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drawings/drawing8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9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10.xml" ContentType="application/vnd.openxmlformats-officedocument.drawing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11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75" windowWidth="13320" windowHeight="10238" tabRatio="879"/>
  </bookViews>
  <sheets>
    <sheet name="menu" sheetId="21" r:id="rId1"/>
    <sheet name="iluminacao final " sheetId="23" r:id="rId2"/>
    <sheet name="soma lamp" sheetId="6" r:id="rId3"/>
    <sheet name="Reflexos" sheetId="20" r:id="rId4"/>
    <sheet name="Lamp1" sheetId="4" r:id="rId5"/>
    <sheet name="Lamp2" sheetId="5" r:id="rId6"/>
    <sheet name="lamp3" sheetId="22" r:id="rId7"/>
    <sheet name="soma reflexos" sheetId="14" r:id="rId8"/>
    <sheet name="soma reflexo lamp1 (2)" sheetId="34" r:id="rId9"/>
    <sheet name="soma reflexo lamp1" sheetId="18" r:id="rId10"/>
    <sheet name="Lamp1 imaginaria Left (2)" sheetId="26" r:id="rId11"/>
    <sheet name="Lamp1 imaginaria Left" sheetId="8" r:id="rId12"/>
    <sheet name="Lamp1 imaginaria porta (2)" sheetId="27" r:id="rId13"/>
    <sheet name="Lamp1 imaginaria porta" sheetId="24" r:id="rId14"/>
    <sheet name="Lamp1 imaginaria fundo (2)" sheetId="28" r:id="rId15"/>
    <sheet name="Lamp1 imaginaria fundo" sheetId="9" r:id="rId16"/>
    <sheet name="Lamp1 imaginaria R (2)" sheetId="29" r:id="rId17"/>
    <sheet name="Lamp1 imaginaria R" sheetId="10" r:id="rId18"/>
    <sheet name="soma reflexo lamp2 (2)" sheetId="19" r:id="rId19"/>
    <sheet name="Lamp2 imaginaria R  (2)" sheetId="30" r:id="rId20"/>
    <sheet name="Lamp2 imaginaria R " sheetId="17" r:id="rId21"/>
    <sheet name="Lamp2 imaginaria porta (2)" sheetId="31" r:id="rId22"/>
    <sheet name="Lamp2 imaginaria porta" sheetId="25" r:id="rId23"/>
    <sheet name="Lamp2 imaginaria fundo  (2)" sheetId="32" r:id="rId24"/>
    <sheet name="Lamp2 imaginaria fundo " sheetId="15" r:id="rId25"/>
    <sheet name="Lamp2 imaginaria Left  (2)" sheetId="33" r:id="rId26"/>
    <sheet name="Lamp2 imaginaria Left " sheetId="16" r:id="rId27"/>
    <sheet name="angulo" sheetId="7" r:id="rId28"/>
    <sheet name="distancia" sheetId="2" r:id="rId29"/>
    <sheet name="candela" sheetId="13" r:id="rId30"/>
  </sheets>
  <calcPr calcId="144525"/>
  <fileRecoveryPr repairLoad="1"/>
</workbook>
</file>

<file path=xl/calcChain.xml><?xml version="1.0" encoding="utf-8"?>
<calcChain xmlns="http://schemas.openxmlformats.org/spreadsheetml/2006/main">
  <c r="G9" i="34" l="1"/>
  <c r="H9" i="34" s="1"/>
  <c r="I9" i="34" s="1"/>
  <c r="J9" i="34" s="1"/>
  <c r="K9" i="34" s="1"/>
  <c r="L9" i="34" s="1"/>
  <c r="M9" i="34" s="1"/>
  <c r="N9" i="34" s="1"/>
  <c r="O9" i="34" s="1"/>
  <c r="P9" i="34" s="1"/>
  <c r="Q9" i="34" s="1"/>
  <c r="R9" i="34" s="1"/>
  <c r="S9" i="34" s="1"/>
  <c r="T9" i="34" s="1"/>
  <c r="U9" i="34" s="1"/>
  <c r="V9" i="34" s="1"/>
  <c r="W9" i="34" s="1"/>
  <c r="X9" i="34" s="1"/>
  <c r="Y9" i="34" s="1"/>
  <c r="Z9" i="34" s="1"/>
  <c r="AA9" i="34" s="1"/>
  <c r="AB9" i="34" s="1"/>
  <c r="AC9" i="34" s="1"/>
  <c r="AD9" i="34" s="1"/>
  <c r="AE9" i="34" s="1"/>
  <c r="AF9" i="34" s="1"/>
  <c r="AG9" i="34" s="1"/>
  <c r="AH9" i="34" s="1"/>
  <c r="AI9" i="34" s="1"/>
  <c r="AJ9" i="34" s="1"/>
  <c r="AK9" i="34" s="1"/>
  <c r="AL9" i="34" s="1"/>
  <c r="AM9" i="34" s="1"/>
  <c r="AN9" i="34" s="1"/>
  <c r="AO9" i="34" s="1"/>
  <c r="AP9" i="34" s="1"/>
  <c r="AQ9" i="34" s="1"/>
  <c r="AR9" i="34" s="1"/>
  <c r="AS9" i="34" s="1"/>
  <c r="AT9" i="34" s="1"/>
  <c r="AU9" i="34" s="1"/>
  <c r="AV9" i="34" s="1"/>
  <c r="AW9" i="34" s="1"/>
  <c r="AX9" i="34" s="1"/>
  <c r="AY9" i="34" s="1"/>
  <c r="AZ9" i="34" s="1"/>
  <c r="BA9" i="34" s="1"/>
  <c r="BB9" i="34" s="1"/>
  <c r="BC9" i="34" s="1"/>
  <c r="BD9" i="34" s="1"/>
  <c r="I9" i="33"/>
  <c r="H9" i="33"/>
  <c r="G9" i="33"/>
  <c r="H9" i="32"/>
  <c r="I9" i="32" s="1"/>
  <c r="G9" i="32"/>
  <c r="I9" i="31"/>
  <c r="J9" i="31" s="1"/>
  <c r="H9" i="31"/>
  <c r="G9" i="31"/>
  <c r="G9" i="30"/>
  <c r="H9" i="30" s="1"/>
  <c r="I9" i="30" s="1"/>
  <c r="J9" i="30" s="1"/>
  <c r="K9" i="30" s="1"/>
  <c r="L9" i="30" s="1"/>
  <c r="M9" i="30" s="1"/>
  <c r="N9" i="30" s="1"/>
  <c r="O9" i="30" s="1"/>
  <c r="P9" i="30" s="1"/>
  <c r="Q9" i="30" s="1"/>
  <c r="R9" i="30" s="1"/>
  <c r="S9" i="30" s="1"/>
  <c r="T9" i="30" s="1"/>
  <c r="U9" i="30" s="1"/>
  <c r="V9" i="30" s="1"/>
  <c r="W9" i="30" s="1"/>
  <c r="X9" i="30" s="1"/>
  <c r="Y9" i="30" s="1"/>
  <c r="Z9" i="30" s="1"/>
  <c r="AA9" i="30" s="1"/>
  <c r="AB9" i="30" s="1"/>
  <c r="AC9" i="30" s="1"/>
  <c r="AD9" i="30" s="1"/>
  <c r="AE9" i="30" s="1"/>
  <c r="AF9" i="30" s="1"/>
  <c r="AG9" i="30" s="1"/>
  <c r="AH9" i="30" s="1"/>
  <c r="AI9" i="30" s="1"/>
  <c r="AJ9" i="30" s="1"/>
  <c r="AK9" i="30" s="1"/>
  <c r="AL9" i="30" s="1"/>
  <c r="AM9" i="30" s="1"/>
  <c r="AN9" i="30" s="1"/>
  <c r="AO9" i="30" s="1"/>
  <c r="AP9" i="30" s="1"/>
  <c r="AQ9" i="30" s="1"/>
  <c r="AR9" i="30" s="1"/>
  <c r="AS9" i="30" s="1"/>
  <c r="AT9" i="30" s="1"/>
  <c r="AU9" i="30" s="1"/>
  <c r="AV9" i="30" s="1"/>
  <c r="AW9" i="30" s="1"/>
  <c r="AX9" i="30" s="1"/>
  <c r="AY9" i="30" s="1"/>
  <c r="AZ9" i="30" s="1"/>
  <c r="BA9" i="30" s="1"/>
  <c r="BB9" i="30" s="1"/>
  <c r="BC9" i="30" s="1"/>
  <c r="BD9" i="30" s="1"/>
  <c r="H9" i="29"/>
  <c r="I9" i="29" s="1"/>
  <c r="G9" i="29"/>
  <c r="H9" i="28"/>
  <c r="I9" i="28" s="1"/>
  <c r="G9" i="28"/>
  <c r="H9" i="27"/>
  <c r="I9" i="27" s="1"/>
  <c r="G9" i="27"/>
  <c r="C11" i="7"/>
  <c r="H9" i="26"/>
  <c r="I9" i="26" s="1"/>
  <c r="J9" i="26" s="1"/>
  <c r="K9" i="26" s="1"/>
  <c r="L9" i="26" s="1"/>
  <c r="M9" i="26" s="1"/>
  <c r="N9" i="26" s="1"/>
  <c r="O9" i="26" s="1"/>
  <c r="P9" i="26" s="1"/>
  <c r="Q9" i="26" s="1"/>
  <c r="R9" i="26" s="1"/>
  <c r="S9" i="26" s="1"/>
  <c r="T9" i="26" s="1"/>
  <c r="U9" i="26" s="1"/>
  <c r="V9" i="26" s="1"/>
  <c r="W9" i="26" s="1"/>
  <c r="X9" i="26" s="1"/>
  <c r="Y9" i="26" s="1"/>
  <c r="Z9" i="26" s="1"/>
  <c r="AA9" i="26" s="1"/>
  <c r="AB9" i="26" s="1"/>
  <c r="AC9" i="26" s="1"/>
  <c r="AD9" i="26" s="1"/>
  <c r="AE9" i="26" s="1"/>
  <c r="AF9" i="26" s="1"/>
  <c r="AG9" i="26" s="1"/>
  <c r="AH9" i="26" s="1"/>
  <c r="AI9" i="26" s="1"/>
  <c r="AJ9" i="26" s="1"/>
  <c r="AK9" i="26" s="1"/>
  <c r="AL9" i="26" s="1"/>
  <c r="AM9" i="26" s="1"/>
  <c r="AN9" i="26" s="1"/>
  <c r="AO9" i="26" s="1"/>
  <c r="AP9" i="26" s="1"/>
  <c r="AQ9" i="26" s="1"/>
  <c r="AR9" i="26" s="1"/>
  <c r="AS9" i="26" s="1"/>
  <c r="AT9" i="26" s="1"/>
  <c r="AU9" i="26" s="1"/>
  <c r="AV9" i="26" s="1"/>
  <c r="AW9" i="26" s="1"/>
  <c r="AX9" i="26" s="1"/>
  <c r="AY9" i="26" s="1"/>
  <c r="AZ9" i="26" s="1"/>
  <c r="BA9" i="26" s="1"/>
  <c r="BB9" i="26" s="1"/>
  <c r="BC9" i="26" s="1"/>
  <c r="BD9" i="26" s="1"/>
  <c r="G9" i="26"/>
  <c r="J9" i="33" l="1"/>
  <c r="J9" i="32"/>
  <c r="K9" i="31"/>
  <c r="J9" i="29"/>
  <c r="K9" i="29" s="1"/>
  <c r="L9" i="29" s="1"/>
  <c r="M9" i="29" s="1"/>
  <c r="N9" i="29" s="1"/>
  <c r="O9" i="29" s="1"/>
  <c r="P9" i="29" s="1"/>
  <c r="Q9" i="29" s="1"/>
  <c r="J9" i="28"/>
  <c r="J9" i="27"/>
  <c r="H9" i="25"/>
  <c r="I9" i="25" s="1"/>
  <c r="J9" i="25" s="1"/>
  <c r="K9" i="25" s="1"/>
  <c r="L9" i="25" s="1"/>
  <c r="M9" i="25" s="1"/>
  <c r="N9" i="25" s="1"/>
  <c r="O9" i="25" s="1"/>
  <c r="P9" i="25" s="1"/>
  <c r="Q9" i="25" s="1"/>
  <c r="R9" i="25" s="1"/>
  <c r="S9" i="25" s="1"/>
  <c r="T9" i="25" s="1"/>
  <c r="U9" i="25" s="1"/>
  <c r="V9" i="25" s="1"/>
  <c r="W9" i="25" s="1"/>
  <c r="X9" i="25" s="1"/>
  <c r="Y9" i="25" s="1"/>
  <c r="Z9" i="25" s="1"/>
  <c r="AA9" i="25" s="1"/>
  <c r="AB9" i="25" s="1"/>
  <c r="AC9" i="25" s="1"/>
  <c r="AD9" i="25" s="1"/>
  <c r="AE9" i="25" s="1"/>
  <c r="AF9" i="25" s="1"/>
  <c r="AG9" i="25" s="1"/>
  <c r="AH9" i="25" s="1"/>
  <c r="AI9" i="25" s="1"/>
  <c r="AJ9" i="25" s="1"/>
  <c r="AK9" i="25" s="1"/>
  <c r="AL9" i="25" s="1"/>
  <c r="AM9" i="25" s="1"/>
  <c r="AN9" i="25" s="1"/>
  <c r="AO9" i="25" s="1"/>
  <c r="AP9" i="25" s="1"/>
  <c r="AQ9" i="25" s="1"/>
  <c r="AR9" i="25" s="1"/>
  <c r="AS9" i="25" s="1"/>
  <c r="AT9" i="25" s="1"/>
  <c r="AU9" i="25" s="1"/>
  <c r="AV9" i="25" s="1"/>
  <c r="AW9" i="25" s="1"/>
  <c r="AX9" i="25" s="1"/>
  <c r="AY9" i="25" s="1"/>
  <c r="AZ9" i="25" s="1"/>
  <c r="BA9" i="25" s="1"/>
  <c r="BB9" i="25" s="1"/>
  <c r="BC9" i="25" s="1"/>
  <c r="BD9" i="25" s="1"/>
  <c r="G9" i="25"/>
  <c r="H9" i="24"/>
  <c r="I9" i="24" s="1"/>
  <c r="G9" i="24"/>
  <c r="K9" i="33" l="1"/>
  <c r="K9" i="32"/>
  <c r="L9" i="31"/>
  <c r="R9" i="29"/>
  <c r="K9" i="28"/>
  <c r="K9" i="27"/>
  <c r="J9" i="24"/>
  <c r="G9" i="23"/>
  <c r="H9" i="23" s="1"/>
  <c r="I9" i="23" s="1"/>
  <c r="J9" i="23" s="1"/>
  <c r="K9" i="23" s="1"/>
  <c r="L9" i="23" s="1"/>
  <c r="M9" i="23" s="1"/>
  <c r="N9" i="23" s="1"/>
  <c r="O9" i="23" s="1"/>
  <c r="P9" i="23" s="1"/>
  <c r="Q9" i="23" s="1"/>
  <c r="R9" i="23" s="1"/>
  <c r="S9" i="23" s="1"/>
  <c r="T9" i="23" s="1"/>
  <c r="U9" i="23" s="1"/>
  <c r="V9" i="23" s="1"/>
  <c r="W9" i="23" s="1"/>
  <c r="X9" i="23" s="1"/>
  <c r="Y9" i="23" s="1"/>
  <c r="Z9" i="23" s="1"/>
  <c r="AA9" i="23" s="1"/>
  <c r="AB9" i="23" s="1"/>
  <c r="AC9" i="23" s="1"/>
  <c r="AD9" i="23" s="1"/>
  <c r="AE9" i="23" s="1"/>
  <c r="AF9" i="23" s="1"/>
  <c r="AG9" i="23" s="1"/>
  <c r="AH9" i="23" s="1"/>
  <c r="AI9" i="23" s="1"/>
  <c r="AJ9" i="23" s="1"/>
  <c r="AK9" i="23" s="1"/>
  <c r="AL9" i="23" s="1"/>
  <c r="AM9" i="23" s="1"/>
  <c r="AN9" i="23" s="1"/>
  <c r="AO9" i="23" s="1"/>
  <c r="AP9" i="23" s="1"/>
  <c r="AQ9" i="23" s="1"/>
  <c r="AR9" i="23" s="1"/>
  <c r="AS9" i="23" s="1"/>
  <c r="AT9" i="23" s="1"/>
  <c r="AU9" i="23" s="1"/>
  <c r="AV9" i="23" s="1"/>
  <c r="AW9" i="23" s="1"/>
  <c r="AX9" i="23" s="1"/>
  <c r="AY9" i="23" s="1"/>
  <c r="AZ9" i="23" s="1"/>
  <c r="BA9" i="23" s="1"/>
  <c r="BB9" i="23" s="1"/>
  <c r="BC9" i="23" s="1"/>
  <c r="BD9" i="23" s="1"/>
  <c r="C11" i="13"/>
  <c r="B11" i="13"/>
  <c r="C11" i="2"/>
  <c r="B11" i="2"/>
  <c r="B11" i="7"/>
  <c r="F42" i="7" s="1"/>
  <c r="G9" i="22"/>
  <c r="H9" i="22" s="1"/>
  <c r="C11" i="5"/>
  <c r="C12" i="34" s="1"/>
  <c r="B11" i="5"/>
  <c r="B12" i="34" s="1"/>
  <c r="C11" i="4"/>
  <c r="C11" i="34" s="1"/>
  <c r="B11" i="4"/>
  <c r="B11" i="34" s="1"/>
  <c r="G9" i="20"/>
  <c r="H9" i="20" s="1"/>
  <c r="I9" i="20" s="1"/>
  <c r="J9" i="20" s="1"/>
  <c r="K9" i="20" s="1"/>
  <c r="L9" i="20" s="1"/>
  <c r="M9" i="20" s="1"/>
  <c r="N9" i="20" s="1"/>
  <c r="O9" i="20" s="1"/>
  <c r="P9" i="20" s="1"/>
  <c r="Q9" i="20" s="1"/>
  <c r="R9" i="20" s="1"/>
  <c r="S9" i="20" s="1"/>
  <c r="T9" i="20" s="1"/>
  <c r="U9" i="20" s="1"/>
  <c r="V9" i="20" s="1"/>
  <c r="W9" i="20" s="1"/>
  <c r="X9" i="20" s="1"/>
  <c r="Y9" i="20" s="1"/>
  <c r="Z9" i="20" s="1"/>
  <c r="AA9" i="20" s="1"/>
  <c r="AB9" i="20" s="1"/>
  <c r="AC9" i="20" s="1"/>
  <c r="AD9" i="20" s="1"/>
  <c r="AE9" i="20" s="1"/>
  <c r="AF9" i="20" s="1"/>
  <c r="AG9" i="20" s="1"/>
  <c r="AH9" i="20" s="1"/>
  <c r="AI9" i="20" s="1"/>
  <c r="AJ9" i="20" s="1"/>
  <c r="AK9" i="20" s="1"/>
  <c r="AL9" i="20" s="1"/>
  <c r="AM9" i="20" s="1"/>
  <c r="AN9" i="20" s="1"/>
  <c r="AO9" i="20" s="1"/>
  <c r="AP9" i="20" s="1"/>
  <c r="AQ9" i="20" s="1"/>
  <c r="AR9" i="20" s="1"/>
  <c r="AS9" i="20" s="1"/>
  <c r="AT9" i="20" s="1"/>
  <c r="AU9" i="20" s="1"/>
  <c r="AV9" i="20" s="1"/>
  <c r="AW9" i="20" s="1"/>
  <c r="AX9" i="20" s="1"/>
  <c r="AY9" i="20" s="1"/>
  <c r="AZ9" i="20" s="1"/>
  <c r="BA9" i="20" s="1"/>
  <c r="BB9" i="20" s="1"/>
  <c r="BC9" i="20" s="1"/>
  <c r="BD9" i="20" s="1"/>
  <c r="G9" i="19"/>
  <c r="H9" i="19" s="1"/>
  <c r="I9" i="19" s="1"/>
  <c r="J9" i="19" s="1"/>
  <c r="K9" i="19" s="1"/>
  <c r="L9" i="19" s="1"/>
  <c r="M9" i="19" s="1"/>
  <c r="N9" i="19" s="1"/>
  <c r="O9" i="19" s="1"/>
  <c r="P9" i="19" s="1"/>
  <c r="Q9" i="19" s="1"/>
  <c r="R9" i="19" s="1"/>
  <c r="S9" i="19" s="1"/>
  <c r="T9" i="19" s="1"/>
  <c r="U9" i="19" s="1"/>
  <c r="V9" i="19" s="1"/>
  <c r="W9" i="19" s="1"/>
  <c r="X9" i="19" s="1"/>
  <c r="Y9" i="19" s="1"/>
  <c r="Z9" i="19" s="1"/>
  <c r="AA9" i="19" s="1"/>
  <c r="AB9" i="19" s="1"/>
  <c r="AC9" i="19" s="1"/>
  <c r="AD9" i="19" s="1"/>
  <c r="AE9" i="19" s="1"/>
  <c r="AF9" i="19" s="1"/>
  <c r="AG9" i="19" s="1"/>
  <c r="AH9" i="19" s="1"/>
  <c r="AI9" i="19" s="1"/>
  <c r="AJ9" i="19" s="1"/>
  <c r="AK9" i="19" s="1"/>
  <c r="AL9" i="19" s="1"/>
  <c r="AM9" i="19" s="1"/>
  <c r="AN9" i="19" s="1"/>
  <c r="AO9" i="19" s="1"/>
  <c r="AP9" i="19" s="1"/>
  <c r="AQ9" i="19" s="1"/>
  <c r="AR9" i="19" s="1"/>
  <c r="AS9" i="19" s="1"/>
  <c r="AT9" i="19" s="1"/>
  <c r="AU9" i="19" s="1"/>
  <c r="AV9" i="19" s="1"/>
  <c r="AW9" i="19" s="1"/>
  <c r="AX9" i="19" s="1"/>
  <c r="AY9" i="19" s="1"/>
  <c r="AZ9" i="19" s="1"/>
  <c r="BA9" i="19" s="1"/>
  <c r="BB9" i="19" s="1"/>
  <c r="BC9" i="19" s="1"/>
  <c r="BD9" i="19" s="1"/>
  <c r="G9" i="18"/>
  <c r="H9" i="18" s="1"/>
  <c r="I9" i="18" s="1"/>
  <c r="J9" i="18" s="1"/>
  <c r="K9" i="18" s="1"/>
  <c r="L9" i="18" s="1"/>
  <c r="M9" i="18" s="1"/>
  <c r="N9" i="18" s="1"/>
  <c r="O9" i="18" s="1"/>
  <c r="P9" i="18" s="1"/>
  <c r="Q9" i="18" s="1"/>
  <c r="R9" i="18" s="1"/>
  <c r="S9" i="18" s="1"/>
  <c r="T9" i="18" s="1"/>
  <c r="U9" i="18" s="1"/>
  <c r="V9" i="18" s="1"/>
  <c r="W9" i="18" s="1"/>
  <c r="X9" i="18" s="1"/>
  <c r="Y9" i="18" s="1"/>
  <c r="Z9" i="18" s="1"/>
  <c r="AA9" i="18" s="1"/>
  <c r="AB9" i="18" s="1"/>
  <c r="AC9" i="18" s="1"/>
  <c r="AD9" i="18" s="1"/>
  <c r="AE9" i="18" s="1"/>
  <c r="AF9" i="18" s="1"/>
  <c r="AG9" i="18" s="1"/>
  <c r="AH9" i="18" s="1"/>
  <c r="AI9" i="18" s="1"/>
  <c r="AJ9" i="18" s="1"/>
  <c r="AK9" i="18" s="1"/>
  <c r="AL9" i="18" s="1"/>
  <c r="AM9" i="18" s="1"/>
  <c r="AN9" i="18" s="1"/>
  <c r="AO9" i="18" s="1"/>
  <c r="AP9" i="18" s="1"/>
  <c r="AQ9" i="18" s="1"/>
  <c r="AR9" i="18" s="1"/>
  <c r="AS9" i="18" s="1"/>
  <c r="AT9" i="18" s="1"/>
  <c r="AU9" i="18" s="1"/>
  <c r="AV9" i="18" s="1"/>
  <c r="AW9" i="18" s="1"/>
  <c r="AX9" i="18" s="1"/>
  <c r="AY9" i="18" s="1"/>
  <c r="AZ9" i="18" s="1"/>
  <c r="BA9" i="18" s="1"/>
  <c r="BB9" i="18" s="1"/>
  <c r="BC9" i="18" s="1"/>
  <c r="BD9" i="18" s="1"/>
  <c r="G9" i="17"/>
  <c r="H9" i="17" s="1"/>
  <c r="G9" i="16"/>
  <c r="H9" i="16" s="1"/>
  <c r="G9" i="15"/>
  <c r="G9" i="14"/>
  <c r="H9" i="14" s="1"/>
  <c r="I9" i="14" s="1"/>
  <c r="J9" i="14" s="1"/>
  <c r="K9" i="14" s="1"/>
  <c r="L9" i="14" s="1"/>
  <c r="M9" i="14" s="1"/>
  <c r="N9" i="14" s="1"/>
  <c r="O9" i="14" s="1"/>
  <c r="P9" i="14" s="1"/>
  <c r="Q9" i="14" s="1"/>
  <c r="R9" i="14" s="1"/>
  <c r="S9" i="14" s="1"/>
  <c r="T9" i="14" s="1"/>
  <c r="U9" i="14" s="1"/>
  <c r="V9" i="14" s="1"/>
  <c r="W9" i="14" s="1"/>
  <c r="X9" i="14" s="1"/>
  <c r="Y9" i="14" s="1"/>
  <c r="Z9" i="14" s="1"/>
  <c r="AA9" i="14" s="1"/>
  <c r="AB9" i="14" s="1"/>
  <c r="AC9" i="14" s="1"/>
  <c r="AD9" i="14" s="1"/>
  <c r="AE9" i="14" s="1"/>
  <c r="AF9" i="14" s="1"/>
  <c r="AG9" i="14" s="1"/>
  <c r="AH9" i="14" s="1"/>
  <c r="AI9" i="14" s="1"/>
  <c r="AJ9" i="14" s="1"/>
  <c r="AK9" i="14" s="1"/>
  <c r="AL9" i="14" s="1"/>
  <c r="AM9" i="14" s="1"/>
  <c r="AN9" i="14" s="1"/>
  <c r="AO9" i="14" s="1"/>
  <c r="AP9" i="14" s="1"/>
  <c r="AQ9" i="14" s="1"/>
  <c r="AR9" i="14" s="1"/>
  <c r="AS9" i="14" s="1"/>
  <c r="AT9" i="14" s="1"/>
  <c r="AU9" i="14" s="1"/>
  <c r="AV9" i="14" s="1"/>
  <c r="AW9" i="14" s="1"/>
  <c r="AX9" i="14" s="1"/>
  <c r="AY9" i="14" s="1"/>
  <c r="AZ9" i="14" s="1"/>
  <c r="BA9" i="14" s="1"/>
  <c r="BB9" i="14" s="1"/>
  <c r="BC9" i="14" s="1"/>
  <c r="BD9" i="14" s="1"/>
  <c r="B11" i="25" l="1"/>
  <c r="D41" i="21" s="1"/>
  <c r="B11" i="30"/>
  <c r="B11" i="31"/>
  <c r="B11" i="33"/>
  <c r="B11" i="32"/>
  <c r="D37" i="21"/>
  <c r="B11" i="24"/>
  <c r="D32" i="21" s="1"/>
  <c r="B11" i="27"/>
  <c r="B11" i="29"/>
  <c r="B11" i="26"/>
  <c r="D28" i="21"/>
  <c r="B11" i="28"/>
  <c r="C11" i="17"/>
  <c r="E39" i="21" s="1"/>
  <c r="C11" i="33"/>
  <c r="E37" i="21"/>
  <c r="C11" i="31"/>
  <c r="C11" i="30"/>
  <c r="C11" i="32"/>
  <c r="C11" i="25"/>
  <c r="E41" i="21" s="1"/>
  <c r="E28" i="21"/>
  <c r="C11" i="29"/>
  <c r="E34" i="21" s="1"/>
  <c r="C11" i="10"/>
  <c r="E30" i="21" s="1"/>
  <c r="L9" i="33"/>
  <c r="L9" i="32"/>
  <c r="M9" i="31"/>
  <c r="C11" i="28"/>
  <c r="E35" i="21" s="1"/>
  <c r="C11" i="27"/>
  <c r="S9" i="29"/>
  <c r="L9" i="28"/>
  <c r="L9" i="27"/>
  <c r="C11" i="26"/>
  <c r="E33" i="21" s="1"/>
  <c r="C11" i="24"/>
  <c r="B11" i="15"/>
  <c r="D40" i="21" s="1"/>
  <c r="AR60" i="4"/>
  <c r="K9" i="24"/>
  <c r="F10" i="5"/>
  <c r="F11" i="5"/>
  <c r="F12" i="5"/>
  <c r="B11" i="17"/>
  <c r="D39" i="21" s="1"/>
  <c r="BD60" i="5"/>
  <c r="BC60" i="5"/>
  <c r="BB60" i="5"/>
  <c r="AX60" i="5"/>
  <c r="AT60" i="5"/>
  <c r="AP60" i="5"/>
  <c r="AL60" i="5"/>
  <c r="AH60" i="5"/>
  <c r="AD60" i="5"/>
  <c r="Z60" i="5"/>
  <c r="V60" i="5"/>
  <c r="R60" i="5"/>
  <c r="N60" i="5"/>
  <c r="J60" i="5"/>
  <c r="F60" i="5"/>
  <c r="BA59" i="5"/>
  <c r="AW59" i="5"/>
  <c r="AS59" i="5"/>
  <c r="AO59" i="5"/>
  <c r="AK59" i="5"/>
  <c r="AG59" i="5"/>
  <c r="AC59" i="5"/>
  <c r="Y59" i="5"/>
  <c r="U59" i="5"/>
  <c r="Q59" i="5"/>
  <c r="M59" i="5"/>
  <c r="I59" i="5"/>
  <c r="BD58" i="5"/>
  <c r="AZ58" i="5"/>
  <c r="AV58" i="5"/>
  <c r="AR58" i="5"/>
  <c r="AN58" i="5"/>
  <c r="AJ58" i="5"/>
  <c r="AF58" i="5"/>
  <c r="AB58" i="5"/>
  <c r="X58" i="5"/>
  <c r="T58" i="5"/>
  <c r="P58" i="5"/>
  <c r="L58" i="5"/>
  <c r="H58" i="5"/>
  <c r="BC57" i="5"/>
  <c r="AY57" i="5"/>
  <c r="AU57" i="5"/>
  <c r="AQ57" i="5"/>
  <c r="AM57" i="5"/>
  <c r="AI57" i="5"/>
  <c r="AE57" i="5"/>
  <c r="AA57" i="5"/>
  <c r="W57" i="5"/>
  <c r="S57" i="5"/>
  <c r="O57" i="5"/>
  <c r="K57" i="5"/>
  <c r="G57" i="5"/>
  <c r="BB56" i="5"/>
  <c r="AX56" i="5"/>
  <c r="AT56" i="5"/>
  <c r="AP56" i="5"/>
  <c r="AL56" i="5"/>
  <c r="AH56" i="5"/>
  <c r="AD56" i="5"/>
  <c r="Z56" i="5"/>
  <c r="V56" i="5"/>
  <c r="R56" i="5"/>
  <c r="N56" i="5"/>
  <c r="J56" i="5"/>
  <c r="F56" i="5"/>
  <c r="BA55" i="5"/>
  <c r="AW55" i="5"/>
  <c r="AS55" i="5"/>
  <c r="AO55" i="5"/>
  <c r="AK55" i="5"/>
  <c r="AG55" i="5"/>
  <c r="AC55" i="5"/>
  <c r="Y55" i="5"/>
  <c r="U55" i="5"/>
  <c r="Q55" i="5"/>
  <c r="M55" i="5"/>
  <c r="I55" i="5"/>
  <c r="BD54" i="5"/>
  <c r="AZ54" i="5"/>
  <c r="BA60" i="5"/>
  <c r="AW60" i="5"/>
  <c r="AS60" i="5"/>
  <c r="AO60" i="5"/>
  <c r="AK60" i="5"/>
  <c r="AG60" i="5"/>
  <c r="AC60" i="5"/>
  <c r="Y60" i="5"/>
  <c r="U60" i="5"/>
  <c r="Q60" i="5"/>
  <c r="M60" i="5"/>
  <c r="I60" i="5"/>
  <c r="BD59" i="5"/>
  <c r="AZ59" i="5"/>
  <c r="AV59" i="5"/>
  <c r="AR59" i="5"/>
  <c r="AN59" i="5"/>
  <c r="AJ59" i="5"/>
  <c r="AF59" i="5"/>
  <c r="AB59" i="5"/>
  <c r="X59" i="5"/>
  <c r="T59" i="5"/>
  <c r="P59" i="5"/>
  <c r="L59" i="5"/>
  <c r="H59" i="5"/>
  <c r="BC58" i="5"/>
  <c r="AY58" i="5"/>
  <c r="AU58" i="5"/>
  <c r="AQ58" i="5"/>
  <c r="AM58" i="5"/>
  <c r="AI58" i="5"/>
  <c r="AE58" i="5"/>
  <c r="AA58" i="5"/>
  <c r="W58" i="5"/>
  <c r="S58" i="5"/>
  <c r="O58" i="5"/>
  <c r="K58" i="5"/>
  <c r="G58" i="5"/>
  <c r="BB57" i="5"/>
  <c r="AX57" i="5"/>
  <c r="AT57" i="5"/>
  <c r="AP57" i="5"/>
  <c r="AL57" i="5"/>
  <c r="AH57" i="5"/>
  <c r="AD57" i="5"/>
  <c r="Z57" i="5"/>
  <c r="V57" i="5"/>
  <c r="R57" i="5"/>
  <c r="N57" i="5"/>
  <c r="J57" i="5"/>
  <c r="F57" i="5"/>
  <c r="BA56" i="5"/>
  <c r="AW56" i="5"/>
  <c r="AS56" i="5"/>
  <c r="AO56" i="5"/>
  <c r="AK56" i="5"/>
  <c r="AG56" i="5"/>
  <c r="AC56" i="5"/>
  <c r="Y56" i="5"/>
  <c r="U56" i="5"/>
  <c r="Q56" i="5"/>
  <c r="M56" i="5"/>
  <c r="I56" i="5"/>
  <c r="BD55" i="5"/>
  <c r="AZ55" i="5"/>
  <c r="AV55" i="5"/>
  <c r="AR55" i="5"/>
  <c r="AN55" i="5"/>
  <c r="AJ55" i="5"/>
  <c r="AF55" i="5"/>
  <c r="AB55" i="5"/>
  <c r="X55" i="5"/>
  <c r="T55" i="5"/>
  <c r="P55" i="5"/>
  <c r="L55" i="5"/>
  <c r="H55" i="5"/>
  <c r="BC54" i="5"/>
  <c r="AY54" i="5"/>
  <c r="AU54" i="5"/>
  <c r="AQ54" i="5"/>
  <c r="AM54" i="5"/>
  <c r="AI54" i="5"/>
  <c r="AE54" i="5"/>
  <c r="AA54" i="5"/>
  <c r="W54" i="5"/>
  <c r="AZ60" i="5"/>
  <c r="AR60" i="5"/>
  <c r="AJ60" i="5"/>
  <c r="AB60" i="5"/>
  <c r="T60" i="5"/>
  <c r="L60" i="5"/>
  <c r="BC59" i="5"/>
  <c r="AU59" i="5"/>
  <c r="AM59" i="5"/>
  <c r="AE59" i="5"/>
  <c r="W59" i="5"/>
  <c r="O59" i="5"/>
  <c r="G59" i="5"/>
  <c r="AX58" i="5"/>
  <c r="AP58" i="5"/>
  <c r="AH58" i="5"/>
  <c r="Z58" i="5"/>
  <c r="R58" i="5"/>
  <c r="J58" i="5"/>
  <c r="BA57" i="5"/>
  <c r="AS57" i="5"/>
  <c r="AK57" i="5"/>
  <c r="AC57" i="5"/>
  <c r="U57" i="5"/>
  <c r="M57" i="5"/>
  <c r="BD56" i="5"/>
  <c r="AV56" i="5"/>
  <c r="AN56" i="5"/>
  <c r="AF56" i="5"/>
  <c r="X56" i="5"/>
  <c r="P56" i="5"/>
  <c r="H56" i="5"/>
  <c r="AY55" i="5"/>
  <c r="AQ55" i="5"/>
  <c r="AI55" i="5"/>
  <c r="AA55" i="5"/>
  <c r="S55" i="5"/>
  <c r="K55" i="5"/>
  <c r="BB54" i="5"/>
  <c r="AV54" i="5"/>
  <c r="AP54" i="5"/>
  <c r="AK54" i="5"/>
  <c r="AF54" i="5"/>
  <c r="Z54" i="5"/>
  <c r="U54" i="5"/>
  <c r="Q54" i="5"/>
  <c r="M54" i="5"/>
  <c r="I54" i="5"/>
  <c r="BD53" i="5"/>
  <c r="AZ53" i="5"/>
  <c r="AV53" i="5"/>
  <c r="AR53" i="5"/>
  <c r="AN53" i="5"/>
  <c r="AJ53" i="5"/>
  <c r="AF53" i="5"/>
  <c r="AB53" i="5"/>
  <c r="X53" i="5"/>
  <c r="T53" i="5"/>
  <c r="P53" i="5"/>
  <c r="L53" i="5"/>
  <c r="H53" i="5"/>
  <c r="BC52" i="5"/>
  <c r="AY52" i="5"/>
  <c r="AU52" i="5"/>
  <c r="AQ52" i="5"/>
  <c r="AM52" i="5"/>
  <c r="AI52" i="5"/>
  <c r="AE52" i="5"/>
  <c r="AA52" i="5"/>
  <c r="W52" i="5"/>
  <c r="S52" i="5"/>
  <c r="O52" i="5"/>
  <c r="K52" i="5"/>
  <c r="G52" i="5"/>
  <c r="BB51" i="5"/>
  <c r="AX51" i="5"/>
  <c r="AT51" i="5"/>
  <c r="AP51" i="5"/>
  <c r="AL51" i="5"/>
  <c r="AH51" i="5"/>
  <c r="AD51" i="5"/>
  <c r="Z51" i="5"/>
  <c r="V51" i="5"/>
  <c r="R51" i="5"/>
  <c r="N51" i="5"/>
  <c r="AY60" i="5"/>
  <c r="AQ60" i="5"/>
  <c r="AI60" i="5"/>
  <c r="AA60" i="5"/>
  <c r="S60" i="5"/>
  <c r="K60" i="5"/>
  <c r="BB59" i="5"/>
  <c r="AT59" i="5"/>
  <c r="AL59" i="5"/>
  <c r="AD59" i="5"/>
  <c r="V59" i="5"/>
  <c r="N59" i="5"/>
  <c r="F59" i="5"/>
  <c r="AW58" i="5"/>
  <c r="AO58" i="5"/>
  <c r="AG58" i="5"/>
  <c r="Y58" i="5"/>
  <c r="Q58" i="5"/>
  <c r="I58" i="5"/>
  <c r="AZ57" i="5"/>
  <c r="AR57" i="5"/>
  <c r="AJ57" i="5"/>
  <c r="AB57" i="5"/>
  <c r="T57" i="5"/>
  <c r="L57" i="5"/>
  <c r="BC56" i="5"/>
  <c r="AU56" i="5"/>
  <c r="AM56" i="5"/>
  <c r="AE56" i="5"/>
  <c r="W56" i="5"/>
  <c r="O56" i="5"/>
  <c r="G56" i="5"/>
  <c r="AX55" i="5"/>
  <c r="AP55" i="5"/>
  <c r="AH55" i="5"/>
  <c r="Z55" i="5"/>
  <c r="R55" i="5"/>
  <c r="J55" i="5"/>
  <c r="BA54" i="5"/>
  <c r="AT54" i="5"/>
  <c r="AO54" i="5"/>
  <c r="AJ54" i="5"/>
  <c r="AD54" i="5"/>
  <c r="Y54" i="5"/>
  <c r="T54" i="5"/>
  <c r="P54" i="5"/>
  <c r="L54" i="5"/>
  <c r="H54" i="5"/>
  <c r="BC53" i="5"/>
  <c r="AY53" i="5"/>
  <c r="AU53" i="5"/>
  <c r="AQ53" i="5"/>
  <c r="AM53" i="5"/>
  <c r="AI53" i="5"/>
  <c r="AE53" i="5"/>
  <c r="AA53" i="5"/>
  <c r="W53" i="5"/>
  <c r="S53" i="5"/>
  <c r="O53" i="5"/>
  <c r="K53" i="5"/>
  <c r="G53" i="5"/>
  <c r="BB52" i="5"/>
  <c r="AX52" i="5"/>
  <c r="AT52" i="5"/>
  <c r="AP52" i="5"/>
  <c r="AL52" i="5"/>
  <c r="AH52" i="5"/>
  <c r="AD52" i="5"/>
  <c r="Z52" i="5"/>
  <c r="V52" i="5"/>
  <c r="R52" i="5"/>
  <c r="N52" i="5"/>
  <c r="J52" i="5"/>
  <c r="F52" i="5"/>
  <c r="BA51" i="5"/>
  <c r="AW51" i="5"/>
  <c r="AS51" i="5"/>
  <c r="AO51" i="5"/>
  <c r="AK51" i="5"/>
  <c r="AG51" i="5"/>
  <c r="AC51" i="5"/>
  <c r="Y51" i="5"/>
  <c r="AV60" i="5"/>
  <c r="AN60" i="5"/>
  <c r="AF60" i="5"/>
  <c r="X60" i="5"/>
  <c r="P60" i="5"/>
  <c r="H60" i="5"/>
  <c r="AY59" i="5"/>
  <c r="AQ59" i="5"/>
  <c r="AI59" i="5"/>
  <c r="AA59" i="5"/>
  <c r="S59" i="5"/>
  <c r="K59" i="5"/>
  <c r="BB58" i="5"/>
  <c r="AT58" i="5"/>
  <c r="AL58" i="5"/>
  <c r="AD58" i="5"/>
  <c r="V58" i="5"/>
  <c r="N58" i="5"/>
  <c r="F58" i="5"/>
  <c r="AW57" i="5"/>
  <c r="AO57" i="5"/>
  <c r="AG57" i="5"/>
  <c r="Y57" i="5"/>
  <c r="Q57" i="5"/>
  <c r="I57" i="5"/>
  <c r="AZ56" i="5"/>
  <c r="AR56" i="5"/>
  <c r="AJ56" i="5"/>
  <c r="AB56" i="5"/>
  <c r="T56" i="5"/>
  <c r="L56" i="5"/>
  <c r="BC55" i="5"/>
  <c r="AU55" i="5"/>
  <c r="AM55" i="5"/>
  <c r="AE55" i="5"/>
  <c r="W55" i="5"/>
  <c r="O55" i="5"/>
  <c r="G55" i="5"/>
  <c r="AX54" i="5"/>
  <c r="AS54" i="5"/>
  <c r="AN54" i="5"/>
  <c r="AH54" i="5"/>
  <c r="AC54" i="5"/>
  <c r="X54" i="5"/>
  <c r="S54" i="5"/>
  <c r="O54" i="5"/>
  <c r="K54" i="5"/>
  <c r="G54" i="5"/>
  <c r="BB53" i="5"/>
  <c r="AX53" i="5"/>
  <c r="AT53" i="5"/>
  <c r="AP53" i="5"/>
  <c r="AL53" i="5"/>
  <c r="AH53" i="5"/>
  <c r="AD53" i="5"/>
  <c r="Z53" i="5"/>
  <c r="V53" i="5"/>
  <c r="R53" i="5"/>
  <c r="N53" i="5"/>
  <c r="J53" i="5"/>
  <c r="F53" i="5"/>
  <c r="BA52" i="5"/>
  <c r="AW52" i="5"/>
  <c r="AS52" i="5"/>
  <c r="AO52" i="5"/>
  <c r="AK52" i="5"/>
  <c r="AG52" i="5"/>
  <c r="AU60" i="5"/>
  <c r="AM60" i="5"/>
  <c r="AE60" i="5"/>
  <c r="W60" i="5"/>
  <c r="O60" i="5"/>
  <c r="G60" i="5"/>
  <c r="AX59" i="5"/>
  <c r="AP59" i="5"/>
  <c r="AH59" i="5"/>
  <c r="Z59" i="5"/>
  <c r="R59" i="5"/>
  <c r="J59" i="5"/>
  <c r="BA58" i="5"/>
  <c r="AS58" i="5"/>
  <c r="AK58" i="5"/>
  <c r="AC58" i="5"/>
  <c r="U58" i="5"/>
  <c r="M58" i="5"/>
  <c r="BD57" i="5"/>
  <c r="AV57" i="5"/>
  <c r="AN57" i="5"/>
  <c r="AF57" i="5"/>
  <c r="X57" i="5"/>
  <c r="P57" i="5"/>
  <c r="H57" i="5"/>
  <c r="AY56" i="5"/>
  <c r="AQ56" i="5"/>
  <c r="AI56" i="5"/>
  <c r="AA56" i="5"/>
  <c r="S56" i="5"/>
  <c r="K56" i="5"/>
  <c r="BB55" i="5"/>
  <c r="AT55" i="5"/>
  <c r="AL55" i="5"/>
  <c r="AD55" i="5"/>
  <c r="V55" i="5"/>
  <c r="N55" i="5"/>
  <c r="F55" i="5"/>
  <c r="AW54" i="5"/>
  <c r="AR54" i="5"/>
  <c r="AL54" i="5"/>
  <c r="AG54" i="5"/>
  <c r="AB54" i="5"/>
  <c r="V54" i="5"/>
  <c r="R54" i="5"/>
  <c r="N54" i="5"/>
  <c r="J54" i="5"/>
  <c r="F54" i="5"/>
  <c r="BA53" i="5"/>
  <c r="AW53" i="5"/>
  <c r="AS53" i="5"/>
  <c r="AO53" i="5"/>
  <c r="AK53" i="5"/>
  <c r="AG53" i="5"/>
  <c r="AC53" i="5"/>
  <c r="Y53" i="5"/>
  <c r="U53" i="5"/>
  <c r="Q53" i="5"/>
  <c r="M53" i="5"/>
  <c r="I53" i="5"/>
  <c r="BD52" i="5"/>
  <c r="AZ52" i="5"/>
  <c r="AV52" i="5"/>
  <c r="AR52" i="5"/>
  <c r="AN52" i="5"/>
  <c r="AJ52" i="5"/>
  <c r="AF52" i="5"/>
  <c r="AC52" i="5"/>
  <c r="U52" i="5"/>
  <c r="M52" i="5"/>
  <c r="BD51" i="5"/>
  <c r="AV51" i="5"/>
  <c r="AN51" i="5"/>
  <c r="AF51" i="5"/>
  <c r="X51" i="5"/>
  <c r="S51" i="5"/>
  <c r="M51" i="5"/>
  <c r="I51" i="5"/>
  <c r="BD50" i="5"/>
  <c r="AZ50" i="5"/>
  <c r="AV50" i="5"/>
  <c r="AR50" i="5"/>
  <c r="AN50" i="5"/>
  <c r="AJ50" i="5"/>
  <c r="AF50" i="5"/>
  <c r="AB50" i="5"/>
  <c r="X50" i="5"/>
  <c r="T50" i="5"/>
  <c r="P50" i="5"/>
  <c r="L50" i="5"/>
  <c r="H50" i="5"/>
  <c r="BC49" i="5"/>
  <c r="AY49" i="5"/>
  <c r="AU49" i="5"/>
  <c r="AQ49" i="5"/>
  <c r="AM49" i="5"/>
  <c r="AI49" i="5"/>
  <c r="AE49" i="5"/>
  <c r="AA49" i="5"/>
  <c r="W49" i="5"/>
  <c r="S49" i="5"/>
  <c r="O49" i="5"/>
  <c r="K49" i="5"/>
  <c r="G49" i="5"/>
  <c r="BB48" i="5"/>
  <c r="AX48" i="5"/>
  <c r="AT48" i="5"/>
  <c r="AP48" i="5"/>
  <c r="AL48" i="5"/>
  <c r="AH48" i="5"/>
  <c r="AD48" i="5"/>
  <c r="Z48" i="5"/>
  <c r="V48" i="5"/>
  <c r="R48" i="5"/>
  <c r="N48" i="5"/>
  <c r="J48" i="5"/>
  <c r="F48" i="5"/>
  <c r="BA47" i="5"/>
  <c r="AW47" i="5"/>
  <c r="AS47" i="5"/>
  <c r="AO47" i="5"/>
  <c r="AK47" i="5"/>
  <c r="AG47" i="5"/>
  <c r="AC47" i="5"/>
  <c r="Y47" i="5"/>
  <c r="U47" i="5"/>
  <c r="Q47" i="5"/>
  <c r="M47" i="5"/>
  <c r="I47" i="5"/>
  <c r="BD46" i="5"/>
  <c r="AZ46" i="5"/>
  <c r="AV46" i="5"/>
  <c r="AR46" i="5"/>
  <c r="AN46" i="5"/>
  <c r="AJ46" i="5"/>
  <c r="AF46" i="5"/>
  <c r="AB46" i="5"/>
  <c r="X46" i="5"/>
  <c r="T46" i="5"/>
  <c r="P46" i="5"/>
  <c r="L46" i="5"/>
  <c r="H46" i="5"/>
  <c r="BC45" i="5"/>
  <c r="AY45" i="5"/>
  <c r="AU45" i="5"/>
  <c r="AQ45" i="5"/>
  <c r="AM45" i="5"/>
  <c r="AI45" i="5"/>
  <c r="AE45" i="5"/>
  <c r="AA45" i="5"/>
  <c r="W45" i="5"/>
  <c r="S45" i="5"/>
  <c r="O45" i="5"/>
  <c r="K45" i="5"/>
  <c r="G45" i="5"/>
  <c r="BB44" i="5"/>
  <c r="AX44" i="5"/>
  <c r="AT44" i="5"/>
  <c r="AP44" i="5"/>
  <c r="AL44" i="5"/>
  <c r="AH44" i="5"/>
  <c r="AD44" i="5"/>
  <c r="Z44" i="5"/>
  <c r="V44" i="5"/>
  <c r="R44" i="5"/>
  <c r="N44" i="5"/>
  <c r="J44" i="5"/>
  <c r="F44" i="5"/>
  <c r="BA43" i="5"/>
  <c r="AW43" i="5"/>
  <c r="AS43" i="5"/>
  <c r="AO43" i="5"/>
  <c r="AK43" i="5"/>
  <c r="AG43" i="5"/>
  <c r="AC43" i="5"/>
  <c r="Y43" i="5"/>
  <c r="U43" i="5"/>
  <c r="Q43" i="5"/>
  <c r="M43" i="5"/>
  <c r="I43" i="5"/>
  <c r="BD42" i="5"/>
  <c r="AZ42" i="5"/>
  <c r="AV42" i="5"/>
  <c r="AR42" i="5"/>
  <c r="AN42" i="5"/>
  <c r="AJ42" i="5"/>
  <c r="AF42" i="5"/>
  <c r="AB52" i="5"/>
  <c r="T52" i="5"/>
  <c r="L52" i="5"/>
  <c r="BC51" i="5"/>
  <c r="AU51" i="5"/>
  <c r="AM51" i="5"/>
  <c r="AE51" i="5"/>
  <c r="W51" i="5"/>
  <c r="Q51" i="5"/>
  <c r="L51" i="5"/>
  <c r="H51" i="5"/>
  <c r="BC50" i="5"/>
  <c r="AY50" i="5"/>
  <c r="AU50" i="5"/>
  <c r="AQ50" i="5"/>
  <c r="AM50" i="5"/>
  <c r="AI50" i="5"/>
  <c r="AE50" i="5"/>
  <c r="AA50" i="5"/>
  <c r="W50" i="5"/>
  <c r="S50" i="5"/>
  <c r="O50" i="5"/>
  <c r="K50" i="5"/>
  <c r="G50" i="5"/>
  <c r="BB49" i="5"/>
  <c r="AX49" i="5"/>
  <c r="AT49" i="5"/>
  <c r="AP49" i="5"/>
  <c r="AL49" i="5"/>
  <c r="AH49" i="5"/>
  <c r="AD49" i="5"/>
  <c r="Z49" i="5"/>
  <c r="V49" i="5"/>
  <c r="R49" i="5"/>
  <c r="N49" i="5"/>
  <c r="J49" i="5"/>
  <c r="F49" i="5"/>
  <c r="BA48" i="5"/>
  <c r="AW48" i="5"/>
  <c r="AS48" i="5"/>
  <c r="AO48" i="5"/>
  <c r="AK48" i="5"/>
  <c r="AG48" i="5"/>
  <c r="AC48" i="5"/>
  <c r="Y48" i="5"/>
  <c r="U48" i="5"/>
  <c r="Q48" i="5"/>
  <c r="M48" i="5"/>
  <c r="I48" i="5"/>
  <c r="BD47" i="5"/>
  <c r="AZ47" i="5"/>
  <c r="AV47" i="5"/>
  <c r="AR47" i="5"/>
  <c r="AN47" i="5"/>
  <c r="AJ47" i="5"/>
  <c r="AF47" i="5"/>
  <c r="AB47" i="5"/>
  <c r="X47" i="5"/>
  <c r="T47" i="5"/>
  <c r="P47" i="5"/>
  <c r="L47" i="5"/>
  <c r="H47" i="5"/>
  <c r="BC46" i="5"/>
  <c r="AY46" i="5"/>
  <c r="AU46" i="5"/>
  <c r="AQ46" i="5"/>
  <c r="AM46" i="5"/>
  <c r="AI46" i="5"/>
  <c r="AE46" i="5"/>
  <c r="AA46" i="5"/>
  <c r="W46" i="5"/>
  <c r="S46" i="5"/>
  <c r="O46" i="5"/>
  <c r="K46" i="5"/>
  <c r="G46" i="5"/>
  <c r="BB45" i="5"/>
  <c r="AX45" i="5"/>
  <c r="AT45" i="5"/>
  <c r="AP45" i="5"/>
  <c r="AL45" i="5"/>
  <c r="AH45" i="5"/>
  <c r="AD45" i="5"/>
  <c r="Z45" i="5"/>
  <c r="V45" i="5"/>
  <c r="R45" i="5"/>
  <c r="Y52" i="5"/>
  <c r="Q52" i="5"/>
  <c r="I52" i="5"/>
  <c r="AZ51" i="5"/>
  <c r="AR51" i="5"/>
  <c r="AJ51" i="5"/>
  <c r="AB51" i="5"/>
  <c r="U51" i="5"/>
  <c r="P51" i="5"/>
  <c r="K51" i="5"/>
  <c r="G51" i="5"/>
  <c r="BB50" i="5"/>
  <c r="AX50" i="5"/>
  <c r="AT50" i="5"/>
  <c r="AP50" i="5"/>
  <c r="AL50" i="5"/>
  <c r="AH50" i="5"/>
  <c r="AD50" i="5"/>
  <c r="Z50" i="5"/>
  <c r="V50" i="5"/>
  <c r="R50" i="5"/>
  <c r="N50" i="5"/>
  <c r="J50" i="5"/>
  <c r="F50" i="5"/>
  <c r="BA49" i="5"/>
  <c r="AW49" i="5"/>
  <c r="AS49" i="5"/>
  <c r="AO49" i="5"/>
  <c r="AK49" i="5"/>
  <c r="AG49" i="5"/>
  <c r="AC49" i="5"/>
  <c r="Y49" i="5"/>
  <c r="U49" i="5"/>
  <c r="Q49" i="5"/>
  <c r="M49" i="5"/>
  <c r="I49" i="5"/>
  <c r="BD48" i="5"/>
  <c r="AZ48" i="5"/>
  <c r="AV48" i="5"/>
  <c r="AR48" i="5"/>
  <c r="AN48" i="5"/>
  <c r="AJ48" i="5"/>
  <c r="AF48" i="5"/>
  <c r="AB48" i="5"/>
  <c r="X48" i="5"/>
  <c r="T48" i="5"/>
  <c r="P48" i="5"/>
  <c r="L48" i="5"/>
  <c r="H48" i="5"/>
  <c r="BC47" i="5"/>
  <c r="AY47" i="5"/>
  <c r="AU47" i="5"/>
  <c r="AQ47" i="5"/>
  <c r="AM47" i="5"/>
  <c r="AI47" i="5"/>
  <c r="AE47" i="5"/>
  <c r="AA47" i="5"/>
  <c r="W47" i="5"/>
  <c r="S47" i="5"/>
  <c r="O47" i="5"/>
  <c r="K47" i="5"/>
  <c r="G47" i="5"/>
  <c r="BB46" i="5"/>
  <c r="AX46" i="5"/>
  <c r="AT46" i="5"/>
  <c r="AP46" i="5"/>
  <c r="AL46" i="5"/>
  <c r="AH46" i="5"/>
  <c r="AD46" i="5"/>
  <c r="Z46" i="5"/>
  <c r="V46" i="5"/>
  <c r="R46" i="5"/>
  <c r="N46" i="5"/>
  <c r="J46" i="5"/>
  <c r="X52" i="5"/>
  <c r="P52" i="5"/>
  <c r="H52" i="5"/>
  <c r="AY51" i="5"/>
  <c r="AQ51" i="5"/>
  <c r="AI51" i="5"/>
  <c r="AA51" i="5"/>
  <c r="T51" i="5"/>
  <c r="O51" i="5"/>
  <c r="J51" i="5"/>
  <c r="F51" i="5"/>
  <c r="BA50" i="5"/>
  <c r="AW50" i="5"/>
  <c r="AS50" i="5"/>
  <c r="AO50" i="5"/>
  <c r="AK50" i="5"/>
  <c r="AG50" i="5"/>
  <c r="AC50" i="5"/>
  <c r="Y50" i="5"/>
  <c r="U50" i="5"/>
  <c r="Q50" i="5"/>
  <c r="M50" i="5"/>
  <c r="I50" i="5"/>
  <c r="BD49" i="5"/>
  <c r="AZ49" i="5"/>
  <c r="AV49" i="5"/>
  <c r="AR49" i="5"/>
  <c r="AN49" i="5"/>
  <c r="AJ49" i="5"/>
  <c r="AF49" i="5"/>
  <c r="AB49" i="5"/>
  <c r="X49" i="5"/>
  <c r="T49" i="5"/>
  <c r="P49" i="5"/>
  <c r="L49" i="5"/>
  <c r="H49" i="5"/>
  <c r="BC48" i="5"/>
  <c r="AY48" i="5"/>
  <c r="AU48" i="5"/>
  <c r="AQ48" i="5"/>
  <c r="AM48" i="5"/>
  <c r="AI48" i="5"/>
  <c r="AE48" i="5"/>
  <c r="AA48" i="5"/>
  <c r="W48" i="5"/>
  <c r="S48" i="5"/>
  <c r="O48" i="5"/>
  <c r="K48" i="5"/>
  <c r="G48" i="5"/>
  <c r="BB47" i="5"/>
  <c r="AX47" i="5"/>
  <c r="AT47" i="5"/>
  <c r="AP47" i="5"/>
  <c r="AL47" i="5"/>
  <c r="AH47" i="5"/>
  <c r="AD47" i="5"/>
  <c r="Z47" i="5"/>
  <c r="V47" i="5"/>
  <c r="R47" i="5"/>
  <c r="N47" i="5"/>
  <c r="J47" i="5"/>
  <c r="F47" i="5"/>
  <c r="BA46" i="5"/>
  <c r="AW46" i="5"/>
  <c r="AS46" i="5"/>
  <c r="AO46" i="5"/>
  <c r="AK46" i="5"/>
  <c r="AG46" i="5"/>
  <c r="AC46" i="5"/>
  <c r="Y46" i="5"/>
  <c r="U46" i="5"/>
  <c r="Q46" i="5"/>
  <c r="M46" i="5"/>
  <c r="I46" i="5"/>
  <c r="BD45" i="5"/>
  <c r="AZ45" i="5"/>
  <c r="F46" i="5"/>
  <c r="AS45" i="5"/>
  <c r="AK45" i="5"/>
  <c r="AC45" i="5"/>
  <c r="U45" i="5"/>
  <c r="N45" i="5"/>
  <c r="I45" i="5"/>
  <c r="BC44" i="5"/>
  <c r="AW44" i="5"/>
  <c r="AR44" i="5"/>
  <c r="AM44" i="5"/>
  <c r="AG44" i="5"/>
  <c r="AB44" i="5"/>
  <c r="W44" i="5"/>
  <c r="Q44" i="5"/>
  <c r="L44" i="5"/>
  <c r="G44" i="5"/>
  <c r="AZ43" i="5"/>
  <c r="AU43" i="5"/>
  <c r="AP43" i="5"/>
  <c r="AJ43" i="5"/>
  <c r="AE43" i="5"/>
  <c r="Z43" i="5"/>
  <c r="T43" i="5"/>
  <c r="O43" i="5"/>
  <c r="J43" i="5"/>
  <c r="BC42" i="5"/>
  <c r="AX42" i="5"/>
  <c r="AS42" i="5"/>
  <c r="AM42" i="5"/>
  <c r="AH42" i="5"/>
  <c r="AC42" i="5"/>
  <c r="Y42" i="5"/>
  <c r="U42" i="5"/>
  <c r="Q42" i="5"/>
  <c r="M42" i="5"/>
  <c r="I42" i="5"/>
  <c r="BD41" i="5"/>
  <c r="AZ41" i="5"/>
  <c r="AV41" i="5"/>
  <c r="AR41" i="5"/>
  <c r="AN41" i="5"/>
  <c r="AJ41" i="5"/>
  <c r="AF41" i="5"/>
  <c r="AB41" i="5"/>
  <c r="X41" i="5"/>
  <c r="T41" i="5"/>
  <c r="P41" i="5"/>
  <c r="L41" i="5"/>
  <c r="H41" i="5"/>
  <c r="BC40" i="5"/>
  <c r="AY40" i="5"/>
  <c r="AU40" i="5"/>
  <c r="AQ40" i="5"/>
  <c r="AM40" i="5"/>
  <c r="AI40" i="5"/>
  <c r="AE40" i="5"/>
  <c r="AA40" i="5"/>
  <c r="W40" i="5"/>
  <c r="S40" i="5"/>
  <c r="O40" i="5"/>
  <c r="K40" i="5"/>
  <c r="G40" i="5"/>
  <c r="BB39" i="5"/>
  <c r="AX39" i="5"/>
  <c r="AT39" i="5"/>
  <c r="AP39" i="5"/>
  <c r="AL39" i="5"/>
  <c r="AH39" i="5"/>
  <c r="AD39" i="5"/>
  <c r="Z39" i="5"/>
  <c r="V39" i="5"/>
  <c r="R39" i="5"/>
  <c r="N39" i="5"/>
  <c r="J39" i="5"/>
  <c r="F39" i="5"/>
  <c r="BA38" i="5"/>
  <c r="AW38" i="5"/>
  <c r="AS38" i="5"/>
  <c r="AO38" i="5"/>
  <c r="AK38" i="5"/>
  <c r="AG38" i="5"/>
  <c r="AC38" i="5"/>
  <c r="Y38" i="5"/>
  <c r="U38" i="5"/>
  <c r="Q38" i="5"/>
  <c r="M38" i="5"/>
  <c r="I38" i="5"/>
  <c r="BD37" i="5"/>
  <c r="AZ37" i="5"/>
  <c r="AV37" i="5"/>
  <c r="AR37" i="5"/>
  <c r="AN37" i="5"/>
  <c r="AJ37" i="5"/>
  <c r="AF37" i="5"/>
  <c r="AB37" i="5"/>
  <c r="X37" i="5"/>
  <c r="T37" i="5"/>
  <c r="P37" i="5"/>
  <c r="L37" i="5"/>
  <c r="H37" i="5"/>
  <c r="BC36" i="5"/>
  <c r="AY36" i="5"/>
  <c r="AU36" i="5"/>
  <c r="AQ36" i="5"/>
  <c r="AM36" i="5"/>
  <c r="AI36" i="5"/>
  <c r="AE36" i="5"/>
  <c r="AA36" i="5"/>
  <c r="W36" i="5"/>
  <c r="S36" i="5"/>
  <c r="O36" i="5"/>
  <c r="K36" i="5"/>
  <c r="G36" i="5"/>
  <c r="BB35" i="5"/>
  <c r="AX35" i="5"/>
  <c r="AT35" i="5"/>
  <c r="AP35" i="5"/>
  <c r="AL35" i="5"/>
  <c r="AH35" i="5"/>
  <c r="AD35" i="5"/>
  <c r="Z35" i="5"/>
  <c r="V35" i="5"/>
  <c r="R35" i="5"/>
  <c r="N35" i="5"/>
  <c r="J35" i="5"/>
  <c r="F35" i="5"/>
  <c r="BA34" i="5"/>
  <c r="AW34" i="5"/>
  <c r="AS34" i="5"/>
  <c r="AO34" i="5"/>
  <c r="AK34" i="5"/>
  <c r="AG34" i="5"/>
  <c r="AC34" i="5"/>
  <c r="Y34" i="5"/>
  <c r="U34" i="5"/>
  <c r="Q34" i="5"/>
  <c r="M34" i="5"/>
  <c r="I34" i="5"/>
  <c r="BD33" i="5"/>
  <c r="AZ33" i="5"/>
  <c r="AV33" i="5"/>
  <c r="BA45" i="5"/>
  <c r="AR45" i="5"/>
  <c r="AJ45" i="5"/>
  <c r="AB45" i="5"/>
  <c r="T45" i="5"/>
  <c r="M45" i="5"/>
  <c r="H45" i="5"/>
  <c r="BA44" i="5"/>
  <c r="AV44" i="5"/>
  <c r="AQ44" i="5"/>
  <c r="AK44" i="5"/>
  <c r="AF44" i="5"/>
  <c r="AA44" i="5"/>
  <c r="U44" i="5"/>
  <c r="P44" i="5"/>
  <c r="K44" i="5"/>
  <c r="BD43" i="5"/>
  <c r="AY43" i="5"/>
  <c r="AT43" i="5"/>
  <c r="AN43" i="5"/>
  <c r="AI43" i="5"/>
  <c r="AD43" i="5"/>
  <c r="X43" i="5"/>
  <c r="S43" i="5"/>
  <c r="N43" i="5"/>
  <c r="H43" i="5"/>
  <c r="BB42" i="5"/>
  <c r="AW42" i="5"/>
  <c r="AQ42" i="5"/>
  <c r="AL42" i="5"/>
  <c r="AG42" i="5"/>
  <c r="AB42" i="5"/>
  <c r="X42" i="5"/>
  <c r="T42" i="5"/>
  <c r="P42" i="5"/>
  <c r="L42" i="5"/>
  <c r="H42" i="5"/>
  <c r="BC41" i="5"/>
  <c r="AY41" i="5"/>
  <c r="AU41" i="5"/>
  <c r="AQ41" i="5"/>
  <c r="AM41" i="5"/>
  <c r="AI41" i="5"/>
  <c r="AE41" i="5"/>
  <c r="AA41" i="5"/>
  <c r="W41" i="5"/>
  <c r="S41" i="5"/>
  <c r="O41" i="5"/>
  <c r="K41" i="5"/>
  <c r="G41" i="5"/>
  <c r="BB40" i="5"/>
  <c r="AX40" i="5"/>
  <c r="AT40" i="5"/>
  <c r="AP40" i="5"/>
  <c r="AL40" i="5"/>
  <c r="AH40" i="5"/>
  <c r="AD40" i="5"/>
  <c r="Z40" i="5"/>
  <c r="V40" i="5"/>
  <c r="R40" i="5"/>
  <c r="N40" i="5"/>
  <c r="J40" i="5"/>
  <c r="F40" i="5"/>
  <c r="BA39" i="5"/>
  <c r="AW39" i="5"/>
  <c r="AS39" i="5"/>
  <c r="AO39" i="5"/>
  <c r="AK39" i="5"/>
  <c r="AG39" i="5"/>
  <c r="AC39" i="5"/>
  <c r="Y39" i="5"/>
  <c r="U39" i="5"/>
  <c r="Q39" i="5"/>
  <c r="M39" i="5"/>
  <c r="I39" i="5"/>
  <c r="BD38" i="5"/>
  <c r="AZ38" i="5"/>
  <c r="AV38" i="5"/>
  <c r="AR38" i="5"/>
  <c r="AN38" i="5"/>
  <c r="AJ38" i="5"/>
  <c r="AF38" i="5"/>
  <c r="AB38" i="5"/>
  <c r="X38" i="5"/>
  <c r="T38" i="5"/>
  <c r="P38" i="5"/>
  <c r="L38" i="5"/>
  <c r="H38" i="5"/>
  <c r="BC37" i="5"/>
  <c r="AY37" i="5"/>
  <c r="AU37" i="5"/>
  <c r="AQ37" i="5"/>
  <c r="AM37" i="5"/>
  <c r="AI37" i="5"/>
  <c r="AE37" i="5"/>
  <c r="AA37" i="5"/>
  <c r="W37" i="5"/>
  <c r="S37" i="5"/>
  <c r="O37" i="5"/>
  <c r="K37" i="5"/>
  <c r="G37" i="5"/>
  <c r="BB36" i="5"/>
  <c r="AX36" i="5"/>
  <c r="AT36" i="5"/>
  <c r="AP36" i="5"/>
  <c r="AL36" i="5"/>
  <c r="AH36" i="5"/>
  <c r="AD36" i="5"/>
  <c r="Z36" i="5"/>
  <c r="V36" i="5"/>
  <c r="R36" i="5"/>
  <c r="N36" i="5"/>
  <c r="J36" i="5"/>
  <c r="F36" i="5"/>
  <c r="BA35" i="5"/>
  <c r="AW35" i="5"/>
  <c r="AS35" i="5"/>
  <c r="AO35" i="5"/>
  <c r="AK35" i="5"/>
  <c r="AG35" i="5"/>
  <c r="AC35" i="5"/>
  <c r="Y35" i="5"/>
  <c r="U35" i="5"/>
  <c r="Q35" i="5"/>
  <c r="AW45" i="5"/>
  <c r="AO45" i="5"/>
  <c r="AG45" i="5"/>
  <c r="Y45" i="5"/>
  <c r="Q45" i="5"/>
  <c r="L45" i="5"/>
  <c r="F45" i="5"/>
  <c r="AZ44" i="5"/>
  <c r="AU44" i="5"/>
  <c r="AO44" i="5"/>
  <c r="AJ44" i="5"/>
  <c r="AE44" i="5"/>
  <c r="Y44" i="5"/>
  <c r="T44" i="5"/>
  <c r="O44" i="5"/>
  <c r="I44" i="5"/>
  <c r="BC43" i="5"/>
  <c r="AX43" i="5"/>
  <c r="AR43" i="5"/>
  <c r="AM43" i="5"/>
  <c r="AH43" i="5"/>
  <c r="AB43" i="5"/>
  <c r="W43" i="5"/>
  <c r="R43" i="5"/>
  <c r="L43" i="5"/>
  <c r="G43" i="5"/>
  <c r="BA42" i="5"/>
  <c r="AU42" i="5"/>
  <c r="AP42" i="5"/>
  <c r="AK42" i="5"/>
  <c r="AE42" i="5"/>
  <c r="AA42" i="5"/>
  <c r="W42" i="5"/>
  <c r="S42" i="5"/>
  <c r="O42" i="5"/>
  <c r="K42" i="5"/>
  <c r="G42" i="5"/>
  <c r="BB41" i="5"/>
  <c r="AX41" i="5"/>
  <c r="AT41" i="5"/>
  <c r="AP41" i="5"/>
  <c r="AL41" i="5"/>
  <c r="AH41" i="5"/>
  <c r="AD41" i="5"/>
  <c r="Z41" i="5"/>
  <c r="V41" i="5"/>
  <c r="R41" i="5"/>
  <c r="N41" i="5"/>
  <c r="J41" i="5"/>
  <c r="F41" i="5"/>
  <c r="BA40" i="5"/>
  <c r="AW40" i="5"/>
  <c r="AS40" i="5"/>
  <c r="AO40" i="5"/>
  <c r="AK40" i="5"/>
  <c r="AG40" i="5"/>
  <c r="AC40" i="5"/>
  <c r="Y40" i="5"/>
  <c r="U40" i="5"/>
  <c r="Q40" i="5"/>
  <c r="M40" i="5"/>
  <c r="I40" i="5"/>
  <c r="BD39" i="5"/>
  <c r="AZ39" i="5"/>
  <c r="AV39" i="5"/>
  <c r="AR39" i="5"/>
  <c r="AN39" i="5"/>
  <c r="AJ39" i="5"/>
  <c r="AF39" i="5"/>
  <c r="AB39" i="5"/>
  <c r="X39" i="5"/>
  <c r="T39" i="5"/>
  <c r="P39" i="5"/>
  <c r="L39" i="5"/>
  <c r="H39" i="5"/>
  <c r="BC38" i="5"/>
  <c r="AY38" i="5"/>
  <c r="AU38" i="5"/>
  <c r="AQ38" i="5"/>
  <c r="AM38" i="5"/>
  <c r="AI38" i="5"/>
  <c r="AE38" i="5"/>
  <c r="AA38" i="5"/>
  <c r="W38" i="5"/>
  <c r="S38" i="5"/>
  <c r="AV45" i="5"/>
  <c r="AN45" i="5"/>
  <c r="AF45" i="5"/>
  <c r="X45" i="5"/>
  <c r="P45" i="5"/>
  <c r="J45" i="5"/>
  <c r="BD44" i="5"/>
  <c r="AY44" i="5"/>
  <c r="AS44" i="5"/>
  <c r="AN44" i="5"/>
  <c r="AI44" i="5"/>
  <c r="AC44" i="5"/>
  <c r="X44" i="5"/>
  <c r="S44" i="5"/>
  <c r="M44" i="5"/>
  <c r="H44" i="5"/>
  <c r="BB43" i="5"/>
  <c r="AV43" i="5"/>
  <c r="AQ43" i="5"/>
  <c r="AL43" i="5"/>
  <c r="AF43" i="5"/>
  <c r="AA43" i="5"/>
  <c r="V43" i="5"/>
  <c r="P43" i="5"/>
  <c r="K43" i="5"/>
  <c r="F43" i="5"/>
  <c r="AY42" i="5"/>
  <c r="AT42" i="5"/>
  <c r="AO42" i="5"/>
  <c r="AI42" i="5"/>
  <c r="AD42" i="5"/>
  <c r="Z42" i="5"/>
  <c r="V42" i="5"/>
  <c r="R42" i="5"/>
  <c r="N42" i="5"/>
  <c r="J42" i="5"/>
  <c r="F42" i="5"/>
  <c r="BA41" i="5"/>
  <c r="AW41" i="5"/>
  <c r="AS41" i="5"/>
  <c r="AO41" i="5"/>
  <c r="AK41" i="5"/>
  <c r="AG41" i="5"/>
  <c r="AC41" i="5"/>
  <c r="Y41" i="5"/>
  <c r="U41" i="5"/>
  <c r="Q41" i="5"/>
  <c r="M41" i="5"/>
  <c r="I41" i="5"/>
  <c r="BD40" i="5"/>
  <c r="AZ40" i="5"/>
  <c r="AV40" i="5"/>
  <c r="AR40" i="5"/>
  <c r="AN40" i="5"/>
  <c r="AJ40" i="5"/>
  <c r="AF40" i="5"/>
  <c r="AB40" i="5"/>
  <c r="X40" i="5"/>
  <c r="T40" i="5"/>
  <c r="P40" i="5"/>
  <c r="L40" i="5"/>
  <c r="H40" i="5"/>
  <c r="BC39" i="5"/>
  <c r="AY39" i="5"/>
  <c r="AU39" i="5"/>
  <c r="AQ39" i="5"/>
  <c r="AM39" i="5"/>
  <c r="AI39" i="5"/>
  <c r="AE39" i="5"/>
  <c r="AA39" i="5"/>
  <c r="W39" i="5"/>
  <c r="S39" i="5"/>
  <c r="O39" i="5"/>
  <c r="K39" i="5"/>
  <c r="G39" i="5"/>
  <c r="BB38" i="5"/>
  <c r="AX38" i="5"/>
  <c r="AT38" i="5"/>
  <c r="AP38" i="5"/>
  <c r="AL38" i="5"/>
  <c r="AH38" i="5"/>
  <c r="AD38" i="5"/>
  <c r="Z38" i="5"/>
  <c r="V38" i="5"/>
  <c r="R38" i="5"/>
  <c r="N38" i="5"/>
  <c r="J38" i="5"/>
  <c r="F38" i="5"/>
  <c r="BA37" i="5"/>
  <c r="AW37" i="5"/>
  <c r="AS37" i="5"/>
  <c r="AO37" i="5"/>
  <c r="AK37" i="5"/>
  <c r="AG37" i="5"/>
  <c r="AC37" i="5"/>
  <c r="Y37" i="5"/>
  <c r="O38" i="5"/>
  <c r="AX37" i="5"/>
  <c r="AH37" i="5"/>
  <c r="U37" i="5"/>
  <c r="M37" i="5"/>
  <c r="BD36" i="5"/>
  <c r="AV36" i="5"/>
  <c r="AN36" i="5"/>
  <c r="AF36" i="5"/>
  <c r="X36" i="5"/>
  <c r="P36" i="5"/>
  <c r="H36" i="5"/>
  <c r="AY35" i="5"/>
  <c r="AQ35" i="5"/>
  <c r="AI35" i="5"/>
  <c r="AA35" i="5"/>
  <c r="S35" i="5"/>
  <c r="L35" i="5"/>
  <c r="G35" i="5"/>
  <c r="AZ34" i="5"/>
  <c r="AU34" i="5"/>
  <c r="AP34" i="5"/>
  <c r="AJ34" i="5"/>
  <c r="AE34" i="5"/>
  <c r="Z34" i="5"/>
  <c r="T34" i="5"/>
  <c r="O34" i="5"/>
  <c r="J34" i="5"/>
  <c r="BC33" i="5"/>
  <c r="AX33" i="5"/>
  <c r="AS33" i="5"/>
  <c r="AO33" i="5"/>
  <c r="AK33" i="5"/>
  <c r="AG33" i="5"/>
  <c r="AC33" i="5"/>
  <c r="Y33" i="5"/>
  <c r="U33" i="5"/>
  <c r="Q33" i="5"/>
  <c r="M33" i="5"/>
  <c r="I33" i="5"/>
  <c r="BD32" i="5"/>
  <c r="AZ32" i="5"/>
  <c r="AV32" i="5"/>
  <c r="AR32" i="5"/>
  <c r="AN32" i="5"/>
  <c r="AJ32" i="5"/>
  <c r="AF32" i="5"/>
  <c r="AB32" i="5"/>
  <c r="X32" i="5"/>
  <c r="T32" i="5"/>
  <c r="P32" i="5"/>
  <c r="L32" i="5"/>
  <c r="H32" i="5"/>
  <c r="BC31" i="5"/>
  <c r="AY31" i="5"/>
  <c r="AU31" i="5"/>
  <c r="AQ31" i="5"/>
  <c r="AM31" i="5"/>
  <c r="AI31" i="5"/>
  <c r="AE31" i="5"/>
  <c r="AA31" i="5"/>
  <c r="W31" i="5"/>
  <c r="S31" i="5"/>
  <c r="O31" i="5"/>
  <c r="K31" i="5"/>
  <c r="G31" i="5"/>
  <c r="BB30" i="5"/>
  <c r="AX30" i="5"/>
  <c r="AT30" i="5"/>
  <c r="AP30" i="5"/>
  <c r="AL30" i="5"/>
  <c r="AH30" i="5"/>
  <c r="AD30" i="5"/>
  <c r="Z30" i="5"/>
  <c r="V30" i="5"/>
  <c r="R30" i="5"/>
  <c r="N30" i="5"/>
  <c r="J30" i="5"/>
  <c r="F30" i="5"/>
  <c r="BA29" i="5"/>
  <c r="AW29" i="5"/>
  <c r="AS29" i="5"/>
  <c r="AO29" i="5"/>
  <c r="AK29" i="5"/>
  <c r="AG29" i="5"/>
  <c r="AC29" i="5"/>
  <c r="Y29" i="5"/>
  <c r="U29" i="5"/>
  <c r="Q29" i="5"/>
  <c r="M29" i="5"/>
  <c r="I29" i="5"/>
  <c r="BD28" i="5"/>
  <c r="AZ28" i="5"/>
  <c r="AV28" i="5"/>
  <c r="AR28" i="5"/>
  <c r="AN28" i="5"/>
  <c r="AJ28" i="5"/>
  <c r="AF28" i="5"/>
  <c r="AB28" i="5"/>
  <c r="X28" i="5"/>
  <c r="T28" i="5"/>
  <c r="P28" i="5"/>
  <c r="L28" i="5"/>
  <c r="H28" i="5"/>
  <c r="BC27" i="5"/>
  <c r="AY27" i="5"/>
  <c r="AU27" i="5"/>
  <c r="AQ27" i="5"/>
  <c r="AM27" i="5"/>
  <c r="AI27" i="5"/>
  <c r="AE27" i="5"/>
  <c r="AA27" i="5"/>
  <c r="W27" i="5"/>
  <c r="S27" i="5"/>
  <c r="O27" i="5"/>
  <c r="K27" i="5"/>
  <c r="G27" i="5"/>
  <c r="BB26" i="5"/>
  <c r="AX26" i="5"/>
  <c r="AT26" i="5"/>
  <c r="AP26" i="5"/>
  <c r="AL26" i="5"/>
  <c r="AH26" i="5"/>
  <c r="AD26" i="5"/>
  <c r="Z26" i="5"/>
  <c r="V26" i="5"/>
  <c r="R26" i="5"/>
  <c r="N26" i="5"/>
  <c r="J26" i="5"/>
  <c r="F26" i="5"/>
  <c r="BA25" i="5"/>
  <c r="AW25" i="5"/>
  <c r="AS25" i="5"/>
  <c r="AO25" i="5"/>
  <c r="AK25" i="5"/>
  <c r="AG25" i="5"/>
  <c r="AC25" i="5"/>
  <c r="Y25" i="5"/>
  <c r="U25" i="5"/>
  <c r="Q25" i="5"/>
  <c r="M25" i="5"/>
  <c r="I25" i="5"/>
  <c r="BD24" i="5"/>
  <c r="AZ24" i="5"/>
  <c r="AV24" i="5"/>
  <c r="AR24" i="5"/>
  <c r="AN24" i="5"/>
  <c r="AJ24" i="5"/>
  <c r="AF24" i="5"/>
  <c r="AB24" i="5"/>
  <c r="X24" i="5"/>
  <c r="T24" i="5"/>
  <c r="P24" i="5"/>
  <c r="L24" i="5"/>
  <c r="H24" i="5"/>
  <c r="BC23" i="5"/>
  <c r="AY23" i="5"/>
  <c r="AU23" i="5"/>
  <c r="AQ23" i="5"/>
  <c r="AM23" i="5"/>
  <c r="AI23" i="5"/>
  <c r="AE23" i="5"/>
  <c r="AA23" i="5"/>
  <c r="W23" i="5"/>
  <c r="S23" i="5"/>
  <c r="O23" i="5"/>
  <c r="K23" i="5"/>
  <c r="G23" i="5"/>
  <c r="BB22" i="5"/>
  <c r="AX22" i="5"/>
  <c r="K38" i="5"/>
  <c r="AT37" i="5"/>
  <c r="AD37" i="5"/>
  <c r="R37" i="5"/>
  <c r="J37" i="5"/>
  <c r="BA36" i="5"/>
  <c r="AS36" i="5"/>
  <c r="AK36" i="5"/>
  <c r="AC36" i="5"/>
  <c r="U36" i="5"/>
  <c r="M36" i="5"/>
  <c r="BD35" i="5"/>
  <c r="AV35" i="5"/>
  <c r="AN35" i="5"/>
  <c r="AF35" i="5"/>
  <c r="X35" i="5"/>
  <c r="P35" i="5"/>
  <c r="K35" i="5"/>
  <c r="BD34" i="5"/>
  <c r="AY34" i="5"/>
  <c r="AT34" i="5"/>
  <c r="AN34" i="5"/>
  <c r="AI34" i="5"/>
  <c r="AD34" i="5"/>
  <c r="X34" i="5"/>
  <c r="S34" i="5"/>
  <c r="N34" i="5"/>
  <c r="H34" i="5"/>
  <c r="BB33" i="5"/>
  <c r="AW33" i="5"/>
  <c r="AR33" i="5"/>
  <c r="AN33" i="5"/>
  <c r="AJ33" i="5"/>
  <c r="AF33" i="5"/>
  <c r="AB33" i="5"/>
  <c r="X33" i="5"/>
  <c r="T33" i="5"/>
  <c r="P33" i="5"/>
  <c r="L33" i="5"/>
  <c r="H33" i="5"/>
  <c r="BC32" i="5"/>
  <c r="AY32" i="5"/>
  <c r="AU32" i="5"/>
  <c r="AQ32" i="5"/>
  <c r="AM32" i="5"/>
  <c r="AI32" i="5"/>
  <c r="AE32" i="5"/>
  <c r="AA32" i="5"/>
  <c r="W32" i="5"/>
  <c r="S32" i="5"/>
  <c r="O32" i="5"/>
  <c r="K32" i="5"/>
  <c r="G32" i="5"/>
  <c r="BB31" i="5"/>
  <c r="AX31" i="5"/>
  <c r="AT31" i="5"/>
  <c r="AP31" i="5"/>
  <c r="AL31" i="5"/>
  <c r="AH31" i="5"/>
  <c r="AD31" i="5"/>
  <c r="Z31" i="5"/>
  <c r="V31" i="5"/>
  <c r="R31" i="5"/>
  <c r="N31" i="5"/>
  <c r="J31" i="5"/>
  <c r="F31" i="5"/>
  <c r="BA30" i="5"/>
  <c r="AW30" i="5"/>
  <c r="AS30" i="5"/>
  <c r="AO30" i="5"/>
  <c r="AK30" i="5"/>
  <c r="AG30" i="5"/>
  <c r="AC30" i="5"/>
  <c r="Y30" i="5"/>
  <c r="U30" i="5"/>
  <c r="Q30" i="5"/>
  <c r="M30" i="5"/>
  <c r="I30" i="5"/>
  <c r="BD29" i="5"/>
  <c r="AZ29" i="5"/>
  <c r="AV29" i="5"/>
  <c r="AR29" i="5"/>
  <c r="AN29" i="5"/>
  <c r="AJ29" i="5"/>
  <c r="AF29" i="5"/>
  <c r="AB29" i="5"/>
  <c r="X29" i="5"/>
  <c r="T29" i="5"/>
  <c r="P29" i="5"/>
  <c r="L29" i="5"/>
  <c r="H29" i="5"/>
  <c r="BC28" i="5"/>
  <c r="AY28" i="5"/>
  <c r="AU28" i="5"/>
  <c r="AQ28" i="5"/>
  <c r="AM28" i="5"/>
  <c r="AI28" i="5"/>
  <c r="AE28" i="5"/>
  <c r="AA28" i="5"/>
  <c r="W28" i="5"/>
  <c r="S28" i="5"/>
  <c r="O28" i="5"/>
  <c r="K28" i="5"/>
  <c r="G28" i="5"/>
  <c r="BB27" i="5"/>
  <c r="AX27" i="5"/>
  <c r="AT27" i="5"/>
  <c r="AP27" i="5"/>
  <c r="AL27" i="5"/>
  <c r="AH27" i="5"/>
  <c r="AD27" i="5"/>
  <c r="Z27" i="5"/>
  <c r="V27" i="5"/>
  <c r="R27" i="5"/>
  <c r="N27" i="5"/>
  <c r="J27" i="5"/>
  <c r="F27" i="5"/>
  <c r="BA26" i="5"/>
  <c r="AW26" i="5"/>
  <c r="AS26" i="5"/>
  <c r="AO26" i="5"/>
  <c r="AK26" i="5"/>
  <c r="AG26" i="5"/>
  <c r="AC26" i="5"/>
  <c r="Y26" i="5"/>
  <c r="U26" i="5"/>
  <c r="Q26" i="5"/>
  <c r="M26" i="5"/>
  <c r="I26" i="5"/>
  <c r="BD25" i="5"/>
  <c r="AZ25" i="5"/>
  <c r="AV25" i="5"/>
  <c r="AR25" i="5"/>
  <c r="AN25" i="5"/>
  <c r="AJ25" i="5"/>
  <c r="AF25" i="5"/>
  <c r="AB25" i="5"/>
  <c r="X25" i="5"/>
  <c r="T25" i="5"/>
  <c r="P25" i="5"/>
  <c r="L25" i="5"/>
  <c r="H25" i="5"/>
  <c r="BC24" i="5"/>
  <c r="AY24" i="5"/>
  <c r="AU24" i="5"/>
  <c r="G38" i="5"/>
  <c r="AP37" i="5"/>
  <c r="Z37" i="5"/>
  <c r="Q37" i="5"/>
  <c r="I37" i="5"/>
  <c r="AZ36" i="5"/>
  <c r="AR36" i="5"/>
  <c r="AJ36" i="5"/>
  <c r="AB36" i="5"/>
  <c r="T36" i="5"/>
  <c r="L36" i="5"/>
  <c r="BC35" i="5"/>
  <c r="AU35" i="5"/>
  <c r="AM35" i="5"/>
  <c r="AE35" i="5"/>
  <c r="W35" i="5"/>
  <c r="O35" i="5"/>
  <c r="I35" i="5"/>
  <c r="BC34" i="5"/>
  <c r="AX34" i="5"/>
  <c r="AR34" i="5"/>
  <c r="AM34" i="5"/>
  <c r="AH34" i="5"/>
  <c r="AB34" i="5"/>
  <c r="W34" i="5"/>
  <c r="R34" i="5"/>
  <c r="L34" i="5"/>
  <c r="G34" i="5"/>
  <c r="BA33" i="5"/>
  <c r="AU33" i="5"/>
  <c r="AQ33" i="5"/>
  <c r="AM33" i="5"/>
  <c r="AI33" i="5"/>
  <c r="AE33" i="5"/>
  <c r="AA33" i="5"/>
  <c r="W33" i="5"/>
  <c r="S33" i="5"/>
  <c r="O33" i="5"/>
  <c r="K33" i="5"/>
  <c r="G33" i="5"/>
  <c r="BB32" i="5"/>
  <c r="AX32" i="5"/>
  <c r="AT32" i="5"/>
  <c r="AP32" i="5"/>
  <c r="AL32" i="5"/>
  <c r="AH32" i="5"/>
  <c r="AD32" i="5"/>
  <c r="Z32" i="5"/>
  <c r="V32" i="5"/>
  <c r="R32" i="5"/>
  <c r="N32" i="5"/>
  <c r="J32" i="5"/>
  <c r="F32" i="5"/>
  <c r="BA31" i="5"/>
  <c r="AW31" i="5"/>
  <c r="AS31" i="5"/>
  <c r="AO31" i="5"/>
  <c r="AK31" i="5"/>
  <c r="AG31" i="5"/>
  <c r="AC31" i="5"/>
  <c r="Y31" i="5"/>
  <c r="U31" i="5"/>
  <c r="Q31" i="5"/>
  <c r="M31" i="5"/>
  <c r="I31" i="5"/>
  <c r="BD30" i="5"/>
  <c r="AZ30" i="5"/>
  <c r="AV30" i="5"/>
  <c r="AR30" i="5"/>
  <c r="AN30" i="5"/>
  <c r="AJ30" i="5"/>
  <c r="AF30" i="5"/>
  <c r="AB30" i="5"/>
  <c r="X30" i="5"/>
  <c r="T30" i="5"/>
  <c r="P30" i="5"/>
  <c r="L30" i="5"/>
  <c r="H30" i="5"/>
  <c r="BC29" i="5"/>
  <c r="AY29" i="5"/>
  <c r="AU29" i="5"/>
  <c r="AQ29" i="5"/>
  <c r="AM29" i="5"/>
  <c r="AI29" i="5"/>
  <c r="AE29" i="5"/>
  <c r="AA29" i="5"/>
  <c r="W29" i="5"/>
  <c r="S29" i="5"/>
  <c r="O29" i="5"/>
  <c r="K29" i="5"/>
  <c r="G29" i="5"/>
  <c r="BB28" i="5"/>
  <c r="AX28" i="5"/>
  <c r="BB37" i="5"/>
  <c r="AL37" i="5"/>
  <c r="V37" i="5"/>
  <c r="N37" i="5"/>
  <c r="F37" i="5"/>
  <c r="AW36" i="5"/>
  <c r="AO36" i="5"/>
  <c r="AG36" i="5"/>
  <c r="Y36" i="5"/>
  <c r="Q36" i="5"/>
  <c r="I36" i="5"/>
  <c r="AZ35" i="5"/>
  <c r="AR35" i="5"/>
  <c r="AJ35" i="5"/>
  <c r="AB35" i="5"/>
  <c r="T35" i="5"/>
  <c r="M35" i="5"/>
  <c r="H35" i="5"/>
  <c r="BB34" i="5"/>
  <c r="AV34" i="5"/>
  <c r="AQ34" i="5"/>
  <c r="AL34" i="5"/>
  <c r="AF34" i="5"/>
  <c r="AA34" i="5"/>
  <c r="V34" i="5"/>
  <c r="P34" i="5"/>
  <c r="K34" i="5"/>
  <c r="F34" i="5"/>
  <c r="AY33" i="5"/>
  <c r="AT33" i="5"/>
  <c r="AP33" i="5"/>
  <c r="AL33" i="5"/>
  <c r="AH33" i="5"/>
  <c r="AD33" i="5"/>
  <c r="Z33" i="5"/>
  <c r="V33" i="5"/>
  <c r="R33" i="5"/>
  <c r="N33" i="5"/>
  <c r="J33" i="5"/>
  <c r="F33" i="5"/>
  <c r="BA32" i="5"/>
  <c r="AW32" i="5"/>
  <c r="AS32" i="5"/>
  <c r="AO32" i="5"/>
  <c r="AK32" i="5"/>
  <c r="AG32" i="5"/>
  <c r="AC32" i="5"/>
  <c r="Y32" i="5"/>
  <c r="U32" i="5"/>
  <c r="Q32" i="5"/>
  <c r="M32" i="5"/>
  <c r="I32" i="5"/>
  <c r="BD31" i="5"/>
  <c r="AZ31" i="5"/>
  <c r="AV31" i="5"/>
  <c r="AR31" i="5"/>
  <c r="AN31" i="5"/>
  <c r="AJ31" i="5"/>
  <c r="AF31" i="5"/>
  <c r="AB31" i="5"/>
  <c r="X31" i="5"/>
  <c r="T31" i="5"/>
  <c r="P31" i="5"/>
  <c r="L31" i="5"/>
  <c r="H31" i="5"/>
  <c r="BC30" i="5"/>
  <c r="AY30" i="5"/>
  <c r="AU30" i="5"/>
  <c r="AQ30" i="5"/>
  <c r="AM30" i="5"/>
  <c r="AI30" i="5"/>
  <c r="AE30" i="5"/>
  <c r="AA30" i="5"/>
  <c r="W30" i="5"/>
  <c r="S30" i="5"/>
  <c r="O30" i="5"/>
  <c r="K30" i="5"/>
  <c r="G30" i="5"/>
  <c r="BB29" i="5"/>
  <c r="AX29" i="5"/>
  <c r="AT29" i="5"/>
  <c r="AP29" i="5"/>
  <c r="AL29" i="5"/>
  <c r="AH29" i="5"/>
  <c r="AD29" i="5"/>
  <c r="Z29" i="5"/>
  <c r="V29" i="5"/>
  <c r="R29" i="5"/>
  <c r="N29" i="5"/>
  <c r="J29" i="5"/>
  <c r="F29" i="5"/>
  <c r="BA28" i="5"/>
  <c r="AW28" i="5"/>
  <c r="AS28" i="5"/>
  <c r="AO28" i="5"/>
  <c r="AK28" i="5"/>
  <c r="AG28" i="5"/>
  <c r="AC28" i="5"/>
  <c r="Y28" i="5"/>
  <c r="U28" i="5"/>
  <c r="Q28" i="5"/>
  <c r="M28" i="5"/>
  <c r="I28" i="5"/>
  <c r="BD27" i="5"/>
  <c r="AZ27" i="5"/>
  <c r="AV27" i="5"/>
  <c r="AR27" i="5"/>
  <c r="AN27" i="5"/>
  <c r="AJ27" i="5"/>
  <c r="AF27" i="5"/>
  <c r="AB27" i="5"/>
  <c r="X27" i="5"/>
  <c r="T27" i="5"/>
  <c r="P27" i="5"/>
  <c r="L27" i="5"/>
  <c r="H27" i="5"/>
  <c r="BC26" i="5"/>
  <c r="AY26" i="5"/>
  <c r="AT28" i="5"/>
  <c r="AP28" i="5"/>
  <c r="Z28" i="5"/>
  <c r="J28" i="5"/>
  <c r="AS27" i="5"/>
  <c r="AC27" i="5"/>
  <c r="M27" i="5"/>
  <c r="AV26" i="5"/>
  <c r="AN26" i="5"/>
  <c r="AF26" i="5"/>
  <c r="X26" i="5"/>
  <c r="P26" i="5"/>
  <c r="H26" i="5"/>
  <c r="AY25" i="5"/>
  <c r="AQ25" i="5"/>
  <c r="AI25" i="5"/>
  <c r="AA25" i="5"/>
  <c r="S25" i="5"/>
  <c r="K25" i="5"/>
  <c r="BB24" i="5"/>
  <c r="AT24" i="5"/>
  <c r="AO24" i="5"/>
  <c r="AI24" i="5"/>
  <c r="AD24" i="5"/>
  <c r="Y24" i="5"/>
  <c r="S24" i="5"/>
  <c r="N24" i="5"/>
  <c r="I24" i="5"/>
  <c r="BB23" i="5"/>
  <c r="AW23" i="5"/>
  <c r="AR23" i="5"/>
  <c r="AL23" i="5"/>
  <c r="AG23" i="5"/>
  <c r="AB23" i="5"/>
  <c r="V23" i="5"/>
  <c r="Q23" i="5"/>
  <c r="L23" i="5"/>
  <c r="F23" i="5"/>
  <c r="AZ22" i="5"/>
  <c r="AU22" i="5"/>
  <c r="AQ22" i="5"/>
  <c r="AM22" i="5"/>
  <c r="AI22" i="5"/>
  <c r="AE22" i="5"/>
  <c r="AA22" i="5"/>
  <c r="W22" i="5"/>
  <c r="S22" i="5"/>
  <c r="O22" i="5"/>
  <c r="K22" i="5"/>
  <c r="G22" i="5"/>
  <c r="BB21" i="5"/>
  <c r="AX21" i="5"/>
  <c r="AT21" i="5"/>
  <c r="AP21" i="5"/>
  <c r="AL21" i="5"/>
  <c r="AH21" i="5"/>
  <c r="AD21" i="5"/>
  <c r="Z21" i="5"/>
  <c r="V21" i="5"/>
  <c r="R21" i="5"/>
  <c r="N21" i="5"/>
  <c r="J21" i="5"/>
  <c r="F21" i="5"/>
  <c r="BA20" i="5"/>
  <c r="AW20" i="5"/>
  <c r="AS20" i="5"/>
  <c r="AO20" i="5"/>
  <c r="AK20" i="5"/>
  <c r="AG20" i="5"/>
  <c r="AC20" i="5"/>
  <c r="Y20" i="5"/>
  <c r="U20" i="5"/>
  <c r="Q20" i="5"/>
  <c r="M20" i="5"/>
  <c r="I20" i="5"/>
  <c r="BD19" i="5"/>
  <c r="AZ19" i="5"/>
  <c r="AV19" i="5"/>
  <c r="AR19" i="5"/>
  <c r="AN19" i="5"/>
  <c r="AJ19" i="5"/>
  <c r="AF19" i="5"/>
  <c r="AB19" i="5"/>
  <c r="X19" i="5"/>
  <c r="T19" i="5"/>
  <c r="P19" i="5"/>
  <c r="L19" i="5"/>
  <c r="H19" i="5"/>
  <c r="BC18" i="5"/>
  <c r="AY18" i="5"/>
  <c r="AU18" i="5"/>
  <c r="AQ18" i="5"/>
  <c r="AM18" i="5"/>
  <c r="AI18" i="5"/>
  <c r="AE18" i="5"/>
  <c r="AA18" i="5"/>
  <c r="W18" i="5"/>
  <c r="S18" i="5"/>
  <c r="O18" i="5"/>
  <c r="K18" i="5"/>
  <c r="G18" i="5"/>
  <c r="BB17" i="5"/>
  <c r="AX17" i="5"/>
  <c r="AT17" i="5"/>
  <c r="AP17" i="5"/>
  <c r="AL17" i="5"/>
  <c r="AH17" i="5"/>
  <c r="AD17" i="5"/>
  <c r="Z17" i="5"/>
  <c r="V17" i="5"/>
  <c r="R17" i="5"/>
  <c r="N17" i="5"/>
  <c r="J17" i="5"/>
  <c r="F17" i="5"/>
  <c r="BA16" i="5"/>
  <c r="AW16" i="5"/>
  <c r="AS16" i="5"/>
  <c r="AO16" i="5"/>
  <c r="AK16" i="5"/>
  <c r="AG16" i="5"/>
  <c r="AC16" i="5"/>
  <c r="Y16" i="5"/>
  <c r="U16" i="5"/>
  <c r="Q16" i="5"/>
  <c r="M16" i="5"/>
  <c r="I16" i="5"/>
  <c r="BD15" i="5"/>
  <c r="AZ15" i="5"/>
  <c r="AV15" i="5"/>
  <c r="AR15" i="5"/>
  <c r="AN15" i="5"/>
  <c r="AJ15" i="5"/>
  <c r="AF15" i="5"/>
  <c r="AB15" i="5"/>
  <c r="X15" i="5"/>
  <c r="T15" i="5"/>
  <c r="P15" i="5"/>
  <c r="L15" i="5"/>
  <c r="H15" i="5"/>
  <c r="BC14" i="5"/>
  <c r="AY14" i="5"/>
  <c r="AU14" i="5"/>
  <c r="AQ14" i="5"/>
  <c r="AM14" i="5"/>
  <c r="AI14" i="5"/>
  <c r="AE14" i="5"/>
  <c r="AA14" i="5"/>
  <c r="W14" i="5"/>
  <c r="S14" i="5"/>
  <c r="O14" i="5"/>
  <c r="K14" i="5"/>
  <c r="G14" i="5"/>
  <c r="BB13" i="5"/>
  <c r="AX13" i="5"/>
  <c r="AT13" i="5"/>
  <c r="AP13" i="5"/>
  <c r="AL13" i="5"/>
  <c r="AH13" i="5"/>
  <c r="AD13" i="5"/>
  <c r="Z13" i="5"/>
  <c r="V13" i="5"/>
  <c r="R13" i="5"/>
  <c r="N13" i="5"/>
  <c r="J13" i="5"/>
  <c r="F13" i="5"/>
  <c r="BA12" i="5"/>
  <c r="AW12" i="5"/>
  <c r="AS12" i="5"/>
  <c r="AO12" i="5"/>
  <c r="AK12" i="5"/>
  <c r="AG12" i="5"/>
  <c r="AL28" i="5"/>
  <c r="V28" i="5"/>
  <c r="F28" i="5"/>
  <c r="AO27" i="5"/>
  <c r="Y27" i="5"/>
  <c r="I27" i="5"/>
  <c r="AU26" i="5"/>
  <c r="AM26" i="5"/>
  <c r="AE26" i="5"/>
  <c r="W26" i="5"/>
  <c r="O26" i="5"/>
  <c r="G26" i="5"/>
  <c r="AX25" i="5"/>
  <c r="AP25" i="5"/>
  <c r="AH25" i="5"/>
  <c r="Z25" i="5"/>
  <c r="R25" i="5"/>
  <c r="J25" i="5"/>
  <c r="BA24" i="5"/>
  <c r="AS24" i="5"/>
  <c r="AM24" i="5"/>
  <c r="AH24" i="5"/>
  <c r="AC24" i="5"/>
  <c r="W24" i="5"/>
  <c r="R24" i="5"/>
  <c r="M24" i="5"/>
  <c r="G24" i="5"/>
  <c r="BA23" i="5"/>
  <c r="AV23" i="5"/>
  <c r="AP23" i="5"/>
  <c r="AK23" i="5"/>
  <c r="AF23" i="5"/>
  <c r="Z23" i="5"/>
  <c r="U23" i="5"/>
  <c r="P23" i="5"/>
  <c r="J23" i="5"/>
  <c r="BD22" i="5"/>
  <c r="AY22" i="5"/>
  <c r="AT22" i="5"/>
  <c r="AP22" i="5"/>
  <c r="AL22" i="5"/>
  <c r="AH22" i="5"/>
  <c r="AD22" i="5"/>
  <c r="Z22" i="5"/>
  <c r="V22" i="5"/>
  <c r="R22" i="5"/>
  <c r="N22" i="5"/>
  <c r="J22" i="5"/>
  <c r="F22" i="5"/>
  <c r="BA21" i="5"/>
  <c r="AW21" i="5"/>
  <c r="AS21" i="5"/>
  <c r="AO21" i="5"/>
  <c r="AK21" i="5"/>
  <c r="AG21" i="5"/>
  <c r="AC21" i="5"/>
  <c r="Y21" i="5"/>
  <c r="U21" i="5"/>
  <c r="Q21" i="5"/>
  <c r="M21" i="5"/>
  <c r="I21" i="5"/>
  <c r="BD20" i="5"/>
  <c r="AZ20" i="5"/>
  <c r="AV20" i="5"/>
  <c r="AR20" i="5"/>
  <c r="AN20" i="5"/>
  <c r="AJ20" i="5"/>
  <c r="AF20" i="5"/>
  <c r="AB20" i="5"/>
  <c r="X20" i="5"/>
  <c r="T20" i="5"/>
  <c r="P20" i="5"/>
  <c r="L20" i="5"/>
  <c r="H20" i="5"/>
  <c r="BC19" i="5"/>
  <c r="AY19" i="5"/>
  <c r="AU19" i="5"/>
  <c r="AQ19" i="5"/>
  <c r="AM19" i="5"/>
  <c r="AI19" i="5"/>
  <c r="AE19" i="5"/>
  <c r="AA19" i="5"/>
  <c r="W19" i="5"/>
  <c r="S19" i="5"/>
  <c r="O19" i="5"/>
  <c r="K19" i="5"/>
  <c r="G19" i="5"/>
  <c r="BB18" i="5"/>
  <c r="AX18" i="5"/>
  <c r="AT18" i="5"/>
  <c r="AP18" i="5"/>
  <c r="AL18" i="5"/>
  <c r="AH18" i="5"/>
  <c r="AD18" i="5"/>
  <c r="Z18" i="5"/>
  <c r="V18" i="5"/>
  <c r="R18" i="5"/>
  <c r="N18" i="5"/>
  <c r="J18" i="5"/>
  <c r="F18" i="5"/>
  <c r="BA17" i="5"/>
  <c r="AW17" i="5"/>
  <c r="AS17" i="5"/>
  <c r="AO17" i="5"/>
  <c r="AK17" i="5"/>
  <c r="AG17" i="5"/>
  <c r="AC17" i="5"/>
  <c r="Y17" i="5"/>
  <c r="U17" i="5"/>
  <c r="Q17" i="5"/>
  <c r="M17" i="5"/>
  <c r="I17" i="5"/>
  <c r="BD16" i="5"/>
  <c r="AZ16" i="5"/>
  <c r="AV16" i="5"/>
  <c r="AR16" i="5"/>
  <c r="AN16" i="5"/>
  <c r="AJ16" i="5"/>
  <c r="AF16" i="5"/>
  <c r="AB16" i="5"/>
  <c r="X16" i="5"/>
  <c r="T16" i="5"/>
  <c r="P16" i="5"/>
  <c r="L16" i="5"/>
  <c r="H16" i="5"/>
  <c r="BC15" i="5"/>
  <c r="AY15" i="5"/>
  <c r="AU15" i="5"/>
  <c r="AQ15" i="5"/>
  <c r="AM15" i="5"/>
  <c r="AI15" i="5"/>
  <c r="AE15" i="5"/>
  <c r="AA15" i="5"/>
  <c r="W15" i="5"/>
  <c r="S15" i="5"/>
  <c r="O15" i="5"/>
  <c r="K15" i="5"/>
  <c r="G15" i="5"/>
  <c r="BB14" i="5"/>
  <c r="AX14" i="5"/>
  <c r="AT14" i="5"/>
  <c r="AP14" i="5"/>
  <c r="AL14" i="5"/>
  <c r="AH14" i="5"/>
  <c r="AD14" i="5"/>
  <c r="Z14" i="5"/>
  <c r="AH28" i="5"/>
  <c r="R28" i="5"/>
  <c r="BA27" i="5"/>
  <c r="AK27" i="5"/>
  <c r="U27" i="5"/>
  <c r="BD26" i="5"/>
  <c r="AR26" i="5"/>
  <c r="AJ26" i="5"/>
  <c r="AB26" i="5"/>
  <c r="T26" i="5"/>
  <c r="L26" i="5"/>
  <c r="BC25" i="5"/>
  <c r="AU25" i="5"/>
  <c r="AM25" i="5"/>
  <c r="AE25" i="5"/>
  <c r="W25" i="5"/>
  <c r="O25" i="5"/>
  <c r="G25" i="5"/>
  <c r="AX24" i="5"/>
  <c r="AQ24" i="5"/>
  <c r="AL24" i="5"/>
  <c r="AG24" i="5"/>
  <c r="AA24" i="5"/>
  <c r="V24" i="5"/>
  <c r="Q24" i="5"/>
  <c r="K24" i="5"/>
  <c r="F24" i="5"/>
  <c r="AZ23" i="5"/>
  <c r="AT23" i="5"/>
  <c r="AO23" i="5"/>
  <c r="AJ23" i="5"/>
  <c r="AD23" i="5"/>
  <c r="Y23" i="5"/>
  <c r="T23" i="5"/>
  <c r="N23" i="5"/>
  <c r="I23" i="5"/>
  <c r="BC22" i="5"/>
  <c r="AW22" i="5"/>
  <c r="AS22" i="5"/>
  <c r="AO22" i="5"/>
  <c r="AK22" i="5"/>
  <c r="AG22" i="5"/>
  <c r="AC22" i="5"/>
  <c r="Y22" i="5"/>
  <c r="U22" i="5"/>
  <c r="Q22" i="5"/>
  <c r="M22" i="5"/>
  <c r="I22" i="5"/>
  <c r="BD21" i="5"/>
  <c r="AZ21" i="5"/>
  <c r="AV21" i="5"/>
  <c r="AR21" i="5"/>
  <c r="AN21" i="5"/>
  <c r="AJ21" i="5"/>
  <c r="AF21" i="5"/>
  <c r="AB21" i="5"/>
  <c r="X21" i="5"/>
  <c r="T21" i="5"/>
  <c r="P21" i="5"/>
  <c r="L21" i="5"/>
  <c r="H21" i="5"/>
  <c r="BC20" i="5"/>
  <c r="AY20" i="5"/>
  <c r="AU20" i="5"/>
  <c r="AQ20" i="5"/>
  <c r="AM20" i="5"/>
  <c r="AI20" i="5"/>
  <c r="AE20" i="5"/>
  <c r="AA20" i="5"/>
  <c r="W20" i="5"/>
  <c r="S20" i="5"/>
  <c r="O20" i="5"/>
  <c r="K20" i="5"/>
  <c r="G20" i="5"/>
  <c r="BB19" i="5"/>
  <c r="AX19" i="5"/>
  <c r="AT19" i="5"/>
  <c r="AP19" i="5"/>
  <c r="AL19" i="5"/>
  <c r="AH19" i="5"/>
  <c r="AD19" i="5"/>
  <c r="Z19" i="5"/>
  <c r="V19" i="5"/>
  <c r="R19" i="5"/>
  <c r="N19" i="5"/>
  <c r="J19" i="5"/>
  <c r="F19" i="5"/>
  <c r="BA18" i="5"/>
  <c r="AW18" i="5"/>
  <c r="AS18" i="5"/>
  <c r="AO18" i="5"/>
  <c r="AK18" i="5"/>
  <c r="AD28" i="5"/>
  <c r="Q27" i="5"/>
  <c r="AA26" i="5"/>
  <c r="AT25" i="5"/>
  <c r="N25" i="5"/>
  <c r="AK24" i="5"/>
  <c r="O24" i="5"/>
  <c r="AS23" i="5"/>
  <c r="X23" i="5"/>
  <c r="BA22" i="5"/>
  <c r="AJ22" i="5"/>
  <c r="T22" i="5"/>
  <c r="BC21" i="5"/>
  <c r="AM21" i="5"/>
  <c r="W21" i="5"/>
  <c r="G21" i="5"/>
  <c r="AP20" i="5"/>
  <c r="Z20" i="5"/>
  <c r="J20" i="5"/>
  <c r="AS19" i="5"/>
  <c r="AC19" i="5"/>
  <c r="M19" i="5"/>
  <c r="AV18" i="5"/>
  <c r="AG18" i="5"/>
  <c r="Y18" i="5"/>
  <c r="Q18" i="5"/>
  <c r="I18" i="5"/>
  <c r="AZ17" i="5"/>
  <c r="AR17" i="5"/>
  <c r="AJ17" i="5"/>
  <c r="AB17" i="5"/>
  <c r="T17" i="5"/>
  <c r="L17" i="5"/>
  <c r="BC16" i="5"/>
  <c r="AU16" i="5"/>
  <c r="AM16" i="5"/>
  <c r="AE16" i="5"/>
  <c r="W16" i="5"/>
  <c r="O16" i="5"/>
  <c r="G16" i="5"/>
  <c r="AX15" i="5"/>
  <c r="AP15" i="5"/>
  <c r="AH15" i="5"/>
  <c r="Z15" i="5"/>
  <c r="R15" i="5"/>
  <c r="J15" i="5"/>
  <c r="BA14" i="5"/>
  <c r="AS14" i="5"/>
  <c r="AK14" i="5"/>
  <c r="AC14" i="5"/>
  <c r="V14" i="5"/>
  <c r="Q14" i="5"/>
  <c r="L14" i="5"/>
  <c r="F14" i="5"/>
  <c r="AZ13" i="5"/>
  <c r="AU13" i="5"/>
  <c r="AO13" i="5"/>
  <c r="AJ13" i="5"/>
  <c r="AE13" i="5"/>
  <c r="Y13" i="5"/>
  <c r="T13" i="5"/>
  <c r="O13" i="5"/>
  <c r="I13" i="5"/>
  <c r="BC12" i="5"/>
  <c r="AX12" i="5"/>
  <c r="AR12" i="5"/>
  <c r="AM12" i="5"/>
  <c r="AH12" i="5"/>
  <c r="AC12" i="5"/>
  <c r="Y12" i="5"/>
  <c r="U12" i="5"/>
  <c r="Q12" i="5"/>
  <c r="M12" i="5"/>
  <c r="I12" i="5"/>
  <c r="BD11" i="5"/>
  <c r="AZ11" i="5"/>
  <c r="AV11" i="5"/>
  <c r="AR11" i="5"/>
  <c r="AN11" i="5"/>
  <c r="AJ11" i="5"/>
  <c r="AF11" i="5"/>
  <c r="AB11" i="5"/>
  <c r="X11" i="5"/>
  <c r="T11" i="5"/>
  <c r="P11" i="5"/>
  <c r="L11" i="5"/>
  <c r="H11" i="5"/>
  <c r="BC10" i="5"/>
  <c r="AY10" i="5"/>
  <c r="AU10" i="5"/>
  <c r="AQ10" i="5"/>
  <c r="AM10" i="5"/>
  <c r="AI10" i="5"/>
  <c r="AE10" i="5"/>
  <c r="AA10" i="5"/>
  <c r="W10" i="5"/>
  <c r="S10" i="5"/>
  <c r="O10" i="5"/>
  <c r="K10" i="5"/>
  <c r="G10" i="5"/>
  <c r="AZ26" i="5"/>
  <c r="S26" i="5"/>
  <c r="AL25" i="5"/>
  <c r="F25" i="5"/>
  <c r="AE24" i="5"/>
  <c r="J24" i="5"/>
  <c r="AN23" i="5"/>
  <c r="R23" i="5"/>
  <c r="AV22" i="5"/>
  <c r="AF22" i="5"/>
  <c r="P22" i="5"/>
  <c r="AY21" i="5"/>
  <c r="S21" i="5"/>
  <c r="BB20" i="5"/>
  <c r="AL20" i="5"/>
  <c r="V20" i="5"/>
  <c r="AO19" i="5"/>
  <c r="I19" i="5"/>
  <c r="X18" i="5"/>
  <c r="H18" i="5"/>
  <c r="AQ17" i="5"/>
  <c r="AA17" i="5"/>
  <c r="K17" i="5"/>
  <c r="AT16" i="5"/>
  <c r="V16" i="5"/>
  <c r="F16" i="5"/>
  <c r="AG15" i="5"/>
  <c r="I15" i="5"/>
  <c r="AR14" i="5"/>
  <c r="U14" i="5"/>
  <c r="J14" i="5"/>
  <c r="AS13" i="5"/>
  <c r="AC13" i="5"/>
  <c r="S13" i="5"/>
  <c r="H13" i="5"/>
  <c r="AQ12" i="5"/>
  <c r="AF12" i="5"/>
  <c r="T12" i="5"/>
  <c r="H12" i="5"/>
  <c r="AY11" i="5"/>
  <c r="AQ11" i="5"/>
  <c r="AE11" i="5"/>
  <c r="W11" i="5"/>
  <c r="O11" i="5"/>
  <c r="BB10" i="5"/>
  <c r="AP10" i="5"/>
  <c r="AD10" i="5"/>
  <c r="V10" i="5"/>
  <c r="N10" i="5"/>
  <c r="V11" i="5"/>
  <c r="J11" i="5"/>
  <c r="AS10" i="5"/>
  <c r="AC10" i="5"/>
  <c r="U10" i="5"/>
  <c r="N28" i="5"/>
  <c r="AI21" i="5"/>
  <c r="F20" i="5"/>
  <c r="Y19" i="5"/>
  <c r="AF18" i="5"/>
  <c r="P18" i="5"/>
  <c r="AY17" i="5"/>
  <c r="S17" i="5"/>
  <c r="AL16" i="5"/>
  <c r="N16" i="5"/>
  <c r="AO15" i="5"/>
  <c r="Q15" i="5"/>
  <c r="AJ14" i="5"/>
  <c r="P14" i="5"/>
  <c r="AY13" i="5"/>
  <c r="AN13" i="5"/>
  <c r="X13" i="5"/>
  <c r="BB12" i="5"/>
  <c r="AL12" i="5"/>
  <c r="X12" i="5"/>
  <c r="L12" i="5"/>
  <c r="AU11" i="5"/>
  <c r="AI11" i="5"/>
  <c r="AA11" i="5"/>
  <c r="K11" i="5"/>
  <c r="AX10" i="5"/>
  <c r="AL10" i="5"/>
  <c r="R10" i="5"/>
  <c r="BA10" i="5"/>
  <c r="AO10" i="5"/>
  <c r="Y10" i="5"/>
  <c r="I10" i="5"/>
  <c r="AW27" i="5"/>
  <c r="AQ26" i="5"/>
  <c r="K26" i="5"/>
  <c r="AD25" i="5"/>
  <c r="AW24" i="5"/>
  <c r="Z24" i="5"/>
  <c r="BD23" i="5"/>
  <c r="AH23" i="5"/>
  <c r="M23" i="5"/>
  <c r="AR22" i="5"/>
  <c r="AB22" i="5"/>
  <c r="L22" i="5"/>
  <c r="AU21" i="5"/>
  <c r="AE21" i="5"/>
  <c r="O21" i="5"/>
  <c r="AX20" i="5"/>
  <c r="AH20" i="5"/>
  <c r="R20" i="5"/>
  <c r="BA19" i="5"/>
  <c r="AK19" i="5"/>
  <c r="U19" i="5"/>
  <c r="BD18" i="5"/>
  <c r="AN18" i="5"/>
  <c r="AC18" i="5"/>
  <c r="U18" i="5"/>
  <c r="M18" i="5"/>
  <c r="BD17" i="5"/>
  <c r="AV17" i="5"/>
  <c r="AN17" i="5"/>
  <c r="AF17" i="5"/>
  <c r="X17" i="5"/>
  <c r="P17" i="5"/>
  <c r="H17" i="5"/>
  <c r="AY16" i="5"/>
  <c r="AQ16" i="5"/>
  <c r="AI16" i="5"/>
  <c r="AA16" i="5"/>
  <c r="S16" i="5"/>
  <c r="K16" i="5"/>
  <c r="BB15" i="5"/>
  <c r="AT15" i="5"/>
  <c r="AL15" i="5"/>
  <c r="AD15" i="5"/>
  <c r="V15" i="5"/>
  <c r="N15" i="5"/>
  <c r="F15" i="5"/>
  <c r="AW14" i="5"/>
  <c r="AO14" i="5"/>
  <c r="AG14" i="5"/>
  <c r="Y14" i="5"/>
  <c r="T14" i="5"/>
  <c r="N14" i="5"/>
  <c r="I14" i="5"/>
  <c r="BC13" i="5"/>
  <c r="AW13" i="5"/>
  <c r="AR13" i="5"/>
  <c r="AM13" i="5"/>
  <c r="AG13" i="5"/>
  <c r="AB13" i="5"/>
  <c r="W13" i="5"/>
  <c r="Q13" i="5"/>
  <c r="L13" i="5"/>
  <c r="G13" i="5"/>
  <c r="AZ12" i="5"/>
  <c r="AU12" i="5"/>
  <c r="AP12" i="5"/>
  <c r="AJ12" i="5"/>
  <c r="AE12" i="5"/>
  <c r="AA12" i="5"/>
  <c r="W12" i="5"/>
  <c r="S12" i="5"/>
  <c r="O12" i="5"/>
  <c r="K12" i="5"/>
  <c r="G12" i="5"/>
  <c r="BB11" i="5"/>
  <c r="AX11" i="5"/>
  <c r="AT11" i="5"/>
  <c r="AP11" i="5"/>
  <c r="AL11" i="5"/>
  <c r="AH11" i="5"/>
  <c r="AD11" i="5"/>
  <c r="Z11" i="5"/>
  <c r="R11" i="5"/>
  <c r="AK10" i="5"/>
  <c r="M10" i="5"/>
  <c r="AG27" i="5"/>
  <c r="AI26" i="5"/>
  <c r="BB25" i="5"/>
  <c r="V25" i="5"/>
  <c r="AP24" i="5"/>
  <c r="U24" i="5"/>
  <c r="AX23" i="5"/>
  <c r="AC23" i="5"/>
  <c r="H23" i="5"/>
  <c r="AN22" i="5"/>
  <c r="X22" i="5"/>
  <c r="H22" i="5"/>
  <c r="AQ21" i="5"/>
  <c r="AA21" i="5"/>
  <c r="K21" i="5"/>
  <c r="AT20" i="5"/>
  <c r="AD20" i="5"/>
  <c r="N20" i="5"/>
  <c r="AW19" i="5"/>
  <c r="AG19" i="5"/>
  <c r="Q19" i="5"/>
  <c r="AZ18" i="5"/>
  <c r="AJ18" i="5"/>
  <c r="AB18" i="5"/>
  <c r="T18" i="5"/>
  <c r="L18" i="5"/>
  <c r="BC17" i="5"/>
  <c r="AU17" i="5"/>
  <c r="AM17" i="5"/>
  <c r="AE17" i="5"/>
  <c r="W17" i="5"/>
  <c r="O17" i="5"/>
  <c r="G17" i="5"/>
  <c r="AX16" i="5"/>
  <c r="AP16" i="5"/>
  <c r="AH16" i="5"/>
  <c r="Z16" i="5"/>
  <c r="R16" i="5"/>
  <c r="J16" i="5"/>
  <c r="BA15" i="5"/>
  <c r="AS15" i="5"/>
  <c r="AK15" i="5"/>
  <c r="AC15" i="5"/>
  <c r="U15" i="5"/>
  <c r="M15" i="5"/>
  <c r="BD14" i="5"/>
  <c r="AV14" i="5"/>
  <c r="AN14" i="5"/>
  <c r="AF14" i="5"/>
  <c r="X14" i="5"/>
  <c r="R14" i="5"/>
  <c r="M14" i="5"/>
  <c r="H14" i="5"/>
  <c r="BA13" i="5"/>
  <c r="AV13" i="5"/>
  <c r="AQ13" i="5"/>
  <c r="AK13" i="5"/>
  <c r="AF13" i="5"/>
  <c r="AA13" i="5"/>
  <c r="U13" i="5"/>
  <c r="P13" i="5"/>
  <c r="K13" i="5"/>
  <c r="BD12" i="5"/>
  <c r="AY12" i="5"/>
  <c r="AT12" i="5"/>
  <c r="AN12" i="5"/>
  <c r="AI12" i="5"/>
  <c r="AD12" i="5"/>
  <c r="Z12" i="5"/>
  <c r="V12" i="5"/>
  <c r="R12" i="5"/>
  <c r="N12" i="5"/>
  <c r="J12" i="5"/>
  <c r="BA11" i="5"/>
  <c r="AW11" i="5"/>
  <c r="AS11" i="5"/>
  <c r="AO11" i="5"/>
  <c r="AK11" i="5"/>
  <c r="AG11" i="5"/>
  <c r="AC11" i="5"/>
  <c r="Y11" i="5"/>
  <c r="U11" i="5"/>
  <c r="Q11" i="5"/>
  <c r="M11" i="5"/>
  <c r="I11" i="5"/>
  <c r="BD10" i="5"/>
  <c r="AZ10" i="5"/>
  <c r="AV10" i="5"/>
  <c r="AR10" i="5"/>
  <c r="AN10" i="5"/>
  <c r="AJ10" i="5"/>
  <c r="AF10" i="5"/>
  <c r="AB10" i="5"/>
  <c r="X10" i="5"/>
  <c r="T10" i="5"/>
  <c r="P10" i="5"/>
  <c r="L10" i="5"/>
  <c r="H10" i="5"/>
  <c r="AR18" i="5"/>
  <c r="AI17" i="5"/>
  <c r="BB16" i="5"/>
  <c r="AD16" i="5"/>
  <c r="AW15" i="5"/>
  <c r="Y15" i="5"/>
  <c r="AZ14" i="5"/>
  <c r="AB14" i="5"/>
  <c r="BD13" i="5"/>
  <c r="AI13" i="5"/>
  <c r="M13" i="5"/>
  <c r="AV12" i="5"/>
  <c r="AB12" i="5"/>
  <c r="P12" i="5"/>
  <c r="BC11" i="5"/>
  <c r="AM11" i="5"/>
  <c r="S11" i="5"/>
  <c r="G11" i="5"/>
  <c r="AT10" i="5"/>
  <c r="AH10" i="5"/>
  <c r="Z10" i="5"/>
  <c r="J10" i="5"/>
  <c r="N11" i="5"/>
  <c r="AW10" i="5"/>
  <c r="AG10" i="5"/>
  <c r="Q10" i="5"/>
  <c r="C12" i="23"/>
  <c r="B12" i="23"/>
  <c r="C11" i="20"/>
  <c r="H60" i="4"/>
  <c r="AT58" i="4"/>
  <c r="AG57" i="4"/>
  <c r="T56" i="4"/>
  <c r="G55" i="4"/>
  <c r="AS53" i="4"/>
  <c r="AF52" i="4"/>
  <c r="S51" i="4"/>
  <c r="L50" i="4"/>
  <c r="AE49" i="4"/>
  <c r="AX48" i="4"/>
  <c r="R48" i="4"/>
  <c r="AK47" i="4"/>
  <c r="BD46" i="4"/>
  <c r="X46" i="4"/>
  <c r="AQ45" i="4"/>
  <c r="K45" i="4"/>
  <c r="AD44" i="4"/>
  <c r="AW43" i="4"/>
  <c r="Q43" i="4"/>
  <c r="AJ42" i="4"/>
  <c r="BC41" i="4"/>
  <c r="W41" i="4"/>
  <c r="AP40" i="4"/>
  <c r="J40" i="4"/>
  <c r="AC39" i="4"/>
  <c r="AV38" i="4"/>
  <c r="P38" i="4"/>
  <c r="AI37" i="4"/>
  <c r="BB36" i="4"/>
  <c r="V36" i="4"/>
  <c r="AO35" i="4"/>
  <c r="I35" i="4"/>
  <c r="AB34" i="4"/>
  <c r="AU33" i="4"/>
  <c r="O33" i="4"/>
  <c r="AH32" i="4"/>
  <c r="BA31" i="4"/>
  <c r="Z31" i="4"/>
  <c r="BD30" i="4"/>
  <c r="AH30" i="4"/>
  <c r="M30" i="4"/>
  <c r="AQ29" i="4"/>
  <c r="U29" i="4"/>
  <c r="AY28" i="4"/>
  <c r="AD28" i="4"/>
  <c r="H28" i="4"/>
  <c r="AL27" i="4"/>
  <c r="Q27" i="4"/>
  <c r="AT26" i="4"/>
  <c r="Y26" i="4"/>
  <c r="BC25" i="4"/>
  <c r="AG25" i="4"/>
  <c r="L25" i="4"/>
  <c r="AP24" i="4"/>
  <c r="T24" i="4"/>
  <c r="AX23" i="4"/>
  <c r="AC23" i="4"/>
  <c r="G23" i="4"/>
  <c r="AK22" i="4"/>
  <c r="P22" i="4"/>
  <c r="AS21" i="4"/>
  <c r="X21" i="4"/>
  <c r="BB20" i="4"/>
  <c r="AF20" i="4"/>
  <c r="K20" i="4"/>
  <c r="AO19" i="4"/>
  <c r="S19" i="4"/>
  <c r="AW18" i="4"/>
  <c r="AB18" i="4"/>
  <c r="F18" i="4"/>
  <c r="AJ17" i="4"/>
  <c r="O17" i="4"/>
  <c r="AR16" i="4"/>
  <c r="W16" i="4"/>
  <c r="BA15" i="4"/>
  <c r="AG15" i="4"/>
  <c r="Q15" i="4"/>
  <c r="AZ14" i="4"/>
  <c r="AJ14" i="4"/>
  <c r="T14" i="4"/>
  <c r="BC13" i="4"/>
  <c r="AM13" i="4"/>
  <c r="W13" i="4"/>
  <c r="G13" i="4"/>
  <c r="BD60" i="4"/>
  <c r="AQ59" i="4"/>
  <c r="AD58" i="4"/>
  <c r="Q57" i="4"/>
  <c r="BC55" i="4"/>
  <c r="AP54" i="4"/>
  <c r="AC53" i="4"/>
  <c r="P52" i="4"/>
  <c r="BB50" i="4"/>
  <c r="BC49" i="4"/>
  <c r="W49" i="4"/>
  <c r="AP48" i="4"/>
  <c r="J48" i="4"/>
  <c r="AC47" i="4"/>
  <c r="AV46" i="4"/>
  <c r="P46" i="4"/>
  <c r="AI45" i="4"/>
  <c r="BB44" i="4"/>
  <c r="V44" i="4"/>
  <c r="AO43" i="4"/>
  <c r="I43" i="4"/>
  <c r="AB42" i="4"/>
  <c r="AU41" i="4"/>
  <c r="O41" i="4"/>
  <c r="AH40" i="4"/>
  <c r="BA39" i="4"/>
  <c r="U39" i="4"/>
  <c r="AN38" i="4"/>
  <c r="H38" i="4"/>
  <c r="AA37" i="4"/>
  <c r="AT36" i="4"/>
  <c r="N36" i="4"/>
  <c r="AG35" i="4"/>
  <c r="AZ34" i="4"/>
  <c r="T34" i="4"/>
  <c r="AM33" i="4"/>
  <c r="G33" i="4"/>
  <c r="Z32" i="4"/>
  <c r="AS31" i="4"/>
  <c r="U31" i="4"/>
  <c r="AX30" i="4"/>
  <c r="AC30" i="4"/>
  <c r="H30" i="4"/>
  <c r="AK29" i="4"/>
  <c r="P29" i="4"/>
  <c r="AT28" i="4"/>
  <c r="X28" i="4"/>
  <c r="BB27" i="4"/>
  <c r="AG27" i="4"/>
  <c r="K27" i="4"/>
  <c r="AO26" i="4"/>
  <c r="T26" i="4"/>
  <c r="AW25" i="4"/>
  <c r="AB25" i="4"/>
  <c r="G25" i="4"/>
  <c r="AJ24" i="4"/>
  <c r="O24" i="4"/>
  <c r="AS23" i="4"/>
  <c r="W23" i="4"/>
  <c r="BA22" i="4"/>
  <c r="AF22" i="4"/>
  <c r="J22" i="4"/>
  <c r="AN21" i="4"/>
  <c r="S21" i="4"/>
  <c r="AV20" i="4"/>
  <c r="AA20" i="4"/>
  <c r="F20" i="4"/>
  <c r="AI19" i="4"/>
  <c r="N19" i="4"/>
  <c r="AR18" i="4"/>
  <c r="V18" i="4"/>
  <c r="AZ17" i="4"/>
  <c r="AE17" i="4"/>
  <c r="I17" i="4"/>
  <c r="AM16" i="4"/>
  <c r="R16" i="4"/>
  <c r="AU15" i="4"/>
  <c r="AC15" i="4"/>
  <c r="M15" i="4"/>
  <c r="AV14" i="4"/>
  <c r="AF14" i="4"/>
  <c r="P14" i="4"/>
  <c r="AY13" i="4"/>
  <c r="AI13" i="4"/>
  <c r="S13" i="4"/>
  <c r="C11" i="23"/>
  <c r="AN60" i="4"/>
  <c r="AA59" i="4"/>
  <c r="N58" i="4"/>
  <c r="AZ56" i="4"/>
  <c r="AM55" i="4"/>
  <c r="Z54" i="4"/>
  <c r="M53" i="4"/>
  <c r="AY51" i="4"/>
  <c r="AL50" i="4"/>
  <c r="AU49" i="4"/>
  <c r="O49" i="4"/>
  <c r="AH48" i="4"/>
  <c r="BA47" i="4"/>
  <c r="U47" i="4"/>
  <c r="AN46" i="4"/>
  <c r="H46" i="4"/>
  <c r="AA45" i="4"/>
  <c r="AT44" i="4"/>
  <c r="N44" i="4"/>
  <c r="AG43" i="4"/>
  <c r="AZ42" i="4"/>
  <c r="T42" i="4"/>
  <c r="AM41" i="4"/>
  <c r="G41" i="4"/>
  <c r="Z40" i="4"/>
  <c r="AS39" i="4"/>
  <c r="M39" i="4"/>
  <c r="AF38" i="4"/>
  <c r="AY37" i="4"/>
  <c r="S37" i="4"/>
  <c r="AL36" i="4"/>
  <c r="F36" i="4"/>
  <c r="Y35" i="4"/>
  <c r="AR34" i="4"/>
  <c r="L34" i="4"/>
  <c r="AE33" i="4"/>
  <c r="AX32" i="4"/>
  <c r="R32" i="4"/>
  <c r="AK31" i="4"/>
  <c r="O31" i="4"/>
  <c r="AS30" i="4"/>
  <c r="X30" i="4"/>
  <c r="BA29" i="4"/>
  <c r="AF29" i="4"/>
  <c r="K29" i="4"/>
  <c r="AN28" i="4"/>
  <c r="S28" i="4"/>
  <c r="AW27" i="4"/>
  <c r="AA27" i="4"/>
  <c r="F27" i="4"/>
  <c r="AJ26" i="4"/>
  <c r="N26" i="4"/>
  <c r="AR25" i="4"/>
  <c r="W25" i="4"/>
  <c r="AZ24" i="4"/>
  <c r="AE24" i="4"/>
  <c r="J24" i="4"/>
  <c r="AM23" i="4"/>
  <c r="R23" i="4"/>
  <c r="AV22" i="4"/>
  <c r="Z22" i="4"/>
  <c r="BD21" i="4"/>
  <c r="AI21" i="4"/>
  <c r="M21" i="4"/>
  <c r="AQ20" i="4"/>
  <c r="V20" i="4"/>
  <c r="AY19" i="4"/>
  <c r="AD19" i="4"/>
  <c r="I19" i="4"/>
  <c r="AL18" i="4"/>
  <c r="Q18" i="4"/>
  <c r="AU17" i="4"/>
  <c r="X60" i="4"/>
  <c r="K59" i="4"/>
  <c r="AW57" i="4"/>
  <c r="AJ56" i="4"/>
  <c r="W55" i="4"/>
  <c r="J54" i="4"/>
  <c r="AV52" i="4"/>
  <c r="AI51" i="4"/>
  <c r="V50" i="4"/>
  <c r="AM49" i="4"/>
  <c r="G49" i="4"/>
  <c r="Z48" i="4"/>
  <c r="AS47" i="4"/>
  <c r="M47" i="4"/>
  <c r="AF46" i="4"/>
  <c r="AY45" i="4"/>
  <c r="S45" i="4"/>
  <c r="AL44" i="4"/>
  <c r="F44" i="4"/>
  <c r="Y43" i="4"/>
  <c r="AR42" i="4"/>
  <c r="L42" i="4"/>
  <c r="AE41" i="4"/>
  <c r="AX40" i="4"/>
  <c r="R40" i="4"/>
  <c r="AK39" i="4"/>
  <c r="BD38" i="4"/>
  <c r="X38" i="4"/>
  <c r="AQ37" i="4"/>
  <c r="K37" i="4"/>
  <c r="AD36" i="4"/>
  <c r="AW35" i="4"/>
  <c r="Q35" i="4"/>
  <c r="AJ34" i="4"/>
  <c r="BC33" i="4"/>
  <c r="W33" i="4"/>
  <c r="AP32" i="4"/>
  <c r="J32" i="4"/>
  <c r="AE31" i="4"/>
  <c r="J31" i="4"/>
  <c r="H10" i="4"/>
  <c r="X10" i="4"/>
  <c r="AN10" i="4"/>
  <c r="BD10" i="4"/>
  <c r="U11" i="4"/>
  <c r="AK11" i="4"/>
  <c r="BA11" i="4"/>
  <c r="R12" i="4"/>
  <c r="AH12" i="4"/>
  <c r="AX12" i="4"/>
  <c r="AA13" i="4"/>
  <c r="H14" i="4"/>
  <c r="AN14" i="4"/>
  <c r="U15" i="4"/>
  <c r="G16" i="4"/>
  <c r="AX16" i="4"/>
  <c r="AO17" i="4"/>
  <c r="Y19" i="4"/>
  <c r="H21" i="4"/>
  <c r="AP22" i="4"/>
  <c r="Z24" i="4"/>
  <c r="I26" i="4"/>
  <c r="AQ27" i="4"/>
  <c r="AA29" i="4"/>
  <c r="L10" i="4"/>
  <c r="AB10" i="4"/>
  <c r="AR10" i="4"/>
  <c r="I11" i="4"/>
  <c r="Y11" i="4"/>
  <c r="AO11" i="4"/>
  <c r="F12" i="4"/>
  <c r="V12" i="4"/>
  <c r="AL12" i="4"/>
  <c r="BB12" i="4"/>
  <c r="AE13" i="4"/>
  <c r="L14" i="4"/>
  <c r="AR14" i="4"/>
  <c r="Y15" i="4"/>
  <c r="L16" i="4"/>
  <c r="BC16" i="4"/>
  <c r="L18" i="4"/>
  <c r="AT19" i="4"/>
  <c r="AC21" i="4"/>
  <c r="M23" i="4"/>
  <c r="AU24" i="4"/>
  <c r="AD26" i="4"/>
  <c r="N28" i="4"/>
  <c r="AV29" i="4"/>
  <c r="P10" i="4"/>
  <c r="AF10" i="4"/>
  <c r="AV10" i="4"/>
  <c r="M11" i="4"/>
  <c r="AC11" i="4"/>
  <c r="AS11" i="4"/>
  <c r="J12" i="4"/>
  <c r="Z12" i="4"/>
  <c r="AP12" i="4"/>
  <c r="K13" i="4"/>
  <c r="AQ13" i="4"/>
  <c r="X14" i="4"/>
  <c r="BD14" i="4"/>
  <c r="AK15" i="4"/>
  <c r="AB16" i="4"/>
  <c r="T17" i="4"/>
  <c r="AG18" i="4"/>
  <c r="P20" i="4"/>
  <c r="AY21" i="4"/>
  <c r="AH23" i="4"/>
  <c r="Q25" i="4"/>
  <c r="AZ26" i="4"/>
  <c r="AI28" i="4"/>
  <c r="R30" i="4"/>
  <c r="T10" i="4"/>
  <c r="AJ10" i="4"/>
  <c r="AZ10" i="4"/>
  <c r="Q11" i="4"/>
  <c r="AG11" i="4"/>
  <c r="AW11" i="4"/>
  <c r="N12" i="4"/>
  <c r="AD12" i="4"/>
  <c r="AT12" i="4"/>
  <c r="O13" i="4"/>
  <c r="AU13" i="4"/>
  <c r="AB14" i="4"/>
  <c r="I15" i="4"/>
  <c r="AP15" i="4"/>
  <c r="AH16" i="4"/>
  <c r="Y17" i="4"/>
  <c r="BB18" i="4"/>
  <c r="AL20" i="4"/>
  <c r="U22" i="4"/>
  <c r="BC23" i="4"/>
  <c r="AM25" i="4"/>
  <c r="V27" i="4"/>
  <c r="BD28" i="4"/>
  <c r="AN30" i="4"/>
  <c r="F15" i="4"/>
  <c r="AJ48" i="4"/>
  <c r="AR48" i="4"/>
  <c r="AZ48" i="4"/>
  <c r="I49" i="4"/>
  <c r="Q49" i="4"/>
  <c r="Y49" i="4"/>
  <c r="AG49" i="4"/>
  <c r="AO49" i="4"/>
  <c r="AW49" i="4"/>
  <c r="F50" i="4"/>
  <c r="N50" i="4"/>
  <c r="Z50" i="4"/>
  <c r="AP50" i="4"/>
  <c r="G51" i="4"/>
  <c r="W51" i="4"/>
  <c r="AM51" i="4"/>
  <c r="BC51" i="4"/>
  <c r="T52" i="4"/>
  <c r="AJ52" i="4"/>
  <c r="AZ52" i="4"/>
  <c r="Q53" i="4"/>
  <c r="AG53" i="4"/>
  <c r="AW53" i="4"/>
  <c r="N54" i="4"/>
  <c r="AD54" i="4"/>
  <c r="AT54" i="4"/>
  <c r="K55" i="4"/>
  <c r="AA55" i="4"/>
  <c r="AQ55" i="4"/>
  <c r="H56" i="4"/>
  <c r="X56" i="4"/>
  <c r="AN56" i="4"/>
  <c r="BD56" i="4"/>
  <c r="U57" i="4"/>
  <c r="AK57" i="4"/>
  <c r="BA57" i="4"/>
  <c r="R58" i="4"/>
  <c r="AH58" i="4"/>
  <c r="AX58" i="4"/>
  <c r="O59" i="4"/>
  <c r="AE59" i="4"/>
  <c r="AU59" i="4"/>
  <c r="L60" i="4"/>
  <c r="AB60" i="4"/>
  <c r="B11" i="20"/>
  <c r="B11" i="23"/>
  <c r="BA60" i="4"/>
  <c r="AW60" i="4"/>
  <c r="AS60" i="4"/>
  <c r="AO60" i="4"/>
  <c r="AK60" i="4"/>
  <c r="AG60" i="4"/>
  <c r="AC60" i="4"/>
  <c r="Y60" i="4"/>
  <c r="U60" i="4"/>
  <c r="Q60" i="4"/>
  <c r="M60" i="4"/>
  <c r="I60" i="4"/>
  <c r="BD59" i="4"/>
  <c r="AZ59" i="4"/>
  <c r="AV59" i="4"/>
  <c r="AR59" i="4"/>
  <c r="AN59" i="4"/>
  <c r="AJ59" i="4"/>
  <c r="AF59" i="4"/>
  <c r="AB59" i="4"/>
  <c r="X59" i="4"/>
  <c r="T59" i="4"/>
  <c r="P59" i="4"/>
  <c r="L59" i="4"/>
  <c r="H59" i="4"/>
  <c r="BC58" i="4"/>
  <c r="AY58" i="4"/>
  <c r="AU58" i="4"/>
  <c r="AQ58" i="4"/>
  <c r="AM58" i="4"/>
  <c r="AI58" i="4"/>
  <c r="AE58" i="4"/>
  <c r="AA58" i="4"/>
  <c r="W58" i="4"/>
  <c r="S58" i="4"/>
  <c r="O58" i="4"/>
  <c r="K58" i="4"/>
  <c r="G58" i="4"/>
  <c r="BB57" i="4"/>
  <c r="AX57" i="4"/>
  <c r="AT57" i="4"/>
  <c r="AP57" i="4"/>
  <c r="AL57" i="4"/>
  <c r="AH57" i="4"/>
  <c r="AD57" i="4"/>
  <c r="Z57" i="4"/>
  <c r="V57" i="4"/>
  <c r="R57" i="4"/>
  <c r="N57" i="4"/>
  <c r="J57" i="4"/>
  <c r="F57" i="4"/>
  <c r="BA56" i="4"/>
  <c r="AW56" i="4"/>
  <c r="AS56" i="4"/>
  <c r="AO56" i="4"/>
  <c r="AK56" i="4"/>
  <c r="AG56" i="4"/>
  <c r="AC56" i="4"/>
  <c r="Y56" i="4"/>
  <c r="U56" i="4"/>
  <c r="Q56" i="4"/>
  <c r="M56" i="4"/>
  <c r="I56" i="4"/>
  <c r="BD55" i="4"/>
  <c r="AZ55" i="4"/>
  <c r="AV55" i="4"/>
  <c r="AR55" i="4"/>
  <c r="AN55" i="4"/>
  <c r="AJ55" i="4"/>
  <c r="AF55" i="4"/>
  <c r="AB55" i="4"/>
  <c r="X55" i="4"/>
  <c r="T55" i="4"/>
  <c r="P55" i="4"/>
  <c r="L55" i="4"/>
  <c r="H55" i="4"/>
  <c r="BC54" i="4"/>
  <c r="AY54" i="4"/>
  <c r="AU54" i="4"/>
  <c r="AQ54" i="4"/>
  <c r="AM54" i="4"/>
  <c r="AI54" i="4"/>
  <c r="AE54" i="4"/>
  <c r="AA54" i="4"/>
  <c r="W54" i="4"/>
  <c r="S54" i="4"/>
  <c r="O54" i="4"/>
  <c r="K54" i="4"/>
  <c r="G54" i="4"/>
  <c r="BB53" i="4"/>
  <c r="AX53" i="4"/>
  <c r="AT53" i="4"/>
  <c r="AP53" i="4"/>
  <c r="AL53" i="4"/>
  <c r="AH53" i="4"/>
  <c r="AD53" i="4"/>
  <c r="Z53" i="4"/>
  <c r="V53" i="4"/>
  <c r="R53" i="4"/>
  <c r="N53" i="4"/>
  <c r="J53" i="4"/>
  <c r="F53" i="4"/>
  <c r="BA52" i="4"/>
  <c r="AW52" i="4"/>
  <c r="AS52" i="4"/>
  <c r="AO52" i="4"/>
  <c r="AK52" i="4"/>
  <c r="AG52" i="4"/>
  <c r="AC52" i="4"/>
  <c r="Y52" i="4"/>
  <c r="U52" i="4"/>
  <c r="Q52" i="4"/>
  <c r="M52" i="4"/>
  <c r="I52" i="4"/>
  <c r="BD51" i="4"/>
  <c r="AZ51" i="4"/>
  <c r="AV51" i="4"/>
  <c r="AR51" i="4"/>
  <c r="AN51" i="4"/>
  <c r="AJ51" i="4"/>
  <c r="AF51" i="4"/>
  <c r="AB51" i="4"/>
  <c r="X51" i="4"/>
  <c r="T51" i="4"/>
  <c r="P51" i="4"/>
  <c r="L51" i="4"/>
  <c r="H51" i="4"/>
  <c r="BC50" i="4"/>
  <c r="AY50" i="4"/>
  <c r="AU50" i="4"/>
  <c r="AQ50" i="4"/>
  <c r="AM50" i="4"/>
  <c r="AI50" i="4"/>
  <c r="AE50" i="4"/>
  <c r="AA50" i="4"/>
  <c r="W50" i="4"/>
  <c r="S50" i="4"/>
  <c r="O50" i="4"/>
  <c r="K50" i="4"/>
  <c r="G50" i="4"/>
  <c r="BB49" i="4"/>
  <c r="AX49" i="4"/>
  <c r="AT49" i="4"/>
  <c r="AP49" i="4"/>
  <c r="AL49" i="4"/>
  <c r="AH49" i="4"/>
  <c r="AD49" i="4"/>
  <c r="Z49" i="4"/>
  <c r="V49" i="4"/>
  <c r="R49" i="4"/>
  <c r="N49" i="4"/>
  <c r="J49" i="4"/>
  <c r="F49" i="4"/>
  <c r="BA48" i="4"/>
  <c r="AW48" i="4"/>
  <c r="AS48" i="4"/>
  <c r="AO48" i="4"/>
  <c r="AK48" i="4"/>
  <c r="AG48" i="4"/>
  <c r="AC48" i="4"/>
  <c r="Y48" i="4"/>
  <c r="U48" i="4"/>
  <c r="Q48" i="4"/>
  <c r="M48" i="4"/>
  <c r="I48" i="4"/>
  <c r="BD47" i="4"/>
  <c r="AZ47" i="4"/>
  <c r="AV47" i="4"/>
  <c r="AR47" i="4"/>
  <c r="AN47" i="4"/>
  <c r="AJ47" i="4"/>
  <c r="AF47" i="4"/>
  <c r="AB47" i="4"/>
  <c r="X47" i="4"/>
  <c r="T47" i="4"/>
  <c r="P47" i="4"/>
  <c r="L47" i="4"/>
  <c r="H47" i="4"/>
  <c r="BC46" i="4"/>
  <c r="AY46" i="4"/>
  <c r="AU46" i="4"/>
  <c r="AQ46" i="4"/>
  <c r="AM46" i="4"/>
  <c r="AI46" i="4"/>
  <c r="AE46" i="4"/>
  <c r="AA46" i="4"/>
  <c r="W46" i="4"/>
  <c r="S46" i="4"/>
  <c r="O46" i="4"/>
  <c r="K46" i="4"/>
  <c r="G46" i="4"/>
  <c r="BB45" i="4"/>
  <c r="AX45" i="4"/>
  <c r="AT45" i="4"/>
  <c r="AP45" i="4"/>
  <c r="AL45" i="4"/>
  <c r="AH45" i="4"/>
  <c r="AD45" i="4"/>
  <c r="Z45" i="4"/>
  <c r="V45" i="4"/>
  <c r="R45" i="4"/>
  <c r="N45" i="4"/>
  <c r="J45" i="4"/>
  <c r="F45" i="4"/>
  <c r="BA44" i="4"/>
  <c r="AW44" i="4"/>
  <c r="AS44" i="4"/>
  <c r="AO44" i="4"/>
  <c r="AK44" i="4"/>
  <c r="AG44" i="4"/>
  <c r="AC44" i="4"/>
  <c r="Y44" i="4"/>
  <c r="U44" i="4"/>
  <c r="Q44" i="4"/>
  <c r="M44" i="4"/>
  <c r="I44" i="4"/>
  <c r="BD43" i="4"/>
  <c r="AZ43" i="4"/>
  <c r="AV43" i="4"/>
  <c r="AR43" i="4"/>
  <c r="AN43" i="4"/>
  <c r="AJ43" i="4"/>
  <c r="AF43" i="4"/>
  <c r="AB43" i="4"/>
  <c r="X43" i="4"/>
  <c r="T43" i="4"/>
  <c r="P43" i="4"/>
  <c r="L43" i="4"/>
  <c r="H43" i="4"/>
  <c r="BC42" i="4"/>
  <c r="AY42" i="4"/>
  <c r="AU42" i="4"/>
  <c r="AQ42" i="4"/>
  <c r="AM42" i="4"/>
  <c r="AI42" i="4"/>
  <c r="AE42" i="4"/>
  <c r="AA42" i="4"/>
  <c r="W42" i="4"/>
  <c r="S42" i="4"/>
  <c r="O42" i="4"/>
  <c r="K42" i="4"/>
  <c r="G42" i="4"/>
  <c r="BB41" i="4"/>
  <c r="AX41" i="4"/>
  <c r="AT41" i="4"/>
  <c r="AP41" i="4"/>
  <c r="AL41" i="4"/>
  <c r="AH41" i="4"/>
  <c r="AD41" i="4"/>
  <c r="Z41" i="4"/>
  <c r="V41" i="4"/>
  <c r="R41" i="4"/>
  <c r="N41" i="4"/>
  <c r="J41" i="4"/>
  <c r="F41" i="4"/>
  <c r="BA40" i="4"/>
  <c r="AW40" i="4"/>
  <c r="AS40" i="4"/>
  <c r="AO40" i="4"/>
  <c r="AK40" i="4"/>
  <c r="AG40" i="4"/>
  <c r="AC40" i="4"/>
  <c r="Y40" i="4"/>
  <c r="U40" i="4"/>
  <c r="Q40" i="4"/>
  <c r="M40" i="4"/>
  <c r="I40" i="4"/>
  <c r="BD39" i="4"/>
  <c r="AZ39" i="4"/>
  <c r="AV39" i="4"/>
  <c r="AR39" i="4"/>
  <c r="AN39" i="4"/>
  <c r="AJ39" i="4"/>
  <c r="AF39" i="4"/>
  <c r="AB39" i="4"/>
  <c r="X39" i="4"/>
  <c r="T39" i="4"/>
  <c r="P39" i="4"/>
  <c r="L39" i="4"/>
  <c r="H39" i="4"/>
  <c r="BC38" i="4"/>
  <c r="AY38" i="4"/>
  <c r="AU38" i="4"/>
  <c r="AQ38" i="4"/>
  <c r="AM38" i="4"/>
  <c r="AI38" i="4"/>
  <c r="AE38" i="4"/>
  <c r="AA38" i="4"/>
  <c r="W38" i="4"/>
  <c r="S38" i="4"/>
  <c r="O38" i="4"/>
  <c r="K38" i="4"/>
  <c r="G38" i="4"/>
  <c r="BB37" i="4"/>
  <c r="AX37" i="4"/>
  <c r="AT37" i="4"/>
  <c r="AP37" i="4"/>
  <c r="AL37" i="4"/>
  <c r="AH37" i="4"/>
  <c r="AD37" i="4"/>
  <c r="Z37" i="4"/>
  <c r="V37" i="4"/>
  <c r="R37" i="4"/>
  <c r="N37" i="4"/>
  <c r="J37" i="4"/>
  <c r="F37" i="4"/>
  <c r="BA36" i="4"/>
  <c r="AW36" i="4"/>
  <c r="AS36" i="4"/>
  <c r="AO36" i="4"/>
  <c r="AK36" i="4"/>
  <c r="AG36" i="4"/>
  <c r="AC36" i="4"/>
  <c r="Y36" i="4"/>
  <c r="U36" i="4"/>
  <c r="Q36" i="4"/>
  <c r="M36" i="4"/>
  <c r="I36" i="4"/>
  <c r="BD35" i="4"/>
  <c r="AZ35" i="4"/>
  <c r="AV35" i="4"/>
  <c r="AR35" i="4"/>
  <c r="AN35" i="4"/>
  <c r="AJ35" i="4"/>
  <c r="AF35" i="4"/>
  <c r="AB35" i="4"/>
  <c r="X35" i="4"/>
  <c r="T35" i="4"/>
  <c r="P35" i="4"/>
  <c r="L35" i="4"/>
  <c r="H35" i="4"/>
  <c r="BC34" i="4"/>
  <c r="AY34" i="4"/>
  <c r="AU34" i="4"/>
  <c r="AQ34" i="4"/>
  <c r="AM34" i="4"/>
  <c r="AI34" i="4"/>
  <c r="AE34" i="4"/>
  <c r="AA34" i="4"/>
  <c r="W34" i="4"/>
  <c r="S34" i="4"/>
  <c r="O34" i="4"/>
  <c r="K34" i="4"/>
  <c r="G34" i="4"/>
  <c r="BB33" i="4"/>
  <c r="AX33" i="4"/>
  <c r="AT33" i="4"/>
  <c r="AP33" i="4"/>
  <c r="AL33" i="4"/>
  <c r="AH33" i="4"/>
  <c r="AD33" i="4"/>
  <c r="Z33" i="4"/>
  <c r="V33" i="4"/>
  <c r="R33" i="4"/>
  <c r="N33" i="4"/>
  <c r="J33" i="4"/>
  <c r="F33" i="4"/>
  <c r="BA32" i="4"/>
  <c r="AW32" i="4"/>
  <c r="AS32" i="4"/>
  <c r="AO32" i="4"/>
  <c r="AK32" i="4"/>
  <c r="AG32" i="4"/>
  <c r="AC32" i="4"/>
  <c r="Y32" i="4"/>
  <c r="U32" i="4"/>
  <c r="Q32" i="4"/>
  <c r="M32" i="4"/>
  <c r="I32" i="4"/>
  <c r="BD31" i="4"/>
  <c r="AZ31" i="4"/>
  <c r="AV31" i="4"/>
  <c r="AR31" i="4"/>
  <c r="AN31" i="4"/>
  <c r="AJ31" i="4"/>
  <c r="AF31" i="4"/>
  <c r="AB31" i="4"/>
  <c r="X31" i="4"/>
  <c r="T31" i="4"/>
  <c r="P31" i="4"/>
  <c r="L31" i="4"/>
  <c r="H31" i="4"/>
  <c r="BC30" i="4"/>
  <c r="AY30" i="4"/>
  <c r="AU30" i="4"/>
  <c r="AQ30" i="4"/>
  <c r="AM30" i="4"/>
  <c r="AI30" i="4"/>
  <c r="AE30" i="4"/>
  <c r="AA30" i="4"/>
  <c r="W30" i="4"/>
  <c r="S30" i="4"/>
  <c r="O30" i="4"/>
  <c r="K30" i="4"/>
  <c r="G30" i="4"/>
  <c r="BB29" i="4"/>
  <c r="AX29" i="4"/>
  <c r="AT29" i="4"/>
  <c r="AP29" i="4"/>
  <c r="AL29" i="4"/>
  <c r="AH29" i="4"/>
  <c r="AD29" i="4"/>
  <c r="Z29" i="4"/>
  <c r="V29" i="4"/>
  <c r="R29" i="4"/>
  <c r="N29" i="4"/>
  <c r="J29" i="4"/>
  <c r="F29" i="4"/>
  <c r="BA28" i="4"/>
  <c r="AW28" i="4"/>
  <c r="AS28" i="4"/>
  <c r="AO28" i="4"/>
  <c r="AK28" i="4"/>
  <c r="AG28" i="4"/>
  <c r="AC28" i="4"/>
  <c r="Y28" i="4"/>
  <c r="U28" i="4"/>
  <c r="Q28" i="4"/>
  <c r="M28" i="4"/>
  <c r="I28" i="4"/>
  <c r="BD27" i="4"/>
  <c r="AZ27" i="4"/>
  <c r="AV27" i="4"/>
  <c r="AR27" i="4"/>
  <c r="AN27" i="4"/>
  <c r="AJ27" i="4"/>
  <c r="AF27" i="4"/>
  <c r="AB27" i="4"/>
  <c r="X27" i="4"/>
  <c r="T27" i="4"/>
  <c r="P27" i="4"/>
  <c r="L27" i="4"/>
  <c r="H27" i="4"/>
  <c r="BC26" i="4"/>
  <c r="AY26" i="4"/>
  <c r="AU26" i="4"/>
  <c r="AQ26" i="4"/>
  <c r="AM26" i="4"/>
  <c r="AI26" i="4"/>
  <c r="AE26" i="4"/>
  <c r="AA26" i="4"/>
  <c r="W26" i="4"/>
  <c r="S26" i="4"/>
  <c r="O26" i="4"/>
  <c r="K26" i="4"/>
  <c r="G26" i="4"/>
  <c r="BB25" i="4"/>
  <c r="AX25" i="4"/>
  <c r="AT25" i="4"/>
  <c r="AP25" i="4"/>
  <c r="AL25" i="4"/>
  <c r="AH25" i="4"/>
  <c r="AD25" i="4"/>
  <c r="Z25" i="4"/>
  <c r="V25" i="4"/>
  <c r="R25" i="4"/>
  <c r="N25" i="4"/>
  <c r="J25" i="4"/>
  <c r="F25" i="4"/>
  <c r="BA24" i="4"/>
  <c r="AW24" i="4"/>
  <c r="AS24" i="4"/>
  <c r="AO24" i="4"/>
  <c r="AK24" i="4"/>
  <c r="AG24" i="4"/>
  <c r="AC24" i="4"/>
  <c r="Y24" i="4"/>
  <c r="U24" i="4"/>
  <c r="Q24" i="4"/>
  <c r="M24" i="4"/>
  <c r="I24" i="4"/>
  <c r="BD23" i="4"/>
  <c r="AZ23" i="4"/>
  <c r="AV23" i="4"/>
  <c r="AR23" i="4"/>
  <c r="AN23" i="4"/>
  <c r="AJ23" i="4"/>
  <c r="AF23" i="4"/>
  <c r="AB23" i="4"/>
  <c r="X23" i="4"/>
  <c r="T23" i="4"/>
  <c r="P23" i="4"/>
  <c r="L23" i="4"/>
  <c r="H23" i="4"/>
  <c r="BC22" i="4"/>
  <c r="AY22" i="4"/>
  <c r="AU22" i="4"/>
  <c r="AQ22" i="4"/>
  <c r="AM22" i="4"/>
  <c r="AI22" i="4"/>
  <c r="AE22" i="4"/>
  <c r="AA22" i="4"/>
  <c r="W22" i="4"/>
  <c r="S22" i="4"/>
  <c r="O22" i="4"/>
  <c r="K22" i="4"/>
  <c r="G22" i="4"/>
  <c r="BB21" i="4"/>
  <c r="AX21" i="4"/>
  <c r="AT21" i="4"/>
  <c r="AP21" i="4"/>
  <c r="AL21" i="4"/>
  <c r="AH21" i="4"/>
  <c r="AD21" i="4"/>
  <c r="Z21" i="4"/>
  <c r="V21" i="4"/>
  <c r="R21" i="4"/>
  <c r="N21" i="4"/>
  <c r="J21" i="4"/>
  <c r="F21" i="4"/>
  <c r="BA20" i="4"/>
  <c r="AW20" i="4"/>
  <c r="AS20" i="4"/>
  <c r="AO20" i="4"/>
  <c r="AK20" i="4"/>
  <c r="AG20" i="4"/>
  <c r="AC20" i="4"/>
  <c r="Y20" i="4"/>
  <c r="U20" i="4"/>
  <c r="Q20" i="4"/>
  <c r="M20" i="4"/>
  <c r="I20" i="4"/>
  <c r="BD19" i="4"/>
  <c r="AZ19" i="4"/>
  <c r="AV19" i="4"/>
  <c r="AR19" i="4"/>
  <c r="AN19" i="4"/>
  <c r="AJ19" i="4"/>
  <c r="AF19" i="4"/>
  <c r="AB19" i="4"/>
  <c r="X19" i="4"/>
  <c r="T19" i="4"/>
  <c r="P19" i="4"/>
  <c r="L19" i="4"/>
  <c r="H19" i="4"/>
  <c r="BC18" i="4"/>
  <c r="AY18" i="4"/>
  <c r="AU18" i="4"/>
  <c r="AQ18" i="4"/>
  <c r="AM18" i="4"/>
  <c r="AI18" i="4"/>
  <c r="AE18" i="4"/>
  <c r="AA18" i="4"/>
  <c r="W18" i="4"/>
  <c r="S18" i="4"/>
  <c r="O18" i="4"/>
  <c r="K18" i="4"/>
  <c r="G18" i="4"/>
  <c r="BB17" i="4"/>
  <c r="AX17" i="4"/>
  <c r="AT17" i="4"/>
  <c r="AP17" i="4"/>
  <c r="AL17" i="4"/>
  <c r="AH17" i="4"/>
  <c r="AD17" i="4"/>
  <c r="Z17" i="4"/>
  <c r="V17" i="4"/>
  <c r="R17" i="4"/>
  <c r="N17" i="4"/>
  <c r="J17" i="4"/>
  <c r="F17" i="4"/>
  <c r="BA16" i="4"/>
  <c r="AW16" i="4"/>
  <c r="AS16" i="4"/>
  <c r="AO16" i="4"/>
  <c r="AK16" i="4"/>
  <c r="AG16" i="4"/>
  <c r="AC16" i="4"/>
  <c r="Y16" i="4"/>
  <c r="U16" i="4"/>
  <c r="Q16" i="4"/>
  <c r="M16" i="4"/>
  <c r="I16" i="4"/>
  <c r="BD15" i="4"/>
  <c r="AZ15" i="4"/>
  <c r="AV15" i="4"/>
  <c r="AR15" i="4"/>
  <c r="AN15" i="4"/>
  <c r="BC60" i="4"/>
  <c r="AY60" i="4"/>
  <c r="AU60" i="4"/>
  <c r="AQ60" i="4"/>
  <c r="AM60" i="4"/>
  <c r="AI60" i="4"/>
  <c r="AE60" i="4"/>
  <c r="AA60" i="4"/>
  <c r="W60" i="4"/>
  <c r="S60" i="4"/>
  <c r="O60" i="4"/>
  <c r="K60" i="4"/>
  <c r="G60" i="4"/>
  <c r="BB59" i="4"/>
  <c r="AX59" i="4"/>
  <c r="AT59" i="4"/>
  <c r="AP59" i="4"/>
  <c r="AL59" i="4"/>
  <c r="AH59" i="4"/>
  <c r="AD59" i="4"/>
  <c r="Z59" i="4"/>
  <c r="V59" i="4"/>
  <c r="R59" i="4"/>
  <c r="N59" i="4"/>
  <c r="J59" i="4"/>
  <c r="F59" i="4"/>
  <c r="BA58" i="4"/>
  <c r="AW58" i="4"/>
  <c r="AS58" i="4"/>
  <c r="AO58" i="4"/>
  <c r="AK58" i="4"/>
  <c r="AG58" i="4"/>
  <c r="AC58" i="4"/>
  <c r="Y58" i="4"/>
  <c r="U58" i="4"/>
  <c r="Q58" i="4"/>
  <c r="M58" i="4"/>
  <c r="I58" i="4"/>
  <c r="BD57" i="4"/>
  <c r="AZ57" i="4"/>
  <c r="AV57" i="4"/>
  <c r="AR57" i="4"/>
  <c r="AN57" i="4"/>
  <c r="AJ57" i="4"/>
  <c r="AF57" i="4"/>
  <c r="AB57" i="4"/>
  <c r="X57" i="4"/>
  <c r="T57" i="4"/>
  <c r="P57" i="4"/>
  <c r="L57" i="4"/>
  <c r="H57" i="4"/>
  <c r="BC56" i="4"/>
  <c r="AY56" i="4"/>
  <c r="AU56" i="4"/>
  <c r="AQ56" i="4"/>
  <c r="AM56" i="4"/>
  <c r="AI56" i="4"/>
  <c r="AE56" i="4"/>
  <c r="AA56" i="4"/>
  <c r="W56" i="4"/>
  <c r="S56" i="4"/>
  <c r="O56" i="4"/>
  <c r="K56" i="4"/>
  <c r="G56" i="4"/>
  <c r="BB55" i="4"/>
  <c r="AX55" i="4"/>
  <c r="AT55" i="4"/>
  <c r="AP55" i="4"/>
  <c r="AL55" i="4"/>
  <c r="AH55" i="4"/>
  <c r="AD55" i="4"/>
  <c r="Z55" i="4"/>
  <c r="V55" i="4"/>
  <c r="R55" i="4"/>
  <c r="N55" i="4"/>
  <c r="J55" i="4"/>
  <c r="F55" i="4"/>
  <c r="BA54" i="4"/>
  <c r="AW54" i="4"/>
  <c r="AS54" i="4"/>
  <c r="AO54" i="4"/>
  <c r="AK54" i="4"/>
  <c r="AG54" i="4"/>
  <c r="AC54" i="4"/>
  <c r="Y54" i="4"/>
  <c r="U54" i="4"/>
  <c r="Q54" i="4"/>
  <c r="M54" i="4"/>
  <c r="I54" i="4"/>
  <c r="BD53" i="4"/>
  <c r="AZ53" i="4"/>
  <c r="AV53" i="4"/>
  <c r="AR53" i="4"/>
  <c r="AN53" i="4"/>
  <c r="AJ53" i="4"/>
  <c r="AF53" i="4"/>
  <c r="AB53" i="4"/>
  <c r="X53" i="4"/>
  <c r="T53" i="4"/>
  <c r="P53" i="4"/>
  <c r="L53" i="4"/>
  <c r="H53" i="4"/>
  <c r="BC52" i="4"/>
  <c r="AY52" i="4"/>
  <c r="AU52" i="4"/>
  <c r="AQ52" i="4"/>
  <c r="AM52" i="4"/>
  <c r="AI52" i="4"/>
  <c r="AE52" i="4"/>
  <c r="AA52" i="4"/>
  <c r="W52" i="4"/>
  <c r="S52" i="4"/>
  <c r="O52" i="4"/>
  <c r="K52" i="4"/>
  <c r="G52" i="4"/>
  <c r="BB51" i="4"/>
  <c r="AX51" i="4"/>
  <c r="AT51" i="4"/>
  <c r="AP51" i="4"/>
  <c r="AL51" i="4"/>
  <c r="AH51" i="4"/>
  <c r="AD51" i="4"/>
  <c r="Z51" i="4"/>
  <c r="V51" i="4"/>
  <c r="R51" i="4"/>
  <c r="N51" i="4"/>
  <c r="J51" i="4"/>
  <c r="F51" i="4"/>
  <c r="BA50" i="4"/>
  <c r="AW50" i="4"/>
  <c r="AS50" i="4"/>
  <c r="AO50" i="4"/>
  <c r="AK50" i="4"/>
  <c r="AG50" i="4"/>
  <c r="AC50" i="4"/>
  <c r="Y50" i="4"/>
  <c r="U50" i="4"/>
  <c r="Q50" i="4"/>
  <c r="M50" i="4"/>
  <c r="I50" i="4"/>
  <c r="BD49" i="4"/>
  <c r="AZ49" i="4"/>
  <c r="AV49" i="4"/>
  <c r="AR49" i="4"/>
  <c r="AN49" i="4"/>
  <c r="AJ49" i="4"/>
  <c r="AF49" i="4"/>
  <c r="AB49" i="4"/>
  <c r="X49" i="4"/>
  <c r="T49" i="4"/>
  <c r="P49" i="4"/>
  <c r="L49" i="4"/>
  <c r="H49" i="4"/>
  <c r="BC48" i="4"/>
  <c r="AY48" i="4"/>
  <c r="AU48" i="4"/>
  <c r="AQ48" i="4"/>
  <c r="AM48" i="4"/>
  <c r="AI48" i="4"/>
  <c r="AE48" i="4"/>
  <c r="AA48" i="4"/>
  <c r="W48" i="4"/>
  <c r="S48" i="4"/>
  <c r="O48" i="4"/>
  <c r="K48" i="4"/>
  <c r="G48" i="4"/>
  <c r="BB47" i="4"/>
  <c r="AX47" i="4"/>
  <c r="AT47" i="4"/>
  <c r="AP47" i="4"/>
  <c r="AL47" i="4"/>
  <c r="AH47" i="4"/>
  <c r="AD47" i="4"/>
  <c r="Z47" i="4"/>
  <c r="V47" i="4"/>
  <c r="R47" i="4"/>
  <c r="N47" i="4"/>
  <c r="J47" i="4"/>
  <c r="F47" i="4"/>
  <c r="BA46" i="4"/>
  <c r="AW46" i="4"/>
  <c r="AS46" i="4"/>
  <c r="AO46" i="4"/>
  <c r="AK46" i="4"/>
  <c r="AG46" i="4"/>
  <c r="AC46" i="4"/>
  <c r="Y46" i="4"/>
  <c r="U46" i="4"/>
  <c r="Q46" i="4"/>
  <c r="M46" i="4"/>
  <c r="I46" i="4"/>
  <c r="BD45" i="4"/>
  <c r="AZ45" i="4"/>
  <c r="AV45" i="4"/>
  <c r="AR45" i="4"/>
  <c r="AN45" i="4"/>
  <c r="AJ45" i="4"/>
  <c r="AF45" i="4"/>
  <c r="AB45" i="4"/>
  <c r="X45" i="4"/>
  <c r="T45" i="4"/>
  <c r="P45" i="4"/>
  <c r="L45" i="4"/>
  <c r="H45" i="4"/>
  <c r="BC44" i="4"/>
  <c r="AY44" i="4"/>
  <c r="AU44" i="4"/>
  <c r="AQ44" i="4"/>
  <c r="AM44" i="4"/>
  <c r="AI44" i="4"/>
  <c r="AE44" i="4"/>
  <c r="AA44" i="4"/>
  <c r="W44" i="4"/>
  <c r="S44" i="4"/>
  <c r="O44" i="4"/>
  <c r="K44" i="4"/>
  <c r="G44" i="4"/>
  <c r="BB43" i="4"/>
  <c r="AX43" i="4"/>
  <c r="AT43" i="4"/>
  <c r="AP43" i="4"/>
  <c r="AL43" i="4"/>
  <c r="AH43" i="4"/>
  <c r="AD43" i="4"/>
  <c r="Z43" i="4"/>
  <c r="V43" i="4"/>
  <c r="R43" i="4"/>
  <c r="N43" i="4"/>
  <c r="J43" i="4"/>
  <c r="F43" i="4"/>
  <c r="BA42" i="4"/>
  <c r="AW42" i="4"/>
  <c r="AS42" i="4"/>
  <c r="AO42" i="4"/>
  <c r="AK42" i="4"/>
  <c r="AG42" i="4"/>
  <c r="AC42" i="4"/>
  <c r="Y42" i="4"/>
  <c r="U42" i="4"/>
  <c r="Q42" i="4"/>
  <c r="M42" i="4"/>
  <c r="I42" i="4"/>
  <c r="BD41" i="4"/>
  <c r="AZ41" i="4"/>
  <c r="AV41" i="4"/>
  <c r="AR41" i="4"/>
  <c r="AN41" i="4"/>
  <c r="AJ41" i="4"/>
  <c r="AF41" i="4"/>
  <c r="AB41" i="4"/>
  <c r="X41" i="4"/>
  <c r="T41" i="4"/>
  <c r="P41" i="4"/>
  <c r="L41" i="4"/>
  <c r="H41" i="4"/>
  <c r="BC40" i="4"/>
  <c r="AY40" i="4"/>
  <c r="AU40" i="4"/>
  <c r="AQ40" i="4"/>
  <c r="AM40" i="4"/>
  <c r="AI40" i="4"/>
  <c r="AE40" i="4"/>
  <c r="AA40" i="4"/>
  <c r="W40" i="4"/>
  <c r="S40" i="4"/>
  <c r="O40" i="4"/>
  <c r="K40" i="4"/>
  <c r="G40" i="4"/>
  <c r="BB39" i="4"/>
  <c r="AX39" i="4"/>
  <c r="AT39" i="4"/>
  <c r="AP39" i="4"/>
  <c r="AL39" i="4"/>
  <c r="AH39" i="4"/>
  <c r="AD39" i="4"/>
  <c r="Z39" i="4"/>
  <c r="V39" i="4"/>
  <c r="R39" i="4"/>
  <c r="N39" i="4"/>
  <c r="J39" i="4"/>
  <c r="F39" i="4"/>
  <c r="BA38" i="4"/>
  <c r="AW38" i="4"/>
  <c r="AS38" i="4"/>
  <c r="AO38" i="4"/>
  <c r="AK38" i="4"/>
  <c r="AG38" i="4"/>
  <c r="AC38" i="4"/>
  <c r="Y38" i="4"/>
  <c r="U38" i="4"/>
  <c r="Q38" i="4"/>
  <c r="M38" i="4"/>
  <c r="I38" i="4"/>
  <c r="BD37" i="4"/>
  <c r="AZ37" i="4"/>
  <c r="AV37" i="4"/>
  <c r="AR37" i="4"/>
  <c r="AN37" i="4"/>
  <c r="AJ37" i="4"/>
  <c r="AF37" i="4"/>
  <c r="AB37" i="4"/>
  <c r="X37" i="4"/>
  <c r="T37" i="4"/>
  <c r="P37" i="4"/>
  <c r="L37" i="4"/>
  <c r="H37" i="4"/>
  <c r="BC36" i="4"/>
  <c r="AY36" i="4"/>
  <c r="AU36" i="4"/>
  <c r="AQ36" i="4"/>
  <c r="AM36" i="4"/>
  <c r="AI36" i="4"/>
  <c r="AE36" i="4"/>
  <c r="AA36" i="4"/>
  <c r="W36" i="4"/>
  <c r="S36" i="4"/>
  <c r="O36" i="4"/>
  <c r="K36" i="4"/>
  <c r="G36" i="4"/>
  <c r="BB35" i="4"/>
  <c r="AX35" i="4"/>
  <c r="AT35" i="4"/>
  <c r="AP35" i="4"/>
  <c r="AL35" i="4"/>
  <c r="AH35" i="4"/>
  <c r="AD35" i="4"/>
  <c r="Z35" i="4"/>
  <c r="V35" i="4"/>
  <c r="R35" i="4"/>
  <c r="N35" i="4"/>
  <c r="J35" i="4"/>
  <c r="F35" i="4"/>
  <c r="BA34" i="4"/>
  <c r="AW34" i="4"/>
  <c r="AS34" i="4"/>
  <c r="AO34" i="4"/>
  <c r="AK34" i="4"/>
  <c r="AG34" i="4"/>
  <c r="AC34" i="4"/>
  <c r="Y34" i="4"/>
  <c r="U34" i="4"/>
  <c r="Q34" i="4"/>
  <c r="M34" i="4"/>
  <c r="I34" i="4"/>
  <c r="BD33" i="4"/>
  <c r="AZ33" i="4"/>
  <c r="AV33" i="4"/>
  <c r="AR33" i="4"/>
  <c r="AN33" i="4"/>
  <c r="AJ33" i="4"/>
  <c r="AF33" i="4"/>
  <c r="AB33" i="4"/>
  <c r="X33" i="4"/>
  <c r="T33" i="4"/>
  <c r="P33" i="4"/>
  <c r="L33" i="4"/>
  <c r="H33" i="4"/>
  <c r="BC32" i="4"/>
  <c r="AY32" i="4"/>
  <c r="AU32" i="4"/>
  <c r="AQ32" i="4"/>
  <c r="AM32" i="4"/>
  <c r="AI32" i="4"/>
  <c r="AE32" i="4"/>
  <c r="AA32" i="4"/>
  <c r="W32" i="4"/>
  <c r="S32" i="4"/>
  <c r="O32" i="4"/>
  <c r="K32" i="4"/>
  <c r="G32" i="4"/>
  <c r="BB31" i="4"/>
  <c r="AX31" i="4"/>
  <c r="AT31" i="4"/>
  <c r="AP31" i="4"/>
  <c r="AL31" i="4"/>
  <c r="BB60" i="4"/>
  <c r="AX60" i="4"/>
  <c r="AT60" i="4"/>
  <c r="AP60" i="4"/>
  <c r="AL60" i="4"/>
  <c r="AH60" i="4"/>
  <c r="AD60" i="4"/>
  <c r="Z60" i="4"/>
  <c r="V60" i="4"/>
  <c r="R60" i="4"/>
  <c r="N60" i="4"/>
  <c r="J60" i="4"/>
  <c r="F60" i="4"/>
  <c r="BA59" i="4"/>
  <c r="AW59" i="4"/>
  <c r="AS59" i="4"/>
  <c r="AO59" i="4"/>
  <c r="AK59" i="4"/>
  <c r="AG59" i="4"/>
  <c r="AC59" i="4"/>
  <c r="Y59" i="4"/>
  <c r="U59" i="4"/>
  <c r="Q59" i="4"/>
  <c r="M59" i="4"/>
  <c r="I59" i="4"/>
  <c r="BD58" i="4"/>
  <c r="AZ58" i="4"/>
  <c r="AV58" i="4"/>
  <c r="AR58" i="4"/>
  <c r="AN58" i="4"/>
  <c r="AJ58" i="4"/>
  <c r="AF58" i="4"/>
  <c r="AB58" i="4"/>
  <c r="X58" i="4"/>
  <c r="T58" i="4"/>
  <c r="P58" i="4"/>
  <c r="L58" i="4"/>
  <c r="H58" i="4"/>
  <c r="BC57" i="4"/>
  <c r="AY57" i="4"/>
  <c r="AU57" i="4"/>
  <c r="AQ57" i="4"/>
  <c r="AM57" i="4"/>
  <c r="AI57" i="4"/>
  <c r="AE57" i="4"/>
  <c r="AA57" i="4"/>
  <c r="W57" i="4"/>
  <c r="S57" i="4"/>
  <c r="O57" i="4"/>
  <c r="K57" i="4"/>
  <c r="G57" i="4"/>
  <c r="BB56" i="4"/>
  <c r="AX56" i="4"/>
  <c r="AT56" i="4"/>
  <c r="AP56" i="4"/>
  <c r="AL56" i="4"/>
  <c r="AH56" i="4"/>
  <c r="AD56" i="4"/>
  <c r="Z56" i="4"/>
  <c r="V56" i="4"/>
  <c r="R56" i="4"/>
  <c r="N56" i="4"/>
  <c r="J56" i="4"/>
  <c r="F56" i="4"/>
  <c r="BA55" i="4"/>
  <c r="AW55" i="4"/>
  <c r="AS55" i="4"/>
  <c r="AO55" i="4"/>
  <c r="AK55" i="4"/>
  <c r="AG55" i="4"/>
  <c r="AC55" i="4"/>
  <c r="Y55" i="4"/>
  <c r="U55" i="4"/>
  <c r="Q55" i="4"/>
  <c r="M55" i="4"/>
  <c r="I55" i="4"/>
  <c r="BD54" i="4"/>
  <c r="AZ54" i="4"/>
  <c r="AV54" i="4"/>
  <c r="AR54" i="4"/>
  <c r="AN54" i="4"/>
  <c r="AJ54" i="4"/>
  <c r="AF54" i="4"/>
  <c r="AB54" i="4"/>
  <c r="X54" i="4"/>
  <c r="T54" i="4"/>
  <c r="P54" i="4"/>
  <c r="L54" i="4"/>
  <c r="H54" i="4"/>
  <c r="BC53" i="4"/>
  <c r="AY53" i="4"/>
  <c r="AU53" i="4"/>
  <c r="AQ53" i="4"/>
  <c r="AM53" i="4"/>
  <c r="AI53" i="4"/>
  <c r="AE53" i="4"/>
  <c r="AA53" i="4"/>
  <c r="W53" i="4"/>
  <c r="S53" i="4"/>
  <c r="O53" i="4"/>
  <c r="K53" i="4"/>
  <c r="G53" i="4"/>
  <c r="BB52" i="4"/>
  <c r="AX52" i="4"/>
  <c r="AT52" i="4"/>
  <c r="AP52" i="4"/>
  <c r="AL52" i="4"/>
  <c r="AH52" i="4"/>
  <c r="AD52" i="4"/>
  <c r="Z52" i="4"/>
  <c r="V52" i="4"/>
  <c r="R52" i="4"/>
  <c r="N52" i="4"/>
  <c r="J52" i="4"/>
  <c r="F52" i="4"/>
  <c r="BA51" i="4"/>
  <c r="AW51" i="4"/>
  <c r="AS51" i="4"/>
  <c r="AO51" i="4"/>
  <c r="AK51" i="4"/>
  <c r="AG51" i="4"/>
  <c r="AC51" i="4"/>
  <c r="Y51" i="4"/>
  <c r="U51" i="4"/>
  <c r="Q51" i="4"/>
  <c r="M51" i="4"/>
  <c r="I51" i="4"/>
  <c r="BD50" i="4"/>
  <c r="AZ50" i="4"/>
  <c r="AV50" i="4"/>
  <c r="AR50" i="4"/>
  <c r="AN50" i="4"/>
  <c r="AJ50" i="4"/>
  <c r="AF50" i="4"/>
  <c r="AB50" i="4"/>
  <c r="X50" i="4"/>
  <c r="T50" i="4"/>
  <c r="M10" i="4"/>
  <c r="U10" i="4"/>
  <c r="AC10" i="4"/>
  <c r="AK10" i="4"/>
  <c r="AS10" i="4"/>
  <c r="BA10" i="4"/>
  <c r="J11" i="4"/>
  <c r="R11" i="4"/>
  <c r="Z11" i="4"/>
  <c r="AH11" i="4"/>
  <c r="AP11" i="4"/>
  <c r="AX11" i="4"/>
  <c r="G12" i="4"/>
  <c r="O12" i="4"/>
  <c r="W12" i="4"/>
  <c r="AE12" i="4"/>
  <c r="AM12" i="4"/>
  <c r="AU12" i="4"/>
  <c r="BC12" i="4"/>
  <c r="L13" i="4"/>
  <c r="T13" i="4"/>
  <c r="AB13" i="4"/>
  <c r="AJ13" i="4"/>
  <c r="AR13" i="4"/>
  <c r="AZ13" i="4"/>
  <c r="I14" i="4"/>
  <c r="Q14" i="4"/>
  <c r="Y14" i="4"/>
  <c r="AG14" i="4"/>
  <c r="AO14" i="4"/>
  <c r="AW14" i="4"/>
  <c r="J15" i="4"/>
  <c r="R15" i="4"/>
  <c r="AD15" i="4"/>
  <c r="AL15" i="4"/>
  <c r="AW15" i="4"/>
  <c r="H16" i="4"/>
  <c r="S16" i="4"/>
  <c r="AD16" i="4"/>
  <c r="AN16" i="4"/>
  <c r="AY16" i="4"/>
  <c r="P17" i="4"/>
  <c r="AA17" i="4"/>
  <c r="AK17" i="4"/>
  <c r="AV17" i="4"/>
  <c r="H18" i="4"/>
  <c r="M18" i="4"/>
  <c r="X18" i="4"/>
  <c r="AH18" i="4"/>
  <c r="AS18" i="4"/>
  <c r="BD18" i="4"/>
  <c r="O19" i="4"/>
  <c r="Z19" i="4"/>
  <c r="AK19" i="4"/>
  <c r="AU19" i="4"/>
  <c r="G20" i="4"/>
  <c r="R20" i="4"/>
  <c r="AB20" i="4"/>
  <c r="AM20" i="4"/>
  <c r="AX20" i="4"/>
  <c r="I21" i="4"/>
  <c r="T21" i="4"/>
  <c r="AE21" i="4"/>
  <c r="AO21" i="4"/>
  <c r="AZ21" i="4"/>
  <c r="L22" i="4"/>
  <c r="V22" i="4"/>
  <c r="AG22" i="4"/>
  <c r="AR22" i="4"/>
  <c r="BB22" i="4"/>
  <c r="N23" i="4"/>
  <c r="Y23" i="4"/>
  <c r="AI23" i="4"/>
  <c r="AT23" i="4"/>
  <c r="F24" i="4"/>
  <c r="P24" i="4"/>
  <c r="AA24" i="4"/>
  <c r="AL24" i="4"/>
  <c r="AV24" i="4"/>
  <c r="H25" i="4"/>
  <c r="S25" i="4"/>
  <c r="AC25" i="4"/>
  <c r="AN25" i="4"/>
  <c r="AY25" i="4"/>
  <c r="J26" i="4"/>
  <c r="U26" i="4"/>
  <c r="AF26" i="4"/>
  <c r="AV26" i="4"/>
  <c r="G27" i="4"/>
  <c r="R27" i="4"/>
  <c r="AC27" i="4"/>
  <c r="AM27" i="4"/>
  <c r="AX27" i="4"/>
  <c r="J28" i="4"/>
  <c r="T28" i="4"/>
  <c r="AE28" i="4"/>
  <c r="AP28" i="4"/>
  <c r="AZ28" i="4"/>
  <c r="L29" i="4"/>
  <c r="W29" i="4"/>
  <c r="AB29" i="4"/>
  <c r="AM29" i="4"/>
  <c r="AW29" i="4"/>
  <c r="I30" i="4"/>
  <c r="T30" i="4"/>
  <c r="AD30" i="4"/>
  <c r="AO30" i="4"/>
  <c r="AZ30" i="4"/>
  <c r="K31" i="4"/>
  <c r="V31" i="4"/>
  <c r="AG31" i="4"/>
  <c r="AU31" i="4"/>
  <c r="L32" i="4"/>
  <c r="AB32" i="4"/>
  <c r="AR32" i="4"/>
  <c r="I33" i="4"/>
  <c r="Y33" i="4"/>
  <c r="AO33" i="4"/>
  <c r="F34" i="4"/>
  <c r="V34" i="4"/>
  <c r="AL34" i="4"/>
  <c r="BB34" i="4"/>
  <c r="S35" i="4"/>
  <c r="AI35" i="4"/>
  <c r="AY35" i="4"/>
  <c r="P36" i="4"/>
  <c r="AF36" i="4"/>
  <c r="AV36" i="4"/>
  <c r="M37" i="4"/>
  <c r="AC37" i="4"/>
  <c r="AS37" i="4"/>
  <c r="J38" i="4"/>
  <c r="Z38" i="4"/>
  <c r="AP38" i="4"/>
  <c r="AX38" i="4"/>
  <c r="O39" i="4"/>
  <c r="AE39" i="4"/>
  <c r="AU39" i="4"/>
  <c r="L40" i="4"/>
  <c r="AB40" i="4"/>
  <c r="AR40" i="4"/>
  <c r="I41" i="4"/>
  <c r="Y41" i="4"/>
  <c r="AO41" i="4"/>
  <c r="F42" i="4"/>
  <c r="V42" i="4"/>
  <c r="AL42" i="4"/>
  <c r="BB42" i="4"/>
  <c r="S43" i="4"/>
  <c r="AI43" i="4"/>
  <c r="AY43" i="4"/>
  <c r="P44" i="4"/>
  <c r="AF44" i="4"/>
  <c r="AV44" i="4"/>
  <c r="M45" i="4"/>
  <c r="AC45" i="4"/>
  <c r="AS45" i="4"/>
  <c r="R46" i="4"/>
  <c r="T48" i="4"/>
  <c r="P12" i="4"/>
  <c r="T12" i="4"/>
  <c r="X12" i="4"/>
  <c r="AB12" i="4"/>
  <c r="AF12" i="4"/>
  <c r="AJ12" i="4"/>
  <c r="AN12" i="4"/>
  <c r="AR12" i="4"/>
  <c r="AZ12" i="4"/>
  <c r="BD12" i="4"/>
  <c r="I13" i="4"/>
  <c r="M13" i="4"/>
  <c r="Q13" i="4"/>
  <c r="U13" i="4"/>
  <c r="Y13" i="4"/>
  <c r="AC13" i="4"/>
  <c r="AG13" i="4"/>
  <c r="AK13" i="4"/>
  <c r="AO13" i="4"/>
  <c r="AS13" i="4"/>
  <c r="AW13" i="4"/>
  <c r="BA13" i="4"/>
  <c r="F14" i="4"/>
  <c r="J14" i="4"/>
  <c r="N14" i="4"/>
  <c r="R14" i="4"/>
  <c r="V14" i="4"/>
  <c r="Z14" i="4"/>
  <c r="AD14" i="4"/>
  <c r="AH14" i="4"/>
  <c r="AL14" i="4"/>
  <c r="AP14" i="4"/>
  <c r="AT14" i="4"/>
  <c r="AX14" i="4"/>
  <c r="BB14" i="4"/>
  <c r="G15" i="4"/>
  <c r="K15" i="4"/>
  <c r="O15" i="4"/>
  <c r="S15" i="4"/>
  <c r="W15" i="4"/>
  <c r="AA15" i="4"/>
  <c r="AE15" i="4"/>
  <c r="AI15" i="4"/>
  <c r="AM15" i="4"/>
  <c r="AS15" i="4"/>
  <c r="AX15" i="4"/>
  <c r="BC15" i="4"/>
  <c r="J16" i="4"/>
  <c r="O16" i="4"/>
  <c r="T16" i="4"/>
  <c r="Z16" i="4"/>
  <c r="AE16" i="4"/>
  <c r="AJ16" i="4"/>
  <c r="AP16" i="4"/>
  <c r="AU16" i="4"/>
  <c r="AZ16" i="4"/>
  <c r="G17" i="4"/>
  <c r="L17" i="4"/>
  <c r="Q17" i="4"/>
  <c r="W17" i="4"/>
  <c r="AB17" i="4"/>
  <c r="AG17" i="4"/>
  <c r="AM17" i="4"/>
  <c r="AR17" i="4"/>
  <c r="AW17" i="4"/>
  <c r="BC17" i="4"/>
  <c r="I18" i="4"/>
  <c r="N18" i="4"/>
  <c r="T18" i="4"/>
  <c r="Y18" i="4"/>
  <c r="AD18" i="4"/>
  <c r="AJ18" i="4"/>
  <c r="AO18" i="4"/>
  <c r="AT18" i="4"/>
  <c r="AZ18" i="4"/>
  <c r="F19" i="4"/>
  <c r="K19" i="4"/>
  <c r="Q19" i="4"/>
  <c r="V19" i="4"/>
  <c r="AA19" i="4"/>
  <c r="AG19" i="4"/>
  <c r="AL19" i="4"/>
  <c r="AQ19" i="4"/>
  <c r="AW19" i="4"/>
  <c r="BB19" i="4"/>
  <c r="H20" i="4"/>
  <c r="N20" i="4"/>
  <c r="S20" i="4"/>
  <c r="X20" i="4"/>
  <c r="AD20" i="4"/>
  <c r="AI20" i="4"/>
  <c r="AN20" i="4"/>
  <c r="AT20" i="4"/>
  <c r="AY20" i="4"/>
  <c r="BD20" i="4"/>
  <c r="K21" i="4"/>
  <c r="P21" i="4"/>
  <c r="U21" i="4"/>
  <c r="AA21" i="4"/>
  <c r="AF21" i="4"/>
  <c r="AK21" i="4"/>
  <c r="AQ21" i="4"/>
  <c r="AV21" i="4"/>
  <c r="BA21" i="4"/>
  <c r="H22" i="4"/>
  <c r="M22" i="4"/>
  <c r="R22" i="4"/>
  <c r="X22" i="4"/>
  <c r="AC22" i="4"/>
  <c r="AH22" i="4"/>
  <c r="AN22" i="4"/>
  <c r="AS22" i="4"/>
  <c r="AX22" i="4"/>
  <c r="BD22" i="4"/>
  <c r="J23" i="4"/>
  <c r="O23" i="4"/>
  <c r="U23" i="4"/>
  <c r="Z23" i="4"/>
  <c r="AE23" i="4"/>
  <c r="AK23" i="4"/>
  <c r="AP23" i="4"/>
  <c r="AU23" i="4"/>
  <c r="BA23" i="4"/>
  <c r="G24" i="4"/>
  <c r="L24" i="4"/>
  <c r="R24" i="4"/>
  <c r="W24" i="4"/>
  <c r="AB24" i="4"/>
  <c r="AH24" i="4"/>
  <c r="AM24" i="4"/>
  <c r="AR24" i="4"/>
  <c r="AX24" i="4"/>
  <c r="BC24" i="4"/>
  <c r="I25" i="4"/>
  <c r="O25" i="4"/>
  <c r="T25" i="4"/>
  <c r="Y25" i="4"/>
  <c r="AE25" i="4"/>
  <c r="AJ25" i="4"/>
  <c r="AO25" i="4"/>
  <c r="AU25" i="4"/>
  <c r="AZ25" i="4"/>
  <c r="F26" i="4"/>
  <c r="L26" i="4"/>
  <c r="Q26" i="4"/>
  <c r="V26" i="4"/>
  <c r="AB26" i="4"/>
  <c r="AG26" i="4"/>
  <c r="AL26" i="4"/>
  <c r="AR26" i="4"/>
  <c r="AW26" i="4"/>
  <c r="BB26" i="4"/>
  <c r="I27" i="4"/>
  <c r="N27" i="4"/>
  <c r="S27" i="4"/>
  <c r="Y27" i="4"/>
  <c r="AD27" i="4"/>
  <c r="AI27" i="4"/>
  <c r="AO27" i="4"/>
  <c r="AT27" i="4"/>
  <c r="AY27" i="4"/>
  <c r="F28" i="4"/>
  <c r="K28" i="4"/>
  <c r="P28" i="4"/>
  <c r="V28" i="4"/>
  <c r="AA28" i="4"/>
  <c r="AF28" i="4"/>
  <c r="AL28" i="4"/>
  <c r="AQ28" i="4"/>
  <c r="AV28" i="4"/>
  <c r="BB28" i="4"/>
  <c r="H29" i="4"/>
  <c r="M29" i="4"/>
  <c r="S29" i="4"/>
  <c r="X29" i="4"/>
  <c r="AC29" i="4"/>
  <c r="AI29" i="4"/>
  <c r="AN29" i="4"/>
  <c r="AS29" i="4"/>
  <c r="AY29" i="4"/>
  <c r="BD29" i="4"/>
  <c r="J30" i="4"/>
  <c r="P30" i="4"/>
  <c r="U30" i="4"/>
  <c r="Z30" i="4"/>
  <c r="AF30" i="4"/>
  <c r="AK30" i="4"/>
  <c r="AP30" i="4"/>
  <c r="AV30" i="4"/>
  <c r="BA30" i="4"/>
  <c r="G31" i="4"/>
  <c r="M31" i="4"/>
  <c r="R31" i="4"/>
  <c r="W31" i="4"/>
  <c r="AC31" i="4"/>
  <c r="AH31" i="4"/>
  <c r="AO31" i="4"/>
  <c r="AW31" i="4"/>
  <c r="F32" i="4"/>
  <c r="N32" i="4"/>
  <c r="V32" i="4"/>
  <c r="AD32" i="4"/>
  <c r="AL32" i="4"/>
  <c r="AT32" i="4"/>
  <c r="BB32" i="4"/>
  <c r="K33" i="4"/>
  <c r="S33" i="4"/>
  <c r="AA33" i="4"/>
  <c r="AI33" i="4"/>
  <c r="AQ33" i="4"/>
  <c r="AY33" i="4"/>
  <c r="H34" i="4"/>
  <c r="P34" i="4"/>
  <c r="X34" i="4"/>
  <c r="AF34" i="4"/>
  <c r="AN34" i="4"/>
  <c r="AV34" i="4"/>
  <c r="BD34" i="4"/>
  <c r="M35" i="4"/>
  <c r="U35" i="4"/>
  <c r="AC35" i="4"/>
  <c r="AK35" i="4"/>
  <c r="AS35" i="4"/>
  <c r="BA35" i="4"/>
  <c r="J36" i="4"/>
  <c r="R36" i="4"/>
  <c r="Z36" i="4"/>
  <c r="AH36" i="4"/>
  <c r="AP36" i="4"/>
  <c r="AX36" i="4"/>
  <c r="G37" i="4"/>
  <c r="O37" i="4"/>
  <c r="W37" i="4"/>
  <c r="AE37" i="4"/>
  <c r="AM37" i="4"/>
  <c r="AU37" i="4"/>
  <c r="BC37" i="4"/>
  <c r="L38" i="4"/>
  <c r="T38" i="4"/>
  <c r="AB38" i="4"/>
  <c r="AJ38" i="4"/>
  <c r="AR38" i="4"/>
  <c r="AZ38" i="4"/>
  <c r="I39" i="4"/>
  <c r="Q39" i="4"/>
  <c r="Y39" i="4"/>
  <c r="AG39" i="4"/>
  <c r="AO39" i="4"/>
  <c r="AW39" i="4"/>
  <c r="F40" i="4"/>
  <c r="N40" i="4"/>
  <c r="V40" i="4"/>
  <c r="AD40" i="4"/>
  <c r="AL40" i="4"/>
  <c r="AT40" i="4"/>
  <c r="BB40" i="4"/>
  <c r="K41" i="4"/>
  <c r="S41" i="4"/>
  <c r="AA41" i="4"/>
  <c r="AI41" i="4"/>
  <c r="AQ41" i="4"/>
  <c r="AY41" i="4"/>
  <c r="H42" i="4"/>
  <c r="P42" i="4"/>
  <c r="X42" i="4"/>
  <c r="AF42" i="4"/>
  <c r="AN42" i="4"/>
  <c r="AV42" i="4"/>
  <c r="BD42" i="4"/>
  <c r="M43" i="4"/>
  <c r="U43" i="4"/>
  <c r="AC43" i="4"/>
  <c r="AK43" i="4"/>
  <c r="AS43" i="4"/>
  <c r="BA43" i="4"/>
  <c r="J44" i="4"/>
  <c r="R44" i="4"/>
  <c r="Z44" i="4"/>
  <c r="AH44" i="4"/>
  <c r="AP44" i="4"/>
  <c r="AX44" i="4"/>
  <c r="G45" i="4"/>
  <c r="O45" i="4"/>
  <c r="W45" i="4"/>
  <c r="AE45" i="4"/>
  <c r="AM45" i="4"/>
  <c r="AU45" i="4"/>
  <c r="BC45" i="4"/>
  <c r="L46" i="4"/>
  <c r="T46" i="4"/>
  <c r="AB46" i="4"/>
  <c r="AJ46" i="4"/>
  <c r="AR46" i="4"/>
  <c r="AZ46" i="4"/>
  <c r="I47" i="4"/>
  <c r="Q47" i="4"/>
  <c r="Y47" i="4"/>
  <c r="AG47" i="4"/>
  <c r="AO47" i="4"/>
  <c r="AW47" i="4"/>
  <c r="F48" i="4"/>
  <c r="N48" i="4"/>
  <c r="V48" i="4"/>
  <c r="AD48" i="4"/>
  <c r="AL48" i="4"/>
  <c r="AT48" i="4"/>
  <c r="BB48" i="4"/>
  <c r="K49" i="4"/>
  <c r="S49" i="4"/>
  <c r="AA49" i="4"/>
  <c r="AI49" i="4"/>
  <c r="AQ49" i="4"/>
  <c r="AY49" i="4"/>
  <c r="H50" i="4"/>
  <c r="P50" i="4"/>
  <c r="AD50" i="4"/>
  <c r="AT50" i="4"/>
  <c r="K51" i="4"/>
  <c r="AA51" i="4"/>
  <c r="AQ51" i="4"/>
  <c r="H52" i="4"/>
  <c r="X52" i="4"/>
  <c r="AN52" i="4"/>
  <c r="BD52" i="4"/>
  <c r="U53" i="4"/>
  <c r="AK53" i="4"/>
  <c r="BA53" i="4"/>
  <c r="R54" i="4"/>
  <c r="AH54" i="4"/>
  <c r="AX54" i="4"/>
  <c r="O55" i="4"/>
  <c r="AE55" i="4"/>
  <c r="AU55" i="4"/>
  <c r="L56" i="4"/>
  <c r="AB56" i="4"/>
  <c r="AR56" i="4"/>
  <c r="I57" i="4"/>
  <c r="Y57" i="4"/>
  <c r="AO57" i="4"/>
  <c r="F58" i="4"/>
  <c r="V58" i="4"/>
  <c r="AL58" i="4"/>
  <c r="BB58" i="4"/>
  <c r="S59" i="4"/>
  <c r="AI59" i="4"/>
  <c r="AY59" i="4"/>
  <c r="P60" i="4"/>
  <c r="AF60" i="4"/>
  <c r="AV60" i="4"/>
  <c r="I10" i="4"/>
  <c r="Q10" i="4"/>
  <c r="Y10" i="4"/>
  <c r="AG10" i="4"/>
  <c r="AO10" i="4"/>
  <c r="AW10" i="4"/>
  <c r="F11" i="4"/>
  <c r="N11" i="4"/>
  <c r="V11" i="4"/>
  <c r="AD11" i="4"/>
  <c r="AL11" i="4"/>
  <c r="AT11" i="4"/>
  <c r="BB11" i="4"/>
  <c r="K12" i="4"/>
  <c r="S12" i="4"/>
  <c r="AA12" i="4"/>
  <c r="AI12" i="4"/>
  <c r="AQ12" i="4"/>
  <c r="AY12" i="4"/>
  <c r="H13" i="4"/>
  <c r="P13" i="4"/>
  <c r="X13" i="4"/>
  <c r="AF13" i="4"/>
  <c r="AN13" i="4"/>
  <c r="AV13" i="4"/>
  <c r="BD13" i="4"/>
  <c r="M14" i="4"/>
  <c r="U14" i="4"/>
  <c r="AC14" i="4"/>
  <c r="AK14" i="4"/>
  <c r="AS14" i="4"/>
  <c r="BA14" i="4"/>
  <c r="N15" i="4"/>
  <c r="V15" i="4"/>
  <c r="Z15" i="4"/>
  <c r="AH15" i="4"/>
  <c r="AQ15" i="4"/>
  <c r="BB15" i="4"/>
  <c r="N16" i="4"/>
  <c r="X16" i="4"/>
  <c r="AI16" i="4"/>
  <c r="AT16" i="4"/>
  <c r="BD16" i="4"/>
  <c r="K17" i="4"/>
  <c r="U17" i="4"/>
  <c r="AF17" i="4"/>
  <c r="AQ17" i="4"/>
  <c r="BA17" i="4"/>
  <c r="R18" i="4"/>
  <c r="AC18" i="4"/>
  <c r="AN18" i="4"/>
  <c r="AX18" i="4"/>
  <c r="J19" i="4"/>
  <c r="U19" i="4"/>
  <c r="AE19" i="4"/>
  <c r="AP19" i="4"/>
  <c r="BA19" i="4"/>
  <c r="L20" i="4"/>
  <c r="W20" i="4"/>
  <c r="AH20" i="4"/>
  <c r="AR20" i="4"/>
  <c r="BC20" i="4"/>
  <c r="O21" i="4"/>
  <c r="Y21" i="4"/>
  <c r="AJ21" i="4"/>
  <c r="AU21" i="4"/>
  <c r="F22" i="4"/>
  <c r="Q22" i="4"/>
  <c r="AB22" i="4"/>
  <c r="AL22" i="4"/>
  <c r="AW22" i="4"/>
  <c r="I23" i="4"/>
  <c r="S23" i="4"/>
  <c r="AD23" i="4"/>
  <c r="AO23" i="4"/>
  <c r="AY23" i="4"/>
  <c r="K24" i="4"/>
  <c r="V24" i="4"/>
  <c r="AF24" i="4"/>
  <c r="AQ24" i="4"/>
  <c r="BB24" i="4"/>
  <c r="M25" i="4"/>
  <c r="X25" i="4"/>
  <c r="AI25" i="4"/>
  <c r="AS25" i="4"/>
  <c r="BD25" i="4"/>
  <c r="P26" i="4"/>
  <c r="Z26" i="4"/>
  <c r="AK26" i="4"/>
  <c r="AP26" i="4"/>
  <c r="BA26" i="4"/>
  <c r="M27" i="4"/>
  <c r="W27" i="4"/>
  <c r="AH27" i="4"/>
  <c r="AS27" i="4"/>
  <c r="BC27" i="4"/>
  <c r="O28" i="4"/>
  <c r="Z28" i="4"/>
  <c r="AJ28" i="4"/>
  <c r="AU28" i="4"/>
  <c r="G29" i="4"/>
  <c r="Q29" i="4"/>
  <c r="AG29" i="4"/>
  <c r="AR29" i="4"/>
  <c r="BC29" i="4"/>
  <c r="N30" i="4"/>
  <c r="Y30" i="4"/>
  <c r="AJ30" i="4"/>
  <c r="AT30" i="4"/>
  <c r="F31" i="4"/>
  <c r="Q31" i="4"/>
  <c r="AA31" i="4"/>
  <c r="AM31" i="4"/>
  <c r="BC31" i="4"/>
  <c r="T32" i="4"/>
  <c r="AJ32" i="4"/>
  <c r="AZ32" i="4"/>
  <c r="Q33" i="4"/>
  <c r="AG33" i="4"/>
  <c r="AW33" i="4"/>
  <c r="N34" i="4"/>
  <c r="AD34" i="4"/>
  <c r="AT34" i="4"/>
  <c r="K35" i="4"/>
  <c r="AA35" i="4"/>
  <c r="AQ35" i="4"/>
  <c r="H36" i="4"/>
  <c r="X36" i="4"/>
  <c r="AN36" i="4"/>
  <c r="BD36" i="4"/>
  <c r="U37" i="4"/>
  <c r="AK37" i="4"/>
  <c r="BA37" i="4"/>
  <c r="R38" i="4"/>
  <c r="AH38" i="4"/>
  <c r="G39" i="4"/>
  <c r="W39" i="4"/>
  <c r="AM39" i="4"/>
  <c r="BC39" i="4"/>
  <c r="T40" i="4"/>
  <c r="AJ40" i="4"/>
  <c r="AZ40" i="4"/>
  <c r="Q41" i="4"/>
  <c r="AG41" i="4"/>
  <c r="AW41" i="4"/>
  <c r="N42" i="4"/>
  <c r="AD42" i="4"/>
  <c r="AT42" i="4"/>
  <c r="K43" i="4"/>
  <c r="AA43" i="4"/>
  <c r="AQ43" i="4"/>
  <c r="H44" i="4"/>
  <c r="X44" i="4"/>
  <c r="AN44" i="4"/>
  <c r="BD44" i="4"/>
  <c r="U45" i="4"/>
  <c r="AK45" i="4"/>
  <c r="BA45" i="4"/>
  <c r="J46" i="4"/>
  <c r="Z46" i="4"/>
  <c r="AH46" i="4"/>
  <c r="AP46" i="4"/>
  <c r="AX46" i="4"/>
  <c r="G47" i="4"/>
  <c r="O47" i="4"/>
  <c r="W47" i="4"/>
  <c r="AE47" i="4"/>
  <c r="AM47" i="4"/>
  <c r="AU47" i="4"/>
  <c r="BC47" i="4"/>
  <c r="L48" i="4"/>
  <c r="AB48" i="4"/>
  <c r="F10" i="4"/>
  <c r="J10" i="4"/>
  <c r="N10" i="4"/>
  <c r="R10" i="4"/>
  <c r="V10" i="4"/>
  <c r="Z10" i="4"/>
  <c r="AD10" i="4"/>
  <c r="AH10" i="4"/>
  <c r="AL10" i="4"/>
  <c r="AP10" i="4"/>
  <c r="AT10" i="4"/>
  <c r="AX10" i="4"/>
  <c r="BB10" i="4"/>
  <c r="G11" i="4"/>
  <c r="K11" i="4"/>
  <c r="O11" i="4"/>
  <c r="S11" i="4"/>
  <c r="W11" i="4"/>
  <c r="AA11" i="4"/>
  <c r="AE11" i="4"/>
  <c r="AI11" i="4"/>
  <c r="AM11" i="4"/>
  <c r="AQ11" i="4"/>
  <c r="AU11" i="4"/>
  <c r="AY11" i="4"/>
  <c r="BC11" i="4"/>
  <c r="H12" i="4"/>
  <c r="L12" i="4"/>
  <c r="AV12" i="4"/>
  <c r="G10" i="4"/>
  <c r="K10" i="4"/>
  <c r="O10" i="4"/>
  <c r="S10" i="4"/>
  <c r="W10" i="4"/>
  <c r="AA10" i="4"/>
  <c r="AE10" i="4"/>
  <c r="AI10" i="4"/>
  <c r="AM10" i="4"/>
  <c r="AQ10" i="4"/>
  <c r="AU10" i="4"/>
  <c r="AY10" i="4"/>
  <c r="BC10" i="4"/>
  <c r="H11" i="4"/>
  <c r="L11" i="4"/>
  <c r="P11" i="4"/>
  <c r="T11" i="4"/>
  <c r="X11" i="4"/>
  <c r="AB11" i="4"/>
  <c r="AF11" i="4"/>
  <c r="AJ11" i="4"/>
  <c r="AN11" i="4"/>
  <c r="AR11" i="4"/>
  <c r="AV11" i="4"/>
  <c r="AZ11" i="4"/>
  <c r="BD11" i="4"/>
  <c r="I12" i="4"/>
  <c r="M12" i="4"/>
  <c r="Q12" i="4"/>
  <c r="U12" i="4"/>
  <c r="Y12" i="4"/>
  <c r="AC12" i="4"/>
  <c r="AG12" i="4"/>
  <c r="AK12" i="4"/>
  <c r="AO12" i="4"/>
  <c r="AS12" i="4"/>
  <c r="AW12" i="4"/>
  <c r="BA12" i="4"/>
  <c r="F13" i="4"/>
  <c r="J13" i="4"/>
  <c r="N13" i="4"/>
  <c r="R13" i="4"/>
  <c r="V13" i="4"/>
  <c r="Z13" i="4"/>
  <c r="AD13" i="4"/>
  <c r="AH13" i="4"/>
  <c r="AL13" i="4"/>
  <c r="AP13" i="4"/>
  <c r="AT13" i="4"/>
  <c r="AX13" i="4"/>
  <c r="BB13" i="4"/>
  <c r="G14" i="4"/>
  <c r="K14" i="4"/>
  <c r="O14" i="4"/>
  <c r="S14" i="4"/>
  <c r="W14" i="4"/>
  <c r="AA14" i="4"/>
  <c r="AE14" i="4"/>
  <c r="AI14" i="4"/>
  <c r="AM14" i="4"/>
  <c r="AQ14" i="4"/>
  <c r="AU14" i="4"/>
  <c r="AY14" i="4"/>
  <c r="BC14" i="4"/>
  <c r="H15" i="4"/>
  <c r="L15" i="4"/>
  <c r="P15" i="4"/>
  <c r="T15" i="4"/>
  <c r="X15" i="4"/>
  <c r="AB15" i="4"/>
  <c r="AF15" i="4"/>
  <c r="AJ15" i="4"/>
  <c r="AO15" i="4"/>
  <c r="AT15" i="4"/>
  <c r="AY15" i="4"/>
  <c r="F16" i="4"/>
  <c r="K16" i="4"/>
  <c r="P16" i="4"/>
  <c r="V16" i="4"/>
  <c r="AA16" i="4"/>
  <c r="AF16" i="4"/>
  <c r="AL16" i="4"/>
  <c r="AQ16" i="4"/>
  <c r="AV16" i="4"/>
  <c r="BB16" i="4"/>
  <c r="H17" i="4"/>
  <c r="M17" i="4"/>
  <c r="S17" i="4"/>
  <c r="X17" i="4"/>
  <c r="AC17" i="4"/>
  <c r="AI17" i="4"/>
  <c r="AN17" i="4"/>
  <c r="AS17" i="4"/>
  <c r="AY17" i="4"/>
  <c r="BD17" i="4"/>
  <c r="J18" i="4"/>
  <c r="P18" i="4"/>
  <c r="U18" i="4"/>
  <c r="Z18" i="4"/>
  <c r="AF18" i="4"/>
  <c r="AK18" i="4"/>
  <c r="AP18" i="4"/>
  <c r="AV18" i="4"/>
  <c r="BA18" i="4"/>
  <c r="G19" i="4"/>
  <c r="M19" i="4"/>
  <c r="R19" i="4"/>
  <c r="W19" i="4"/>
  <c r="AC19" i="4"/>
  <c r="AH19" i="4"/>
  <c r="AM19" i="4"/>
  <c r="AS19" i="4"/>
  <c r="AX19" i="4"/>
  <c r="BC19" i="4"/>
  <c r="J20" i="4"/>
  <c r="O20" i="4"/>
  <c r="T20" i="4"/>
  <c r="Z20" i="4"/>
  <c r="AE20" i="4"/>
  <c r="AJ20" i="4"/>
  <c r="AP20" i="4"/>
  <c r="AU20" i="4"/>
  <c r="AZ20" i="4"/>
  <c r="G21" i="4"/>
  <c r="L21" i="4"/>
  <c r="Q21" i="4"/>
  <c r="W21" i="4"/>
  <c r="AB21" i="4"/>
  <c r="AG21" i="4"/>
  <c r="AM21" i="4"/>
  <c r="AR21" i="4"/>
  <c r="AW21" i="4"/>
  <c r="BC21" i="4"/>
  <c r="I22" i="4"/>
  <c r="N22" i="4"/>
  <c r="T22" i="4"/>
  <c r="Y22" i="4"/>
  <c r="AD22" i="4"/>
  <c r="AJ22" i="4"/>
  <c r="AO22" i="4"/>
  <c r="AT22" i="4"/>
  <c r="AZ22" i="4"/>
  <c r="F23" i="4"/>
  <c r="K23" i="4"/>
  <c r="Q23" i="4"/>
  <c r="V23" i="4"/>
  <c r="AA23" i="4"/>
  <c r="AG23" i="4"/>
  <c r="AL23" i="4"/>
  <c r="AQ23" i="4"/>
  <c r="AW23" i="4"/>
  <c r="BB23" i="4"/>
  <c r="H24" i="4"/>
  <c r="N24" i="4"/>
  <c r="S24" i="4"/>
  <c r="X24" i="4"/>
  <c r="AD24" i="4"/>
  <c r="AI24" i="4"/>
  <c r="AN24" i="4"/>
  <c r="AT24" i="4"/>
  <c r="AY24" i="4"/>
  <c r="BD24" i="4"/>
  <c r="K25" i="4"/>
  <c r="P25" i="4"/>
  <c r="U25" i="4"/>
  <c r="AA25" i="4"/>
  <c r="AF25" i="4"/>
  <c r="AK25" i="4"/>
  <c r="AQ25" i="4"/>
  <c r="AV25" i="4"/>
  <c r="BA25" i="4"/>
  <c r="H26" i="4"/>
  <c r="M26" i="4"/>
  <c r="R26" i="4"/>
  <c r="X26" i="4"/>
  <c r="AC26" i="4"/>
  <c r="AH26" i="4"/>
  <c r="AN26" i="4"/>
  <c r="AS26" i="4"/>
  <c r="AX26" i="4"/>
  <c r="BD26" i="4"/>
  <c r="J27" i="4"/>
  <c r="O27" i="4"/>
  <c r="U27" i="4"/>
  <c r="Z27" i="4"/>
  <c r="AE27" i="4"/>
  <c r="AK27" i="4"/>
  <c r="AP27" i="4"/>
  <c r="AU27" i="4"/>
  <c r="BA27" i="4"/>
  <c r="G28" i="4"/>
  <c r="L28" i="4"/>
  <c r="R28" i="4"/>
  <c r="W28" i="4"/>
  <c r="AB28" i="4"/>
  <c r="AH28" i="4"/>
  <c r="AM28" i="4"/>
  <c r="AR28" i="4"/>
  <c r="AX28" i="4"/>
  <c r="BC28" i="4"/>
  <c r="I29" i="4"/>
  <c r="O29" i="4"/>
  <c r="T29" i="4"/>
  <c r="Y29" i="4"/>
  <c r="AE29" i="4"/>
  <c r="AJ29" i="4"/>
  <c r="AO29" i="4"/>
  <c r="AU29" i="4"/>
  <c r="AZ29" i="4"/>
  <c r="F30" i="4"/>
  <c r="L30" i="4"/>
  <c r="Q30" i="4"/>
  <c r="V30" i="4"/>
  <c r="AB30" i="4"/>
  <c r="AG30" i="4"/>
  <c r="AL30" i="4"/>
  <c r="AR30" i="4"/>
  <c r="AW30" i="4"/>
  <c r="BB30" i="4"/>
  <c r="I31" i="4"/>
  <c r="N31" i="4"/>
  <c r="S31" i="4"/>
  <c r="Y31" i="4"/>
  <c r="AD31" i="4"/>
  <c r="AI31" i="4"/>
  <c r="AQ31" i="4"/>
  <c r="AY31" i="4"/>
  <c r="H32" i="4"/>
  <c r="P32" i="4"/>
  <c r="X32" i="4"/>
  <c r="AF32" i="4"/>
  <c r="AN32" i="4"/>
  <c r="AV32" i="4"/>
  <c r="BD32" i="4"/>
  <c r="M33" i="4"/>
  <c r="U33" i="4"/>
  <c r="AC33" i="4"/>
  <c r="AK33" i="4"/>
  <c r="AS33" i="4"/>
  <c r="BA33" i="4"/>
  <c r="J34" i="4"/>
  <c r="R34" i="4"/>
  <c r="Z34" i="4"/>
  <c r="AH34" i="4"/>
  <c r="AP34" i="4"/>
  <c r="AX34" i="4"/>
  <c r="G35" i="4"/>
  <c r="O35" i="4"/>
  <c r="W35" i="4"/>
  <c r="AE35" i="4"/>
  <c r="AM35" i="4"/>
  <c r="AU35" i="4"/>
  <c r="BC35" i="4"/>
  <c r="L36" i="4"/>
  <c r="T36" i="4"/>
  <c r="AB36" i="4"/>
  <c r="AJ36" i="4"/>
  <c r="AR36" i="4"/>
  <c r="AZ36" i="4"/>
  <c r="I37" i="4"/>
  <c r="Q37" i="4"/>
  <c r="Y37" i="4"/>
  <c r="AG37" i="4"/>
  <c r="AO37" i="4"/>
  <c r="AW37" i="4"/>
  <c r="F38" i="4"/>
  <c r="N38" i="4"/>
  <c r="V38" i="4"/>
  <c r="AD38" i="4"/>
  <c r="AL38" i="4"/>
  <c r="AT38" i="4"/>
  <c r="BB38" i="4"/>
  <c r="K39" i="4"/>
  <c r="S39" i="4"/>
  <c r="AA39" i="4"/>
  <c r="AI39" i="4"/>
  <c r="AQ39" i="4"/>
  <c r="AY39" i="4"/>
  <c r="H40" i="4"/>
  <c r="P40" i="4"/>
  <c r="X40" i="4"/>
  <c r="AF40" i="4"/>
  <c r="AN40" i="4"/>
  <c r="AV40" i="4"/>
  <c r="BD40" i="4"/>
  <c r="M41" i="4"/>
  <c r="U41" i="4"/>
  <c r="AC41" i="4"/>
  <c r="AK41" i="4"/>
  <c r="AS41" i="4"/>
  <c r="BA41" i="4"/>
  <c r="J42" i="4"/>
  <c r="R42" i="4"/>
  <c r="Z42" i="4"/>
  <c r="AH42" i="4"/>
  <c r="AP42" i="4"/>
  <c r="AX42" i="4"/>
  <c r="G43" i="4"/>
  <c r="O43" i="4"/>
  <c r="W43" i="4"/>
  <c r="AE43" i="4"/>
  <c r="AM43" i="4"/>
  <c r="AU43" i="4"/>
  <c r="BC43" i="4"/>
  <c r="L44" i="4"/>
  <c r="T44" i="4"/>
  <c r="AB44" i="4"/>
  <c r="AJ44" i="4"/>
  <c r="AR44" i="4"/>
  <c r="AZ44" i="4"/>
  <c r="I45" i="4"/>
  <c r="Q45" i="4"/>
  <c r="Y45" i="4"/>
  <c r="AG45" i="4"/>
  <c r="AO45" i="4"/>
  <c r="AW45" i="4"/>
  <c r="F46" i="4"/>
  <c r="N46" i="4"/>
  <c r="V46" i="4"/>
  <c r="AD46" i="4"/>
  <c r="AL46" i="4"/>
  <c r="AT46" i="4"/>
  <c r="BB46" i="4"/>
  <c r="K47" i="4"/>
  <c r="S47" i="4"/>
  <c r="AA47" i="4"/>
  <c r="AI47" i="4"/>
  <c r="AQ47" i="4"/>
  <c r="AY47" i="4"/>
  <c r="H48" i="4"/>
  <c r="P48" i="4"/>
  <c r="X48" i="4"/>
  <c r="AF48" i="4"/>
  <c r="AN48" i="4"/>
  <c r="AV48" i="4"/>
  <c r="BD48" i="4"/>
  <c r="M49" i="4"/>
  <c r="U49" i="4"/>
  <c r="AC49" i="4"/>
  <c r="AK49" i="4"/>
  <c r="AS49" i="4"/>
  <c r="BA49" i="4"/>
  <c r="J50" i="4"/>
  <c r="R50" i="4"/>
  <c r="AH50" i="4"/>
  <c r="AX50" i="4"/>
  <c r="O51" i="4"/>
  <c r="AE51" i="4"/>
  <c r="AU51" i="4"/>
  <c r="L52" i="4"/>
  <c r="AB52" i="4"/>
  <c r="AR52" i="4"/>
  <c r="I53" i="4"/>
  <c r="Y53" i="4"/>
  <c r="AO53" i="4"/>
  <c r="F54" i="4"/>
  <c r="V54" i="4"/>
  <c r="AL54" i="4"/>
  <c r="BB54" i="4"/>
  <c r="S55" i="4"/>
  <c r="AI55" i="4"/>
  <c r="AY55" i="4"/>
  <c r="P56" i="4"/>
  <c r="AF56" i="4"/>
  <c r="AV56" i="4"/>
  <c r="M57" i="4"/>
  <c r="AC57" i="4"/>
  <c r="AS57" i="4"/>
  <c r="J58" i="4"/>
  <c r="Z58" i="4"/>
  <c r="AP58" i="4"/>
  <c r="G59" i="4"/>
  <c r="W59" i="4"/>
  <c r="AM59" i="4"/>
  <c r="BC59" i="4"/>
  <c r="T60" i="4"/>
  <c r="AJ60" i="4"/>
  <c r="AZ60" i="4"/>
  <c r="C12" i="14"/>
  <c r="C12" i="20"/>
  <c r="I9" i="22"/>
  <c r="B12" i="19"/>
  <c r="B11" i="16"/>
  <c r="D38" i="21" s="1"/>
  <c r="C11" i="14"/>
  <c r="B12" i="14"/>
  <c r="B12" i="18"/>
  <c r="AH44" i="17"/>
  <c r="B11" i="19"/>
  <c r="B11" i="18"/>
  <c r="B11" i="14"/>
  <c r="G10" i="17"/>
  <c r="W10" i="17"/>
  <c r="AU10" i="17"/>
  <c r="H11" i="17"/>
  <c r="X11" i="17"/>
  <c r="AR11" i="17"/>
  <c r="AZ11" i="17"/>
  <c r="Q12" i="17"/>
  <c r="AG12" i="17"/>
  <c r="AW12" i="17"/>
  <c r="J13" i="17"/>
  <c r="AD13" i="17"/>
  <c r="AP13" i="17"/>
  <c r="BB13" i="17"/>
  <c r="W14" i="17"/>
  <c r="AI14" i="17"/>
  <c r="O15" i="17"/>
  <c r="AM15" i="17"/>
  <c r="L16" i="17"/>
  <c r="AJ16" i="17"/>
  <c r="AZ16" i="17"/>
  <c r="Q17" i="17"/>
  <c r="AO17" i="17"/>
  <c r="AW17" i="17"/>
  <c r="F18" i="17"/>
  <c r="N18" i="17"/>
  <c r="V18" i="17"/>
  <c r="AL18" i="17"/>
  <c r="AT18" i="17"/>
  <c r="BB18" i="17"/>
  <c r="K19" i="17"/>
  <c r="S19" i="17"/>
  <c r="AA19" i="17"/>
  <c r="AI19" i="17"/>
  <c r="AQ19" i="17"/>
  <c r="AY19" i="17"/>
  <c r="H20" i="17"/>
  <c r="P20" i="17"/>
  <c r="X20" i="17"/>
  <c r="AF20" i="17"/>
  <c r="AN20" i="17"/>
  <c r="AV20" i="17"/>
  <c r="BD20" i="17"/>
  <c r="M21" i="17"/>
  <c r="U21" i="17"/>
  <c r="AC21" i="17"/>
  <c r="AK21" i="17"/>
  <c r="AS21" i="17"/>
  <c r="BA21" i="17"/>
  <c r="J22" i="17"/>
  <c r="R22" i="17"/>
  <c r="Z22" i="17"/>
  <c r="AH22" i="17"/>
  <c r="AP22" i="17"/>
  <c r="AX22" i="17"/>
  <c r="G23" i="17"/>
  <c r="O23" i="17"/>
  <c r="W23" i="17"/>
  <c r="AE23" i="17"/>
  <c r="AM23" i="17"/>
  <c r="AU23" i="17"/>
  <c r="BC23" i="17"/>
  <c r="L24" i="17"/>
  <c r="T24" i="17"/>
  <c r="AB24" i="17"/>
  <c r="AJ24" i="17"/>
  <c r="AR24" i="17"/>
  <c r="AZ24" i="17"/>
  <c r="I25" i="17"/>
  <c r="Q25" i="17"/>
  <c r="Y25" i="17"/>
  <c r="AG25" i="17"/>
  <c r="AT25" i="17"/>
  <c r="K26" i="17"/>
  <c r="AA26" i="17"/>
  <c r="AQ26" i="17"/>
  <c r="H27" i="17"/>
  <c r="X27" i="17"/>
  <c r="AN27" i="17"/>
  <c r="BD27" i="17"/>
  <c r="U28" i="17"/>
  <c r="AK28" i="17"/>
  <c r="BA28" i="17"/>
  <c r="R29" i="17"/>
  <c r="AH29" i="17"/>
  <c r="AX29" i="17"/>
  <c r="O30" i="17"/>
  <c r="AE30" i="17"/>
  <c r="AU30" i="17"/>
  <c r="L31" i="17"/>
  <c r="AB31" i="17"/>
  <c r="AR31" i="17"/>
  <c r="I32" i="17"/>
  <c r="Y32" i="17"/>
  <c r="AO32" i="17"/>
  <c r="F33" i="17"/>
  <c r="V33" i="17"/>
  <c r="AL33" i="17"/>
  <c r="BB33" i="17"/>
  <c r="S34" i="17"/>
  <c r="AI34" i="17"/>
  <c r="AY34" i="17"/>
  <c r="P35" i="17"/>
  <c r="AF35" i="17"/>
  <c r="AV35" i="17"/>
  <c r="M36" i="17"/>
  <c r="AC36" i="17"/>
  <c r="AW36" i="17"/>
  <c r="S37" i="17"/>
  <c r="AO37" i="17"/>
  <c r="K38" i="17"/>
  <c r="AF38" i="17"/>
  <c r="BB38" i="17"/>
  <c r="X39" i="17"/>
  <c r="AS39" i="17"/>
  <c r="P40" i="17"/>
  <c r="AK40" i="17"/>
  <c r="G41" i="17"/>
  <c r="AC41" i="17"/>
  <c r="BB41" i="17"/>
  <c r="AN42" i="17"/>
  <c r="BA43" i="17"/>
  <c r="K10" i="17"/>
  <c r="AA10" i="17"/>
  <c r="AM10" i="17"/>
  <c r="AY10" i="17"/>
  <c r="T11" i="17"/>
  <c r="AF11" i="17"/>
  <c r="AN11" i="17"/>
  <c r="BD11" i="17"/>
  <c r="M12" i="17"/>
  <c r="Y12" i="17"/>
  <c r="AK12" i="17"/>
  <c r="AO12" i="17"/>
  <c r="F13" i="17"/>
  <c r="R13" i="17"/>
  <c r="V13" i="17"/>
  <c r="AH13" i="17"/>
  <c r="AX13" i="17"/>
  <c r="K14" i="17"/>
  <c r="S14" i="17"/>
  <c r="AE14" i="17"/>
  <c r="AM14" i="17"/>
  <c r="G15" i="17"/>
  <c r="AE15" i="17"/>
  <c r="BC15" i="17"/>
  <c r="AB16" i="17"/>
  <c r="Y17" i="17"/>
  <c r="C11" i="15"/>
  <c r="E40" i="21" s="1"/>
  <c r="F10" i="17"/>
  <c r="H10" i="17"/>
  <c r="L10" i="17"/>
  <c r="P10" i="17"/>
  <c r="T10" i="17"/>
  <c r="X10" i="17"/>
  <c r="AB10" i="17"/>
  <c r="AF10" i="17"/>
  <c r="AJ10" i="17"/>
  <c r="AN10" i="17"/>
  <c r="AR10" i="17"/>
  <c r="AV10" i="17"/>
  <c r="AZ10" i="17"/>
  <c r="BD10" i="17"/>
  <c r="I11" i="17"/>
  <c r="M11" i="17"/>
  <c r="Q11" i="17"/>
  <c r="U11" i="17"/>
  <c r="Y11" i="17"/>
  <c r="AC11" i="17"/>
  <c r="AG11" i="17"/>
  <c r="AK11" i="17"/>
  <c r="AO11" i="17"/>
  <c r="AS11" i="17"/>
  <c r="AW11" i="17"/>
  <c r="BA11" i="17"/>
  <c r="F12" i="17"/>
  <c r="J12" i="17"/>
  <c r="N12" i="17"/>
  <c r="R12" i="17"/>
  <c r="V12" i="17"/>
  <c r="Z12" i="17"/>
  <c r="AD12" i="17"/>
  <c r="AH12" i="17"/>
  <c r="AL12" i="17"/>
  <c r="AP12" i="17"/>
  <c r="AT12" i="17"/>
  <c r="AX12" i="17"/>
  <c r="BB12" i="17"/>
  <c r="G13" i="17"/>
  <c r="K13" i="17"/>
  <c r="O13" i="17"/>
  <c r="S13" i="17"/>
  <c r="W13" i="17"/>
  <c r="AA13" i="17"/>
  <c r="AE13" i="17"/>
  <c r="AI13" i="17"/>
  <c r="AM13" i="17"/>
  <c r="AQ13" i="17"/>
  <c r="AU13" i="17"/>
  <c r="AY13" i="17"/>
  <c r="BC13" i="17"/>
  <c r="H14" i="17"/>
  <c r="L14" i="17"/>
  <c r="P14" i="17"/>
  <c r="T14" i="17"/>
  <c r="X14" i="17"/>
  <c r="AB14" i="17"/>
  <c r="AF14" i="17"/>
  <c r="AJ14" i="17"/>
  <c r="AN14" i="17"/>
  <c r="AR14" i="17"/>
  <c r="AY14" i="17"/>
  <c r="H15" i="17"/>
  <c r="P15" i="17"/>
  <c r="X15" i="17"/>
  <c r="AF15" i="17"/>
  <c r="AN15" i="17"/>
  <c r="AV15" i="17"/>
  <c r="BD15" i="17"/>
  <c r="M16" i="17"/>
  <c r="U16" i="17"/>
  <c r="AC16" i="17"/>
  <c r="AK16" i="17"/>
  <c r="AS16" i="17"/>
  <c r="BA16" i="17"/>
  <c r="J17" i="17"/>
  <c r="R17" i="17"/>
  <c r="Z17" i="17"/>
  <c r="AH17" i="17"/>
  <c r="AP17" i="17"/>
  <c r="AX17" i="17"/>
  <c r="G18" i="17"/>
  <c r="O18" i="17"/>
  <c r="W18" i="17"/>
  <c r="AE18" i="17"/>
  <c r="AM18" i="17"/>
  <c r="AU18" i="17"/>
  <c r="BC18" i="17"/>
  <c r="L19" i="17"/>
  <c r="T19" i="17"/>
  <c r="AB19" i="17"/>
  <c r="AJ19" i="17"/>
  <c r="AR19" i="17"/>
  <c r="AZ19" i="17"/>
  <c r="I20" i="17"/>
  <c r="Q20" i="17"/>
  <c r="Y20" i="17"/>
  <c r="AG20" i="17"/>
  <c r="AO20" i="17"/>
  <c r="AW20" i="17"/>
  <c r="F21" i="17"/>
  <c r="N21" i="17"/>
  <c r="V21" i="17"/>
  <c r="AD21" i="17"/>
  <c r="AL21" i="17"/>
  <c r="AT21" i="17"/>
  <c r="BB21" i="17"/>
  <c r="K22" i="17"/>
  <c r="S22" i="17"/>
  <c r="AA22" i="17"/>
  <c r="AI22" i="17"/>
  <c r="AQ22" i="17"/>
  <c r="AY22" i="17"/>
  <c r="H23" i="17"/>
  <c r="P23" i="17"/>
  <c r="X23" i="17"/>
  <c r="AF23" i="17"/>
  <c r="AN23" i="17"/>
  <c r="AV23" i="17"/>
  <c r="BD23" i="17"/>
  <c r="M24" i="17"/>
  <c r="U24" i="17"/>
  <c r="AC24" i="17"/>
  <c r="AK24" i="17"/>
  <c r="AS24" i="17"/>
  <c r="BA24" i="17"/>
  <c r="J25" i="17"/>
  <c r="R25" i="17"/>
  <c r="Z25" i="17"/>
  <c r="AH25" i="17"/>
  <c r="AX25" i="17"/>
  <c r="O26" i="17"/>
  <c r="AE26" i="17"/>
  <c r="AU26" i="17"/>
  <c r="L27" i="17"/>
  <c r="AB27" i="17"/>
  <c r="AR27" i="17"/>
  <c r="I28" i="17"/>
  <c r="Y28" i="17"/>
  <c r="AO28" i="17"/>
  <c r="F29" i="17"/>
  <c r="V29" i="17"/>
  <c r="AL29" i="17"/>
  <c r="BB29" i="17"/>
  <c r="S30" i="17"/>
  <c r="AI30" i="17"/>
  <c r="AY30" i="17"/>
  <c r="P31" i="17"/>
  <c r="AF31" i="17"/>
  <c r="AV31" i="17"/>
  <c r="M32" i="17"/>
  <c r="AC32" i="17"/>
  <c r="AS32" i="17"/>
  <c r="J33" i="17"/>
  <c r="Z33" i="17"/>
  <c r="AP33" i="17"/>
  <c r="G34" i="17"/>
  <c r="W34" i="17"/>
  <c r="AM34" i="17"/>
  <c r="BC34" i="17"/>
  <c r="T35" i="17"/>
  <c r="AJ35" i="17"/>
  <c r="AZ35" i="17"/>
  <c r="Q36" i="17"/>
  <c r="AG36" i="17"/>
  <c r="BB36" i="17"/>
  <c r="Y37" i="17"/>
  <c r="AT37" i="17"/>
  <c r="P38" i="17"/>
  <c r="AL38" i="17"/>
  <c r="H39" i="17"/>
  <c r="AC39" i="17"/>
  <c r="AY39" i="17"/>
  <c r="U40" i="17"/>
  <c r="AP40" i="17"/>
  <c r="M41" i="17"/>
  <c r="AH41" i="17"/>
  <c r="K42" i="17"/>
  <c r="BD42" i="17"/>
  <c r="R44" i="17"/>
  <c r="O10" i="17"/>
  <c r="AE10" i="17"/>
  <c r="AQ10" i="17"/>
  <c r="BC10" i="17"/>
  <c r="P11" i="17"/>
  <c r="AB11" i="17"/>
  <c r="AJ11" i="17"/>
  <c r="AV11" i="17"/>
  <c r="I12" i="17"/>
  <c r="U12" i="17"/>
  <c r="AC12" i="17"/>
  <c r="AS12" i="17"/>
  <c r="BA12" i="17"/>
  <c r="N13" i="17"/>
  <c r="Z13" i="17"/>
  <c r="AL13" i="17"/>
  <c r="AT13" i="17"/>
  <c r="G14" i="17"/>
  <c r="O14" i="17"/>
  <c r="AA14" i="17"/>
  <c r="AQ14" i="17"/>
  <c r="AX14" i="17"/>
  <c r="W15" i="17"/>
  <c r="AU15" i="17"/>
  <c r="T16" i="17"/>
  <c r="AR16" i="17"/>
  <c r="I17" i="17"/>
  <c r="AG17" i="17"/>
  <c r="AD18" i="17"/>
  <c r="I10" i="17"/>
  <c r="M10" i="17"/>
  <c r="Q10" i="17"/>
  <c r="U10" i="17"/>
  <c r="Y10" i="17"/>
  <c r="AC10" i="17"/>
  <c r="AG10" i="17"/>
  <c r="AK10" i="17"/>
  <c r="AO10" i="17"/>
  <c r="AS10" i="17"/>
  <c r="AW10" i="17"/>
  <c r="BA10" i="17"/>
  <c r="F11" i="17"/>
  <c r="J11" i="17"/>
  <c r="N11" i="17"/>
  <c r="R11" i="17"/>
  <c r="V11" i="17"/>
  <c r="Z11" i="17"/>
  <c r="AD11" i="17"/>
  <c r="AH11" i="17"/>
  <c r="AL11" i="17"/>
  <c r="AP11" i="17"/>
  <c r="AT11" i="17"/>
  <c r="AX11" i="17"/>
  <c r="BB11" i="17"/>
  <c r="G12" i="17"/>
  <c r="K12" i="17"/>
  <c r="O12" i="17"/>
  <c r="S12" i="17"/>
  <c r="W12" i="17"/>
  <c r="AA12" i="17"/>
  <c r="AE12" i="17"/>
  <c r="AI12" i="17"/>
  <c r="AM12" i="17"/>
  <c r="AQ12" i="17"/>
  <c r="AU12" i="17"/>
  <c r="AY12" i="17"/>
  <c r="BC12" i="17"/>
  <c r="H13" i="17"/>
  <c r="L13" i="17"/>
  <c r="P13" i="17"/>
  <c r="T13" i="17"/>
  <c r="X13" i="17"/>
  <c r="AB13" i="17"/>
  <c r="AF13" i="17"/>
  <c r="AJ13" i="17"/>
  <c r="AN13" i="17"/>
  <c r="AR13" i="17"/>
  <c r="AV13" i="17"/>
  <c r="AZ13" i="17"/>
  <c r="BD13" i="17"/>
  <c r="I14" i="17"/>
  <c r="M14" i="17"/>
  <c r="Q14" i="17"/>
  <c r="U14" i="17"/>
  <c r="Y14" i="17"/>
  <c r="AC14" i="17"/>
  <c r="AG14" i="17"/>
  <c r="AK14" i="17"/>
  <c r="AO14" i="17"/>
  <c r="AT14" i="17"/>
  <c r="BB14" i="17"/>
  <c r="K15" i="17"/>
  <c r="S15" i="17"/>
  <c r="AA15" i="17"/>
  <c r="AI15" i="17"/>
  <c r="AQ15" i="17"/>
  <c r="AY15" i="17"/>
  <c r="H16" i="17"/>
  <c r="P16" i="17"/>
  <c r="X16" i="17"/>
  <c r="AF16" i="17"/>
  <c r="AN16" i="17"/>
  <c r="AV16" i="17"/>
  <c r="BD16" i="17"/>
  <c r="M17" i="17"/>
  <c r="U17" i="17"/>
  <c r="AC17" i="17"/>
  <c r="AK17" i="17"/>
  <c r="AS17" i="17"/>
  <c r="BA17" i="17"/>
  <c r="J18" i="17"/>
  <c r="R18" i="17"/>
  <c r="Z18" i="17"/>
  <c r="AH18" i="17"/>
  <c r="AP18" i="17"/>
  <c r="AX18" i="17"/>
  <c r="G19" i="17"/>
  <c r="O19" i="17"/>
  <c r="W19" i="17"/>
  <c r="AE19" i="17"/>
  <c r="AM19" i="17"/>
  <c r="AU19" i="17"/>
  <c r="BC19" i="17"/>
  <c r="L20" i="17"/>
  <c r="T20" i="17"/>
  <c r="AB20" i="17"/>
  <c r="AJ20" i="17"/>
  <c r="AR20" i="17"/>
  <c r="AZ20" i="17"/>
  <c r="I21" i="17"/>
  <c r="Q21" i="17"/>
  <c r="Y21" i="17"/>
  <c r="AG21" i="17"/>
  <c r="AO21" i="17"/>
  <c r="AW21" i="17"/>
  <c r="F22" i="17"/>
  <c r="N22" i="17"/>
  <c r="V22" i="17"/>
  <c r="AD22" i="17"/>
  <c r="AL22" i="17"/>
  <c r="AT22" i="17"/>
  <c r="BB22" i="17"/>
  <c r="K23" i="17"/>
  <c r="S23" i="17"/>
  <c r="AA23" i="17"/>
  <c r="AI23" i="17"/>
  <c r="AQ23" i="17"/>
  <c r="AY23" i="17"/>
  <c r="H24" i="17"/>
  <c r="P24" i="17"/>
  <c r="X24" i="17"/>
  <c r="AF24" i="17"/>
  <c r="AN24" i="17"/>
  <c r="AV24" i="17"/>
  <c r="BD24" i="17"/>
  <c r="M25" i="17"/>
  <c r="U25" i="17"/>
  <c r="AC25" i="17"/>
  <c r="AL25" i="17"/>
  <c r="BB25" i="17"/>
  <c r="S26" i="17"/>
  <c r="AI26" i="17"/>
  <c r="AY26" i="17"/>
  <c r="P27" i="17"/>
  <c r="AF27" i="17"/>
  <c r="AV27" i="17"/>
  <c r="M28" i="17"/>
  <c r="AC28" i="17"/>
  <c r="AS28" i="17"/>
  <c r="J29" i="17"/>
  <c r="Z29" i="17"/>
  <c r="AP29" i="17"/>
  <c r="G30" i="17"/>
  <c r="W30" i="17"/>
  <c r="AM30" i="17"/>
  <c r="BC30" i="17"/>
  <c r="T31" i="17"/>
  <c r="AJ31" i="17"/>
  <c r="AZ31" i="17"/>
  <c r="Q32" i="17"/>
  <c r="AG32" i="17"/>
  <c r="AW32" i="17"/>
  <c r="N33" i="17"/>
  <c r="AD33" i="17"/>
  <c r="AT33" i="17"/>
  <c r="K34" i="17"/>
  <c r="AA34" i="17"/>
  <c r="AQ34" i="17"/>
  <c r="H35" i="17"/>
  <c r="X35" i="17"/>
  <c r="AN35" i="17"/>
  <c r="BD35" i="17"/>
  <c r="U36" i="17"/>
  <c r="AL36" i="17"/>
  <c r="I37" i="17"/>
  <c r="AD37" i="17"/>
  <c r="AY37" i="17"/>
  <c r="V38" i="17"/>
  <c r="AQ38" i="17"/>
  <c r="M39" i="17"/>
  <c r="AI39" i="17"/>
  <c r="BD39" i="17"/>
  <c r="Z40" i="17"/>
  <c r="AV40" i="17"/>
  <c r="R41" i="17"/>
  <c r="AM41" i="17"/>
  <c r="S42" i="17"/>
  <c r="U43" i="17"/>
  <c r="BC60" i="17"/>
  <c r="AY60" i="17"/>
  <c r="AU60" i="17"/>
  <c r="AQ60" i="17"/>
  <c r="AM60" i="17"/>
  <c r="AI60" i="17"/>
  <c r="AE60" i="17"/>
  <c r="AA60" i="17"/>
  <c r="W60" i="17"/>
  <c r="S60" i="17"/>
  <c r="O60" i="17"/>
  <c r="K60" i="17"/>
  <c r="G60" i="17"/>
  <c r="BB59" i="17"/>
  <c r="AX59" i="17"/>
  <c r="AT59" i="17"/>
  <c r="AP59" i="17"/>
  <c r="AL59" i="17"/>
  <c r="AH59" i="17"/>
  <c r="AD59" i="17"/>
  <c r="Z59" i="17"/>
  <c r="V59" i="17"/>
  <c r="R59" i="17"/>
  <c r="N59" i="17"/>
  <c r="J59" i="17"/>
  <c r="F59" i="17"/>
  <c r="BA58" i="17"/>
  <c r="AW58" i="17"/>
  <c r="AS58" i="17"/>
  <c r="AO58" i="17"/>
  <c r="AK58" i="17"/>
  <c r="AG58" i="17"/>
  <c r="AC58" i="17"/>
  <c r="Y58" i="17"/>
  <c r="U58" i="17"/>
  <c r="Q58" i="17"/>
  <c r="M58" i="17"/>
  <c r="I58" i="17"/>
  <c r="BD57" i="17"/>
  <c r="AZ57" i="17"/>
  <c r="AV57" i="17"/>
  <c r="AR57" i="17"/>
  <c r="AN57" i="17"/>
  <c r="AJ57" i="17"/>
  <c r="AF57" i="17"/>
  <c r="AB57" i="17"/>
  <c r="X57" i="17"/>
  <c r="T57" i="17"/>
  <c r="P57" i="17"/>
  <c r="L57" i="17"/>
  <c r="H57" i="17"/>
  <c r="BC56" i="17"/>
  <c r="AY56" i="17"/>
  <c r="AU56" i="17"/>
  <c r="AQ56" i="17"/>
  <c r="AM56" i="17"/>
  <c r="AI56" i="17"/>
  <c r="AE56" i="17"/>
  <c r="AA56" i="17"/>
  <c r="W56" i="17"/>
  <c r="S56" i="17"/>
  <c r="O56" i="17"/>
  <c r="K56" i="17"/>
  <c r="G56" i="17"/>
  <c r="BB55" i="17"/>
  <c r="AX55" i="17"/>
  <c r="AT55" i="17"/>
  <c r="AP55" i="17"/>
  <c r="AL55" i="17"/>
  <c r="AH55" i="17"/>
  <c r="AD55" i="17"/>
  <c r="Z55" i="17"/>
  <c r="V55" i="17"/>
  <c r="R55" i="17"/>
  <c r="N55" i="17"/>
  <c r="J55" i="17"/>
  <c r="F55" i="17"/>
  <c r="BA54" i="17"/>
  <c r="AW54" i="17"/>
  <c r="AS54" i="17"/>
  <c r="AO54" i="17"/>
  <c r="AK54" i="17"/>
  <c r="AG54" i="17"/>
  <c r="AC54" i="17"/>
  <c r="Y54" i="17"/>
  <c r="U54" i="17"/>
  <c r="Q54" i="17"/>
  <c r="M54" i="17"/>
  <c r="I54" i="17"/>
  <c r="BD53" i="17"/>
  <c r="AZ53" i="17"/>
  <c r="AV53" i="17"/>
  <c r="AR53" i="17"/>
  <c r="AN53" i="17"/>
  <c r="AJ53" i="17"/>
  <c r="AF53" i="17"/>
  <c r="AB53" i="17"/>
  <c r="X53" i="17"/>
  <c r="T53" i="17"/>
  <c r="P53" i="17"/>
  <c r="L53" i="17"/>
  <c r="H53" i="17"/>
  <c r="BC52" i="17"/>
  <c r="AY52" i="17"/>
  <c r="AU52" i="17"/>
  <c r="AQ52" i="17"/>
  <c r="AM52" i="17"/>
  <c r="AI52" i="17"/>
  <c r="AE52" i="17"/>
  <c r="AA52" i="17"/>
  <c r="W52" i="17"/>
  <c r="S52" i="17"/>
  <c r="O52" i="17"/>
  <c r="K52" i="17"/>
  <c r="G52" i="17"/>
  <c r="BB51" i="17"/>
  <c r="AX51" i="17"/>
  <c r="AT51" i="17"/>
  <c r="AP51" i="17"/>
  <c r="AL51" i="17"/>
  <c r="AH51" i="17"/>
  <c r="AD51" i="17"/>
  <c r="Z51" i="17"/>
  <c r="V51" i="17"/>
  <c r="R51" i="17"/>
  <c r="N51" i="17"/>
  <c r="J51" i="17"/>
  <c r="F51" i="17"/>
  <c r="BA50" i="17"/>
  <c r="AW50" i="17"/>
  <c r="AS50" i="17"/>
  <c r="AO50" i="17"/>
  <c r="AK50" i="17"/>
  <c r="AG50" i="17"/>
  <c r="AC50" i="17"/>
  <c r="Y50" i="17"/>
  <c r="U50" i="17"/>
  <c r="Q50" i="17"/>
  <c r="M50" i="17"/>
  <c r="I50" i="17"/>
  <c r="BD49" i="17"/>
  <c r="AZ49" i="17"/>
  <c r="AV49" i="17"/>
  <c r="AR49" i="17"/>
  <c r="AN49" i="17"/>
  <c r="AJ49" i="17"/>
  <c r="AF49" i="17"/>
  <c r="AB49" i="17"/>
  <c r="X49" i="17"/>
  <c r="T49" i="17"/>
  <c r="P49" i="17"/>
  <c r="L49" i="17"/>
  <c r="H49" i="17"/>
  <c r="BC48" i="17"/>
  <c r="AY48" i="17"/>
  <c r="AU48" i="17"/>
  <c r="AQ48" i="17"/>
  <c r="AM48" i="17"/>
  <c r="AI48" i="17"/>
  <c r="AE48" i="17"/>
  <c r="AA48" i="17"/>
  <c r="W48" i="17"/>
  <c r="S48" i="17"/>
  <c r="O48" i="17"/>
  <c r="K48" i="17"/>
  <c r="G48" i="17"/>
  <c r="BB47" i="17"/>
  <c r="AX47" i="17"/>
  <c r="AT47" i="17"/>
  <c r="AP47" i="17"/>
  <c r="AL47" i="17"/>
  <c r="AH47" i="17"/>
  <c r="AD47" i="17"/>
  <c r="Z47" i="17"/>
  <c r="V47" i="17"/>
  <c r="R47" i="17"/>
  <c r="N47" i="17"/>
  <c r="J47" i="17"/>
  <c r="F47" i="17"/>
  <c r="BA46" i="17"/>
  <c r="AW46" i="17"/>
  <c r="AS46" i="17"/>
  <c r="AO46" i="17"/>
  <c r="AK46" i="17"/>
  <c r="AG46" i="17"/>
  <c r="AC46" i="17"/>
  <c r="Y46" i="17"/>
  <c r="U46" i="17"/>
  <c r="Q46" i="17"/>
  <c r="M46" i="17"/>
  <c r="I46" i="17"/>
  <c r="BD45" i="17"/>
  <c r="AZ45" i="17"/>
  <c r="AV45" i="17"/>
  <c r="AR45" i="17"/>
  <c r="AN45" i="17"/>
  <c r="AJ45" i="17"/>
  <c r="AF45" i="17"/>
  <c r="AB45" i="17"/>
  <c r="X45" i="17"/>
  <c r="T45" i="17"/>
  <c r="P45" i="17"/>
  <c r="L45" i="17"/>
  <c r="H45" i="17"/>
  <c r="BC44" i="17"/>
  <c r="AY44" i="17"/>
  <c r="AU44" i="17"/>
  <c r="AQ44" i="17"/>
  <c r="AM44" i="17"/>
  <c r="AI44" i="17"/>
  <c r="AE44" i="17"/>
  <c r="AA44" i="17"/>
  <c r="W44" i="17"/>
  <c r="S44" i="17"/>
  <c r="O44" i="17"/>
  <c r="K44" i="17"/>
  <c r="G44" i="17"/>
  <c r="BB43" i="17"/>
  <c r="AX43" i="17"/>
  <c r="AT43" i="17"/>
  <c r="AP43" i="17"/>
  <c r="AL43" i="17"/>
  <c r="AH43" i="17"/>
  <c r="AD43" i="17"/>
  <c r="Z43" i="17"/>
  <c r="V43" i="17"/>
  <c r="R43" i="17"/>
  <c r="N43" i="17"/>
  <c r="J43" i="17"/>
  <c r="F43" i="17"/>
  <c r="BA42" i="17"/>
  <c r="AW42" i="17"/>
  <c r="AS42" i="17"/>
  <c r="AO42" i="17"/>
  <c r="AK42" i="17"/>
  <c r="AG42" i="17"/>
  <c r="AC42" i="17"/>
  <c r="Y42" i="17"/>
  <c r="U42" i="17"/>
  <c r="Q42" i="17"/>
  <c r="M42" i="17"/>
  <c r="I42" i="17"/>
  <c r="BD41" i="17"/>
  <c r="AZ41" i="17"/>
  <c r="AV41" i="17"/>
  <c r="AR41" i="17"/>
  <c r="AN41" i="17"/>
  <c r="AJ41" i="17"/>
  <c r="AF41" i="17"/>
  <c r="AB41" i="17"/>
  <c r="X41" i="17"/>
  <c r="T41" i="17"/>
  <c r="P41" i="17"/>
  <c r="L41" i="17"/>
  <c r="H41" i="17"/>
  <c r="BC40" i="17"/>
  <c r="AY40" i="17"/>
  <c r="AU40" i="17"/>
  <c r="AQ40" i="17"/>
  <c r="AM40" i="17"/>
  <c r="AI40" i="17"/>
  <c r="AE40" i="17"/>
  <c r="AA40" i="17"/>
  <c r="W40" i="17"/>
  <c r="S40" i="17"/>
  <c r="O40" i="17"/>
  <c r="K40" i="17"/>
  <c r="G40" i="17"/>
  <c r="BB39" i="17"/>
  <c r="AX39" i="17"/>
  <c r="AT39" i="17"/>
  <c r="AP39" i="17"/>
  <c r="AL39" i="17"/>
  <c r="AH39" i="17"/>
  <c r="AD39" i="17"/>
  <c r="Z39" i="17"/>
  <c r="V39" i="17"/>
  <c r="R39" i="17"/>
  <c r="N39" i="17"/>
  <c r="J39" i="17"/>
  <c r="F39" i="17"/>
  <c r="BA38" i="17"/>
  <c r="AW38" i="17"/>
  <c r="AS38" i="17"/>
  <c r="AO38" i="17"/>
  <c r="AK38" i="17"/>
  <c r="AG38" i="17"/>
  <c r="AC38" i="17"/>
  <c r="Y38" i="17"/>
  <c r="U38" i="17"/>
  <c r="Q38" i="17"/>
  <c r="M38" i="17"/>
  <c r="I38" i="17"/>
  <c r="BD37" i="17"/>
  <c r="AZ37" i="17"/>
  <c r="AV37" i="17"/>
  <c r="AR37" i="17"/>
  <c r="AN37" i="17"/>
  <c r="AJ37" i="17"/>
  <c r="AF37" i="17"/>
  <c r="AB37" i="17"/>
  <c r="X37" i="17"/>
  <c r="T37" i="17"/>
  <c r="P37" i="17"/>
  <c r="L37" i="17"/>
  <c r="H37" i="17"/>
  <c r="BC36" i="17"/>
  <c r="AY36" i="17"/>
  <c r="AU36" i="17"/>
  <c r="AQ36" i="17"/>
  <c r="AM36" i="17"/>
  <c r="AI36" i="17"/>
  <c r="BB60" i="17"/>
  <c r="AX60" i="17"/>
  <c r="AT60" i="17"/>
  <c r="AP60" i="17"/>
  <c r="AL60" i="17"/>
  <c r="AH60" i="17"/>
  <c r="AD60" i="17"/>
  <c r="Z60" i="17"/>
  <c r="V60" i="17"/>
  <c r="R60" i="17"/>
  <c r="N60" i="17"/>
  <c r="J60" i="17"/>
  <c r="F60" i="17"/>
  <c r="BA59" i="17"/>
  <c r="AW59" i="17"/>
  <c r="AS59" i="17"/>
  <c r="AO59" i="17"/>
  <c r="AK59" i="17"/>
  <c r="AG59" i="17"/>
  <c r="AC59" i="17"/>
  <c r="Y59" i="17"/>
  <c r="U59" i="17"/>
  <c r="Q59" i="17"/>
  <c r="M59" i="17"/>
  <c r="I59" i="17"/>
  <c r="BD58" i="17"/>
  <c r="AZ58" i="17"/>
  <c r="AV58" i="17"/>
  <c r="AR58" i="17"/>
  <c r="AN58" i="17"/>
  <c r="AJ58" i="17"/>
  <c r="AF58" i="17"/>
  <c r="AB58" i="17"/>
  <c r="X58" i="17"/>
  <c r="T58" i="17"/>
  <c r="P58" i="17"/>
  <c r="L58" i="17"/>
  <c r="H58" i="17"/>
  <c r="BC57" i="17"/>
  <c r="AY57" i="17"/>
  <c r="AU57" i="17"/>
  <c r="AQ57" i="17"/>
  <c r="AM57" i="17"/>
  <c r="AI57" i="17"/>
  <c r="AE57" i="17"/>
  <c r="AA57" i="17"/>
  <c r="W57" i="17"/>
  <c r="S57" i="17"/>
  <c r="O57" i="17"/>
  <c r="K57" i="17"/>
  <c r="G57" i="17"/>
  <c r="BB56" i="17"/>
  <c r="AX56" i="17"/>
  <c r="AT56" i="17"/>
  <c r="AP56" i="17"/>
  <c r="AL56" i="17"/>
  <c r="AH56" i="17"/>
  <c r="AD56" i="17"/>
  <c r="Z56" i="17"/>
  <c r="V56" i="17"/>
  <c r="R56" i="17"/>
  <c r="N56" i="17"/>
  <c r="J56" i="17"/>
  <c r="F56" i="17"/>
  <c r="BA55" i="17"/>
  <c r="AW55" i="17"/>
  <c r="AS55" i="17"/>
  <c r="AO55" i="17"/>
  <c r="AK55" i="17"/>
  <c r="AG55" i="17"/>
  <c r="AC55" i="17"/>
  <c r="Y55" i="17"/>
  <c r="U55" i="17"/>
  <c r="Q55" i="17"/>
  <c r="M55" i="17"/>
  <c r="I55" i="17"/>
  <c r="BD54" i="17"/>
  <c r="AZ54" i="17"/>
  <c r="AV54" i="17"/>
  <c r="AR54" i="17"/>
  <c r="AN54" i="17"/>
  <c r="AJ54" i="17"/>
  <c r="AF54" i="17"/>
  <c r="AB54" i="17"/>
  <c r="X54" i="17"/>
  <c r="T54" i="17"/>
  <c r="P54" i="17"/>
  <c r="L54" i="17"/>
  <c r="H54" i="17"/>
  <c r="BC53" i="17"/>
  <c r="AY53" i="17"/>
  <c r="AU53" i="17"/>
  <c r="AQ53" i="17"/>
  <c r="AM53" i="17"/>
  <c r="AI53" i="17"/>
  <c r="AE53" i="17"/>
  <c r="AA53" i="17"/>
  <c r="W53" i="17"/>
  <c r="S53" i="17"/>
  <c r="O53" i="17"/>
  <c r="K53" i="17"/>
  <c r="G53" i="17"/>
  <c r="BB52" i="17"/>
  <c r="AX52" i="17"/>
  <c r="AT52" i="17"/>
  <c r="AP52" i="17"/>
  <c r="AL52" i="17"/>
  <c r="AH52" i="17"/>
  <c r="AD52" i="17"/>
  <c r="Z52" i="17"/>
  <c r="V52" i="17"/>
  <c r="R52" i="17"/>
  <c r="N52" i="17"/>
  <c r="J52" i="17"/>
  <c r="F52" i="17"/>
  <c r="BA51" i="17"/>
  <c r="AW51" i="17"/>
  <c r="AS51" i="17"/>
  <c r="AO51" i="17"/>
  <c r="AK51" i="17"/>
  <c r="AG51" i="17"/>
  <c r="AC51" i="17"/>
  <c r="Y51" i="17"/>
  <c r="U51" i="17"/>
  <c r="Q51" i="17"/>
  <c r="M51" i="17"/>
  <c r="I51" i="17"/>
  <c r="BD50" i="17"/>
  <c r="AZ50" i="17"/>
  <c r="AV50" i="17"/>
  <c r="AR50" i="17"/>
  <c r="AN50" i="17"/>
  <c r="AJ50" i="17"/>
  <c r="AF50" i="17"/>
  <c r="AB50" i="17"/>
  <c r="X50" i="17"/>
  <c r="T50" i="17"/>
  <c r="P50" i="17"/>
  <c r="L50" i="17"/>
  <c r="H50" i="17"/>
  <c r="BC49" i="17"/>
  <c r="AY49" i="17"/>
  <c r="AU49" i="17"/>
  <c r="AQ49" i="17"/>
  <c r="AM49" i="17"/>
  <c r="AI49" i="17"/>
  <c r="AE49" i="17"/>
  <c r="AA49" i="17"/>
  <c r="W49" i="17"/>
  <c r="S49" i="17"/>
  <c r="O49" i="17"/>
  <c r="K49" i="17"/>
  <c r="G49" i="17"/>
  <c r="BB48" i="17"/>
  <c r="AX48" i="17"/>
  <c r="AT48" i="17"/>
  <c r="AP48" i="17"/>
  <c r="AL48" i="17"/>
  <c r="AH48" i="17"/>
  <c r="AD48" i="17"/>
  <c r="Z48" i="17"/>
  <c r="V48" i="17"/>
  <c r="R48" i="17"/>
  <c r="N48" i="17"/>
  <c r="J48" i="17"/>
  <c r="F48" i="17"/>
  <c r="BA47" i="17"/>
  <c r="AW47" i="17"/>
  <c r="AS47" i="17"/>
  <c r="AO47" i="17"/>
  <c r="AK47" i="17"/>
  <c r="AG47" i="17"/>
  <c r="AC47" i="17"/>
  <c r="Y47" i="17"/>
  <c r="U47" i="17"/>
  <c r="Q47" i="17"/>
  <c r="M47" i="17"/>
  <c r="I47" i="17"/>
  <c r="BD46" i="17"/>
  <c r="AZ46" i="17"/>
  <c r="AV46" i="17"/>
  <c r="AR46" i="17"/>
  <c r="AN46" i="17"/>
  <c r="AJ46" i="17"/>
  <c r="AF46" i="17"/>
  <c r="AB46" i="17"/>
  <c r="X46" i="17"/>
  <c r="T46" i="17"/>
  <c r="P46" i="17"/>
  <c r="L46" i="17"/>
  <c r="H46" i="17"/>
  <c r="BC45" i="17"/>
  <c r="AY45" i="17"/>
  <c r="AU45" i="17"/>
  <c r="AQ45" i="17"/>
  <c r="AM45" i="17"/>
  <c r="AI45" i="17"/>
  <c r="AE45" i="17"/>
  <c r="BA60" i="17"/>
  <c r="AW60" i="17"/>
  <c r="AS60" i="17"/>
  <c r="AO60" i="17"/>
  <c r="AK60" i="17"/>
  <c r="AG60" i="17"/>
  <c r="AC60" i="17"/>
  <c r="Y60" i="17"/>
  <c r="U60" i="17"/>
  <c r="Q60" i="17"/>
  <c r="M60" i="17"/>
  <c r="I60" i="17"/>
  <c r="BD59" i="17"/>
  <c r="AZ59" i="17"/>
  <c r="AV59" i="17"/>
  <c r="AR59" i="17"/>
  <c r="AN59" i="17"/>
  <c r="AJ59" i="17"/>
  <c r="AF59" i="17"/>
  <c r="AB59" i="17"/>
  <c r="X59" i="17"/>
  <c r="T59" i="17"/>
  <c r="P59" i="17"/>
  <c r="L59" i="17"/>
  <c r="H59" i="17"/>
  <c r="BC58" i="17"/>
  <c r="AY58" i="17"/>
  <c r="AU58" i="17"/>
  <c r="AQ58" i="17"/>
  <c r="AM58" i="17"/>
  <c r="AI58" i="17"/>
  <c r="AE58" i="17"/>
  <c r="AA58" i="17"/>
  <c r="W58" i="17"/>
  <c r="S58" i="17"/>
  <c r="O58" i="17"/>
  <c r="K58" i="17"/>
  <c r="G58" i="17"/>
  <c r="BB57" i="17"/>
  <c r="AX57" i="17"/>
  <c r="AT57" i="17"/>
  <c r="AP57" i="17"/>
  <c r="AL57" i="17"/>
  <c r="AH57" i="17"/>
  <c r="AD57" i="17"/>
  <c r="Z57" i="17"/>
  <c r="V57" i="17"/>
  <c r="R57" i="17"/>
  <c r="N57" i="17"/>
  <c r="J57" i="17"/>
  <c r="F57" i="17"/>
  <c r="BA56" i="17"/>
  <c r="AW56" i="17"/>
  <c r="AS56" i="17"/>
  <c r="AO56" i="17"/>
  <c r="AK56" i="17"/>
  <c r="AG56" i="17"/>
  <c r="AC56" i="17"/>
  <c r="Y56" i="17"/>
  <c r="U56" i="17"/>
  <c r="Q56" i="17"/>
  <c r="M56" i="17"/>
  <c r="I56" i="17"/>
  <c r="BD55" i="17"/>
  <c r="AZ55" i="17"/>
  <c r="AV55" i="17"/>
  <c r="AR55" i="17"/>
  <c r="AN55" i="17"/>
  <c r="AJ55" i="17"/>
  <c r="AF55" i="17"/>
  <c r="AB55" i="17"/>
  <c r="X55" i="17"/>
  <c r="T55" i="17"/>
  <c r="P55" i="17"/>
  <c r="L55" i="17"/>
  <c r="H55" i="17"/>
  <c r="BC54" i="17"/>
  <c r="AY54" i="17"/>
  <c r="AU54" i="17"/>
  <c r="AQ54" i="17"/>
  <c r="AM54" i="17"/>
  <c r="AI54" i="17"/>
  <c r="AE54" i="17"/>
  <c r="AA54" i="17"/>
  <c r="W54" i="17"/>
  <c r="S54" i="17"/>
  <c r="O54" i="17"/>
  <c r="K54" i="17"/>
  <c r="G54" i="17"/>
  <c r="BB53" i="17"/>
  <c r="AX53" i="17"/>
  <c r="AT53" i="17"/>
  <c r="AP53" i="17"/>
  <c r="AL53" i="17"/>
  <c r="AH53" i="17"/>
  <c r="AD53" i="17"/>
  <c r="Z53" i="17"/>
  <c r="V53" i="17"/>
  <c r="R53" i="17"/>
  <c r="N53" i="17"/>
  <c r="J53" i="17"/>
  <c r="F53" i="17"/>
  <c r="BA52" i="17"/>
  <c r="AW52" i="17"/>
  <c r="AS52" i="17"/>
  <c r="AO52" i="17"/>
  <c r="AK52" i="17"/>
  <c r="AG52" i="17"/>
  <c r="AC52" i="17"/>
  <c r="Y52" i="17"/>
  <c r="U52" i="17"/>
  <c r="Q52" i="17"/>
  <c r="M52" i="17"/>
  <c r="I52" i="17"/>
  <c r="BD51" i="17"/>
  <c r="AZ51" i="17"/>
  <c r="AV51" i="17"/>
  <c r="AR51" i="17"/>
  <c r="AN51" i="17"/>
  <c r="AJ51" i="17"/>
  <c r="AF51" i="17"/>
  <c r="AB51" i="17"/>
  <c r="X51" i="17"/>
  <c r="T51" i="17"/>
  <c r="P51" i="17"/>
  <c r="L51" i="17"/>
  <c r="H51" i="17"/>
  <c r="BC50" i="17"/>
  <c r="AY50" i="17"/>
  <c r="AU50" i="17"/>
  <c r="AQ50" i="17"/>
  <c r="AM50" i="17"/>
  <c r="AI50" i="17"/>
  <c r="AE50" i="17"/>
  <c r="AA50" i="17"/>
  <c r="W50" i="17"/>
  <c r="S50" i="17"/>
  <c r="O50" i="17"/>
  <c r="K50" i="17"/>
  <c r="G50" i="17"/>
  <c r="BB49" i="17"/>
  <c r="AX49" i="17"/>
  <c r="AT49" i="17"/>
  <c r="AP49" i="17"/>
  <c r="AL49" i="17"/>
  <c r="AH49" i="17"/>
  <c r="AD49" i="17"/>
  <c r="Z49" i="17"/>
  <c r="V49" i="17"/>
  <c r="R49" i="17"/>
  <c r="N49" i="17"/>
  <c r="J49" i="17"/>
  <c r="F49" i="17"/>
  <c r="BA48" i="17"/>
  <c r="AW48" i="17"/>
  <c r="AS48" i="17"/>
  <c r="AO48" i="17"/>
  <c r="AK48" i="17"/>
  <c r="AG48" i="17"/>
  <c r="AC48" i="17"/>
  <c r="Y48" i="17"/>
  <c r="U48" i="17"/>
  <c r="Q48" i="17"/>
  <c r="M48" i="17"/>
  <c r="I48" i="17"/>
  <c r="BD47" i="17"/>
  <c r="AZ47" i="17"/>
  <c r="AV47" i="17"/>
  <c r="AR47" i="17"/>
  <c r="AN47" i="17"/>
  <c r="AJ47" i="17"/>
  <c r="AF47" i="17"/>
  <c r="AB47" i="17"/>
  <c r="X47" i="17"/>
  <c r="T47" i="17"/>
  <c r="P47" i="17"/>
  <c r="L47" i="17"/>
  <c r="H47" i="17"/>
  <c r="BC46" i="17"/>
  <c r="AY46" i="17"/>
  <c r="AU46" i="17"/>
  <c r="AQ46" i="17"/>
  <c r="AM46" i="17"/>
  <c r="AI46" i="17"/>
  <c r="AE46" i="17"/>
  <c r="AA46" i="17"/>
  <c r="W46" i="17"/>
  <c r="S46" i="17"/>
  <c r="O46" i="17"/>
  <c r="K46" i="17"/>
  <c r="G46" i="17"/>
  <c r="BB45" i="17"/>
  <c r="AX45" i="17"/>
  <c r="AT45" i="17"/>
  <c r="AP45" i="17"/>
  <c r="AL45" i="17"/>
  <c r="AH45" i="17"/>
  <c r="AD45" i="17"/>
  <c r="Z45" i="17"/>
  <c r="V45" i="17"/>
  <c r="R45" i="17"/>
  <c r="N45" i="17"/>
  <c r="J45" i="17"/>
  <c r="F45" i="17"/>
  <c r="BA44" i="17"/>
  <c r="AW44" i="17"/>
  <c r="AS44" i="17"/>
  <c r="AO44" i="17"/>
  <c r="AK44" i="17"/>
  <c r="AG44" i="17"/>
  <c r="AC44" i="17"/>
  <c r="Y44" i="17"/>
  <c r="U44" i="17"/>
  <c r="Q44" i="17"/>
  <c r="M44" i="17"/>
  <c r="I44" i="17"/>
  <c r="BD43" i="17"/>
  <c r="AZ43" i="17"/>
  <c r="AV43" i="17"/>
  <c r="AR43" i="17"/>
  <c r="AN43" i="17"/>
  <c r="AJ43" i="17"/>
  <c r="AF43" i="17"/>
  <c r="AB43" i="17"/>
  <c r="X43" i="17"/>
  <c r="T43" i="17"/>
  <c r="P43" i="17"/>
  <c r="L43" i="17"/>
  <c r="H43" i="17"/>
  <c r="BC42" i="17"/>
  <c r="AY42" i="17"/>
  <c r="AU42" i="17"/>
  <c r="AQ42" i="17"/>
  <c r="AM42" i="17"/>
  <c r="AI42" i="17"/>
  <c r="AE42" i="17"/>
  <c r="BD60" i="17"/>
  <c r="AZ60" i="17"/>
  <c r="AV60" i="17"/>
  <c r="AR60" i="17"/>
  <c r="AN60" i="17"/>
  <c r="AJ60" i="17"/>
  <c r="AF60" i="17"/>
  <c r="AB60" i="17"/>
  <c r="X60" i="17"/>
  <c r="T60" i="17"/>
  <c r="P60" i="17"/>
  <c r="L60" i="17"/>
  <c r="H60" i="17"/>
  <c r="BC59" i="17"/>
  <c r="AY59" i="17"/>
  <c r="AU59" i="17"/>
  <c r="AQ59" i="17"/>
  <c r="AM59" i="17"/>
  <c r="AI59" i="17"/>
  <c r="AE59" i="17"/>
  <c r="AA59" i="17"/>
  <c r="W59" i="17"/>
  <c r="S59" i="17"/>
  <c r="O59" i="17"/>
  <c r="K59" i="17"/>
  <c r="G59" i="17"/>
  <c r="BB58" i="17"/>
  <c r="AX58" i="17"/>
  <c r="AT58" i="17"/>
  <c r="AP58" i="17"/>
  <c r="AL58" i="17"/>
  <c r="AH58" i="17"/>
  <c r="AD58" i="17"/>
  <c r="Z58" i="17"/>
  <c r="V58" i="17"/>
  <c r="R58" i="17"/>
  <c r="N58" i="17"/>
  <c r="J58" i="17"/>
  <c r="F58" i="17"/>
  <c r="BA57" i="17"/>
  <c r="AW57" i="17"/>
  <c r="AS57" i="17"/>
  <c r="AO57" i="17"/>
  <c r="AK57" i="17"/>
  <c r="AG57" i="17"/>
  <c r="AC57" i="17"/>
  <c r="Y57" i="17"/>
  <c r="U57" i="17"/>
  <c r="Q57" i="17"/>
  <c r="M57" i="17"/>
  <c r="I57" i="17"/>
  <c r="BD56" i="17"/>
  <c r="AZ56" i="17"/>
  <c r="AV56" i="17"/>
  <c r="AR56" i="17"/>
  <c r="AN56" i="17"/>
  <c r="AJ56" i="17"/>
  <c r="AF56" i="17"/>
  <c r="AB56" i="17"/>
  <c r="X56" i="17"/>
  <c r="T56" i="17"/>
  <c r="P56" i="17"/>
  <c r="L56" i="17"/>
  <c r="H56" i="17"/>
  <c r="BC55" i="17"/>
  <c r="AY55" i="17"/>
  <c r="AU55" i="17"/>
  <c r="AQ55" i="17"/>
  <c r="AM55" i="17"/>
  <c r="AI55" i="17"/>
  <c r="AE55" i="17"/>
  <c r="AA55" i="17"/>
  <c r="W55" i="17"/>
  <c r="S55" i="17"/>
  <c r="O55" i="17"/>
  <c r="K55" i="17"/>
  <c r="G55" i="17"/>
  <c r="BB54" i="17"/>
  <c r="AX54" i="17"/>
  <c r="AT54" i="17"/>
  <c r="AP54" i="17"/>
  <c r="AL54" i="17"/>
  <c r="AH54" i="17"/>
  <c r="AD54" i="17"/>
  <c r="Z54" i="17"/>
  <c r="V54" i="17"/>
  <c r="R54" i="17"/>
  <c r="N54" i="17"/>
  <c r="J54" i="17"/>
  <c r="F54" i="17"/>
  <c r="BA53" i="17"/>
  <c r="AW53" i="17"/>
  <c r="AS53" i="17"/>
  <c r="AO53" i="17"/>
  <c r="AK53" i="17"/>
  <c r="AG53" i="17"/>
  <c r="AC53" i="17"/>
  <c r="Y53" i="17"/>
  <c r="U53" i="17"/>
  <c r="Q53" i="17"/>
  <c r="M53" i="17"/>
  <c r="I53" i="17"/>
  <c r="BD52" i="17"/>
  <c r="AZ52" i="17"/>
  <c r="AV52" i="17"/>
  <c r="AR52" i="17"/>
  <c r="AN52" i="17"/>
  <c r="AJ52" i="17"/>
  <c r="AF52" i="17"/>
  <c r="AB52" i="17"/>
  <c r="X52" i="17"/>
  <c r="T52" i="17"/>
  <c r="P52" i="17"/>
  <c r="L52" i="17"/>
  <c r="H52" i="17"/>
  <c r="BC51" i="17"/>
  <c r="AY51" i="17"/>
  <c r="AU51" i="17"/>
  <c r="AQ51" i="17"/>
  <c r="AM51" i="17"/>
  <c r="AI51" i="17"/>
  <c r="AE51" i="17"/>
  <c r="AA51" i="17"/>
  <c r="W51" i="17"/>
  <c r="S51" i="17"/>
  <c r="O51" i="17"/>
  <c r="K51" i="17"/>
  <c r="G51" i="17"/>
  <c r="BB50" i="17"/>
  <c r="AX50" i="17"/>
  <c r="AT50" i="17"/>
  <c r="AP50" i="17"/>
  <c r="AL50" i="17"/>
  <c r="AH50" i="17"/>
  <c r="AD50" i="17"/>
  <c r="Z50" i="17"/>
  <c r="V50" i="17"/>
  <c r="R50" i="17"/>
  <c r="N50" i="17"/>
  <c r="J50" i="17"/>
  <c r="F50" i="17"/>
  <c r="BA49" i="17"/>
  <c r="AW49" i="17"/>
  <c r="AS49" i="17"/>
  <c r="AO49" i="17"/>
  <c r="AK49" i="17"/>
  <c r="AG49" i="17"/>
  <c r="AC49" i="17"/>
  <c r="Y49" i="17"/>
  <c r="U49" i="17"/>
  <c r="Q49" i="17"/>
  <c r="M49" i="17"/>
  <c r="I49" i="17"/>
  <c r="BD48" i="17"/>
  <c r="AZ48" i="17"/>
  <c r="AV48" i="17"/>
  <c r="AR48" i="17"/>
  <c r="AN48" i="17"/>
  <c r="AJ48" i="17"/>
  <c r="AF48" i="17"/>
  <c r="AB48" i="17"/>
  <c r="X48" i="17"/>
  <c r="T48" i="17"/>
  <c r="P48" i="17"/>
  <c r="L48" i="17"/>
  <c r="H48" i="17"/>
  <c r="BC47" i="17"/>
  <c r="AY47" i="17"/>
  <c r="AU47" i="17"/>
  <c r="AQ47" i="17"/>
  <c r="AM47" i="17"/>
  <c r="AI47" i="17"/>
  <c r="AE47" i="17"/>
  <c r="AA47" i="17"/>
  <c r="W47" i="17"/>
  <c r="S47" i="17"/>
  <c r="O47" i="17"/>
  <c r="K47" i="17"/>
  <c r="G47" i="17"/>
  <c r="BB46" i="17"/>
  <c r="AX46" i="17"/>
  <c r="AT46" i="17"/>
  <c r="AP46" i="17"/>
  <c r="AL46" i="17"/>
  <c r="AH46" i="17"/>
  <c r="AD46" i="17"/>
  <c r="Z46" i="17"/>
  <c r="V46" i="17"/>
  <c r="R46" i="17"/>
  <c r="N46" i="17"/>
  <c r="J46" i="17"/>
  <c r="F46" i="17"/>
  <c r="BA45" i="17"/>
  <c r="AW45" i="17"/>
  <c r="AS45" i="17"/>
  <c r="AO45" i="17"/>
  <c r="AK45" i="17"/>
  <c r="AG45" i="17"/>
  <c r="AC45" i="17"/>
  <c r="Y45" i="17"/>
  <c r="U45" i="17"/>
  <c r="Q45" i="17"/>
  <c r="M45" i="17"/>
  <c r="I45" i="17"/>
  <c r="BD44" i="17"/>
  <c r="AZ44" i="17"/>
  <c r="AV44" i="17"/>
  <c r="AR44" i="17"/>
  <c r="AN44" i="17"/>
  <c r="AJ44" i="17"/>
  <c r="AF44" i="17"/>
  <c r="AB44" i="17"/>
  <c r="X44" i="17"/>
  <c r="T44" i="17"/>
  <c r="P44" i="17"/>
  <c r="L44" i="17"/>
  <c r="H44" i="17"/>
  <c r="BC43" i="17"/>
  <c r="AY43" i="17"/>
  <c r="AU43" i="17"/>
  <c r="AQ43" i="17"/>
  <c r="AM43" i="17"/>
  <c r="AI43" i="17"/>
  <c r="AE43" i="17"/>
  <c r="AA43" i="17"/>
  <c r="W43" i="17"/>
  <c r="S43" i="17"/>
  <c r="O43" i="17"/>
  <c r="K43" i="17"/>
  <c r="G43" i="17"/>
  <c r="BB42" i="17"/>
  <c r="AX42" i="17"/>
  <c r="AT42" i="17"/>
  <c r="AP42" i="17"/>
  <c r="AL42" i="17"/>
  <c r="AH42" i="17"/>
  <c r="AD42" i="17"/>
  <c r="Z42" i="17"/>
  <c r="V42" i="17"/>
  <c r="R42" i="17"/>
  <c r="N42" i="17"/>
  <c r="J42" i="17"/>
  <c r="F42" i="17"/>
  <c r="BA41" i="17"/>
  <c r="AW41" i="17"/>
  <c r="AS41" i="17"/>
  <c r="AA45" i="17"/>
  <c r="K45" i="17"/>
  <c r="AT44" i="17"/>
  <c r="AD44" i="17"/>
  <c r="N44" i="17"/>
  <c r="AW43" i="17"/>
  <c r="AG43" i="17"/>
  <c r="Q43" i="17"/>
  <c r="AZ42" i="17"/>
  <c r="AJ42" i="17"/>
  <c r="X42" i="17"/>
  <c r="P42" i="17"/>
  <c r="H42" i="17"/>
  <c r="AY41" i="17"/>
  <c r="AQ41" i="17"/>
  <c r="AL41" i="17"/>
  <c r="AG41" i="17"/>
  <c r="AA41" i="17"/>
  <c r="V41" i="17"/>
  <c r="Q41" i="17"/>
  <c r="K41" i="17"/>
  <c r="F41" i="17"/>
  <c r="AZ40" i="17"/>
  <c r="AT40" i="17"/>
  <c r="AO40" i="17"/>
  <c r="AJ40" i="17"/>
  <c r="AD40" i="17"/>
  <c r="Y40" i="17"/>
  <c r="T40" i="17"/>
  <c r="N40" i="17"/>
  <c r="I40" i="17"/>
  <c r="BC39" i="17"/>
  <c r="AW39" i="17"/>
  <c r="AR39" i="17"/>
  <c r="AM39" i="17"/>
  <c r="AG39" i="17"/>
  <c r="AB39" i="17"/>
  <c r="W39" i="17"/>
  <c r="Q39" i="17"/>
  <c r="L39" i="17"/>
  <c r="G39" i="17"/>
  <c r="AZ38" i="17"/>
  <c r="AU38" i="17"/>
  <c r="AP38" i="17"/>
  <c r="AJ38" i="17"/>
  <c r="AE38" i="17"/>
  <c r="Z38" i="17"/>
  <c r="T38" i="17"/>
  <c r="O38" i="17"/>
  <c r="J38" i="17"/>
  <c r="BC37" i="17"/>
  <c r="AX37" i="17"/>
  <c r="AS37" i="17"/>
  <c r="AM37" i="17"/>
  <c r="AH37" i="17"/>
  <c r="AC37" i="17"/>
  <c r="W37" i="17"/>
  <c r="R37" i="17"/>
  <c r="M37" i="17"/>
  <c r="G37" i="17"/>
  <c r="BA36" i="17"/>
  <c r="AV36" i="17"/>
  <c r="AP36" i="17"/>
  <c r="AK36" i="17"/>
  <c r="AF36" i="17"/>
  <c r="AB36" i="17"/>
  <c r="X36" i="17"/>
  <c r="T36" i="17"/>
  <c r="P36" i="17"/>
  <c r="L36" i="17"/>
  <c r="H36" i="17"/>
  <c r="BC35" i="17"/>
  <c r="AY35" i="17"/>
  <c r="AU35" i="17"/>
  <c r="AQ35" i="17"/>
  <c r="AM35" i="17"/>
  <c r="AI35" i="17"/>
  <c r="AE35" i="17"/>
  <c r="AA35" i="17"/>
  <c r="W35" i="17"/>
  <c r="S35" i="17"/>
  <c r="O35" i="17"/>
  <c r="K35" i="17"/>
  <c r="G35" i="17"/>
  <c r="BB34" i="17"/>
  <c r="AX34" i="17"/>
  <c r="AT34" i="17"/>
  <c r="AP34" i="17"/>
  <c r="AL34" i="17"/>
  <c r="AH34" i="17"/>
  <c r="AD34" i="17"/>
  <c r="Z34" i="17"/>
  <c r="V34" i="17"/>
  <c r="R34" i="17"/>
  <c r="N34" i="17"/>
  <c r="J34" i="17"/>
  <c r="F34" i="17"/>
  <c r="BA33" i="17"/>
  <c r="AW33" i="17"/>
  <c r="AS33" i="17"/>
  <c r="AO33" i="17"/>
  <c r="AK33" i="17"/>
  <c r="AG33" i="17"/>
  <c r="AC33" i="17"/>
  <c r="Y33" i="17"/>
  <c r="U33" i="17"/>
  <c r="Q33" i="17"/>
  <c r="M33" i="17"/>
  <c r="I33" i="17"/>
  <c r="BD32" i="17"/>
  <c r="AZ32" i="17"/>
  <c r="AV32" i="17"/>
  <c r="AR32" i="17"/>
  <c r="AN32" i="17"/>
  <c r="AJ32" i="17"/>
  <c r="AF32" i="17"/>
  <c r="AB32" i="17"/>
  <c r="X32" i="17"/>
  <c r="T32" i="17"/>
  <c r="P32" i="17"/>
  <c r="L32" i="17"/>
  <c r="H32" i="17"/>
  <c r="BC31" i="17"/>
  <c r="AY31" i="17"/>
  <c r="AU31" i="17"/>
  <c r="AQ31" i="17"/>
  <c r="AM31" i="17"/>
  <c r="AI31" i="17"/>
  <c r="AE31" i="17"/>
  <c r="AA31" i="17"/>
  <c r="W31" i="17"/>
  <c r="S31" i="17"/>
  <c r="O31" i="17"/>
  <c r="K31" i="17"/>
  <c r="G31" i="17"/>
  <c r="BB30" i="17"/>
  <c r="AX30" i="17"/>
  <c r="AT30" i="17"/>
  <c r="AP30" i="17"/>
  <c r="AL30" i="17"/>
  <c r="AH30" i="17"/>
  <c r="AD30" i="17"/>
  <c r="Z30" i="17"/>
  <c r="V30" i="17"/>
  <c r="R30" i="17"/>
  <c r="N30" i="17"/>
  <c r="J30" i="17"/>
  <c r="F30" i="17"/>
  <c r="BA29" i="17"/>
  <c r="AW29" i="17"/>
  <c r="AS29" i="17"/>
  <c r="AO29" i="17"/>
  <c r="AK29" i="17"/>
  <c r="AG29" i="17"/>
  <c r="AC29" i="17"/>
  <c r="Y29" i="17"/>
  <c r="U29" i="17"/>
  <c r="Q29" i="17"/>
  <c r="M29" i="17"/>
  <c r="I29" i="17"/>
  <c r="BD28" i="17"/>
  <c r="AZ28" i="17"/>
  <c r="AV28" i="17"/>
  <c r="AR28" i="17"/>
  <c r="AN28" i="17"/>
  <c r="AJ28" i="17"/>
  <c r="AF28" i="17"/>
  <c r="AB28" i="17"/>
  <c r="X28" i="17"/>
  <c r="T28" i="17"/>
  <c r="P28" i="17"/>
  <c r="L28" i="17"/>
  <c r="H28" i="17"/>
  <c r="BC27" i="17"/>
  <c r="AY27" i="17"/>
  <c r="AU27" i="17"/>
  <c r="AQ27" i="17"/>
  <c r="AM27" i="17"/>
  <c r="AI27" i="17"/>
  <c r="AE27" i="17"/>
  <c r="AA27" i="17"/>
  <c r="W27" i="17"/>
  <c r="S27" i="17"/>
  <c r="O27" i="17"/>
  <c r="K27" i="17"/>
  <c r="G27" i="17"/>
  <c r="BB26" i="17"/>
  <c r="AX26" i="17"/>
  <c r="AT26" i="17"/>
  <c r="AP26" i="17"/>
  <c r="AL26" i="17"/>
  <c r="AH26" i="17"/>
  <c r="AD26" i="17"/>
  <c r="Z26" i="17"/>
  <c r="V26" i="17"/>
  <c r="R26" i="17"/>
  <c r="N26" i="17"/>
  <c r="J26" i="17"/>
  <c r="F26" i="17"/>
  <c r="BA25" i="17"/>
  <c r="AW25" i="17"/>
  <c r="AS25" i="17"/>
  <c r="AO25" i="17"/>
  <c r="AK25" i="17"/>
  <c r="W45" i="17"/>
  <c r="G45" i="17"/>
  <c r="AP44" i="17"/>
  <c r="Z44" i="17"/>
  <c r="J44" i="17"/>
  <c r="AS43" i="17"/>
  <c r="AC43" i="17"/>
  <c r="M43" i="17"/>
  <c r="AV42" i="17"/>
  <c r="AF42" i="17"/>
  <c r="W42" i="17"/>
  <c r="O42" i="17"/>
  <c r="G42" i="17"/>
  <c r="AX41" i="17"/>
  <c r="AP41" i="17"/>
  <c r="AK41" i="17"/>
  <c r="AE41" i="17"/>
  <c r="Z41" i="17"/>
  <c r="U41" i="17"/>
  <c r="O41" i="17"/>
  <c r="J41" i="17"/>
  <c r="BD40" i="17"/>
  <c r="AX40" i="17"/>
  <c r="AS40" i="17"/>
  <c r="AN40" i="17"/>
  <c r="AH40" i="17"/>
  <c r="AC40" i="17"/>
  <c r="X40" i="17"/>
  <c r="R40" i="17"/>
  <c r="M40" i="17"/>
  <c r="H40" i="17"/>
  <c r="BA39" i="17"/>
  <c r="AV39" i="17"/>
  <c r="AQ39" i="17"/>
  <c r="AK39" i="17"/>
  <c r="AF39" i="17"/>
  <c r="AA39" i="17"/>
  <c r="U39" i="17"/>
  <c r="P39" i="17"/>
  <c r="K39" i="17"/>
  <c r="BD38" i="17"/>
  <c r="AY38" i="17"/>
  <c r="AT38" i="17"/>
  <c r="AN38" i="17"/>
  <c r="AI38" i="17"/>
  <c r="AD38" i="17"/>
  <c r="X38" i="17"/>
  <c r="S38" i="17"/>
  <c r="N38" i="17"/>
  <c r="H38" i="17"/>
  <c r="BB37" i="17"/>
  <c r="AW37" i="17"/>
  <c r="AQ37" i="17"/>
  <c r="AL37" i="17"/>
  <c r="AG37" i="17"/>
  <c r="AA37" i="17"/>
  <c r="V37" i="17"/>
  <c r="Q37" i="17"/>
  <c r="K37" i="17"/>
  <c r="F37" i="17"/>
  <c r="AZ36" i="17"/>
  <c r="AT36" i="17"/>
  <c r="AO36" i="17"/>
  <c r="AJ36" i="17"/>
  <c r="AE36" i="17"/>
  <c r="AA36" i="17"/>
  <c r="W36" i="17"/>
  <c r="S36" i="17"/>
  <c r="O36" i="17"/>
  <c r="K36" i="17"/>
  <c r="G36" i="17"/>
  <c r="BB35" i="17"/>
  <c r="AX35" i="17"/>
  <c r="AT35" i="17"/>
  <c r="AP35" i="17"/>
  <c r="AL35" i="17"/>
  <c r="AH35" i="17"/>
  <c r="AD35" i="17"/>
  <c r="Z35" i="17"/>
  <c r="V35" i="17"/>
  <c r="R35" i="17"/>
  <c r="N35" i="17"/>
  <c r="J35" i="17"/>
  <c r="F35" i="17"/>
  <c r="BA34" i="17"/>
  <c r="AW34" i="17"/>
  <c r="AS34" i="17"/>
  <c r="AO34" i="17"/>
  <c r="AK34" i="17"/>
  <c r="AG34" i="17"/>
  <c r="AC34" i="17"/>
  <c r="Y34" i="17"/>
  <c r="U34" i="17"/>
  <c r="Q34" i="17"/>
  <c r="M34" i="17"/>
  <c r="I34" i="17"/>
  <c r="BD33" i="17"/>
  <c r="AZ33" i="17"/>
  <c r="AV33" i="17"/>
  <c r="AR33" i="17"/>
  <c r="AN33" i="17"/>
  <c r="AJ33" i="17"/>
  <c r="AF33" i="17"/>
  <c r="AB33" i="17"/>
  <c r="X33" i="17"/>
  <c r="T33" i="17"/>
  <c r="P33" i="17"/>
  <c r="L33" i="17"/>
  <c r="H33" i="17"/>
  <c r="BC32" i="17"/>
  <c r="AY32" i="17"/>
  <c r="AU32" i="17"/>
  <c r="AQ32" i="17"/>
  <c r="AM32" i="17"/>
  <c r="AI32" i="17"/>
  <c r="AE32" i="17"/>
  <c r="AA32" i="17"/>
  <c r="W32" i="17"/>
  <c r="S32" i="17"/>
  <c r="O32" i="17"/>
  <c r="K32" i="17"/>
  <c r="G32" i="17"/>
  <c r="BB31" i="17"/>
  <c r="AX31" i="17"/>
  <c r="AT31" i="17"/>
  <c r="AP31" i="17"/>
  <c r="AL31" i="17"/>
  <c r="AH31" i="17"/>
  <c r="AD31" i="17"/>
  <c r="Z31" i="17"/>
  <c r="V31" i="17"/>
  <c r="R31" i="17"/>
  <c r="N31" i="17"/>
  <c r="J31" i="17"/>
  <c r="F31" i="17"/>
  <c r="BA30" i="17"/>
  <c r="AW30" i="17"/>
  <c r="AS30" i="17"/>
  <c r="AO30" i="17"/>
  <c r="AK30" i="17"/>
  <c r="AG30" i="17"/>
  <c r="AC30" i="17"/>
  <c r="Y30" i="17"/>
  <c r="U30" i="17"/>
  <c r="Q30" i="17"/>
  <c r="M30" i="17"/>
  <c r="I30" i="17"/>
  <c r="BD29" i="17"/>
  <c r="AZ29" i="17"/>
  <c r="AV29" i="17"/>
  <c r="AR29" i="17"/>
  <c r="AN29" i="17"/>
  <c r="AJ29" i="17"/>
  <c r="AF29" i="17"/>
  <c r="AB29" i="17"/>
  <c r="X29" i="17"/>
  <c r="T29" i="17"/>
  <c r="P29" i="17"/>
  <c r="L29" i="17"/>
  <c r="H29" i="17"/>
  <c r="BC28" i="17"/>
  <c r="AY28" i="17"/>
  <c r="AU28" i="17"/>
  <c r="AQ28" i="17"/>
  <c r="AM28" i="17"/>
  <c r="AI28" i="17"/>
  <c r="AE28" i="17"/>
  <c r="AA28" i="17"/>
  <c r="W28" i="17"/>
  <c r="S28" i="17"/>
  <c r="O28" i="17"/>
  <c r="K28" i="17"/>
  <c r="G28" i="17"/>
  <c r="BB27" i="17"/>
  <c r="AX27" i="17"/>
  <c r="AT27" i="17"/>
  <c r="AP27" i="17"/>
  <c r="AL27" i="17"/>
  <c r="AH27" i="17"/>
  <c r="AD27" i="17"/>
  <c r="Z27" i="17"/>
  <c r="V27" i="17"/>
  <c r="R27" i="17"/>
  <c r="N27" i="17"/>
  <c r="J27" i="17"/>
  <c r="F27" i="17"/>
  <c r="BA26" i="17"/>
  <c r="AW26" i="17"/>
  <c r="AS26" i="17"/>
  <c r="AO26" i="17"/>
  <c r="AK26" i="17"/>
  <c r="AG26" i="17"/>
  <c r="AC26" i="17"/>
  <c r="Y26" i="17"/>
  <c r="U26" i="17"/>
  <c r="Q26" i="17"/>
  <c r="M26" i="17"/>
  <c r="I26" i="17"/>
  <c r="BD25" i="17"/>
  <c r="AZ25" i="17"/>
  <c r="AV25" i="17"/>
  <c r="AR25" i="17"/>
  <c r="AN25" i="17"/>
  <c r="AJ25" i="17"/>
  <c r="AF25" i="17"/>
  <c r="AB25" i="17"/>
  <c r="X25" i="17"/>
  <c r="T25" i="17"/>
  <c r="P25" i="17"/>
  <c r="L25" i="17"/>
  <c r="H25" i="17"/>
  <c r="BC24" i="17"/>
  <c r="AY24" i="17"/>
  <c r="AU24" i="17"/>
  <c r="AQ24" i="17"/>
  <c r="AM24" i="17"/>
  <c r="AI24" i="17"/>
  <c r="AE24" i="17"/>
  <c r="AA24" i="17"/>
  <c r="W24" i="17"/>
  <c r="S24" i="17"/>
  <c r="O24" i="17"/>
  <c r="K24" i="17"/>
  <c r="G24" i="17"/>
  <c r="BB23" i="17"/>
  <c r="AX23" i="17"/>
  <c r="AT23" i="17"/>
  <c r="AP23" i="17"/>
  <c r="AL23" i="17"/>
  <c r="AH23" i="17"/>
  <c r="AD23" i="17"/>
  <c r="Z23" i="17"/>
  <c r="V23" i="17"/>
  <c r="R23" i="17"/>
  <c r="N23" i="17"/>
  <c r="J23" i="17"/>
  <c r="F23" i="17"/>
  <c r="BA22" i="17"/>
  <c r="AW22" i="17"/>
  <c r="AS22" i="17"/>
  <c r="AO22" i="17"/>
  <c r="AK22" i="17"/>
  <c r="AG22" i="17"/>
  <c r="AC22" i="17"/>
  <c r="Y22" i="17"/>
  <c r="U22" i="17"/>
  <c r="Q22" i="17"/>
  <c r="M22" i="17"/>
  <c r="I22" i="17"/>
  <c r="BD21" i="17"/>
  <c r="AZ21" i="17"/>
  <c r="AV21" i="17"/>
  <c r="AR21" i="17"/>
  <c r="AN21" i="17"/>
  <c r="AJ21" i="17"/>
  <c r="AF21" i="17"/>
  <c r="AB21" i="17"/>
  <c r="X21" i="17"/>
  <c r="T21" i="17"/>
  <c r="P21" i="17"/>
  <c r="L21" i="17"/>
  <c r="H21" i="17"/>
  <c r="BC20" i="17"/>
  <c r="AY20" i="17"/>
  <c r="AU20" i="17"/>
  <c r="AQ20" i="17"/>
  <c r="AM20" i="17"/>
  <c r="AI20" i="17"/>
  <c r="AE20" i="17"/>
  <c r="AA20" i="17"/>
  <c r="W20" i="17"/>
  <c r="S20" i="17"/>
  <c r="O20" i="17"/>
  <c r="K20" i="17"/>
  <c r="G20" i="17"/>
  <c r="BB19" i="17"/>
  <c r="AX19" i="17"/>
  <c r="AT19" i="17"/>
  <c r="AP19" i="17"/>
  <c r="AL19" i="17"/>
  <c r="AH19" i="17"/>
  <c r="AD19" i="17"/>
  <c r="Z19" i="17"/>
  <c r="V19" i="17"/>
  <c r="R19" i="17"/>
  <c r="N19" i="17"/>
  <c r="J19" i="17"/>
  <c r="F19" i="17"/>
  <c r="BA18" i="17"/>
  <c r="AW18" i="17"/>
  <c r="AS18" i="17"/>
  <c r="AO18" i="17"/>
  <c r="AK18" i="17"/>
  <c r="AG18" i="17"/>
  <c r="AC18" i="17"/>
  <c r="Y18" i="17"/>
  <c r="U18" i="17"/>
  <c r="Q18" i="17"/>
  <c r="M18" i="17"/>
  <c r="I18" i="17"/>
  <c r="BD17" i="17"/>
  <c r="AZ17" i="17"/>
  <c r="AV17" i="17"/>
  <c r="AR17" i="17"/>
  <c r="AN17" i="17"/>
  <c r="AJ17" i="17"/>
  <c r="AF17" i="17"/>
  <c r="AB17" i="17"/>
  <c r="X17" i="17"/>
  <c r="T17" i="17"/>
  <c r="P17" i="17"/>
  <c r="L17" i="17"/>
  <c r="H17" i="17"/>
  <c r="BC16" i="17"/>
  <c r="AY16" i="17"/>
  <c r="AU16" i="17"/>
  <c r="AQ16" i="17"/>
  <c r="AM16" i="17"/>
  <c r="AI16" i="17"/>
  <c r="AE16" i="17"/>
  <c r="AA16" i="17"/>
  <c r="W16" i="17"/>
  <c r="S16" i="17"/>
  <c r="O16" i="17"/>
  <c r="K16" i="17"/>
  <c r="G16" i="17"/>
  <c r="BB15" i="17"/>
  <c r="AX15" i="17"/>
  <c r="AT15" i="17"/>
  <c r="AP15" i="17"/>
  <c r="AL15" i="17"/>
  <c r="AH15" i="17"/>
  <c r="AD15" i="17"/>
  <c r="Z15" i="17"/>
  <c r="V15" i="17"/>
  <c r="R15" i="17"/>
  <c r="N15" i="17"/>
  <c r="J15" i="17"/>
  <c r="F15" i="17"/>
  <c r="BA14" i="17"/>
  <c r="AW14" i="17"/>
  <c r="AS14" i="17"/>
  <c r="S45" i="17"/>
  <c r="BB44" i="17"/>
  <c r="AL44" i="17"/>
  <c r="V44" i="17"/>
  <c r="F44" i="17"/>
  <c r="AO43" i="17"/>
  <c r="Y43" i="17"/>
  <c r="I43" i="17"/>
  <c r="AR42" i="17"/>
  <c r="AB42" i="17"/>
  <c r="T42" i="17"/>
  <c r="L42" i="17"/>
  <c r="BC41" i="17"/>
  <c r="AU41" i="17"/>
  <c r="AO41" i="17"/>
  <c r="AI41" i="17"/>
  <c r="AD41" i="17"/>
  <c r="Y41" i="17"/>
  <c r="S41" i="17"/>
  <c r="N41" i="17"/>
  <c r="I41" i="17"/>
  <c r="BB40" i="17"/>
  <c r="AW40" i="17"/>
  <c r="AR40" i="17"/>
  <c r="AL40" i="17"/>
  <c r="AG40" i="17"/>
  <c r="AB40" i="17"/>
  <c r="V40" i="17"/>
  <c r="Q40" i="17"/>
  <c r="L40" i="17"/>
  <c r="F40" i="17"/>
  <c r="AZ39" i="17"/>
  <c r="AU39" i="17"/>
  <c r="AO39" i="17"/>
  <c r="AJ39" i="17"/>
  <c r="AE39" i="17"/>
  <c r="Y39" i="17"/>
  <c r="T39" i="17"/>
  <c r="O39" i="17"/>
  <c r="I39" i="17"/>
  <c r="BC38" i="17"/>
  <c r="AX38" i="17"/>
  <c r="AR38" i="17"/>
  <c r="AM38" i="17"/>
  <c r="AH38" i="17"/>
  <c r="AB38" i="17"/>
  <c r="W38" i="17"/>
  <c r="R38" i="17"/>
  <c r="L38" i="17"/>
  <c r="G38" i="17"/>
  <c r="BA37" i="17"/>
  <c r="AU37" i="17"/>
  <c r="AP37" i="17"/>
  <c r="AK37" i="17"/>
  <c r="AE37" i="17"/>
  <c r="Z37" i="17"/>
  <c r="U37" i="17"/>
  <c r="O37" i="17"/>
  <c r="J37" i="17"/>
  <c r="BD36" i="17"/>
  <c r="AX36" i="17"/>
  <c r="AS36" i="17"/>
  <c r="AN36" i="17"/>
  <c r="AH36" i="17"/>
  <c r="AD36" i="17"/>
  <c r="Z36" i="17"/>
  <c r="V36" i="17"/>
  <c r="R36" i="17"/>
  <c r="N36" i="17"/>
  <c r="J36" i="17"/>
  <c r="F36" i="17"/>
  <c r="BA35" i="17"/>
  <c r="AW35" i="17"/>
  <c r="AS35" i="17"/>
  <c r="AO35" i="17"/>
  <c r="AK35" i="17"/>
  <c r="AG35" i="17"/>
  <c r="AC35" i="17"/>
  <c r="Y35" i="17"/>
  <c r="U35" i="17"/>
  <c r="Q35" i="17"/>
  <c r="M35" i="17"/>
  <c r="I35" i="17"/>
  <c r="BD34" i="17"/>
  <c r="AZ34" i="17"/>
  <c r="AV34" i="17"/>
  <c r="AR34" i="17"/>
  <c r="AN34" i="17"/>
  <c r="AJ34" i="17"/>
  <c r="AF34" i="17"/>
  <c r="AB34" i="17"/>
  <c r="X34" i="17"/>
  <c r="T34" i="17"/>
  <c r="P34" i="17"/>
  <c r="L34" i="17"/>
  <c r="H34" i="17"/>
  <c r="BC33" i="17"/>
  <c r="AY33" i="17"/>
  <c r="AU33" i="17"/>
  <c r="AQ33" i="17"/>
  <c r="AM33" i="17"/>
  <c r="AI33" i="17"/>
  <c r="AE33" i="17"/>
  <c r="AA33" i="17"/>
  <c r="W33" i="17"/>
  <c r="S33" i="17"/>
  <c r="O33" i="17"/>
  <c r="K33" i="17"/>
  <c r="G33" i="17"/>
  <c r="BB32" i="17"/>
  <c r="AX32" i="17"/>
  <c r="AT32" i="17"/>
  <c r="AP32" i="17"/>
  <c r="AL32" i="17"/>
  <c r="AH32" i="17"/>
  <c r="AD32" i="17"/>
  <c r="Z32" i="17"/>
  <c r="V32" i="17"/>
  <c r="R32" i="17"/>
  <c r="N32" i="17"/>
  <c r="J32" i="17"/>
  <c r="F32" i="17"/>
  <c r="BA31" i="17"/>
  <c r="AW31" i="17"/>
  <c r="AS31" i="17"/>
  <c r="AO31" i="17"/>
  <c r="AK31" i="17"/>
  <c r="AG31" i="17"/>
  <c r="AC31" i="17"/>
  <c r="Y31" i="17"/>
  <c r="U31" i="17"/>
  <c r="Q31" i="17"/>
  <c r="M31" i="17"/>
  <c r="I31" i="17"/>
  <c r="BD30" i="17"/>
  <c r="AZ30" i="17"/>
  <c r="AV30" i="17"/>
  <c r="AR30" i="17"/>
  <c r="AN30" i="17"/>
  <c r="AJ30" i="17"/>
  <c r="AF30" i="17"/>
  <c r="AB30" i="17"/>
  <c r="X30" i="17"/>
  <c r="T30" i="17"/>
  <c r="P30" i="17"/>
  <c r="L30" i="17"/>
  <c r="H30" i="17"/>
  <c r="BC29" i="17"/>
  <c r="AY29" i="17"/>
  <c r="AU29" i="17"/>
  <c r="AQ29" i="17"/>
  <c r="AM29" i="17"/>
  <c r="AI29" i="17"/>
  <c r="AE29" i="17"/>
  <c r="AA29" i="17"/>
  <c r="W29" i="17"/>
  <c r="S29" i="17"/>
  <c r="O29" i="17"/>
  <c r="K29" i="17"/>
  <c r="G29" i="17"/>
  <c r="BB28" i="17"/>
  <c r="AX28" i="17"/>
  <c r="AT28" i="17"/>
  <c r="AP28" i="17"/>
  <c r="AL28" i="17"/>
  <c r="AH28" i="17"/>
  <c r="AD28" i="17"/>
  <c r="Z28" i="17"/>
  <c r="V28" i="17"/>
  <c r="R28" i="17"/>
  <c r="N28" i="17"/>
  <c r="J28" i="17"/>
  <c r="F28" i="17"/>
  <c r="BA27" i="17"/>
  <c r="AW27" i="17"/>
  <c r="AS27" i="17"/>
  <c r="AO27" i="17"/>
  <c r="AK27" i="17"/>
  <c r="AG27" i="17"/>
  <c r="AC27" i="17"/>
  <c r="Y27" i="17"/>
  <c r="U27" i="17"/>
  <c r="Q27" i="17"/>
  <c r="M27" i="17"/>
  <c r="I27" i="17"/>
  <c r="BD26" i="17"/>
  <c r="AZ26" i="17"/>
  <c r="AV26" i="17"/>
  <c r="AR26" i="17"/>
  <c r="AN26" i="17"/>
  <c r="AJ26" i="17"/>
  <c r="AF26" i="17"/>
  <c r="AB26" i="17"/>
  <c r="X26" i="17"/>
  <c r="T26" i="17"/>
  <c r="P26" i="17"/>
  <c r="L26" i="17"/>
  <c r="H26" i="17"/>
  <c r="BC25" i="17"/>
  <c r="AY25" i="17"/>
  <c r="AU25" i="17"/>
  <c r="AQ25" i="17"/>
  <c r="AM25" i="17"/>
  <c r="AI25" i="17"/>
  <c r="AE25" i="17"/>
  <c r="AA25" i="17"/>
  <c r="W25" i="17"/>
  <c r="S25" i="17"/>
  <c r="O25" i="17"/>
  <c r="K25" i="17"/>
  <c r="G25" i="17"/>
  <c r="BB24" i="17"/>
  <c r="AX24" i="17"/>
  <c r="AT24" i="17"/>
  <c r="AP24" i="17"/>
  <c r="AL24" i="17"/>
  <c r="AH24" i="17"/>
  <c r="AD24" i="17"/>
  <c r="Z24" i="17"/>
  <c r="V24" i="17"/>
  <c r="R24" i="17"/>
  <c r="N24" i="17"/>
  <c r="J24" i="17"/>
  <c r="F24" i="17"/>
  <c r="BA23" i="17"/>
  <c r="AW23" i="17"/>
  <c r="AS23" i="17"/>
  <c r="AO23" i="17"/>
  <c r="AK23" i="17"/>
  <c r="AG23" i="17"/>
  <c r="AC23" i="17"/>
  <c r="Y23" i="17"/>
  <c r="U23" i="17"/>
  <c r="Q23" i="17"/>
  <c r="M23" i="17"/>
  <c r="I23" i="17"/>
  <c r="BD22" i="17"/>
  <c r="AZ22" i="17"/>
  <c r="AV22" i="17"/>
  <c r="AR22" i="17"/>
  <c r="AN22" i="17"/>
  <c r="AJ22" i="17"/>
  <c r="AF22" i="17"/>
  <c r="AB22" i="17"/>
  <c r="X22" i="17"/>
  <c r="T22" i="17"/>
  <c r="P22" i="17"/>
  <c r="L22" i="17"/>
  <c r="H22" i="17"/>
  <c r="BC21" i="17"/>
  <c r="AY21" i="17"/>
  <c r="AU21" i="17"/>
  <c r="AQ21" i="17"/>
  <c r="AM21" i="17"/>
  <c r="AI21" i="17"/>
  <c r="AE21" i="17"/>
  <c r="AA21" i="17"/>
  <c r="W21" i="17"/>
  <c r="S21" i="17"/>
  <c r="O21" i="17"/>
  <c r="K21" i="17"/>
  <c r="G21" i="17"/>
  <c r="BB20" i="17"/>
  <c r="AX20" i="17"/>
  <c r="AT20" i="17"/>
  <c r="AP20" i="17"/>
  <c r="AL20" i="17"/>
  <c r="AH20" i="17"/>
  <c r="AD20" i="17"/>
  <c r="Z20" i="17"/>
  <c r="V20" i="17"/>
  <c r="R20" i="17"/>
  <c r="N20" i="17"/>
  <c r="J20" i="17"/>
  <c r="F20" i="17"/>
  <c r="BA19" i="17"/>
  <c r="AW19" i="17"/>
  <c r="AS19" i="17"/>
  <c r="AO19" i="17"/>
  <c r="AK19" i="17"/>
  <c r="AG19" i="17"/>
  <c r="AC19" i="17"/>
  <c r="Y19" i="17"/>
  <c r="U19" i="17"/>
  <c r="Q19" i="17"/>
  <c r="M19" i="17"/>
  <c r="I19" i="17"/>
  <c r="BD18" i="17"/>
  <c r="AZ18" i="17"/>
  <c r="AV18" i="17"/>
  <c r="AR18" i="17"/>
  <c r="AN18" i="17"/>
  <c r="AJ18" i="17"/>
  <c r="AF18" i="17"/>
  <c r="AB18" i="17"/>
  <c r="X18" i="17"/>
  <c r="T18" i="17"/>
  <c r="P18" i="17"/>
  <c r="L18" i="17"/>
  <c r="H18" i="17"/>
  <c r="BC17" i="17"/>
  <c r="AY17" i="17"/>
  <c r="AU17" i="17"/>
  <c r="AQ17" i="17"/>
  <c r="AM17" i="17"/>
  <c r="AI17" i="17"/>
  <c r="AE17" i="17"/>
  <c r="AA17" i="17"/>
  <c r="W17" i="17"/>
  <c r="S17" i="17"/>
  <c r="O17" i="17"/>
  <c r="K17" i="17"/>
  <c r="G17" i="17"/>
  <c r="BB16" i="17"/>
  <c r="AX16" i="17"/>
  <c r="AT16" i="17"/>
  <c r="AP16" i="17"/>
  <c r="AL16" i="17"/>
  <c r="AH16" i="17"/>
  <c r="AD16" i="17"/>
  <c r="Z16" i="17"/>
  <c r="V16" i="17"/>
  <c r="R16" i="17"/>
  <c r="N16" i="17"/>
  <c r="J16" i="17"/>
  <c r="F16" i="17"/>
  <c r="BA15" i="17"/>
  <c r="AW15" i="17"/>
  <c r="AS15" i="17"/>
  <c r="AO15" i="17"/>
  <c r="AK15" i="17"/>
  <c r="AG15" i="17"/>
  <c r="AC15" i="17"/>
  <c r="Y15" i="17"/>
  <c r="U15" i="17"/>
  <c r="Q15" i="17"/>
  <c r="M15" i="17"/>
  <c r="I15" i="17"/>
  <c r="BD14" i="17"/>
  <c r="AZ14" i="17"/>
  <c r="AV14" i="17"/>
  <c r="O45" i="17"/>
  <c r="S10" i="17"/>
  <c r="AI10" i="17"/>
  <c r="L11" i="17"/>
  <c r="C11" i="16"/>
  <c r="E38" i="21" s="1"/>
  <c r="C12" i="18"/>
  <c r="J10" i="17"/>
  <c r="N10" i="17"/>
  <c r="R10" i="17"/>
  <c r="V10" i="17"/>
  <c r="Z10" i="17"/>
  <c r="AD10" i="17"/>
  <c r="AH10" i="17"/>
  <c r="AL10" i="17"/>
  <c r="AP10" i="17"/>
  <c r="AT10" i="17"/>
  <c r="AX10" i="17"/>
  <c r="BB10" i="17"/>
  <c r="G11" i="17"/>
  <c r="K11" i="17"/>
  <c r="O11" i="17"/>
  <c r="S11" i="17"/>
  <c r="W11" i="17"/>
  <c r="AA11" i="17"/>
  <c r="AE11" i="17"/>
  <c r="AI11" i="17"/>
  <c r="AM11" i="17"/>
  <c r="AQ11" i="17"/>
  <c r="AU11" i="17"/>
  <c r="AY11" i="17"/>
  <c r="BC11" i="17"/>
  <c r="H12" i="17"/>
  <c r="L12" i="17"/>
  <c r="P12" i="17"/>
  <c r="T12" i="17"/>
  <c r="X12" i="17"/>
  <c r="AB12" i="17"/>
  <c r="AF12" i="17"/>
  <c r="AJ12" i="17"/>
  <c r="AN12" i="17"/>
  <c r="AR12" i="17"/>
  <c r="AV12" i="17"/>
  <c r="AZ12" i="17"/>
  <c r="BD12" i="17"/>
  <c r="I13" i="17"/>
  <c r="M13" i="17"/>
  <c r="Q13" i="17"/>
  <c r="U13" i="17"/>
  <c r="Y13" i="17"/>
  <c r="AC13" i="17"/>
  <c r="AG13" i="17"/>
  <c r="AK13" i="17"/>
  <c r="AO13" i="17"/>
  <c r="AS13" i="17"/>
  <c r="AW13" i="17"/>
  <c r="BA13" i="17"/>
  <c r="F14" i="17"/>
  <c r="J14" i="17"/>
  <c r="N14" i="17"/>
  <c r="R14" i="17"/>
  <c r="V14" i="17"/>
  <c r="Z14" i="17"/>
  <c r="AD14" i="17"/>
  <c r="AH14" i="17"/>
  <c r="AL14" i="17"/>
  <c r="AP14" i="17"/>
  <c r="AU14" i="17"/>
  <c r="BC14" i="17"/>
  <c r="L15" i="17"/>
  <c r="T15" i="17"/>
  <c r="AB15" i="17"/>
  <c r="AJ15" i="17"/>
  <c r="AR15" i="17"/>
  <c r="AZ15" i="17"/>
  <c r="I16" i="17"/>
  <c r="Q16" i="17"/>
  <c r="Y16" i="17"/>
  <c r="AG16" i="17"/>
  <c r="AO16" i="17"/>
  <c r="AW16" i="17"/>
  <c r="F17" i="17"/>
  <c r="N17" i="17"/>
  <c r="V17" i="17"/>
  <c r="AD17" i="17"/>
  <c r="AL17" i="17"/>
  <c r="AT17" i="17"/>
  <c r="BB17" i="17"/>
  <c r="K18" i="17"/>
  <c r="S18" i="17"/>
  <c r="AA18" i="17"/>
  <c r="AI18" i="17"/>
  <c r="AQ18" i="17"/>
  <c r="AY18" i="17"/>
  <c r="H19" i="17"/>
  <c r="P19" i="17"/>
  <c r="X19" i="17"/>
  <c r="AF19" i="17"/>
  <c r="AN19" i="17"/>
  <c r="AV19" i="17"/>
  <c r="BD19" i="17"/>
  <c r="M20" i="17"/>
  <c r="U20" i="17"/>
  <c r="AC20" i="17"/>
  <c r="AK20" i="17"/>
  <c r="AS20" i="17"/>
  <c r="BA20" i="17"/>
  <c r="J21" i="17"/>
  <c r="R21" i="17"/>
  <c r="Z21" i="17"/>
  <c r="AH21" i="17"/>
  <c r="AP21" i="17"/>
  <c r="AX21" i="17"/>
  <c r="G22" i="17"/>
  <c r="O22" i="17"/>
  <c r="W22" i="17"/>
  <c r="AE22" i="17"/>
  <c r="AM22" i="17"/>
  <c r="AU22" i="17"/>
  <c r="BC22" i="17"/>
  <c r="L23" i="17"/>
  <c r="T23" i="17"/>
  <c r="AB23" i="17"/>
  <c r="AJ23" i="17"/>
  <c r="AR23" i="17"/>
  <c r="AZ23" i="17"/>
  <c r="I24" i="17"/>
  <c r="Q24" i="17"/>
  <c r="Y24" i="17"/>
  <c r="AG24" i="17"/>
  <c r="AO24" i="17"/>
  <c r="AW24" i="17"/>
  <c r="F25" i="17"/>
  <c r="N25" i="17"/>
  <c r="V25" i="17"/>
  <c r="AD25" i="17"/>
  <c r="AP25" i="17"/>
  <c r="G26" i="17"/>
  <c r="W26" i="17"/>
  <c r="AM26" i="17"/>
  <c r="BC26" i="17"/>
  <c r="T27" i="17"/>
  <c r="AJ27" i="17"/>
  <c r="AZ27" i="17"/>
  <c r="Q28" i="17"/>
  <c r="AG28" i="17"/>
  <c r="AW28" i="17"/>
  <c r="N29" i="17"/>
  <c r="AD29" i="17"/>
  <c r="AT29" i="17"/>
  <c r="K30" i="17"/>
  <c r="AA30" i="17"/>
  <c r="AQ30" i="17"/>
  <c r="H31" i="17"/>
  <c r="X31" i="17"/>
  <c r="AN31" i="17"/>
  <c r="BD31" i="17"/>
  <c r="U32" i="17"/>
  <c r="AK32" i="17"/>
  <c r="BA32" i="17"/>
  <c r="R33" i="17"/>
  <c r="AH33" i="17"/>
  <c r="AX33" i="17"/>
  <c r="O34" i="17"/>
  <c r="AE34" i="17"/>
  <c r="AU34" i="17"/>
  <c r="L35" i="17"/>
  <c r="AB35" i="17"/>
  <c r="AR35" i="17"/>
  <c r="I36" i="17"/>
  <c r="Y36" i="17"/>
  <c r="AR36" i="17"/>
  <c r="N37" i="17"/>
  <c r="AI37" i="17"/>
  <c r="F38" i="17"/>
  <c r="AA38" i="17"/>
  <c r="AV38" i="17"/>
  <c r="S39" i="17"/>
  <c r="AN39" i="17"/>
  <c r="J40" i="17"/>
  <c r="AF40" i="17"/>
  <c r="BA40" i="17"/>
  <c r="W41" i="17"/>
  <c r="AT41" i="17"/>
  <c r="AA42" i="17"/>
  <c r="AK43" i="17"/>
  <c r="AX44" i="17"/>
  <c r="C12" i="19"/>
  <c r="B12" i="20"/>
  <c r="C11" i="18"/>
  <c r="C11" i="19"/>
  <c r="I9" i="17"/>
  <c r="J9" i="17" s="1"/>
  <c r="I9" i="16"/>
  <c r="H9" i="15"/>
  <c r="F10" i="13"/>
  <c r="M25" i="13"/>
  <c r="BD60" i="13"/>
  <c r="BC60" i="13"/>
  <c r="BB60" i="13"/>
  <c r="BA60" i="13"/>
  <c r="AZ60" i="13"/>
  <c r="AY60" i="13"/>
  <c r="AX60" i="13"/>
  <c r="AW60" i="13"/>
  <c r="AV60" i="13"/>
  <c r="AU60" i="13"/>
  <c r="AT60" i="13"/>
  <c r="AS60" i="13"/>
  <c r="AR60" i="13"/>
  <c r="AQ60" i="13"/>
  <c r="AP60" i="13"/>
  <c r="AO60" i="13"/>
  <c r="AN60" i="13"/>
  <c r="AM60" i="13"/>
  <c r="AL60" i="13"/>
  <c r="AK60" i="13"/>
  <c r="AJ60" i="13"/>
  <c r="AI60" i="13"/>
  <c r="AH60" i="13"/>
  <c r="AG60" i="13"/>
  <c r="AF60" i="13"/>
  <c r="AE60" i="13"/>
  <c r="AD60" i="13"/>
  <c r="AC60" i="13"/>
  <c r="AB60" i="13"/>
  <c r="AA60" i="13"/>
  <c r="Z60" i="13"/>
  <c r="Y60" i="13"/>
  <c r="X60" i="13"/>
  <c r="W60" i="13"/>
  <c r="V60" i="13"/>
  <c r="U60" i="13"/>
  <c r="T60" i="13"/>
  <c r="S60" i="13"/>
  <c r="R60" i="13"/>
  <c r="Q60" i="13"/>
  <c r="P60" i="13"/>
  <c r="O60" i="13"/>
  <c r="N60" i="13"/>
  <c r="M60" i="13"/>
  <c r="L60" i="13"/>
  <c r="K60" i="13"/>
  <c r="J60" i="13"/>
  <c r="I60" i="13"/>
  <c r="H60" i="13"/>
  <c r="G60" i="13"/>
  <c r="F60" i="13"/>
  <c r="BD59" i="13"/>
  <c r="BC59" i="13"/>
  <c r="BB59" i="13"/>
  <c r="BA59" i="13"/>
  <c r="AZ59" i="13"/>
  <c r="AY59" i="13"/>
  <c r="AX59" i="13"/>
  <c r="AW59" i="13"/>
  <c r="AV59" i="13"/>
  <c r="AU59" i="13"/>
  <c r="AT59" i="13"/>
  <c r="AS59" i="13"/>
  <c r="AR59" i="13"/>
  <c r="AQ59" i="13"/>
  <c r="AP59" i="13"/>
  <c r="AO59" i="13"/>
  <c r="AN59" i="13"/>
  <c r="AM59" i="13"/>
  <c r="AL59" i="13"/>
  <c r="AK59" i="13"/>
  <c r="AJ59" i="13"/>
  <c r="AI59" i="13"/>
  <c r="AH59" i="13"/>
  <c r="AG59" i="13"/>
  <c r="AF59" i="13"/>
  <c r="AE59" i="13"/>
  <c r="AD59" i="13"/>
  <c r="AC59" i="13"/>
  <c r="AB59" i="13"/>
  <c r="AA59" i="13"/>
  <c r="Z59" i="13"/>
  <c r="Y59" i="13"/>
  <c r="X59" i="13"/>
  <c r="W59" i="13"/>
  <c r="V59" i="13"/>
  <c r="U59" i="13"/>
  <c r="T59" i="13"/>
  <c r="S59" i="13"/>
  <c r="R59" i="13"/>
  <c r="Q59" i="13"/>
  <c r="P59" i="13"/>
  <c r="O59" i="13"/>
  <c r="N59" i="13"/>
  <c r="M59" i="13"/>
  <c r="L59" i="13"/>
  <c r="K59" i="13"/>
  <c r="J59" i="13"/>
  <c r="I59" i="13"/>
  <c r="H59" i="13"/>
  <c r="G59" i="13"/>
  <c r="F59" i="13"/>
  <c r="BD58" i="13"/>
  <c r="BC58" i="13"/>
  <c r="BB58" i="13"/>
  <c r="BA58" i="13"/>
  <c r="AZ58" i="13"/>
  <c r="AY58" i="13"/>
  <c r="AX58" i="13"/>
  <c r="AW58" i="13"/>
  <c r="AV58" i="13"/>
  <c r="AU58" i="13"/>
  <c r="AT58" i="13"/>
  <c r="AS58" i="13"/>
  <c r="AR58" i="13"/>
  <c r="AQ58" i="13"/>
  <c r="AP58" i="13"/>
  <c r="AO58" i="13"/>
  <c r="AN58" i="13"/>
  <c r="AM58" i="13"/>
  <c r="AL58" i="13"/>
  <c r="AK58" i="13"/>
  <c r="AJ58" i="13"/>
  <c r="AI58" i="13"/>
  <c r="AH58" i="13"/>
  <c r="AG58" i="13"/>
  <c r="AF58" i="13"/>
  <c r="AE58" i="13"/>
  <c r="AD58" i="13"/>
  <c r="AC58" i="13"/>
  <c r="AB58" i="13"/>
  <c r="AA58" i="13"/>
  <c r="Z58" i="13"/>
  <c r="Y58" i="13"/>
  <c r="X58" i="13"/>
  <c r="W58" i="13"/>
  <c r="V58" i="13"/>
  <c r="U58" i="13"/>
  <c r="T58" i="13"/>
  <c r="S58" i="13"/>
  <c r="R58" i="13"/>
  <c r="Q58" i="13"/>
  <c r="P58" i="13"/>
  <c r="O58" i="13"/>
  <c r="N58" i="13"/>
  <c r="M58" i="13"/>
  <c r="L58" i="13"/>
  <c r="K58" i="13"/>
  <c r="J58" i="13"/>
  <c r="I58" i="13"/>
  <c r="H58" i="13"/>
  <c r="G58" i="13"/>
  <c r="F58" i="13"/>
  <c r="BD57" i="13"/>
  <c r="BC57" i="13"/>
  <c r="BB57" i="13"/>
  <c r="BA57" i="13"/>
  <c r="AZ57" i="13"/>
  <c r="AY57" i="13"/>
  <c r="AX57" i="13"/>
  <c r="AW57" i="13"/>
  <c r="AV57" i="13"/>
  <c r="AU57" i="13"/>
  <c r="AT57" i="13"/>
  <c r="AS57" i="13"/>
  <c r="AR57" i="13"/>
  <c r="AQ57" i="13"/>
  <c r="AP57" i="13"/>
  <c r="AO57" i="13"/>
  <c r="AN57" i="13"/>
  <c r="AM57" i="13"/>
  <c r="AL57" i="13"/>
  <c r="AK57" i="13"/>
  <c r="AJ57" i="13"/>
  <c r="AI57" i="13"/>
  <c r="AH57" i="13"/>
  <c r="AG57" i="13"/>
  <c r="AF57" i="13"/>
  <c r="AE57" i="13"/>
  <c r="AD57" i="13"/>
  <c r="AC57" i="13"/>
  <c r="AB57" i="13"/>
  <c r="AA57" i="13"/>
  <c r="Z57" i="13"/>
  <c r="Y57" i="13"/>
  <c r="X57" i="13"/>
  <c r="W57" i="13"/>
  <c r="V57" i="13"/>
  <c r="U57" i="13"/>
  <c r="T57" i="13"/>
  <c r="S57" i="13"/>
  <c r="R57" i="13"/>
  <c r="Q57" i="13"/>
  <c r="P57" i="13"/>
  <c r="O57" i="13"/>
  <c r="N57" i="13"/>
  <c r="M57" i="13"/>
  <c r="L57" i="13"/>
  <c r="K57" i="13"/>
  <c r="J57" i="13"/>
  <c r="I57" i="13"/>
  <c r="H57" i="13"/>
  <c r="G57" i="13"/>
  <c r="F57" i="13"/>
  <c r="BD56" i="13"/>
  <c r="BC56" i="13"/>
  <c r="BB56" i="13"/>
  <c r="BA56" i="13"/>
  <c r="AZ56" i="13"/>
  <c r="AY56" i="13"/>
  <c r="AX56" i="13"/>
  <c r="AW56" i="13"/>
  <c r="AV56" i="13"/>
  <c r="AU56" i="13"/>
  <c r="AT56" i="13"/>
  <c r="AS56" i="13"/>
  <c r="AR56" i="13"/>
  <c r="AQ56" i="13"/>
  <c r="AP56" i="13"/>
  <c r="AO56" i="13"/>
  <c r="AN56" i="13"/>
  <c r="AM56" i="13"/>
  <c r="AL56" i="13"/>
  <c r="AK56" i="13"/>
  <c r="AJ56" i="13"/>
  <c r="AI56" i="13"/>
  <c r="AH56" i="13"/>
  <c r="AG56" i="13"/>
  <c r="AF56" i="13"/>
  <c r="AE56" i="13"/>
  <c r="AD56" i="13"/>
  <c r="AC56" i="13"/>
  <c r="AB56" i="13"/>
  <c r="AA56" i="13"/>
  <c r="Z56" i="13"/>
  <c r="Y56" i="13"/>
  <c r="X56" i="13"/>
  <c r="W56" i="13"/>
  <c r="V56" i="13"/>
  <c r="U56" i="13"/>
  <c r="T56" i="13"/>
  <c r="S56" i="13"/>
  <c r="R56" i="13"/>
  <c r="Q56" i="13"/>
  <c r="P56" i="13"/>
  <c r="O56" i="13"/>
  <c r="N56" i="13"/>
  <c r="M56" i="13"/>
  <c r="L56" i="13"/>
  <c r="K56" i="13"/>
  <c r="J56" i="13"/>
  <c r="I56" i="13"/>
  <c r="H56" i="13"/>
  <c r="G56" i="13"/>
  <c r="F56" i="13"/>
  <c r="BD55" i="13"/>
  <c r="BC55" i="13"/>
  <c r="BB55" i="13"/>
  <c r="BA55" i="13"/>
  <c r="AZ55" i="13"/>
  <c r="AY55" i="13"/>
  <c r="AX55" i="13"/>
  <c r="AW55" i="13"/>
  <c r="AV55" i="13"/>
  <c r="AU55" i="13"/>
  <c r="AT55" i="13"/>
  <c r="AS55" i="13"/>
  <c r="AR55" i="13"/>
  <c r="AQ55" i="13"/>
  <c r="AP55" i="13"/>
  <c r="AO55" i="13"/>
  <c r="AN55" i="13"/>
  <c r="AM55" i="13"/>
  <c r="AL55" i="13"/>
  <c r="AK55" i="13"/>
  <c r="AJ55" i="13"/>
  <c r="AI55" i="13"/>
  <c r="AH55" i="13"/>
  <c r="AG55" i="13"/>
  <c r="AF55" i="13"/>
  <c r="AE55" i="13"/>
  <c r="AD55" i="13"/>
  <c r="AC55" i="13"/>
  <c r="AB55" i="13"/>
  <c r="AA55" i="13"/>
  <c r="Z55" i="13"/>
  <c r="Y55" i="13"/>
  <c r="X55" i="13"/>
  <c r="W55" i="13"/>
  <c r="V55" i="13"/>
  <c r="U55" i="13"/>
  <c r="T55" i="13"/>
  <c r="S55" i="13"/>
  <c r="R55" i="13"/>
  <c r="Q55" i="13"/>
  <c r="P55" i="13"/>
  <c r="O55" i="13"/>
  <c r="N55" i="13"/>
  <c r="M55" i="13"/>
  <c r="L55" i="13"/>
  <c r="K55" i="13"/>
  <c r="J55" i="13"/>
  <c r="I55" i="13"/>
  <c r="H55" i="13"/>
  <c r="G55" i="13"/>
  <c r="F55" i="13"/>
  <c r="BD54" i="13"/>
  <c r="BC54" i="13"/>
  <c r="BB54" i="13"/>
  <c r="BA54" i="13"/>
  <c r="AZ54" i="13"/>
  <c r="AY54" i="13"/>
  <c r="AX54" i="13"/>
  <c r="AW54" i="13"/>
  <c r="AV54" i="13"/>
  <c r="AU54" i="13"/>
  <c r="AT54" i="13"/>
  <c r="AS54" i="13"/>
  <c r="AR54" i="13"/>
  <c r="AQ54" i="13"/>
  <c r="AP54" i="13"/>
  <c r="AO54" i="13"/>
  <c r="AN54" i="13"/>
  <c r="AM54" i="13"/>
  <c r="AL54" i="13"/>
  <c r="AK54" i="13"/>
  <c r="AJ54" i="13"/>
  <c r="AI54" i="13"/>
  <c r="AH54" i="13"/>
  <c r="AG54" i="13"/>
  <c r="AF54" i="13"/>
  <c r="AE54" i="13"/>
  <c r="AD54" i="13"/>
  <c r="AC54" i="13"/>
  <c r="AB54" i="13"/>
  <c r="AA54" i="13"/>
  <c r="Z54" i="13"/>
  <c r="Y54" i="13"/>
  <c r="X54" i="13"/>
  <c r="W54" i="13"/>
  <c r="V54" i="13"/>
  <c r="U54" i="13"/>
  <c r="T54" i="13"/>
  <c r="S54" i="13"/>
  <c r="R54" i="13"/>
  <c r="Q54" i="13"/>
  <c r="P54" i="13"/>
  <c r="O54" i="13"/>
  <c r="N54" i="13"/>
  <c r="M54" i="13"/>
  <c r="L54" i="13"/>
  <c r="K54" i="13"/>
  <c r="J54" i="13"/>
  <c r="I54" i="13"/>
  <c r="H54" i="13"/>
  <c r="G54" i="13"/>
  <c r="F54" i="13"/>
  <c r="BD53" i="13"/>
  <c r="BC53" i="13"/>
  <c r="BB53" i="13"/>
  <c r="BA53" i="13"/>
  <c r="AZ53" i="13"/>
  <c r="AY53" i="13"/>
  <c r="AX53" i="13"/>
  <c r="AW53" i="13"/>
  <c r="AV53" i="13"/>
  <c r="AU53" i="13"/>
  <c r="AT53" i="13"/>
  <c r="AS53" i="13"/>
  <c r="AR53" i="13"/>
  <c r="AQ53" i="13"/>
  <c r="AP53" i="13"/>
  <c r="AO53" i="13"/>
  <c r="AN53" i="13"/>
  <c r="AM53" i="13"/>
  <c r="AL53" i="13"/>
  <c r="AK53" i="13"/>
  <c r="AJ53" i="13"/>
  <c r="AI53" i="13"/>
  <c r="AH53" i="13"/>
  <c r="AG53" i="13"/>
  <c r="AF53" i="13"/>
  <c r="AE53" i="13"/>
  <c r="AD53" i="13"/>
  <c r="AC53" i="13"/>
  <c r="AB53" i="13"/>
  <c r="AA53" i="13"/>
  <c r="Z53" i="13"/>
  <c r="Y53" i="13"/>
  <c r="X53" i="13"/>
  <c r="W53" i="13"/>
  <c r="V53" i="13"/>
  <c r="U53" i="13"/>
  <c r="T53" i="13"/>
  <c r="S53" i="13"/>
  <c r="R53" i="13"/>
  <c r="Q53" i="13"/>
  <c r="P53" i="13"/>
  <c r="O53" i="13"/>
  <c r="N53" i="13"/>
  <c r="M53" i="13"/>
  <c r="L53" i="13"/>
  <c r="K53" i="13"/>
  <c r="J53" i="13"/>
  <c r="I53" i="13"/>
  <c r="H53" i="13"/>
  <c r="G53" i="13"/>
  <c r="F53" i="13"/>
  <c r="BD52" i="13"/>
  <c r="BC52" i="13"/>
  <c r="BB52" i="13"/>
  <c r="BA52" i="13"/>
  <c r="AZ52" i="13"/>
  <c r="AY52" i="13"/>
  <c r="AX52" i="13"/>
  <c r="AW52" i="13"/>
  <c r="AV52" i="13"/>
  <c r="AU52" i="13"/>
  <c r="AT52" i="13"/>
  <c r="AS52" i="13"/>
  <c r="AR52" i="13"/>
  <c r="AQ52" i="13"/>
  <c r="AP52" i="13"/>
  <c r="AO52" i="13"/>
  <c r="AN52" i="13"/>
  <c r="AM52" i="13"/>
  <c r="AL52" i="13"/>
  <c r="AK52" i="13"/>
  <c r="AJ52" i="13"/>
  <c r="AI52" i="13"/>
  <c r="AH52" i="13"/>
  <c r="AG52" i="13"/>
  <c r="AF52" i="13"/>
  <c r="AE52" i="13"/>
  <c r="AD52" i="13"/>
  <c r="AC52" i="13"/>
  <c r="AB52" i="13"/>
  <c r="AA52" i="13"/>
  <c r="Z52" i="13"/>
  <c r="Y52" i="13"/>
  <c r="X52" i="13"/>
  <c r="W52" i="13"/>
  <c r="V52" i="13"/>
  <c r="U52" i="13"/>
  <c r="T52" i="13"/>
  <c r="S52" i="13"/>
  <c r="R52" i="13"/>
  <c r="Q52" i="13"/>
  <c r="P52" i="13"/>
  <c r="O52" i="13"/>
  <c r="N52" i="13"/>
  <c r="M52" i="13"/>
  <c r="L52" i="13"/>
  <c r="K52" i="13"/>
  <c r="J52" i="13"/>
  <c r="I52" i="13"/>
  <c r="H52" i="13"/>
  <c r="G52" i="13"/>
  <c r="F52" i="13"/>
  <c r="BD51" i="13"/>
  <c r="BC51" i="13"/>
  <c r="BB51" i="13"/>
  <c r="BA51" i="13"/>
  <c r="AZ51" i="13"/>
  <c r="AY51" i="13"/>
  <c r="AX51" i="13"/>
  <c r="AW51" i="13"/>
  <c r="AV51" i="13"/>
  <c r="AU51" i="13"/>
  <c r="AT51" i="13"/>
  <c r="AS51" i="13"/>
  <c r="AR51" i="13"/>
  <c r="AQ51" i="13"/>
  <c r="AP51" i="13"/>
  <c r="AO51" i="13"/>
  <c r="AN51" i="13"/>
  <c r="AM51" i="13"/>
  <c r="AL51" i="13"/>
  <c r="AK51" i="13"/>
  <c r="AJ51" i="13"/>
  <c r="AI51" i="13"/>
  <c r="AH51" i="13"/>
  <c r="AG51" i="13"/>
  <c r="AF51" i="13"/>
  <c r="AE51" i="13"/>
  <c r="AD51" i="13"/>
  <c r="AC51" i="13"/>
  <c r="AB51" i="13"/>
  <c r="AA51" i="13"/>
  <c r="Z51" i="13"/>
  <c r="Y51" i="13"/>
  <c r="X51" i="13"/>
  <c r="W51" i="13"/>
  <c r="V51" i="13"/>
  <c r="U51" i="13"/>
  <c r="T51" i="13"/>
  <c r="S51" i="13"/>
  <c r="R51" i="13"/>
  <c r="Q51" i="13"/>
  <c r="P51" i="13"/>
  <c r="O51" i="13"/>
  <c r="N51" i="13"/>
  <c r="M51" i="13"/>
  <c r="L51" i="13"/>
  <c r="K51" i="13"/>
  <c r="J51" i="13"/>
  <c r="I51" i="13"/>
  <c r="H51" i="13"/>
  <c r="G51" i="13"/>
  <c r="F51" i="13"/>
  <c r="BD50" i="13"/>
  <c r="BC50" i="13"/>
  <c r="BB50" i="13"/>
  <c r="BA50" i="13"/>
  <c r="AZ50" i="13"/>
  <c r="AY50" i="13"/>
  <c r="AX50" i="13"/>
  <c r="AW50" i="13"/>
  <c r="AV50" i="13"/>
  <c r="AU50" i="13"/>
  <c r="AT50" i="13"/>
  <c r="AS50" i="13"/>
  <c r="AR50" i="13"/>
  <c r="AQ50" i="13"/>
  <c r="AP50" i="13"/>
  <c r="AO50" i="13"/>
  <c r="AN50" i="13"/>
  <c r="AM50" i="13"/>
  <c r="AL50" i="13"/>
  <c r="AK50" i="13"/>
  <c r="AJ50" i="13"/>
  <c r="AI50" i="13"/>
  <c r="AH50" i="13"/>
  <c r="AG50" i="13"/>
  <c r="AF50" i="13"/>
  <c r="AE50" i="13"/>
  <c r="AD50" i="13"/>
  <c r="AC50" i="13"/>
  <c r="AB50" i="13"/>
  <c r="AA50" i="13"/>
  <c r="Z50" i="13"/>
  <c r="Y50" i="13"/>
  <c r="X50" i="13"/>
  <c r="W50" i="13"/>
  <c r="V50" i="13"/>
  <c r="U50" i="13"/>
  <c r="T50" i="13"/>
  <c r="S50" i="13"/>
  <c r="R50" i="13"/>
  <c r="Q50" i="13"/>
  <c r="P50" i="13"/>
  <c r="O50" i="13"/>
  <c r="N50" i="13"/>
  <c r="M50" i="13"/>
  <c r="L50" i="13"/>
  <c r="K50" i="13"/>
  <c r="J50" i="13"/>
  <c r="I50" i="13"/>
  <c r="H50" i="13"/>
  <c r="G50" i="13"/>
  <c r="F50" i="13"/>
  <c r="BD49" i="13"/>
  <c r="BC49" i="13"/>
  <c r="BB49" i="13"/>
  <c r="BA49" i="13"/>
  <c r="AZ49" i="13"/>
  <c r="AY49" i="13"/>
  <c r="AX49" i="13"/>
  <c r="AW49" i="13"/>
  <c r="AV49" i="13"/>
  <c r="AU49" i="13"/>
  <c r="AT49" i="13"/>
  <c r="AS49" i="13"/>
  <c r="AR49" i="13"/>
  <c r="AQ49" i="13"/>
  <c r="AP49" i="13"/>
  <c r="AO49" i="13"/>
  <c r="AN49" i="13"/>
  <c r="AM49" i="13"/>
  <c r="AL49" i="13"/>
  <c r="AK49" i="13"/>
  <c r="AJ49" i="13"/>
  <c r="AI49" i="13"/>
  <c r="AH49" i="13"/>
  <c r="AG49" i="13"/>
  <c r="AF49" i="13"/>
  <c r="AE49" i="13"/>
  <c r="AD49" i="13"/>
  <c r="AC49" i="13"/>
  <c r="AB49" i="13"/>
  <c r="AA49" i="13"/>
  <c r="Z49" i="13"/>
  <c r="Y49" i="13"/>
  <c r="X49" i="13"/>
  <c r="W49" i="13"/>
  <c r="V49" i="13"/>
  <c r="U49" i="13"/>
  <c r="T49" i="13"/>
  <c r="S49" i="13"/>
  <c r="R49" i="13"/>
  <c r="Q49" i="13"/>
  <c r="P49" i="13"/>
  <c r="O49" i="13"/>
  <c r="N49" i="13"/>
  <c r="M49" i="13"/>
  <c r="L49" i="13"/>
  <c r="K49" i="13"/>
  <c r="J49" i="13"/>
  <c r="I49" i="13"/>
  <c r="H49" i="13"/>
  <c r="G49" i="13"/>
  <c r="F49" i="13"/>
  <c r="BD48" i="13"/>
  <c r="BC48" i="13"/>
  <c r="BB48" i="13"/>
  <c r="BA48" i="13"/>
  <c r="AZ48" i="13"/>
  <c r="AY48" i="13"/>
  <c r="AX48" i="13"/>
  <c r="AW48" i="13"/>
  <c r="AV48" i="13"/>
  <c r="AU48" i="13"/>
  <c r="AT48" i="13"/>
  <c r="AS48" i="13"/>
  <c r="AR48" i="13"/>
  <c r="AQ48" i="13"/>
  <c r="AP48" i="13"/>
  <c r="AO48" i="13"/>
  <c r="AN48" i="13"/>
  <c r="AM48" i="13"/>
  <c r="AL48" i="13"/>
  <c r="AK48" i="13"/>
  <c r="AJ48" i="13"/>
  <c r="AI48" i="13"/>
  <c r="AH48" i="13"/>
  <c r="AG48" i="13"/>
  <c r="AF48" i="13"/>
  <c r="AE48" i="13"/>
  <c r="AD48" i="13"/>
  <c r="AC48" i="13"/>
  <c r="AB48" i="13"/>
  <c r="AA48" i="13"/>
  <c r="Z48" i="13"/>
  <c r="Y48" i="13"/>
  <c r="X48" i="13"/>
  <c r="W48" i="13"/>
  <c r="V48" i="13"/>
  <c r="U48" i="13"/>
  <c r="T48" i="13"/>
  <c r="S48" i="13"/>
  <c r="R48" i="13"/>
  <c r="Q48" i="13"/>
  <c r="P48" i="13"/>
  <c r="O48" i="13"/>
  <c r="N48" i="13"/>
  <c r="M48" i="13"/>
  <c r="L48" i="13"/>
  <c r="K48" i="13"/>
  <c r="J48" i="13"/>
  <c r="I48" i="13"/>
  <c r="H48" i="13"/>
  <c r="G48" i="13"/>
  <c r="F48" i="13"/>
  <c r="BD47" i="13"/>
  <c r="BC47" i="13"/>
  <c r="BB47" i="13"/>
  <c r="BA47" i="13"/>
  <c r="AZ47" i="13"/>
  <c r="AY47" i="13"/>
  <c r="AX47" i="13"/>
  <c r="AW47" i="13"/>
  <c r="AV47" i="13"/>
  <c r="AU47" i="13"/>
  <c r="AT47" i="13"/>
  <c r="AS47" i="13"/>
  <c r="AR47" i="13"/>
  <c r="AQ47" i="13"/>
  <c r="AP47" i="13"/>
  <c r="AO47" i="13"/>
  <c r="AN47" i="13"/>
  <c r="AM47" i="13"/>
  <c r="AL47" i="13"/>
  <c r="AK47" i="13"/>
  <c r="AJ47" i="13"/>
  <c r="AI47" i="13"/>
  <c r="AH47" i="13"/>
  <c r="AG47" i="13"/>
  <c r="AF47" i="13"/>
  <c r="AE47" i="13"/>
  <c r="AD47" i="13"/>
  <c r="AC47" i="13"/>
  <c r="AB47" i="13"/>
  <c r="AA47" i="13"/>
  <c r="Z47" i="13"/>
  <c r="Y47" i="13"/>
  <c r="X47" i="13"/>
  <c r="W47" i="13"/>
  <c r="V47" i="13"/>
  <c r="U47" i="13"/>
  <c r="T47" i="13"/>
  <c r="S47" i="13"/>
  <c r="R47" i="13"/>
  <c r="Q47" i="13"/>
  <c r="P47" i="13"/>
  <c r="O47" i="13"/>
  <c r="N47" i="13"/>
  <c r="M47" i="13"/>
  <c r="L47" i="13"/>
  <c r="K47" i="13"/>
  <c r="J47" i="13"/>
  <c r="I47" i="13"/>
  <c r="H47" i="13"/>
  <c r="G47" i="13"/>
  <c r="F47" i="13"/>
  <c r="BD46" i="13"/>
  <c r="BC46" i="13"/>
  <c r="BB46" i="13"/>
  <c r="BA46" i="13"/>
  <c r="AZ46" i="13"/>
  <c r="AY46" i="13"/>
  <c r="AX46" i="13"/>
  <c r="AW46" i="13"/>
  <c r="AV46" i="13"/>
  <c r="AU46" i="13"/>
  <c r="AT46" i="13"/>
  <c r="AS46" i="13"/>
  <c r="AR46" i="13"/>
  <c r="AQ46" i="13"/>
  <c r="AP46" i="13"/>
  <c r="AO46" i="13"/>
  <c r="AN46" i="13"/>
  <c r="AM46" i="13"/>
  <c r="AL46" i="13"/>
  <c r="AK46" i="13"/>
  <c r="AJ46" i="13"/>
  <c r="AI46" i="13"/>
  <c r="AH46" i="13"/>
  <c r="AG46" i="13"/>
  <c r="AF46" i="13"/>
  <c r="AE46" i="13"/>
  <c r="AD46" i="13"/>
  <c r="AC46" i="13"/>
  <c r="AB46" i="13"/>
  <c r="AA46" i="13"/>
  <c r="Z46" i="13"/>
  <c r="Y46" i="13"/>
  <c r="X46" i="13"/>
  <c r="W46" i="13"/>
  <c r="V46" i="13"/>
  <c r="U46" i="13"/>
  <c r="T46" i="13"/>
  <c r="S46" i="13"/>
  <c r="R46" i="13"/>
  <c r="Q46" i="13"/>
  <c r="P46" i="13"/>
  <c r="O46" i="13"/>
  <c r="N46" i="13"/>
  <c r="M46" i="13"/>
  <c r="L46" i="13"/>
  <c r="K46" i="13"/>
  <c r="J46" i="13"/>
  <c r="I46" i="13"/>
  <c r="H46" i="13"/>
  <c r="G46" i="13"/>
  <c r="F46" i="13"/>
  <c r="BD45" i="13"/>
  <c r="BC45" i="13"/>
  <c r="BB45" i="13"/>
  <c r="BA45" i="13"/>
  <c r="AZ45" i="13"/>
  <c r="AY45" i="13"/>
  <c r="AX45" i="13"/>
  <c r="AW45" i="13"/>
  <c r="AV45" i="13"/>
  <c r="AU45" i="13"/>
  <c r="AT45" i="13"/>
  <c r="AS45" i="13"/>
  <c r="AR45" i="13"/>
  <c r="AQ45" i="13"/>
  <c r="AP45" i="13"/>
  <c r="AO45" i="13"/>
  <c r="AN45" i="13"/>
  <c r="AM45" i="13"/>
  <c r="AL45" i="13"/>
  <c r="AK45" i="13"/>
  <c r="AJ45" i="13"/>
  <c r="AI45" i="13"/>
  <c r="AH45" i="13"/>
  <c r="AG45" i="13"/>
  <c r="AF45" i="13"/>
  <c r="AE45" i="13"/>
  <c r="AD45" i="13"/>
  <c r="AC45" i="13"/>
  <c r="AB45" i="13"/>
  <c r="AA45" i="13"/>
  <c r="Z45" i="13"/>
  <c r="Y45" i="13"/>
  <c r="X45" i="13"/>
  <c r="W45" i="13"/>
  <c r="V45" i="13"/>
  <c r="U45" i="13"/>
  <c r="T45" i="13"/>
  <c r="S45" i="13"/>
  <c r="R45" i="13"/>
  <c r="Q45" i="13"/>
  <c r="P45" i="13"/>
  <c r="O45" i="13"/>
  <c r="N45" i="13"/>
  <c r="M45" i="13"/>
  <c r="L45" i="13"/>
  <c r="K45" i="13"/>
  <c r="J45" i="13"/>
  <c r="I45" i="13"/>
  <c r="H45" i="13"/>
  <c r="G45" i="13"/>
  <c r="F45" i="13"/>
  <c r="BD44" i="13"/>
  <c r="BC44" i="13"/>
  <c r="BB44" i="13"/>
  <c r="BA44" i="13"/>
  <c r="AZ44" i="13"/>
  <c r="AY44" i="13"/>
  <c r="AX44" i="13"/>
  <c r="AW44" i="13"/>
  <c r="AV44" i="13"/>
  <c r="AU44" i="13"/>
  <c r="AT44" i="13"/>
  <c r="AS44" i="13"/>
  <c r="AR44" i="13"/>
  <c r="AQ44" i="13"/>
  <c r="AP44" i="13"/>
  <c r="AO44" i="13"/>
  <c r="AN44" i="13"/>
  <c r="AM44" i="13"/>
  <c r="AL44" i="13"/>
  <c r="AK44" i="13"/>
  <c r="AJ44" i="13"/>
  <c r="AI44" i="13"/>
  <c r="AH44" i="13"/>
  <c r="AG44" i="13"/>
  <c r="AF44" i="13"/>
  <c r="AE44" i="13"/>
  <c r="AD44" i="13"/>
  <c r="AC44" i="13"/>
  <c r="AB44" i="13"/>
  <c r="AA44" i="13"/>
  <c r="Z44" i="13"/>
  <c r="Y44" i="13"/>
  <c r="X44" i="13"/>
  <c r="W44" i="13"/>
  <c r="V44" i="13"/>
  <c r="U44" i="13"/>
  <c r="T44" i="13"/>
  <c r="S44" i="13"/>
  <c r="R44" i="13"/>
  <c r="Q44" i="13"/>
  <c r="P44" i="13"/>
  <c r="O44" i="13"/>
  <c r="N44" i="13"/>
  <c r="M44" i="13"/>
  <c r="L44" i="13"/>
  <c r="K44" i="13"/>
  <c r="J44" i="13"/>
  <c r="I44" i="13"/>
  <c r="H44" i="13"/>
  <c r="G44" i="13"/>
  <c r="F44" i="13"/>
  <c r="BD43" i="13"/>
  <c r="BC43" i="13"/>
  <c r="BB43" i="13"/>
  <c r="BA43" i="13"/>
  <c r="AZ43" i="13"/>
  <c r="AY43" i="13"/>
  <c r="AX43" i="13"/>
  <c r="AW43" i="13"/>
  <c r="AV43" i="13"/>
  <c r="AU43" i="13"/>
  <c r="AT43" i="13"/>
  <c r="AS43" i="13"/>
  <c r="AR43" i="13"/>
  <c r="AQ43" i="13"/>
  <c r="AP43" i="13"/>
  <c r="AO43" i="13"/>
  <c r="AN43" i="13"/>
  <c r="AM43" i="13"/>
  <c r="AL43" i="13"/>
  <c r="AK43" i="13"/>
  <c r="AJ43" i="13"/>
  <c r="AI43" i="13"/>
  <c r="AH43" i="13"/>
  <c r="AG43" i="13"/>
  <c r="AF43" i="13"/>
  <c r="AE43" i="13"/>
  <c r="AD43" i="13"/>
  <c r="AC43" i="13"/>
  <c r="AB43" i="13"/>
  <c r="AA43" i="13"/>
  <c r="Z43" i="13"/>
  <c r="Y43" i="13"/>
  <c r="X43" i="13"/>
  <c r="W43" i="13"/>
  <c r="V43" i="13"/>
  <c r="U43" i="13"/>
  <c r="T43" i="13"/>
  <c r="S43" i="13"/>
  <c r="R43" i="13"/>
  <c r="Q43" i="13"/>
  <c r="P43" i="13"/>
  <c r="O43" i="13"/>
  <c r="N43" i="13"/>
  <c r="M43" i="13"/>
  <c r="L43" i="13"/>
  <c r="K43" i="13"/>
  <c r="J43" i="13"/>
  <c r="I43" i="13"/>
  <c r="H43" i="13"/>
  <c r="G43" i="13"/>
  <c r="F43" i="13"/>
  <c r="BD42" i="13"/>
  <c r="BC42" i="13"/>
  <c r="BB42" i="13"/>
  <c r="BA42" i="13"/>
  <c r="AZ42" i="13"/>
  <c r="AY42" i="13"/>
  <c r="AX42" i="13"/>
  <c r="AW42" i="13"/>
  <c r="AV42" i="13"/>
  <c r="AU42" i="13"/>
  <c r="AT42" i="13"/>
  <c r="AS42" i="13"/>
  <c r="AR42" i="13"/>
  <c r="AQ42" i="13"/>
  <c r="AP42" i="13"/>
  <c r="AO42" i="13"/>
  <c r="AN42" i="13"/>
  <c r="AM42" i="13"/>
  <c r="AL42" i="13"/>
  <c r="AK42" i="13"/>
  <c r="AJ42" i="13"/>
  <c r="AI42" i="13"/>
  <c r="AH42" i="13"/>
  <c r="AG42" i="13"/>
  <c r="AF42" i="13"/>
  <c r="AE42" i="13"/>
  <c r="AD42" i="13"/>
  <c r="AC42" i="13"/>
  <c r="AB42" i="13"/>
  <c r="AA42" i="13"/>
  <c r="Z42" i="13"/>
  <c r="Y42" i="13"/>
  <c r="X42" i="13"/>
  <c r="W42" i="13"/>
  <c r="V42" i="13"/>
  <c r="U42" i="13"/>
  <c r="T42" i="13"/>
  <c r="S42" i="13"/>
  <c r="R42" i="13"/>
  <c r="Q42" i="13"/>
  <c r="P42" i="13"/>
  <c r="O42" i="13"/>
  <c r="N42" i="13"/>
  <c r="M42" i="13"/>
  <c r="L42" i="13"/>
  <c r="K42" i="13"/>
  <c r="J42" i="13"/>
  <c r="I42" i="13"/>
  <c r="H42" i="13"/>
  <c r="G42" i="13"/>
  <c r="F42" i="13"/>
  <c r="BD41" i="13"/>
  <c r="BC41" i="13"/>
  <c r="BB41" i="13"/>
  <c r="BA41" i="13"/>
  <c r="AZ41" i="13"/>
  <c r="AY41" i="13"/>
  <c r="AX41" i="13"/>
  <c r="AW41" i="13"/>
  <c r="AV41" i="13"/>
  <c r="AU41" i="13"/>
  <c r="AT41" i="13"/>
  <c r="AS41" i="13"/>
  <c r="AR41" i="13"/>
  <c r="AQ41" i="13"/>
  <c r="AP41" i="13"/>
  <c r="AO41" i="13"/>
  <c r="AN41" i="13"/>
  <c r="AM41" i="13"/>
  <c r="AL41" i="13"/>
  <c r="AK41" i="13"/>
  <c r="AJ41" i="13"/>
  <c r="AI41" i="13"/>
  <c r="AH41" i="13"/>
  <c r="AG41" i="13"/>
  <c r="AF41" i="13"/>
  <c r="AE41" i="13"/>
  <c r="AD41" i="13"/>
  <c r="AC41" i="13"/>
  <c r="AB41" i="13"/>
  <c r="AA41" i="13"/>
  <c r="Z41" i="13"/>
  <c r="Y41" i="13"/>
  <c r="X41" i="13"/>
  <c r="W41" i="13"/>
  <c r="V41" i="13"/>
  <c r="U41" i="13"/>
  <c r="T41" i="13"/>
  <c r="S41" i="13"/>
  <c r="R41" i="13"/>
  <c r="Q41" i="13"/>
  <c r="P41" i="13"/>
  <c r="O41" i="13"/>
  <c r="N41" i="13"/>
  <c r="M41" i="13"/>
  <c r="L41" i="13"/>
  <c r="K41" i="13"/>
  <c r="J41" i="13"/>
  <c r="I41" i="13"/>
  <c r="H41" i="13"/>
  <c r="G41" i="13"/>
  <c r="F41" i="13"/>
  <c r="BD40" i="13"/>
  <c r="BC40" i="13"/>
  <c r="BB40" i="13"/>
  <c r="BA40" i="13"/>
  <c r="AZ40" i="13"/>
  <c r="AY40" i="13"/>
  <c r="AX40" i="13"/>
  <c r="AW40" i="13"/>
  <c r="AV40" i="13"/>
  <c r="AU40" i="13"/>
  <c r="AT40" i="13"/>
  <c r="AS40" i="13"/>
  <c r="AR40" i="13"/>
  <c r="AQ40" i="13"/>
  <c r="AP40" i="13"/>
  <c r="AO40" i="13"/>
  <c r="AN40" i="13"/>
  <c r="AM40" i="13"/>
  <c r="AL40" i="13"/>
  <c r="AK40" i="13"/>
  <c r="AJ40" i="13"/>
  <c r="AI40" i="13"/>
  <c r="AH40" i="13"/>
  <c r="AG40" i="13"/>
  <c r="AF40" i="13"/>
  <c r="AE40" i="13"/>
  <c r="AD40" i="13"/>
  <c r="AC40" i="13"/>
  <c r="AB40" i="13"/>
  <c r="AA40" i="13"/>
  <c r="Z40" i="13"/>
  <c r="Y40" i="13"/>
  <c r="X40" i="13"/>
  <c r="W40" i="13"/>
  <c r="V40" i="13"/>
  <c r="U40" i="13"/>
  <c r="T40" i="13"/>
  <c r="S40" i="13"/>
  <c r="R40" i="13"/>
  <c r="Q40" i="13"/>
  <c r="P40" i="13"/>
  <c r="O40" i="13"/>
  <c r="N40" i="13"/>
  <c r="M40" i="13"/>
  <c r="L40" i="13"/>
  <c r="K40" i="13"/>
  <c r="J40" i="13"/>
  <c r="I40" i="13"/>
  <c r="H40" i="13"/>
  <c r="G40" i="13"/>
  <c r="F40" i="13"/>
  <c r="BD39" i="13"/>
  <c r="BC39" i="13"/>
  <c r="BB39" i="13"/>
  <c r="BA39" i="13"/>
  <c r="AZ39" i="13"/>
  <c r="AY39" i="13"/>
  <c r="AX39" i="13"/>
  <c r="AW39" i="13"/>
  <c r="AV39" i="13"/>
  <c r="AU39" i="13"/>
  <c r="AT39" i="13"/>
  <c r="AS39" i="13"/>
  <c r="AR39" i="13"/>
  <c r="AQ39" i="13"/>
  <c r="AP39" i="13"/>
  <c r="AO39" i="13"/>
  <c r="AN39" i="13"/>
  <c r="AM39" i="13"/>
  <c r="AL39" i="13"/>
  <c r="AK39" i="13"/>
  <c r="AJ39" i="13"/>
  <c r="AI39" i="13"/>
  <c r="AH39" i="13"/>
  <c r="AG39" i="13"/>
  <c r="AF39" i="13"/>
  <c r="AE39" i="13"/>
  <c r="AD39" i="13"/>
  <c r="AC39" i="13"/>
  <c r="AB39" i="13"/>
  <c r="AA39" i="13"/>
  <c r="Z39" i="13"/>
  <c r="Y39" i="13"/>
  <c r="X39" i="13"/>
  <c r="W39" i="13"/>
  <c r="V39" i="13"/>
  <c r="U39" i="13"/>
  <c r="T39" i="13"/>
  <c r="S39" i="13"/>
  <c r="R39" i="13"/>
  <c r="Q39" i="13"/>
  <c r="P39" i="13"/>
  <c r="O39" i="13"/>
  <c r="N39" i="13"/>
  <c r="M39" i="13"/>
  <c r="L39" i="13"/>
  <c r="K39" i="13"/>
  <c r="J39" i="13"/>
  <c r="I39" i="13"/>
  <c r="H39" i="13"/>
  <c r="G39" i="13"/>
  <c r="F39" i="13"/>
  <c r="BD38" i="13"/>
  <c r="BC38" i="13"/>
  <c r="BB38" i="13"/>
  <c r="BA38" i="13"/>
  <c r="AZ38" i="13"/>
  <c r="AY38" i="13"/>
  <c r="AX38" i="13"/>
  <c r="AW38" i="13"/>
  <c r="AV38" i="13"/>
  <c r="AU38" i="13"/>
  <c r="AT38" i="13"/>
  <c r="AS38" i="13"/>
  <c r="AR38" i="13"/>
  <c r="AQ38" i="13"/>
  <c r="AP38" i="13"/>
  <c r="AO38" i="13"/>
  <c r="AN38" i="13"/>
  <c r="AM38" i="13"/>
  <c r="AL38" i="13"/>
  <c r="AK38" i="13"/>
  <c r="AJ38" i="13"/>
  <c r="AI38" i="13"/>
  <c r="AH38" i="13"/>
  <c r="AG38" i="13"/>
  <c r="AF38" i="13"/>
  <c r="AE38" i="13"/>
  <c r="AD38" i="13"/>
  <c r="AC38" i="13"/>
  <c r="AB38" i="13"/>
  <c r="AA38" i="13"/>
  <c r="Z38" i="13"/>
  <c r="Y38" i="13"/>
  <c r="X38" i="13"/>
  <c r="W38" i="13"/>
  <c r="V38" i="13"/>
  <c r="U38" i="13"/>
  <c r="T38" i="13"/>
  <c r="S38" i="13"/>
  <c r="R38" i="13"/>
  <c r="Q38" i="13"/>
  <c r="P38" i="13"/>
  <c r="O38" i="13"/>
  <c r="N38" i="13"/>
  <c r="M38" i="13"/>
  <c r="L38" i="13"/>
  <c r="K38" i="13"/>
  <c r="J38" i="13"/>
  <c r="I38" i="13"/>
  <c r="H38" i="13"/>
  <c r="G38" i="13"/>
  <c r="F38" i="13"/>
  <c r="BD37" i="13"/>
  <c r="BC37" i="13"/>
  <c r="BB37" i="13"/>
  <c r="BA37" i="13"/>
  <c r="AZ37" i="13"/>
  <c r="AY37" i="13"/>
  <c r="AX37" i="13"/>
  <c r="AW37" i="13"/>
  <c r="AV37" i="13"/>
  <c r="AU37" i="13"/>
  <c r="AT37" i="13"/>
  <c r="AS37" i="13"/>
  <c r="AR37" i="13"/>
  <c r="AQ37" i="13"/>
  <c r="AP37" i="13"/>
  <c r="AO37" i="13"/>
  <c r="AN37" i="13"/>
  <c r="AM37" i="13"/>
  <c r="AL37" i="13"/>
  <c r="AK37" i="13"/>
  <c r="AJ37" i="13"/>
  <c r="AI37" i="13"/>
  <c r="AH37" i="13"/>
  <c r="AG37" i="13"/>
  <c r="AF37" i="13"/>
  <c r="AE37" i="13"/>
  <c r="AD37" i="13"/>
  <c r="AC37" i="13"/>
  <c r="AB37" i="13"/>
  <c r="AA37" i="13"/>
  <c r="Z37" i="13"/>
  <c r="Y37" i="13"/>
  <c r="X37" i="13"/>
  <c r="W37" i="13"/>
  <c r="V37" i="13"/>
  <c r="U37" i="13"/>
  <c r="T37" i="13"/>
  <c r="S37" i="13"/>
  <c r="R37" i="13"/>
  <c r="Q37" i="13"/>
  <c r="P37" i="13"/>
  <c r="O37" i="13"/>
  <c r="N37" i="13"/>
  <c r="M37" i="13"/>
  <c r="L37" i="13"/>
  <c r="K37" i="13"/>
  <c r="J37" i="13"/>
  <c r="I37" i="13"/>
  <c r="H37" i="13"/>
  <c r="G37" i="13"/>
  <c r="F37" i="13"/>
  <c r="BD36" i="13"/>
  <c r="BC36" i="13"/>
  <c r="BB36" i="13"/>
  <c r="BA36" i="13"/>
  <c r="AZ36" i="13"/>
  <c r="AY36" i="13"/>
  <c r="AX36" i="13"/>
  <c r="AW36" i="13"/>
  <c r="AV36" i="13"/>
  <c r="AU36" i="13"/>
  <c r="AT36" i="13"/>
  <c r="AS36" i="13"/>
  <c r="AR36" i="13"/>
  <c r="AQ36" i="13"/>
  <c r="AP36" i="13"/>
  <c r="AO36" i="13"/>
  <c r="AN36" i="13"/>
  <c r="AM36" i="13"/>
  <c r="AL36" i="13"/>
  <c r="AK36" i="13"/>
  <c r="AJ36" i="13"/>
  <c r="AI36" i="13"/>
  <c r="AH36" i="13"/>
  <c r="AG36" i="13"/>
  <c r="AF36" i="13"/>
  <c r="AE36" i="13"/>
  <c r="AD36" i="13"/>
  <c r="AC36" i="13"/>
  <c r="AB36" i="13"/>
  <c r="AA36" i="13"/>
  <c r="Z36" i="13"/>
  <c r="Y36" i="13"/>
  <c r="X36" i="13"/>
  <c r="W36" i="13"/>
  <c r="V36" i="13"/>
  <c r="U36" i="13"/>
  <c r="T36" i="13"/>
  <c r="S36" i="13"/>
  <c r="R36" i="13"/>
  <c r="Q36" i="13"/>
  <c r="P36" i="13"/>
  <c r="O36" i="13"/>
  <c r="N36" i="13"/>
  <c r="M36" i="13"/>
  <c r="L36" i="13"/>
  <c r="K36" i="13"/>
  <c r="J36" i="13"/>
  <c r="I36" i="13"/>
  <c r="H36" i="13"/>
  <c r="G36" i="13"/>
  <c r="F36" i="13"/>
  <c r="BD35" i="13"/>
  <c r="BC35" i="13"/>
  <c r="BB35" i="13"/>
  <c r="BA35" i="13"/>
  <c r="AZ35" i="13"/>
  <c r="AY35" i="13"/>
  <c r="AX35" i="13"/>
  <c r="AW35" i="13"/>
  <c r="AV35" i="13"/>
  <c r="AU35" i="13"/>
  <c r="AT35" i="13"/>
  <c r="AS35" i="13"/>
  <c r="AR35" i="13"/>
  <c r="AQ35" i="13"/>
  <c r="AP35" i="13"/>
  <c r="AO35" i="13"/>
  <c r="AN35" i="13"/>
  <c r="AM35" i="13"/>
  <c r="AL35" i="13"/>
  <c r="AK35" i="13"/>
  <c r="AJ35" i="13"/>
  <c r="AI35" i="13"/>
  <c r="AH35" i="13"/>
  <c r="AG35" i="13"/>
  <c r="AF35" i="13"/>
  <c r="AE35" i="13"/>
  <c r="AD35" i="13"/>
  <c r="AC35" i="13"/>
  <c r="AB35" i="13"/>
  <c r="AA35" i="13"/>
  <c r="Z35" i="13"/>
  <c r="Y35" i="13"/>
  <c r="X35" i="13"/>
  <c r="W35" i="13"/>
  <c r="V35" i="13"/>
  <c r="U35" i="13"/>
  <c r="T35" i="13"/>
  <c r="S35" i="13"/>
  <c r="R35" i="13"/>
  <c r="Q35" i="13"/>
  <c r="P35" i="13"/>
  <c r="O35" i="13"/>
  <c r="N35" i="13"/>
  <c r="M35" i="13"/>
  <c r="L35" i="13"/>
  <c r="K35" i="13"/>
  <c r="J35" i="13"/>
  <c r="I35" i="13"/>
  <c r="H35" i="13"/>
  <c r="G35" i="13"/>
  <c r="F35" i="13"/>
  <c r="BD34" i="13"/>
  <c r="BC34" i="13"/>
  <c r="BB34" i="13"/>
  <c r="BA34" i="13"/>
  <c r="AZ34" i="13"/>
  <c r="AY34" i="13"/>
  <c r="AX34" i="13"/>
  <c r="AW34" i="13"/>
  <c r="AV34" i="13"/>
  <c r="AU34" i="13"/>
  <c r="AT34" i="13"/>
  <c r="AS34" i="13"/>
  <c r="AR34" i="13"/>
  <c r="AQ34" i="13"/>
  <c r="AP34" i="13"/>
  <c r="AO34" i="13"/>
  <c r="AN34" i="13"/>
  <c r="AM34" i="13"/>
  <c r="AL34" i="13"/>
  <c r="AK34" i="13"/>
  <c r="AJ34" i="13"/>
  <c r="AI34" i="13"/>
  <c r="AH34" i="13"/>
  <c r="AG34" i="13"/>
  <c r="AF34" i="13"/>
  <c r="AE34" i="13"/>
  <c r="AD34" i="13"/>
  <c r="AC34" i="13"/>
  <c r="AB34" i="13"/>
  <c r="AA34" i="13"/>
  <c r="Z34" i="13"/>
  <c r="Y34" i="13"/>
  <c r="X34" i="13"/>
  <c r="W34" i="13"/>
  <c r="V34" i="13"/>
  <c r="U34" i="13"/>
  <c r="T34" i="13"/>
  <c r="S34" i="13"/>
  <c r="R34" i="13"/>
  <c r="Q34" i="13"/>
  <c r="P34" i="13"/>
  <c r="O34" i="13"/>
  <c r="N34" i="13"/>
  <c r="M34" i="13"/>
  <c r="L34" i="13"/>
  <c r="K34" i="13"/>
  <c r="J34" i="13"/>
  <c r="I34" i="13"/>
  <c r="H34" i="13"/>
  <c r="G34" i="13"/>
  <c r="F34" i="13"/>
  <c r="BD33" i="13"/>
  <c r="BC33" i="13"/>
  <c r="BB33" i="13"/>
  <c r="BA33" i="13"/>
  <c r="AZ33" i="13"/>
  <c r="AY33" i="13"/>
  <c r="AX33" i="13"/>
  <c r="AW33" i="13"/>
  <c r="AV33" i="13"/>
  <c r="AU33" i="13"/>
  <c r="AT33" i="13"/>
  <c r="AS33" i="13"/>
  <c r="AR33" i="13"/>
  <c r="AQ33" i="13"/>
  <c r="AP33" i="13"/>
  <c r="AO33" i="13"/>
  <c r="AN33" i="13"/>
  <c r="AM33" i="13"/>
  <c r="AL33" i="13"/>
  <c r="AK33" i="13"/>
  <c r="AJ33" i="13"/>
  <c r="AI33" i="13"/>
  <c r="AH33" i="13"/>
  <c r="AG33" i="13"/>
  <c r="AF33" i="13"/>
  <c r="AE33" i="13"/>
  <c r="AD33" i="13"/>
  <c r="AC33" i="13"/>
  <c r="AB33" i="13"/>
  <c r="AA33" i="13"/>
  <c r="Z33" i="13"/>
  <c r="Y33" i="13"/>
  <c r="X33" i="13"/>
  <c r="W33" i="13"/>
  <c r="V33" i="13"/>
  <c r="U33" i="13"/>
  <c r="T33" i="13"/>
  <c r="S33" i="13"/>
  <c r="R33" i="13"/>
  <c r="Q33" i="13"/>
  <c r="P33" i="13"/>
  <c r="O33" i="13"/>
  <c r="N33" i="13"/>
  <c r="M33" i="13"/>
  <c r="L33" i="13"/>
  <c r="K33" i="13"/>
  <c r="J33" i="13"/>
  <c r="I33" i="13"/>
  <c r="H33" i="13"/>
  <c r="G33" i="13"/>
  <c r="F33" i="13"/>
  <c r="BD32" i="13"/>
  <c r="BC32" i="13"/>
  <c r="BB32" i="13"/>
  <c r="BA32" i="13"/>
  <c r="AZ32" i="13"/>
  <c r="AY32" i="13"/>
  <c r="AX32" i="13"/>
  <c r="AW32" i="13"/>
  <c r="AV32" i="13"/>
  <c r="AU32" i="13"/>
  <c r="AT32" i="13"/>
  <c r="AS32" i="13"/>
  <c r="AR32" i="13"/>
  <c r="AQ32" i="13"/>
  <c r="AP32" i="13"/>
  <c r="AO32" i="13"/>
  <c r="AN32" i="13"/>
  <c r="AM32" i="13"/>
  <c r="AL32" i="13"/>
  <c r="AK32" i="13"/>
  <c r="AJ32" i="13"/>
  <c r="AI32" i="13"/>
  <c r="AH32" i="13"/>
  <c r="AG32" i="13"/>
  <c r="AF32" i="13"/>
  <c r="AE32" i="13"/>
  <c r="AD32" i="13"/>
  <c r="AC32" i="13"/>
  <c r="AB32" i="13"/>
  <c r="AA32" i="13"/>
  <c r="Z32" i="13"/>
  <c r="Y32" i="13"/>
  <c r="X32" i="13"/>
  <c r="W32" i="13"/>
  <c r="V32" i="13"/>
  <c r="U32" i="13"/>
  <c r="T32" i="13"/>
  <c r="S32" i="13"/>
  <c r="R32" i="13"/>
  <c r="Q32" i="13"/>
  <c r="P32" i="13"/>
  <c r="O32" i="13"/>
  <c r="N32" i="13"/>
  <c r="M32" i="13"/>
  <c r="L32" i="13"/>
  <c r="K32" i="13"/>
  <c r="J32" i="13"/>
  <c r="I32" i="13"/>
  <c r="H32" i="13"/>
  <c r="G32" i="13"/>
  <c r="F32" i="13"/>
  <c r="BD31" i="13"/>
  <c r="BC31" i="13"/>
  <c r="BB31" i="13"/>
  <c r="BA31" i="13"/>
  <c r="AZ31" i="13"/>
  <c r="AY31" i="13"/>
  <c r="AX31" i="13"/>
  <c r="AW31" i="13"/>
  <c r="AV31" i="13"/>
  <c r="AU31" i="13"/>
  <c r="AT31" i="13"/>
  <c r="AS31" i="13"/>
  <c r="AR31" i="13"/>
  <c r="AQ31" i="13"/>
  <c r="AP31" i="13"/>
  <c r="AO31" i="13"/>
  <c r="AN31" i="13"/>
  <c r="AM31" i="13"/>
  <c r="AL31" i="13"/>
  <c r="AK31" i="13"/>
  <c r="AJ31" i="13"/>
  <c r="AI31" i="13"/>
  <c r="AH31" i="13"/>
  <c r="AG31" i="13"/>
  <c r="AF31" i="13"/>
  <c r="AE31" i="13"/>
  <c r="AD31" i="13"/>
  <c r="AC31" i="13"/>
  <c r="AB31" i="13"/>
  <c r="AA31" i="13"/>
  <c r="Z31" i="13"/>
  <c r="Y31" i="13"/>
  <c r="X31" i="13"/>
  <c r="W31" i="13"/>
  <c r="V31" i="13"/>
  <c r="U31" i="13"/>
  <c r="T31" i="13"/>
  <c r="S31" i="13"/>
  <c r="R31" i="13"/>
  <c r="Q31" i="13"/>
  <c r="P31" i="13"/>
  <c r="O31" i="13"/>
  <c r="N31" i="13"/>
  <c r="M31" i="13"/>
  <c r="L31" i="13"/>
  <c r="K31" i="13"/>
  <c r="J31" i="13"/>
  <c r="I31" i="13"/>
  <c r="H31" i="13"/>
  <c r="G31" i="13"/>
  <c r="F31" i="13"/>
  <c r="BD30" i="13"/>
  <c r="BC30" i="13"/>
  <c r="BB30" i="13"/>
  <c r="BA30" i="13"/>
  <c r="AZ30" i="13"/>
  <c r="AY30" i="13"/>
  <c r="AX30" i="13"/>
  <c r="AW30" i="13"/>
  <c r="AV30" i="13"/>
  <c r="AU30" i="13"/>
  <c r="AT30" i="13"/>
  <c r="AS30" i="13"/>
  <c r="AR30" i="13"/>
  <c r="AQ30" i="13"/>
  <c r="AP30" i="13"/>
  <c r="AO30" i="13"/>
  <c r="AN30" i="13"/>
  <c r="AM30" i="13"/>
  <c r="AL30" i="13"/>
  <c r="AK30" i="13"/>
  <c r="AJ30" i="13"/>
  <c r="AI30" i="13"/>
  <c r="AH30" i="13"/>
  <c r="AG30" i="13"/>
  <c r="AF30" i="13"/>
  <c r="AE30" i="13"/>
  <c r="AD30" i="13"/>
  <c r="AC30" i="13"/>
  <c r="AB30" i="13"/>
  <c r="AA30" i="13"/>
  <c r="Z30" i="13"/>
  <c r="Y30" i="13"/>
  <c r="X30" i="13"/>
  <c r="W30" i="13"/>
  <c r="V30" i="13"/>
  <c r="U30" i="13"/>
  <c r="T30" i="13"/>
  <c r="S30" i="13"/>
  <c r="R30" i="13"/>
  <c r="Q30" i="13"/>
  <c r="P30" i="13"/>
  <c r="O30" i="13"/>
  <c r="N30" i="13"/>
  <c r="M30" i="13"/>
  <c r="L30" i="13"/>
  <c r="K30" i="13"/>
  <c r="J30" i="13"/>
  <c r="I30" i="13"/>
  <c r="H30" i="13"/>
  <c r="G30" i="13"/>
  <c r="F30" i="13"/>
  <c r="BD29" i="13"/>
  <c r="BC29" i="13"/>
  <c r="BB29" i="13"/>
  <c r="BA29" i="13"/>
  <c r="AZ29" i="13"/>
  <c r="AY29" i="13"/>
  <c r="AX29" i="13"/>
  <c r="AW29" i="13"/>
  <c r="AV29" i="13"/>
  <c r="AU29" i="13"/>
  <c r="AT29" i="13"/>
  <c r="AS29" i="13"/>
  <c r="AR29" i="13"/>
  <c r="AQ29" i="13"/>
  <c r="AP29" i="13"/>
  <c r="AO29" i="13"/>
  <c r="AN29" i="13"/>
  <c r="AM29" i="13"/>
  <c r="AL29" i="13"/>
  <c r="AK29" i="13"/>
  <c r="AJ29" i="13"/>
  <c r="AI29" i="13"/>
  <c r="AH29" i="13"/>
  <c r="AG29" i="13"/>
  <c r="AF29" i="13"/>
  <c r="AE29" i="13"/>
  <c r="AD29" i="13"/>
  <c r="AC29" i="13"/>
  <c r="AB29" i="13"/>
  <c r="AA29" i="13"/>
  <c r="Z29" i="13"/>
  <c r="Y29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BD28" i="13"/>
  <c r="BC28" i="13"/>
  <c r="BB28" i="13"/>
  <c r="BA28" i="13"/>
  <c r="AZ28" i="13"/>
  <c r="AY28" i="13"/>
  <c r="AX28" i="13"/>
  <c r="AW28" i="13"/>
  <c r="AV28" i="13"/>
  <c r="AU28" i="13"/>
  <c r="AT28" i="13"/>
  <c r="AS28" i="13"/>
  <c r="AR28" i="13"/>
  <c r="AQ28" i="13"/>
  <c r="AP28" i="13"/>
  <c r="AO28" i="13"/>
  <c r="AN28" i="13"/>
  <c r="AM28" i="13"/>
  <c r="AL28" i="13"/>
  <c r="AK28" i="13"/>
  <c r="AJ28" i="13"/>
  <c r="AI28" i="13"/>
  <c r="AH28" i="13"/>
  <c r="AG28" i="13"/>
  <c r="AF28" i="13"/>
  <c r="AE28" i="13"/>
  <c r="AD28" i="13"/>
  <c r="AC28" i="13"/>
  <c r="AB28" i="13"/>
  <c r="AA28" i="13"/>
  <c r="Z28" i="13"/>
  <c r="Y28" i="13"/>
  <c r="X28" i="13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BD27" i="13"/>
  <c r="BC27" i="13"/>
  <c r="BB27" i="13"/>
  <c r="BA27" i="13"/>
  <c r="AZ27" i="13"/>
  <c r="AY27" i="13"/>
  <c r="AX27" i="13"/>
  <c r="AW27" i="13"/>
  <c r="AV27" i="13"/>
  <c r="AU27" i="13"/>
  <c r="AT27" i="13"/>
  <c r="AS27" i="13"/>
  <c r="AR27" i="13"/>
  <c r="AQ27" i="13"/>
  <c r="AP27" i="13"/>
  <c r="AO27" i="13"/>
  <c r="AN27" i="13"/>
  <c r="AM27" i="13"/>
  <c r="AL27" i="13"/>
  <c r="AK27" i="13"/>
  <c r="AJ27" i="13"/>
  <c r="AI27" i="13"/>
  <c r="AH27" i="13"/>
  <c r="AG27" i="13"/>
  <c r="AF27" i="13"/>
  <c r="AE27" i="13"/>
  <c r="AD27" i="13"/>
  <c r="AC27" i="13"/>
  <c r="AB27" i="13"/>
  <c r="AA27" i="13"/>
  <c r="Z27" i="13"/>
  <c r="Y27" i="13"/>
  <c r="X27" i="13"/>
  <c r="W27" i="13"/>
  <c r="V27" i="13"/>
  <c r="U27" i="13"/>
  <c r="T27" i="13"/>
  <c r="S27" i="13"/>
  <c r="R27" i="13"/>
  <c r="Q27" i="13"/>
  <c r="P27" i="13"/>
  <c r="O27" i="13"/>
  <c r="N27" i="13"/>
  <c r="M27" i="13"/>
  <c r="L27" i="13"/>
  <c r="K27" i="13"/>
  <c r="J27" i="13"/>
  <c r="I27" i="13"/>
  <c r="H27" i="13"/>
  <c r="G27" i="13"/>
  <c r="F27" i="13"/>
  <c r="BD26" i="13"/>
  <c r="BC26" i="13"/>
  <c r="BB26" i="13"/>
  <c r="BA26" i="13"/>
  <c r="AZ26" i="13"/>
  <c r="AY26" i="13"/>
  <c r="AX26" i="13"/>
  <c r="AW26" i="13"/>
  <c r="AV26" i="13"/>
  <c r="AU26" i="13"/>
  <c r="AT26" i="13"/>
  <c r="AS26" i="13"/>
  <c r="AR26" i="13"/>
  <c r="AQ26" i="13"/>
  <c r="AP26" i="13"/>
  <c r="AO26" i="13"/>
  <c r="AN26" i="13"/>
  <c r="AM26" i="13"/>
  <c r="AL26" i="13"/>
  <c r="AK26" i="13"/>
  <c r="AJ26" i="13"/>
  <c r="AI26" i="13"/>
  <c r="AH26" i="13"/>
  <c r="AG26" i="13"/>
  <c r="AF26" i="13"/>
  <c r="AE26" i="13"/>
  <c r="AD26" i="13"/>
  <c r="AC26" i="13"/>
  <c r="AB26" i="13"/>
  <c r="AA26" i="13"/>
  <c r="Z26" i="13"/>
  <c r="Y26" i="13"/>
  <c r="X26" i="13"/>
  <c r="W26" i="13"/>
  <c r="V26" i="13"/>
  <c r="U26" i="13"/>
  <c r="T26" i="13"/>
  <c r="S26" i="13"/>
  <c r="R26" i="13"/>
  <c r="Q26" i="13"/>
  <c r="P26" i="13"/>
  <c r="O26" i="13"/>
  <c r="N26" i="13"/>
  <c r="M26" i="13"/>
  <c r="L26" i="13"/>
  <c r="K26" i="13"/>
  <c r="J26" i="13"/>
  <c r="I26" i="13"/>
  <c r="H26" i="13"/>
  <c r="G26" i="13"/>
  <c r="F26" i="13"/>
  <c r="BD25" i="13"/>
  <c r="BC25" i="13"/>
  <c r="BB25" i="13"/>
  <c r="BA25" i="13"/>
  <c r="AZ25" i="13"/>
  <c r="AY25" i="13"/>
  <c r="AX25" i="13"/>
  <c r="AW25" i="13"/>
  <c r="AV25" i="13"/>
  <c r="AU25" i="13"/>
  <c r="AT25" i="13"/>
  <c r="AS25" i="13"/>
  <c r="AR25" i="13"/>
  <c r="AQ25" i="13"/>
  <c r="AP25" i="13"/>
  <c r="AO25" i="13"/>
  <c r="AN25" i="13"/>
  <c r="AM25" i="13"/>
  <c r="AL25" i="13"/>
  <c r="AK25" i="13"/>
  <c r="AJ25" i="13"/>
  <c r="AI25" i="13"/>
  <c r="AH25" i="13"/>
  <c r="AG25" i="13"/>
  <c r="AF25" i="13"/>
  <c r="AE25" i="13"/>
  <c r="AD25" i="13"/>
  <c r="AC25" i="13"/>
  <c r="AB25" i="13"/>
  <c r="AA25" i="13"/>
  <c r="Z25" i="13"/>
  <c r="Y25" i="13"/>
  <c r="X25" i="13"/>
  <c r="W25" i="13"/>
  <c r="V25" i="13"/>
  <c r="U25" i="13"/>
  <c r="T25" i="13"/>
  <c r="S25" i="13"/>
  <c r="R25" i="13"/>
  <c r="Q25" i="13"/>
  <c r="P25" i="13"/>
  <c r="O25" i="13"/>
  <c r="N25" i="13"/>
  <c r="L25" i="13"/>
  <c r="K25" i="13"/>
  <c r="J25" i="13"/>
  <c r="I25" i="13"/>
  <c r="H25" i="13"/>
  <c r="G25" i="13"/>
  <c r="F25" i="13"/>
  <c r="BD24" i="13"/>
  <c r="BC24" i="13"/>
  <c r="BB24" i="13"/>
  <c r="BA24" i="13"/>
  <c r="AZ24" i="13"/>
  <c r="AY24" i="13"/>
  <c r="AX24" i="13"/>
  <c r="AW24" i="13"/>
  <c r="AV24" i="13"/>
  <c r="AU24" i="13"/>
  <c r="AT24" i="13"/>
  <c r="AS24" i="13"/>
  <c r="AR24" i="13"/>
  <c r="AQ24" i="13"/>
  <c r="AP24" i="13"/>
  <c r="AO24" i="13"/>
  <c r="AN24" i="13"/>
  <c r="AM24" i="13"/>
  <c r="AL24" i="13"/>
  <c r="AK24" i="13"/>
  <c r="AJ24" i="13"/>
  <c r="AI24" i="13"/>
  <c r="AH24" i="13"/>
  <c r="AG24" i="13"/>
  <c r="AF24" i="13"/>
  <c r="AE24" i="13"/>
  <c r="AD24" i="13"/>
  <c r="AC24" i="13"/>
  <c r="AB24" i="13"/>
  <c r="AA24" i="13"/>
  <c r="Z24" i="13"/>
  <c r="Y24" i="13"/>
  <c r="X24" i="13"/>
  <c r="W24" i="13"/>
  <c r="V24" i="13"/>
  <c r="U24" i="13"/>
  <c r="T24" i="13"/>
  <c r="S24" i="13"/>
  <c r="R24" i="13"/>
  <c r="Q24" i="13"/>
  <c r="P24" i="13"/>
  <c r="O24" i="13"/>
  <c r="N24" i="13"/>
  <c r="M24" i="13"/>
  <c r="L24" i="13"/>
  <c r="K24" i="13"/>
  <c r="J24" i="13"/>
  <c r="I24" i="13"/>
  <c r="H24" i="13"/>
  <c r="G24" i="13"/>
  <c r="F24" i="13"/>
  <c r="BD23" i="13"/>
  <c r="BC23" i="13"/>
  <c r="BB23" i="13"/>
  <c r="BA23" i="13"/>
  <c r="AZ23" i="13"/>
  <c r="AY23" i="13"/>
  <c r="AX23" i="13"/>
  <c r="AW23" i="13"/>
  <c r="AV23" i="13"/>
  <c r="AU23" i="13"/>
  <c r="AT23" i="13"/>
  <c r="AS23" i="13"/>
  <c r="AR23" i="13"/>
  <c r="AQ23" i="13"/>
  <c r="AP23" i="13"/>
  <c r="AO23" i="13"/>
  <c r="AN23" i="13"/>
  <c r="AM23" i="13"/>
  <c r="AL23" i="13"/>
  <c r="AK23" i="13"/>
  <c r="AJ23" i="13"/>
  <c r="AI23" i="13"/>
  <c r="AH23" i="13"/>
  <c r="AG23" i="13"/>
  <c r="AF23" i="13"/>
  <c r="AE23" i="13"/>
  <c r="AD23" i="13"/>
  <c r="AC23" i="13"/>
  <c r="AB23" i="13"/>
  <c r="AA23" i="13"/>
  <c r="Z23" i="13"/>
  <c r="Y23" i="13"/>
  <c r="X23" i="13"/>
  <c r="W23" i="13"/>
  <c r="V23" i="13"/>
  <c r="U23" i="13"/>
  <c r="T23" i="13"/>
  <c r="S23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BD22" i="13"/>
  <c r="BC22" i="13"/>
  <c r="BB22" i="13"/>
  <c r="BA22" i="13"/>
  <c r="AZ22" i="13"/>
  <c r="AY22" i="13"/>
  <c r="AX22" i="13"/>
  <c r="AW22" i="13"/>
  <c r="AV22" i="13"/>
  <c r="AU22" i="13"/>
  <c r="AT22" i="13"/>
  <c r="AS22" i="13"/>
  <c r="AR22" i="13"/>
  <c r="AQ22" i="13"/>
  <c r="AP22" i="13"/>
  <c r="AO22" i="13"/>
  <c r="AN22" i="13"/>
  <c r="AM22" i="13"/>
  <c r="AL22" i="13"/>
  <c r="AK22" i="13"/>
  <c r="AJ22" i="13"/>
  <c r="AI22" i="13"/>
  <c r="AH22" i="13"/>
  <c r="AG22" i="13"/>
  <c r="AF22" i="13"/>
  <c r="AE22" i="13"/>
  <c r="AD22" i="13"/>
  <c r="AC22" i="13"/>
  <c r="AB22" i="13"/>
  <c r="AA22" i="13"/>
  <c r="Z22" i="13"/>
  <c r="Y22" i="13"/>
  <c r="X22" i="13"/>
  <c r="W22" i="13"/>
  <c r="V22" i="13"/>
  <c r="U22" i="13"/>
  <c r="T22" i="13"/>
  <c r="S22" i="13"/>
  <c r="R22" i="13"/>
  <c r="Q22" i="13"/>
  <c r="P22" i="13"/>
  <c r="O22" i="13"/>
  <c r="N22" i="13"/>
  <c r="M22" i="13"/>
  <c r="L22" i="13"/>
  <c r="K22" i="13"/>
  <c r="J22" i="13"/>
  <c r="I22" i="13"/>
  <c r="H22" i="13"/>
  <c r="G22" i="13"/>
  <c r="F22" i="13"/>
  <c r="BD21" i="13"/>
  <c r="BC21" i="13"/>
  <c r="BB21" i="13"/>
  <c r="BA21" i="13"/>
  <c r="AZ21" i="13"/>
  <c r="AY21" i="13"/>
  <c r="AX21" i="13"/>
  <c r="AW21" i="13"/>
  <c r="AV21" i="13"/>
  <c r="AU21" i="13"/>
  <c r="AT21" i="13"/>
  <c r="AS21" i="13"/>
  <c r="AR21" i="13"/>
  <c r="AQ21" i="13"/>
  <c r="AP21" i="13"/>
  <c r="AO21" i="13"/>
  <c r="AN21" i="13"/>
  <c r="AM21" i="13"/>
  <c r="AL21" i="13"/>
  <c r="AK21" i="13"/>
  <c r="AJ21" i="13"/>
  <c r="AI21" i="13"/>
  <c r="AH21" i="13"/>
  <c r="AG21" i="13"/>
  <c r="AF21" i="13"/>
  <c r="AE21" i="13"/>
  <c r="AD21" i="13"/>
  <c r="AC21" i="13"/>
  <c r="AB21" i="13"/>
  <c r="AA21" i="13"/>
  <c r="Z21" i="13"/>
  <c r="Y21" i="13"/>
  <c r="X21" i="13"/>
  <c r="W21" i="13"/>
  <c r="V21" i="13"/>
  <c r="U21" i="13"/>
  <c r="T21" i="13"/>
  <c r="S21" i="13"/>
  <c r="R21" i="13"/>
  <c r="Q21" i="13"/>
  <c r="P21" i="13"/>
  <c r="O21" i="13"/>
  <c r="N21" i="13"/>
  <c r="M21" i="13"/>
  <c r="L21" i="13"/>
  <c r="K21" i="13"/>
  <c r="J21" i="13"/>
  <c r="I21" i="13"/>
  <c r="H21" i="13"/>
  <c r="G21" i="13"/>
  <c r="F21" i="13"/>
  <c r="BD20" i="13"/>
  <c r="BC20" i="13"/>
  <c r="BB20" i="13"/>
  <c r="BA20" i="13"/>
  <c r="AZ20" i="13"/>
  <c r="AY20" i="13"/>
  <c r="AX20" i="13"/>
  <c r="AW20" i="13"/>
  <c r="AV20" i="13"/>
  <c r="AU20" i="13"/>
  <c r="AT20" i="13"/>
  <c r="AS20" i="13"/>
  <c r="AR20" i="13"/>
  <c r="AQ20" i="13"/>
  <c r="AP20" i="13"/>
  <c r="AO20" i="13"/>
  <c r="AN20" i="13"/>
  <c r="AM20" i="13"/>
  <c r="AL20" i="13"/>
  <c r="AK20" i="13"/>
  <c r="AJ20" i="13"/>
  <c r="AI20" i="13"/>
  <c r="AH20" i="13"/>
  <c r="AG20" i="13"/>
  <c r="AF20" i="13"/>
  <c r="AE20" i="13"/>
  <c r="AD20" i="13"/>
  <c r="AC20" i="13"/>
  <c r="AB20" i="13"/>
  <c r="AA20" i="13"/>
  <c r="Z20" i="13"/>
  <c r="Y20" i="13"/>
  <c r="X20" i="13"/>
  <c r="W20" i="13"/>
  <c r="V20" i="13"/>
  <c r="U20" i="13"/>
  <c r="T20" i="13"/>
  <c r="S20" i="13"/>
  <c r="R20" i="13"/>
  <c r="Q20" i="13"/>
  <c r="P20" i="13"/>
  <c r="O20" i="13"/>
  <c r="N20" i="13"/>
  <c r="M20" i="13"/>
  <c r="L20" i="13"/>
  <c r="K20" i="13"/>
  <c r="J20" i="13"/>
  <c r="I20" i="13"/>
  <c r="H20" i="13"/>
  <c r="G20" i="13"/>
  <c r="F20" i="13"/>
  <c r="BD19" i="13"/>
  <c r="BC19" i="13"/>
  <c r="BB19" i="13"/>
  <c r="BA19" i="13"/>
  <c r="AZ19" i="13"/>
  <c r="AY19" i="13"/>
  <c r="AX19" i="13"/>
  <c r="AW19" i="13"/>
  <c r="AV19" i="13"/>
  <c r="AU19" i="13"/>
  <c r="AT19" i="13"/>
  <c r="AS19" i="13"/>
  <c r="AR19" i="13"/>
  <c r="AQ19" i="13"/>
  <c r="AP19" i="13"/>
  <c r="AO19" i="13"/>
  <c r="AN19" i="13"/>
  <c r="AM19" i="13"/>
  <c r="AL19" i="13"/>
  <c r="AK19" i="13"/>
  <c r="AJ19" i="13"/>
  <c r="AI19" i="13"/>
  <c r="AH19" i="13"/>
  <c r="AG19" i="13"/>
  <c r="AF19" i="13"/>
  <c r="AE19" i="13"/>
  <c r="AD19" i="13"/>
  <c r="AC19" i="13"/>
  <c r="AB19" i="13"/>
  <c r="AA19" i="13"/>
  <c r="Z19" i="13"/>
  <c r="Y19" i="13"/>
  <c r="X19" i="13"/>
  <c r="W19" i="13"/>
  <c r="V19" i="13"/>
  <c r="U19" i="13"/>
  <c r="T19" i="13"/>
  <c r="S19" i="13"/>
  <c r="R19" i="13"/>
  <c r="Q19" i="13"/>
  <c r="P19" i="13"/>
  <c r="O19" i="13"/>
  <c r="N19" i="13"/>
  <c r="M19" i="13"/>
  <c r="L19" i="13"/>
  <c r="K19" i="13"/>
  <c r="J19" i="13"/>
  <c r="I19" i="13"/>
  <c r="H19" i="13"/>
  <c r="G19" i="13"/>
  <c r="F19" i="13"/>
  <c r="BD18" i="13"/>
  <c r="BC18" i="13"/>
  <c r="BB18" i="13"/>
  <c r="BA18" i="13"/>
  <c r="AZ18" i="13"/>
  <c r="AY18" i="13"/>
  <c r="AX18" i="13"/>
  <c r="AW18" i="13"/>
  <c r="AV18" i="13"/>
  <c r="AU18" i="13"/>
  <c r="AT18" i="13"/>
  <c r="AS18" i="13"/>
  <c r="AR18" i="13"/>
  <c r="AQ18" i="13"/>
  <c r="AP18" i="13"/>
  <c r="AO18" i="13"/>
  <c r="AN18" i="13"/>
  <c r="AM18" i="13"/>
  <c r="AL18" i="13"/>
  <c r="AK18" i="13"/>
  <c r="AJ18" i="13"/>
  <c r="AI18" i="13"/>
  <c r="AH18" i="13"/>
  <c r="AG18" i="13"/>
  <c r="AF18" i="13"/>
  <c r="AE18" i="13"/>
  <c r="AD18" i="13"/>
  <c r="AC18" i="13"/>
  <c r="AB18" i="13"/>
  <c r="AA18" i="13"/>
  <c r="Z18" i="13"/>
  <c r="Y18" i="13"/>
  <c r="X18" i="13"/>
  <c r="W18" i="13"/>
  <c r="V18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F18" i="13"/>
  <c r="BD17" i="13"/>
  <c r="BC17" i="13"/>
  <c r="BB17" i="13"/>
  <c r="BA17" i="13"/>
  <c r="AZ17" i="13"/>
  <c r="AY17" i="13"/>
  <c r="AX17" i="13"/>
  <c r="AW17" i="13"/>
  <c r="AV17" i="13"/>
  <c r="AU17" i="13"/>
  <c r="AT17" i="13"/>
  <c r="AS17" i="13"/>
  <c r="AR17" i="13"/>
  <c r="AQ17" i="13"/>
  <c r="AP17" i="13"/>
  <c r="AO17" i="13"/>
  <c r="AN17" i="13"/>
  <c r="AM17" i="13"/>
  <c r="AL17" i="13"/>
  <c r="AK17" i="13"/>
  <c r="AJ17" i="13"/>
  <c r="AI17" i="13"/>
  <c r="AH17" i="13"/>
  <c r="AG17" i="13"/>
  <c r="AF17" i="13"/>
  <c r="AE17" i="13"/>
  <c r="AD17" i="13"/>
  <c r="AC17" i="13"/>
  <c r="AB17" i="13"/>
  <c r="AA17" i="13"/>
  <c r="Z17" i="13"/>
  <c r="Y17" i="13"/>
  <c r="X17" i="13"/>
  <c r="W17" i="13"/>
  <c r="V17" i="13"/>
  <c r="U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BD16" i="13"/>
  <c r="BC16" i="13"/>
  <c r="BB16" i="13"/>
  <c r="BA16" i="13"/>
  <c r="AZ16" i="13"/>
  <c r="AY16" i="13"/>
  <c r="AX16" i="13"/>
  <c r="AW16" i="13"/>
  <c r="AV16" i="13"/>
  <c r="AU16" i="13"/>
  <c r="AT16" i="13"/>
  <c r="AS16" i="13"/>
  <c r="AR16" i="13"/>
  <c r="AQ16" i="13"/>
  <c r="AP16" i="13"/>
  <c r="AO16" i="13"/>
  <c r="AN16" i="13"/>
  <c r="AM16" i="13"/>
  <c r="AL16" i="13"/>
  <c r="AK16" i="13"/>
  <c r="AJ16" i="13"/>
  <c r="AI16" i="13"/>
  <c r="AH16" i="13"/>
  <c r="AG16" i="13"/>
  <c r="AF16" i="13"/>
  <c r="AE16" i="13"/>
  <c r="AD16" i="13"/>
  <c r="AC16" i="13"/>
  <c r="AB16" i="13"/>
  <c r="AA16" i="13"/>
  <c r="Z16" i="13"/>
  <c r="Y16" i="13"/>
  <c r="X16" i="13"/>
  <c r="W16" i="13"/>
  <c r="V16" i="13"/>
  <c r="U16" i="13"/>
  <c r="T16" i="13"/>
  <c r="S16" i="13"/>
  <c r="R16" i="13"/>
  <c r="Q16" i="13"/>
  <c r="P16" i="13"/>
  <c r="O16" i="13"/>
  <c r="N16" i="13"/>
  <c r="M16" i="13"/>
  <c r="L16" i="13"/>
  <c r="K16" i="13"/>
  <c r="J16" i="13"/>
  <c r="I16" i="13"/>
  <c r="H16" i="13"/>
  <c r="G16" i="13"/>
  <c r="F16" i="13"/>
  <c r="BD15" i="13"/>
  <c r="BC15" i="13"/>
  <c r="BB15" i="13"/>
  <c r="BA15" i="13"/>
  <c r="AZ15" i="13"/>
  <c r="AY15" i="13"/>
  <c r="AX15" i="13"/>
  <c r="AW15" i="13"/>
  <c r="AV15" i="13"/>
  <c r="AU15" i="13"/>
  <c r="AT15" i="13"/>
  <c r="AS15" i="13"/>
  <c r="AR15" i="13"/>
  <c r="AQ15" i="13"/>
  <c r="AP15" i="13"/>
  <c r="AO15" i="13"/>
  <c r="AN15" i="13"/>
  <c r="AM15" i="13"/>
  <c r="AL15" i="13"/>
  <c r="AK15" i="13"/>
  <c r="AJ15" i="13"/>
  <c r="AI15" i="13"/>
  <c r="AH15" i="13"/>
  <c r="AG15" i="13"/>
  <c r="AF15" i="13"/>
  <c r="AE15" i="13"/>
  <c r="AD15" i="13"/>
  <c r="AC15" i="13"/>
  <c r="AB15" i="13"/>
  <c r="AA15" i="13"/>
  <c r="Z15" i="13"/>
  <c r="Y15" i="13"/>
  <c r="X15" i="13"/>
  <c r="W15" i="13"/>
  <c r="V15" i="13"/>
  <c r="U15" i="13"/>
  <c r="T15" i="13"/>
  <c r="S15" i="13"/>
  <c r="R15" i="13"/>
  <c r="Q15" i="13"/>
  <c r="P15" i="13"/>
  <c r="O15" i="13"/>
  <c r="N15" i="13"/>
  <c r="M15" i="13"/>
  <c r="L15" i="13"/>
  <c r="K15" i="13"/>
  <c r="J15" i="13"/>
  <c r="I15" i="13"/>
  <c r="H15" i="13"/>
  <c r="G15" i="13"/>
  <c r="F15" i="13"/>
  <c r="BD14" i="13"/>
  <c r="BC14" i="13"/>
  <c r="BB14" i="13"/>
  <c r="BA14" i="13"/>
  <c r="AZ14" i="13"/>
  <c r="AY14" i="13"/>
  <c r="AX14" i="13"/>
  <c r="AW14" i="13"/>
  <c r="AV14" i="13"/>
  <c r="AU14" i="13"/>
  <c r="AT14" i="13"/>
  <c r="AS14" i="13"/>
  <c r="AR14" i="13"/>
  <c r="AQ14" i="13"/>
  <c r="AP14" i="13"/>
  <c r="AO14" i="13"/>
  <c r="AN14" i="13"/>
  <c r="AM14" i="13"/>
  <c r="AL14" i="13"/>
  <c r="AK14" i="13"/>
  <c r="AJ14" i="13"/>
  <c r="AI14" i="13"/>
  <c r="AH14" i="13"/>
  <c r="AG14" i="13"/>
  <c r="AF14" i="13"/>
  <c r="AE14" i="13"/>
  <c r="AD14" i="13"/>
  <c r="AC14" i="13"/>
  <c r="AB14" i="13"/>
  <c r="AA14" i="13"/>
  <c r="Z14" i="13"/>
  <c r="Y14" i="13"/>
  <c r="X14" i="13"/>
  <c r="W14" i="13"/>
  <c r="V14" i="13"/>
  <c r="U14" i="13"/>
  <c r="T14" i="13"/>
  <c r="S14" i="13"/>
  <c r="R14" i="13"/>
  <c r="Q14" i="13"/>
  <c r="P14" i="13"/>
  <c r="O14" i="13"/>
  <c r="N14" i="13"/>
  <c r="M14" i="13"/>
  <c r="L14" i="13"/>
  <c r="K14" i="13"/>
  <c r="J14" i="13"/>
  <c r="I14" i="13"/>
  <c r="H14" i="13"/>
  <c r="G14" i="13"/>
  <c r="F14" i="13"/>
  <c r="BD13" i="13"/>
  <c r="BC13" i="13"/>
  <c r="BB13" i="13"/>
  <c r="BA13" i="13"/>
  <c r="AZ13" i="13"/>
  <c r="AY13" i="13"/>
  <c r="AX13" i="13"/>
  <c r="AW13" i="13"/>
  <c r="AV13" i="13"/>
  <c r="AU13" i="13"/>
  <c r="AT13" i="13"/>
  <c r="AS13" i="13"/>
  <c r="AR13" i="13"/>
  <c r="AQ13" i="13"/>
  <c r="AP13" i="13"/>
  <c r="AO13" i="13"/>
  <c r="AN13" i="13"/>
  <c r="AM13" i="13"/>
  <c r="AL13" i="13"/>
  <c r="AK13" i="13"/>
  <c r="AJ13" i="13"/>
  <c r="AI13" i="13"/>
  <c r="AH13" i="13"/>
  <c r="AG13" i="13"/>
  <c r="AF13" i="13"/>
  <c r="AE13" i="13"/>
  <c r="AD13" i="13"/>
  <c r="AC13" i="13"/>
  <c r="AB13" i="13"/>
  <c r="AA13" i="13"/>
  <c r="Z13" i="13"/>
  <c r="Y13" i="13"/>
  <c r="X13" i="13"/>
  <c r="W13" i="13"/>
  <c r="V13" i="13"/>
  <c r="U13" i="13"/>
  <c r="T13" i="13"/>
  <c r="S13" i="13"/>
  <c r="R13" i="13"/>
  <c r="Q13" i="13"/>
  <c r="P13" i="13"/>
  <c r="O13" i="13"/>
  <c r="N13" i="13"/>
  <c r="M13" i="13"/>
  <c r="L13" i="13"/>
  <c r="K13" i="13"/>
  <c r="J13" i="13"/>
  <c r="I13" i="13"/>
  <c r="H13" i="13"/>
  <c r="G13" i="13"/>
  <c r="F13" i="13"/>
  <c r="BD12" i="13"/>
  <c r="BC12" i="13"/>
  <c r="BB12" i="13"/>
  <c r="BA12" i="13"/>
  <c r="AZ12" i="13"/>
  <c r="AY12" i="13"/>
  <c r="AX12" i="13"/>
  <c r="AW12" i="13"/>
  <c r="AV12" i="13"/>
  <c r="AU12" i="13"/>
  <c r="AT12" i="13"/>
  <c r="AS12" i="13"/>
  <c r="AR12" i="13"/>
  <c r="AQ12" i="13"/>
  <c r="AP12" i="13"/>
  <c r="AO12" i="13"/>
  <c r="AN12" i="13"/>
  <c r="AM12" i="13"/>
  <c r="AL12" i="13"/>
  <c r="AK12" i="13"/>
  <c r="AJ12" i="13"/>
  <c r="AI12" i="13"/>
  <c r="AH12" i="13"/>
  <c r="AG12" i="13"/>
  <c r="AF12" i="13"/>
  <c r="AE12" i="13"/>
  <c r="AD12" i="13"/>
  <c r="AC12" i="13"/>
  <c r="AB12" i="13"/>
  <c r="AA12" i="13"/>
  <c r="Z12" i="13"/>
  <c r="Y12" i="13"/>
  <c r="X12" i="13"/>
  <c r="W12" i="13"/>
  <c r="V12" i="13"/>
  <c r="U12" i="13"/>
  <c r="T12" i="13"/>
  <c r="S12" i="13"/>
  <c r="R12" i="13"/>
  <c r="Q12" i="13"/>
  <c r="P12" i="13"/>
  <c r="O12" i="13"/>
  <c r="N12" i="13"/>
  <c r="M12" i="13"/>
  <c r="L12" i="13"/>
  <c r="K12" i="13"/>
  <c r="J12" i="13"/>
  <c r="I12" i="13"/>
  <c r="H12" i="13"/>
  <c r="G12" i="13"/>
  <c r="F12" i="13"/>
  <c r="BD11" i="13"/>
  <c r="BC11" i="13"/>
  <c r="BB11" i="13"/>
  <c r="BA11" i="13"/>
  <c r="AZ11" i="13"/>
  <c r="AY11" i="13"/>
  <c r="AX11" i="13"/>
  <c r="AW11" i="13"/>
  <c r="AV11" i="13"/>
  <c r="AU11" i="13"/>
  <c r="AT11" i="13"/>
  <c r="AS11" i="13"/>
  <c r="AR11" i="13"/>
  <c r="AQ11" i="13"/>
  <c r="AP11" i="13"/>
  <c r="AO11" i="13"/>
  <c r="AN11" i="13"/>
  <c r="AM11" i="13"/>
  <c r="AL11" i="13"/>
  <c r="AK11" i="13"/>
  <c r="AJ11" i="13"/>
  <c r="AI11" i="13"/>
  <c r="AH11" i="13"/>
  <c r="AG11" i="13"/>
  <c r="AF11" i="13"/>
  <c r="AE11" i="13"/>
  <c r="AD11" i="13"/>
  <c r="AC11" i="13"/>
  <c r="AB11" i="13"/>
  <c r="AA11" i="13"/>
  <c r="Z11" i="13"/>
  <c r="Y11" i="13"/>
  <c r="X11" i="13"/>
  <c r="W11" i="13"/>
  <c r="V11" i="13"/>
  <c r="U11" i="13"/>
  <c r="T11" i="13"/>
  <c r="S11" i="13"/>
  <c r="R11" i="13"/>
  <c r="Q11" i="13"/>
  <c r="P11" i="13"/>
  <c r="O11" i="13"/>
  <c r="N11" i="13"/>
  <c r="M11" i="13"/>
  <c r="L11" i="13"/>
  <c r="K11" i="13"/>
  <c r="J11" i="13"/>
  <c r="I11" i="13"/>
  <c r="H11" i="13"/>
  <c r="G11" i="13"/>
  <c r="F11" i="13"/>
  <c r="BD10" i="13"/>
  <c r="BC10" i="13"/>
  <c r="BB10" i="13"/>
  <c r="BA10" i="13"/>
  <c r="AZ10" i="13"/>
  <c r="AY10" i="13"/>
  <c r="AX10" i="13"/>
  <c r="AW10" i="13"/>
  <c r="AV10" i="13"/>
  <c r="AU10" i="13"/>
  <c r="AT10" i="13"/>
  <c r="AS10" i="13"/>
  <c r="AR10" i="13"/>
  <c r="AQ10" i="13"/>
  <c r="AP10" i="13"/>
  <c r="AO10" i="13"/>
  <c r="AN10" i="13"/>
  <c r="AM10" i="13"/>
  <c r="AL10" i="13"/>
  <c r="AK10" i="13"/>
  <c r="AJ10" i="13"/>
  <c r="AI10" i="13"/>
  <c r="AH10" i="13"/>
  <c r="AG10" i="13"/>
  <c r="AF10" i="13"/>
  <c r="AE10" i="13"/>
  <c r="AD10" i="13"/>
  <c r="AC10" i="13"/>
  <c r="AB10" i="13"/>
  <c r="AA10" i="13"/>
  <c r="Z10" i="13"/>
  <c r="Y10" i="13"/>
  <c r="X10" i="13"/>
  <c r="W10" i="13"/>
  <c r="V10" i="13"/>
  <c r="U10" i="13"/>
  <c r="T10" i="13"/>
  <c r="S10" i="13"/>
  <c r="R10" i="13"/>
  <c r="Q10" i="13"/>
  <c r="P10" i="13"/>
  <c r="O10" i="13"/>
  <c r="N10" i="13"/>
  <c r="M10" i="13"/>
  <c r="L10" i="13"/>
  <c r="K10" i="13"/>
  <c r="J10" i="13"/>
  <c r="I10" i="13"/>
  <c r="H10" i="13"/>
  <c r="G10" i="13"/>
  <c r="H9" i="13"/>
  <c r="G9" i="13"/>
  <c r="BD60" i="7"/>
  <c r="BC60" i="7"/>
  <c r="BB60" i="7"/>
  <c r="BA60" i="7"/>
  <c r="AZ60" i="7"/>
  <c r="AY60" i="7"/>
  <c r="AX60" i="7"/>
  <c r="AW60" i="7"/>
  <c r="AV60" i="7"/>
  <c r="AU60" i="7"/>
  <c r="AT60" i="7"/>
  <c r="AS60" i="7"/>
  <c r="AR60" i="7"/>
  <c r="AQ60" i="7"/>
  <c r="AP60" i="7"/>
  <c r="AO60" i="7"/>
  <c r="AN60" i="7"/>
  <c r="AM60" i="7"/>
  <c r="AL60" i="7"/>
  <c r="AK60" i="7"/>
  <c r="AJ60" i="7"/>
  <c r="AI60" i="7"/>
  <c r="AH60" i="7"/>
  <c r="AG60" i="7"/>
  <c r="AF60" i="7"/>
  <c r="AE60" i="7"/>
  <c r="AD60" i="7"/>
  <c r="AC60" i="7"/>
  <c r="AB60" i="7"/>
  <c r="AA60" i="7"/>
  <c r="Z60" i="7"/>
  <c r="Y60" i="7"/>
  <c r="X60" i="7"/>
  <c r="W60" i="7"/>
  <c r="V60" i="7"/>
  <c r="U60" i="7"/>
  <c r="T60" i="7"/>
  <c r="S60" i="7"/>
  <c r="R60" i="7"/>
  <c r="Q60" i="7"/>
  <c r="P60" i="7"/>
  <c r="O60" i="7"/>
  <c r="N60" i="7"/>
  <c r="M60" i="7"/>
  <c r="L60" i="7"/>
  <c r="K60" i="7"/>
  <c r="J60" i="7"/>
  <c r="I60" i="7"/>
  <c r="H60" i="7"/>
  <c r="G60" i="7"/>
  <c r="F60" i="7"/>
  <c r="BD59" i="7"/>
  <c r="BC59" i="7"/>
  <c r="BB59" i="7"/>
  <c r="BA59" i="7"/>
  <c r="AZ59" i="7"/>
  <c r="AY59" i="7"/>
  <c r="AX59" i="7"/>
  <c r="AW59" i="7"/>
  <c r="AV59" i="7"/>
  <c r="AU59" i="7"/>
  <c r="AT59" i="7"/>
  <c r="AS59" i="7"/>
  <c r="AR59" i="7"/>
  <c r="AQ59" i="7"/>
  <c r="AP59" i="7"/>
  <c r="AO59" i="7"/>
  <c r="AN59" i="7"/>
  <c r="AM59" i="7"/>
  <c r="AL59" i="7"/>
  <c r="AK59" i="7"/>
  <c r="AJ59" i="7"/>
  <c r="AI59" i="7"/>
  <c r="AH59" i="7"/>
  <c r="AG59" i="7"/>
  <c r="AF59" i="7"/>
  <c r="AE59" i="7"/>
  <c r="AD59" i="7"/>
  <c r="AC59" i="7"/>
  <c r="AB59" i="7"/>
  <c r="AA59" i="7"/>
  <c r="Z59" i="7"/>
  <c r="Y59" i="7"/>
  <c r="X59" i="7"/>
  <c r="W59" i="7"/>
  <c r="V59" i="7"/>
  <c r="U59" i="7"/>
  <c r="T59" i="7"/>
  <c r="S59" i="7"/>
  <c r="R59" i="7"/>
  <c r="Q59" i="7"/>
  <c r="P59" i="7"/>
  <c r="O59" i="7"/>
  <c r="N59" i="7"/>
  <c r="M59" i="7"/>
  <c r="L59" i="7"/>
  <c r="K59" i="7"/>
  <c r="J59" i="7"/>
  <c r="I59" i="7"/>
  <c r="H59" i="7"/>
  <c r="G59" i="7"/>
  <c r="F59" i="7"/>
  <c r="BD58" i="7"/>
  <c r="BC58" i="7"/>
  <c r="BB58" i="7"/>
  <c r="BA58" i="7"/>
  <c r="AZ58" i="7"/>
  <c r="AY58" i="7"/>
  <c r="AX58" i="7"/>
  <c r="AW58" i="7"/>
  <c r="AV58" i="7"/>
  <c r="AU58" i="7"/>
  <c r="AT58" i="7"/>
  <c r="AS58" i="7"/>
  <c r="AR58" i="7"/>
  <c r="AQ58" i="7"/>
  <c r="AP58" i="7"/>
  <c r="AO58" i="7"/>
  <c r="AN58" i="7"/>
  <c r="AM58" i="7"/>
  <c r="AL58" i="7"/>
  <c r="AK58" i="7"/>
  <c r="AJ58" i="7"/>
  <c r="AI58" i="7"/>
  <c r="AH58" i="7"/>
  <c r="AG58" i="7"/>
  <c r="AF58" i="7"/>
  <c r="AE58" i="7"/>
  <c r="AD58" i="7"/>
  <c r="AC58" i="7"/>
  <c r="AB58" i="7"/>
  <c r="AA58" i="7"/>
  <c r="Z58" i="7"/>
  <c r="Y58" i="7"/>
  <c r="X58" i="7"/>
  <c r="W58" i="7"/>
  <c r="V58" i="7"/>
  <c r="U58" i="7"/>
  <c r="T58" i="7"/>
  <c r="S58" i="7"/>
  <c r="R58" i="7"/>
  <c r="Q58" i="7"/>
  <c r="P58" i="7"/>
  <c r="O58" i="7"/>
  <c r="N58" i="7"/>
  <c r="M58" i="7"/>
  <c r="L58" i="7"/>
  <c r="K58" i="7"/>
  <c r="J58" i="7"/>
  <c r="I58" i="7"/>
  <c r="H58" i="7"/>
  <c r="G58" i="7"/>
  <c r="F58" i="7"/>
  <c r="BD57" i="7"/>
  <c r="BC57" i="7"/>
  <c r="BB57" i="7"/>
  <c r="BA57" i="7"/>
  <c r="AZ57" i="7"/>
  <c r="AY57" i="7"/>
  <c r="AX57" i="7"/>
  <c r="AW57" i="7"/>
  <c r="AV57" i="7"/>
  <c r="AU57" i="7"/>
  <c r="AT57" i="7"/>
  <c r="AS57" i="7"/>
  <c r="AR57" i="7"/>
  <c r="AQ57" i="7"/>
  <c r="AP57" i="7"/>
  <c r="AO57" i="7"/>
  <c r="AN57" i="7"/>
  <c r="AM57" i="7"/>
  <c r="AL57" i="7"/>
  <c r="AK57" i="7"/>
  <c r="AJ57" i="7"/>
  <c r="AI57" i="7"/>
  <c r="AH57" i="7"/>
  <c r="AG57" i="7"/>
  <c r="AF57" i="7"/>
  <c r="AE57" i="7"/>
  <c r="AD57" i="7"/>
  <c r="AC57" i="7"/>
  <c r="AB57" i="7"/>
  <c r="AA57" i="7"/>
  <c r="Z57" i="7"/>
  <c r="Y57" i="7"/>
  <c r="X57" i="7"/>
  <c r="W57" i="7"/>
  <c r="V57" i="7"/>
  <c r="U57" i="7"/>
  <c r="T57" i="7"/>
  <c r="S57" i="7"/>
  <c r="R57" i="7"/>
  <c r="Q57" i="7"/>
  <c r="P57" i="7"/>
  <c r="O57" i="7"/>
  <c r="N57" i="7"/>
  <c r="M57" i="7"/>
  <c r="L57" i="7"/>
  <c r="K57" i="7"/>
  <c r="J57" i="7"/>
  <c r="I57" i="7"/>
  <c r="H57" i="7"/>
  <c r="G57" i="7"/>
  <c r="F57" i="7"/>
  <c r="BD56" i="7"/>
  <c r="BC56" i="7"/>
  <c r="BB56" i="7"/>
  <c r="BA56" i="7"/>
  <c r="AZ56" i="7"/>
  <c r="AY56" i="7"/>
  <c r="AX56" i="7"/>
  <c r="AW56" i="7"/>
  <c r="AV56" i="7"/>
  <c r="AU56" i="7"/>
  <c r="AT56" i="7"/>
  <c r="AS56" i="7"/>
  <c r="AR56" i="7"/>
  <c r="AQ56" i="7"/>
  <c r="AP56" i="7"/>
  <c r="AO56" i="7"/>
  <c r="AN56" i="7"/>
  <c r="AM56" i="7"/>
  <c r="AL56" i="7"/>
  <c r="AK56" i="7"/>
  <c r="AJ56" i="7"/>
  <c r="AI56" i="7"/>
  <c r="AH56" i="7"/>
  <c r="AG56" i="7"/>
  <c r="AF56" i="7"/>
  <c r="AE56" i="7"/>
  <c r="AD56" i="7"/>
  <c r="AC56" i="7"/>
  <c r="AB56" i="7"/>
  <c r="AA56" i="7"/>
  <c r="Z56" i="7"/>
  <c r="Y56" i="7"/>
  <c r="X56" i="7"/>
  <c r="W56" i="7"/>
  <c r="V56" i="7"/>
  <c r="U56" i="7"/>
  <c r="T56" i="7"/>
  <c r="S56" i="7"/>
  <c r="R56" i="7"/>
  <c r="Q56" i="7"/>
  <c r="P56" i="7"/>
  <c r="O56" i="7"/>
  <c r="N56" i="7"/>
  <c r="M56" i="7"/>
  <c r="L56" i="7"/>
  <c r="K56" i="7"/>
  <c r="J56" i="7"/>
  <c r="I56" i="7"/>
  <c r="H56" i="7"/>
  <c r="G56" i="7"/>
  <c r="F56" i="7"/>
  <c r="BD55" i="7"/>
  <c r="BC55" i="7"/>
  <c r="BB55" i="7"/>
  <c r="BA55" i="7"/>
  <c r="AZ55" i="7"/>
  <c r="AY55" i="7"/>
  <c r="AX55" i="7"/>
  <c r="AW55" i="7"/>
  <c r="AV55" i="7"/>
  <c r="AU55" i="7"/>
  <c r="AT55" i="7"/>
  <c r="AS55" i="7"/>
  <c r="AR55" i="7"/>
  <c r="AQ55" i="7"/>
  <c r="AP55" i="7"/>
  <c r="AO55" i="7"/>
  <c r="AN55" i="7"/>
  <c r="AM55" i="7"/>
  <c r="AL55" i="7"/>
  <c r="AK55" i="7"/>
  <c r="AJ55" i="7"/>
  <c r="AI55" i="7"/>
  <c r="AH55" i="7"/>
  <c r="AG55" i="7"/>
  <c r="AF55" i="7"/>
  <c r="AE55" i="7"/>
  <c r="AD55" i="7"/>
  <c r="AC55" i="7"/>
  <c r="AB55" i="7"/>
  <c r="AA55" i="7"/>
  <c r="Z55" i="7"/>
  <c r="Y55" i="7"/>
  <c r="X55" i="7"/>
  <c r="W55" i="7"/>
  <c r="V55" i="7"/>
  <c r="U55" i="7"/>
  <c r="T55" i="7"/>
  <c r="S55" i="7"/>
  <c r="R55" i="7"/>
  <c r="Q55" i="7"/>
  <c r="P55" i="7"/>
  <c r="O55" i="7"/>
  <c r="N55" i="7"/>
  <c r="M55" i="7"/>
  <c r="L55" i="7"/>
  <c r="K55" i="7"/>
  <c r="J55" i="7"/>
  <c r="I55" i="7"/>
  <c r="H55" i="7"/>
  <c r="G55" i="7"/>
  <c r="F55" i="7"/>
  <c r="BD54" i="7"/>
  <c r="BC54" i="7"/>
  <c r="BB54" i="7"/>
  <c r="BA54" i="7"/>
  <c r="AZ54" i="7"/>
  <c r="AY54" i="7"/>
  <c r="AX54" i="7"/>
  <c r="AW54" i="7"/>
  <c r="AV54" i="7"/>
  <c r="AU54" i="7"/>
  <c r="AT54" i="7"/>
  <c r="AS54" i="7"/>
  <c r="AR54" i="7"/>
  <c r="AQ54" i="7"/>
  <c r="AP54" i="7"/>
  <c r="AO54" i="7"/>
  <c r="AN54" i="7"/>
  <c r="AM54" i="7"/>
  <c r="AL54" i="7"/>
  <c r="AK54" i="7"/>
  <c r="AJ54" i="7"/>
  <c r="AI54" i="7"/>
  <c r="AH54" i="7"/>
  <c r="AG54" i="7"/>
  <c r="AF54" i="7"/>
  <c r="AE54" i="7"/>
  <c r="AD54" i="7"/>
  <c r="AC54" i="7"/>
  <c r="AB54" i="7"/>
  <c r="AA54" i="7"/>
  <c r="Z54" i="7"/>
  <c r="Y54" i="7"/>
  <c r="X54" i="7"/>
  <c r="W54" i="7"/>
  <c r="V54" i="7"/>
  <c r="U54" i="7"/>
  <c r="T54" i="7"/>
  <c r="S54" i="7"/>
  <c r="R54" i="7"/>
  <c r="Q54" i="7"/>
  <c r="P54" i="7"/>
  <c r="O54" i="7"/>
  <c r="N54" i="7"/>
  <c r="M54" i="7"/>
  <c r="L54" i="7"/>
  <c r="K54" i="7"/>
  <c r="J54" i="7"/>
  <c r="I54" i="7"/>
  <c r="H54" i="7"/>
  <c r="G54" i="7"/>
  <c r="F54" i="7"/>
  <c r="BD53" i="7"/>
  <c r="BC53" i="7"/>
  <c r="BB53" i="7"/>
  <c r="BA53" i="7"/>
  <c r="AZ53" i="7"/>
  <c r="AY53" i="7"/>
  <c r="AX53" i="7"/>
  <c r="AW53" i="7"/>
  <c r="AV53" i="7"/>
  <c r="AU53" i="7"/>
  <c r="AT53" i="7"/>
  <c r="AS53" i="7"/>
  <c r="AR53" i="7"/>
  <c r="AQ53" i="7"/>
  <c r="AP53" i="7"/>
  <c r="AO53" i="7"/>
  <c r="AN53" i="7"/>
  <c r="AM53" i="7"/>
  <c r="AL53" i="7"/>
  <c r="AK53" i="7"/>
  <c r="AJ53" i="7"/>
  <c r="AI53" i="7"/>
  <c r="AH53" i="7"/>
  <c r="AG53" i="7"/>
  <c r="AF53" i="7"/>
  <c r="AE53" i="7"/>
  <c r="AD53" i="7"/>
  <c r="AC53" i="7"/>
  <c r="AB53" i="7"/>
  <c r="AA53" i="7"/>
  <c r="Z53" i="7"/>
  <c r="Y53" i="7"/>
  <c r="X53" i="7"/>
  <c r="W53" i="7"/>
  <c r="V53" i="7"/>
  <c r="U53" i="7"/>
  <c r="T53" i="7"/>
  <c r="S53" i="7"/>
  <c r="R53" i="7"/>
  <c r="Q53" i="7"/>
  <c r="P53" i="7"/>
  <c r="O53" i="7"/>
  <c r="N53" i="7"/>
  <c r="M53" i="7"/>
  <c r="L53" i="7"/>
  <c r="K53" i="7"/>
  <c r="J53" i="7"/>
  <c r="I53" i="7"/>
  <c r="H53" i="7"/>
  <c r="G53" i="7"/>
  <c r="F53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BD51" i="7"/>
  <c r="BC51" i="7"/>
  <c r="BB51" i="7"/>
  <c r="BA51" i="7"/>
  <c r="AZ51" i="7"/>
  <c r="AY51" i="7"/>
  <c r="AX51" i="7"/>
  <c r="AW51" i="7"/>
  <c r="AV51" i="7"/>
  <c r="AU51" i="7"/>
  <c r="AT51" i="7"/>
  <c r="AS51" i="7"/>
  <c r="AR51" i="7"/>
  <c r="AQ51" i="7"/>
  <c r="AP51" i="7"/>
  <c r="AO51" i="7"/>
  <c r="AN51" i="7"/>
  <c r="AM51" i="7"/>
  <c r="AL51" i="7"/>
  <c r="AK51" i="7"/>
  <c r="AJ51" i="7"/>
  <c r="AI51" i="7"/>
  <c r="AH51" i="7"/>
  <c r="AG51" i="7"/>
  <c r="AF51" i="7"/>
  <c r="AE51" i="7"/>
  <c r="AD51" i="7"/>
  <c r="AC51" i="7"/>
  <c r="AB51" i="7"/>
  <c r="AA51" i="7"/>
  <c r="Z51" i="7"/>
  <c r="Y51" i="7"/>
  <c r="X51" i="7"/>
  <c r="W51" i="7"/>
  <c r="V51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BD50" i="7"/>
  <c r="BC50" i="7"/>
  <c r="BB50" i="7"/>
  <c r="BA50" i="7"/>
  <c r="AZ50" i="7"/>
  <c r="AY50" i="7"/>
  <c r="AX50" i="7"/>
  <c r="AW50" i="7"/>
  <c r="AV50" i="7"/>
  <c r="AU50" i="7"/>
  <c r="AT50" i="7"/>
  <c r="AS50" i="7"/>
  <c r="AR50" i="7"/>
  <c r="AQ50" i="7"/>
  <c r="AP50" i="7"/>
  <c r="AO50" i="7"/>
  <c r="AN50" i="7"/>
  <c r="AM50" i="7"/>
  <c r="AL50" i="7"/>
  <c r="AK50" i="7"/>
  <c r="AJ50" i="7"/>
  <c r="AI50" i="7"/>
  <c r="AH50" i="7"/>
  <c r="AG50" i="7"/>
  <c r="AF50" i="7"/>
  <c r="AE50" i="7"/>
  <c r="AD50" i="7"/>
  <c r="AC50" i="7"/>
  <c r="AB50" i="7"/>
  <c r="AA50" i="7"/>
  <c r="Z50" i="7"/>
  <c r="Y50" i="7"/>
  <c r="X50" i="7"/>
  <c r="W50" i="7"/>
  <c r="V50" i="7"/>
  <c r="U50" i="7"/>
  <c r="T50" i="7"/>
  <c r="S50" i="7"/>
  <c r="R50" i="7"/>
  <c r="Q50" i="7"/>
  <c r="P50" i="7"/>
  <c r="O50" i="7"/>
  <c r="N50" i="7"/>
  <c r="M50" i="7"/>
  <c r="L50" i="7"/>
  <c r="K50" i="7"/>
  <c r="J50" i="7"/>
  <c r="I50" i="7"/>
  <c r="H50" i="7"/>
  <c r="G50" i="7"/>
  <c r="F50" i="7"/>
  <c r="BD49" i="7"/>
  <c r="BC49" i="7"/>
  <c r="BB49" i="7"/>
  <c r="BA49" i="7"/>
  <c r="AZ49" i="7"/>
  <c r="AY49" i="7"/>
  <c r="AX49" i="7"/>
  <c r="AW49" i="7"/>
  <c r="AV49" i="7"/>
  <c r="AU49" i="7"/>
  <c r="AT49" i="7"/>
  <c r="AS49" i="7"/>
  <c r="AR49" i="7"/>
  <c r="AQ49" i="7"/>
  <c r="AP49" i="7"/>
  <c r="AO49" i="7"/>
  <c r="AN49" i="7"/>
  <c r="AM49" i="7"/>
  <c r="AL49" i="7"/>
  <c r="AK49" i="7"/>
  <c r="AJ49" i="7"/>
  <c r="AI49" i="7"/>
  <c r="AH49" i="7"/>
  <c r="AG49" i="7"/>
  <c r="AF49" i="7"/>
  <c r="AE49" i="7"/>
  <c r="AD49" i="7"/>
  <c r="AC49" i="7"/>
  <c r="AB49" i="7"/>
  <c r="AA49" i="7"/>
  <c r="Z49" i="7"/>
  <c r="Y49" i="7"/>
  <c r="X49" i="7"/>
  <c r="W49" i="7"/>
  <c r="V49" i="7"/>
  <c r="U49" i="7"/>
  <c r="T49" i="7"/>
  <c r="S49" i="7"/>
  <c r="R49" i="7"/>
  <c r="Q49" i="7"/>
  <c r="P49" i="7"/>
  <c r="O49" i="7"/>
  <c r="N49" i="7"/>
  <c r="M49" i="7"/>
  <c r="L49" i="7"/>
  <c r="K49" i="7"/>
  <c r="J49" i="7"/>
  <c r="I49" i="7"/>
  <c r="H49" i="7"/>
  <c r="G49" i="7"/>
  <c r="F49" i="7"/>
  <c r="BD48" i="7"/>
  <c r="BC48" i="7"/>
  <c r="BB48" i="7"/>
  <c r="BA48" i="7"/>
  <c r="AZ48" i="7"/>
  <c r="AY48" i="7"/>
  <c r="AX48" i="7"/>
  <c r="AW48" i="7"/>
  <c r="AV48" i="7"/>
  <c r="AU48" i="7"/>
  <c r="AT48" i="7"/>
  <c r="AS48" i="7"/>
  <c r="AR48" i="7"/>
  <c r="AQ48" i="7"/>
  <c r="AP48" i="7"/>
  <c r="AO48" i="7"/>
  <c r="AN48" i="7"/>
  <c r="AM48" i="7"/>
  <c r="AL48" i="7"/>
  <c r="AK48" i="7"/>
  <c r="AJ48" i="7"/>
  <c r="AI48" i="7"/>
  <c r="AH48" i="7"/>
  <c r="AG48" i="7"/>
  <c r="AF48" i="7"/>
  <c r="AE48" i="7"/>
  <c r="AD48" i="7"/>
  <c r="AC48" i="7"/>
  <c r="AB48" i="7"/>
  <c r="AA48" i="7"/>
  <c r="Z48" i="7"/>
  <c r="Y48" i="7"/>
  <c r="X48" i="7"/>
  <c r="W48" i="7"/>
  <c r="V48" i="7"/>
  <c r="U48" i="7"/>
  <c r="T48" i="7"/>
  <c r="S48" i="7"/>
  <c r="R48" i="7"/>
  <c r="Q48" i="7"/>
  <c r="P48" i="7"/>
  <c r="O48" i="7"/>
  <c r="N48" i="7"/>
  <c r="M48" i="7"/>
  <c r="L48" i="7"/>
  <c r="K48" i="7"/>
  <c r="J48" i="7"/>
  <c r="I48" i="7"/>
  <c r="H48" i="7"/>
  <c r="G48" i="7"/>
  <c r="F48" i="7"/>
  <c r="BD47" i="7"/>
  <c r="BC47" i="7"/>
  <c r="BB47" i="7"/>
  <c r="BA47" i="7"/>
  <c r="AZ47" i="7"/>
  <c r="AY47" i="7"/>
  <c r="AX47" i="7"/>
  <c r="AW47" i="7"/>
  <c r="AV47" i="7"/>
  <c r="AU47" i="7"/>
  <c r="AT47" i="7"/>
  <c r="AS47" i="7"/>
  <c r="AR47" i="7"/>
  <c r="AQ47" i="7"/>
  <c r="AP47" i="7"/>
  <c r="AO47" i="7"/>
  <c r="AN47" i="7"/>
  <c r="AM47" i="7"/>
  <c r="AL47" i="7"/>
  <c r="AK47" i="7"/>
  <c r="AJ47" i="7"/>
  <c r="AI47" i="7"/>
  <c r="AH47" i="7"/>
  <c r="AG47" i="7"/>
  <c r="AF47" i="7"/>
  <c r="AE47" i="7"/>
  <c r="AD47" i="7"/>
  <c r="AC47" i="7"/>
  <c r="AB47" i="7"/>
  <c r="AA47" i="7"/>
  <c r="Z47" i="7"/>
  <c r="Y47" i="7"/>
  <c r="X47" i="7"/>
  <c r="W47" i="7"/>
  <c r="V47" i="7"/>
  <c r="U47" i="7"/>
  <c r="T47" i="7"/>
  <c r="S47" i="7"/>
  <c r="R47" i="7"/>
  <c r="Q47" i="7"/>
  <c r="P47" i="7"/>
  <c r="O47" i="7"/>
  <c r="N47" i="7"/>
  <c r="M47" i="7"/>
  <c r="L47" i="7"/>
  <c r="K47" i="7"/>
  <c r="J47" i="7"/>
  <c r="I47" i="7"/>
  <c r="H47" i="7"/>
  <c r="G47" i="7"/>
  <c r="F47" i="7"/>
  <c r="BD46" i="7"/>
  <c r="BC46" i="7"/>
  <c r="BB46" i="7"/>
  <c r="BA46" i="7"/>
  <c r="AZ46" i="7"/>
  <c r="AY46" i="7"/>
  <c r="AX46" i="7"/>
  <c r="AW46" i="7"/>
  <c r="AV46" i="7"/>
  <c r="AU46" i="7"/>
  <c r="AT46" i="7"/>
  <c r="AS46" i="7"/>
  <c r="AR46" i="7"/>
  <c r="AQ46" i="7"/>
  <c r="AP46" i="7"/>
  <c r="AO46" i="7"/>
  <c r="AN46" i="7"/>
  <c r="AM46" i="7"/>
  <c r="AL46" i="7"/>
  <c r="AK46" i="7"/>
  <c r="AJ46" i="7"/>
  <c r="AI46" i="7"/>
  <c r="AH46" i="7"/>
  <c r="AG46" i="7"/>
  <c r="AF46" i="7"/>
  <c r="AE46" i="7"/>
  <c r="AD46" i="7"/>
  <c r="AC46" i="7"/>
  <c r="AB46" i="7"/>
  <c r="AA46" i="7"/>
  <c r="Z46" i="7"/>
  <c r="Y46" i="7"/>
  <c r="X46" i="7"/>
  <c r="W46" i="7"/>
  <c r="V46" i="7"/>
  <c r="U46" i="7"/>
  <c r="T46" i="7"/>
  <c r="S46" i="7"/>
  <c r="R46" i="7"/>
  <c r="Q46" i="7"/>
  <c r="P46" i="7"/>
  <c r="O46" i="7"/>
  <c r="N46" i="7"/>
  <c r="M46" i="7"/>
  <c r="L46" i="7"/>
  <c r="K46" i="7"/>
  <c r="J46" i="7"/>
  <c r="I46" i="7"/>
  <c r="H46" i="7"/>
  <c r="G46" i="7"/>
  <c r="F46" i="7"/>
  <c r="BD45" i="7"/>
  <c r="BC45" i="7"/>
  <c r="BB45" i="7"/>
  <c r="BA45" i="7"/>
  <c r="AZ45" i="7"/>
  <c r="AY45" i="7"/>
  <c r="AX45" i="7"/>
  <c r="AW45" i="7"/>
  <c r="AV45" i="7"/>
  <c r="AU45" i="7"/>
  <c r="AT45" i="7"/>
  <c r="AS45" i="7"/>
  <c r="AR45" i="7"/>
  <c r="AQ45" i="7"/>
  <c r="AP45" i="7"/>
  <c r="AO45" i="7"/>
  <c r="AN45" i="7"/>
  <c r="AM45" i="7"/>
  <c r="AL45" i="7"/>
  <c r="AK45" i="7"/>
  <c r="AJ45" i="7"/>
  <c r="AI45" i="7"/>
  <c r="AH45" i="7"/>
  <c r="AG45" i="7"/>
  <c r="AF45" i="7"/>
  <c r="AE45" i="7"/>
  <c r="AD45" i="7"/>
  <c r="AC45" i="7"/>
  <c r="AB45" i="7"/>
  <c r="AA45" i="7"/>
  <c r="Z45" i="7"/>
  <c r="Y45" i="7"/>
  <c r="X45" i="7"/>
  <c r="W45" i="7"/>
  <c r="V45" i="7"/>
  <c r="U45" i="7"/>
  <c r="T45" i="7"/>
  <c r="S45" i="7"/>
  <c r="R45" i="7"/>
  <c r="Q45" i="7"/>
  <c r="P45" i="7"/>
  <c r="O45" i="7"/>
  <c r="N45" i="7"/>
  <c r="M45" i="7"/>
  <c r="L45" i="7"/>
  <c r="K45" i="7"/>
  <c r="J45" i="7"/>
  <c r="I45" i="7"/>
  <c r="H45" i="7"/>
  <c r="G45" i="7"/>
  <c r="F45" i="7"/>
  <c r="BD44" i="7"/>
  <c r="BC44" i="7"/>
  <c r="BB44" i="7"/>
  <c r="BA44" i="7"/>
  <c r="AZ44" i="7"/>
  <c r="AY44" i="7"/>
  <c r="AX44" i="7"/>
  <c r="AW44" i="7"/>
  <c r="AV44" i="7"/>
  <c r="AU44" i="7"/>
  <c r="AT44" i="7"/>
  <c r="AS44" i="7"/>
  <c r="AR44" i="7"/>
  <c r="AQ44" i="7"/>
  <c r="AP44" i="7"/>
  <c r="AO44" i="7"/>
  <c r="AN44" i="7"/>
  <c r="AM44" i="7"/>
  <c r="AL44" i="7"/>
  <c r="AK44" i="7"/>
  <c r="AJ44" i="7"/>
  <c r="AI44" i="7"/>
  <c r="AH44" i="7"/>
  <c r="AG44" i="7"/>
  <c r="AF44" i="7"/>
  <c r="AE44" i="7"/>
  <c r="AD44" i="7"/>
  <c r="AC44" i="7"/>
  <c r="AB44" i="7"/>
  <c r="AA44" i="7"/>
  <c r="Z44" i="7"/>
  <c r="Y44" i="7"/>
  <c r="X44" i="7"/>
  <c r="W44" i="7"/>
  <c r="V44" i="7"/>
  <c r="U44" i="7"/>
  <c r="T44" i="7"/>
  <c r="S44" i="7"/>
  <c r="R44" i="7"/>
  <c r="Q44" i="7"/>
  <c r="P44" i="7"/>
  <c r="O44" i="7"/>
  <c r="N44" i="7"/>
  <c r="M44" i="7"/>
  <c r="L44" i="7"/>
  <c r="K44" i="7"/>
  <c r="J44" i="7"/>
  <c r="I44" i="7"/>
  <c r="H44" i="7"/>
  <c r="G44" i="7"/>
  <c r="F44" i="7"/>
  <c r="BD43" i="7"/>
  <c r="BC43" i="7"/>
  <c r="BB43" i="7"/>
  <c r="BA43" i="7"/>
  <c r="AZ43" i="7"/>
  <c r="AY43" i="7"/>
  <c r="AX43" i="7"/>
  <c r="AW43" i="7"/>
  <c r="AV43" i="7"/>
  <c r="AU43" i="7"/>
  <c r="AT43" i="7"/>
  <c r="AS43" i="7"/>
  <c r="AR43" i="7"/>
  <c r="AQ43" i="7"/>
  <c r="AP43" i="7"/>
  <c r="AO43" i="7"/>
  <c r="AN43" i="7"/>
  <c r="AM43" i="7"/>
  <c r="AL43" i="7"/>
  <c r="AK43" i="7"/>
  <c r="AJ43" i="7"/>
  <c r="AI43" i="7"/>
  <c r="AH43" i="7"/>
  <c r="AG43" i="7"/>
  <c r="AF43" i="7"/>
  <c r="AE43" i="7"/>
  <c r="AD43" i="7"/>
  <c r="AC43" i="7"/>
  <c r="AB43" i="7"/>
  <c r="AA43" i="7"/>
  <c r="Z43" i="7"/>
  <c r="Y43" i="7"/>
  <c r="X43" i="7"/>
  <c r="W43" i="7"/>
  <c r="V43" i="7"/>
  <c r="U43" i="7"/>
  <c r="T43" i="7"/>
  <c r="S43" i="7"/>
  <c r="R43" i="7"/>
  <c r="Q43" i="7"/>
  <c r="P43" i="7"/>
  <c r="O43" i="7"/>
  <c r="N43" i="7"/>
  <c r="M43" i="7"/>
  <c r="L43" i="7"/>
  <c r="K43" i="7"/>
  <c r="J43" i="7"/>
  <c r="I43" i="7"/>
  <c r="H43" i="7"/>
  <c r="G43" i="7"/>
  <c r="F43" i="7"/>
  <c r="BD42" i="7"/>
  <c r="BC42" i="7"/>
  <c r="BB42" i="7"/>
  <c r="BA42" i="7"/>
  <c r="AZ42" i="7"/>
  <c r="AY42" i="7"/>
  <c r="AX42" i="7"/>
  <c r="AW42" i="7"/>
  <c r="AV42" i="7"/>
  <c r="AU42" i="7"/>
  <c r="AT42" i="7"/>
  <c r="AS42" i="7"/>
  <c r="AR42" i="7"/>
  <c r="AQ42" i="7"/>
  <c r="AP42" i="7"/>
  <c r="AO42" i="7"/>
  <c r="AN42" i="7"/>
  <c r="AM42" i="7"/>
  <c r="AL42" i="7"/>
  <c r="AK42" i="7"/>
  <c r="AJ42" i="7"/>
  <c r="AI42" i="7"/>
  <c r="AH42" i="7"/>
  <c r="AG42" i="7"/>
  <c r="AF42" i="7"/>
  <c r="AE42" i="7"/>
  <c r="AD42" i="7"/>
  <c r="AC42" i="7"/>
  <c r="AB42" i="7"/>
  <c r="AA42" i="7"/>
  <c r="Z42" i="7"/>
  <c r="Y42" i="7"/>
  <c r="X42" i="7"/>
  <c r="W42" i="7"/>
  <c r="V42" i="7"/>
  <c r="U42" i="7"/>
  <c r="T42" i="7"/>
  <c r="S42" i="7"/>
  <c r="R42" i="7"/>
  <c r="Q42" i="7"/>
  <c r="P42" i="7"/>
  <c r="O42" i="7"/>
  <c r="N42" i="7"/>
  <c r="M42" i="7"/>
  <c r="L42" i="7"/>
  <c r="K42" i="7"/>
  <c r="J42" i="7"/>
  <c r="I42" i="7"/>
  <c r="H42" i="7"/>
  <c r="G42" i="7"/>
  <c r="BD41" i="7"/>
  <c r="BC41" i="7"/>
  <c r="BB41" i="7"/>
  <c r="BA41" i="7"/>
  <c r="AZ41" i="7"/>
  <c r="AY41" i="7"/>
  <c r="AX41" i="7"/>
  <c r="AW41" i="7"/>
  <c r="AV41" i="7"/>
  <c r="AU41" i="7"/>
  <c r="AT41" i="7"/>
  <c r="AS41" i="7"/>
  <c r="AR41" i="7"/>
  <c r="AQ41" i="7"/>
  <c r="AP41" i="7"/>
  <c r="AO41" i="7"/>
  <c r="AN41" i="7"/>
  <c r="AM41" i="7"/>
  <c r="AL41" i="7"/>
  <c r="AK41" i="7"/>
  <c r="AJ41" i="7"/>
  <c r="AI41" i="7"/>
  <c r="AH41" i="7"/>
  <c r="AG41" i="7"/>
  <c r="AF41" i="7"/>
  <c r="AE41" i="7"/>
  <c r="AD41" i="7"/>
  <c r="AC41" i="7"/>
  <c r="AB41" i="7"/>
  <c r="AA41" i="7"/>
  <c r="Z41" i="7"/>
  <c r="Y41" i="7"/>
  <c r="X41" i="7"/>
  <c r="W41" i="7"/>
  <c r="V41" i="7"/>
  <c r="U41" i="7"/>
  <c r="T41" i="7"/>
  <c r="S41" i="7"/>
  <c r="R41" i="7"/>
  <c r="Q41" i="7"/>
  <c r="P41" i="7"/>
  <c r="O41" i="7"/>
  <c r="N41" i="7"/>
  <c r="M41" i="7"/>
  <c r="L41" i="7"/>
  <c r="K41" i="7"/>
  <c r="J41" i="7"/>
  <c r="I41" i="7"/>
  <c r="H41" i="7"/>
  <c r="G41" i="7"/>
  <c r="F41" i="7"/>
  <c r="BD40" i="7"/>
  <c r="BC40" i="7"/>
  <c r="BB40" i="7"/>
  <c r="BA40" i="7"/>
  <c r="AZ40" i="7"/>
  <c r="AY40" i="7"/>
  <c r="AX40" i="7"/>
  <c r="AW40" i="7"/>
  <c r="AV40" i="7"/>
  <c r="AU40" i="7"/>
  <c r="AT40" i="7"/>
  <c r="AS40" i="7"/>
  <c r="AR40" i="7"/>
  <c r="AQ40" i="7"/>
  <c r="AP40" i="7"/>
  <c r="AO40" i="7"/>
  <c r="AN40" i="7"/>
  <c r="AM40" i="7"/>
  <c r="AL40" i="7"/>
  <c r="AK40" i="7"/>
  <c r="AJ40" i="7"/>
  <c r="AI40" i="7"/>
  <c r="AH40" i="7"/>
  <c r="AG40" i="7"/>
  <c r="AF40" i="7"/>
  <c r="AE40" i="7"/>
  <c r="AD40" i="7"/>
  <c r="AC40" i="7"/>
  <c r="AB40" i="7"/>
  <c r="AA40" i="7"/>
  <c r="Z40" i="7"/>
  <c r="Y40" i="7"/>
  <c r="X40" i="7"/>
  <c r="W40" i="7"/>
  <c r="V40" i="7"/>
  <c r="U40" i="7"/>
  <c r="T40" i="7"/>
  <c r="S40" i="7"/>
  <c r="R40" i="7"/>
  <c r="Q40" i="7"/>
  <c r="P40" i="7"/>
  <c r="O40" i="7"/>
  <c r="N40" i="7"/>
  <c r="M40" i="7"/>
  <c r="L40" i="7"/>
  <c r="K40" i="7"/>
  <c r="J40" i="7"/>
  <c r="I40" i="7"/>
  <c r="H40" i="7"/>
  <c r="G40" i="7"/>
  <c r="F40" i="7"/>
  <c r="BD39" i="7"/>
  <c r="BC39" i="7"/>
  <c r="BB39" i="7"/>
  <c r="BA39" i="7"/>
  <c r="AZ39" i="7"/>
  <c r="AY39" i="7"/>
  <c r="AX39" i="7"/>
  <c r="AW39" i="7"/>
  <c r="AV39" i="7"/>
  <c r="AU39" i="7"/>
  <c r="AT39" i="7"/>
  <c r="AS39" i="7"/>
  <c r="AR39" i="7"/>
  <c r="AQ39" i="7"/>
  <c r="AP39" i="7"/>
  <c r="AO39" i="7"/>
  <c r="AN39" i="7"/>
  <c r="AM39" i="7"/>
  <c r="AL39" i="7"/>
  <c r="AK39" i="7"/>
  <c r="AJ39" i="7"/>
  <c r="AI39" i="7"/>
  <c r="AH39" i="7"/>
  <c r="AG39" i="7"/>
  <c r="AF39" i="7"/>
  <c r="AE39" i="7"/>
  <c r="AD39" i="7"/>
  <c r="AC39" i="7"/>
  <c r="AB39" i="7"/>
  <c r="AA39" i="7"/>
  <c r="Z39" i="7"/>
  <c r="Y39" i="7"/>
  <c r="X39" i="7"/>
  <c r="W39" i="7"/>
  <c r="V39" i="7"/>
  <c r="U39" i="7"/>
  <c r="T39" i="7"/>
  <c r="S39" i="7"/>
  <c r="R39" i="7"/>
  <c r="Q39" i="7"/>
  <c r="P39" i="7"/>
  <c r="O39" i="7"/>
  <c r="N39" i="7"/>
  <c r="M39" i="7"/>
  <c r="L39" i="7"/>
  <c r="K39" i="7"/>
  <c r="J39" i="7"/>
  <c r="I39" i="7"/>
  <c r="H39" i="7"/>
  <c r="G39" i="7"/>
  <c r="F39" i="7"/>
  <c r="BD38" i="7"/>
  <c r="BC38" i="7"/>
  <c r="BB38" i="7"/>
  <c r="BA38" i="7"/>
  <c r="AZ38" i="7"/>
  <c r="AY38" i="7"/>
  <c r="AX38" i="7"/>
  <c r="AW38" i="7"/>
  <c r="AV38" i="7"/>
  <c r="AU38" i="7"/>
  <c r="AT38" i="7"/>
  <c r="AS38" i="7"/>
  <c r="AR38" i="7"/>
  <c r="AQ38" i="7"/>
  <c r="AP38" i="7"/>
  <c r="AO38" i="7"/>
  <c r="AN38" i="7"/>
  <c r="AM38" i="7"/>
  <c r="AL38" i="7"/>
  <c r="AK38" i="7"/>
  <c r="AJ38" i="7"/>
  <c r="AI38" i="7"/>
  <c r="AH38" i="7"/>
  <c r="AG38" i="7"/>
  <c r="AF38" i="7"/>
  <c r="AE38" i="7"/>
  <c r="AD38" i="7"/>
  <c r="AC38" i="7"/>
  <c r="AB38" i="7"/>
  <c r="AA38" i="7"/>
  <c r="Z38" i="7"/>
  <c r="Y38" i="7"/>
  <c r="X38" i="7"/>
  <c r="W38" i="7"/>
  <c r="V38" i="7"/>
  <c r="U38" i="7"/>
  <c r="T38" i="7"/>
  <c r="S38" i="7"/>
  <c r="R38" i="7"/>
  <c r="Q38" i="7"/>
  <c r="P38" i="7"/>
  <c r="O38" i="7"/>
  <c r="N38" i="7"/>
  <c r="M38" i="7"/>
  <c r="L38" i="7"/>
  <c r="K38" i="7"/>
  <c r="J38" i="7"/>
  <c r="I38" i="7"/>
  <c r="H38" i="7"/>
  <c r="G38" i="7"/>
  <c r="F38" i="7"/>
  <c r="BD37" i="7"/>
  <c r="BC37" i="7"/>
  <c r="BB37" i="7"/>
  <c r="BA37" i="7"/>
  <c r="AZ37" i="7"/>
  <c r="AY37" i="7"/>
  <c r="AX37" i="7"/>
  <c r="AW37" i="7"/>
  <c r="AV37" i="7"/>
  <c r="AU37" i="7"/>
  <c r="AT37" i="7"/>
  <c r="AS37" i="7"/>
  <c r="AR37" i="7"/>
  <c r="AQ37" i="7"/>
  <c r="AP37" i="7"/>
  <c r="AO37" i="7"/>
  <c r="AN37" i="7"/>
  <c r="AM37" i="7"/>
  <c r="AL37" i="7"/>
  <c r="AK37" i="7"/>
  <c r="AJ37" i="7"/>
  <c r="AI37" i="7"/>
  <c r="AH37" i="7"/>
  <c r="AG37" i="7"/>
  <c r="AF37" i="7"/>
  <c r="AE37" i="7"/>
  <c r="AD37" i="7"/>
  <c r="AC37" i="7"/>
  <c r="AB37" i="7"/>
  <c r="AA37" i="7"/>
  <c r="Z37" i="7"/>
  <c r="Y37" i="7"/>
  <c r="X37" i="7"/>
  <c r="W37" i="7"/>
  <c r="V37" i="7"/>
  <c r="U37" i="7"/>
  <c r="T37" i="7"/>
  <c r="S37" i="7"/>
  <c r="R37" i="7"/>
  <c r="Q37" i="7"/>
  <c r="P37" i="7"/>
  <c r="O37" i="7"/>
  <c r="N37" i="7"/>
  <c r="M37" i="7"/>
  <c r="L37" i="7"/>
  <c r="K37" i="7"/>
  <c r="J37" i="7"/>
  <c r="I37" i="7"/>
  <c r="H37" i="7"/>
  <c r="G37" i="7"/>
  <c r="F37" i="7"/>
  <c r="BD36" i="7"/>
  <c r="BC36" i="7"/>
  <c r="BB36" i="7"/>
  <c r="BA36" i="7"/>
  <c r="AZ36" i="7"/>
  <c r="AY36" i="7"/>
  <c r="AX36" i="7"/>
  <c r="AW36" i="7"/>
  <c r="AV36" i="7"/>
  <c r="AU36" i="7"/>
  <c r="AT36" i="7"/>
  <c r="AS36" i="7"/>
  <c r="AR36" i="7"/>
  <c r="AQ36" i="7"/>
  <c r="AP36" i="7"/>
  <c r="AO36" i="7"/>
  <c r="AN36" i="7"/>
  <c r="AM36" i="7"/>
  <c r="AL36" i="7"/>
  <c r="AK36" i="7"/>
  <c r="AJ36" i="7"/>
  <c r="AI36" i="7"/>
  <c r="AH36" i="7"/>
  <c r="AG36" i="7"/>
  <c r="AF36" i="7"/>
  <c r="AE36" i="7"/>
  <c r="AD36" i="7"/>
  <c r="AC36" i="7"/>
  <c r="AB36" i="7"/>
  <c r="AA36" i="7"/>
  <c r="Z36" i="7"/>
  <c r="Y36" i="7"/>
  <c r="X36" i="7"/>
  <c r="W36" i="7"/>
  <c r="V36" i="7"/>
  <c r="U36" i="7"/>
  <c r="T36" i="7"/>
  <c r="S36" i="7"/>
  <c r="R36" i="7"/>
  <c r="Q36" i="7"/>
  <c r="P36" i="7"/>
  <c r="O36" i="7"/>
  <c r="N36" i="7"/>
  <c r="M36" i="7"/>
  <c r="L36" i="7"/>
  <c r="K36" i="7"/>
  <c r="J36" i="7"/>
  <c r="I36" i="7"/>
  <c r="H36" i="7"/>
  <c r="G36" i="7"/>
  <c r="F36" i="7"/>
  <c r="BD35" i="7"/>
  <c r="BC35" i="7"/>
  <c r="BB35" i="7"/>
  <c r="BA35" i="7"/>
  <c r="AZ35" i="7"/>
  <c r="AY35" i="7"/>
  <c r="AX35" i="7"/>
  <c r="AW35" i="7"/>
  <c r="AV35" i="7"/>
  <c r="AU35" i="7"/>
  <c r="AT35" i="7"/>
  <c r="AS35" i="7"/>
  <c r="AR35" i="7"/>
  <c r="AQ35" i="7"/>
  <c r="AP35" i="7"/>
  <c r="AO35" i="7"/>
  <c r="AN35" i="7"/>
  <c r="AM35" i="7"/>
  <c r="AL35" i="7"/>
  <c r="AK35" i="7"/>
  <c r="AJ35" i="7"/>
  <c r="AI35" i="7"/>
  <c r="AH35" i="7"/>
  <c r="AG35" i="7"/>
  <c r="AF35" i="7"/>
  <c r="AE35" i="7"/>
  <c r="AD35" i="7"/>
  <c r="AC35" i="7"/>
  <c r="AB35" i="7"/>
  <c r="AA35" i="7"/>
  <c r="Z35" i="7"/>
  <c r="Y35" i="7"/>
  <c r="X35" i="7"/>
  <c r="W35" i="7"/>
  <c r="V35" i="7"/>
  <c r="U35" i="7"/>
  <c r="T35" i="7"/>
  <c r="S35" i="7"/>
  <c r="R35" i="7"/>
  <c r="Q35" i="7"/>
  <c r="P35" i="7"/>
  <c r="O35" i="7"/>
  <c r="N35" i="7"/>
  <c r="M35" i="7"/>
  <c r="L35" i="7"/>
  <c r="K35" i="7"/>
  <c r="J35" i="7"/>
  <c r="I35" i="7"/>
  <c r="H35" i="7"/>
  <c r="G35" i="7"/>
  <c r="F35" i="7"/>
  <c r="BD34" i="7"/>
  <c r="BC34" i="7"/>
  <c r="BB34" i="7"/>
  <c r="BA34" i="7"/>
  <c r="AZ34" i="7"/>
  <c r="AY34" i="7"/>
  <c r="AX34" i="7"/>
  <c r="AW34" i="7"/>
  <c r="AV34" i="7"/>
  <c r="AU34" i="7"/>
  <c r="AT34" i="7"/>
  <c r="AS34" i="7"/>
  <c r="AR34" i="7"/>
  <c r="AQ34" i="7"/>
  <c r="AP34" i="7"/>
  <c r="AO34" i="7"/>
  <c r="AN34" i="7"/>
  <c r="AM34" i="7"/>
  <c r="AL34" i="7"/>
  <c r="AK34" i="7"/>
  <c r="AJ34" i="7"/>
  <c r="AI34" i="7"/>
  <c r="AH34" i="7"/>
  <c r="AG34" i="7"/>
  <c r="AF34" i="7"/>
  <c r="AE34" i="7"/>
  <c r="AD34" i="7"/>
  <c r="AC34" i="7"/>
  <c r="AB34" i="7"/>
  <c r="AA34" i="7"/>
  <c r="Z34" i="7"/>
  <c r="Y34" i="7"/>
  <c r="X34" i="7"/>
  <c r="W34" i="7"/>
  <c r="V34" i="7"/>
  <c r="U34" i="7"/>
  <c r="T34" i="7"/>
  <c r="S34" i="7"/>
  <c r="R34" i="7"/>
  <c r="Q34" i="7"/>
  <c r="P34" i="7"/>
  <c r="O34" i="7"/>
  <c r="N34" i="7"/>
  <c r="M34" i="7"/>
  <c r="L34" i="7"/>
  <c r="K34" i="7"/>
  <c r="J34" i="7"/>
  <c r="I34" i="7"/>
  <c r="H34" i="7"/>
  <c r="G34" i="7"/>
  <c r="F34" i="7"/>
  <c r="BD33" i="7"/>
  <c r="BC33" i="7"/>
  <c r="BB33" i="7"/>
  <c r="BA33" i="7"/>
  <c r="AZ33" i="7"/>
  <c r="AY33" i="7"/>
  <c r="AX33" i="7"/>
  <c r="AW33" i="7"/>
  <c r="AV33" i="7"/>
  <c r="AU33" i="7"/>
  <c r="AT33" i="7"/>
  <c r="AS33" i="7"/>
  <c r="AR33" i="7"/>
  <c r="AQ33" i="7"/>
  <c r="AP33" i="7"/>
  <c r="AO33" i="7"/>
  <c r="AN33" i="7"/>
  <c r="AM33" i="7"/>
  <c r="AL33" i="7"/>
  <c r="AK33" i="7"/>
  <c r="AJ33" i="7"/>
  <c r="AI33" i="7"/>
  <c r="AH33" i="7"/>
  <c r="AG33" i="7"/>
  <c r="AF33" i="7"/>
  <c r="AE33" i="7"/>
  <c r="AD33" i="7"/>
  <c r="AC33" i="7"/>
  <c r="AB33" i="7"/>
  <c r="AA33" i="7"/>
  <c r="Z33" i="7"/>
  <c r="Y33" i="7"/>
  <c r="X33" i="7"/>
  <c r="W33" i="7"/>
  <c r="V33" i="7"/>
  <c r="U33" i="7"/>
  <c r="T33" i="7"/>
  <c r="S33" i="7"/>
  <c r="R33" i="7"/>
  <c r="Q33" i="7"/>
  <c r="P33" i="7"/>
  <c r="O33" i="7"/>
  <c r="N33" i="7"/>
  <c r="M33" i="7"/>
  <c r="L33" i="7"/>
  <c r="K33" i="7"/>
  <c r="J33" i="7"/>
  <c r="I33" i="7"/>
  <c r="H33" i="7"/>
  <c r="G33" i="7"/>
  <c r="F33" i="7"/>
  <c r="BD32" i="7"/>
  <c r="BC32" i="7"/>
  <c r="BB32" i="7"/>
  <c r="BA32" i="7"/>
  <c r="AZ32" i="7"/>
  <c r="AY32" i="7"/>
  <c r="AX32" i="7"/>
  <c r="AW32" i="7"/>
  <c r="AV32" i="7"/>
  <c r="AU32" i="7"/>
  <c r="AT32" i="7"/>
  <c r="AS32" i="7"/>
  <c r="AR32" i="7"/>
  <c r="AQ32" i="7"/>
  <c r="AP32" i="7"/>
  <c r="AO32" i="7"/>
  <c r="AN32" i="7"/>
  <c r="AM32" i="7"/>
  <c r="AL32" i="7"/>
  <c r="AK32" i="7"/>
  <c r="AJ32" i="7"/>
  <c r="AI32" i="7"/>
  <c r="AH32" i="7"/>
  <c r="AG32" i="7"/>
  <c r="AF32" i="7"/>
  <c r="AE32" i="7"/>
  <c r="AD32" i="7"/>
  <c r="AC32" i="7"/>
  <c r="AB32" i="7"/>
  <c r="AA32" i="7"/>
  <c r="Z32" i="7"/>
  <c r="Y32" i="7"/>
  <c r="X32" i="7"/>
  <c r="W32" i="7"/>
  <c r="V32" i="7"/>
  <c r="U32" i="7"/>
  <c r="T32" i="7"/>
  <c r="S32" i="7"/>
  <c r="R32" i="7"/>
  <c r="Q32" i="7"/>
  <c r="P32" i="7"/>
  <c r="O32" i="7"/>
  <c r="N32" i="7"/>
  <c r="M32" i="7"/>
  <c r="L32" i="7"/>
  <c r="K32" i="7"/>
  <c r="J32" i="7"/>
  <c r="I32" i="7"/>
  <c r="H32" i="7"/>
  <c r="G32" i="7"/>
  <c r="F32" i="7"/>
  <c r="BD31" i="7"/>
  <c r="BC31" i="7"/>
  <c r="BB31" i="7"/>
  <c r="BA31" i="7"/>
  <c r="AZ31" i="7"/>
  <c r="AY31" i="7"/>
  <c r="AX31" i="7"/>
  <c r="AW31" i="7"/>
  <c r="AV31" i="7"/>
  <c r="AU31" i="7"/>
  <c r="AT31" i="7"/>
  <c r="AS31" i="7"/>
  <c r="AR31" i="7"/>
  <c r="AQ31" i="7"/>
  <c r="AP31" i="7"/>
  <c r="AO31" i="7"/>
  <c r="AN31" i="7"/>
  <c r="AM31" i="7"/>
  <c r="AL31" i="7"/>
  <c r="AK31" i="7"/>
  <c r="AJ31" i="7"/>
  <c r="AI31" i="7"/>
  <c r="AH31" i="7"/>
  <c r="AG31" i="7"/>
  <c r="AF31" i="7"/>
  <c r="AE31" i="7"/>
  <c r="AD31" i="7"/>
  <c r="AC31" i="7"/>
  <c r="AB31" i="7"/>
  <c r="AA31" i="7"/>
  <c r="Z31" i="7"/>
  <c r="Y31" i="7"/>
  <c r="X31" i="7"/>
  <c r="W31" i="7"/>
  <c r="V31" i="7"/>
  <c r="U31" i="7"/>
  <c r="T31" i="7"/>
  <c r="S31" i="7"/>
  <c r="R31" i="7"/>
  <c r="Q31" i="7"/>
  <c r="P31" i="7"/>
  <c r="O31" i="7"/>
  <c r="N31" i="7"/>
  <c r="M31" i="7"/>
  <c r="L31" i="7"/>
  <c r="K31" i="7"/>
  <c r="J31" i="7"/>
  <c r="I31" i="7"/>
  <c r="H31" i="7"/>
  <c r="G31" i="7"/>
  <c r="F31" i="7"/>
  <c r="BD30" i="7"/>
  <c r="BC30" i="7"/>
  <c r="BB30" i="7"/>
  <c r="BA30" i="7"/>
  <c r="AZ30" i="7"/>
  <c r="AY30" i="7"/>
  <c r="AX30" i="7"/>
  <c r="AW30" i="7"/>
  <c r="AV30" i="7"/>
  <c r="AU30" i="7"/>
  <c r="AT30" i="7"/>
  <c r="AS30" i="7"/>
  <c r="AR30" i="7"/>
  <c r="AQ30" i="7"/>
  <c r="AP30" i="7"/>
  <c r="AO30" i="7"/>
  <c r="AN30" i="7"/>
  <c r="AM30" i="7"/>
  <c r="AL30" i="7"/>
  <c r="AK30" i="7"/>
  <c r="AJ30" i="7"/>
  <c r="AI30" i="7"/>
  <c r="AH30" i="7"/>
  <c r="AG30" i="7"/>
  <c r="AF30" i="7"/>
  <c r="AE30" i="7"/>
  <c r="AD30" i="7"/>
  <c r="AC30" i="7"/>
  <c r="AB30" i="7"/>
  <c r="AA30" i="7"/>
  <c r="Z30" i="7"/>
  <c r="Y30" i="7"/>
  <c r="X30" i="7"/>
  <c r="W30" i="7"/>
  <c r="V30" i="7"/>
  <c r="U30" i="7"/>
  <c r="T30" i="7"/>
  <c r="S30" i="7"/>
  <c r="R30" i="7"/>
  <c r="Q30" i="7"/>
  <c r="P30" i="7"/>
  <c r="O30" i="7"/>
  <c r="N30" i="7"/>
  <c r="M30" i="7"/>
  <c r="L30" i="7"/>
  <c r="K30" i="7"/>
  <c r="J30" i="7"/>
  <c r="I30" i="7"/>
  <c r="H30" i="7"/>
  <c r="G30" i="7"/>
  <c r="F30" i="7"/>
  <c r="BD29" i="7"/>
  <c r="BC29" i="7"/>
  <c r="BB29" i="7"/>
  <c r="BA29" i="7"/>
  <c r="AZ29" i="7"/>
  <c r="AY29" i="7"/>
  <c r="AX29" i="7"/>
  <c r="AW29" i="7"/>
  <c r="AV29" i="7"/>
  <c r="AU29" i="7"/>
  <c r="AT29" i="7"/>
  <c r="AS29" i="7"/>
  <c r="AR29" i="7"/>
  <c r="AQ29" i="7"/>
  <c r="AP29" i="7"/>
  <c r="AO29" i="7"/>
  <c r="AN29" i="7"/>
  <c r="AM29" i="7"/>
  <c r="AL29" i="7"/>
  <c r="AK29" i="7"/>
  <c r="AJ29" i="7"/>
  <c r="AI29" i="7"/>
  <c r="AH29" i="7"/>
  <c r="AG29" i="7"/>
  <c r="AF29" i="7"/>
  <c r="AE29" i="7"/>
  <c r="AD29" i="7"/>
  <c r="AC29" i="7"/>
  <c r="AB29" i="7"/>
  <c r="AA29" i="7"/>
  <c r="Z29" i="7"/>
  <c r="Y29" i="7"/>
  <c r="X29" i="7"/>
  <c r="W29" i="7"/>
  <c r="V29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BD28" i="7"/>
  <c r="BC28" i="7"/>
  <c r="BB28" i="7"/>
  <c r="BA28" i="7"/>
  <c r="AZ28" i="7"/>
  <c r="AY28" i="7"/>
  <c r="AX28" i="7"/>
  <c r="AW28" i="7"/>
  <c r="AV28" i="7"/>
  <c r="AU28" i="7"/>
  <c r="AT28" i="7"/>
  <c r="AS28" i="7"/>
  <c r="AR28" i="7"/>
  <c r="AQ28" i="7"/>
  <c r="AP28" i="7"/>
  <c r="AO28" i="7"/>
  <c r="AN28" i="7"/>
  <c r="AM28" i="7"/>
  <c r="AL28" i="7"/>
  <c r="AK28" i="7"/>
  <c r="AJ28" i="7"/>
  <c r="AI28" i="7"/>
  <c r="AH28" i="7"/>
  <c r="AG28" i="7"/>
  <c r="AF28" i="7"/>
  <c r="AE28" i="7"/>
  <c r="AD28" i="7"/>
  <c r="AC28" i="7"/>
  <c r="AB28" i="7"/>
  <c r="AA28" i="7"/>
  <c r="Z28" i="7"/>
  <c r="Y28" i="7"/>
  <c r="X28" i="7"/>
  <c r="W28" i="7"/>
  <c r="V28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BD27" i="7"/>
  <c r="BC27" i="7"/>
  <c r="BB27" i="7"/>
  <c r="BA27" i="7"/>
  <c r="AZ27" i="7"/>
  <c r="AY27" i="7"/>
  <c r="AX27" i="7"/>
  <c r="AW27" i="7"/>
  <c r="AV27" i="7"/>
  <c r="AU27" i="7"/>
  <c r="AT27" i="7"/>
  <c r="AS27" i="7"/>
  <c r="AR27" i="7"/>
  <c r="AQ27" i="7"/>
  <c r="AP27" i="7"/>
  <c r="AO27" i="7"/>
  <c r="AN27" i="7"/>
  <c r="AM27" i="7"/>
  <c r="AL27" i="7"/>
  <c r="AK27" i="7"/>
  <c r="AJ27" i="7"/>
  <c r="AI27" i="7"/>
  <c r="AH27" i="7"/>
  <c r="AG27" i="7"/>
  <c r="AF27" i="7"/>
  <c r="AE27" i="7"/>
  <c r="AD27" i="7"/>
  <c r="AC27" i="7"/>
  <c r="AB27" i="7"/>
  <c r="AA27" i="7"/>
  <c r="Z27" i="7"/>
  <c r="Y27" i="7"/>
  <c r="X27" i="7"/>
  <c r="W27" i="7"/>
  <c r="V27" i="7"/>
  <c r="U27" i="7"/>
  <c r="T27" i="7"/>
  <c r="S27" i="7"/>
  <c r="R27" i="7"/>
  <c r="Q27" i="7"/>
  <c r="P27" i="7"/>
  <c r="O27" i="7"/>
  <c r="N27" i="7"/>
  <c r="M27" i="7"/>
  <c r="L27" i="7"/>
  <c r="K27" i="7"/>
  <c r="J27" i="7"/>
  <c r="I27" i="7"/>
  <c r="H27" i="7"/>
  <c r="G27" i="7"/>
  <c r="F27" i="7"/>
  <c r="BD26" i="7"/>
  <c r="BC26" i="7"/>
  <c r="BB26" i="7"/>
  <c r="BA26" i="7"/>
  <c r="AZ26" i="7"/>
  <c r="AY26" i="7"/>
  <c r="AX26" i="7"/>
  <c r="AW26" i="7"/>
  <c r="AV26" i="7"/>
  <c r="AU26" i="7"/>
  <c r="AT26" i="7"/>
  <c r="AS26" i="7"/>
  <c r="AR26" i="7"/>
  <c r="AQ26" i="7"/>
  <c r="AP26" i="7"/>
  <c r="AO26" i="7"/>
  <c r="AN26" i="7"/>
  <c r="AM26" i="7"/>
  <c r="AL26" i="7"/>
  <c r="AK26" i="7"/>
  <c r="AJ26" i="7"/>
  <c r="AI26" i="7"/>
  <c r="AH26" i="7"/>
  <c r="AG26" i="7"/>
  <c r="AF26" i="7"/>
  <c r="AE26" i="7"/>
  <c r="AD26" i="7"/>
  <c r="AC26" i="7"/>
  <c r="AB26" i="7"/>
  <c r="AA26" i="7"/>
  <c r="Z26" i="7"/>
  <c r="Y26" i="7"/>
  <c r="X26" i="7"/>
  <c r="W26" i="7"/>
  <c r="V26" i="7"/>
  <c r="U26" i="7"/>
  <c r="T26" i="7"/>
  <c r="S26" i="7"/>
  <c r="R26" i="7"/>
  <c r="Q26" i="7"/>
  <c r="P26" i="7"/>
  <c r="O26" i="7"/>
  <c r="N26" i="7"/>
  <c r="M26" i="7"/>
  <c r="L26" i="7"/>
  <c r="K26" i="7"/>
  <c r="J26" i="7"/>
  <c r="I26" i="7"/>
  <c r="H26" i="7"/>
  <c r="G26" i="7"/>
  <c r="F26" i="7"/>
  <c r="BD25" i="7"/>
  <c r="BC25" i="7"/>
  <c r="BB25" i="7"/>
  <c r="BA25" i="7"/>
  <c r="AZ25" i="7"/>
  <c r="AY25" i="7"/>
  <c r="AX25" i="7"/>
  <c r="AW25" i="7"/>
  <c r="AV25" i="7"/>
  <c r="AU25" i="7"/>
  <c r="AT25" i="7"/>
  <c r="AS25" i="7"/>
  <c r="AR25" i="7"/>
  <c r="AQ25" i="7"/>
  <c r="AP25" i="7"/>
  <c r="AO25" i="7"/>
  <c r="AN25" i="7"/>
  <c r="AM25" i="7"/>
  <c r="AL25" i="7"/>
  <c r="AK25" i="7"/>
  <c r="AJ25" i="7"/>
  <c r="AI25" i="7"/>
  <c r="AH25" i="7"/>
  <c r="AG25" i="7"/>
  <c r="AF25" i="7"/>
  <c r="AE25" i="7"/>
  <c r="AD25" i="7"/>
  <c r="AC25" i="7"/>
  <c r="AB25" i="7"/>
  <c r="AA25" i="7"/>
  <c r="Z25" i="7"/>
  <c r="Y25" i="7"/>
  <c r="X25" i="7"/>
  <c r="W25" i="7"/>
  <c r="V25" i="7"/>
  <c r="U25" i="7"/>
  <c r="T25" i="7"/>
  <c r="S25" i="7"/>
  <c r="R25" i="7"/>
  <c r="Q25" i="7"/>
  <c r="P25" i="7"/>
  <c r="O25" i="7"/>
  <c r="N25" i="7"/>
  <c r="M25" i="7"/>
  <c r="L25" i="7"/>
  <c r="K25" i="7"/>
  <c r="J25" i="7"/>
  <c r="I25" i="7"/>
  <c r="H25" i="7"/>
  <c r="G25" i="7"/>
  <c r="F25" i="7"/>
  <c r="BD24" i="7"/>
  <c r="BC24" i="7"/>
  <c r="BB24" i="7"/>
  <c r="BA24" i="7"/>
  <c r="AZ24" i="7"/>
  <c r="AY24" i="7"/>
  <c r="AX24" i="7"/>
  <c r="AW24" i="7"/>
  <c r="AV24" i="7"/>
  <c r="AU24" i="7"/>
  <c r="AT24" i="7"/>
  <c r="AS24" i="7"/>
  <c r="AR24" i="7"/>
  <c r="AQ24" i="7"/>
  <c r="AP24" i="7"/>
  <c r="AO24" i="7"/>
  <c r="AN24" i="7"/>
  <c r="AM24" i="7"/>
  <c r="AL24" i="7"/>
  <c r="AK24" i="7"/>
  <c r="AJ24" i="7"/>
  <c r="AI24" i="7"/>
  <c r="AH24" i="7"/>
  <c r="AG24" i="7"/>
  <c r="AF24" i="7"/>
  <c r="AE24" i="7"/>
  <c r="AD24" i="7"/>
  <c r="AC24" i="7"/>
  <c r="AB24" i="7"/>
  <c r="AA24" i="7"/>
  <c r="Z24" i="7"/>
  <c r="Y24" i="7"/>
  <c r="X24" i="7"/>
  <c r="W24" i="7"/>
  <c r="V24" i="7"/>
  <c r="U24" i="7"/>
  <c r="T24" i="7"/>
  <c r="S24" i="7"/>
  <c r="R24" i="7"/>
  <c r="Q24" i="7"/>
  <c r="P24" i="7"/>
  <c r="O24" i="7"/>
  <c r="N24" i="7"/>
  <c r="M24" i="7"/>
  <c r="L24" i="7"/>
  <c r="K24" i="7"/>
  <c r="J24" i="7"/>
  <c r="I24" i="7"/>
  <c r="H24" i="7"/>
  <c r="G24" i="7"/>
  <c r="F24" i="7"/>
  <c r="BD23" i="7"/>
  <c r="BC23" i="7"/>
  <c r="BB23" i="7"/>
  <c r="BA23" i="7"/>
  <c r="AZ23" i="7"/>
  <c r="AY23" i="7"/>
  <c r="AX23" i="7"/>
  <c r="AW23" i="7"/>
  <c r="AV23" i="7"/>
  <c r="AU23" i="7"/>
  <c r="AT23" i="7"/>
  <c r="AS23" i="7"/>
  <c r="AR23" i="7"/>
  <c r="AQ23" i="7"/>
  <c r="AP23" i="7"/>
  <c r="AO23" i="7"/>
  <c r="AN23" i="7"/>
  <c r="AM23" i="7"/>
  <c r="AL23" i="7"/>
  <c r="AK23" i="7"/>
  <c r="AJ23" i="7"/>
  <c r="AI23" i="7"/>
  <c r="AH23" i="7"/>
  <c r="AG23" i="7"/>
  <c r="AF23" i="7"/>
  <c r="AE23" i="7"/>
  <c r="AD23" i="7"/>
  <c r="AC23" i="7"/>
  <c r="AB23" i="7"/>
  <c r="AA23" i="7"/>
  <c r="Z23" i="7"/>
  <c r="Y23" i="7"/>
  <c r="X23" i="7"/>
  <c r="W23" i="7"/>
  <c r="V23" i="7"/>
  <c r="U23" i="7"/>
  <c r="T23" i="7"/>
  <c r="S23" i="7"/>
  <c r="R23" i="7"/>
  <c r="Q23" i="7"/>
  <c r="P23" i="7"/>
  <c r="O23" i="7"/>
  <c r="N23" i="7"/>
  <c r="M23" i="7"/>
  <c r="L23" i="7"/>
  <c r="K23" i="7"/>
  <c r="J23" i="7"/>
  <c r="I23" i="7"/>
  <c r="H23" i="7"/>
  <c r="G23" i="7"/>
  <c r="F23" i="7"/>
  <c r="BD22" i="7"/>
  <c r="BC22" i="7"/>
  <c r="BB22" i="7"/>
  <c r="BA22" i="7"/>
  <c r="AZ22" i="7"/>
  <c r="AY22" i="7"/>
  <c r="AX22" i="7"/>
  <c r="AW22" i="7"/>
  <c r="AV22" i="7"/>
  <c r="AU22" i="7"/>
  <c r="AT22" i="7"/>
  <c r="AS22" i="7"/>
  <c r="AR22" i="7"/>
  <c r="AQ22" i="7"/>
  <c r="AP22" i="7"/>
  <c r="AO22" i="7"/>
  <c r="AN22" i="7"/>
  <c r="AM22" i="7"/>
  <c r="AL22" i="7"/>
  <c r="AK22" i="7"/>
  <c r="AJ22" i="7"/>
  <c r="AI22" i="7"/>
  <c r="AH22" i="7"/>
  <c r="AG22" i="7"/>
  <c r="AF22" i="7"/>
  <c r="AE22" i="7"/>
  <c r="AD22" i="7"/>
  <c r="AC22" i="7"/>
  <c r="AB22" i="7"/>
  <c r="AA22" i="7"/>
  <c r="Z22" i="7"/>
  <c r="Y22" i="7"/>
  <c r="X22" i="7"/>
  <c r="W22" i="7"/>
  <c r="V22" i="7"/>
  <c r="U22" i="7"/>
  <c r="T22" i="7"/>
  <c r="S22" i="7"/>
  <c r="R22" i="7"/>
  <c r="Q22" i="7"/>
  <c r="P22" i="7"/>
  <c r="O22" i="7"/>
  <c r="N22" i="7"/>
  <c r="M22" i="7"/>
  <c r="L22" i="7"/>
  <c r="K22" i="7"/>
  <c r="J22" i="7"/>
  <c r="I22" i="7"/>
  <c r="H22" i="7"/>
  <c r="G22" i="7"/>
  <c r="F22" i="7"/>
  <c r="BD21" i="7"/>
  <c r="BC21" i="7"/>
  <c r="BB21" i="7"/>
  <c r="BA21" i="7"/>
  <c r="AZ21" i="7"/>
  <c r="AY21" i="7"/>
  <c r="AX21" i="7"/>
  <c r="AW21" i="7"/>
  <c r="AV21" i="7"/>
  <c r="AU21" i="7"/>
  <c r="AT21" i="7"/>
  <c r="AS21" i="7"/>
  <c r="AR21" i="7"/>
  <c r="AQ21" i="7"/>
  <c r="AP21" i="7"/>
  <c r="AO21" i="7"/>
  <c r="AN21" i="7"/>
  <c r="AM21" i="7"/>
  <c r="AL21" i="7"/>
  <c r="AK21" i="7"/>
  <c r="AJ21" i="7"/>
  <c r="AI21" i="7"/>
  <c r="AH21" i="7"/>
  <c r="AG21" i="7"/>
  <c r="AF21" i="7"/>
  <c r="AE21" i="7"/>
  <c r="AD21" i="7"/>
  <c r="AC21" i="7"/>
  <c r="AB21" i="7"/>
  <c r="AA21" i="7"/>
  <c r="Z21" i="7"/>
  <c r="Y21" i="7"/>
  <c r="X21" i="7"/>
  <c r="W21" i="7"/>
  <c r="V21" i="7"/>
  <c r="U21" i="7"/>
  <c r="T21" i="7"/>
  <c r="S21" i="7"/>
  <c r="R21" i="7"/>
  <c r="Q21" i="7"/>
  <c r="P21" i="7"/>
  <c r="O21" i="7"/>
  <c r="N21" i="7"/>
  <c r="M21" i="7"/>
  <c r="L21" i="7"/>
  <c r="K21" i="7"/>
  <c r="J21" i="7"/>
  <c r="I21" i="7"/>
  <c r="H21" i="7"/>
  <c r="G21" i="7"/>
  <c r="F21" i="7"/>
  <c r="BD20" i="7"/>
  <c r="BC20" i="7"/>
  <c r="BB20" i="7"/>
  <c r="BA20" i="7"/>
  <c r="AZ20" i="7"/>
  <c r="AY20" i="7"/>
  <c r="AX20" i="7"/>
  <c r="AW20" i="7"/>
  <c r="AV20" i="7"/>
  <c r="AU20" i="7"/>
  <c r="AT20" i="7"/>
  <c r="AS20" i="7"/>
  <c r="AR20" i="7"/>
  <c r="AQ20" i="7"/>
  <c r="AP20" i="7"/>
  <c r="AO20" i="7"/>
  <c r="AN20" i="7"/>
  <c r="AM20" i="7"/>
  <c r="AL20" i="7"/>
  <c r="AK20" i="7"/>
  <c r="AJ20" i="7"/>
  <c r="AI20" i="7"/>
  <c r="AH20" i="7"/>
  <c r="AG20" i="7"/>
  <c r="AF20" i="7"/>
  <c r="AE20" i="7"/>
  <c r="AD20" i="7"/>
  <c r="AC20" i="7"/>
  <c r="AB20" i="7"/>
  <c r="AA20" i="7"/>
  <c r="Z20" i="7"/>
  <c r="Y20" i="7"/>
  <c r="X20" i="7"/>
  <c r="W20" i="7"/>
  <c r="V20" i="7"/>
  <c r="U20" i="7"/>
  <c r="T20" i="7"/>
  <c r="S20" i="7"/>
  <c r="R20" i="7"/>
  <c r="Q20" i="7"/>
  <c r="P20" i="7"/>
  <c r="O20" i="7"/>
  <c r="N20" i="7"/>
  <c r="M20" i="7"/>
  <c r="L20" i="7"/>
  <c r="K20" i="7"/>
  <c r="J20" i="7"/>
  <c r="I20" i="7"/>
  <c r="H20" i="7"/>
  <c r="G20" i="7"/>
  <c r="F20" i="7"/>
  <c r="BD19" i="7"/>
  <c r="BC19" i="7"/>
  <c r="BB19" i="7"/>
  <c r="BA19" i="7"/>
  <c r="AZ19" i="7"/>
  <c r="AY19" i="7"/>
  <c r="AX19" i="7"/>
  <c r="AW19" i="7"/>
  <c r="AV19" i="7"/>
  <c r="AU19" i="7"/>
  <c r="AT19" i="7"/>
  <c r="AS19" i="7"/>
  <c r="AR19" i="7"/>
  <c r="AQ19" i="7"/>
  <c r="AP19" i="7"/>
  <c r="AO19" i="7"/>
  <c r="AN19" i="7"/>
  <c r="AM19" i="7"/>
  <c r="AL19" i="7"/>
  <c r="AK19" i="7"/>
  <c r="AJ19" i="7"/>
  <c r="AI19" i="7"/>
  <c r="AH19" i="7"/>
  <c r="AG19" i="7"/>
  <c r="AF19" i="7"/>
  <c r="AE19" i="7"/>
  <c r="AD19" i="7"/>
  <c r="AC19" i="7"/>
  <c r="AB19" i="7"/>
  <c r="AA19" i="7"/>
  <c r="Z19" i="7"/>
  <c r="Y19" i="7"/>
  <c r="X19" i="7"/>
  <c r="W19" i="7"/>
  <c r="V19" i="7"/>
  <c r="U19" i="7"/>
  <c r="T19" i="7"/>
  <c r="S19" i="7"/>
  <c r="R19" i="7"/>
  <c r="Q19" i="7"/>
  <c r="P19" i="7"/>
  <c r="O19" i="7"/>
  <c r="N19" i="7"/>
  <c r="M19" i="7"/>
  <c r="L19" i="7"/>
  <c r="K19" i="7"/>
  <c r="J19" i="7"/>
  <c r="I19" i="7"/>
  <c r="H19" i="7"/>
  <c r="G19" i="7"/>
  <c r="F19" i="7"/>
  <c r="BD18" i="7"/>
  <c r="BC18" i="7"/>
  <c r="BB18" i="7"/>
  <c r="BA18" i="7"/>
  <c r="AZ18" i="7"/>
  <c r="AY18" i="7"/>
  <c r="AX18" i="7"/>
  <c r="AW18" i="7"/>
  <c r="AV18" i="7"/>
  <c r="AU18" i="7"/>
  <c r="AT18" i="7"/>
  <c r="AS18" i="7"/>
  <c r="AR18" i="7"/>
  <c r="AQ18" i="7"/>
  <c r="AP18" i="7"/>
  <c r="AO18" i="7"/>
  <c r="AN18" i="7"/>
  <c r="AM18" i="7"/>
  <c r="AL18" i="7"/>
  <c r="AK18" i="7"/>
  <c r="AJ18" i="7"/>
  <c r="AI18" i="7"/>
  <c r="AH18" i="7"/>
  <c r="AG18" i="7"/>
  <c r="AF18" i="7"/>
  <c r="AE18" i="7"/>
  <c r="AD18" i="7"/>
  <c r="AC18" i="7"/>
  <c r="AB18" i="7"/>
  <c r="AA18" i="7"/>
  <c r="Z18" i="7"/>
  <c r="Y18" i="7"/>
  <c r="X18" i="7"/>
  <c r="W18" i="7"/>
  <c r="V18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BD17" i="7"/>
  <c r="BC17" i="7"/>
  <c r="BB17" i="7"/>
  <c r="BA17" i="7"/>
  <c r="AZ17" i="7"/>
  <c r="AY17" i="7"/>
  <c r="AX17" i="7"/>
  <c r="AW17" i="7"/>
  <c r="AV17" i="7"/>
  <c r="AU17" i="7"/>
  <c r="AT17" i="7"/>
  <c r="AS17" i="7"/>
  <c r="AR17" i="7"/>
  <c r="AQ17" i="7"/>
  <c r="AP17" i="7"/>
  <c r="AO17" i="7"/>
  <c r="AN17" i="7"/>
  <c r="AM17" i="7"/>
  <c r="AL17" i="7"/>
  <c r="AK17" i="7"/>
  <c r="AJ17" i="7"/>
  <c r="AI17" i="7"/>
  <c r="AH17" i="7"/>
  <c r="AG17" i="7"/>
  <c r="AF17" i="7"/>
  <c r="AE17" i="7"/>
  <c r="AD17" i="7"/>
  <c r="AC17" i="7"/>
  <c r="AB17" i="7"/>
  <c r="AA17" i="7"/>
  <c r="Z17" i="7"/>
  <c r="Y17" i="7"/>
  <c r="X17" i="7"/>
  <c r="W17" i="7"/>
  <c r="V17" i="7"/>
  <c r="U17" i="7"/>
  <c r="T17" i="7"/>
  <c r="S17" i="7"/>
  <c r="R17" i="7"/>
  <c r="Q17" i="7"/>
  <c r="P17" i="7"/>
  <c r="O17" i="7"/>
  <c r="N17" i="7"/>
  <c r="M17" i="7"/>
  <c r="L17" i="7"/>
  <c r="K17" i="7"/>
  <c r="J17" i="7"/>
  <c r="I17" i="7"/>
  <c r="H17" i="7"/>
  <c r="G17" i="7"/>
  <c r="F17" i="7"/>
  <c r="BD16" i="7"/>
  <c r="BC16" i="7"/>
  <c r="BB16" i="7"/>
  <c r="BA16" i="7"/>
  <c r="AZ16" i="7"/>
  <c r="AY16" i="7"/>
  <c r="AX16" i="7"/>
  <c r="AW16" i="7"/>
  <c r="AV16" i="7"/>
  <c r="AU16" i="7"/>
  <c r="AT16" i="7"/>
  <c r="AS16" i="7"/>
  <c r="AR16" i="7"/>
  <c r="AQ16" i="7"/>
  <c r="AP16" i="7"/>
  <c r="AO16" i="7"/>
  <c r="AN16" i="7"/>
  <c r="AM16" i="7"/>
  <c r="AL16" i="7"/>
  <c r="AK16" i="7"/>
  <c r="AJ16" i="7"/>
  <c r="AI16" i="7"/>
  <c r="AH16" i="7"/>
  <c r="AG16" i="7"/>
  <c r="AF16" i="7"/>
  <c r="AE16" i="7"/>
  <c r="AD16" i="7"/>
  <c r="AC16" i="7"/>
  <c r="AB16" i="7"/>
  <c r="AA16" i="7"/>
  <c r="Z16" i="7"/>
  <c r="Y16" i="7"/>
  <c r="X16" i="7"/>
  <c r="W16" i="7"/>
  <c r="V16" i="7"/>
  <c r="U16" i="7"/>
  <c r="T16" i="7"/>
  <c r="S16" i="7"/>
  <c r="R16" i="7"/>
  <c r="Q16" i="7"/>
  <c r="P16" i="7"/>
  <c r="O16" i="7"/>
  <c r="N16" i="7"/>
  <c r="M16" i="7"/>
  <c r="L16" i="7"/>
  <c r="K16" i="7"/>
  <c r="J16" i="7"/>
  <c r="I16" i="7"/>
  <c r="H16" i="7"/>
  <c r="G16" i="7"/>
  <c r="F16" i="7"/>
  <c r="BD15" i="7"/>
  <c r="BC15" i="7"/>
  <c r="BB15" i="7"/>
  <c r="BA15" i="7"/>
  <c r="AZ15" i="7"/>
  <c r="AY15" i="7"/>
  <c r="AX15" i="7"/>
  <c r="AW15" i="7"/>
  <c r="AV15" i="7"/>
  <c r="AU15" i="7"/>
  <c r="AT15" i="7"/>
  <c r="AS15" i="7"/>
  <c r="AR15" i="7"/>
  <c r="AQ15" i="7"/>
  <c r="AP15" i="7"/>
  <c r="AO15" i="7"/>
  <c r="AN15" i="7"/>
  <c r="AM15" i="7"/>
  <c r="AL15" i="7"/>
  <c r="AK15" i="7"/>
  <c r="AJ15" i="7"/>
  <c r="AI15" i="7"/>
  <c r="AH15" i="7"/>
  <c r="AG15" i="7"/>
  <c r="AF15" i="7"/>
  <c r="AE15" i="7"/>
  <c r="AD15" i="7"/>
  <c r="AC15" i="7"/>
  <c r="AB15" i="7"/>
  <c r="AA15" i="7"/>
  <c r="Z15" i="7"/>
  <c r="Y15" i="7"/>
  <c r="X15" i="7"/>
  <c r="W15" i="7"/>
  <c r="V15" i="7"/>
  <c r="U15" i="7"/>
  <c r="T15" i="7"/>
  <c r="S15" i="7"/>
  <c r="R15" i="7"/>
  <c r="Q15" i="7"/>
  <c r="P15" i="7"/>
  <c r="O15" i="7"/>
  <c r="N15" i="7"/>
  <c r="M15" i="7"/>
  <c r="L15" i="7"/>
  <c r="K15" i="7"/>
  <c r="J15" i="7"/>
  <c r="I15" i="7"/>
  <c r="H15" i="7"/>
  <c r="G15" i="7"/>
  <c r="F15" i="7"/>
  <c r="BD14" i="7"/>
  <c r="BC14" i="7"/>
  <c r="BB14" i="7"/>
  <c r="BA14" i="7"/>
  <c r="AZ14" i="7"/>
  <c r="AY14" i="7"/>
  <c r="AX14" i="7"/>
  <c r="AW14" i="7"/>
  <c r="AV14" i="7"/>
  <c r="AU14" i="7"/>
  <c r="AT14" i="7"/>
  <c r="AS14" i="7"/>
  <c r="AR14" i="7"/>
  <c r="AQ14" i="7"/>
  <c r="AP14" i="7"/>
  <c r="AO14" i="7"/>
  <c r="AN14" i="7"/>
  <c r="AM14" i="7"/>
  <c r="AL14" i="7"/>
  <c r="AK14" i="7"/>
  <c r="AJ14" i="7"/>
  <c r="AI14" i="7"/>
  <c r="AH14" i="7"/>
  <c r="AG14" i="7"/>
  <c r="AF14" i="7"/>
  <c r="AE14" i="7"/>
  <c r="AD14" i="7"/>
  <c r="AC14" i="7"/>
  <c r="AB14" i="7"/>
  <c r="AA14" i="7"/>
  <c r="Z14" i="7"/>
  <c r="Y14" i="7"/>
  <c r="X14" i="7"/>
  <c r="W14" i="7"/>
  <c r="V14" i="7"/>
  <c r="U14" i="7"/>
  <c r="T14" i="7"/>
  <c r="S14" i="7"/>
  <c r="R14" i="7"/>
  <c r="Q14" i="7"/>
  <c r="P14" i="7"/>
  <c r="O14" i="7"/>
  <c r="N14" i="7"/>
  <c r="M14" i="7"/>
  <c r="L14" i="7"/>
  <c r="K14" i="7"/>
  <c r="J14" i="7"/>
  <c r="I14" i="7"/>
  <c r="H14" i="7"/>
  <c r="G14" i="7"/>
  <c r="F14" i="7"/>
  <c r="BD13" i="7"/>
  <c r="BC13" i="7"/>
  <c r="BB13" i="7"/>
  <c r="BA13" i="7"/>
  <c r="AZ13" i="7"/>
  <c r="AY13" i="7"/>
  <c r="AX13" i="7"/>
  <c r="AW13" i="7"/>
  <c r="AV13" i="7"/>
  <c r="AU13" i="7"/>
  <c r="AT13" i="7"/>
  <c r="AS13" i="7"/>
  <c r="AR13" i="7"/>
  <c r="AQ13" i="7"/>
  <c r="AP13" i="7"/>
  <c r="AO13" i="7"/>
  <c r="AN13" i="7"/>
  <c r="AM13" i="7"/>
  <c r="AL13" i="7"/>
  <c r="AK13" i="7"/>
  <c r="AJ13" i="7"/>
  <c r="AI13" i="7"/>
  <c r="AH13" i="7"/>
  <c r="AG13" i="7"/>
  <c r="AF13" i="7"/>
  <c r="AE13" i="7"/>
  <c r="AD13" i="7"/>
  <c r="AC13" i="7"/>
  <c r="AB13" i="7"/>
  <c r="AA13" i="7"/>
  <c r="Z13" i="7"/>
  <c r="Y13" i="7"/>
  <c r="X13" i="7"/>
  <c r="W13" i="7"/>
  <c r="V13" i="7"/>
  <c r="U13" i="7"/>
  <c r="T13" i="7"/>
  <c r="S13" i="7"/>
  <c r="R13" i="7"/>
  <c r="Q13" i="7"/>
  <c r="P13" i="7"/>
  <c r="O13" i="7"/>
  <c r="N13" i="7"/>
  <c r="M13" i="7"/>
  <c r="L13" i="7"/>
  <c r="K13" i="7"/>
  <c r="J13" i="7"/>
  <c r="I13" i="7"/>
  <c r="H13" i="7"/>
  <c r="G13" i="7"/>
  <c r="F13" i="7"/>
  <c r="BD12" i="7"/>
  <c r="BC12" i="7"/>
  <c r="BB12" i="7"/>
  <c r="BA12" i="7"/>
  <c r="AZ12" i="7"/>
  <c r="AY12" i="7"/>
  <c r="AX12" i="7"/>
  <c r="AW12" i="7"/>
  <c r="AV12" i="7"/>
  <c r="AU12" i="7"/>
  <c r="AT12" i="7"/>
  <c r="AS12" i="7"/>
  <c r="AR12" i="7"/>
  <c r="AQ12" i="7"/>
  <c r="AP12" i="7"/>
  <c r="AO12" i="7"/>
  <c r="AN12" i="7"/>
  <c r="AM12" i="7"/>
  <c r="AL12" i="7"/>
  <c r="AK12" i="7"/>
  <c r="AJ12" i="7"/>
  <c r="AI12" i="7"/>
  <c r="AH12" i="7"/>
  <c r="AG12" i="7"/>
  <c r="AF12" i="7"/>
  <c r="AE12" i="7"/>
  <c r="AD12" i="7"/>
  <c r="AC12" i="7"/>
  <c r="AB12" i="7"/>
  <c r="AA12" i="7"/>
  <c r="Z12" i="7"/>
  <c r="Y12" i="7"/>
  <c r="X12" i="7"/>
  <c r="W12" i="7"/>
  <c r="V12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BD11" i="7"/>
  <c r="BC11" i="7"/>
  <c r="BB11" i="7"/>
  <c r="BA11" i="7"/>
  <c r="AZ11" i="7"/>
  <c r="AY11" i="7"/>
  <c r="AX11" i="7"/>
  <c r="AW11" i="7"/>
  <c r="AV11" i="7"/>
  <c r="AU11" i="7"/>
  <c r="AT11" i="7"/>
  <c r="AS11" i="7"/>
  <c r="AR11" i="7"/>
  <c r="AQ11" i="7"/>
  <c r="AP11" i="7"/>
  <c r="AO11" i="7"/>
  <c r="AN11" i="7"/>
  <c r="AM11" i="7"/>
  <c r="AL11" i="7"/>
  <c r="AK11" i="7"/>
  <c r="AJ11" i="7"/>
  <c r="AI11" i="7"/>
  <c r="AH11" i="7"/>
  <c r="AG11" i="7"/>
  <c r="AF11" i="7"/>
  <c r="AE11" i="7"/>
  <c r="AD11" i="7"/>
  <c r="AC11" i="7"/>
  <c r="AB11" i="7"/>
  <c r="AA11" i="7"/>
  <c r="Z11" i="7"/>
  <c r="Y11" i="7"/>
  <c r="X11" i="7"/>
  <c r="W11" i="7"/>
  <c r="V11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B11" i="10"/>
  <c r="D30" i="21" s="1"/>
  <c r="I9" i="10"/>
  <c r="J9" i="10" s="1"/>
  <c r="H9" i="10"/>
  <c r="G9" i="10"/>
  <c r="B11" i="9"/>
  <c r="D31" i="21" s="1"/>
  <c r="C11" i="9"/>
  <c r="E31" i="21" s="1"/>
  <c r="G9" i="9"/>
  <c r="H9" i="9" s="1"/>
  <c r="C11" i="8"/>
  <c r="E29" i="21" s="1"/>
  <c r="B11" i="8"/>
  <c r="D29" i="21" s="1"/>
  <c r="J9" i="8"/>
  <c r="I9" i="8"/>
  <c r="H9" i="8"/>
  <c r="G9" i="8"/>
  <c r="BD60" i="2"/>
  <c r="BC60" i="2"/>
  <c r="BB60" i="2"/>
  <c r="BA60" i="2"/>
  <c r="AZ60" i="2"/>
  <c r="AY60" i="2"/>
  <c r="AX60" i="2"/>
  <c r="AW60" i="2"/>
  <c r="AV60" i="2"/>
  <c r="AU60" i="2"/>
  <c r="AT60" i="2"/>
  <c r="AS60" i="2"/>
  <c r="AR60" i="2"/>
  <c r="AQ60" i="2"/>
  <c r="AP60" i="2"/>
  <c r="AO60" i="2"/>
  <c r="AN60" i="2"/>
  <c r="AM60" i="2"/>
  <c r="AL60" i="2"/>
  <c r="AK60" i="2"/>
  <c r="AJ60" i="2"/>
  <c r="AI60" i="2"/>
  <c r="AH60" i="2"/>
  <c r="AG60" i="2"/>
  <c r="AF60" i="2"/>
  <c r="AE60" i="2"/>
  <c r="AD60" i="2"/>
  <c r="AC60" i="2"/>
  <c r="AB60" i="2"/>
  <c r="AA60" i="2"/>
  <c r="Z60" i="2"/>
  <c r="Y60" i="2"/>
  <c r="X60" i="2"/>
  <c r="W60" i="2"/>
  <c r="V60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F60" i="2"/>
  <c r="BD59" i="2"/>
  <c r="BC59" i="2"/>
  <c r="BB59" i="2"/>
  <c r="BA59" i="2"/>
  <c r="AZ59" i="2"/>
  <c r="AY59" i="2"/>
  <c r="AX59" i="2"/>
  <c r="AW59" i="2"/>
  <c r="AV59" i="2"/>
  <c r="AU59" i="2"/>
  <c r="AT59" i="2"/>
  <c r="AS59" i="2"/>
  <c r="AR59" i="2"/>
  <c r="AQ59" i="2"/>
  <c r="AP59" i="2"/>
  <c r="AO59" i="2"/>
  <c r="AN59" i="2"/>
  <c r="AM59" i="2"/>
  <c r="AL59" i="2"/>
  <c r="AK59" i="2"/>
  <c r="AJ59" i="2"/>
  <c r="AI59" i="2"/>
  <c r="AH59" i="2"/>
  <c r="AG59" i="2"/>
  <c r="AF59" i="2"/>
  <c r="AE59" i="2"/>
  <c r="AD59" i="2"/>
  <c r="AC59" i="2"/>
  <c r="AB59" i="2"/>
  <c r="AA59" i="2"/>
  <c r="Z59" i="2"/>
  <c r="Y59" i="2"/>
  <c r="X59" i="2"/>
  <c r="W59" i="2"/>
  <c r="V59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BD58" i="2"/>
  <c r="BC58" i="2"/>
  <c r="BB58" i="2"/>
  <c r="BA58" i="2"/>
  <c r="AZ58" i="2"/>
  <c r="AY58" i="2"/>
  <c r="AX58" i="2"/>
  <c r="AW58" i="2"/>
  <c r="AV58" i="2"/>
  <c r="AU58" i="2"/>
  <c r="AT58" i="2"/>
  <c r="AS58" i="2"/>
  <c r="AR58" i="2"/>
  <c r="AQ58" i="2"/>
  <c r="AP58" i="2"/>
  <c r="AO58" i="2"/>
  <c r="AN58" i="2"/>
  <c r="AM58" i="2"/>
  <c r="AL58" i="2"/>
  <c r="AK58" i="2"/>
  <c r="AJ58" i="2"/>
  <c r="AI58" i="2"/>
  <c r="AH58" i="2"/>
  <c r="AG58" i="2"/>
  <c r="AF58" i="2"/>
  <c r="AE58" i="2"/>
  <c r="AD58" i="2"/>
  <c r="AC58" i="2"/>
  <c r="AB58" i="2"/>
  <c r="AA58" i="2"/>
  <c r="Z58" i="2"/>
  <c r="Y58" i="2"/>
  <c r="X58" i="2"/>
  <c r="W58" i="2"/>
  <c r="V58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G58" i="2"/>
  <c r="F58" i="2"/>
  <c r="BD57" i="2"/>
  <c r="BC57" i="2"/>
  <c r="BB57" i="2"/>
  <c r="BA57" i="2"/>
  <c r="AZ57" i="2"/>
  <c r="AY57" i="2"/>
  <c r="AX57" i="2"/>
  <c r="AW57" i="2"/>
  <c r="AV57" i="2"/>
  <c r="AU57" i="2"/>
  <c r="AT57" i="2"/>
  <c r="AS57" i="2"/>
  <c r="AR57" i="2"/>
  <c r="AQ57" i="2"/>
  <c r="AP57" i="2"/>
  <c r="AO57" i="2"/>
  <c r="AN57" i="2"/>
  <c r="AM57" i="2"/>
  <c r="AL57" i="2"/>
  <c r="AK57" i="2"/>
  <c r="AJ57" i="2"/>
  <c r="AI57" i="2"/>
  <c r="AH57" i="2"/>
  <c r="AG57" i="2"/>
  <c r="AF57" i="2"/>
  <c r="AE57" i="2"/>
  <c r="AD57" i="2"/>
  <c r="AC57" i="2"/>
  <c r="AB57" i="2"/>
  <c r="AA57" i="2"/>
  <c r="Z57" i="2"/>
  <c r="Y57" i="2"/>
  <c r="X57" i="2"/>
  <c r="W57" i="2"/>
  <c r="V57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F57" i="2"/>
  <c r="BD56" i="2"/>
  <c r="BC56" i="2"/>
  <c r="BB56" i="2"/>
  <c r="BA56" i="2"/>
  <c r="AZ56" i="2"/>
  <c r="AY56" i="2"/>
  <c r="AX56" i="2"/>
  <c r="AW56" i="2"/>
  <c r="AV56" i="2"/>
  <c r="AU56" i="2"/>
  <c r="AT56" i="2"/>
  <c r="AS56" i="2"/>
  <c r="AR56" i="2"/>
  <c r="AQ56" i="2"/>
  <c r="AP56" i="2"/>
  <c r="AO56" i="2"/>
  <c r="AN56" i="2"/>
  <c r="AM56" i="2"/>
  <c r="AL56" i="2"/>
  <c r="AK56" i="2"/>
  <c r="AJ56" i="2"/>
  <c r="AI56" i="2"/>
  <c r="AH56" i="2"/>
  <c r="AG56" i="2"/>
  <c r="AF56" i="2"/>
  <c r="AE56" i="2"/>
  <c r="AD56" i="2"/>
  <c r="AC56" i="2"/>
  <c r="AB56" i="2"/>
  <c r="AA56" i="2"/>
  <c r="Z56" i="2"/>
  <c r="Y56" i="2"/>
  <c r="X56" i="2"/>
  <c r="W56" i="2"/>
  <c r="V56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F56" i="2"/>
  <c r="BD55" i="2"/>
  <c r="BC55" i="2"/>
  <c r="BB55" i="2"/>
  <c r="BA55" i="2"/>
  <c r="AZ55" i="2"/>
  <c r="AY55" i="2"/>
  <c r="AX55" i="2"/>
  <c r="AW55" i="2"/>
  <c r="AV55" i="2"/>
  <c r="AU55" i="2"/>
  <c r="AT55" i="2"/>
  <c r="AS55" i="2"/>
  <c r="AR55" i="2"/>
  <c r="AQ55" i="2"/>
  <c r="AP55" i="2"/>
  <c r="AO55" i="2"/>
  <c r="AN55" i="2"/>
  <c r="AM55" i="2"/>
  <c r="AL55" i="2"/>
  <c r="AK55" i="2"/>
  <c r="AJ55" i="2"/>
  <c r="AI55" i="2"/>
  <c r="AH55" i="2"/>
  <c r="AG55" i="2"/>
  <c r="AF55" i="2"/>
  <c r="AE55" i="2"/>
  <c r="AD55" i="2"/>
  <c r="AC55" i="2"/>
  <c r="AB55" i="2"/>
  <c r="AA55" i="2"/>
  <c r="Z55" i="2"/>
  <c r="Y55" i="2"/>
  <c r="X55" i="2"/>
  <c r="W55" i="2"/>
  <c r="V55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BD54" i="2"/>
  <c r="BC54" i="2"/>
  <c r="BB54" i="2"/>
  <c r="BA54" i="2"/>
  <c r="AZ54" i="2"/>
  <c r="AY54" i="2"/>
  <c r="AX54" i="2"/>
  <c r="AW54" i="2"/>
  <c r="AV54" i="2"/>
  <c r="AU54" i="2"/>
  <c r="AT54" i="2"/>
  <c r="AS54" i="2"/>
  <c r="AR54" i="2"/>
  <c r="AQ54" i="2"/>
  <c r="AP54" i="2"/>
  <c r="AO54" i="2"/>
  <c r="AN54" i="2"/>
  <c r="AM54" i="2"/>
  <c r="AL54" i="2"/>
  <c r="AK54" i="2"/>
  <c r="AJ54" i="2"/>
  <c r="AI54" i="2"/>
  <c r="AH54" i="2"/>
  <c r="AG54" i="2"/>
  <c r="AF54" i="2"/>
  <c r="AE54" i="2"/>
  <c r="AD54" i="2"/>
  <c r="AC54" i="2"/>
  <c r="AB54" i="2"/>
  <c r="AA54" i="2"/>
  <c r="Z54" i="2"/>
  <c r="Y54" i="2"/>
  <c r="X54" i="2"/>
  <c r="W54" i="2"/>
  <c r="V54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BD53" i="2"/>
  <c r="BC53" i="2"/>
  <c r="BB53" i="2"/>
  <c r="BA53" i="2"/>
  <c r="AZ53" i="2"/>
  <c r="AY53" i="2"/>
  <c r="AX53" i="2"/>
  <c r="AW53" i="2"/>
  <c r="AV53" i="2"/>
  <c r="AU53" i="2"/>
  <c r="AT53" i="2"/>
  <c r="AS53" i="2"/>
  <c r="AR53" i="2"/>
  <c r="AQ53" i="2"/>
  <c r="AP53" i="2"/>
  <c r="AO53" i="2"/>
  <c r="AN53" i="2"/>
  <c r="AM53" i="2"/>
  <c r="AL53" i="2"/>
  <c r="AK53" i="2"/>
  <c r="AJ53" i="2"/>
  <c r="AI53" i="2"/>
  <c r="AH53" i="2"/>
  <c r="AG53" i="2"/>
  <c r="AF53" i="2"/>
  <c r="AE53" i="2"/>
  <c r="AD53" i="2"/>
  <c r="AC53" i="2"/>
  <c r="AB53" i="2"/>
  <c r="AA53" i="2"/>
  <c r="Z53" i="2"/>
  <c r="Y53" i="2"/>
  <c r="X53" i="2"/>
  <c r="W53" i="2"/>
  <c r="V53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BD52" i="2"/>
  <c r="BC52" i="2"/>
  <c r="BB52" i="2"/>
  <c r="BA52" i="2"/>
  <c r="AZ52" i="2"/>
  <c r="AY52" i="2"/>
  <c r="AX52" i="2"/>
  <c r="AW52" i="2"/>
  <c r="AV52" i="2"/>
  <c r="AU52" i="2"/>
  <c r="AT52" i="2"/>
  <c r="AS52" i="2"/>
  <c r="AR52" i="2"/>
  <c r="AQ52" i="2"/>
  <c r="AP52" i="2"/>
  <c r="AO52" i="2"/>
  <c r="AN52" i="2"/>
  <c r="AM52" i="2"/>
  <c r="AL52" i="2"/>
  <c r="AK52" i="2"/>
  <c r="AJ52" i="2"/>
  <c r="AI52" i="2"/>
  <c r="AH52" i="2"/>
  <c r="AG52" i="2"/>
  <c r="AF52" i="2"/>
  <c r="AE52" i="2"/>
  <c r="AD52" i="2"/>
  <c r="AC52" i="2"/>
  <c r="AB52" i="2"/>
  <c r="AA52" i="2"/>
  <c r="Z52" i="2"/>
  <c r="Y52" i="2"/>
  <c r="X52" i="2"/>
  <c r="W52" i="2"/>
  <c r="V52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F52" i="2"/>
  <c r="BD51" i="2"/>
  <c r="BC51" i="2"/>
  <c r="BB51" i="2"/>
  <c r="BA51" i="2"/>
  <c r="AZ51" i="2"/>
  <c r="AY51" i="2"/>
  <c r="AX51" i="2"/>
  <c r="AW51" i="2"/>
  <c r="AV51" i="2"/>
  <c r="AU51" i="2"/>
  <c r="AT51" i="2"/>
  <c r="AS51" i="2"/>
  <c r="AR51" i="2"/>
  <c r="AQ51" i="2"/>
  <c r="AP51" i="2"/>
  <c r="AO51" i="2"/>
  <c r="AN51" i="2"/>
  <c r="AM51" i="2"/>
  <c r="AL51" i="2"/>
  <c r="AK51" i="2"/>
  <c r="AJ51" i="2"/>
  <c r="AI51" i="2"/>
  <c r="AH51" i="2"/>
  <c r="AG51" i="2"/>
  <c r="AF51" i="2"/>
  <c r="AE51" i="2"/>
  <c r="AD51" i="2"/>
  <c r="AC51" i="2"/>
  <c r="AB51" i="2"/>
  <c r="AA51" i="2"/>
  <c r="Z51" i="2"/>
  <c r="Y51" i="2"/>
  <c r="X51" i="2"/>
  <c r="W51" i="2"/>
  <c r="V51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BD50" i="2"/>
  <c r="BC50" i="2"/>
  <c r="BB50" i="2"/>
  <c r="BA50" i="2"/>
  <c r="AZ50" i="2"/>
  <c r="AY50" i="2"/>
  <c r="AX50" i="2"/>
  <c r="AW50" i="2"/>
  <c r="AV50" i="2"/>
  <c r="AU50" i="2"/>
  <c r="AT50" i="2"/>
  <c r="AS50" i="2"/>
  <c r="AR50" i="2"/>
  <c r="AQ50" i="2"/>
  <c r="AP50" i="2"/>
  <c r="AO50" i="2"/>
  <c r="AN50" i="2"/>
  <c r="AM50" i="2"/>
  <c r="AL50" i="2"/>
  <c r="AK50" i="2"/>
  <c r="AJ50" i="2"/>
  <c r="AI50" i="2"/>
  <c r="AH50" i="2"/>
  <c r="AG50" i="2"/>
  <c r="AF50" i="2"/>
  <c r="AE50" i="2"/>
  <c r="AD50" i="2"/>
  <c r="AC50" i="2"/>
  <c r="AB50" i="2"/>
  <c r="AA50" i="2"/>
  <c r="Z50" i="2"/>
  <c r="Y50" i="2"/>
  <c r="X50" i="2"/>
  <c r="W50" i="2"/>
  <c r="V50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BD49" i="2"/>
  <c r="BC49" i="2"/>
  <c r="BB49" i="2"/>
  <c r="BA49" i="2"/>
  <c r="AZ49" i="2"/>
  <c r="AY49" i="2"/>
  <c r="AX49" i="2"/>
  <c r="AW49" i="2"/>
  <c r="AV49" i="2"/>
  <c r="AU49" i="2"/>
  <c r="AT49" i="2"/>
  <c r="AS49" i="2"/>
  <c r="AR49" i="2"/>
  <c r="AQ49" i="2"/>
  <c r="AP49" i="2"/>
  <c r="AO49" i="2"/>
  <c r="AN49" i="2"/>
  <c r="AM49" i="2"/>
  <c r="AL49" i="2"/>
  <c r="AK49" i="2"/>
  <c r="AJ49" i="2"/>
  <c r="AI49" i="2"/>
  <c r="AH49" i="2"/>
  <c r="AG49" i="2"/>
  <c r="AF49" i="2"/>
  <c r="AE49" i="2"/>
  <c r="AD49" i="2"/>
  <c r="AC49" i="2"/>
  <c r="AB49" i="2"/>
  <c r="AA49" i="2"/>
  <c r="Z49" i="2"/>
  <c r="Y49" i="2"/>
  <c r="X49" i="2"/>
  <c r="W49" i="2"/>
  <c r="V49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BD48" i="2"/>
  <c r="BC48" i="2"/>
  <c r="BB48" i="2"/>
  <c r="BA48" i="2"/>
  <c r="AZ48" i="2"/>
  <c r="AY48" i="2"/>
  <c r="AX48" i="2"/>
  <c r="AW48" i="2"/>
  <c r="AV48" i="2"/>
  <c r="AU48" i="2"/>
  <c r="AT48" i="2"/>
  <c r="AS48" i="2"/>
  <c r="AR48" i="2"/>
  <c r="AQ48" i="2"/>
  <c r="AP48" i="2"/>
  <c r="AO48" i="2"/>
  <c r="AN48" i="2"/>
  <c r="AM48" i="2"/>
  <c r="AL48" i="2"/>
  <c r="AK48" i="2"/>
  <c r="AJ48" i="2"/>
  <c r="AI48" i="2"/>
  <c r="AH48" i="2"/>
  <c r="AG48" i="2"/>
  <c r="AF48" i="2"/>
  <c r="AE48" i="2"/>
  <c r="AD48" i="2"/>
  <c r="AC48" i="2"/>
  <c r="AB48" i="2"/>
  <c r="AA48" i="2"/>
  <c r="Z48" i="2"/>
  <c r="Y48" i="2"/>
  <c r="X48" i="2"/>
  <c r="W48" i="2"/>
  <c r="V48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BD47" i="2"/>
  <c r="BC47" i="2"/>
  <c r="BB47" i="2"/>
  <c r="BA47" i="2"/>
  <c r="AZ47" i="2"/>
  <c r="AY47" i="2"/>
  <c r="AX47" i="2"/>
  <c r="AW47" i="2"/>
  <c r="AV47" i="2"/>
  <c r="AU47" i="2"/>
  <c r="AT47" i="2"/>
  <c r="AS47" i="2"/>
  <c r="AR47" i="2"/>
  <c r="AQ47" i="2"/>
  <c r="AP47" i="2"/>
  <c r="AO47" i="2"/>
  <c r="AN47" i="2"/>
  <c r="AM47" i="2"/>
  <c r="AL47" i="2"/>
  <c r="AK47" i="2"/>
  <c r="AJ47" i="2"/>
  <c r="AI47" i="2"/>
  <c r="AH47" i="2"/>
  <c r="AG47" i="2"/>
  <c r="AF47" i="2"/>
  <c r="AE47" i="2"/>
  <c r="AD47" i="2"/>
  <c r="AC47" i="2"/>
  <c r="AB47" i="2"/>
  <c r="AA47" i="2"/>
  <c r="Z47" i="2"/>
  <c r="Y47" i="2"/>
  <c r="X47" i="2"/>
  <c r="W47" i="2"/>
  <c r="V47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F47" i="2"/>
  <c r="BD46" i="2"/>
  <c r="BC46" i="2"/>
  <c r="BB46" i="2"/>
  <c r="BA46" i="2"/>
  <c r="AZ46" i="2"/>
  <c r="AY46" i="2"/>
  <c r="AX46" i="2"/>
  <c r="AW46" i="2"/>
  <c r="AV46" i="2"/>
  <c r="AU46" i="2"/>
  <c r="AT46" i="2"/>
  <c r="AS46" i="2"/>
  <c r="AR46" i="2"/>
  <c r="AQ46" i="2"/>
  <c r="AP46" i="2"/>
  <c r="AO46" i="2"/>
  <c r="AN46" i="2"/>
  <c r="AM46" i="2"/>
  <c r="AL46" i="2"/>
  <c r="AK46" i="2"/>
  <c r="AJ46" i="2"/>
  <c r="AI46" i="2"/>
  <c r="AH46" i="2"/>
  <c r="AG46" i="2"/>
  <c r="AF46" i="2"/>
  <c r="AE46" i="2"/>
  <c r="AD46" i="2"/>
  <c r="AC46" i="2"/>
  <c r="AB46" i="2"/>
  <c r="AA46" i="2"/>
  <c r="Z46" i="2"/>
  <c r="Y46" i="2"/>
  <c r="X46" i="2"/>
  <c r="W46" i="2"/>
  <c r="V46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F46" i="2"/>
  <c r="BD45" i="2"/>
  <c r="BC45" i="2"/>
  <c r="BB45" i="2"/>
  <c r="BA45" i="2"/>
  <c r="AZ45" i="2"/>
  <c r="AY45" i="2"/>
  <c r="AX45" i="2"/>
  <c r="AW45" i="2"/>
  <c r="AV45" i="2"/>
  <c r="AU45" i="2"/>
  <c r="AT45" i="2"/>
  <c r="AS45" i="2"/>
  <c r="AR45" i="2"/>
  <c r="AQ45" i="2"/>
  <c r="AP45" i="2"/>
  <c r="AO45" i="2"/>
  <c r="AN45" i="2"/>
  <c r="AM45" i="2"/>
  <c r="AL45" i="2"/>
  <c r="AK45" i="2"/>
  <c r="AJ45" i="2"/>
  <c r="AI45" i="2"/>
  <c r="AH45" i="2"/>
  <c r="AG45" i="2"/>
  <c r="AF45" i="2"/>
  <c r="AE45" i="2"/>
  <c r="AD45" i="2"/>
  <c r="AC45" i="2"/>
  <c r="AB45" i="2"/>
  <c r="AA45" i="2"/>
  <c r="Z45" i="2"/>
  <c r="Y45" i="2"/>
  <c r="X45" i="2"/>
  <c r="W45" i="2"/>
  <c r="V45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F45" i="2"/>
  <c r="BD44" i="2"/>
  <c r="BC44" i="2"/>
  <c r="BB44" i="2"/>
  <c r="BA44" i="2"/>
  <c r="AZ44" i="2"/>
  <c r="AY44" i="2"/>
  <c r="AX44" i="2"/>
  <c r="AW44" i="2"/>
  <c r="AV44" i="2"/>
  <c r="AU44" i="2"/>
  <c r="AT44" i="2"/>
  <c r="AS44" i="2"/>
  <c r="AR44" i="2"/>
  <c r="AQ44" i="2"/>
  <c r="AP44" i="2"/>
  <c r="AO44" i="2"/>
  <c r="AN44" i="2"/>
  <c r="AM44" i="2"/>
  <c r="AL44" i="2"/>
  <c r="AK44" i="2"/>
  <c r="AJ44" i="2"/>
  <c r="AI44" i="2"/>
  <c r="AH44" i="2"/>
  <c r="AG44" i="2"/>
  <c r="AF44" i="2"/>
  <c r="AE44" i="2"/>
  <c r="AD44" i="2"/>
  <c r="AC44" i="2"/>
  <c r="AB44" i="2"/>
  <c r="AA44" i="2"/>
  <c r="Z44" i="2"/>
  <c r="Y44" i="2"/>
  <c r="X44" i="2"/>
  <c r="W44" i="2"/>
  <c r="V44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BD43" i="2"/>
  <c r="BC43" i="2"/>
  <c r="BB43" i="2"/>
  <c r="BA43" i="2"/>
  <c r="AZ43" i="2"/>
  <c r="AY43" i="2"/>
  <c r="AX43" i="2"/>
  <c r="AW43" i="2"/>
  <c r="AV43" i="2"/>
  <c r="AU43" i="2"/>
  <c r="AT43" i="2"/>
  <c r="AS43" i="2"/>
  <c r="AR43" i="2"/>
  <c r="AQ43" i="2"/>
  <c r="AP43" i="2"/>
  <c r="AO43" i="2"/>
  <c r="AN43" i="2"/>
  <c r="AM43" i="2"/>
  <c r="AL43" i="2"/>
  <c r="AK43" i="2"/>
  <c r="AJ43" i="2"/>
  <c r="AI43" i="2"/>
  <c r="AH43" i="2"/>
  <c r="AG43" i="2"/>
  <c r="AF43" i="2"/>
  <c r="AE43" i="2"/>
  <c r="AD43" i="2"/>
  <c r="AC43" i="2"/>
  <c r="AB43" i="2"/>
  <c r="AA43" i="2"/>
  <c r="Z43" i="2"/>
  <c r="Y43" i="2"/>
  <c r="X43" i="2"/>
  <c r="W43" i="2"/>
  <c r="V43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BD42" i="2"/>
  <c r="BC42" i="2"/>
  <c r="BB42" i="2"/>
  <c r="BA42" i="2"/>
  <c r="AZ42" i="2"/>
  <c r="AY42" i="2"/>
  <c r="AX42" i="2"/>
  <c r="AW42" i="2"/>
  <c r="AV42" i="2"/>
  <c r="AU42" i="2"/>
  <c r="AT42" i="2"/>
  <c r="AS42" i="2"/>
  <c r="AR42" i="2"/>
  <c r="AQ42" i="2"/>
  <c r="AP42" i="2"/>
  <c r="AO42" i="2"/>
  <c r="AN42" i="2"/>
  <c r="AM42" i="2"/>
  <c r="AL42" i="2"/>
  <c r="AK42" i="2"/>
  <c r="AJ42" i="2"/>
  <c r="AI42" i="2"/>
  <c r="AH42" i="2"/>
  <c r="AG42" i="2"/>
  <c r="AF42" i="2"/>
  <c r="AE42" i="2"/>
  <c r="AD42" i="2"/>
  <c r="AC42" i="2"/>
  <c r="AB42" i="2"/>
  <c r="AA42" i="2"/>
  <c r="Z42" i="2"/>
  <c r="Y42" i="2"/>
  <c r="X42" i="2"/>
  <c r="W42" i="2"/>
  <c r="V42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F42" i="2"/>
  <c r="BD41" i="2"/>
  <c r="BC41" i="2"/>
  <c r="BB41" i="2"/>
  <c r="BA41" i="2"/>
  <c r="AZ41" i="2"/>
  <c r="AY41" i="2"/>
  <c r="AX41" i="2"/>
  <c r="AW41" i="2"/>
  <c r="AV41" i="2"/>
  <c r="AU41" i="2"/>
  <c r="AT41" i="2"/>
  <c r="AS41" i="2"/>
  <c r="AR41" i="2"/>
  <c r="AQ41" i="2"/>
  <c r="AP41" i="2"/>
  <c r="AO41" i="2"/>
  <c r="AN41" i="2"/>
  <c r="AM41" i="2"/>
  <c r="AL41" i="2"/>
  <c r="AK41" i="2"/>
  <c r="AJ41" i="2"/>
  <c r="AI41" i="2"/>
  <c r="AH41" i="2"/>
  <c r="AG41" i="2"/>
  <c r="AF41" i="2"/>
  <c r="AE41" i="2"/>
  <c r="AD41" i="2"/>
  <c r="AC41" i="2"/>
  <c r="AB41" i="2"/>
  <c r="AA41" i="2"/>
  <c r="Z41" i="2"/>
  <c r="Y41" i="2"/>
  <c r="X41" i="2"/>
  <c r="W41" i="2"/>
  <c r="V41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BD40" i="2"/>
  <c r="BC40" i="2"/>
  <c r="BB40" i="2"/>
  <c r="BA40" i="2"/>
  <c r="AZ40" i="2"/>
  <c r="AY40" i="2"/>
  <c r="AX40" i="2"/>
  <c r="AW40" i="2"/>
  <c r="AV40" i="2"/>
  <c r="AU40" i="2"/>
  <c r="AT40" i="2"/>
  <c r="AS40" i="2"/>
  <c r="AR40" i="2"/>
  <c r="AQ40" i="2"/>
  <c r="AP40" i="2"/>
  <c r="AO40" i="2"/>
  <c r="AN40" i="2"/>
  <c r="AM40" i="2"/>
  <c r="AL40" i="2"/>
  <c r="AK40" i="2"/>
  <c r="AJ40" i="2"/>
  <c r="AI40" i="2"/>
  <c r="AH40" i="2"/>
  <c r="AG40" i="2"/>
  <c r="AF40" i="2"/>
  <c r="AE40" i="2"/>
  <c r="AD40" i="2"/>
  <c r="AC40" i="2"/>
  <c r="AB40" i="2"/>
  <c r="AA40" i="2"/>
  <c r="Z40" i="2"/>
  <c r="Y40" i="2"/>
  <c r="X40" i="2"/>
  <c r="W40" i="2"/>
  <c r="V40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BD39" i="2"/>
  <c r="BC39" i="2"/>
  <c r="BB39" i="2"/>
  <c r="BA39" i="2"/>
  <c r="AZ39" i="2"/>
  <c r="AY39" i="2"/>
  <c r="AX39" i="2"/>
  <c r="AW39" i="2"/>
  <c r="AV39" i="2"/>
  <c r="AU39" i="2"/>
  <c r="AT39" i="2"/>
  <c r="AS39" i="2"/>
  <c r="AR39" i="2"/>
  <c r="AQ39" i="2"/>
  <c r="AP39" i="2"/>
  <c r="AO39" i="2"/>
  <c r="AN39" i="2"/>
  <c r="AM39" i="2"/>
  <c r="AL39" i="2"/>
  <c r="AK39" i="2"/>
  <c r="AJ39" i="2"/>
  <c r="AI39" i="2"/>
  <c r="AH39" i="2"/>
  <c r="AG39" i="2"/>
  <c r="AF39" i="2"/>
  <c r="AE39" i="2"/>
  <c r="AD39" i="2"/>
  <c r="AC39" i="2"/>
  <c r="AB39" i="2"/>
  <c r="AA39" i="2"/>
  <c r="Z39" i="2"/>
  <c r="Y39" i="2"/>
  <c r="X39" i="2"/>
  <c r="W39" i="2"/>
  <c r="V39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BD38" i="2"/>
  <c r="BC38" i="2"/>
  <c r="BB38" i="2"/>
  <c r="BA38" i="2"/>
  <c r="AZ38" i="2"/>
  <c r="AY38" i="2"/>
  <c r="AX38" i="2"/>
  <c r="AW38" i="2"/>
  <c r="AV38" i="2"/>
  <c r="AU38" i="2"/>
  <c r="AT38" i="2"/>
  <c r="AS38" i="2"/>
  <c r="AR38" i="2"/>
  <c r="AQ38" i="2"/>
  <c r="AP38" i="2"/>
  <c r="AO38" i="2"/>
  <c r="AN38" i="2"/>
  <c r="AM38" i="2"/>
  <c r="AL38" i="2"/>
  <c r="AK38" i="2"/>
  <c r="AJ38" i="2"/>
  <c r="AI38" i="2"/>
  <c r="AH38" i="2"/>
  <c r="AG38" i="2"/>
  <c r="AF38" i="2"/>
  <c r="AE38" i="2"/>
  <c r="AD38" i="2"/>
  <c r="AC38" i="2"/>
  <c r="AB38" i="2"/>
  <c r="AA38" i="2"/>
  <c r="Z38" i="2"/>
  <c r="Y38" i="2"/>
  <c r="X38" i="2"/>
  <c r="W38" i="2"/>
  <c r="V38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BD37" i="2"/>
  <c r="BC37" i="2"/>
  <c r="BB37" i="2"/>
  <c r="BA37" i="2"/>
  <c r="AZ37" i="2"/>
  <c r="AY37" i="2"/>
  <c r="AX37" i="2"/>
  <c r="AW37" i="2"/>
  <c r="AV37" i="2"/>
  <c r="AU37" i="2"/>
  <c r="AT37" i="2"/>
  <c r="AS37" i="2"/>
  <c r="AR37" i="2"/>
  <c r="AQ37" i="2"/>
  <c r="AP37" i="2"/>
  <c r="AO37" i="2"/>
  <c r="AN37" i="2"/>
  <c r="AM37" i="2"/>
  <c r="AL37" i="2"/>
  <c r="AK37" i="2"/>
  <c r="AJ37" i="2"/>
  <c r="AI37" i="2"/>
  <c r="AH37" i="2"/>
  <c r="AG37" i="2"/>
  <c r="AF37" i="2"/>
  <c r="AE37" i="2"/>
  <c r="AD37" i="2"/>
  <c r="AC37" i="2"/>
  <c r="AB37" i="2"/>
  <c r="AA37" i="2"/>
  <c r="Z37" i="2"/>
  <c r="Y37" i="2"/>
  <c r="X37" i="2"/>
  <c r="W37" i="2"/>
  <c r="V37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BD36" i="2"/>
  <c r="BC36" i="2"/>
  <c r="BB36" i="2"/>
  <c r="BA36" i="2"/>
  <c r="AZ36" i="2"/>
  <c r="AY36" i="2"/>
  <c r="AX36" i="2"/>
  <c r="AW36" i="2"/>
  <c r="AV36" i="2"/>
  <c r="AU36" i="2"/>
  <c r="AT36" i="2"/>
  <c r="AS36" i="2"/>
  <c r="AR36" i="2"/>
  <c r="AQ36" i="2"/>
  <c r="AP36" i="2"/>
  <c r="AO36" i="2"/>
  <c r="AN36" i="2"/>
  <c r="AM36" i="2"/>
  <c r="AL36" i="2"/>
  <c r="AK36" i="2"/>
  <c r="AJ36" i="2"/>
  <c r="AI36" i="2"/>
  <c r="AH36" i="2"/>
  <c r="AG36" i="2"/>
  <c r="AF36" i="2"/>
  <c r="AE36" i="2"/>
  <c r="AD36" i="2"/>
  <c r="AC36" i="2"/>
  <c r="AB36" i="2"/>
  <c r="AA36" i="2"/>
  <c r="Z36" i="2"/>
  <c r="Y36" i="2"/>
  <c r="X36" i="2"/>
  <c r="W36" i="2"/>
  <c r="V36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BD35" i="2"/>
  <c r="BC35" i="2"/>
  <c r="BB35" i="2"/>
  <c r="BA35" i="2"/>
  <c r="AZ35" i="2"/>
  <c r="AY35" i="2"/>
  <c r="AX35" i="2"/>
  <c r="AW35" i="2"/>
  <c r="AV35" i="2"/>
  <c r="AU35" i="2"/>
  <c r="AT35" i="2"/>
  <c r="AS35" i="2"/>
  <c r="AR35" i="2"/>
  <c r="AQ35" i="2"/>
  <c r="AP35" i="2"/>
  <c r="AO35" i="2"/>
  <c r="AN35" i="2"/>
  <c r="AM35" i="2"/>
  <c r="AL35" i="2"/>
  <c r="AK35" i="2"/>
  <c r="AJ35" i="2"/>
  <c r="AI35" i="2"/>
  <c r="AH35" i="2"/>
  <c r="AG35" i="2"/>
  <c r="AF35" i="2"/>
  <c r="AE35" i="2"/>
  <c r="AD35" i="2"/>
  <c r="AC35" i="2"/>
  <c r="AB35" i="2"/>
  <c r="AA35" i="2"/>
  <c r="Z35" i="2"/>
  <c r="Y35" i="2"/>
  <c r="X35" i="2"/>
  <c r="W35" i="2"/>
  <c r="V35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BD34" i="2"/>
  <c r="BC34" i="2"/>
  <c r="BB34" i="2"/>
  <c r="BA34" i="2"/>
  <c r="AZ34" i="2"/>
  <c r="AY34" i="2"/>
  <c r="AX34" i="2"/>
  <c r="AW34" i="2"/>
  <c r="AV34" i="2"/>
  <c r="AU34" i="2"/>
  <c r="AT34" i="2"/>
  <c r="AS34" i="2"/>
  <c r="AR34" i="2"/>
  <c r="AQ34" i="2"/>
  <c r="AP34" i="2"/>
  <c r="AO34" i="2"/>
  <c r="AN34" i="2"/>
  <c r="AM34" i="2"/>
  <c r="AL34" i="2"/>
  <c r="AK34" i="2"/>
  <c r="AJ34" i="2"/>
  <c r="AI34" i="2"/>
  <c r="AH34" i="2"/>
  <c r="AG34" i="2"/>
  <c r="AF34" i="2"/>
  <c r="AE34" i="2"/>
  <c r="AD34" i="2"/>
  <c r="AC34" i="2"/>
  <c r="AB34" i="2"/>
  <c r="AA34" i="2"/>
  <c r="Z34" i="2"/>
  <c r="Y34" i="2"/>
  <c r="X34" i="2"/>
  <c r="W34" i="2"/>
  <c r="V34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BD33" i="2"/>
  <c r="BC33" i="2"/>
  <c r="BB33" i="2"/>
  <c r="BA33" i="2"/>
  <c r="AZ33" i="2"/>
  <c r="AY33" i="2"/>
  <c r="AX33" i="2"/>
  <c r="AW33" i="2"/>
  <c r="AV33" i="2"/>
  <c r="AU33" i="2"/>
  <c r="AT33" i="2"/>
  <c r="AS33" i="2"/>
  <c r="AR33" i="2"/>
  <c r="AQ33" i="2"/>
  <c r="AP33" i="2"/>
  <c r="AO33" i="2"/>
  <c r="AN33" i="2"/>
  <c r="AM33" i="2"/>
  <c r="AL33" i="2"/>
  <c r="AK33" i="2"/>
  <c r="AJ33" i="2"/>
  <c r="AI33" i="2"/>
  <c r="AH33" i="2"/>
  <c r="AG33" i="2"/>
  <c r="AF33" i="2"/>
  <c r="AE33" i="2"/>
  <c r="AD33" i="2"/>
  <c r="AC33" i="2"/>
  <c r="AB33" i="2"/>
  <c r="AA33" i="2"/>
  <c r="Z33" i="2"/>
  <c r="Y33" i="2"/>
  <c r="X33" i="2"/>
  <c r="W33" i="2"/>
  <c r="V33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BD32" i="2"/>
  <c r="BC32" i="2"/>
  <c r="BB32" i="2"/>
  <c r="BA32" i="2"/>
  <c r="AZ32" i="2"/>
  <c r="AY32" i="2"/>
  <c r="AX32" i="2"/>
  <c r="AW32" i="2"/>
  <c r="AV32" i="2"/>
  <c r="AU32" i="2"/>
  <c r="AT32" i="2"/>
  <c r="AS32" i="2"/>
  <c r="AR32" i="2"/>
  <c r="AQ32" i="2"/>
  <c r="AP32" i="2"/>
  <c r="AO32" i="2"/>
  <c r="AN32" i="2"/>
  <c r="AM32" i="2"/>
  <c r="AL32" i="2"/>
  <c r="AK32" i="2"/>
  <c r="AJ32" i="2"/>
  <c r="AI32" i="2"/>
  <c r="AH32" i="2"/>
  <c r="AG32" i="2"/>
  <c r="AF32" i="2"/>
  <c r="AE32" i="2"/>
  <c r="AD32" i="2"/>
  <c r="AC32" i="2"/>
  <c r="AB32" i="2"/>
  <c r="AA32" i="2"/>
  <c r="Z32" i="2"/>
  <c r="Y32" i="2"/>
  <c r="X32" i="2"/>
  <c r="W32" i="2"/>
  <c r="V32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BD31" i="2"/>
  <c r="BC31" i="2"/>
  <c r="BB31" i="2"/>
  <c r="BA31" i="2"/>
  <c r="AZ31" i="2"/>
  <c r="AY31" i="2"/>
  <c r="AX31" i="2"/>
  <c r="AW31" i="2"/>
  <c r="AV31" i="2"/>
  <c r="AU31" i="2"/>
  <c r="AT31" i="2"/>
  <c r="AS31" i="2"/>
  <c r="AR31" i="2"/>
  <c r="AQ31" i="2"/>
  <c r="AP31" i="2"/>
  <c r="AO31" i="2"/>
  <c r="AN31" i="2"/>
  <c r="AM31" i="2"/>
  <c r="AL31" i="2"/>
  <c r="AK31" i="2"/>
  <c r="AJ31" i="2"/>
  <c r="AI31" i="2"/>
  <c r="AH31" i="2"/>
  <c r="AG31" i="2"/>
  <c r="AF31" i="2"/>
  <c r="AE31" i="2"/>
  <c r="AD31" i="2"/>
  <c r="AC31" i="2"/>
  <c r="AB31" i="2"/>
  <c r="AA31" i="2"/>
  <c r="Z31" i="2"/>
  <c r="Y31" i="2"/>
  <c r="X31" i="2"/>
  <c r="W31" i="2"/>
  <c r="V31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BD30" i="2"/>
  <c r="BC30" i="2"/>
  <c r="BB30" i="2"/>
  <c r="BA30" i="2"/>
  <c r="AZ30" i="2"/>
  <c r="AY30" i="2"/>
  <c r="AX30" i="2"/>
  <c r="AW30" i="2"/>
  <c r="AV30" i="2"/>
  <c r="AU30" i="2"/>
  <c r="AT30" i="2"/>
  <c r="AS30" i="2"/>
  <c r="AR30" i="2"/>
  <c r="AQ30" i="2"/>
  <c r="AP30" i="2"/>
  <c r="AO30" i="2"/>
  <c r="AN30" i="2"/>
  <c r="AM30" i="2"/>
  <c r="AL30" i="2"/>
  <c r="AK30" i="2"/>
  <c r="AJ30" i="2"/>
  <c r="AI30" i="2"/>
  <c r="AH30" i="2"/>
  <c r="AG30" i="2"/>
  <c r="AF30" i="2"/>
  <c r="AE30" i="2"/>
  <c r="AD30" i="2"/>
  <c r="AC30" i="2"/>
  <c r="AB30" i="2"/>
  <c r="AA30" i="2"/>
  <c r="Z30" i="2"/>
  <c r="Y30" i="2"/>
  <c r="X30" i="2"/>
  <c r="W30" i="2"/>
  <c r="V30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BD29" i="2"/>
  <c r="BC29" i="2"/>
  <c r="BB29" i="2"/>
  <c r="BA29" i="2"/>
  <c r="AZ29" i="2"/>
  <c r="AY29" i="2"/>
  <c r="AX29" i="2"/>
  <c r="AW29" i="2"/>
  <c r="AV29" i="2"/>
  <c r="AU29" i="2"/>
  <c r="AT29" i="2"/>
  <c r="AS29" i="2"/>
  <c r="AR29" i="2"/>
  <c r="AQ29" i="2"/>
  <c r="AP29" i="2"/>
  <c r="AO29" i="2"/>
  <c r="AN29" i="2"/>
  <c r="AM29" i="2"/>
  <c r="AL29" i="2"/>
  <c r="AK29" i="2"/>
  <c r="AJ29" i="2"/>
  <c r="AI29" i="2"/>
  <c r="AH29" i="2"/>
  <c r="AG29" i="2"/>
  <c r="AF29" i="2"/>
  <c r="AE29" i="2"/>
  <c r="AD29" i="2"/>
  <c r="AC29" i="2"/>
  <c r="AB29" i="2"/>
  <c r="AA29" i="2"/>
  <c r="Z29" i="2"/>
  <c r="Y29" i="2"/>
  <c r="X29" i="2"/>
  <c r="W29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BD28" i="2"/>
  <c r="BC28" i="2"/>
  <c r="BB28" i="2"/>
  <c r="BA28" i="2"/>
  <c r="AZ28" i="2"/>
  <c r="AY28" i="2"/>
  <c r="AX28" i="2"/>
  <c r="AW28" i="2"/>
  <c r="AV28" i="2"/>
  <c r="AU28" i="2"/>
  <c r="AT28" i="2"/>
  <c r="AS28" i="2"/>
  <c r="AR28" i="2"/>
  <c r="AQ28" i="2"/>
  <c r="AP28" i="2"/>
  <c r="AO28" i="2"/>
  <c r="AN28" i="2"/>
  <c r="AM28" i="2"/>
  <c r="AL28" i="2"/>
  <c r="AK28" i="2"/>
  <c r="AJ28" i="2"/>
  <c r="AI28" i="2"/>
  <c r="AH28" i="2"/>
  <c r="AG28" i="2"/>
  <c r="AF28" i="2"/>
  <c r="AE28" i="2"/>
  <c r="AD28" i="2"/>
  <c r="AC28" i="2"/>
  <c r="AB28" i="2"/>
  <c r="AA28" i="2"/>
  <c r="Z28" i="2"/>
  <c r="Y28" i="2"/>
  <c r="X28" i="2"/>
  <c r="W28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BD27" i="2"/>
  <c r="BC27" i="2"/>
  <c r="BB27" i="2"/>
  <c r="BA27" i="2"/>
  <c r="AZ27" i="2"/>
  <c r="AY27" i="2"/>
  <c r="AX27" i="2"/>
  <c r="AW27" i="2"/>
  <c r="AV27" i="2"/>
  <c r="AU27" i="2"/>
  <c r="AT27" i="2"/>
  <c r="AS27" i="2"/>
  <c r="AR27" i="2"/>
  <c r="AQ27" i="2"/>
  <c r="AP27" i="2"/>
  <c r="AO27" i="2"/>
  <c r="AN27" i="2"/>
  <c r="AM27" i="2"/>
  <c r="AL27" i="2"/>
  <c r="AK27" i="2"/>
  <c r="AJ27" i="2"/>
  <c r="AI27" i="2"/>
  <c r="AH27" i="2"/>
  <c r="AG27" i="2"/>
  <c r="AF27" i="2"/>
  <c r="AE27" i="2"/>
  <c r="AD27" i="2"/>
  <c r="AC27" i="2"/>
  <c r="AB27" i="2"/>
  <c r="AA27" i="2"/>
  <c r="Z27" i="2"/>
  <c r="Y27" i="2"/>
  <c r="X27" i="2"/>
  <c r="W27" i="2"/>
  <c r="V27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BD26" i="2"/>
  <c r="BC26" i="2"/>
  <c r="BB26" i="2"/>
  <c r="BA26" i="2"/>
  <c r="AZ26" i="2"/>
  <c r="AY26" i="2"/>
  <c r="AX26" i="2"/>
  <c r="AW26" i="2"/>
  <c r="AV26" i="2"/>
  <c r="AU26" i="2"/>
  <c r="AT26" i="2"/>
  <c r="AS26" i="2"/>
  <c r="AR26" i="2"/>
  <c r="AQ26" i="2"/>
  <c r="AP26" i="2"/>
  <c r="AO26" i="2"/>
  <c r="AN26" i="2"/>
  <c r="AM26" i="2"/>
  <c r="AL26" i="2"/>
  <c r="AK26" i="2"/>
  <c r="AJ26" i="2"/>
  <c r="AI26" i="2"/>
  <c r="AH26" i="2"/>
  <c r="AG26" i="2"/>
  <c r="AF26" i="2"/>
  <c r="AE26" i="2"/>
  <c r="AD26" i="2"/>
  <c r="AC26" i="2"/>
  <c r="AB26" i="2"/>
  <c r="AA26" i="2"/>
  <c r="Z26" i="2"/>
  <c r="Y26" i="2"/>
  <c r="X26" i="2"/>
  <c r="W26" i="2"/>
  <c r="V26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BD25" i="2"/>
  <c r="BC25" i="2"/>
  <c r="BB25" i="2"/>
  <c r="BA25" i="2"/>
  <c r="AZ25" i="2"/>
  <c r="AY25" i="2"/>
  <c r="AX25" i="2"/>
  <c r="AW25" i="2"/>
  <c r="AV25" i="2"/>
  <c r="AU25" i="2"/>
  <c r="AT25" i="2"/>
  <c r="AS25" i="2"/>
  <c r="AR25" i="2"/>
  <c r="AQ25" i="2"/>
  <c r="AP25" i="2"/>
  <c r="AO25" i="2"/>
  <c r="AN25" i="2"/>
  <c r="AM25" i="2"/>
  <c r="AL25" i="2"/>
  <c r="AK25" i="2"/>
  <c r="AJ25" i="2"/>
  <c r="AI25" i="2"/>
  <c r="AH25" i="2"/>
  <c r="AG25" i="2"/>
  <c r="AF25" i="2"/>
  <c r="AE25" i="2"/>
  <c r="AD25" i="2"/>
  <c r="AC25" i="2"/>
  <c r="AB25" i="2"/>
  <c r="AA25" i="2"/>
  <c r="Z25" i="2"/>
  <c r="Y25" i="2"/>
  <c r="X25" i="2"/>
  <c r="W25" i="2"/>
  <c r="V25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BD24" i="2"/>
  <c r="BC24" i="2"/>
  <c r="BB24" i="2"/>
  <c r="BA24" i="2"/>
  <c r="AZ24" i="2"/>
  <c r="AY24" i="2"/>
  <c r="AX24" i="2"/>
  <c r="AW24" i="2"/>
  <c r="AV24" i="2"/>
  <c r="AU24" i="2"/>
  <c r="AT24" i="2"/>
  <c r="AS24" i="2"/>
  <c r="AR24" i="2"/>
  <c r="AQ24" i="2"/>
  <c r="AP24" i="2"/>
  <c r="AO24" i="2"/>
  <c r="AN24" i="2"/>
  <c r="AM24" i="2"/>
  <c r="AL24" i="2"/>
  <c r="AK24" i="2"/>
  <c r="AJ24" i="2"/>
  <c r="AI24" i="2"/>
  <c r="AH24" i="2"/>
  <c r="AG24" i="2"/>
  <c r="AF24" i="2"/>
  <c r="AE24" i="2"/>
  <c r="AD24" i="2"/>
  <c r="AC24" i="2"/>
  <c r="AB24" i="2"/>
  <c r="AA24" i="2"/>
  <c r="Z24" i="2"/>
  <c r="Y24" i="2"/>
  <c r="X24" i="2"/>
  <c r="W24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BD23" i="2"/>
  <c r="BC23" i="2"/>
  <c r="BB23" i="2"/>
  <c r="BA23" i="2"/>
  <c r="AZ23" i="2"/>
  <c r="AY23" i="2"/>
  <c r="AX23" i="2"/>
  <c r="AW23" i="2"/>
  <c r="AV23" i="2"/>
  <c r="AU23" i="2"/>
  <c r="AT23" i="2"/>
  <c r="AS23" i="2"/>
  <c r="AR23" i="2"/>
  <c r="AQ23" i="2"/>
  <c r="AP23" i="2"/>
  <c r="AO23" i="2"/>
  <c r="AN23" i="2"/>
  <c r="AM23" i="2"/>
  <c r="AL23" i="2"/>
  <c r="AK23" i="2"/>
  <c r="AJ23" i="2"/>
  <c r="AI23" i="2"/>
  <c r="AH23" i="2"/>
  <c r="AG23" i="2"/>
  <c r="AF23" i="2"/>
  <c r="AE23" i="2"/>
  <c r="AD23" i="2"/>
  <c r="AC23" i="2"/>
  <c r="AB23" i="2"/>
  <c r="AA23" i="2"/>
  <c r="Z23" i="2"/>
  <c r="Y23" i="2"/>
  <c r="X23" i="2"/>
  <c r="W23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BD22" i="2"/>
  <c r="BC22" i="2"/>
  <c r="BB22" i="2"/>
  <c r="BA22" i="2"/>
  <c r="AZ22" i="2"/>
  <c r="AY22" i="2"/>
  <c r="AX22" i="2"/>
  <c r="AW22" i="2"/>
  <c r="AV22" i="2"/>
  <c r="AU22" i="2"/>
  <c r="AT22" i="2"/>
  <c r="AS22" i="2"/>
  <c r="AR22" i="2"/>
  <c r="AQ22" i="2"/>
  <c r="AP22" i="2"/>
  <c r="AO22" i="2"/>
  <c r="AN22" i="2"/>
  <c r="AM22" i="2"/>
  <c r="AL22" i="2"/>
  <c r="AK22" i="2"/>
  <c r="AJ22" i="2"/>
  <c r="AI22" i="2"/>
  <c r="AH22" i="2"/>
  <c r="AG22" i="2"/>
  <c r="AF22" i="2"/>
  <c r="AE22" i="2"/>
  <c r="AD22" i="2"/>
  <c r="AC22" i="2"/>
  <c r="AB22" i="2"/>
  <c r="AA22" i="2"/>
  <c r="Z22" i="2"/>
  <c r="Y22" i="2"/>
  <c r="X22" i="2"/>
  <c r="W22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BD21" i="2"/>
  <c r="BC21" i="2"/>
  <c r="BB21" i="2"/>
  <c r="BA21" i="2"/>
  <c r="AZ21" i="2"/>
  <c r="AY21" i="2"/>
  <c r="AX21" i="2"/>
  <c r="AW21" i="2"/>
  <c r="AV21" i="2"/>
  <c r="AU21" i="2"/>
  <c r="AT21" i="2"/>
  <c r="AS21" i="2"/>
  <c r="AR21" i="2"/>
  <c r="AQ21" i="2"/>
  <c r="AP21" i="2"/>
  <c r="AO21" i="2"/>
  <c r="AN21" i="2"/>
  <c r="AM21" i="2"/>
  <c r="AL21" i="2"/>
  <c r="AK21" i="2"/>
  <c r="AJ21" i="2"/>
  <c r="AI21" i="2"/>
  <c r="AH21" i="2"/>
  <c r="AG21" i="2"/>
  <c r="AF21" i="2"/>
  <c r="AE21" i="2"/>
  <c r="AD21" i="2"/>
  <c r="AC21" i="2"/>
  <c r="AB21" i="2"/>
  <c r="AA21" i="2"/>
  <c r="Z21" i="2"/>
  <c r="Y21" i="2"/>
  <c r="X21" i="2"/>
  <c r="W21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BD20" i="2"/>
  <c r="BC20" i="2"/>
  <c r="BB20" i="2"/>
  <c r="BA20" i="2"/>
  <c r="AZ20" i="2"/>
  <c r="AY20" i="2"/>
  <c r="AX20" i="2"/>
  <c r="AW20" i="2"/>
  <c r="AV20" i="2"/>
  <c r="AU20" i="2"/>
  <c r="AT20" i="2"/>
  <c r="AS20" i="2"/>
  <c r="AR20" i="2"/>
  <c r="AQ20" i="2"/>
  <c r="AP20" i="2"/>
  <c r="AO20" i="2"/>
  <c r="AN20" i="2"/>
  <c r="AM20" i="2"/>
  <c r="AL20" i="2"/>
  <c r="AK20" i="2"/>
  <c r="AJ20" i="2"/>
  <c r="AI20" i="2"/>
  <c r="AH20" i="2"/>
  <c r="AG20" i="2"/>
  <c r="AF20" i="2"/>
  <c r="AE20" i="2"/>
  <c r="AD20" i="2"/>
  <c r="AC20" i="2"/>
  <c r="AB20" i="2"/>
  <c r="AA20" i="2"/>
  <c r="Z20" i="2"/>
  <c r="Y20" i="2"/>
  <c r="X20" i="2"/>
  <c r="W20" i="2"/>
  <c r="V20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BD19" i="2"/>
  <c r="BC19" i="2"/>
  <c r="BB19" i="2"/>
  <c r="BA19" i="2"/>
  <c r="AZ19" i="2"/>
  <c r="AY19" i="2"/>
  <c r="AX19" i="2"/>
  <c r="AW19" i="2"/>
  <c r="AV19" i="2"/>
  <c r="AU19" i="2"/>
  <c r="AT19" i="2"/>
  <c r="AS19" i="2"/>
  <c r="AR19" i="2"/>
  <c r="AQ19" i="2"/>
  <c r="AP19" i="2"/>
  <c r="AO19" i="2"/>
  <c r="AN19" i="2"/>
  <c r="AM19" i="2"/>
  <c r="AL19" i="2"/>
  <c r="AK19" i="2"/>
  <c r="AJ19" i="2"/>
  <c r="AI19" i="2"/>
  <c r="AH19" i="2"/>
  <c r="AG19" i="2"/>
  <c r="AF19" i="2"/>
  <c r="AE19" i="2"/>
  <c r="AD19" i="2"/>
  <c r="AC19" i="2"/>
  <c r="AB19" i="2"/>
  <c r="AA19" i="2"/>
  <c r="Z19" i="2"/>
  <c r="Y19" i="2"/>
  <c r="X19" i="2"/>
  <c r="W19" i="2"/>
  <c r="V19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BD18" i="2"/>
  <c r="BC18" i="2"/>
  <c r="BB18" i="2"/>
  <c r="BA18" i="2"/>
  <c r="AZ18" i="2"/>
  <c r="AY18" i="2"/>
  <c r="AX18" i="2"/>
  <c r="AW18" i="2"/>
  <c r="AV18" i="2"/>
  <c r="AU18" i="2"/>
  <c r="AT18" i="2"/>
  <c r="AS18" i="2"/>
  <c r="AR18" i="2"/>
  <c r="AQ18" i="2"/>
  <c r="AP18" i="2"/>
  <c r="AO18" i="2"/>
  <c r="AN18" i="2"/>
  <c r="AM18" i="2"/>
  <c r="AL18" i="2"/>
  <c r="AK18" i="2"/>
  <c r="AJ18" i="2"/>
  <c r="AI18" i="2"/>
  <c r="AH18" i="2"/>
  <c r="AG18" i="2"/>
  <c r="AF18" i="2"/>
  <c r="AE18" i="2"/>
  <c r="AD18" i="2"/>
  <c r="AC18" i="2"/>
  <c r="AB18" i="2"/>
  <c r="AA18" i="2"/>
  <c r="Z18" i="2"/>
  <c r="Y18" i="2"/>
  <c r="X18" i="2"/>
  <c r="W18" i="2"/>
  <c r="V18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BD17" i="2"/>
  <c r="BC17" i="2"/>
  <c r="BB17" i="2"/>
  <c r="BA17" i="2"/>
  <c r="AZ17" i="2"/>
  <c r="AY17" i="2"/>
  <c r="AX17" i="2"/>
  <c r="AW17" i="2"/>
  <c r="AV17" i="2"/>
  <c r="AU17" i="2"/>
  <c r="AT17" i="2"/>
  <c r="AS17" i="2"/>
  <c r="AR17" i="2"/>
  <c r="AQ17" i="2"/>
  <c r="AP17" i="2"/>
  <c r="AO17" i="2"/>
  <c r="AN17" i="2"/>
  <c r="AM17" i="2"/>
  <c r="AL17" i="2"/>
  <c r="AK17" i="2"/>
  <c r="AJ17" i="2"/>
  <c r="AI17" i="2"/>
  <c r="AH17" i="2"/>
  <c r="AG17" i="2"/>
  <c r="AF17" i="2"/>
  <c r="AE17" i="2"/>
  <c r="AD17" i="2"/>
  <c r="AC17" i="2"/>
  <c r="AB17" i="2"/>
  <c r="AA17" i="2"/>
  <c r="Z17" i="2"/>
  <c r="Y17" i="2"/>
  <c r="X17" i="2"/>
  <c r="W17" i="2"/>
  <c r="V17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BD16" i="2"/>
  <c r="BC16" i="2"/>
  <c r="BB16" i="2"/>
  <c r="BA16" i="2"/>
  <c r="AZ16" i="2"/>
  <c r="AY16" i="2"/>
  <c r="AX16" i="2"/>
  <c r="AW16" i="2"/>
  <c r="AV16" i="2"/>
  <c r="AU16" i="2"/>
  <c r="AT16" i="2"/>
  <c r="AS16" i="2"/>
  <c r="AR16" i="2"/>
  <c r="AQ16" i="2"/>
  <c r="AP16" i="2"/>
  <c r="AO16" i="2"/>
  <c r="AN16" i="2"/>
  <c r="AM16" i="2"/>
  <c r="AL16" i="2"/>
  <c r="AK16" i="2"/>
  <c r="AJ16" i="2"/>
  <c r="AI16" i="2"/>
  <c r="AH16" i="2"/>
  <c r="AG16" i="2"/>
  <c r="AF16" i="2"/>
  <c r="AE16" i="2"/>
  <c r="AD16" i="2"/>
  <c r="AC16" i="2"/>
  <c r="AB16" i="2"/>
  <c r="AA16" i="2"/>
  <c r="Z16" i="2"/>
  <c r="Y16" i="2"/>
  <c r="X16" i="2"/>
  <c r="W16" i="2"/>
  <c r="V16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BD15" i="2"/>
  <c r="BC15" i="2"/>
  <c r="BB15" i="2"/>
  <c r="BA15" i="2"/>
  <c r="AZ15" i="2"/>
  <c r="AY15" i="2"/>
  <c r="AX15" i="2"/>
  <c r="AW15" i="2"/>
  <c r="AV15" i="2"/>
  <c r="AU15" i="2"/>
  <c r="AT15" i="2"/>
  <c r="AS15" i="2"/>
  <c r="AR15" i="2"/>
  <c r="AQ15" i="2"/>
  <c r="AP15" i="2"/>
  <c r="AO15" i="2"/>
  <c r="AN15" i="2"/>
  <c r="AM15" i="2"/>
  <c r="AL15" i="2"/>
  <c r="AK15" i="2"/>
  <c r="AJ15" i="2"/>
  <c r="AI15" i="2"/>
  <c r="AH15" i="2"/>
  <c r="AG15" i="2"/>
  <c r="AF15" i="2"/>
  <c r="AE15" i="2"/>
  <c r="AD15" i="2"/>
  <c r="AC15" i="2"/>
  <c r="AB15" i="2"/>
  <c r="AA15" i="2"/>
  <c r="Z15" i="2"/>
  <c r="Y15" i="2"/>
  <c r="X15" i="2"/>
  <c r="W15" i="2"/>
  <c r="V15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BD14" i="2"/>
  <c r="BC14" i="2"/>
  <c r="BB14" i="2"/>
  <c r="BA14" i="2"/>
  <c r="AZ14" i="2"/>
  <c r="AY14" i="2"/>
  <c r="AX14" i="2"/>
  <c r="AW14" i="2"/>
  <c r="AV14" i="2"/>
  <c r="AU14" i="2"/>
  <c r="AT14" i="2"/>
  <c r="AS14" i="2"/>
  <c r="AR14" i="2"/>
  <c r="AQ14" i="2"/>
  <c r="AP14" i="2"/>
  <c r="AO14" i="2"/>
  <c r="AN14" i="2"/>
  <c r="AM14" i="2"/>
  <c r="AL14" i="2"/>
  <c r="AK14" i="2"/>
  <c r="AJ14" i="2"/>
  <c r="AI14" i="2"/>
  <c r="AH14" i="2"/>
  <c r="AG14" i="2"/>
  <c r="AF14" i="2"/>
  <c r="AE14" i="2"/>
  <c r="AD14" i="2"/>
  <c r="AC14" i="2"/>
  <c r="AB14" i="2"/>
  <c r="AA14" i="2"/>
  <c r="Z14" i="2"/>
  <c r="Y14" i="2"/>
  <c r="X14" i="2"/>
  <c r="W14" i="2"/>
  <c r="V14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BD13" i="2"/>
  <c r="BC13" i="2"/>
  <c r="BB13" i="2"/>
  <c r="BA13" i="2"/>
  <c r="AZ13" i="2"/>
  <c r="AY13" i="2"/>
  <c r="AX13" i="2"/>
  <c r="AW13" i="2"/>
  <c r="AV13" i="2"/>
  <c r="AU13" i="2"/>
  <c r="AT13" i="2"/>
  <c r="AS13" i="2"/>
  <c r="AR13" i="2"/>
  <c r="AQ13" i="2"/>
  <c r="AP13" i="2"/>
  <c r="AO13" i="2"/>
  <c r="AN13" i="2"/>
  <c r="AM13" i="2"/>
  <c r="AL13" i="2"/>
  <c r="AK13" i="2"/>
  <c r="AJ13" i="2"/>
  <c r="AI13" i="2"/>
  <c r="AH13" i="2"/>
  <c r="AG13" i="2"/>
  <c r="AF13" i="2"/>
  <c r="AE13" i="2"/>
  <c r="AD13" i="2"/>
  <c r="AC13" i="2"/>
  <c r="AB13" i="2"/>
  <c r="AA13" i="2"/>
  <c r="Z13" i="2"/>
  <c r="Y13" i="2"/>
  <c r="X13" i="2"/>
  <c r="W13" i="2"/>
  <c r="V13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BD12" i="2"/>
  <c r="BC12" i="2"/>
  <c r="BB12" i="2"/>
  <c r="BA12" i="2"/>
  <c r="AZ12" i="2"/>
  <c r="AY12" i="2"/>
  <c r="AX12" i="2"/>
  <c r="AW12" i="2"/>
  <c r="AV12" i="2"/>
  <c r="AU12" i="2"/>
  <c r="AT12" i="2"/>
  <c r="AS12" i="2"/>
  <c r="AR12" i="2"/>
  <c r="AQ12" i="2"/>
  <c r="AP12" i="2"/>
  <c r="AO12" i="2"/>
  <c r="AN12" i="2"/>
  <c r="AM12" i="2"/>
  <c r="AL12" i="2"/>
  <c r="AK12" i="2"/>
  <c r="AJ12" i="2"/>
  <c r="AI12" i="2"/>
  <c r="AH12" i="2"/>
  <c r="AG12" i="2"/>
  <c r="AF12" i="2"/>
  <c r="AE12" i="2"/>
  <c r="AD12" i="2"/>
  <c r="AC12" i="2"/>
  <c r="AB12" i="2"/>
  <c r="AA12" i="2"/>
  <c r="Z12" i="2"/>
  <c r="Y12" i="2"/>
  <c r="X12" i="2"/>
  <c r="W12" i="2"/>
  <c r="V12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BD11" i="2"/>
  <c r="BC11" i="2"/>
  <c r="BB11" i="2"/>
  <c r="BA11" i="2"/>
  <c r="AZ11" i="2"/>
  <c r="AY11" i="2"/>
  <c r="AX11" i="2"/>
  <c r="AW11" i="2"/>
  <c r="AV11" i="2"/>
  <c r="AU11" i="2"/>
  <c r="AT11" i="2"/>
  <c r="AS11" i="2"/>
  <c r="AR11" i="2"/>
  <c r="AQ11" i="2"/>
  <c r="AP11" i="2"/>
  <c r="AO11" i="2"/>
  <c r="AN11" i="2"/>
  <c r="AM11" i="2"/>
  <c r="AL11" i="2"/>
  <c r="AK11" i="2"/>
  <c r="AJ11" i="2"/>
  <c r="AI11" i="2"/>
  <c r="AH11" i="2"/>
  <c r="AG11" i="2"/>
  <c r="AF11" i="2"/>
  <c r="AE11" i="2"/>
  <c r="AD11" i="2"/>
  <c r="AC11" i="2"/>
  <c r="AB11" i="2"/>
  <c r="AA11" i="2"/>
  <c r="Z11" i="2"/>
  <c r="Y11" i="2"/>
  <c r="X11" i="2"/>
  <c r="W11" i="2"/>
  <c r="V11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BD10" i="2"/>
  <c r="BC10" i="2"/>
  <c r="BB10" i="2"/>
  <c r="BA10" i="2"/>
  <c r="AZ10" i="2"/>
  <c r="AY10" i="2"/>
  <c r="AX10" i="2"/>
  <c r="AW10" i="2"/>
  <c r="AV10" i="2"/>
  <c r="AU10" i="2"/>
  <c r="AT10" i="2"/>
  <c r="AS10" i="2"/>
  <c r="AR10" i="2"/>
  <c r="AQ10" i="2"/>
  <c r="AP10" i="2"/>
  <c r="AO10" i="2"/>
  <c r="AN10" i="2"/>
  <c r="AM10" i="2"/>
  <c r="AL10" i="2"/>
  <c r="AK10" i="2"/>
  <c r="AJ10" i="2"/>
  <c r="AI10" i="2"/>
  <c r="AH10" i="2"/>
  <c r="AG10" i="2"/>
  <c r="AF10" i="2"/>
  <c r="AE10" i="2"/>
  <c r="AD10" i="2"/>
  <c r="AC10" i="2"/>
  <c r="AB10" i="2"/>
  <c r="AA10" i="2"/>
  <c r="Z10" i="2"/>
  <c r="Y10" i="2"/>
  <c r="X10" i="2"/>
  <c r="W10" i="2"/>
  <c r="V10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G9" i="7"/>
  <c r="C12" i="6"/>
  <c r="B12" i="6"/>
  <c r="C11" i="6"/>
  <c r="B11" i="6"/>
  <c r="H9" i="6"/>
  <c r="G9" i="6"/>
  <c r="G9" i="5"/>
  <c r="H9" i="4"/>
  <c r="G9" i="4"/>
  <c r="G9" i="2"/>
  <c r="H9" i="2" s="1"/>
  <c r="I9" i="2" s="1"/>
  <c r="J9" i="2" s="1"/>
  <c r="K9" i="2" s="1"/>
  <c r="L9" i="2" s="1"/>
  <c r="M9" i="2" s="1"/>
  <c r="N9" i="2" s="1"/>
  <c r="O9" i="2" s="1"/>
  <c r="P9" i="2" s="1"/>
  <c r="Q9" i="2" s="1"/>
  <c r="R9" i="2" s="1"/>
  <c r="S9" i="2" s="1"/>
  <c r="T9" i="2" s="1"/>
  <c r="U9" i="2" s="1"/>
  <c r="V9" i="2" s="1"/>
  <c r="W9" i="2" s="1"/>
  <c r="X9" i="2" s="1"/>
  <c r="Y9" i="2" s="1"/>
  <c r="Z9" i="2" s="1"/>
  <c r="AA9" i="2" s="1"/>
  <c r="AB9" i="2" s="1"/>
  <c r="AC9" i="2" s="1"/>
  <c r="AD9" i="2" s="1"/>
  <c r="AE9" i="2" s="1"/>
  <c r="AF9" i="2" s="1"/>
  <c r="AG9" i="2" s="1"/>
  <c r="AH9" i="2" s="1"/>
  <c r="AI9" i="2" s="1"/>
  <c r="AJ9" i="2" s="1"/>
  <c r="AK9" i="2" s="1"/>
  <c r="AL9" i="2" s="1"/>
  <c r="AM9" i="2" s="1"/>
  <c r="AN9" i="2" s="1"/>
  <c r="AO9" i="2" s="1"/>
  <c r="AP9" i="2" s="1"/>
  <c r="AQ9" i="2" s="1"/>
  <c r="AR9" i="2" s="1"/>
  <c r="AS9" i="2" s="1"/>
  <c r="AT9" i="2" s="1"/>
  <c r="AU9" i="2" s="1"/>
  <c r="AV9" i="2" s="1"/>
  <c r="AW9" i="2" s="1"/>
  <c r="AX9" i="2" s="1"/>
  <c r="AY9" i="2" s="1"/>
  <c r="AZ9" i="2" s="1"/>
  <c r="BA9" i="2" s="1"/>
  <c r="BB9" i="2" s="1"/>
  <c r="BC9" i="2" s="1"/>
  <c r="BD9" i="2" s="1"/>
  <c r="D45" i="21" l="1"/>
  <c r="BC60" i="31"/>
  <c r="AY60" i="31"/>
  <c r="AU60" i="31"/>
  <c r="AQ60" i="31"/>
  <c r="AM60" i="31"/>
  <c r="AI60" i="31"/>
  <c r="AE60" i="31"/>
  <c r="AA60" i="31"/>
  <c r="W60" i="31"/>
  <c r="S60" i="31"/>
  <c r="O60" i="31"/>
  <c r="K60" i="31"/>
  <c r="G60" i="31"/>
  <c r="BB59" i="31"/>
  <c r="AX59" i="31"/>
  <c r="AT59" i="31"/>
  <c r="AP59" i="31"/>
  <c r="AL59" i="31"/>
  <c r="AH59" i="31"/>
  <c r="AD59" i="31"/>
  <c r="Z59" i="31"/>
  <c r="V59" i="31"/>
  <c r="R59" i="31"/>
  <c r="N59" i="31"/>
  <c r="J59" i="31"/>
  <c r="AZ60" i="31"/>
  <c r="AT60" i="31"/>
  <c r="AO60" i="31"/>
  <c r="AJ60" i="31"/>
  <c r="AD60" i="31"/>
  <c r="Y60" i="31"/>
  <c r="T60" i="31"/>
  <c r="N60" i="31"/>
  <c r="I60" i="31"/>
  <c r="BC59" i="31"/>
  <c r="AW59" i="31"/>
  <c r="AR59" i="31"/>
  <c r="AM59" i="31"/>
  <c r="AG59" i="31"/>
  <c r="AB59" i="31"/>
  <c r="W59" i="31"/>
  <c r="Q59" i="31"/>
  <c r="L59" i="31"/>
  <c r="G59" i="31"/>
  <c r="BB58" i="31"/>
  <c r="AX58" i="31"/>
  <c r="AT58" i="31"/>
  <c r="AP58" i="31"/>
  <c r="AL58" i="31"/>
  <c r="AH58" i="31"/>
  <c r="AD58" i="31"/>
  <c r="Z58" i="31"/>
  <c r="V58" i="31"/>
  <c r="R58" i="31"/>
  <c r="N58" i="31"/>
  <c r="J58" i="31"/>
  <c r="F58" i="31"/>
  <c r="BA57" i="31"/>
  <c r="AW57" i="31"/>
  <c r="AS57" i="31"/>
  <c r="AO57" i="31"/>
  <c r="AK57" i="31"/>
  <c r="AG57" i="31"/>
  <c r="AC57" i="31"/>
  <c r="Y57" i="31"/>
  <c r="U57" i="31"/>
  <c r="Q57" i="31"/>
  <c r="M57" i="31"/>
  <c r="I57" i="31"/>
  <c r="BD56" i="31"/>
  <c r="AZ56" i="31"/>
  <c r="AV56" i="31"/>
  <c r="AR56" i="31"/>
  <c r="AN56" i="31"/>
  <c r="AJ56" i="31"/>
  <c r="AF56" i="31"/>
  <c r="AB56" i="31"/>
  <c r="X56" i="31"/>
  <c r="T56" i="31"/>
  <c r="P56" i="31"/>
  <c r="L56" i="31"/>
  <c r="H56" i="31"/>
  <c r="BC55" i="31"/>
  <c r="AY55" i="31"/>
  <c r="AU55" i="31"/>
  <c r="AQ55" i="31"/>
  <c r="AM55" i="31"/>
  <c r="AI55" i="31"/>
  <c r="AE55" i="31"/>
  <c r="AA55" i="31"/>
  <c r="W55" i="31"/>
  <c r="S55" i="31"/>
  <c r="O55" i="31"/>
  <c r="K55" i="31"/>
  <c r="G55" i="31"/>
  <c r="BB54" i="31"/>
  <c r="AX54" i="31"/>
  <c r="AT54" i="31"/>
  <c r="AP54" i="31"/>
  <c r="AL54" i="31"/>
  <c r="AH54" i="31"/>
  <c r="AD54" i="31"/>
  <c r="Z54" i="31"/>
  <c r="V54" i="31"/>
  <c r="R54" i="31"/>
  <c r="N54" i="31"/>
  <c r="J54" i="31"/>
  <c r="F54" i="31"/>
  <c r="BA53" i="31"/>
  <c r="AW53" i="31"/>
  <c r="AS53" i="31"/>
  <c r="AO53" i="31"/>
  <c r="AK53" i="31"/>
  <c r="AG53" i="31"/>
  <c r="AC53" i="31"/>
  <c r="Y53" i="31"/>
  <c r="U53" i="31"/>
  <c r="Q53" i="31"/>
  <c r="M53" i="31"/>
  <c r="I53" i="31"/>
  <c r="BD52" i="31"/>
  <c r="AZ52" i="31"/>
  <c r="AV52" i="31"/>
  <c r="AR52" i="31"/>
  <c r="AN52" i="31"/>
  <c r="AJ52" i="31"/>
  <c r="AF52" i="31"/>
  <c r="AB52" i="31"/>
  <c r="X52" i="31"/>
  <c r="T52" i="31"/>
  <c r="P52" i="31"/>
  <c r="L52" i="31"/>
  <c r="H52" i="31"/>
  <c r="BC51" i="31"/>
  <c r="AY51" i="31"/>
  <c r="AU51" i="31"/>
  <c r="AQ51" i="31"/>
  <c r="AM51" i="31"/>
  <c r="AI51" i="31"/>
  <c r="AE51" i="31"/>
  <c r="AA51" i="31"/>
  <c r="W51" i="31"/>
  <c r="S51" i="31"/>
  <c r="O51" i="31"/>
  <c r="K51" i="31"/>
  <c r="G51" i="31"/>
  <c r="BB50" i="31"/>
  <c r="AX50" i="31"/>
  <c r="AT50" i="31"/>
  <c r="AP50" i="31"/>
  <c r="AL50" i="31"/>
  <c r="AH50" i="31"/>
  <c r="AD50" i="31"/>
  <c r="Z50" i="31"/>
  <c r="V50" i="31"/>
  <c r="R50" i="31"/>
  <c r="N50" i="31"/>
  <c r="J50" i="31"/>
  <c r="F50" i="31"/>
  <c r="BA49" i="31"/>
  <c r="AW49" i="31"/>
  <c r="AS49" i="31"/>
  <c r="AO49" i="31"/>
  <c r="AK49" i="31"/>
  <c r="AG49" i="31"/>
  <c r="AC49" i="31"/>
  <c r="Y49" i="31"/>
  <c r="U49" i="31"/>
  <c r="Q49" i="31"/>
  <c r="M49" i="31"/>
  <c r="I49" i="31"/>
  <c r="BD48" i="31"/>
  <c r="AZ48" i="31"/>
  <c r="AV48" i="31"/>
  <c r="AR48" i="31"/>
  <c r="AN48" i="31"/>
  <c r="AJ48" i="31"/>
  <c r="AF48" i="31"/>
  <c r="AB48" i="31"/>
  <c r="X48" i="31"/>
  <c r="T48" i="31"/>
  <c r="P48" i="31"/>
  <c r="L48" i="31"/>
  <c r="H48" i="31"/>
  <c r="BC47" i="31"/>
  <c r="AY47" i="31"/>
  <c r="AU47" i="31"/>
  <c r="AQ47" i="31"/>
  <c r="AM47" i="31"/>
  <c r="AI47" i="31"/>
  <c r="AE47" i="31"/>
  <c r="AA47" i="31"/>
  <c r="W47" i="31"/>
  <c r="S47" i="31"/>
  <c r="O47" i="31"/>
  <c r="K47" i="31"/>
  <c r="G47" i="31"/>
  <c r="BB46" i="31"/>
  <c r="AX46" i="31"/>
  <c r="AT46" i="31"/>
  <c r="AP46" i="31"/>
  <c r="AL46" i="31"/>
  <c r="AH46" i="31"/>
  <c r="AD46" i="31"/>
  <c r="Z46" i="31"/>
  <c r="V46" i="31"/>
  <c r="R46" i="31"/>
  <c r="N46" i="31"/>
  <c r="J46" i="31"/>
  <c r="F46" i="31"/>
  <c r="BA45" i="31"/>
  <c r="AW45" i="31"/>
  <c r="AS45" i="31"/>
  <c r="AO45" i="31"/>
  <c r="AK45" i="31"/>
  <c r="AG45" i="31"/>
  <c r="AC45" i="31"/>
  <c r="Y45" i="31"/>
  <c r="U45" i="31"/>
  <c r="Q45" i="31"/>
  <c r="M45" i="31"/>
  <c r="I45" i="31"/>
  <c r="BD44" i="31"/>
  <c r="AZ44" i="31"/>
  <c r="AV44" i="31"/>
  <c r="AR44" i="31"/>
  <c r="AN44" i="31"/>
  <c r="AJ44" i="31"/>
  <c r="AF44" i="31"/>
  <c r="AB44" i="31"/>
  <c r="X44" i="31"/>
  <c r="T44" i="31"/>
  <c r="P44" i="31"/>
  <c r="L44" i="31"/>
  <c r="H44" i="31"/>
  <c r="BC43" i="31"/>
  <c r="AY43" i="31"/>
  <c r="AU43" i="31"/>
  <c r="AQ43" i="31"/>
  <c r="AM43" i="31"/>
  <c r="AI43" i="31"/>
  <c r="AE43" i="31"/>
  <c r="AA43" i="31"/>
  <c r="W43" i="31"/>
  <c r="S43" i="31"/>
  <c r="O43" i="31"/>
  <c r="K43" i="31"/>
  <c r="G43" i="31"/>
  <c r="BB42" i="31"/>
  <c r="AX42" i="31"/>
  <c r="AT42" i="31"/>
  <c r="AP42" i="31"/>
  <c r="AL42" i="31"/>
  <c r="AH42" i="31"/>
  <c r="AD42" i="31"/>
  <c r="Z42" i="31"/>
  <c r="V42" i="31"/>
  <c r="R42" i="31"/>
  <c r="N42" i="31"/>
  <c r="J42" i="31"/>
  <c r="F42" i="31"/>
  <c r="BA41" i="31"/>
  <c r="AW41" i="31"/>
  <c r="AS41" i="31"/>
  <c r="AO41" i="31"/>
  <c r="AK41" i="31"/>
  <c r="AG41" i="31"/>
  <c r="AC41" i="31"/>
  <c r="Y41" i="31"/>
  <c r="U41" i="31"/>
  <c r="Q41" i="31"/>
  <c r="M41" i="31"/>
  <c r="I41" i="31"/>
  <c r="BD40" i="31"/>
  <c r="AZ40" i="31"/>
  <c r="AV40" i="31"/>
  <c r="AR40" i="31"/>
  <c r="AN40" i="31"/>
  <c r="AJ40" i="31"/>
  <c r="AF40" i="31"/>
  <c r="AB40" i="31"/>
  <c r="X40" i="31"/>
  <c r="T40" i="31"/>
  <c r="P40" i="31"/>
  <c r="L40" i="31"/>
  <c r="H40" i="31"/>
  <c r="BC39" i="31"/>
  <c r="AY39" i="31"/>
  <c r="AU39" i="31"/>
  <c r="AQ39" i="31"/>
  <c r="AM39" i="31"/>
  <c r="AI39" i="31"/>
  <c r="AE39" i="31"/>
  <c r="AA39" i="31"/>
  <c r="W39" i="31"/>
  <c r="S39" i="31"/>
  <c r="O39" i="31"/>
  <c r="K39" i="31"/>
  <c r="G39" i="31"/>
  <c r="BB38" i="31"/>
  <c r="AX38" i="31"/>
  <c r="AT38" i="31"/>
  <c r="AP38" i="31"/>
  <c r="AL38" i="31"/>
  <c r="AH38" i="31"/>
  <c r="AD38" i="31"/>
  <c r="Z38" i="31"/>
  <c r="V38" i="31"/>
  <c r="R38" i="31"/>
  <c r="N38" i="31"/>
  <c r="J38" i="31"/>
  <c r="F38" i="31"/>
  <c r="BA37" i="31"/>
  <c r="AW37" i="31"/>
  <c r="AS37" i="31"/>
  <c r="AO37" i="31"/>
  <c r="AK37" i="31"/>
  <c r="AG37" i="31"/>
  <c r="AC37" i="31"/>
  <c r="Y37" i="31"/>
  <c r="U37" i="31"/>
  <c r="Q37" i="31"/>
  <c r="M37" i="31"/>
  <c r="I37" i="31"/>
  <c r="BD36" i="31"/>
  <c r="AZ36" i="31"/>
  <c r="AV36" i="31"/>
  <c r="AR36" i="31"/>
  <c r="AN36" i="31"/>
  <c r="AJ36" i="31"/>
  <c r="AF36" i="31"/>
  <c r="AB36" i="31"/>
  <c r="X36" i="31"/>
  <c r="T36" i="31"/>
  <c r="P36" i="31"/>
  <c r="L36" i="31"/>
  <c r="H36" i="31"/>
  <c r="BC35" i="31"/>
  <c r="AY35" i="31"/>
  <c r="AU35" i="31"/>
  <c r="AQ35" i="31"/>
  <c r="AM35" i="31"/>
  <c r="AI35" i="31"/>
  <c r="AE35" i="31"/>
  <c r="AA35" i="31"/>
  <c r="W35" i="31"/>
  <c r="S35" i="31"/>
  <c r="O35" i="31"/>
  <c r="K35" i="31"/>
  <c r="G35" i="31"/>
  <c r="BB34" i="31"/>
  <c r="AX34" i="31"/>
  <c r="AT34" i="31"/>
  <c r="AP34" i="31"/>
  <c r="AL34" i="31"/>
  <c r="AH34" i="31"/>
  <c r="AD34" i="31"/>
  <c r="Z34" i="31"/>
  <c r="V34" i="31"/>
  <c r="R34" i="31"/>
  <c r="N34" i="31"/>
  <c r="J34" i="31"/>
  <c r="F34" i="31"/>
  <c r="BA33" i="31"/>
  <c r="AW33" i="31"/>
  <c r="AS33" i="31"/>
  <c r="AO33" i="31"/>
  <c r="AK33" i="31"/>
  <c r="AG33" i="31"/>
  <c r="AC33" i="31"/>
  <c r="Y33" i="31"/>
  <c r="U33" i="31"/>
  <c r="Q33" i="31"/>
  <c r="M33" i="31"/>
  <c r="I33" i="31"/>
  <c r="BD32" i="31"/>
  <c r="AZ32" i="31"/>
  <c r="AV32" i="31"/>
  <c r="AR32" i="31"/>
  <c r="AN32" i="31"/>
  <c r="AJ32" i="31"/>
  <c r="AF32" i="31"/>
  <c r="AB32" i="31"/>
  <c r="X32" i="31"/>
  <c r="T32" i="31"/>
  <c r="P32" i="31"/>
  <c r="L32" i="31"/>
  <c r="H32" i="31"/>
  <c r="BC31" i="31"/>
  <c r="AY31" i="31"/>
  <c r="AU31" i="31"/>
  <c r="AQ31" i="31"/>
  <c r="AM31" i="31"/>
  <c r="AI31" i="31"/>
  <c r="AE31" i="31"/>
  <c r="AA31" i="31"/>
  <c r="W31" i="31"/>
  <c r="S31" i="31"/>
  <c r="O31" i="31"/>
  <c r="K31" i="31"/>
  <c r="G31" i="31"/>
  <c r="BB30" i="31"/>
  <c r="AX30" i="31"/>
  <c r="AT30" i="31"/>
  <c r="AP30" i="31"/>
  <c r="AL30" i="31"/>
  <c r="AH30" i="31"/>
  <c r="AD30" i="31"/>
  <c r="Z30" i="31"/>
  <c r="V30" i="31"/>
  <c r="R30" i="31"/>
  <c r="N30" i="31"/>
  <c r="J30" i="31"/>
  <c r="F30" i="31"/>
  <c r="BA29" i="31"/>
  <c r="AW29" i="31"/>
  <c r="AS29" i="31"/>
  <c r="AO29" i="31"/>
  <c r="AK29" i="31"/>
  <c r="AG29" i="31"/>
  <c r="AC29" i="31"/>
  <c r="Y29" i="31"/>
  <c r="U29" i="31"/>
  <c r="Q29" i="31"/>
  <c r="M29" i="31"/>
  <c r="I29" i="31"/>
  <c r="BD28" i="31"/>
  <c r="AZ28" i="31"/>
  <c r="AV28" i="31"/>
  <c r="AR28" i="31"/>
  <c r="AN28" i="31"/>
  <c r="AJ28" i="31"/>
  <c r="AF28" i="31"/>
  <c r="AB28" i="31"/>
  <c r="X28" i="31"/>
  <c r="T28" i="31"/>
  <c r="P28" i="31"/>
  <c r="L28" i="31"/>
  <c r="H28" i="31"/>
  <c r="BC27" i="31"/>
  <c r="AY27" i="31"/>
  <c r="AU27" i="31"/>
  <c r="AQ27" i="31"/>
  <c r="AM27" i="31"/>
  <c r="AI27" i="31"/>
  <c r="AE27" i="31"/>
  <c r="AA27" i="31"/>
  <c r="W27" i="31"/>
  <c r="S27" i="31"/>
  <c r="O27" i="31"/>
  <c r="K27" i="31"/>
  <c r="G27" i="31"/>
  <c r="BB26" i="31"/>
  <c r="AX26" i="31"/>
  <c r="AT26" i="31"/>
  <c r="AP26" i="31"/>
  <c r="AL26" i="31"/>
  <c r="AH26" i="31"/>
  <c r="AD26" i="31"/>
  <c r="Z26" i="31"/>
  <c r="V26" i="31"/>
  <c r="R26" i="31"/>
  <c r="N26" i="31"/>
  <c r="J26" i="31"/>
  <c r="F26" i="31"/>
  <c r="BA25" i="31"/>
  <c r="AW25" i="31"/>
  <c r="AS25" i="31"/>
  <c r="AO25" i="31"/>
  <c r="AK25" i="31"/>
  <c r="AG25" i="31"/>
  <c r="AC25" i="31"/>
  <c r="Y25" i="31"/>
  <c r="U25" i="31"/>
  <c r="Q25" i="31"/>
  <c r="M25" i="31"/>
  <c r="I25" i="31"/>
  <c r="BD24" i="31"/>
  <c r="AZ24" i="31"/>
  <c r="AV24" i="31"/>
  <c r="AR24" i="31"/>
  <c r="AN24" i="31"/>
  <c r="AJ24" i="31"/>
  <c r="AF24" i="31"/>
  <c r="AB24" i="31"/>
  <c r="X24" i="31"/>
  <c r="T24" i="31"/>
  <c r="P24" i="31"/>
  <c r="L24" i="31"/>
  <c r="H24" i="31"/>
  <c r="BC23" i="31"/>
  <c r="AY23" i="31"/>
  <c r="AU23" i="31"/>
  <c r="AQ23" i="31"/>
  <c r="AM23" i="31"/>
  <c r="AI23" i="31"/>
  <c r="AE23" i="31"/>
  <c r="AA23" i="31"/>
  <c r="W23" i="31"/>
  <c r="S23" i="31"/>
  <c r="O23" i="31"/>
  <c r="K23" i="31"/>
  <c r="G23" i="31"/>
  <c r="BB22" i="31"/>
  <c r="AX22" i="31"/>
  <c r="AT22" i="31"/>
  <c r="AP22" i="31"/>
  <c r="AL22" i="31"/>
  <c r="AH22" i="31"/>
  <c r="AD22" i="31"/>
  <c r="Z22" i="31"/>
  <c r="V22" i="31"/>
  <c r="R22" i="31"/>
  <c r="N22" i="31"/>
  <c r="J22" i="31"/>
  <c r="F22" i="31"/>
  <c r="BA21" i="31"/>
  <c r="AW21" i="31"/>
  <c r="AS21" i="31"/>
  <c r="AO21" i="31"/>
  <c r="AK21" i="31"/>
  <c r="AG21" i="31"/>
  <c r="AC21" i="31"/>
  <c r="Y21" i="31"/>
  <c r="U21" i="31"/>
  <c r="Q21" i="31"/>
  <c r="M21" i="31"/>
  <c r="I21" i="31"/>
  <c r="BD20" i="31"/>
  <c r="AZ20" i="31"/>
  <c r="AV20" i="31"/>
  <c r="AR20" i="31"/>
  <c r="AN20" i="31"/>
  <c r="AJ20" i="31"/>
  <c r="AF20" i="31"/>
  <c r="AB20" i="31"/>
  <c r="X20" i="31"/>
  <c r="T20" i="31"/>
  <c r="P20" i="31"/>
  <c r="L20" i="31"/>
  <c r="H20" i="31"/>
  <c r="BC19" i="31"/>
  <c r="AY19" i="31"/>
  <c r="AU19" i="31"/>
  <c r="AQ19" i="31"/>
  <c r="AM19" i="31"/>
  <c r="AI19" i="31"/>
  <c r="AE19" i="31"/>
  <c r="AA19" i="31"/>
  <c r="W19" i="31"/>
  <c r="S19" i="31"/>
  <c r="O19" i="31"/>
  <c r="K19" i="31"/>
  <c r="G19" i="31"/>
  <c r="BB18" i="31"/>
  <c r="AX18" i="31"/>
  <c r="AT18" i="31"/>
  <c r="AP18" i="31"/>
  <c r="AL18" i="31"/>
  <c r="AH18" i="31"/>
  <c r="AD18" i="31"/>
  <c r="Z18" i="31"/>
  <c r="V18" i="31"/>
  <c r="R18" i="31"/>
  <c r="N18" i="31"/>
  <c r="J18" i="31"/>
  <c r="F18" i="31"/>
  <c r="BA17" i="31"/>
  <c r="AW17" i="31"/>
  <c r="AS17" i="31"/>
  <c r="AO17" i="31"/>
  <c r="AK17" i="31"/>
  <c r="AG17" i="31"/>
  <c r="AC17" i="31"/>
  <c r="Y17" i="31"/>
  <c r="U17" i="31"/>
  <c r="Q17" i="31"/>
  <c r="M17" i="31"/>
  <c r="I17" i="31"/>
  <c r="BD60" i="31"/>
  <c r="AX60" i="31"/>
  <c r="AS60" i="31"/>
  <c r="AN60" i="31"/>
  <c r="AH60" i="31"/>
  <c r="AC60" i="31"/>
  <c r="X60" i="31"/>
  <c r="R60" i="31"/>
  <c r="M60" i="31"/>
  <c r="H60" i="31"/>
  <c r="BA59" i="31"/>
  <c r="AV59" i="31"/>
  <c r="AQ59" i="31"/>
  <c r="AK59" i="31"/>
  <c r="AF59" i="31"/>
  <c r="AA59" i="31"/>
  <c r="U59" i="31"/>
  <c r="P59" i="31"/>
  <c r="K59" i="31"/>
  <c r="F59" i="31"/>
  <c r="BA58" i="31"/>
  <c r="AW58" i="31"/>
  <c r="AS58" i="31"/>
  <c r="AO58" i="31"/>
  <c r="AK58" i="31"/>
  <c r="AG58" i="31"/>
  <c r="AC58" i="31"/>
  <c r="Y58" i="31"/>
  <c r="U58" i="31"/>
  <c r="Q58" i="31"/>
  <c r="M58" i="31"/>
  <c r="I58" i="31"/>
  <c r="BD57" i="31"/>
  <c r="AZ57" i="31"/>
  <c r="AV57" i="31"/>
  <c r="AR57" i="31"/>
  <c r="AN57" i="31"/>
  <c r="AJ57" i="31"/>
  <c r="AF57" i="31"/>
  <c r="AB57" i="31"/>
  <c r="X57" i="31"/>
  <c r="T57" i="31"/>
  <c r="P57" i="31"/>
  <c r="L57" i="31"/>
  <c r="H57" i="31"/>
  <c r="BC56" i="31"/>
  <c r="AY56" i="31"/>
  <c r="AU56" i="31"/>
  <c r="AQ56" i="31"/>
  <c r="AM56" i="31"/>
  <c r="AI56" i="31"/>
  <c r="AE56" i="31"/>
  <c r="AA56" i="31"/>
  <c r="W56" i="31"/>
  <c r="S56" i="31"/>
  <c r="O56" i="31"/>
  <c r="K56" i="31"/>
  <c r="G56" i="31"/>
  <c r="BB55" i="31"/>
  <c r="AX55" i="31"/>
  <c r="AT55" i="31"/>
  <c r="AP55" i="31"/>
  <c r="AL55" i="31"/>
  <c r="AH55" i="31"/>
  <c r="AD55" i="31"/>
  <c r="Z55" i="31"/>
  <c r="V55" i="31"/>
  <c r="R55" i="31"/>
  <c r="N55" i="31"/>
  <c r="J55" i="31"/>
  <c r="F55" i="31"/>
  <c r="BA54" i="31"/>
  <c r="AW54" i="31"/>
  <c r="AS54" i="31"/>
  <c r="AO54" i="31"/>
  <c r="AK54" i="31"/>
  <c r="AG54" i="31"/>
  <c r="AC54" i="31"/>
  <c r="Y54" i="31"/>
  <c r="U54" i="31"/>
  <c r="Q54" i="31"/>
  <c r="M54" i="31"/>
  <c r="I54" i="31"/>
  <c r="BD53" i="31"/>
  <c r="AZ53" i="31"/>
  <c r="AV53" i="31"/>
  <c r="AR53" i="31"/>
  <c r="AN53" i="31"/>
  <c r="AJ53" i="31"/>
  <c r="AF53" i="31"/>
  <c r="AB53" i="31"/>
  <c r="X53" i="31"/>
  <c r="T53" i="31"/>
  <c r="P53" i="31"/>
  <c r="L53" i="31"/>
  <c r="H53" i="31"/>
  <c r="BC52" i="31"/>
  <c r="AY52" i="31"/>
  <c r="AU52" i="31"/>
  <c r="AQ52" i="31"/>
  <c r="AM52" i="31"/>
  <c r="AI52" i="31"/>
  <c r="AE52" i="31"/>
  <c r="AA52" i="31"/>
  <c r="W52" i="31"/>
  <c r="S52" i="31"/>
  <c r="O52" i="31"/>
  <c r="K52" i="31"/>
  <c r="G52" i="31"/>
  <c r="BB51" i="31"/>
  <c r="AX51" i="31"/>
  <c r="AT51" i="31"/>
  <c r="AP51" i="31"/>
  <c r="AL51" i="31"/>
  <c r="AH51" i="31"/>
  <c r="AD51" i="31"/>
  <c r="Z51" i="31"/>
  <c r="V51" i="31"/>
  <c r="R51" i="31"/>
  <c r="N51" i="31"/>
  <c r="J51" i="31"/>
  <c r="F51" i="31"/>
  <c r="BA50" i="31"/>
  <c r="AW50" i="31"/>
  <c r="AS50" i="31"/>
  <c r="AO50" i="31"/>
  <c r="AK50" i="31"/>
  <c r="AG50" i="31"/>
  <c r="AC50" i="31"/>
  <c r="Y50" i="31"/>
  <c r="U50" i="31"/>
  <c r="Q50" i="31"/>
  <c r="M50" i="31"/>
  <c r="I50" i="31"/>
  <c r="BD49" i="31"/>
  <c r="AZ49" i="31"/>
  <c r="AV49" i="31"/>
  <c r="AR49" i="31"/>
  <c r="AN49" i="31"/>
  <c r="AJ49" i="31"/>
  <c r="AF49" i="31"/>
  <c r="AB49" i="31"/>
  <c r="X49" i="31"/>
  <c r="T49" i="31"/>
  <c r="P49" i="31"/>
  <c r="L49" i="31"/>
  <c r="H49" i="31"/>
  <c r="BC48" i="31"/>
  <c r="AY48" i="31"/>
  <c r="AU48" i="31"/>
  <c r="AQ48" i="31"/>
  <c r="AM48" i="31"/>
  <c r="AI48" i="31"/>
  <c r="AE48" i="31"/>
  <c r="AA48" i="31"/>
  <c r="W48" i="31"/>
  <c r="S48" i="31"/>
  <c r="O48" i="31"/>
  <c r="K48" i="31"/>
  <c r="G48" i="31"/>
  <c r="BB47" i="31"/>
  <c r="AX47" i="31"/>
  <c r="AT47" i="31"/>
  <c r="AP47" i="31"/>
  <c r="AL47" i="31"/>
  <c r="AH47" i="31"/>
  <c r="AD47" i="31"/>
  <c r="Z47" i="31"/>
  <c r="V47" i="31"/>
  <c r="R47" i="31"/>
  <c r="N47" i="31"/>
  <c r="J47" i="31"/>
  <c r="F47" i="31"/>
  <c r="BA46" i="31"/>
  <c r="AW46" i="31"/>
  <c r="AS46" i="31"/>
  <c r="AO46" i="31"/>
  <c r="AK46" i="31"/>
  <c r="AG46" i="31"/>
  <c r="AC46" i="31"/>
  <c r="Y46" i="31"/>
  <c r="U46" i="31"/>
  <c r="Q46" i="31"/>
  <c r="M46" i="31"/>
  <c r="I46" i="31"/>
  <c r="BD45" i="31"/>
  <c r="AZ45" i="31"/>
  <c r="AV45" i="31"/>
  <c r="AR45" i="31"/>
  <c r="AN45" i="31"/>
  <c r="AJ45" i="31"/>
  <c r="AF45" i="31"/>
  <c r="AB45" i="31"/>
  <c r="X45" i="31"/>
  <c r="T45" i="31"/>
  <c r="P45" i="31"/>
  <c r="L45" i="31"/>
  <c r="H45" i="31"/>
  <c r="BC44" i="31"/>
  <c r="AY44" i="31"/>
  <c r="AU44" i="31"/>
  <c r="AQ44" i="31"/>
  <c r="AM44" i="31"/>
  <c r="AI44" i="31"/>
  <c r="AE44" i="31"/>
  <c r="AA44" i="31"/>
  <c r="W44" i="31"/>
  <c r="S44" i="31"/>
  <c r="O44" i="31"/>
  <c r="K44" i="31"/>
  <c r="G44" i="31"/>
  <c r="BB43" i="31"/>
  <c r="AX43" i="31"/>
  <c r="AT43" i="31"/>
  <c r="AP43" i="31"/>
  <c r="AL43" i="31"/>
  <c r="AH43" i="31"/>
  <c r="AD43" i="31"/>
  <c r="Z43" i="31"/>
  <c r="V43" i="31"/>
  <c r="R43" i="31"/>
  <c r="N43" i="31"/>
  <c r="J43" i="31"/>
  <c r="F43" i="31"/>
  <c r="BA42" i="31"/>
  <c r="AW42" i="31"/>
  <c r="AS42" i="31"/>
  <c r="AO42" i="31"/>
  <c r="AK42" i="31"/>
  <c r="AG42" i="31"/>
  <c r="AC42" i="31"/>
  <c r="Y42" i="31"/>
  <c r="U42" i="31"/>
  <c r="Q42" i="31"/>
  <c r="M42" i="31"/>
  <c r="I42" i="31"/>
  <c r="BD41" i="31"/>
  <c r="AZ41" i="31"/>
  <c r="AV41" i="31"/>
  <c r="AR41" i="31"/>
  <c r="AN41" i="31"/>
  <c r="AJ41" i="31"/>
  <c r="AF41" i="31"/>
  <c r="AB41" i="31"/>
  <c r="X41" i="31"/>
  <c r="T41" i="31"/>
  <c r="P41" i="31"/>
  <c r="L41" i="31"/>
  <c r="H41" i="31"/>
  <c r="BC40" i="31"/>
  <c r="AY40" i="31"/>
  <c r="AU40" i="31"/>
  <c r="AQ40" i="31"/>
  <c r="AM40" i="31"/>
  <c r="AI40" i="31"/>
  <c r="AE40" i="31"/>
  <c r="AA40" i="31"/>
  <c r="W40" i="31"/>
  <c r="S40" i="31"/>
  <c r="O40" i="31"/>
  <c r="K40" i="31"/>
  <c r="G40" i="31"/>
  <c r="BB39" i="31"/>
  <c r="AX39" i="31"/>
  <c r="AT39" i="31"/>
  <c r="AP39" i="31"/>
  <c r="AL39" i="31"/>
  <c r="AH39" i="31"/>
  <c r="AD39" i="31"/>
  <c r="Z39" i="31"/>
  <c r="V39" i="31"/>
  <c r="R39" i="31"/>
  <c r="N39" i="31"/>
  <c r="J39" i="31"/>
  <c r="F39" i="31"/>
  <c r="BA38" i="31"/>
  <c r="AW38" i="31"/>
  <c r="AS38" i="31"/>
  <c r="AO38" i="31"/>
  <c r="AK38" i="31"/>
  <c r="AG38" i="31"/>
  <c r="AC38" i="31"/>
  <c r="Y38" i="31"/>
  <c r="U38" i="31"/>
  <c r="Q38" i="31"/>
  <c r="M38" i="31"/>
  <c r="I38" i="31"/>
  <c r="BD37" i="31"/>
  <c r="AZ37" i="31"/>
  <c r="AV37" i="31"/>
  <c r="AR37" i="31"/>
  <c r="AN37" i="31"/>
  <c r="AJ37" i="31"/>
  <c r="AF37" i="31"/>
  <c r="BB60" i="31"/>
  <c r="AW60" i="31"/>
  <c r="AR60" i="31"/>
  <c r="AL60" i="31"/>
  <c r="AG60" i="31"/>
  <c r="AB60" i="31"/>
  <c r="V60" i="31"/>
  <c r="Q60" i="31"/>
  <c r="L60" i="31"/>
  <c r="F60" i="31"/>
  <c r="AZ59" i="31"/>
  <c r="AU59" i="31"/>
  <c r="AO59" i="31"/>
  <c r="AJ59" i="31"/>
  <c r="AE59" i="31"/>
  <c r="Y59" i="31"/>
  <c r="T59" i="31"/>
  <c r="O59" i="31"/>
  <c r="I59" i="31"/>
  <c r="BD58" i="31"/>
  <c r="AZ58" i="31"/>
  <c r="AV58" i="31"/>
  <c r="AR58" i="31"/>
  <c r="AN58" i="31"/>
  <c r="AJ58" i="31"/>
  <c r="AF58" i="31"/>
  <c r="AB58" i="31"/>
  <c r="X58" i="31"/>
  <c r="T58" i="31"/>
  <c r="P58" i="31"/>
  <c r="L58" i="31"/>
  <c r="H58" i="31"/>
  <c r="BC57" i="31"/>
  <c r="AY57" i="31"/>
  <c r="AU57" i="31"/>
  <c r="AQ57" i="31"/>
  <c r="AM57" i="31"/>
  <c r="AI57" i="31"/>
  <c r="AE57" i="31"/>
  <c r="AA57" i="31"/>
  <c r="W57" i="31"/>
  <c r="S57" i="31"/>
  <c r="O57" i="31"/>
  <c r="K57" i="31"/>
  <c r="G57" i="31"/>
  <c r="BB56" i="31"/>
  <c r="AX56" i="31"/>
  <c r="AT56" i="31"/>
  <c r="AP56" i="31"/>
  <c r="AL56" i="31"/>
  <c r="AH56" i="31"/>
  <c r="AD56" i="31"/>
  <c r="Z56" i="31"/>
  <c r="V56" i="31"/>
  <c r="R56" i="31"/>
  <c r="N56" i="31"/>
  <c r="J56" i="31"/>
  <c r="F56" i="31"/>
  <c r="BA55" i="31"/>
  <c r="AW55" i="31"/>
  <c r="AS55" i="31"/>
  <c r="AO55" i="31"/>
  <c r="AK55" i="31"/>
  <c r="AG55" i="31"/>
  <c r="AC55" i="31"/>
  <c r="Y55" i="31"/>
  <c r="U55" i="31"/>
  <c r="Q55" i="31"/>
  <c r="M55" i="31"/>
  <c r="I55" i="31"/>
  <c r="BD54" i="31"/>
  <c r="AZ54" i="31"/>
  <c r="AV54" i="31"/>
  <c r="AR54" i="31"/>
  <c r="AN54" i="31"/>
  <c r="AJ54" i="31"/>
  <c r="AF54" i="31"/>
  <c r="AB54" i="31"/>
  <c r="X54" i="31"/>
  <c r="T54" i="31"/>
  <c r="P54" i="31"/>
  <c r="L54" i="31"/>
  <c r="H54" i="31"/>
  <c r="BC53" i="31"/>
  <c r="AY53" i="31"/>
  <c r="AU53" i="31"/>
  <c r="AQ53" i="31"/>
  <c r="AM53" i="31"/>
  <c r="AI53" i="31"/>
  <c r="AE53" i="31"/>
  <c r="AA53" i="31"/>
  <c r="W53" i="31"/>
  <c r="S53" i="31"/>
  <c r="O53" i="31"/>
  <c r="K53" i="31"/>
  <c r="G53" i="31"/>
  <c r="BB52" i="31"/>
  <c r="AX52" i="31"/>
  <c r="AT52" i="31"/>
  <c r="AP52" i="31"/>
  <c r="AL52" i="31"/>
  <c r="AH52" i="31"/>
  <c r="AD52" i="31"/>
  <c r="Z52" i="31"/>
  <c r="V52" i="31"/>
  <c r="R52" i="31"/>
  <c r="N52" i="31"/>
  <c r="J52" i="31"/>
  <c r="F52" i="31"/>
  <c r="BA51" i="31"/>
  <c r="AW51" i="31"/>
  <c r="AS51" i="31"/>
  <c r="AO51" i="31"/>
  <c r="AK51" i="31"/>
  <c r="AG51" i="31"/>
  <c r="AC51" i="31"/>
  <c r="Y51" i="31"/>
  <c r="U51" i="31"/>
  <c r="Q51" i="31"/>
  <c r="M51" i="31"/>
  <c r="I51" i="31"/>
  <c r="BD50" i="31"/>
  <c r="AZ50" i="31"/>
  <c r="AV50" i="31"/>
  <c r="AR50" i="31"/>
  <c r="AN50" i="31"/>
  <c r="AJ50" i="31"/>
  <c r="AF50" i="31"/>
  <c r="AB50" i="31"/>
  <c r="X50" i="31"/>
  <c r="T50" i="31"/>
  <c r="P50" i="31"/>
  <c r="L50" i="31"/>
  <c r="H50" i="31"/>
  <c r="BC49" i="31"/>
  <c r="AY49" i="31"/>
  <c r="AU49" i="31"/>
  <c r="AQ49" i="31"/>
  <c r="AM49" i="31"/>
  <c r="AI49" i="31"/>
  <c r="AE49" i="31"/>
  <c r="AA49" i="31"/>
  <c r="W49" i="31"/>
  <c r="S49" i="31"/>
  <c r="O49" i="31"/>
  <c r="K49" i="31"/>
  <c r="G49" i="31"/>
  <c r="BB48" i="31"/>
  <c r="AX48" i="31"/>
  <c r="AT48" i="31"/>
  <c r="AP48" i="31"/>
  <c r="AL48" i="31"/>
  <c r="AH48" i="31"/>
  <c r="AD48" i="31"/>
  <c r="Z48" i="31"/>
  <c r="V48" i="31"/>
  <c r="R48" i="31"/>
  <c r="N48" i="31"/>
  <c r="J48" i="31"/>
  <c r="F48" i="31"/>
  <c r="BA47" i="31"/>
  <c r="AW47" i="31"/>
  <c r="AS47" i="31"/>
  <c r="AO47" i="31"/>
  <c r="AK47" i="31"/>
  <c r="AG47" i="31"/>
  <c r="AC47" i="31"/>
  <c r="Y47" i="31"/>
  <c r="U47" i="31"/>
  <c r="Q47" i="31"/>
  <c r="M47" i="31"/>
  <c r="I47" i="31"/>
  <c r="BD46" i="31"/>
  <c r="AZ46" i="31"/>
  <c r="AV46" i="31"/>
  <c r="AR46" i="31"/>
  <c r="AN46" i="31"/>
  <c r="AJ46" i="31"/>
  <c r="AF46" i="31"/>
  <c r="AB46" i="31"/>
  <c r="X46" i="31"/>
  <c r="T46" i="31"/>
  <c r="P46" i="31"/>
  <c r="L46" i="31"/>
  <c r="H46" i="31"/>
  <c r="BC45" i="31"/>
  <c r="AY45" i="31"/>
  <c r="AU45" i="31"/>
  <c r="AQ45" i="31"/>
  <c r="AM45" i="31"/>
  <c r="AI45" i="31"/>
  <c r="AE45" i="31"/>
  <c r="AA45" i="31"/>
  <c r="W45" i="31"/>
  <c r="S45" i="31"/>
  <c r="O45" i="31"/>
  <c r="K45" i="31"/>
  <c r="G45" i="31"/>
  <c r="BB44" i="31"/>
  <c r="AX44" i="31"/>
  <c r="AT44" i="31"/>
  <c r="AP44" i="31"/>
  <c r="AL44" i="31"/>
  <c r="AH44" i="31"/>
  <c r="AD44" i="31"/>
  <c r="Z44" i="31"/>
  <c r="V44" i="31"/>
  <c r="R44" i="31"/>
  <c r="N44" i="31"/>
  <c r="J44" i="31"/>
  <c r="F44" i="31"/>
  <c r="BA43" i="31"/>
  <c r="AW43" i="31"/>
  <c r="AS43" i="31"/>
  <c r="AO43" i="31"/>
  <c r="AK43" i="31"/>
  <c r="AG43" i="31"/>
  <c r="AC43" i="31"/>
  <c r="Y43" i="31"/>
  <c r="U43" i="31"/>
  <c r="Q43" i="31"/>
  <c r="M43" i="31"/>
  <c r="I43" i="31"/>
  <c r="BD42" i="31"/>
  <c r="AZ42" i="31"/>
  <c r="AV42" i="31"/>
  <c r="AR42" i="31"/>
  <c r="AN42" i="31"/>
  <c r="AJ42" i="31"/>
  <c r="AF42" i="31"/>
  <c r="AB42" i="31"/>
  <c r="X42" i="31"/>
  <c r="T42" i="31"/>
  <c r="P42" i="31"/>
  <c r="L42" i="31"/>
  <c r="H42" i="31"/>
  <c r="BC41" i="31"/>
  <c r="AY41" i="31"/>
  <c r="AU41" i="31"/>
  <c r="AQ41" i="31"/>
  <c r="AM41" i="31"/>
  <c r="AI41" i="31"/>
  <c r="AE41" i="31"/>
  <c r="AA41" i="31"/>
  <c r="W41" i="31"/>
  <c r="S41" i="31"/>
  <c r="O41" i="31"/>
  <c r="K41" i="31"/>
  <c r="G41" i="31"/>
  <c r="BB40" i="31"/>
  <c r="AX40" i="31"/>
  <c r="AT40" i="31"/>
  <c r="AP40" i="31"/>
  <c r="AL40" i="31"/>
  <c r="AH40" i="31"/>
  <c r="AD40" i="31"/>
  <c r="Z40" i="31"/>
  <c r="V40" i="31"/>
  <c r="R40" i="31"/>
  <c r="N40" i="31"/>
  <c r="J40" i="31"/>
  <c r="F40" i="31"/>
  <c r="BA39" i="31"/>
  <c r="AW39" i="31"/>
  <c r="AS39" i="31"/>
  <c r="AO39" i="31"/>
  <c r="AK39" i="31"/>
  <c r="AG39" i="31"/>
  <c r="AC39" i="31"/>
  <c r="Y39" i="31"/>
  <c r="U39" i="31"/>
  <c r="Q39" i="31"/>
  <c r="M39" i="31"/>
  <c r="I39" i="31"/>
  <c r="BD38" i="31"/>
  <c r="AZ38" i="31"/>
  <c r="AV38" i="31"/>
  <c r="AR38" i="31"/>
  <c r="AN38" i="31"/>
  <c r="AJ38" i="31"/>
  <c r="AF38" i="31"/>
  <c r="AB38" i="31"/>
  <c r="X38" i="31"/>
  <c r="T38" i="31"/>
  <c r="P38" i="31"/>
  <c r="L38" i="31"/>
  <c r="H38" i="31"/>
  <c r="BC37" i="31"/>
  <c r="AY37" i="31"/>
  <c r="AU37" i="31"/>
  <c r="AQ37" i="31"/>
  <c r="AM37" i="31"/>
  <c r="AI37" i="31"/>
  <c r="AE37" i="31"/>
  <c r="AA37" i="31"/>
  <c r="W37" i="31"/>
  <c r="S37" i="31"/>
  <c r="O37" i="31"/>
  <c r="K37" i="31"/>
  <c r="G37" i="31"/>
  <c r="BB36" i="31"/>
  <c r="AX36" i="31"/>
  <c r="AT36" i="31"/>
  <c r="AP36" i="31"/>
  <c r="AL36" i="31"/>
  <c r="AH36" i="31"/>
  <c r="AD36" i="31"/>
  <c r="Z36" i="31"/>
  <c r="V36" i="31"/>
  <c r="R36" i="31"/>
  <c r="N36" i="31"/>
  <c r="J36" i="31"/>
  <c r="F36" i="31"/>
  <c r="BA35" i="31"/>
  <c r="AW35" i="31"/>
  <c r="AS35" i="31"/>
  <c r="AO35" i="31"/>
  <c r="AK35" i="31"/>
  <c r="AG35" i="31"/>
  <c r="AC35" i="31"/>
  <c r="Y35" i="31"/>
  <c r="U35" i="31"/>
  <c r="Q35" i="31"/>
  <c r="M35" i="31"/>
  <c r="I35" i="31"/>
  <c r="BD34" i="31"/>
  <c r="AZ34" i="31"/>
  <c r="AV34" i="31"/>
  <c r="AR34" i="31"/>
  <c r="AN34" i="31"/>
  <c r="AJ34" i="31"/>
  <c r="AF34" i="31"/>
  <c r="AB34" i="31"/>
  <c r="X34" i="31"/>
  <c r="T34" i="31"/>
  <c r="P34" i="31"/>
  <c r="L34" i="31"/>
  <c r="H34" i="31"/>
  <c r="BC33" i="31"/>
  <c r="AY33" i="31"/>
  <c r="AU33" i="31"/>
  <c r="AQ33" i="31"/>
  <c r="AM33" i="31"/>
  <c r="AI33" i="31"/>
  <c r="AE33" i="31"/>
  <c r="AA33" i="31"/>
  <c r="W33" i="31"/>
  <c r="S33" i="31"/>
  <c r="O33" i="31"/>
  <c r="K33" i="31"/>
  <c r="G33" i="31"/>
  <c r="BB32" i="31"/>
  <c r="AX32" i="31"/>
  <c r="AT32" i="31"/>
  <c r="AP32" i="31"/>
  <c r="AL32" i="31"/>
  <c r="AH32" i="31"/>
  <c r="AD32" i="31"/>
  <c r="Z32" i="31"/>
  <c r="V32" i="31"/>
  <c r="R32" i="31"/>
  <c r="N32" i="31"/>
  <c r="J32" i="31"/>
  <c r="F32" i="31"/>
  <c r="BA31" i="31"/>
  <c r="AW31" i="31"/>
  <c r="AS31" i="31"/>
  <c r="AO31" i="31"/>
  <c r="AK31" i="31"/>
  <c r="AG31" i="31"/>
  <c r="AC31" i="31"/>
  <c r="Y31" i="31"/>
  <c r="U31" i="31"/>
  <c r="Q31" i="31"/>
  <c r="M31" i="31"/>
  <c r="I31" i="31"/>
  <c r="BD30" i="31"/>
  <c r="AZ30" i="31"/>
  <c r="AV30" i="31"/>
  <c r="AR30" i="31"/>
  <c r="AN30" i="31"/>
  <c r="AJ30" i="31"/>
  <c r="AF30" i="31"/>
  <c r="AB30" i="31"/>
  <c r="X30" i="31"/>
  <c r="T30" i="31"/>
  <c r="P30" i="31"/>
  <c r="L30" i="31"/>
  <c r="H30" i="31"/>
  <c r="BC29" i="31"/>
  <c r="AY29" i="31"/>
  <c r="AU29" i="31"/>
  <c r="AQ29" i="31"/>
  <c r="AM29" i="31"/>
  <c r="AI29" i="31"/>
  <c r="AE29" i="31"/>
  <c r="AA29" i="31"/>
  <c r="W29" i="31"/>
  <c r="S29" i="31"/>
  <c r="O29" i="31"/>
  <c r="K29" i="31"/>
  <c r="G29" i="31"/>
  <c r="BB28" i="31"/>
  <c r="AX28" i="31"/>
  <c r="AT28" i="31"/>
  <c r="AP28" i="31"/>
  <c r="AL28" i="31"/>
  <c r="AH28" i="31"/>
  <c r="AD28" i="31"/>
  <c r="Z28" i="31"/>
  <c r="V28" i="31"/>
  <c r="R28" i="31"/>
  <c r="N28" i="31"/>
  <c r="J28" i="31"/>
  <c r="F28" i="31"/>
  <c r="BA27" i="31"/>
  <c r="AW27" i="31"/>
  <c r="AS27" i="31"/>
  <c r="AO27" i="31"/>
  <c r="AK27" i="31"/>
  <c r="AG27" i="31"/>
  <c r="AC27" i="31"/>
  <c r="Y27" i="31"/>
  <c r="U27" i="31"/>
  <c r="Q27" i="31"/>
  <c r="M27" i="31"/>
  <c r="I27" i="31"/>
  <c r="BD26" i="31"/>
  <c r="AZ26" i="31"/>
  <c r="AV26" i="31"/>
  <c r="AR26" i="31"/>
  <c r="AN26" i="31"/>
  <c r="AJ26" i="31"/>
  <c r="AF26" i="31"/>
  <c r="AB26" i="31"/>
  <c r="X26" i="31"/>
  <c r="T26" i="31"/>
  <c r="P26" i="31"/>
  <c r="L26" i="31"/>
  <c r="H26" i="31"/>
  <c r="BC25" i="31"/>
  <c r="AY25" i="31"/>
  <c r="AU25" i="31"/>
  <c r="AQ25" i="31"/>
  <c r="AM25" i="31"/>
  <c r="AI25" i="31"/>
  <c r="AE25" i="31"/>
  <c r="AA25" i="31"/>
  <c r="W25" i="31"/>
  <c r="S25" i="31"/>
  <c r="O25" i="31"/>
  <c r="K25" i="31"/>
  <c r="G25" i="31"/>
  <c r="BB24" i="31"/>
  <c r="AX24" i="31"/>
  <c r="AT24" i="31"/>
  <c r="AP24" i="31"/>
  <c r="AL24" i="31"/>
  <c r="AH24" i="31"/>
  <c r="AD24" i="31"/>
  <c r="Z24" i="31"/>
  <c r="V24" i="31"/>
  <c r="R24" i="31"/>
  <c r="N24" i="31"/>
  <c r="J24" i="31"/>
  <c r="F24" i="31"/>
  <c r="BA23" i="31"/>
  <c r="AW23" i="31"/>
  <c r="AS23" i="31"/>
  <c r="AO23" i="31"/>
  <c r="AK23" i="31"/>
  <c r="AG23" i="31"/>
  <c r="AC23" i="31"/>
  <c r="Y23" i="31"/>
  <c r="U23" i="31"/>
  <c r="Q23" i="31"/>
  <c r="M23" i="31"/>
  <c r="I23" i="31"/>
  <c r="BD22" i="31"/>
  <c r="AZ22" i="31"/>
  <c r="AV22" i="31"/>
  <c r="AR22" i="31"/>
  <c r="AN22" i="31"/>
  <c r="AJ22" i="31"/>
  <c r="AF22" i="31"/>
  <c r="AB22" i="31"/>
  <c r="X22" i="31"/>
  <c r="AV60" i="31"/>
  <c r="Z60" i="31"/>
  <c r="BD59" i="31"/>
  <c r="AI59" i="31"/>
  <c r="M59" i="31"/>
  <c r="AU58" i="31"/>
  <c r="AE58" i="31"/>
  <c r="O58" i="31"/>
  <c r="AX57" i="31"/>
  <c r="AH57" i="31"/>
  <c r="R57" i="31"/>
  <c r="BA56" i="31"/>
  <c r="AK56" i="31"/>
  <c r="U56" i="31"/>
  <c r="BD55" i="31"/>
  <c r="AN55" i="31"/>
  <c r="X55" i="31"/>
  <c r="H55" i="31"/>
  <c r="AQ54" i="31"/>
  <c r="AA54" i="31"/>
  <c r="K54" i="31"/>
  <c r="AT53" i="31"/>
  <c r="AD53" i="31"/>
  <c r="N53" i="31"/>
  <c r="AW52" i="31"/>
  <c r="AG52" i="31"/>
  <c r="Q52" i="31"/>
  <c r="AZ51" i="31"/>
  <c r="AJ51" i="31"/>
  <c r="T51" i="31"/>
  <c r="BC50" i="31"/>
  <c r="AM50" i="31"/>
  <c r="W50" i="31"/>
  <c r="G50" i="31"/>
  <c r="AP49" i="31"/>
  <c r="Z49" i="31"/>
  <c r="J49" i="31"/>
  <c r="AS48" i="31"/>
  <c r="AC48" i="31"/>
  <c r="M48" i="31"/>
  <c r="AV47" i="31"/>
  <c r="AF47" i="31"/>
  <c r="P47" i="31"/>
  <c r="AY46" i="31"/>
  <c r="AI46" i="31"/>
  <c r="S46" i="31"/>
  <c r="BB45" i="31"/>
  <c r="AL45" i="31"/>
  <c r="V45" i="31"/>
  <c r="F45" i="31"/>
  <c r="AO44" i="31"/>
  <c r="Y44" i="31"/>
  <c r="I44" i="31"/>
  <c r="AR43" i="31"/>
  <c r="AB43" i="31"/>
  <c r="L43" i="31"/>
  <c r="AU42" i="31"/>
  <c r="AE42" i="31"/>
  <c r="O42" i="31"/>
  <c r="AX41" i="31"/>
  <c r="AH41" i="31"/>
  <c r="R41" i="31"/>
  <c r="BA40" i="31"/>
  <c r="AK40" i="31"/>
  <c r="U40" i="31"/>
  <c r="BD39" i="31"/>
  <c r="AN39" i="31"/>
  <c r="X39" i="31"/>
  <c r="H39" i="31"/>
  <c r="AQ38" i="31"/>
  <c r="AA38" i="31"/>
  <c r="K38" i="31"/>
  <c r="AT37" i="31"/>
  <c r="AD37" i="31"/>
  <c r="V37" i="31"/>
  <c r="N37" i="31"/>
  <c r="F37" i="31"/>
  <c r="AW36" i="31"/>
  <c r="AO36" i="31"/>
  <c r="AG36" i="31"/>
  <c r="Y36" i="31"/>
  <c r="Q36" i="31"/>
  <c r="I36" i="31"/>
  <c r="AZ35" i="31"/>
  <c r="AR35" i="31"/>
  <c r="AJ35" i="31"/>
  <c r="AB35" i="31"/>
  <c r="T35" i="31"/>
  <c r="L35" i="31"/>
  <c r="BC34" i="31"/>
  <c r="AU34" i="31"/>
  <c r="AM34" i="31"/>
  <c r="AE34" i="31"/>
  <c r="W34" i="31"/>
  <c r="O34" i="31"/>
  <c r="G34" i="31"/>
  <c r="AX33" i="31"/>
  <c r="AP33" i="31"/>
  <c r="AH33" i="31"/>
  <c r="Z33" i="31"/>
  <c r="R33" i="31"/>
  <c r="J33" i="31"/>
  <c r="BA32" i="31"/>
  <c r="AS32" i="31"/>
  <c r="AK32" i="31"/>
  <c r="AC32" i="31"/>
  <c r="U32" i="31"/>
  <c r="M32" i="31"/>
  <c r="BD31" i="31"/>
  <c r="AV31" i="31"/>
  <c r="AN31" i="31"/>
  <c r="AF31" i="31"/>
  <c r="X31" i="31"/>
  <c r="P31" i="31"/>
  <c r="H31" i="31"/>
  <c r="AY30" i="31"/>
  <c r="AQ30" i="31"/>
  <c r="AI30" i="31"/>
  <c r="AA30" i="31"/>
  <c r="S30" i="31"/>
  <c r="K30" i="31"/>
  <c r="BB29" i="31"/>
  <c r="AT29" i="31"/>
  <c r="AL29" i="31"/>
  <c r="AD29" i="31"/>
  <c r="V29" i="31"/>
  <c r="N29" i="31"/>
  <c r="F29" i="31"/>
  <c r="AW28" i="31"/>
  <c r="AO28" i="31"/>
  <c r="AG28" i="31"/>
  <c r="Y28" i="31"/>
  <c r="Q28" i="31"/>
  <c r="I28" i="31"/>
  <c r="AZ27" i="31"/>
  <c r="AR27" i="31"/>
  <c r="AJ27" i="31"/>
  <c r="AB27" i="31"/>
  <c r="T27" i="31"/>
  <c r="L27" i="31"/>
  <c r="BC26" i="31"/>
  <c r="AU26" i="31"/>
  <c r="AM26" i="31"/>
  <c r="AE26" i="31"/>
  <c r="W26" i="31"/>
  <c r="O26" i="31"/>
  <c r="G26" i="31"/>
  <c r="AX25" i="31"/>
  <c r="AP25" i="31"/>
  <c r="AH25" i="31"/>
  <c r="Z25" i="31"/>
  <c r="R25" i="31"/>
  <c r="J25" i="31"/>
  <c r="BA24" i="31"/>
  <c r="AS24" i="31"/>
  <c r="AK24" i="31"/>
  <c r="AC24" i="31"/>
  <c r="U24" i="31"/>
  <c r="M24" i="31"/>
  <c r="BD23" i="31"/>
  <c r="AV23" i="31"/>
  <c r="AN23" i="31"/>
  <c r="AF23" i="31"/>
  <c r="X23" i="31"/>
  <c r="P23" i="31"/>
  <c r="H23" i="31"/>
  <c r="AY22" i="31"/>
  <c r="AQ22" i="31"/>
  <c r="AI22" i="31"/>
  <c r="AA22" i="31"/>
  <c r="T22" i="31"/>
  <c r="O22" i="31"/>
  <c r="I22" i="31"/>
  <c r="BC21" i="31"/>
  <c r="AX21" i="31"/>
  <c r="AR21" i="31"/>
  <c r="AM21" i="31"/>
  <c r="AH21" i="31"/>
  <c r="AB21" i="31"/>
  <c r="W21" i="31"/>
  <c r="R21" i="31"/>
  <c r="L21" i="31"/>
  <c r="G21" i="31"/>
  <c r="BA20" i="31"/>
  <c r="AU20" i="31"/>
  <c r="AP20" i="31"/>
  <c r="AK20" i="31"/>
  <c r="AE20" i="31"/>
  <c r="Z20" i="31"/>
  <c r="U20" i="31"/>
  <c r="O20" i="31"/>
  <c r="J20" i="31"/>
  <c r="BD19" i="31"/>
  <c r="AX19" i="31"/>
  <c r="AS19" i="31"/>
  <c r="AN19" i="31"/>
  <c r="AH19" i="31"/>
  <c r="AC19" i="31"/>
  <c r="X19" i="31"/>
  <c r="R19" i="31"/>
  <c r="M19" i="31"/>
  <c r="H19" i="31"/>
  <c r="BA18" i="31"/>
  <c r="AV18" i="31"/>
  <c r="AQ18" i="31"/>
  <c r="AK18" i="31"/>
  <c r="AF18" i="31"/>
  <c r="AA18" i="31"/>
  <c r="U18" i="31"/>
  <c r="P18" i="31"/>
  <c r="K18" i="31"/>
  <c r="BD17" i="31"/>
  <c r="AY17" i="31"/>
  <c r="AT17" i="31"/>
  <c r="AN17" i="31"/>
  <c r="AI17" i="31"/>
  <c r="AD17" i="31"/>
  <c r="X17" i="31"/>
  <c r="S17" i="31"/>
  <c r="N17" i="31"/>
  <c r="H17" i="31"/>
  <c r="BC16" i="31"/>
  <c r="AY16" i="31"/>
  <c r="AU16" i="31"/>
  <c r="AQ16" i="31"/>
  <c r="AM16" i="31"/>
  <c r="AI16" i="31"/>
  <c r="AE16" i="31"/>
  <c r="AA16" i="31"/>
  <c r="W16" i="31"/>
  <c r="S16" i="31"/>
  <c r="O16" i="31"/>
  <c r="K16" i="31"/>
  <c r="G16" i="31"/>
  <c r="BB15" i="31"/>
  <c r="AX15" i="31"/>
  <c r="AT15" i="31"/>
  <c r="AP15" i="31"/>
  <c r="AL15" i="31"/>
  <c r="AH15" i="31"/>
  <c r="AD15" i="31"/>
  <c r="Z15" i="31"/>
  <c r="V15" i="31"/>
  <c r="R15" i="31"/>
  <c r="N15" i="31"/>
  <c r="J15" i="31"/>
  <c r="F15" i="31"/>
  <c r="BA14" i="31"/>
  <c r="AW14" i="31"/>
  <c r="AS14" i="31"/>
  <c r="AO14" i="31"/>
  <c r="AK14" i="31"/>
  <c r="AG14" i="31"/>
  <c r="AC14" i="31"/>
  <c r="Y14" i="31"/>
  <c r="U14" i="31"/>
  <c r="Q14" i="31"/>
  <c r="M14" i="31"/>
  <c r="I14" i="31"/>
  <c r="BD13" i="31"/>
  <c r="AZ13" i="31"/>
  <c r="AV13" i="31"/>
  <c r="AR13" i="31"/>
  <c r="AN13" i="31"/>
  <c r="AJ13" i="31"/>
  <c r="AF13" i="31"/>
  <c r="AB13" i="31"/>
  <c r="X13" i="31"/>
  <c r="T13" i="31"/>
  <c r="P13" i="31"/>
  <c r="L13" i="31"/>
  <c r="H13" i="31"/>
  <c r="BC12" i="31"/>
  <c r="AY12" i="31"/>
  <c r="AU12" i="31"/>
  <c r="AQ12" i="31"/>
  <c r="AM12" i="31"/>
  <c r="AI12" i="31"/>
  <c r="AE12" i="31"/>
  <c r="AA12" i="31"/>
  <c r="W12" i="31"/>
  <c r="S12" i="31"/>
  <c r="O12" i="31"/>
  <c r="K12" i="31"/>
  <c r="G12" i="31"/>
  <c r="BB11" i="31"/>
  <c r="AX11" i="31"/>
  <c r="AT11" i="31"/>
  <c r="AP11" i="31"/>
  <c r="AL11" i="31"/>
  <c r="AH11" i="31"/>
  <c r="AD11" i="31"/>
  <c r="Z11" i="31"/>
  <c r="V11" i="31"/>
  <c r="R11" i="31"/>
  <c r="N11" i="31"/>
  <c r="J11" i="31"/>
  <c r="F11" i="31"/>
  <c r="BA10" i="31"/>
  <c r="AW10" i="31"/>
  <c r="AS10" i="31"/>
  <c r="AO10" i="31"/>
  <c r="AK10" i="31"/>
  <c r="AG10" i="31"/>
  <c r="AC10" i="31"/>
  <c r="Y10" i="31"/>
  <c r="U10" i="31"/>
  <c r="Q10" i="31"/>
  <c r="M10" i="31"/>
  <c r="I10" i="31"/>
  <c r="AP60" i="31"/>
  <c r="U60" i="31"/>
  <c r="AY59" i="31"/>
  <c r="AC59" i="31"/>
  <c r="H59" i="31"/>
  <c r="AQ58" i="31"/>
  <c r="AA58" i="31"/>
  <c r="K58" i="31"/>
  <c r="AT57" i="31"/>
  <c r="AD57" i="31"/>
  <c r="N57" i="31"/>
  <c r="AW56" i="31"/>
  <c r="AG56" i="31"/>
  <c r="Q56" i="31"/>
  <c r="AZ55" i="31"/>
  <c r="AJ55" i="31"/>
  <c r="T55" i="31"/>
  <c r="BC54" i="31"/>
  <c r="AM54" i="31"/>
  <c r="W54" i="31"/>
  <c r="G54" i="31"/>
  <c r="AP53" i="31"/>
  <c r="Z53" i="31"/>
  <c r="J53" i="31"/>
  <c r="AS52" i="31"/>
  <c r="AC52" i="31"/>
  <c r="M52" i="31"/>
  <c r="AV51" i="31"/>
  <c r="AF51" i="31"/>
  <c r="P51" i="31"/>
  <c r="AY50" i="31"/>
  <c r="AI50" i="31"/>
  <c r="S50" i="31"/>
  <c r="BB49" i="31"/>
  <c r="AL49" i="31"/>
  <c r="V49" i="31"/>
  <c r="F49" i="31"/>
  <c r="AO48" i="31"/>
  <c r="Y48" i="31"/>
  <c r="I48" i="31"/>
  <c r="AR47" i="31"/>
  <c r="AB47" i="31"/>
  <c r="L47" i="31"/>
  <c r="AU46" i="31"/>
  <c r="AE46" i="31"/>
  <c r="O46" i="31"/>
  <c r="AX45" i="31"/>
  <c r="AH45" i="31"/>
  <c r="R45" i="31"/>
  <c r="BA44" i="31"/>
  <c r="AK44" i="31"/>
  <c r="U44" i="31"/>
  <c r="BD43" i="31"/>
  <c r="AN43" i="31"/>
  <c r="X43" i="31"/>
  <c r="H43" i="31"/>
  <c r="AQ42" i="31"/>
  <c r="AA42" i="31"/>
  <c r="K42" i="31"/>
  <c r="AT41" i="31"/>
  <c r="AD41" i="31"/>
  <c r="N41" i="31"/>
  <c r="AW40" i="31"/>
  <c r="AG40" i="31"/>
  <c r="Q40" i="31"/>
  <c r="AZ39" i="31"/>
  <c r="AJ39" i="31"/>
  <c r="T39" i="31"/>
  <c r="BC38" i="31"/>
  <c r="AM38" i="31"/>
  <c r="W38" i="31"/>
  <c r="G38" i="31"/>
  <c r="AP37" i="31"/>
  <c r="AB37" i="31"/>
  <c r="T37" i="31"/>
  <c r="L37" i="31"/>
  <c r="BC36" i="31"/>
  <c r="AU36" i="31"/>
  <c r="AM36" i="31"/>
  <c r="AE36" i="31"/>
  <c r="W36" i="31"/>
  <c r="O36" i="31"/>
  <c r="G36" i="31"/>
  <c r="AX35" i="31"/>
  <c r="AP35" i="31"/>
  <c r="AH35" i="31"/>
  <c r="Z35" i="31"/>
  <c r="R35" i="31"/>
  <c r="J35" i="31"/>
  <c r="BA34" i="31"/>
  <c r="AS34" i="31"/>
  <c r="AK34" i="31"/>
  <c r="AC34" i="31"/>
  <c r="U34" i="31"/>
  <c r="M34" i="31"/>
  <c r="BD33" i="31"/>
  <c r="AV33" i="31"/>
  <c r="AN33" i="31"/>
  <c r="AF33" i="31"/>
  <c r="X33" i="31"/>
  <c r="P33" i="31"/>
  <c r="H33" i="31"/>
  <c r="AY32" i="31"/>
  <c r="AQ32" i="31"/>
  <c r="AI32" i="31"/>
  <c r="AA32" i="31"/>
  <c r="S32" i="31"/>
  <c r="K32" i="31"/>
  <c r="BB31" i="31"/>
  <c r="AT31" i="31"/>
  <c r="AL31" i="31"/>
  <c r="AD31" i="31"/>
  <c r="V31" i="31"/>
  <c r="N31" i="31"/>
  <c r="F31" i="31"/>
  <c r="AW30" i="31"/>
  <c r="AO30" i="31"/>
  <c r="AG30" i="31"/>
  <c r="Y30" i="31"/>
  <c r="Q30" i="31"/>
  <c r="I30" i="31"/>
  <c r="AZ29" i="31"/>
  <c r="AR29" i="31"/>
  <c r="AJ29" i="31"/>
  <c r="AB29" i="31"/>
  <c r="T29" i="31"/>
  <c r="L29" i="31"/>
  <c r="BC28" i="31"/>
  <c r="AU28" i="31"/>
  <c r="AM28" i="31"/>
  <c r="AE28" i="31"/>
  <c r="W28" i="31"/>
  <c r="O28" i="31"/>
  <c r="G28" i="31"/>
  <c r="AX27" i="31"/>
  <c r="AP27" i="31"/>
  <c r="AH27" i="31"/>
  <c r="Z27" i="31"/>
  <c r="R27" i="31"/>
  <c r="J27" i="31"/>
  <c r="BA26" i="31"/>
  <c r="AS26" i="31"/>
  <c r="AK26" i="31"/>
  <c r="AC26" i="31"/>
  <c r="U26" i="31"/>
  <c r="M26" i="31"/>
  <c r="BD25" i="31"/>
  <c r="AV25" i="31"/>
  <c r="AN25" i="31"/>
  <c r="AF25" i="31"/>
  <c r="X25" i="31"/>
  <c r="P25" i="31"/>
  <c r="H25" i="31"/>
  <c r="AY24" i="31"/>
  <c r="AQ24" i="31"/>
  <c r="AI24" i="31"/>
  <c r="AA24" i="31"/>
  <c r="S24" i="31"/>
  <c r="K24" i="31"/>
  <c r="BB23" i="31"/>
  <c r="AT23" i="31"/>
  <c r="AL23" i="31"/>
  <c r="AD23" i="31"/>
  <c r="V23" i="31"/>
  <c r="N23" i="31"/>
  <c r="F23" i="31"/>
  <c r="AW22" i="31"/>
  <c r="AO22" i="31"/>
  <c r="AG22" i="31"/>
  <c r="Y22" i="31"/>
  <c r="S22" i="31"/>
  <c r="M22" i="31"/>
  <c r="H22" i="31"/>
  <c r="BB21" i="31"/>
  <c r="AV21" i="31"/>
  <c r="AQ21" i="31"/>
  <c r="AL21" i="31"/>
  <c r="AF21" i="31"/>
  <c r="AA21" i="31"/>
  <c r="V21" i="31"/>
  <c r="P21" i="31"/>
  <c r="K21" i="31"/>
  <c r="F21" i="31"/>
  <c r="AY20" i="31"/>
  <c r="AT20" i="31"/>
  <c r="AO20" i="31"/>
  <c r="AI20" i="31"/>
  <c r="AD20" i="31"/>
  <c r="Y20" i="31"/>
  <c r="S20" i="31"/>
  <c r="N20" i="31"/>
  <c r="I20" i="31"/>
  <c r="BB19" i="31"/>
  <c r="AW19" i="31"/>
  <c r="AR19" i="31"/>
  <c r="AL19" i="31"/>
  <c r="AG19" i="31"/>
  <c r="AB19" i="31"/>
  <c r="V19" i="31"/>
  <c r="Q19" i="31"/>
  <c r="L19" i="31"/>
  <c r="F19" i="31"/>
  <c r="AZ18" i="31"/>
  <c r="AU18" i="31"/>
  <c r="AO18" i="31"/>
  <c r="AJ18" i="31"/>
  <c r="AE18" i="31"/>
  <c r="Y18" i="31"/>
  <c r="T18" i="31"/>
  <c r="O18" i="31"/>
  <c r="I18" i="31"/>
  <c r="BC17" i="31"/>
  <c r="AX17" i="31"/>
  <c r="AR17" i="31"/>
  <c r="AM17" i="31"/>
  <c r="AH17" i="31"/>
  <c r="AB17" i="31"/>
  <c r="W17" i="31"/>
  <c r="R17" i="31"/>
  <c r="L17" i="31"/>
  <c r="G17" i="31"/>
  <c r="BB16" i="31"/>
  <c r="AX16" i="31"/>
  <c r="AT16" i="31"/>
  <c r="AP16" i="31"/>
  <c r="AL16" i="31"/>
  <c r="AH16" i="31"/>
  <c r="AD16" i="31"/>
  <c r="Z16" i="31"/>
  <c r="V16" i="31"/>
  <c r="R16" i="31"/>
  <c r="N16" i="31"/>
  <c r="J16" i="31"/>
  <c r="F16" i="31"/>
  <c r="BA15" i="31"/>
  <c r="AW15" i="31"/>
  <c r="AS15" i="31"/>
  <c r="AO15" i="31"/>
  <c r="AK15" i="31"/>
  <c r="AG15" i="31"/>
  <c r="AC15" i="31"/>
  <c r="Y15" i="31"/>
  <c r="U15" i="31"/>
  <c r="Q15" i="31"/>
  <c r="M15" i="31"/>
  <c r="I15" i="31"/>
  <c r="BD14" i="31"/>
  <c r="AZ14" i="31"/>
  <c r="AV14" i="31"/>
  <c r="AR14" i="31"/>
  <c r="AN14" i="31"/>
  <c r="AJ14" i="31"/>
  <c r="AF14" i="31"/>
  <c r="AB14" i="31"/>
  <c r="X14" i="31"/>
  <c r="T14" i="31"/>
  <c r="P14" i="31"/>
  <c r="L14" i="31"/>
  <c r="H14" i="31"/>
  <c r="BC13" i="31"/>
  <c r="AY13" i="31"/>
  <c r="AU13" i="31"/>
  <c r="AQ13" i="31"/>
  <c r="AM13" i="31"/>
  <c r="AI13" i="31"/>
  <c r="AE13" i="31"/>
  <c r="AA13" i="31"/>
  <c r="W13" i="31"/>
  <c r="S13" i="31"/>
  <c r="O13" i="31"/>
  <c r="K13" i="31"/>
  <c r="G13" i="31"/>
  <c r="BB12" i="31"/>
  <c r="AX12" i="31"/>
  <c r="AT12" i="31"/>
  <c r="AP12" i="31"/>
  <c r="AL12" i="31"/>
  <c r="AH12" i="31"/>
  <c r="AD12" i="31"/>
  <c r="Z12" i="31"/>
  <c r="V12" i="31"/>
  <c r="R12" i="31"/>
  <c r="N12" i="31"/>
  <c r="J12" i="31"/>
  <c r="F12" i="31"/>
  <c r="BA11" i="31"/>
  <c r="AW11" i="31"/>
  <c r="AS11" i="31"/>
  <c r="AO11" i="31"/>
  <c r="AK11" i="31"/>
  <c r="AG11" i="31"/>
  <c r="AC11" i="31"/>
  <c r="Y11" i="31"/>
  <c r="U11" i="31"/>
  <c r="Q11" i="31"/>
  <c r="M11" i="31"/>
  <c r="I11" i="31"/>
  <c r="BD10" i="31"/>
  <c r="AZ10" i="31"/>
  <c r="AV10" i="31"/>
  <c r="AR10" i="31"/>
  <c r="AN10" i="31"/>
  <c r="AJ10" i="31"/>
  <c r="AF10" i="31"/>
  <c r="AB10" i="31"/>
  <c r="X10" i="31"/>
  <c r="T10" i="31"/>
  <c r="P10" i="31"/>
  <c r="L10" i="31"/>
  <c r="H10" i="31"/>
  <c r="AK60" i="31"/>
  <c r="P60" i="31"/>
  <c r="AS59" i="31"/>
  <c r="X59" i="31"/>
  <c r="BC58" i="31"/>
  <c r="AM58" i="31"/>
  <c r="W58" i="31"/>
  <c r="G58" i="31"/>
  <c r="AP57" i="31"/>
  <c r="Z57" i="31"/>
  <c r="J57" i="31"/>
  <c r="AS56" i="31"/>
  <c r="AC56" i="31"/>
  <c r="M56" i="31"/>
  <c r="AV55" i="31"/>
  <c r="AF55" i="31"/>
  <c r="P55" i="31"/>
  <c r="AY54" i="31"/>
  <c r="AI54" i="31"/>
  <c r="S54" i="31"/>
  <c r="BB53" i="31"/>
  <c r="AL53" i="31"/>
  <c r="V53" i="31"/>
  <c r="F53" i="31"/>
  <c r="AO52" i="31"/>
  <c r="Y52" i="31"/>
  <c r="I52" i="31"/>
  <c r="AR51" i="31"/>
  <c r="AB51" i="31"/>
  <c r="L51" i="31"/>
  <c r="AU50" i="31"/>
  <c r="AE50" i="31"/>
  <c r="O50" i="31"/>
  <c r="AX49" i="31"/>
  <c r="AH49" i="31"/>
  <c r="R49" i="31"/>
  <c r="BA48" i="31"/>
  <c r="AK48" i="31"/>
  <c r="U48" i="31"/>
  <c r="BD47" i="31"/>
  <c r="AN47" i="31"/>
  <c r="X47" i="31"/>
  <c r="H47" i="31"/>
  <c r="AQ46" i="31"/>
  <c r="AA46" i="31"/>
  <c r="K46" i="31"/>
  <c r="AT45" i="31"/>
  <c r="AD45" i="31"/>
  <c r="N45" i="31"/>
  <c r="AW44" i="31"/>
  <c r="AG44" i="31"/>
  <c r="Q44" i="31"/>
  <c r="AZ43" i="31"/>
  <c r="AJ43" i="31"/>
  <c r="T43" i="31"/>
  <c r="BC42" i="31"/>
  <c r="AM42" i="31"/>
  <c r="W42" i="31"/>
  <c r="G42" i="31"/>
  <c r="AP41" i="31"/>
  <c r="Z41" i="31"/>
  <c r="J41" i="31"/>
  <c r="AS40" i="31"/>
  <c r="AC40" i="31"/>
  <c r="M40" i="31"/>
  <c r="AV39" i="31"/>
  <c r="AF39" i="31"/>
  <c r="P39" i="31"/>
  <c r="AY38" i="31"/>
  <c r="AI38" i="31"/>
  <c r="S38" i="31"/>
  <c r="BB37" i="31"/>
  <c r="AL37" i="31"/>
  <c r="Z37" i="31"/>
  <c r="R37" i="31"/>
  <c r="J37" i="31"/>
  <c r="BA36" i="31"/>
  <c r="AS36" i="31"/>
  <c r="AK36" i="31"/>
  <c r="AC36" i="31"/>
  <c r="U36" i="31"/>
  <c r="M36" i="31"/>
  <c r="BD35" i="31"/>
  <c r="AV35" i="31"/>
  <c r="AN35" i="31"/>
  <c r="AF35" i="31"/>
  <c r="X35" i="31"/>
  <c r="P35" i="31"/>
  <c r="H35" i="31"/>
  <c r="AY34" i="31"/>
  <c r="AQ34" i="31"/>
  <c r="AI34" i="31"/>
  <c r="AA34" i="31"/>
  <c r="S34" i="31"/>
  <c r="K34" i="31"/>
  <c r="BB33" i="31"/>
  <c r="AT33" i="31"/>
  <c r="AL33" i="31"/>
  <c r="AD33" i="31"/>
  <c r="V33" i="31"/>
  <c r="N33" i="31"/>
  <c r="F33" i="31"/>
  <c r="AW32" i="31"/>
  <c r="AO32" i="31"/>
  <c r="AG32" i="31"/>
  <c r="Y32" i="31"/>
  <c r="Q32" i="31"/>
  <c r="I32" i="31"/>
  <c r="AZ31" i="31"/>
  <c r="AR31" i="31"/>
  <c r="AJ31" i="31"/>
  <c r="AB31" i="31"/>
  <c r="T31" i="31"/>
  <c r="L31" i="31"/>
  <c r="BC30" i="31"/>
  <c r="AU30" i="31"/>
  <c r="AM30" i="31"/>
  <c r="AE30" i="31"/>
  <c r="W30" i="31"/>
  <c r="O30" i="31"/>
  <c r="G30" i="31"/>
  <c r="AX29" i="31"/>
  <c r="AP29" i="31"/>
  <c r="AH29" i="31"/>
  <c r="Z29" i="31"/>
  <c r="R29" i="31"/>
  <c r="J29" i="31"/>
  <c r="BA28" i="31"/>
  <c r="AS28" i="31"/>
  <c r="AK28" i="31"/>
  <c r="AC28" i="31"/>
  <c r="U28" i="31"/>
  <c r="M28" i="31"/>
  <c r="BD27" i="31"/>
  <c r="AV27" i="31"/>
  <c r="AN27" i="31"/>
  <c r="AF27" i="31"/>
  <c r="X27" i="31"/>
  <c r="P27" i="31"/>
  <c r="H27" i="31"/>
  <c r="AY26" i="31"/>
  <c r="AQ26" i="31"/>
  <c r="AI26" i="31"/>
  <c r="AA26" i="31"/>
  <c r="S26" i="31"/>
  <c r="K26" i="31"/>
  <c r="BB25" i="31"/>
  <c r="AT25" i="31"/>
  <c r="AL25" i="31"/>
  <c r="AD25" i="31"/>
  <c r="V25" i="31"/>
  <c r="N25" i="31"/>
  <c r="F25" i="31"/>
  <c r="AW24" i="31"/>
  <c r="AO24" i="31"/>
  <c r="AG24" i="31"/>
  <c r="Y24" i="31"/>
  <c r="Q24" i="31"/>
  <c r="I24" i="31"/>
  <c r="AZ23" i="31"/>
  <c r="AR23" i="31"/>
  <c r="AJ23" i="31"/>
  <c r="AB23" i="31"/>
  <c r="T23" i="31"/>
  <c r="L23" i="31"/>
  <c r="BC22" i="31"/>
  <c r="AU22" i="31"/>
  <c r="AM22" i="31"/>
  <c r="AE22" i="31"/>
  <c r="W22" i="31"/>
  <c r="Q22" i="31"/>
  <c r="L22" i="31"/>
  <c r="G22" i="31"/>
  <c r="AZ21" i="31"/>
  <c r="AU21" i="31"/>
  <c r="AP21" i="31"/>
  <c r="AJ21" i="31"/>
  <c r="AE21" i="31"/>
  <c r="Z21" i="31"/>
  <c r="T21" i="31"/>
  <c r="O21" i="31"/>
  <c r="J21" i="31"/>
  <c r="BC20" i="31"/>
  <c r="AX20" i="31"/>
  <c r="AS20" i="31"/>
  <c r="AM20" i="31"/>
  <c r="AH20" i="31"/>
  <c r="AC20" i="31"/>
  <c r="W20" i="31"/>
  <c r="R20" i="31"/>
  <c r="M20" i="31"/>
  <c r="G20" i="31"/>
  <c r="BA19" i="31"/>
  <c r="AV19" i="31"/>
  <c r="AP19" i="31"/>
  <c r="AK19" i="31"/>
  <c r="AF19" i="31"/>
  <c r="Z19" i="31"/>
  <c r="U19" i="31"/>
  <c r="P19" i="31"/>
  <c r="J19" i="31"/>
  <c r="BD18" i="31"/>
  <c r="AY18" i="31"/>
  <c r="AS18" i="31"/>
  <c r="AN18" i="31"/>
  <c r="AI18" i="31"/>
  <c r="AC18" i="31"/>
  <c r="X18" i="31"/>
  <c r="S18" i="31"/>
  <c r="M18" i="31"/>
  <c r="H18" i="31"/>
  <c r="BB17" i="31"/>
  <c r="AV17" i="31"/>
  <c r="AQ17" i="31"/>
  <c r="AL17" i="31"/>
  <c r="AF17" i="31"/>
  <c r="AA17" i="31"/>
  <c r="V17" i="31"/>
  <c r="P17" i="31"/>
  <c r="K17" i="31"/>
  <c r="F17" i="31"/>
  <c r="BA16" i="31"/>
  <c r="AW16" i="31"/>
  <c r="AS16" i="31"/>
  <c r="AO16" i="31"/>
  <c r="AK16" i="31"/>
  <c r="AG16" i="31"/>
  <c r="AC16" i="31"/>
  <c r="Y16" i="31"/>
  <c r="U16" i="31"/>
  <c r="Q16" i="31"/>
  <c r="M16" i="31"/>
  <c r="I16" i="31"/>
  <c r="BD15" i="31"/>
  <c r="AZ15" i="31"/>
  <c r="AV15" i="31"/>
  <c r="AR15" i="31"/>
  <c r="AN15" i="31"/>
  <c r="AJ15" i="31"/>
  <c r="AF15" i="31"/>
  <c r="AB15" i="31"/>
  <c r="X15" i="31"/>
  <c r="T15" i="31"/>
  <c r="P15" i="31"/>
  <c r="L15" i="31"/>
  <c r="H15" i="31"/>
  <c r="BC14" i="31"/>
  <c r="AY14" i="31"/>
  <c r="AU14" i="31"/>
  <c r="AQ14" i="31"/>
  <c r="AM14" i="31"/>
  <c r="AI14" i="31"/>
  <c r="AE14" i="31"/>
  <c r="AA14" i="31"/>
  <c r="W14" i="31"/>
  <c r="S14" i="31"/>
  <c r="O14" i="31"/>
  <c r="K14" i="31"/>
  <c r="G14" i="31"/>
  <c r="BB13" i="31"/>
  <c r="AX13" i="31"/>
  <c r="AT13" i="31"/>
  <c r="AP13" i="31"/>
  <c r="AL13" i="31"/>
  <c r="AH13" i="31"/>
  <c r="AD13" i="31"/>
  <c r="Z13" i="31"/>
  <c r="V13" i="31"/>
  <c r="R13" i="31"/>
  <c r="N13" i="31"/>
  <c r="J13" i="31"/>
  <c r="F13" i="31"/>
  <c r="BA12" i="31"/>
  <c r="AW12" i="31"/>
  <c r="AS12" i="31"/>
  <c r="AO12" i="31"/>
  <c r="AK12" i="31"/>
  <c r="AG12" i="31"/>
  <c r="AC12" i="31"/>
  <c r="Y12" i="31"/>
  <c r="U12" i="31"/>
  <c r="Q12" i="31"/>
  <c r="M12" i="31"/>
  <c r="I12" i="31"/>
  <c r="BD11" i="31"/>
  <c r="AZ11" i="31"/>
  <c r="AV11" i="31"/>
  <c r="AR11" i="31"/>
  <c r="AN11" i="31"/>
  <c r="AJ11" i="31"/>
  <c r="AF11" i="31"/>
  <c r="AB11" i="31"/>
  <c r="X11" i="31"/>
  <c r="T11" i="31"/>
  <c r="P11" i="31"/>
  <c r="L11" i="31"/>
  <c r="H11" i="31"/>
  <c r="BC10" i="31"/>
  <c r="AY10" i="31"/>
  <c r="AU10" i="31"/>
  <c r="AQ10" i="31"/>
  <c r="AM10" i="31"/>
  <c r="AI10" i="31"/>
  <c r="AE10" i="31"/>
  <c r="AA10" i="31"/>
  <c r="W10" i="31"/>
  <c r="S10" i="31"/>
  <c r="O10" i="31"/>
  <c r="K10" i="31"/>
  <c r="G10" i="31"/>
  <c r="AF60" i="31"/>
  <c r="AY58" i="31"/>
  <c r="AL57" i="31"/>
  <c r="Y56" i="31"/>
  <c r="L55" i="31"/>
  <c r="AX53" i="31"/>
  <c r="AK52" i="31"/>
  <c r="X51" i="31"/>
  <c r="K50" i="31"/>
  <c r="AW48" i="31"/>
  <c r="AJ47" i="31"/>
  <c r="W46" i="31"/>
  <c r="J45" i="31"/>
  <c r="AV43" i="31"/>
  <c r="AI42" i="31"/>
  <c r="V41" i="31"/>
  <c r="I40" i="31"/>
  <c r="AU38" i="31"/>
  <c r="AH37" i="31"/>
  <c r="AY36" i="31"/>
  <c r="S36" i="31"/>
  <c r="AL35" i="31"/>
  <c r="F35" i="31"/>
  <c r="Y34" i="31"/>
  <c r="AR33" i="31"/>
  <c r="L33" i="31"/>
  <c r="AE32" i="31"/>
  <c r="AX31" i="31"/>
  <c r="R31" i="31"/>
  <c r="AK30" i="31"/>
  <c r="BD29" i="31"/>
  <c r="X29" i="31"/>
  <c r="AQ28" i="31"/>
  <c r="K28" i="31"/>
  <c r="AD27" i="31"/>
  <c r="AW26" i="31"/>
  <c r="Q26" i="31"/>
  <c r="AJ25" i="31"/>
  <c r="BC24" i="31"/>
  <c r="W24" i="31"/>
  <c r="AP23" i="31"/>
  <c r="J23" i="31"/>
  <c r="AC22" i="31"/>
  <c r="BD21" i="31"/>
  <c r="AI21" i="31"/>
  <c r="N21" i="31"/>
  <c r="AQ20" i="31"/>
  <c r="V20" i="31"/>
  <c r="AZ19" i="31"/>
  <c r="AD19" i="31"/>
  <c r="I19" i="31"/>
  <c r="AM18" i="31"/>
  <c r="Q18" i="31"/>
  <c r="AU17" i="31"/>
  <c r="Z17" i="31"/>
  <c r="BD16" i="31"/>
  <c r="AN16" i="31"/>
  <c r="X16" i="31"/>
  <c r="H16" i="31"/>
  <c r="AQ15" i="31"/>
  <c r="AA15" i="31"/>
  <c r="K15" i="31"/>
  <c r="AT14" i="31"/>
  <c r="AD14" i="31"/>
  <c r="N14" i="31"/>
  <c r="AW13" i="31"/>
  <c r="AG13" i="31"/>
  <c r="Q13" i="31"/>
  <c r="AZ12" i="31"/>
  <c r="AJ12" i="31"/>
  <c r="T12" i="31"/>
  <c r="BC11" i="31"/>
  <c r="AM11" i="31"/>
  <c r="W11" i="31"/>
  <c r="G11" i="31"/>
  <c r="AP10" i="31"/>
  <c r="Z10" i="31"/>
  <c r="J10" i="31"/>
  <c r="J60" i="31"/>
  <c r="AI58" i="31"/>
  <c r="V57" i="31"/>
  <c r="I56" i="31"/>
  <c r="AU54" i="31"/>
  <c r="AH53" i="31"/>
  <c r="U52" i="31"/>
  <c r="H51" i="31"/>
  <c r="AT49" i="31"/>
  <c r="AG48" i="31"/>
  <c r="T47" i="31"/>
  <c r="G46" i="31"/>
  <c r="AS44" i="31"/>
  <c r="AF43" i="31"/>
  <c r="S42" i="31"/>
  <c r="F41" i="31"/>
  <c r="AR39" i="31"/>
  <c r="AE38" i="31"/>
  <c r="X37" i="31"/>
  <c r="AQ36" i="31"/>
  <c r="K36" i="31"/>
  <c r="AD35" i="31"/>
  <c r="AW34" i="31"/>
  <c r="Q34" i="31"/>
  <c r="AJ33" i="31"/>
  <c r="BC32" i="31"/>
  <c r="W32" i="31"/>
  <c r="AP31" i="31"/>
  <c r="J31" i="31"/>
  <c r="AC30" i="31"/>
  <c r="AV29" i="31"/>
  <c r="P29" i="31"/>
  <c r="AI28" i="31"/>
  <c r="BB27" i="31"/>
  <c r="V27" i="31"/>
  <c r="AO26" i="31"/>
  <c r="I26" i="31"/>
  <c r="AB25" i="31"/>
  <c r="AU24" i="31"/>
  <c r="O24" i="31"/>
  <c r="AH23" i="31"/>
  <c r="BA22" i="31"/>
  <c r="U22" i="31"/>
  <c r="AY21" i="31"/>
  <c r="AD21" i="31"/>
  <c r="H21" i="31"/>
  <c r="AL20" i="31"/>
  <c r="Q20" i="31"/>
  <c r="AT19" i="31"/>
  <c r="Y19" i="31"/>
  <c r="BC18" i="31"/>
  <c r="AG18" i="31"/>
  <c r="L18" i="31"/>
  <c r="AP17" i="31"/>
  <c r="T17" i="31"/>
  <c r="AZ16" i="31"/>
  <c r="AJ16" i="31"/>
  <c r="T16" i="31"/>
  <c r="BC15" i="31"/>
  <c r="AM15" i="31"/>
  <c r="W15" i="31"/>
  <c r="G15" i="31"/>
  <c r="AP14" i="31"/>
  <c r="Z14" i="31"/>
  <c r="J14" i="31"/>
  <c r="AS13" i="31"/>
  <c r="AC13" i="31"/>
  <c r="M13" i="31"/>
  <c r="AV12" i="31"/>
  <c r="AF12" i="31"/>
  <c r="P12" i="31"/>
  <c r="AY11" i="31"/>
  <c r="AI11" i="31"/>
  <c r="S11" i="31"/>
  <c r="BB10" i="31"/>
  <c r="AL10" i="31"/>
  <c r="V10" i="31"/>
  <c r="AN59" i="31"/>
  <c r="S58" i="31"/>
  <c r="F57" i="31"/>
  <c r="AR55" i="31"/>
  <c r="AE54" i="31"/>
  <c r="R53" i="31"/>
  <c r="BD51" i="31"/>
  <c r="AQ50" i="31"/>
  <c r="AD49" i="31"/>
  <c r="Q48" i="31"/>
  <c r="BC46" i="31"/>
  <c r="AP45" i="31"/>
  <c r="AC44" i="31"/>
  <c r="P43" i="31"/>
  <c r="BB41" i="31"/>
  <c r="AO40" i="31"/>
  <c r="AB39" i="31"/>
  <c r="O38" i="31"/>
  <c r="P37" i="31"/>
  <c r="AI36" i="31"/>
  <c r="BB35" i="31"/>
  <c r="V35" i="31"/>
  <c r="AO34" i="31"/>
  <c r="I34" i="31"/>
  <c r="AB33" i="31"/>
  <c r="AU32" i="31"/>
  <c r="O32" i="31"/>
  <c r="AH31" i="31"/>
  <c r="BA30" i="31"/>
  <c r="U30" i="31"/>
  <c r="AN29" i="31"/>
  <c r="H29" i="31"/>
  <c r="AA28" i="31"/>
  <c r="AT27" i="31"/>
  <c r="N27" i="31"/>
  <c r="AG26" i="31"/>
  <c r="AZ25" i="31"/>
  <c r="T25" i="31"/>
  <c r="AM24" i="31"/>
  <c r="G24" i="31"/>
  <c r="Z23" i="31"/>
  <c r="AS22" i="31"/>
  <c r="P22" i="31"/>
  <c r="AT21" i="31"/>
  <c r="X21" i="31"/>
  <c r="BB20" i="31"/>
  <c r="AG20" i="31"/>
  <c r="K20" i="31"/>
  <c r="AO19" i="31"/>
  <c r="T19" i="31"/>
  <c r="AW18" i="31"/>
  <c r="AB18" i="31"/>
  <c r="G18" i="31"/>
  <c r="AJ17" i="31"/>
  <c r="O17" i="31"/>
  <c r="AV16" i="31"/>
  <c r="AF16" i="31"/>
  <c r="P16" i="31"/>
  <c r="AY15" i="31"/>
  <c r="AI15" i="31"/>
  <c r="S15" i="31"/>
  <c r="BB14" i="31"/>
  <c r="AL14" i="31"/>
  <c r="V14" i="31"/>
  <c r="F14" i="31"/>
  <c r="AO13" i="31"/>
  <c r="Y13" i="31"/>
  <c r="I13" i="31"/>
  <c r="AR12" i="31"/>
  <c r="AB12" i="31"/>
  <c r="L12" i="31"/>
  <c r="AU11" i="31"/>
  <c r="AE11" i="31"/>
  <c r="O11" i="31"/>
  <c r="AX10" i="31"/>
  <c r="AH10" i="31"/>
  <c r="R10" i="31"/>
  <c r="F10" i="31"/>
  <c r="BA60" i="31"/>
  <c r="S59" i="31"/>
  <c r="BB57" i="31"/>
  <c r="AO56" i="31"/>
  <c r="AB55" i="31"/>
  <c r="O54" i="31"/>
  <c r="BA52" i="31"/>
  <c r="AN51" i="31"/>
  <c r="AA50" i="31"/>
  <c r="N49" i="31"/>
  <c r="AZ47" i="31"/>
  <c r="AM46" i="31"/>
  <c r="Z45" i="31"/>
  <c r="M44" i="31"/>
  <c r="AY42" i="31"/>
  <c r="AL41" i="31"/>
  <c r="Y40" i="31"/>
  <c r="L39" i="31"/>
  <c r="AX37" i="31"/>
  <c r="H37" i="31"/>
  <c r="AA36" i="31"/>
  <c r="AT35" i="31"/>
  <c r="N35" i="31"/>
  <c r="AG34" i="31"/>
  <c r="AZ33" i="31"/>
  <c r="T33" i="31"/>
  <c r="AM32" i="31"/>
  <c r="G32" i="31"/>
  <c r="Z31" i="31"/>
  <c r="AS30" i="31"/>
  <c r="M30" i="31"/>
  <c r="AF29" i="31"/>
  <c r="AY28" i="31"/>
  <c r="S28" i="31"/>
  <c r="AL27" i="31"/>
  <c r="F27" i="31"/>
  <c r="Y26" i="31"/>
  <c r="AR25" i="31"/>
  <c r="L25" i="31"/>
  <c r="AE24" i="31"/>
  <c r="AX23" i="31"/>
  <c r="R23" i="31"/>
  <c r="AK22" i="31"/>
  <c r="K22" i="31"/>
  <c r="AN21" i="31"/>
  <c r="S21" i="31"/>
  <c r="AW20" i="31"/>
  <c r="AA20" i="31"/>
  <c r="F20" i="31"/>
  <c r="AJ19" i="31"/>
  <c r="N19" i="31"/>
  <c r="AR18" i="31"/>
  <c r="W18" i="31"/>
  <c r="AZ17" i="31"/>
  <c r="AE17" i="31"/>
  <c r="J17" i="31"/>
  <c r="AR16" i="31"/>
  <c r="AB16" i="31"/>
  <c r="L16" i="31"/>
  <c r="AU15" i="31"/>
  <c r="AE15" i="31"/>
  <c r="O15" i="31"/>
  <c r="AX14" i="31"/>
  <c r="AH14" i="31"/>
  <c r="R14" i="31"/>
  <c r="BA13" i="31"/>
  <c r="AK13" i="31"/>
  <c r="U13" i="31"/>
  <c r="BD12" i="31"/>
  <c r="AN12" i="31"/>
  <c r="X12" i="31"/>
  <c r="H12" i="31"/>
  <c r="AQ11" i="31"/>
  <c r="AA11" i="31"/>
  <c r="K11" i="31"/>
  <c r="AT10" i="31"/>
  <c r="AD10" i="31"/>
  <c r="N10" i="31"/>
  <c r="D42" i="21"/>
  <c r="BB60" i="33"/>
  <c r="AX60" i="33"/>
  <c r="AT60" i="33"/>
  <c r="AP60" i="33"/>
  <c r="AL60" i="33"/>
  <c r="AH60" i="33"/>
  <c r="AD60" i="33"/>
  <c r="Z60" i="33"/>
  <c r="V60" i="33"/>
  <c r="R60" i="33"/>
  <c r="N60" i="33"/>
  <c r="J60" i="33"/>
  <c r="F60" i="33"/>
  <c r="BA59" i="33"/>
  <c r="AW59" i="33"/>
  <c r="AS59" i="33"/>
  <c r="AO59" i="33"/>
  <c r="AK59" i="33"/>
  <c r="AG59" i="33"/>
  <c r="AC59" i="33"/>
  <c r="Y59" i="33"/>
  <c r="U59" i="33"/>
  <c r="Q59" i="33"/>
  <c r="M59" i="33"/>
  <c r="I59" i="33"/>
  <c r="BD58" i="33"/>
  <c r="AZ58" i="33"/>
  <c r="AV58" i="33"/>
  <c r="AR58" i="33"/>
  <c r="AN58" i="33"/>
  <c r="AJ58" i="33"/>
  <c r="AF58" i="33"/>
  <c r="AB58" i="33"/>
  <c r="X58" i="33"/>
  <c r="T58" i="33"/>
  <c r="P58" i="33"/>
  <c r="L58" i="33"/>
  <c r="H58" i="33"/>
  <c r="BC57" i="33"/>
  <c r="AY57" i="33"/>
  <c r="AU57" i="33"/>
  <c r="AQ57" i="33"/>
  <c r="AM57" i="33"/>
  <c r="AI57" i="33"/>
  <c r="AE57" i="33"/>
  <c r="AA57" i="33"/>
  <c r="W57" i="33"/>
  <c r="S57" i="33"/>
  <c r="O57" i="33"/>
  <c r="K57" i="33"/>
  <c r="G57" i="33"/>
  <c r="BB56" i="33"/>
  <c r="AX56" i="33"/>
  <c r="AT56" i="33"/>
  <c r="AP56" i="33"/>
  <c r="AL56" i="33"/>
  <c r="AH56" i="33"/>
  <c r="AD56" i="33"/>
  <c r="Z56" i="33"/>
  <c r="V56" i="33"/>
  <c r="R56" i="33"/>
  <c r="N56" i="33"/>
  <c r="J56" i="33"/>
  <c r="F56" i="33"/>
  <c r="BA55" i="33"/>
  <c r="AW55" i="33"/>
  <c r="AS55" i="33"/>
  <c r="AO55" i="33"/>
  <c r="AK55" i="33"/>
  <c r="AG55" i="33"/>
  <c r="AC55" i="33"/>
  <c r="Y55" i="33"/>
  <c r="U55" i="33"/>
  <c r="Q55" i="33"/>
  <c r="M55" i="33"/>
  <c r="I55" i="33"/>
  <c r="BD54" i="33"/>
  <c r="AZ54" i="33"/>
  <c r="AV54" i="33"/>
  <c r="AR54" i="33"/>
  <c r="AN54" i="33"/>
  <c r="AJ54" i="33"/>
  <c r="AF54" i="33"/>
  <c r="AB54" i="33"/>
  <c r="X54" i="33"/>
  <c r="BA60" i="33"/>
  <c r="AW60" i="33"/>
  <c r="AS60" i="33"/>
  <c r="AO60" i="33"/>
  <c r="AK60" i="33"/>
  <c r="AG60" i="33"/>
  <c r="AC60" i="33"/>
  <c r="Y60" i="33"/>
  <c r="U60" i="33"/>
  <c r="Q60" i="33"/>
  <c r="M60" i="33"/>
  <c r="I60" i="33"/>
  <c r="BD59" i="33"/>
  <c r="AZ59" i="33"/>
  <c r="AV59" i="33"/>
  <c r="AR59" i="33"/>
  <c r="AN59" i="33"/>
  <c r="AJ59" i="33"/>
  <c r="AF59" i="33"/>
  <c r="AB59" i="33"/>
  <c r="X59" i="33"/>
  <c r="T59" i="33"/>
  <c r="P59" i="33"/>
  <c r="L59" i="33"/>
  <c r="H59" i="33"/>
  <c r="BC58" i="33"/>
  <c r="AY58" i="33"/>
  <c r="AU58" i="33"/>
  <c r="AQ58" i="33"/>
  <c r="AM58" i="33"/>
  <c r="AI58" i="33"/>
  <c r="AE58" i="33"/>
  <c r="AA58" i="33"/>
  <c r="W58" i="33"/>
  <c r="S58" i="33"/>
  <c r="O58" i="33"/>
  <c r="K58" i="33"/>
  <c r="G58" i="33"/>
  <c r="BB57" i="33"/>
  <c r="AX57" i="33"/>
  <c r="AT57" i="33"/>
  <c r="AP57" i="33"/>
  <c r="AL57" i="33"/>
  <c r="AH57" i="33"/>
  <c r="AD57" i="33"/>
  <c r="Z57" i="33"/>
  <c r="V57" i="33"/>
  <c r="R57" i="33"/>
  <c r="N57" i="33"/>
  <c r="J57" i="33"/>
  <c r="F57" i="33"/>
  <c r="BA56" i="33"/>
  <c r="AW56" i="33"/>
  <c r="AS56" i="33"/>
  <c r="AO56" i="33"/>
  <c r="AK56" i="33"/>
  <c r="AG56" i="33"/>
  <c r="AC56" i="33"/>
  <c r="Y56" i="33"/>
  <c r="U56" i="33"/>
  <c r="Q56" i="33"/>
  <c r="M56" i="33"/>
  <c r="I56" i="33"/>
  <c r="BD55" i="33"/>
  <c r="AZ55" i="33"/>
  <c r="AV55" i="33"/>
  <c r="AR55" i="33"/>
  <c r="AN55" i="33"/>
  <c r="AJ55" i="33"/>
  <c r="AF55" i="33"/>
  <c r="AB55" i="33"/>
  <c r="X55" i="33"/>
  <c r="T55" i="33"/>
  <c r="P55" i="33"/>
  <c r="L55" i="33"/>
  <c r="H55" i="33"/>
  <c r="BC54" i="33"/>
  <c r="AY54" i="33"/>
  <c r="AU54" i="33"/>
  <c r="AQ54" i="33"/>
  <c r="AM54" i="33"/>
  <c r="AI54" i="33"/>
  <c r="AE54" i="33"/>
  <c r="AA54" i="33"/>
  <c r="W54" i="33"/>
  <c r="BD60" i="33"/>
  <c r="AV60" i="33"/>
  <c r="AN60" i="33"/>
  <c r="AF60" i="33"/>
  <c r="X60" i="33"/>
  <c r="P60" i="33"/>
  <c r="H60" i="33"/>
  <c r="AY59" i="33"/>
  <c r="AQ59" i="33"/>
  <c r="AI59" i="33"/>
  <c r="AA59" i="33"/>
  <c r="S59" i="33"/>
  <c r="K59" i="33"/>
  <c r="BB58" i="33"/>
  <c r="AT58" i="33"/>
  <c r="AL58" i="33"/>
  <c r="AD58" i="33"/>
  <c r="V58" i="33"/>
  <c r="N58" i="33"/>
  <c r="F58" i="33"/>
  <c r="AW57" i="33"/>
  <c r="AO57" i="33"/>
  <c r="AG57" i="33"/>
  <c r="Y57" i="33"/>
  <c r="Q57" i="33"/>
  <c r="I57" i="33"/>
  <c r="AZ56" i="33"/>
  <c r="AR56" i="33"/>
  <c r="AJ56" i="33"/>
  <c r="AB56" i="33"/>
  <c r="T56" i="33"/>
  <c r="L56" i="33"/>
  <c r="BC55" i="33"/>
  <c r="AU55" i="33"/>
  <c r="AM55" i="33"/>
  <c r="AE55" i="33"/>
  <c r="W55" i="33"/>
  <c r="O55" i="33"/>
  <c r="G55" i="33"/>
  <c r="AX54" i="33"/>
  <c r="AP54" i="33"/>
  <c r="AH54" i="33"/>
  <c r="Z54" i="33"/>
  <c r="T54" i="33"/>
  <c r="P54" i="33"/>
  <c r="L54" i="33"/>
  <c r="H54" i="33"/>
  <c r="BC53" i="33"/>
  <c r="AY53" i="33"/>
  <c r="AU53" i="33"/>
  <c r="AQ53" i="33"/>
  <c r="AM53" i="33"/>
  <c r="AI53" i="33"/>
  <c r="AE53" i="33"/>
  <c r="AA53" i="33"/>
  <c r="W53" i="33"/>
  <c r="S53" i="33"/>
  <c r="O53" i="33"/>
  <c r="K53" i="33"/>
  <c r="G53" i="33"/>
  <c r="BB52" i="33"/>
  <c r="AX52" i="33"/>
  <c r="AT52" i="33"/>
  <c r="AP52" i="33"/>
  <c r="AL52" i="33"/>
  <c r="AH52" i="33"/>
  <c r="AD52" i="33"/>
  <c r="Z52" i="33"/>
  <c r="V52" i="33"/>
  <c r="R52" i="33"/>
  <c r="N52" i="33"/>
  <c r="J52" i="33"/>
  <c r="F52" i="33"/>
  <c r="BA51" i="33"/>
  <c r="AW51" i="33"/>
  <c r="AS51" i="33"/>
  <c r="AO51" i="33"/>
  <c r="AK51" i="33"/>
  <c r="AG51" i="33"/>
  <c r="AC51" i="33"/>
  <c r="Y51" i="33"/>
  <c r="U51" i="33"/>
  <c r="Q51" i="33"/>
  <c r="M51" i="33"/>
  <c r="I51" i="33"/>
  <c r="BC60" i="33"/>
  <c r="AU60" i="33"/>
  <c r="AM60" i="33"/>
  <c r="AE60" i="33"/>
  <c r="W60" i="33"/>
  <c r="O60" i="33"/>
  <c r="G60" i="33"/>
  <c r="AX59" i="33"/>
  <c r="AP59" i="33"/>
  <c r="AH59" i="33"/>
  <c r="Z59" i="33"/>
  <c r="R59" i="33"/>
  <c r="J59" i="33"/>
  <c r="BA58" i="33"/>
  <c r="AS58" i="33"/>
  <c r="AK58" i="33"/>
  <c r="AC58" i="33"/>
  <c r="U58" i="33"/>
  <c r="M58" i="33"/>
  <c r="BD57" i="33"/>
  <c r="AV57" i="33"/>
  <c r="AN57" i="33"/>
  <c r="AF57" i="33"/>
  <c r="X57" i="33"/>
  <c r="P57" i="33"/>
  <c r="H57" i="33"/>
  <c r="AY56" i="33"/>
  <c r="AQ56" i="33"/>
  <c r="AI56" i="33"/>
  <c r="AA56" i="33"/>
  <c r="S56" i="33"/>
  <c r="K56" i="33"/>
  <c r="BB55" i="33"/>
  <c r="AT55" i="33"/>
  <c r="AL55" i="33"/>
  <c r="AD55" i="33"/>
  <c r="V55" i="33"/>
  <c r="N55" i="33"/>
  <c r="F55" i="33"/>
  <c r="AW54" i="33"/>
  <c r="AO54" i="33"/>
  <c r="AG54" i="33"/>
  <c r="Y54" i="33"/>
  <c r="S54" i="33"/>
  <c r="O54" i="33"/>
  <c r="K54" i="33"/>
  <c r="G54" i="33"/>
  <c r="BB53" i="33"/>
  <c r="AX53" i="33"/>
  <c r="AT53" i="33"/>
  <c r="AZ60" i="33"/>
  <c r="AR60" i="33"/>
  <c r="AJ60" i="33"/>
  <c r="AB60" i="33"/>
  <c r="T60" i="33"/>
  <c r="L60" i="33"/>
  <c r="BC59" i="33"/>
  <c r="AU59" i="33"/>
  <c r="AM59" i="33"/>
  <c r="AE59" i="33"/>
  <c r="W59" i="33"/>
  <c r="O59" i="33"/>
  <c r="G59" i="33"/>
  <c r="AX58" i="33"/>
  <c r="AP58" i="33"/>
  <c r="AH58" i="33"/>
  <c r="Z58" i="33"/>
  <c r="R58" i="33"/>
  <c r="J58" i="33"/>
  <c r="BA57" i="33"/>
  <c r="AS57" i="33"/>
  <c r="AK57" i="33"/>
  <c r="AC57" i="33"/>
  <c r="U57" i="33"/>
  <c r="M57" i="33"/>
  <c r="BD56" i="33"/>
  <c r="AV56" i="33"/>
  <c r="AN56" i="33"/>
  <c r="AF56" i="33"/>
  <c r="X56" i="33"/>
  <c r="P56" i="33"/>
  <c r="H56" i="33"/>
  <c r="AY55" i="33"/>
  <c r="AQ55" i="33"/>
  <c r="AI55" i="33"/>
  <c r="AA55" i="33"/>
  <c r="S55" i="33"/>
  <c r="K55" i="33"/>
  <c r="BB54" i="33"/>
  <c r="AT54" i="33"/>
  <c r="AL54" i="33"/>
  <c r="AD54" i="33"/>
  <c r="V54" i="33"/>
  <c r="R54" i="33"/>
  <c r="N54" i="33"/>
  <c r="J54" i="33"/>
  <c r="F54" i="33"/>
  <c r="BA53" i="33"/>
  <c r="AW53" i="33"/>
  <c r="AS53" i="33"/>
  <c r="AO53" i="33"/>
  <c r="AK53" i="33"/>
  <c r="AG53" i="33"/>
  <c r="AC53" i="33"/>
  <c r="Y53" i="33"/>
  <c r="U53" i="33"/>
  <c r="Q53" i="33"/>
  <c r="M53" i="33"/>
  <c r="I53" i="33"/>
  <c r="BD52" i="33"/>
  <c r="AZ52" i="33"/>
  <c r="AV52" i="33"/>
  <c r="AR52" i="33"/>
  <c r="AN52" i="33"/>
  <c r="AJ52" i="33"/>
  <c r="AF52" i="33"/>
  <c r="AB52" i="33"/>
  <c r="X52" i="33"/>
  <c r="T52" i="33"/>
  <c r="P52" i="33"/>
  <c r="L52" i="33"/>
  <c r="AY60" i="33"/>
  <c r="S60" i="33"/>
  <c r="AL59" i="33"/>
  <c r="F59" i="33"/>
  <c r="Y58" i="33"/>
  <c r="AR57" i="33"/>
  <c r="L57" i="33"/>
  <c r="AE56" i="33"/>
  <c r="AX55" i="33"/>
  <c r="R55" i="33"/>
  <c r="AK54" i="33"/>
  <c r="M54" i="33"/>
  <c r="AV53" i="33"/>
  <c r="AL53" i="33"/>
  <c r="AD53" i="33"/>
  <c r="V53" i="33"/>
  <c r="N53" i="33"/>
  <c r="F53" i="33"/>
  <c r="AW52" i="33"/>
  <c r="AO52" i="33"/>
  <c r="AG52" i="33"/>
  <c r="Y52" i="33"/>
  <c r="Q52" i="33"/>
  <c r="I52" i="33"/>
  <c r="BC51" i="33"/>
  <c r="AX51" i="33"/>
  <c r="AR51" i="33"/>
  <c r="AM51" i="33"/>
  <c r="AH51" i="33"/>
  <c r="AB51" i="33"/>
  <c r="W51" i="33"/>
  <c r="R51" i="33"/>
  <c r="L51" i="33"/>
  <c r="G51" i="33"/>
  <c r="BB50" i="33"/>
  <c r="AX50" i="33"/>
  <c r="AT50" i="33"/>
  <c r="AP50" i="33"/>
  <c r="AL50" i="33"/>
  <c r="AH50" i="33"/>
  <c r="AD50" i="33"/>
  <c r="Z50" i="33"/>
  <c r="V50" i="33"/>
  <c r="R50" i="33"/>
  <c r="N50" i="33"/>
  <c r="J50" i="33"/>
  <c r="F50" i="33"/>
  <c r="BA49" i="33"/>
  <c r="AW49" i="33"/>
  <c r="AS49" i="33"/>
  <c r="AO49" i="33"/>
  <c r="AK49" i="33"/>
  <c r="AG49" i="33"/>
  <c r="AC49" i="33"/>
  <c r="Y49" i="33"/>
  <c r="U49" i="33"/>
  <c r="Q49" i="33"/>
  <c r="M49" i="33"/>
  <c r="I49" i="33"/>
  <c r="BD48" i="33"/>
  <c r="AZ48" i="33"/>
  <c r="AV48" i="33"/>
  <c r="AR48" i="33"/>
  <c r="AN48" i="33"/>
  <c r="AJ48" i="33"/>
  <c r="AF48" i="33"/>
  <c r="AB48" i="33"/>
  <c r="X48" i="33"/>
  <c r="T48" i="33"/>
  <c r="P48" i="33"/>
  <c r="L48" i="33"/>
  <c r="H48" i="33"/>
  <c r="BC47" i="33"/>
  <c r="AY47" i="33"/>
  <c r="AU47" i="33"/>
  <c r="AQ47" i="33"/>
  <c r="AM47" i="33"/>
  <c r="AI47" i="33"/>
  <c r="AE47" i="33"/>
  <c r="AA47" i="33"/>
  <c r="W47" i="33"/>
  <c r="S47" i="33"/>
  <c r="O47" i="33"/>
  <c r="K47" i="33"/>
  <c r="G47" i="33"/>
  <c r="BB46" i="33"/>
  <c r="AX46" i="33"/>
  <c r="AT46" i="33"/>
  <c r="AP46" i="33"/>
  <c r="AL46" i="33"/>
  <c r="AH46" i="33"/>
  <c r="AD46" i="33"/>
  <c r="Z46" i="33"/>
  <c r="V46" i="33"/>
  <c r="R46" i="33"/>
  <c r="N46" i="33"/>
  <c r="J46" i="33"/>
  <c r="F46" i="33"/>
  <c r="BA45" i="33"/>
  <c r="AW45" i="33"/>
  <c r="AS45" i="33"/>
  <c r="AO45" i="33"/>
  <c r="AK45" i="33"/>
  <c r="AG45" i="33"/>
  <c r="AQ60" i="33"/>
  <c r="K60" i="33"/>
  <c r="AD59" i="33"/>
  <c r="AW58" i="33"/>
  <c r="Q58" i="33"/>
  <c r="AJ57" i="33"/>
  <c r="BC56" i="33"/>
  <c r="W56" i="33"/>
  <c r="AP55" i="33"/>
  <c r="J55" i="33"/>
  <c r="AC54" i="33"/>
  <c r="I54" i="33"/>
  <c r="AR53" i="33"/>
  <c r="AJ53" i="33"/>
  <c r="AB53" i="33"/>
  <c r="T53" i="33"/>
  <c r="L53" i="33"/>
  <c r="BC52" i="33"/>
  <c r="AU52" i="33"/>
  <c r="AM52" i="33"/>
  <c r="AE52" i="33"/>
  <c r="W52" i="33"/>
  <c r="O52" i="33"/>
  <c r="H52" i="33"/>
  <c r="BB51" i="33"/>
  <c r="AV51" i="33"/>
  <c r="AQ51" i="33"/>
  <c r="AL51" i="33"/>
  <c r="AF51" i="33"/>
  <c r="AA51" i="33"/>
  <c r="V51" i="33"/>
  <c r="P51" i="33"/>
  <c r="K51" i="33"/>
  <c r="F51" i="33"/>
  <c r="BA50" i="33"/>
  <c r="AW50" i="33"/>
  <c r="AS50" i="33"/>
  <c r="AO50" i="33"/>
  <c r="AK50" i="33"/>
  <c r="AG50" i="33"/>
  <c r="AC50" i="33"/>
  <c r="Y50" i="33"/>
  <c r="U50" i="33"/>
  <c r="Q50" i="33"/>
  <c r="M50" i="33"/>
  <c r="I50" i="33"/>
  <c r="BD49" i="33"/>
  <c r="AZ49" i="33"/>
  <c r="AV49" i="33"/>
  <c r="AR49" i="33"/>
  <c r="AN49" i="33"/>
  <c r="AJ49" i="33"/>
  <c r="AF49" i="33"/>
  <c r="AB49" i="33"/>
  <c r="X49" i="33"/>
  <c r="T49" i="33"/>
  <c r="P49" i="33"/>
  <c r="L49" i="33"/>
  <c r="H49" i="33"/>
  <c r="BC48" i="33"/>
  <c r="AY48" i="33"/>
  <c r="AU48" i="33"/>
  <c r="AQ48" i="33"/>
  <c r="AM48" i="33"/>
  <c r="AI48" i="33"/>
  <c r="AE48" i="33"/>
  <c r="AA48" i="33"/>
  <c r="W48" i="33"/>
  <c r="S48" i="33"/>
  <c r="O48" i="33"/>
  <c r="K48" i="33"/>
  <c r="G48" i="33"/>
  <c r="BB47" i="33"/>
  <c r="AX47" i="33"/>
  <c r="AT47" i="33"/>
  <c r="AP47" i="33"/>
  <c r="AL47" i="33"/>
  <c r="AH47" i="33"/>
  <c r="AD47" i="33"/>
  <c r="Z47" i="33"/>
  <c r="V47" i="33"/>
  <c r="R47" i="33"/>
  <c r="N47" i="33"/>
  <c r="J47" i="33"/>
  <c r="F47" i="33"/>
  <c r="AI60" i="33"/>
  <c r="BB59" i="33"/>
  <c r="V59" i="33"/>
  <c r="AO58" i="33"/>
  <c r="I58" i="33"/>
  <c r="AB57" i="33"/>
  <c r="AU56" i="33"/>
  <c r="O56" i="33"/>
  <c r="AH55" i="33"/>
  <c r="BA54" i="33"/>
  <c r="U54" i="33"/>
  <c r="BD53" i="33"/>
  <c r="AP53" i="33"/>
  <c r="AH53" i="33"/>
  <c r="Z53" i="33"/>
  <c r="R53" i="33"/>
  <c r="J53" i="33"/>
  <c r="BA52" i="33"/>
  <c r="AS52" i="33"/>
  <c r="AK52" i="33"/>
  <c r="AC52" i="33"/>
  <c r="U52" i="33"/>
  <c r="M52" i="33"/>
  <c r="G52" i="33"/>
  <c r="AZ51" i="33"/>
  <c r="AU51" i="33"/>
  <c r="AP51" i="33"/>
  <c r="AJ51" i="33"/>
  <c r="AE51" i="33"/>
  <c r="Z51" i="33"/>
  <c r="T51" i="33"/>
  <c r="O51" i="33"/>
  <c r="J51" i="33"/>
  <c r="BD50" i="33"/>
  <c r="AZ50" i="33"/>
  <c r="AV50" i="33"/>
  <c r="AR50" i="33"/>
  <c r="AN50" i="33"/>
  <c r="AJ50" i="33"/>
  <c r="AF50" i="33"/>
  <c r="AB50" i="33"/>
  <c r="X50" i="33"/>
  <c r="T50" i="33"/>
  <c r="P50" i="33"/>
  <c r="L50" i="33"/>
  <c r="H50" i="33"/>
  <c r="BC49" i="33"/>
  <c r="AY49" i="33"/>
  <c r="AU49" i="33"/>
  <c r="AQ49" i="33"/>
  <c r="AM49" i="33"/>
  <c r="AI49" i="33"/>
  <c r="AE49" i="33"/>
  <c r="AA49" i="33"/>
  <c r="W49" i="33"/>
  <c r="S49" i="33"/>
  <c r="O49" i="33"/>
  <c r="K49" i="33"/>
  <c r="G49" i="33"/>
  <c r="BB48" i="33"/>
  <c r="AX48" i="33"/>
  <c r="AT48" i="33"/>
  <c r="AP48" i="33"/>
  <c r="AL48" i="33"/>
  <c r="AH48" i="33"/>
  <c r="AD48" i="33"/>
  <c r="Z48" i="33"/>
  <c r="V48" i="33"/>
  <c r="R48" i="33"/>
  <c r="N48" i="33"/>
  <c r="J48" i="33"/>
  <c r="F48" i="33"/>
  <c r="BA47" i="33"/>
  <c r="AW47" i="33"/>
  <c r="AS47" i="33"/>
  <c r="AO47" i="33"/>
  <c r="AK47" i="33"/>
  <c r="AG47" i="33"/>
  <c r="AC47" i="33"/>
  <c r="Y47" i="33"/>
  <c r="U47" i="33"/>
  <c r="Q47" i="33"/>
  <c r="M47" i="33"/>
  <c r="I47" i="33"/>
  <c r="AA60" i="33"/>
  <c r="AZ57" i="33"/>
  <c r="Z55" i="33"/>
  <c r="AN53" i="33"/>
  <c r="H53" i="33"/>
  <c r="AA52" i="33"/>
  <c r="AY51" i="33"/>
  <c r="AD51" i="33"/>
  <c r="H51" i="33"/>
  <c r="AQ50" i="33"/>
  <c r="AA50" i="33"/>
  <c r="K50" i="33"/>
  <c r="AT49" i="33"/>
  <c r="AD49" i="33"/>
  <c r="N49" i="33"/>
  <c r="AW48" i="33"/>
  <c r="AG48" i="33"/>
  <c r="Q48" i="33"/>
  <c r="AZ47" i="33"/>
  <c r="AJ47" i="33"/>
  <c r="T47" i="33"/>
  <c r="BD46" i="33"/>
  <c r="AY46" i="33"/>
  <c r="AS46" i="33"/>
  <c r="AN46" i="33"/>
  <c r="AI46" i="33"/>
  <c r="AC46" i="33"/>
  <c r="X46" i="33"/>
  <c r="S46" i="33"/>
  <c r="M46" i="33"/>
  <c r="H46" i="33"/>
  <c r="BB45" i="33"/>
  <c r="AV45" i="33"/>
  <c r="AQ45" i="33"/>
  <c r="AL45" i="33"/>
  <c r="AF45" i="33"/>
  <c r="AB45" i="33"/>
  <c r="X45" i="33"/>
  <c r="T45" i="33"/>
  <c r="P45" i="33"/>
  <c r="L45" i="33"/>
  <c r="H45" i="33"/>
  <c r="BC44" i="33"/>
  <c r="AY44" i="33"/>
  <c r="AU44" i="33"/>
  <c r="AQ44" i="33"/>
  <c r="AM44" i="33"/>
  <c r="AI44" i="33"/>
  <c r="AE44" i="33"/>
  <c r="AA44" i="33"/>
  <c r="W44" i="33"/>
  <c r="S44" i="33"/>
  <c r="O44" i="33"/>
  <c r="K44" i="33"/>
  <c r="G44" i="33"/>
  <c r="BB43" i="33"/>
  <c r="AX43" i="33"/>
  <c r="AT43" i="33"/>
  <c r="AP43" i="33"/>
  <c r="AL43" i="33"/>
  <c r="AH43" i="33"/>
  <c r="AD43" i="33"/>
  <c r="Z43" i="33"/>
  <c r="V43" i="33"/>
  <c r="R43" i="33"/>
  <c r="N43" i="33"/>
  <c r="J43" i="33"/>
  <c r="F43" i="33"/>
  <c r="BA42" i="33"/>
  <c r="AW42" i="33"/>
  <c r="AS42" i="33"/>
  <c r="AO42" i="33"/>
  <c r="AK42" i="33"/>
  <c r="AG42" i="33"/>
  <c r="AC42" i="33"/>
  <c r="Y42" i="33"/>
  <c r="U42" i="33"/>
  <c r="Q42" i="33"/>
  <c r="M42" i="33"/>
  <c r="I42" i="33"/>
  <c r="BD41" i="33"/>
  <c r="AZ41" i="33"/>
  <c r="AV41" i="33"/>
  <c r="AR41" i="33"/>
  <c r="AN41" i="33"/>
  <c r="AJ41" i="33"/>
  <c r="AF41" i="33"/>
  <c r="AB41" i="33"/>
  <c r="X41" i="33"/>
  <c r="T41" i="33"/>
  <c r="P41" i="33"/>
  <c r="L41" i="33"/>
  <c r="H41" i="33"/>
  <c r="BC40" i="33"/>
  <c r="AY40" i="33"/>
  <c r="AU40" i="33"/>
  <c r="AQ40" i="33"/>
  <c r="AM40" i="33"/>
  <c r="AI40" i="33"/>
  <c r="AE40" i="33"/>
  <c r="AA40" i="33"/>
  <c r="W40" i="33"/>
  <c r="S40" i="33"/>
  <c r="O40" i="33"/>
  <c r="K40" i="33"/>
  <c r="G40" i="33"/>
  <c r="BB39" i="33"/>
  <c r="AX39" i="33"/>
  <c r="AT39" i="33"/>
  <c r="AP39" i="33"/>
  <c r="AL39" i="33"/>
  <c r="AH39" i="33"/>
  <c r="AD39" i="33"/>
  <c r="Z39" i="33"/>
  <c r="V39" i="33"/>
  <c r="R39" i="33"/>
  <c r="N39" i="33"/>
  <c r="J39" i="33"/>
  <c r="F39" i="33"/>
  <c r="BA38" i="33"/>
  <c r="AW38" i="33"/>
  <c r="AS38" i="33"/>
  <c r="AO38" i="33"/>
  <c r="AK38" i="33"/>
  <c r="AG38" i="33"/>
  <c r="AC38" i="33"/>
  <c r="Y38" i="33"/>
  <c r="U38" i="33"/>
  <c r="Q38" i="33"/>
  <c r="M38" i="33"/>
  <c r="I38" i="33"/>
  <c r="BD37" i="33"/>
  <c r="AZ37" i="33"/>
  <c r="AV37" i="33"/>
  <c r="AR37" i="33"/>
  <c r="AN37" i="33"/>
  <c r="AJ37" i="33"/>
  <c r="AF37" i="33"/>
  <c r="AB37" i="33"/>
  <c r="X37" i="33"/>
  <c r="T37" i="33"/>
  <c r="P37" i="33"/>
  <c r="L37" i="33"/>
  <c r="H37" i="33"/>
  <c r="BC36" i="33"/>
  <c r="AY36" i="33"/>
  <c r="AU36" i="33"/>
  <c r="AQ36" i="33"/>
  <c r="AM36" i="33"/>
  <c r="AI36" i="33"/>
  <c r="AE36" i="33"/>
  <c r="AA36" i="33"/>
  <c r="W36" i="33"/>
  <c r="S36" i="33"/>
  <c r="O36" i="33"/>
  <c r="K36" i="33"/>
  <c r="G36" i="33"/>
  <c r="BB35" i="33"/>
  <c r="AX35" i="33"/>
  <c r="AT35" i="33"/>
  <c r="AP35" i="33"/>
  <c r="AL35" i="33"/>
  <c r="AH35" i="33"/>
  <c r="AD35" i="33"/>
  <c r="Z35" i="33"/>
  <c r="V35" i="33"/>
  <c r="R35" i="33"/>
  <c r="N35" i="33"/>
  <c r="J35" i="33"/>
  <c r="F35" i="33"/>
  <c r="AT59" i="33"/>
  <c r="T57" i="33"/>
  <c r="AS54" i="33"/>
  <c r="AF53" i="33"/>
  <c r="AY52" i="33"/>
  <c r="S52" i="33"/>
  <c r="AT51" i="33"/>
  <c r="X51" i="33"/>
  <c r="BC50" i="33"/>
  <c r="AM50" i="33"/>
  <c r="W50" i="33"/>
  <c r="G50" i="33"/>
  <c r="AP49" i="33"/>
  <c r="Z49" i="33"/>
  <c r="J49" i="33"/>
  <c r="AS48" i="33"/>
  <c r="AC48" i="33"/>
  <c r="M48" i="33"/>
  <c r="AV47" i="33"/>
  <c r="AF47" i="33"/>
  <c r="P47" i="33"/>
  <c r="BC46" i="33"/>
  <c r="AW46" i="33"/>
  <c r="AR46" i="33"/>
  <c r="AM46" i="33"/>
  <c r="AG46" i="33"/>
  <c r="AB46" i="33"/>
  <c r="W46" i="33"/>
  <c r="Q46" i="33"/>
  <c r="L46" i="33"/>
  <c r="G46" i="33"/>
  <c r="AZ45" i="33"/>
  <c r="AU45" i="33"/>
  <c r="AP45" i="33"/>
  <c r="AJ45" i="33"/>
  <c r="AE45" i="33"/>
  <c r="AA45" i="33"/>
  <c r="W45" i="33"/>
  <c r="S45" i="33"/>
  <c r="O45" i="33"/>
  <c r="K45" i="33"/>
  <c r="G45" i="33"/>
  <c r="BB44" i="33"/>
  <c r="AX44" i="33"/>
  <c r="AT44" i="33"/>
  <c r="AP44" i="33"/>
  <c r="AL44" i="33"/>
  <c r="AH44" i="33"/>
  <c r="AD44" i="33"/>
  <c r="Z44" i="33"/>
  <c r="V44" i="33"/>
  <c r="R44" i="33"/>
  <c r="N44" i="33"/>
  <c r="J44" i="33"/>
  <c r="F44" i="33"/>
  <c r="BA43" i="33"/>
  <c r="AW43" i="33"/>
  <c r="AS43" i="33"/>
  <c r="AO43" i="33"/>
  <c r="AK43" i="33"/>
  <c r="AG43" i="33"/>
  <c r="AC43" i="33"/>
  <c r="Y43" i="33"/>
  <c r="U43" i="33"/>
  <c r="Q43" i="33"/>
  <c r="M43" i="33"/>
  <c r="I43" i="33"/>
  <c r="BD42" i="33"/>
  <c r="AZ42" i="33"/>
  <c r="AV42" i="33"/>
  <c r="AR42" i="33"/>
  <c r="AN42" i="33"/>
  <c r="AJ42" i="33"/>
  <c r="AF42" i="33"/>
  <c r="AB42" i="33"/>
  <c r="X42" i="33"/>
  <c r="T42" i="33"/>
  <c r="P42" i="33"/>
  <c r="L42" i="33"/>
  <c r="H42" i="33"/>
  <c r="BC41" i="33"/>
  <c r="AY41" i="33"/>
  <c r="AU41" i="33"/>
  <c r="AQ41" i="33"/>
  <c r="AM41" i="33"/>
  <c r="AI41" i="33"/>
  <c r="AE41" i="33"/>
  <c r="AA41" i="33"/>
  <c r="W41" i="33"/>
  <c r="S41" i="33"/>
  <c r="O41" i="33"/>
  <c r="K41" i="33"/>
  <c r="G41" i="33"/>
  <c r="BB40" i="33"/>
  <c r="AX40" i="33"/>
  <c r="AT40" i="33"/>
  <c r="AP40" i="33"/>
  <c r="AL40" i="33"/>
  <c r="AH40" i="33"/>
  <c r="AD40" i="33"/>
  <c r="Z40" i="33"/>
  <c r="V40" i="33"/>
  <c r="R40" i="33"/>
  <c r="N40" i="33"/>
  <c r="J40" i="33"/>
  <c r="F40" i="33"/>
  <c r="BA39" i="33"/>
  <c r="AW39" i="33"/>
  <c r="AS39" i="33"/>
  <c r="AO39" i="33"/>
  <c r="AK39" i="33"/>
  <c r="AG39" i="33"/>
  <c r="AC39" i="33"/>
  <c r="Y39" i="33"/>
  <c r="U39" i="33"/>
  <c r="Q39" i="33"/>
  <c r="M39" i="33"/>
  <c r="I39" i="33"/>
  <c r="BD38" i="33"/>
  <c r="AZ38" i="33"/>
  <c r="AV38" i="33"/>
  <c r="AR38" i="33"/>
  <c r="AN38" i="33"/>
  <c r="AJ38" i="33"/>
  <c r="AF38" i="33"/>
  <c r="AB38" i="33"/>
  <c r="X38" i="33"/>
  <c r="T38" i="33"/>
  <c r="P38" i="33"/>
  <c r="L38" i="33"/>
  <c r="H38" i="33"/>
  <c r="BC37" i="33"/>
  <c r="AY37" i="33"/>
  <c r="AU37" i="33"/>
  <c r="AQ37" i="33"/>
  <c r="AM37" i="33"/>
  <c r="AI37" i="33"/>
  <c r="AE37" i="33"/>
  <c r="AA37" i="33"/>
  <c r="W37" i="33"/>
  <c r="S37" i="33"/>
  <c r="O37" i="33"/>
  <c r="N59" i="33"/>
  <c r="AM56" i="33"/>
  <c r="Q54" i="33"/>
  <c r="X53" i="33"/>
  <c r="AQ52" i="33"/>
  <c r="K52" i="33"/>
  <c r="AN51" i="33"/>
  <c r="S51" i="33"/>
  <c r="AY50" i="33"/>
  <c r="AI50" i="33"/>
  <c r="S50" i="33"/>
  <c r="BB49" i="33"/>
  <c r="AL49" i="33"/>
  <c r="V49" i="33"/>
  <c r="F49" i="33"/>
  <c r="AO48" i="33"/>
  <c r="Y48" i="33"/>
  <c r="I48" i="33"/>
  <c r="AR47" i="33"/>
  <c r="AB47" i="33"/>
  <c r="L47" i="33"/>
  <c r="BA46" i="33"/>
  <c r="AV46" i="33"/>
  <c r="AQ46" i="33"/>
  <c r="AK46" i="33"/>
  <c r="AF46" i="33"/>
  <c r="AA46" i="33"/>
  <c r="U46" i="33"/>
  <c r="P46" i="33"/>
  <c r="K46" i="33"/>
  <c r="BD45" i="33"/>
  <c r="AY45" i="33"/>
  <c r="AT45" i="33"/>
  <c r="AN45" i="33"/>
  <c r="AI45" i="33"/>
  <c r="AD45" i="33"/>
  <c r="Z45" i="33"/>
  <c r="V45" i="33"/>
  <c r="R45" i="33"/>
  <c r="N45" i="33"/>
  <c r="J45" i="33"/>
  <c r="F45" i="33"/>
  <c r="BA44" i="33"/>
  <c r="AW44" i="33"/>
  <c r="AS44" i="33"/>
  <c r="AO44" i="33"/>
  <c r="AK44" i="33"/>
  <c r="AG44" i="33"/>
  <c r="AC44" i="33"/>
  <c r="Y44" i="33"/>
  <c r="U44" i="33"/>
  <c r="Q44" i="33"/>
  <c r="M44" i="33"/>
  <c r="I44" i="33"/>
  <c r="BD43" i="33"/>
  <c r="AZ43" i="33"/>
  <c r="AV43" i="33"/>
  <c r="AR43" i="33"/>
  <c r="AN43" i="33"/>
  <c r="AJ43" i="33"/>
  <c r="AF43" i="33"/>
  <c r="AB43" i="33"/>
  <c r="X43" i="33"/>
  <c r="T43" i="33"/>
  <c r="P43" i="33"/>
  <c r="L43" i="33"/>
  <c r="H43" i="33"/>
  <c r="BC42" i="33"/>
  <c r="AY42" i="33"/>
  <c r="AU42" i="33"/>
  <c r="AQ42" i="33"/>
  <c r="AM42" i="33"/>
  <c r="AI42" i="33"/>
  <c r="AE42" i="33"/>
  <c r="AA42" i="33"/>
  <c r="W42" i="33"/>
  <c r="S42" i="33"/>
  <c r="O42" i="33"/>
  <c r="K42" i="33"/>
  <c r="G42" i="33"/>
  <c r="BB41" i="33"/>
  <c r="AX41" i="33"/>
  <c r="AT41" i="33"/>
  <c r="AP41" i="33"/>
  <c r="AL41" i="33"/>
  <c r="AH41" i="33"/>
  <c r="AD41" i="33"/>
  <c r="Z41" i="33"/>
  <c r="V41" i="33"/>
  <c r="R41" i="33"/>
  <c r="N41" i="33"/>
  <c r="J41" i="33"/>
  <c r="F41" i="33"/>
  <c r="BA40" i="33"/>
  <c r="AW40" i="33"/>
  <c r="AS40" i="33"/>
  <c r="AO40" i="33"/>
  <c r="AK40" i="33"/>
  <c r="AG40" i="33"/>
  <c r="AC40" i="33"/>
  <c r="Y40" i="33"/>
  <c r="U40" i="33"/>
  <c r="Q40" i="33"/>
  <c r="M40" i="33"/>
  <c r="I40" i="33"/>
  <c r="BD39" i="33"/>
  <c r="AZ39" i="33"/>
  <c r="AV39" i="33"/>
  <c r="AR39" i="33"/>
  <c r="AN39" i="33"/>
  <c r="AJ39" i="33"/>
  <c r="AF39" i="33"/>
  <c r="AB39" i="33"/>
  <c r="X39" i="33"/>
  <c r="T39" i="33"/>
  <c r="P39" i="33"/>
  <c r="L39" i="33"/>
  <c r="H39" i="33"/>
  <c r="BC38" i="33"/>
  <c r="AY38" i="33"/>
  <c r="AU38" i="33"/>
  <c r="AQ38" i="33"/>
  <c r="AM38" i="33"/>
  <c r="AI38" i="33"/>
  <c r="AE38" i="33"/>
  <c r="AA38" i="33"/>
  <c r="W38" i="33"/>
  <c r="S38" i="33"/>
  <c r="O38" i="33"/>
  <c r="K38" i="33"/>
  <c r="G38" i="33"/>
  <c r="BB37" i="33"/>
  <c r="AX37" i="33"/>
  <c r="AT37" i="33"/>
  <c r="AG58" i="33"/>
  <c r="AI52" i="33"/>
  <c r="AU50" i="33"/>
  <c r="AH49" i="33"/>
  <c r="U48" i="33"/>
  <c r="H47" i="33"/>
  <c r="AJ46" i="33"/>
  <c r="O46" i="33"/>
  <c r="AR45" i="33"/>
  <c r="Y45" i="33"/>
  <c r="I45" i="33"/>
  <c r="AR44" i="33"/>
  <c r="AB44" i="33"/>
  <c r="L44" i="33"/>
  <c r="AU43" i="33"/>
  <c r="AE43" i="33"/>
  <c r="O43" i="33"/>
  <c r="AX42" i="33"/>
  <c r="AH42" i="33"/>
  <c r="R42" i="33"/>
  <c r="BA41" i="33"/>
  <c r="AK41" i="33"/>
  <c r="U41" i="33"/>
  <c r="BD40" i="33"/>
  <c r="AN40" i="33"/>
  <c r="X40" i="33"/>
  <c r="H40" i="33"/>
  <c r="AQ39" i="33"/>
  <c r="AA39" i="33"/>
  <c r="K39" i="33"/>
  <c r="AT38" i="33"/>
  <c r="AD38" i="33"/>
  <c r="N38" i="33"/>
  <c r="AW37" i="33"/>
  <c r="G56" i="33"/>
  <c r="BD51" i="33"/>
  <c r="AE50" i="33"/>
  <c r="R49" i="33"/>
  <c r="BD47" i="33"/>
  <c r="AZ46" i="33"/>
  <c r="AE46" i="33"/>
  <c r="I46" i="33"/>
  <c r="AM45" i="33"/>
  <c r="U45" i="33"/>
  <c r="BD44" i="33"/>
  <c r="AN44" i="33"/>
  <c r="X44" i="33"/>
  <c r="H44" i="33"/>
  <c r="AQ43" i="33"/>
  <c r="AA43" i="33"/>
  <c r="K43" i="33"/>
  <c r="AT42" i="33"/>
  <c r="AD42" i="33"/>
  <c r="N42" i="33"/>
  <c r="AW41" i="33"/>
  <c r="AG41" i="33"/>
  <c r="Q41" i="33"/>
  <c r="AZ40" i="33"/>
  <c r="AJ40" i="33"/>
  <c r="T40" i="33"/>
  <c r="BC39" i="33"/>
  <c r="AM39" i="33"/>
  <c r="W39" i="33"/>
  <c r="G39" i="33"/>
  <c r="AP38" i="33"/>
  <c r="Z38" i="33"/>
  <c r="J38" i="33"/>
  <c r="AS37" i="33"/>
  <c r="AK37" i="33"/>
  <c r="AC37" i="33"/>
  <c r="U37" i="33"/>
  <c r="M37" i="33"/>
  <c r="G37" i="33"/>
  <c r="BA36" i="33"/>
  <c r="AV36" i="33"/>
  <c r="AP36" i="33"/>
  <c r="AK36" i="33"/>
  <c r="AF36" i="33"/>
  <c r="Z36" i="33"/>
  <c r="U36" i="33"/>
  <c r="P36" i="33"/>
  <c r="J36" i="33"/>
  <c r="BD35" i="33"/>
  <c r="AY35" i="33"/>
  <c r="AS35" i="33"/>
  <c r="AN35" i="33"/>
  <c r="AI35" i="33"/>
  <c r="AC35" i="33"/>
  <c r="X35" i="33"/>
  <c r="S35" i="33"/>
  <c r="M35" i="33"/>
  <c r="H35" i="33"/>
  <c r="BB34" i="33"/>
  <c r="AX34" i="33"/>
  <c r="AT34" i="33"/>
  <c r="AP34" i="33"/>
  <c r="AL34" i="33"/>
  <c r="AH34" i="33"/>
  <c r="AD34" i="33"/>
  <c r="Z34" i="33"/>
  <c r="V34" i="33"/>
  <c r="R34" i="33"/>
  <c r="N34" i="33"/>
  <c r="J34" i="33"/>
  <c r="F34" i="33"/>
  <c r="BA33" i="33"/>
  <c r="AW33" i="33"/>
  <c r="AS33" i="33"/>
  <c r="AO33" i="33"/>
  <c r="AK33" i="33"/>
  <c r="AG33" i="33"/>
  <c r="AC33" i="33"/>
  <c r="Y33" i="33"/>
  <c r="U33" i="33"/>
  <c r="Q33" i="33"/>
  <c r="M33" i="33"/>
  <c r="I33" i="33"/>
  <c r="BD32" i="33"/>
  <c r="AZ32" i="33"/>
  <c r="AV32" i="33"/>
  <c r="AR32" i="33"/>
  <c r="AN32" i="33"/>
  <c r="AJ32" i="33"/>
  <c r="AF32" i="33"/>
  <c r="AB32" i="33"/>
  <c r="X32" i="33"/>
  <c r="T32" i="33"/>
  <c r="P32" i="33"/>
  <c r="L32" i="33"/>
  <c r="H32" i="33"/>
  <c r="BC31" i="33"/>
  <c r="AY31" i="33"/>
  <c r="AU31" i="33"/>
  <c r="AQ31" i="33"/>
  <c r="AM31" i="33"/>
  <c r="AI31" i="33"/>
  <c r="AE31" i="33"/>
  <c r="AA31" i="33"/>
  <c r="W31" i="33"/>
  <c r="S31" i="33"/>
  <c r="O31" i="33"/>
  <c r="K31" i="33"/>
  <c r="G31" i="33"/>
  <c r="BB30" i="33"/>
  <c r="AX30" i="33"/>
  <c r="AT30" i="33"/>
  <c r="AP30" i="33"/>
  <c r="AL30" i="33"/>
  <c r="AH30" i="33"/>
  <c r="AD30" i="33"/>
  <c r="Z30" i="33"/>
  <c r="V30" i="33"/>
  <c r="R30" i="33"/>
  <c r="N30" i="33"/>
  <c r="J30" i="33"/>
  <c r="F30" i="33"/>
  <c r="BA29" i="33"/>
  <c r="AW29" i="33"/>
  <c r="AS29" i="33"/>
  <c r="AO29" i="33"/>
  <c r="AK29" i="33"/>
  <c r="AG29" i="33"/>
  <c r="AC29" i="33"/>
  <c r="Y29" i="33"/>
  <c r="U29" i="33"/>
  <c r="Q29" i="33"/>
  <c r="M29" i="33"/>
  <c r="I29" i="33"/>
  <c r="BD28" i="33"/>
  <c r="AZ28" i="33"/>
  <c r="AV28" i="33"/>
  <c r="AR28" i="33"/>
  <c r="AN28" i="33"/>
  <c r="AJ28" i="33"/>
  <c r="AF28" i="33"/>
  <c r="AB28" i="33"/>
  <c r="X28" i="33"/>
  <c r="T28" i="33"/>
  <c r="P28" i="33"/>
  <c r="L28" i="33"/>
  <c r="H28" i="33"/>
  <c r="BC27" i="33"/>
  <c r="AY27" i="33"/>
  <c r="AU27" i="33"/>
  <c r="AQ27" i="33"/>
  <c r="AM27" i="33"/>
  <c r="AI27" i="33"/>
  <c r="AE27" i="33"/>
  <c r="AA27" i="33"/>
  <c r="W27" i="33"/>
  <c r="S27" i="33"/>
  <c r="O27" i="33"/>
  <c r="K27" i="33"/>
  <c r="G27" i="33"/>
  <c r="BB26" i="33"/>
  <c r="AX26" i="33"/>
  <c r="AT26" i="33"/>
  <c r="AP26" i="33"/>
  <c r="AL26" i="33"/>
  <c r="AH26" i="33"/>
  <c r="AD26" i="33"/>
  <c r="Z26" i="33"/>
  <c r="V26" i="33"/>
  <c r="R26" i="33"/>
  <c r="AZ53" i="33"/>
  <c r="AI51" i="33"/>
  <c r="O50" i="33"/>
  <c r="BA48" i="33"/>
  <c r="AN47" i="33"/>
  <c r="AU46" i="33"/>
  <c r="Y46" i="33"/>
  <c r="BC45" i="33"/>
  <c r="AH45" i="33"/>
  <c r="Q45" i="33"/>
  <c r="AZ44" i="33"/>
  <c r="AJ44" i="33"/>
  <c r="T44" i="33"/>
  <c r="BC43" i="33"/>
  <c r="AM43" i="33"/>
  <c r="W43" i="33"/>
  <c r="G43" i="33"/>
  <c r="AP42" i="33"/>
  <c r="Z42" i="33"/>
  <c r="J42" i="33"/>
  <c r="AS41" i="33"/>
  <c r="AC41" i="33"/>
  <c r="M41" i="33"/>
  <c r="AV40" i="33"/>
  <c r="AF40" i="33"/>
  <c r="P40" i="33"/>
  <c r="AY39" i="33"/>
  <c r="AI39" i="33"/>
  <c r="S39" i="33"/>
  <c r="BB38" i="33"/>
  <c r="AL38" i="33"/>
  <c r="V38" i="33"/>
  <c r="F38" i="33"/>
  <c r="AP37" i="33"/>
  <c r="AH37" i="33"/>
  <c r="Z37" i="33"/>
  <c r="R37" i="33"/>
  <c r="K37" i="33"/>
  <c r="F37" i="33"/>
  <c r="AZ36" i="33"/>
  <c r="AT36" i="33"/>
  <c r="AO36" i="33"/>
  <c r="AJ36" i="33"/>
  <c r="AD36" i="33"/>
  <c r="Y36" i="33"/>
  <c r="T36" i="33"/>
  <c r="N36" i="33"/>
  <c r="I36" i="33"/>
  <c r="BC35" i="33"/>
  <c r="AW35" i="33"/>
  <c r="AR35" i="33"/>
  <c r="AM35" i="33"/>
  <c r="AG35" i="33"/>
  <c r="AB35" i="33"/>
  <c r="W35" i="33"/>
  <c r="Q35" i="33"/>
  <c r="L35" i="33"/>
  <c r="G35" i="33"/>
  <c r="BA34" i="33"/>
  <c r="AW34" i="33"/>
  <c r="AS34" i="33"/>
  <c r="AO34" i="33"/>
  <c r="AK34" i="33"/>
  <c r="AG34" i="33"/>
  <c r="AC34" i="33"/>
  <c r="Y34" i="33"/>
  <c r="U34" i="33"/>
  <c r="Q34" i="33"/>
  <c r="M34" i="33"/>
  <c r="I34" i="33"/>
  <c r="BD33" i="33"/>
  <c r="AZ33" i="33"/>
  <c r="AV33" i="33"/>
  <c r="AR33" i="33"/>
  <c r="AN33" i="33"/>
  <c r="AJ33" i="33"/>
  <c r="AF33" i="33"/>
  <c r="AB33" i="33"/>
  <c r="X33" i="33"/>
  <c r="T33" i="33"/>
  <c r="P33" i="33"/>
  <c r="L33" i="33"/>
  <c r="H33" i="33"/>
  <c r="BC32" i="33"/>
  <c r="AY32" i="33"/>
  <c r="AU32" i="33"/>
  <c r="AQ32" i="33"/>
  <c r="AM32" i="33"/>
  <c r="AI32" i="33"/>
  <c r="AE32" i="33"/>
  <c r="AA32" i="33"/>
  <c r="W32" i="33"/>
  <c r="S32" i="33"/>
  <c r="O32" i="33"/>
  <c r="K32" i="33"/>
  <c r="G32" i="33"/>
  <c r="BB31" i="33"/>
  <c r="AX31" i="33"/>
  <c r="AT31" i="33"/>
  <c r="AP31" i="33"/>
  <c r="AL31" i="33"/>
  <c r="AH31" i="33"/>
  <c r="AD31" i="33"/>
  <c r="Z31" i="33"/>
  <c r="V31" i="33"/>
  <c r="R31" i="33"/>
  <c r="N31" i="33"/>
  <c r="J31" i="33"/>
  <c r="F31" i="33"/>
  <c r="BA30" i="33"/>
  <c r="AW30" i="33"/>
  <c r="AS30" i="33"/>
  <c r="AO30" i="33"/>
  <c r="AK30" i="33"/>
  <c r="AG30" i="33"/>
  <c r="AC30" i="33"/>
  <c r="Y30" i="33"/>
  <c r="U30" i="33"/>
  <c r="Q30" i="33"/>
  <c r="M30" i="33"/>
  <c r="I30" i="33"/>
  <c r="BD29" i="33"/>
  <c r="AZ29" i="33"/>
  <c r="AV29" i="33"/>
  <c r="AR29" i="33"/>
  <c r="AN29" i="33"/>
  <c r="AJ29" i="33"/>
  <c r="AF29" i="33"/>
  <c r="AB29" i="33"/>
  <c r="X29" i="33"/>
  <c r="T29" i="33"/>
  <c r="P29" i="33"/>
  <c r="L29" i="33"/>
  <c r="H29" i="33"/>
  <c r="BC28" i="33"/>
  <c r="AY28" i="33"/>
  <c r="AU28" i="33"/>
  <c r="AQ28" i="33"/>
  <c r="AM28" i="33"/>
  <c r="AI28" i="33"/>
  <c r="AE28" i="33"/>
  <c r="AA28" i="33"/>
  <c r="W28" i="33"/>
  <c r="S28" i="33"/>
  <c r="O28" i="33"/>
  <c r="P53" i="33"/>
  <c r="X47" i="33"/>
  <c r="AC45" i="33"/>
  <c r="P44" i="33"/>
  <c r="BB42" i="33"/>
  <c r="AO41" i="33"/>
  <c r="AB40" i="33"/>
  <c r="O39" i="33"/>
  <c r="BA37" i="33"/>
  <c r="AD37" i="33"/>
  <c r="N37" i="33"/>
  <c r="BB36" i="33"/>
  <c r="AR36" i="33"/>
  <c r="AG36" i="33"/>
  <c r="V36" i="33"/>
  <c r="L36" i="33"/>
  <c r="AZ35" i="33"/>
  <c r="AO35" i="33"/>
  <c r="AE35" i="33"/>
  <c r="T35" i="33"/>
  <c r="I35" i="33"/>
  <c r="AY34" i="33"/>
  <c r="AQ34" i="33"/>
  <c r="AI34" i="33"/>
  <c r="AA34" i="33"/>
  <c r="S34" i="33"/>
  <c r="K34" i="33"/>
  <c r="BB33" i="33"/>
  <c r="AT33" i="33"/>
  <c r="AL33" i="33"/>
  <c r="AD33" i="33"/>
  <c r="V33" i="33"/>
  <c r="N33" i="33"/>
  <c r="F33" i="33"/>
  <c r="AW32" i="33"/>
  <c r="AO32" i="33"/>
  <c r="AG32" i="33"/>
  <c r="Y32" i="33"/>
  <c r="Q32" i="33"/>
  <c r="I32" i="33"/>
  <c r="AZ31" i="33"/>
  <c r="AR31" i="33"/>
  <c r="AJ31" i="33"/>
  <c r="AB31" i="33"/>
  <c r="T31" i="33"/>
  <c r="L31" i="33"/>
  <c r="BC30" i="33"/>
  <c r="AU30" i="33"/>
  <c r="AM30" i="33"/>
  <c r="AE30" i="33"/>
  <c r="W30" i="33"/>
  <c r="O30" i="33"/>
  <c r="G30" i="33"/>
  <c r="AX29" i="33"/>
  <c r="AP29" i="33"/>
  <c r="AH29" i="33"/>
  <c r="Z29" i="33"/>
  <c r="R29" i="33"/>
  <c r="J29" i="33"/>
  <c r="BA28" i="33"/>
  <c r="AS28" i="33"/>
  <c r="AK28" i="33"/>
  <c r="AC28" i="33"/>
  <c r="U28" i="33"/>
  <c r="N51" i="33"/>
  <c r="AO46" i="33"/>
  <c r="M45" i="33"/>
  <c r="AY43" i="33"/>
  <c r="AL42" i="33"/>
  <c r="Y41" i="33"/>
  <c r="L40" i="33"/>
  <c r="AX38" i="33"/>
  <c r="AO37" i="33"/>
  <c r="Y37" i="33"/>
  <c r="J37" i="33"/>
  <c r="AX36" i="33"/>
  <c r="AN36" i="33"/>
  <c r="AC36" i="33"/>
  <c r="R36" i="33"/>
  <c r="H36" i="33"/>
  <c r="AV35" i="33"/>
  <c r="AK35" i="33"/>
  <c r="AA35" i="33"/>
  <c r="P35" i="33"/>
  <c r="BD34" i="33"/>
  <c r="AV34" i="33"/>
  <c r="AN34" i="33"/>
  <c r="AF34" i="33"/>
  <c r="X34" i="33"/>
  <c r="P34" i="33"/>
  <c r="H34" i="33"/>
  <c r="AY33" i="33"/>
  <c r="AQ33" i="33"/>
  <c r="AI33" i="33"/>
  <c r="AA33" i="33"/>
  <c r="S33" i="33"/>
  <c r="K33" i="33"/>
  <c r="BB32" i="33"/>
  <c r="AT32" i="33"/>
  <c r="AL32" i="33"/>
  <c r="AD32" i="33"/>
  <c r="V32" i="33"/>
  <c r="N32" i="33"/>
  <c r="F32" i="33"/>
  <c r="AW31" i="33"/>
  <c r="AO31" i="33"/>
  <c r="AG31" i="33"/>
  <c r="Y31" i="33"/>
  <c r="Q31" i="33"/>
  <c r="I31" i="33"/>
  <c r="AZ30" i="33"/>
  <c r="AR30" i="33"/>
  <c r="AJ30" i="33"/>
  <c r="AB30" i="33"/>
  <c r="T30" i="33"/>
  <c r="L30" i="33"/>
  <c r="BC29" i="33"/>
  <c r="AU29" i="33"/>
  <c r="AM29" i="33"/>
  <c r="AE29" i="33"/>
  <c r="W29" i="33"/>
  <c r="O29" i="33"/>
  <c r="G29" i="33"/>
  <c r="AX28" i="33"/>
  <c r="AP28" i="33"/>
  <c r="AH28" i="33"/>
  <c r="Z28" i="33"/>
  <c r="AX49" i="33"/>
  <c r="T46" i="33"/>
  <c r="AV44" i="33"/>
  <c r="AI43" i="33"/>
  <c r="V42" i="33"/>
  <c r="I41" i="33"/>
  <c r="AU39" i="33"/>
  <c r="AH38" i="33"/>
  <c r="AL37" i="33"/>
  <c r="V37" i="33"/>
  <c r="I37" i="33"/>
  <c r="AW36" i="33"/>
  <c r="AL36" i="33"/>
  <c r="AB36" i="33"/>
  <c r="Q36" i="33"/>
  <c r="F36" i="33"/>
  <c r="AU35" i="33"/>
  <c r="AJ35" i="33"/>
  <c r="Y35" i="33"/>
  <c r="O35" i="33"/>
  <c r="BC34" i="33"/>
  <c r="AU34" i="33"/>
  <c r="AM34" i="33"/>
  <c r="AE34" i="33"/>
  <c r="W34" i="33"/>
  <c r="O34" i="33"/>
  <c r="G34" i="33"/>
  <c r="AX33" i="33"/>
  <c r="AP33" i="33"/>
  <c r="AH33" i="33"/>
  <c r="Z33" i="33"/>
  <c r="R33" i="33"/>
  <c r="J33" i="33"/>
  <c r="BA32" i="33"/>
  <c r="AS32" i="33"/>
  <c r="AK32" i="33"/>
  <c r="AC32" i="33"/>
  <c r="U32" i="33"/>
  <c r="M32" i="33"/>
  <c r="BD31" i="33"/>
  <c r="AV31" i="33"/>
  <c r="AN31" i="33"/>
  <c r="AF31" i="33"/>
  <c r="X31" i="33"/>
  <c r="P31" i="33"/>
  <c r="H31" i="33"/>
  <c r="AY30" i="33"/>
  <c r="AQ30" i="33"/>
  <c r="AI30" i="33"/>
  <c r="AA30" i="33"/>
  <c r="S30" i="33"/>
  <c r="K30" i="33"/>
  <c r="BB29" i="33"/>
  <c r="AT29" i="33"/>
  <c r="AL29" i="33"/>
  <c r="AD29" i="33"/>
  <c r="V29" i="33"/>
  <c r="N29" i="33"/>
  <c r="F29" i="33"/>
  <c r="AW28" i="33"/>
  <c r="AO28" i="33"/>
  <c r="AG28" i="33"/>
  <c r="Y28" i="33"/>
  <c r="Q28" i="33"/>
  <c r="J28" i="33"/>
  <c r="BD27" i="33"/>
  <c r="AX27" i="33"/>
  <c r="AS27" i="33"/>
  <c r="AN27" i="33"/>
  <c r="AH27" i="33"/>
  <c r="AC27" i="33"/>
  <c r="X27" i="33"/>
  <c r="R27" i="33"/>
  <c r="M27" i="33"/>
  <c r="H27" i="33"/>
  <c r="BA26" i="33"/>
  <c r="AV26" i="33"/>
  <c r="AQ26" i="33"/>
  <c r="AK26" i="33"/>
  <c r="AF26" i="33"/>
  <c r="AA26" i="33"/>
  <c r="U26" i="33"/>
  <c r="P26" i="33"/>
  <c r="L26" i="33"/>
  <c r="H26" i="33"/>
  <c r="BC25" i="33"/>
  <c r="AY25" i="33"/>
  <c r="AU25" i="33"/>
  <c r="AQ25" i="33"/>
  <c r="AM25" i="33"/>
  <c r="AI25" i="33"/>
  <c r="AE25" i="33"/>
  <c r="AA25" i="33"/>
  <c r="W25" i="33"/>
  <c r="S25" i="33"/>
  <c r="O25" i="33"/>
  <c r="K25" i="33"/>
  <c r="G25" i="33"/>
  <c r="BB24" i="33"/>
  <c r="AX24" i="33"/>
  <c r="AT24" i="33"/>
  <c r="AP24" i="33"/>
  <c r="AL24" i="33"/>
  <c r="AH24" i="33"/>
  <c r="AD24" i="33"/>
  <c r="Z24" i="33"/>
  <c r="V24" i="33"/>
  <c r="R24" i="33"/>
  <c r="N24" i="33"/>
  <c r="J24" i="33"/>
  <c r="F24" i="33"/>
  <c r="BA23" i="33"/>
  <c r="AW23" i="33"/>
  <c r="AS23" i="33"/>
  <c r="AO23" i="33"/>
  <c r="AK23" i="33"/>
  <c r="AG23" i="33"/>
  <c r="AC23" i="33"/>
  <c r="Y23" i="33"/>
  <c r="U23" i="33"/>
  <c r="Q23" i="33"/>
  <c r="M23" i="33"/>
  <c r="I23" i="33"/>
  <c r="BD22" i="33"/>
  <c r="AZ22" i="33"/>
  <c r="AV22" i="33"/>
  <c r="AR22" i="33"/>
  <c r="AN22" i="33"/>
  <c r="AJ22" i="33"/>
  <c r="AF22" i="33"/>
  <c r="AB22" i="33"/>
  <c r="X22" i="33"/>
  <c r="T22" i="33"/>
  <c r="P22" i="33"/>
  <c r="L22" i="33"/>
  <c r="H22" i="33"/>
  <c r="BC21" i="33"/>
  <c r="AY21" i="33"/>
  <c r="AU21" i="33"/>
  <c r="AQ21" i="33"/>
  <c r="AM21" i="33"/>
  <c r="AI21" i="33"/>
  <c r="AE21" i="33"/>
  <c r="AA21" i="33"/>
  <c r="W21" i="33"/>
  <c r="S21" i="33"/>
  <c r="O21" i="33"/>
  <c r="K21" i="33"/>
  <c r="G21" i="33"/>
  <c r="BB20" i="33"/>
  <c r="AX20" i="33"/>
  <c r="AT20" i="33"/>
  <c r="AP20" i="33"/>
  <c r="AL20" i="33"/>
  <c r="AH20" i="33"/>
  <c r="AD20" i="33"/>
  <c r="Z20" i="33"/>
  <c r="V20" i="33"/>
  <c r="R20" i="33"/>
  <c r="N20" i="33"/>
  <c r="J20" i="33"/>
  <c r="F20" i="33"/>
  <c r="BA19" i="33"/>
  <c r="AW19" i="33"/>
  <c r="AS19" i="33"/>
  <c r="AO19" i="33"/>
  <c r="AK19" i="33"/>
  <c r="AG19" i="33"/>
  <c r="AC19" i="33"/>
  <c r="Y19" i="33"/>
  <c r="AK48" i="33"/>
  <c r="F42" i="33"/>
  <c r="AG37" i="33"/>
  <c r="AH36" i="33"/>
  <c r="AQ35" i="33"/>
  <c r="AZ34" i="33"/>
  <c r="T34" i="33"/>
  <c r="AM33" i="33"/>
  <c r="G33" i="33"/>
  <c r="Z32" i="33"/>
  <c r="AS31" i="33"/>
  <c r="M31" i="33"/>
  <c r="AF30" i="33"/>
  <c r="AY29" i="33"/>
  <c r="S29" i="33"/>
  <c r="AL28" i="33"/>
  <c r="N28" i="33"/>
  <c r="G28" i="33"/>
  <c r="AZ27" i="33"/>
  <c r="AR27" i="33"/>
  <c r="AK27" i="33"/>
  <c r="AD27" i="33"/>
  <c r="V27" i="33"/>
  <c r="P27" i="33"/>
  <c r="I27" i="33"/>
  <c r="AZ26" i="33"/>
  <c r="AS26" i="33"/>
  <c r="AM26" i="33"/>
  <c r="AE26" i="33"/>
  <c r="X26" i="33"/>
  <c r="Q26" i="33"/>
  <c r="K26" i="33"/>
  <c r="F26" i="33"/>
  <c r="AZ25" i="33"/>
  <c r="AT25" i="33"/>
  <c r="AO25" i="33"/>
  <c r="AJ25" i="33"/>
  <c r="AD25" i="33"/>
  <c r="Y25" i="33"/>
  <c r="T25" i="33"/>
  <c r="N25" i="33"/>
  <c r="I25" i="33"/>
  <c r="BC24" i="33"/>
  <c r="AW24" i="33"/>
  <c r="AR24" i="33"/>
  <c r="AM24" i="33"/>
  <c r="AG24" i="33"/>
  <c r="AB24" i="33"/>
  <c r="W24" i="33"/>
  <c r="Q24" i="33"/>
  <c r="L24" i="33"/>
  <c r="G24" i="33"/>
  <c r="AZ23" i="33"/>
  <c r="AU23" i="33"/>
  <c r="AP23" i="33"/>
  <c r="AJ23" i="33"/>
  <c r="AE23" i="33"/>
  <c r="Z23" i="33"/>
  <c r="T23" i="33"/>
  <c r="O23" i="33"/>
  <c r="J23" i="33"/>
  <c r="BC22" i="33"/>
  <c r="AX22" i="33"/>
  <c r="AS22" i="33"/>
  <c r="AM22" i="33"/>
  <c r="AH22" i="33"/>
  <c r="AC22" i="33"/>
  <c r="W22" i="33"/>
  <c r="R22" i="33"/>
  <c r="M22" i="33"/>
  <c r="G22" i="33"/>
  <c r="BA21" i="33"/>
  <c r="AV21" i="33"/>
  <c r="AP21" i="33"/>
  <c r="AK21" i="33"/>
  <c r="AF21" i="33"/>
  <c r="Z21" i="33"/>
  <c r="U21" i="33"/>
  <c r="P21" i="33"/>
  <c r="J21" i="33"/>
  <c r="BD20" i="33"/>
  <c r="AY20" i="33"/>
  <c r="AS20" i="33"/>
  <c r="AN20" i="33"/>
  <c r="AI20" i="33"/>
  <c r="AC20" i="33"/>
  <c r="X20" i="33"/>
  <c r="S20" i="33"/>
  <c r="M20" i="33"/>
  <c r="H20" i="33"/>
  <c r="BB19" i="33"/>
  <c r="AV19" i="33"/>
  <c r="AQ19" i="33"/>
  <c r="AL19" i="33"/>
  <c r="AF19" i="33"/>
  <c r="AA19" i="33"/>
  <c r="V19" i="33"/>
  <c r="R19" i="33"/>
  <c r="N19" i="33"/>
  <c r="J19" i="33"/>
  <c r="F19" i="33"/>
  <c r="BA18" i="33"/>
  <c r="AW18" i="33"/>
  <c r="AS18" i="33"/>
  <c r="AO18" i="33"/>
  <c r="AK18" i="33"/>
  <c r="AG18" i="33"/>
  <c r="AC18" i="33"/>
  <c r="Y18" i="33"/>
  <c r="U18" i="33"/>
  <c r="Q18" i="33"/>
  <c r="M18" i="33"/>
  <c r="I18" i="33"/>
  <c r="BD17" i="33"/>
  <c r="AZ17" i="33"/>
  <c r="AV17" i="33"/>
  <c r="AR17" i="33"/>
  <c r="AN17" i="33"/>
  <c r="AJ17" i="33"/>
  <c r="AF17" i="33"/>
  <c r="AB17" i="33"/>
  <c r="X17" i="33"/>
  <c r="T17" i="33"/>
  <c r="P17" i="33"/>
  <c r="L17" i="33"/>
  <c r="H17" i="33"/>
  <c r="BC16" i="33"/>
  <c r="AY16" i="33"/>
  <c r="AU16" i="33"/>
  <c r="AQ16" i="33"/>
  <c r="AM16" i="33"/>
  <c r="AI16" i="33"/>
  <c r="AE16" i="33"/>
  <c r="AA16" i="33"/>
  <c r="W16" i="33"/>
  <c r="S16" i="33"/>
  <c r="O16" i="33"/>
  <c r="K16" i="33"/>
  <c r="G16" i="33"/>
  <c r="BB15" i="33"/>
  <c r="AX15" i="33"/>
  <c r="AT15" i="33"/>
  <c r="AP15" i="33"/>
  <c r="AL15" i="33"/>
  <c r="AH15" i="33"/>
  <c r="AD15" i="33"/>
  <c r="Z15" i="33"/>
  <c r="V15" i="33"/>
  <c r="R15" i="33"/>
  <c r="N15" i="33"/>
  <c r="J15" i="33"/>
  <c r="F15" i="33"/>
  <c r="BA14" i="33"/>
  <c r="AW14" i="33"/>
  <c r="AS14" i="33"/>
  <c r="AO14" i="33"/>
  <c r="AK14" i="33"/>
  <c r="AG14" i="33"/>
  <c r="AC14" i="33"/>
  <c r="Y14" i="33"/>
  <c r="U14" i="33"/>
  <c r="Q14" i="33"/>
  <c r="M14" i="33"/>
  <c r="I14" i="33"/>
  <c r="BD13" i="33"/>
  <c r="AZ13" i="33"/>
  <c r="AV13" i="33"/>
  <c r="AR13" i="33"/>
  <c r="AN13" i="33"/>
  <c r="AJ13" i="33"/>
  <c r="AF13" i="33"/>
  <c r="AB13" i="33"/>
  <c r="X13" i="33"/>
  <c r="T13" i="33"/>
  <c r="P13" i="33"/>
  <c r="L13" i="33"/>
  <c r="H13" i="33"/>
  <c r="BC12" i="33"/>
  <c r="AY12" i="33"/>
  <c r="AU12" i="33"/>
  <c r="AQ12" i="33"/>
  <c r="AM12" i="33"/>
  <c r="AI12" i="33"/>
  <c r="AE12" i="33"/>
  <c r="AA12" i="33"/>
  <c r="W12" i="33"/>
  <c r="S12" i="33"/>
  <c r="O12" i="33"/>
  <c r="K12" i="33"/>
  <c r="G12" i="33"/>
  <c r="BB11" i="33"/>
  <c r="AX11" i="33"/>
  <c r="AT11" i="33"/>
  <c r="AP11" i="33"/>
  <c r="AL11" i="33"/>
  <c r="AH11" i="33"/>
  <c r="AD11" i="33"/>
  <c r="Z11" i="33"/>
  <c r="V11" i="33"/>
  <c r="R11" i="33"/>
  <c r="N11" i="33"/>
  <c r="J11" i="33"/>
  <c r="F11" i="33"/>
  <c r="BA10" i="33"/>
  <c r="AW10" i="33"/>
  <c r="AS10" i="33"/>
  <c r="AO10" i="33"/>
  <c r="AK10" i="33"/>
  <c r="AG10" i="33"/>
  <c r="AC10" i="33"/>
  <c r="Y10" i="33"/>
  <c r="U10" i="33"/>
  <c r="Q10" i="33"/>
  <c r="M10" i="33"/>
  <c r="I10" i="33"/>
  <c r="AX45" i="33"/>
  <c r="AR40" i="33"/>
  <c r="Q37" i="33"/>
  <c r="X36" i="33"/>
  <c r="AF35" i="33"/>
  <c r="AR34" i="33"/>
  <c r="L34" i="33"/>
  <c r="AE33" i="33"/>
  <c r="AX32" i="33"/>
  <c r="R32" i="33"/>
  <c r="AK31" i="33"/>
  <c r="BD30" i="33"/>
  <c r="X30" i="33"/>
  <c r="AQ29" i="33"/>
  <c r="K29" i="33"/>
  <c r="AD28" i="33"/>
  <c r="M28" i="33"/>
  <c r="F28" i="33"/>
  <c r="AW27" i="33"/>
  <c r="AP27" i="33"/>
  <c r="AJ27" i="33"/>
  <c r="AB27" i="33"/>
  <c r="U27" i="33"/>
  <c r="N27" i="33"/>
  <c r="F27" i="33"/>
  <c r="AY26" i="33"/>
  <c r="AR26" i="33"/>
  <c r="AJ26" i="33"/>
  <c r="AC26" i="33"/>
  <c r="W26" i="33"/>
  <c r="O26" i="33"/>
  <c r="J26" i="33"/>
  <c r="BD25" i="33"/>
  <c r="AX25" i="33"/>
  <c r="AS25" i="33"/>
  <c r="AN25" i="33"/>
  <c r="AH25" i="33"/>
  <c r="AC25" i="33"/>
  <c r="X25" i="33"/>
  <c r="R25" i="33"/>
  <c r="M25" i="33"/>
  <c r="H25" i="33"/>
  <c r="BA24" i="33"/>
  <c r="AV24" i="33"/>
  <c r="AQ24" i="33"/>
  <c r="AK24" i="33"/>
  <c r="AF24" i="33"/>
  <c r="AA24" i="33"/>
  <c r="U24" i="33"/>
  <c r="P24" i="33"/>
  <c r="K24" i="33"/>
  <c r="BD23" i="33"/>
  <c r="AY23" i="33"/>
  <c r="AT23" i="33"/>
  <c r="AN23" i="33"/>
  <c r="AI23" i="33"/>
  <c r="AD23" i="33"/>
  <c r="X23" i="33"/>
  <c r="S23" i="33"/>
  <c r="N23" i="33"/>
  <c r="H23" i="33"/>
  <c r="BB22" i="33"/>
  <c r="AW22" i="33"/>
  <c r="AQ22" i="33"/>
  <c r="AL22" i="33"/>
  <c r="AG22" i="33"/>
  <c r="AA22" i="33"/>
  <c r="V22" i="33"/>
  <c r="Q22" i="33"/>
  <c r="K22" i="33"/>
  <c r="F22" i="33"/>
  <c r="AZ21" i="33"/>
  <c r="AT21" i="33"/>
  <c r="AO21" i="33"/>
  <c r="AJ21" i="33"/>
  <c r="AD21" i="33"/>
  <c r="Y21" i="33"/>
  <c r="T21" i="33"/>
  <c r="N21" i="33"/>
  <c r="I21" i="33"/>
  <c r="BC20" i="33"/>
  <c r="AW20" i="33"/>
  <c r="AR20" i="33"/>
  <c r="AM20" i="33"/>
  <c r="AG20" i="33"/>
  <c r="AB20" i="33"/>
  <c r="W20" i="33"/>
  <c r="Q20" i="33"/>
  <c r="L20" i="33"/>
  <c r="G20" i="33"/>
  <c r="AZ19" i="33"/>
  <c r="AU19" i="33"/>
  <c r="AP19" i="33"/>
  <c r="AJ19" i="33"/>
  <c r="AE19" i="33"/>
  <c r="Z19" i="33"/>
  <c r="U19" i="33"/>
  <c r="Q19" i="33"/>
  <c r="M19" i="33"/>
  <c r="I19" i="33"/>
  <c r="BD18" i="33"/>
  <c r="AZ18" i="33"/>
  <c r="AV18" i="33"/>
  <c r="AR18" i="33"/>
  <c r="AN18" i="33"/>
  <c r="AJ18" i="33"/>
  <c r="AF18" i="33"/>
  <c r="AB18" i="33"/>
  <c r="X18" i="33"/>
  <c r="T18" i="33"/>
  <c r="P18" i="33"/>
  <c r="L18" i="33"/>
  <c r="H18" i="33"/>
  <c r="BC17" i="33"/>
  <c r="AY17" i="33"/>
  <c r="AU17" i="33"/>
  <c r="AQ17" i="33"/>
  <c r="AM17" i="33"/>
  <c r="AI17" i="33"/>
  <c r="AE17" i="33"/>
  <c r="AA17" i="33"/>
  <c r="W17" i="33"/>
  <c r="S17" i="33"/>
  <c r="O17" i="33"/>
  <c r="K17" i="33"/>
  <c r="G17" i="33"/>
  <c r="BB16" i="33"/>
  <c r="AX16" i="33"/>
  <c r="AT16" i="33"/>
  <c r="AP16" i="33"/>
  <c r="AL16" i="33"/>
  <c r="AH16" i="33"/>
  <c r="AD16" i="33"/>
  <c r="Z16" i="33"/>
  <c r="V16" i="33"/>
  <c r="R16" i="33"/>
  <c r="N16" i="33"/>
  <c r="J16" i="33"/>
  <c r="F16" i="33"/>
  <c r="BA15" i="33"/>
  <c r="AW15" i="33"/>
  <c r="AS15" i="33"/>
  <c r="AO15" i="33"/>
  <c r="AK15" i="33"/>
  <c r="AG15" i="33"/>
  <c r="AC15" i="33"/>
  <c r="Y15" i="33"/>
  <c r="U15" i="33"/>
  <c r="Q15" i="33"/>
  <c r="M15" i="33"/>
  <c r="I15" i="33"/>
  <c r="BD14" i="33"/>
  <c r="AZ14" i="33"/>
  <c r="AV14" i="33"/>
  <c r="AR14" i="33"/>
  <c r="AN14" i="33"/>
  <c r="AJ14" i="33"/>
  <c r="AF14" i="33"/>
  <c r="AB14" i="33"/>
  <c r="X14" i="33"/>
  <c r="T14" i="33"/>
  <c r="P14" i="33"/>
  <c r="L14" i="33"/>
  <c r="H14" i="33"/>
  <c r="BC13" i="33"/>
  <c r="AY13" i="33"/>
  <c r="AU13" i="33"/>
  <c r="AQ13" i="33"/>
  <c r="AM13" i="33"/>
  <c r="AI13" i="33"/>
  <c r="AE13" i="33"/>
  <c r="AA13" i="33"/>
  <c r="W13" i="33"/>
  <c r="S13" i="33"/>
  <c r="O13" i="33"/>
  <c r="K13" i="33"/>
  <c r="G13" i="33"/>
  <c r="BB12" i="33"/>
  <c r="AX12" i="33"/>
  <c r="AT12" i="33"/>
  <c r="AP12" i="33"/>
  <c r="AL12" i="33"/>
  <c r="AH12" i="33"/>
  <c r="AD12" i="33"/>
  <c r="Z12" i="33"/>
  <c r="V12" i="33"/>
  <c r="R12" i="33"/>
  <c r="N12" i="33"/>
  <c r="J12" i="33"/>
  <c r="F12" i="33"/>
  <c r="BA11" i="33"/>
  <c r="AW11" i="33"/>
  <c r="AS11" i="33"/>
  <c r="AO11" i="33"/>
  <c r="AK11" i="33"/>
  <c r="AG11" i="33"/>
  <c r="AC11" i="33"/>
  <c r="Y11" i="33"/>
  <c r="U11" i="33"/>
  <c r="Q11" i="33"/>
  <c r="M11" i="33"/>
  <c r="I11" i="33"/>
  <c r="BD10" i="33"/>
  <c r="AZ10" i="33"/>
  <c r="AV10" i="33"/>
  <c r="AR10" i="33"/>
  <c r="AN10" i="33"/>
  <c r="AJ10" i="33"/>
  <c r="AF10" i="33"/>
  <c r="AB10" i="33"/>
  <c r="X10" i="33"/>
  <c r="T10" i="33"/>
  <c r="P10" i="33"/>
  <c r="L10" i="33"/>
  <c r="H10" i="33"/>
  <c r="AF44" i="33"/>
  <c r="AE39" i="33"/>
  <c r="BD36" i="33"/>
  <c r="M36" i="33"/>
  <c r="U35" i="33"/>
  <c r="AJ34" i="33"/>
  <c r="BC33" i="33"/>
  <c r="W33" i="33"/>
  <c r="AP32" i="33"/>
  <c r="J32" i="33"/>
  <c r="AC31" i="33"/>
  <c r="AV30" i="33"/>
  <c r="P30" i="33"/>
  <c r="AI29" i="33"/>
  <c r="BB28" i="33"/>
  <c r="V28" i="33"/>
  <c r="K28" i="33"/>
  <c r="BB27" i="33"/>
  <c r="AV27" i="33"/>
  <c r="AO27" i="33"/>
  <c r="AG27" i="33"/>
  <c r="Z27" i="33"/>
  <c r="T27" i="33"/>
  <c r="L27" i="33"/>
  <c r="BD26" i="33"/>
  <c r="AW26" i="33"/>
  <c r="AO26" i="33"/>
  <c r="AI26" i="33"/>
  <c r="AB26" i="33"/>
  <c r="T26" i="33"/>
  <c r="N26" i="33"/>
  <c r="I26" i="33"/>
  <c r="BB25" i="33"/>
  <c r="AW25" i="33"/>
  <c r="AR25" i="33"/>
  <c r="AL25" i="33"/>
  <c r="AG25" i="33"/>
  <c r="AB25" i="33"/>
  <c r="V25" i="33"/>
  <c r="Q25" i="33"/>
  <c r="L25" i="33"/>
  <c r="F25" i="33"/>
  <c r="AZ24" i="33"/>
  <c r="AU24" i="33"/>
  <c r="AO24" i="33"/>
  <c r="AJ24" i="33"/>
  <c r="AE24" i="33"/>
  <c r="Y24" i="33"/>
  <c r="T24" i="33"/>
  <c r="O24" i="33"/>
  <c r="I24" i="33"/>
  <c r="BC23" i="33"/>
  <c r="AX23" i="33"/>
  <c r="AR23" i="33"/>
  <c r="AM23" i="33"/>
  <c r="AH23" i="33"/>
  <c r="AB23" i="33"/>
  <c r="W23" i="33"/>
  <c r="R23" i="33"/>
  <c r="L23" i="33"/>
  <c r="G23" i="33"/>
  <c r="BA22" i="33"/>
  <c r="AU22" i="33"/>
  <c r="AP22" i="33"/>
  <c r="AK22" i="33"/>
  <c r="AE22" i="33"/>
  <c r="Z22" i="33"/>
  <c r="U22" i="33"/>
  <c r="O22" i="33"/>
  <c r="J22" i="33"/>
  <c r="BD21" i="33"/>
  <c r="AX21" i="33"/>
  <c r="AS21" i="33"/>
  <c r="AN21" i="33"/>
  <c r="AH21" i="33"/>
  <c r="AC21" i="33"/>
  <c r="X21" i="33"/>
  <c r="R21" i="33"/>
  <c r="M21" i="33"/>
  <c r="H21" i="33"/>
  <c r="BA20" i="33"/>
  <c r="AV20" i="33"/>
  <c r="AQ20" i="33"/>
  <c r="AK20" i="33"/>
  <c r="AF20" i="33"/>
  <c r="AA20" i="33"/>
  <c r="U20" i="33"/>
  <c r="P20" i="33"/>
  <c r="K20" i="33"/>
  <c r="BD19" i="33"/>
  <c r="AY19" i="33"/>
  <c r="AT19" i="33"/>
  <c r="AN19" i="33"/>
  <c r="AI19" i="33"/>
  <c r="AD19" i="33"/>
  <c r="X19" i="33"/>
  <c r="T19" i="33"/>
  <c r="P19" i="33"/>
  <c r="L19" i="33"/>
  <c r="H19" i="33"/>
  <c r="BC18" i="33"/>
  <c r="AY18" i="33"/>
  <c r="AU18" i="33"/>
  <c r="AQ18" i="33"/>
  <c r="AM18" i="33"/>
  <c r="AI18" i="33"/>
  <c r="AE18" i="33"/>
  <c r="AA18" i="33"/>
  <c r="W18" i="33"/>
  <c r="S18" i="33"/>
  <c r="O18" i="33"/>
  <c r="K18" i="33"/>
  <c r="G18" i="33"/>
  <c r="BB17" i="33"/>
  <c r="AX17" i="33"/>
  <c r="AT17" i="33"/>
  <c r="AP17" i="33"/>
  <c r="AL17" i="33"/>
  <c r="AH17" i="33"/>
  <c r="AD17" i="33"/>
  <c r="Z17" i="33"/>
  <c r="V17" i="33"/>
  <c r="R17" i="33"/>
  <c r="N17" i="33"/>
  <c r="J17" i="33"/>
  <c r="F17" i="33"/>
  <c r="BA16" i="33"/>
  <c r="AW16" i="33"/>
  <c r="AS16" i="33"/>
  <c r="AO16" i="33"/>
  <c r="AK16" i="33"/>
  <c r="AG16" i="33"/>
  <c r="AC16" i="33"/>
  <c r="Y16" i="33"/>
  <c r="U16" i="33"/>
  <c r="Q16" i="33"/>
  <c r="M16" i="33"/>
  <c r="I16" i="33"/>
  <c r="BD15" i="33"/>
  <c r="AZ15" i="33"/>
  <c r="AV15" i="33"/>
  <c r="AR15" i="33"/>
  <c r="AN15" i="33"/>
  <c r="AJ15" i="33"/>
  <c r="AF15" i="33"/>
  <c r="AB15" i="33"/>
  <c r="X15" i="33"/>
  <c r="T15" i="33"/>
  <c r="P15" i="33"/>
  <c r="L15" i="33"/>
  <c r="H15" i="33"/>
  <c r="BC14" i="33"/>
  <c r="AY14" i="33"/>
  <c r="AU14" i="33"/>
  <c r="AQ14" i="33"/>
  <c r="AM14" i="33"/>
  <c r="AI14" i="33"/>
  <c r="AE14" i="33"/>
  <c r="AA14" i="33"/>
  <c r="W14" i="33"/>
  <c r="S14" i="33"/>
  <c r="O14" i="33"/>
  <c r="K14" i="33"/>
  <c r="G14" i="33"/>
  <c r="BB13" i="33"/>
  <c r="AX13" i="33"/>
  <c r="AT13" i="33"/>
  <c r="AP13" i="33"/>
  <c r="AL13" i="33"/>
  <c r="AH13" i="33"/>
  <c r="AD13" i="33"/>
  <c r="Z13" i="33"/>
  <c r="V13" i="33"/>
  <c r="R13" i="33"/>
  <c r="N13" i="33"/>
  <c r="J13" i="33"/>
  <c r="F13" i="33"/>
  <c r="BA12" i="33"/>
  <c r="AW12" i="33"/>
  <c r="AS12" i="33"/>
  <c r="AO12" i="33"/>
  <c r="AK12" i="33"/>
  <c r="AG12" i="33"/>
  <c r="AC12" i="33"/>
  <c r="Y12" i="33"/>
  <c r="U12" i="33"/>
  <c r="Q12" i="33"/>
  <c r="M12" i="33"/>
  <c r="I12" i="33"/>
  <c r="BD11" i="33"/>
  <c r="AZ11" i="33"/>
  <c r="AV11" i="33"/>
  <c r="AR11" i="33"/>
  <c r="AN11" i="33"/>
  <c r="AJ11" i="33"/>
  <c r="AF11" i="33"/>
  <c r="AB11" i="33"/>
  <c r="X11" i="33"/>
  <c r="T11" i="33"/>
  <c r="P11" i="33"/>
  <c r="L11" i="33"/>
  <c r="H11" i="33"/>
  <c r="BC10" i="33"/>
  <c r="AY10" i="33"/>
  <c r="AU10" i="33"/>
  <c r="AQ10" i="33"/>
  <c r="AM10" i="33"/>
  <c r="AI10" i="33"/>
  <c r="AE10" i="33"/>
  <c r="AA10" i="33"/>
  <c r="W10" i="33"/>
  <c r="S10" i="33"/>
  <c r="O10" i="33"/>
  <c r="K10" i="33"/>
  <c r="G10" i="33"/>
  <c r="S43" i="33"/>
  <c r="K35" i="33"/>
  <c r="AH32" i="33"/>
  <c r="H30" i="33"/>
  <c r="I28" i="33"/>
  <c r="AF27" i="33"/>
  <c r="BC26" i="33"/>
  <c r="Y26" i="33"/>
  <c r="BA25" i="33"/>
  <c r="AF25" i="33"/>
  <c r="J25" i="33"/>
  <c r="AN24" i="33"/>
  <c r="S24" i="33"/>
  <c r="AV23" i="33"/>
  <c r="AA23" i="33"/>
  <c r="F23" i="33"/>
  <c r="AI22" i="33"/>
  <c r="N22" i="33"/>
  <c r="AR21" i="33"/>
  <c r="V21" i="33"/>
  <c r="AZ20" i="33"/>
  <c r="AE20" i="33"/>
  <c r="I20" i="33"/>
  <c r="AM19" i="33"/>
  <c r="S19" i="33"/>
  <c r="BB18" i="33"/>
  <c r="AL18" i="33"/>
  <c r="V18" i="33"/>
  <c r="F18" i="33"/>
  <c r="AO17" i="33"/>
  <c r="Y17" i="33"/>
  <c r="I17" i="33"/>
  <c r="AR16" i="33"/>
  <c r="AB16" i="33"/>
  <c r="L16" i="33"/>
  <c r="AU15" i="33"/>
  <c r="AE15" i="33"/>
  <c r="O15" i="33"/>
  <c r="AX14" i="33"/>
  <c r="AH14" i="33"/>
  <c r="R14" i="33"/>
  <c r="BA13" i="33"/>
  <c r="AK13" i="33"/>
  <c r="U13" i="33"/>
  <c r="BD12" i="33"/>
  <c r="AN12" i="33"/>
  <c r="X12" i="33"/>
  <c r="H12" i="33"/>
  <c r="AQ11" i="33"/>
  <c r="AA11" i="33"/>
  <c r="K11" i="33"/>
  <c r="AT10" i="33"/>
  <c r="AD10" i="33"/>
  <c r="N10" i="33"/>
  <c r="R38" i="33"/>
  <c r="AB34" i="33"/>
  <c r="BA31" i="33"/>
  <c r="AA29" i="33"/>
  <c r="BA27" i="33"/>
  <c r="Y27" i="33"/>
  <c r="AU26" i="33"/>
  <c r="S26" i="33"/>
  <c r="AV25" i="33"/>
  <c r="Z25" i="33"/>
  <c r="BD24" i="33"/>
  <c r="AI24" i="33"/>
  <c r="M24" i="33"/>
  <c r="AQ23" i="33"/>
  <c r="V23" i="33"/>
  <c r="AY22" i="33"/>
  <c r="AD22" i="33"/>
  <c r="I22" i="33"/>
  <c r="AL21" i="33"/>
  <c r="Q21" i="33"/>
  <c r="AU20" i="33"/>
  <c r="Y20" i="33"/>
  <c r="BC19" i="33"/>
  <c r="AH19" i="33"/>
  <c r="O19" i="33"/>
  <c r="AX18" i="33"/>
  <c r="AH18" i="33"/>
  <c r="R18" i="33"/>
  <c r="BA17" i="33"/>
  <c r="AK17" i="33"/>
  <c r="U17" i="33"/>
  <c r="BD16" i="33"/>
  <c r="AN16" i="33"/>
  <c r="X16" i="33"/>
  <c r="H16" i="33"/>
  <c r="AQ15" i="33"/>
  <c r="AA15" i="33"/>
  <c r="K15" i="33"/>
  <c r="AT14" i="33"/>
  <c r="AD14" i="33"/>
  <c r="N14" i="33"/>
  <c r="AW13" i="33"/>
  <c r="AG13" i="33"/>
  <c r="Q13" i="33"/>
  <c r="AZ12" i="33"/>
  <c r="AJ12" i="33"/>
  <c r="T12" i="33"/>
  <c r="BC11" i="33"/>
  <c r="AM11" i="33"/>
  <c r="W11" i="33"/>
  <c r="G11" i="33"/>
  <c r="AP10" i="33"/>
  <c r="Z10" i="33"/>
  <c r="J10" i="33"/>
  <c r="AS36" i="33"/>
  <c r="AU33" i="33"/>
  <c r="U31" i="33"/>
  <c r="AT28" i="33"/>
  <c r="AT27" i="33"/>
  <c r="Q27" i="33"/>
  <c r="AN26" i="33"/>
  <c r="M26" i="33"/>
  <c r="AP25" i="33"/>
  <c r="U25" i="33"/>
  <c r="AY24" i="33"/>
  <c r="AC24" i="33"/>
  <c r="H24" i="33"/>
  <c r="AL23" i="33"/>
  <c r="P23" i="33"/>
  <c r="AT22" i="33"/>
  <c r="Y22" i="33"/>
  <c r="BB21" i="33"/>
  <c r="AG21" i="33"/>
  <c r="L21" i="33"/>
  <c r="AO20" i="33"/>
  <c r="T20" i="33"/>
  <c r="AX19" i="33"/>
  <c r="AB19" i="33"/>
  <c r="K19" i="33"/>
  <c r="AT18" i="33"/>
  <c r="AD18" i="33"/>
  <c r="N18" i="33"/>
  <c r="AW17" i="33"/>
  <c r="AG17" i="33"/>
  <c r="Q17" i="33"/>
  <c r="AZ16" i="33"/>
  <c r="AJ16" i="33"/>
  <c r="T16" i="33"/>
  <c r="BC15" i="33"/>
  <c r="AM15" i="33"/>
  <c r="W15" i="33"/>
  <c r="G15" i="33"/>
  <c r="AP14" i="33"/>
  <c r="Z14" i="33"/>
  <c r="J14" i="33"/>
  <c r="AS13" i="33"/>
  <c r="AC13" i="33"/>
  <c r="M13" i="33"/>
  <c r="AV12" i="33"/>
  <c r="AF12" i="33"/>
  <c r="P12" i="33"/>
  <c r="AY11" i="33"/>
  <c r="AI11" i="33"/>
  <c r="S11" i="33"/>
  <c r="BB10" i="33"/>
  <c r="AL10" i="33"/>
  <c r="V10" i="33"/>
  <c r="BA35" i="33"/>
  <c r="AL27" i="33"/>
  <c r="AK25" i="33"/>
  <c r="BB23" i="33"/>
  <c r="S22" i="33"/>
  <c r="AJ20" i="33"/>
  <c r="G19" i="33"/>
  <c r="AS17" i="33"/>
  <c r="AF16" i="33"/>
  <c r="S15" i="33"/>
  <c r="F14" i="33"/>
  <c r="AR12" i="33"/>
  <c r="AE11" i="33"/>
  <c r="R10" i="33"/>
  <c r="O33" i="33"/>
  <c r="J27" i="33"/>
  <c r="P25" i="33"/>
  <c r="AF23" i="33"/>
  <c r="AW21" i="33"/>
  <c r="O20" i="33"/>
  <c r="AP18" i="33"/>
  <c r="AC17" i="33"/>
  <c r="P16" i="33"/>
  <c r="BB14" i="33"/>
  <c r="AO13" i="33"/>
  <c r="AB12" i="33"/>
  <c r="O11" i="33"/>
  <c r="AN30" i="33"/>
  <c r="AG26" i="33"/>
  <c r="AS24" i="33"/>
  <c r="K23" i="33"/>
  <c r="AB21" i="33"/>
  <c r="AR19" i="33"/>
  <c r="Z18" i="33"/>
  <c r="M17" i="33"/>
  <c r="AY15" i="33"/>
  <c r="AL14" i="33"/>
  <c r="Y13" i="33"/>
  <c r="L12" i="33"/>
  <c r="AX10" i="33"/>
  <c r="R28" i="33"/>
  <c r="F21" i="33"/>
  <c r="AI15" i="33"/>
  <c r="AH10" i="33"/>
  <c r="G26" i="33"/>
  <c r="W19" i="33"/>
  <c r="V14" i="33"/>
  <c r="X24" i="33"/>
  <c r="J18" i="33"/>
  <c r="I13" i="33"/>
  <c r="AO22" i="33"/>
  <c r="AV16" i="33"/>
  <c r="AU11" i="33"/>
  <c r="F10" i="33"/>
  <c r="D43" i="21"/>
  <c r="BC60" i="30"/>
  <c r="AY60" i="30"/>
  <c r="AU60" i="30"/>
  <c r="AQ60" i="30"/>
  <c r="AM60" i="30"/>
  <c r="AI60" i="30"/>
  <c r="AE60" i="30"/>
  <c r="AA60" i="30"/>
  <c r="W60" i="30"/>
  <c r="S60" i="30"/>
  <c r="O60" i="30"/>
  <c r="K60" i="30"/>
  <c r="G60" i="30"/>
  <c r="BB59" i="30"/>
  <c r="AX59" i="30"/>
  <c r="AT59" i="30"/>
  <c r="AP59" i="30"/>
  <c r="AL59" i="30"/>
  <c r="AH59" i="30"/>
  <c r="AD59" i="30"/>
  <c r="Z59" i="30"/>
  <c r="V59" i="30"/>
  <c r="R59" i="30"/>
  <c r="N59" i="30"/>
  <c r="J59" i="30"/>
  <c r="F59" i="30"/>
  <c r="BA58" i="30"/>
  <c r="AW58" i="30"/>
  <c r="AS58" i="30"/>
  <c r="AO58" i="30"/>
  <c r="AK58" i="30"/>
  <c r="AG58" i="30"/>
  <c r="AC58" i="30"/>
  <c r="Y58" i="30"/>
  <c r="U58" i="30"/>
  <c r="Q58" i="30"/>
  <c r="M58" i="30"/>
  <c r="I58" i="30"/>
  <c r="BD57" i="30"/>
  <c r="AZ57" i="30"/>
  <c r="AV57" i="30"/>
  <c r="AR57" i="30"/>
  <c r="AN57" i="30"/>
  <c r="AJ57" i="30"/>
  <c r="AF57" i="30"/>
  <c r="AB57" i="30"/>
  <c r="X57" i="30"/>
  <c r="T57" i="30"/>
  <c r="P57" i="30"/>
  <c r="L57" i="30"/>
  <c r="H57" i="30"/>
  <c r="BC56" i="30"/>
  <c r="AY56" i="30"/>
  <c r="AU56" i="30"/>
  <c r="AQ56" i="30"/>
  <c r="AM56" i="30"/>
  <c r="AI56" i="30"/>
  <c r="AE56" i="30"/>
  <c r="AA56" i="30"/>
  <c r="W56" i="30"/>
  <c r="S56" i="30"/>
  <c r="O56" i="30"/>
  <c r="K56" i="30"/>
  <c r="G56" i="30"/>
  <c r="BB55" i="30"/>
  <c r="AX55" i="30"/>
  <c r="AT55" i="30"/>
  <c r="AP55" i="30"/>
  <c r="AL55" i="30"/>
  <c r="AH55" i="30"/>
  <c r="AD55" i="30"/>
  <c r="Z55" i="30"/>
  <c r="V55" i="30"/>
  <c r="R55" i="30"/>
  <c r="N55" i="30"/>
  <c r="J55" i="30"/>
  <c r="F55" i="30"/>
  <c r="BA54" i="30"/>
  <c r="AW54" i="30"/>
  <c r="AS54" i="30"/>
  <c r="AO54" i="30"/>
  <c r="AK54" i="30"/>
  <c r="AG54" i="30"/>
  <c r="AC54" i="30"/>
  <c r="Y54" i="30"/>
  <c r="U54" i="30"/>
  <c r="Q54" i="30"/>
  <c r="M54" i="30"/>
  <c r="I54" i="30"/>
  <c r="BD53" i="30"/>
  <c r="AZ53" i="30"/>
  <c r="AV53" i="30"/>
  <c r="AR53" i="30"/>
  <c r="AN53" i="30"/>
  <c r="AJ53" i="30"/>
  <c r="AF53" i="30"/>
  <c r="AB53" i="30"/>
  <c r="X53" i="30"/>
  <c r="T53" i="30"/>
  <c r="P53" i="30"/>
  <c r="L53" i="30"/>
  <c r="H53" i="30"/>
  <c r="BC52" i="30"/>
  <c r="AY52" i="30"/>
  <c r="AU52" i="30"/>
  <c r="AQ52" i="30"/>
  <c r="AM52" i="30"/>
  <c r="AI52" i="30"/>
  <c r="AE52" i="30"/>
  <c r="AA52" i="30"/>
  <c r="W52" i="30"/>
  <c r="S52" i="30"/>
  <c r="O52" i="30"/>
  <c r="K52" i="30"/>
  <c r="G52" i="30"/>
  <c r="BB51" i="30"/>
  <c r="AX51" i="30"/>
  <c r="AT51" i="30"/>
  <c r="AP51" i="30"/>
  <c r="AL51" i="30"/>
  <c r="AH51" i="30"/>
  <c r="AD51" i="30"/>
  <c r="Z51" i="30"/>
  <c r="V51" i="30"/>
  <c r="R51" i="30"/>
  <c r="N51" i="30"/>
  <c r="J51" i="30"/>
  <c r="F51" i="30"/>
  <c r="BA50" i="30"/>
  <c r="AW50" i="30"/>
  <c r="AS50" i="30"/>
  <c r="AO50" i="30"/>
  <c r="AK50" i="30"/>
  <c r="AG50" i="30"/>
  <c r="AC50" i="30"/>
  <c r="Y50" i="30"/>
  <c r="U50" i="30"/>
  <c r="Q50" i="30"/>
  <c r="M50" i="30"/>
  <c r="I50" i="30"/>
  <c r="BD49" i="30"/>
  <c r="AZ49" i="30"/>
  <c r="AV49" i="30"/>
  <c r="AR49" i="30"/>
  <c r="AN49" i="30"/>
  <c r="AJ49" i="30"/>
  <c r="AF49" i="30"/>
  <c r="AB49" i="30"/>
  <c r="X49" i="30"/>
  <c r="T49" i="30"/>
  <c r="P49" i="30"/>
  <c r="L49" i="30"/>
  <c r="H49" i="30"/>
  <c r="BC48" i="30"/>
  <c r="AY48" i="30"/>
  <c r="AU48" i="30"/>
  <c r="AQ48" i="30"/>
  <c r="AM48" i="30"/>
  <c r="AI48" i="30"/>
  <c r="AE48" i="30"/>
  <c r="AA48" i="30"/>
  <c r="W48" i="30"/>
  <c r="S48" i="30"/>
  <c r="O48" i="30"/>
  <c r="K48" i="30"/>
  <c r="G48" i="30"/>
  <c r="BB47" i="30"/>
  <c r="AX47" i="30"/>
  <c r="AT47" i="30"/>
  <c r="AP47" i="30"/>
  <c r="AL47" i="30"/>
  <c r="AH47" i="30"/>
  <c r="AD47" i="30"/>
  <c r="Z47" i="30"/>
  <c r="V47" i="30"/>
  <c r="R47" i="30"/>
  <c r="N47" i="30"/>
  <c r="J47" i="30"/>
  <c r="F47" i="30"/>
  <c r="BA46" i="30"/>
  <c r="AW46" i="30"/>
  <c r="AS46" i="30"/>
  <c r="AO46" i="30"/>
  <c r="AK46" i="30"/>
  <c r="AG46" i="30"/>
  <c r="AC46" i="30"/>
  <c r="Y46" i="30"/>
  <c r="U46" i="30"/>
  <c r="Q46" i="30"/>
  <c r="M46" i="30"/>
  <c r="I46" i="30"/>
  <c r="BD45" i="30"/>
  <c r="AZ45" i="30"/>
  <c r="AV45" i="30"/>
  <c r="AR45" i="30"/>
  <c r="AN45" i="30"/>
  <c r="AJ45" i="30"/>
  <c r="AF45" i="30"/>
  <c r="AB45" i="30"/>
  <c r="X45" i="30"/>
  <c r="T45" i="30"/>
  <c r="P45" i="30"/>
  <c r="L45" i="30"/>
  <c r="H45" i="30"/>
  <c r="BC44" i="30"/>
  <c r="AY44" i="30"/>
  <c r="AU44" i="30"/>
  <c r="AQ44" i="30"/>
  <c r="AM44" i="30"/>
  <c r="AI44" i="30"/>
  <c r="AE44" i="30"/>
  <c r="AA44" i="30"/>
  <c r="W44" i="30"/>
  <c r="S44" i="30"/>
  <c r="O44" i="30"/>
  <c r="K44" i="30"/>
  <c r="G44" i="30"/>
  <c r="BB43" i="30"/>
  <c r="AX43" i="30"/>
  <c r="AT43" i="30"/>
  <c r="AP43" i="30"/>
  <c r="AL43" i="30"/>
  <c r="AH43" i="30"/>
  <c r="AD43" i="30"/>
  <c r="Z43" i="30"/>
  <c r="V43" i="30"/>
  <c r="R43" i="30"/>
  <c r="N43" i="30"/>
  <c r="J43" i="30"/>
  <c r="F43" i="30"/>
  <c r="BA42" i="30"/>
  <c r="AW42" i="30"/>
  <c r="AS42" i="30"/>
  <c r="AO42" i="30"/>
  <c r="AK42" i="30"/>
  <c r="AG42" i="30"/>
  <c r="AC42" i="30"/>
  <c r="Y42" i="30"/>
  <c r="U42" i="30"/>
  <c r="Q42" i="30"/>
  <c r="M42" i="30"/>
  <c r="I42" i="30"/>
  <c r="BD41" i="30"/>
  <c r="AZ41" i="30"/>
  <c r="AV41" i="30"/>
  <c r="AR41" i="30"/>
  <c r="AN41" i="30"/>
  <c r="AJ41" i="30"/>
  <c r="AF41" i="30"/>
  <c r="AB41" i="30"/>
  <c r="X41" i="30"/>
  <c r="T41" i="30"/>
  <c r="P41" i="30"/>
  <c r="L41" i="30"/>
  <c r="H41" i="30"/>
  <c r="BC40" i="30"/>
  <c r="AY40" i="30"/>
  <c r="AU40" i="30"/>
  <c r="AQ40" i="30"/>
  <c r="AM40" i="30"/>
  <c r="AI40" i="30"/>
  <c r="AE40" i="30"/>
  <c r="AA40" i="30"/>
  <c r="W40" i="30"/>
  <c r="S40" i="30"/>
  <c r="O40" i="30"/>
  <c r="K40" i="30"/>
  <c r="G40" i="30"/>
  <c r="BB39" i="30"/>
  <c r="AX39" i="30"/>
  <c r="AT39" i="30"/>
  <c r="AP39" i="30"/>
  <c r="AL39" i="30"/>
  <c r="AH39" i="30"/>
  <c r="AD39" i="30"/>
  <c r="Z39" i="30"/>
  <c r="V39" i="30"/>
  <c r="R39" i="30"/>
  <c r="N39" i="30"/>
  <c r="J39" i="30"/>
  <c r="F39" i="30"/>
  <c r="BA38" i="30"/>
  <c r="AW38" i="30"/>
  <c r="AS38" i="30"/>
  <c r="AO38" i="30"/>
  <c r="AK38" i="30"/>
  <c r="AG38" i="30"/>
  <c r="AC38" i="30"/>
  <c r="Y38" i="30"/>
  <c r="U38" i="30"/>
  <c r="Q38" i="30"/>
  <c r="M38" i="30"/>
  <c r="I38" i="30"/>
  <c r="BD37" i="30"/>
  <c r="AZ37" i="30"/>
  <c r="AV37" i="30"/>
  <c r="AR37" i="30"/>
  <c r="AN37" i="30"/>
  <c r="AJ37" i="30"/>
  <c r="AF37" i="30"/>
  <c r="AB37" i="30"/>
  <c r="X37" i="30"/>
  <c r="T37" i="30"/>
  <c r="P37" i="30"/>
  <c r="L37" i="30"/>
  <c r="H37" i="30"/>
  <c r="BC36" i="30"/>
  <c r="AY36" i="30"/>
  <c r="AU36" i="30"/>
  <c r="AQ36" i="30"/>
  <c r="AM36" i="30"/>
  <c r="AI36" i="30"/>
  <c r="AE36" i="30"/>
  <c r="AA36" i="30"/>
  <c r="W36" i="30"/>
  <c r="S36" i="30"/>
  <c r="O36" i="30"/>
  <c r="K36" i="30"/>
  <c r="G36" i="30"/>
  <c r="BB35" i="30"/>
  <c r="AX35" i="30"/>
  <c r="AT35" i="30"/>
  <c r="AP35" i="30"/>
  <c r="AL35" i="30"/>
  <c r="AH35" i="30"/>
  <c r="AD35" i="30"/>
  <c r="Z35" i="30"/>
  <c r="V35" i="30"/>
  <c r="R35" i="30"/>
  <c r="N35" i="30"/>
  <c r="J35" i="30"/>
  <c r="F35" i="30"/>
  <c r="BA34" i="30"/>
  <c r="AW34" i="30"/>
  <c r="AS34" i="30"/>
  <c r="AO34" i="30"/>
  <c r="AK34" i="30"/>
  <c r="AG34" i="30"/>
  <c r="AC34" i="30"/>
  <c r="Y34" i="30"/>
  <c r="U34" i="30"/>
  <c r="Q34" i="30"/>
  <c r="M34" i="30"/>
  <c r="I34" i="30"/>
  <c r="BD33" i="30"/>
  <c r="AZ33" i="30"/>
  <c r="AV33" i="30"/>
  <c r="AR33" i="30"/>
  <c r="AN33" i="30"/>
  <c r="AJ33" i="30"/>
  <c r="AF33" i="30"/>
  <c r="AB33" i="30"/>
  <c r="X33" i="30"/>
  <c r="T33" i="30"/>
  <c r="P33" i="30"/>
  <c r="L33" i="30"/>
  <c r="H33" i="30"/>
  <c r="BC32" i="30"/>
  <c r="AY32" i="30"/>
  <c r="AU32" i="30"/>
  <c r="AQ32" i="30"/>
  <c r="AM32" i="30"/>
  <c r="AI32" i="30"/>
  <c r="AE32" i="30"/>
  <c r="AA32" i="30"/>
  <c r="W32" i="30"/>
  <c r="S32" i="30"/>
  <c r="O32" i="30"/>
  <c r="K32" i="30"/>
  <c r="G32" i="30"/>
  <c r="BB31" i="30"/>
  <c r="AX31" i="30"/>
  <c r="AT31" i="30"/>
  <c r="AP31" i="30"/>
  <c r="AL31" i="30"/>
  <c r="AH31" i="30"/>
  <c r="AD31" i="30"/>
  <c r="Z31" i="30"/>
  <c r="V31" i="30"/>
  <c r="R31" i="30"/>
  <c r="N31" i="30"/>
  <c r="J31" i="30"/>
  <c r="F31" i="30"/>
  <c r="BA30" i="30"/>
  <c r="AW30" i="30"/>
  <c r="AS30" i="30"/>
  <c r="AO30" i="30"/>
  <c r="AK30" i="30"/>
  <c r="AG30" i="30"/>
  <c r="AC30" i="30"/>
  <c r="Y30" i="30"/>
  <c r="U30" i="30"/>
  <c r="Q30" i="30"/>
  <c r="M30" i="30"/>
  <c r="I30" i="30"/>
  <c r="BD29" i="30"/>
  <c r="AZ29" i="30"/>
  <c r="BB60" i="30"/>
  <c r="AX60" i="30"/>
  <c r="AT60" i="30"/>
  <c r="AP60" i="30"/>
  <c r="AL60" i="30"/>
  <c r="AH60" i="30"/>
  <c r="AD60" i="30"/>
  <c r="Z60" i="30"/>
  <c r="V60" i="30"/>
  <c r="R60" i="30"/>
  <c r="N60" i="30"/>
  <c r="J60" i="30"/>
  <c r="F60" i="30"/>
  <c r="BA59" i="30"/>
  <c r="AW59" i="30"/>
  <c r="AS59" i="30"/>
  <c r="AO59" i="30"/>
  <c r="AK59" i="30"/>
  <c r="AG59" i="30"/>
  <c r="AC59" i="30"/>
  <c r="Y59" i="30"/>
  <c r="U59" i="30"/>
  <c r="Q59" i="30"/>
  <c r="M59" i="30"/>
  <c r="I59" i="30"/>
  <c r="BD58" i="30"/>
  <c r="AZ58" i="30"/>
  <c r="AV58" i="30"/>
  <c r="AR58" i="30"/>
  <c r="AN58" i="30"/>
  <c r="AJ58" i="30"/>
  <c r="AF58" i="30"/>
  <c r="AB58" i="30"/>
  <c r="X58" i="30"/>
  <c r="T58" i="30"/>
  <c r="P58" i="30"/>
  <c r="L58" i="30"/>
  <c r="H58" i="30"/>
  <c r="BC57" i="30"/>
  <c r="AY57" i="30"/>
  <c r="AU57" i="30"/>
  <c r="AQ57" i="30"/>
  <c r="AM57" i="30"/>
  <c r="AI57" i="30"/>
  <c r="AE57" i="30"/>
  <c r="AA57" i="30"/>
  <c r="W57" i="30"/>
  <c r="S57" i="30"/>
  <c r="O57" i="30"/>
  <c r="K57" i="30"/>
  <c r="G57" i="30"/>
  <c r="BB56" i="30"/>
  <c r="AX56" i="30"/>
  <c r="AT56" i="30"/>
  <c r="AP56" i="30"/>
  <c r="AL56" i="30"/>
  <c r="BA60" i="30"/>
  <c r="AW60" i="30"/>
  <c r="AS60" i="30"/>
  <c r="AO60" i="30"/>
  <c r="AK60" i="30"/>
  <c r="AG60" i="30"/>
  <c r="AC60" i="30"/>
  <c r="Y60" i="30"/>
  <c r="U60" i="30"/>
  <c r="Q60" i="30"/>
  <c r="M60" i="30"/>
  <c r="I60" i="30"/>
  <c r="BD59" i="30"/>
  <c r="AZ59" i="30"/>
  <c r="AV59" i="30"/>
  <c r="AR59" i="30"/>
  <c r="AN59" i="30"/>
  <c r="AJ59" i="30"/>
  <c r="AF59" i="30"/>
  <c r="AB59" i="30"/>
  <c r="X59" i="30"/>
  <c r="T59" i="30"/>
  <c r="P59" i="30"/>
  <c r="L59" i="30"/>
  <c r="H59" i="30"/>
  <c r="BC58" i="30"/>
  <c r="AY58" i="30"/>
  <c r="AU58" i="30"/>
  <c r="AQ58" i="30"/>
  <c r="AM58" i="30"/>
  <c r="AI58" i="30"/>
  <c r="AE58" i="30"/>
  <c r="AA58" i="30"/>
  <c r="W58" i="30"/>
  <c r="S58" i="30"/>
  <c r="O58" i="30"/>
  <c r="K58" i="30"/>
  <c r="G58" i="30"/>
  <c r="BB57" i="30"/>
  <c r="AX57" i="30"/>
  <c r="AT57" i="30"/>
  <c r="AP57" i="30"/>
  <c r="AL57" i="30"/>
  <c r="AH57" i="30"/>
  <c r="AD57" i="30"/>
  <c r="Z57" i="30"/>
  <c r="V57" i="30"/>
  <c r="R57" i="30"/>
  <c r="N57" i="30"/>
  <c r="J57" i="30"/>
  <c r="F57" i="30"/>
  <c r="BA56" i="30"/>
  <c r="AW56" i="30"/>
  <c r="AS56" i="30"/>
  <c r="AO56" i="30"/>
  <c r="AK56" i="30"/>
  <c r="AG56" i="30"/>
  <c r="AC56" i="30"/>
  <c r="Y56" i="30"/>
  <c r="U56" i="30"/>
  <c r="Q56" i="30"/>
  <c r="M56" i="30"/>
  <c r="I56" i="30"/>
  <c r="BD55" i="30"/>
  <c r="AZ55" i="30"/>
  <c r="AV55" i="30"/>
  <c r="AR55" i="30"/>
  <c r="AN55" i="30"/>
  <c r="AJ55" i="30"/>
  <c r="AF55" i="30"/>
  <c r="AB55" i="30"/>
  <c r="X55" i="30"/>
  <c r="T55" i="30"/>
  <c r="P55" i="30"/>
  <c r="L55" i="30"/>
  <c r="H55" i="30"/>
  <c r="BC54" i="30"/>
  <c r="AY54" i="30"/>
  <c r="AU54" i="30"/>
  <c r="AQ54" i="30"/>
  <c r="AM54" i="30"/>
  <c r="AI54" i="30"/>
  <c r="AE54" i="30"/>
  <c r="AA54" i="30"/>
  <c r="W54" i="30"/>
  <c r="S54" i="30"/>
  <c r="O54" i="30"/>
  <c r="K54" i="30"/>
  <c r="G54" i="30"/>
  <c r="BB53" i="30"/>
  <c r="AX53" i="30"/>
  <c r="AT53" i="30"/>
  <c r="AP53" i="30"/>
  <c r="AL53" i="30"/>
  <c r="AH53" i="30"/>
  <c r="AD53" i="30"/>
  <c r="Z53" i="30"/>
  <c r="V53" i="30"/>
  <c r="R53" i="30"/>
  <c r="N53" i="30"/>
  <c r="J53" i="30"/>
  <c r="F53" i="30"/>
  <c r="BA52" i="30"/>
  <c r="AW52" i="30"/>
  <c r="AS52" i="30"/>
  <c r="AO52" i="30"/>
  <c r="AK52" i="30"/>
  <c r="AG52" i="30"/>
  <c r="AC52" i="30"/>
  <c r="Y52" i="30"/>
  <c r="U52" i="30"/>
  <c r="Q52" i="30"/>
  <c r="M52" i="30"/>
  <c r="I52" i="30"/>
  <c r="BD51" i="30"/>
  <c r="AZ51" i="30"/>
  <c r="AV51" i="30"/>
  <c r="AR51" i="30"/>
  <c r="AN51" i="30"/>
  <c r="AJ51" i="30"/>
  <c r="AF51" i="30"/>
  <c r="AB51" i="30"/>
  <c r="X51" i="30"/>
  <c r="T51" i="30"/>
  <c r="P51" i="30"/>
  <c r="L51" i="30"/>
  <c r="H51" i="30"/>
  <c r="BC50" i="30"/>
  <c r="AY50" i="30"/>
  <c r="AU50" i="30"/>
  <c r="AQ50" i="30"/>
  <c r="AM50" i="30"/>
  <c r="AI50" i="30"/>
  <c r="AE50" i="30"/>
  <c r="AA50" i="30"/>
  <c r="W50" i="30"/>
  <c r="S50" i="30"/>
  <c r="O50" i="30"/>
  <c r="K50" i="30"/>
  <c r="G50" i="30"/>
  <c r="BB49" i="30"/>
  <c r="AX49" i="30"/>
  <c r="AT49" i="30"/>
  <c r="AP49" i="30"/>
  <c r="AL49" i="30"/>
  <c r="AH49" i="30"/>
  <c r="AD49" i="30"/>
  <c r="Z49" i="30"/>
  <c r="V49" i="30"/>
  <c r="R49" i="30"/>
  <c r="N49" i="30"/>
  <c r="J49" i="30"/>
  <c r="F49" i="30"/>
  <c r="BA48" i="30"/>
  <c r="AW48" i="30"/>
  <c r="AS48" i="30"/>
  <c r="AO48" i="30"/>
  <c r="AK48" i="30"/>
  <c r="AG48" i="30"/>
  <c r="AC48" i="30"/>
  <c r="Y48" i="30"/>
  <c r="U48" i="30"/>
  <c r="Q48" i="30"/>
  <c r="M48" i="30"/>
  <c r="I48" i="30"/>
  <c r="BD47" i="30"/>
  <c r="AZ47" i="30"/>
  <c r="AV47" i="30"/>
  <c r="AR47" i="30"/>
  <c r="AN47" i="30"/>
  <c r="AJ47" i="30"/>
  <c r="AF47" i="30"/>
  <c r="AB47" i="30"/>
  <c r="X47" i="30"/>
  <c r="T47" i="30"/>
  <c r="P47" i="30"/>
  <c r="L47" i="30"/>
  <c r="H47" i="30"/>
  <c r="BC46" i="30"/>
  <c r="AY46" i="30"/>
  <c r="AU46" i="30"/>
  <c r="AQ46" i="30"/>
  <c r="AM46" i="30"/>
  <c r="AI46" i="30"/>
  <c r="AE46" i="30"/>
  <c r="AA46" i="30"/>
  <c r="W46" i="30"/>
  <c r="S46" i="30"/>
  <c r="O46" i="30"/>
  <c r="K46" i="30"/>
  <c r="G46" i="30"/>
  <c r="BB45" i="30"/>
  <c r="AX45" i="30"/>
  <c r="AT45" i="30"/>
  <c r="AP45" i="30"/>
  <c r="AL45" i="30"/>
  <c r="AH45" i="30"/>
  <c r="AD45" i="30"/>
  <c r="Z45" i="30"/>
  <c r="V45" i="30"/>
  <c r="R45" i="30"/>
  <c r="N45" i="30"/>
  <c r="J45" i="30"/>
  <c r="F45" i="30"/>
  <c r="BA44" i="30"/>
  <c r="AW44" i="30"/>
  <c r="AS44" i="30"/>
  <c r="AO44" i="30"/>
  <c r="AK44" i="30"/>
  <c r="AG44" i="30"/>
  <c r="AC44" i="30"/>
  <c r="Y44" i="30"/>
  <c r="U44" i="30"/>
  <c r="Q44" i="30"/>
  <c r="M44" i="30"/>
  <c r="I44" i="30"/>
  <c r="BD43" i="30"/>
  <c r="AZ43" i="30"/>
  <c r="AV43" i="30"/>
  <c r="AR43" i="30"/>
  <c r="AN43" i="30"/>
  <c r="AJ43" i="30"/>
  <c r="AF43" i="30"/>
  <c r="AB43" i="30"/>
  <c r="X43" i="30"/>
  <c r="T43" i="30"/>
  <c r="P43" i="30"/>
  <c r="L43" i="30"/>
  <c r="H43" i="30"/>
  <c r="BC42" i="30"/>
  <c r="AY42" i="30"/>
  <c r="AU42" i="30"/>
  <c r="AQ42" i="30"/>
  <c r="AM42" i="30"/>
  <c r="AI42" i="30"/>
  <c r="AE42" i="30"/>
  <c r="AA42" i="30"/>
  <c r="W42" i="30"/>
  <c r="S42" i="30"/>
  <c r="O42" i="30"/>
  <c r="K42" i="30"/>
  <c r="G42" i="30"/>
  <c r="BB41" i="30"/>
  <c r="AX41" i="30"/>
  <c r="AT41" i="30"/>
  <c r="AP41" i="30"/>
  <c r="AL41" i="30"/>
  <c r="AH41" i="30"/>
  <c r="AD41" i="30"/>
  <c r="Z41" i="30"/>
  <c r="V41" i="30"/>
  <c r="R41" i="30"/>
  <c r="N41" i="30"/>
  <c r="J41" i="30"/>
  <c r="F41" i="30"/>
  <c r="BA40" i="30"/>
  <c r="AW40" i="30"/>
  <c r="AS40" i="30"/>
  <c r="AO40" i="30"/>
  <c r="AK40" i="30"/>
  <c r="AG40" i="30"/>
  <c r="AC40" i="30"/>
  <c r="Y40" i="30"/>
  <c r="U40" i="30"/>
  <c r="Q40" i="30"/>
  <c r="M40" i="30"/>
  <c r="I40" i="30"/>
  <c r="BD39" i="30"/>
  <c r="AZ39" i="30"/>
  <c r="AV39" i="30"/>
  <c r="AR39" i="30"/>
  <c r="AN39" i="30"/>
  <c r="AJ39" i="30"/>
  <c r="AF39" i="30"/>
  <c r="AB39" i="30"/>
  <c r="X39" i="30"/>
  <c r="T39" i="30"/>
  <c r="P39" i="30"/>
  <c r="L39" i="30"/>
  <c r="H39" i="30"/>
  <c r="BC38" i="30"/>
  <c r="AY38" i="30"/>
  <c r="AU38" i="30"/>
  <c r="AQ38" i="30"/>
  <c r="AM38" i="30"/>
  <c r="AI38" i="30"/>
  <c r="AE38" i="30"/>
  <c r="AA38" i="30"/>
  <c r="W38" i="30"/>
  <c r="S38" i="30"/>
  <c r="O38" i="30"/>
  <c r="K38" i="30"/>
  <c r="G38" i="30"/>
  <c r="BB37" i="30"/>
  <c r="AX37" i="30"/>
  <c r="AT37" i="30"/>
  <c r="AP37" i="30"/>
  <c r="AL37" i="30"/>
  <c r="AH37" i="30"/>
  <c r="AD37" i="30"/>
  <c r="Z37" i="30"/>
  <c r="V37" i="30"/>
  <c r="R37" i="30"/>
  <c r="N37" i="30"/>
  <c r="J37" i="30"/>
  <c r="F37" i="30"/>
  <c r="BA36" i="30"/>
  <c r="AW36" i="30"/>
  <c r="AS36" i="30"/>
  <c r="AO36" i="30"/>
  <c r="AK36" i="30"/>
  <c r="AG36" i="30"/>
  <c r="AC36" i="30"/>
  <c r="Y36" i="30"/>
  <c r="U36" i="30"/>
  <c r="Q36" i="30"/>
  <c r="M36" i="30"/>
  <c r="I36" i="30"/>
  <c r="BD35" i="30"/>
  <c r="AZ35" i="30"/>
  <c r="AV35" i="30"/>
  <c r="AR35" i="30"/>
  <c r="AN35" i="30"/>
  <c r="AJ35" i="30"/>
  <c r="AF35" i="30"/>
  <c r="AB35" i="30"/>
  <c r="X35" i="30"/>
  <c r="T35" i="30"/>
  <c r="P35" i="30"/>
  <c r="L35" i="30"/>
  <c r="H35" i="30"/>
  <c r="BC34" i="30"/>
  <c r="AY34" i="30"/>
  <c r="AU34" i="30"/>
  <c r="AQ34" i="30"/>
  <c r="AM34" i="30"/>
  <c r="AI34" i="30"/>
  <c r="AE34" i="30"/>
  <c r="AA34" i="30"/>
  <c r="W34" i="30"/>
  <c r="AR60" i="30"/>
  <c r="AB60" i="30"/>
  <c r="L60" i="30"/>
  <c r="AU59" i="30"/>
  <c r="AE59" i="30"/>
  <c r="O59" i="30"/>
  <c r="AX58" i="30"/>
  <c r="AH58" i="30"/>
  <c r="R58" i="30"/>
  <c r="BA57" i="30"/>
  <c r="AK57" i="30"/>
  <c r="U57" i="30"/>
  <c r="BD56" i="30"/>
  <c r="AN56" i="30"/>
  <c r="AD56" i="30"/>
  <c r="V56" i="30"/>
  <c r="N56" i="30"/>
  <c r="F56" i="30"/>
  <c r="AW55" i="30"/>
  <c r="AO55" i="30"/>
  <c r="AG55" i="30"/>
  <c r="Y55" i="30"/>
  <c r="Q55" i="30"/>
  <c r="I55" i="30"/>
  <c r="AZ54" i="30"/>
  <c r="AR54" i="30"/>
  <c r="AJ54" i="30"/>
  <c r="AB54" i="30"/>
  <c r="T54" i="30"/>
  <c r="L54" i="30"/>
  <c r="BC53" i="30"/>
  <c r="AU53" i="30"/>
  <c r="AM53" i="30"/>
  <c r="AE53" i="30"/>
  <c r="W53" i="30"/>
  <c r="O53" i="30"/>
  <c r="G53" i="30"/>
  <c r="AX52" i="30"/>
  <c r="AP52" i="30"/>
  <c r="AH52" i="30"/>
  <c r="Z52" i="30"/>
  <c r="R52" i="30"/>
  <c r="J52" i="30"/>
  <c r="BA51" i="30"/>
  <c r="AS51" i="30"/>
  <c r="AK51" i="30"/>
  <c r="AC51" i="30"/>
  <c r="U51" i="30"/>
  <c r="M51" i="30"/>
  <c r="BD50" i="30"/>
  <c r="AV50" i="30"/>
  <c r="AN50" i="30"/>
  <c r="AF50" i="30"/>
  <c r="X50" i="30"/>
  <c r="P50" i="30"/>
  <c r="H50" i="30"/>
  <c r="AY49" i="30"/>
  <c r="AQ49" i="30"/>
  <c r="AI49" i="30"/>
  <c r="AA49" i="30"/>
  <c r="S49" i="30"/>
  <c r="K49" i="30"/>
  <c r="BB48" i="30"/>
  <c r="AT48" i="30"/>
  <c r="AL48" i="30"/>
  <c r="AD48" i="30"/>
  <c r="V48" i="30"/>
  <c r="N48" i="30"/>
  <c r="F48" i="30"/>
  <c r="AW47" i="30"/>
  <c r="AO47" i="30"/>
  <c r="AG47" i="30"/>
  <c r="Y47" i="30"/>
  <c r="Q47" i="30"/>
  <c r="I47" i="30"/>
  <c r="AZ46" i="30"/>
  <c r="AR46" i="30"/>
  <c r="AJ46" i="30"/>
  <c r="AB46" i="30"/>
  <c r="T46" i="30"/>
  <c r="L46" i="30"/>
  <c r="BC45" i="30"/>
  <c r="AU45" i="30"/>
  <c r="AM45" i="30"/>
  <c r="AE45" i="30"/>
  <c r="W45" i="30"/>
  <c r="O45" i="30"/>
  <c r="G45" i="30"/>
  <c r="AX44" i="30"/>
  <c r="AP44" i="30"/>
  <c r="AH44" i="30"/>
  <c r="Z44" i="30"/>
  <c r="R44" i="30"/>
  <c r="J44" i="30"/>
  <c r="BA43" i="30"/>
  <c r="AS43" i="30"/>
  <c r="AK43" i="30"/>
  <c r="AC43" i="30"/>
  <c r="U43" i="30"/>
  <c r="M43" i="30"/>
  <c r="BD42" i="30"/>
  <c r="AV42" i="30"/>
  <c r="AN42" i="30"/>
  <c r="AF42" i="30"/>
  <c r="X42" i="30"/>
  <c r="P42" i="30"/>
  <c r="H42" i="30"/>
  <c r="AY41" i="30"/>
  <c r="AQ41" i="30"/>
  <c r="AI41" i="30"/>
  <c r="AA41" i="30"/>
  <c r="S41" i="30"/>
  <c r="K41" i="30"/>
  <c r="BB40" i="30"/>
  <c r="AT40" i="30"/>
  <c r="AL40" i="30"/>
  <c r="AD40" i="30"/>
  <c r="V40" i="30"/>
  <c r="N40" i="30"/>
  <c r="F40" i="30"/>
  <c r="AW39" i="30"/>
  <c r="AO39" i="30"/>
  <c r="AG39" i="30"/>
  <c r="Y39" i="30"/>
  <c r="Q39" i="30"/>
  <c r="I39" i="30"/>
  <c r="AZ38" i="30"/>
  <c r="AR38" i="30"/>
  <c r="AJ38" i="30"/>
  <c r="AB38" i="30"/>
  <c r="T38" i="30"/>
  <c r="L38" i="30"/>
  <c r="BC37" i="30"/>
  <c r="AU37" i="30"/>
  <c r="AM37" i="30"/>
  <c r="AE37" i="30"/>
  <c r="W37" i="30"/>
  <c r="O37" i="30"/>
  <c r="G37" i="30"/>
  <c r="AX36" i="30"/>
  <c r="AP36" i="30"/>
  <c r="AH36" i="30"/>
  <c r="Z36" i="30"/>
  <c r="R36" i="30"/>
  <c r="J36" i="30"/>
  <c r="BA35" i="30"/>
  <c r="AS35" i="30"/>
  <c r="AK35" i="30"/>
  <c r="AC35" i="30"/>
  <c r="U35" i="30"/>
  <c r="M35" i="30"/>
  <c r="BD34" i="30"/>
  <c r="AV34" i="30"/>
  <c r="AN34" i="30"/>
  <c r="AF34" i="30"/>
  <c r="X34" i="30"/>
  <c r="R34" i="30"/>
  <c r="L34" i="30"/>
  <c r="G34" i="30"/>
  <c r="BA33" i="30"/>
  <c r="AU33" i="30"/>
  <c r="AP33" i="30"/>
  <c r="AK33" i="30"/>
  <c r="AE33" i="30"/>
  <c r="Z33" i="30"/>
  <c r="U33" i="30"/>
  <c r="O33" i="30"/>
  <c r="J33" i="30"/>
  <c r="BD32" i="30"/>
  <c r="AX32" i="30"/>
  <c r="AS32" i="30"/>
  <c r="AN32" i="30"/>
  <c r="AH32" i="30"/>
  <c r="AC32" i="30"/>
  <c r="X32" i="30"/>
  <c r="R32" i="30"/>
  <c r="M32" i="30"/>
  <c r="H32" i="30"/>
  <c r="BA31" i="30"/>
  <c r="AV31" i="30"/>
  <c r="AQ31" i="30"/>
  <c r="AK31" i="30"/>
  <c r="AF31" i="30"/>
  <c r="AA31" i="30"/>
  <c r="U31" i="30"/>
  <c r="P31" i="30"/>
  <c r="K31" i="30"/>
  <c r="BD30" i="30"/>
  <c r="AY30" i="30"/>
  <c r="AT30" i="30"/>
  <c r="AN30" i="30"/>
  <c r="AI30" i="30"/>
  <c r="AD30" i="30"/>
  <c r="X30" i="30"/>
  <c r="S30" i="30"/>
  <c r="N30" i="30"/>
  <c r="H30" i="30"/>
  <c r="BB29" i="30"/>
  <c r="AW29" i="30"/>
  <c r="AS29" i="30"/>
  <c r="AO29" i="30"/>
  <c r="AK29" i="30"/>
  <c r="AG29" i="30"/>
  <c r="AC29" i="30"/>
  <c r="Y29" i="30"/>
  <c r="U29" i="30"/>
  <c r="Q29" i="30"/>
  <c r="M29" i="30"/>
  <c r="I29" i="30"/>
  <c r="BD28" i="30"/>
  <c r="AZ28" i="30"/>
  <c r="AV28" i="30"/>
  <c r="AR28" i="30"/>
  <c r="AN28" i="30"/>
  <c r="AJ28" i="30"/>
  <c r="AF28" i="30"/>
  <c r="AB28" i="30"/>
  <c r="X28" i="30"/>
  <c r="T28" i="30"/>
  <c r="P28" i="30"/>
  <c r="L28" i="30"/>
  <c r="H28" i="30"/>
  <c r="BC27" i="30"/>
  <c r="AY27" i="30"/>
  <c r="AU27" i="30"/>
  <c r="AQ27" i="30"/>
  <c r="AM27" i="30"/>
  <c r="AI27" i="30"/>
  <c r="AE27" i="30"/>
  <c r="AA27" i="30"/>
  <c r="W27" i="30"/>
  <c r="S27" i="30"/>
  <c r="O27" i="30"/>
  <c r="K27" i="30"/>
  <c r="G27" i="30"/>
  <c r="BB26" i="30"/>
  <c r="AX26" i="30"/>
  <c r="AT26" i="30"/>
  <c r="AP26" i="30"/>
  <c r="AL26" i="30"/>
  <c r="AH26" i="30"/>
  <c r="AD26" i="30"/>
  <c r="Z26" i="30"/>
  <c r="V26" i="30"/>
  <c r="R26" i="30"/>
  <c r="N26" i="30"/>
  <c r="J26" i="30"/>
  <c r="F26" i="30"/>
  <c r="BA25" i="30"/>
  <c r="AW25" i="30"/>
  <c r="AS25" i="30"/>
  <c r="AO25" i="30"/>
  <c r="AK25" i="30"/>
  <c r="AG25" i="30"/>
  <c r="AC25" i="30"/>
  <c r="Y25" i="30"/>
  <c r="U25" i="30"/>
  <c r="Q25" i="30"/>
  <c r="M25" i="30"/>
  <c r="I25" i="30"/>
  <c r="BD24" i="30"/>
  <c r="AZ24" i="30"/>
  <c r="AV24" i="30"/>
  <c r="AR24" i="30"/>
  <c r="AN24" i="30"/>
  <c r="AJ24" i="30"/>
  <c r="AF24" i="30"/>
  <c r="AB24" i="30"/>
  <c r="X24" i="30"/>
  <c r="T24" i="30"/>
  <c r="P24" i="30"/>
  <c r="L24" i="30"/>
  <c r="H24" i="30"/>
  <c r="BC23" i="30"/>
  <c r="AY23" i="30"/>
  <c r="AU23" i="30"/>
  <c r="AQ23" i="30"/>
  <c r="AM23" i="30"/>
  <c r="AI23" i="30"/>
  <c r="AE23" i="30"/>
  <c r="AA23" i="30"/>
  <c r="W23" i="30"/>
  <c r="S23" i="30"/>
  <c r="O23" i="30"/>
  <c r="K23" i="30"/>
  <c r="G23" i="30"/>
  <c r="BB22" i="30"/>
  <c r="AX22" i="30"/>
  <c r="AT22" i="30"/>
  <c r="AP22" i="30"/>
  <c r="AL22" i="30"/>
  <c r="AH22" i="30"/>
  <c r="AD22" i="30"/>
  <c r="Z22" i="30"/>
  <c r="V22" i="30"/>
  <c r="R22" i="30"/>
  <c r="N22" i="30"/>
  <c r="J22" i="30"/>
  <c r="F22" i="30"/>
  <c r="BA21" i="30"/>
  <c r="AW21" i="30"/>
  <c r="AS21" i="30"/>
  <c r="AO21" i="30"/>
  <c r="AK21" i="30"/>
  <c r="AG21" i="30"/>
  <c r="AC21" i="30"/>
  <c r="Y21" i="30"/>
  <c r="U21" i="30"/>
  <c r="Q21" i="30"/>
  <c r="M21" i="30"/>
  <c r="I21" i="30"/>
  <c r="BD20" i="30"/>
  <c r="AZ20" i="30"/>
  <c r="AV20" i="30"/>
  <c r="AR20" i="30"/>
  <c r="AN20" i="30"/>
  <c r="AJ20" i="30"/>
  <c r="AF20" i="30"/>
  <c r="AB20" i="30"/>
  <c r="X20" i="30"/>
  <c r="T20" i="30"/>
  <c r="P20" i="30"/>
  <c r="L20" i="30"/>
  <c r="H20" i="30"/>
  <c r="BC19" i="30"/>
  <c r="AY19" i="30"/>
  <c r="AU19" i="30"/>
  <c r="AQ19" i="30"/>
  <c r="AM19" i="30"/>
  <c r="AI19" i="30"/>
  <c r="AE19" i="30"/>
  <c r="AA19" i="30"/>
  <c r="W19" i="30"/>
  <c r="S19" i="30"/>
  <c r="O19" i="30"/>
  <c r="K19" i="30"/>
  <c r="G19" i="30"/>
  <c r="BB18" i="30"/>
  <c r="AX18" i="30"/>
  <c r="AT18" i="30"/>
  <c r="AP18" i="30"/>
  <c r="AL18" i="30"/>
  <c r="AH18" i="30"/>
  <c r="AD18" i="30"/>
  <c r="Z18" i="30"/>
  <c r="V18" i="30"/>
  <c r="R18" i="30"/>
  <c r="N18" i="30"/>
  <c r="J18" i="30"/>
  <c r="F18" i="30"/>
  <c r="BA17" i="30"/>
  <c r="AW17" i="30"/>
  <c r="AS17" i="30"/>
  <c r="AO17" i="30"/>
  <c r="AK17" i="30"/>
  <c r="AG17" i="30"/>
  <c r="AC17" i="30"/>
  <c r="Y17" i="30"/>
  <c r="U17" i="30"/>
  <c r="Q17" i="30"/>
  <c r="M17" i="30"/>
  <c r="I17" i="30"/>
  <c r="BD16" i="30"/>
  <c r="AZ16" i="30"/>
  <c r="AV16" i="30"/>
  <c r="AR16" i="30"/>
  <c r="AN16" i="30"/>
  <c r="AJ16" i="30"/>
  <c r="AF16" i="30"/>
  <c r="AB16" i="30"/>
  <c r="X16" i="30"/>
  <c r="T16" i="30"/>
  <c r="P16" i="30"/>
  <c r="L16" i="30"/>
  <c r="H16" i="30"/>
  <c r="BC15" i="30"/>
  <c r="AY15" i="30"/>
  <c r="AU15" i="30"/>
  <c r="AQ15" i="30"/>
  <c r="AM15" i="30"/>
  <c r="AI15" i="30"/>
  <c r="AE15" i="30"/>
  <c r="AA15" i="30"/>
  <c r="W15" i="30"/>
  <c r="S15" i="30"/>
  <c r="O15" i="30"/>
  <c r="K15" i="30"/>
  <c r="G15" i="30"/>
  <c r="BB14" i="30"/>
  <c r="AX14" i="30"/>
  <c r="AT14" i="30"/>
  <c r="AP14" i="30"/>
  <c r="AL14" i="30"/>
  <c r="AH14" i="30"/>
  <c r="AD14" i="30"/>
  <c r="Z14" i="30"/>
  <c r="V14" i="30"/>
  <c r="R14" i="30"/>
  <c r="N14" i="30"/>
  <c r="J14" i="30"/>
  <c r="F14" i="30"/>
  <c r="BA13" i="30"/>
  <c r="AW13" i="30"/>
  <c r="AS13" i="30"/>
  <c r="AO13" i="30"/>
  <c r="AK13" i="30"/>
  <c r="AG13" i="30"/>
  <c r="AC13" i="30"/>
  <c r="Y13" i="30"/>
  <c r="U13" i="30"/>
  <c r="Q13" i="30"/>
  <c r="M13" i="30"/>
  <c r="I13" i="30"/>
  <c r="BD12" i="30"/>
  <c r="AZ12" i="30"/>
  <c r="AV12" i="30"/>
  <c r="AR12" i="30"/>
  <c r="AN12" i="30"/>
  <c r="AJ12" i="30"/>
  <c r="AF12" i="30"/>
  <c r="AB12" i="30"/>
  <c r="X12" i="30"/>
  <c r="T12" i="30"/>
  <c r="P12" i="30"/>
  <c r="L12" i="30"/>
  <c r="H12" i="30"/>
  <c r="BC11" i="30"/>
  <c r="AY11" i="30"/>
  <c r="AU11" i="30"/>
  <c r="AQ11" i="30"/>
  <c r="AM11" i="30"/>
  <c r="AI11" i="30"/>
  <c r="AE11" i="30"/>
  <c r="AA11" i="30"/>
  <c r="W11" i="30"/>
  <c r="S11" i="30"/>
  <c r="O11" i="30"/>
  <c r="K11" i="30"/>
  <c r="G11" i="30"/>
  <c r="BB10" i="30"/>
  <c r="AX10" i="30"/>
  <c r="AT10" i="30"/>
  <c r="AP10" i="30"/>
  <c r="AL10" i="30"/>
  <c r="AH10" i="30"/>
  <c r="AD10" i="30"/>
  <c r="Z10" i="30"/>
  <c r="V10" i="30"/>
  <c r="R10" i="30"/>
  <c r="N10" i="30"/>
  <c r="J10" i="30"/>
  <c r="AV29" i="30"/>
  <c r="H29" i="30"/>
  <c r="AY28" i="30"/>
  <c r="AQ28" i="30"/>
  <c r="AM28" i="30"/>
  <c r="AI28" i="30"/>
  <c r="AA28" i="30"/>
  <c r="W28" i="30"/>
  <c r="O28" i="30"/>
  <c r="K28" i="30"/>
  <c r="BB27" i="30"/>
  <c r="AX27" i="30"/>
  <c r="AT27" i="30"/>
  <c r="AL27" i="30"/>
  <c r="AH27" i="30"/>
  <c r="Z27" i="30"/>
  <c r="V27" i="30"/>
  <c r="R27" i="30"/>
  <c r="J27" i="30"/>
  <c r="F27" i="30"/>
  <c r="BA26" i="30"/>
  <c r="AS26" i="30"/>
  <c r="AO26" i="30"/>
  <c r="AG26" i="30"/>
  <c r="AC26" i="30"/>
  <c r="Y26" i="30"/>
  <c r="Q26" i="30"/>
  <c r="M26" i="30"/>
  <c r="BD25" i="30"/>
  <c r="AZ25" i="30"/>
  <c r="AR25" i="30"/>
  <c r="AJ25" i="30"/>
  <c r="AF25" i="30"/>
  <c r="X25" i="30"/>
  <c r="T25" i="30"/>
  <c r="L25" i="30"/>
  <c r="BC24" i="30"/>
  <c r="AU24" i="30"/>
  <c r="AM24" i="30"/>
  <c r="AI24" i="30"/>
  <c r="AA24" i="30"/>
  <c r="S24" i="30"/>
  <c r="O24" i="30"/>
  <c r="BB23" i="30"/>
  <c r="AP23" i="30"/>
  <c r="AL23" i="30"/>
  <c r="AD23" i="30"/>
  <c r="Z23" i="30"/>
  <c r="R23" i="30"/>
  <c r="N23" i="30"/>
  <c r="F23" i="30"/>
  <c r="AW22" i="30"/>
  <c r="AO22" i="30"/>
  <c r="AK22" i="30"/>
  <c r="AC22" i="30"/>
  <c r="U22" i="30"/>
  <c r="M22" i="30"/>
  <c r="BD21" i="30"/>
  <c r="AZ21" i="30"/>
  <c r="AR21" i="30"/>
  <c r="AN21" i="30"/>
  <c r="AF21" i="30"/>
  <c r="AB21" i="30"/>
  <c r="T21" i="30"/>
  <c r="P21" i="30"/>
  <c r="H21" i="30"/>
  <c r="BC20" i="30"/>
  <c r="AY20" i="30"/>
  <c r="AQ20" i="30"/>
  <c r="AI20" i="30"/>
  <c r="AE20" i="30"/>
  <c r="AA20" i="30"/>
  <c r="S20" i="30"/>
  <c r="O20" i="30"/>
  <c r="K20" i="30"/>
  <c r="BB19" i="30"/>
  <c r="AX19" i="30"/>
  <c r="AT19" i="30"/>
  <c r="AL19" i="30"/>
  <c r="AH19" i="30"/>
  <c r="Z19" i="30"/>
  <c r="V19" i="30"/>
  <c r="N19" i="30"/>
  <c r="J19" i="30"/>
  <c r="F19" i="30"/>
  <c r="AW18" i="30"/>
  <c r="AO18" i="30"/>
  <c r="AK18" i="30"/>
  <c r="AC18" i="30"/>
  <c r="Y18" i="30"/>
  <c r="Q18" i="30"/>
  <c r="M18" i="30"/>
  <c r="BD17" i="30"/>
  <c r="AZ17" i="30"/>
  <c r="AV17" i="30"/>
  <c r="AN17" i="30"/>
  <c r="AJ17" i="30"/>
  <c r="AF17" i="30"/>
  <c r="X17" i="30"/>
  <c r="T17" i="30"/>
  <c r="L17" i="30"/>
  <c r="H17" i="30"/>
  <c r="BC16" i="30"/>
  <c r="AU16" i="30"/>
  <c r="AQ16" i="30"/>
  <c r="AI16" i="30"/>
  <c r="AE16" i="30"/>
  <c r="AA16" i="30"/>
  <c r="S16" i="30"/>
  <c r="O16" i="30"/>
  <c r="G16" i="30"/>
  <c r="BB15" i="30"/>
  <c r="AX15" i="30"/>
  <c r="AP15" i="30"/>
  <c r="AL15" i="30"/>
  <c r="AH15" i="30"/>
  <c r="Z15" i="30"/>
  <c r="V15" i="30"/>
  <c r="N15" i="30"/>
  <c r="J15" i="30"/>
  <c r="F15" i="30"/>
  <c r="AW14" i="30"/>
  <c r="AS14" i="30"/>
  <c r="AK14" i="30"/>
  <c r="AG14" i="30"/>
  <c r="Y14" i="30"/>
  <c r="U14" i="30"/>
  <c r="M14" i="30"/>
  <c r="I14" i="30"/>
  <c r="BD13" i="30"/>
  <c r="AV13" i="30"/>
  <c r="AR13" i="30"/>
  <c r="AJ13" i="30"/>
  <c r="AF13" i="30"/>
  <c r="X13" i="30"/>
  <c r="T13" i="30"/>
  <c r="P13" i="30"/>
  <c r="H13" i="30"/>
  <c r="BC12" i="30"/>
  <c r="AU12" i="30"/>
  <c r="AQ12" i="30"/>
  <c r="AI12" i="30"/>
  <c r="AE12" i="30"/>
  <c r="W12" i="30"/>
  <c r="S12" i="30"/>
  <c r="K12" i="30"/>
  <c r="G12" i="30"/>
  <c r="AX11" i="30"/>
  <c r="AT11" i="30"/>
  <c r="AL11" i="30"/>
  <c r="AH11" i="30"/>
  <c r="AD11" i="30"/>
  <c r="V11" i="30"/>
  <c r="R11" i="30"/>
  <c r="N11" i="30"/>
  <c r="F11" i="30"/>
  <c r="BA10" i="30"/>
  <c r="AS10" i="30"/>
  <c r="AK10" i="30"/>
  <c r="AG10" i="30"/>
  <c r="Y10" i="30"/>
  <c r="Q10" i="30"/>
  <c r="M10" i="30"/>
  <c r="AF60" i="30"/>
  <c r="N54" i="30"/>
  <c r="AG53" i="30"/>
  <c r="Q53" i="30"/>
  <c r="AZ52" i="30"/>
  <c r="AJ52" i="30"/>
  <c r="T52" i="30"/>
  <c r="AU51" i="30"/>
  <c r="AE51" i="30"/>
  <c r="O51" i="30"/>
  <c r="G51" i="30"/>
  <c r="AP50" i="30"/>
  <c r="Z50" i="30"/>
  <c r="J50" i="30"/>
  <c r="AS49" i="30"/>
  <c r="AC49" i="30"/>
  <c r="M49" i="30"/>
  <c r="AV48" i="30"/>
  <c r="AF48" i="30"/>
  <c r="P48" i="30"/>
  <c r="AY47" i="30"/>
  <c r="AI47" i="30"/>
  <c r="K47" i="30"/>
  <c r="AT46" i="30"/>
  <c r="AD46" i="30"/>
  <c r="N46" i="30"/>
  <c r="AW45" i="30"/>
  <c r="AG45" i="30"/>
  <c r="Q45" i="30"/>
  <c r="AR44" i="30"/>
  <c r="AB44" i="30"/>
  <c r="L44" i="30"/>
  <c r="AU43" i="30"/>
  <c r="AE43" i="30"/>
  <c r="W43" i="30"/>
  <c r="O43" i="30"/>
  <c r="AP42" i="30"/>
  <c r="Z42" i="30"/>
  <c r="BA41" i="30"/>
  <c r="AC41" i="30"/>
  <c r="M41" i="30"/>
  <c r="AN40" i="30"/>
  <c r="X40" i="30"/>
  <c r="AY39" i="30"/>
  <c r="AI39" i="30"/>
  <c r="K39" i="30"/>
  <c r="BB38" i="30"/>
  <c r="AD38" i="30"/>
  <c r="N38" i="30"/>
  <c r="AO37" i="30"/>
  <c r="Y37" i="30"/>
  <c r="I37" i="30"/>
  <c r="AJ36" i="30"/>
  <c r="AB36" i="30"/>
  <c r="BC35" i="30"/>
  <c r="AM35" i="30"/>
  <c r="O35" i="30"/>
  <c r="AX34" i="30"/>
  <c r="Z34" i="30"/>
  <c r="N34" i="30"/>
  <c r="H34" i="30"/>
  <c r="AQ33" i="30"/>
  <c r="AG33" i="30"/>
  <c r="Q33" i="30"/>
  <c r="F33" i="30"/>
  <c r="AT32" i="30"/>
  <c r="AJ32" i="30"/>
  <c r="Y32" i="30"/>
  <c r="I32" i="30"/>
  <c r="AW31" i="30"/>
  <c r="AG31" i="30"/>
  <c r="W31" i="30"/>
  <c r="L31" i="30"/>
  <c r="AZ30" i="30"/>
  <c r="AP30" i="30"/>
  <c r="Z30" i="30"/>
  <c r="J30" i="30"/>
  <c r="AX29" i="30"/>
  <c r="AP29" i="30"/>
  <c r="AH29" i="30"/>
  <c r="Z29" i="30"/>
  <c r="N29" i="30"/>
  <c r="F29" i="30"/>
  <c r="AW28" i="30"/>
  <c r="AO28" i="30"/>
  <c r="AC28" i="30"/>
  <c r="Y28" i="30"/>
  <c r="Q28" i="30"/>
  <c r="BD27" i="30"/>
  <c r="AV27" i="30"/>
  <c r="AN27" i="30"/>
  <c r="AF27" i="30"/>
  <c r="X27" i="30"/>
  <c r="L27" i="30"/>
  <c r="BC26" i="30"/>
  <c r="AU26" i="30"/>
  <c r="AI26" i="30"/>
  <c r="AA26" i="30"/>
  <c r="S26" i="30"/>
  <c r="K26" i="30"/>
  <c r="BB25" i="30"/>
  <c r="AP25" i="30"/>
  <c r="AL25" i="30"/>
  <c r="Z25" i="30"/>
  <c r="R25" i="30"/>
  <c r="F25" i="30"/>
  <c r="AW24" i="30"/>
  <c r="AO24" i="30"/>
  <c r="AC24" i="30"/>
  <c r="U24" i="30"/>
  <c r="M24" i="30"/>
  <c r="AZ23" i="30"/>
  <c r="AR23" i="30"/>
  <c r="AJ23" i="30"/>
  <c r="X23" i="30"/>
  <c r="P23" i="30"/>
  <c r="H23" i="30"/>
  <c r="AY22" i="30"/>
  <c r="AQ22" i="30"/>
  <c r="AE22" i="30"/>
  <c r="AA22" i="30"/>
  <c r="O22" i="30"/>
  <c r="G22" i="30"/>
  <c r="AT21" i="30"/>
  <c r="AP21" i="30"/>
  <c r="AH21" i="30"/>
  <c r="Z21" i="30"/>
  <c r="R21" i="30"/>
  <c r="F21" i="30"/>
  <c r="AW20" i="30"/>
  <c r="AO20" i="30"/>
  <c r="AG20" i="30"/>
  <c r="U20" i="30"/>
  <c r="Q20" i="30"/>
  <c r="AZ19" i="30"/>
  <c r="AR19" i="30"/>
  <c r="AF19" i="30"/>
  <c r="AB19" i="30"/>
  <c r="T19" i="30"/>
  <c r="H19" i="30"/>
  <c r="AY18" i="30"/>
  <c r="AQ18" i="30"/>
  <c r="AI18" i="30"/>
  <c r="W18" i="30"/>
  <c r="O18" i="30"/>
  <c r="BB17" i="30"/>
  <c r="AX17" i="30"/>
  <c r="AL17" i="30"/>
  <c r="AD17" i="30"/>
  <c r="V17" i="30"/>
  <c r="J17" i="30"/>
  <c r="F17" i="30"/>
  <c r="AS16" i="30"/>
  <c r="AK16" i="30"/>
  <c r="AG16" i="30"/>
  <c r="U16" i="30"/>
  <c r="M16" i="30"/>
  <c r="AZ15" i="30"/>
  <c r="AV15" i="30"/>
  <c r="AJ15" i="30"/>
  <c r="AB15" i="30"/>
  <c r="T15" i="30"/>
  <c r="L15" i="30"/>
  <c r="AY14" i="30"/>
  <c r="AQ14" i="30"/>
  <c r="AI14" i="30"/>
  <c r="AA14" i="30"/>
  <c r="S14" i="30"/>
  <c r="K14" i="30"/>
  <c r="BB13" i="30"/>
  <c r="AP13" i="30"/>
  <c r="AH13" i="30"/>
  <c r="Z13" i="30"/>
  <c r="N13" i="30"/>
  <c r="F13" i="30"/>
  <c r="AS12" i="30"/>
  <c r="AO12" i="30"/>
  <c r="AC12" i="30"/>
  <c r="U12" i="30"/>
  <c r="I12" i="30"/>
  <c r="AZ11" i="30"/>
  <c r="AR11" i="30"/>
  <c r="AJ11" i="30"/>
  <c r="X11" i="30"/>
  <c r="P11" i="30"/>
  <c r="H11" i="30"/>
  <c r="AY10" i="30"/>
  <c r="AQ10" i="30"/>
  <c r="AI10" i="30"/>
  <c r="AA10" i="30"/>
  <c r="O10" i="30"/>
  <c r="K10" i="30"/>
  <c r="F10" i="30"/>
  <c r="BD60" i="30"/>
  <c r="AN60" i="30"/>
  <c r="X60" i="30"/>
  <c r="H60" i="30"/>
  <c r="AQ59" i="30"/>
  <c r="AA59" i="30"/>
  <c r="K59" i="30"/>
  <c r="AT58" i="30"/>
  <c r="AD58" i="30"/>
  <c r="N58" i="30"/>
  <c r="AW57" i="30"/>
  <c r="AG57" i="30"/>
  <c r="Q57" i="30"/>
  <c r="AZ56" i="30"/>
  <c r="AJ56" i="30"/>
  <c r="AB56" i="30"/>
  <c r="T56" i="30"/>
  <c r="L56" i="30"/>
  <c r="BC55" i="30"/>
  <c r="AU55" i="30"/>
  <c r="AM55" i="30"/>
  <c r="AE55" i="30"/>
  <c r="W55" i="30"/>
  <c r="O55" i="30"/>
  <c r="G55" i="30"/>
  <c r="AX54" i="30"/>
  <c r="AP54" i="30"/>
  <c r="AH54" i="30"/>
  <c r="Z54" i="30"/>
  <c r="R54" i="30"/>
  <c r="J54" i="30"/>
  <c r="BA53" i="30"/>
  <c r="AS53" i="30"/>
  <c r="AK53" i="30"/>
  <c r="AC53" i="30"/>
  <c r="U53" i="30"/>
  <c r="M53" i="30"/>
  <c r="BD52" i="30"/>
  <c r="AV52" i="30"/>
  <c r="AN52" i="30"/>
  <c r="AF52" i="30"/>
  <c r="X52" i="30"/>
  <c r="P52" i="30"/>
  <c r="H52" i="30"/>
  <c r="AY51" i="30"/>
  <c r="AQ51" i="30"/>
  <c r="AI51" i="30"/>
  <c r="AA51" i="30"/>
  <c r="S51" i="30"/>
  <c r="K51" i="30"/>
  <c r="BB50" i="30"/>
  <c r="AT50" i="30"/>
  <c r="AL50" i="30"/>
  <c r="AD50" i="30"/>
  <c r="V50" i="30"/>
  <c r="N50" i="30"/>
  <c r="F50" i="30"/>
  <c r="AW49" i="30"/>
  <c r="AO49" i="30"/>
  <c r="AG49" i="30"/>
  <c r="Y49" i="30"/>
  <c r="Q49" i="30"/>
  <c r="I49" i="30"/>
  <c r="AZ48" i="30"/>
  <c r="AR48" i="30"/>
  <c r="AJ48" i="30"/>
  <c r="AB48" i="30"/>
  <c r="T48" i="30"/>
  <c r="L48" i="30"/>
  <c r="BC47" i="30"/>
  <c r="AU47" i="30"/>
  <c r="AM47" i="30"/>
  <c r="AE47" i="30"/>
  <c r="W47" i="30"/>
  <c r="O47" i="30"/>
  <c r="G47" i="30"/>
  <c r="AX46" i="30"/>
  <c r="AP46" i="30"/>
  <c r="AH46" i="30"/>
  <c r="Z46" i="30"/>
  <c r="R46" i="30"/>
  <c r="J46" i="30"/>
  <c r="BA45" i="30"/>
  <c r="AS45" i="30"/>
  <c r="AK45" i="30"/>
  <c r="AC45" i="30"/>
  <c r="U45" i="30"/>
  <c r="M45" i="30"/>
  <c r="BD44" i="30"/>
  <c r="AV44" i="30"/>
  <c r="AN44" i="30"/>
  <c r="AF44" i="30"/>
  <c r="X44" i="30"/>
  <c r="P44" i="30"/>
  <c r="H44" i="30"/>
  <c r="AY43" i="30"/>
  <c r="AQ43" i="30"/>
  <c r="AI43" i="30"/>
  <c r="AA43" i="30"/>
  <c r="S43" i="30"/>
  <c r="K43" i="30"/>
  <c r="BB42" i="30"/>
  <c r="AT42" i="30"/>
  <c r="AL42" i="30"/>
  <c r="AD42" i="30"/>
  <c r="V42" i="30"/>
  <c r="N42" i="30"/>
  <c r="F42" i="30"/>
  <c r="AW41" i="30"/>
  <c r="AO41" i="30"/>
  <c r="AG41" i="30"/>
  <c r="Y41" i="30"/>
  <c r="Q41" i="30"/>
  <c r="I41" i="30"/>
  <c r="AZ40" i="30"/>
  <c r="AR40" i="30"/>
  <c r="AJ40" i="30"/>
  <c r="AB40" i="30"/>
  <c r="T40" i="30"/>
  <c r="L40" i="30"/>
  <c r="BC39" i="30"/>
  <c r="AU39" i="30"/>
  <c r="AM39" i="30"/>
  <c r="AE39" i="30"/>
  <c r="W39" i="30"/>
  <c r="O39" i="30"/>
  <c r="G39" i="30"/>
  <c r="AX38" i="30"/>
  <c r="AP38" i="30"/>
  <c r="AH38" i="30"/>
  <c r="Z38" i="30"/>
  <c r="R38" i="30"/>
  <c r="J38" i="30"/>
  <c r="BA37" i="30"/>
  <c r="AS37" i="30"/>
  <c r="AK37" i="30"/>
  <c r="AC37" i="30"/>
  <c r="U37" i="30"/>
  <c r="M37" i="30"/>
  <c r="BD36" i="30"/>
  <c r="AV36" i="30"/>
  <c r="AN36" i="30"/>
  <c r="AF36" i="30"/>
  <c r="X36" i="30"/>
  <c r="P36" i="30"/>
  <c r="H36" i="30"/>
  <c r="AY35" i="30"/>
  <c r="AQ35" i="30"/>
  <c r="AI35" i="30"/>
  <c r="AA35" i="30"/>
  <c r="S35" i="30"/>
  <c r="K35" i="30"/>
  <c r="BB34" i="30"/>
  <c r="AT34" i="30"/>
  <c r="AL34" i="30"/>
  <c r="AD34" i="30"/>
  <c r="V34" i="30"/>
  <c r="P34" i="30"/>
  <c r="K34" i="30"/>
  <c r="F34" i="30"/>
  <c r="AY33" i="30"/>
  <c r="AT33" i="30"/>
  <c r="AO33" i="30"/>
  <c r="AI33" i="30"/>
  <c r="AD33" i="30"/>
  <c r="Y33" i="30"/>
  <c r="S33" i="30"/>
  <c r="N33" i="30"/>
  <c r="I33" i="30"/>
  <c r="BB32" i="30"/>
  <c r="AW32" i="30"/>
  <c r="AR32" i="30"/>
  <c r="AL32" i="30"/>
  <c r="AG32" i="30"/>
  <c r="AB32" i="30"/>
  <c r="V32" i="30"/>
  <c r="Q32" i="30"/>
  <c r="L32" i="30"/>
  <c r="F32" i="30"/>
  <c r="AZ31" i="30"/>
  <c r="AU31" i="30"/>
  <c r="AO31" i="30"/>
  <c r="AJ31" i="30"/>
  <c r="AE31" i="30"/>
  <c r="Y31" i="30"/>
  <c r="T31" i="30"/>
  <c r="O31" i="30"/>
  <c r="I31" i="30"/>
  <c r="BC30" i="30"/>
  <c r="AX30" i="30"/>
  <c r="AR30" i="30"/>
  <c r="AM30" i="30"/>
  <c r="AH30" i="30"/>
  <c r="AB30" i="30"/>
  <c r="W30" i="30"/>
  <c r="R30" i="30"/>
  <c r="L30" i="30"/>
  <c r="G30" i="30"/>
  <c r="BA29" i="30"/>
  <c r="AR29" i="30"/>
  <c r="AN29" i="30"/>
  <c r="AJ29" i="30"/>
  <c r="AF29" i="30"/>
  <c r="AB29" i="30"/>
  <c r="X29" i="30"/>
  <c r="T29" i="30"/>
  <c r="P29" i="30"/>
  <c r="L29" i="30"/>
  <c r="BC28" i="30"/>
  <c r="AU28" i="30"/>
  <c r="AE28" i="30"/>
  <c r="S28" i="30"/>
  <c r="G28" i="30"/>
  <c r="AP27" i="30"/>
  <c r="AD27" i="30"/>
  <c r="N27" i="30"/>
  <c r="AW26" i="30"/>
  <c r="AK26" i="30"/>
  <c r="U26" i="30"/>
  <c r="I26" i="30"/>
  <c r="AV25" i="30"/>
  <c r="AN25" i="30"/>
  <c r="AB25" i="30"/>
  <c r="P25" i="30"/>
  <c r="H25" i="30"/>
  <c r="AY24" i="30"/>
  <c r="AQ24" i="30"/>
  <c r="AE24" i="30"/>
  <c r="W24" i="30"/>
  <c r="K24" i="30"/>
  <c r="G24" i="30"/>
  <c r="AX23" i="30"/>
  <c r="AT23" i="30"/>
  <c r="AH23" i="30"/>
  <c r="V23" i="30"/>
  <c r="J23" i="30"/>
  <c r="BA22" i="30"/>
  <c r="AS22" i="30"/>
  <c r="AG22" i="30"/>
  <c r="Y22" i="30"/>
  <c r="Q22" i="30"/>
  <c r="I22" i="30"/>
  <c r="AV21" i="30"/>
  <c r="AJ21" i="30"/>
  <c r="X21" i="30"/>
  <c r="L21" i="30"/>
  <c r="AU20" i="30"/>
  <c r="AM20" i="30"/>
  <c r="W20" i="30"/>
  <c r="G20" i="30"/>
  <c r="AP19" i="30"/>
  <c r="AD19" i="30"/>
  <c r="R19" i="30"/>
  <c r="BA18" i="30"/>
  <c r="AS18" i="30"/>
  <c r="AG18" i="30"/>
  <c r="U18" i="30"/>
  <c r="I18" i="30"/>
  <c r="AR17" i="30"/>
  <c r="AB17" i="30"/>
  <c r="P17" i="30"/>
  <c r="AY16" i="30"/>
  <c r="AM16" i="30"/>
  <c r="W16" i="30"/>
  <c r="K16" i="30"/>
  <c r="AT15" i="30"/>
  <c r="AD15" i="30"/>
  <c r="R15" i="30"/>
  <c r="BA14" i="30"/>
  <c r="AO14" i="30"/>
  <c r="AC14" i="30"/>
  <c r="Q14" i="30"/>
  <c r="AZ13" i="30"/>
  <c r="AN13" i="30"/>
  <c r="AB13" i="30"/>
  <c r="L13" i="30"/>
  <c r="AY12" i="30"/>
  <c r="AM12" i="30"/>
  <c r="AA12" i="30"/>
  <c r="O12" i="30"/>
  <c r="BB11" i="30"/>
  <c r="AP11" i="30"/>
  <c r="Z11" i="30"/>
  <c r="J11" i="30"/>
  <c r="AW10" i="30"/>
  <c r="AO10" i="30"/>
  <c r="AC10" i="30"/>
  <c r="U10" i="30"/>
  <c r="I10" i="30"/>
  <c r="AF56" i="30"/>
  <c r="S47" i="30"/>
  <c r="AZ44" i="30"/>
  <c r="AM43" i="30"/>
  <c r="G43" i="30"/>
  <c r="AH42" i="30"/>
  <c r="J42" i="30"/>
  <c r="AK41" i="30"/>
  <c r="BD40" i="30"/>
  <c r="AF40" i="30"/>
  <c r="H40" i="30"/>
  <c r="AA39" i="30"/>
  <c r="AL38" i="30"/>
  <c r="AW37" i="30"/>
  <c r="AZ36" i="30"/>
  <c r="L36" i="30"/>
  <c r="W35" i="30"/>
  <c r="AH34" i="30"/>
  <c r="AW33" i="30"/>
  <c r="V33" i="30"/>
  <c r="AO32" i="30"/>
  <c r="N32" i="30"/>
  <c r="AM31" i="30"/>
  <c r="G31" i="30"/>
  <c r="AE30" i="30"/>
  <c r="O30" i="30"/>
  <c r="AL29" i="30"/>
  <c r="R29" i="30"/>
  <c r="AK28" i="30"/>
  <c r="I28" i="30"/>
  <c r="AJ27" i="30"/>
  <c r="T27" i="30"/>
  <c r="H27" i="30"/>
  <c r="AM26" i="30"/>
  <c r="O26" i="30"/>
  <c r="AX25" i="30"/>
  <c r="AD25" i="30"/>
  <c r="J25" i="30"/>
  <c r="AS24" i="30"/>
  <c r="AG24" i="30"/>
  <c r="Q24" i="30"/>
  <c r="BD23" i="30"/>
  <c r="AF23" i="30"/>
  <c r="L23" i="30"/>
  <c r="AM22" i="30"/>
  <c r="S22" i="30"/>
  <c r="BB21" i="30"/>
  <c r="AD21" i="30"/>
  <c r="J21" i="30"/>
  <c r="AS20" i="30"/>
  <c r="AC20" i="30"/>
  <c r="I20" i="30"/>
  <c r="AN19" i="30"/>
  <c r="P19" i="30"/>
  <c r="AU18" i="30"/>
  <c r="AA18" i="30"/>
  <c r="K18" i="30"/>
  <c r="AP17" i="30"/>
  <c r="R17" i="30"/>
  <c r="AW16" i="30"/>
  <c r="Y16" i="30"/>
  <c r="I16" i="30"/>
  <c r="AN15" i="30"/>
  <c r="X15" i="30"/>
  <c r="BC14" i="30"/>
  <c r="W14" i="30"/>
  <c r="AX13" i="30"/>
  <c r="AL13" i="30"/>
  <c r="V13" i="30"/>
  <c r="BA12" i="30"/>
  <c r="AG12" i="30"/>
  <c r="M12" i="30"/>
  <c r="AN11" i="30"/>
  <c r="AB11" i="30"/>
  <c r="L11" i="30"/>
  <c r="AM10" i="30"/>
  <c r="W10" i="30"/>
  <c r="AZ60" i="30"/>
  <c r="AJ60" i="30"/>
  <c r="T60" i="30"/>
  <c r="BC59" i="30"/>
  <c r="AM59" i="30"/>
  <c r="W59" i="30"/>
  <c r="G59" i="30"/>
  <c r="AP58" i="30"/>
  <c r="Z58" i="30"/>
  <c r="J58" i="30"/>
  <c r="AS57" i="30"/>
  <c r="AC57" i="30"/>
  <c r="M57" i="30"/>
  <c r="AV56" i="30"/>
  <c r="AH56" i="30"/>
  <c r="Z56" i="30"/>
  <c r="R56" i="30"/>
  <c r="J56" i="30"/>
  <c r="BA55" i="30"/>
  <c r="AS55" i="30"/>
  <c r="AK55" i="30"/>
  <c r="AC55" i="30"/>
  <c r="U55" i="30"/>
  <c r="M55" i="30"/>
  <c r="BD54" i="30"/>
  <c r="AV54" i="30"/>
  <c r="AN54" i="30"/>
  <c r="AF54" i="30"/>
  <c r="X54" i="30"/>
  <c r="P54" i="30"/>
  <c r="H54" i="30"/>
  <c r="AY53" i="30"/>
  <c r="AQ53" i="30"/>
  <c r="AI53" i="30"/>
  <c r="AA53" i="30"/>
  <c r="S53" i="30"/>
  <c r="K53" i="30"/>
  <c r="BB52" i="30"/>
  <c r="AT52" i="30"/>
  <c r="AL52" i="30"/>
  <c r="AD52" i="30"/>
  <c r="V52" i="30"/>
  <c r="N52" i="30"/>
  <c r="F52" i="30"/>
  <c r="AW51" i="30"/>
  <c r="AO51" i="30"/>
  <c r="AG51" i="30"/>
  <c r="Y51" i="30"/>
  <c r="Q51" i="30"/>
  <c r="I51" i="30"/>
  <c r="AZ50" i="30"/>
  <c r="AR50" i="30"/>
  <c r="AJ50" i="30"/>
  <c r="AB50" i="30"/>
  <c r="T50" i="30"/>
  <c r="L50" i="30"/>
  <c r="BC49" i="30"/>
  <c r="AU49" i="30"/>
  <c r="AM49" i="30"/>
  <c r="AE49" i="30"/>
  <c r="W49" i="30"/>
  <c r="O49" i="30"/>
  <c r="G49" i="30"/>
  <c r="AX48" i="30"/>
  <c r="AP48" i="30"/>
  <c r="AH48" i="30"/>
  <c r="Z48" i="30"/>
  <c r="R48" i="30"/>
  <c r="J48" i="30"/>
  <c r="BA47" i="30"/>
  <c r="AS47" i="30"/>
  <c r="AK47" i="30"/>
  <c r="AC47" i="30"/>
  <c r="U47" i="30"/>
  <c r="M47" i="30"/>
  <c r="BD46" i="30"/>
  <c r="AV46" i="30"/>
  <c r="AN46" i="30"/>
  <c r="AF46" i="30"/>
  <c r="X46" i="30"/>
  <c r="P46" i="30"/>
  <c r="H46" i="30"/>
  <c r="AY45" i="30"/>
  <c r="AQ45" i="30"/>
  <c r="AI45" i="30"/>
  <c r="AA45" i="30"/>
  <c r="S45" i="30"/>
  <c r="K45" i="30"/>
  <c r="BB44" i="30"/>
  <c r="AT44" i="30"/>
  <c r="AL44" i="30"/>
  <c r="AD44" i="30"/>
  <c r="V44" i="30"/>
  <c r="N44" i="30"/>
  <c r="F44" i="30"/>
  <c r="AW43" i="30"/>
  <c r="AO43" i="30"/>
  <c r="AG43" i="30"/>
  <c r="Y43" i="30"/>
  <c r="Q43" i="30"/>
  <c r="I43" i="30"/>
  <c r="AZ42" i="30"/>
  <c r="AR42" i="30"/>
  <c r="AJ42" i="30"/>
  <c r="AB42" i="30"/>
  <c r="T42" i="30"/>
  <c r="L42" i="30"/>
  <c r="BC41" i="30"/>
  <c r="AU41" i="30"/>
  <c r="AM41" i="30"/>
  <c r="AE41" i="30"/>
  <c r="W41" i="30"/>
  <c r="O41" i="30"/>
  <c r="G41" i="30"/>
  <c r="AX40" i="30"/>
  <c r="AP40" i="30"/>
  <c r="AH40" i="30"/>
  <c r="Z40" i="30"/>
  <c r="R40" i="30"/>
  <c r="J40" i="30"/>
  <c r="BA39" i="30"/>
  <c r="AS39" i="30"/>
  <c r="AK39" i="30"/>
  <c r="AC39" i="30"/>
  <c r="U39" i="30"/>
  <c r="M39" i="30"/>
  <c r="BD38" i="30"/>
  <c r="AV38" i="30"/>
  <c r="AN38" i="30"/>
  <c r="AF38" i="30"/>
  <c r="X38" i="30"/>
  <c r="P38" i="30"/>
  <c r="H38" i="30"/>
  <c r="AY37" i="30"/>
  <c r="AQ37" i="30"/>
  <c r="AI37" i="30"/>
  <c r="AA37" i="30"/>
  <c r="S37" i="30"/>
  <c r="K37" i="30"/>
  <c r="BB36" i="30"/>
  <c r="AT36" i="30"/>
  <c r="AL36" i="30"/>
  <c r="AD36" i="30"/>
  <c r="V36" i="30"/>
  <c r="N36" i="30"/>
  <c r="F36" i="30"/>
  <c r="AW35" i="30"/>
  <c r="AO35" i="30"/>
  <c r="AG35" i="30"/>
  <c r="Y35" i="30"/>
  <c r="Q35" i="30"/>
  <c r="I35" i="30"/>
  <c r="AZ34" i="30"/>
  <c r="AR34" i="30"/>
  <c r="AJ34" i="30"/>
  <c r="AB34" i="30"/>
  <c r="T34" i="30"/>
  <c r="O34" i="30"/>
  <c r="J34" i="30"/>
  <c r="BC33" i="30"/>
  <c r="AX33" i="30"/>
  <c r="AS33" i="30"/>
  <c r="AM33" i="30"/>
  <c r="AH33" i="30"/>
  <c r="AC33" i="30"/>
  <c r="W33" i="30"/>
  <c r="R33" i="30"/>
  <c r="M33" i="30"/>
  <c r="G33" i="30"/>
  <c r="BA32" i="30"/>
  <c r="AV32" i="30"/>
  <c r="AP32" i="30"/>
  <c r="AK32" i="30"/>
  <c r="AF32" i="30"/>
  <c r="Z32" i="30"/>
  <c r="U32" i="30"/>
  <c r="P32" i="30"/>
  <c r="J32" i="30"/>
  <c r="BD31" i="30"/>
  <c r="AY31" i="30"/>
  <c r="AS31" i="30"/>
  <c r="AN31" i="30"/>
  <c r="AI31" i="30"/>
  <c r="AC31" i="30"/>
  <c r="X31" i="30"/>
  <c r="S31" i="30"/>
  <c r="M31" i="30"/>
  <c r="H31" i="30"/>
  <c r="BB30" i="30"/>
  <c r="AV30" i="30"/>
  <c r="AQ30" i="30"/>
  <c r="AL30" i="30"/>
  <c r="AF30" i="30"/>
  <c r="AA30" i="30"/>
  <c r="V30" i="30"/>
  <c r="P30" i="30"/>
  <c r="K30" i="30"/>
  <c r="F30" i="30"/>
  <c r="AY29" i="30"/>
  <c r="AU29" i="30"/>
  <c r="AQ29" i="30"/>
  <c r="AM29" i="30"/>
  <c r="AI29" i="30"/>
  <c r="AE29" i="30"/>
  <c r="AA29" i="30"/>
  <c r="W29" i="30"/>
  <c r="S29" i="30"/>
  <c r="O29" i="30"/>
  <c r="K29" i="30"/>
  <c r="G29" i="30"/>
  <c r="BB28" i="30"/>
  <c r="AX28" i="30"/>
  <c r="AT28" i="30"/>
  <c r="AP28" i="30"/>
  <c r="AL28" i="30"/>
  <c r="AH28" i="30"/>
  <c r="AD28" i="30"/>
  <c r="Z28" i="30"/>
  <c r="V28" i="30"/>
  <c r="R28" i="30"/>
  <c r="N28" i="30"/>
  <c r="J28" i="30"/>
  <c r="F28" i="30"/>
  <c r="BA27" i="30"/>
  <c r="AW27" i="30"/>
  <c r="AS27" i="30"/>
  <c r="AO27" i="30"/>
  <c r="AK27" i="30"/>
  <c r="AG27" i="30"/>
  <c r="AC27" i="30"/>
  <c r="Y27" i="30"/>
  <c r="U27" i="30"/>
  <c r="Q27" i="30"/>
  <c r="M27" i="30"/>
  <c r="I27" i="30"/>
  <c r="BD26" i="30"/>
  <c r="AZ26" i="30"/>
  <c r="AV26" i="30"/>
  <c r="AR26" i="30"/>
  <c r="AN26" i="30"/>
  <c r="AJ26" i="30"/>
  <c r="AF26" i="30"/>
  <c r="AB26" i="30"/>
  <c r="X26" i="30"/>
  <c r="T26" i="30"/>
  <c r="P26" i="30"/>
  <c r="L26" i="30"/>
  <c r="H26" i="30"/>
  <c r="BC25" i="30"/>
  <c r="AY25" i="30"/>
  <c r="AU25" i="30"/>
  <c r="AQ25" i="30"/>
  <c r="AM25" i="30"/>
  <c r="AI25" i="30"/>
  <c r="AE25" i="30"/>
  <c r="AA25" i="30"/>
  <c r="W25" i="30"/>
  <c r="S25" i="30"/>
  <c r="O25" i="30"/>
  <c r="K25" i="30"/>
  <c r="G25" i="30"/>
  <c r="BB24" i="30"/>
  <c r="AX24" i="30"/>
  <c r="AT24" i="30"/>
  <c r="AP24" i="30"/>
  <c r="AL24" i="30"/>
  <c r="AH24" i="30"/>
  <c r="AD24" i="30"/>
  <c r="Z24" i="30"/>
  <c r="V24" i="30"/>
  <c r="R24" i="30"/>
  <c r="N24" i="30"/>
  <c r="J24" i="30"/>
  <c r="F24" i="30"/>
  <c r="BA23" i="30"/>
  <c r="AW23" i="30"/>
  <c r="AS23" i="30"/>
  <c r="AO23" i="30"/>
  <c r="AK23" i="30"/>
  <c r="AG23" i="30"/>
  <c r="AC23" i="30"/>
  <c r="Y23" i="30"/>
  <c r="U23" i="30"/>
  <c r="Q23" i="30"/>
  <c r="M23" i="30"/>
  <c r="I23" i="30"/>
  <c r="BD22" i="30"/>
  <c r="AZ22" i="30"/>
  <c r="AV22" i="30"/>
  <c r="AR22" i="30"/>
  <c r="AN22" i="30"/>
  <c r="AJ22" i="30"/>
  <c r="AF22" i="30"/>
  <c r="AB22" i="30"/>
  <c r="X22" i="30"/>
  <c r="T22" i="30"/>
  <c r="P22" i="30"/>
  <c r="L22" i="30"/>
  <c r="H22" i="30"/>
  <c r="BC21" i="30"/>
  <c r="AY21" i="30"/>
  <c r="AU21" i="30"/>
  <c r="AQ21" i="30"/>
  <c r="AM21" i="30"/>
  <c r="AI21" i="30"/>
  <c r="AE21" i="30"/>
  <c r="AA21" i="30"/>
  <c r="W21" i="30"/>
  <c r="S21" i="30"/>
  <c r="O21" i="30"/>
  <c r="K21" i="30"/>
  <c r="G21" i="30"/>
  <c r="BB20" i="30"/>
  <c r="AX20" i="30"/>
  <c r="AT20" i="30"/>
  <c r="AP20" i="30"/>
  <c r="AL20" i="30"/>
  <c r="AH20" i="30"/>
  <c r="AD20" i="30"/>
  <c r="Z20" i="30"/>
  <c r="V20" i="30"/>
  <c r="R20" i="30"/>
  <c r="N20" i="30"/>
  <c r="J20" i="30"/>
  <c r="F20" i="30"/>
  <c r="BA19" i="30"/>
  <c r="AW19" i="30"/>
  <c r="AS19" i="30"/>
  <c r="AO19" i="30"/>
  <c r="AK19" i="30"/>
  <c r="AG19" i="30"/>
  <c r="AC19" i="30"/>
  <c r="Y19" i="30"/>
  <c r="U19" i="30"/>
  <c r="Q19" i="30"/>
  <c r="M19" i="30"/>
  <c r="I19" i="30"/>
  <c r="BD18" i="30"/>
  <c r="AZ18" i="30"/>
  <c r="AV18" i="30"/>
  <c r="AR18" i="30"/>
  <c r="AN18" i="30"/>
  <c r="AJ18" i="30"/>
  <c r="AF18" i="30"/>
  <c r="AB18" i="30"/>
  <c r="X18" i="30"/>
  <c r="T18" i="30"/>
  <c r="P18" i="30"/>
  <c r="L18" i="30"/>
  <c r="H18" i="30"/>
  <c r="BC17" i="30"/>
  <c r="AY17" i="30"/>
  <c r="AU17" i="30"/>
  <c r="AQ17" i="30"/>
  <c r="AM17" i="30"/>
  <c r="AI17" i="30"/>
  <c r="AE17" i="30"/>
  <c r="AA17" i="30"/>
  <c r="W17" i="30"/>
  <c r="S17" i="30"/>
  <c r="O17" i="30"/>
  <c r="K17" i="30"/>
  <c r="G17" i="30"/>
  <c r="BB16" i="30"/>
  <c r="AX16" i="30"/>
  <c r="AT16" i="30"/>
  <c r="AP16" i="30"/>
  <c r="AL16" i="30"/>
  <c r="AH16" i="30"/>
  <c r="AD16" i="30"/>
  <c r="Z16" i="30"/>
  <c r="V16" i="30"/>
  <c r="R16" i="30"/>
  <c r="N16" i="30"/>
  <c r="J16" i="30"/>
  <c r="F16" i="30"/>
  <c r="BA15" i="30"/>
  <c r="AW15" i="30"/>
  <c r="AS15" i="30"/>
  <c r="AO15" i="30"/>
  <c r="AK15" i="30"/>
  <c r="AG15" i="30"/>
  <c r="AC15" i="30"/>
  <c r="Y15" i="30"/>
  <c r="U15" i="30"/>
  <c r="Q15" i="30"/>
  <c r="M15" i="30"/>
  <c r="I15" i="30"/>
  <c r="BD14" i="30"/>
  <c r="AZ14" i="30"/>
  <c r="AV14" i="30"/>
  <c r="AR14" i="30"/>
  <c r="AN14" i="30"/>
  <c r="AJ14" i="30"/>
  <c r="AF14" i="30"/>
  <c r="AB14" i="30"/>
  <c r="X14" i="30"/>
  <c r="T14" i="30"/>
  <c r="P14" i="30"/>
  <c r="L14" i="30"/>
  <c r="H14" i="30"/>
  <c r="BC13" i="30"/>
  <c r="AY13" i="30"/>
  <c r="AU13" i="30"/>
  <c r="AQ13" i="30"/>
  <c r="AM13" i="30"/>
  <c r="AI13" i="30"/>
  <c r="AE13" i="30"/>
  <c r="AA13" i="30"/>
  <c r="W13" i="30"/>
  <c r="S13" i="30"/>
  <c r="O13" i="30"/>
  <c r="K13" i="30"/>
  <c r="G13" i="30"/>
  <c r="BB12" i="30"/>
  <c r="AX12" i="30"/>
  <c r="AT12" i="30"/>
  <c r="AP12" i="30"/>
  <c r="AL12" i="30"/>
  <c r="AH12" i="30"/>
  <c r="AD12" i="30"/>
  <c r="Z12" i="30"/>
  <c r="V12" i="30"/>
  <c r="R12" i="30"/>
  <c r="N12" i="30"/>
  <c r="J12" i="30"/>
  <c r="F12" i="30"/>
  <c r="BA11" i="30"/>
  <c r="AW11" i="30"/>
  <c r="AS11" i="30"/>
  <c r="AO11" i="30"/>
  <c r="AK11" i="30"/>
  <c r="AG11" i="30"/>
  <c r="AC11" i="30"/>
  <c r="Y11" i="30"/>
  <c r="U11" i="30"/>
  <c r="Q11" i="30"/>
  <c r="M11" i="30"/>
  <c r="I11" i="30"/>
  <c r="BD10" i="30"/>
  <c r="AZ10" i="30"/>
  <c r="AV10" i="30"/>
  <c r="AR10" i="30"/>
  <c r="AN10" i="30"/>
  <c r="AJ10" i="30"/>
  <c r="AF10" i="30"/>
  <c r="AB10" i="30"/>
  <c r="X10" i="30"/>
  <c r="T10" i="30"/>
  <c r="P10" i="30"/>
  <c r="L10" i="30"/>
  <c r="H10" i="30"/>
  <c r="AV60" i="30"/>
  <c r="P60" i="30"/>
  <c r="AY59" i="30"/>
  <c r="AI59" i="30"/>
  <c r="S59" i="30"/>
  <c r="BB58" i="30"/>
  <c r="AL58" i="30"/>
  <c r="V58" i="30"/>
  <c r="F58" i="30"/>
  <c r="AO57" i="30"/>
  <c r="Y57" i="30"/>
  <c r="I57" i="30"/>
  <c r="AR56" i="30"/>
  <c r="X56" i="30"/>
  <c r="P56" i="30"/>
  <c r="H56" i="30"/>
  <c r="AY55" i="30"/>
  <c r="AQ55" i="30"/>
  <c r="AI55" i="30"/>
  <c r="AA55" i="30"/>
  <c r="S55" i="30"/>
  <c r="K55" i="30"/>
  <c r="BB54" i="30"/>
  <c r="AT54" i="30"/>
  <c r="AL54" i="30"/>
  <c r="AD54" i="30"/>
  <c r="V54" i="30"/>
  <c r="F54" i="30"/>
  <c r="AW53" i="30"/>
  <c r="AO53" i="30"/>
  <c r="Y53" i="30"/>
  <c r="I53" i="30"/>
  <c r="AR52" i="30"/>
  <c r="AB52" i="30"/>
  <c r="L52" i="30"/>
  <c r="BC51" i="30"/>
  <c r="AM51" i="30"/>
  <c r="W51" i="30"/>
  <c r="AX50" i="30"/>
  <c r="AH50" i="30"/>
  <c r="R50" i="30"/>
  <c r="BA49" i="30"/>
  <c r="AK49" i="30"/>
  <c r="U49" i="30"/>
  <c r="BD48" i="30"/>
  <c r="AN48" i="30"/>
  <c r="X48" i="30"/>
  <c r="H48" i="30"/>
  <c r="AQ47" i="30"/>
  <c r="AA47" i="30"/>
  <c r="BB46" i="30"/>
  <c r="AL46" i="30"/>
  <c r="V46" i="30"/>
  <c r="F46" i="30"/>
  <c r="AO45" i="30"/>
  <c r="Y45" i="30"/>
  <c r="I45" i="30"/>
  <c r="AJ44" i="30"/>
  <c r="T44" i="30"/>
  <c r="BC43" i="30"/>
  <c r="AX42" i="30"/>
  <c r="R42" i="30"/>
  <c r="AS41" i="30"/>
  <c r="U41" i="30"/>
  <c r="AV40" i="30"/>
  <c r="P40" i="30"/>
  <c r="AQ39" i="30"/>
  <c r="S39" i="30"/>
  <c r="AT38" i="30"/>
  <c r="V38" i="30"/>
  <c r="F38" i="30"/>
  <c r="AG37" i="30"/>
  <c r="Q37" i="30"/>
  <c r="AR36" i="30"/>
  <c r="T36" i="30"/>
  <c r="AU35" i="30"/>
  <c r="AE35" i="30"/>
  <c r="G35" i="30"/>
  <c r="AP34" i="30"/>
  <c r="S34" i="30"/>
  <c r="BB33" i="30"/>
  <c r="AL33" i="30"/>
  <c r="AA33" i="30"/>
  <c r="K33" i="30"/>
  <c r="AZ32" i="30"/>
  <c r="AD32" i="30"/>
  <c r="T32" i="30"/>
  <c r="BC31" i="30"/>
  <c r="AR31" i="30"/>
  <c r="AB31" i="30"/>
  <c r="Q31" i="30"/>
  <c r="AU30" i="30"/>
  <c r="AJ30" i="30"/>
  <c r="T30" i="30"/>
  <c r="BC29" i="30"/>
  <c r="AT29" i="30"/>
  <c r="AD29" i="30"/>
  <c r="V29" i="30"/>
  <c r="J29" i="30"/>
  <c r="BA28" i="30"/>
  <c r="AS28" i="30"/>
  <c r="AG28" i="30"/>
  <c r="U28" i="30"/>
  <c r="M28" i="30"/>
  <c r="AZ27" i="30"/>
  <c r="AR27" i="30"/>
  <c r="AB27" i="30"/>
  <c r="P27" i="30"/>
  <c r="AY26" i="30"/>
  <c r="AQ26" i="30"/>
  <c r="AE26" i="30"/>
  <c r="W26" i="30"/>
  <c r="G26" i="30"/>
  <c r="AT25" i="30"/>
  <c r="AH25" i="30"/>
  <c r="V25" i="30"/>
  <c r="N25" i="30"/>
  <c r="BA24" i="30"/>
  <c r="AK24" i="30"/>
  <c r="Y24" i="30"/>
  <c r="I24" i="30"/>
  <c r="AV23" i="30"/>
  <c r="AN23" i="30"/>
  <c r="AB23" i="30"/>
  <c r="T23" i="30"/>
  <c r="BC22" i="30"/>
  <c r="AU22" i="30"/>
  <c r="AI22" i="30"/>
  <c r="W22" i="30"/>
  <c r="K22" i="30"/>
  <c r="AX21" i="30"/>
  <c r="AL21" i="30"/>
  <c r="V21" i="30"/>
  <c r="N21" i="30"/>
  <c r="BA20" i="30"/>
  <c r="AK20" i="30"/>
  <c r="Y20" i="30"/>
  <c r="M20" i="30"/>
  <c r="BD19" i="30"/>
  <c r="AV19" i="30"/>
  <c r="AJ19" i="30"/>
  <c r="X19" i="30"/>
  <c r="L19" i="30"/>
  <c r="BC18" i="30"/>
  <c r="AM18" i="30"/>
  <c r="AE18" i="30"/>
  <c r="S18" i="30"/>
  <c r="G18" i="30"/>
  <c r="AT17" i="30"/>
  <c r="AH17" i="30"/>
  <c r="Z17" i="30"/>
  <c r="N17" i="30"/>
  <c r="BA16" i="30"/>
  <c r="AO16" i="30"/>
  <c r="AC16" i="30"/>
  <c r="Q16" i="30"/>
  <c r="BD15" i="30"/>
  <c r="AR15" i="30"/>
  <c r="AF15" i="30"/>
  <c r="P15" i="30"/>
  <c r="H15" i="30"/>
  <c r="AU14" i="30"/>
  <c r="AM14" i="30"/>
  <c r="AE14" i="30"/>
  <c r="O14" i="30"/>
  <c r="G14" i="30"/>
  <c r="AT13" i="30"/>
  <c r="AD13" i="30"/>
  <c r="R13" i="30"/>
  <c r="J13" i="30"/>
  <c r="AW12" i="30"/>
  <c r="AK12" i="30"/>
  <c r="Y12" i="30"/>
  <c r="Q12" i="30"/>
  <c r="BD11" i="30"/>
  <c r="AV11" i="30"/>
  <c r="AF11" i="30"/>
  <c r="T11" i="30"/>
  <c r="BC10" i="30"/>
  <c r="AU10" i="30"/>
  <c r="AE10" i="30"/>
  <c r="S10" i="30"/>
  <c r="G10" i="30"/>
  <c r="D44" i="21"/>
  <c r="BC60" i="32"/>
  <c r="AY60" i="32"/>
  <c r="AU60" i="32"/>
  <c r="AQ60" i="32"/>
  <c r="AM60" i="32"/>
  <c r="AI60" i="32"/>
  <c r="AE60" i="32"/>
  <c r="AA60" i="32"/>
  <c r="W60" i="32"/>
  <c r="S60" i="32"/>
  <c r="O60" i="32"/>
  <c r="K60" i="32"/>
  <c r="G60" i="32"/>
  <c r="BB59" i="32"/>
  <c r="AX59" i="32"/>
  <c r="AT59" i="32"/>
  <c r="AP59" i="32"/>
  <c r="AL59" i="32"/>
  <c r="AH59" i="32"/>
  <c r="AD59" i="32"/>
  <c r="Z59" i="32"/>
  <c r="V59" i="32"/>
  <c r="R59" i="32"/>
  <c r="N59" i="32"/>
  <c r="J59" i="32"/>
  <c r="F59" i="32"/>
  <c r="BA58" i="32"/>
  <c r="AW58" i="32"/>
  <c r="AS58" i="32"/>
  <c r="AO58" i="32"/>
  <c r="AK58" i="32"/>
  <c r="AG58" i="32"/>
  <c r="AC58" i="32"/>
  <c r="Y58" i="32"/>
  <c r="U58" i="32"/>
  <c r="Q58" i="32"/>
  <c r="M58" i="32"/>
  <c r="I58" i="32"/>
  <c r="BD57" i="32"/>
  <c r="AZ57" i="32"/>
  <c r="AV57" i="32"/>
  <c r="AR57" i="32"/>
  <c r="AN57" i="32"/>
  <c r="AJ57" i="32"/>
  <c r="AF57" i="32"/>
  <c r="AB57" i="32"/>
  <c r="X57" i="32"/>
  <c r="T57" i="32"/>
  <c r="P57" i="32"/>
  <c r="L57" i="32"/>
  <c r="H57" i="32"/>
  <c r="BC56" i="32"/>
  <c r="AY56" i="32"/>
  <c r="AU56" i="32"/>
  <c r="AQ56" i="32"/>
  <c r="AM56" i="32"/>
  <c r="AI56" i="32"/>
  <c r="AE56" i="32"/>
  <c r="AA56" i="32"/>
  <c r="W56" i="32"/>
  <c r="S56" i="32"/>
  <c r="O56" i="32"/>
  <c r="K56" i="32"/>
  <c r="G56" i="32"/>
  <c r="BB55" i="32"/>
  <c r="AX55" i="32"/>
  <c r="AT55" i="32"/>
  <c r="AP55" i="32"/>
  <c r="AL55" i="32"/>
  <c r="AH55" i="32"/>
  <c r="AD55" i="32"/>
  <c r="Z55" i="32"/>
  <c r="V55" i="32"/>
  <c r="R55" i="32"/>
  <c r="N55" i="32"/>
  <c r="J55" i="32"/>
  <c r="F55" i="32"/>
  <c r="BA54" i="32"/>
  <c r="AW54" i="32"/>
  <c r="AS54" i="32"/>
  <c r="AO54" i="32"/>
  <c r="AK54" i="32"/>
  <c r="AG54" i="32"/>
  <c r="AC54" i="32"/>
  <c r="Y54" i="32"/>
  <c r="U54" i="32"/>
  <c r="Q54" i="32"/>
  <c r="M54" i="32"/>
  <c r="I54" i="32"/>
  <c r="BD53" i="32"/>
  <c r="AZ53" i="32"/>
  <c r="AV53" i="32"/>
  <c r="AR53" i="32"/>
  <c r="AN53" i="32"/>
  <c r="AJ53" i="32"/>
  <c r="AF53" i="32"/>
  <c r="AB53" i="32"/>
  <c r="X53" i="32"/>
  <c r="T53" i="32"/>
  <c r="P53" i="32"/>
  <c r="L53" i="32"/>
  <c r="H53" i="32"/>
  <c r="BC52" i="32"/>
  <c r="AY52" i="32"/>
  <c r="AU52" i="32"/>
  <c r="AQ52" i="32"/>
  <c r="AM52" i="32"/>
  <c r="AI52" i="32"/>
  <c r="AE52" i="32"/>
  <c r="AA52" i="32"/>
  <c r="W52" i="32"/>
  <c r="S52" i="32"/>
  <c r="O52" i="32"/>
  <c r="K52" i="32"/>
  <c r="G52" i="32"/>
  <c r="BB51" i="32"/>
  <c r="AX51" i="32"/>
  <c r="AT51" i="32"/>
  <c r="AP51" i="32"/>
  <c r="AL51" i="32"/>
  <c r="AH51" i="32"/>
  <c r="AD51" i="32"/>
  <c r="Z51" i="32"/>
  <c r="V51" i="32"/>
  <c r="R51" i="32"/>
  <c r="N51" i="32"/>
  <c r="BB60" i="32"/>
  <c r="AX60" i="32"/>
  <c r="AT60" i="32"/>
  <c r="AP60" i="32"/>
  <c r="AL60" i="32"/>
  <c r="AH60" i="32"/>
  <c r="AD60" i="32"/>
  <c r="Z60" i="32"/>
  <c r="V60" i="32"/>
  <c r="R60" i="32"/>
  <c r="N60" i="32"/>
  <c r="J60" i="32"/>
  <c r="F60" i="32"/>
  <c r="BA59" i="32"/>
  <c r="AW59" i="32"/>
  <c r="AS59" i="32"/>
  <c r="AO59" i="32"/>
  <c r="AK59" i="32"/>
  <c r="AG59" i="32"/>
  <c r="AC59" i="32"/>
  <c r="Y59" i="32"/>
  <c r="U59" i="32"/>
  <c r="Q59" i="32"/>
  <c r="M59" i="32"/>
  <c r="I59" i="32"/>
  <c r="BD58" i="32"/>
  <c r="AZ58" i="32"/>
  <c r="AV58" i="32"/>
  <c r="AR58" i="32"/>
  <c r="AN58" i="32"/>
  <c r="AJ58" i="32"/>
  <c r="AF58" i="32"/>
  <c r="AB58" i="32"/>
  <c r="X58" i="32"/>
  <c r="T58" i="32"/>
  <c r="P58" i="32"/>
  <c r="L58" i="32"/>
  <c r="H58" i="32"/>
  <c r="BC57" i="32"/>
  <c r="AY57" i="32"/>
  <c r="AU57" i="32"/>
  <c r="AQ57" i="32"/>
  <c r="AM57" i="32"/>
  <c r="AI57" i="32"/>
  <c r="AE57" i="32"/>
  <c r="AA57" i="32"/>
  <c r="W57" i="32"/>
  <c r="S57" i="32"/>
  <c r="O57" i="32"/>
  <c r="K57" i="32"/>
  <c r="G57" i="32"/>
  <c r="BB56" i="32"/>
  <c r="AX56" i="32"/>
  <c r="BA60" i="32"/>
  <c r="AW60" i="32"/>
  <c r="AS60" i="32"/>
  <c r="AO60" i="32"/>
  <c r="AK60" i="32"/>
  <c r="AG60" i="32"/>
  <c r="AC60" i="32"/>
  <c r="Y60" i="32"/>
  <c r="U60" i="32"/>
  <c r="Q60" i="32"/>
  <c r="M60" i="32"/>
  <c r="I60" i="32"/>
  <c r="BD59" i="32"/>
  <c r="AZ59" i="32"/>
  <c r="AV59" i="32"/>
  <c r="AR59" i="32"/>
  <c r="AN59" i="32"/>
  <c r="AJ59" i="32"/>
  <c r="AF59" i="32"/>
  <c r="AB59" i="32"/>
  <c r="X59" i="32"/>
  <c r="T59" i="32"/>
  <c r="P59" i="32"/>
  <c r="L59" i="32"/>
  <c r="H59" i="32"/>
  <c r="BC58" i="32"/>
  <c r="AY58" i="32"/>
  <c r="AU58" i="32"/>
  <c r="AQ58" i="32"/>
  <c r="AM58" i="32"/>
  <c r="AI58" i="32"/>
  <c r="AE58" i="32"/>
  <c r="AA58" i="32"/>
  <c r="W58" i="32"/>
  <c r="S58" i="32"/>
  <c r="O58" i="32"/>
  <c r="K58" i="32"/>
  <c r="G58" i="32"/>
  <c r="BB57" i="32"/>
  <c r="AX57" i="32"/>
  <c r="AT57" i="32"/>
  <c r="AP57" i="32"/>
  <c r="AL57" i="32"/>
  <c r="AH57" i="32"/>
  <c r="AD57" i="32"/>
  <c r="Z57" i="32"/>
  <c r="V57" i="32"/>
  <c r="R57" i="32"/>
  <c r="N57" i="32"/>
  <c r="J57" i="32"/>
  <c r="F57" i="32"/>
  <c r="BA56" i="32"/>
  <c r="AW56" i="32"/>
  <c r="AS56" i="32"/>
  <c r="AO56" i="32"/>
  <c r="AK56" i="32"/>
  <c r="AG56" i="32"/>
  <c r="AC56" i="32"/>
  <c r="Y56" i="32"/>
  <c r="U56" i="32"/>
  <c r="Q56" i="32"/>
  <c r="M56" i="32"/>
  <c r="I56" i="32"/>
  <c r="BD55" i="32"/>
  <c r="AZ55" i="32"/>
  <c r="AV55" i="32"/>
  <c r="AR55" i="32"/>
  <c r="AN55" i="32"/>
  <c r="AJ55" i="32"/>
  <c r="AF55" i="32"/>
  <c r="AB55" i="32"/>
  <c r="X55" i="32"/>
  <c r="T55" i="32"/>
  <c r="P55" i="32"/>
  <c r="L55" i="32"/>
  <c r="H55" i="32"/>
  <c r="BC54" i="32"/>
  <c r="AY54" i="32"/>
  <c r="AU54" i="32"/>
  <c r="AQ54" i="32"/>
  <c r="AM54" i="32"/>
  <c r="AI54" i="32"/>
  <c r="AE54" i="32"/>
  <c r="AA54" i="32"/>
  <c r="W54" i="32"/>
  <c r="S54" i="32"/>
  <c r="O54" i="32"/>
  <c r="K54" i="32"/>
  <c r="G54" i="32"/>
  <c r="BB53" i="32"/>
  <c r="AX53" i="32"/>
  <c r="AT53" i="32"/>
  <c r="AP53" i="32"/>
  <c r="AL53" i="32"/>
  <c r="AV60" i="32"/>
  <c r="AF60" i="32"/>
  <c r="P60" i="32"/>
  <c r="AY59" i="32"/>
  <c r="AI59" i="32"/>
  <c r="S59" i="32"/>
  <c r="BB58" i="32"/>
  <c r="AL58" i="32"/>
  <c r="V58" i="32"/>
  <c r="F58" i="32"/>
  <c r="AO57" i="32"/>
  <c r="Y57" i="32"/>
  <c r="I57" i="32"/>
  <c r="AT56" i="32"/>
  <c r="AL56" i="32"/>
  <c r="AD56" i="32"/>
  <c r="V56" i="32"/>
  <c r="N56" i="32"/>
  <c r="F56" i="32"/>
  <c r="AW55" i="32"/>
  <c r="AO55" i="32"/>
  <c r="AG55" i="32"/>
  <c r="Y55" i="32"/>
  <c r="Q55" i="32"/>
  <c r="I55" i="32"/>
  <c r="AZ54" i="32"/>
  <c r="AR54" i="32"/>
  <c r="AJ54" i="32"/>
  <c r="AB54" i="32"/>
  <c r="T54" i="32"/>
  <c r="L54" i="32"/>
  <c r="BC53" i="32"/>
  <c r="AU53" i="32"/>
  <c r="AM53" i="32"/>
  <c r="AG53" i="32"/>
  <c r="AA53" i="32"/>
  <c r="V53" i="32"/>
  <c r="Q53" i="32"/>
  <c r="K53" i="32"/>
  <c r="F53" i="32"/>
  <c r="AZ52" i="32"/>
  <c r="AT52" i="32"/>
  <c r="AO52" i="32"/>
  <c r="AJ52" i="32"/>
  <c r="AD52" i="32"/>
  <c r="Y52" i="32"/>
  <c r="T52" i="32"/>
  <c r="N52" i="32"/>
  <c r="I52" i="32"/>
  <c r="BC51" i="32"/>
  <c r="AW51" i="32"/>
  <c r="AR51" i="32"/>
  <c r="AM51" i="32"/>
  <c r="AG51" i="32"/>
  <c r="AB51" i="32"/>
  <c r="W51" i="32"/>
  <c r="Q51" i="32"/>
  <c r="L51" i="32"/>
  <c r="H51" i="32"/>
  <c r="BC50" i="32"/>
  <c r="AY50" i="32"/>
  <c r="AU50" i="32"/>
  <c r="AQ50" i="32"/>
  <c r="AM50" i="32"/>
  <c r="AI50" i="32"/>
  <c r="AE50" i="32"/>
  <c r="AA50" i="32"/>
  <c r="W50" i="32"/>
  <c r="S50" i="32"/>
  <c r="O50" i="32"/>
  <c r="K50" i="32"/>
  <c r="G50" i="32"/>
  <c r="BB49" i="32"/>
  <c r="AX49" i="32"/>
  <c r="AT49" i="32"/>
  <c r="AP49" i="32"/>
  <c r="AL49" i="32"/>
  <c r="AH49" i="32"/>
  <c r="AD49" i="32"/>
  <c r="Z49" i="32"/>
  <c r="V49" i="32"/>
  <c r="R49" i="32"/>
  <c r="N49" i="32"/>
  <c r="J49" i="32"/>
  <c r="F49" i="32"/>
  <c r="BA48" i="32"/>
  <c r="AW48" i="32"/>
  <c r="AS48" i="32"/>
  <c r="AO48" i="32"/>
  <c r="AK48" i="32"/>
  <c r="AG48" i="32"/>
  <c r="AC48" i="32"/>
  <c r="Y48" i="32"/>
  <c r="U48" i="32"/>
  <c r="Q48" i="32"/>
  <c r="M48" i="32"/>
  <c r="I48" i="32"/>
  <c r="BD47" i="32"/>
  <c r="AZ47" i="32"/>
  <c r="AV47" i="32"/>
  <c r="AR47" i="32"/>
  <c r="AN47" i="32"/>
  <c r="AJ47" i="32"/>
  <c r="AF47" i="32"/>
  <c r="AB47" i="32"/>
  <c r="X47" i="32"/>
  <c r="T47" i="32"/>
  <c r="P47" i="32"/>
  <c r="L47" i="32"/>
  <c r="H47" i="32"/>
  <c r="BC46" i="32"/>
  <c r="AY46" i="32"/>
  <c r="AU46" i="32"/>
  <c r="AQ46" i="32"/>
  <c r="AM46" i="32"/>
  <c r="AI46" i="32"/>
  <c r="AE46" i="32"/>
  <c r="AA46" i="32"/>
  <c r="W46" i="32"/>
  <c r="S46" i="32"/>
  <c r="O46" i="32"/>
  <c r="K46" i="32"/>
  <c r="G46" i="32"/>
  <c r="BB45" i="32"/>
  <c r="AX45" i="32"/>
  <c r="AT45" i="32"/>
  <c r="AP45" i="32"/>
  <c r="AL45" i="32"/>
  <c r="AH45" i="32"/>
  <c r="AD45" i="32"/>
  <c r="Z45" i="32"/>
  <c r="V45" i="32"/>
  <c r="R45" i="32"/>
  <c r="N45" i="32"/>
  <c r="J45" i="32"/>
  <c r="F45" i="32"/>
  <c r="BA44" i="32"/>
  <c r="AW44" i="32"/>
  <c r="AS44" i="32"/>
  <c r="AO44" i="32"/>
  <c r="AK44" i="32"/>
  <c r="AG44" i="32"/>
  <c r="AC44" i="32"/>
  <c r="Y44" i="32"/>
  <c r="U44" i="32"/>
  <c r="Q44" i="32"/>
  <c r="M44" i="32"/>
  <c r="I44" i="32"/>
  <c r="BD43" i="32"/>
  <c r="AZ43" i="32"/>
  <c r="AV43" i="32"/>
  <c r="AR43" i="32"/>
  <c r="AN43" i="32"/>
  <c r="AJ43" i="32"/>
  <c r="AF43" i="32"/>
  <c r="AB43" i="32"/>
  <c r="X43" i="32"/>
  <c r="T43" i="32"/>
  <c r="P43" i="32"/>
  <c r="L43" i="32"/>
  <c r="H43" i="32"/>
  <c r="BC42" i="32"/>
  <c r="AY42" i="32"/>
  <c r="AU42" i="32"/>
  <c r="AQ42" i="32"/>
  <c r="AM42" i="32"/>
  <c r="AI42" i="32"/>
  <c r="AE42" i="32"/>
  <c r="AA42" i="32"/>
  <c r="W42" i="32"/>
  <c r="S42" i="32"/>
  <c r="O42" i="32"/>
  <c r="K42" i="32"/>
  <c r="G42" i="32"/>
  <c r="BB41" i="32"/>
  <c r="AX41" i="32"/>
  <c r="AT41" i="32"/>
  <c r="AP41" i="32"/>
  <c r="AL41" i="32"/>
  <c r="AH41" i="32"/>
  <c r="AD41" i="32"/>
  <c r="Z41" i="32"/>
  <c r="V41" i="32"/>
  <c r="R41" i="32"/>
  <c r="N41" i="32"/>
  <c r="J41" i="32"/>
  <c r="F41" i="32"/>
  <c r="BA40" i="32"/>
  <c r="AW40" i="32"/>
  <c r="AS40" i="32"/>
  <c r="AO40" i="32"/>
  <c r="AK40" i="32"/>
  <c r="AG40" i="32"/>
  <c r="AC40" i="32"/>
  <c r="Y40" i="32"/>
  <c r="U40" i="32"/>
  <c r="Q40" i="32"/>
  <c r="M40" i="32"/>
  <c r="I40" i="32"/>
  <c r="BD39" i="32"/>
  <c r="AZ39" i="32"/>
  <c r="AV39" i="32"/>
  <c r="AR39" i="32"/>
  <c r="AN39" i="32"/>
  <c r="AJ39" i="32"/>
  <c r="AF39" i="32"/>
  <c r="AB39" i="32"/>
  <c r="X39" i="32"/>
  <c r="T39" i="32"/>
  <c r="P39" i="32"/>
  <c r="L39" i="32"/>
  <c r="H39" i="32"/>
  <c r="BC38" i="32"/>
  <c r="AY38" i="32"/>
  <c r="AU38" i="32"/>
  <c r="AQ38" i="32"/>
  <c r="AM38" i="32"/>
  <c r="AI38" i="32"/>
  <c r="AE38" i="32"/>
  <c r="AA38" i="32"/>
  <c r="W38" i="32"/>
  <c r="S38" i="32"/>
  <c r="O38" i="32"/>
  <c r="K38" i="32"/>
  <c r="G38" i="32"/>
  <c r="BB37" i="32"/>
  <c r="AX37" i="32"/>
  <c r="AT37" i="32"/>
  <c r="AP37" i="32"/>
  <c r="AL37" i="32"/>
  <c r="AH37" i="32"/>
  <c r="AD37" i="32"/>
  <c r="Z37" i="32"/>
  <c r="V37" i="32"/>
  <c r="R37" i="32"/>
  <c r="N37" i="32"/>
  <c r="J37" i="32"/>
  <c r="F37" i="32"/>
  <c r="BA36" i="32"/>
  <c r="AW36" i="32"/>
  <c r="AS36" i="32"/>
  <c r="AO36" i="32"/>
  <c r="AK36" i="32"/>
  <c r="AG36" i="32"/>
  <c r="AC36" i="32"/>
  <c r="Y36" i="32"/>
  <c r="U36" i="32"/>
  <c r="Q36" i="32"/>
  <c r="M36" i="32"/>
  <c r="I36" i="32"/>
  <c r="BD35" i="32"/>
  <c r="AZ35" i="32"/>
  <c r="AV35" i="32"/>
  <c r="AR35" i="32"/>
  <c r="AN35" i="32"/>
  <c r="AJ35" i="32"/>
  <c r="AF35" i="32"/>
  <c r="AB35" i="32"/>
  <c r="X35" i="32"/>
  <c r="T35" i="32"/>
  <c r="P35" i="32"/>
  <c r="L35" i="32"/>
  <c r="H35" i="32"/>
  <c r="BC34" i="32"/>
  <c r="AY34" i="32"/>
  <c r="AU34" i="32"/>
  <c r="AQ34" i="32"/>
  <c r="AM34" i="32"/>
  <c r="AI34" i="32"/>
  <c r="AE34" i="32"/>
  <c r="AA34" i="32"/>
  <c r="W34" i="32"/>
  <c r="S34" i="32"/>
  <c r="O34" i="32"/>
  <c r="K34" i="32"/>
  <c r="G34" i="32"/>
  <c r="BB33" i="32"/>
  <c r="AX33" i="32"/>
  <c r="AT33" i="32"/>
  <c r="AP33" i="32"/>
  <c r="AL33" i="32"/>
  <c r="AH33" i="32"/>
  <c r="AD33" i="32"/>
  <c r="Z33" i="32"/>
  <c r="V33" i="32"/>
  <c r="R33" i="32"/>
  <c r="N33" i="32"/>
  <c r="J33" i="32"/>
  <c r="F33" i="32"/>
  <c r="BA32" i="32"/>
  <c r="AW32" i="32"/>
  <c r="AS32" i="32"/>
  <c r="AO32" i="32"/>
  <c r="AK32" i="32"/>
  <c r="AG32" i="32"/>
  <c r="AC32" i="32"/>
  <c r="Y32" i="32"/>
  <c r="U32" i="32"/>
  <c r="Q32" i="32"/>
  <c r="M32" i="32"/>
  <c r="I32" i="32"/>
  <c r="BD31" i="32"/>
  <c r="AZ31" i="32"/>
  <c r="AV31" i="32"/>
  <c r="AR31" i="32"/>
  <c r="AN31" i="32"/>
  <c r="AJ31" i="32"/>
  <c r="AF31" i="32"/>
  <c r="AB31" i="32"/>
  <c r="X31" i="32"/>
  <c r="T31" i="32"/>
  <c r="P31" i="32"/>
  <c r="L31" i="32"/>
  <c r="H31" i="32"/>
  <c r="BC30" i="32"/>
  <c r="AY30" i="32"/>
  <c r="AU30" i="32"/>
  <c r="AQ30" i="32"/>
  <c r="AM30" i="32"/>
  <c r="AI30" i="32"/>
  <c r="AE30" i="32"/>
  <c r="AA30" i="32"/>
  <c r="W30" i="32"/>
  <c r="S30" i="32"/>
  <c r="O30" i="32"/>
  <c r="K30" i="32"/>
  <c r="G30" i="32"/>
  <c r="BB29" i="32"/>
  <c r="AX29" i="32"/>
  <c r="AT29" i="32"/>
  <c r="AP29" i="32"/>
  <c r="AL29" i="32"/>
  <c r="AH29" i="32"/>
  <c r="AD29" i="32"/>
  <c r="Z29" i="32"/>
  <c r="V29" i="32"/>
  <c r="R29" i="32"/>
  <c r="N29" i="32"/>
  <c r="J29" i="32"/>
  <c r="F29" i="32"/>
  <c r="BA28" i="32"/>
  <c r="AW28" i="32"/>
  <c r="AS28" i="32"/>
  <c r="AO28" i="32"/>
  <c r="AK28" i="32"/>
  <c r="AG28" i="32"/>
  <c r="AC28" i="32"/>
  <c r="Y28" i="32"/>
  <c r="U28" i="32"/>
  <c r="Q28" i="32"/>
  <c r="M28" i="32"/>
  <c r="I28" i="32"/>
  <c r="BD27" i="32"/>
  <c r="AZ27" i="32"/>
  <c r="AV27" i="32"/>
  <c r="AR27" i="32"/>
  <c r="AN27" i="32"/>
  <c r="AJ27" i="32"/>
  <c r="AF27" i="32"/>
  <c r="AB27" i="32"/>
  <c r="X27" i="32"/>
  <c r="T27" i="32"/>
  <c r="P27" i="32"/>
  <c r="L27" i="32"/>
  <c r="H27" i="32"/>
  <c r="BC26" i="32"/>
  <c r="AY26" i="32"/>
  <c r="AU26" i="32"/>
  <c r="AQ26" i="32"/>
  <c r="AM26" i="32"/>
  <c r="AI26" i="32"/>
  <c r="AE26" i="32"/>
  <c r="AA26" i="32"/>
  <c r="W26" i="32"/>
  <c r="S26" i="32"/>
  <c r="O26" i="32"/>
  <c r="K26" i="32"/>
  <c r="G26" i="32"/>
  <c r="BB25" i="32"/>
  <c r="AX25" i="32"/>
  <c r="AT25" i="32"/>
  <c r="AP25" i="32"/>
  <c r="AL25" i="32"/>
  <c r="AH25" i="32"/>
  <c r="AD25" i="32"/>
  <c r="Z25" i="32"/>
  <c r="V25" i="32"/>
  <c r="R25" i="32"/>
  <c r="N25" i="32"/>
  <c r="J25" i="32"/>
  <c r="F25" i="32"/>
  <c r="BA24" i="32"/>
  <c r="AW24" i="32"/>
  <c r="AS24" i="32"/>
  <c r="AO24" i="32"/>
  <c r="AK24" i="32"/>
  <c r="AG24" i="32"/>
  <c r="AC24" i="32"/>
  <c r="Y24" i="32"/>
  <c r="U24" i="32"/>
  <c r="Q24" i="32"/>
  <c r="M24" i="32"/>
  <c r="I24" i="32"/>
  <c r="BD23" i="32"/>
  <c r="AZ23" i="32"/>
  <c r="AV23" i="32"/>
  <c r="AR23" i="32"/>
  <c r="AN23" i="32"/>
  <c r="AJ23" i="32"/>
  <c r="AF23" i="32"/>
  <c r="AB23" i="32"/>
  <c r="X23" i="32"/>
  <c r="T23" i="32"/>
  <c r="P23" i="32"/>
  <c r="L23" i="32"/>
  <c r="H23" i="32"/>
  <c r="BC22" i="32"/>
  <c r="AY22" i="32"/>
  <c r="AR60" i="32"/>
  <c r="AB60" i="32"/>
  <c r="L60" i="32"/>
  <c r="AU59" i="32"/>
  <c r="AE59" i="32"/>
  <c r="O59" i="32"/>
  <c r="AX58" i="32"/>
  <c r="AH58" i="32"/>
  <c r="R58" i="32"/>
  <c r="BA57" i="32"/>
  <c r="AK57" i="32"/>
  <c r="U57" i="32"/>
  <c r="BD56" i="32"/>
  <c r="AR56" i="32"/>
  <c r="AJ56" i="32"/>
  <c r="AB56" i="32"/>
  <c r="T56" i="32"/>
  <c r="L56" i="32"/>
  <c r="BC55" i="32"/>
  <c r="AU55" i="32"/>
  <c r="AM55" i="32"/>
  <c r="AE55" i="32"/>
  <c r="W55" i="32"/>
  <c r="O55" i="32"/>
  <c r="G55" i="32"/>
  <c r="AX54" i="32"/>
  <c r="AP54" i="32"/>
  <c r="AH54" i="32"/>
  <c r="Z54" i="32"/>
  <c r="R54" i="32"/>
  <c r="J54" i="32"/>
  <c r="BA53" i="32"/>
  <c r="AS53" i="32"/>
  <c r="AK53" i="32"/>
  <c r="AE53" i="32"/>
  <c r="Z53" i="32"/>
  <c r="U53" i="32"/>
  <c r="O53" i="32"/>
  <c r="J53" i="32"/>
  <c r="BD52" i="32"/>
  <c r="AX52" i="32"/>
  <c r="AS52" i="32"/>
  <c r="AN52" i="32"/>
  <c r="AH52" i="32"/>
  <c r="AC52" i="32"/>
  <c r="X52" i="32"/>
  <c r="R52" i="32"/>
  <c r="M52" i="32"/>
  <c r="H52" i="32"/>
  <c r="BA51" i="32"/>
  <c r="AV51" i="32"/>
  <c r="AQ51" i="32"/>
  <c r="AK51" i="32"/>
  <c r="AF51" i="32"/>
  <c r="AA51" i="32"/>
  <c r="U51" i="32"/>
  <c r="P51" i="32"/>
  <c r="K51" i="32"/>
  <c r="G51" i="32"/>
  <c r="BB50" i="32"/>
  <c r="AX50" i="32"/>
  <c r="AT50" i="32"/>
  <c r="AP50" i="32"/>
  <c r="AL50" i="32"/>
  <c r="AH50" i="32"/>
  <c r="AD50" i="32"/>
  <c r="Z50" i="32"/>
  <c r="V50" i="32"/>
  <c r="R50" i="32"/>
  <c r="N50" i="32"/>
  <c r="J50" i="32"/>
  <c r="F50" i="32"/>
  <c r="BA49" i="32"/>
  <c r="AW49" i="32"/>
  <c r="AS49" i="32"/>
  <c r="AO49" i="32"/>
  <c r="AK49" i="32"/>
  <c r="AG49" i="32"/>
  <c r="AC49" i="32"/>
  <c r="Y49" i="32"/>
  <c r="U49" i="32"/>
  <c r="Q49" i="32"/>
  <c r="M49" i="32"/>
  <c r="I49" i="32"/>
  <c r="BD48" i="32"/>
  <c r="AZ48" i="32"/>
  <c r="AV48" i="32"/>
  <c r="AR48" i="32"/>
  <c r="AN48" i="32"/>
  <c r="AJ48" i="32"/>
  <c r="AF48" i="32"/>
  <c r="AB48" i="32"/>
  <c r="X48" i="32"/>
  <c r="T48" i="32"/>
  <c r="P48" i="32"/>
  <c r="L48" i="32"/>
  <c r="H48" i="32"/>
  <c r="BC47" i="32"/>
  <c r="AY47" i="32"/>
  <c r="AU47" i="32"/>
  <c r="AQ47" i="32"/>
  <c r="AM47" i="32"/>
  <c r="AI47" i="32"/>
  <c r="AE47" i="32"/>
  <c r="AA47" i="32"/>
  <c r="W47" i="32"/>
  <c r="S47" i="32"/>
  <c r="O47" i="32"/>
  <c r="K47" i="32"/>
  <c r="G47" i="32"/>
  <c r="BB46" i="32"/>
  <c r="AX46" i="32"/>
  <c r="AT46" i="32"/>
  <c r="AP46" i="32"/>
  <c r="AL46" i="32"/>
  <c r="AH46" i="32"/>
  <c r="AD46" i="32"/>
  <c r="Z46" i="32"/>
  <c r="V46" i="32"/>
  <c r="R46" i="32"/>
  <c r="N46" i="32"/>
  <c r="J46" i="32"/>
  <c r="F46" i="32"/>
  <c r="BA45" i="32"/>
  <c r="AW45" i="32"/>
  <c r="AS45" i="32"/>
  <c r="AO45" i="32"/>
  <c r="AK45" i="32"/>
  <c r="AG45" i="32"/>
  <c r="AC45" i="32"/>
  <c r="Y45" i="32"/>
  <c r="U45" i="32"/>
  <c r="Q45" i="32"/>
  <c r="M45" i="32"/>
  <c r="I45" i="32"/>
  <c r="BD44" i="32"/>
  <c r="AZ44" i="32"/>
  <c r="AV44" i="32"/>
  <c r="AR44" i="32"/>
  <c r="AN44" i="32"/>
  <c r="AJ44" i="32"/>
  <c r="AF44" i="32"/>
  <c r="AB44" i="32"/>
  <c r="X44" i="32"/>
  <c r="T44" i="32"/>
  <c r="P44" i="32"/>
  <c r="L44" i="32"/>
  <c r="H44" i="32"/>
  <c r="BC43" i="32"/>
  <c r="AY43" i="32"/>
  <c r="AU43" i="32"/>
  <c r="AQ43" i="32"/>
  <c r="AM43" i="32"/>
  <c r="AI43" i="32"/>
  <c r="AE43" i="32"/>
  <c r="AA43" i="32"/>
  <c r="W43" i="32"/>
  <c r="S43" i="32"/>
  <c r="O43" i="32"/>
  <c r="K43" i="32"/>
  <c r="G43" i="32"/>
  <c r="BB42" i="32"/>
  <c r="AX42" i="32"/>
  <c r="AT42" i="32"/>
  <c r="AP42" i="32"/>
  <c r="AL42" i="32"/>
  <c r="AH42" i="32"/>
  <c r="AD42" i="32"/>
  <c r="Z42" i="32"/>
  <c r="V42" i="32"/>
  <c r="R42" i="32"/>
  <c r="N42" i="32"/>
  <c r="J42" i="32"/>
  <c r="F42" i="32"/>
  <c r="BA41" i="32"/>
  <c r="AW41" i="32"/>
  <c r="AS41" i="32"/>
  <c r="AO41" i="32"/>
  <c r="AK41" i="32"/>
  <c r="AG41" i="32"/>
  <c r="AC41" i="32"/>
  <c r="Y41" i="32"/>
  <c r="U41" i="32"/>
  <c r="Q41" i="32"/>
  <c r="M41" i="32"/>
  <c r="I41" i="32"/>
  <c r="BD40" i="32"/>
  <c r="AZ40" i="32"/>
  <c r="AV40" i="32"/>
  <c r="AR40" i="32"/>
  <c r="AN40" i="32"/>
  <c r="AJ40" i="32"/>
  <c r="AF40" i="32"/>
  <c r="AB40" i="32"/>
  <c r="X40" i="32"/>
  <c r="T40" i="32"/>
  <c r="P40" i="32"/>
  <c r="L40" i="32"/>
  <c r="H40" i="32"/>
  <c r="BC39" i="32"/>
  <c r="AY39" i="32"/>
  <c r="AU39" i="32"/>
  <c r="AQ39" i="32"/>
  <c r="AM39" i="32"/>
  <c r="AI39" i="32"/>
  <c r="AE39" i="32"/>
  <c r="AA39" i="32"/>
  <c r="W39" i="32"/>
  <c r="S39" i="32"/>
  <c r="O39" i="32"/>
  <c r="K39" i="32"/>
  <c r="G39" i="32"/>
  <c r="BB38" i="32"/>
  <c r="AX38" i="32"/>
  <c r="AT38" i="32"/>
  <c r="AP38" i="32"/>
  <c r="AL38" i="32"/>
  <c r="AH38" i="32"/>
  <c r="AD38" i="32"/>
  <c r="Z38" i="32"/>
  <c r="V38" i="32"/>
  <c r="R38" i="32"/>
  <c r="N38" i="32"/>
  <c r="J38" i="32"/>
  <c r="F38" i="32"/>
  <c r="BA37" i="32"/>
  <c r="AW37" i="32"/>
  <c r="AS37" i="32"/>
  <c r="AO37" i="32"/>
  <c r="AK37" i="32"/>
  <c r="AG37" i="32"/>
  <c r="AC37" i="32"/>
  <c r="Y37" i="32"/>
  <c r="U37" i="32"/>
  <c r="Q37" i="32"/>
  <c r="M37" i="32"/>
  <c r="I37" i="32"/>
  <c r="BD36" i="32"/>
  <c r="AZ36" i="32"/>
  <c r="AV36" i="32"/>
  <c r="AR36" i="32"/>
  <c r="AN36" i="32"/>
  <c r="AJ36" i="32"/>
  <c r="AF36" i="32"/>
  <c r="AB36" i="32"/>
  <c r="X36" i="32"/>
  <c r="T36" i="32"/>
  <c r="P36" i="32"/>
  <c r="L36" i="32"/>
  <c r="H36" i="32"/>
  <c r="BC35" i="32"/>
  <c r="AY35" i="32"/>
  <c r="AU35" i="32"/>
  <c r="AQ35" i="32"/>
  <c r="AM35" i="32"/>
  <c r="AI35" i="32"/>
  <c r="AE35" i="32"/>
  <c r="AA35" i="32"/>
  <c r="W35" i="32"/>
  <c r="S35" i="32"/>
  <c r="O35" i="32"/>
  <c r="K35" i="32"/>
  <c r="G35" i="32"/>
  <c r="BB34" i="32"/>
  <c r="AX34" i="32"/>
  <c r="AT34" i="32"/>
  <c r="AP34" i="32"/>
  <c r="AL34" i="32"/>
  <c r="AH34" i="32"/>
  <c r="AD34" i="32"/>
  <c r="Z34" i="32"/>
  <c r="V34" i="32"/>
  <c r="R34" i="32"/>
  <c r="N34" i="32"/>
  <c r="J34" i="32"/>
  <c r="F34" i="32"/>
  <c r="BA33" i="32"/>
  <c r="AW33" i="32"/>
  <c r="AS33" i="32"/>
  <c r="AO33" i="32"/>
  <c r="AK33" i="32"/>
  <c r="AG33" i="32"/>
  <c r="AC33" i="32"/>
  <c r="Y33" i="32"/>
  <c r="U33" i="32"/>
  <c r="Q33" i="32"/>
  <c r="M33" i="32"/>
  <c r="BD60" i="32"/>
  <c r="AN60" i="32"/>
  <c r="X60" i="32"/>
  <c r="H60" i="32"/>
  <c r="AQ59" i="32"/>
  <c r="AA59" i="32"/>
  <c r="K59" i="32"/>
  <c r="AT58" i="32"/>
  <c r="AD58" i="32"/>
  <c r="N58" i="32"/>
  <c r="AW57" i="32"/>
  <c r="AG57" i="32"/>
  <c r="Q57" i="32"/>
  <c r="AZ56" i="32"/>
  <c r="AP56" i="32"/>
  <c r="AH56" i="32"/>
  <c r="Z56" i="32"/>
  <c r="R56" i="32"/>
  <c r="J56" i="32"/>
  <c r="BA55" i="32"/>
  <c r="AS55" i="32"/>
  <c r="AK55" i="32"/>
  <c r="AC55" i="32"/>
  <c r="U55" i="32"/>
  <c r="M55" i="32"/>
  <c r="BD54" i="32"/>
  <c r="AV54" i="32"/>
  <c r="AN54" i="32"/>
  <c r="AF54" i="32"/>
  <c r="X54" i="32"/>
  <c r="P54" i="32"/>
  <c r="H54" i="32"/>
  <c r="AY53" i="32"/>
  <c r="AQ53" i="32"/>
  <c r="AI53" i="32"/>
  <c r="AD53" i="32"/>
  <c r="Y53" i="32"/>
  <c r="S53" i="32"/>
  <c r="N53" i="32"/>
  <c r="I53" i="32"/>
  <c r="BB52" i="32"/>
  <c r="AW52" i="32"/>
  <c r="AR52" i="32"/>
  <c r="AL52" i="32"/>
  <c r="AG52" i="32"/>
  <c r="AB52" i="32"/>
  <c r="V52" i="32"/>
  <c r="Q52" i="32"/>
  <c r="L52" i="32"/>
  <c r="F52" i="32"/>
  <c r="AZ51" i="32"/>
  <c r="AU51" i="32"/>
  <c r="AO51" i="32"/>
  <c r="AJ51" i="32"/>
  <c r="AE51" i="32"/>
  <c r="Y51" i="32"/>
  <c r="T51" i="32"/>
  <c r="O51" i="32"/>
  <c r="J51" i="32"/>
  <c r="F51" i="32"/>
  <c r="BA50" i="32"/>
  <c r="AW50" i="32"/>
  <c r="AS50" i="32"/>
  <c r="AO50" i="32"/>
  <c r="AK50" i="32"/>
  <c r="AG50" i="32"/>
  <c r="AC50" i="32"/>
  <c r="Y50" i="32"/>
  <c r="U50" i="32"/>
  <c r="Q50" i="32"/>
  <c r="M50" i="32"/>
  <c r="I50" i="32"/>
  <c r="BD49" i="32"/>
  <c r="AZ49" i="32"/>
  <c r="AV49" i="32"/>
  <c r="AR49" i="32"/>
  <c r="AN49" i="32"/>
  <c r="AJ49" i="32"/>
  <c r="AF49" i="32"/>
  <c r="AB49" i="32"/>
  <c r="X49" i="32"/>
  <c r="T49" i="32"/>
  <c r="P49" i="32"/>
  <c r="L49" i="32"/>
  <c r="H49" i="32"/>
  <c r="BC48" i="32"/>
  <c r="AY48" i="32"/>
  <c r="AU48" i="32"/>
  <c r="AQ48" i="32"/>
  <c r="AM48" i="32"/>
  <c r="AI48" i="32"/>
  <c r="AE48" i="32"/>
  <c r="AA48" i="32"/>
  <c r="W48" i="32"/>
  <c r="S48" i="32"/>
  <c r="O48" i="32"/>
  <c r="K48" i="32"/>
  <c r="G48" i="32"/>
  <c r="BB47" i="32"/>
  <c r="AX47" i="32"/>
  <c r="AT47" i="32"/>
  <c r="AP47" i="32"/>
  <c r="AL47" i="32"/>
  <c r="AH47" i="32"/>
  <c r="AD47" i="32"/>
  <c r="Z47" i="32"/>
  <c r="V47" i="32"/>
  <c r="R47" i="32"/>
  <c r="N47" i="32"/>
  <c r="J47" i="32"/>
  <c r="F47" i="32"/>
  <c r="BA46" i="32"/>
  <c r="AW46" i="32"/>
  <c r="AS46" i="32"/>
  <c r="AO46" i="32"/>
  <c r="AK46" i="32"/>
  <c r="AG46" i="32"/>
  <c r="AC46" i="32"/>
  <c r="Y46" i="32"/>
  <c r="U46" i="32"/>
  <c r="Q46" i="32"/>
  <c r="M46" i="32"/>
  <c r="I46" i="32"/>
  <c r="BD45" i="32"/>
  <c r="AZ45" i="32"/>
  <c r="AV45" i="32"/>
  <c r="AR45" i="32"/>
  <c r="AN45" i="32"/>
  <c r="AJ45" i="32"/>
  <c r="AF45" i="32"/>
  <c r="AB45" i="32"/>
  <c r="X45" i="32"/>
  <c r="T45" i="32"/>
  <c r="P45" i="32"/>
  <c r="L45" i="32"/>
  <c r="H45" i="32"/>
  <c r="BC44" i="32"/>
  <c r="AY44" i="32"/>
  <c r="AU44" i="32"/>
  <c r="AQ44" i="32"/>
  <c r="AM44" i="32"/>
  <c r="AI44" i="32"/>
  <c r="AE44" i="32"/>
  <c r="AA44" i="32"/>
  <c r="W44" i="32"/>
  <c r="S44" i="32"/>
  <c r="O44" i="32"/>
  <c r="K44" i="32"/>
  <c r="G44" i="32"/>
  <c r="BB43" i="32"/>
  <c r="AX43" i="32"/>
  <c r="AT43" i="32"/>
  <c r="AP43" i="32"/>
  <c r="AL43" i="32"/>
  <c r="AH43" i="32"/>
  <c r="AD43" i="32"/>
  <c r="Z43" i="32"/>
  <c r="V43" i="32"/>
  <c r="R43" i="32"/>
  <c r="N43" i="32"/>
  <c r="J43" i="32"/>
  <c r="F43" i="32"/>
  <c r="BA42" i="32"/>
  <c r="AW42" i="32"/>
  <c r="AS42" i="32"/>
  <c r="AO42" i="32"/>
  <c r="AK42" i="32"/>
  <c r="AG42" i="32"/>
  <c r="AC42" i="32"/>
  <c r="Y42" i="32"/>
  <c r="U42" i="32"/>
  <c r="Q42" i="32"/>
  <c r="M42" i="32"/>
  <c r="I42" i="32"/>
  <c r="BD41" i="32"/>
  <c r="AZ41" i="32"/>
  <c r="AV41" i="32"/>
  <c r="AR41" i="32"/>
  <c r="AN41" i="32"/>
  <c r="AJ41" i="32"/>
  <c r="AF41" i="32"/>
  <c r="AB41" i="32"/>
  <c r="X41" i="32"/>
  <c r="T41" i="32"/>
  <c r="P41" i="32"/>
  <c r="L41" i="32"/>
  <c r="H41" i="32"/>
  <c r="BC40" i="32"/>
  <c r="AY40" i="32"/>
  <c r="AU40" i="32"/>
  <c r="AQ40" i="32"/>
  <c r="AM40" i="32"/>
  <c r="AI40" i="32"/>
  <c r="AE40" i="32"/>
  <c r="AA40" i="32"/>
  <c r="W40" i="32"/>
  <c r="S40" i="32"/>
  <c r="O40" i="32"/>
  <c r="K40" i="32"/>
  <c r="G40" i="32"/>
  <c r="BB39" i="32"/>
  <c r="AX39" i="32"/>
  <c r="AT39" i="32"/>
  <c r="AP39" i="32"/>
  <c r="AL39" i="32"/>
  <c r="AH39" i="32"/>
  <c r="AD39" i="32"/>
  <c r="Z39" i="32"/>
  <c r="V39" i="32"/>
  <c r="R39" i="32"/>
  <c r="N39" i="32"/>
  <c r="J39" i="32"/>
  <c r="F39" i="32"/>
  <c r="BA38" i="32"/>
  <c r="AW38" i="32"/>
  <c r="AS38" i="32"/>
  <c r="AO38" i="32"/>
  <c r="AK38" i="32"/>
  <c r="AG38" i="32"/>
  <c r="AC38" i="32"/>
  <c r="Y38" i="32"/>
  <c r="U38" i="32"/>
  <c r="Q38" i="32"/>
  <c r="M38" i="32"/>
  <c r="I38" i="32"/>
  <c r="BD37" i="32"/>
  <c r="AZ37" i="32"/>
  <c r="AV37" i="32"/>
  <c r="AR37" i="32"/>
  <c r="AN37" i="32"/>
  <c r="AJ37" i="32"/>
  <c r="AF37" i="32"/>
  <c r="AB37" i="32"/>
  <c r="X37" i="32"/>
  <c r="T37" i="32"/>
  <c r="P37" i="32"/>
  <c r="L37" i="32"/>
  <c r="H37" i="32"/>
  <c r="BC36" i="32"/>
  <c r="AY36" i="32"/>
  <c r="AU36" i="32"/>
  <c r="AQ36" i="32"/>
  <c r="AM36" i="32"/>
  <c r="AI36" i="32"/>
  <c r="AE36" i="32"/>
  <c r="AA36" i="32"/>
  <c r="W36" i="32"/>
  <c r="S36" i="32"/>
  <c r="O36" i="32"/>
  <c r="K36" i="32"/>
  <c r="G36" i="32"/>
  <c r="BB35" i="32"/>
  <c r="BC59" i="32"/>
  <c r="AP58" i="32"/>
  <c r="AC57" i="32"/>
  <c r="AF56" i="32"/>
  <c r="AY55" i="32"/>
  <c r="S55" i="32"/>
  <c r="AL54" i="32"/>
  <c r="F54" i="32"/>
  <c r="AC53" i="32"/>
  <c r="G53" i="32"/>
  <c r="AK52" i="32"/>
  <c r="P52" i="32"/>
  <c r="AS51" i="32"/>
  <c r="X51" i="32"/>
  <c r="BD50" i="32"/>
  <c r="AN50" i="32"/>
  <c r="X50" i="32"/>
  <c r="H50" i="32"/>
  <c r="AQ49" i="32"/>
  <c r="AA49" i="32"/>
  <c r="K49" i="32"/>
  <c r="AT48" i="32"/>
  <c r="AD48" i="32"/>
  <c r="N48" i="32"/>
  <c r="AW47" i="32"/>
  <c r="AG47" i="32"/>
  <c r="Q47" i="32"/>
  <c r="AZ46" i="32"/>
  <c r="AJ46" i="32"/>
  <c r="T46" i="32"/>
  <c r="BC45" i="32"/>
  <c r="AM45" i="32"/>
  <c r="W45" i="32"/>
  <c r="G45" i="32"/>
  <c r="AP44" i="32"/>
  <c r="Z44" i="32"/>
  <c r="J44" i="32"/>
  <c r="AS43" i="32"/>
  <c r="AC43" i="32"/>
  <c r="M43" i="32"/>
  <c r="AV42" i="32"/>
  <c r="AF42" i="32"/>
  <c r="P42" i="32"/>
  <c r="AY41" i="32"/>
  <c r="AI41" i="32"/>
  <c r="S41" i="32"/>
  <c r="BB40" i="32"/>
  <c r="AL40" i="32"/>
  <c r="V40" i="32"/>
  <c r="F40" i="32"/>
  <c r="AO39" i="32"/>
  <c r="Y39" i="32"/>
  <c r="I39" i="32"/>
  <c r="AR38" i="32"/>
  <c r="AB38" i="32"/>
  <c r="L38" i="32"/>
  <c r="AU37" i="32"/>
  <c r="AE37" i="32"/>
  <c r="O37" i="32"/>
  <c r="AX36" i="32"/>
  <c r="AH36" i="32"/>
  <c r="R36" i="32"/>
  <c r="BA35" i="32"/>
  <c r="AS35" i="32"/>
  <c r="AK35" i="32"/>
  <c r="AC35" i="32"/>
  <c r="U35" i="32"/>
  <c r="M35" i="32"/>
  <c r="BD34" i="32"/>
  <c r="AV34" i="32"/>
  <c r="AN34" i="32"/>
  <c r="AF34" i="32"/>
  <c r="X34" i="32"/>
  <c r="P34" i="32"/>
  <c r="H34" i="32"/>
  <c r="AY33" i="32"/>
  <c r="AQ33" i="32"/>
  <c r="AI33" i="32"/>
  <c r="AA33" i="32"/>
  <c r="S33" i="32"/>
  <c r="K33" i="32"/>
  <c r="BD32" i="32"/>
  <c r="AY32" i="32"/>
  <c r="AT32" i="32"/>
  <c r="AN32" i="32"/>
  <c r="AI32" i="32"/>
  <c r="AD32" i="32"/>
  <c r="X32" i="32"/>
  <c r="S32" i="32"/>
  <c r="N32" i="32"/>
  <c r="H32" i="32"/>
  <c r="BB31" i="32"/>
  <c r="AW31" i="32"/>
  <c r="AQ31" i="32"/>
  <c r="AL31" i="32"/>
  <c r="AG31" i="32"/>
  <c r="AA31" i="32"/>
  <c r="V31" i="32"/>
  <c r="Q31" i="32"/>
  <c r="K31" i="32"/>
  <c r="F31" i="32"/>
  <c r="AZ30" i="32"/>
  <c r="AT30" i="32"/>
  <c r="AO30" i="32"/>
  <c r="AJ30" i="32"/>
  <c r="AD30" i="32"/>
  <c r="Y30" i="32"/>
  <c r="T30" i="32"/>
  <c r="N30" i="32"/>
  <c r="I30" i="32"/>
  <c r="BC29" i="32"/>
  <c r="AW29" i="32"/>
  <c r="AR29" i="32"/>
  <c r="AM29" i="32"/>
  <c r="AG29" i="32"/>
  <c r="AB29" i="32"/>
  <c r="W29" i="32"/>
  <c r="Q29" i="32"/>
  <c r="L29" i="32"/>
  <c r="G29" i="32"/>
  <c r="AZ28" i="32"/>
  <c r="AU28" i="32"/>
  <c r="AP28" i="32"/>
  <c r="AJ28" i="32"/>
  <c r="AE28" i="32"/>
  <c r="Z28" i="32"/>
  <c r="T28" i="32"/>
  <c r="O28" i="32"/>
  <c r="J28" i="32"/>
  <c r="BC27" i="32"/>
  <c r="AX27" i="32"/>
  <c r="AS27" i="32"/>
  <c r="AM27" i="32"/>
  <c r="AH27" i="32"/>
  <c r="AC27" i="32"/>
  <c r="W27" i="32"/>
  <c r="R27" i="32"/>
  <c r="M27" i="32"/>
  <c r="G27" i="32"/>
  <c r="BA26" i="32"/>
  <c r="AV26" i="32"/>
  <c r="AP26" i="32"/>
  <c r="AK26" i="32"/>
  <c r="AF26" i="32"/>
  <c r="Z26" i="32"/>
  <c r="U26" i="32"/>
  <c r="P26" i="32"/>
  <c r="J26" i="32"/>
  <c r="BD25" i="32"/>
  <c r="AY25" i="32"/>
  <c r="AS25" i="32"/>
  <c r="AN25" i="32"/>
  <c r="AI25" i="32"/>
  <c r="AC25" i="32"/>
  <c r="X25" i="32"/>
  <c r="S25" i="32"/>
  <c r="M25" i="32"/>
  <c r="H25" i="32"/>
  <c r="BB24" i="32"/>
  <c r="AV24" i="32"/>
  <c r="AQ24" i="32"/>
  <c r="AL24" i="32"/>
  <c r="AF24" i="32"/>
  <c r="AA24" i="32"/>
  <c r="V24" i="32"/>
  <c r="P24" i="32"/>
  <c r="K24" i="32"/>
  <c r="F24" i="32"/>
  <c r="AY23" i="32"/>
  <c r="AT23" i="32"/>
  <c r="AO23" i="32"/>
  <c r="AI23" i="32"/>
  <c r="AD23" i="32"/>
  <c r="Y23" i="32"/>
  <c r="S23" i="32"/>
  <c r="N23" i="32"/>
  <c r="I23" i="32"/>
  <c r="BB22" i="32"/>
  <c r="AW22" i="32"/>
  <c r="AS22" i="32"/>
  <c r="AO22" i="32"/>
  <c r="AK22" i="32"/>
  <c r="AG22" i="32"/>
  <c r="AC22" i="32"/>
  <c r="Y22" i="32"/>
  <c r="U22" i="32"/>
  <c r="Q22" i="32"/>
  <c r="M22" i="32"/>
  <c r="I22" i="32"/>
  <c r="BD21" i="32"/>
  <c r="AZ21" i="32"/>
  <c r="AV21" i="32"/>
  <c r="AR21" i="32"/>
  <c r="AN21" i="32"/>
  <c r="AJ21" i="32"/>
  <c r="AF21" i="32"/>
  <c r="AB21" i="32"/>
  <c r="X21" i="32"/>
  <c r="T21" i="32"/>
  <c r="P21" i="32"/>
  <c r="L21" i="32"/>
  <c r="H21" i="32"/>
  <c r="BC20" i="32"/>
  <c r="AY20" i="32"/>
  <c r="AU20" i="32"/>
  <c r="AQ20" i="32"/>
  <c r="AM20" i="32"/>
  <c r="AI20" i="32"/>
  <c r="AE20" i="32"/>
  <c r="AA20" i="32"/>
  <c r="W20" i="32"/>
  <c r="S20" i="32"/>
  <c r="O20" i="32"/>
  <c r="K20" i="32"/>
  <c r="G20" i="32"/>
  <c r="BB19" i="32"/>
  <c r="AX19" i="32"/>
  <c r="AT19" i="32"/>
  <c r="AP19" i="32"/>
  <c r="AL19" i="32"/>
  <c r="AH19" i="32"/>
  <c r="AD19" i="32"/>
  <c r="Z19" i="32"/>
  <c r="V19" i="32"/>
  <c r="R19" i="32"/>
  <c r="N19" i="32"/>
  <c r="J19" i="32"/>
  <c r="F19" i="32"/>
  <c r="BA18" i="32"/>
  <c r="AW18" i="32"/>
  <c r="AS18" i="32"/>
  <c r="AO18" i="32"/>
  <c r="AK18" i="32"/>
  <c r="AG18" i="32"/>
  <c r="AC18" i="32"/>
  <c r="Y18" i="32"/>
  <c r="U18" i="32"/>
  <c r="Q18" i="32"/>
  <c r="M18" i="32"/>
  <c r="I18" i="32"/>
  <c r="BD17" i="32"/>
  <c r="AZ17" i="32"/>
  <c r="AV17" i="32"/>
  <c r="AR17" i="32"/>
  <c r="AN17" i="32"/>
  <c r="AJ17" i="32"/>
  <c r="AF17" i="32"/>
  <c r="AB17" i="32"/>
  <c r="X17" i="32"/>
  <c r="T17" i="32"/>
  <c r="P17" i="32"/>
  <c r="L17" i="32"/>
  <c r="H17" i="32"/>
  <c r="BC16" i="32"/>
  <c r="AY16" i="32"/>
  <c r="AU16" i="32"/>
  <c r="AQ16" i="32"/>
  <c r="AM16" i="32"/>
  <c r="AI16" i="32"/>
  <c r="AE16" i="32"/>
  <c r="AA16" i="32"/>
  <c r="W16" i="32"/>
  <c r="S16" i="32"/>
  <c r="O16" i="32"/>
  <c r="K16" i="32"/>
  <c r="G16" i="32"/>
  <c r="BB15" i="32"/>
  <c r="AX15" i="32"/>
  <c r="AT15" i="32"/>
  <c r="AP15" i="32"/>
  <c r="AL15" i="32"/>
  <c r="AH15" i="32"/>
  <c r="AD15" i="32"/>
  <c r="Z15" i="32"/>
  <c r="V15" i="32"/>
  <c r="R15" i="32"/>
  <c r="N15" i="32"/>
  <c r="J15" i="32"/>
  <c r="F15" i="32"/>
  <c r="BA14" i="32"/>
  <c r="AW14" i="32"/>
  <c r="AS14" i="32"/>
  <c r="AO14" i="32"/>
  <c r="AK14" i="32"/>
  <c r="AG14" i="32"/>
  <c r="AC14" i="32"/>
  <c r="Y14" i="32"/>
  <c r="U14" i="32"/>
  <c r="Q14" i="32"/>
  <c r="M14" i="32"/>
  <c r="I14" i="32"/>
  <c r="BD13" i="32"/>
  <c r="AZ13" i="32"/>
  <c r="AV13" i="32"/>
  <c r="AR13" i="32"/>
  <c r="AN13" i="32"/>
  <c r="AJ13" i="32"/>
  <c r="AF13" i="32"/>
  <c r="AB13" i="32"/>
  <c r="X13" i="32"/>
  <c r="T13" i="32"/>
  <c r="P13" i="32"/>
  <c r="L13" i="32"/>
  <c r="H13" i="32"/>
  <c r="BC12" i="32"/>
  <c r="AY12" i="32"/>
  <c r="AU12" i="32"/>
  <c r="AQ12" i="32"/>
  <c r="AM12" i="32"/>
  <c r="AI12" i="32"/>
  <c r="AE12" i="32"/>
  <c r="AA12" i="32"/>
  <c r="W12" i="32"/>
  <c r="S12" i="32"/>
  <c r="O12" i="32"/>
  <c r="K12" i="32"/>
  <c r="G12" i="32"/>
  <c r="BB11" i="32"/>
  <c r="AX11" i="32"/>
  <c r="AT11" i="32"/>
  <c r="AP11" i="32"/>
  <c r="AL11" i="32"/>
  <c r="AH11" i="32"/>
  <c r="AD11" i="32"/>
  <c r="Z11" i="32"/>
  <c r="V11" i="32"/>
  <c r="R11" i="32"/>
  <c r="N11" i="32"/>
  <c r="J11" i="32"/>
  <c r="F11" i="32"/>
  <c r="BA10" i="32"/>
  <c r="AW10" i="32"/>
  <c r="AS10" i="32"/>
  <c r="AO10" i="32"/>
  <c r="AK10" i="32"/>
  <c r="AG10" i="32"/>
  <c r="AC10" i="32"/>
  <c r="Y10" i="32"/>
  <c r="U10" i="32"/>
  <c r="Q10" i="32"/>
  <c r="M10" i="32"/>
  <c r="I10" i="32"/>
  <c r="AZ60" i="32"/>
  <c r="AM59" i="32"/>
  <c r="Z58" i="32"/>
  <c r="M57" i="32"/>
  <c r="X56" i="32"/>
  <c r="AQ55" i="32"/>
  <c r="K55" i="32"/>
  <c r="AD54" i="32"/>
  <c r="AW53" i="32"/>
  <c r="W53" i="32"/>
  <c r="BA52" i="32"/>
  <c r="AF52" i="32"/>
  <c r="J52" i="32"/>
  <c r="AN51" i="32"/>
  <c r="S51" i="32"/>
  <c r="AZ50" i="32"/>
  <c r="AJ50" i="32"/>
  <c r="T50" i="32"/>
  <c r="BC49" i="32"/>
  <c r="AM49" i="32"/>
  <c r="W49" i="32"/>
  <c r="G49" i="32"/>
  <c r="AP48" i="32"/>
  <c r="Z48" i="32"/>
  <c r="J48" i="32"/>
  <c r="AS47" i="32"/>
  <c r="AC47" i="32"/>
  <c r="M47" i="32"/>
  <c r="AV46" i="32"/>
  <c r="AF46" i="32"/>
  <c r="P46" i="32"/>
  <c r="AY45" i="32"/>
  <c r="AI45" i="32"/>
  <c r="S45" i="32"/>
  <c r="BB44" i="32"/>
  <c r="AL44" i="32"/>
  <c r="V44" i="32"/>
  <c r="F44" i="32"/>
  <c r="AO43" i="32"/>
  <c r="Y43" i="32"/>
  <c r="I43" i="32"/>
  <c r="AR42" i="32"/>
  <c r="AB42" i="32"/>
  <c r="L42" i="32"/>
  <c r="AU41" i="32"/>
  <c r="AE41" i="32"/>
  <c r="O41" i="32"/>
  <c r="AX40" i="32"/>
  <c r="AH40" i="32"/>
  <c r="R40" i="32"/>
  <c r="BA39" i="32"/>
  <c r="AK39" i="32"/>
  <c r="U39" i="32"/>
  <c r="BD38" i="32"/>
  <c r="AN38" i="32"/>
  <c r="X38" i="32"/>
  <c r="H38" i="32"/>
  <c r="AQ37" i="32"/>
  <c r="AA37" i="32"/>
  <c r="K37" i="32"/>
  <c r="AT36" i="32"/>
  <c r="AD36" i="32"/>
  <c r="N36" i="32"/>
  <c r="AX35" i="32"/>
  <c r="AP35" i="32"/>
  <c r="AH35" i="32"/>
  <c r="Z35" i="32"/>
  <c r="R35" i="32"/>
  <c r="J35" i="32"/>
  <c r="BA34" i="32"/>
  <c r="AS34" i="32"/>
  <c r="AK34" i="32"/>
  <c r="AC34" i="32"/>
  <c r="U34" i="32"/>
  <c r="M34" i="32"/>
  <c r="BD33" i="32"/>
  <c r="AV33" i="32"/>
  <c r="AN33" i="32"/>
  <c r="AF33" i="32"/>
  <c r="X33" i="32"/>
  <c r="P33" i="32"/>
  <c r="I33" i="32"/>
  <c r="BC32" i="32"/>
  <c r="AX32" i="32"/>
  <c r="AR32" i="32"/>
  <c r="AM32" i="32"/>
  <c r="AH32" i="32"/>
  <c r="AB32" i="32"/>
  <c r="W32" i="32"/>
  <c r="R32" i="32"/>
  <c r="L32" i="32"/>
  <c r="G32" i="32"/>
  <c r="BA31" i="32"/>
  <c r="AU31" i="32"/>
  <c r="AP31" i="32"/>
  <c r="AK31" i="32"/>
  <c r="AE31" i="32"/>
  <c r="Z31" i="32"/>
  <c r="U31" i="32"/>
  <c r="O31" i="32"/>
  <c r="J31" i="32"/>
  <c r="BD30" i="32"/>
  <c r="AX30" i="32"/>
  <c r="AS30" i="32"/>
  <c r="AN30" i="32"/>
  <c r="AH30" i="32"/>
  <c r="AC30" i="32"/>
  <c r="X30" i="32"/>
  <c r="R30" i="32"/>
  <c r="M30" i="32"/>
  <c r="H30" i="32"/>
  <c r="BA29" i="32"/>
  <c r="AV29" i="32"/>
  <c r="AQ29" i="32"/>
  <c r="AK29" i="32"/>
  <c r="AF29" i="32"/>
  <c r="AA29" i="32"/>
  <c r="U29" i="32"/>
  <c r="P29" i="32"/>
  <c r="K29" i="32"/>
  <c r="BD28" i="32"/>
  <c r="AY28" i="32"/>
  <c r="AT28" i="32"/>
  <c r="AN28" i="32"/>
  <c r="AI28" i="32"/>
  <c r="AD28" i="32"/>
  <c r="X28" i="32"/>
  <c r="S28" i="32"/>
  <c r="N28" i="32"/>
  <c r="H28" i="32"/>
  <c r="BB27" i="32"/>
  <c r="AW27" i="32"/>
  <c r="AQ27" i="32"/>
  <c r="AL27" i="32"/>
  <c r="AG27" i="32"/>
  <c r="AA27" i="32"/>
  <c r="V27" i="32"/>
  <c r="Q27" i="32"/>
  <c r="K27" i="32"/>
  <c r="F27" i="32"/>
  <c r="AZ26" i="32"/>
  <c r="AT26" i="32"/>
  <c r="AO26" i="32"/>
  <c r="AJ26" i="32"/>
  <c r="AD26" i="32"/>
  <c r="Y26" i="32"/>
  <c r="T26" i="32"/>
  <c r="N26" i="32"/>
  <c r="I26" i="32"/>
  <c r="BC25" i="32"/>
  <c r="AW25" i="32"/>
  <c r="AR25" i="32"/>
  <c r="AM25" i="32"/>
  <c r="AG25" i="32"/>
  <c r="AB25" i="32"/>
  <c r="W25" i="32"/>
  <c r="Q25" i="32"/>
  <c r="L25" i="32"/>
  <c r="G25" i="32"/>
  <c r="AZ24" i="32"/>
  <c r="AU24" i="32"/>
  <c r="AP24" i="32"/>
  <c r="AJ24" i="32"/>
  <c r="AE24" i="32"/>
  <c r="Z24" i="32"/>
  <c r="T24" i="32"/>
  <c r="O24" i="32"/>
  <c r="J24" i="32"/>
  <c r="BC23" i="32"/>
  <c r="AX23" i="32"/>
  <c r="AS23" i="32"/>
  <c r="AM23" i="32"/>
  <c r="AH23" i="32"/>
  <c r="AC23" i="32"/>
  <c r="W23" i="32"/>
  <c r="R23" i="32"/>
  <c r="M23" i="32"/>
  <c r="G23" i="32"/>
  <c r="BA22" i="32"/>
  <c r="AV22" i="32"/>
  <c r="AR22" i="32"/>
  <c r="AN22" i="32"/>
  <c r="AJ22" i="32"/>
  <c r="AF22" i="32"/>
  <c r="AB22" i="32"/>
  <c r="X22" i="32"/>
  <c r="T22" i="32"/>
  <c r="P22" i="32"/>
  <c r="L22" i="32"/>
  <c r="H22" i="32"/>
  <c r="BC21" i="32"/>
  <c r="AY21" i="32"/>
  <c r="AU21" i="32"/>
  <c r="AQ21" i="32"/>
  <c r="AM21" i="32"/>
  <c r="AI21" i="32"/>
  <c r="AE21" i="32"/>
  <c r="AA21" i="32"/>
  <c r="W21" i="32"/>
  <c r="S21" i="32"/>
  <c r="O21" i="32"/>
  <c r="K21" i="32"/>
  <c r="G21" i="32"/>
  <c r="BB20" i="32"/>
  <c r="AJ60" i="32"/>
  <c r="W59" i="32"/>
  <c r="J58" i="32"/>
  <c r="AV56" i="32"/>
  <c r="P56" i="32"/>
  <c r="AI55" i="32"/>
  <c r="BB54" i="32"/>
  <c r="V54" i="32"/>
  <c r="AO53" i="32"/>
  <c r="R53" i="32"/>
  <c r="AV52" i="32"/>
  <c r="Z52" i="32"/>
  <c r="BD51" i="32"/>
  <c r="AI51" i="32"/>
  <c r="M51" i="32"/>
  <c r="AV50" i="32"/>
  <c r="AF50" i="32"/>
  <c r="P50" i="32"/>
  <c r="AY49" i="32"/>
  <c r="AI49" i="32"/>
  <c r="S49" i="32"/>
  <c r="BB48" i="32"/>
  <c r="AL48" i="32"/>
  <c r="V48" i="32"/>
  <c r="F48" i="32"/>
  <c r="AO47" i="32"/>
  <c r="Y47" i="32"/>
  <c r="I47" i="32"/>
  <c r="AR46" i="32"/>
  <c r="AB46" i="32"/>
  <c r="L46" i="32"/>
  <c r="AU45" i="32"/>
  <c r="AE45" i="32"/>
  <c r="O45" i="32"/>
  <c r="AX44" i="32"/>
  <c r="AH44" i="32"/>
  <c r="R44" i="32"/>
  <c r="BA43" i="32"/>
  <c r="AK43" i="32"/>
  <c r="U43" i="32"/>
  <c r="BD42" i="32"/>
  <c r="AN42" i="32"/>
  <c r="X42" i="32"/>
  <c r="H42" i="32"/>
  <c r="AQ41" i="32"/>
  <c r="AA41" i="32"/>
  <c r="K41" i="32"/>
  <c r="AT40" i="32"/>
  <c r="AD40" i="32"/>
  <c r="N40" i="32"/>
  <c r="AW39" i="32"/>
  <c r="AG39" i="32"/>
  <c r="Q39" i="32"/>
  <c r="AZ38" i="32"/>
  <c r="AJ38" i="32"/>
  <c r="T38" i="32"/>
  <c r="BC37" i="32"/>
  <c r="AM37" i="32"/>
  <c r="W37" i="32"/>
  <c r="G37" i="32"/>
  <c r="AP36" i="32"/>
  <c r="Z36" i="32"/>
  <c r="J36" i="32"/>
  <c r="AW35" i="32"/>
  <c r="AO35" i="32"/>
  <c r="AG35" i="32"/>
  <c r="Y35" i="32"/>
  <c r="Q35" i="32"/>
  <c r="I35" i="32"/>
  <c r="AZ34" i="32"/>
  <c r="AR34" i="32"/>
  <c r="AJ34" i="32"/>
  <c r="AB34" i="32"/>
  <c r="T34" i="32"/>
  <c r="L34" i="32"/>
  <c r="BC33" i="32"/>
  <c r="AU33" i="32"/>
  <c r="AM33" i="32"/>
  <c r="AE33" i="32"/>
  <c r="W33" i="32"/>
  <c r="O33" i="32"/>
  <c r="H33" i="32"/>
  <c r="BB32" i="32"/>
  <c r="AV32" i="32"/>
  <c r="AQ32" i="32"/>
  <c r="AL32" i="32"/>
  <c r="AF32" i="32"/>
  <c r="AA32" i="32"/>
  <c r="V32" i="32"/>
  <c r="P32" i="32"/>
  <c r="K32" i="32"/>
  <c r="F32" i="32"/>
  <c r="AY31" i="32"/>
  <c r="AT31" i="32"/>
  <c r="AO31" i="32"/>
  <c r="AI31" i="32"/>
  <c r="AD31" i="32"/>
  <c r="Y31" i="32"/>
  <c r="S31" i="32"/>
  <c r="N31" i="32"/>
  <c r="I31" i="32"/>
  <c r="BB30" i="32"/>
  <c r="AW30" i="32"/>
  <c r="AR30" i="32"/>
  <c r="AL30" i="32"/>
  <c r="AG30" i="32"/>
  <c r="AB30" i="32"/>
  <c r="V30" i="32"/>
  <c r="Q30" i="32"/>
  <c r="L30" i="32"/>
  <c r="F30" i="32"/>
  <c r="AZ29" i="32"/>
  <c r="AU29" i="32"/>
  <c r="AO29" i="32"/>
  <c r="AJ29" i="32"/>
  <c r="AE29" i="32"/>
  <c r="Y29" i="32"/>
  <c r="T29" i="32"/>
  <c r="O29" i="32"/>
  <c r="I29" i="32"/>
  <c r="BC28" i="32"/>
  <c r="AX28" i="32"/>
  <c r="AR28" i="32"/>
  <c r="AM28" i="32"/>
  <c r="AH28" i="32"/>
  <c r="AB28" i="32"/>
  <c r="W28" i="32"/>
  <c r="R28" i="32"/>
  <c r="L28" i="32"/>
  <c r="G28" i="32"/>
  <c r="BA27" i="32"/>
  <c r="AU27" i="32"/>
  <c r="AP27" i="32"/>
  <c r="AK27" i="32"/>
  <c r="AE27" i="32"/>
  <c r="Z27" i="32"/>
  <c r="U27" i="32"/>
  <c r="O27" i="32"/>
  <c r="J27" i="32"/>
  <c r="BD26" i="32"/>
  <c r="AX26" i="32"/>
  <c r="AS26" i="32"/>
  <c r="AN26" i="32"/>
  <c r="AH26" i="32"/>
  <c r="AC26" i="32"/>
  <c r="X26" i="32"/>
  <c r="R26" i="32"/>
  <c r="M26" i="32"/>
  <c r="H26" i="32"/>
  <c r="BA25" i="32"/>
  <c r="AV25" i="32"/>
  <c r="AQ25" i="32"/>
  <c r="AK25" i="32"/>
  <c r="AF25" i="32"/>
  <c r="AA25" i="32"/>
  <c r="U25" i="32"/>
  <c r="P25" i="32"/>
  <c r="K25" i="32"/>
  <c r="BD24" i="32"/>
  <c r="AY24" i="32"/>
  <c r="AT24" i="32"/>
  <c r="AN24" i="32"/>
  <c r="AI24" i="32"/>
  <c r="AD24" i="32"/>
  <c r="X24" i="32"/>
  <c r="S24" i="32"/>
  <c r="N24" i="32"/>
  <c r="H24" i="32"/>
  <c r="BB23" i="32"/>
  <c r="AW23" i="32"/>
  <c r="AQ23" i="32"/>
  <c r="AL23" i="32"/>
  <c r="AG23" i="32"/>
  <c r="AA23" i="32"/>
  <c r="V23" i="32"/>
  <c r="Q23" i="32"/>
  <c r="K23" i="32"/>
  <c r="F23" i="32"/>
  <c r="AZ22" i="32"/>
  <c r="AU22" i="32"/>
  <c r="AQ22" i="32"/>
  <c r="AM22" i="32"/>
  <c r="AI22" i="32"/>
  <c r="AE22" i="32"/>
  <c r="AA22" i="32"/>
  <c r="W22" i="32"/>
  <c r="S22" i="32"/>
  <c r="O22" i="32"/>
  <c r="K22" i="32"/>
  <c r="G22" i="32"/>
  <c r="BB21" i="32"/>
  <c r="AX21" i="32"/>
  <c r="AT21" i="32"/>
  <c r="AP21" i="32"/>
  <c r="AL21" i="32"/>
  <c r="AH21" i="32"/>
  <c r="AD21" i="32"/>
  <c r="Z21" i="32"/>
  <c r="V21" i="32"/>
  <c r="R21" i="32"/>
  <c r="N21" i="32"/>
  <c r="J21" i="32"/>
  <c r="F21" i="32"/>
  <c r="BA20" i="32"/>
  <c r="AW20" i="32"/>
  <c r="AS20" i="32"/>
  <c r="AO20" i="32"/>
  <c r="AK20" i="32"/>
  <c r="AG20" i="32"/>
  <c r="AC20" i="32"/>
  <c r="Y20" i="32"/>
  <c r="U20" i="32"/>
  <c r="Q20" i="32"/>
  <c r="M20" i="32"/>
  <c r="I20" i="32"/>
  <c r="BD19" i="32"/>
  <c r="AZ19" i="32"/>
  <c r="AV19" i="32"/>
  <c r="AR19" i="32"/>
  <c r="AN19" i="32"/>
  <c r="AJ19" i="32"/>
  <c r="AF19" i="32"/>
  <c r="AB19" i="32"/>
  <c r="X19" i="32"/>
  <c r="T19" i="32"/>
  <c r="P19" i="32"/>
  <c r="L19" i="32"/>
  <c r="H19" i="32"/>
  <c r="BC18" i="32"/>
  <c r="AY18" i="32"/>
  <c r="AU18" i="32"/>
  <c r="AQ18" i="32"/>
  <c r="AM18" i="32"/>
  <c r="AI18" i="32"/>
  <c r="AE18" i="32"/>
  <c r="AA18" i="32"/>
  <c r="W18" i="32"/>
  <c r="S18" i="32"/>
  <c r="O18" i="32"/>
  <c r="K18" i="32"/>
  <c r="G18" i="32"/>
  <c r="BB17" i="32"/>
  <c r="AX17" i="32"/>
  <c r="AT17" i="32"/>
  <c r="AP17" i="32"/>
  <c r="AL17" i="32"/>
  <c r="AH17" i="32"/>
  <c r="AD17" i="32"/>
  <c r="Z17" i="32"/>
  <c r="V17" i="32"/>
  <c r="R17" i="32"/>
  <c r="N17" i="32"/>
  <c r="J17" i="32"/>
  <c r="F17" i="32"/>
  <c r="BA16" i="32"/>
  <c r="AW16" i="32"/>
  <c r="AS16" i="32"/>
  <c r="AO16" i="32"/>
  <c r="AK16" i="32"/>
  <c r="AG16" i="32"/>
  <c r="AC16" i="32"/>
  <c r="Y16" i="32"/>
  <c r="U16" i="32"/>
  <c r="Q16" i="32"/>
  <c r="M16" i="32"/>
  <c r="I16" i="32"/>
  <c r="BD15" i="32"/>
  <c r="AZ15" i="32"/>
  <c r="AV15" i="32"/>
  <c r="AR15" i="32"/>
  <c r="AN15" i="32"/>
  <c r="AJ15" i="32"/>
  <c r="AF15" i="32"/>
  <c r="AB15" i="32"/>
  <c r="X15" i="32"/>
  <c r="T15" i="32"/>
  <c r="P15" i="32"/>
  <c r="L15" i="32"/>
  <c r="H15" i="32"/>
  <c r="BC14" i="32"/>
  <c r="AY14" i="32"/>
  <c r="AU14" i="32"/>
  <c r="AQ14" i="32"/>
  <c r="AM14" i="32"/>
  <c r="AI14" i="32"/>
  <c r="AE14" i="32"/>
  <c r="AA14" i="32"/>
  <c r="W14" i="32"/>
  <c r="S14" i="32"/>
  <c r="O14" i="32"/>
  <c r="K14" i="32"/>
  <c r="G14" i="32"/>
  <c r="BB13" i="32"/>
  <c r="AX13" i="32"/>
  <c r="AT13" i="32"/>
  <c r="AP13" i="32"/>
  <c r="AL13" i="32"/>
  <c r="AH13" i="32"/>
  <c r="AD13" i="32"/>
  <c r="Z13" i="32"/>
  <c r="V13" i="32"/>
  <c r="R13" i="32"/>
  <c r="N13" i="32"/>
  <c r="J13" i="32"/>
  <c r="F13" i="32"/>
  <c r="BA12" i="32"/>
  <c r="AW12" i="32"/>
  <c r="AS12" i="32"/>
  <c r="AO12" i="32"/>
  <c r="AK12" i="32"/>
  <c r="AG12" i="32"/>
  <c r="AC12" i="32"/>
  <c r="Y12" i="32"/>
  <c r="U12" i="32"/>
  <c r="Q12" i="32"/>
  <c r="M12" i="32"/>
  <c r="I12" i="32"/>
  <c r="BD11" i="32"/>
  <c r="AZ11" i="32"/>
  <c r="AV11" i="32"/>
  <c r="AR11" i="32"/>
  <c r="AN11" i="32"/>
  <c r="AJ11" i="32"/>
  <c r="AF11" i="32"/>
  <c r="AB11" i="32"/>
  <c r="X11" i="32"/>
  <c r="T11" i="32"/>
  <c r="P11" i="32"/>
  <c r="AN56" i="32"/>
  <c r="N54" i="32"/>
  <c r="U52" i="32"/>
  <c r="AR50" i="32"/>
  <c r="AE49" i="32"/>
  <c r="R48" i="32"/>
  <c r="BD46" i="32"/>
  <c r="AQ45" i="32"/>
  <c r="AD44" i="32"/>
  <c r="Q43" i="32"/>
  <c r="BC41" i="32"/>
  <c r="AP40" i="32"/>
  <c r="AC39" i="32"/>
  <c r="P38" i="32"/>
  <c r="BB36" i="32"/>
  <c r="AT35" i="32"/>
  <c r="N35" i="32"/>
  <c r="AG34" i="32"/>
  <c r="AZ33" i="32"/>
  <c r="T33" i="32"/>
  <c r="AU32" i="32"/>
  <c r="Z32" i="32"/>
  <c r="BC31" i="32"/>
  <c r="AH31" i="32"/>
  <c r="M31" i="32"/>
  <c r="AP30" i="32"/>
  <c r="U30" i="32"/>
  <c r="AY29" i="32"/>
  <c r="AC29" i="32"/>
  <c r="H29" i="32"/>
  <c r="AL28" i="32"/>
  <c r="P28" i="32"/>
  <c r="AT27" i="32"/>
  <c r="Y27" i="32"/>
  <c r="BB26" i="32"/>
  <c r="AG26" i="32"/>
  <c r="L26" i="32"/>
  <c r="AO25" i="32"/>
  <c r="T25" i="32"/>
  <c r="AX24" i="32"/>
  <c r="AB24" i="32"/>
  <c r="G24" i="32"/>
  <c r="AK23" i="32"/>
  <c r="O23" i="32"/>
  <c r="AT22" i="32"/>
  <c r="AD22" i="32"/>
  <c r="N22" i="32"/>
  <c r="AW21" i="32"/>
  <c r="AG21" i="32"/>
  <c r="Q21" i="32"/>
  <c r="AZ20" i="32"/>
  <c r="AR20" i="32"/>
  <c r="AJ20" i="32"/>
  <c r="AB20" i="32"/>
  <c r="T20" i="32"/>
  <c r="L20" i="32"/>
  <c r="BC19" i="32"/>
  <c r="AU19" i="32"/>
  <c r="AM19" i="32"/>
  <c r="AE19" i="32"/>
  <c r="W19" i="32"/>
  <c r="O19" i="32"/>
  <c r="G19" i="32"/>
  <c r="AX18" i="32"/>
  <c r="AP18" i="32"/>
  <c r="AH18" i="32"/>
  <c r="Z18" i="32"/>
  <c r="R18" i="32"/>
  <c r="J18" i="32"/>
  <c r="BA17" i="32"/>
  <c r="AS17" i="32"/>
  <c r="AK17" i="32"/>
  <c r="AC17" i="32"/>
  <c r="U17" i="32"/>
  <c r="M17" i="32"/>
  <c r="BD16" i="32"/>
  <c r="AV16" i="32"/>
  <c r="AN16" i="32"/>
  <c r="AF16" i="32"/>
  <c r="X16" i="32"/>
  <c r="P16" i="32"/>
  <c r="H16" i="32"/>
  <c r="AY15" i="32"/>
  <c r="AQ15" i="32"/>
  <c r="AI15" i="32"/>
  <c r="AA15" i="32"/>
  <c r="S15" i="32"/>
  <c r="K15" i="32"/>
  <c r="BB14" i="32"/>
  <c r="AT14" i="32"/>
  <c r="AL14" i="32"/>
  <c r="AD14" i="32"/>
  <c r="V14" i="32"/>
  <c r="N14" i="32"/>
  <c r="F14" i="32"/>
  <c r="AW13" i="32"/>
  <c r="AO13" i="32"/>
  <c r="AG13" i="32"/>
  <c r="Y13" i="32"/>
  <c r="Q13" i="32"/>
  <c r="I13" i="32"/>
  <c r="AZ12" i="32"/>
  <c r="AR12" i="32"/>
  <c r="AJ12" i="32"/>
  <c r="AB12" i="32"/>
  <c r="T12" i="32"/>
  <c r="L12" i="32"/>
  <c r="BC11" i="32"/>
  <c r="AU11" i="32"/>
  <c r="AM11" i="32"/>
  <c r="AE11" i="32"/>
  <c r="W11" i="32"/>
  <c r="O11" i="32"/>
  <c r="I11" i="32"/>
  <c r="BC10" i="32"/>
  <c r="AX10" i="32"/>
  <c r="AR10" i="32"/>
  <c r="AM10" i="32"/>
  <c r="AH10" i="32"/>
  <c r="AB10" i="32"/>
  <c r="W10" i="32"/>
  <c r="R10" i="32"/>
  <c r="L10" i="32"/>
  <c r="G10" i="32"/>
  <c r="T60" i="32"/>
  <c r="H56" i="32"/>
  <c r="AH53" i="32"/>
  <c r="AY51" i="32"/>
  <c r="AB50" i="32"/>
  <c r="O49" i="32"/>
  <c r="BA47" i="32"/>
  <c r="AN46" i="32"/>
  <c r="AA45" i="32"/>
  <c r="N44" i="32"/>
  <c r="AZ42" i="32"/>
  <c r="AM41" i="32"/>
  <c r="Z40" i="32"/>
  <c r="M39" i="32"/>
  <c r="AY37" i="32"/>
  <c r="AL36" i="32"/>
  <c r="AL35" i="32"/>
  <c r="F35" i="32"/>
  <c r="Y34" i="32"/>
  <c r="AR33" i="32"/>
  <c r="L33" i="32"/>
  <c r="AP32" i="32"/>
  <c r="T32" i="32"/>
  <c r="AX31" i="32"/>
  <c r="AC31" i="32"/>
  <c r="G31" i="32"/>
  <c r="AK30" i="32"/>
  <c r="P30" i="32"/>
  <c r="AS29" i="32"/>
  <c r="X29" i="32"/>
  <c r="BB28" i="32"/>
  <c r="AF28" i="32"/>
  <c r="K28" i="32"/>
  <c r="AO27" i="32"/>
  <c r="S27" i="32"/>
  <c r="AW26" i="32"/>
  <c r="AB26" i="32"/>
  <c r="F26" i="32"/>
  <c r="AJ25" i="32"/>
  <c r="O25" i="32"/>
  <c r="AR24" i="32"/>
  <c r="W24" i="32"/>
  <c r="BA23" i="32"/>
  <c r="AE23" i="32"/>
  <c r="J23" i="32"/>
  <c r="AP22" i="32"/>
  <c r="Z22" i="32"/>
  <c r="J22" i="32"/>
  <c r="AS21" i="32"/>
  <c r="AC21" i="32"/>
  <c r="M21" i="32"/>
  <c r="AX20" i="32"/>
  <c r="AP20" i="32"/>
  <c r="AH20" i="32"/>
  <c r="Z20" i="32"/>
  <c r="R20" i="32"/>
  <c r="J20" i="32"/>
  <c r="BA19" i="32"/>
  <c r="AS19" i="32"/>
  <c r="AK19" i="32"/>
  <c r="AC19" i="32"/>
  <c r="U19" i="32"/>
  <c r="M19" i="32"/>
  <c r="BD18" i="32"/>
  <c r="AV18" i="32"/>
  <c r="AN18" i="32"/>
  <c r="AF18" i="32"/>
  <c r="X18" i="32"/>
  <c r="P18" i="32"/>
  <c r="H18" i="32"/>
  <c r="AY17" i="32"/>
  <c r="AQ17" i="32"/>
  <c r="AI17" i="32"/>
  <c r="AA17" i="32"/>
  <c r="S17" i="32"/>
  <c r="K17" i="32"/>
  <c r="BB16" i="32"/>
  <c r="AT16" i="32"/>
  <c r="AL16" i="32"/>
  <c r="AD16" i="32"/>
  <c r="V16" i="32"/>
  <c r="N16" i="32"/>
  <c r="F16" i="32"/>
  <c r="AW15" i="32"/>
  <c r="AO15" i="32"/>
  <c r="AG15" i="32"/>
  <c r="Y15" i="32"/>
  <c r="Q15" i="32"/>
  <c r="I15" i="32"/>
  <c r="AZ14" i="32"/>
  <c r="AR14" i="32"/>
  <c r="AJ14" i="32"/>
  <c r="AB14" i="32"/>
  <c r="T14" i="32"/>
  <c r="L14" i="32"/>
  <c r="BC13" i="32"/>
  <c r="AU13" i="32"/>
  <c r="AM13" i="32"/>
  <c r="AE13" i="32"/>
  <c r="W13" i="32"/>
  <c r="O13" i="32"/>
  <c r="G13" i="32"/>
  <c r="AX12" i="32"/>
  <c r="AP12" i="32"/>
  <c r="AH12" i="32"/>
  <c r="Z12" i="32"/>
  <c r="R12" i="32"/>
  <c r="J12" i="32"/>
  <c r="BA11" i="32"/>
  <c r="AS11" i="32"/>
  <c r="AK11" i="32"/>
  <c r="AC11" i="32"/>
  <c r="U11" i="32"/>
  <c r="M11" i="32"/>
  <c r="H11" i="32"/>
  <c r="BB10" i="32"/>
  <c r="AV10" i="32"/>
  <c r="AQ10" i="32"/>
  <c r="AL10" i="32"/>
  <c r="AF10" i="32"/>
  <c r="AA10" i="32"/>
  <c r="V10" i="32"/>
  <c r="P10" i="32"/>
  <c r="K10" i="32"/>
  <c r="G59" i="32"/>
  <c r="AA55" i="32"/>
  <c r="M53" i="32"/>
  <c r="AC51" i="32"/>
  <c r="L50" i="32"/>
  <c r="AX48" i="32"/>
  <c r="AK47" i="32"/>
  <c r="X46" i="32"/>
  <c r="K45" i="32"/>
  <c r="AW43" i="32"/>
  <c r="AJ42" i="32"/>
  <c r="W41" i="32"/>
  <c r="J40" i="32"/>
  <c r="AV38" i="32"/>
  <c r="AI37" i="32"/>
  <c r="V36" i="32"/>
  <c r="AD35" i="32"/>
  <c r="AW34" i="32"/>
  <c r="Q34" i="32"/>
  <c r="AJ33" i="32"/>
  <c r="G33" i="32"/>
  <c r="AJ32" i="32"/>
  <c r="O32" i="32"/>
  <c r="AS31" i="32"/>
  <c r="W31" i="32"/>
  <c r="BA30" i="32"/>
  <c r="AF30" i="32"/>
  <c r="J30" i="32"/>
  <c r="AN29" i="32"/>
  <c r="S29" i="32"/>
  <c r="AV28" i="32"/>
  <c r="AA28" i="32"/>
  <c r="F28" i="32"/>
  <c r="AI27" i="32"/>
  <c r="N27" i="32"/>
  <c r="AR26" i="32"/>
  <c r="V26" i="32"/>
  <c r="AZ25" i="32"/>
  <c r="AE25" i="32"/>
  <c r="I25" i="32"/>
  <c r="AM24" i="32"/>
  <c r="R24" i="32"/>
  <c r="AU23" i="32"/>
  <c r="Z23" i="32"/>
  <c r="BD22" i="32"/>
  <c r="AL22" i="32"/>
  <c r="V22" i="32"/>
  <c r="F22" i="32"/>
  <c r="AO21" i="32"/>
  <c r="Y21" i="32"/>
  <c r="I21" i="32"/>
  <c r="AV20" i="32"/>
  <c r="AN20" i="32"/>
  <c r="AF20" i="32"/>
  <c r="X20" i="32"/>
  <c r="P20" i="32"/>
  <c r="H20" i="32"/>
  <c r="AY19" i="32"/>
  <c r="AQ19" i="32"/>
  <c r="AI19" i="32"/>
  <c r="AA19" i="32"/>
  <c r="S19" i="32"/>
  <c r="K19" i="32"/>
  <c r="BB18" i="32"/>
  <c r="AT18" i="32"/>
  <c r="AL18" i="32"/>
  <c r="AD18" i="32"/>
  <c r="V18" i="32"/>
  <c r="N18" i="32"/>
  <c r="F18" i="32"/>
  <c r="AW17" i="32"/>
  <c r="AO17" i="32"/>
  <c r="AG17" i="32"/>
  <c r="Y17" i="32"/>
  <c r="Q17" i="32"/>
  <c r="I17" i="32"/>
  <c r="AZ16" i="32"/>
  <c r="AR16" i="32"/>
  <c r="AJ16" i="32"/>
  <c r="AB16" i="32"/>
  <c r="T16" i="32"/>
  <c r="L16" i="32"/>
  <c r="BC15" i="32"/>
  <c r="AU15" i="32"/>
  <c r="AM15" i="32"/>
  <c r="AE15" i="32"/>
  <c r="W15" i="32"/>
  <c r="O15" i="32"/>
  <c r="G15" i="32"/>
  <c r="AX14" i="32"/>
  <c r="AP14" i="32"/>
  <c r="AH14" i="32"/>
  <c r="Z14" i="32"/>
  <c r="R14" i="32"/>
  <c r="J14" i="32"/>
  <c r="BA13" i="32"/>
  <c r="AS13" i="32"/>
  <c r="AK13" i="32"/>
  <c r="AC13" i="32"/>
  <c r="U13" i="32"/>
  <c r="M13" i="32"/>
  <c r="BD12" i="32"/>
  <c r="AV12" i="32"/>
  <c r="AN12" i="32"/>
  <c r="AF12" i="32"/>
  <c r="X12" i="32"/>
  <c r="P12" i="32"/>
  <c r="H12" i="32"/>
  <c r="AY11" i="32"/>
  <c r="AQ11" i="32"/>
  <c r="AI11" i="32"/>
  <c r="AA11" i="32"/>
  <c r="S11" i="32"/>
  <c r="L11" i="32"/>
  <c r="G11" i="32"/>
  <c r="AZ10" i="32"/>
  <c r="AU10" i="32"/>
  <c r="AP10" i="32"/>
  <c r="AJ10" i="32"/>
  <c r="AE10" i="32"/>
  <c r="Z10" i="32"/>
  <c r="T10" i="32"/>
  <c r="O10" i="32"/>
  <c r="J10" i="32"/>
  <c r="AT54" i="32"/>
  <c r="AH48" i="32"/>
  <c r="AG43" i="32"/>
  <c r="AF38" i="32"/>
  <c r="AO34" i="32"/>
  <c r="AE32" i="32"/>
  <c r="AV30" i="32"/>
  <c r="M29" i="32"/>
  <c r="AD27" i="32"/>
  <c r="AU25" i="32"/>
  <c r="L24" i="32"/>
  <c r="AH22" i="32"/>
  <c r="U21" i="32"/>
  <c r="AD20" i="32"/>
  <c r="AW19" i="32"/>
  <c r="Q19" i="32"/>
  <c r="AJ18" i="32"/>
  <c r="BC17" i="32"/>
  <c r="W17" i="32"/>
  <c r="AP16" i="32"/>
  <c r="J16" i="32"/>
  <c r="AC15" i="32"/>
  <c r="AV14" i="32"/>
  <c r="P14" i="32"/>
  <c r="AI13" i="32"/>
  <c r="BB12" i="32"/>
  <c r="V12" i="32"/>
  <c r="AO11" i="32"/>
  <c r="K11" i="32"/>
  <c r="AN10" i="32"/>
  <c r="S10" i="32"/>
  <c r="AP52" i="32"/>
  <c r="U47" i="32"/>
  <c r="T42" i="32"/>
  <c r="S37" i="32"/>
  <c r="I34" i="32"/>
  <c r="J32" i="32"/>
  <c r="Z30" i="32"/>
  <c r="AQ28" i="32"/>
  <c r="I27" i="32"/>
  <c r="Y25" i="32"/>
  <c r="AP23" i="32"/>
  <c r="R22" i="32"/>
  <c r="BD20" i="32"/>
  <c r="V20" i="32"/>
  <c r="AO19" i="32"/>
  <c r="I19" i="32"/>
  <c r="AB18" i="32"/>
  <c r="AU17" i="32"/>
  <c r="O17" i="32"/>
  <c r="AH16" i="32"/>
  <c r="BA15" i="32"/>
  <c r="U15" i="32"/>
  <c r="AN14" i="32"/>
  <c r="H14" i="32"/>
  <c r="AA13" i="32"/>
  <c r="AT12" i="32"/>
  <c r="N12" i="32"/>
  <c r="AG11" i="32"/>
  <c r="BD10" i="32"/>
  <c r="AI10" i="32"/>
  <c r="N10" i="32"/>
  <c r="I51" i="32"/>
  <c r="H46" i="32"/>
  <c r="G41" i="32"/>
  <c r="F36" i="32"/>
  <c r="AB33" i="32"/>
  <c r="AM31" i="32"/>
  <c r="BD29" i="32"/>
  <c r="V28" i="32"/>
  <c r="AL26" i="32"/>
  <c r="BC24" i="32"/>
  <c r="U23" i="32"/>
  <c r="BA21" i="32"/>
  <c r="AT20" i="32"/>
  <c r="N20" i="32"/>
  <c r="AG19" i="32"/>
  <c r="AZ18" i="32"/>
  <c r="T18" i="32"/>
  <c r="AM17" i="32"/>
  <c r="G17" i="32"/>
  <c r="Z16" i="32"/>
  <c r="AS15" i="32"/>
  <c r="M15" i="32"/>
  <c r="AF14" i="32"/>
  <c r="AY13" i="32"/>
  <c r="S13" i="32"/>
  <c r="AL12" i="32"/>
  <c r="F12" i="32"/>
  <c r="Y11" i="32"/>
  <c r="AY10" i="32"/>
  <c r="AD10" i="32"/>
  <c r="H10" i="32"/>
  <c r="AS57" i="32"/>
  <c r="V35" i="32"/>
  <c r="AY27" i="32"/>
  <c r="AK21" i="32"/>
  <c r="AR18" i="32"/>
  <c r="R16" i="32"/>
  <c r="AQ13" i="32"/>
  <c r="Q11" i="32"/>
  <c r="F10" i="32"/>
  <c r="AU49" i="32"/>
  <c r="AZ32" i="32"/>
  <c r="Q26" i="32"/>
  <c r="AL20" i="32"/>
  <c r="L18" i="32"/>
  <c r="AK15" i="32"/>
  <c r="K13" i="32"/>
  <c r="AT10" i="32"/>
  <c r="AT44" i="32"/>
  <c r="R31" i="32"/>
  <c r="AH24" i="32"/>
  <c r="F20" i="32"/>
  <c r="AE17" i="32"/>
  <c r="BD14" i="32"/>
  <c r="AD12" i="32"/>
  <c r="X10" i="32"/>
  <c r="AS39" i="32"/>
  <c r="AI29" i="32"/>
  <c r="AX22" i="32"/>
  <c r="Y19" i="32"/>
  <c r="AX16" i="32"/>
  <c r="X14" i="32"/>
  <c r="AW11" i="32"/>
  <c r="D35" i="21"/>
  <c r="BB60" i="28"/>
  <c r="AX60" i="28"/>
  <c r="AT60" i="28"/>
  <c r="AP60" i="28"/>
  <c r="AL60" i="28"/>
  <c r="AH60" i="28"/>
  <c r="AD60" i="28"/>
  <c r="Z60" i="28"/>
  <c r="V60" i="28"/>
  <c r="R60" i="28"/>
  <c r="N60" i="28"/>
  <c r="J60" i="28"/>
  <c r="F60" i="28"/>
  <c r="BA59" i="28"/>
  <c r="AW59" i="28"/>
  <c r="AS59" i="28"/>
  <c r="AO59" i="28"/>
  <c r="AK59" i="28"/>
  <c r="AG59" i="28"/>
  <c r="AC59" i="28"/>
  <c r="Y59" i="28"/>
  <c r="U59" i="28"/>
  <c r="Q59" i="28"/>
  <c r="M59" i="28"/>
  <c r="I59" i="28"/>
  <c r="BD58" i="28"/>
  <c r="AZ58" i="28"/>
  <c r="AV58" i="28"/>
  <c r="AR58" i="28"/>
  <c r="AN58" i="28"/>
  <c r="AJ58" i="28"/>
  <c r="AF58" i="28"/>
  <c r="AB58" i="28"/>
  <c r="X58" i="28"/>
  <c r="T58" i="28"/>
  <c r="P58" i="28"/>
  <c r="L58" i="28"/>
  <c r="H58" i="28"/>
  <c r="BC57" i="28"/>
  <c r="AY57" i="28"/>
  <c r="AU57" i="28"/>
  <c r="AQ57" i="28"/>
  <c r="AM57" i="28"/>
  <c r="AI57" i="28"/>
  <c r="AE57" i="28"/>
  <c r="AA57" i="28"/>
  <c r="W57" i="28"/>
  <c r="S57" i="28"/>
  <c r="O57" i="28"/>
  <c r="K57" i="28"/>
  <c r="G57" i="28"/>
  <c r="BB56" i="28"/>
  <c r="AX56" i="28"/>
  <c r="AT56" i="28"/>
  <c r="AP56" i="28"/>
  <c r="AL56" i="28"/>
  <c r="AH56" i="28"/>
  <c r="AD56" i="28"/>
  <c r="Z56" i="28"/>
  <c r="V56" i="28"/>
  <c r="R56" i="28"/>
  <c r="N56" i="28"/>
  <c r="J56" i="28"/>
  <c r="F56" i="28"/>
  <c r="BA55" i="28"/>
  <c r="AW55" i="28"/>
  <c r="AS55" i="28"/>
  <c r="AO55" i="28"/>
  <c r="AK55" i="28"/>
  <c r="AG55" i="28"/>
  <c r="AC55" i="28"/>
  <c r="Y55" i="28"/>
  <c r="U55" i="28"/>
  <c r="Q55" i="28"/>
  <c r="M55" i="28"/>
  <c r="I55" i="28"/>
  <c r="BD54" i="28"/>
  <c r="AZ54" i="28"/>
  <c r="AV54" i="28"/>
  <c r="AR54" i="28"/>
  <c r="AN54" i="28"/>
  <c r="AJ54" i="28"/>
  <c r="AF54" i="28"/>
  <c r="AB54" i="28"/>
  <c r="X54" i="28"/>
  <c r="T54" i="28"/>
  <c r="P54" i="28"/>
  <c r="L54" i="28"/>
  <c r="H54" i="28"/>
  <c r="BC53" i="28"/>
  <c r="AY53" i="28"/>
  <c r="AU53" i="28"/>
  <c r="AQ53" i="28"/>
  <c r="AM53" i="28"/>
  <c r="AI53" i="28"/>
  <c r="AE53" i="28"/>
  <c r="AA53" i="28"/>
  <c r="W53" i="28"/>
  <c r="S53" i="28"/>
  <c r="O53" i="28"/>
  <c r="K53" i="28"/>
  <c r="G53" i="28"/>
  <c r="BB52" i="28"/>
  <c r="AX52" i="28"/>
  <c r="AT52" i="28"/>
  <c r="AP52" i="28"/>
  <c r="AL52" i="28"/>
  <c r="AH52" i="28"/>
  <c r="AD52" i="28"/>
  <c r="Z52" i="28"/>
  <c r="V52" i="28"/>
  <c r="R52" i="28"/>
  <c r="N52" i="28"/>
  <c r="J52" i="28"/>
  <c r="F52" i="28"/>
  <c r="BA51" i="28"/>
  <c r="AW51" i="28"/>
  <c r="AS51" i="28"/>
  <c r="AO51" i="28"/>
  <c r="AK51" i="28"/>
  <c r="AG51" i="28"/>
  <c r="AC51" i="28"/>
  <c r="Y51" i="28"/>
  <c r="U51" i="28"/>
  <c r="Q51" i="28"/>
  <c r="M51" i="28"/>
  <c r="I51" i="28"/>
  <c r="BD50" i="28"/>
  <c r="AZ50" i="28"/>
  <c r="AV50" i="28"/>
  <c r="AR50" i="28"/>
  <c r="AN50" i="28"/>
  <c r="AJ50" i="28"/>
  <c r="AF50" i="28"/>
  <c r="AB50" i="28"/>
  <c r="X50" i="28"/>
  <c r="T50" i="28"/>
  <c r="P50" i="28"/>
  <c r="L50" i="28"/>
  <c r="H50" i="28"/>
  <c r="BC49" i="28"/>
  <c r="AY49" i="28"/>
  <c r="AU49" i="28"/>
  <c r="AQ49" i="28"/>
  <c r="AM49" i="28"/>
  <c r="AI49" i="28"/>
  <c r="AE49" i="28"/>
  <c r="AA49" i="28"/>
  <c r="W49" i="28"/>
  <c r="S49" i="28"/>
  <c r="O49" i="28"/>
  <c r="K49" i="28"/>
  <c r="G49" i="28"/>
  <c r="BB48" i="28"/>
  <c r="AX48" i="28"/>
  <c r="AT48" i="28"/>
  <c r="AP48" i="28"/>
  <c r="AL48" i="28"/>
  <c r="AH48" i="28"/>
  <c r="AD48" i="28"/>
  <c r="Z48" i="28"/>
  <c r="V48" i="28"/>
  <c r="R48" i="28"/>
  <c r="N48" i="28"/>
  <c r="J48" i="28"/>
  <c r="F48" i="28"/>
  <c r="BA47" i="28"/>
  <c r="AW47" i="28"/>
  <c r="AS47" i="28"/>
  <c r="AO47" i="28"/>
  <c r="AK47" i="28"/>
  <c r="AG47" i="28"/>
  <c r="AC47" i="28"/>
  <c r="Y47" i="28"/>
  <c r="U47" i="28"/>
  <c r="Q47" i="28"/>
  <c r="M47" i="28"/>
  <c r="I47" i="28"/>
  <c r="BD46" i="28"/>
  <c r="AZ46" i="28"/>
  <c r="AV46" i="28"/>
  <c r="AR46" i="28"/>
  <c r="AN46" i="28"/>
  <c r="AJ46" i="28"/>
  <c r="AF46" i="28"/>
  <c r="AB46" i="28"/>
  <c r="X46" i="28"/>
  <c r="T46" i="28"/>
  <c r="P46" i="28"/>
  <c r="L46" i="28"/>
  <c r="H46" i="28"/>
  <c r="BC45" i="28"/>
  <c r="AY45" i="28"/>
  <c r="AU45" i="28"/>
  <c r="AQ45" i="28"/>
  <c r="AM45" i="28"/>
  <c r="AI45" i="28"/>
  <c r="AE45" i="28"/>
  <c r="AA45" i="28"/>
  <c r="W45" i="28"/>
  <c r="S45" i="28"/>
  <c r="O45" i="28"/>
  <c r="K45" i="28"/>
  <c r="G45" i="28"/>
  <c r="BB44" i="28"/>
  <c r="AX44" i="28"/>
  <c r="AT44" i="28"/>
  <c r="AP44" i="28"/>
  <c r="AL44" i="28"/>
  <c r="AH44" i="28"/>
  <c r="AD44" i="28"/>
  <c r="Z44" i="28"/>
  <c r="V44" i="28"/>
  <c r="R44" i="28"/>
  <c r="N44" i="28"/>
  <c r="J44" i="28"/>
  <c r="F10" i="28"/>
  <c r="BA60" i="28"/>
  <c r="AW60" i="28"/>
  <c r="AS60" i="28"/>
  <c r="AO60" i="28"/>
  <c r="AK60" i="28"/>
  <c r="AG60" i="28"/>
  <c r="AC60" i="28"/>
  <c r="Y60" i="28"/>
  <c r="U60" i="28"/>
  <c r="Q60" i="28"/>
  <c r="M60" i="28"/>
  <c r="I60" i="28"/>
  <c r="BD59" i="28"/>
  <c r="AZ59" i="28"/>
  <c r="AV59" i="28"/>
  <c r="AR59" i="28"/>
  <c r="AN59" i="28"/>
  <c r="AJ59" i="28"/>
  <c r="AF59" i="28"/>
  <c r="AB59" i="28"/>
  <c r="X59" i="28"/>
  <c r="T59" i="28"/>
  <c r="P59" i="28"/>
  <c r="L59" i="28"/>
  <c r="H59" i="28"/>
  <c r="BC58" i="28"/>
  <c r="AY58" i="28"/>
  <c r="AU58" i="28"/>
  <c r="AQ58" i="28"/>
  <c r="AM58" i="28"/>
  <c r="AI58" i="28"/>
  <c r="AE58" i="28"/>
  <c r="AA58" i="28"/>
  <c r="W58" i="28"/>
  <c r="S58" i="28"/>
  <c r="O58" i="28"/>
  <c r="K58" i="28"/>
  <c r="G58" i="28"/>
  <c r="BB57" i="28"/>
  <c r="AX57" i="28"/>
  <c r="AT57" i="28"/>
  <c r="AP57" i="28"/>
  <c r="AL57" i="28"/>
  <c r="AH57" i="28"/>
  <c r="AD57" i="28"/>
  <c r="Z57" i="28"/>
  <c r="V57" i="28"/>
  <c r="R57" i="28"/>
  <c r="N57" i="28"/>
  <c r="J57" i="28"/>
  <c r="F57" i="28"/>
  <c r="BA56" i="28"/>
  <c r="AW56" i="28"/>
  <c r="AS56" i="28"/>
  <c r="AO56" i="28"/>
  <c r="AK56" i="28"/>
  <c r="AG56" i="28"/>
  <c r="AC56" i="28"/>
  <c r="Y56" i="28"/>
  <c r="U56" i="28"/>
  <c r="Q56" i="28"/>
  <c r="M56" i="28"/>
  <c r="I56" i="28"/>
  <c r="BD55" i="28"/>
  <c r="AZ55" i="28"/>
  <c r="AV55" i="28"/>
  <c r="AR55" i="28"/>
  <c r="AN55" i="28"/>
  <c r="AJ55" i="28"/>
  <c r="AF55" i="28"/>
  <c r="AB55" i="28"/>
  <c r="X55" i="28"/>
  <c r="T55" i="28"/>
  <c r="P55" i="28"/>
  <c r="L55" i="28"/>
  <c r="H55" i="28"/>
  <c r="BC54" i="28"/>
  <c r="AY54" i="28"/>
  <c r="AU54" i="28"/>
  <c r="AQ54" i="28"/>
  <c r="AM54" i="28"/>
  <c r="AI54" i="28"/>
  <c r="AE54" i="28"/>
  <c r="AA54" i="28"/>
  <c r="W54" i="28"/>
  <c r="S54" i="28"/>
  <c r="O54" i="28"/>
  <c r="K54" i="28"/>
  <c r="G54" i="28"/>
  <c r="BB53" i="28"/>
  <c r="AX53" i="28"/>
  <c r="AT53" i="28"/>
  <c r="AP53" i="28"/>
  <c r="AL53" i="28"/>
  <c r="AH53" i="28"/>
  <c r="AD53" i="28"/>
  <c r="Z53" i="28"/>
  <c r="V53" i="28"/>
  <c r="R53" i="28"/>
  <c r="N53" i="28"/>
  <c r="J53" i="28"/>
  <c r="F53" i="28"/>
  <c r="BA52" i="28"/>
  <c r="AW52" i="28"/>
  <c r="AS52" i="28"/>
  <c r="AO52" i="28"/>
  <c r="AK52" i="28"/>
  <c r="AG52" i="28"/>
  <c r="AC52" i="28"/>
  <c r="Y52" i="28"/>
  <c r="U52" i="28"/>
  <c r="Q52" i="28"/>
  <c r="M52" i="28"/>
  <c r="I52" i="28"/>
  <c r="BD51" i="28"/>
  <c r="AZ51" i="28"/>
  <c r="AV51" i="28"/>
  <c r="AR51" i="28"/>
  <c r="AN51" i="28"/>
  <c r="AJ51" i="28"/>
  <c r="AF51" i="28"/>
  <c r="AB51" i="28"/>
  <c r="X51" i="28"/>
  <c r="T51" i="28"/>
  <c r="P51" i="28"/>
  <c r="L51" i="28"/>
  <c r="H51" i="28"/>
  <c r="BC50" i="28"/>
  <c r="AY50" i="28"/>
  <c r="AU50" i="28"/>
  <c r="AQ50" i="28"/>
  <c r="AM50" i="28"/>
  <c r="AI50" i="28"/>
  <c r="AE50" i="28"/>
  <c r="AA50" i="28"/>
  <c r="W50" i="28"/>
  <c r="S50" i="28"/>
  <c r="O50" i="28"/>
  <c r="K50" i="28"/>
  <c r="G50" i="28"/>
  <c r="BB49" i="28"/>
  <c r="AX49" i="28"/>
  <c r="AT49" i="28"/>
  <c r="AP49" i="28"/>
  <c r="AL49" i="28"/>
  <c r="AH49" i="28"/>
  <c r="AD49" i="28"/>
  <c r="Z49" i="28"/>
  <c r="V49" i="28"/>
  <c r="R49" i="28"/>
  <c r="N49" i="28"/>
  <c r="J49" i="28"/>
  <c r="F49" i="28"/>
  <c r="BA48" i="28"/>
  <c r="AW48" i="28"/>
  <c r="AS48" i="28"/>
  <c r="AO48" i="28"/>
  <c r="AK48" i="28"/>
  <c r="AG48" i="28"/>
  <c r="AC48" i="28"/>
  <c r="Y48" i="28"/>
  <c r="U48" i="28"/>
  <c r="Q48" i="28"/>
  <c r="M48" i="28"/>
  <c r="I48" i="28"/>
  <c r="BD47" i="28"/>
  <c r="AZ47" i="28"/>
  <c r="AV47" i="28"/>
  <c r="AR47" i="28"/>
  <c r="AN47" i="28"/>
  <c r="AJ47" i="28"/>
  <c r="AF47" i="28"/>
  <c r="AB47" i="28"/>
  <c r="X47" i="28"/>
  <c r="T47" i="28"/>
  <c r="P47" i="28"/>
  <c r="L47" i="28"/>
  <c r="H47" i="28"/>
  <c r="BC46" i="28"/>
  <c r="AY46" i="28"/>
  <c r="AU46" i="28"/>
  <c r="AQ46" i="28"/>
  <c r="AM46" i="28"/>
  <c r="AI46" i="28"/>
  <c r="AE46" i="28"/>
  <c r="AA46" i="28"/>
  <c r="W46" i="28"/>
  <c r="S46" i="28"/>
  <c r="O46" i="28"/>
  <c r="K46" i="28"/>
  <c r="G46" i="28"/>
  <c r="BB45" i="28"/>
  <c r="AX45" i="28"/>
  <c r="AT45" i="28"/>
  <c r="AP45" i="28"/>
  <c r="AL45" i="28"/>
  <c r="AH45" i="28"/>
  <c r="AD45" i="28"/>
  <c r="Z45" i="28"/>
  <c r="V45" i="28"/>
  <c r="R45" i="28"/>
  <c r="BD60" i="28"/>
  <c r="AZ60" i="28"/>
  <c r="AV60" i="28"/>
  <c r="AR60" i="28"/>
  <c r="AN60" i="28"/>
  <c r="AJ60" i="28"/>
  <c r="AF60" i="28"/>
  <c r="AB60" i="28"/>
  <c r="X60" i="28"/>
  <c r="T60" i="28"/>
  <c r="P60" i="28"/>
  <c r="L60" i="28"/>
  <c r="H60" i="28"/>
  <c r="BC59" i="28"/>
  <c r="AY59" i="28"/>
  <c r="AU59" i="28"/>
  <c r="AQ59" i="28"/>
  <c r="AM59" i="28"/>
  <c r="AI59" i="28"/>
  <c r="AE59" i="28"/>
  <c r="AA59" i="28"/>
  <c r="W59" i="28"/>
  <c r="S59" i="28"/>
  <c r="O59" i="28"/>
  <c r="K59" i="28"/>
  <c r="G59" i="28"/>
  <c r="BB58" i="28"/>
  <c r="AX58" i="28"/>
  <c r="AT58" i="28"/>
  <c r="AP58" i="28"/>
  <c r="AL58" i="28"/>
  <c r="AH58" i="28"/>
  <c r="AD58" i="28"/>
  <c r="Z58" i="28"/>
  <c r="V58" i="28"/>
  <c r="R58" i="28"/>
  <c r="N58" i="28"/>
  <c r="J58" i="28"/>
  <c r="F58" i="28"/>
  <c r="BA57" i="28"/>
  <c r="AW57" i="28"/>
  <c r="AS57" i="28"/>
  <c r="AO57" i="28"/>
  <c r="AK57" i="28"/>
  <c r="AG57" i="28"/>
  <c r="AC57" i="28"/>
  <c r="Y57" i="28"/>
  <c r="U57" i="28"/>
  <c r="Q57" i="28"/>
  <c r="M57" i="28"/>
  <c r="I57" i="28"/>
  <c r="BD56" i="28"/>
  <c r="AZ56" i="28"/>
  <c r="AV56" i="28"/>
  <c r="AR56" i="28"/>
  <c r="AN56" i="28"/>
  <c r="AJ56" i="28"/>
  <c r="AF56" i="28"/>
  <c r="AB56" i="28"/>
  <c r="X56" i="28"/>
  <c r="T56" i="28"/>
  <c r="P56" i="28"/>
  <c r="L56" i="28"/>
  <c r="H56" i="28"/>
  <c r="BC55" i="28"/>
  <c r="AY55" i="28"/>
  <c r="AU55" i="28"/>
  <c r="AQ55" i="28"/>
  <c r="AM55" i="28"/>
  <c r="AI55" i="28"/>
  <c r="AE55" i="28"/>
  <c r="AA55" i="28"/>
  <c r="W55" i="28"/>
  <c r="S55" i="28"/>
  <c r="O55" i="28"/>
  <c r="K55" i="28"/>
  <c r="G55" i="28"/>
  <c r="BB54" i="28"/>
  <c r="AX54" i="28"/>
  <c r="AT54" i="28"/>
  <c r="AP54" i="28"/>
  <c r="AL54" i="28"/>
  <c r="AH54" i="28"/>
  <c r="AD54" i="28"/>
  <c r="Z54" i="28"/>
  <c r="V54" i="28"/>
  <c r="R54" i="28"/>
  <c r="N54" i="28"/>
  <c r="J54" i="28"/>
  <c r="F54" i="28"/>
  <c r="BA53" i="28"/>
  <c r="AW53" i="28"/>
  <c r="AS53" i="28"/>
  <c r="AO53" i="28"/>
  <c r="AK53" i="28"/>
  <c r="AG53" i="28"/>
  <c r="AC53" i="28"/>
  <c r="Y53" i="28"/>
  <c r="U53" i="28"/>
  <c r="Q53" i="28"/>
  <c r="M53" i="28"/>
  <c r="I53" i="28"/>
  <c r="BD52" i="28"/>
  <c r="AZ52" i="28"/>
  <c r="AV52" i="28"/>
  <c r="AR52" i="28"/>
  <c r="AN52" i="28"/>
  <c r="AJ52" i="28"/>
  <c r="AF52" i="28"/>
  <c r="AB52" i="28"/>
  <c r="X52" i="28"/>
  <c r="T52" i="28"/>
  <c r="P52" i="28"/>
  <c r="L52" i="28"/>
  <c r="H52" i="28"/>
  <c r="BC51" i="28"/>
  <c r="AY51" i="28"/>
  <c r="AU51" i="28"/>
  <c r="AQ51" i="28"/>
  <c r="AM51" i="28"/>
  <c r="AI51" i="28"/>
  <c r="AE51" i="28"/>
  <c r="AA51" i="28"/>
  <c r="W51" i="28"/>
  <c r="S51" i="28"/>
  <c r="O51" i="28"/>
  <c r="K51" i="28"/>
  <c r="G51" i="28"/>
  <c r="BB50" i="28"/>
  <c r="AX50" i="28"/>
  <c r="AT50" i="28"/>
  <c r="AP50" i="28"/>
  <c r="AL50" i="28"/>
  <c r="AH50" i="28"/>
  <c r="AD50" i="28"/>
  <c r="Z50" i="28"/>
  <c r="V50" i="28"/>
  <c r="R50" i="28"/>
  <c r="N50" i="28"/>
  <c r="J50" i="28"/>
  <c r="F50" i="28"/>
  <c r="BA49" i="28"/>
  <c r="AW49" i="28"/>
  <c r="AS49" i="28"/>
  <c r="AO49" i="28"/>
  <c r="AK49" i="28"/>
  <c r="AG49" i="28"/>
  <c r="AC49" i="28"/>
  <c r="Y49" i="28"/>
  <c r="U49" i="28"/>
  <c r="Q49" i="28"/>
  <c r="M49" i="28"/>
  <c r="I49" i="28"/>
  <c r="BD48" i="28"/>
  <c r="AZ48" i="28"/>
  <c r="AV48" i="28"/>
  <c r="AR48" i="28"/>
  <c r="AN48" i="28"/>
  <c r="AJ48" i="28"/>
  <c r="AF48" i="28"/>
  <c r="AB48" i="28"/>
  <c r="X48" i="28"/>
  <c r="T48" i="28"/>
  <c r="P48" i="28"/>
  <c r="L48" i="28"/>
  <c r="H48" i="28"/>
  <c r="BC47" i="28"/>
  <c r="AY47" i="28"/>
  <c r="AU47" i="28"/>
  <c r="AQ47" i="28"/>
  <c r="AM47" i="28"/>
  <c r="AI47" i="28"/>
  <c r="AE47" i="28"/>
  <c r="AA47" i="28"/>
  <c r="W47" i="28"/>
  <c r="S47" i="28"/>
  <c r="O47" i="28"/>
  <c r="K47" i="28"/>
  <c r="G47" i="28"/>
  <c r="BB46" i="28"/>
  <c r="AX46" i="28"/>
  <c r="BC60" i="28"/>
  <c r="AM60" i="28"/>
  <c r="W60" i="28"/>
  <c r="G60" i="28"/>
  <c r="AP59" i="28"/>
  <c r="Z59" i="28"/>
  <c r="J59" i="28"/>
  <c r="AS58" i="28"/>
  <c r="AC58" i="28"/>
  <c r="M58" i="28"/>
  <c r="AV57" i="28"/>
  <c r="AF57" i="28"/>
  <c r="P57" i="28"/>
  <c r="AY56" i="28"/>
  <c r="AI56" i="28"/>
  <c r="S56" i="28"/>
  <c r="BB55" i="28"/>
  <c r="AL55" i="28"/>
  <c r="V55" i="28"/>
  <c r="F55" i="28"/>
  <c r="AO54" i="28"/>
  <c r="Y54" i="28"/>
  <c r="I54" i="28"/>
  <c r="AR53" i="28"/>
  <c r="AB53" i="28"/>
  <c r="L53" i="28"/>
  <c r="AU52" i="28"/>
  <c r="AE52" i="28"/>
  <c r="O52" i="28"/>
  <c r="AX51" i="28"/>
  <c r="AH51" i="28"/>
  <c r="R51" i="28"/>
  <c r="BA50" i="28"/>
  <c r="AK50" i="28"/>
  <c r="U50" i="28"/>
  <c r="BD49" i="28"/>
  <c r="AN49" i="28"/>
  <c r="X49" i="28"/>
  <c r="H49" i="28"/>
  <c r="AQ48" i="28"/>
  <c r="AA48" i="28"/>
  <c r="K48" i="28"/>
  <c r="AT47" i="28"/>
  <c r="AD47" i="28"/>
  <c r="N47" i="28"/>
  <c r="AW46" i="28"/>
  <c r="AO46" i="28"/>
  <c r="AG46" i="28"/>
  <c r="Y46" i="28"/>
  <c r="Q46" i="28"/>
  <c r="I46" i="28"/>
  <c r="AZ45" i="28"/>
  <c r="AR45" i="28"/>
  <c r="AJ45" i="28"/>
  <c r="AB45" i="28"/>
  <c r="T45" i="28"/>
  <c r="M45" i="28"/>
  <c r="H45" i="28"/>
  <c r="BA44" i="28"/>
  <c r="AV44" i="28"/>
  <c r="AQ44" i="28"/>
  <c r="AK44" i="28"/>
  <c r="AF44" i="28"/>
  <c r="AA44" i="28"/>
  <c r="U44" i="28"/>
  <c r="P44" i="28"/>
  <c r="K44" i="28"/>
  <c r="F44" i="28"/>
  <c r="BA43" i="28"/>
  <c r="AW43" i="28"/>
  <c r="AS43" i="28"/>
  <c r="AO43" i="28"/>
  <c r="AK43" i="28"/>
  <c r="AG43" i="28"/>
  <c r="AC43" i="28"/>
  <c r="Y43" i="28"/>
  <c r="U43" i="28"/>
  <c r="Q43" i="28"/>
  <c r="M43" i="28"/>
  <c r="I43" i="28"/>
  <c r="BD42" i="28"/>
  <c r="AZ42" i="28"/>
  <c r="AV42" i="28"/>
  <c r="AR42" i="28"/>
  <c r="AN42" i="28"/>
  <c r="AJ42" i="28"/>
  <c r="AF42" i="28"/>
  <c r="AB42" i="28"/>
  <c r="X42" i="28"/>
  <c r="T42" i="28"/>
  <c r="P42" i="28"/>
  <c r="L42" i="28"/>
  <c r="H42" i="28"/>
  <c r="BC41" i="28"/>
  <c r="AY41" i="28"/>
  <c r="AU41" i="28"/>
  <c r="AQ41" i="28"/>
  <c r="AM41" i="28"/>
  <c r="AI41" i="28"/>
  <c r="AE41" i="28"/>
  <c r="AA41" i="28"/>
  <c r="W41" i="28"/>
  <c r="S41" i="28"/>
  <c r="O41" i="28"/>
  <c r="K41" i="28"/>
  <c r="G41" i="28"/>
  <c r="BB40" i="28"/>
  <c r="AX40" i="28"/>
  <c r="AT40" i="28"/>
  <c r="AP40" i="28"/>
  <c r="AL40" i="28"/>
  <c r="AH40" i="28"/>
  <c r="AD40" i="28"/>
  <c r="Z40" i="28"/>
  <c r="V40" i="28"/>
  <c r="R40" i="28"/>
  <c r="N40" i="28"/>
  <c r="J40" i="28"/>
  <c r="F40" i="28"/>
  <c r="BA39" i="28"/>
  <c r="AW39" i="28"/>
  <c r="AS39" i="28"/>
  <c r="AO39" i="28"/>
  <c r="AK39" i="28"/>
  <c r="AG39" i="28"/>
  <c r="AC39" i="28"/>
  <c r="Y39" i="28"/>
  <c r="U39" i="28"/>
  <c r="Q39" i="28"/>
  <c r="M39" i="28"/>
  <c r="I39" i="28"/>
  <c r="BD38" i="28"/>
  <c r="AZ38" i="28"/>
  <c r="AV38" i="28"/>
  <c r="AR38" i="28"/>
  <c r="AN38" i="28"/>
  <c r="AJ38" i="28"/>
  <c r="AF38" i="28"/>
  <c r="AB38" i="28"/>
  <c r="X38" i="28"/>
  <c r="T38" i="28"/>
  <c r="P38" i="28"/>
  <c r="L38" i="28"/>
  <c r="H38" i="28"/>
  <c r="BC37" i="28"/>
  <c r="AY37" i="28"/>
  <c r="AU37" i="28"/>
  <c r="AQ37" i="28"/>
  <c r="AM37" i="28"/>
  <c r="AI37" i="28"/>
  <c r="AE37" i="28"/>
  <c r="AA37" i="28"/>
  <c r="W37" i="28"/>
  <c r="S37" i="28"/>
  <c r="O37" i="28"/>
  <c r="K37" i="28"/>
  <c r="G37" i="28"/>
  <c r="BB36" i="28"/>
  <c r="AX36" i="28"/>
  <c r="AT36" i="28"/>
  <c r="AP36" i="28"/>
  <c r="AL36" i="28"/>
  <c r="AH36" i="28"/>
  <c r="AD36" i="28"/>
  <c r="Z36" i="28"/>
  <c r="V36" i="28"/>
  <c r="R36" i="28"/>
  <c r="N36" i="28"/>
  <c r="J36" i="28"/>
  <c r="F36" i="28"/>
  <c r="BA35" i="28"/>
  <c r="AW35" i="28"/>
  <c r="AS35" i="28"/>
  <c r="AO35" i="28"/>
  <c r="AY60" i="28"/>
  <c r="AI60" i="28"/>
  <c r="S60" i="28"/>
  <c r="BB59" i="28"/>
  <c r="AL59" i="28"/>
  <c r="V59" i="28"/>
  <c r="F59" i="28"/>
  <c r="AO58" i="28"/>
  <c r="Y58" i="28"/>
  <c r="I58" i="28"/>
  <c r="AR57" i="28"/>
  <c r="AB57" i="28"/>
  <c r="L57" i="28"/>
  <c r="AU56" i="28"/>
  <c r="AE56" i="28"/>
  <c r="O56" i="28"/>
  <c r="AX55" i="28"/>
  <c r="AH55" i="28"/>
  <c r="R55" i="28"/>
  <c r="BA54" i="28"/>
  <c r="AK54" i="28"/>
  <c r="U54" i="28"/>
  <c r="BD53" i="28"/>
  <c r="AN53" i="28"/>
  <c r="X53" i="28"/>
  <c r="H53" i="28"/>
  <c r="AQ52" i="28"/>
  <c r="AA52" i="28"/>
  <c r="K52" i="28"/>
  <c r="AT51" i="28"/>
  <c r="AD51" i="28"/>
  <c r="N51" i="28"/>
  <c r="AW50" i="28"/>
  <c r="AG50" i="28"/>
  <c r="Q50" i="28"/>
  <c r="AZ49" i="28"/>
  <c r="AJ49" i="28"/>
  <c r="T49" i="28"/>
  <c r="BC48" i="28"/>
  <c r="AM48" i="28"/>
  <c r="W48" i="28"/>
  <c r="G48" i="28"/>
  <c r="AP47" i="28"/>
  <c r="Z47" i="28"/>
  <c r="J47" i="28"/>
  <c r="AT46" i="28"/>
  <c r="AL46" i="28"/>
  <c r="AD46" i="28"/>
  <c r="V46" i="28"/>
  <c r="N46" i="28"/>
  <c r="F46" i="28"/>
  <c r="AW45" i="28"/>
  <c r="AO45" i="28"/>
  <c r="AG45" i="28"/>
  <c r="Y45" i="28"/>
  <c r="Q45" i="28"/>
  <c r="L45" i="28"/>
  <c r="F45" i="28"/>
  <c r="AZ44" i="28"/>
  <c r="AU44" i="28"/>
  <c r="AO44" i="28"/>
  <c r="AJ44" i="28"/>
  <c r="AE44" i="28"/>
  <c r="Y44" i="28"/>
  <c r="T44" i="28"/>
  <c r="O44" i="28"/>
  <c r="I44" i="28"/>
  <c r="BD43" i="28"/>
  <c r="AZ43" i="28"/>
  <c r="AV43" i="28"/>
  <c r="AR43" i="28"/>
  <c r="AN43" i="28"/>
  <c r="AJ43" i="28"/>
  <c r="AF43" i="28"/>
  <c r="AB43" i="28"/>
  <c r="X43" i="28"/>
  <c r="T43" i="28"/>
  <c r="P43" i="28"/>
  <c r="L43" i="28"/>
  <c r="H43" i="28"/>
  <c r="BC42" i="28"/>
  <c r="AY42" i="28"/>
  <c r="AU42" i="28"/>
  <c r="AQ42" i="28"/>
  <c r="AM42" i="28"/>
  <c r="AI42" i="28"/>
  <c r="AE42" i="28"/>
  <c r="AA42" i="28"/>
  <c r="W42" i="28"/>
  <c r="S42" i="28"/>
  <c r="O42" i="28"/>
  <c r="K42" i="28"/>
  <c r="G42" i="28"/>
  <c r="BB41" i="28"/>
  <c r="AX41" i="28"/>
  <c r="AT41" i="28"/>
  <c r="AP41" i="28"/>
  <c r="AL41" i="28"/>
  <c r="AH41" i="28"/>
  <c r="AD41" i="28"/>
  <c r="Z41" i="28"/>
  <c r="V41" i="28"/>
  <c r="R41" i="28"/>
  <c r="N41" i="28"/>
  <c r="J41" i="28"/>
  <c r="F41" i="28"/>
  <c r="BA40" i="28"/>
  <c r="AW40" i="28"/>
  <c r="AS40" i="28"/>
  <c r="AO40" i="28"/>
  <c r="AK40" i="28"/>
  <c r="AG40" i="28"/>
  <c r="AC40" i="28"/>
  <c r="Y40" i="28"/>
  <c r="U40" i="28"/>
  <c r="Q40" i="28"/>
  <c r="M40" i="28"/>
  <c r="I40" i="28"/>
  <c r="BD39" i="28"/>
  <c r="AZ39" i="28"/>
  <c r="AV39" i="28"/>
  <c r="AR39" i="28"/>
  <c r="AN39" i="28"/>
  <c r="AJ39" i="28"/>
  <c r="AF39" i="28"/>
  <c r="AB39" i="28"/>
  <c r="X39" i="28"/>
  <c r="T39" i="28"/>
  <c r="P39" i="28"/>
  <c r="L39" i="28"/>
  <c r="H39" i="28"/>
  <c r="BC38" i="28"/>
  <c r="AY38" i="28"/>
  <c r="AU38" i="28"/>
  <c r="AQ38" i="28"/>
  <c r="AM38" i="28"/>
  <c r="AI38" i="28"/>
  <c r="AE38" i="28"/>
  <c r="AA38" i="28"/>
  <c r="W38" i="28"/>
  <c r="S38" i="28"/>
  <c r="O38" i="28"/>
  <c r="K38" i="28"/>
  <c r="G38" i="28"/>
  <c r="BB37" i="28"/>
  <c r="AX37" i="28"/>
  <c r="AT37" i="28"/>
  <c r="AP37" i="28"/>
  <c r="AL37" i="28"/>
  <c r="AH37" i="28"/>
  <c r="AD37" i="28"/>
  <c r="Z37" i="28"/>
  <c r="V37" i="28"/>
  <c r="R37" i="28"/>
  <c r="N37" i="28"/>
  <c r="J37" i="28"/>
  <c r="F37" i="28"/>
  <c r="BA36" i="28"/>
  <c r="AW36" i="28"/>
  <c r="AS36" i="28"/>
  <c r="AO36" i="28"/>
  <c r="AK36" i="28"/>
  <c r="AG36" i="28"/>
  <c r="AC36" i="28"/>
  <c r="Y36" i="28"/>
  <c r="U36" i="28"/>
  <c r="Q36" i="28"/>
  <c r="M36" i="28"/>
  <c r="I36" i="28"/>
  <c r="BD35" i="28"/>
  <c r="AZ35" i="28"/>
  <c r="AV35" i="28"/>
  <c r="AR35" i="28"/>
  <c r="AN35" i="28"/>
  <c r="AJ35" i="28"/>
  <c r="AF35" i="28"/>
  <c r="AB35" i="28"/>
  <c r="X35" i="28"/>
  <c r="T35" i="28"/>
  <c r="P35" i="28"/>
  <c r="L35" i="28"/>
  <c r="H35" i="28"/>
  <c r="BC34" i="28"/>
  <c r="AY34" i="28"/>
  <c r="AU34" i="28"/>
  <c r="AQ34" i="28"/>
  <c r="AM34" i="28"/>
  <c r="AI34" i="28"/>
  <c r="AE34" i="28"/>
  <c r="AA34" i="28"/>
  <c r="W34" i="28"/>
  <c r="S34" i="28"/>
  <c r="O34" i="28"/>
  <c r="K34" i="28"/>
  <c r="G34" i="28"/>
  <c r="BB33" i="28"/>
  <c r="AX33" i="28"/>
  <c r="AT33" i="28"/>
  <c r="AP33" i="28"/>
  <c r="AL33" i="28"/>
  <c r="AH33" i="28"/>
  <c r="AD33" i="28"/>
  <c r="Z33" i="28"/>
  <c r="V33" i="28"/>
  <c r="R33" i="28"/>
  <c r="N33" i="28"/>
  <c r="J33" i="28"/>
  <c r="F33" i="28"/>
  <c r="BA32" i="28"/>
  <c r="AW32" i="28"/>
  <c r="AS32" i="28"/>
  <c r="AO32" i="28"/>
  <c r="AK32" i="28"/>
  <c r="AG32" i="28"/>
  <c r="AC32" i="28"/>
  <c r="Y32" i="28"/>
  <c r="U32" i="28"/>
  <c r="Q32" i="28"/>
  <c r="M32" i="28"/>
  <c r="I32" i="28"/>
  <c r="BD31" i="28"/>
  <c r="AZ31" i="28"/>
  <c r="AV31" i="28"/>
  <c r="AR31" i="28"/>
  <c r="AN31" i="28"/>
  <c r="AJ31" i="28"/>
  <c r="AF31" i="28"/>
  <c r="AB31" i="28"/>
  <c r="X31" i="28"/>
  <c r="T31" i="28"/>
  <c r="P31" i="28"/>
  <c r="L31" i="28"/>
  <c r="H31" i="28"/>
  <c r="BC30" i="28"/>
  <c r="AY30" i="28"/>
  <c r="AU30" i="28"/>
  <c r="AQ30" i="28"/>
  <c r="AM30" i="28"/>
  <c r="AI30" i="28"/>
  <c r="AE30" i="28"/>
  <c r="AA30" i="28"/>
  <c r="W30" i="28"/>
  <c r="S30" i="28"/>
  <c r="O30" i="28"/>
  <c r="K30" i="28"/>
  <c r="G30" i="28"/>
  <c r="BB29" i="28"/>
  <c r="AX29" i="28"/>
  <c r="AT29" i="28"/>
  <c r="AP29" i="28"/>
  <c r="AL29" i="28"/>
  <c r="AH29" i="28"/>
  <c r="AD29" i="28"/>
  <c r="Z29" i="28"/>
  <c r="V29" i="28"/>
  <c r="R29" i="28"/>
  <c r="N29" i="28"/>
  <c r="J29" i="28"/>
  <c r="F29" i="28"/>
  <c r="BA28" i="28"/>
  <c r="AW28" i="28"/>
  <c r="AS28" i="28"/>
  <c r="AO28" i="28"/>
  <c r="AK28" i="28"/>
  <c r="AG28" i="28"/>
  <c r="AC28" i="28"/>
  <c r="Y28" i="28"/>
  <c r="U28" i="28"/>
  <c r="Q28" i="28"/>
  <c r="M28" i="28"/>
  <c r="I28" i="28"/>
  <c r="BD27" i="28"/>
  <c r="AZ27" i="28"/>
  <c r="AV27" i="28"/>
  <c r="AR27" i="28"/>
  <c r="AN27" i="28"/>
  <c r="AJ27" i="28"/>
  <c r="AF27" i="28"/>
  <c r="AB27" i="28"/>
  <c r="X27" i="28"/>
  <c r="T27" i="28"/>
  <c r="P27" i="28"/>
  <c r="L27" i="28"/>
  <c r="H27" i="28"/>
  <c r="BC26" i="28"/>
  <c r="AY26" i="28"/>
  <c r="AU26" i="28"/>
  <c r="AQ26" i="28"/>
  <c r="AM26" i="28"/>
  <c r="AI26" i="28"/>
  <c r="AE26" i="28"/>
  <c r="AA26" i="28"/>
  <c r="W26" i="28"/>
  <c r="S26" i="28"/>
  <c r="O26" i="28"/>
  <c r="K26" i="28"/>
  <c r="G26" i="28"/>
  <c r="BB25" i="28"/>
  <c r="AX25" i="28"/>
  <c r="AT25" i="28"/>
  <c r="AP25" i="28"/>
  <c r="AL25" i="28"/>
  <c r="AH25" i="28"/>
  <c r="AD25" i="28"/>
  <c r="Z25" i="28"/>
  <c r="V25" i="28"/>
  <c r="R25" i="28"/>
  <c r="N25" i="28"/>
  <c r="J25" i="28"/>
  <c r="F25" i="28"/>
  <c r="AU60" i="28"/>
  <c r="AE60" i="28"/>
  <c r="O60" i="28"/>
  <c r="AX59" i="28"/>
  <c r="AH59" i="28"/>
  <c r="R59" i="28"/>
  <c r="BA58" i="28"/>
  <c r="AK58" i="28"/>
  <c r="U58" i="28"/>
  <c r="BD57" i="28"/>
  <c r="AN57" i="28"/>
  <c r="X57" i="28"/>
  <c r="H57" i="28"/>
  <c r="AQ56" i="28"/>
  <c r="AA56" i="28"/>
  <c r="K56" i="28"/>
  <c r="AT55" i="28"/>
  <c r="AD55" i="28"/>
  <c r="N55" i="28"/>
  <c r="AW54" i="28"/>
  <c r="AG54" i="28"/>
  <c r="Q54" i="28"/>
  <c r="AZ53" i="28"/>
  <c r="AJ53" i="28"/>
  <c r="T53" i="28"/>
  <c r="BC52" i="28"/>
  <c r="AM52" i="28"/>
  <c r="W52" i="28"/>
  <c r="G52" i="28"/>
  <c r="AP51" i="28"/>
  <c r="Z51" i="28"/>
  <c r="J51" i="28"/>
  <c r="AS50" i="28"/>
  <c r="AC50" i="28"/>
  <c r="M50" i="28"/>
  <c r="AV49" i="28"/>
  <c r="AF49" i="28"/>
  <c r="P49" i="28"/>
  <c r="AY48" i="28"/>
  <c r="AI48" i="28"/>
  <c r="S48" i="28"/>
  <c r="BB47" i="28"/>
  <c r="AL47" i="28"/>
  <c r="V47" i="28"/>
  <c r="F47" i="28"/>
  <c r="AS46" i="28"/>
  <c r="AK46" i="28"/>
  <c r="AC46" i="28"/>
  <c r="U46" i="28"/>
  <c r="M46" i="28"/>
  <c r="BD45" i="28"/>
  <c r="AV45" i="28"/>
  <c r="AN45" i="28"/>
  <c r="AF45" i="28"/>
  <c r="X45" i="28"/>
  <c r="P45" i="28"/>
  <c r="J45" i="28"/>
  <c r="BD44" i="28"/>
  <c r="AY44" i="28"/>
  <c r="AS44" i="28"/>
  <c r="AN44" i="28"/>
  <c r="AI44" i="28"/>
  <c r="AC44" i="28"/>
  <c r="X44" i="28"/>
  <c r="S44" i="28"/>
  <c r="M44" i="28"/>
  <c r="H44" i="28"/>
  <c r="BC43" i="28"/>
  <c r="AY43" i="28"/>
  <c r="AU43" i="28"/>
  <c r="AQ43" i="28"/>
  <c r="AM43" i="28"/>
  <c r="AI43" i="28"/>
  <c r="AE43" i="28"/>
  <c r="AA43" i="28"/>
  <c r="W43" i="28"/>
  <c r="S43" i="28"/>
  <c r="O43" i="28"/>
  <c r="K43" i="28"/>
  <c r="G43" i="28"/>
  <c r="BB42" i="28"/>
  <c r="AX42" i="28"/>
  <c r="AT42" i="28"/>
  <c r="AP42" i="28"/>
  <c r="AL42" i="28"/>
  <c r="AH42" i="28"/>
  <c r="AD42" i="28"/>
  <c r="Z42" i="28"/>
  <c r="V42" i="28"/>
  <c r="R42" i="28"/>
  <c r="N42" i="28"/>
  <c r="J42" i="28"/>
  <c r="F42" i="28"/>
  <c r="BA41" i="28"/>
  <c r="AW41" i="28"/>
  <c r="AS41" i="28"/>
  <c r="AO41" i="28"/>
  <c r="AK41" i="28"/>
  <c r="AG41" i="28"/>
  <c r="AC41" i="28"/>
  <c r="Y41" i="28"/>
  <c r="U41" i="28"/>
  <c r="Q41" i="28"/>
  <c r="M41" i="28"/>
  <c r="I41" i="28"/>
  <c r="BD40" i="28"/>
  <c r="AZ40" i="28"/>
  <c r="AV40" i="28"/>
  <c r="AR40" i="28"/>
  <c r="AN40" i="28"/>
  <c r="AJ40" i="28"/>
  <c r="AF40" i="28"/>
  <c r="AB40" i="28"/>
  <c r="X40" i="28"/>
  <c r="T40" i="28"/>
  <c r="P40" i="28"/>
  <c r="L40" i="28"/>
  <c r="H40" i="28"/>
  <c r="BC39" i="28"/>
  <c r="AY39" i="28"/>
  <c r="AU39" i="28"/>
  <c r="AQ39" i="28"/>
  <c r="AM39" i="28"/>
  <c r="AI39" i="28"/>
  <c r="AE39" i="28"/>
  <c r="AA39" i="28"/>
  <c r="W39" i="28"/>
  <c r="S39" i="28"/>
  <c r="O39" i="28"/>
  <c r="K39" i="28"/>
  <c r="G39" i="28"/>
  <c r="BB38" i="28"/>
  <c r="AX38" i="28"/>
  <c r="AT38" i="28"/>
  <c r="AP38" i="28"/>
  <c r="AL38" i="28"/>
  <c r="AH38" i="28"/>
  <c r="AD38" i="28"/>
  <c r="Z38" i="28"/>
  <c r="V38" i="28"/>
  <c r="R38" i="28"/>
  <c r="N38" i="28"/>
  <c r="J38" i="28"/>
  <c r="F38" i="28"/>
  <c r="BA37" i="28"/>
  <c r="AW37" i="28"/>
  <c r="AS37" i="28"/>
  <c r="AO37" i="28"/>
  <c r="AK37" i="28"/>
  <c r="AG37" i="28"/>
  <c r="AC37" i="28"/>
  <c r="Y37" i="28"/>
  <c r="U37" i="28"/>
  <c r="Q37" i="28"/>
  <c r="M37" i="28"/>
  <c r="I37" i="28"/>
  <c r="BD36" i="28"/>
  <c r="AZ36" i="28"/>
  <c r="AV36" i="28"/>
  <c r="AR36" i="28"/>
  <c r="AN36" i="28"/>
  <c r="AJ36" i="28"/>
  <c r="AF36" i="28"/>
  <c r="AB36" i="28"/>
  <c r="X36" i="28"/>
  <c r="T36" i="28"/>
  <c r="P36" i="28"/>
  <c r="L36" i="28"/>
  <c r="H36" i="28"/>
  <c r="BC35" i="28"/>
  <c r="AY35" i="28"/>
  <c r="AU35" i="28"/>
  <c r="AQ35" i="28"/>
  <c r="AM35" i="28"/>
  <c r="AI35" i="28"/>
  <c r="AE35" i="28"/>
  <c r="AA35" i="28"/>
  <c r="W35" i="28"/>
  <c r="S35" i="28"/>
  <c r="O35" i="28"/>
  <c r="K35" i="28"/>
  <c r="G35" i="28"/>
  <c r="BB34" i="28"/>
  <c r="AX34" i="28"/>
  <c r="AT34" i="28"/>
  <c r="AP34" i="28"/>
  <c r="AL34" i="28"/>
  <c r="AH34" i="28"/>
  <c r="AD34" i="28"/>
  <c r="Z34" i="28"/>
  <c r="V34" i="28"/>
  <c r="R34" i="28"/>
  <c r="N34" i="28"/>
  <c r="J34" i="28"/>
  <c r="F34" i="28"/>
  <c r="BA33" i="28"/>
  <c r="AW33" i="28"/>
  <c r="AS33" i="28"/>
  <c r="AO33" i="28"/>
  <c r="AK33" i="28"/>
  <c r="AG33" i="28"/>
  <c r="AC33" i="28"/>
  <c r="Y33" i="28"/>
  <c r="U33" i="28"/>
  <c r="Q33" i="28"/>
  <c r="M33" i="28"/>
  <c r="I33" i="28"/>
  <c r="BD32" i="28"/>
  <c r="AZ32" i="28"/>
  <c r="AV32" i="28"/>
  <c r="AR32" i="28"/>
  <c r="AN32" i="28"/>
  <c r="AJ32" i="28"/>
  <c r="AF32" i="28"/>
  <c r="AB32" i="28"/>
  <c r="X32" i="28"/>
  <c r="T32" i="28"/>
  <c r="P32" i="28"/>
  <c r="L32" i="28"/>
  <c r="H32" i="28"/>
  <c r="BC31" i="28"/>
  <c r="AY31" i="28"/>
  <c r="AU31" i="28"/>
  <c r="AQ31" i="28"/>
  <c r="AM31" i="28"/>
  <c r="AI31" i="28"/>
  <c r="AE31" i="28"/>
  <c r="AA31" i="28"/>
  <c r="W31" i="28"/>
  <c r="S31" i="28"/>
  <c r="O31" i="28"/>
  <c r="K31" i="28"/>
  <c r="G31" i="28"/>
  <c r="BB30" i="28"/>
  <c r="AX30" i="28"/>
  <c r="AT30" i="28"/>
  <c r="AP30" i="28"/>
  <c r="AL30" i="28"/>
  <c r="AH30" i="28"/>
  <c r="AD30" i="28"/>
  <c r="Z30" i="28"/>
  <c r="V30" i="28"/>
  <c r="R30" i="28"/>
  <c r="N30" i="28"/>
  <c r="J30" i="28"/>
  <c r="F30" i="28"/>
  <c r="BA29" i="28"/>
  <c r="AW29" i="28"/>
  <c r="AS29" i="28"/>
  <c r="AO29" i="28"/>
  <c r="AK29" i="28"/>
  <c r="AG29" i="28"/>
  <c r="AC29" i="28"/>
  <c r="Y29" i="28"/>
  <c r="U29" i="28"/>
  <c r="Q29" i="28"/>
  <c r="M29" i="28"/>
  <c r="I29" i="28"/>
  <c r="BD28" i="28"/>
  <c r="AZ28" i="28"/>
  <c r="AV28" i="28"/>
  <c r="AR28" i="28"/>
  <c r="AN28" i="28"/>
  <c r="AJ28" i="28"/>
  <c r="AF28" i="28"/>
  <c r="AB28" i="28"/>
  <c r="X28" i="28"/>
  <c r="T28" i="28"/>
  <c r="P28" i="28"/>
  <c r="L28" i="28"/>
  <c r="H28" i="28"/>
  <c r="BC27" i="28"/>
  <c r="AY27" i="28"/>
  <c r="AU27" i="28"/>
  <c r="AQ27" i="28"/>
  <c r="AM27" i="28"/>
  <c r="AI27" i="28"/>
  <c r="AE27" i="28"/>
  <c r="AA27" i="28"/>
  <c r="W27" i="28"/>
  <c r="S27" i="28"/>
  <c r="O27" i="28"/>
  <c r="K27" i="28"/>
  <c r="G27" i="28"/>
  <c r="BB26" i="28"/>
  <c r="AX26" i="28"/>
  <c r="AT26" i="28"/>
  <c r="AP26" i="28"/>
  <c r="AL26" i="28"/>
  <c r="AH26" i="28"/>
  <c r="AD26" i="28"/>
  <c r="Z26" i="28"/>
  <c r="V26" i="28"/>
  <c r="R26" i="28"/>
  <c r="N26" i="28"/>
  <c r="J26" i="28"/>
  <c r="F26" i="28"/>
  <c r="BA25" i="28"/>
  <c r="AW25" i="28"/>
  <c r="AS25" i="28"/>
  <c r="AO25" i="28"/>
  <c r="AK25" i="28"/>
  <c r="AG25" i="28"/>
  <c r="AC25" i="28"/>
  <c r="Y25" i="28"/>
  <c r="U25" i="28"/>
  <c r="Q25" i="28"/>
  <c r="M25" i="28"/>
  <c r="I25" i="28"/>
  <c r="BD24" i="28"/>
  <c r="AA60" i="28"/>
  <c r="N59" i="28"/>
  <c r="AZ57" i="28"/>
  <c r="AM56" i="28"/>
  <c r="Z55" i="28"/>
  <c r="M54" i="28"/>
  <c r="AY52" i="28"/>
  <c r="AL51" i="28"/>
  <c r="Y50" i="28"/>
  <c r="L49" i="28"/>
  <c r="AX47" i="28"/>
  <c r="AP46" i="28"/>
  <c r="J46" i="28"/>
  <c r="AC45" i="28"/>
  <c r="BC44" i="28"/>
  <c r="AG44" i="28"/>
  <c r="L44" i="28"/>
  <c r="AT43" i="28"/>
  <c r="AD43" i="28"/>
  <c r="N43" i="28"/>
  <c r="AW42" i="28"/>
  <c r="AG42" i="28"/>
  <c r="Q42" i="28"/>
  <c r="AZ41" i="28"/>
  <c r="AJ41" i="28"/>
  <c r="T41" i="28"/>
  <c r="BC40" i="28"/>
  <c r="AM40" i="28"/>
  <c r="W40" i="28"/>
  <c r="G40" i="28"/>
  <c r="AP39" i="28"/>
  <c r="Z39" i="28"/>
  <c r="J39" i="28"/>
  <c r="AS38" i="28"/>
  <c r="AC38" i="28"/>
  <c r="M38" i="28"/>
  <c r="AV37" i="28"/>
  <c r="AF37" i="28"/>
  <c r="P37" i="28"/>
  <c r="AY36" i="28"/>
  <c r="AI36" i="28"/>
  <c r="S36" i="28"/>
  <c r="BB35" i="28"/>
  <c r="AL35" i="28"/>
  <c r="AD35" i="28"/>
  <c r="V35" i="28"/>
  <c r="N35" i="28"/>
  <c r="F35" i="28"/>
  <c r="AW34" i="28"/>
  <c r="AO34" i="28"/>
  <c r="AG34" i="28"/>
  <c r="Y34" i="28"/>
  <c r="Q34" i="28"/>
  <c r="I34" i="28"/>
  <c r="AZ33" i="28"/>
  <c r="AR33" i="28"/>
  <c r="AJ33" i="28"/>
  <c r="AB33" i="28"/>
  <c r="T33" i="28"/>
  <c r="L33" i="28"/>
  <c r="BC32" i="28"/>
  <c r="AU32" i="28"/>
  <c r="AM32" i="28"/>
  <c r="AE32" i="28"/>
  <c r="W32" i="28"/>
  <c r="O32" i="28"/>
  <c r="G32" i="28"/>
  <c r="AX31" i="28"/>
  <c r="AP31" i="28"/>
  <c r="AH31" i="28"/>
  <c r="Z31" i="28"/>
  <c r="R31" i="28"/>
  <c r="J31" i="28"/>
  <c r="BA30" i="28"/>
  <c r="AS30" i="28"/>
  <c r="AK30" i="28"/>
  <c r="AC30" i="28"/>
  <c r="U30" i="28"/>
  <c r="M30" i="28"/>
  <c r="BD29" i="28"/>
  <c r="AV29" i="28"/>
  <c r="AN29" i="28"/>
  <c r="AF29" i="28"/>
  <c r="X29" i="28"/>
  <c r="P29" i="28"/>
  <c r="H29" i="28"/>
  <c r="AY28" i="28"/>
  <c r="AQ28" i="28"/>
  <c r="AI28" i="28"/>
  <c r="AA28" i="28"/>
  <c r="S28" i="28"/>
  <c r="K28" i="28"/>
  <c r="BB27" i="28"/>
  <c r="AT27" i="28"/>
  <c r="AL27" i="28"/>
  <c r="AD27" i="28"/>
  <c r="V27" i="28"/>
  <c r="N27" i="28"/>
  <c r="F27" i="28"/>
  <c r="AW26" i="28"/>
  <c r="AO26" i="28"/>
  <c r="AG26" i="28"/>
  <c r="Y26" i="28"/>
  <c r="Q26" i="28"/>
  <c r="I26" i="28"/>
  <c r="AZ25" i="28"/>
  <c r="AR25" i="28"/>
  <c r="AJ25" i="28"/>
  <c r="AB25" i="28"/>
  <c r="T25" i="28"/>
  <c r="L25" i="28"/>
  <c r="BC24" i="28"/>
  <c r="AY24" i="28"/>
  <c r="AU24" i="28"/>
  <c r="AQ24" i="28"/>
  <c r="AM24" i="28"/>
  <c r="AI24" i="28"/>
  <c r="AE24" i="28"/>
  <c r="AA24" i="28"/>
  <c r="W24" i="28"/>
  <c r="S24" i="28"/>
  <c r="O24" i="28"/>
  <c r="K24" i="28"/>
  <c r="G24" i="28"/>
  <c r="BB23" i="28"/>
  <c r="AX23" i="28"/>
  <c r="AT23" i="28"/>
  <c r="AP23" i="28"/>
  <c r="AL23" i="28"/>
  <c r="AH23" i="28"/>
  <c r="AD23" i="28"/>
  <c r="Z23" i="28"/>
  <c r="V23" i="28"/>
  <c r="R23" i="28"/>
  <c r="N23" i="28"/>
  <c r="J23" i="28"/>
  <c r="F23" i="28"/>
  <c r="BA22" i="28"/>
  <c r="AW22" i="28"/>
  <c r="AS22" i="28"/>
  <c r="AO22" i="28"/>
  <c r="AK22" i="28"/>
  <c r="AG22" i="28"/>
  <c r="AC22" i="28"/>
  <c r="Y22" i="28"/>
  <c r="U22" i="28"/>
  <c r="Q22" i="28"/>
  <c r="M22" i="28"/>
  <c r="I22" i="28"/>
  <c r="BD21" i="28"/>
  <c r="AZ21" i="28"/>
  <c r="AV21" i="28"/>
  <c r="AR21" i="28"/>
  <c r="AN21" i="28"/>
  <c r="AJ21" i="28"/>
  <c r="AF21" i="28"/>
  <c r="AB21" i="28"/>
  <c r="X21" i="28"/>
  <c r="T21" i="28"/>
  <c r="P21" i="28"/>
  <c r="L21" i="28"/>
  <c r="H21" i="28"/>
  <c r="BC20" i="28"/>
  <c r="AY20" i="28"/>
  <c r="AU20" i="28"/>
  <c r="AQ20" i="28"/>
  <c r="AM20" i="28"/>
  <c r="AI20" i="28"/>
  <c r="AE20" i="28"/>
  <c r="AA20" i="28"/>
  <c r="W20" i="28"/>
  <c r="S20" i="28"/>
  <c r="O20" i="28"/>
  <c r="K20" i="28"/>
  <c r="G20" i="28"/>
  <c r="BB19" i="28"/>
  <c r="AX19" i="28"/>
  <c r="AT19" i="28"/>
  <c r="AP19" i="28"/>
  <c r="AL19" i="28"/>
  <c r="AH19" i="28"/>
  <c r="AD19" i="28"/>
  <c r="Z19" i="28"/>
  <c r="V19" i="28"/>
  <c r="R19" i="28"/>
  <c r="N19" i="28"/>
  <c r="J19" i="28"/>
  <c r="F19" i="28"/>
  <c r="BA18" i="28"/>
  <c r="AW18" i="28"/>
  <c r="AS18" i="28"/>
  <c r="AO18" i="28"/>
  <c r="AK18" i="28"/>
  <c r="AG18" i="28"/>
  <c r="AC18" i="28"/>
  <c r="Y18" i="28"/>
  <c r="U18" i="28"/>
  <c r="Q18" i="28"/>
  <c r="M18" i="28"/>
  <c r="I18" i="28"/>
  <c r="BD17" i="28"/>
  <c r="AZ17" i="28"/>
  <c r="AV17" i="28"/>
  <c r="AR17" i="28"/>
  <c r="AN17" i="28"/>
  <c r="AJ17" i="28"/>
  <c r="AF17" i="28"/>
  <c r="AB17" i="28"/>
  <c r="X17" i="28"/>
  <c r="T17" i="28"/>
  <c r="P17" i="28"/>
  <c r="L17" i="28"/>
  <c r="H17" i="28"/>
  <c r="BC16" i="28"/>
  <c r="AY16" i="28"/>
  <c r="AU16" i="28"/>
  <c r="AQ16" i="28"/>
  <c r="AM16" i="28"/>
  <c r="AI16" i="28"/>
  <c r="AE16" i="28"/>
  <c r="AA16" i="28"/>
  <c r="W16" i="28"/>
  <c r="S16" i="28"/>
  <c r="O16" i="28"/>
  <c r="K16" i="28"/>
  <c r="G16" i="28"/>
  <c r="BB15" i="28"/>
  <c r="AX15" i="28"/>
  <c r="AT15" i="28"/>
  <c r="AP15" i="28"/>
  <c r="AL15" i="28"/>
  <c r="AH15" i="28"/>
  <c r="AD15" i="28"/>
  <c r="Z15" i="28"/>
  <c r="V15" i="28"/>
  <c r="R15" i="28"/>
  <c r="N15" i="28"/>
  <c r="J15" i="28"/>
  <c r="F15" i="28"/>
  <c r="BA14" i="28"/>
  <c r="AW14" i="28"/>
  <c r="AS14" i="28"/>
  <c r="AO14" i="28"/>
  <c r="AK14" i="28"/>
  <c r="AG14" i="28"/>
  <c r="AC14" i="28"/>
  <c r="Y14" i="28"/>
  <c r="U14" i="28"/>
  <c r="Q14" i="28"/>
  <c r="M14" i="28"/>
  <c r="I14" i="28"/>
  <c r="BD13" i="28"/>
  <c r="AZ13" i="28"/>
  <c r="AV13" i="28"/>
  <c r="AR13" i="28"/>
  <c r="AN13" i="28"/>
  <c r="AJ13" i="28"/>
  <c r="AF13" i="28"/>
  <c r="AB13" i="28"/>
  <c r="X13" i="28"/>
  <c r="T13" i="28"/>
  <c r="P13" i="28"/>
  <c r="L13" i="28"/>
  <c r="H13" i="28"/>
  <c r="BC12" i="28"/>
  <c r="AY12" i="28"/>
  <c r="AU12" i="28"/>
  <c r="AQ12" i="28"/>
  <c r="AM12" i="28"/>
  <c r="AI12" i="28"/>
  <c r="AE12" i="28"/>
  <c r="AA12" i="28"/>
  <c r="W12" i="28"/>
  <c r="S12" i="28"/>
  <c r="O12" i="28"/>
  <c r="K12" i="28"/>
  <c r="G12" i="28"/>
  <c r="BB11" i="28"/>
  <c r="AX11" i="28"/>
  <c r="AT11" i="28"/>
  <c r="AP11" i="28"/>
  <c r="AL11" i="28"/>
  <c r="AH11" i="28"/>
  <c r="AD11" i="28"/>
  <c r="Z11" i="28"/>
  <c r="V11" i="28"/>
  <c r="R11" i="28"/>
  <c r="N11" i="28"/>
  <c r="J11" i="28"/>
  <c r="F11" i="28"/>
  <c r="BA10" i="28"/>
  <c r="AW10" i="28"/>
  <c r="AS10" i="28"/>
  <c r="AO10" i="28"/>
  <c r="AK10" i="28"/>
  <c r="AG10" i="28"/>
  <c r="AC10" i="28"/>
  <c r="Y10" i="28"/>
  <c r="U10" i="28"/>
  <c r="Q10" i="28"/>
  <c r="M10" i="28"/>
  <c r="I10" i="28"/>
  <c r="K60" i="28"/>
  <c r="AW58" i="28"/>
  <c r="AJ57" i="28"/>
  <c r="W56" i="28"/>
  <c r="J55" i="28"/>
  <c r="AV53" i="28"/>
  <c r="AI52" i="28"/>
  <c r="V51" i="28"/>
  <c r="I50" i="28"/>
  <c r="AU48" i="28"/>
  <c r="AH47" i="28"/>
  <c r="AH46" i="28"/>
  <c r="BA45" i="28"/>
  <c r="U45" i="28"/>
  <c r="AW44" i="28"/>
  <c r="AB44" i="28"/>
  <c r="G44" i="28"/>
  <c r="AP43" i="28"/>
  <c r="Z43" i="28"/>
  <c r="J43" i="28"/>
  <c r="AS42" i="28"/>
  <c r="AC42" i="28"/>
  <c r="M42" i="28"/>
  <c r="AV41" i="28"/>
  <c r="AF41" i="28"/>
  <c r="P41" i="28"/>
  <c r="AY40" i="28"/>
  <c r="AI40" i="28"/>
  <c r="S40" i="28"/>
  <c r="BB39" i="28"/>
  <c r="AL39" i="28"/>
  <c r="V39" i="28"/>
  <c r="F39" i="28"/>
  <c r="AO38" i="28"/>
  <c r="Y38" i="28"/>
  <c r="I38" i="28"/>
  <c r="AR37" i="28"/>
  <c r="AB37" i="28"/>
  <c r="L37" i="28"/>
  <c r="AU36" i="28"/>
  <c r="AE36" i="28"/>
  <c r="O36" i="28"/>
  <c r="AX35" i="28"/>
  <c r="AK35" i="28"/>
  <c r="AC35" i="28"/>
  <c r="U35" i="28"/>
  <c r="M35" i="28"/>
  <c r="BD34" i="28"/>
  <c r="AV34" i="28"/>
  <c r="AN34" i="28"/>
  <c r="AF34" i="28"/>
  <c r="X34" i="28"/>
  <c r="P34" i="28"/>
  <c r="H34" i="28"/>
  <c r="AY33" i="28"/>
  <c r="AQ33" i="28"/>
  <c r="AI33" i="28"/>
  <c r="AA33" i="28"/>
  <c r="S33" i="28"/>
  <c r="K33" i="28"/>
  <c r="BB32" i="28"/>
  <c r="AT32" i="28"/>
  <c r="AL32" i="28"/>
  <c r="AD32" i="28"/>
  <c r="V32" i="28"/>
  <c r="N32" i="28"/>
  <c r="F32" i="28"/>
  <c r="AW31" i="28"/>
  <c r="AO31" i="28"/>
  <c r="AG31" i="28"/>
  <c r="Y31" i="28"/>
  <c r="Q31" i="28"/>
  <c r="I31" i="28"/>
  <c r="AZ30" i="28"/>
  <c r="AR30" i="28"/>
  <c r="AJ30" i="28"/>
  <c r="AB30" i="28"/>
  <c r="T30" i="28"/>
  <c r="L30" i="28"/>
  <c r="BC29" i="28"/>
  <c r="AU29" i="28"/>
  <c r="AM29" i="28"/>
  <c r="AE29" i="28"/>
  <c r="W29" i="28"/>
  <c r="O29" i="28"/>
  <c r="G29" i="28"/>
  <c r="AX28" i="28"/>
  <c r="AP28" i="28"/>
  <c r="AH28" i="28"/>
  <c r="Z28" i="28"/>
  <c r="R28" i="28"/>
  <c r="J28" i="28"/>
  <c r="BA27" i="28"/>
  <c r="AS27" i="28"/>
  <c r="AK27" i="28"/>
  <c r="AC27" i="28"/>
  <c r="U27" i="28"/>
  <c r="M27" i="28"/>
  <c r="BD26" i="28"/>
  <c r="AV26" i="28"/>
  <c r="AN26" i="28"/>
  <c r="AF26" i="28"/>
  <c r="X26" i="28"/>
  <c r="P26" i="28"/>
  <c r="H26" i="28"/>
  <c r="AY25" i="28"/>
  <c r="AQ25" i="28"/>
  <c r="AI25" i="28"/>
  <c r="AA25" i="28"/>
  <c r="S25" i="28"/>
  <c r="K25" i="28"/>
  <c r="BB24" i="28"/>
  <c r="AX24" i="28"/>
  <c r="AT24" i="28"/>
  <c r="AP24" i="28"/>
  <c r="AL24" i="28"/>
  <c r="AH24" i="28"/>
  <c r="AD24" i="28"/>
  <c r="Z24" i="28"/>
  <c r="V24" i="28"/>
  <c r="R24" i="28"/>
  <c r="N24" i="28"/>
  <c r="J24" i="28"/>
  <c r="F24" i="28"/>
  <c r="BA23" i="28"/>
  <c r="AW23" i="28"/>
  <c r="AS23" i="28"/>
  <c r="AO23" i="28"/>
  <c r="AK23" i="28"/>
  <c r="AG23" i="28"/>
  <c r="AC23" i="28"/>
  <c r="Y23" i="28"/>
  <c r="U23" i="28"/>
  <c r="Q23" i="28"/>
  <c r="M23" i="28"/>
  <c r="I23" i="28"/>
  <c r="BD22" i="28"/>
  <c r="AZ22" i="28"/>
  <c r="AV22" i="28"/>
  <c r="AR22" i="28"/>
  <c r="AN22" i="28"/>
  <c r="AJ22" i="28"/>
  <c r="AF22" i="28"/>
  <c r="AB22" i="28"/>
  <c r="X22" i="28"/>
  <c r="T22" i="28"/>
  <c r="P22" i="28"/>
  <c r="L22" i="28"/>
  <c r="H22" i="28"/>
  <c r="BC21" i="28"/>
  <c r="AY21" i="28"/>
  <c r="AU21" i="28"/>
  <c r="AQ21" i="28"/>
  <c r="AM21" i="28"/>
  <c r="AI21" i="28"/>
  <c r="AE21" i="28"/>
  <c r="AA21" i="28"/>
  <c r="W21" i="28"/>
  <c r="S21" i="28"/>
  <c r="O21" i="28"/>
  <c r="K21" i="28"/>
  <c r="G21" i="28"/>
  <c r="BB20" i="28"/>
  <c r="AX20" i="28"/>
  <c r="AT20" i="28"/>
  <c r="AP20" i="28"/>
  <c r="AL20" i="28"/>
  <c r="AH20" i="28"/>
  <c r="AD20" i="28"/>
  <c r="Z20" i="28"/>
  <c r="V20" i="28"/>
  <c r="R20" i="28"/>
  <c r="N20" i="28"/>
  <c r="J20" i="28"/>
  <c r="F20" i="28"/>
  <c r="BA19" i="28"/>
  <c r="AW19" i="28"/>
  <c r="AS19" i="28"/>
  <c r="AO19" i="28"/>
  <c r="AK19" i="28"/>
  <c r="AG19" i="28"/>
  <c r="AC19" i="28"/>
  <c r="Y19" i="28"/>
  <c r="U19" i="28"/>
  <c r="Q19" i="28"/>
  <c r="M19" i="28"/>
  <c r="I19" i="28"/>
  <c r="BD18" i="28"/>
  <c r="AZ18" i="28"/>
  <c r="AV18" i="28"/>
  <c r="AR18" i="28"/>
  <c r="AN18" i="28"/>
  <c r="AJ18" i="28"/>
  <c r="AF18" i="28"/>
  <c r="AB18" i="28"/>
  <c r="X18" i="28"/>
  <c r="T18" i="28"/>
  <c r="P18" i="28"/>
  <c r="L18" i="28"/>
  <c r="H18" i="28"/>
  <c r="BC17" i="28"/>
  <c r="AY17" i="28"/>
  <c r="AU17" i="28"/>
  <c r="AQ17" i="28"/>
  <c r="AM17" i="28"/>
  <c r="AI17" i="28"/>
  <c r="AE17" i="28"/>
  <c r="AA17" i="28"/>
  <c r="W17" i="28"/>
  <c r="S17" i="28"/>
  <c r="O17" i="28"/>
  <c r="K17" i="28"/>
  <c r="G17" i="28"/>
  <c r="BB16" i="28"/>
  <c r="AX16" i="28"/>
  <c r="AT16" i="28"/>
  <c r="AP16" i="28"/>
  <c r="AL16" i="28"/>
  <c r="AH16" i="28"/>
  <c r="AD16" i="28"/>
  <c r="Z16" i="28"/>
  <c r="V16" i="28"/>
  <c r="R16" i="28"/>
  <c r="N16" i="28"/>
  <c r="J16" i="28"/>
  <c r="F16" i="28"/>
  <c r="BA15" i="28"/>
  <c r="AW15" i="28"/>
  <c r="AS15" i="28"/>
  <c r="AO15" i="28"/>
  <c r="AK15" i="28"/>
  <c r="AG15" i="28"/>
  <c r="AC15" i="28"/>
  <c r="Y15" i="28"/>
  <c r="U15" i="28"/>
  <c r="Q15" i="28"/>
  <c r="M15" i="28"/>
  <c r="I15" i="28"/>
  <c r="BD14" i="28"/>
  <c r="AZ14" i="28"/>
  <c r="AV14" i="28"/>
  <c r="AR14" i="28"/>
  <c r="AN14" i="28"/>
  <c r="AJ14" i="28"/>
  <c r="AF14" i="28"/>
  <c r="AB14" i="28"/>
  <c r="X14" i="28"/>
  <c r="T14" i="28"/>
  <c r="P14" i="28"/>
  <c r="L14" i="28"/>
  <c r="H14" i="28"/>
  <c r="BC13" i="28"/>
  <c r="AY13" i="28"/>
  <c r="AU13" i="28"/>
  <c r="AQ13" i="28"/>
  <c r="AM13" i="28"/>
  <c r="AI13" i="28"/>
  <c r="AE13" i="28"/>
  <c r="AA13" i="28"/>
  <c r="W13" i="28"/>
  <c r="S13" i="28"/>
  <c r="O13" i="28"/>
  <c r="K13" i="28"/>
  <c r="G13" i="28"/>
  <c r="BB12" i="28"/>
  <c r="AX12" i="28"/>
  <c r="AT12" i="28"/>
  <c r="AP12" i="28"/>
  <c r="AL12" i="28"/>
  <c r="AH12" i="28"/>
  <c r="AD12" i="28"/>
  <c r="Z12" i="28"/>
  <c r="V12" i="28"/>
  <c r="R12" i="28"/>
  <c r="N12" i="28"/>
  <c r="J12" i="28"/>
  <c r="F12" i="28"/>
  <c r="BA11" i="28"/>
  <c r="AW11" i="28"/>
  <c r="AS11" i="28"/>
  <c r="AO11" i="28"/>
  <c r="AK11" i="28"/>
  <c r="AG11" i="28"/>
  <c r="AC11" i="28"/>
  <c r="Y11" i="28"/>
  <c r="U11" i="28"/>
  <c r="Q11" i="28"/>
  <c r="M11" i="28"/>
  <c r="I11" i="28"/>
  <c r="BD10" i="28"/>
  <c r="AZ10" i="28"/>
  <c r="AV10" i="28"/>
  <c r="AR10" i="28"/>
  <c r="AN10" i="28"/>
  <c r="AJ10" i="28"/>
  <c r="AF10" i="28"/>
  <c r="AB10" i="28"/>
  <c r="X10" i="28"/>
  <c r="T10" i="28"/>
  <c r="P10" i="28"/>
  <c r="L10" i="28"/>
  <c r="H10" i="28"/>
  <c r="AT59" i="28"/>
  <c r="AG58" i="28"/>
  <c r="T57" i="28"/>
  <c r="G56" i="28"/>
  <c r="AS54" i="28"/>
  <c r="AF53" i="28"/>
  <c r="S52" i="28"/>
  <c r="F51" i="28"/>
  <c r="AR49" i="28"/>
  <c r="AE48" i="28"/>
  <c r="R47" i="28"/>
  <c r="Z46" i="28"/>
  <c r="AS45" i="28"/>
  <c r="N45" i="28"/>
  <c r="AR44" i="28"/>
  <c r="W44" i="28"/>
  <c r="BB43" i="28"/>
  <c r="AL43" i="28"/>
  <c r="V43" i="28"/>
  <c r="F43" i="28"/>
  <c r="AO42" i="28"/>
  <c r="Y42" i="28"/>
  <c r="I42" i="28"/>
  <c r="AR41" i="28"/>
  <c r="AB41" i="28"/>
  <c r="L41" i="28"/>
  <c r="AU40" i="28"/>
  <c r="AE40" i="28"/>
  <c r="O40" i="28"/>
  <c r="AX39" i="28"/>
  <c r="AH39" i="28"/>
  <c r="R39" i="28"/>
  <c r="BA38" i="28"/>
  <c r="AK38" i="28"/>
  <c r="U38" i="28"/>
  <c r="BD37" i="28"/>
  <c r="AN37" i="28"/>
  <c r="X37" i="28"/>
  <c r="H37" i="28"/>
  <c r="AQ36" i="28"/>
  <c r="AA36" i="28"/>
  <c r="K36" i="28"/>
  <c r="AT35" i="28"/>
  <c r="AH35" i="28"/>
  <c r="Z35" i="28"/>
  <c r="R35" i="28"/>
  <c r="J35" i="28"/>
  <c r="BA34" i="28"/>
  <c r="AS34" i="28"/>
  <c r="AK34" i="28"/>
  <c r="AC34" i="28"/>
  <c r="U34" i="28"/>
  <c r="M34" i="28"/>
  <c r="BD33" i="28"/>
  <c r="AV33" i="28"/>
  <c r="AN33" i="28"/>
  <c r="AF33" i="28"/>
  <c r="X33" i="28"/>
  <c r="P33" i="28"/>
  <c r="H33" i="28"/>
  <c r="AY32" i="28"/>
  <c r="AQ32" i="28"/>
  <c r="AI32" i="28"/>
  <c r="AA32" i="28"/>
  <c r="S32" i="28"/>
  <c r="K32" i="28"/>
  <c r="BB31" i="28"/>
  <c r="AT31" i="28"/>
  <c r="AL31" i="28"/>
  <c r="AD31" i="28"/>
  <c r="V31" i="28"/>
  <c r="N31" i="28"/>
  <c r="F31" i="28"/>
  <c r="AW30" i="28"/>
  <c r="AO30" i="28"/>
  <c r="AG30" i="28"/>
  <c r="Y30" i="28"/>
  <c r="Q30" i="28"/>
  <c r="I30" i="28"/>
  <c r="AZ29" i="28"/>
  <c r="AR29" i="28"/>
  <c r="AJ29" i="28"/>
  <c r="AB29" i="28"/>
  <c r="T29" i="28"/>
  <c r="L29" i="28"/>
  <c r="BC28" i="28"/>
  <c r="AU28" i="28"/>
  <c r="AM28" i="28"/>
  <c r="AE28" i="28"/>
  <c r="W28" i="28"/>
  <c r="O28" i="28"/>
  <c r="G28" i="28"/>
  <c r="AX27" i="28"/>
  <c r="AP27" i="28"/>
  <c r="AH27" i="28"/>
  <c r="Z27" i="28"/>
  <c r="R27" i="28"/>
  <c r="J27" i="28"/>
  <c r="BA26" i="28"/>
  <c r="AS26" i="28"/>
  <c r="AK26" i="28"/>
  <c r="AC26" i="28"/>
  <c r="U26" i="28"/>
  <c r="M26" i="28"/>
  <c r="BD25" i="28"/>
  <c r="AV25" i="28"/>
  <c r="AN25" i="28"/>
  <c r="AF25" i="28"/>
  <c r="X25" i="28"/>
  <c r="P25" i="28"/>
  <c r="H25" i="28"/>
  <c r="BA24" i="28"/>
  <c r="AW24" i="28"/>
  <c r="AS24" i="28"/>
  <c r="AO24" i="28"/>
  <c r="AK24" i="28"/>
  <c r="AG24" i="28"/>
  <c r="AC24" i="28"/>
  <c r="Y24" i="28"/>
  <c r="U24" i="28"/>
  <c r="Q24" i="28"/>
  <c r="M24" i="28"/>
  <c r="I24" i="28"/>
  <c r="BD23" i="28"/>
  <c r="AZ23" i="28"/>
  <c r="AV23" i="28"/>
  <c r="AR23" i="28"/>
  <c r="AN23" i="28"/>
  <c r="AJ23" i="28"/>
  <c r="AF23" i="28"/>
  <c r="AB23" i="28"/>
  <c r="X23" i="28"/>
  <c r="T23" i="28"/>
  <c r="P23" i="28"/>
  <c r="L23" i="28"/>
  <c r="H23" i="28"/>
  <c r="BC22" i="28"/>
  <c r="AY22" i="28"/>
  <c r="AU22" i="28"/>
  <c r="AQ22" i="28"/>
  <c r="AM22" i="28"/>
  <c r="AI22" i="28"/>
  <c r="AE22" i="28"/>
  <c r="AA22" i="28"/>
  <c r="W22" i="28"/>
  <c r="S22" i="28"/>
  <c r="O22" i="28"/>
  <c r="K22" i="28"/>
  <c r="G22" i="28"/>
  <c r="BB21" i="28"/>
  <c r="AX21" i="28"/>
  <c r="AT21" i="28"/>
  <c r="AP21" i="28"/>
  <c r="AL21" i="28"/>
  <c r="AH21" i="28"/>
  <c r="AD21" i="28"/>
  <c r="Z21" i="28"/>
  <c r="V21" i="28"/>
  <c r="R21" i="28"/>
  <c r="N21" i="28"/>
  <c r="J21" i="28"/>
  <c r="F21" i="28"/>
  <c r="BA20" i="28"/>
  <c r="AW20" i="28"/>
  <c r="AS20" i="28"/>
  <c r="AO20" i="28"/>
  <c r="AK20" i="28"/>
  <c r="AG20" i="28"/>
  <c r="AC20" i="28"/>
  <c r="Y20" i="28"/>
  <c r="U20" i="28"/>
  <c r="Q20" i="28"/>
  <c r="M20" i="28"/>
  <c r="I20" i="28"/>
  <c r="BD19" i="28"/>
  <c r="AZ19" i="28"/>
  <c r="AV19" i="28"/>
  <c r="AR19" i="28"/>
  <c r="AN19" i="28"/>
  <c r="AJ19" i="28"/>
  <c r="AF19" i="28"/>
  <c r="AB19" i="28"/>
  <c r="X19" i="28"/>
  <c r="T19" i="28"/>
  <c r="P19" i="28"/>
  <c r="L19" i="28"/>
  <c r="H19" i="28"/>
  <c r="BC18" i="28"/>
  <c r="AY18" i="28"/>
  <c r="AU18" i="28"/>
  <c r="AQ18" i="28"/>
  <c r="AM18" i="28"/>
  <c r="AI18" i="28"/>
  <c r="AE18" i="28"/>
  <c r="AA18" i="28"/>
  <c r="W18" i="28"/>
  <c r="S18" i="28"/>
  <c r="O18" i="28"/>
  <c r="K18" i="28"/>
  <c r="G18" i="28"/>
  <c r="BB17" i="28"/>
  <c r="AX17" i="28"/>
  <c r="AT17" i="28"/>
  <c r="AP17" i="28"/>
  <c r="AL17" i="28"/>
  <c r="AH17" i="28"/>
  <c r="AD17" i="28"/>
  <c r="Z17" i="28"/>
  <c r="V17" i="28"/>
  <c r="R17" i="28"/>
  <c r="N17" i="28"/>
  <c r="J17" i="28"/>
  <c r="F17" i="28"/>
  <c r="BA16" i="28"/>
  <c r="AW16" i="28"/>
  <c r="AS16" i="28"/>
  <c r="AO16" i="28"/>
  <c r="AK16" i="28"/>
  <c r="AG16" i="28"/>
  <c r="AC16" i="28"/>
  <c r="Y16" i="28"/>
  <c r="U16" i="28"/>
  <c r="Q16" i="28"/>
  <c r="M16" i="28"/>
  <c r="I16" i="28"/>
  <c r="BD15" i="28"/>
  <c r="AZ15" i="28"/>
  <c r="AV15" i="28"/>
  <c r="AR15" i="28"/>
  <c r="AN15" i="28"/>
  <c r="AJ15" i="28"/>
  <c r="AF15" i="28"/>
  <c r="AB15" i="28"/>
  <c r="X15" i="28"/>
  <c r="T15" i="28"/>
  <c r="P15" i="28"/>
  <c r="L15" i="28"/>
  <c r="H15" i="28"/>
  <c r="BC14" i="28"/>
  <c r="AY14" i="28"/>
  <c r="AU14" i="28"/>
  <c r="AQ14" i="28"/>
  <c r="AM14" i="28"/>
  <c r="AI14" i="28"/>
  <c r="AE14" i="28"/>
  <c r="AA14" i="28"/>
  <c r="W14" i="28"/>
  <c r="S14" i="28"/>
  <c r="O14" i="28"/>
  <c r="K14" i="28"/>
  <c r="G14" i="28"/>
  <c r="BB13" i="28"/>
  <c r="AX13" i="28"/>
  <c r="AT13" i="28"/>
  <c r="AP13" i="28"/>
  <c r="AL13" i="28"/>
  <c r="AH13" i="28"/>
  <c r="AD13" i="28"/>
  <c r="Z13" i="28"/>
  <c r="V13" i="28"/>
  <c r="R13" i="28"/>
  <c r="N13" i="28"/>
  <c r="J13" i="28"/>
  <c r="F13" i="28"/>
  <c r="BA12" i="28"/>
  <c r="AW12" i="28"/>
  <c r="AS12" i="28"/>
  <c r="AO12" i="28"/>
  <c r="AK12" i="28"/>
  <c r="AG12" i="28"/>
  <c r="AC12" i="28"/>
  <c r="Y12" i="28"/>
  <c r="U12" i="28"/>
  <c r="Q12" i="28"/>
  <c r="M12" i="28"/>
  <c r="I12" i="28"/>
  <c r="BD11" i="28"/>
  <c r="AZ11" i="28"/>
  <c r="AV11" i="28"/>
  <c r="AR11" i="28"/>
  <c r="AN11" i="28"/>
  <c r="AJ11" i="28"/>
  <c r="AF11" i="28"/>
  <c r="AB11" i="28"/>
  <c r="X11" i="28"/>
  <c r="T11" i="28"/>
  <c r="P11" i="28"/>
  <c r="L11" i="28"/>
  <c r="H11" i="28"/>
  <c r="BC10" i="28"/>
  <c r="AY10" i="28"/>
  <c r="AU10" i="28"/>
  <c r="AQ10" i="28"/>
  <c r="AM10" i="28"/>
  <c r="AI10" i="28"/>
  <c r="AE10" i="28"/>
  <c r="AA10" i="28"/>
  <c r="W10" i="28"/>
  <c r="S10" i="28"/>
  <c r="O10" i="28"/>
  <c r="K10" i="28"/>
  <c r="G10" i="28"/>
  <c r="AD59" i="28"/>
  <c r="AC54" i="28"/>
  <c r="AB49" i="28"/>
  <c r="AK45" i="28"/>
  <c r="AX43" i="28"/>
  <c r="AK42" i="28"/>
  <c r="X41" i="28"/>
  <c r="K40" i="28"/>
  <c r="AW38" i="28"/>
  <c r="AJ37" i="28"/>
  <c r="W36" i="28"/>
  <c r="Y35" i="28"/>
  <c r="AR34" i="28"/>
  <c r="L34" i="28"/>
  <c r="AE33" i="28"/>
  <c r="AX32" i="28"/>
  <c r="R32" i="28"/>
  <c r="AK31" i="28"/>
  <c r="BD30" i="28"/>
  <c r="X30" i="28"/>
  <c r="AQ29" i="28"/>
  <c r="K29" i="28"/>
  <c r="AD28" i="28"/>
  <c r="AW27" i="28"/>
  <c r="Q27" i="28"/>
  <c r="AJ26" i="28"/>
  <c r="BC25" i="28"/>
  <c r="W25" i="28"/>
  <c r="AV24" i="28"/>
  <c r="AF24" i="28"/>
  <c r="P24" i="28"/>
  <c r="AY23" i="28"/>
  <c r="AI23" i="28"/>
  <c r="S23" i="28"/>
  <c r="BB22" i="28"/>
  <c r="AL22" i="28"/>
  <c r="V22" i="28"/>
  <c r="F22" i="28"/>
  <c r="AO21" i="28"/>
  <c r="Y21" i="28"/>
  <c r="I21" i="28"/>
  <c r="AR20" i="28"/>
  <c r="AB20" i="28"/>
  <c r="L20" i="28"/>
  <c r="AU19" i="28"/>
  <c r="AE19" i="28"/>
  <c r="O19" i="28"/>
  <c r="AX18" i="28"/>
  <c r="AH18" i="28"/>
  <c r="R18" i="28"/>
  <c r="BA17" i="28"/>
  <c r="AK17" i="28"/>
  <c r="U17" i="28"/>
  <c r="BD16" i="28"/>
  <c r="AN16" i="28"/>
  <c r="X16" i="28"/>
  <c r="H16" i="28"/>
  <c r="AQ15" i="28"/>
  <c r="AA15" i="28"/>
  <c r="K15" i="28"/>
  <c r="AT14" i="28"/>
  <c r="AD14" i="28"/>
  <c r="N14" i="28"/>
  <c r="AW13" i="28"/>
  <c r="AG13" i="28"/>
  <c r="Q13" i="28"/>
  <c r="AZ12" i="28"/>
  <c r="AJ12" i="28"/>
  <c r="T12" i="28"/>
  <c r="BC11" i="28"/>
  <c r="AM11" i="28"/>
  <c r="W11" i="28"/>
  <c r="G11" i="28"/>
  <c r="AP10" i="28"/>
  <c r="Z10" i="28"/>
  <c r="J10" i="28"/>
  <c r="Q58" i="28"/>
  <c r="P53" i="28"/>
  <c r="O48" i="28"/>
  <c r="I45" i="28"/>
  <c r="AH43" i="28"/>
  <c r="U42" i="28"/>
  <c r="H41" i="28"/>
  <c r="AT39" i="28"/>
  <c r="AG38" i="28"/>
  <c r="T37" i="28"/>
  <c r="G36" i="28"/>
  <c r="Q35" i="28"/>
  <c r="AJ34" i="28"/>
  <c r="BC33" i="28"/>
  <c r="W33" i="28"/>
  <c r="AP32" i="28"/>
  <c r="J32" i="28"/>
  <c r="AC31" i="28"/>
  <c r="AV30" i="28"/>
  <c r="P30" i="28"/>
  <c r="AI29" i="28"/>
  <c r="BB28" i="28"/>
  <c r="V28" i="28"/>
  <c r="AO27" i="28"/>
  <c r="I27" i="28"/>
  <c r="AB26" i="28"/>
  <c r="AU25" i="28"/>
  <c r="O25" i="28"/>
  <c r="AR24" i="28"/>
  <c r="AB24" i="28"/>
  <c r="L24" i="28"/>
  <c r="AU23" i="28"/>
  <c r="AE23" i="28"/>
  <c r="O23" i="28"/>
  <c r="AX22" i="28"/>
  <c r="AH22" i="28"/>
  <c r="R22" i="28"/>
  <c r="BA21" i="28"/>
  <c r="AK21" i="28"/>
  <c r="U21" i="28"/>
  <c r="BD20" i="28"/>
  <c r="AN20" i="28"/>
  <c r="X20" i="28"/>
  <c r="H20" i="28"/>
  <c r="AQ19" i="28"/>
  <c r="AA19" i="28"/>
  <c r="K19" i="28"/>
  <c r="AT18" i="28"/>
  <c r="AD18" i="28"/>
  <c r="N18" i="28"/>
  <c r="AW17" i="28"/>
  <c r="AG17" i="28"/>
  <c r="Q17" i="28"/>
  <c r="AZ16" i="28"/>
  <c r="AJ16" i="28"/>
  <c r="T16" i="28"/>
  <c r="BC15" i="28"/>
  <c r="AM15" i="28"/>
  <c r="W15" i="28"/>
  <c r="G15" i="28"/>
  <c r="AP14" i="28"/>
  <c r="Z14" i="28"/>
  <c r="J14" i="28"/>
  <c r="AS13" i="28"/>
  <c r="AC13" i="28"/>
  <c r="M13" i="28"/>
  <c r="AV12" i="28"/>
  <c r="AF12" i="28"/>
  <c r="P12" i="28"/>
  <c r="AY11" i="28"/>
  <c r="AI11" i="28"/>
  <c r="S11" i="28"/>
  <c r="BB10" i="28"/>
  <c r="AL10" i="28"/>
  <c r="V10" i="28"/>
  <c r="BC56" i="28"/>
  <c r="BB51" i="28"/>
  <c r="BA46" i="28"/>
  <c r="AM44" i="28"/>
  <c r="R43" i="28"/>
  <c r="BD41" i="28"/>
  <c r="AQ40" i="28"/>
  <c r="AD39" i="28"/>
  <c r="Q38" i="28"/>
  <c r="BC36" i="28"/>
  <c r="AP35" i="28"/>
  <c r="I35" i="28"/>
  <c r="AB34" i="28"/>
  <c r="AU33" i="28"/>
  <c r="O33" i="28"/>
  <c r="AH32" i="28"/>
  <c r="BA31" i="28"/>
  <c r="U31" i="28"/>
  <c r="AN30" i="28"/>
  <c r="H30" i="28"/>
  <c r="AA29" i="28"/>
  <c r="AT28" i="28"/>
  <c r="N28" i="28"/>
  <c r="AG27" i="28"/>
  <c r="AZ26" i="28"/>
  <c r="T26" i="28"/>
  <c r="AM25" i="28"/>
  <c r="G25" i="28"/>
  <c r="AN24" i="28"/>
  <c r="X24" i="28"/>
  <c r="H24" i="28"/>
  <c r="AQ23" i="28"/>
  <c r="AA23" i="28"/>
  <c r="K23" i="28"/>
  <c r="AT22" i="28"/>
  <c r="AD22" i="28"/>
  <c r="N22" i="28"/>
  <c r="AW21" i="28"/>
  <c r="AG21" i="28"/>
  <c r="Q21" i="28"/>
  <c r="AZ20" i="28"/>
  <c r="AJ20" i="28"/>
  <c r="T20" i="28"/>
  <c r="BC19" i="28"/>
  <c r="AM19" i="28"/>
  <c r="W19" i="28"/>
  <c r="G19" i="28"/>
  <c r="AP18" i="28"/>
  <c r="Z18" i="28"/>
  <c r="J18" i="28"/>
  <c r="AS17" i="28"/>
  <c r="AC17" i="28"/>
  <c r="M17" i="28"/>
  <c r="AV16" i="28"/>
  <c r="AF16" i="28"/>
  <c r="P16" i="28"/>
  <c r="AY15" i="28"/>
  <c r="AI15" i="28"/>
  <c r="S15" i="28"/>
  <c r="BB14" i="28"/>
  <c r="AL14" i="28"/>
  <c r="V14" i="28"/>
  <c r="F14" i="28"/>
  <c r="AO13" i="28"/>
  <c r="Y13" i="28"/>
  <c r="I13" i="28"/>
  <c r="AR12" i="28"/>
  <c r="AB12" i="28"/>
  <c r="L12" i="28"/>
  <c r="AU11" i="28"/>
  <c r="AE11" i="28"/>
  <c r="O11" i="28"/>
  <c r="AX10" i="28"/>
  <c r="AH10" i="28"/>
  <c r="R10" i="28"/>
  <c r="R46" i="28"/>
  <c r="AA40" i="28"/>
  <c r="AG35" i="28"/>
  <c r="G33" i="28"/>
  <c r="AF30" i="28"/>
  <c r="F28" i="28"/>
  <c r="AE25" i="28"/>
  <c r="BC23" i="28"/>
  <c r="AP22" i="28"/>
  <c r="AC21" i="28"/>
  <c r="P20" i="28"/>
  <c r="BB18" i="28"/>
  <c r="AO17" i="28"/>
  <c r="AB16" i="28"/>
  <c r="O15" i="28"/>
  <c r="BA13" i="28"/>
  <c r="AN12" i="28"/>
  <c r="AA11" i="28"/>
  <c r="N10" i="28"/>
  <c r="AQ60" i="28"/>
  <c r="Q44" i="28"/>
  <c r="N39" i="28"/>
  <c r="AZ34" i="28"/>
  <c r="Z32" i="28"/>
  <c r="AY29" i="28"/>
  <c r="Y27" i="28"/>
  <c r="AZ24" i="28"/>
  <c r="AM23" i="28"/>
  <c r="Z22" i="28"/>
  <c r="M21" i="28"/>
  <c r="AY19" i="28"/>
  <c r="AL18" i="28"/>
  <c r="Y17" i="28"/>
  <c r="L16" i="28"/>
  <c r="AX14" i="28"/>
  <c r="AK13" i="28"/>
  <c r="X12" i="28"/>
  <c r="K11" i="28"/>
  <c r="AP55" i="28"/>
  <c r="BA42" i="28"/>
  <c r="AZ37" i="28"/>
  <c r="T34" i="28"/>
  <c r="AS31" i="28"/>
  <c r="S29" i="28"/>
  <c r="AR26" i="28"/>
  <c r="AJ24" i="28"/>
  <c r="W23" i="28"/>
  <c r="J22" i="28"/>
  <c r="AV20" i="28"/>
  <c r="AI19" i="28"/>
  <c r="V18" i="28"/>
  <c r="I17" i="28"/>
  <c r="AU15" i="28"/>
  <c r="AH14" i="28"/>
  <c r="U13" i="28"/>
  <c r="H12" i="28"/>
  <c r="AT10" i="28"/>
  <c r="AO50" i="28"/>
  <c r="M31" i="28"/>
  <c r="G23" i="28"/>
  <c r="F18" i="28"/>
  <c r="BD12" i="28"/>
  <c r="S19" i="28"/>
  <c r="R14" i="28"/>
  <c r="AN41" i="28"/>
  <c r="AL28" i="28"/>
  <c r="AS21" i="28"/>
  <c r="AR16" i="28"/>
  <c r="AQ11" i="28"/>
  <c r="T24" i="28"/>
  <c r="AM36" i="28"/>
  <c r="L26" i="28"/>
  <c r="AF20" i="28"/>
  <c r="AE15" i="28"/>
  <c r="AD10" i="28"/>
  <c r="AM33" i="28"/>
  <c r="D33" i="21"/>
  <c r="BC60" i="26"/>
  <c r="AY60" i="26"/>
  <c r="AU60" i="26"/>
  <c r="AQ60" i="26"/>
  <c r="AM60" i="26"/>
  <c r="AI60" i="26"/>
  <c r="AE60" i="26"/>
  <c r="AA60" i="26"/>
  <c r="W60" i="26"/>
  <c r="S60" i="26"/>
  <c r="O60" i="26"/>
  <c r="K60" i="26"/>
  <c r="G60" i="26"/>
  <c r="BB59" i="26"/>
  <c r="AX59" i="26"/>
  <c r="AT59" i="26"/>
  <c r="AP59" i="26"/>
  <c r="AL59" i="26"/>
  <c r="AH59" i="26"/>
  <c r="AD59" i="26"/>
  <c r="Z59" i="26"/>
  <c r="V59" i="26"/>
  <c r="R59" i="26"/>
  <c r="N59" i="26"/>
  <c r="J59" i="26"/>
  <c r="F59" i="26"/>
  <c r="BA58" i="26"/>
  <c r="AW58" i="26"/>
  <c r="AS58" i="26"/>
  <c r="AO58" i="26"/>
  <c r="AK58" i="26"/>
  <c r="AG58" i="26"/>
  <c r="AC58" i="26"/>
  <c r="Y58" i="26"/>
  <c r="U58" i="26"/>
  <c r="Q58" i="26"/>
  <c r="M58" i="26"/>
  <c r="I58" i="26"/>
  <c r="BD57" i="26"/>
  <c r="AZ57" i="26"/>
  <c r="AV57" i="26"/>
  <c r="AR57" i="26"/>
  <c r="AN57" i="26"/>
  <c r="AJ57" i="26"/>
  <c r="AF57" i="26"/>
  <c r="AB57" i="26"/>
  <c r="X57" i="26"/>
  <c r="T57" i="26"/>
  <c r="P57" i="26"/>
  <c r="L57" i="26"/>
  <c r="H57" i="26"/>
  <c r="BC56" i="26"/>
  <c r="AY56" i="26"/>
  <c r="AU56" i="26"/>
  <c r="AQ56" i="26"/>
  <c r="AM56" i="26"/>
  <c r="AI56" i="26"/>
  <c r="AE56" i="26"/>
  <c r="AA56" i="26"/>
  <c r="W56" i="26"/>
  <c r="S56" i="26"/>
  <c r="O56" i="26"/>
  <c r="K56" i="26"/>
  <c r="G56" i="26"/>
  <c r="BB55" i="26"/>
  <c r="AX55" i="26"/>
  <c r="AT55" i="26"/>
  <c r="AP55" i="26"/>
  <c r="AL55" i="26"/>
  <c r="AH55" i="26"/>
  <c r="AD55" i="26"/>
  <c r="Z55" i="26"/>
  <c r="V55" i="26"/>
  <c r="R55" i="26"/>
  <c r="N55" i="26"/>
  <c r="J55" i="26"/>
  <c r="F55" i="26"/>
  <c r="BA54" i="26"/>
  <c r="AW54" i="26"/>
  <c r="AS54" i="26"/>
  <c r="AO54" i="26"/>
  <c r="AK54" i="26"/>
  <c r="AG54" i="26"/>
  <c r="AC54" i="26"/>
  <c r="Y54" i="26"/>
  <c r="U54" i="26"/>
  <c r="Q54" i="26"/>
  <c r="M54" i="26"/>
  <c r="I54" i="26"/>
  <c r="BD53" i="26"/>
  <c r="AZ53" i="26"/>
  <c r="AV53" i="26"/>
  <c r="AR53" i="26"/>
  <c r="AN53" i="26"/>
  <c r="AJ53" i="26"/>
  <c r="AF53" i="26"/>
  <c r="AB53" i="26"/>
  <c r="X53" i="26"/>
  <c r="T53" i="26"/>
  <c r="P53" i="26"/>
  <c r="L53" i="26"/>
  <c r="H53" i="26"/>
  <c r="BC52" i="26"/>
  <c r="AY52" i="26"/>
  <c r="AU52" i="26"/>
  <c r="AQ52" i="26"/>
  <c r="AM52" i="26"/>
  <c r="AI52" i="26"/>
  <c r="AE52" i="26"/>
  <c r="AA52" i="26"/>
  <c r="W52" i="26"/>
  <c r="S52" i="26"/>
  <c r="O52" i="26"/>
  <c r="K52" i="26"/>
  <c r="G52" i="26"/>
  <c r="BB51" i="26"/>
  <c r="AX51" i="26"/>
  <c r="AT51" i="26"/>
  <c r="AP51" i="26"/>
  <c r="AL51" i="26"/>
  <c r="AH51" i="26"/>
  <c r="AD51" i="26"/>
  <c r="Z51" i="26"/>
  <c r="V51" i="26"/>
  <c r="R51" i="26"/>
  <c r="N51" i="26"/>
  <c r="J51" i="26"/>
  <c r="F51" i="26"/>
  <c r="BA50" i="26"/>
  <c r="AW50" i="26"/>
  <c r="AS50" i="26"/>
  <c r="AO50" i="26"/>
  <c r="AK50" i="26"/>
  <c r="AG50" i="26"/>
  <c r="AC50" i="26"/>
  <c r="Y50" i="26"/>
  <c r="U50" i="26"/>
  <c r="Q50" i="26"/>
  <c r="M50" i="26"/>
  <c r="I50" i="26"/>
  <c r="BD49" i="26"/>
  <c r="AZ49" i="26"/>
  <c r="AV49" i="26"/>
  <c r="AR49" i="26"/>
  <c r="AN49" i="26"/>
  <c r="AJ49" i="26"/>
  <c r="AF49" i="26"/>
  <c r="AB49" i="26"/>
  <c r="X49" i="26"/>
  <c r="T49" i="26"/>
  <c r="P49" i="26"/>
  <c r="L49" i="26"/>
  <c r="H49" i="26"/>
  <c r="BC48" i="26"/>
  <c r="AY48" i="26"/>
  <c r="AU48" i="26"/>
  <c r="AQ48" i="26"/>
  <c r="AM48" i="26"/>
  <c r="AI48" i="26"/>
  <c r="AE48" i="26"/>
  <c r="AA48" i="26"/>
  <c r="W48" i="26"/>
  <c r="S48" i="26"/>
  <c r="O48" i="26"/>
  <c r="K48" i="26"/>
  <c r="G48" i="26"/>
  <c r="BB47" i="26"/>
  <c r="AX47" i="26"/>
  <c r="AT47" i="26"/>
  <c r="AP47" i="26"/>
  <c r="AL47" i="26"/>
  <c r="AH47" i="26"/>
  <c r="AD47" i="26"/>
  <c r="Z47" i="26"/>
  <c r="V47" i="26"/>
  <c r="R47" i="26"/>
  <c r="N47" i="26"/>
  <c r="J47" i="26"/>
  <c r="F47" i="26"/>
  <c r="BB60" i="26"/>
  <c r="AX60" i="26"/>
  <c r="AT60" i="26"/>
  <c r="AP60" i="26"/>
  <c r="AL60" i="26"/>
  <c r="AH60" i="26"/>
  <c r="AD60" i="26"/>
  <c r="Z60" i="26"/>
  <c r="V60" i="26"/>
  <c r="R60" i="26"/>
  <c r="N60" i="26"/>
  <c r="J60" i="26"/>
  <c r="F60" i="26"/>
  <c r="BA59" i="26"/>
  <c r="AW59" i="26"/>
  <c r="AS59" i="26"/>
  <c r="AO59" i="26"/>
  <c r="AK59" i="26"/>
  <c r="AG59" i="26"/>
  <c r="AC59" i="26"/>
  <c r="Y59" i="26"/>
  <c r="U59" i="26"/>
  <c r="Q59" i="26"/>
  <c r="M59" i="26"/>
  <c r="I59" i="26"/>
  <c r="BD58" i="26"/>
  <c r="AZ58" i="26"/>
  <c r="AV58" i="26"/>
  <c r="AR58" i="26"/>
  <c r="AN58" i="26"/>
  <c r="AJ58" i="26"/>
  <c r="AF58" i="26"/>
  <c r="AB58" i="26"/>
  <c r="X58" i="26"/>
  <c r="T58" i="26"/>
  <c r="P58" i="26"/>
  <c r="L58" i="26"/>
  <c r="H58" i="26"/>
  <c r="BC57" i="26"/>
  <c r="AY57" i="26"/>
  <c r="AU57" i="26"/>
  <c r="AQ57" i="26"/>
  <c r="AM57" i="26"/>
  <c r="AI57" i="26"/>
  <c r="AE57" i="26"/>
  <c r="AA57" i="26"/>
  <c r="W57" i="26"/>
  <c r="S57" i="26"/>
  <c r="O57" i="26"/>
  <c r="K57" i="26"/>
  <c r="G57" i="26"/>
  <c r="BB56" i="26"/>
  <c r="AX56" i="26"/>
  <c r="AT56" i="26"/>
  <c r="AP56" i="26"/>
  <c r="AL56" i="26"/>
  <c r="AH56" i="26"/>
  <c r="AD56" i="26"/>
  <c r="Z56" i="26"/>
  <c r="V56" i="26"/>
  <c r="R56" i="26"/>
  <c r="N56" i="26"/>
  <c r="J56" i="26"/>
  <c r="F56" i="26"/>
  <c r="BA55" i="26"/>
  <c r="AW55" i="26"/>
  <c r="AS55" i="26"/>
  <c r="AO55" i="26"/>
  <c r="AK55" i="26"/>
  <c r="AG55" i="26"/>
  <c r="AC55" i="26"/>
  <c r="Y55" i="26"/>
  <c r="U55" i="26"/>
  <c r="Q55" i="26"/>
  <c r="M55" i="26"/>
  <c r="I55" i="26"/>
  <c r="BD54" i="26"/>
  <c r="AZ54" i="26"/>
  <c r="AV54" i="26"/>
  <c r="AR54" i="26"/>
  <c r="AN54" i="26"/>
  <c r="AJ54" i="26"/>
  <c r="AF54" i="26"/>
  <c r="AB54" i="26"/>
  <c r="X54" i="26"/>
  <c r="T54" i="26"/>
  <c r="P54" i="26"/>
  <c r="L54" i="26"/>
  <c r="H54" i="26"/>
  <c r="BC53" i="26"/>
  <c r="AY53" i="26"/>
  <c r="AU53" i="26"/>
  <c r="AQ53" i="26"/>
  <c r="AM53" i="26"/>
  <c r="AI53" i="26"/>
  <c r="AE53" i="26"/>
  <c r="AA53" i="26"/>
  <c r="W53" i="26"/>
  <c r="S53" i="26"/>
  <c r="O53" i="26"/>
  <c r="K53" i="26"/>
  <c r="G53" i="26"/>
  <c r="BB52" i="26"/>
  <c r="AX52" i="26"/>
  <c r="AT52" i="26"/>
  <c r="AP52" i="26"/>
  <c r="AL52" i="26"/>
  <c r="AH52" i="26"/>
  <c r="AD52" i="26"/>
  <c r="Z52" i="26"/>
  <c r="V52" i="26"/>
  <c r="R52" i="26"/>
  <c r="N52" i="26"/>
  <c r="J52" i="26"/>
  <c r="F52" i="26"/>
  <c r="BA51" i="26"/>
  <c r="AW51" i="26"/>
  <c r="AS51" i="26"/>
  <c r="AO51" i="26"/>
  <c r="AK51" i="26"/>
  <c r="AG51" i="26"/>
  <c r="AC51" i="26"/>
  <c r="Y51" i="26"/>
  <c r="U51" i="26"/>
  <c r="Q51" i="26"/>
  <c r="M51" i="26"/>
  <c r="I51" i="26"/>
  <c r="BD50" i="26"/>
  <c r="AZ50" i="26"/>
  <c r="AV50" i="26"/>
  <c r="AR50" i="26"/>
  <c r="AN50" i="26"/>
  <c r="AJ50" i="26"/>
  <c r="AF50" i="26"/>
  <c r="AB50" i="26"/>
  <c r="X50" i="26"/>
  <c r="T50" i="26"/>
  <c r="P50" i="26"/>
  <c r="L50" i="26"/>
  <c r="H50" i="26"/>
  <c r="BC49" i="26"/>
  <c r="AY49" i="26"/>
  <c r="AU49" i="26"/>
  <c r="AQ49" i="26"/>
  <c r="AM49" i="26"/>
  <c r="AI49" i="26"/>
  <c r="AE49" i="26"/>
  <c r="AA49" i="26"/>
  <c r="W49" i="26"/>
  <c r="S49" i="26"/>
  <c r="O49" i="26"/>
  <c r="K49" i="26"/>
  <c r="G49" i="26"/>
  <c r="BB48" i="26"/>
  <c r="AX48" i="26"/>
  <c r="AT48" i="26"/>
  <c r="AP48" i="26"/>
  <c r="AL48" i="26"/>
  <c r="AH48" i="26"/>
  <c r="AD48" i="26"/>
  <c r="Z48" i="26"/>
  <c r="V48" i="26"/>
  <c r="R48" i="26"/>
  <c r="N48" i="26"/>
  <c r="J48" i="26"/>
  <c r="F48" i="26"/>
  <c r="BA47" i="26"/>
  <c r="AW47" i="26"/>
  <c r="AS47" i="26"/>
  <c r="AO47" i="26"/>
  <c r="AK47" i="26"/>
  <c r="AG47" i="26"/>
  <c r="AC47" i="26"/>
  <c r="Y47" i="26"/>
  <c r="U47" i="26"/>
  <c r="Q47" i="26"/>
  <c r="M47" i="26"/>
  <c r="I47" i="26"/>
  <c r="BD46" i="26"/>
  <c r="AZ46" i="26"/>
  <c r="F10" i="26"/>
  <c r="AW60" i="26"/>
  <c r="AO60" i="26"/>
  <c r="AG60" i="26"/>
  <c r="Y60" i="26"/>
  <c r="Q60" i="26"/>
  <c r="I60" i="26"/>
  <c r="AZ59" i="26"/>
  <c r="AR59" i="26"/>
  <c r="AJ59" i="26"/>
  <c r="AB59" i="26"/>
  <c r="T59" i="26"/>
  <c r="L59" i="26"/>
  <c r="BC58" i="26"/>
  <c r="AU58" i="26"/>
  <c r="AM58" i="26"/>
  <c r="AE58" i="26"/>
  <c r="W58" i="26"/>
  <c r="O58" i="26"/>
  <c r="G58" i="26"/>
  <c r="AX57" i="26"/>
  <c r="AP57" i="26"/>
  <c r="AH57" i="26"/>
  <c r="Z57" i="26"/>
  <c r="R57" i="26"/>
  <c r="J57" i="26"/>
  <c r="BA56" i="26"/>
  <c r="AS56" i="26"/>
  <c r="AK56" i="26"/>
  <c r="AC56" i="26"/>
  <c r="U56" i="26"/>
  <c r="M56" i="26"/>
  <c r="BD55" i="26"/>
  <c r="AV55" i="26"/>
  <c r="AN55" i="26"/>
  <c r="AF55" i="26"/>
  <c r="X55" i="26"/>
  <c r="P55" i="26"/>
  <c r="H55" i="26"/>
  <c r="AY54" i="26"/>
  <c r="AQ54" i="26"/>
  <c r="AI54" i="26"/>
  <c r="AA54" i="26"/>
  <c r="S54" i="26"/>
  <c r="K54" i="26"/>
  <c r="BB53" i="26"/>
  <c r="AT53" i="26"/>
  <c r="AL53" i="26"/>
  <c r="AD53" i="26"/>
  <c r="V53" i="26"/>
  <c r="N53" i="26"/>
  <c r="F53" i="26"/>
  <c r="AW52" i="26"/>
  <c r="AO52" i="26"/>
  <c r="AG52" i="26"/>
  <c r="Y52" i="26"/>
  <c r="Q52" i="26"/>
  <c r="I52" i="26"/>
  <c r="AZ51" i="26"/>
  <c r="AR51" i="26"/>
  <c r="AJ51" i="26"/>
  <c r="AB51" i="26"/>
  <c r="T51" i="26"/>
  <c r="L51" i="26"/>
  <c r="BC50" i="26"/>
  <c r="AU50" i="26"/>
  <c r="AM50" i="26"/>
  <c r="AE50" i="26"/>
  <c r="W50" i="26"/>
  <c r="O50" i="26"/>
  <c r="G50" i="26"/>
  <c r="AX49" i="26"/>
  <c r="AP49" i="26"/>
  <c r="AH49" i="26"/>
  <c r="Z49" i="26"/>
  <c r="R49" i="26"/>
  <c r="J49" i="26"/>
  <c r="BA48" i="26"/>
  <c r="AS48" i="26"/>
  <c r="AK48" i="26"/>
  <c r="AC48" i="26"/>
  <c r="U48" i="26"/>
  <c r="M48" i="26"/>
  <c r="BD47" i="26"/>
  <c r="AV47" i="26"/>
  <c r="AN47" i="26"/>
  <c r="AF47" i="26"/>
  <c r="X47" i="26"/>
  <c r="P47" i="26"/>
  <c r="H47" i="26"/>
  <c r="BA46" i="26"/>
  <c r="AV46" i="26"/>
  <c r="AR46" i="26"/>
  <c r="AN46" i="26"/>
  <c r="AJ46" i="26"/>
  <c r="AF46" i="26"/>
  <c r="AB46" i="26"/>
  <c r="X46" i="26"/>
  <c r="T46" i="26"/>
  <c r="P46" i="26"/>
  <c r="L46" i="26"/>
  <c r="H46" i="26"/>
  <c r="BC45" i="26"/>
  <c r="AY45" i="26"/>
  <c r="AU45" i="26"/>
  <c r="AQ45" i="26"/>
  <c r="AM45" i="26"/>
  <c r="AI45" i="26"/>
  <c r="AE45" i="26"/>
  <c r="AA45" i="26"/>
  <c r="W45" i="26"/>
  <c r="S45" i="26"/>
  <c r="O45" i="26"/>
  <c r="K45" i="26"/>
  <c r="G45" i="26"/>
  <c r="BB44" i="26"/>
  <c r="AX44" i="26"/>
  <c r="AT44" i="26"/>
  <c r="AP44" i="26"/>
  <c r="AL44" i="26"/>
  <c r="AH44" i="26"/>
  <c r="AD44" i="26"/>
  <c r="Z44" i="26"/>
  <c r="V44" i="26"/>
  <c r="R44" i="26"/>
  <c r="N44" i="26"/>
  <c r="J44" i="26"/>
  <c r="F44" i="26"/>
  <c r="BA43" i="26"/>
  <c r="AW43" i="26"/>
  <c r="AS43" i="26"/>
  <c r="AO43" i="26"/>
  <c r="AK43" i="26"/>
  <c r="AG43" i="26"/>
  <c r="AC43" i="26"/>
  <c r="Y43" i="26"/>
  <c r="U43" i="26"/>
  <c r="Q43" i="26"/>
  <c r="M43" i="26"/>
  <c r="I43" i="26"/>
  <c r="BD42" i="26"/>
  <c r="AZ42" i="26"/>
  <c r="AV42" i="26"/>
  <c r="AR42" i="26"/>
  <c r="AN42" i="26"/>
  <c r="AJ42" i="26"/>
  <c r="AF42" i="26"/>
  <c r="AB42" i="26"/>
  <c r="X42" i="26"/>
  <c r="T42" i="26"/>
  <c r="P42" i="26"/>
  <c r="L42" i="26"/>
  <c r="H42" i="26"/>
  <c r="BC41" i="26"/>
  <c r="AY41" i="26"/>
  <c r="AU41" i="26"/>
  <c r="AQ41" i="26"/>
  <c r="AM41" i="26"/>
  <c r="AI41" i="26"/>
  <c r="AE41" i="26"/>
  <c r="AA41" i="26"/>
  <c r="W41" i="26"/>
  <c r="S41" i="26"/>
  <c r="O41" i="26"/>
  <c r="K41" i="26"/>
  <c r="G41" i="26"/>
  <c r="BB40" i="26"/>
  <c r="AX40" i="26"/>
  <c r="AT40" i="26"/>
  <c r="AP40" i="26"/>
  <c r="AL40" i="26"/>
  <c r="AH40" i="26"/>
  <c r="AD40" i="26"/>
  <c r="Z40" i="26"/>
  <c r="V40" i="26"/>
  <c r="R40" i="26"/>
  <c r="N40" i="26"/>
  <c r="J40" i="26"/>
  <c r="F40" i="26"/>
  <c r="BA39" i="26"/>
  <c r="AW39" i="26"/>
  <c r="AS39" i="26"/>
  <c r="AO39" i="26"/>
  <c r="AK39" i="26"/>
  <c r="AG39" i="26"/>
  <c r="AC39" i="26"/>
  <c r="Y39" i="26"/>
  <c r="U39" i="26"/>
  <c r="Q39" i="26"/>
  <c r="M39" i="26"/>
  <c r="I39" i="26"/>
  <c r="BD38" i="26"/>
  <c r="AZ38" i="26"/>
  <c r="AV38" i="26"/>
  <c r="AR38" i="26"/>
  <c r="AN38" i="26"/>
  <c r="AJ38" i="26"/>
  <c r="AF38" i="26"/>
  <c r="AB38" i="26"/>
  <c r="X38" i="26"/>
  <c r="T38" i="26"/>
  <c r="P38" i="26"/>
  <c r="L38" i="26"/>
  <c r="H38" i="26"/>
  <c r="BC37" i="26"/>
  <c r="AY37" i="26"/>
  <c r="AU37" i="26"/>
  <c r="AQ37" i="26"/>
  <c r="AM37" i="26"/>
  <c r="AI37" i="26"/>
  <c r="AE37" i="26"/>
  <c r="AA37" i="26"/>
  <c r="W37" i="26"/>
  <c r="S37" i="26"/>
  <c r="O37" i="26"/>
  <c r="K37" i="26"/>
  <c r="G37" i="26"/>
  <c r="BB36" i="26"/>
  <c r="AX36" i="26"/>
  <c r="AT36" i="26"/>
  <c r="AP36" i="26"/>
  <c r="AL36" i="26"/>
  <c r="AH36" i="26"/>
  <c r="AD36" i="26"/>
  <c r="Z36" i="26"/>
  <c r="V36" i="26"/>
  <c r="R36" i="26"/>
  <c r="N36" i="26"/>
  <c r="J36" i="26"/>
  <c r="F36" i="26"/>
  <c r="BA35" i="26"/>
  <c r="AW35" i="26"/>
  <c r="AS35" i="26"/>
  <c r="AO35" i="26"/>
  <c r="AK35" i="26"/>
  <c r="AG35" i="26"/>
  <c r="AC35" i="26"/>
  <c r="Y35" i="26"/>
  <c r="U35" i="26"/>
  <c r="Q35" i="26"/>
  <c r="M35" i="26"/>
  <c r="I35" i="26"/>
  <c r="BD34" i="26"/>
  <c r="AZ34" i="26"/>
  <c r="AV34" i="26"/>
  <c r="AR34" i="26"/>
  <c r="AN34" i="26"/>
  <c r="AJ34" i="26"/>
  <c r="AF34" i="26"/>
  <c r="AB34" i="26"/>
  <c r="X34" i="26"/>
  <c r="T34" i="26"/>
  <c r="P34" i="26"/>
  <c r="L34" i="26"/>
  <c r="H34" i="26"/>
  <c r="BC33" i="26"/>
  <c r="AY33" i="26"/>
  <c r="AU33" i="26"/>
  <c r="AQ33" i="26"/>
  <c r="AM33" i="26"/>
  <c r="AI33" i="26"/>
  <c r="AE33" i="26"/>
  <c r="AA33" i="26"/>
  <c r="W33" i="26"/>
  <c r="S33" i="26"/>
  <c r="O33" i="26"/>
  <c r="K33" i="26"/>
  <c r="G33" i="26"/>
  <c r="BB32" i="26"/>
  <c r="AX32" i="26"/>
  <c r="AT32" i="26"/>
  <c r="AP32" i="26"/>
  <c r="AL32" i="26"/>
  <c r="AH32" i="26"/>
  <c r="AD32" i="26"/>
  <c r="Z32" i="26"/>
  <c r="V32" i="26"/>
  <c r="R32" i="26"/>
  <c r="N32" i="26"/>
  <c r="J32" i="26"/>
  <c r="F32" i="26"/>
  <c r="BA31" i="26"/>
  <c r="AW31" i="26"/>
  <c r="AS31" i="26"/>
  <c r="AO31" i="26"/>
  <c r="AK31" i="26"/>
  <c r="AG31" i="26"/>
  <c r="AC31" i="26"/>
  <c r="Y31" i="26"/>
  <c r="U31" i="26"/>
  <c r="Q31" i="26"/>
  <c r="M31" i="26"/>
  <c r="I31" i="26"/>
  <c r="BD30" i="26"/>
  <c r="AZ30" i="26"/>
  <c r="AV30" i="26"/>
  <c r="AR30" i="26"/>
  <c r="AN30" i="26"/>
  <c r="AJ30" i="26"/>
  <c r="AF30" i="26"/>
  <c r="AB30" i="26"/>
  <c r="X30" i="26"/>
  <c r="T30" i="26"/>
  <c r="P30" i="26"/>
  <c r="L30" i="26"/>
  <c r="H30" i="26"/>
  <c r="BC29" i="26"/>
  <c r="AY29" i="26"/>
  <c r="AU29" i="26"/>
  <c r="AQ29" i="26"/>
  <c r="AM29" i="26"/>
  <c r="AI29" i="26"/>
  <c r="AE29" i="26"/>
  <c r="AA29" i="26"/>
  <c r="W29" i="26"/>
  <c r="S29" i="26"/>
  <c r="O29" i="26"/>
  <c r="K29" i="26"/>
  <c r="G29" i="26"/>
  <c r="BB28" i="26"/>
  <c r="AX28" i="26"/>
  <c r="AT28" i="26"/>
  <c r="AP28" i="26"/>
  <c r="AL28" i="26"/>
  <c r="AH28" i="26"/>
  <c r="AD28" i="26"/>
  <c r="Z28" i="26"/>
  <c r="V28" i="26"/>
  <c r="R28" i="26"/>
  <c r="N28" i="26"/>
  <c r="J28" i="26"/>
  <c r="F28" i="26"/>
  <c r="BA27" i="26"/>
  <c r="AW27" i="26"/>
  <c r="AS27" i="26"/>
  <c r="AO27" i="26"/>
  <c r="AK27" i="26"/>
  <c r="AG27" i="26"/>
  <c r="AC27" i="26"/>
  <c r="Y27" i="26"/>
  <c r="U27" i="26"/>
  <c r="Q27" i="26"/>
  <c r="M27" i="26"/>
  <c r="I27" i="26"/>
  <c r="BD26" i="26"/>
  <c r="AZ26" i="26"/>
  <c r="AV26" i="26"/>
  <c r="AR26" i="26"/>
  <c r="AN26" i="26"/>
  <c r="AJ26" i="26"/>
  <c r="AF26" i="26"/>
  <c r="AB26" i="26"/>
  <c r="X26" i="26"/>
  <c r="T26" i="26"/>
  <c r="P26" i="26"/>
  <c r="L26" i="26"/>
  <c r="H26" i="26"/>
  <c r="BC25" i="26"/>
  <c r="AY25" i="26"/>
  <c r="AU25" i="26"/>
  <c r="AQ25" i="26"/>
  <c r="AM25" i="26"/>
  <c r="AI25" i="26"/>
  <c r="AE25" i="26"/>
  <c r="AA25" i="26"/>
  <c r="W25" i="26"/>
  <c r="S25" i="26"/>
  <c r="O25" i="26"/>
  <c r="K25" i="26"/>
  <c r="G25" i="26"/>
  <c r="BB24" i="26"/>
  <c r="AX24" i="26"/>
  <c r="AT24" i="26"/>
  <c r="AP24" i="26"/>
  <c r="AL24" i="26"/>
  <c r="AH24" i="26"/>
  <c r="AD24" i="26"/>
  <c r="Z24" i="26"/>
  <c r="V24" i="26"/>
  <c r="R24" i="26"/>
  <c r="N24" i="26"/>
  <c r="J24" i="26"/>
  <c r="F24" i="26"/>
  <c r="BA23" i="26"/>
  <c r="AW23" i="26"/>
  <c r="AS23" i="26"/>
  <c r="AO23" i="26"/>
  <c r="AK23" i="26"/>
  <c r="AG23" i="26"/>
  <c r="AC23" i="26"/>
  <c r="Y23" i="26"/>
  <c r="U23" i="26"/>
  <c r="Q23" i="26"/>
  <c r="M23" i="26"/>
  <c r="I23" i="26"/>
  <c r="BD22" i="26"/>
  <c r="AZ22" i="26"/>
  <c r="AV22" i="26"/>
  <c r="AR22" i="26"/>
  <c r="AN22" i="26"/>
  <c r="AJ22" i="26"/>
  <c r="AF22" i="26"/>
  <c r="AB22" i="26"/>
  <c r="X22" i="26"/>
  <c r="T22" i="26"/>
  <c r="P22" i="26"/>
  <c r="L22" i="26"/>
  <c r="H22" i="26"/>
  <c r="BC21" i="26"/>
  <c r="AY21" i="26"/>
  <c r="AU21" i="26"/>
  <c r="AQ21" i="26"/>
  <c r="AM21" i="26"/>
  <c r="AI21" i="26"/>
  <c r="AE21" i="26"/>
  <c r="AA21" i="26"/>
  <c r="W21" i="26"/>
  <c r="S21" i="26"/>
  <c r="O21" i="26"/>
  <c r="K21" i="26"/>
  <c r="G21" i="26"/>
  <c r="BB20" i="26"/>
  <c r="AX20" i="26"/>
  <c r="AT20" i="26"/>
  <c r="AP20" i="26"/>
  <c r="AL20" i="26"/>
  <c r="AH20" i="26"/>
  <c r="AD20" i="26"/>
  <c r="Z20" i="26"/>
  <c r="V20" i="26"/>
  <c r="R20" i="26"/>
  <c r="N20" i="26"/>
  <c r="J20" i="26"/>
  <c r="F20" i="26"/>
  <c r="BA19" i="26"/>
  <c r="AW19" i="26"/>
  <c r="AS19" i="26"/>
  <c r="AO19" i="26"/>
  <c r="AK19" i="26"/>
  <c r="AG19" i="26"/>
  <c r="AC19" i="26"/>
  <c r="Y19" i="26"/>
  <c r="U19" i="26"/>
  <c r="Q19" i="26"/>
  <c r="M19" i="26"/>
  <c r="I19" i="26"/>
  <c r="BD18" i="26"/>
  <c r="AZ18" i="26"/>
  <c r="AV18" i="26"/>
  <c r="AR18" i="26"/>
  <c r="AN18" i="26"/>
  <c r="AJ18" i="26"/>
  <c r="AF18" i="26"/>
  <c r="AB18" i="26"/>
  <c r="X18" i="26"/>
  <c r="T18" i="26"/>
  <c r="P18" i="26"/>
  <c r="L18" i="26"/>
  <c r="H18" i="26"/>
  <c r="BC17" i="26"/>
  <c r="AY17" i="26"/>
  <c r="AU17" i="26"/>
  <c r="AQ17" i="26"/>
  <c r="AM17" i="26"/>
  <c r="AI17" i="26"/>
  <c r="AE17" i="26"/>
  <c r="AA17" i="26"/>
  <c r="W17" i="26"/>
  <c r="S17" i="26"/>
  <c r="O17" i="26"/>
  <c r="K17" i="26"/>
  <c r="G17" i="26"/>
  <c r="BB16" i="26"/>
  <c r="AX16" i="26"/>
  <c r="AT16" i="26"/>
  <c r="AP16" i="26"/>
  <c r="AL16" i="26"/>
  <c r="AH16" i="26"/>
  <c r="AD16" i="26"/>
  <c r="Z16" i="26"/>
  <c r="V16" i="26"/>
  <c r="R16" i="26"/>
  <c r="N16" i="26"/>
  <c r="J16" i="26"/>
  <c r="F16" i="26"/>
  <c r="BA15" i="26"/>
  <c r="AW15" i="26"/>
  <c r="AS15" i="26"/>
  <c r="AO15" i="26"/>
  <c r="AK15" i="26"/>
  <c r="AG15" i="26"/>
  <c r="AC15" i="26"/>
  <c r="Y15" i="26"/>
  <c r="U15" i="26"/>
  <c r="Q15" i="26"/>
  <c r="M15" i="26"/>
  <c r="I15" i="26"/>
  <c r="BD14" i="26"/>
  <c r="AZ14" i="26"/>
  <c r="AV14" i="26"/>
  <c r="AR14" i="26"/>
  <c r="AN14" i="26"/>
  <c r="AJ14" i="26"/>
  <c r="AF14" i="26"/>
  <c r="AB14" i="26"/>
  <c r="X14" i="26"/>
  <c r="T14" i="26"/>
  <c r="P14" i="26"/>
  <c r="L14" i="26"/>
  <c r="H14" i="26"/>
  <c r="BC13" i="26"/>
  <c r="AY13" i="26"/>
  <c r="AU13" i="26"/>
  <c r="AQ13" i="26"/>
  <c r="AM13" i="26"/>
  <c r="AI13" i="26"/>
  <c r="AE13" i="26"/>
  <c r="AA13" i="26"/>
  <c r="W13" i="26"/>
  <c r="S13" i="26"/>
  <c r="O13" i="26"/>
  <c r="K13" i="26"/>
  <c r="G13" i="26"/>
  <c r="BB12" i="26"/>
  <c r="AX12" i="26"/>
  <c r="AT12" i="26"/>
  <c r="AP12" i="26"/>
  <c r="AL12" i="26"/>
  <c r="AH12" i="26"/>
  <c r="AD12" i="26"/>
  <c r="Z12" i="26"/>
  <c r="V12" i="26"/>
  <c r="R12" i="26"/>
  <c r="N12" i="26"/>
  <c r="J12" i="26"/>
  <c r="F12" i="26"/>
  <c r="BA11" i="26"/>
  <c r="AW11" i="26"/>
  <c r="AS11" i="26"/>
  <c r="AO11" i="26"/>
  <c r="AK11" i="26"/>
  <c r="AG11" i="26"/>
  <c r="AC11" i="26"/>
  <c r="Y11" i="26"/>
  <c r="U11" i="26"/>
  <c r="Q11" i="26"/>
  <c r="M11" i="26"/>
  <c r="I11" i="26"/>
  <c r="BD10" i="26"/>
  <c r="AZ10" i="26"/>
  <c r="AV10" i="26"/>
  <c r="AR10" i="26"/>
  <c r="AN10" i="26"/>
  <c r="AJ10" i="26"/>
  <c r="AF10" i="26"/>
  <c r="AB10" i="26"/>
  <c r="X10" i="26"/>
  <c r="T10" i="26"/>
  <c r="P10" i="26"/>
  <c r="L10" i="26"/>
  <c r="H10" i="26"/>
  <c r="BD60" i="26"/>
  <c r="AV60" i="26"/>
  <c r="AN60" i="26"/>
  <c r="AF60" i="26"/>
  <c r="X60" i="26"/>
  <c r="P60" i="26"/>
  <c r="H60" i="26"/>
  <c r="AY59" i="26"/>
  <c r="AQ59" i="26"/>
  <c r="AI59" i="26"/>
  <c r="AA59" i="26"/>
  <c r="S59" i="26"/>
  <c r="K59" i="26"/>
  <c r="BB58" i="26"/>
  <c r="AT58" i="26"/>
  <c r="AL58" i="26"/>
  <c r="AD58" i="26"/>
  <c r="V58" i="26"/>
  <c r="N58" i="26"/>
  <c r="F58" i="26"/>
  <c r="AW57" i="26"/>
  <c r="AO57" i="26"/>
  <c r="AG57" i="26"/>
  <c r="Y57" i="26"/>
  <c r="Q57" i="26"/>
  <c r="I57" i="26"/>
  <c r="AZ56" i="26"/>
  <c r="AR56" i="26"/>
  <c r="AJ56" i="26"/>
  <c r="AB56" i="26"/>
  <c r="T56" i="26"/>
  <c r="L56" i="26"/>
  <c r="BC55" i="26"/>
  <c r="AU55" i="26"/>
  <c r="AM55" i="26"/>
  <c r="AE55" i="26"/>
  <c r="W55" i="26"/>
  <c r="O55" i="26"/>
  <c r="G55" i="26"/>
  <c r="AX54" i="26"/>
  <c r="AP54" i="26"/>
  <c r="AH54" i="26"/>
  <c r="Z54" i="26"/>
  <c r="R54" i="26"/>
  <c r="J54" i="26"/>
  <c r="BA53" i="26"/>
  <c r="AS53" i="26"/>
  <c r="AK53" i="26"/>
  <c r="AC53" i="26"/>
  <c r="U53" i="26"/>
  <c r="M53" i="26"/>
  <c r="BD52" i="26"/>
  <c r="AV52" i="26"/>
  <c r="AN52" i="26"/>
  <c r="AF52" i="26"/>
  <c r="X52" i="26"/>
  <c r="P52" i="26"/>
  <c r="H52" i="26"/>
  <c r="AY51" i="26"/>
  <c r="AQ51" i="26"/>
  <c r="AI51" i="26"/>
  <c r="AA51" i="26"/>
  <c r="S51" i="26"/>
  <c r="K51" i="26"/>
  <c r="BB50" i="26"/>
  <c r="AT50" i="26"/>
  <c r="AL50" i="26"/>
  <c r="AD50" i="26"/>
  <c r="V50" i="26"/>
  <c r="N50" i="26"/>
  <c r="F50" i="26"/>
  <c r="AW49" i="26"/>
  <c r="AO49" i="26"/>
  <c r="AG49" i="26"/>
  <c r="Y49" i="26"/>
  <c r="Q49" i="26"/>
  <c r="I49" i="26"/>
  <c r="AZ48" i="26"/>
  <c r="AR48" i="26"/>
  <c r="AJ48" i="26"/>
  <c r="AB48" i="26"/>
  <c r="T48" i="26"/>
  <c r="L48" i="26"/>
  <c r="BC47" i="26"/>
  <c r="AU47" i="26"/>
  <c r="AM47" i="26"/>
  <c r="AE47" i="26"/>
  <c r="W47" i="26"/>
  <c r="O47" i="26"/>
  <c r="G47" i="26"/>
  <c r="AY46" i="26"/>
  <c r="AU46" i="26"/>
  <c r="AQ46" i="26"/>
  <c r="AM46" i="26"/>
  <c r="AI46" i="26"/>
  <c r="AE46" i="26"/>
  <c r="AA46" i="26"/>
  <c r="W46" i="26"/>
  <c r="S46" i="26"/>
  <c r="O46" i="26"/>
  <c r="K46" i="26"/>
  <c r="G46" i="26"/>
  <c r="BB45" i="26"/>
  <c r="AX45" i="26"/>
  <c r="AT45" i="26"/>
  <c r="AP45" i="26"/>
  <c r="AL45" i="26"/>
  <c r="AH45" i="26"/>
  <c r="AD45" i="26"/>
  <c r="Z45" i="26"/>
  <c r="V45" i="26"/>
  <c r="R45" i="26"/>
  <c r="N45" i="26"/>
  <c r="J45" i="26"/>
  <c r="F45" i="26"/>
  <c r="BA44" i="26"/>
  <c r="AW44" i="26"/>
  <c r="AS44" i="26"/>
  <c r="AO44" i="26"/>
  <c r="AK44" i="26"/>
  <c r="AG44" i="26"/>
  <c r="AC44" i="26"/>
  <c r="Y44" i="26"/>
  <c r="U44" i="26"/>
  <c r="Q44" i="26"/>
  <c r="M44" i="26"/>
  <c r="I44" i="26"/>
  <c r="BD43" i="26"/>
  <c r="AZ43" i="26"/>
  <c r="AV43" i="26"/>
  <c r="AR43" i="26"/>
  <c r="AN43" i="26"/>
  <c r="AJ43" i="26"/>
  <c r="AF43" i="26"/>
  <c r="AB43" i="26"/>
  <c r="X43" i="26"/>
  <c r="T43" i="26"/>
  <c r="P43" i="26"/>
  <c r="L43" i="26"/>
  <c r="H43" i="26"/>
  <c r="BC42" i="26"/>
  <c r="AY42" i="26"/>
  <c r="AU42" i="26"/>
  <c r="AQ42" i="26"/>
  <c r="AM42" i="26"/>
  <c r="AI42" i="26"/>
  <c r="AE42" i="26"/>
  <c r="AA42" i="26"/>
  <c r="W42" i="26"/>
  <c r="S42" i="26"/>
  <c r="O42" i="26"/>
  <c r="K42" i="26"/>
  <c r="G42" i="26"/>
  <c r="BB41" i="26"/>
  <c r="AX41" i="26"/>
  <c r="AT41" i="26"/>
  <c r="AP41" i="26"/>
  <c r="AL41" i="26"/>
  <c r="AH41" i="26"/>
  <c r="AD41" i="26"/>
  <c r="Z41" i="26"/>
  <c r="V41" i="26"/>
  <c r="R41" i="26"/>
  <c r="N41" i="26"/>
  <c r="J41" i="26"/>
  <c r="F41" i="26"/>
  <c r="BA40" i="26"/>
  <c r="AW40" i="26"/>
  <c r="AS40" i="26"/>
  <c r="AO40" i="26"/>
  <c r="AK40" i="26"/>
  <c r="AG40" i="26"/>
  <c r="AC40" i="26"/>
  <c r="Y40" i="26"/>
  <c r="U40" i="26"/>
  <c r="Q40" i="26"/>
  <c r="M40" i="26"/>
  <c r="I40" i="26"/>
  <c r="BD39" i="26"/>
  <c r="AZ39" i="26"/>
  <c r="AV39" i="26"/>
  <c r="AR39" i="26"/>
  <c r="AN39" i="26"/>
  <c r="AJ39" i="26"/>
  <c r="AF39" i="26"/>
  <c r="AB39" i="26"/>
  <c r="X39" i="26"/>
  <c r="T39" i="26"/>
  <c r="P39" i="26"/>
  <c r="L39" i="26"/>
  <c r="H39" i="26"/>
  <c r="BC38" i="26"/>
  <c r="AY38" i="26"/>
  <c r="AU38" i="26"/>
  <c r="AQ38" i="26"/>
  <c r="AM38" i="26"/>
  <c r="AI38" i="26"/>
  <c r="AE38" i="26"/>
  <c r="AA38" i="26"/>
  <c r="W38" i="26"/>
  <c r="S38" i="26"/>
  <c r="O38" i="26"/>
  <c r="K38" i="26"/>
  <c r="G38" i="26"/>
  <c r="BB37" i="26"/>
  <c r="AX37" i="26"/>
  <c r="AT37" i="26"/>
  <c r="AP37" i="26"/>
  <c r="AL37" i="26"/>
  <c r="AH37" i="26"/>
  <c r="AD37" i="26"/>
  <c r="Z37" i="26"/>
  <c r="V37" i="26"/>
  <c r="R37" i="26"/>
  <c r="N37" i="26"/>
  <c r="J37" i="26"/>
  <c r="F37" i="26"/>
  <c r="BA36" i="26"/>
  <c r="AW36" i="26"/>
  <c r="AS36" i="26"/>
  <c r="AO36" i="26"/>
  <c r="AK36" i="26"/>
  <c r="AG36" i="26"/>
  <c r="AC36" i="26"/>
  <c r="Y36" i="26"/>
  <c r="U36" i="26"/>
  <c r="Q36" i="26"/>
  <c r="M36" i="26"/>
  <c r="I36" i="26"/>
  <c r="BD35" i="26"/>
  <c r="AZ35" i="26"/>
  <c r="AV35" i="26"/>
  <c r="AR35" i="26"/>
  <c r="AN35" i="26"/>
  <c r="AJ35" i="26"/>
  <c r="AF35" i="26"/>
  <c r="AB35" i="26"/>
  <c r="X35" i="26"/>
  <c r="T35" i="26"/>
  <c r="P35" i="26"/>
  <c r="L35" i="26"/>
  <c r="H35" i="26"/>
  <c r="BC34" i="26"/>
  <c r="AY34" i="26"/>
  <c r="AU34" i="26"/>
  <c r="AQ34" i="26"/>
  <c r="AM34" i="26"/>
  <c r="AI34" i="26"/>
  <c r="AE34" i="26"/>
  <c r="AA34" i="26"/>
  <c r="W34" i="26"/>
  <c r="S34" i="26"/>
  <c r="O34" i="26"/>
  <c r="K34" i="26"/>
  <c r="G34" i="26"/>
  <c r="BB33" i="26"/>
  <c r="AX33" i="26"/>
  <c r="AT33" i="26"/>
  <c r="AP33" i="26"/>
  <c r="AL33" i="26"/>
  <c r="AH33" i="26"/>
  <c r="AD33" i="26"/>
  <c r="Z33" i="26"/>
  <c r="V33" i="26"/>
  <c r="R33" i="26"/>
  <c r="N33" i="26"/>
  <c r="J33" i="26"/>
  <c r="F33" i="26"/>
  <c r="BA32" i="26"/>
  <c r="AW32" i="26"/>
  <c r="AS32" i="26"/>
  <c r="AO32" i="26"/>
  <c r="AK32" i="26"/>
  <c r="AG32" i="26"/>
  <c r="AC32" i="26"/>
  <c r="Y32" i="26"/>
  <c r="U32" i="26"/>
  <c r="Q32" i="26"/>
  <c r="M32" i="26"/>
  <c r="I32" i="26"/>
  <c r="BD31" i="26"/>
  <c r="AZ31" i="26"/>
  <c r="AV31" i="26"/>
  <c r="AR31" i="26"/>
  <c r="AN31" i="26"/>
  <c r="AJ31" i="26"/>
  <c r="AF31" i="26"/>
  <c r="AB31" i="26"/>
  <c r="X31" i="26"/>
  <c r="T31" i="26"/>
  <c r="P31" i="26"/>
  <c r="L31" i="26"/>
  <c r="H31" i="26"/>
  <c r="BC30" i="26"/>
  <c r="AY30" i="26"/>
  <c r="AU30" i="26"/>
  <c r="AQ30" i="26"/>
  <c r="AM30" i="26"/>
  <c r="AI30" i="26"/>
  <c r="AE30" i="26"/>
  <c r="AA30" i="26"/>
  <c r="W30" i="26"/>
  <c r="S30" i="26"/>
  <c r="O30" i="26"/>
  <c r="K30" i="26"/>
  <c r="G30" i="26"/>
  <c r="BB29" i="26"/>
  <c r="AX29" i="26"/>
  <c r="AT29" i="26"/>
  <c r="AP29" i="26"/>
  <c r="AL29" i="26"/>
  <c r="AH29" i="26"/>
  <c r="AD29" i="26"/>
  <c r="Z29" i="26"/>
  <c r="V29" i="26"/>
  <c r="R29" i="26"/>
  <c r="N29" i="26"/>
  <c r="J29" i="26"/>
  <c r="F29" i="26"/>
  <c r="BA28" i="26"/>
  <c r="AW28" i="26"/>
  <c r="AS28" i="26"/>
  <c r="AO28" i="26"/>
  <c r="AK28" i="26"/>
  <c r="AG28" i="26"/>
  <c r="AC28" i="26"/>
  <c r="Y28" i="26"/>
  <c r="U28" i="26"/>
  <c r="Q28" i="26"/>
  <c r="M28" i="26"/>
  <c r="I28" i="26"/>
  <c r="BD27" i="26"/>
  <c r="AZ27" i="26"/>
  <c r="AV27" i="26"/>
  <c r="AR27" i="26"/>
  <c r="AN27" i="26"/>
  <c r="AJ27" i="26"/>
  <c r="AF27" i="26"/>
  <c r="AB27" i="26"/>
  <c r="X27" i="26"/>
  <c r="T27" i="26"/>
  <c r="P27" i="26"/>
  <c r="L27" i="26"/>
  <c r="H27" i="26"/>
  <c r="BC26" i="26"/>
  <c r="AY26" i="26"/>
  <c r="AU26" i="26"/>
  <c r="AQ26" i="26"/>
  <c r="AM26" i="26"/>
  <c r="AI26" i="26"/>
  <c r="AE26" i="26"/>
  <c r="AA26" i="26"/>
  <c r="W26" i="26"/>
  <c r="S26" i="26"/>
  <c r="O26" i="26"/>
  <c r="K26" i="26"/>
  <c r="G26" i="26"/>
  <c r="BB25" i="26"/>
  <c r="AX25" i="26"/>
  <c r="AT25" i="26"/>
  <c r="AP25" i="26"/>
  <c r="AL25" i="26"/>
  <c r="AH25" i="26"/>
  <c r="AD25" i="26"/>
  <c r="Z25" i="26"/>
  <c r="V25" i="26"/>
  <c r="R25" i="26"/>
  <c r="N25" i="26"/>
  <c r="J25" i="26"/>
  <c r="F25" i="26"/>
  <c r="BA24" i="26"/>
  <c r="AW24" i="26"/>
  <c r="AS24" i="26"/>
  <c r="AO24" i="26"/>
  <c r="AK24" i="26"/>
  <c r="AG24" i="26"/>
  <c r="AC24" i="26"/>
  <c r="Y24" i="26"/>
  <c r="U24" i="26"/>
  <c r="Q24" i="26"/>
  <c r="M24" i="26"/>
  <c r="I24" i="26"/>
  <c r="BD23" i="26"/>
  <c r="AZ23" i="26"/>
  <c r="AV23" i="26"/>
  <c r="AR23" i="26"/>
  <c r="AN23" i="26"/>
  <c r="AJ23" i="26"/>
  <c r="AF23" i="26"/>
  <c r="AB23" i="26"/>
  <c r="X23" i="26"/>
  <c r="T23" i="26"/>
  <c r="P23" i="26"/>
  <c r="L23" i="26"/>
  <c r="H23" i="26"/>
  <c r="BC22" i="26"/>
  <c r="AY22" i="26"/>
  <c r="AU22" i="26"/>
  <c r="AQ22" i="26"/>
  <c r="AM22" i="26"/>
  <c r="AI22" i="26"/>
  <c r="AE22" i="26"/>
  <c r="AA22" i="26"/>
  <c r="W22" i="26"/>
  <c r="S22" i="26"/>
  <c r="O22" i="26"/>
  <c r="K22" i="26"/>
  <c r="G22" i="26"/>
  <c r="BB21" i="26"/>
  <c r="AX21" i="26"/>
  <c r="AT21" i="26"/>
  <c r="AP21" i="26"/>
  <c r="AL21" i="26"/>
  <c r="AH21" i="26"/>
  <c r="AD21" i="26"/>
  <c r="Z21" i="26"/>
  <c r="V21" i="26"/>
  <c r="R21" i="26"/>
  <c r="N21" i="26"/>
  <c r="J21" i="26"/>
  <c r="F21" i="26"/>
  <c r="BA20" i="26"/>
  <c r="AW20" i="26"/>
  <c r="AS20" i="26"/>
  <c r="AO20" i="26"/>
  <c r="AK20" i="26"/>
  <c r="AG20" i="26"/>
  <c r="AC20" i="26"/>
  <c r="Y20" i="26"/>
  <c r="U20" i="26"/>
  <c r="Q20" i="26"/>
  <c r="M20" i="26"/>
  <c r="I20" i="26"/>
  <c r="BD19" i="26"/>
  <c r="AZ19" i="26"/>
  <c r="AV19" i="26"/>
  <c r="AR19" i="26"/>
  <c r="AN19" i="26"/>
  <c r="AJ19" i="26"/>
  <c r="AF19" i="26"/>
  <c r="AB19" i="26"/>
  <c r="X19" i="26"/>
  <c r="T19" i="26"/>
  <c r="P19" i="26"/>
  <c r="L19" i="26"/>
  <c r="H19" i="26"/>
  <c r="BC18" i="26"/>
  <c r="AY18" i="26"/>
  <c r="AU18" i="26"/>
  <c r="AQ18" i="26"/>
  <c r="AM18" i="26"/>
  <c r="AI18" i="26"/>
  <c r="AE18" i="26"/>
  <c r="AA18" i="26"/>
  <c r="W18" i="26"/>
  <c r="S18" i="26"/>
  <c r="O18" i="26"/>
  <c r="K18" i="26"/>
  <c r="G18" i="26"/>
  <c r="BB17" i="26"/>
  <c r="AX17" i="26"/>
  <c r="AT17" i="26"/>
  <c r="AP17" i="26"/>
  <c r="AL17" i="26"/>
  <c r="AH17" i="26"/>
  <c r="AD17" i="26"/>
  <c r="Z17" i="26"/>
  <c r="V17" i="26"/>
  <c r="R17" i="26"/>
  <c r="N17" i="26"/>
  <c r="J17" i="26"/>
  <c r="F17" i="26"/>
  <c r="BA16" i="26"/>
  <c r="AW16" i="26"/>
  <c r="AS16" i="26"/>
  <c r="AO16" i="26"/>
  <c r="AK16" i="26"/>
  <c r="AG16" i="26"/>
  <c r="AC16" i="26"/>
  <c r="Y16" i="26"/>
  <c r="U16" i="26"/>
  <c r="Q16" i="26"/>
  <c r="M16" i="26"/>
  <c r="I16" i="26"/>
  <c r="BD15" i="26"/>
  <c r="AZ15" i="26"/>
  <c r="AV15" i="26"/>
  <c r="AR15" i="26"/>
  <c r="AN15" i="26"/>
  <c r="AJ15" i="26"/>
  <c r="AF15" i="26"/>
  <c r="AB15" i="26"/>
  <c r="X15" i="26"/>
  <c r="T15" i="26"/>
  <c r="P15" i="26"/>
  <c r="L15" i="26"/>
  <c r="H15" i="26"/>
  <c r="BC14" i="26"/>
  <c r="AY14" i="26"/>
  <c r="AU14" i="26"/>
  <c r="AQ14" i="26"/>
  <c r="AM14" i="26"/>
  <c r="AI14" i="26"/>
  <c r="AE14" i="26"/>
  <c r="AA14" i="26"/>
  <c r="W14" i="26"/>
  <c r="S14" i="26"/>
  <c r="O14" i="26"/>
  <c r="K14" i="26"/>
  <c r="G14" i="26"/>
  <c r="BB13" i="26"/>
  <c r="AX13" i="26"/>
  <c r="AT13" i="26"/>
  <c r="AP13" i="26"/>
  <c r="AL13" i="26"/>
  <c r="AH13" i="26"/>
  <c r="AD13" i="26"/>
  <c r="Z13" i="26"/>
  <c r="V13" i="26"/>
  <c r="R13" i="26"/>
  <c r="N13" i="26"/>
  <c r="J13" i="26"/>
  <c r="F13" i="26"/>
  <c r="BA12" i="26"/>
  <c r="AW12" i="26"/>
  <c r="AS12" i="26"/>
  <c r="AO12" i="26"/>
  <c r="AK12" i="26"/>
  <c r="AG12" i="26"/>
  <c r="AC12" i="26"/>
  <c r="Y12" i="26"/>
  <c r="U12" i="26"/>
  <c r="Q12" i="26"/>
  <c r="M12" i="26"/>
  <c r="I12" i="26"/>
  <c r="BD11" i="26"/>
  <c r="AZ11" i="26"/>
  <c r="AV11" i="26"/>
  <c r="AR11" i="26"/>
  <c r="AN11" i="26"/>
  <c r="AJ11" i="26"/>
  <c r="AF11" i="26"/>
  <c r="AB11" i="26"/>
  <c r="X11" i="26"/>
  <c r="T11" i="26"/>
  <c r="P11" i="26"/>
  <c r="L11" i="26"/>
  <c r="H11" i="26"/>
  <c r="BC10" i="26"/>
  <c r="AY10" i="26"/>
  <c r="AU10" i="26"/>
  <c r="AQ10" i="26"/>
  <c r="AM10" i="26"/>
  <c r="AI10" i="26"/>
  <c r="AE10" i="26"/>
  <c r="AA10" i="26"/>
  <c r="W10" i="26"/>
  <c r="S10" i="26"/>
  <c r="O10" i="26"/>
  <c r="K10" i="26"/>
  <c r="G10" i="26"/>
  <c r="X40" i="26"/>
  <c r="AU35" i="26"/>
  <c r="AA35" i="26"/>
  <c r="S35" i="26"/>
  <c r="K35" i="26"/>
  <c r="BB34" i="26"/>
  <c r="AT34" i="26"/>
  <c r="AL34" i="26"/>
  <c r="AD34" i="26"/>
  <c r="V34" i="26"/>
  <c r="N34" i="26"/>
  <c r="F34" i="26"/>
  <c r="AW33" i="26"/>
  <c r="AO33" i="26"/>
  <c r="AG33" i="26"/>
  <c r="Y33" i="26"/>
  <c r="U33" i="26"/>
  <c r="M33" i="26"/>
  <c r="BD32" i="26"/>
  <c r="AV32" i="26"/>
  <c r="AN32" i="26"/>
  <c r="AF32" i="26"/>
  <c r="X32" i="26"/>
  <c r="P32" i="26"/>
  <c r="H32" i="26"/>
  <c r="AY31" i="26"/>
  <c r="BA60" i="26"/>
  <c r="AS60" i="26"/>
  <c r="AK60" i="26"/>
  <c r="AC60" i="26"/>
  <c r="U60" i="26"/>
  <c r="M60" i="26"/>
  <c r="BD59" i="26"/>
  <c r="AV59" i="26"/>
  <c r="AN59" i="26"/>
  <c r="AF59" i="26"/>
  <c r="X59" i="26"/>
  <c r="P59" i="26"/>
  <c r="H59" i="26"/>
  <c r="AY58" i="26"/>
  <c r="AQ58" i="26"/>
  <c r="AI58" i="26"/>
  <c r="AA58" i="26"/>
  <c r="S58" i="26"/>
  <c r="K58" i="26"/>
  <c r="BB57" i="26"/>
  <c r="AT57" i="26"/>
  <c r="AL57" i="26"/>
  <c r="AD57" i="26"/>
  <c r="V57" i="26"/>
  <c r="N57" i="26"/>
  <c r="F57" i="26"/>
  <c r="AW56" i="26"/>
  <c r="AO56" i="26"/>
  <c r="AG56" i="26"/>
  <c r="Y56" i="26"/>
  <c r="Q56" i="26"/>
  <c r="I56" i="26"/>
  <c r="AZ55" i="26"/>
  <c r="AR55" i="26"/>
  <c r="AJ55" i="26"/>
  <c r="AB55" i="26"/>
  <c r="T55" i="26"/>
  <c r="L55" i="26"/>
  <c r="BC54" i="26"/>
  <c r="AU54" i="26"/>
  <c r="AM54" i="26"/>
  <c r="AE54" i="26"/>
  <c r="W54" i="26"/>
  <c r="O54" i="26"/>
  <c r="G54" i="26"/>
  <c r="AX53" i="26"/>
  <c r="AP53" i="26"/>
  <c r="AH53" i="26"/>
  <c r="Z53" i="26"/>
  <c r="R53" i="26"/>
  <c r="J53" i="26"/>
  <c r="BA52" i="26"/>
  <c r="AS52" i="26"/>
  <c r="AK52" i="26"/>
  <c r="AC52" i="26"/>
  <c r="U52" i="26"/>
  <c r="M52" i="26"/>
  <c r="BD51" i="26"/>
  <c r="AV51" i="26"/>
  <c r="AN51" i="26"/>
  <c r="AF51" i="26"/>
  <c r="X51" i="26"/>
  <c r="P51" i="26"/>
  <c r="H51" i="26"/>
  <c r="AY50" i="26"/>
  <c r="AQ50" i="26"/>
  <c r="AI50" i="26"/>
  <c r="AA50" i="26"/>
  <c r="S50" i="26"/>
  <c r="K50" i="26"/>
  <c r="BB49" i="26"/>
  <c r="AT49" i="26"/>
  <c r="AL49" i="26"/>
  <c r="AD49" i="26"/>
  <c r="V49" i="26"/>
  <c r="N49" i="26"/>
  <c r="F49" i="26"/>
  <c r="AW48" i="26"/>
  <c r="AO48" i="26"/>
  <c r="AG48" i="26"/>
  <c r="Y48" i="26"/>
  <c r="Q48" i="26"/>
  <c r="I48" i="26"/>
  <c r="AZ47" i="26"/>
  <c r="AR47" i="26"/>
  <c r="AJ47" i="26"/>
  <c r="AB47" i="26"/>
  <c r="T47" i="26"/>
  <c r="L47" i="26"/>
  <c r="BC46" i="26"/>
  <c r="AX46" i="26"/>
  <c r="AT46" i="26"/>
  <c r="AP46" i="26"/>
  <c r="AL46" i="26"/>
  <c r="AH46" i="26"/>
  <c r="AD46" i="26"/>
  <c r="Z46" i="26"/>
  <c r="V46" i="26"/>
  <c r="R46" i="26"/>
  <c r="N46" i="26"/>
  <c r="J46" i="26"/>
  <c r="F46" i="26"/>
  <c r="BA45" i="26"/>
  <c r="AW45" i="26"/>
  <c r="AS45" i="26"/>
  <c r="AO45" i="26"/>
  <c r="AK45" i="26"/>
  <c r="AG45" i="26"/>
  <c r="AC45" i="26"/>
  <c r="Y45" i="26"/>
  <c r="U45" i="26"/>
  <c r="Q45" i="26"/>
  <c r="M45" i="26"/>
  <c r="I45" i="26"/>
  <c r="BD44" i="26"/>
  <c r="AZ44" i="26"/>
  <c r="AV44" i="26"/>
  <c r="AR44" i="26"/>
  <c r="AN44" i="26"/>
  <c r="AJ44" i="26"/>
  <c r="AF44" i="26"/>
  <c r="AB44" i="26"/>
  <c r="X44" i="26"/>
  <c r="T44" i="26"/>
  <c r="P44" i="26"/>
  <c r="L44" i="26"/>
  <c r="H44" i="26"/>
  <c r="BC43" i="26"/>
  <c r="AY43" i="26"/>
  <c r="AU43" i="26"/>
  <c r="AQ43" i="26"/>
  <c r="AM43" i="26"/>
  <c r="AI43" i="26"/>
  <c r="AE43" i="26"/>
  <c r="AA43" i="26"/>
  <c r="W43" i="26"/>
  <c r="S43" i="26"/>
  <c r="O43" i="26"/>
  <c r="K43" i="26"/>
  <c r="G43" i="26"/>
  <c r="BB42" i="26"/>
  <c r="AX42" i="26"/>
  <c r="AT42" i="26"/>
  <c r="AP42" i="26"/>
  <c r="AL42" i="26"/>
  <c r="AH42" i="26"/>
  <c r="AD42" i="26"/>
  <c r="Z42" i="26"/>
  <c r="V42" i="26"/>
  <c r="R42" i="26"/>
  <c r="N42" i="26"/>
  <c r="J42" i="26"/>
  <c r="F42" i="26"/>
  <c r="BA41" i="26"/>
  <c r="AW41" i="26"/>
  <c r="AS41" i="26"/>
  <c r="AO41" i="26"/>
  <c r="AK41" i="26"/>
  <c r="AG41" i="26"/>
  <c r="AC41" i="26"/>
  <c r="Y41" i="26"/>
  <c r="U41" i="26"/>
  <c r="Q41" i="26"/>
  <c r="M41" i="26"/>
  <c r="I41" i="26"/>
  <c r="BD40" i="26"/>
  <c r="AZ40" i="26"/>
  <c r="AV40" i="26"/>
  <c r="AR40" i="26"/>
  <c r="AN40" i="26"/>
  <c r="AJ40" i="26"/>
  <c r="AF40" i="26"/>
  <c r="AB40" i="26"/>
  <c r="T40" i="26"/>
  <c r="P40" i="26"/>
  <c r="L40" i="26"/>
  <c r="H40" i="26"/>
  <c r="BC39" i="26"/>
  <c r="AY39" i="26"/>
  <c r="AU39" i="26"/>
  <c r="AQ39" i="26"/>
  <c r="AM39" i="26"/>
  <c r="AI39" i="26"/>
  <c r="AE39" i="26"/>
  <c r="AA39" i="26"/>
  <c r="W39" i="26"/>
  <c r="S39" i="26"/>
  <c r="O39" i="26"/>
  <c r="K39" i="26"/>
  <c r="G39" i="26"/>
  <c r="BB38" i="26"/>
  <c r="AX38" i="26"/>
  <c r="AT38" i="26"/>
  <c r="AP38" i="26"/>
  <c r="AL38" i="26"/>
  <c r="AH38" i="26"/>
  <c r="AD38" i="26"/>
  <c r="Z38" i="26"/>
  <c r="V38" i="26"/>
  <c r="R38" i="26"/>
  <c r="N38" i="26"/>
  <c r="J38" i="26"/>
  <c r="F38" i="26"/>
  <c r="BA37" i="26"/>
  <c r="AW37" i="26"/>
  <c r="AS37" i="26"/>
  <c r="AO37" i="26"/>
  <c r="AK37" i="26"/>
  <c r="AG37" i="26"/>
  <c r="AC37" i="26"/>
  <c r="Y37" i="26"/>
  <c r="U37" i="26"/>
  <c r="Q37" i="26"/>
  <c r="M37" i="26"/>
  <c r="I37" i="26"/>
  <c r="BD36" i="26"/>
  <c r="AZ36" i="26"/>
  <c r="AV36" i="26"/>
  <c r="AR36" i="26"/>
  <c r="AN36" i="26"/>
  <c r="AJ36" i="26"/>
  <c r="AF36" i="26"/>
  <c r="AB36" i="26"/>
  <c r="X36" i="26"/>
  <c r="T36" i="26"/>
  <c r="P36" i="26"/>
  <c r="L36" i="26"/>
  <c r="H36" i="26"/>
  <c r="BC35" i="26"/>
  <c r="AY35" i="26"/>
  <c r="AQ35" i="26"/>
  <c r="AM35" i="26"/>
  <c r="AI35" i="26"/>
  <c r="AE35" i="26"/>
  <c r="W35" i="26"/>
  <c r="O35" i="26"/>
  <c r="G35" i="26"/>
  <c r="AX34" i="26"/>
  <c r="AP34" i="26"/>
  <c r="AH34" i="26"/>
  <c r="Z34" i="26"/>
  <c r="R34" i="26"/>
  <c r="J34" i="26"/>
  <c r="BA33" i="26"/>
  <c r="AS33" i="26"/>
  <c r="AK33" i="26"/>
  <c r="AC33" i="26"/>
  <c r="Q33" i="26"/>
  <c r="I33" i="26"/>
  <c r="AZ32" i="26"/>
  <c r="AR32" i="26"/>
  <c r="AJ32" i="26"/>
  <c r="AB32" i="26"/>
  <c r="T32" i="26"/>
  <c r="L32" i="26"/>
  <c r="BC31" i="26"/>
  <c r="AU31" i="26"/>
  <c r="AZ60" i="26"/>
  <c r="T60" i="26"/>
  <c r="AM59" i="26"/>
  <c r="G59" i="26"/>
  <c r="Z58" i="26"/>
  <c r="AS57" i="26"/>
  <c r="M57" i="26"/>
  <c r="AF56" i="26"/>
  <c r="AY55" i="26"/>
  <c r="S55" i="26"/>
  <c r="AL54" i="26"/>
  <c r="F54" i="26"/>
  <c r="Y53" i="26"/>
  <c r="AR52" i="26"/>
  <c r="L52" i="26"/>
  <c r="AE51" i="26"/>
  <c r="AX50" i="26"/>
  <c r="R50" i="26"/>
  <c r="AK49" i="26"/>
  <c r="BD48" i="26"/>
  <c r="X48" i="26"/>
  <c r="AQ47" i="26"/>
  <c r="K47" i="26"/>
  <c r="AO46" i="26"/>
  <c r="Y46" i="26"/>
  <c r="I46" i="26"/>
  <c r="AR45" i="26"/>
  <c r="AB45" i="26"/>
  <c r="L45" i="26"/>
  <c r="AU44" i="26"/>
  <c r="AE44" i="26"/>
  <c r="O44" i="26"/>
  <c r="AX43" i="26"/>
  <c r="AH43" i="26"/>
  <c r="R43" i="26"/>
  <c r="BA42" i="26"/>
  <c r="AK42" i="26"/>
  <c r="U42" i="26"/>
  <c r="BD41" i="26"/>
  <c r="AN41" i="26"/>
  <c r="X41" i="26"/>
  <c r="H41" i="26"/>
  <c r="AQ40" i="26"/>
  <c r="AA40" i="26"/>
  <c r="K40" i="26"/>
  <c r="AT39" i="26"/>
  <c r="AD39" i="26"/>
  <c r="N39" i="26"/>
  <c r="AW38" i="26"/>
  <c r="AG38" i="26"/>
  <c r="Q38" i="26"/>
  <c r="AZ37" i="26"/>
  <c r="AJ37" i="26"/>
  <c r="T37" i="26"/>
  <c r="BC36" i="26"/>
  <c r="AM36" i="26"/>
  <c r="W36" i="26"/>
  <c r="G36" i="26"/>
  <c r="AP35" i="26"/>
  <c r="Z35" i="26"/>
  <c r="J35" i="26"/>
  <c r="AS34" i="26"/>
  <c r="AC34" i="26"/>
  <c r="M34" i="26"/>
  <c r="AV33" i="26"/>
  <c r="AF33" i="26"/>
  <c r="P33" i="26"/>
  <c r="AY32" i="26"/>
  <c r="AI32" i="26"/>
  <c r="S32" i="26"/>
  <c r="BB31" i="26"/>
  <c r="AP31" i="26"/>
  <c r="AH31" i="26"/>
  <c r="Z31" i="26"/>
  <c r="R31" i="26"/>
  <c r="J31" i="26"/>
  <c r="BA30" i="26"/>
  <c r="AS30" i="26"/>
  <c r="AK30" i="26"/>
  <c r="AC30" i="26"/>
  <c r="U30" i="26"/>
  <c r="M30" i="26"/>
  <c r="BD29" i="26"/>
  <c r="AV29" i="26"/>
  <c r="AN29" i="26"/>
  <c r="AF29" i="26"/>
  <c r="X29" i="26"/>
  <c r="P29" i="26"/>
  <c r="H29" i="26"/>
  <c r="AY28" i="26"/>
  <c r="AQ28" i="26"/>
  <c r="AI28" i="26"/>
  <c r="AA28" i="26"/>
  <c r="S28" i="26"/>
  <c r="K28" i="26"/>
  <c r="BB27" i="26"/>
  <c r="AT27" i="26"/>
  <c r="AL27" i="26"/>
  <c r="AD27" i="26"/>
  <c r="V27" i="26"/>
  <c r="N27" i="26"/>
  <c r="F27" i="26"/>
  <c r="AW26" i="26"/>
  <c r="AO26" i="26"/>
  <c r="AG26" i="26"/>
  <c r="Y26" i="26"/>
  <c r="Q26" i="26"/>
  <c r="I26" i="26"/>
  <c r="AZ25" i="26"/>
  <c r="AR25" i="26"/>
  <c r="AJ25" i="26"/>
  <c r="AB25" i="26"/>
  <c r="T25" i="26"/>
  <c r="L25" i="26"/>
  <c r="BC24" i="26"/>
  <c r="AU24" i="26"/>
  <c r="AM24" i="26"/>
  <c r="AE24" i="26"/>
  <c r="W24" i="26"/>
  <c r="O24" i="26"/>
  <c r="G24" i="26"/>
  <c r="AX23" i="26"/>
  <c r="AP23" i="26"/>
  <c r="AH23" i="26"/>
  <c r="Z23" i="26"/>
  <c r="R23" i="26"/>
  <c r="J23" i="26"/>
  <c r="BA22" i="26"/>
  <c r="AS22" i="26"/>
  <c r="AK22" i="26"/>
  <c r="AC22" i="26"/>
  <c r="U22" i="26"/>
  <c r="M22" i="26"/>
  <c r="BD21" i="26"/>
  <c r="AV21" i="26"/>
  <c r="AN21" i="26"/>
  <c r="AF21" i="26"/>
  <c r="X21" i="26"/>
  <c r="P21" i="26"/>
  <c r="H21" i="26"/>
  <c r="AY20" i="26"/>
  <c r="AQ20" i="26"/>
  <c r="AI20" i="26"/>
  <c r="AA20" i="26"/>
  <c r="S20" i="26"/>
  <c r="K20" i="26"/>
  <c r="BB19" i="26"/>
  <c r="AT19" i="26"/>
  <c r="AL19" i="26"/>
  <c r="AD19" i="26"/>
  <c r="V19" i="26"/>
  <c r="N19" i="26"/>
  <c r="F19" i="26"/>
  <c r="AW18" i="26"/>
  <c r="AO18" i="26"/>
  <c r="AG18" i="26"/>
  <c r="Y18" i="26"/>
  <c r="Q18" i="26"/>
  <c r="I18" i="26"/>
  <c r="AZ17" i="26"/>
  <c r="AR17" i="26"/>
  <c r="AJ17" i="26"/>
  <c r="AB17" i="26"/>
  <c r="T17" i="26"/>
  <c r="L17" i="26"/>
  <c r="BC16" i="26"/>
  <c r="AU16" i="26"/>
  <c r="AM16" i="26"/>
  <c r="AE16" i="26"/>
  <c r="W16" i="26"/>
  <c r="O16" i="26"/>
  <c r="G16" i="26"/>
  <c r="AX15" i="26"/>
  <c r="AP15" i="26"/>
  <c r="AH15" i="26"/>
  <c r="Z15" i="26"/>
  <c r="R15" i="26"/>
  <c r="J15" i="26"/>
  <c r="BA14" i="26"/>
  <c r="AS14" i="26"/>
  <c r="AK14" i="26"/>
  <c r="AC14" i="26"/>
  <c r="U14" i="26"/>
  <c r="M14" i="26"/>
  <c r="BD13" i="26"/>
  <c r="AV13" i="26"/>
  <c r="AN13" i="26"/>
  <c r="AF13" i="26"/>
  <c r="X13" i="26"/>
  <c r="P13" i="26"/>
  <c r="H13" i="26"/>
  <c r="AY12" i="26"/>
  <c r="AQ12" i="26"/>
  <c r="AI12" i="26"/>
  <c r="AA12" i="26"/>
  <c r="S12" i="26"/>
  <c r="K12" i="26"/>
  <c r="BB11" i="26"/>
  <c r="AT11" i="26"/>
  <c r="AL11" i="26"/>
  <c r="AD11" i="26"/>
  <c r="V11" i="26"/>
  <c r="N11" i="26"/>
  <c r="F11" i="26"/>
  <c r="AW10" i="26"/>
  <c r="AO10" i="26"/>
  <c r="AG10" i="26"/>
  <c r="Y10" i="26"/>
  <c r="Q10" i="26"/>
  <c r="I10" i="26"/>
  <c r="AU59" i="26"/>
  <c r="BA57" i="26"/>
  <c r="AN56" i="26"/>
  <c r="AA55" i="26"/>
  <c r="N54" i="26"/>
  <c r="AZ52" i="26"/>
  <c r="AM51" i="26"/>
  <c r="Z50" i="26"/>
  <c r="AF48" i="26"/>
  <c r="AS46" i="26"/>
  <c r="M46" i="26"/>
  <c r="P45" i="26"/>
  <c r="AY44" i="26"/>
  <c r="BB43" i="26"/>
  <c r="V43" i="26"/>
  <c r="Y42" i="26"/>
  <c r="AR41" i="26"/>
  <c r="AU40" i="26"/>
  <c r="O40" i="26"/>
  <c r="R39" i="26"/>
  <c r="AK38" i="26"/>
  <c r="AN37" i="26"/>
  <c r="H37" i="26"/>
  <c r="K36" i="26"/>
  <c r="AD35" i="26"/>
  <c r="AG34" i="26"/>
  <c r="Q34" i="26"/>
  <c r="T33" i="26"/>
  <c r="W32" i="26"/>
  <c r="AQ31" i="26"/>
  <c r="S31" i="26"/>
  <c r="BB30" i="26"/>
  <c r="AD30" i="26"/>
  <c r="N30" i="26"/>
  <c r="AO29" i="26"/>
  <c r="Y29" i="26"/>
  <c r="AZ28" i="26"/>
  <c r="AR28" i="26"/>
  <c r="T28" i="26"/>
  <c r="BC27" i="26"/>
  <c r="AE27" i="26"/>
  <c r="O27" i="26"/>
  <c r="AP26" i="26"/>
  <c r="AH26" i="26"/>
  <c r="J26" i="26"/>
  <c r="AS25" i="26"/>
  <c r="U25" i="26"/>
  <c r="BD24" i="26"/>
  <c r="AN24" i="26"/>
  <c r="P24" i="26"/>
  <c r="AQ23" i="26"/>
  <c r="AA23" i="26"/>
  <c r="BB22" i="26"/>
  <c r="AL22" i="26"/>
  <c r="V22" i="26"/>
  <c r="AW21" i="26"/>
  <c r="AG21" i="26"/>
  <c r="Q21" i="26"/>
  <c r="AZ20" i="26"/>
  <c r="AB20" i="26"/>
  <c r="BC19" i="26"/>
  <c r="AE19" i="26"/>
  <c r="G19" i="26"/>
  <c r="AP18" i="26"/>
  <c r="Z18" i="26"/>
  <c r="J18" i="26"/>
  <c r="AS17" i="26"/>
  <c r="AC17" i="26"/>
  <c r="BD16" i="26"/>
  <c r="AV16" i="26"/>
  <c r="AF16" i="26"/>
  <c r="P16" i="26"/>
  <c r="AQ15" i="26"/>
  <c r="AA15" i="26"/>
  <c r="K15" i="26"/>
  <c r="AT14" i="26"/>
  <c r="V14" i="26"/>
  <c r="AW13" i="26"/>
  <c r="Y13" i="26"/>
  <c r="I13" i="26"/>
  <c r="AR12" i="26"/>
  <c r="T12" i="26"/>
  <c r="L12" i="26"/>
  <c r="AM11" i="26"/>
  <c r="W11" i="26"/>
  <c r="G11" i="26"/>
  <c r="AH10" i="26"/>
  <c r="R10" i="26"/>
  <c r="AR60" i="26"/>
  <c r="L60" i="26"/>
  <c r="AE59" i="26"/>
  <c r="AX58" i="26"/>
  <c r="R58" i="26"/>
  <c r="AK57" i="26"/>
  <c r="BD56" i="26"/>
  <c r="X56" i="26"/>
  <c r="AQ55" i="26"/>
  <c r="K55" i="26"/>
  <c r="AD54" i="26"/>
  <c r="AW53" i="26"/>
  <c r="Q53" i="26"/>
  <c r="AJ52" i="26"/>
  <c r="BC51" i="26"/>
  <c r="W51" i="26"/>
  <c r="AP50" i="26"/>
  <c r="J50" i="26"/>
  <c r="AC49" i="26"/>
  <c r="AV48" i="26"/>
  <c r="P48" i="26"/>
  <c r="AI47" i="26"/>
  <c r="BB46" i="26"/>
  <c r="AK46" i="26"/>
  <c r="U46" i="26"/>
  <c r="BD45" i="26"/>
  <c r="AN45" i="26"/>
  <c r="X45" i="26"/>
  <c r="H45" i="26"/>
  <c r="AQ44" i="26"/>
  <c r="AA44" i="26"/>
  <c r="K44" i="26"/>
  <c r="AT43" i="26"/>
  <c r="AD43" i="26"/>
  <c r="N43" i="26"/>
  <c r="AW42" i="26"/>
  <c r="AG42" i="26"/>
  <c r="Q42" i="26"/>
  <c r="AZ41" i="26"/>
  <c r="AJ41" i="26"/>
  <c r="T41" i="26"/>
  <c r="BC40" i="26"/>
  <c r="AM40" i="26"/>
  <c r="W40" i="26"/>
  <c r="G40" i="26"/>
  <c r="AP39" i="26"/>
  <c r="Z39" i="26"/>
  <c r="J39" i="26"/>
  <c r="AS38" i="26"/>
  <c r="AC38" i="26"/>
  <c r="M38" i="26"/>
  <c r="AV37" i="26"/>
  <c r="AF37" i="26"/>
  <c r="P37" i="26"/>
  <c r="AY36" i="26"/>
  <c r="AI36" i="26"/>
  <c r="S36" i="26"/>
  <c r="BB35" i="26"/>
  <c r="AL35" i="26"/>
  <c r="V35" i="26"/>
  <c r="F35" i="26"/>
  <c r="AO34" i="26"/>
  <c r="Y34" i="26"/>
  <c r="I34" i="26"/>
  <c r="AR33" i="26"/>
  <c r="AB33" i="26"/>
  <c r="L33" i="26"/>
  <c r="AU32" i="26"/>
  <c r="AE32" i="26"/>
  <c r="O32" i="26"/>
  <c r="AX31" i="26"/>
  <c r="AM31" i="26"/>
  <c r="AE31" i="26"/>
  <c r="W31" i="26"/>
  <c r="O31" i="26"/>
  <c r="G31" i="26"/>
  <c r="AX30" i="26"/>
  <c r="AP30" i="26"/>
  <c r="AH30" i="26"/>
  <c r="Z30" i="26"/>
  <c r="R30" i="26"/>
  <c r="J30" i="26"/>
  <c r="BA29" i="26"/>
  <c r="AS29" i="26"/>
  <c r="AK29" i="26"/>
  <c r="AC29" i="26"/>
  <c r="U29" i="26"/>
  <c r="M29" i="26"/>
  <c r="BD28" i="26"/>
  <c r="AV28" i="26"/>
  <c r="AN28" i="26"/>
  <c r="AF28" i="26"/>
  <c r="X28" i="26"/>
  <c r="P28" i="26"/>
  <c r="H28" i="26"/>
  <c r="AY27" i="26"/>
  <c r="AQ27" i="26"/>
  <c r="AI27" i="26"/>
  <c r="AA27" i="26"/>
  <c r="S27" i="26"/>
  <c r="K27" i="26"/>
  <c r="BB26" i="26"/>
  <c r="AT26" i="26"/>
  <c r="AL26" i="26"/>
  <c r="AD26" i="26"/>
  <c r="V26" i="26"/>
  <c r="N26" i="26"/>
  <c r="F26" i="26"/>
  <c r="AW25" i="26"/>
  <c r="AO25" i="26"/>
  <c r="AG25" i="26"/>
  <c r="Y25" i="26"/>
  <c r="Q25" i="26"/>
  <c r="I25" i="26"/>
  <c r="AZ24" i="26"/>
  <c r="AR24" i="26"/>
  <c r="AJ24" i="26"/>
  <c r="AB24" i="26"/>
  <c r="T24" i="26"/>
  <c r="L24" i="26"/>
  <c r="BC23" i="26"/>
  <c r="AU23" i="26"/>
  <c r="AM23" i="26"/>
  <c r="AE23" i="26"/>
  <c r="W23" i="26"/>
  <c r="O23" i="26"/>
  <c r="G23" i="26"/>
  <c r="AX22" i="26"/>
  <c r="AP22" i="26"/>
  <c r="AH22" i="26"/>
  <c r="Z22" i="26"/>
  <c r="R22" i="26"/>
  <c r="J22" i="26"/>
  <c r="BA21" i="26"/>
  <c r="AS21" i="26"/>
  <c r="AK21" i="26"/>
  <c r="AC21" i="26"/>
  <c r="U21" i="26"/>
  <c r="M21" i="26"/>
  <c r="BD20" i="26"/>
  <c r="AV20" i="26"/>
  <c r="AN20" i="26"/>
  <c r="AF20" i="26"/>
  <c r="X20" i="26"/>
  <c r="P20" i="26"/>
  <c r="H20" i="26"/>
  <c r="AY19" i="26"/>
  <c r="AQ19" i="26"/>
  <c r="AI19" i="26"/>
  <c r="AA19" i="26"/>
  <c r="S19" i="26"/>
  <c r="K19" i="26"/>
  <c r="BB18" i="26"/>
  <c r="AT18" i="26"/>
  <c r="AL18" i="26"/>
  <c r="AD18" i="26"/>
  <c r="V18" i="26"/>
  <c r="N18" i="26"/>
  <c r="F18" i="26"/>
  <c r="AW17" i="26"/>
  <c r="AO17" i="26"/>
  <c r="AG17" i="26"/>
  <c r="Y17" i="26"/>
  <c r="Q17" i="26"/>
  <c r="I17" i="26"/>
  <c r="AZ16" i="26"/>
  <c r="AR16" i="26"/>
  <c r="AJ16" i="26"/>
  <c r="AB16" i="26"/>
  <c r="T16" i="26"/>
  <c r="L16" i="26"/>
  <c r="BC15" i="26"/>
  <c r="AU15" i="26"/>
  <c r="AM15" i="26"/>
  <c r="AE15" i="26"/>
  <c r="W15" i="26"/>
  <c r="O15" i="26"/>
  <c r="G15" i="26"/>
  <c r="AX14" i="26"/>
  <c r="AP14" i="26"/>
  <c r="AH14" i="26"/>
  <c r="Z14" i="26"/>
  <c r="R14" i="26"/>
  <c r="J14" i="26"/>
  <c r="BA13" i="26"/>
  <c r="AS13" i="26"/>
  <c r="AK13" i="26"/>
  <c r="AC13" i="26"/>
  <c r="U13" i="26"/>
  <c r="M13" i="26"/>
  <c r="BD12" i="26"/>
  <c r="AV12" i="26"/>
  <c r="AN12" i="26"/>
  <c r="AF12" i="26"/>
  <c r="X12" i="26"/>
  <c r="P12" i="26"/>
  <c r="H12" i="26"/>
  <c r="AY11" i="26"/>
  <c r="AQ11" i="26"/>
  <c r="AI11" i="26"/>
  <c r="AA11" i="26"/>
  <c r="S11" i="26"/>
  <c r="K11" i="26"/>
  <c r="BB10" i="26"/>
  <c r="AT10" i="26"/>
  <c r="AL10" i="26"/>
  <c r="AD10" i="26"/>
  <c r="V10" i="26"/>
  <c r="N10" i="26"/>
  <c r="AB60" i="26"/>
  <c r="AH58" i="26"/>
  <c r="U57" i="26"/>
  <c r="H56" i="26"/>
  <c r="AT54" i="26"/>
  <c r="T52" i="26"/>
  <c r="G51" i="26"/>
  <c r="M49" i="26"/>
  <c r="AY47" i="26"/>
  <c r="AC46" i="26"/>
  <c r="AF45" i="26"/>
  <c r="AI44" i="26"/>
  <c r="AL43" i="26"/>
  <c r="F43" i="26"/>
  <c r="I42" i="26"/>
  <c r="AB41" i="26"/>
  <c r="AE40" i="26"/>
  <c r="AH39" i="26"/>
  <c r="BA38" i="26"/>
  <c r="U38" i="26"/>
  <c r="X37" i="26"/>
  <c r="AQ36" i="26"/>
  <c r="AT35" i="26"/>
  <c r="AW34" i="26"/>
  <c r="AZ33" i="26"/>
  <c r="BC32" i="26"/>
  <c r="G32" i="26"/>
  <c r="AA31" i="26"/>
  <c r="K31" i="26"/>
  <c r="AT30" i="26"/>
  <c r="V30" i="26"/>
  <c r="F30" i="26"/>
  <c r="AG29" i="26"/>
  <c r="I29" i="26"/>
  <c r="AJ28" i="26"/>
  <c r="L28" i="26"/>
  <c r="AM27" i="26"/>
  <c r="W27" i="26"/>
  <c r="AX26" i="26"/>
  <c r="Z26" i="26"/>
  <c r="BA25" i="26"/>
  <c r="AC25" i="26"/>
  <c r="M25" i="26"/>
  <c r="AF24" i="26"/>
  <c r="H24" i="26"/>
  <c r="AI23" i="26"/>
  <c r="S23" i="26"/>
  <c r="AT22" i="26"/>
  <c r="AD22" i="26"/>
  <c r="F22" i="26"/>
  <c r="AO21" i="26"/>
  <c r="I21" i="26"/>
  <c r="AR20" i="26"/>
  <c r="T20" i="26"/>
  <c r="AU19" i="26"/>
  <c r="AM19" i="26"/>
  <c r="O19" i="26"/>
  <c r="AX18" i="26"/>
  <c r="AH18" i="26"/>
  <c r="BA17" i="26"/>
  <c r="AK17" i="26"/>
  <c r="M17" i="26"/>
  <c r="AN16" i="26"/>
  <c r="X16" i="26"/>
  <c r="AY15" i="26"/>
  <c r="AI15" i="26"/>
  <c r="BB14" i="26"/>
  <c r="AL14" i="26"/>
  <c r="N14" i="26"/>
  <c r="AO13" i="26"/>
  <c r="Q13" i="26"/>
  <c r="AZ12" i="26"/>
  <c r="AB12" i="26"/>
  <c r="BC11" i="26"/>
  <c r="AE11" i="26"/>
  <c r="O11" i="26"/>
  <c r="AX10" i="26"/>
  <c r="Z10" i="26"/>
  <c r="AJ60" i="26"/>
  <c r="BC59" i="26"/>
  <c r="W59" i="26"/>
  <c r="AP58" i="26"/>
  <c r="J58" i="26"/>
  <c r="AC57" i="26"/>
  <c r="AV56" i="26"/>
  <c r="P56" i="26"/>
  <c r="AI55" i="26"/>
  <c r="BB54" i="26"/>
  <c r="V54" i="26"/>
  <c r="AO53" i="26"/>
  <c r="I53" i="26"/>
  <c r="AB52" i="26"/>
  <c r="AU51" i="26"/>
  <c r="O51" i="26"/>
  <c r="AH50" i="26"/>
  <c r="BA49" i="26"/>
  <c r="U49" i="26"/>
  <c r="AN48" i="26"/>
  <c r="H48" i="26"/>
  <c r="AA47" i="26"/>
  <c r="AW46" i="26"/>
  <c r="AG46" i="26"/>
  <c r="Q46" i="26"/>
  <c r="AZ45" i="26"/>
  <c r="AJ45" i="26"/>
  <c r="T45" i="26"/>
  <c r="BC44" i="26"/>
  <c r="AM44" i="26"/>
  <c r="W44" i="26"/>
  <c r="G44" i="26"/>
  <c r="AP43" i="26"/>
  <c r="Z43" i="26"/>
  <c r="J43" i="26"/>
  <c r="AS42" i="26"/>
  <c r="AC42" i="26"/>
  <c r="M42" i="26"/>
  <c r="AV41" i="26"/>
  <c r="AF41" i="26"/>
  <c r="P41" i="26"/>
  <c r="AY40" i="26"/>
  <c r="AI40" i="26"/>
  <c r="S40" i="26"/>
  <c r="BB39" i="26"/>
  <c r="AL39" i="26"/>
  <c r="V39" i="26"/>
  <c r="F39" i="26"/>
  <c r="AO38" i="26"/>
  <c r="Y38" i="26"/>
  <c r="I38" i="26"/>
  <c r="AR37" i="26"/>
  <c r="AB37" i="26"/>
  <c r="L37" i="26"/>
  <c r="AU36" i="26"/>
  <c r="AE36" i="26"/>
  <c r="O36" i="26"/>
  <c r="AX35" i="26"/>
  <c r="AH35" i="26"/>
  <c r="R35" i="26"/>
  <c r="BA34" i="26"/>
  <c r="AK34" i="26"/>
  <c r="U34" i="26"/>
  <c r="BD33" i="26"/>
  <c r="AN33" i="26"/>
  <c r="X33" i="26"/>
  <c r="H33" i="26"/>
  <c r="AQ32" i="26"/>
  <c r="AA32" i="26"/>
  <c r="K32" i="26"/>
  <c r="AT31" i="26"/>
  <c r="AL31" i="26"/>
  <c r="AD31" i="26"/>
  <c r="V31" i="26"/>
  <c r="N31" i="26"/>
  <c r="F31" i="26"/>
  <c r="AW30" i="26"/>
  <c r="AO30" i="26"/>
  <c r="AG30" i="26"/>
  <c r="Y30" i="26"/>
  <c r="Q30" i="26"/>
  <c r="I30" i="26"/>
  <c r="AZ29" i="26"/>
  <c r="AR29" i="26"/>
  <c r="AJ29" i="26"/>
  <c r="AB29" i="26"/>
  <c r="T29" i="26"/>
  <c r="L29" i="26"/>
  <c r="BC28" i="26"/>
  <c r="AU28" i="26"/>
  <c r="AM28" i="26"/>
  <c r="AE28" i="26"/>
  <c r="W28" i="26"/>
  <c r="O28" i="26"/>
  <c r="G28" i="26"/>
  <c r="AX27" i="26"/>
  <c r="AP27" i="26"/>
  <c r="AH27" i="26"/>
  <c r="Z27" i="26"/>
  <c r="R27" i="26"/>
  <c r="J27" i="26"/>
  <c r="BA26" i="26"/>
  <c r="AS26" i="26"/>
  <c r="AK26" i="26"/>
  <c r="AC26" i="26"/>
  <c r="U26" i="26"/>
  <c r="M26" i="26"/>
  <c r="BD25" i="26"/>
  <c r="AV25" i="26"/>
  <c r="AN25" i="26"/>
  <c r="AF25" i="26"/>
  <c r="X25" i="26"/>
  <c r="P25" i="26"/>
  <c r="H25" i="26"/>
  <c r="AY24" i="26"/>
  <c r="AQ24" i="26"/>
  <c r="AI24" i="26"/>
  <c r="AA24" i="26"/>
  <c r="S24" i="26"/>
  <c r="K24" i="26"/>
  <c r="BB23" i="26"/>
  <c r="AT23" i="26"/>
  <c r="AL23" i="26"/>
  <c r="AD23" i="26"/>
  <c r="V23" i="26"/>
  <c r="N23" i="26"/>
  <c r="F23" i="26"/>
  <c r="AW22" i="26"/>
  <c r="AO22" i="26"/>
  <c r="AG22" i="26"/>
  <c r="Y22" i="26"/>
  <c r="Q22" i="26"/>
  <c r="I22" i="26"/>
  <c r="AZ21" i="26"/>
  <c r="AR21" i="26"/>
  <c r="AJ21" i="26"/>
  <c r="AB21" i="26"/>
  <c r="T21" i="26"/>
  <c r="L21" i="26"/>
  <c r="BC20" i="26"/>
  <c r="AU20" i="26"/>
  <c r="AM20" i="26"/>
  <c r="AE20" i="26"/>
  <c r="W20" i="26"/>
  <c r="O20" i="26"/>
  <c r="G20" i="26"/>
  <c r="AX19" i="26"/>
  <c r="AP19" i="26"/>
  <c r="AH19" i="26"/>
  <c r="Z19" i="26"/>
  <c r="R19" i="26"/>
  <c r="J19" i="26"/>
  <c r="BA18" i="26"/>
  <c r="AS18" i="26"/>
  <c r="AK18" i="26"/>
  <c r="AC18" i="26"/>
  <c r="U18" i="26"/>
  <c r="M18" i="26"/>
  <c r="BD17" i="26"/>
  <c r="AV17" i="26"/>
  <c r="AN17" i="26"/>
  <c r="AF17" i="26"/>
  <c r="X17" i="26"/>
  <c r="P17" i="26"/>
  <c r="H17" i="26"/>
  <c r="AY16" i="26"/>
  <c r="AQ16" i="26"/>
  <c r="AI16" i="26"/>
  <c r="AA16" i="26"/>
  <c r="S16" i="26"/>
  <c r="K16" i="26"/>
  <c r="BB15" i="26"/>
  <c r="AT15" i="26"/>
  <c r="AL15" i="26"/>
  <c r="AD15" i="26"/>
  <c r="V15" i="26"/>
  <c r="N15" i="26"/>
  <c r="F15" i="26"/>
  <c r="AW14" i="26"/>
  <c r="AO14" i="26"/>
  <c r="AG14" i="26"/>
  <c r="Y14" i="26"/>
  <c r="Q14" i="26"/>
  <c r="I14" i="26"/>
  <c r="AZ13" i="26"/>
  <c r="AR13" i="26"/>
  <c r="AJ13" i="26"/>
  <c r="AB13" i="26"/>
  <c r="T13" i="26"/>
  <c r="L13" i="26"/>
  <c r="BC12" i="26"/>
  <c r="AU12" i="26"/>
  <c r="AM12" i="26"/>
  <c r="AE12" i="26"/>
  <c r="W12" i="26"/>
  <c r="O12" i="26"/>
  <c r="G12" i="26"/>
  <c r="AX11" i="26"/>
  <c r="AP11" i="26"/>
  <c r="AH11" i="26"/>
  <c r="Z11" i="26"/>
  <c r="R11" i="26"/>
  <c r="J11" i="26"/>
  <c r="BA10" i="26"/>
  <c r="AS10" i="26"/>
  <c r="AK10" i="26"/>
  <c r="AC10" i="26"/>
  <c r="U10" i="26"/>
  <c r="M10" i="26"/>
  <c r="O59" i="26"/>
  <c r="AG53" i="26"/>
  <c r="AS49" i="26"/>
  <c r="S47" i="26"/>
  <c r="AV45" i="26"/>
  <c r="S44" i="26"/>
  <c r="AO42" i="26"/>
  <c r="L41" i="26"/>
  <c r="AX39" i="26"/>
  <c r="BD37" i="26"/>
  <c r="AA36" i="26"/>
  <c r="N35" i="26"/>
  <c r="AJ33" i="26"/>
  <c r="AM32" i="26"/>
  <c r="AI31" i="26"/>
  <c r="AL30" i="26"/>
  <c r="AW29" i="26"/>
  <c r="Q29" i="26"/>
  <c r="AB28" i="26"/>
  <c r="AU27" i="26"/>
  <c r="G27" i="26"/>
  <c r="R26" i="26"/>
  <c r="AK25" i="26"/>
  <c r="AV24" i="26"/>
  <c r="X24" i="26"/>
  <c r="AY23" i="26"/>
  <c r="K23" i="26"/>
  <c r="N22" i="26"/>
  <c r="Y21" i="26"/>
  <c r="AJ20" i="26"/>
  <c r="L20" i="26"/>
  <c r="W19" i="26"/>
  <c r="R18" i="26"/>
  <c r="U17" i="26"/>
  <c r="H16" i="26"/>
  <c r="S15" i="26"/>
  <c r="AD14" i="26"/>
  <c r="F14" i="26"/>
  <c r="AG13" i="26"/>
  <c r="AJ12" i="26"/>
  <c r="AU11" i="26"/>
  <c r="AP10" i="26"/>
  <c r="J10" i="26"/>
  <c r="D36" i="21"/>
  <c r="BC60" i="27"/>
  <c r="AY60" i="27"/>
  <c r="AU60" i="27"/>
  <c r="AQ60" i="27"/>
  <c r="AM60" i="27"/>
  <c r="AI60" i="27"/>
  <c r="AE60" i="27"/>
  <c r="AA60" i="27"/>
  <c r="W60" i="27"/>
  <c r="S60" i="27"/>
  <c r="O60" i="27"/>
  <c r="K60" i="27"/>
  <c r="G60" i="27"/>
  <c r="BB59" i="27"/>
  <c r="AX59" i="27"/>
  <c r="AT59" i="27"/>
  <c r="AP59" i="27"/>
  <c r="AL59" i="27"/>
  <c r="AH59" i="27"/>
  <c r="AD59" i="27"/>
  <c r="Z59" i="27"/>
  <c r="V59" i="27"/>
  <c r="R59" i="27"/>
  <c r="N59" i="27"/>
  <c r="J59" i="27"/>
  <c r="F59" i="27"/>
  <c r="BA58" i="27"/>
  <c r="AW58" i="27"/>
  <c r="AS58" i="27"/>
  <c r="AO58" i="27"/>
  <c r="AK58" i="27"/>
  <c r="AG58" i="27"/>
  <c r="AC58" i="27"/>
  <c r="Y58" i="27"/>
  <c r="U58" i="27"/>
  <c r="Q58" i="27"/>
  <c r="M58" i="27"/>
  <c r="I58" i="27"/>
  <c r="BD57" i="27"/>
  <c r="AZ57" i="27"/>
  <c r="AV57" i="27"/>
  <c r="AR57" i="27"/>
  <c r="AN57" i="27"/>
  <c r="AJ57" i="27"/>
  <c r="AF57" i="27"/>
  <c r="AB57" i="27"/>
  <c r="X57" i="27"/>
  <c r="T57" i="27"/>
  <c r="P57" i="27"/>
  <c r="L57" i="27"/>
  <c r="H57" i="27"/>
  <c r="BC56" i="27"/>
  <c r="AY56" i="27"/>
  <c r="AU56" i="27"/>
  <c r="AQ56" i="27"/>
  <c r="AM56" i="27"/>
  <c r="AI56" i="27"/>
  <c r="AE56" i="27"/>
  <c r="AA56" i="27"/>
  <c r="W56" i="27"/>
  <c r="S56" i="27"/>
  <c r="O56" i="27"/>
  <c r="K56" i="27"/>
  <c r="G56" i="27"/>
  <c r="BB55" i="27"/>
  <c r="AX55" i="27"/>
  <c r="AT55" i="27"/>
  <c r="AP55" i="27"/>
  <c r="AL55" i="27"/>
  <c r="AH55" i="27"/>
  <c r="AD55" i="27"/>
  <c r="Z55" i="27"/>
  <c r="V55" i="27"/>
  <c r="R55" i="27"/>
  <c r="N55" i="27"/>
  <c r="J55" i="27"/>
  <c r="F55" i="27"/>
  <c r="BA54" i="27"/>
  <c r="AW54" i="27"/>
  <c r="AS54" i="27"/>
  <c r="AO54" i="27"/>
  <c r="AK54" i="27"/>
  <c r="AG54" i="27"/>
  <c r="AC54" i="27"/>
  <c r="Y54" i="27"/>
  <c r="U54" i="27"/>
  <c r="Q54" i="27"/>
  <c r="M54" i="27"/>
  <c r="I54" i="27"/>
  <c r="BD53" i="27"/>
  <c r="AZ53" i="27"/>
  <c r="AV53" i="27"/>
  <c r="AR53" i="27"/>
  <c r="AN53" i="27"/>
  <c r="AJ53" i="27"/>
  <c r="AF53" i="27"/>
  <c r="AB53" i="27"/>
  <c r="X53" i="27"/>
  <c r="T53" i="27"/>
  <c r="P53" i="27"/>
  <c r="L53" i="27"/>
  <c r="H53" i="27"/>
  <c r="BC52" i="27"/>
  <c r="AY52" i="27"/>
  <c r="AU52" i="27"/>
  <c r="AQ52" i="27"/>
  <c r="AM52" i="27"/>
  <c r="AI52" i="27"/>
  <c r="AE52" i="27"/>
  <c r="AA52" i="27"/>
  <c r="W52" i="27"/>
  <c r="S52" i="27"/>
  <c r="O52" i="27"/>
  <c r="K52" i="27"/>
  <c r="G52" i="27"/>
  <c r="BB51" i="27"/>
  <c r="AX51" i="27"/>
  <c r="AT51" i="27"/>
  <c r="AP51" i="27"/>
  <c r="AL51" i="27"/>
  <c r="AH51" i="27"/>
  <c r="AD51" i="27"/>
  <c r="Z51" i="27"/>
  <c r="V51" i="27"/>
  <c r="R51" i="27"/>
  <c r="N51" i="27"/>
  <c r="J51" i="27"/>
  <c r="F51" i="27"/>
  <c r="BA50" i="27"/>
  <c r="AW50" i="27"/>
  <c r="AS50" i="27"/>
  <c r="AO50" i="27"/>
  <c r="AK50" i="27"/>
  <c r="AG50" i="27"/>
  <c r="AC50" i="27"/>
  <c r="Y50" i="27"/>
  <c r="U50" i="27"/>
  <c r="Q50" i="27"/>
  <c r="M50" i="27"/>
  <c r="I50" i="27"/>
  <c r="BD49" i="27"/>
  <c r="AZ49" i="27"/>
  <c r="AV49" i="27"/>
  <c r="AR49" i="27"/>
  <c r="AN49" i="27"/>
  <c r="AJ49" i="27"/>
  <c r="AF49" i="27"/>
  <c r="AB49" i="27"/>
  <c r="X49" i="27"/>
  <c r="T49" i="27"/>
  <c r="P49" i="27"/>
  <c r="L49" i="27"/>
  <c r="H49" i="27"/>
  <c r="BC48" i="27"/>
  <c r="AY48" i="27"/>
  <c r="AU48" i="27"/>
  <c r="AQ48" i="27"/>
  <c r="AM48" i="27"/>
  <c r="AI48" i="27"/>
  <c r="AE48" i="27"/>
  <c r="AA48" i="27"/>
  <c r="W48" i="27"/>
  <c r="S48" i="27"/>
  <c r="O48" i="27"/>
  <c r="K48" i="27"/>
  <c r="G48" i="27"/>
  <c r="BB47" i="27"/>
  <c r="AX47" i="27"/>
  <c r="AT47" i="27"/>
  <c r="AP47" i="27"/>
  <c r="AL47" i="27"/>
  <c r="AH47" i="27"/>
  <c r="AD47" i="27"/>
  <c r="Z47" i="27"/>
  <c r="V47" i="27"/>
  <c r="R47" i="27"/>
  <c r="N47" i="27"/>
  <c r="J47" i="27"/>
  <c r="F47" i="27"/>
  <c r="BA46" i="27"/>
  <c r="AW46" i="27"/>
  <c r="AS46" i="27"/>
  <c r="AO46" i="27"/>
  <c r="AK46" i="27"/>
  <c r="AG46" i="27"/>
  <c r="AC46" i="27"/>
  <c r="Y46" i="27"/>
  <c r="U46" i="27"/>
  <c r="Q46" i="27"/>
  <c r="M46" i="27"/>
  <c r="I46" i="27"/>
  <c r="BD45" i="27"/>
  <c r="AZ45" i="27"/>
  <c r="AV45" i="27"/>
  <c r="AR45" i="27"/>
  <c r="AN45" i="27"/>
  <c r="AJ45" i="27"/>
  <c r="AF45" i="27"/>
  <c r="AB45" i="27"/>
  <c r="X45" i="27"/>
  <c r="T45" i="27"/>
  <c r="P45" i="27"/>
  <c r="L45" i="27"/>
  <c r="H45" i="27"/>
  <c r="BC44" i="27"/>
  <c r="AY44" i="27"/>
  <c r="AU44" i="27"/>
  <c r="AQ44" i="27"/>
  <c r="AM44" i="27"/>
  <c r="AI44" i="27"/>
  <c r="AE44" i="27"/>
  <c r="AA44" i="27"/>
  <c r="W44" i="27"/>
  <c r="S44" i="27"/>
  <c r="O44" i="27"/>
  <c r="K44" i="27"/>
  <c r="G44" i="27"/>
  <c r="BB43" i="27"/>
  <c r="AX43" i="27"/>
  <c r="AT43" i="27"/>
  <c r="AP43" i="27"/>
  <c r="AL43" i="27"/>
  <c r="AH43" i="27"/>
  <c r="AD43" i="27"/>
  <c r="Z43" i="27"/>
  <c r="V43" i="27"/>
  <c r="R43" i="27"/>
  <c r="N43" i="27"/>
  <c r="J43" i="27"/>
  <c r="F43" i="27"/>
  <c r="BA42" i="27"/>
  <c r="AW42" i="27"/>
  <c r="AS42" i="27"/>
  <c r="AO42" i="27"/>
  <c r="AK42" i="27"/>
  <c r="AG42" i="27"/>
  <c r="AC42" i="27"/>
  <c r="Y42" i="27"/>
  <c r="U42" i="27"/>
  <c r="Q42" i="27"/>
  <c r="M42" i="27"/>
  <c r="I42" i="27"/>
  <c r="BD41" i="27"/>
  <c r="AZ41" i="27"/>
  <c r="AV41" i="27"/>
  <c r="AR41" i="27"/>
  <c r="AN41" i="27"/>
  <c r="AJ41" i="27"/>
  <c r="AF41" i="27"/>
  <c r="AB41" i="27"/>
  <c r="X41" i="27"/>
  <c r="T41" i="27"/>
  <c r="P41" i="27"/>
  <c r="L41" i="27"/>
  <c r="H41" i="27"/>
  <c r="BC40" i="27"/>
  <c r="AY40" i="27"/>
  <c r="AU40" i="27"/>
  <c r="AQ40" i="27"/>
  <c r="AM40" i="27"/>
  <c r="AI40" i="27"/>
  <c r="AE40" i="27"/>
  <c r="AA40" i="27"/>
  <c r="W40" i="27"/>
  <c r="S40" i="27"/>
  <c r="O40" i="27"/>
  <c r="K40" i="27"/>
  <c r="G40" i="27"/>
  <c r="BB39" i="27"/>
  <c r="AX39" i="27"/>
  <c r="AT39" i="27"/>
  <c r="AP39" i="27"/>
  <c r="AL39" i="27"/>
  <c r="AH39" i="27"/>
  <c r="AD39" i="27"/>
  <c r="Z39" i="27"/>
  <c r="V39" i="27"/>
  <c r="R39" i="27"/>
  <c r="N39" i="27"/>
  <c r="J39" i="27"/>
  <c r="F39" i="27"/>
  <c r="BA38" i="27"/>
  <c r="AW38" i="27"/>
  <c r="AS38" i="27"/>
  <c r="AO38" i="27"/>
  <c r="AK38" i="27"/>
  <c r="AG38" i="27"/>
  <c r="AC38" i="27"/>
  <c r="Y38" i="27"/>
  <c r="U38" i="27"/>
  <c r="Q38" i="27"/>
  <c r="M38" i="27"/>
  <c r="I38" i="27"/>
  <c r="BD37" i="27"/>
  <c r="AZ37" i="27"/>
  <c r="AV37" i="27"/>
  <c r="AR37" i="27"/>
  <c r="AN37" i="27"/>
  <c r="AJ37" i="27"/>
  <c r="AF37" i="27"/>
  <c r="AB37" i="27"/>
  <c r="X37" i="27"/>
  <c r="T37" i="27"/>
  <c r="P37" i="27"/>
  <c r="L37" i="27"/>
  <c r="H37" i="27"/>
  <c r="BC36" i="27"/>
  <c r="AY36" i="27"/>
  <c r="AU36" i="27"/>
  <c r="AQ36" i="27"/>
  <c r="AM36" i="27"/>
  <c r="AI36" i="27"/>
  <c r="AE36" i="27"/>
  <c r="AA36" i="27"/>
  <c r="W36" i="27"/>
  <c r="S36" i="27"/>
  <c r="O36" i="27"/>
  <c r="K36" i="27"/>
  <c r="G36" i="27"/>
  <c r="BB35" i="27"/>
  <c r="AX35" i="27"/>
  <c r="AT35" i="27"/>
  <c r="AP35" i="27"/>
  <c r="AL35" i="27"/>
  <c r="AH35" i="27"/>
  <c r="AD35" i="27"/>
  <c r="Z35" i="27"/>
  <c r="V35" i="27"/>
  <c r="R35" i="27"/>
  <c r="N35" i="27"/>
  <c r="J35" i="27"/>
  <c r="F35" i="27"/>
  <c r="BA34" i="27"/>
  <c r="AW34" i="27"/>
  <c r="AS34" i="27"/>
  <c r="AO34" i="27"/>
  <c r="AK34" i="27"/>
  <c r="AG34" i="27"/>
  <c r="AC34" i="27"/>
  <c r="Y34" i="27"/>
  <c r="U34" i="27"/>
  <c r="Q34" i="27"/>
  <c r="M34" i="27"/>
  <c r="I34" i="27"/>
  <c r="BD33" i="27"/>
  <c r="AZ33" i="27"/>
  <c r="AV33" i="27"/>
  <c r="AR33" i="27"/>
  <c r="AN33" i="27"/>
  <c r="AJ33" i="27"/>
  <c r="AF33" i="27"/>
  <c r="AB33" i="27"/>
  <c r="X33" i="27"/>
  <c r="T33" i="27"/>
  <c r="BB60" i="27"/>
  <c r="AX60" i="27"/>
  <c r="AT60" i="27"/>
  <c r="AP60" i="27"/>
  <c r="AL60" i="27"/>
  <c r="AH60" i="27"/>
  <c r="AD60" i="27"/>
  <c r="Z60" i="27"/>
  <c r="V60" i="27"/>
  <c r="R60" i="27"/>
  <c r="N60" i="27"/>
  <c r="J60" i="27"/>
  <c r="F60" i="27"/>
  <c r="BA59" i="27"/>
  <c r="AW59" i="27"/>
  <c r="AS59" i="27"/>
  <c r="AO59" i="27"/>
  <c r="AK59" i="27"/>
  <c r="AG59" i="27"/>
  <c r="AC59" i="27"/>
  <c r="Y59" i="27"/>
  <c r="U59" i="27"/>
  <c r="Q59" i="27"/>
  <c r="M59" i="27"/>
  <c r="I59" i="27"/>
  <c r="BD58" i="27"/>
  <c r="AZ58" i="27"/>
  <c r="AV58" i="27"/>
  <c r="AR58" i="27"/>
  <c r="AN58" i="27"/>
  <c r="AJ58" i="27"/>
  <c r="AF58" i="27"/>
  <c r="AB58" i="27"/>
  <c r="X58" i="27"/>
  <c r="T58" i="27"/>
  <c r="P58" i="27"/>
  <c r="L58" i="27"/>
  <c r="H58" i="27"/>
  <c r="BC57" i="27"/>
  <c r="AY57" i="27"/>
  <c r="AU57" i="27"/>
  <c r="AQ57" i="27"/>
  <c r="AM57" i="27"/>
  <c r="AI57" i="27"/>
  <c r="AE57" i="27"/>
  <c r="AA57" i="27"/>
  <c r="W57" i="27"/>
  <c r="S57" i="27"/>
  <c r="O57" i="27"/>
  <c r="K57" i="27"/>
  <c r="G57" i="27"/>
  <c r="BB56" i="27"/>
  <c r="AX56" i="27"/>
  <c r="AT56" i="27"/>
  <c r="AP56" i="27"/>
  <c r="AL56" i="27"/>
  <c r="AH56" i="27"/>
  <c r="AD56" i="27"/>
  <c r="Z56" i="27"/>
  <c r="V56" i="27"/>
  <c r="R56" i="27"/>
  <c r="N56" i="27"/>
  <c r="J56" i="27"/>
  <c r="F56" i="27"/>
  <c r="BA55" i="27"/>
  <c r="AW55" i="27"/>
  <c r="AS55" i="27"/>
  <c r="AO55" i="27"/>
  <c r="AK55" i="27"/>
  <c r="AG55" i="27"/>
  <c r="AC55" i="27"/>
  <c r="Y55" i="27"/>
  <c r="U55" i="27"/>
  <c r="Q55" i="27"/>
  <c r="M55" i="27"/>
  <c r="I55" i="27"/>
  <c r="BD54" i="27"/>
  <c r="AZ54" i="27"/>
  <c r="AV54" i="27"/>
  <c r="AR54" i="27"/>
  <c r="AN54" i="27"/>
  <c r="AJ54" i="27"/>
  <c r="AF54" i="27"/>
  <c r="AB54" i="27"/>
  <c r="X54" i="27"/>
  <c r="T54" i="27"/>
  <c r="P54" i="27"/>
  <c r="L54" i="27"/>
  <c r="H54" i="27"/>
  <c r="BC53" i="27"/>
  <c r="AY53" i="27"/>
  <c r="AU53" i="27"/>
  <c r="AQ53" i="27"/>
  <c r="AM53" i="27"/>
  <c r="AI53" i="27"/>
  <c r="AE53" i="27"/>
  <c r="AA53" i="27"/>
  <c r="W53" i="27"/>
  <c r="S53" i="27"/>
  <c r="O53" i="27"/>
  <c r="K53" i="27"/>
  <c r="G53" i="27"/>
  <c r="BB52" i="27"/>
  <c r="AX52" i="27"/>
  <c r="AT52" i="27"/>
  <c r="AP52" i="27"/>
  <c r="AL52" i="27"/>
  <c r="AH52" i="27"/>
  <c r="AD52" i="27"/>
  <c r="Z52" i="27"/>
  <c r="V52" i="27"/>
  <c r="R52" i="27"/>
  <c r="N52" i="27"/>
  <c r="J52" i="27"/>
  <c r="F52" i="27"/>
  <c r="BA51" i="27"/>
  <c r="AW51" i="27"/>
  <c r="AS51" i="27"/>
  <c r="AO51" i="27"/>
  <c r="AK51" i="27"/>
  <c r="AG51" i="27"/>
  <c r="AC51" i="27"/>
  <c r="Y51" i="27"/>
  <c r="U51" i="27"/>
  <c r="Q51" i="27"/>
  <c r="M51" i="27"/>
  <c r="I51" i="27"/>
  <c r="BD50" i="27"/>
  <c r="AZ50" i="27"/>
  <c r="AV50" i="27"/>
  <c r="AR50" i="27"/>
  <c r="AN50" i="27"/>
  <c r="AJ50" i="27"/>
  <c r="AF50" i="27"/>
  <c r="AB50" i="27"/>
  <c r="X50" i="27"/>
  <c r="T50" i="27"/>
  <c r="P50" i="27"/>
  <c r="L50" i="27"/>
  <c r="H50" i="27"/>
  <c r="BC49" i="27"/>
  <c r="AY49" i="27"/>
  <c r="AU49" i="27"/>
  <c r="AQ49" i="27"/>
  <c r="AM49" i="27"/>
  <c r="AI49" i="27"/>
  <c r="AE49" i="27"/>
  <c r="AA49" i="27"/>
  <c r="W49" i="27"/>
  <c r="S49" i="27"/>
  <c r="O49" i="27"/>
  <c r="K49" i="27"/>
  <c r="G49" i="27"/>
  <c r="BB48" i="27"/>
  <c r="AX48" i="27"/>
  <c r="AT48" i="27"/>
  <c r="AP48" i="27"/>
  <c r="AL48" i="27"/>
  <c r="AH48" i="27"/>
  <c r="AD48" i="27"/>
  <c r="Z48" i="27"/>
  <c r="V48" i="27"/>
  <c r="R48" i="27"/>
  <c r="N48" i="27"/>
  <c r="J48" i="27"/>
  <c r="F48" i="27"/>
  <c r="BA47" i="27"/>
  <c r="AW47" i="27"/>
  <c r="AS47" i="27"/>
  <c r="AO47" i="27"/>
  <c r="AK47" i="27"/>
  <c r="AG47" i="27"/>
  <c r="AC47" i="27"/>
  <c r="Y47" i="27"/>
  <c r="U47" i="27"/>
  <c r="Q47" i="27"/>
  <c r="M47" i="27"/>
  <c r="I47" i="27"/>
  <c r="BD46" i="27"/>
  <c r="AZ46" i="27"/>
  <c r="AV46" i="27"/>
  <c r="AR46" i="27"/>
  <c r="AN46" i="27"/>
  <c r="AJ46" i="27"/>
  <c r="AF46" i="27"/>
  <c r="AB46" i="27"/>
  <c r="X46" i="27"/>
  <c r="T46" i="27"/>
  <c r="P46" i="27"/>
  <c r="L46" i="27"/>
  <c r="H46" i="27"/>
  <c r="BC45" i="27"/>
  <c r="AY45" i="27"/>
  <c r="AU45" i="27"/>
  <c r="AQ45" i="27"/>
  <c r="AM45" i="27"/>
  <c r="AI45" i="27"/>
  <c r="AE45" i="27"/>
  <c r="AA45" i="27"/>
  <c r="W45" i="27"/>
  <c r="S45" i="27"/>
  <c r="O45" i="27"/>
  <c r="K45" i="27"/>
  <c r="G45" i="27"/>
  <c r="BB44" i="27"/>
  <c r="AX44" i="27"/>
  <c r="AT44" i="27"/>
  <c r="AP44" i="27"/>
  <c r="AL44" i="27"/>
  <c r="AH44" i="27"/>
  <c r="AD44" i="27"/>
  <c r="Z44" i="27"/>
  <c r="V44" i="27"/>
  <c r="R44" i="27"/>
  <c r="N44" i="27"/>
  <c r="J44" i="27"/>
  <c r="F44" i="27"/>
  <c r="BA43" i="27"/>
  <c r="AW43" i="27"/>
  <c r="AS43" i="27"/>
  <c r="AO43" i="27"/>
  <c r="AK43" i="27"/>
  <c r="AG43" i="27"/>
  <c r="AC43" i="27"/>
  <c r="Y43" i="27"/>
  <c r="U43" i="27"/>
  <c r="Q43" i="27"/>
  <c r="M43" i="27"/>
  <c r="I43" i="27"/>
  <c r="BD42" i="27"/>
  <c r="AZ42" i="27"/>
  <c r="AV42" i="27"/>
  <c r="AR42" i="27"/>
  <c r="AN42" i="27"/>
  <c r="AJ42" i="27"/>
  <c r="AF42" i="27"/>
  <c r="AB42" i="27"/>
  <c r="X42" i="27"/>
  <c r="T42" i="27"/>
  <c r="P42" i="27"/>
  <c r="L42" i="27"/>
  <c r="H42" i="27"/>
  <c r="BC41" i="27"/>
  <c r="AY41" i="27"/>
  <c r="AU41" i="27"/>
  <c r="AQ41" i="27"/>
  <c r="AM41" i="27"/>
  <c r="AI41" i="27"/>
  <c r="AE41" i="27"/>
  <c r="AA41" i="27"/>
  <c r="W41" i="27"/>
  <c r="S41" i="27"/>
  <c r="O41" i="27"/>
  <c r="K41" i="27"/>
  <c r="G41" i="27"/>
  <c r="BB40" i="27"/>
  <c r="AX40" i="27"/>
  <c r="AT40" i="27"/>
  <c r="AP40" i="27"/>
  <c r="AL40" i="27"/>
  <c r="AH40" i="27"/>
  <c r="AD40" i="27"/>
  <c r="Z40" i="27"/>
  <c r="V40" i="27"/>
  <c r="R40" i="27"/>
  <c r="N40" i="27"/>
  <c r="J40" i="27"/>
  <c r="F40" i="27"/>
  <c r="BA39" i="27"/>
  <c r="AW39" i="27"/>
  <c r="AS39" i="27"/>
  <c r="AO39" i="27"/>
  <c r="AK39" i="27"/>
  <c r="AG39" i="27"/>
  <c r="AC39" i="27"/>
  <c r="Y39" i="27"/>
  <c r="U39" i="27"/>
  <c r="Q39" i="27"/>
  <c r="M39" i="27"/>
  <c r="I39" i="27"/>
  <c r="BD38" i="27"/>
  <c r="AZ38" i="27"/>
  <c r="AV38" i="27"/>
  <c r="AR38" i="27"/>
  <c r="AN38" i="27"/>
  <c r="AJ38" i="27"/>
  <c r="AF38" i="27"/>
  <c r="AB38" i="27"/>
  <c r="X38" i="27"/>
  <c r="T38" i="27"/>
  <c r="P38" i="27"/>
  <c r="L38" i="27"/>
  <c r="H38" i="27"/>
  <c r="BC37" i="27"/>
  <c r="AY37" i="27"/>
  <c r="AU37" i="27"/>
  <c r="AQ37" i="27"/>
  <c r="AM37" i="27"/>
  <c r="AI37" i="27"/>
  <c r="AE37" i="27"/>
  <c r="AA37" i="27"/>
  <c r="W37" i="27"/>
  <c r="S37" i="27"/>
  <c r="O37" i="27"/>
  <c r="K37" i="27"/>
  <c r="G37" i="27"/>
  <c r="BB36" i="27"/>
  <c r="AX36" i="27"/>
  <c r="AT36" i="27"/>
  <c r="AP36" i="27"/>
  <c r="AL36" i="27"/>
  <c r="AH36" i="27"/>
  <c r="AD36" i="27"/>
  <c r="Z36" i="27"/>
  <c r="V36" i="27"/>
  <c r="R36" i="27"/>
  <c r="N36" i="27"/>
  <c r="J36" i="27"/>
  <c r="F36" i="27"/>
  <c r="BA35" i="27"/>
  <c r="AW35" i="27"/>
  <c r="AS35" i="27"/>
  <c r="AO35" i="27"/>
  <c r="AK35" i="27"/>
  <c r="AG35" i="27"/>
  <c r="AC35" i="27"/>
  <c r="Y35" i="27"/>
  <c r="U35" i="27"/>
  <c r="Q35" i="27"/>
  <c r="M35" i="27"/>
  <c r="I35" i="27"/>
  <c r="BD34" i="27"/>
  <c r="AZ34" i="27"/>
  <c r="AV34" i="27"/>
  <c r="AR34" i="27"/>
  <c r="AN34" i="27"/>
  <c r="AJ34" i="27"/>
  <c r="AF34" i="27"/>
  <c r="AB34" i="27"/>
  <c r="X34" i="27"/>
  <c r="T34" i="27"/>
  <c r="P34" i="27"/>
  <c r="L34" i="27"/>
  <c r="H34" i="27"/>
  <c r="BC33" i="27"/>
  <c r="AY33" i="27"/>
  <c r="AU33" i="27"/>
  <c r="AQ33" i="27"/>
  <c r="AM33" i="27"/>
  <c r="AI33" i="27"/>
  <c r="AE33" i="27"/>
  <c r="AA33" i="27"/>
  <c r="W33" i="27"/>
  <c r="S33" i="27"/>
  <c r="O33" i="27"/>
  <c r="K33" i="27"/>
  <c r="G33" i="27"/>
  <c r="BB32" i="27"/>
  <c r="AX32" i="27"/>
  <c r="AT32" i="27"/>
  <c r="AP32" i="27"/>
  <c r="AL32" i="27"/>
  <c r="AH32" i="27"/>
  <c r="AD32" i="27"/>
  <c r="Z32" i="27"/>
  <c r="V32" i="27"/>
  <c r="R32" i="27"/>
  <c r="N32" i="27"/>
  <c r="J32" i="27"/>
  <c r="F32" i="27"/>
  <c r="BA31" i="27"/>
  <c r="AW31" i="27"/>
  <c r="BA60" i="27"/>
  <c r="AW60" i="27"/>
  <c r="AS60" i="27"/>
  <c r="AO60" i="27"/>
  <c r="AK60" i="27"/>
  <c r="AG60" i="27"/>
  <c r="AC60" i="27"/>
  <c r="Y60" i="27"/>
  <c r="U60" i="27"/>
  <c r="Q60" i="27"/>
  <c r="M60" i="27"/>
  <c r="I60" i="27"/>
  <c r="BD59" i="27"/>
  <c r="AZ59" i="27"/>
  <c r="AV59" i="27"/>
  <c r="AR59" i="27"/>
  <c r="AN59" i="27"/>
  <c r="AJ59" i="27"/>
  <c r="AF59" i="27"/>
  <c r="AB59" i="27"/>
  <c r="X59" i="27"/>
  <c r="T59" i="27"/>
  <c r="P59" i="27"/>
  <c r="L59" i="27"/>
  <c r="H59" i="27"/>
  <c r="BC58" i="27"/>
  <c r="AY58" i="27"/>
  <c r="AU58" i="27"/>
  <c r="AQ58" i="27"/>
  <c r="AM58" i="27"/>
  <c r="AI58" i="27"/>
  <c r="AE58" i="27"/>
  <c r="AA58" i="27"/>
  <c r="W58" i="27"/>
  <c r="S58" i="27"/>
  <c r="O58" i="27"/>
  <c r="K58" i="27"/>
  <c r="G58" i="27"/>
  <c r="BB57" i="27"/>
  <c r="AX57" i="27"/>
  <c r="AT57" i="27"/>
  <c r="AP57" i="27"/>
  <c r="AL57" i="27"/>
  <c r="AH57" i="27"/>
  <c r="AD57" i="27"/>
  <c r="Z57" i="27"/>
  <c r="V57" i="27"/>
  <c r="R57" i="27"/>
  <c r="N57" i="27"/>
  <c r="J57" i="27"/>
  <c r="F57" i="27"/>
  <c r="BA56" i="27"/>
  <c r="AW56" i="27"/>
  <c r="AS56" i="27"/>
  <c r="AO56" i="27"/>
  <c r="AK56" i="27"/>
  <c r="AG56" i="27"/>
  <c r="AC56" i="27"/>
  <c r="Y56" i="27"/>
  <c r="U56" i="27"/>
  <c r="Q56" i="27"/>
  <c r="M56" i="27"/>
  <c r="I56" i="27"/>
  <c r="BD55" i="27"/>
  <c r="AZ55" i="27"/>
  <c r="AV55" i="27"/>
  <c r="AR55" i="27"/>
  <c r="AN55" i="27"/>
  <c r="AJ55" i="27"/>
  <c r="AF55" i="27"/>
  <c r="AB55" i="27"/>
  <c r="X55" i="27"/>
  <c r="T55" i="27"/>
  <c r="P55" i="27"/>
  <c r="L55" i="27"/>
  <c r="H55" i="27"/>
  <c r="BC54" i="27"/>
  <c r="AY54" i="27"/>
  <c r="AU54" i="27"/>
  <c r="AQ54" i="27"/>
  <c r="AM54" i="27"/>
  <c r="AI54" i="27"/>
  <c r="AE54" i="27"/>
  <c r="AA54" i="27"/>
  <c r="W54" i="27"/>
  <c r="S54" i="27"/>
  <c r="O54" i="27"/>
  <c r="K54" i="27"/>
  <c r="G54" i="27"/>
  <c r="BB53" i="27"/>
  <c r="AX53" i="27"/>
  <c r="AT53" i="27"/>
  <c r="AP53" i="27"/>
  <c r="AL53" i="27"/>
  <c r="AH53" i="27"/>
  <c r="AD53" i="27"/>
  <c r="Z53" i="27"/>
  <c r="V53" i="27"/>
  <c r="R53" i="27"/>
  <c r="N53" i="27"/>
  <c r="J53" i="27"/>
  <c r="F53" i="27"/>
  <c r="BA52" i="27"/>
  <c r="AW52" i="27"/>
  <c r="AS52" i="27"/>
  <c r="AO52" i="27"/>
  <c r="AK52" i="27"/>
  <c r="AG52" i="27"/>
  <c r="AC52" i="27"/>
  <c r="Y52" i="27"/>
  <c r="U52" i="27"/>
  <c r="Q52" i="27"/>
  <c r="M52" i="27"/>
  <c r="I52" i="27"/>
  <c r="BD51" i="27"/>
  <c r="AZ51" i="27"/>
  <c r="AV51" i="27"/>
  <c r="AR51" i="27"/>
  <c r="AN51" i="27"/>
  <c r="AJ51" i="27"/>
  <c r="AF51" i="27"/>
  <c r="AB51" i="27"/>
  <c r="X51" i="27"/>
  <c r="T51" i="27"/>
  <c r="P51" i="27"/>
  <c r="L51" i="27"/>
  <c r="H51" i="27"/>
  <c r="BC50" i="27"/>
  <c r="AY50" i="27"/>
  <c r="AU50" i="27"/>
  <c r="AQ50" i="27"/>
  <c r="AM50" i="27"/>
  <c r="AI50" i="27"/>
  <c r="AE50" i="27"/>
  <c r="AA50" i="27"/>
  <c r="W50" i="27"/>
  <c r="S50" i="27"/>
  <c r="O50" i="27"/>
  <c r="K50" i="27"/>
  <c r="G50" i="27"/>
  <c r="BB49" i="27"/>
  <c r="AX49" i="27"/>
  <c r="AT49" i="27"/>
  <c r="AP49" i="27"/>
  <c r="AL49" i="27"/>
  <c r="AH49" i="27"/>
  <c r="AD49" i="27"/>
  <c r="Z49" i="27"/>
  <c r="V49" i="27"/>
  <c r="R49" i="27"/>
  <c r="N49" i="27"/>
  <c r="J49" i="27"/>
  <c r="F49" i="27"/>
  <c r="BA48" i="27"/>
  <c r="AW48" i="27"/>
  <c r="AS48" i="27"/>
  <c r="AO48" i="27"/>
  <c r="AK48" i="27"/>
  <c r="AG48" i="27"/>
  <c r="AC48" i="27"/>
  <c r="Y48" i="27"/>
  <c r="U48" i="27"/>
  <c r="Q48" i="27"/>
  <c r="M48" i="27"/>
  <c r="I48" i="27"/>
  <c r="BD47" i="27"/>
  <c r="AZ47" i="27"/>
  <c r="AV47" i="27"/>
  <c r="AR47" i="27"/>
  <c r="AN47" i="27"/>
  <c r="AJ47" i="27"/>
  <c r="AF47" i="27"/>
  <c r="AB47" i="27"/>
  <c r="X47" i="27"/>
  <c r="AR60" i="27"/>
  <c r="AB60" i="27"/>
  <c r="L60" i="27"/>
  <c r="AU59" i="27"/>
  <c r="AE59" i="27"/>
  <c r="O59" i="27"/>
  <c r="AX58" i="27"/>
  <c r="AH58" i="27"/>
  <c r="R58" i="27"/>
  <c r="BA57" i="27"/>
  <c r="AK57" i="27"/>
  <c r="U57" i="27"/>
  <c r="BD56" i="27"/>
  <c r="AN56" i="27"/>
  <c r="X56" i="27"/>
  <c r="H56" i="27"/>
  <c r="AQ55" i="27"/>
  <c r="AA55" i="27"/>
  <c r="K55" i="27"/>
  <c r="AT54" i="27"/>
  <c r="AD54" i="27"/>
  <c r="N54" i="27"/>
  <c r="AW53" i="27"/>
  <c r="AG53" i="27"/>
  <c r="Q53" i="27"/>
  <c r="AZ52" i="27"/>
  <c r="AJ52" i="27"/>
  <c r="T52" i="27"/>
  <c r="BC51" i="27"/>
  <c r="AM51" i="27"/>
  <c r="W51" i="27"/>
  <c r="G51" i="27"/>
  <c r="AP50" i="27"/>
  <c r="Z50" i="27"/>
  <c r="J50" i="27"/>
  <c r="AS49" i="27"/>
  <c r="AC49" i="27"/>
  <c r="M49" i="27"/>
  <c r="AV48" i="27"/>
  <c r="AF48" i="27"/>
  <c r="P48" i="27"/>
  <c r="AY47" i="27"/>
  <c r="AI47" i="27"/>
  <c r="T47" i="27"/>
  <c r="L47" i="27"/>
  <c r="BC46" i="27"/>
  <c r="AU46" i="27"/>
  <c r="AM46" i="27"/>
  <c r="AE46" i="27"/>
  <c r="W46" i="27"/>
  <c r="O46" i="27"/>
  <c r="G46" i="27"/>
  <c r="AX45" i="27"/>
  <c r="AP45" i="27"/>
  <c r="AH45" i="27"/>
  <c r="Z45" i="27"/>
  <c r="R45" i="27"/>
  <c r="J45" i="27"/>
  <c r="BA44" i="27"/>
  <c r="AS44" i="27"/>
  <c r="AK44" i="27"/>
  <c r="AC44" i="27"/>
  <c r="U44" i="27"/>
  <c r="M44" i="27"/>
  <c r="BD43" i="27"/>
  <c r="AV43" i="27"/>
  <c r="AN43" i="27"/>
  <c r="AF43" i="27"/>
  <c r="X43" i="27"/>
  <c r="P43" i="27"/>
  <c r="H43" i="27"/>
  <c r="AY42" i="27"/>
  <c r="AQ42" i="27"/>
  <c r="AI42" i="27"/>
  <c r="AA42" i="27"/>
  <c r="S42" i="27"/>
  <c r="K42" i="27"/>
  <c r="BB41" i="27"/>
  <c r="AT41" i="27"/>
  <c r="AL41" i="27"/>
  <c r="AD41" i="27"/>
  <c r="V41" i="27"/>
  <c r="N41" i="27"/>
  <c r="F41" i="27"/>
  <c r="AW40" i="27"/>
  <c r="AO40" i="27"/>
  <c r="AG40" i="27"/>
  <c r="Y40" i="27"/>
  <c r="Q40" i="27"/>
  <c r="I40" i="27"/>
  <c r="AZ39" i="27"/>
  <c r="AR39" i="27"/>
  <c r="AJ39" i="27"/>
  <c r="AB39" i="27"/>
  <c r="T39" i="27"/>
  <c r="L39" i="27"/>
  <c r="BC38" i="27"/>
  <c r="AU38" i="27"/>
  <c r="AM38" i="27"/>
  <c r="AE38" i="27"/>
  <c r="W38" i="27"/>
  <c r="O38" i="27"/>
  <c r="G38" i="27"/>
  <c r="AX37" i="27"/>
  <c r="AP37" i="27"/>
  <c r="AH37" i="27"/>
  <c r="Z37" i="27"/>
  <c r="R37" i="27"/>
  <c r="J37" i="27"/>
  <c r="BA36" i="27"/>
  <c r="AS36" i="27"/>
  <c r="AK36" i="27"/>
  <c r="AC36" i="27"/>
  <c r="U36" i="27"/>
  <c r="M36" i="27"/>
  <c r="BD35" i="27"/>
  <c r="AV35" i="27"/>
  <c r="AN35" i="27"/>
  <c r="AF35" i="27"/>
  <c r="X35" i="27"/>
  <c r="P35" i="27"/>
  <c r="H35" i="27"/>
  <c r="AY34" i="27"/>
  <c r="AQ34" i="27"/>
  <c r="AI34" i="27"/>
  <c r="AA34" i="27"/>
  <c r="S34" i="27"/>
  <c r="K34" i="27"/>
  <c r="BB33" i="27"/>
  <c r="AT33" i="27"/>
  <c r="AL33" i="27"/>
  <c r="AD33" i="27"/>
  <c r="V33" i="27"/>
  <c r="P33" i="27"/>
  <c r="J33" i="27"/>
  <c r="BD32" i="27"/>
  <c r="AY32" i="27"/>
  <c r="AS32" i="27"/>
  <c r="AN32" i="27"/>
  <c r="AI32" i="27"/>
  <c r="AC32" i="27"/>
  <c r="X32" i="27"/>
  <c r="S32" i="27"/>
  <c r="M32" i="27"/>
  <c r="H32" i="27"/>
  <c r="BB31" i="27"/>
  <c r="AV31" i="27"/>
  <c r="AR31" i="27"/>
  <c r="AN31" i="27"/>
  <c r="AJ31" i="27"/>
  <c r="AF31" i="27"/>
  <c r="AB31" i="27"/>
  <c r="X31" i="27"/>
  <c r="T31" i="27"/>
  <c r="P31" i="27"/>
  <c r="L31" i="27"/>
  <c r="H31" i="27"/>
  <c r="BC30" i="27"/>
  <c r="AY30" i="27"/>
  <c r="AU30" i="27"/>
  <c r="AQ30" i="27"/>
  <c r="AM30" i="27"/>
  <c r="AI30" i="27"/>
  <c r="AE30" i="27"/>
  <c r="AA30" i="27"/>
  <c r="W30" i="27"/>
  <c r="S30" i="27"/>
  <c r="O30" i="27"/>
  <c r="K30" i="27"/>
  <c r="G30" i="27"/>
  <c r="BB29" i="27"/>
  <c r="AX29" i="27"/>
  <c r="AT29" i="27"/>
  <c r="AP29" i="27"/>
  <c r="AL29" i="27"/>
  <c r="AH29" i="27"/>
  <c r="AD29" i="27"/>
  <c r="Z29" i="27"/>
  <c r="V29" i="27"/>
  <c r="R29" i="27"/>
  <c r="N29" i="27"/>
  <c r="J29" i="27"/>
  <c r="F29" i="27"/>
  <c r="BA28" i="27"/>
  <c r="AW28" i="27"/>
  <c r="AS28" i="27"/>
  <c r="AO28" i="27"/>
  <c r="AK28" i="27"/>
  <c r="AG28" i="27"/>
  <c r="AC28" i="27"/>
  <c r="Y28" i="27"/>
  <c r="U28" i="27"/>
  <c r="Q28" i="27"/>
  <c r="M28" i="27"/>
  <c r="I28" i="27"/>
  <c r="BD27" i="27"/>
  <c r="AZ27" i="27"/>
  <c r="AV27" i="27"/>
  <c r="AR27" i="27"/>
  <c r="AN27" i="27"/>
  <c r="AJ27" i="27"/>
  <c r="AF27" i="27"/>
  <c r="AB27" i="27"/>
  <c r="X27" i="27"/>
  <c r="T27" i="27"/>
  <c r="P27" i="27"/>
  <c r="L27" i="27"/>
  <c r="H27" i="27"/>
  <c r="BC26" i="27"/>
  <c r="AY26" i="27"/>
  <c r="AU26" i="27"/>
  <c r="AQ26" i="27"/>
  <c r="AM26" i="27"/>
  <c r="AI26" i="27"/>
  <c r="AE26" i="27"/>
  <c r="AA26" i="27"/>
  <c r="W26" i="27"/>
  <c r="S26" i="27"/>
  <c r="O26" i="27"/>
  <c r="K26" i="27"/>
  <c r="G26" i="27"/>
  <c r="BB25" i="27"/>
  <c r="AX25" i="27"/>
  <c r="AT25" i="27"/>
  <c r="AP25" i="27"/>
  <c r="AL25" i="27"/>
  <c r="AH25" i="27"/>
  <c r="AD25" i="27"/>
  <c r="Z25" i="27"/>
  <c r="V25" i="27"/>
  <c r="R25" i="27"/>
  <c r="N25" i="27"/>
  <c r="J25" i="27"/>
  <c r="F25" i="27"/>
  <c r="BA24" i="27"/>
  <c r="AW24" i="27"/>
  <c r="AS24" i="27"/>
  <c r="AO24" i="27"/>
  <c r="AK24" i="27"/>
  <c r="AG24" i="27"/>
  <c r="AC24" i="27"/>
  <c r="Y24" i="27"/>
  <c r="U24" i="27"/>
  <c r="Q24" i="27"/>
  <c r="M24" i="27"/>
  <c r="I24" i="27"/>
  <c r="BD23" i="27"/>
  <c r="AZ23" i="27"/>
  <c r="AV23" i="27"/>
  <c r="AR23" i="27"/>
  <c r="AN23" i="27"/>
  <c r="AJ23" i="27"/>
  <c r="AF23" i="27"/>
  <c r="AB23" i="27"/>
  <c r="X23" i="27"/>
  <c r="T23" i="27"/>
  <c r="P23" i="27"/>
  <c r="L23" i="27"/>
  <c r="H23" i="27"/>
  <c r="BC22" i="27"/>
  <c r="AY22" i="27"/>
  <c r="AU22" i="27"/>
  <c r="AQ22" i="27"/>
  <c r="AM22" i="27"/>
  <c r="AI22" i="27"/>
  <c r="AE22" i="27"/>
  <c r="AA22" i="27"/>
  <c r="W22" i="27"/>
  <c r="S22" i="27"/>
  <c r="O22" i="27"/>
  <c r="K22" i="27"/>
  <c r="G22" i="27"/>
  <c r="BB21" i="27"/>
  <c r="AX21" i="27"/>
  <c r="AT21" i="27"/>
  <c r="AP21" i="27"/>
  <c r="AL21" i="27"/>
  <c r="AH21" i="27"/>
  <c r="AD21" i="27"/>
  <c r="Z21" i="27"/>
  <c r="V21" i="27"/>
  <c r="R21" i="27"/>
  <c r="N21" i="27"/>
  <c r="J21" i="27"/>
  <c r="F21" i="27"/>
  <c r="BA20" i="27"/>
  <c r="AW20" i="27"/>
  <c r="AS20" i="27"/>
  <c r="AO20" i="27"/>
  <c r="AK20" i="27"/>
  <c r="AG20" i="27"/>
  <c r="AC20" i="27"/>
  <c r="Y20" i="27"/>
  <c r="U20" i="27"/>
  <c r="Q20" i="27"/>
  <c r="M20" i="27"/>
  <c r="I20" i="27"/>
  <c r="BD19" i="27"/>
  <c r="AZ19" i="27"/>
  <c r="AV19" i="27"/>
  <c r="AR19" i="27"/>
  <c r="AN19" i="27"/>
  <c r="AJ19" i="27"/>
  <c r="AF19" i="27"/>
  <c r="AB19" i="27"/>
  <c r="X19" i="27"/>
  <c r="T19" i="27"/>
  <c r="P19" i="27"/>
  <c r="L19" i="27"/>
  <c r="H19" i="27"/>
  <c r="BC18" i="27"/>
  <c r="AY18" i="27"/>
  <c r="AU18" i="27"/>
  <c r="AQ18" i="27"/>
  <c r="AM18" i="27"/>
  <c r="AI18" i="27"/>
  <c r="AE18" i="27"/>
  <c r="AA18" i="27"/>
  <c r="W18" i="27"/>
  <c r="S18" i="27"/>
  <c r="O18" i="27"/>
  <c r="K18" i="27"/>
  <c r="G18" i="27"/>
  <c r="BB17" i="27"/>
  <c r="AX17" i="27"/>
  <c r="AT17" i="27"/>
  <c r="AP17" i="27"/>
  <c r="AL17" i="27"/>
  <c r="AH17" i="27"/>
  <c r="AD17" i="27"/>
  <c r="Z17" i="27"/>
  <c r="V17" i="27"/>
  <c r="R17" i="27"/>
  <c r="N17" i="27"/>
  <c r="J17" i="27"/>
  <c r="F17" i="27"/>
  <c r="BA16" i="27"/>
  <c r="AW16" i="27"/>
  <c r="AS16" i="27"/>
  <c r="AO16" i="27"/>
  <c r="AK16" i="27"/>
  <c r="AG16" i="27"/>
  <c r="AC16" i="27"/>
  <c r="Y16" i="27"/>
  <c r="U16" i="27"/>
  <c r="Q16" i="27"/>
  <c r="M16" i="27"/>
  <c r="I16" i="27"/>
  <c r="BD15" i="27"/>
  <c r="AZ15" i="27"/>
  <c r="AV15" i="27"/>
  <c r="AR15" i="27"/>
  <c r="AN15" i="27"/>
  <c r="AJ15" i="27"/>
  <c r="AF15" i="27"/>
  <c r="AB15" i="27"/>
  <c r="X15" i="27"/>
  <c r="T15" i="27"/>
  <c r="P15" i="27"/>
  <c r="L15" i="27"/>
  <c r="H15" i="27"/>
  <c r="BC14" i="27"/>
  <c r="AY14" i="27"/>
  <c r="AU14" i="27"/>
  <c r="AQ14" i="27"/>
  <c r="AM14" i="27"/>
  <c r="AI14" i="27"/>
  <c r="AE14" i="27"/>
  <c r="AA14" i="27"/>
  <c r="W14" i="27"/>
  <c r="S14" i="27"/>
  <c r="O14" i="27"/>
  <c r="K14" i="27"/>
  <c r="G14" i="27"/>
  <c r="BB13" i="27"/>
  <c r="AX13" i="27"/>
  <c r="AT13" i="27"/>
  <c r="AP13" i="27"/>
  <c r="AL13" i="27"/>
  <c r="AH13" i="27"/>
  <c r="AD13" i="27"/>
  <c r="Z13" i="27"/>
  <c r="V13" i="27"/>
  <c r="R13" i="27"/>
  <c r="N13" i="27"/>
  <c r="J13" i="27"/>
  <c r="F13" i="27"/>
  <c r="BA12" i="27"/>
  <c r="AW12" i="27"/>
  <c r="AS12" i="27"/>
  <c r="AO12" i="27"/>
  <c r="AK12" i="27"/>
  <c r="AG12" i="27"/>
  <c r="AC12" i="27"/>
  <c r="Y12" i="27"/>
  <c r="U12" i="27"/>
  <c r="Q12" i="27"/>
  <c r="M12" i="27"/>
  <c r="I12" i="27"/>
  <c r="BD11" i="27"/>
  <c r="AZ11" i="27"/>
  <c r="AV11" i="27"/>
  <c r="AR11" i="27"/>
  <c r="AN11" i="27"/>
  <c r="AJ11" i="27"/>
  <c r="AF11" i="27"/>
  <c r="AB11" i="27"/>
  <c r="X11" i="27"/>
  <c r="T11" i="27"/>
  <c r="P11" i="27"/>
  <c r="L11" i="27"/>
  <c r="H11" i="27"/>
  <c r="BC10" i="27"/>
  <c r="AY10" i="27"/>
  <c r="AU10" i="27"/>
  <c r="AQ10" i="27"/>
  <c r="AM10" i="27"/>
  <c r="AI10" i="27"/>
  <c r="AE10" i="27"/>
  <c r="AA10" i="27"/>
  <c r="W10" i="27"/>
  <c r="S10" i="27"/>
  <c r="O10" i="27"/>
  <c r="K10" i="27"/>
  <c r="G10" i="27"/>
  <c r="BD60" i="27"/>
  <c r="AN60" i="27"/>
  <c r="X60" i="27"/>
  <c r="H60" i="27"/>
  <c r="AQ59" i="27"/>
  <c r="AA59" i="27"/>
  <c r="K59" i="27"/>
  <c r="AT58" i="27"/>
  <c r="AD58" i="27"/>
  <c r="N58" i="27"/>
  <c r="AW57" i="27"/>
  <c r="AG57" i="27"/>
  <c r="Q57" i="27"/>
  <c r="AZ56" i="27"/>
  <c r="AJ56" i="27"/>
  <c r="T56" i="27"/>
  <c r="BC55" i="27"/>
  <c r="AM55" i="27"/>
  <c r="W55" i="27"/>
  <c r="G55" i="27"/>
  <c r="AP54" i="27"/>
  <c r="Z54" i="27"/>
  <c r="J54" i="27"/>
  <c r="AS53" i="27"/>
  <c r="AC53" i="27"/>
  <c r="M53" i="27"/>
  <c r="AV52" i="27"/>
  <c r="AF52" i="27"/>
  <c r="P52" i="27"/>
  <c r="AY51" i="27"/>
  <c r="AI51" i="27"/>
  <c r="S51" i="27"/>
  <c r="BB50" i="27"/>
  <c r="AL50" i="27"/>
  <c r="V50" i="27"/>
  <c r="F50" i="27"/>
  <c r="AO49" i="27"/>
  <c r="Y49" i="27"/>
  <c r="I49" i="27"/>
  <c r="AR48" i="27"/>
  <c r="AB48" i="27"/>
  <c r="L48" i="27"/>
  <c r="AU47" i="27"/>
  <c r="AE47" i="27"/>
  <c r="S47" i="27"/>
  <c r="K47" i="27"/>
  <c r="BB46" i="27"/>
  <c r="AT46" i="27"/>
  <c r="AL46" i="27"/>
  <c r="AD46" i="27"/>
  <c r="V46" i="27"/>
  <c r="N46" i="27"/>
  <c r="F46" i="27"/>
  <c r="AW45" i="27"/>
  <c r="AO45" i="27"/>
  <c r="AG45" i="27"/>
  <c r="Y45" i="27"/>
  <c r="Q45" i="27"/>
  <c r="I45" i="27"/>
  <c r="AZ44" i="27"/>
  <c r="AR44" i="27"/>
  <c r="AJ44" i="27"/>
  <c r="AB44" i="27"/>
  <c r="T44" i="27"/>
  <c r="L44" i="27"/>
  <c r="BC43" i="27"/>
  <c r="AU43" i="27"/>
  <c r="AM43" i="27"/>
  <c r="AE43" i="27"/>
  <c r="W43" i="27"/>
  <c r="O43" i="27"/>
  <c r="G43" i="27"/>
  <c r="AX42" i="27"/>
  <c r="AP42" i="27"/>
  <c r="AH42" i="27"/>
  <c r="Z42" i="27"/>
  <c r="R42" i="27"/>
  <c r="J42" i="27"/>
  <c r="BA41" i="27"/>
  <c r="AS41" i="27"/>
  <c r="AK41" i="27"/>
  <c r="AC41" i="27"/>
  <c r="U41" i="27"/>
  <c r="M41" i="27"/>
  <c r="BD40" i="27"/>
  <c r="AV40" i="27"/>
  <c r="AN40" i="27"/>
  <c r="AF40" i="27"/>
  <c r="X40" i="27"/>
  <c r="P40" i="27"/>
  <c r="H40" i="27"/>
  <c r="AY39" i="27"/>
  <c r="AQ39" i="27"/>
  <c r="AI39" i="27"/>
  <c r="AA39" i="27"/>
  <c r="S39" i="27"/>
  <c r="K39" i="27"/>
  <c r="BB38" i="27"/>
  <c r="AT38" i="27"/>
  <c r="AL38" i="27"/>
  <c r="AD38" i="27"/>
  <c r="V38" i="27"/>
  <c r="N38" i="27"/>
  <c r="F38" i="27"/>
  <c r="AW37" i="27"/>
  <c r="AO37" i="27"/>
  <c r="AG37" i="27"/>
  <c r="Y37" i="27"/>
  <c r="Q37" i="27"/>
  <c r="I37" i="27"/>
  <c r="AZ36" i="27"/>
  <c r="AR36" i="27"/>
  <c r="AJ36" i="27"/>
  <c r="AB36" i="27"/>
  <c r="T36" i="27"/>
  <c r="L36" i="27"/>
  <c r="BC35" i="27"/>
  <c r="AU35" i="27"/>
  <c r="AM35" i="27"/>
  <c r="AE35" i="27"/>
  <c r="W35" i="27"/>
  <c r="O35" i="27"/>
  <c r="G35" i="27"/>
  <c r="AX34" i="27"/>
  <c r="AP34" i="27"/>
  <c r="AH34" i="27"/>
  <c r="Z34" i="27"/>
  <c r="R34" i="27"/>
  <c r="J34" i="27"/>
  <c r="BA33" i="27"/>
  <c r="AS33" i="27"/>
  <c r="AK33" i="27"/>
  <c r="AC33" i="27"/>
  <c r="U33" i="27"/>
  <c r="N33" i="27"/>
  <c r="I33" i="27"/>
  <c r="BC32" i="27"/>
  <c r="AW32" i="27"/>
  <c r="AR32" i="27"/>
  <c r="AM32" i="27"/>
  <c r="AG32" i="27"/>
  <c r="AB32" i="27"/>
  <c r="W32" i="27"/>
  <c r="Q32" i="27"/>
  <c r="L32" i="27"/>
  <c r="G32" i="27"/>
  <c r="AZ31" i="27"/>
  <c r="AU31" i="27"/>
  <c r="AQ31" i="27"/>
  <c r="AM31" i="27"/>
  <c r="AI31" i="27"/>
  <c r="AE31" i="27"/>
  <c r="AA31" i="27"/>
  <c r="W31" i="27"/>
  <c r="S31" i="27"/>
  <c r="O31" i="27"/>
  <c r="K31" i="27"/>
  <c r="G31" i="27"/>
  <c r="BB30" i="27"/>
  <c r="AX30" i="27"/>
  <c r="AT30" i="27"/>
  <c r="AP30" i="27"/>
  <c r="AL30" i="27"/>
  <c r="AH30" i="27"/>
  <c r="AD30" i="27"/>
  <c r="Z30" i="27"/>
  <c r="V30" i="27"/>
  <c r="R30" i="27"/>
  <c r="N30" i="27"/>
  <c r="J30" i="27"/>
  <c r="F30" i="27"/>
  <c r="BA29" i="27"/>
  <c r="AW29" i="27"/>
  <c r="AS29" i="27"/>
  <c r="AO29" i="27"/>
  <c r="AK29" i="27"/>
  <c r="AG29" i="27"/>
  <c r="AC29" i="27"/>
  <c r="Y29" i="27"/>
  <c r="U29" i="27"/>
  <c r="Q29" i="27"/>
  <c r="M29" i="27"/>
  <c r="I29" i="27"/>
  <c r="BD28" i="27"/>
  <c r="AZ28" i="27"/>
  <c r="AV28" i="27"/>
  <c r="AR28" i="27"/>
  <c r="AN28" i="27"/>
  <c r="AJ28" i="27"/>
  <c r="AF28" i="27"/>
  <c r="AB28" i="27"/>
  <c r="X28" i="27"/>
  <c r="T28" i="27"/>
  <c r="P28" i="27"/>
  <c r="L28" i="27"/>
  <c r="H28" i="27"/>
  <c r="BC27" i="27"/>
  <c r="AY27" i="27"/>
  <c r="AU27" i="27"/>
  <c r="AQ27" i="27"/>
  <c r="AM27" i="27"/>
  <c r="AI27" i="27"/>
  <c r="AE27" i="27"/>
  <c r="AA27" i="27"/>
  <c r="W27" i="27"/>
  <c r="S27" i="27"/>
  <c r="O27" i="27"/>
  <c r="K27" i="27"/>
  <c r="G27" i="27"/>
  <c r="BB26" i="27"/>
  <c r="AX26" i="27"/>
  <c r="AT26" i="27"/>
  <c r="AP26" i="27"/>
  <c r="AL26" i="27"/>
  <c r="AH26" i="27"/>
  <c r="AD26" i="27"/>
  <c r="Z26" i="27"/>
  <c r="V26" i="27"/>
  <c r="R26" i="27"/>
  <c r="N26" i="27"/>
  <c r="J26" i="27"/>
  <c r="F26" i="27"/>
  <c r="BA25" i="27"/>
  <c r="AW25" i="27"/>
  <c r="AS25" i="27"/>
  <c r="AO25" i="27"/>
  <c r="AK25" i="27"/>
  <c r="AG25" i="27"/>
  <c r="AC25" i="27"/>
  <c r="Y25" i="27"/>
  <c r="U25" i="27"/>
  <c r="Q25" i="27"/>
  <c r="M25" i="27"/>
  <c r="I25" i="27"/>
  <c r="BD24" i="27"/>
  <c r="AZ24" i="27"/>
  <c r="AV24" i="27"/>
  <c r="AR24" i="27"/>
  <c r="AN24" i="27"/>
  <c r="AJ24" i="27"/>
  <c r="AF24" i="27"/>
  <c r="AB24" i="27"/>
  <c r="X24" i="27"/>
  <c r="T24" i="27"/>
  <c r="P24" i="27"/>
  <c r="L24" i="27"/>
  <c r="H24" i="27"/>
  <c r="BC23" i="27"/>
  <c r="AY23" i="27"/>
  <c r="AU23" i="27"/>
  <c r="AQ23" i="27"/>
  <c r="AM23" i="27"/>
  <c r="AI23" i="27"/>
  <c r="AE23" i="27"/>
  <c r="AA23" i="27"/>
  <c r="W23" i="27"/>
  <c r="S23" i="27"/>
  <c r="O23" i="27"/>
  <c r="K23" i="27"/>
  <c r="G23" i="27"/>
  <c r="BB22" i="27"/>
  <c r="AX22" i="27"/>
  <c r="AT22" i="27"/>
  <c r="AP22" i="27"/>
  <c r="AL22" i="27"/>
  <c r="AH22" i="27"/>
  <c r="AD22" i="27"/>
  <c r="Z22" i="27"/>
  <c r="V22" i="27"/>
  <c r="R22" i="27"/>
  <c r="N22" i="27"/>
  <c r="J22" i="27"/>
  <c r="F22" i="27"/>
  <c r="BA21" i="27"/>
  <c r="AW21" i="27"/>
  <c r="AS21" i="27"/>
  <c r="AO21" i="27"/>
  <c r="AK21" i="27"/>
  <c r="AG21" i="27"/>
  <c r="AC21" i="27"/>
  <c r="Y21" i="27"/>
  <c r="U21" i="27"/>
  <c r="Q21" i="27"/>
  <c r="M21" i="27"/>
  <c r="I21" i="27"/>
  <c r="BD20" i="27"/>
  <c r="AZ20" i="27"/>
  <c r="AV20" i="27"/>
  <c r="AR20" i="27"/>
  <c r="AN20" i="27"/>
  <c r="AJ20" i="27"/>
  <c r="AF20" i="27"/>
  <c r="AB20" i="27"/>
  <c r="X20" i="27"/>
  <c r="T20" i="27"/>
  <c r="P20" i="27"/>
  <c r="L20" i="27"/>
  <c r="H20" i="27"/>
  <c r="BC19" i="27"/>
  <c r="AY19" i="27"/>
  <c r="AU19" i="27"/>
  <c r="AQ19" i="27"/>
  <c r="AM19" i="27"/>
  <c r="AI19" i="27"/>
  <c r="AE19" i="27"/>
  <c r="AA19" i="27"/>
  <c r="W19" i="27"/>
  <c r="S19" i="27"/>
  <c r="O19" i="27"/>
  <c r="K19" i="27"/>
  <c r="G19" i="27"/>
  <c r="BB18" i="27"/>
  <c r="AX18" i="27"/>
  <c r="AT18" i="27"/>
  <c r="AP18" i="27"/>
  <c r="AL18" i="27"/>
  <c r="AH18" i="27"/>
  <c r="AD18" i="27"/>
  <c r="Z18" i="27"/>
  <c r="V18" i="27"/>
  <c r="R18" i="27"/>
  <c r="N18" i="27"/>
  <c r="J18" i="27"/>
  <c r="F18" i="27"/>
  <c r="BA17" i="27"/>
  <c r="AW17" i="27"/>
  <c r="AS17" i="27"/>
  <c r="AO17" i="27"/>
  <c r="AK17" i="27"/>
  <c r="AG17" i="27"/>
  <c r="AC17" i="27"/>
  <c r="Y17" i="27"/>
  <c r="U17" i="27"/>
  <c r="Q17" i="27"/>
  <c r="M17" i="27"/>
  <c r="I17" i="27"/>
  <c r="BD16" i="27"/>
  <c r="AZ16" i="27"/>
  <c r="AV16" i="27"/>
  <c r="AR16" i="27"/>
  <c r="AN16" i="27"/>
  <c r="AJ16" i="27"/>
  <c r="AF16" i="27"/>
  <c r="AB16" i="27"/>
  <c r="X16" i="27"/>
  <c r="T16" i="27"/>
  <c r="P16" i="27"/>
  <c r="L16" i="27"/>
  <c r="H16" i="27"/>
  <c r="BC15" i="27"/>
  <c r="AY15" i="27"/>
  <c r="AU15" i="27"/>
  <c r="AQ15" i="27"/>
  <c r="AM15" i="27"/>
  <c r="AI15" i="27"/>
  <c r="AE15" i="27"/>
  <c r="AA15" i="27"/>
  <c r="W15" i="27"/>
  <c r="S15" i="27"/>
  <c r="O15" i="27"/>
  <c r="K15" i="27"/>
  <c r="G15" i="27"/>
  <c r="BB14" i="27"/>
  <c r="AX14" i="27"/>
  <c r="AT14" i="27"/>
  <c r="AP14" i="27"/>
  <c r="AL14" i="27"/>
  <c r="AH14" i="27"/>
  <c r="AD14" i="27"/>
  <c r="Z14" i="27"/>
  <c r="V14" i="27"/>
  <c r="R14" i="27"/>
  <c r="N14" i="27"/>
  <c r="J14" i="27"/>
  <c r="F14" i="27"/>
  <c r="BA13" i="27"/>
  <c r="AW13" i="27"/>
  <c r="AS13" i="27"/>
  <c r="AO13" i="27"/>
  <c r="AK13" i="27"/>
  <c r="AG13" i="27"/>
  <c r="AC13" i="27"/>
  <c r="Y13" i="27"/>
  <c r="U13" i="27"/>
  <c r="Q13" i="27"/>
  <c r="M13" i="27"/>
  <c r="I13" i="27"/>
  <c r="BD12" i="27"/>
  <c r="AZ12" i="27"/>
  <c r="AV12" i="27"/>
  <c r="AR12" i="27"/>
  <c r="AN12" i="27"/>
  <c r="AJ12" i="27"/>
  <c r="AF12" i="27"/>
  <c r="AB12" i="27"/>
  <c r="X12" i="27"/>
  <c r="T12" i="27"/>
  <c r="P12" i="27"/>
  <c r="L12" i="27"/>
  <c r="H12" i="27"/>
  <c r="BC11" i="27"/>
  <c r="AY11" i="27"/>
  <c r="AU11" i="27"/>
  <c r="AQ11" i="27"/>
  <c r="AM11" i="27"/>
  <c r="AI11" i="27"/>
  <c r="AE11" i="27"/>
  <c r="AA11" i="27"/>
  <c r="W11" i="27"/>
  <c r="S11" i="27"/>
  <c r="O11" i="27"/>
  <c r="K11" i="27"/>
  <c r="G11" i="27"/>
  <c r="BB10" i="27"/>
  <c r="AX10" i="27"/>
  <c r="AT10" i="27"/>
  <c r="AP10" i="27"/>
  <c r="AL10" i="27"/>
  <c r="AH10" i="27"/>
  <c r="AD10" i="27"/>
  <c r="Z10" i="27"/>
  <c r="V10" i="27"/>
  <c r="R10" i="27"/>
  <c r="N10" i="27"/>
  <c r="J10" i="27"/>
  <c r="F10" i="27"/>
  <c r="AZ60" i="27"/>
  <c r="AJ60" i="27"/>
  <c r="T60" i="27"/>
  <c r="BC59" i="27"/>
  <c r="AM59" i="27"/>
  <c r="W59" i="27"/>
  <c r="G59" i="27"/>
  <c r="AP58" i="27"/>
  <c r="Z58" i="27"/>
  <c r="J58" i="27"/>
  <c r="AS57" i="27"/>
  <c r="AC57" i="27"/>
  <c r="M57" i="27"/>
  <c r="AV56" i="27"/>
  <c r="AF56" i="27"/>
  <c r="P56" i="27"/>
  <c r="AY55" i="27"/>
  <c r="AI55" i="27"/>
  <c r="S55" i="27"/>
  <c r="BB54" i="27"/>
  <c r="AL54" i="27"/>
  <c r="V54" i="27"/>
  <c r="F54" i="27"/>
  <c r="AO53" i="27"/>
  <c r="Y53" i="27"/>
  <c r="I53" i="27"/>
  <c r="AR52" i="27"/>
  <c r="AB52" i="27"/>
  <c r="L52" i="27"/>
  <c r="AU51" i="27"/>
  <c r="AE51" i="27"/>
  <c r="O51" i="27"/>
  <c r="AX50" i="27"/>
  <c r="AH50" i="27"/>
  <c r="R50" i="27"/>
  <c r="BA49" i="27"/>
  <c r="AK49" i="27"/>
  <c r="U49" i="27"/>
  <c r="BD48" i="27"/>
  <c r="AN48" i="27"/>
  <c r="X48" i="27"/>
  <c r="H48" i="27"/>
  <c r="AQ47" i="27"/>
  <c r="AA47" i="27"/>
  <c r="P47" i="27"/>
  <c r="H47" i="27"/>
  <c r="AY46" i="27"/>
  <c r="AQ46" i="27"/>
  <c r="AI46" i="27"/>
  <c r="AA46" i="27"/>
  <c r="S46" i="27"/>
  <c r="K46" i="27"/>
  <c r="BB45" i="27"/>
  <c r="AT45" i="27"/>
  <c r="AL45" i="27"/>
  <c r="AD45" i="27"/>
  <c r="V45" i="27"/>
  <c r="N45" i="27"/>
  <c r="F45" i="27"/>
  <c r="AW44" i="27"/>
  <c r="AO44" i="27"/>
  <c r="AG44" i="27"/>
  <c r="Y44" i="27"/>
  <c r="Q44" i="27"/>
  <c r="I44" i="27"/>
  <c r="AZ43" i="27"/>
  <c r="AR43" i="27"/>
  <c r="AJ43" i="27"/>
  <c r="AB43" i="27"/>
  <c r="T43" i="27"/>
  <c r="L43" i="27"/>
  <c r="BC42" i="27"/>
  <c r="AU42" i="27"/>
  <c r="AM42" i="27"/>
  <c r="AE42" i="27"/>
  <c r="W42" i="27"/>
  <c r="O42" i="27"/>
  <c r="G42" i="27"/>
  <c r="AX41" i="27"/>
  <c r="AP41" i="27"/>
  <c r="AH41" i="27"/>
  <c r="Z41" i="27"/>
  <c r="R41" i="27"/>
  <c r="J41" i="27"/>
  <c r="BA40" i="27"/>
  <c r="AS40" i="27"/>
  <c r="AK40" i="27"/>
  <c r="AC40" i="27"/>
  <c r="U40" i="27"/>
  <c r="M40" i="27"/>
  <c r="BD39" i="27"/>
  <c r="AV39" i="27"/>
  <c r="AN39" i="27"/>
  <c r="AF39" i="27"/>
  <c r="X39" i="27"/>
  <c r="P39" i="27"/>
  <c r="H39" i="27"/>
  <c r="AY38" i="27"/>
  <c r="AQ38" i="27"/>
  <c r="AI38" i="27"/>
  <c r="AA38" i="27"/>
  <c r="S38" i="27"/>
  <c r="K38" i="27"/>
  <c r="BB37" i="27"/>
  <c r="AT37" i="27"/>
  <c r="AL37" i="27"/>
  <c r="AD37" i="27"/>
  <c r="V37" i="27"/>
  <c r="N37" i="27"/>
  <c r="F37" i="27"/>
  <c r="AW36" i="27"/>
  <c r="AO36" i="27"/>
  <c r="AG36" i="27"/>
  <c r="Y36" i="27"/>
  <c r="Q36" i="27"/>
  <c r="I36" i="27"/>
  <c r="AZ35" i="27"/>
  <c r="AR35" i="27"/>
  <c r="AJ35" i="27"/>
  <c r="AB35" i="27"/>
  <c r="T35" i="27"/>
  <c r="L35" i="27"/>
  <c r="BC34" i="27"/>
  <c r="AU34" i="27"/>
  <c r="AM34" i="27"/>
  <c r="AE34" i="27"/>
  <c r="W34" i="27"/>
  <c r="O34" i="27"/>
  <c r="G34" i="27"/>
  <c r="AX33" i="27"/>
  <c r="AP33" i="27"/>
  <c r="AH33" i="27"/>
  <c r="Z33" i="27"/>
  <c r="R33" i="27"/>
  <c r="M33" i="27"/>
  <c r="H33" i="27"/>
  <c r="BA32" i="27"/>
  <c r="AV32" i="27"/>
  <c r="AQ32" i="27"/>
  <c r="AK32" i="27"/>
  <c r="AF32" i="27"/>
  <c r="AA32" i="27"/>
  <c r="U32" i="27"/>
  <c r="P32" i="27"/>
  <c r="K32" i="27"/>
  <c r="BD31" i="27"/>
  <c r="AY31" i="27"/>
  <c r="AT31" i="27"/>
  <c r="AP31" i="27"/>
  <c r="AL31" i="27"/>
  <c r="AH31" i="27"/>
  <c r="AD31" i="27"/>
  <c r="Z31" i="27"/>
  <c r="V31" i="27"/>
  <c r="R31" i="27"/>
  <c r="N31" i="27"/>
  <c r="J31" i="27"/>
  <c r="F31" i="27"/>
  <c r="BA30" i="27"/>
  <c r="AW30" i="27"/>
  <c r="AS30" i="27"/>
  <c r="AO30" i="27"/>
  <c r="AK30" i="27"/>
  <c r="AG30" i="27"/>
  <c r="AC30" i="27"/>
  <c r="Y30" i="27"/>
  <c r="U30" i="27"/>
  <c r="Q30" i="27"/>
  <c r="M30" i="27"/>
  <c r="I30" i="27"/>
  <c r="BD29" i="27"/>
  <c r="AZ29" i="27"/>
  <c r="AV29" i="27"/>
  <c r="AR29" i="27"/>
  <c r="AN29" i="27"/>
  <c r="AJ29" i="27"/>
  <c r="AF29" i="27"/>
  <c r="AB29" i="27"/>
  <c r="X29" i="27"/>
  <c r="T29" i="27"/>
  <c r="P29" i="27"/>
  <c r="L29" i="27"/>
  <c r="H29" i="27"/>
  <c r="BC28" i="27"/>
  <c r="AY28" i="27"/>
  <c r="AU28" i="27"/>
  <c r="AQ28" i="27"/>
  <c r="AM28" i="27"/>
  <c r="AI28" i="27"/>
  <c r="AE28" i="27"/>
  <c r="AA28" i="27"/>
  <c r="W28" i="27"/>
  <c r="S28" i="27"/>
  <c r="O28" i="27"/>
  <c r="K28" i="27"/>
  <c r="G28" i="27"/>
  <c r="BB27" i="27"/>
  <c r="AX27" i="27"/>
  <c r="AT27" i="27"/>
  <c r="AP27" i="27"/>
  <c r="AL27" i="27"/>
  <c r="AH27" i="27"/>
  <c r="AD27" i="27"/>
  <c r="Z27" i="27"/>
  <c r="V27" i="27"/>
  <c r="R27" i="27"/>
  <c r="N27" i="27"/>
  <c r="J27" i="27"/>
  <c r="F27" i="27"/>
  <c r="BA26" i="27"/>
  <c r="AW26" i="27"/>
  <c r="AS26" i="27"/>
  <c r="AO26" i="27"/>
  <c r="AK26" i="27"/>
  <c r="AG26" i="27"/>
  <c r="AC26" i="27"/>
  <c r="Y26" i="27"/>
  <c r="U26" i="27"/>
  <c r="Q26" i="27"/>
  <c r="M26" i="27"/>
  <c r="I26" i="27"/>
  <c r="BD25" i="27"/>
  <c r="AZ25" i="27"/>
  <c r="AV25" i="27"/>
  <c r="AR25" i="27"/>
  <c r="AN25" i="27"/>
  <c r="AJ25" i="27"/>
  <c r="AF25" i="27"/>
  <c r="AB25" i="27"/>
  <c r="X25" i="27"/>
  <c r="T25" i="27"/>
  <c r="P25" i="27"/>
  <c r="L25" i="27"/>
  <c r="H25" i="27"/>
  <c r="BC24" i="27"/>
  <c r="AY24" i="27"/>
  <c r="AU24" i="27"/>
  <c r="AQ24" i="27"/>
  <c r="AM24" i="27"/>
  <c r="AI24" i="27"/>
  <c r="AE24" i="27"/>
  <c r="AA24" i="27"/>
  <c r="W24" i="27"/>
  <c r="S24" i="27"/>
  <c r="O24" i="27"/>
  <c r="K24" i="27"/>
  <c r="G24" i="27"/>
  <c r="BB23" i="27"/>
  <c r="AX23" i="27"/>
  <c r="AT23" i="27"/>
  <c r="AP23" i="27"/>
  <c r="AL23" i="27"/>
  <c r="AH23" i="27"/>
  <c r="AD23" i="27"/>
  <c r="Z23" i="27"/>
  <c r="V23" i="27"/>
  <c r="R23" i="27"/>
  <c r="N23" i="27"/>
  <c r="J23" i="27"/>
  <c r="F23" i="27"/>
  <c r="BA22" i="27"/>
  <c r="AW22" i="27"/>
  <c r="AS22" i="27"/>
  <c r="AO22" i="27"/>
  <c r="AK22" i="27"/>
  <c r="AG22" i="27"/>
  <c r="AC22" i="27"/>
  <c r="Y22" i="27"/>
  <c r="U22" i="27"/>
  <c r="Q22" i="27"/>
  <c r="M22" i="27"/>
  <c r="I22" i="27"/>
  <c r="BD21" i="27"/>
  <c r="AZ21" i="27"/>
  <c r="AV21" i="27"/>
  <c r="AR21" i="27"/>
  <c r="AN21" i="27"/>
  <c r="AJ21" i="27"/>
  <c r="AF21" i="27"/>
  <c r="AB21" i="27"/>
  <c r="X21" i="27"/>
  <c r="T21" i="27"/>
  <c r="P21" i="27"/>
  <c r="L21" i="27"/>
  <c r="H21" i="27"/>
  <c r="BC20" i="27"/>
  <c r="AY20" i="27"/>
  <c r="AU20" i="27"/>
  <c r="AQ20" i="27"/>
  <c r="AM20" i="27"/>
  <c r="AI20" i="27"/>
  <c r="AE20" i="27"/>
  <c r="AA20" i="27"/>
  <c r="W20" i="27"/>
  <c r="S20" i="27"/>
  <c r="O20" i="27"/>
  <c r="K20" i="27"/>
  <c r="G20" i="27"/>
  <c r="BB19" i="27"/>
  <c r="AX19" i="27"/>
  <c r="AT19" i="27"/>
  <c r="AP19" i="27"/>
  <c r="AL19" i="27"/>
  <c r="AH19" i="27"/>
  <c r="AD19" i="27"/>
  <c r="Z19" i="27"/>
  <c r="V19" i="27"/>
  <c r="R19" i="27"/>
  <c r="N19" i="27"/>
  <c r="J19" i="27"/>
  <c r="F19" i="27"/>
  <c r="BA18" i="27"/>
  <c r="AW18" i="27"/>
  <c r="AS18" i="27"/>
  <c r="AO18" i="27"/>
  <c r="AK18" i="27"/>
  <c r="AG18" i="27"/>
  <c r="AC18" i="27"/>
  <c r="Y18" i="27"/>
  <c r="U18" i="27"/>
  <c r="Q18" i="27"/>
  <c r="M18" i="27"/>
  <c r="I18" i="27"/>
  <c r="BD17" i="27"/>
  <c r="AZ17" i="27"/>
  <c r="AV17" i="27"/>
  <c r="AR17" i="27"/>
  <c r="AN17" i="27"/>
  <c r="AJ17" i="27"/>
  <c r="AF17" i="27"/>
  <c r="AB17" i="27"/>
  <c r="X17" i="27"/>
  <c r="T17" i="27"/>
  <c r="P17" i="27"/>
  <c r="L17" i="27"/>
  <c r="H17" i="27"/>
  <c r="BC16" i="27"/>
  <c r="AY16" i="27"/>
  <c r="AU16" i="27"/>
  <c r="AQ16" i="27"/>
  <c r="AM16" i="27"/>
  <c r="AI16" i="27"/>
  <c r="AE16" i="27"/>
  <c r="AA16" i="27"/>
  <c r="W16" i="27"/>
  <c r="S16" i="27"/>
  <c r="O16" i="27"/>
  <c r="K16" i="27"/>
  <c r="G16" i="27"/>
  <c r="BB15" i="27"/>
  <c r="AX15" i="27"/>
  <c r="AT15" i="27"/>
  <c r="AP15" i="27"/>
  <c r="AL15" i="27"/>
  <c r="AH15" i="27"/>
  <c r="AD15" i="27"/>
  <c r="Z15" i="27"/>
  <c r="V15" i="27"/>
  <c r="R15" i="27"/>
  <c r="N15" i="27"/>
  <c r="J15" i="27"/>
  <c r="F15" i="27"/>
  <c r="BA14" i="27"/>
  <c r="AW14" i="27"/>
  <c r="AS14" i="27"/>
  <c r="AO14" i="27"/>
  <c r="AK14" i="27"/>
  <c r="AG14" i="27"/>
  <c r="AC14" i="27"/>
  <c r="Y14" i="27"/>
  <c r="U14" i="27"/>
  <c r="Q14" i="27"/>
  <c r="M14" i="27"/>
  <c r="I14" i="27"/>
  <c r="BD13" i="27"/>
  <c r="AZ13" i="27"/>
  <c r="AV13" i="27"/>
  <c r="AR13" i="27"/>
  <c r="AN13" i="27"/>
  <c r="AJ13" i="27"/>
  <c r="AF13" i="27"/>
  <c r="AB13" i="27"/>
  <c r="X13" i="27"/>
  <c r="T13" i="27"/>
  <c r="P13" i="27"/>
  <c r="L13" i="27"/>
  <c r="H13" i="27"/>
  <c r="BC12" i="27"/>
  <c r="AY12" i="27"/>
  <c r="AU12" i="27"/>
  <c r="AQ12" i="27"/>
  <c r="AM12" i="27"/>
  <c r="AI12" i="27"/>
  <c r="AE12" i="27"/>
  <c r="AA12" i="27"/>
  <c r="W12" i="27"/>
  <c r="S12" i="27"/>
  <c r="O12" i="27"/>
  <c r="K12" i="27"/>
  <c r="G12" i="27"/>
  <c r="BB11" i="27"/>
  <c r="AX11" i="27"/>
  <c r="AT11" i="27"/>
  <c r="AP11" i="27"/>
  <c r="AL11" i="27"/>
  <c r="AH11" i="27"/>
  <c r="AD11" i="27"/>
  <c r="Z11" i="27"/>
  <c r="V11" i="27"/>
  <c r="R11" i="27"/>
  <c r="N11" i="27"/>
  <c r="J11" i="27"/>
  <c r="F11" i="27"/>
  <c r="BA10" i="27"/>
  <c r="AW10" i="27"/>
  <c r="AY59" i="27"/>
  <c r="AL58" i="27"/>
  <c r="Y57" i="27"/>
  <c r="L56" i="27"/>
  <c r="AX54" i="27"/>
  <c r="AK53" i="27"/>
  <c r="X52" i="27"/>
  <c r="K51" i="27"/>
  <c r="AW49" i="27"/>
  <c r="AJ48" i="27"/>
  <c r="W47" i="27"/>
  <c r="AP46" i="27"/>
  <c r="J46" i="27"/>
  <c r="AC45" i="27"/>
  <c r="AV44" i="27"/>
  <c r="P44" i="27"/>
  <c r="AI43" i="27"/>
  <c r="BB42" i="27"/>
  <c r="V42" i="27"/>
  <c r="AO41" i="27"/>
  <c r="I41" i="27"/>
  <c r="AB40" i="27"/>
  <c r="AU39" i="27"/>
  <c r="O39" i="27"/>
  <c r="AH38" i="27"/>
  <c r="BA37" i="27"/>
  <c r="U37" i="27"/>
  <c r="AN36" i="27"/>
  <c r="H36" i="27"/>
  <c r="AA35" i="27"/>
  <c r="AT34" i="27"/>
  <c r="N34" i="27"/>
  <c r="AG33" i="27"/>
  <c r="F33" i="27"/>
  <c r="AJ32" i="27"/>
  <c r="O32" i="27"/>
  <c r="AS31" i="27"/>
  <c r="AC31" i="27"/>
  <c r="M31" i="27"/>
  <c r="AV30" i="27"/>
  <c r="AF30" i="27"/>
  <c r="P30" i="27"/>
  <c r="AY29" i="27"/>
  <c r="AI29" i="27"/>
  <c r="S29" i="27"/>
  <c r="BB28" i="27"/>
  <c r="AL28" i="27"/>
  <c r="V28" i="27"/>
  <c r="F28" i="27"/>
  <c r="AO27" i="27"/>
  <c r="Y27" i="27"/>
  <c r="I27" i="27"/>
  <c r="AR26" i="27"/>
  <c r="AB26" i="27"/>
  <c r="L26" i="27"/>
  <c r="AU25" i="27"/>
  <c r="AE25" i="27"/>
  <c r="O25" i="27"/>
  <c r="AX24" i="27"/>
  <c r="AH24" i="27"/>
  <c r="R24" i="27"/>
  <c r="BA23" i="27"/>
  <c r="AK23" i="27"/>
  <c r="U23" i="27"/>
  <c r="BD22" i="27"/>
  <c r="AN22" i="27"/>
  <c r="X22" i="27"/>
  <c r="H22" i="27"/>
  <c r="AQ21" i="27"/>
  <c r="AA21" i="27"/>
  <c r="K21" i="27"/>
  <c r="AT20" i="27"/>
  <c r="AD20" i="27"/>
  <c r="N20" i="27"/>
  <c r="AW19" i="27"/>
  <c r="AG19" i="27"/>
  <c r="Q19" i="27"/>
  <c r="AZ18" i="27"/>
  <c r="AJ18" i="27"/>
  <c r="T18" i="27"/>
  <c r="BC17" i="27"/>
  <c r="AM17" i="27"/>
  <c r="W17" i="27"/>
  <c r="G17" i="27"/>
  <c r="AP16" i="27"/>
  <c r="Z16" i="27"/>
  <c r="J16" i="27"/>
  <c r="AS15" i="27"/>
  <c r="AC15" i="27"/>
  <c r="M15" i="27"/>
  <c r="AV14" i="27"/>
  <c r="AF14" i="27"/>
  <c r="P14" i="27"/>
  <c r="AY13" i="27"/>
  <c r="AI13" i="27"/>
  <c r="S13" i="27"/>
  <c r="BB12" i="27"/>
  <c r="AL12" i="27"/>
  <c r="V12" i="27"/>
  <c r="F12" i="27"/>
  <c r="AO11" i="27"/>
  <c r="Y11" i="27"/>
  <c r="I11" i="27"/>
  <c r="AS10" i="27"/>
  <c r="AK10" i="27"/>
  <c r="AC10" i="27"/>
  <c r="U10" i="27"/>
  <c r="M10" i="27"/>
  <c r="AV60" i="27"/>
  <c r="AI59" i="27"/>
  <c r="V58" i="27"/>
  <c r="I57" i="27"/>
  <c r="AU55" i="27"/>
  <c r="AH54" i="27"/>
  <c r="U53" i="27"/>
  <c r="H52" i="27"/>
  <c r="AT50" i="27"/>
  <c r="AG49" i="27"/>
  <c r="T48" i="27"/>
  <c r="O47" i="27"/>
  <c r="AH46" i="27"/>
  <c r="BA45" i="27"/>
  <c r="U45" i="27"/>
  <c r="AN44" i="27"/>
  <c r="H44" i="27"/>
  <c r="AA43" i="27"/>
  <c r="AT42" i="27"/>
  <c r="N42" i="27"/>
  <c r="AG41" i="27"/>
  <c r="AZ40" i="27"/>
  <c r="T40" i="27"/>
  <c r="AM39" i="27"/>
  <c r="G39" i="27"/>
  <c r="Z38" i="27"/>
  <c r="AS37" i="27"/>
  <c r="M37" i="27"/>
  <c r="AF36" i="27"/>
  <c r="AY35" i="27"/>
  <c r="S35" i="27"/>
  <c r="AL34" i="27"/>
  <c r="F34" i="27"/>
  <c r="Y33" i="27"/>
  <c r="AZ32" i="27"/>
  <c r="AE32" i="27"/>
  <c r="I32" i="27"/>
  <c r="AO31" i="27"/>
  <c r="Y31" i="27"/>
  <c r="I31" i="27"/>
  <c r="AR30" i="27"/>
  <c r="AB30" i="27"/>
  <c r="L30" i="27"/>
  <c r="AU29" i="27"/>
  <c r="AE29" i="27"/>
  <c r="O29" i="27"/>
  <c r="AX28" i="27"/>
  <c r="AH28" i="27"/>
  <c r="R28" i="27"/>
  <c r="BA27" i="27"/>
  <c r="AK27" i="27"/>
  <c r="U27" i="27"/>
  <c r="BD26" i="27"/>
  <c r="AN26" i="27"/>
  <c r="X26" i="27"/>
  <c r="H26" i="27"/>
  <c r="AQ25" i="27"/>
  <c r="AA25" i="27"/>
  <c r="K25" i="27"/>
  <c r="AT24" i="27"/>
  <c r="AD24" i="27"/>
  <c r="N24" i="27"/>
  <c r="AW23" i="27"/>
  <c r="AG23" i="27"/>
  <c r="Q23" i="27"/>
  <c r="AZ22" i="27"/>
  <c r="AJ22" i="27"/>
  <c r="T22" i="27"/>
  <c r="BC21" i="27"/>
  <c r="AM21" i="27"/>
  <c r="W21" i="27"/>
  <c r="G21" i="27"/>
  <c r="AP20" i="27"/>
  <c r="Z20" i="27"/>
  <c r="J20" i="27"/>
  <c r="AS19" i="27"/>
  <c r="AC19" i="27"/>
  <c r="M19" i="27"/>
  <c r="AV18" i="27"/>
  <c r="AF18" i="27"/>
  <c r="P18" i="27"/>
  <c r="AY17" i="27"/>
  <c r="AI17" i="27"/>
  <c r="S17" i="27"/>
  <c r="BB16" i="27"/>
  <c r="AL16" i="27"/>
  <c r="V16" i="27"/>
  <c r="F16" i="27"/>
  <c r="AO15" i="27"/>
  <c r="Y15" i="27"/>
  <c r="I15" i="27"/>
  <c r="AR14" i="27"/>
  <c r="AB14" i="27"/>
  <c r="L14" i="27"/>
  <c r="AU13" i="27"/>
  <c r="AE13" i="27"/>
  <c r="O13" i="27"/>
  <c r="AX12" i="27"/>
  <c r="AH12" i="27"/>
  <c r="R12" i="27"/>
  <c r="BA11" i="27"/>
  <c r="AK11" i="27"/>
  <c r="U11" i="27"/>
  <c r="BD10" i="27"/>
  <c r="AR10" i="27"/>
  <c r="AJ10" i="27"/>
  <c r="AB10" i="27"/>
  <c r="T10" i="27"/>
  <c r="L10" i="27"/>
  <c r="AF60" i="27"/>
  <c r="S59" i="27"/>
  <c r="F58" i="27"/>
  <c r="AR56" i="27"/>
  <c r="AE55" i="27"/>
  <c r="R54" i="27"/>
  <c r="BD52" i="27"/>
  <c r="AQ51" i="27"/>
  <c r="AD50" i="27"/>
  <c r="Q49" i="27"/>
  <c r="BC47" i="27"/>
  <c r="G47" i="27"/>
  <c r="Z46" i="27"/>
  <c r="AS45" i="27"/>
  <c r="M45" i="27"/>
  <c r="AF44" i="27"/>
  <c r="AY43" i="27"/>
  <c r="S43" i="27"/>
  <c r="AL42" i="27"/>
  <c r="F42" i="27"/>
  <c r="Y41" i="27"/>
  <c r="AR40" i="27"/>
  <c r="L40" i="27"/>
  <c r="AE39" i="27"/>
  <c r="AX38" i="27"/>
  <c r="R38" i="27"/>
  <c r="AK37" i="27"/>
  <c r="BD36" i="27"/>
  <c r="X36" i="27"/>
  <c r="AQ35" i="27"/>
  <c r="K35" i="27"/>
  <c r="AD34" i="27"/>
  <c r="AW33" i="27"/>
  <c r="Q33" i="27"/>
  <c r="AU32" i="27"/>
  <c r="Y32" i="27"/>
  <c r="BC31" i="27"/>
  <c r="AK31" i="27"/>
  <c r="U31" i="27"/>
  <c r="BD30" i="27"/>
  <c r="AN30" i="27"/>
  <c r="X30" i="27"/>
  <c r="H30" i="27"/>
  <c r="AQ29" i="27"/>
  <c r="AA29" i="27"/>
  <c r="K29" i="27"/>
  <c r="AT28" i="27"/>
  <c r="AD28" i="27"/>
  <c r="N28" i="27"/>
  <c r="AW27" i="27"/>
  <c r="AG27" i="27"/>
  <c r="Q27" i="27"/>
  <c r="AZ26" i="27"/>
  <c r="AJ26" i="27"/>
  <c r="T26" i="27"/>
  <c r="BC25" i="27"/>
  <c r="AM25" i="27"/>
  <c r="W25" i="27"/>
  <c r="G25" i="27"/>
  <c r="AP24" i="27"/>
  <c r="Z24" i="27"/>
  <c r="J24" i="27"/>
  <c r="AS23" i="27"/>
  <c r="AC23" i="27"/>
  <c r="M23" i="27"/>
  <c r="AV22" i="27"/>
  <c r="AF22" i="27"/>
  <c r="P22" i="27"/>
  <c r="AY21" i="27"/>
  <c r="AI21" i="27"/>
  <c r="S21" i="27"/>
  <c r="BB20" i="27"/>
  <c r="AL20" i="27"/>
  <c r="V20" i="27"/>
  <c r="F20" i="27"/>
  <c r="AO19" i="27"/>
  <c r="Y19" i="27"/>
  <c r="I19" i="27"/>
  <c r="AR18" i="27"/>
  <c r="AB18" i="27"/>
  <c r="L18" i="27"/>
  <c r="AU17" i="27"/>
  <c r="AE17" i="27"/>
  <c r="O17" i="27"/>
  <c r="AX16" i="27"/>
  <c r="AH16" i="27"/>
  <c r="R16" i="27"/>
  <c r="BA15" i="27"/>
  <c r="AK15" i="27"/>
  <c r="U15" i="27"/>
  <c r="BD14" i="27"/>
  <c r="AN14" i="27"/>
  <c r="X14" i="27"/>
  <c r="H14" i="27"/>
  <c r="AQ13" i="27"/>
  <c r="AA13" i="27"/>
  <c r="K13" i="27"/>
  <c r="AT12" i="27"/>
  <c r="AD12" i="27"/>
  <c r="N12" i="27"/>
  <c r="AW11" i="27"/>
  <c r="AG11" i="27"/>
  <c r="Q11" i="27"/>
  <c r="AZ10" i="27"/>
  <c r="AO10" i="27"/>
  <c r="AG10" i="27"/>
  <c r="Y10" i="27"/>
  <c r="Q10" i="27"/>
  <c r="I10" i="27"/>
  <c r="BB58" i="27"/>
  <c r="BA53" i="27"/>
  <c r="AZ48" i="27"/>
  <c r="AK45" i="27"/>
  <c r="K43" i="27"/>
  <c r="AJ40" i="27"/>
  <c r="J38" i="27"/>
  <c r="AI35" i="27"/>
  <c r="L33" i="27"/>
  <c r="AG31" i="27"/>
  <c r="T30" i="27"/>
  <c r="G29" i="27"/>
  <c r="AS27" i="27"/>
  <c r="AF26" i="27"/>
  <c r="S25" i="27"/>
  <c r="F24" i="27"/>
  <c r="AR22" i="27"/>
  <c r="AE21" i="27"/>
  <c r="R20" i="27"/>
  <c r="BD18" i="27"/>
  <c r="AQ17" i="27"/>
  <c r="AD16" i="27"/>
  <c r="Q15" i="27"/>
  <c r="BC13" i="27"/>
  <c r="AP12" i="27"/>
  <c r="AC11" i="27"/>
  <c r="AF10" i="27"/>
  <c r="O55" i="27"/>
  <c r="AQ43" i="27"/>
  <c r="AP38" i="27"/>
  <c r="AX31" i="27"/>
  <c r="W29" i="27"/>
  <c r="J28" i="27"/>
  <c r="V24" i="27"/>
  <c r="AU21" i="27"/>
  <c r="U19" i="27"/>
  <c r="AG15" i="27"/>
  <c r="G13" i="27"/>
  <c r="H10" i="27"/>
  <c r="AO57" i="27"/>
  <c r="AN52" i="27"/>
  <c r="AM47" i="27"/>
  <c r="BD44" i="27"/>
  <c r="AD42" i="27"/>
  <c r="BC39" i="27"/>
  <c r="AC37" i="27"/>
  <c r="BB34" i="27"/>
  <c r="AO32" i="27"/>
  <c r="Q31" i="27"/>
  <c r="BC29" i="27"/>
  <c r="AP28" i="27"/>
  <c r="AC27" i="27"/>
  <c r="P26" i="27"/>
  <c r="BB24" i="27"/>
  <c r="AO23" i="27"/>
  <c r="AB22" i="27"/>
  <c r="O21" i="27"/>
  <c r="BA19" i="27"/>
  <c r="AN18" i="27"/>
  <c r="AA17" i="27"/>
  <c r="N16" i="27"/>
  <c r="AZ14" i="27"/>
  <c r="AM13" i="27"/>
  <c r="Z12" i="27"/>
  <c r="M11" i="27"/>
  <c r="X10" i="27"/>
  <c r="P60" i="27"/>
  <c r="R46" i="27"/>
  <c r="Q41" i="27"/>
  <c r="AO33" i="27"/>
  <c r="AJ30" i="27"/>
  <c r="AV26" i="27"/>
  <c r="I23" i="27"/>
  <c r="AH20" i="27"/>
  <c r="AT16" i="27"/>
  <c r="T14" i="27"/>
  <c r="AN10" i="27"/>
  <c r="AB56" i="27"/>
  <c r="AA51" i="27"/>
  <c r="AX46" i="27"/>
  <c r="X44" i="27"/>
  <c r="AW41" i="27"/>
  <c r="W39" i="27"/>
  <c r="AV36" i="27"/>
  <c r="V34" i="27"/>
  <c r="T32" i="27"/>
  <c r="AZ30" i="27"/>
  <c r="AM29" i="27"/>
  <c r="Z28" i="27"/>
  <c r="M27" i="27"/>
  <c r="AY25" i="27"/>
  <c r="AL24" i="27"/>
  <c r="Y23" i="27"/>
  <c r="L22" i="27"/>
  <c r="AX20" i="27"/>
  <c r="AK19" i="27"/>
  <c r="X18" i="27"/>
  <c r="K17" i="27"/>
  <c r="AW15" i="27"/>
  <c r="AJ14" i="27"/>
  <c r="W13" i="27"/>
  <c r="J12" i="27"/>
  <c r="AV10" i="27"/>
  <c r="P10" i="27"/>
  <c r="N50" i="27"/>
  <c r="P36" i="27"/>
  <c r="AI25" i="27"/>
  <c r="H18" i="27"/>
  <c r="AS11" i="27"/>
  <c r="D34" i="21"/>
  <c r="BD60" i="29"/>
  <c r="AZ60" i="29"/>
  <c r="AV60" i="29"/>
  <c r="AR60" i="29"/>
  <c r="AN60" i="29"/>
  <c r="AJ60" i="29"/>
  <c r="AF60" i="29"/>
  <c r="AB60" i="29"/>
  <c r="X60" i="29"/>
  <c r="T60" i="29"/>
  <c r="P60" i="29"/>
  <c r="L60" i="29"/>
  <c r="H60" i="29"/>
  <c r="BC59" i="29"/>
  <c r="BC60" i="29"/>
  <c r="AY60" i="29"/>
  <c r="AU60" i="29"/>
  <c r="AQ60" i="29"/>
  <c r="AM60" i="29"/>
  <c r="AI60" i="29"/>
  <c r="AE60" i="29"/>
  <c r="AA60" i="29"/>
  <c r="W60" i="29"/>
  <c r="S60" i="29"/>
  <c r="O60" i="29"/>
  <c r="K60" i="29"/>
  <c r="G60" i="29"/>
  <c r="BB59" i="29"/>
  <c r="AX59" i="29"/>
  <c r="AT59" i="29"/>
  <c r="AP59" i="29"/>
  <c r="AL59" i="29"/>
  <c r="AH59" i="29"/>
  <c r="AD59" i="29"/>
  <c r="Z59" i="29"/>
  <c r="V59" i="29"/>
  <c r="R59" i="29"/>
  <c r="N59" i="29"/>
  <c r="J59" i="29"/>
  <c r="F59" i="29"/>
  <c r="BA58" i="29"/>
  <c r="AW58" i="29"/>
  <c r="AS58" i="29"/>
  <c r="AO58" i="29"/>
  <c r="AK58" i="29"/>
  <c r="AG58" i="29"/>
  <c r="AC58" i="29"/>
  <c r="Y58" i="29"/>
  <c r="U58" i="29"/>
  <c r="Q58" i="29"/>
  <c r="M58" i="29"/>
  <c r="I58" i="29"/>
  <c r="BD57" i="29"/>
  <c r="AZ57" i="29"/>
  <c r="AV57" i="29"/>
  <c r="AR57" i="29"/>
  <c r="AN57" i="29"/>
  <c r="AJ57" i="29"/>
  <c r="AF57" i="29"/>
  <c r="AB57" i="29"/>
  <c r="X57" i="29"/>
  <c r="T57" i="29"/>
  <c r="P57" i="29"/>
  <c r="L57" i="29"/>
  <c r="H57" i="29"/>
  <c r="BC56" i="29"/>
  <c r="AY56" i="29"/>
  <c r="AU56" i="29"/>
  <c r="AQ56" i="29"/>
  <c r="AM56" i="29"/>
  <c r="AI56" i="29"/>
  <c r="AE56" i="29"/>
  <c r="AA56" i="29"/>
  <c r="W56" i="29"/>
  <c r="S56" i="29"/>
  <c r="O56" i="29"/>
  <c r="K56" i="29"/>
  <c r="G56" i="29"/>
  <c r="BB55" i="29"/>
  <c r="AX55" i="29"/>
  <c r="AT55" i="29"/>
  <c r="AP55" i="29"/>
  <c r="AL55" i="29"/>
  <c r="AH55" i="29"/>
  <c r="AD55" i="29"/>
  <c r="Z55" i="29"/>
  <c r="V55" i="29"/>
  <c r="R55" i="29"/>
  <c r="N55" i="29"/>
  <c r="J55" i="29"/>
  <c r="F55" i="29"/>
  <c r="BA54" i="29"/>
  <c r="AW54" i="29"/>
  <c r="AS54" i="29"/>
  <c r="AO54" i="29"/>
  <c r="AK54" i="29"/>
  <c r="AG54" i="29"/>
  <c r="AC54" i="29"/>
  <c r="Y54" i="29"/>
  <c r="BB60" i="29"/>
  <c r="AX60" i="29"/>
  <c r="AT60" i="29"/>
  <c r="AP60" i="29"/>
  <c r="AL60" i="29"/>
  <c r="AH60" i="29"/>
  <c r="AD60" i="29"/>
  <c r="Z60" i="29"/>
  <c r="V60" i="29"/>
  <c r="R60" i="29"/>
  <c r="N60" i="29"/>
  <c r="J60" i="29"/>
  <c r="BA60" i="29"/>
  <c r="AW60" i="29"/>
  <c r="AS60" i="29"/>
  <c r="AO60" i="29"/>
  <c r="AK60" i="29"/>
  <c r="AG60" i="29"/>
  <c r="AC60" i="29"/>
  <c r="Y60" i="29"/>
  <c r="U60" i="29"/>
  <c r="Q60" i="29"/>
  <c r="M60" i="29"/>
  <c r="I60" i="29"/>
  <c r="BD59" i="29"/>
  <c r="AZ59" i="29"/>
  <c r="AV59" i="29"/>
  <c r="AR59" i="29"/>
  <c r="AN59" i="29"/>
  <c r="AJ59" i="29"/>
  <c r="AF59" i="29"/>
  <c r="AB59" i="29"/>
  <c r="X59" i="29"/>
  <c r="T59" i="29"/>
  <c r="P59" i="29"/>
  <c r="L59" i="29"/>
  <c r="H59" i="29"/>
  <c r="BC58" i="29"/>
  <c r="AY58" i="29"/>
  <c r="AU58" i="29"/>
  <c r="AQ58" i="29"/>
  <c r="AM58" i="29"/>
  <c r="AI58" i="29"/>
  <c r="AE58" i="29"/>
  <c r="AA58" i="29"/>
  <c r="W58" i="29"/>
  <c r="S58" i="29"/>
  <c r="O58" i="29"/>
  <c r="K58" i="29"/>
  <c r="G58" i="29"/>
  <c r="BB57" i="29"/>
  <c r="AX57" i="29"/>
  <c r="AT57" i="29"/>
  <c r="AP57" i="29"/>
  <c r="AL57" i="29"/>
  <c r="AH57" i="29"/>
  <c r="AD57" i="29"/>
  <c r="Z57" i="29"/>
  <c r="V57" i="29"/>
  <c r="R57" i="29"/>
  <c r="N57" i="29"/>
  <c r="J57" i="29"/>
  <c r="F57" i="29"/>
  <c r="BA56" i="29"/>
  <c r="AW56" i="29"/>
  <c r="AS56" i="29"/>
  <c r="AO56" i="29"/>
  <c r="AK56" i="29"/>
  <c r="AG56" i="29"/>
  <c r="AC56" i="29"/>
  <c r="Y56" i="29"/>
  <c r="U56" i="29"/>
  <c r="Q56" i="29"/>
  <c r="M56" i="29"/>
  <c r="I56" i="29"/>
  <c r="BD55" i="29"/>
  <c r="AZ55" i="29"/>
  <c r="AV55" i="29"/>
  <c r="AR55" i="29"/>
  <c r="AN55" i="29"/>
  <c r="AJ55" i="29"/>
  <c r="AF55" i="29"/>
  <c r="AB55" i="29"/>
  <c r="X55" i="29"/>
  <c r="T55" i="29"/>
  <c r="P55" i="29"/>
  <c r="L55" i="29"/>
  <c r="H55" i="29"/>
  <c r="BC54" i="29"/>
  <c r="AY54" i="29"/>
  <c r="AU54" i="29"/>
  <c r="AQ54" i="29"/>
  <c r="AM54" i="29"/>
  <c r="AI54" i="29"/>
  <c r="AE54" i="29"/>
  <c r="AA54" i="29"/>
  <c r="W54" i="29"/>
  <c r="F60" i="29"/>
  <c r="AU59" i="29"/>
  <c r="AM59" i="29"/>
  <c r="AE59" i="29"/>
  <c r="W59" i="29"/>
  <c r="O59" i="29"/>
  <c r="G59" i="29"/>
  <c r="AX58" i="29"/>
  <c r="AP58" i="29"/>
  <c r="AH58" i="29"/>
  <c r="Z58" i="29"/>
  <c r="R58" i="29"/>
  <c r="J58" i="29"/>
  <c r="BA57" i="29"/>
  <c r="AS57" i="29"/>
  <c r="AK57" i="29"/>
  <c r="AC57" i="29"/>
  <c r="U57" i="29"/>
  <c r="M57" i="29"/>
  <c r="BD56" i="29"/>
  <c r="AV56" i="29"/>
  <c r="AN56" i="29"/>
  <c r="AF56" i="29"/>
  <c r="X56" i="29"/>
  <c r="P56" i="29"/>
  <c r="H56" i="29"/>
  <c r="AY55" i="29"/>
  <c r="AQ55" i="29"/>
  <c r="AI55" i="29"/>
  <c r="AA55" i="29"/>
  <c r="S55" i="29"/>
  <c r="K55" i="29"/>
  <c r="BB54" i="29"/>
  <c r="AT54" i="29"/>
  <c r="AL54" i="29"/>
  <c r="AD54" i="29"/>
  <c r="V54" i="29"/>
  <c r="R54" i="29"/>
  <c r="N54" i="29"/>
  <c r="J54" i="29"/>
  <c r="F54" i="29"/>
  <c r="BA53" i="29"/>
  <c r="AW53" i="29"/>
  <c r="AS53" i="29"/>
  <c r="AO53" i="29"/>
  <c r="AK53" i="29"/>
  <c r="AG53" i="29"/>
  <c r="AC53" i="29"/>
  <c r="Y53" i="29"/>
  <c r="U53" i="29"/>
  <c r="Q53" i="29"/>
  <c r="M53" i="29"/>
  <c r="I53" i="29"/>
  <c r="BD52" i="29"/>
  <c r="AZ52" i="29"/>
  <c r="AV52" i="29"/>
  <c r="AR52" i="29"/>
  <c r="AN52" i="29"/>
  <c r="AJ52" i="29"/>
  <c r="AF52" i="29"/>
  <c r="AB52" i="29"/>
  <c r="X52" i="29"/>
  <c r="T52" i="29"/>
  <c r="P52" i="29"/>
  <c r="L52" i="29"/>
  <c r="H52" i="29"/>
  <c r="BC51" i="29"/>
  <c r="AY51" i="29"/>
  <c r="AU51" i="29"/>
  <c r="AQ51" i="29"/>
  <c r="AM51" i="29"/>
  <c r="AI51" i="29"/>
  <c r="AE51" i="29"/>
  <c r="AA51" i="29"/>
  <c r="W51" i="29"/>
  <c r="S51" i="29"/>
  <c r="O51" i="29"/>
  <c r="K51" i="29"/>
  <c r="G51" i="29"/>
  <c r="BB50" i="29"/>
  <c r="AX50" i="29"/>
  <c r="AT50" i="29"/>
  <c r="AP50" i="29"/>
  <c r="AL50" i="29"/>
  <c r="AH50" i="29"/>
  <c r="BA59" i="29"/>
  <c r="AS59" i="29"/>
  <c r="AK59" i="29"/>
  <c r="AC59" i="29"/>
  <c r="U59" i="29"/>
  <c r="M59" i="29"/>
  <c r="BD58" i="29"/>
  <c r="AV58" i="29"/>
  <c r="AN58" i="29"/>
  <c r="AF58" i="29"/>
  <c r="X58" i="29"/>
  <c r="P58" i="29"/>
  <c r="H58" i="29"/>
  <c r="AY57" i="29"/>
  <c r="AQ57" i="29"/>
  <c r="AI57" i="29"/>
  <c r="AA57" i="29"/>
  <c r="S57" i="29"/>
  <c r="K57" i="29"/>
  <c r="BB56" i="29"/>
  <c r="AT56" i="29"/>
  <c r="AL56" i="29"/>
  <c r="AD56" i="29"/>
  <c r="V56" i="29"/>
  <c r="N56" i="29"/>
  <c r="F56" i="29"/>
  <c r="AW55" i="29"/>
  <c r="AO55" i="29"/>
  <c r="AG55" i="29"/>
  <c r="Y55" i="29"/>
  <c r="Q55" i="29"/>
  <c r="I55" i="29"/>
  <c r="AZ54" i="29"/>
  <c r="AR54" i="29"/>
  <c r="AJ54" i="29"/>
  <c r="AB54" i="29"/>
  <c r="U54" i="29"/>
  <c r="Q54" i="29"/>
  <c r="M54" i="29"/>
  <c r="I54" i="29"/>
  <c r="BD53" i="29"/>
  <c r="AZ53" i="29"/>
  <c r="AV53" i="29"/>
  <c r="AR53" i="29"/>
  <c r="AN53" i="29"/>
  <c r="AJ53" i="29"/>
  <c r="AF53" i="29"/>
  <c r="AB53" i="29"/>
  <c r="X53" i="29"/>
  <c r="T53" i="29"/>
  <c r="P53" i="29"/>
  <c r="L53" i="29"/>
  <c r="H53" i="29"/>
  <c r="BC52" i="29"/>
  <c r="AY52" i="29"/>
  <c r="AU52" i="29"/>
  <c r="AQ52" i="29"/>
  <c r="AM52" i="29"/>
  <c r="AI52" i="29"/>
  <c r="AE52" i="29"/>
  <c r="AA52" i="29"/>
  <c r="W52" i="29"/>
  <c r="S52" i="29"/>
  <c r="O52" i="29"/>
  <c r="K52" i="29"/>
  <c r="G52" i="29"/>
  <c r="BB51" i="29"/>
  <c r="AX51" i="29"/>
  <c r="AT51" i="29"/>
  <c r="AP51" i="29"/>
  <c r="AL51" i="29"/>
  <c r="AH51" i="29"/>
  <c r="AD51" i="29"/>
  <c r="AY59" i="29"/>
  <c r="AQ59" i="29"/>
  <c r="AI59" i="29"/>
  <c r="AA59" i="29"/>
  <c r="S59" i="29"/>
  <c r="K59" i="29"/>
  <c r="BB58" i="29"/>
  <c r="AT58" i="29"/>
  <c r="AL58" i="29"/>
  <c r="AD58" i="29"/>
  <c r="V58" i="29"/>
  <c r="N58" i="29"/>
  <c r="F58" i="29"/>
  <c r="AW57" i="29"/>
  <c r="AO57" i="29"/>
  <c r="AG57" i="29"/>
  <c r="Y57" i="29"/>
  <c r="Q57" i="29"/>
  <c r="I57" i="29"/>
  <c r="AZ56" i="29"/>
  <c r="AR56" i="29"/>
  <c r="AJ56" i="29"/>
  <c r="AB56" i="29"/>
  <c r="T56" i="29"/>
  <c r="L56" i="29"/>
  <c r="BC55" i="29"/>
  <c r="AU55" i="29"/>
  <c r="AM55" i="29"/>
  <c r="AE55" i="29"/>
  <c r="W55" i="29"/>
  <c r="O55" i="29"/>
  <c r="G55" i="29"/>
  <c r="AX54" i="29"/>
  <c r="AP54" i="29"/>
  <c r="AH54" i="29"/>
  <c r="Z54" i="29"/>
  <c r="T54" i="29"/>
  <c r="P54" i="29"/>
  <c r="L54" i="29"/>
  <c r="H54" i="29"/>
  <c r="BC53" i="29"/>
  <c r="AY53" i="29"/>
  <c r="AU53" i="29"/>
  <c r="AQ53" i="29"/>
  <c r="AM53" i="29"/>
  <c r="AI53" i="29"/>
  <c r="AE53" i="29"/>
  <c r="AA53" i="29"/>
  <c r="W53" i="29"/>
  <c r="S53" i="29"/>
  <c r="O53" i="29"/>
  <c r="K53" i="29"/>
  <c r="G53" i="29"/>
  <c r="BB52" i="29"/>
  <c r="AX52" i="29"/>
  <c r="AT52" i="29"/>
  <c r="AP52" i="29"/>
  <c r="AL52" i="29"/>
  <c r="AH52" i="29"/>
  <c r="AD52" i="29"/>
  <c r="Z52" i="29"/>
  <c r="V52" i="29"/>
  <c r="R52" i="29"/>
  <c r="N52" i="29"/>
  <c r="J52" i="29"/>
  <c r="F52" i="29"/>
  <c r="BA51" i="29"/>
  <c r="AW51" i="29"/>
  <c r="AS51" i="29"/>
  <c r="AO51" i="29"/>
  <c r="AK51" i="29"/>
  <c r="AG51" i="29"/>
  <c r="AC51" i="29"/>
  <c r="Y51" i="29"/>
  <c r="U51" i="29"/>
  <c r="Q51" i="29"/>
  <c r="AW59" i="29"/>
  <c r="Q59" i="29"/>
  <c r="AJ58" i="29"/>
  <c r="BC57" i="29"/>
  <c r="W57" i="29"/>
  <c r="AP56" i="29"/>
  <c r="J56" i="29"/>
  <c r="AC55" i="29"/>
  <c r="AV54" i="29"/>
  <c r="S54" i="29"/>
  <c r="BB53" i="29"/>
  <c r="AL53" i="29"/>
  <c r="V53" i="29"/>
  <c r="F53" i="29"/>
  <c r="AO52" i="29"/>
  <c r="Y52" i="29"/>
  <c r="I52" i="29"/>
  <c r="AR51" i="29"/>
  <c r="AB51" i="29"/>
  <c r="T51" i="29"/>
  <c r="M51" i="29"/>
  <c r="H51" i="29"/>
  <c r="BA50" i="29"/>
  <c r="AV50" i="29"/>
  <c r="AQ50" i="29"/>
  <c r="AK50" i="29"/>
  <c r="AF50" i="29"/>
  <c r="AB50" i="29"/>
  <c r="X50" i="29"/>
  <c r="T50" i="29"/>
  <c r="P50" i="29"/>
  <c r="L50" i="29"/>
  <c r="H50" i="29"/>
  <c r="BC49" i="29"/>
  <c r="AY49" i="29"/>
  <c r="AU49" i="29"/>
  <c r="AQ49" i="29"/>
  <c r="AM49" i="29"/>
  <c r="AI49" i="29"/>
  <c r="AE49" i="29"/>
  <c r="AA49" i="29"/>
  <c r="W49" i="29"/>
  <c r="S49" i="29"/>
  <c r="O49" i="29"/>
  <c r="K49" i="29"/>
  <c r="G49" i="29"/>
  <c r="BB48" i="29"/>
  <c r="AX48" i="29"/>
  <c r="AT48" i="29"/>
  <c r="AP48" i="29"/>
  <c r="AL48" i="29"/>
  <c r="AH48" i="29"/>
  <c r="AD48" i="29"/>
  <c r="Z48" i="29"/>
  <c r="V48" i="29"/>
  <c r="R48" i="29"/>
  <c r="N48" i="29"/>
  <c r="J48" i="29"/>
  <c r="F48" i="29"/>
  <c r="BA47" i="29"/>
  <c r="AW47" i="29"/>
  <c r="AS47" i="29"/>
  <c r="AO47" i="29"/>
  <c r="AK47" i="29"/>
  <c r="AG47" i="29"/>
  <c r="AC47" i="29"/>
  <c r="Y47" i="29"/>
  <c r="AG59" i="29"/>
  <c r="AZ58" i="29"/>
  <c r="T58" i="29"/>
  <c r="AM57" i="29"/>
  <c r="G57" i="29"/>
  <c r="Z56" i="29"/>
  <c r="AS55" i="29"/>
  <c r="M55" i="29"/>
  <c r="AF54" i="29"/>
  <c r="K54" i="29"/>
  <c r="AT53" i="29"/>
  <c r="AD53" i="29"/>
  <c r="N53" i="29"/>
  <c r="AW52" i="29"/>
  <c r="AG52" i="29"/>
  <c r="Q52" i="29"/>
  <c r="AZ51" i="29"/>
  <c r="AJ51" i="29"/>
  <c r="X51" i="29"/>
  <c r="P51" i="29"/>
  <c r="J51" i="29"/>
  <c r="BD50" i="29"/>
  <c r="AY50" i="29"/>
  <c r="AS50" i="29"/>
  <c r="AN50" i="29"/>
  <c r="AI50" i="29"/>
  <c r="AD50" i="29"/>
  <c r="Z50" i="29"/>
  <c r="V50" i="29"/>
  <c r="R50" i="29"/>
  <c r="N50" i="29"/>
  <c r="J50" i="29"/>
  <c r="F50" i="29"/>
  <c r="BA49" i="29"/>
  <c r="AW49" i="29"/>
  <c r="AS49" i="29"/>
  <c r="AO49" i="29"/>
  <c r="AK49" i="29"/>
  <c r="AG49" i="29"/>
  <c r="AC49" i="29"/>
  <c r="Y49" i="29"/>
  <c r="U49" i="29"/>
  <c r="Q49" i="29"/>
  <c r="M49" i="29"/>
  <c r="I49" i="29"/>
  <c r="BD48" i="29"/>
  <c r="AZ48" i="29"/>
  <c r="AV48" i="29"/>
  <c r="AR48" i="29"/>
  <c r="AN48" i="29"/>
  <c r="AJ48" i="29"/>
  <c r="AF48" i="29"/>
  <c r="AB48" i="29"/>
  <c r="X48" i="29"/>
  <c r="T48" i="29"/>
  <c r="P48" i="29"/>
  <c r="L48" i="29"/>
  <c r="H48" i="29"/>
  <c r="BC47" i="29"/>
  <c r="AY47" i="29"/>
  <c r="AU47" i="29"/>
  <c r="AQ47" i="29"/>
  <c r="AM47" i="29"/>
  <c r="AI47" i="29"/>
  <c r="AE47" i="29"/>
  <c r="AA47" i="29"/>
  <c r="W47" i="29"/>
  <c r="S47" i="29"/>
  <c r="O47" i="29"/>
  <c r="K47" i="29"/>
  <c r="G47" i="29"/>
  <c r="BB46" i="29"/>
  <c r="AX46" i="29"/>
  <c r="AT46" i="29"/>
  <c r="AP46" i="29"/>
  <c r="AL46" i="29"/>
  <c r="AH46" i="29"/>
  <c r="AD46" i="29"/>
  <c r="Z46" i="29"/>
  <c r="V46" i="29"/>
  <c r="R46" i="29"/>
  <c r="N46" i="29"/>
  <c r="J46" i="29"/>
  <c r="F46" i="29"/>
  <c r="BA45" i="29"/>
  <c r="AO59" i="29"/>
  <c r="AB58" i="29"/>
  <c r="O57" i="29"/>
  <c r="BA55" i="29"/>
  <c r="AN54" i="29"/>
  <c r="AX53" i="29"/>
  <c r="R53" i="29"/>
  <c r="AK52" i="29"/>
  <c r="BD51" i="29"/>
  <c r="Z51" i="29"/>
  <c r="L51" i="29"/>
  <c r="AZ50" i="29"/>
  <c r="AO50" i="29"/>
  <c r="AE50" i="29"/>
  <c r="W50" i="29"/>
  <c r="O50" i="29"/>
  <c r="G50" i="29"/>
  <c r="AX49" i="29"/>
  <c r="AP49" i="29"/>
  <c r="AH49" i="29"/>
  <c r="Z49" i="29"/>
  <c r="R49" i="29"/>
  <c r="J49" i="29"/>
  <c r="BA48" i="29"/>
  <c r="AS48" i="29"/>
  <c r="AK48" i="29"/>
  <c r="AC48" i="29"/>
  <c r="U48" i="29"/>
  <c r="M48" i="29"/>
  <c r="BD47" i="29"/>
  <c r="AV47" i="29"/>
  <c r="AN47" i="29"/>
  <c r="AF47" i="29"/>
  <c r="X47" i="29"/>
  <c r="R47" i="29"/>
  <c r="M47" i="29"/>
  <c r="H47" i="29"/>
  <c r="BA46" i="29"/>
  <c r="AV46" i="29"/>
  <c r="AQ46" i="29"/>
  <c r="AK46" i="29"/>
  <c r="AF46" i="29"/>
  <c r="AA46" i="29"/>
  <c r="U46" i="29"/>
  <c r="P46" i="29"/>
  <c r="K46" i="29"/>
  <c r="BD45" i="29"/>
  <c r="AY45" i="29"/>
  <c r="AU45" i="29"/>
  <c r="AQ45" i="29"/>
  <c r="AM45" i="29"/>
  <c r="AI45" i="29"/>
  <c r="AE45" i="29"/>
  <c r="AA45" i="29"/>
  <c r="W45" i="29"/>
  <c r="S45" i="29"/>
  <c r="O45" i="29"/>
  <c r="K45" i="29"/>
  <c r="G45" i="29"/>
  <c r="BB44" i="29"/>
  <c r="AX44" i="29"/>
  <c r="AT44" i="29"/>
  <c r="AP44" i="29"/>
  <c r="AL44" i="29"/>
  <c r="AH44" i="29"/>
  <c r="AD44" i="29"/>
  <c r="Z44" i="29"/>
  <c r="V44" i="29"/>
  <c r="R44" i="29"/>
  <c r="N44" i="29"/>
  <c r="J44" i="29"/>
  <c r="F44" i="29"/>
  <c r="BA43" i="29"/>
  <c r="AW43" i="29"/>
  <c r="AS43" i="29"/>
  <c r="AO43" i="29"/>
  <c r="AK43" i="29"/>
  <c r="AG43" i="29"/>
  <c r="AC43" i="29"/>
  <c r="Y43" i="29"/>
  <c r="U43" i="29"/>
  <c r="Q43" i="29"/>
  <c r="M43" i="29"/>
  <c r="I43" i="29"/>
  <c r="BD42" i="29"/>
  <c r="AZ42" i="29"/>
  <c r="AV42" i="29"/>
  <c r="AR42" i="29"/>
  <c r="AN42" i="29"/>
  <c r="AJ42" i="29"/>
  <c r="AF42" i="29"/>
  <c r="AB42" i="29"/>
  <c r="X42" i="29"/>
  <c r="T42" i="29"/>
  <c r="P42" i="29"/>
  <c r="L42" i="29"/>
  <c r="H42" i="29"/>
  <c r="BC41" i="29"/>
  <c r="AY41" i="29"/>
  <c r="AU41" i="29"/>
  <c r="AQ41" i="29"/>
  <c r="AM41" i="29"/>
  <c r="AI41" i="29"/>
  <c r="AE41" i="29"/>
  <c r="AA41" i="29"/>
  <c r="W41" i="29"/>
  <c r="S41" i="29"/>
  <c r="O41" i="29"/>
  <c r="K41" i="29"/>
  <c r="G41" i="29"/>
  <c r="BB40" i="29"/>
  <c r="AX40" i="29"/>
  <c r="AT40" i="29"/>
  <c r="AP40" i="29"/>
  <c r="AL40" i="29"/>
  <c r="AH40" i="29"/>
  <c r="AD40" i="29"/>
  <c r="Z40" i="29"/>
  <c r="V40" i="29"/>
  <c r="R40" i="29"/>
  <c r="N40" i="29"/>
  <c r="J40" i="29"/>
  <c r="F40" i="29"/>
  <c r="BA39" i="29"/>
  <c r="AW39" i="29"/>
  <c r="AS39" i="29"/>
  <c r="AO39" i="29"/>
  <c r="AK39" i="29"/>
  <c r="AG39" i="29"/>
  <c r="AC39" i="29"/>
  <c r="Y39" i="29"/>
  <c r="U39" i="29"/>
  <c r="Q39" i="29"/>
  <c r="M39" i="29"/>
  <c r="I39" i="29"/>
  <c r="BD38" i="29"/>
  <c r="AZ38" i="29"/>
  <c r="AV38" i="29"/>
  <c r="AR38" i="29"/>
  <c r="AN38" i="29"/>
  <c r="AJ38" i="29"/>
  <c r="AF38" i="29"/>
  <c r="AB38" i="29"/>
  <c r="X38" i="29"/>
  <c r="T38" i="29"/>
  <c r="P38" i="29"/>
  <c r="L38" i="29"/>
  <c r="H38" i="29"/>
  <c r="BC37" i="29"/>
  <c r="AY37" i="29"/>
  <c r="AU37" i="29"/>
  <c r="AQ37" i="29"/>
  <c r="AM37" i="29"/>
  <c r="AI37" i="29"/>
  <c r="AE37" i="29"/>
  <c r="AA37" i="29"/>
  <c r="W37" i="29"/>
  <c r="S37" i="29"/>
  <c r="O37" i="29"/>
  <c r="K37" i="29"/>
  <c r="G37" i="29"/>
  <c r="BB36" i="29"/>
  <c r="AX36" i="29"/>
  <c r="AT36" i="29"/>
  <c r="AP36" i="29"/>
  <c r="AL36" i="29"/>
  <c r="AH36" i="29"/>
  <c r="AD36" i="29"/>
  <c r="Z36" i="29"/>
  <c r="V36" i="29"/>
  <c r="Y59" i="29"/>
  <c r="L58" i="29"/>
  <c r="AX56" i="29"/>
  <c r="AK55" i="29"/>
  <c r="X54" i="29"/>
  <c r="AP53" i="29"/>
  <c r="J53" i="29"/>
  <c r="AC52" i="29"/>
  <c r="AV51" i="29"/>
  <c r="V51" i="29"/>
  <c r="I51" i="29"/>
  <c r="AW50" i="29"/>
  <c r="AM50" i="29"/>
  <c r="AC50" i="29"/>
  <c r="U50" i="29"/>
  <c r="M50" i="29"/>
  <c r="BD49" i="29"/>
  <c r="AV49" i="29"/>
  <c r="AN49" i="29"/>
  <c r="AF49" i="29"/>
  <c r="X49" i="29"/>
  <c r="P49" i="29"/>
  <c r="H49" i="29"/>
  <c r="AY48" i="29"/>
  <c r="AQ48" i="29"/>
  <c r="AI48" i="29"/>
  <c r="AA48" i="29"/>
  <c r="S48" i="29"/>
  <c r="K48" i="29"/>
  <c r="BB47" i="29"/>
  <c r="AT47" i="29"/>
  <c r="AL47" i="29"/>
  <c r="AD47" i="29"/>
  <c r="V47" i="29"/>
  <c r="Q47" i="29"/>
  <c r="L47" i="29"/>
  <c r="F47" i="29"/>
  <c r="AZ46" i="29"/>
  <c r="AU46" i="29"/>
  <c r="AO46" i="29"/>
  <c r="AJ46" i="29"/>
  <c r="AE46" i="29"/>
  <c r="Y46" i="29"/>
  <c r="T46" i="29"/>
  <c r="O46" i="29"/>
  <c r="I46" i="29"/>
  <c r="BC45" i="29"/>
  <c r="AX45" i="29"/>
  <c r="AT45" i="29"/>
  <c r="AP45" i="29"/>
  <c r="AL45" i="29"/>
  <c r="AH45" i="29"/>
  <c r="AD45" i="29"/>
  <c r="Z45" i="29"/>
  <c r="V45" i="29"/>
  <c r="R45" i="29"/>
  <c r="N45" i="29"/>
  <c r="J45" i="29"/>
  <c r="F45" i="29"/>
  <c r="BA44" i="29"/>
  <c r="AW44" i="29"/>
  <c r="AS44" i="29"/>
  <c r="AO44" i="29"/>
  <c r="AK44" i="29"/>
  <c r="AG44" i="29"/>
  <c r="AC44" i="29"/>
  <c r="Y44" i="29"/>
  <c r="U44" i="29"/>
  <c r="Q44" i="29"/>
  <c r="M44" i="29"/>
  <c r="I44" i="29"/>
  <c r="BD43" i="29"/>
  <c r="AZ43" i="29"/>
  <c r="AV43" i="29"/>
  <c r="AR43" i="29"/>
  <c r="AN43" i="29"/>
  <c r="AJ43" i="29"/>
  <c r="AF43" i="29"/>
  <c r="AB43" i="29"/>
  <c r="X43" i="29"/>
  <c r="T43" i="29"/>
  <c r="P43" i="29"/>
  <c r="L43" i="29"/>
  <c r="H43" i="29"/>
  <c r="BC42" i="29"/>
  <c r="AY42" i="29"/>
  <c r="AU42" i="29"/>
  <c r="AQ42" i="29"/>
  <c r="AM42" i="29"/>
  <c r="AI42" i="29"/>
  <c r="AE42" i="29"/>
  <c r="AA42" i="29"/>
  <c r="W42" i="29"/>
  <c r="S42" i="29"/>
  <c r="O42" i="29"/>
  <c r="K42" i="29"/>
  <c r="G42" i="29"/>
  <c r="BB41" i="29"/>
  <c r="AX41" i="29"/>
  <c r="AT41" i="29"/>
  <c r="AP41" i="29"/>
  <c r="AL41" i="29"/>
  <c r="AH41" i="29"/>
  <c r="AD41" i="29"/>
  <c r="Z41" i="29"/>
  <c r="V41" i="29"/>
  <c r="R41" i="29"/>
  <c r="N41" i="29"/>
  <c r="J41" i="29"/>
  <c r="F41" i="29"/>
  <c r="BA40" i="29"/>
  <c r="AW40" i="29"/>
  <c r="AS40" i="29"/>
  <c r="AO40" i="29"/>
  <c r="AK40" i="29"/>
  <c r="AG40" i="29"/>
  <c r="AC40" i="29"/>
  <c r="Y40" i="29"/>
  <c r="U40" i="29"/>
  <c r="Q40" i="29"/>
  <c r="M40" i="29"/>
  <c r="I40" i="29"/>
  <c r="BD39" i="29"/>
  <c r="AZ39" i="29"/>
  <c r="AV39" i="29"/>
  <c r="AR39" i="29"/>
  <c r="AN39" i="29"/>
  <c r="AJ39" i="29"/>
  <c r="AF39" i="29"/>
  <c r="AB39" i="29"/>
  <c r="X39" i="29"/>
  <c r="T39" i="29"/>
  <c r="P39" i="29"/>
  <c r="L39" i="29"/>
  <c r="H39" i="29"/>
  <c r="BC38" i="29"/>
  <c r="AY38" i="29"/>
  <c r="AU38" i="29"/>
  <c r="AQ38" i="29"/>
  <c r="AM38" i="29"/>
  <c r="AI38" i="29"/>
  <c r="AE38" i="29"/>
  <c r="AA38" i="29"/>
  <c r="W38" i="29"/>
  <c r="S38" i="29"/>
  <c r="O38" i="29"/>
  <c r="K38" i="29"/>
  <c r="G38" i="29"/>
  <c r="BB37" i="29"/>
  <c r="AX37" i="29"/>
  <c r="AT37" i="29"/>
  <c r="AP37" i="29"/>
  <c r="AL37" i="29"/>
  <c r="AH37" i="29"/>
  <c r="AD37" i="29"/>
  <c r="Z37" i="29"/>
  <c r="V37" i="29"/>
  <c r="R37" i="29"/>
  <c r="N37" i="29"/>
  <c r="J37" i="29"/>
  <c r="F37" i="29"/>
  <c r="BA36" i="29"/>
  <c r="AW36" i="29"/>
  <c r="AS36" i="29"/>
  <c r="AO36" i="29"/>
  <c r="I59" i="29"/>
  <c r="AU57" i="29"/>
  <c r="AH56" i="29"/>
  <c r="U55" i="29"/>
  <c r="O54" i="29"/>
  <c r="AH53" i="29"/>
  <c r="BA52" i="29"/>
  <c r="U52" i="29"/>
  <c r="AN51" i="29"/>
  <c r="R51" i="29"/>
  <c r="F51" i="29"/>
  <c r="AU50" i="29"/>
  <c r="AJ50" i="29"/>
  <c r="AA50" i="29"/>
  <c r="S50" i="29"/>
  <c r="K50" i="29"/>
  <c r="BB49" i="29"/>
  <c r="AT49" i="29"/>
  <c r="AL49" i="29"/>
  <c r="AD49" i="29"/>
  <c r="V49" i="29"/>
  <c r="N49" i="29"/>
  <c r="F49" i="29"/>
  <c r="AW48" i="29"/>
  <c r="AO48" i="29"/>
  <c r="AG48" i="29"/>
  <c r="Y48" i="29"/>
  <c r="Q48" i="29"/>
  <c r="I48" i="29"/>
  <c r="AZ47" i="29"/>
  <c r="AR47" i="29"/>
  <c r="AJ47" i="29"/>
  <c r="AB47" i="29"/>
  <c r="U47" i="29"/>
  <c r="P47" i="29"/>
  <c r="J47" i="29"/>
  <c r="BD46" i="29"/>
  <c r="AY46" i="29"/>
  <c r="AS46" i="29"/>
  <c r="AN46" i="29"/>
  <c r="AI46" i="29"/>
  <c r="AC46" i="29"/>
  <c r="X46" i="29"/>
  <c r="S46" i="29"/>
  <c r="M46" i="29"/>
  <c r="H46" i="29"/>
  <c r="BB45" i="29"/>
  <c r="AW45" i="29"/>
  <c r="AS45" i="29"/>
  <c r="AO45" i="29"/>
  <c r="AK45" i="29"/>
  <c r="AG45" i="29"/>
  <c r="AC45" i="29"/>
  <c r="Y45" i="29"/>
  <c r="U45" i="29"/>
  <c r="Q45" i="29"/>
  <c r="M45" i="29"/>
  <c r="I45" i="29"/>
  <c r="BD44" i="29"/>
  <c r="AZ44" i="29"/>
  <c r="AV44" i="29"/>
  <c r="AR44" i="29"/>
  <c r="AN44" i="29"/>
  <c r="AJ44" i="29"/>
  <c r="AF44" i="29"/>
  <c r="AB44" i="29"/>
  <c r="X44" i="29"/>
  <c r="T44" i="29"/>
  <c r="P44" i="29"/>
  <c r="L44" i="29"/>
  <c r="H44" i="29"/>
  <c r="BC43" i="29"/>
  <c r="AY43" i="29"/>
  <c r="AU43" i="29"/>
  <c r="AQ43" i="29"/>
  <c r="AM43" i="29"/>
  <c r="AI43" i="29"/>
  <c r="AE43" i="29"/>
  <c r="AA43" i="29"/>
  <c r="W43" i="29"/>
  <c r="S43" i="29"/>
  <c r="O43" i="29"/>
  <c r="K43" i="29"/>
  <c r="G43" i="29"/>
  <c r="BB42" i="29"/>
  <c r="AX42" i="29"/>
  <c r="AT42" i="29"/>
  <c r="AP42" i="29"/>
  <c r="AL42" i="29"/>
  <c r="AH42" i="29"/>
  <c r="AD42" i="29"/>
  <c r="Z42" i="29"/>
  <c r="V42" i="29"/>
  <c r="R42" i="29"/>
  <c r="N42" i="29"/>
  <c r="J42" i="29"/>
  <c r="F42" i="29"/>
  <c r="BA41" i="29"/>
  <c r="AW41" i="29"/>
  <c r="AS41" i="29"/>
  <c r="AO41" i="29"/>
  <c r="AK41" i="29"/>
  <c r="AG41" i="29"/>
  <c r="AC41" i="29"/>
  <c r="Y41" i="29"/>
  <c r="U41" i="29"/>
  <c r="Q41" i="29"/>
  <c r="M41" i="29"/>
  <c r="I41" i="29"/>
  <c r="BD40" i="29"/>
  <c r="AZ40" i="29"/>
  <c r="AV40" i="29"/>
  <c r="AR40" i="29"/>
  <c r="AN40" i="29"/>
  <c r="AJ40" i="29"/>
  <c r="AF40" i="29"/>
  <c r="AB40" i="29"/>
  <c r="X40" i="29"/>
  <c r="T40" i="29"/>
  <c r="P40" i="29"/>
  <c r="L40" i="29"/>
  <c r="H40" i="29"/>
  <c r="BC39" i="29"/>
  <c r="AY39" i="29"/>
  <c r="AU39" i="29"/>
  <c r="AQ39" i="29"/>
  <c r="AM39" i="29"/>
  <c r="AI39" i="29"/>
  <c r="AE39" i="29"/>
  <c r="AA39" i="29"/>
  <c r="W39" i="29"/>
  <c r="S39" i="29"/>
  <c r="O39" i="29"/>
  <c r="K39" i="29"/>
  <c r="G39" i="29"/>
  <c r="BB38" i="29"/>
  <c r="AX38" i="29"/>
  <c r="AR58" i="29"/>
  <c r="G54" i="29"/>
  <c r="AF51" i="29"/>
  <c r="AG50" i="29"/>
  <c r="AZ49" i="29"/>
  <c r="T49" i="29"/>
  <c r="AM48" i="29"/>
  <c r="G48" i="29"/>
  <c r="Z47" i="29"/>
  <c r="BC46" i="29"/>
  <c r="AG46" i="29"/>
  <c r="L46" i="29"/>
  <c r="AR45" i="29"/>
  <c r="AB45" i="29"/>
  <c r="L45" i="29"/>
  <c r="AU44" i="29"/>
  <c r="AE44" i="29"/>
  <c r="O44" i="29"/>
  <c r="AX43" i="29"/>
  <c r="AH43" i="29"/>
  <c r="R43" i="29"/>
  <c r="BA42" i="29"/>
  <c r="AK42" i="29"/>
  <c r="U42" i="29"/>
  <c r="BD41" i="29"/>
  <c r="AN41" i="29"/>
  <c r="X41" i="29"/>
  <c r="H41" i="29"/>
  <c r="AQ40" i="29"/>
  <c r="AA40" i="29"/>
  <c r="K40" i="29"/>
  <c r="AT39" i="29"/>
  <c r="AD39" i="29"/>
  <c r="N39" i="29"/>
  <c r="AW38" i="29"/>
  <c r="AO38" i="29"/>
  <c r="AG38" i="29"/>
  <c r="Y38" i="29"/>
  <c r="Q38" i="29"/>
  <c r="I38" i="29"/>
  <c r="AZ37" i="29"/>
  <c r="AR37" i="29"/>
  <c r="AJ37" i="29"/>
  <c r="AB37" i="29"/>
  <c r="T37" i="29"/>
  <c r="L37" i="29"/>
  <c r="BC36" i="29"/>
  <c r="AU36" i="29"/>
  <c r="AM36" i="29"/>
  <c r="AG36" i="29"/>
  <c r="AB36" i="29"/>
  <c r="W36" i="29"/>
  <c r="R36" i="29"/>
  <c r="N36" i="29"/>
  <c r="J36" i="29"/>
  <c r="F36" i="29"/>
  <c r="BA35" i="29"/>
  <c r="AW35" i="29"/>
  <c r="AS35" i="29"/>
  <c r="AO35" i="29"/>
  <c r="AK35" i="29"/>
  <c r="AG35" i="29"/>
  <c r="AC35" i="29"/>
  <c r="Y35" i="29"/>
  <c r="U35" i="29"/>
  <c r="Q35" i="29"/>
  <c r="M35" i="29"/>
  <c r="I35" i="29"/>
  <c r="BD34" i="29"/>
  <c r="AZ34" i="29"/>
  <c r="AV34" i="29"/>
  <c r="AR34" i="29"/>
  <c r="AN34" i="29"/>
  <c r="AJ34" i="29"/>
  <c r="AF34" i="29"/>
  <c r="AB34" i="29"/>
  <c r="X34" i="29"/>
  <c r="T34" i="29"/>
  <c r="P34" i="29"/>
  <c r="L34" i="29"/>
  <c r="H34" i="29"/>
  <c r="BC33" i="29"/>
  <c r="AY33" i="29"/>
  <c r="AU33" i="29"/>
  <c r="AQ33" i="29"/>
  <c r="AM33" i="29"/>
  <c r="AI33" i="29"/>
  <c r="AE33" i="29"/>
  <c r="AA33" i="29"/>
  <c r="W33" i="29"/>
  <c r="S33" i="29"/>
  <c r="O33" i="29"/>
  <c r="K33" i="29"/>
  <c r="G33" i="29"/>
  <c r="BB32" i="29"/>
  <c r="AX32" i="29"/>
  <c r="AT32" i="29"/>
  <c r="AP32" i="29"/>
  <c r="AL32" i="29"/>
  <c r="AH32" i="29"/>
  <c r="AD32" i="29"/>
  <c r="Z32" i="29"/>
  <c r="V32" i="29"/>
  <c r="R32" i="29"/>
  <c r="N32" i="29"/>
  <c r="J32" i="29"/>
  <c r="F32" i="29"/>
  <c r="BA31" i="29"/>
  <c r="AW31" i="29"/>
  <c r="AS31" i="29"/>
  <c r="AO31" i="29"/>
  <c r="AK31" i="29"/>
  <c r="AG31" i="29"/>
  <c r="AC31" i="29"/>
  <c r="Y31" i="29"/>
  <c r="U31" i="29"/>
  <c r="Q31" i="29"/>
  <c r="M31" i="29"/>
  <c r="I31" i="29"/>
  <c r="BD30" i="29"/>
  <c r="AZ30" i="29"/>
  <c r="AV30" i="29"/>
  <c r="AR30" i="29"/>
  <c r="AN30" i="29"/>
  <c r="AJ30" i="29"/>
  <c r="AF30" i="29"/>
  <c r="AB30" i="29"/>
  <c r="X30" i="29"/>
  <c r="T30" i="29"/>
  <c r="P30" i="29"/>
  <c r="L30" i="29"/>
  <c r="H30" i="29"/>
  <c r="BC29" i="29"/>
  <c r="AY29" i="29"/>
  <c r="AU29" i="29"/>
  <c r="AQ29" i="29"/>
  <c r="AM29" i="29"/>
  <c r="AI29" i="29"/>
  <c r="AE29" i="29"/>
  <c r="AA29" i="29"/>
  <c r="W29" i="29"/>
  <c r="S29" i="29"/>
  <c r="O29" i="29"/>
  <c r="K29" i="29"/>
  <c r="G29" i="29"/>
  <c r="BB28" i="29"/>
  <c r="AX28" i="29"/>
  <c r="AT28" i="29"/>
  <c r="AP28" i="29"/>
  <c r="AL28" i="29"/>
  <c r="AH28" i="29"/>
  <c r="AD28" i="29"/>
  <c r="Z28" i="29"/>
  <c r="V28" i="29"/>
  <c r="R28" i="29"/>
  <c r="N28" i="29"/>
  <c r="J28" i="29"/>
  <c r="F28" i="29"/>
  <c r="BA27" i="29"/>
  <c r="AW27" i="29"/>
  <c r="AS27" i="29"/>
  <c r="AO27" i="29"/>
  <c r="AK27" i="29"/>
  <c r="AG27" i="29"/>
  <c r="AC27" i="29"/>
  <c r="Y27" i="29"/>
  <c r="U27" i="29"/>
  <c r="Q27" i="29"/>
  <c r="M27" i="29"/>
  <c r="I27" i="29"/>
  <c r="BD26" i="29"/>
  <c r="AZ26" i="29"/>
  <c r="AV26" i="29"/>
  <c r="AR26" i="29"/>
  <c r="AN26" i="29"/>
  <c r="AJ26" i="29"/>
  <c r="AF26" i="29"/>
  <c r="AB26" i="29"/>
  <c r="X26" i="29"/>
  <c r="T26" i="29"/>
  <c r="P26" i="29"/>
  <c r="L26" i="29"/>
  <c r="H26" i="29"/>
  <c r="BC25" i="29"/>
  <c r="AY25" i="29"/>
  <c r="AU25" i="29"/>
  <c r="AE57" i="29"/>
  <c r="Z53" i="29"/>
  <c r="N51" i="29"/>
  <c r="Y50" i="29"/>
  <c r="AR49" i="29"/>
  <c r="L49" i="29"/>
  <c r="AE48" i="29"/>
  <c r="AX47" i="29"/>
  <c r="T47" i="29"/>
  <c r="AW46" i="29"/>
  <c r="AB46" i="29"/>
  <c r="G46" i="29"/>
  <c r="AN45" i="29"/>
  <c r="X45" i="29"/>
  <c r="H45" i="29"/>
  <c r="AQ44" i="29"/>
  <c r="AA44" i="29"/>
  <c r="K44" i="29"/>
  <c r="AT43" i="29"/>
  <c r="AD43" i="29"/>
  <c r="N43" i="29"/>
  <c r="AW42" i="29"/>
  <c r="AG42" i="29"/>
  <c r="Q42" i="29"/>
  <c r="AZ41" i="29"/>
  <c r="AJ41" i="29"/>
  <c r="T41" i="29"/>
  <c r="BC40" i="29"/>
  <c r="AM40" i="29"/>
  <c r="W40" i="29"/>
  <c r="G40" i="29"/>
  <c r="AP39" i="29"/>
  <c r="Z39" i="29"/>
  <c r="J39" i="29"/>
  <c r="AT38" i="29"/>
  <c r="AL38" i="29"/>
  <c r="AD38" i="29"/>
  <c r="V38" i="29"/>
  <c r="N38" i="29"/>
  <c r="F38" i="29"/>
  <c r="AW37" i="29"/>
  <c r="AO37" i="29"/>
  <c r="AG37" i="29"/>
  <c r="Y37" i="29"/>
  <c r="Q37" i="29"/>
  <c r="I37" i="29"/>
  <c r="AZ36" i="29"/>
  <c r="AR36" i="29"/>
  <c r="AK36" i="29"/>
  <c r="AF36" i="29"/>
  <c r="AA36" i="29"/>
  <c r="U36" i="29"/>
  <c r="Q36" i="29"/>
  <c r="M36" i="29"/>
  <c r="I36" i="29"/>
  <c r="BD35" i="29"/>
  <c r="AZ35" i="29"/>
  <c r="AV35" i="29"/>
  <c r="AR35" i="29"/>
  <c r="AN35" i="29"/>
  <c r="AJ35" i="29"/>
  <c r="AF35" i="29"/>
  <c r="AB35" i="29"/>
  <c r="X35" i="29"/>
  <c r="T35" i="29"/>
  <c r="P35" i="29"/>
  <c r="L35" i="29"/>
  <c r="H35" i="29"/>
  <c r="BC34" i="29"/>
  <c r="AY34" i="29"/>
  <c r="AU34" i="29"/>
  <c r="AQ34" i="29"/>
  <c r="AM34" i="29"/>
  <c r="AI34" i="29"/>
  <c r="AE34" i="29"/>
  <c r="AA34" i="29"/>
  <c r="W34" i="29"/>
  <c r="S34" i="29"/>
  <c r="O34" i="29"/>
  <c r="K34" i="29"/>
  <c r="G34" i="29"/>
  <c r="BB33" i="29"/>
  <c r="AX33" i="29"/>
  <c r="AT33" i="29"/>
  <c r="AP33" i="29"/>
  <c r="AL33" i="29"/>
  <c r="AH33" i="29"/>
  <c r="AD33" i="29"/>
  <c r="Z33" i="29"/>
  <c r="V33" i="29"/>
  <c r="R33" i="29"/>
  <c r="N33" i="29"/>
  <c r="J33" i="29"/>
  <c r="F33" i="29"/>
  <c r="BA32" i="29"/>
  <c r="AW32" i="29"/>
  <c r="AS32" i="29"/>
  <c r="AO32" i="29"/>
  <c r="AK32" i="29"/>
  <c r="AG32" i="29"/>
  <c r="AC32" i="29"/>
  <c r="Y32" i="29"/>
  <c r="U32" i="29"/>
  <c r="Q32" i="29"/>
  <c r="M32" i="29"/>
  <c r="I32" i="29"/>
  <c r="BD31" i="29"/>
  <c r="AZ31" i="29"/>
  <c r="AV31" i="29"/>
  <c r="AR31" i="29"/>
  <c r="AN31" i="29"/>
  <c r="AJ31" i="29"/>
  <c r="AF31" i="29"/>
  <c r="AB31" i="29"/>
  <c r="X31" i="29"/>
  <c r="T31" i="29"/>
  <c r="P31" i="29"/>
  <c r="L31" i="29"/>
  <c r="H31" i="29"/>
  <c r="BC30" i="29"/>
  <c r="AY30" i="29"/>
  <c r="AU30" i="29"/>
  <c r="AQ30" i="29"/>
  <c r="AM30" i="29"/>
  <c r="AI30" i="29"/>
  <c r="AE30" i="29"/>
  <c r="AA30" i="29"/>
  <c r="W30" i="29"/>
  <c r="S30" i="29"/>
  <c r="O30" i="29"/>
  <c r="K30" i="29"/>
  <c r="G30" i="29"/>
  <c r="BB29" i="29"/>
  <c r="AX29" i="29"/>
  <c r="AT29" i="29"/>
  <c r="AP29" i="29"/>
  <c r="AL29" i="29"/>
  <c r="AH29" i="29"/>
  <c r="AD29" i="29"/>
  <c r="Z29" i="29"/>
  <c r="V29" i="29"/>
  <c r="R29" i="29"/>
  <c r="N29" i="29"/>
  <c r="J29" i="29"/>
  <c r="F29" i="29"/>
  <c r="BA28" i="29"/>
  <c r="AW28" i="29"/>
  <c r="AS28" i="29"/>
  <c r="AO28" i="29"/>
  <c r="AK28" i="29"/>
  <c r="AG28" i="29"/>
  <c r="AC28" i="29"/>
  <c r="Y28" i="29"/>
  <c r="U28" i="29"/>
  <c r="Q28" i="29"/>
  <c r="M28" i="29"/>
  <c r="I28" i="29"/>
  <c r="BD27" i="29"/>
  <c r="AZ27" i="29"/>
  <c r="AV27" i="29"/>
  <c r="AR27" i="29"/>
  <c r="AN27" i="29"/>
  <c r="AJ27" i="29"/>
  <c r="AF27" i="29"/>
  <c r="AB27" i="29"/>
  <c r="X27" i="29"/>
  <c r="T27" i="29"/>
  <c r="P27" i="29"/>
  <c r="L27" i="29"/>
  <c r="H27" i="29"/>
  <c r="R56" i="29"/>
  <c r="BC50" i="29"/>
  <c r="AJ49" i="29"/>
  <c r="W48" i="29"/>
  <c r="N47" i="29"/>
  <c r="W46" i="29"/>
  <c r="AJ45" i="29"/>
  <c r="BC44" i="29"/>
  <c r="W44" i="29"/>
  <c r="AP43" i="29"/>
  <c r="J43" i="29"/>
  <c r="AC42" i="29"/>
  <c r="AV41" i="29"/>
  <c r="P41" i="29"/>
  <c r="AI40" i="29"/>
  <c r="BB39" i="29"/>
  <c r="V39" i="29"/>
  <c r="AS38" i="29"/>
  <c r="AC38" i="29"/>
  <c r="M38" i="29"/>
  <c r="AV37" i="29"/>
  <c r="AF37" i="29"/>
  <c r="P37" i="29"/>
  <c r="AY36" i="29"/>
  <c r="AJ36" i="29"/>
  <c r="Y36" i="29"/>
  <c r="P36" i="29"/>
  <c r="H36" i="29"/>
  <c r="AY35" i="29"/>
  <c r="AQ35" i="29"/>
  <c r="AI35" i="29"/>
  <c r="AA35" i="29"/>
  <c r="S35" i="29"/>
  <c r="K35" i="29"/>
  <c r="BB34" i="29"/>
  <c r="AT34" i="29"/>
  <c r="AL34" i="29"/>
  <c r="AD34" i="29"/>
  <c r="V34" i="29"/>
  <c r="N34" i="29"/>
  <c r="F34" i="29"/>
  <c r="AW33" i="29"/>
  <c r="AO33" i="29"/>
  <c r="AG33" i="29"/>
  <c r="Y33" i="29"/>
  <c r="Q33" i="29"/>
  <c r="I33" i="29"/>
  <c r="AZ32" i="29"/>
  <c r="AR32" i="29"/>
  <c r="AJ32" i="29"/>
  <c r="AB32" i="29"/>
  <c r="T32" i="29"/>
  <c r="L32" i="29"/>
  <c r="BC31" i="29"/>
  <c r="AU31" i="29"/>
  <c r="AM31" i="29"/>
  <c r="AE31" i="29"/>
  <c r="W31" i="29"/>
  <c r="O31" i="29"/>
  <c r="G31" i="29"/>
  <c r="AX30" i="29"/>
  <c r="AP30" i="29"/>
  <c r="AH30" i="29"/>
  <c r="Z30" i="29"/>
  <c r="R30" i="29"/>
  <c r="J30" i="29"/>
  <c r="BA29" i="29"/>
  <c r="AS29" i="29"/>
  <c r="AK29" i="29"/>
  <c r="AC29" i="29"/>
  <c r="U29" i="29"/>
  <c r="M29" i="29"/>
  <c r="BD28" i="29"/>
  <c r="AV28" i="29"/>
  <c r="AN28" i="29"/>
  <c r="AF28" i="29"/>
  <c r="X28" i="29"/>
  <c r="P28" i="29"/>
  <c r="H28" i="29"/>
  <c r="AY27" i="29"/>
  <c r="AQ27" i="29"/>
  <c r="AI27" i="29"/>
  <c r="AA27" i="29"/>
  <c r="S27" i="29"/>
  <c r="K27" i="29"/>
  <c r="BC26" i="29"/>
  <c r="AX26" i="29"/>
  <c r="AS26" i="29"/>
  <c r="AM26" i="29"/>
  <c r="AH26" i="29"/>
  <c r="AC26" i="29"/>
  <c r="W26" i="29"/>
  <c r="R26" i="29"/>
  <c r="M26" i="29"/>
  <c r="G26" i="29"/>
  <c r="BA25" i="29"/>
  <c r="AV25" i="29"/>
  <c r="AQ25" i="29"/>
  <c r="AM25" i="29"/>
  <c r="AI25" i="29"/>
  <c r="AE25" i="29"/>
  <c r="AA25" i="29"/>
  <c r="W25" i="29"/>
  <c r="S25" i="29"/>
  <c r="O25" i="29"/>
  <c r="K25" i="29"/>
  <c r="G25" i="29"/>
  <c r="BB24" i="29"/>
  <c r="AX24" i="29"/>
  <c r="AT24" i="29"/>
  <c r="AP24" i="29"/>
  <c r="AL24" i="29"/>
  <c r="AH24" i="29"/>
  <c r="AD24" i="29"/>
  <c r="Z24" i="29"/>
  <c r="V24" i="29"/>
  <c r="R24" i="29"/>
  <c r="N24" i="29"/>
  <c r="J24" i="29"/>
  <c r="F24" i="29"/>
  <c r="BA23" i="29"/>
  <c r="AW23" i="29"/>
  <c r="AS23" i="29"/>
  <c r="AO23" i="29"/>
  <c r="AK23" i="29"/>
  <c r="AG23" i="29"/>
  <c r="AC23" i="29"/>
  <c r="Y23" i="29"/>
  <c r="U23" i="29"/>
  <c r="Q23" i="29"/>
  <c r="M23" i="29"/>
  <c r="I23" i="29"/>
  <c r="BD22" i="29"/>
  <c r="AZ22" i="29"/>
  <c r="AV22" i="29"/>
  <c r="AR22" i="29"/>
  <c r="AN22" i="29"/>
  <c r="AJ22" i="29"/>
  <c r="AF22" i="29"/>
  <c r="AB22" i="29"/>
  <c r="X22" i="29"/>
  <c r="T22" i="29"/>
  <c r="P22" i="29"/>
  <c r="L22" i="29"/>
  <c r="H22" i="29"/>
  <c r="BC21" i="29"/>
  <c r="AY21" i="29"/>
  <c r="AU21" i="29"/>
  <c r="AQ21" i="29"/>
  <c r="AM21" i="29"/>
  <c r="AI21" i="29"/>
  <c r="AE21" i="29"/>
  <c r="AA21" i="29"/>
  <c r="W21" i="29"/>
  <c r="S21" i="29"/>
  <c r="O21" i="29"/>
  <c r="K21" i="29"/>
  <c r="G21" i="29"/>
  <c r="BB20" i="29"/>
  <c r="AX20" i="29"/>
  <c r="AT20" i="29"/>
  <c r="AP20" i="29"/>
  <c r="AL20" i="29"/>
  <c r="AH20" i="29"/>
  <c r="AD20" i="29"/>
  <c r="Z20" i="29"/>
  <c r="V20" i="29"/>
  <c r="R20" i="29"/>
  <c r="N20" i="29"/>
  <c r="J20" i="29"/>
  <c r="F20" i="29"/>
  <c r="BA19" i="29"/>
  <c r="AW19" i="29"/>
  <c r="AS19" i="29"/>
  <c r="AO19" i="29"/>
  <c r="AK19" i="29"/>
  <c r="AG19" i="29"/>
  <c r="AC19" i="29"/>
  <c r="Y19" i="29"/>
  <c r="U19" i="29"/>
  <c r="Q19" i="29"/>
  <c r="M19" i="29"/>
  <c r="I19" i="29"/>
  <c r="BD18" i="29"/>
  <c r="AZ18" i="29"/>
  <c r="AV18" i="29"/>
  <c r="AR18" i="29"/>
  <c r="AN18" i="29"/>
  <c r="AJ18" i="29"/>
  <c r="AF18" i="29"/>
  <c r="AB18" i="29"/>
  <c r="X18" i="29"/>
  <c r="T18" i="29"/>
  <c r="P18" i="29"/>
  <c r="L18" i="29"/>
  <c r="H18" i="29"/>
  <c r="BC17" i="29"/>
  <c r="AY17" i="29"/>
  <c r="AU17" i="29"/>
  <c r="AQ17" i="29"/>
  <c r="AM17" i="29"/>
  <c r="AI17" i="29"/>
  <c r="AE17" i="29"/>
  <c r="AA17" i="29"/>
  <c r="W17" i="29"/>
  <c r="S17" i="29"/>
  <c r="O17" i="29"/>
  <c r="K17" i="29"/>
  <c r="G17" i="29"/>
  <c r="BB16" i="29"/>
  <c r="AX16" i="29"/>
  <c r="AT16" i="29"/>
  <c r="AP16" i="29"/>
  <c r="AL16" i="29"/>
  <c r="AH16" i="29"/>
  <c r="AD16" i="29"/>
  <c r="Z16" i="29"/>
  <c r="V16" i="29"/>
  <c r="R16" i="29"/>
  <c r="N16" i="29"/>
  <c r="J16" i="29"/>
  <c r="F16" i="29"/>
  <c r="BA15" i="29"/>
  <c r="AW15" i="29"/>
  <c r="AS15" i="29"/>
  <c r="AO15" i="29"/>
  <c r="AK15" i="29"/>
  <c r="AG15" i="29"/>
  <c r="AC15" i="29"/>
  <c r="Y15" i="29"/>
  <c r="U15" i="29"/>
  <c r="Q15" i="29"/>
  <c r="M15" i="29"/>
  <c r="I15" i="29"/>
  <c r="BD14" i="29"/>
  <c r="AZ14" i="29"/>
  <c r="AV14" i="29"/>
  <c r="AR14" i="29"/>
  <c r="AN14" i="29"/>
  <c r="AJ14" i="29"/>
  <c r="AF14" i="29"/>
  <c r="AB14" i="29"/>
  <c r="X14" i="29"/>
  <c r="T14" i="29"/>
  <c r="P14" i="29"/>
  <c r="L14" i="29"/>
  <c r="H14" i="29"/>
  <c r="BC13" i="29"/>
  <c r="AY13" i="29"/>
  <c r="AU13" i="29"/>
  <c r="AQ13" i="29"/>
  <c r="AM13" i="29"/>
  <c r="AI13" i="29"/>
  <c r="AE13" i="29"/>
  <c r="AA13" i="29"/>
  <c r="W13" i="29"/>
  <c r="S13" i="29"/>
  <c r="O13" i="29"/>
  <c r="K13" i="29"/>
  <c r="G13" i="29"/>
  <c r="BB12" i="29"/>
  <c r="AX12" i="29"/>
  <c r="AT12" i="29"/>
  <c r="AP12" i="29"/>
  <c r="AL12" i="29"/>
  <c r="AH12" i="29"/>
  <c r="AD12" i="29"/>
  <c r="Z12" i="29"/>
  <c r="BD54" i="29"/>
  <c r="AR50" i="29"/>
  <c r="AB49" i="29"/>
  <c r="O48" i="29"/>
  <c r="I47" i="29"/>
  <c r="Q46" i="29"/>
  <c r="AF45" i="29"/>
  <c r="AY44" i="29"/>
  <c r="S44" i="29"/>
  <c r="AL43" i="29"/>
  <c r="F43" i="29"/>
  <c r="Y42" i="29"/>
  <c r="AR41" i="29"/>
  <c r="L41" i="29"/>
  <c r="AE40" i="29"/>
  <c r="AX39" i="29"/>
  <c r="R39" i="29"/>
  <c r="AP38" i="29"/>
  <c r="Z38" i="29"/>
  <c r="J38" i="29"/>
  <c r="AS37" i="29"/>
  <c r="AC37" i="29"/>
  <c r="M37" i="29"/>
  <c r="AV36" i="29"/>
  <c r="AI36" i="29"/>
  <c r="X36" i="29"/>
  <c r="O36" i="29"/>
  <c r="G36" i="29"/>
  <c r="AX35" i="29"/>
  <c r="AP35" i="29"/>
  <c r="AH35" i="29"/>
  <c r="Z35" i="29"/>
  <c r="R35" i="29"/>
  <c r="J35" i="29"/>
  <c r="BA34" i="29"/>
  <c r="AS34" i="29"/>
  <c r="AK34" i="29"/>
  <c r="AC34" i="29"/>
  <c r="U34" i="29"/>
  <c r="M34" i="29"/>
  <c r="BD33" i="29"/>
  <c r="AV33" i="29"/>
  <c r="AN33" i="29"/>
  <c r="AF33" i="29"/>
  <c r="X33" i="29"/>
  <c r="P33" i="29"/>
  <c r="H33" i="29"/>
  <c r="AY32" i="29"/>
  <c r="AQ32" i="29"/>
  <c r="AI32" i="29"/>
  <c r="AA32" i="29"/>
  <c r="S32" i="29"/>
  <c r="K32" i="29"/>
  <c r="BB31" i="29"/>
  <c r="AT31" i="29"/>
  <c r="AL31" i="29"/>
  <c r="AD31" i="29"/>
  <c r="V31" i="29"/>
  <c r="N31" i="29"/>
  <c r="F31" i="29"/>
  <c r="AW30" i="29"/>
  <c r="AO30" i="29"/>
  <c r="AG30" i="29"/>
  <c r="Y30" i="29"/>
  <c r="Q30" i="29"/>
  <c r="I30" i="29"/>
  <c r="AZ29" i="29"/>
  <c r="AR29" i="29"/>
  <c r="AJ29" i="29"/>
  <c r="AB29" i="29"/>
  <c r="T29" i="29"/>
  <c r="L29" i="29"/>
  <c r="BC28" i="29"/>
  <c r="AU28" i="29"/>
  <c r="AM28" i="29"/>
  <c r="AE28" i="29"/>
  <c r="W28" i="29"/>
  <c r="O28" i="29"/>
  <c r="G28" i="29"/>
  <c r="AX27" i="29"/>
  <c r="AP27" i="29"/>
  <c r="AH27" i="29"/>
  <c r="Z27" i="29"/>
  <c r="R27" i="29"/>
  <c r="J27" i="29"/>
  <c r="BB26" i="29"/>
  <c r="AW26" i="29"/>
  <c r="AQ26" i="29"/>
  <c r="AL26" i="29"/>
  <c r="AG26" i="29"/>
  <c r="AA26" i="29"/>
  <c r="V26" i="29"/>
  <c r="Q26" i="29"/>
  <c r="K26" i="29"/>
  <c r="F26" i="29"/>
  <c r="AZ25" i="29"/>
  <c r="AT25" i="29"/>
  <c r="AP25" i="29"/>
  <c r="AL25" i="29"/>
  <c r="AH25" i="29"/>
  <c r="AD25" i="29"/>
  <c r="Z25" i="29"/>
  <c r="V25" i="29"/>
  <c r="R25" i="29"/>
  <c r="N25" i="29"/>
  <c r="J25" i="29"/>
  <c r="F25" i="29"/>
  <c r="BA24" i="29"/>
  <c r="AW24" i="29"/>
  <c r="AS24" i="29"/>
  <c r="AO24" i="29"/>
  <c r="AK24" i="29"/>
  <c r="AG24" i="29"/>
  <c r="AC24" i="29"/>
  <c r="Y24" i="29"/>
  <c r="U24" i="29"/>
  <c r="Q24" i="29"/>
  <c r="M24" i="29"/>
  <c r="I24" i="29"/>
  <c r="BD23" i="29"/>
  <c r="AZ23" i="29"/>
  <c r="AV23" i="29"/>
  <c r="AR23" i="29"/>
  <c r="AN23" i="29"/>
  <c r="AJ23" i="29"/>
  <c r="AF23" i="29"/>
  <c r="AB23" i="29"/>
  <c r="X23" i="29"/>
  <c r="T23" i="29"/>
  <c r="P23" i="29"/>
  <c r="L23" i="29"/>
  <c r="H23" i="29"/>
  <c r="BC22" i="29"/>
  <c r="AY22" i="29"/>
  <c r="AU22" i="29"/>
  <c r="AQ22" i="29"/>
  <c r="AM22" i="29"/>
  <c r="AI22" i="29"/>
  <c r="AE22" i="29"/>
  <c r="AA22" i="29"/>
  <c r="W22" i="29"/>
  <c r="S22" i="29"/>
  <c r="O22" i="29"/>
  <c r="K22" i="29"/>
  <c r="G22" i="29"/>
  <c r="BB21" i="29"/>
  <c r="AX21" i="29"/>
  <c r="AT21" i="29"/>
  <c r="AP21" i="29"/>
  <c r="AL21" i="29"/>
  <c r="AH21" i="29"/>
  <c r="AD21" i="29"/>
  <c r="Z21" i="29"/>
  <c r="V21" i="29"/>
  <c r="R21" i="29"/>
  <c r="N21" i="29"/>
  <c r="J21" i="29"/>
  <c r="F21" i="29"/>
  <c r="BA20" i="29"/>
  <c r="AW20" i="29"/>
  <c r="AS20" i="29"/>
  <c r="AO20" i="29"/>
  <c r="AK20" i="29"/>
  <c r="AG20" i="29"/>
  <c r="AC20" i="29"/>
  <c r="Y20" i="29"/>
  <c r="U20" i="29"/>
  <c r="Q20" i="29"/>
  <c r="M20" i="29"/>
  <c r="I20" i="29"/>
  <c r="BD19" i="29"/>
  <c r="AZ19" i="29"/>
  <c r="AV19" i="29"/>
  <c r="AR19" i="29"/>
  <c r="AN19" i="29"/>
  <c r="AJ19" i="29"/>
  <c r="AF19" i="29"/>
  <c r="AB19" i="29"/>
  <c r="X19" i="29"/>
  <c r="T19" i="29"/>
  <c r="P19" i="29"/>
  <c r="L19" i="29"/>
  <c r="H19" i="29"/>
  <c r="BC18" i="29"/>
  <c r="AY18" i="29"/>
  <c r="AU18" i="29"/>
  <c r="AQ18" i="29"/>
  <c r="AM18" i="29"/>
  <c r="AI18" i="29"/>
  <c r="AE18" i="29"/>
  <c r="AA18" i="29"/>
  <c r="W18" i="29"/>
  <c r="S18" i="29"/>
  <c r="O18" i="29"/>
  <c r="K18" i="29"/>
  <c r="G18" i="29"/>
  <c r="BB17" i="29"/>
  <c r="AX17" i="29"/>
  <c r="AT17" i="29"/>
  <c r="AP17" i="29"/>
  <c r="AL17" i="29"/>
  <c r="AH17" i="29"/>
  <c r="AD17" i="29"/>
  <c r="Z17" i="29"/>
  <c r="V17" i="29"/>
  <c r="R17" i="29"/>
  <c r="N17" i="29"/>
  <c r="J17" i="29"/>
  <c r="F17" i="29"/>
  <c r="BA16" i="29"/>
  <c r="AW16" i="29"/>
  <c r="AS16" i="29"/>
  <c r="AO16" i="29"/>
  <c r="AK16" i="29"/>
  <c r="AG16" i="29"/>
  <c r="AC16" i="29"/>
  <c r="Y16" i="29"/>
  <c r="U16" i="29"/>
  <c r="Q16" i="29"/>
  <c r="M16" i="29"/>
  <c r="I16" i="29"/>
  <c r="BD15" i="29"/>
  <c r="AZ15" i="29"/>
  <c r="AV15" i="29"/>
  <c r="AR15" i="29"/>
  <c r="AN15" i="29"/>
  <c r="AJ15" i="29"/>
  <c r="AF15" i="29"/>
  <c r="AB15" i="29"/>
  <c r="X15" i="29"/>
  <c r="T15" i="29"/>
  <c r="P15" i="29"/>
  <c r="L15" i="29"/>
  <c r="H15" i="29"/>
  <c r="BC14" i="29"/>
  <c r="AY14" i="29"/>
  <c r="AU14" i="29"/>
  <c r="AQ14" i="29"/>
  <c r="AM14" i="29"/>
  <c r="AI14" i="29"/>
  <c r="AE14" i="29"/>
  <c r="AA14" i="29"/>
  <c r="W14" i="29"/>
  <c r="S14" i="29"/>
  <c r="O14" i="29"/>
  <c r="K14" i="29"/>
  <c r="G14" i="29"/>
  <c r="BB13" i="29"/>
  <c r="AX13" i="29"/>
  <c r="AT13" i="29"/>
  <c r="AP13" i="29"/>
  <c r="AL13" i="29"/>
  <c r="AH13" i="29"/>
  <c r="AD13" i="29"/>
  <c r="Z13" i="29"/>
  <c r="V13" i="29"/>
  <c r="AS52" i="29"/>
  <c r="Q50" i="29"/>
  <c r="BC48" i="29"/>
  <c r="AP47" i="29"/>
  <c r="AR46" i="29"/>
  <c r="AZ45" i="29"/>
  <c r="T45" i="29"/>
  <c r="AM44" i="29"/>
  <c r="G44" i="29"/>
  <c r="Z43" i="29"/>
  <c r="AS42" i="29"/>
  <c r="M42" i="29"/>
  <c r="AF41" i="29"/>
  <c r="AY40" i="29"/>
  <c r="S40" i="29"/>
  <c r="AL39" i="29"/>
  <c r="F39" i="29"/>
  <c r="AK38" i="29"/>
  <c r="U38" i="29"/>
  <c r="BD37" i="29"/>
  <c r="AN37" i="29"/>
  <c r="X37" i="29"/>
  <c r="H37" i="29"/>
  <c r="AQ36" i="29"/>
  <c r="AE36" i="29"/>
  <c r="T36" i="29"/>
  <c r="L36" i="29"/>
  <c r="BC35" i="29"/>
  <c r="AU35" i="29"/>
  <c r="AM35" i="29"/>
  <c r="AE35" i="29"/>
  <c r="W35" i="29"/>
  <c r="O35" i="29"/>
  <c r="G35" i="29"/>
  <c r="AX34" i="29"/>
  <c r="AP34" i="29"/>
  <c r="AH34" i="29"/>
  <c r="Z34" i="29"/>
  <c r="R34" i="29"/>
  <c r="J34" i="29"/>
  <c r="BA33" i="29"/>
  <c r="AS33" i="29"/>
  <c r="AK33" i="29"/>
  <c r="AC33" i="29"/>
  <c r="U33" i="29"/>
  <c r="M33" i="29"/>
  <c r="BD32" i="29"/>
  <c r="AV32" i="29"/>
  <c r="AN32" i="29"/>
  <c r="AF32" i="29"/>
  <c r="X32" i="29"/>
  <c r="P32" i="29"/>
  <c r="H32" i="29"/>
  <c r="AY31" i="29"/>
  <c r="AQ31" i="29"/>
  <c r="AI31" i="29"/>
  <c r="AA31" i="29"/>
  <c r="S31" i="29"/>
  <c r="K31" i="29"/>
  <c r="BB30" i="29"/>
  <c r="AT30" i="29"/>
  <c r="AL30" i="29"/>
  <c r="AD30" i="29"/>
  <c r="V30" i="29"/>
  <c r="N30" i="29"/>
  <c r="F30" i="29"/>
  <c r="AW29" i="29"/>
  <c r="AO29" i="29"/>
  <c r="AG29" i="29"/>
  <c r="Y29" i="29"/>
  <c r="Q29" i="29"/>
  <c r="I29" i="29"/>
  <c r="AZ28" i="29"/>
  <c r="AR28" i="29"/>
  <c r="AJ28" i="29"/>
  <c r="AB28" i="29"/>
  <c r="T28" i="29"/>
  <c r="L28" i="29"/>
  <c r="BC27" i="29"/>
  <c r="AU27" i="29"/>
  <c r="AM27" i="29"/>
  <c r="AE27" i="29"/>
  <c r="W27" i="29"/>
  <c r="O27" i="29"/>
  <c r="G27" i="29"/>
  <c r="BA26" i="29"/>
  <c r="AU26" i="29"/>
  <c r="AP26" i="29"/>
  <c r="AK26" i="29"/>
  <c r="AE26" i="29"/>
  <c r="Z26" i="29"/>
  <c r="U26" i="29"/>
  <c r="O26" i="29"/>
  <c r="J26" i="29"/>
  <c r="BD25" i="29"/>
  <c r="AX25" i="29"/>
  <c r="AS25" i="29"/>
  <c r="AO25" i="29"/>
  <c r="AK25" i="29"/>
  <c r="AG25" i="29"/>
  <c r="AC25" i="29"/>
  <c r="Y25" i="29"/>
  <c r="U25" i="29"/>
  <c r="Q25" i="29"/>
  <c r="M25" i="29"/>
  <c r="I25" i="29"/>
  <c r="BD24" i="29"/>
  <c r="AZ24" i="29"/>
  <c r="AV24" i="29"/>
  <c r="AR24" i="29"/>
  <c r="AN24" i="29"/>
  <c r="AJ24" i="29"/>
  <c r="AF24" i="29"/>
  <c r="AB24" i="29"/>
  <c r="X24" i="29"/>
  <c r="T24" i="29"/>
  <c r="P24" i="29"/>
  <c r="L24" i="29"/>
  <c r="H24" i="29"/>
  <c r="BC23" i="29"/>
  <c r="AY23" i="29"/>
  <c r="AU23" i="29"/>
  <c r="AQ23" i="29"/>
  <c r="AM23" i="29"/>
  <c r="AI23" i="29"/>
  <c r="AE23" i="29"/>
  <c r="AA23" i="29"/>
  <c r="W23" i="29"/>
  <c r="S23" i="29"/>
  <c r="O23" i="29"/>
  <c r="K23" i="29"/>
  <c r="G23" i="29"/>
  <c r="BB22" i="29"/>
  <c r="AX22" i="29"/>
  <c r="AT22" i="29"/>
  <c r="AP22" i="29"/>
  <c r="AL22" i="29"/>
  <c r="AH22" i="29"/>
  <c r="AD22" i="29"/>
  <c r="Z22" i="29"/>
  <c r="V22" i="29"/>
  <c r="R22" i="29"/>
  <c r="N22" i="29"/>
  <c r="J22" i="29"/>
  <c r="F22" i="29"/>
  <c r="BA21" i="29"/>
  <c r="AW21" i="29"/>
  <c r="AS21" i="29"/>
  <c r="AO21" i="29"/>
  <c r="AK21" i="29"/>
  <c r="AG21" i="29"/>
  <c r="AC21" i="29"/>
  <c r="Y21" i="29"/>
  <c r="U21" i="29"/>
  <c r="Q21" i="29"/>
  <c r="M21" i="29"/>
  <c r="I21" i="29"/>
  <c r="BD20" i="29"/>
  <c r="AZ20" i="29"/>
  <c r="AV20" i="29"/>
  <c r="AR20" i="29"/>
  <c r="AN20" i="29"/>
  <c r="AJ20" i="29"/>
  <c r="AF20" i="29"/>
  <c r="AB20" i="29"/>
  <c r="X20" i="29"/>
  <c r="T20" i="29"/>
  <c r="P20" i="29"/>
  <c r="L20" i="29"/>
  <c r="H20" i="29"/>
  <c r="M52" i="29"/>
  <c r="AM46" i="29"/>
  <c r="BB43" i="29"/>
  <c r="AB41" i="29"/>
  <c r="BA38" i="29"/>
  <c r="AK37" i="29"/>
  <c r="AC36" i="29"/>
  <c r="AT35" i="29"/>
  <c r="N35" i="29"/>
  <c r="AG34" i="29"/>
  <c r="AZ33" i="29"/>
  <c r="T33" i="29"/>
  <c r="AM32" i="29"/>
  <c r="G32" i="29"/>
  <c r="Z31" i="29"/>
  <c r="AS30" i="29"/>
  <c r="M30" i="29"/>
  <c r="AF29" i="29"/>
  <c r="AY28" i="29"/>
  <c r="S28" i="29"/>
  <c r="AL27" i="29"/>
  <c r="F27" i="29"/>
  <c r="AI26" i="29"/>
  <c r="N26" i="29"/>
  <c r="AR25" i="29"/>
  <c r="AB25" i="29"/>
  <c r="L25" i="29"/>
  <c r="AU24" i="29"/>
  <c r="AE24" i="29"/>
  <c r="O24" i="29"/>
  <c r="AX23" i="29"/>
  <c r="AH23" i="29"/>
  <c r="R23" i="29"/>
  <c r="BA22" i="29"/>
  <c r="AK22" i="29"/>
  <c r="U22" i="29"/>
  <c r="BD21" i="29"/>
  <c r="AN21" i="29"/>
  <c r="X21" i="29"/>
  <c r="H21" i="29"/>
  <c r="AQ20" i="29"/>
  <c r="AA20" i="29"/>
  <c r="K20" i="29"/>
  <c r="AY19" i="29"/>
  <c r="AQ19" i="29"/>
  <c r="AI19" i="29"/>
  <c r="AA19" i="29"/>
  <c r="S19" i="29"/>
  <c r="K19" i="29"/>
  <c r="BB18" i="29"/>
  <c r="AT18" i="29"/>
  <c r="AL18" i="29"/>
  <c r="AD18" i="29"/>
  <c r="V18" i="29"/>
  <c r="N18" i="29"/>
  <c r="F18" i="29"/>
  <c r="AW17" i="29"/>
  <c r="AO17" i="29"/>
  <c r="AG17" i="29"/>
  <c r="Y17" i="29"/>
  <c r="Q17" i="29"/>
  <c r="I17" i="29"/>
  <c r="AZ16" i="29"/>
  <c r="AR16" i="29"/>
  <c r="AJ16" i="29"/>
  <c r="AB16" i="29"/>
  <c r="T16" i="29"/>
  <c r="L16" i="29"/>
  <c r="BC15" i="29"/>
  <c r="AU15" i="29"/>
  <c r="AM15" i="29"/>
  <c r="AE15" i="29"/>
  <c r="W15" i="29"/>
  <c r="O15" i="29"/>
  <c r="G15" i="29"/>
  <c r="AX14" i="29"/>
  <c r="AP14" i="29"/>
  <c r="AH14" i="29"/>
  <c r="Z14" i="29"/>
  <c r="R14" i="29"/>
  <c r="J14" i="29"/>
  <c r="BA13" i="29"/>
  <c r="AS13" i="29"/>
  <c r="AK13" i="29"/>
  <c r="AC13" i="29"/>
  <c r="U13" i="29"/>
  <c r="P13" i="29"/>
  <c r="J13" i="29"/>
  <c r="BD12" i="29"/>
  <c r="AY12" i="29"/>
  <c r="AS12" i="29"/>
  <c r="AN12" i="29"/>
  <c r="AI12" i="29"/>
  <c r="AC12" i="29"/>
  <c r="X12" i="29"/>
  <c r="T12" i="29"/>
  <c r="P12" i="29"/>
  <c r="L12" i="29"/>
  <c r="H12" i="29"/>
  <c r="BC11" i="29"/>
  <c r="AY11" i="29"/>
  <c r="AU11" i="29"/>
  <c r="AQ11" i="29"/>
  <c r="AM11" i="29"/>
  <c r="AI11" i="29"/>
  <c r="AE11" i="29"/>
  <c r="AA11" i="29"/>
  <c r="W11" i="29"/>
  <c r="S11" i="29"/>
  <c r="O11" i="29"/>
  <c r="K11" i="29"/>
  <c r="G11" i="29"/>
  <c r="BB10" i="29"/>
  <c r="AX10" i="29"/>
  <c r="AT10" i="29"/>
  <c r="AP10" i="29"/>
  <c r="AL10" i="29"/>
  <c r="AH10" i="29"/>
  <c r="AD10" i="29"/>
  <c r="Z10" i="29"/>
  <c r="V10" i="29"/>
  <c r="R10" i="29"/>
  <c r="N10" i="29"/>
  <c r="J10" i="29"/>
  <c r="F10" i="29"/>
  <c r="I50" i="29"/>
  <c r="AV45" i="29"/>
  <c r="V43" i="29"/>
  <c r="AU40" i="29"/>
  <c r="AH38" i="29"/>
  <c r="U37" i="29"/>
  <c r="S36" i="29"/>
  <c r="AL35" i="29"/>
  <c r="F35" i="29"/>
  <c r="Y34" i="29"/>
  <c r="AR33" i="29"/>
  <c r="L33" i="29"/>
  <c r="AE32" i="29"/>
  <c r="AX31" i="29"/>
  <c r="R31" i="29"/>
  <c r="AK30" i="29"/>
  <c r="BD29" i="29"/>
  <c r="X29" i="29"/>
  <c r="AQ28" i="29"/>
  <c r="K28" i="29"/>
  <c r="AD27" i="29"/>
  <c r="AY26" i="29"/>
  <c r="AD26" i="29"/>
  <c r="I26" i="29"/>
  <c r="AN25" i="29"/>
  <c r="X25" i="29"/>
  <c r="H25" i="29"/>
  <c r="AQ24" i="29"/>
  <c r="AA24" i="29"/>
  <c r="K24" i="29"/>
  <c r="AT23" i="29"/>
  <c r="AD23" i="29"/>
  <c r="N23" i="29"/>
  <c r="AW22" i="29"/>
  <c r="AG22" i="29"/>
  <c r="Q22" i="29"/>
  <c r="AZ21" i="29"/>
  <c r="AJ21" i="29"/>
  <c r="T21" i="29"/>
  <c r="BC20" i="29"/>
  <c r="AM20" i="29"/>
  <c r="W20" i="29"/>
  <c r="G20" i="29"/>
  <c r="AX19" i="29"/>
  <c r="AP19" i="29"/>
  <c r="AH19" i="29"/>
  <c r="Z19" i="29"/>
  <c r="R19" i="29"/>
  <c r="J19" i="29"/>
  <c r="BA18" i="29"/>
  <c r="AS18" i="29"/>
  <c r="AK18" i="29"/>
  <c r="AC18" i="29"/>
  <c r="U18" i="29"/>
  <c r="M18" i="29"/>
  <c r="BD17" i="29"/>
  <c r="AV17" i="29"/>
  <c r="AN17" i="29"/>
  <c r="AF17" i="29"/>
  <c r="X17" i="29"/>
  <c r="P17" i="29"/>
  <c r="H17" i="29"/>
  <c r="AY16" i="29"/>
  <c r="AQ16" i="29"/>
  <c r="AI16" i="29"/>
  <c r="AA16" i="29"/>
  <c r="S16" i="29"/>
  <c r="K16" i="29"/>
  <c r="BB15" i="29"/>
  <c r="AT15" i="29"/>
  <c r="AL15" i="29"/>
  <c r="AD15" i="29"/>
  <c r="V15" i="29"/>
  <c r="N15" i="29"/>
  <c r="F15" i="29"/>
  <c r="AW14" i="29"/>
  <c r="AO14" i="29"/>
  <c r="AG14" i="29"/>
  <c r="Y14" i="29"/>
  <c r="Q14" i="29"/>
  <c r="I14" i="29"/>
  <c r="AZ13" i="29"/>
  <c r="AR13" i="29"/>
  <c r="AJ13" i="29"/>
  <c r="AB13" i="29"/>
  <c r="T13" i="29"/>
  <c r="N13" i="29"/>
  <c r="I13" i="29"/>
  <c r="BC12" i="29"/>
  <c r="AW12" i="29"/>
  <c r="AR12" i="29"/>
  <c r="AM12" i="29"/>
  <c r="AG12" i="29"/>
  <c r="AB12" i="29"/>
  <c r="W12" i="29"/>
  <c r="S12" i="29"/>
  <c r="O12" i="29"/>
  <c r="K12" i="29"/>
  <c r="G12" i="29"/>
  <c r="BB11" i="29"/>
  <c r="AX11" i="29"/>
  <c r="AT11" i="29"/>
  <c r="AP11" i="29"/>
  <c r="AL11" i="29"/>
  <c r="AH11" i="29"/>
  <c r="AD11" i="29"/>
  <c r="Z11" i="29"/>
  <c r="V11" i="29"/>
  <c r="R11" i="29"/>
  <c r="N11" i="29"/>
  <c r="J11" i="29"/>
  <c r="F11" i="29"/>
  <c r="BA10" i="29"/>
  <c r="AW10" i="29"/>
  <c r="AS10" i="29"/>
  <c r="AO10" i="29"/>
  <c r="AK10" i="29"/>
  <c r="AG10" i="29"/>
  <c r="AC10" i="29"/>
  <c r="Y10" i="29"/>
  <c r="U10" i="29"/>
  <c r="Q10" i="29"/>
  <c r="M10" i="29"/>
  <c r="I10" i="29"/>
  <c r="AU48" i="29"/>
  <c r="P45" i="29"/>
  <c r="AO42" i="29"/>
  <c r="O40" i="29"/>
  <c r="R38" i="29"/>
  <c r="BD36" i="29"/>
  <c r="K36" i="29"/>
  <c r="AD35" i="29"/>
  <c r="AW34" i="29"/>
  <c r="Q34" i="29"/>
  <c r="AJ33" i="29"/>
  <c r="BC32" i="29"/>
  <c r="W32" i="29"/>
  <c r="AP31" i="29"/>
  <c r="J31" i="29"/>
  <c r="AC30" i="29"/>
  <c r="AV29" i="29"/>
  <c r="P29" i="29"/>
  <c r="AI28" i="29"/>
  <c r="BB27" i="29"/>
  <c r="V27" i="29"/>
  <c r="AT26" i="29"/>
  <c r="Y26" i="29"/>
  <c r="BB25" i="29"/>
  <c r="AJ25" i="29"/>
  <c r="T25" i="29"/>
  <c r="BC24" i="29"/>
  <c r="AM24" i="29"/>
  <c r="W24" i="29"/>
  <c r="G24" i="29"/>
  <c r="AP23" i="29"/>
  <c r="Z23" i="29"/>
  <c r="J23" i="29"/>
  <c r="AS22" i="29"/>
  <c r="AC22" i="29"/>
  <c r="M22" i="29"/>
  <c r="AV21" i="29"/>
  <c r="AF21" i="29"/>
  <c r="P21" i="29"/>
  <c r="AY20" i="29"/>
  <c r="AI20" i="29"/>
  <c r="S20" i="29"/>
  <c r="BC19" i="29"/>
  <c r="AU19" i="29"/>
  <c r="AM19" i="29"/>
  <c r="AE19" i="29"/>
  <c r="W19" i="29"/>
  <c r="O19" i="29"/>
  <c r="G19" i="29"/>
  <c r="AX18" i="29"/>
  <c r="AP18" i="29"/>
  <c r="AH18" i="29"/>
  <c r="Z18" i="29"/>
  <c r="R18" i="29"/>
  <c r="J18" i="29"/>
  <c r="BA17" i="29"/>
  <c r="AS17" i="29"/>
  <c r="AK17" i="29"/>
  <c r="AC17" i="29"/>
  <c r="U17" i="29"/>
  <c r="M17" i="29"/>
  <c r="BD16" i="29"/>
  <c r="AV16" i="29"/>
  <c r="AN16" i="29"/>
  <c r="AF16" i="29"/>
  <c r="X16" i="29"/>
  <c r="P16" i="29"/>
  <c r="H16" i="29"/>
  <c r="AY15" i="29"/>
  <c r="AQ15" i="29"/>
  <c r="AI15" i="29"/>
  <c r="AA15" i="29"/>
  <c r="S15" i="29"/>
  <c r="K15" i="29"/>
  <c r="BB14" i="29"/>
  <c r="AT14" i="29"/>
  <c r="AL14" i="29"/>
  <c r="AD14" i="29"/>
  <c r="V14" i="29"/>
  <c r="N14" i="29"/>
  <c r="F14" i="29"/>
  <c r="AW13" i="29"/>
  <c r="AO13" i="29"/>
  <c r="AG13" i="29"/>
  <c r="Y13" i="29"/>
  <c r="R13" i="29"/>
  <c r="M13" i="29"/>
  <c r="H13" i="29"/>
  <c r="BA12" i="29"/>
  <c r="AV12" i="29"/>
  <c r="AQ12" i="29"/>
  <c r="AK12" i="29"/>
  <c r="AF12" i="29"/>
  <c r="AA12" i="29"/>
  <c r="V12" i="29"/>
  <c r="R12" i="29"/>
  <c r="N12" i="29"/>
  <c r="J12" i="29"/>
  <c r="F12" i="29"/>
  <c r="BA11" i="29"/>
  <c r="AW11" i="29"/>
  <c r="AS11" i="29"/>
  <c r="AO11" i="29"/>
  <c r="AK11" i="29"/>
  <c r="AG11" i="29"/>
  <c r="AC11" i="29"/>
  <c r="Y11" i="29"/>
  <c r="U11" i="29"/>
  <c r="Q11" i="29"/>
  <c r="M11" i="29"/>
  <c r="I11" i="29"/>
  <c r="BD10" i="29"/>
  <c r="AZ10" i="29"/>
  <c r="AV10" i="29"/>
  <c r="AR10" i="29"/>
  <c r="AN10" i="29"/>
  <c r="AJ10" i="29"/>
  <c r="AF10" i="29"/>
  <c r="AB10" i="29"/>
  <c r="X10" i="29"/>
  <c r="T10" i="29"/>
  <c r="P10" i="29"/>
  <c r="L10" i="29"/>
  <c r="H10" i="29"/>
  <c r="AH47" i="29"/>
  <c r="BA37" i="29"/>
  <c r="AO34" i="29"/>
  <c r="O32" i="29"/>
  <c r="AN29" i="29"/>
  <c r="N27" i="29"/>
  <c r="AF25" i="29"/>
  <c r="S24" i="29"/>
  <c r="F23" i="29"/>
  <c r="AR21" i="29"/>
  <c r="AE20" i="29"/>
  <c r="AL19" i="29"/>
  <c r="F19" i="29"/>
  <c r="Y18" i="29"/>
  <c r="AR17" i="29"/>
  <c r="L17" i="29"/>
  <c r="AE16" i="29"/>
  <c r="AX15" i="29"/>
  <c r="R15" i="29"/>
  <c r="AK14" i="29"/>
  <c r="BD13" i="29"/>
  <c r="X13" i="29"/>
  <c r="AZ12" i="29"/>
  <c r="AE12" i="29"/>
  <c r="M12" i="29"/>
  <c r="AV11" i="29"/>
  <c r="AF11" i="29"/>
  <c r="P11" i="29"/>
  <c r="AY10" i="29"/>
  <c r="AI10" i="29"/>
  <c r="S10" i="29"/>
  <c r="AI44" i="29"/>
  <c r="AN36" i="29"/>
  <c r="I34" i="29"/>
  <c r="AH31" i="29"/>
  <c r="H29" i="29"/>
  <c r="AO26" i="29"/>
  <c r="P25" i="29"/>
  <c r="BB23" i="29"/>
  <c r="AO22" i="29"/>
  <c r="AB21" i="29"/>
  <c r="O20" i="29"/>
  <c r="AD19" i="29"/>
  <c r="AW18" i="29"/>
  <c r="Q18" i="29"/>
  <c r="AJ17" i="29"/>
  <c r="BC16" i="29"/>
  <c r="W16" i="29"/>
  <c r="AP15" i="29"/>
  <c r="J15" i="29"/>
  <c r="AC14" i="29"/>
  <c r="AV13" i="29"/>
  <c r="Q13" i="29"/>
  <c r="AU12" i="29"/>
  <c r="Y12" i="29"/>
  <c r="I12" i="29"/>
  <c r="AR11" i="29"/>
  <c r="AB11" i="29"/>
  <c r="L11" i="29"/>
  <c r="AU10" i="29"/>
  <c r="AE10" i="29"/>
  <c r="O10" i="29"/>
  <c r="I42" i="29"/>
  <c r="BB35" i="29"/>
  <c r="AB33" i="29"/>
  <c r="BA30" i="29"/>
  <c r="AA28" i="29"/>
  <c r="S26" i="29"/>
  <c r="AY24" i="29"/>
  <c r="AL23" i="29"/>
  <c r="Y22" i="29"/>
  <c r="L21" i="29"/>
  <c r="BB19" i="29"/>
  <c r="V19" i="29"/>
  <c r="AO18" i="29"/>
  <c r="I18" i="29"/>
  <c r="AB17" i="29"/>
  <c r="AU16" i="29"/>
  <c r="O16" i="29"/>
  <c r="AH15" i="29"/>
  <c r="BA14" i="29"/>
  <c r="U14" i="29"/>
  <c r="AN13" i="29"/>
  <c r="L13" i="29"/>
  <c r="AO12" i="29"/>
  <c r="U12" i="29"/>
  <c r="BD11" i="29"/>
  <c r="AN11" i="29"/>
  <c r="X11" i="29"/>
  <c r="H11" i="29"/>
  <c r="AQ10" i="29"/>
  <c r="AA10" i="29"/>
  <c r="K10" i="29"/>
  <c r="AH39" i="29"/>
  <c r="AT27" i="29"/>
  <c r="I22" i="29"/>
  <c r="AG18" i="29"/>
  <c r="G16" i="29"/>
  <c r="AF13" i="29"/>
  <c r="AZ11" i="29"/>
  <c r="AM10" i="29"/>
  <c r="V35" i="29"/>
  <c r="AW25" i="29"/>
  <c r="AU20" i="29"/>
  <c r="AZ17" i="29"/>
  <c r="Z15" i="29"/>
  <c r="F13" i="29"/>
  <c r="AJ11" i="29"/>
  <c r="W10" i="29"/>
  <c r="AU32" i="29"/>
  <c r="AI24" i="29"/>
  <c r="AT19" i="29"/>
  <c r="T17" i="29"/>
  <c r="AS14" i="29"/>
  <c r="AJ12" i="29"/>
  <c r="T11" i="29"/>
  <c r="G10" i="29"/>
  <c r="U30" i="29"/>
  <c r="M14" i="29"/>
  <c r="V23" i="29"/>
  <c r="Q12" i="29"/>
  <c r="N19" i="29"/>
  <c r="BC10" i="29"/>
  <c r="AM16" i="29"/>
  <c r="AR60" i="6"/>
  <c r="E45" i="21"/>
  <c r="E44" i="21"/>
  <c r="E42" i="21"/>
  <c r="E43" i="21"/>
  <c r="J10" i="24"/>
  <c r="E32" i="21"/>
  <c r="E36" i="21"/>
  <c r="M9" i="33"/>
  <c r="M9" i="32"/>
  <c r="N9" i="31"/>
  <c r="T9" i="29"/>
  <c r="M9" i="28"/>
  <c r="M9" i="27"/>
  <c r="AZ41" i="25"/>
  <c r="AG10" i="25"/>
  <c r="AD11" i="25"/>
  <c r="AM12" i="25"/>
  <c r="AX15" i="25"/>
  <c r="V19" i="25"/>
  <c r="Z22" i="25"/>
  <c r="U31" i="25"/>
  <c r="N10" i="25"/>
  <c r="AD10" i="25"/>
  <c r="AT10" i="25"/>
  <c r="O11" i="25"/>
  <c r="AJ11" i="25"/>
  <c r="G12" i="25"/>
  <c r="AB12" i="25"/>
  <c r="BD12" i="25"/>
  <c r="I14" i="25"/>
  <c r="V15" i="25"/>
  <c r="AI16" i="25"/>
  <c r="AV17" i="25"/>
  <c r="J19" i="25"/>
  <c r="W20" i="25"/>
  <c r="AN21" i="25"/>
  <c r="J24" i="25"/>
  <c r="K29" i="25"/>
  <c r="AY36" i="25"/>
  <c r="AR60" i="25"/>
  <c r="AB60" i="25"/>
  <c r="L60" i="25"/>
  <c r="AU59" i="25"/>
  <c r="AE59" i="25"/>
  <c r="O59" i="25"/>
  <c r="AX58" i="25"/>
  <c r="AH58" i="25"/>
  <c r="R58" i="25"/>
  <c r="BA57" i="25"/>
  <c r="AK57" i="25"/>
  <c r="U57" i="25"/>
  <c r="BD56" i="25"/>
  <c r="AN56" i="25"/>
  <c r="X56" i="25"/>
  <c r="H56" i="25"/>
  <c r="AQ55" i="25"/>
  <c r="AA55" i="25"/>
  <c r="K55" i="25"/>
  <c r="AT54" i="25"/>
  <c r="AD54" i="25"/>
  <c r="AU60" i="25"/>
  <c r="AE60" i="25"/>
  <c r="O60" i="25"/>
  <c r="AX59" i="25"/>
  <c r="AH59" i="25"/>
  <c r="R59" i="25"/>
  <c r="BA58" i="25"/>
  <c r="AK58" i="25"/>
  <c r="U58" i="25"/>
  <c r="BD57" i="25"/>
  <c r="AN57" i="25"/>
  <c r="X57" i="25"/>
  <c r="H57" i="25"/>
  <c r="AQ56" i="25"/>
  <c r="AA56" i="25"/>
  <c r="K56" i="25"/>
  <c r="AT55" i="25"/>
  <c r="AD55" i="25"/>
  <c r="N55" i="25"/>
  <c r="AW54" i="25"/>
  <c r="AT60" i="25"/>
  <c r="AD60" i="25"/>
  <c r="N60" i="25"/>
  <c r="AW59" i="25"/>
  <c r="AG59" i="25"/>
  <c r="Q59" i="25"/>
  <c r="AZ58" i="25"/>
  <c r="AJ58" i="25"/>
  <c r="T58" i="25"/>
  <c r="BC57" i="25"/>
  <c r="AM57" i="25"/>
  <c r="W57" i="25"/>
  <c r="G57" i="25"/>
  <c r="AP56" i="25"/>
  <c r="Z56" i="25"/>
  <c r="J56" i="25"/>
  <c r="BD59" i="25"/>
  <c r="AQ58" i="25"/>
  <c r="AD57" i="25"/>
  <c r="Q56" i="25"/>
  <c r="AF55" i="25"/>
  <c r="AY54" i="25"/>
  <c r="AA54" i="25"/>
  <c r="J54" i="25"/>
  <c r="AS53" i="25"/>
  <c r="AC53" i="25"/>
  <c r="M53" i="25"/>
  <c r="AV52" i="25"/>
  <c r="AF52" i="25"/>
  <c r="P52" i="25"/>
  <c r="AY51" i="25"/>
  <c r="AI51" i="25"/>
  <c r="S51" i="25"/>
  <c r="BB50" i="25"/>
  <c r="AL50" i="25"/>
  <c r="V50" i="25"/>
  <c r="F50" i="25"/>
  <c r="AO49" i="25"/>
  <c r="Y49" i="25"/>
  <c r="I49" i="25"/>
  <c r="AR48" i="25"/>
  <c r="AZ59" i="25"/>
  <c r="AM58" i="25"/>
  <c r="Z57" i="25"/>
  <c r="M56" i="25"/>
  <c r="AC55" i="25"/>
  <c r="AV54" i="25"/>
  <c r="Y54" i="25"/>
  <c r="I54" i="25"/>
  <c r="AR53" i="25"/>
  <c r="AB53" i="25"/>
  <c r="L53" i="25"/>
  <c r="AU52" i="25"/>
  <c r="AE52" i="25"/>
  <c r="O52" i="25"/>
  <c r="AX51" i="25"/>
  <c r="AH51" i="25"/>
  <c r="R51" i="25"/>
  <c r="BA50" i="25"/>
  <c r="AK50" i="25"/>
  <c r="U50" i="25"/>
  <c r="BD49" i="25"/>
  <c r="M60" i="25"/>
  <c r="AY58" i="25"/>
  <c r="AL57" i="25"/>
  <c r="Y56" i="25"/>
  <c r="AJ55" i="25"/>
  <c r="BC54" i="25"/>
  <c r="AC54" i="25"/>
  <c r="L54" i="25"/>
  <c r="AU53" i="25"/>
  <c r="AE53" i="25"/>
  <c r="O53" i="25"/>
  <c r="AX52" i="25"/>
  <c r="AH52" i="25"/>
  <c r="R52" i="25"/>
  <c r="BA51" i="25"/>
  <c r="AK51" i="25"/>
  <c r="U51" i="25"/>
  <c r="BD50" i="25"/>
  <c r="AB59" i="25"/>
  <c r="Q55" i="25"/>
  <c r="AL53" i="25"/>
  <c r="Y52" i="25"/>
  <c r="L51" i="25"/>
  <c r="W50" i="25"/>
  <c r="AR49" i="25"/>
  <c r="W49" i="25"/>
  <c r="BA48" i="25"/>
  <c r="AH48" i="25"/>
  <c r="R48" i="25"/>
  <c r="BA47" i="25"/>
  <c r="AK47" i="25"/>
  <c r="U47" i="25"/>
  <c r="BD46" i="25"/>
  <c r="AN46" i="25"/>
  <c r="X46" i="25"/>
  <c r="H46" i="25"/>
  <c r="AQ45" i="25"/>
  <c r="AA45" i="25"/>
  <c r="K45" i="25"/>
  <c r="AT44" i="25"/>
  <c r="AD44" i="25"/>
  <c r="N44" i="25"/>
  <c r="I10" i="25"/>
  <c r="AO10" i="25"/>
  <c r="AN11" i="25"/>
  <c r="L13" i="25"/>
  <c r="AU16" i="25"/>
  <c r="S20" i="25"/>
  <c r="AS23" i="25"/>
  <c r="AM40" i="25"/>
  <c r="R10" i="25"/>
  <c r="AH10" i="25"/>
  <c r="AX10" i="25"/>
  <c r="T11" i="25"/>
  <c r="AP11" i="25"/>
  <c r="L12" i="25"/>
  <c r="AG12" i="25"/>
  <c r="M13" i="25"/>
  <c r="Y14" i="25"/>
  <c r="AL15" i="25"/>
  <c r="AY16" i="25"/>
  <c r="M18" i="25"/>
  <c r="Z19" i="25"/>
  <c r="AM20" i="25"/>
  <c r="J22" i="25"/>
  <c r="W25" i="25"/>
  <c r="X30" i="25"/>
  <c r="BD60" i="25"/>
  <c r="AN60" i="25"/>
  <c r="X60" i="25"/>
  <c r="H60" i="25"/>
  <c r="AQ59" i="25"/>
  <c r="AA59" i="25"/>
  <c r="K59" i="25"/>
  <c r="AT58" i="25"/>
  <c r="AD58" i="25"/>
  <c r="N58" i="25"/>
  <c r="AW57" i="25"/>
  <c r="AG57" i="25"/>
  <c r="Q57" i="25"/>
  <c r="AZ56" i="25"/>
  <c r="AJ56" i="25"/>
  <c r="T56" i="25"/>
  <c r="BC55" i="25"/>
  <c r="AM55" i="25"/>
  <c r="W55" i="25"/>
  <c r="G55" i="25"/>
  <c r="AP54" i="25"/>
  <c r="Z54" i="25"/>
  <c r="AQ60" i="25"/>
  <c r="AA60" i="25"/>
  <c r="K60" i="25"/>
  <c r="AT59" i="25"/>
  <c r="AD59" i="25"/>
  <c r="N59" i="25"/>
  <c r="AW58" i="25"/>
  <c r="AG58" i="25"/>
  <c r="Q58" i="25"/>
  <c r="AZ57" i="25"/>
  <c r="AJ57" i="25"/>
  <c r="T57" i="25"/>
  <c r="BC56" i="25"/>
  <c r="AM56" i="25"/>
  <c r="W56" i="25"/>
  <c r="G56" i="25"/>
  <c r="AP55" i="25"/>
  <c r="Z55" i="25"/>
  <c r="J55" i="25"/>
  <c r="AS54" i="25"/>
  <c r="AP60" i="25"/>
  <c r="Z60" i="25"/>
  <c r="J60" i="25"/>
  <c r="AS59" i="25"/>
  <c r="AC59" i="25"/>
  <c r="M59" i="25"/>
  <c r="AV58" i="25"/>
  <c r="AF58" i="25"/>
  <c r="P58" i="25"/>
  <c r="AY57" i="25"/>
  <c r="AI57" i="25"/>
  <c r="S57" i="25"/>
  <c r="BB56" i="25"/>
  <c r="AL56" i="25"/>
  <c r="V56" i="25"/>
  <c r="BA60" i="25"/>
  <c r="AN59" i="25"/>
  <c r="AA58" i="25"/>
  <c r="N57" i="25"/>
  <c r="BD55" i="25"/>
  <c r="X55" i="25"/>
  <c r="AQ54" i="25"/>
  <c r="V54" i="25"/>
  <c r="F54" i="25"/>
  <c r="AO53" i="25"/>
  <c r="Y53" i="25"/>
  <c r="I53" i="25"/>
  <c r="AR52" i="25"/>
  <c r="AB52" i="25"/>
  <c r="L52" i="25"/>
  <c r="AU51" i="25"/>
  <c r="AE51" i="25"/>
  <c r="O51" i="25"/>
  <c r="AX50" i="25"/>
  <c r="AH50" i="25"/>
  <c r="R50" i="25"/>
  <c r="BA49" i="25"/>
  <c r="AK49" i="25"/>
  <c r="U49" i="25"/>
  <c r="BD48" i="25"/>
  <c r="AW60" i="25"/>
  <c r="AJ59" i="25"/>
  <c r="W58" i="25"/>
  <c r="J57" i="25"/>
  <c r="BA55" i="25"/>
  <c r="U55" i="25"/>
  <c r="AO54" i="25"/>
  <c r="U54" i="25"/>
  <c r="BD53" i="25"/>
  <c r="AN53" i="25"/>
  <c r="X53" i="25"/>
  <c r="H53" i="25"/>
  <c r="AQ52" i="25"/>
  <c r="AA52" i="25"/>
  <c r="K52" i="25"/>
  <c r="AT51" i="25"/>
  <c r="AD51" i="25"/>
  <c r="N51" i="25"/>
  <c r="AW50" i="25"/>
  <c r="AG50" i="25"/>
  <c r="Q50" i="25"/>
  <c r="AZ49" i="25"/>
  <c r="AV59" i="25"/>
  <c r="AI58" i="25"/>
  <c r="V57" i="25"/>
  <c r="I56" i="25"/>
  <c r="AB55" i="25"/>
  <c r="AU54" i="25"/>
  <c r="X54" i="25"/>
  <c r="H54" i="25"/>
  <c r="AQ53" i="25"/>
  <c r="AA53" i="25"/>
  <c r="K53" i="25"/>
  <c r="AT52" i="25"/>
  <c r="AD52" i="25"/>
  <c r="N52" i="25"/>
  <c r="AW51" i="25"/>
  <c r="AG51" i="25"/>
  <c r="Q51" i="25"/>
  <c r="AZ50" i="25"/>
  <c r="O58" i="25"/>
  <c r="AM54" i="25"/>
  <c r="V53" i="25"/>
  <c r="I52" i="25"/>
  <c r="AU50" i="25"/>
  <c r="O50" i="25"/>
  <c r="AM49" i="25"/>
  <c r="R49" i="25"/>
  <c r="AU48" i="25"/>
  <c r="AD48" i="25"/>
  <c r="N48" i="25"/>
  <c r="AW47" i="25"/>
  <c r="AG47" i="25"/>
  <c r="Q47" i="25"/>
  <c r="AZ46" i="25"/>
  <c r="AJ46" i="25"/>
  <c r="T46" i="25"/>
  <c r="BC45" i="25"/>
  <c r="AM45" i="25"/>
  <c r="W45" i="25"/>
  <c r="G45" i="25"/>
  <c r="AP44" i="25"/>
  <c r="Z44" i="25"/>
  <c r="J44" i="25"/>
  <c r="Q10" i="25"/>
  <c r="AW10" i="25"/>
  <c r="BD11" i="25"/>
  <c r="BD13" i="25"/>
  <c r="AR17" i="25"/>
  <c r="AY20" i="25"/>
  <c r="T26" i="25"/>
  <c r="F10" i="25"/>
  <c r="V10" i="25"/>
  <c r="AL10" i="25"/>
  <c r="BB10" i="25"/>
  <c r="Z11" i="25"/>
  <c r="AU11" i="25"/>
  <c r="Q12" i="25"/>
  <c r="AN12" i="25"/>
  <c r="AB13" i="25"/>
  <c r="AO14" i="25"/>
  <c r="BB15" i="25"/>
  <c r="P17" i="25"/>
  <c r="AC18" i="25"/>
  <c r="AP19" i="25"/>
  <c r="BC20" i="25"/>
  <c r="AF22" i="25"/>
  <c r="AJ26" i="25"/>
  <c r="AK31" i="25"/>
  <c r="AZ60" i="25"/>
  <c r="AJ60" i="25"/>
  <c r="T60" i="25"/>
  <c r="BC59" i="25"/>
  <c r="AM59" i="25"/>
  <c r="W59" i="25"/>
  <c r="G59" i="25"/>
  <c r="AP58" i="25"/>
  <c r="Z58" i="25"/>
  <c r="J58" i="25"/>
  <c r="AS57" i="25"/>
  <c r="AC57" i="25"/>
  <c r="M57" i="25"/>
  <c r="AV56" i="25"/>
  <c r="AF56" i="25"/>
  <c r="P56" i="25"/>
  <c r="AY55" i="25"/>
  <c r="AI55" i="25"/>
  <c r="S55" i="25"/>
  <c r="BB54" i="25"/>
  <c r="AL54" i="25"/>
  <c r="BC60" i="25"/>
  <c r="AM60" i="25"/>
  <c r="W60" i="25"/>
  <c r="G60" i="25"/>
  <c r="AP59" i="25"/>
  <c r="Z59" i="25"/>
  <c r="J59" i="25"/>
  <c r="AS58" i="25"/>
  <c r="AC58" i="25"/>
  <c r="M58" i="25"/>
  <c r="AV57" i="25"/>
  <c r="AF57" i="25"/>
  <c r="P57" i="25"/>
  <c r="AY56" i="25"/>
  <c r="AI56" i="25"/>
  <c r="S56" i="25"/>
  <c r="BB55" i="25"/>
  <c r="AL55" i="25"/>
  <c r="V55" i="25"/>
  <c r="F55" i="25"/>
  <c r="BB60" i="25"/>
  <c r="AL60" i="25"/>
  <c r="V60" i="25"/>
  <c r="F60" i="25"/>
  <c r="AO59" i="25"/>
  <c r="Y59" i="25"/>
  <c r="I59" i="25"/>
  <c r="AR58" i="25"/>
  <c r="AB58" i="25"/>
  <c r="L58" i="25"/>
  <c r="AU57" i="25"/>
  <c r="AE57" i="25"/>
  <c r="O57" i="25"/>
  <c r="AX56" i="25"/>
  <c r="AH56" i="25"/>
  <c r="R56" i="25"/>
  <c r="AK60" i="25"/>
  <c r="X59" i="25"/>
  <c r="K58" i="25"/>
  <c r="AW56" i="25"/>
  <c r="AV55" i="25"/>
  <c r="P55" i="25"/>
  <c r="AK54" i="25"/>
  <c r="R54" i="25"/>
  <c r="BA53" i="25"/>
  <c r="AK53" i="25"/>
  <c r="U53" i="25"/>
  <c r="BD52" i="25"/>
  <c r="AN52" i="25"/>
  <c r="X52" i="25"/>
  <c r="H52" i="25"/>
  <c r="AQ51" i="25"/>
  <c r="AA51" i="25"/>
  <c r="K51" i="25"/>
  <c r="AT50" i="25"/>
  <c r="AD50" i="25"/>
  <c r="N50" i="25"/>
  <c r="AW49" i="25"/>
  <c r="AG49" i="25"/>
  <c r="Q49" i="25"/>
  <c r="AZ48" i="25"/>
  <c r="AG60" i="25"/>
  <c r="T59" i="25"/>
  <c r="G58" i="25"/>
  <c r="AS56" i="25"/>
  <c r="AS55" i="25"/>
  <c r="M55" i="25"/>
  <c r="AJ54" i="25"/>
  <c r="Q54" i="25"/>
  <c r="AZ53" i="25"/>
  <c r="AJ53" i="25"/>
  <c r="T53" i="25"/>
  <c r="BC52" i="25"/>
  <c r="AM52" i="25"/>
  <c r="W52" i="25"/>
  <c r="G52" i="25"/>
  <c r="AP51" i="25"/>
  <c r="Z51" i="25"/>
  <c r="J51" i="25"/>
  <c r="AS50" i="25"/>
  <c r="AC50" i="25"/>
  <c r="M50" i="25"/>
  <c r="AS60" i="25"/>
  <c r="AF59" i="25"/>
  <c r="S58" i="25"/>
  <c r="F57" i="25"/>
  <c r="AZ55" i="25"/>
  <c r="T55" i="25"/>
  <c r="AN54" i="25"/>
  <c r="T54" i="25"/>
  <c r="BC53" i="25"/>
  <c r="AM53" i="25"/>
  <c r="W53" i="25"/>
  <c r="G53" i="25"/>
  <c r="AP52" i="25"/>
  <c r="Z52" i="25"/>
  <c r="J52" i="25"/>
  <c r="AS51" i="25"/>
  <c r="AC51" i="25"/>
  <c r="M51" i="25"/>
  <c r="AV50" i="25"/>
  <c r="BA56" i="25"/>
  <c r="S54" i="25"/>
  <c r="F53" i="25"/>
  <c r="AR51" i="25"/>
  <c r="AM50" i="25"/>
  <c r="G50" i="25"/>
  <c r="AH49" i="25"/>
  <c r="L49" i="25"/>
  <c r="AP48" i="25"/>
  <c r="Z48" i="25"/>
  <c r="J48" i="25"/>
  <c r="AS47" i="25"/>
  <c r="AC47" i="25"/>
  <c r="M47" i="25"/>
  <c r="AV46" i="25"/>
  <c r="AF46" i="25"/>
  <c r="P46" i="25"/>
  <c r="AY45" i="25"/>
  <c r="AI45" i="25"/>
  <c r="S45" i="25"/>
  <c r="BB44" i="25"/>
  <c r="AL44" i="25"/>
  <c r="V44" i="25"/>
  <c r="Y10" i="25"/>
  <c r="H11" i="25"/>
  <c r="U12" i="25"/>
  <c r="BA14" i="25"/>
  <c r="AO18" i="25"/>
  <c r="AI21" i="25"/>
  <c r="AT28" i="25"/>
  <c r="J10" i="25"/>
  <c r="Z10" i="25"/>
  <c r="AP10" i="25"/>
  <c r="J11" i="25"/>
  <c r="AE11" i="25"/>
  <c r="AZ11" i="25"/>
  <c r="W12" i="25"/>
  <c r="AV12" i="25"/>
  <c r="AR13" i="25"/>
  <c r="F15" i="25"/>
  <c r="S16" i="25"/>
  <c r="AF17" i="25"/>
  <c r="AS18" i="25"/>
  <c r="G20" i="25"/>
  <c r="T21" i="25"/>
  <c r="BA22" i="25"/>
  <c r="AW27" i="25"/>
  <c r="M33" i="25"/>
  <c r="AV60" i="25"/>
  <c r="AF60" i="25"/>
  <c r="P60" i="25"/>
  <c r="AY59" i="25"/>
  <c r="AI59" i="25"/>
  <c r="S59" i="25"/>
  <c r="BB58" i="25"/>
  <c r="AL58" i="25"/>
  <c r="V58" i="25"/>
  <c r="F58" i="25"/>
  <c r="AO57" i="25"/>
  <c r="Y57" i="25"/>
  <c r="I57" i="25"/>
  <c r="AR56" i="25"/>
  <c r="AB56" i="25"/>
  <c r="L56" i="25"/>
  <c r="AU55" i="25"/>
  <c r="AE55" i="25"/>
  <c r="O55" i="25"/>
  <c r="AX54" i="25"/>
  <c r="AH54" i="25"/>
  <c r="AY60" i="25"/>
  <c r="AI60" i="25"/>
  <c r="S60" i="25"/>
  <c r="BB59" i="25"/>
  <c r="AL59" i="25"/>
  <c r="V59" i="25"/>
  <c r="F59" i="25"/>
  <c r="AO58" i="25"/>
  <c r="Y58" i="25"/>
  <c r="I58" i="25"/>
  <c r="AR57" i="25"/>
  <c r="AB57" i="25"/>
  <c r="L57" i="25"/>
  <c r="AU56" i="25"/>
  <c r="AE56" i="25"/>
  <c r="O56" i="25"/>
  <c r="AX55" i="25"/>
  <c r="AH55" i="25"/>
  <c r="R55" i="25"/>
  <c r="BA54" i="25"/>
  <c r="AX60" i="25"/>
  <c r="AH60" i="25"/>
  <c r="R60" i="25"/>
  <c r="BA59" i="25"/>
  <c r="AK59" i="25"/>
  <c r="U59" i="25"/>
  <c r="BD58" i="25"/>
  <c r="AN58" i="25"/>
  <c r="X58" i="25"/>
  <c r="H58" i="25"/>
  <c r="AQ57" i="25"/>
  <c r="AA57" i="25"/>
  <c r="K57" i="25"/>
  <c r="AT56" i="25"/>
  <c r="AD56" i="25"/>
  <c r="N56" i="25"/>
  <c r="U60" i="25"/>
  <c r="H59" i="25"/>
  <c r="AT57" i="25"/>
  <c r="AG56" i="25"/>
  <c r="AN55" i="25"/>
  <c r="H55" i="25"/>
  <c r="AF54" i="25"/>
  <c r="N54" i="25"/>
  <c r="AW53" i="25"/>
  <c r="AG53" i="25"/>
  <c r="Q53" i="25"/>
  <c r="AZ52" i="25"/>
  <c r="AJ52" i="25"/>
  <c r="T52" i="25"/>
  <c r="BC51" i="25"/>
  <c r="AM51" i="25"/>
  <c r="W51" i="25"/>
  <c r="G51" i="25"/>
  <c r="AP50" i="25"/>
  <c r="Z50" i="25"/>
  <c r="J50" i="25"/>
  <c r="AS49" i="25"/>
  <c r="AC49" i="25"/>
  <c r="M49" i="25"/>
  <c r="AV48" i="25"/>
  <c r="Q60" i="25"/>
  <c r="BC58" i="25"/>
  <c r="AP57" i="25"/>
  <c r="AC56" i="25"/>
  <c r="AK55" i="25"/>
  <c r="BD54" i="25"/>
  <c r="AE54" i="25"/>
  <c r="M54" i="25"/>
  <c r="AV53" i="25"/>
  <c r="AF53" i="25"/>
  <c r="P53" i="25"/>
  <c r="AY52" i="25"/>
  <c r="AI52" i="25"/>
  <c r="S52" i="25"/>
  <c r="BB51" i="25"/>
  <c r="AL51" i="25"/>
  <c r="V51" i="25"/>
  <c r="F51" i="25"/>
  <c r="AO50" i="25"/>
  <c r="Y50" i="25"/>
  <c r="I50" i="25"/>
  <c r="AC60" i="25"/>
  <c r="P59" i="25"/>
  <c r="BB57" i="25"/>
  <c r="AO56" i="25"/>
  <c r="AR55" i="25"/>
  <c r="L55" i="25"/>
  <c r="AI54" i="25"/>
  <c r="P54" i="25"/>
  <c r="AY53" i="25"/>
  <c r="AI53" i="25"/>
  <c r="S53" i="25"/>
  <c r="BB52" i="25"/>
  <c r="AL52" i="25"/>
  <c r="V52" i="25"/>
  <c r="F52" i="25"/>
  <c r="AO51" i="25"/>
  <c r="Y51" i="25"/>
  <c r="I51" i="25"/>
  <c r="AO60" i="25"/>
  <c r="AW55" i="25"/>
  <c r="BB53" i="25"/>
  <c r="AO52" i="25"/>
  <c r="AB51" i="25"/>
  <c r="AE50" i="25"/>
  <c r="AX49" i="25"/>
  <c r="AB49" i="25"/>
  <c r="G49" i="25"/>
  <c r="AL48" i="25"/>
  <c r="V48" i="25"/>
  <c r="F48" i="25"/>
  <c r="AO47" i="25"/>
  <c r="Y47" i="25"/>
  <c r="I47" i="25"/>
  <c r="AR46" i="25"/>
  <c r="AB46" i="25"/>
  <c r="L46" i="25"/>
  <c r="AU45" i="25"/>
  <c r="AE45" i="25"/>
  <c r="O45" i="25"/>
  <c r="AX44" i="25"/>
  <c r="AH44" i="25"/>
  <c r="R44" i="25"/>
  <c r="F44" i="25"/>
  <c r="AO43" i="25"/>
  <c r="Y43" i="25"/>
  <c r="L59" i="25"/>
  <c r="I55" i="25"/>
  <c r="AH53" i="25"/>
  <c r="U52" i="25"/>
  <c r="H51" i="25"/>
  <c r="T50" i="25"/>
  <c r="AQ49" i="25"/>
  <c r="V49" i="25"/>
  <c r="AY48" i="25"/>
  <c r="AG48" i="25"/>
  <c r="Q48" i="25"/>
  <c r="AZ47" i="25"/>
  <c r="AJ47" i="25"/>
  <c r="T47" i="25"/>
  <c r="BC46" i="25"/>
  <c r="AM46" i="25"/>
  <c r="W46" i="25"/>
  <c r="G46" i="25"/>
  <c r="AP45" i="25"/>
  <c r="Z45" i="25"/>
  <c r="J45" i="25"/>
  <c r="AS44" i="25"/>
  <c r="AC44" i="25"/>
  <c r="M44" i="25"/>
  <c r="AV43" i="25"/>
  <c r="AF43" i="25"/>
  <c r="I60" i="25"/>
  <c r="AG55" i="25"/>
  <c r="AT53" i="25"/>
  <c r="AG52" i="25"/>
  <c r="T51" i="25"/>
  <c r="AA50" i="25"/>
  <c r="AU49" i="25"/>
  <c r="Z49" i="25"/>
  <c r="BC48" i="25"/>
  <c r="AJ48" i="25"/>
  <c r="T48" i="25"/>
  <c r="BC47" i="25"/>
  <c r="AM47" i="25"/>
  <c r="W47" i="25"/>
  <c r="G47" i="25"/>
  <c r="AP46" i="25"/>
  <c r="Z46" i="25"/>
  <c r="J46" i="25"/>
  <c r="AS45" i="25"/>
  <c r="AC45" i="25"/>
  <c r="M45" i="25"/>
  <c r="AV44" i="25"/>
  <c r="AC52" i="25"/>
  <c r="X49" i="25"/>
  <c r="BB47" i="25"/>
  <c r="AO46" i="25"/>
  <c r="AB45" i="25"/>
  <c r="AE44" i="25"/>
  <c r="AX43" i="25"/>
  <c r="R43" i="25"/>
  <c r="AZ42" i="25"/>
  <c r="AJ42" i="25"/>
  <c r="T42" i="25"/>
  <c r="BC41" i="25"/>
  <c r="AM41" i="25"/>
  <c r="W41" i="25"/>
  <c r="G41" i="25"/>
  <c r="AP40" i="25"/>
  <c r="Z40" i="25"/>
  <c r="J40" i="25"/>
  <c r="AS39" i="25"/>
  <c r="AC39" i="25"/>
  <c r="M39" i="25"/>
  <c r="AV38" i="25"/>
  <c r="AF38" i="25"/>
  <c r="P38" i="25"/>
  <c r="AY37" i="25"/>
  <c r="AI37" i="25"/>
  <c r="S37" i="25"/>
  <c r="BB36" i="25"/>
  <c r="AL36" i="25"/>
  <c r="V36" i="25"/>
  <c r="F36" i="25"/>
  <c r="AO35" i="25"/>
  <c r="Y35" i="25"/>
  <c r="I35" i="25"/>
  <c r="AR34" i="25"/>
  <c r="AB34" i="25"/>
  <c r="L34" i="25"/>
  <c r="AU33" i="25"/>
  <c r="AE33" i="25"/>
  <c r="O33" i="25"/>
  <c r="AX32" i="25"/>
  <c r="AH32" i="25"/>
  <c r="AR54" i="25"/>
  <c r="P50" i="25"/>
  <c r="AE48" i="25"/>
  <c r="R47" i="25"/>
  <c r="BD45" i="25"/>
  <c r="AR44" i="25"/>
  <c r="L44" i="25"/>
  <c r="AE43" i="25"/>
  <c r="H43" i="25"/>
  <c r="AQ42" i="25"/>
  <c r="AA42" i="25"/>
  <c r="K42" i="25"/>
  <c r="AT41" i="25"/>
  <c r="AD41" i="25"/>
  <c r="N41" i="25"/>
  <c r="AW40" i="25"/>
  <c r="AG40" i="25"/>
  <c r="Q40" i="25"/>
  <c r="AZ39" i="25"/>
  <c r="AJ39" i="25"/>
  <c r="T39" i="25"/>
  <c r="BC38" i="25"/>
  <c r="AM38" i="25"/>
  <c r="W38" i="25"/>
  <c r="G38" i="25"/>
  <c r="AP37" i="25"/>
  <c r="Z37" i="25"/>
  <c r="J37" i="25"/>
  <c r="AS36" i="25"/>
  <c r="AC36" i="25"/>
  <c r="M36" i="25"/>
  <c r="AV35" i="25"/>
  <c r="AF35" i="25"/>
  <c r="P35" i="25"/>
  <c r="AY34" i="25"/>
  <c r="AI34" i="25"/>
  <c r="S34" i="25"/>
  <c r="BB33" i="25"/>
  <c r="AL33" i="25"/>
  <c r="V33" i="25"/>
  <c r="F33" i="25"/>
  <c r="W54" i="25"/>
  <c r="H50" i="25"/>
  <c r="AA48" i="25"/>
  <c r="N47" i="25"/>
  <c r="AZ45" i="25"/>
  <c r="AQ44" i="25"/>
  <c r="K44" i="25"/>
  <c r="AD43" i="25"/>
  <c r="G43" i="25"/>
  <c r="AP42" i="25"/>
  <c r="Z42" i="25"/>
  <c r="J42" i="25"/>
  <c r="AS41" i="25"/>
  <c r="AC41" i="25"/>
  <c r="M41" i="25"/>
  <c r="AV40" i="25"/>
  <c r="AF40" i="25"/>
  <c r="P40" i="25"/>
  <c r="AY39" i="25"/>
  <c r="AI39" i="25"/>
  <c r="S39" i="25"/>
  <c r="BB38" i="25"/>
  <c r="AL38" i="25"/>
  <c r="V38" i="25"/>
  <c r="F38" i="25"/>
  <c r="AO37" i="25"/>
  <c r="Y37" i="25"/>
  <c r="I37" i="25"/>
  <c r="AR36" i="25"/>
  <c r="AB36" i="25"/>
  <c r="L36" i="25"/>
  <c r="AU35" i="25"/>
  <c r="AE35" i="25"/>
  <c r="O35" i="25"/>
  <c r="AX34" i="25"/>
  <c r="AH34" i="25"/>
  <c r="AM48" i="25"/>
  <c r="P44" i="25"/>
  <c r="AC42" i="25"/>
  <c r="P41" i="25"/>
  <c r="BB39" i="25"/>
  <c r="AO38" i="25"/>
  <c r="AB37" i="25"/>
  <c r="O36" i="25"/>
  <c r="BA34" i="25"/>
  <c r="I34" i="25"/>
  <c r="AB33" i="25"/>
  <c r="AU32" i="25"/>
  <c r="Y32" i="25"/>
  <c r="I32" i="25"/>
  <c r="AR31" i="25"/>
  <c r="AB31" i="25"/>
  <c r="L31" i="25"/>
  <c r="BA43" i="25"/>
  <c r="AK43" i="25"/>
  <c r="U43" i="25"/>
  <c r="AX57" i="25"/>
  <c r="AG54" i="25"/>
  <c r="R53" i="25"/>
  <c r="BD51" i="25"/>
  <c r="AR50" i="25"/>
  <c r="L50" i="25"/>
  <c r="AL49" i="25"/>
  <c r="P49" i="25"/>
  <c r="AT48" i="25"/>
  <c r="AC48" i="25"/>
  <c r="M48" i="25"/>
  <c r="AV47" i="25"/>
  <c r="AF47" i="25"/>
  <c r="P47" i="25"/>
  <c r="AY46" i="25"/>
  <c r="AI46" i="25"/>
  <c r="S46" i="25"/>
  <c r="BB45" i="25"/>
  <c r="AL45" i="25"/>
  <c r="V45" i="25"/>
  <c r="F45" i="25"/>
  <c r="AO44" i="25"/>
  <c r="Y44" i="25"/>
  <c r="I44" i="25"/>
  <c r="AR43" i="25"/>
  <c r="AB43" i="25"/>
  <c r="AU58" i="25"/>
  <c r="AZ54" i="25"/>
  <c r="AD53" i="25"/>
  <c r="Q52" i="25"/>
  <c r="BC50" i="25"/>
  <c r="S50" i="25"/>
  <c r="AP49" i="25"/>
  <c r="T49" i="25"/>
  <c r="AX48" i="25"/>
  <c r="AF48" i="25"/>
  <c r="P48" i="25"/>
  <c r="AY47" i="25"/>
  <c r="AI47" i="25"/>
  <c r="S47" i="25"/>
  <c r="BB46" i="25"/>
  <c r="AL46" i="25"/>
  <c r="V46" i="25"/>
  <c r="F46" i="25"/>
  <c r="AO45" i="25"/>
  <c r="Y45" i="25"/>
  <c r="I45" i="25"/>
  <c r="AR59" i="25"/>
  <c r="P51" i="25"/>
  <c r="BB48" i="25"/>
  <c r="AL47" i="25"/>
  <c r="Y46" i="25"/>
  <c r="L45" i="25"/>
  <c r="W44" i="25"/>
  <c r="AP43" i="25"/>
  <c r="M43" i="25"/>
  <c r="AV42" i="25"/>
  <c r="AF42" i="25"/>
  <c r="P42" i="25"/>
  <c r="AY41" i="25"/>
  <c r="AI41" i="25"/>
  <c r="S41" i="25"/>
  <c r="BB40" i="25"/>
  <c r="AL40" i="25"/>
  <c r="V40" i="25"/>
  <c r="F40" i="25"/>
  <c r="AO39" i="25"/>
  <c r="Y39" i="25"/>
  <c r="I39" i="25"/>
  <c r="AR38" i="25"/>
  <c r="AB38" i="25"/>
  <c r="L38" i="25"/>
  <c r="AU37" i="25"/>
  <c r="AE37" i="25"/>
  <c r="O37" i="25"/>
  <c r="AX36" i="25"/>
  <c r="AH36" i="25"/>
  <c r="R36" i="25"/>
  <c r="BA35" i="25"/>
  <c r="AK35" i="25"/>
  <c r="U35" i="25"/>
  <c r="BD34" i="25"/>
  <c r="AN34" i="25"/>
  <c r="X34" i="25"/>
  <c r="H34" i="25"/>
  <c r="AQ33" i="25"/>
  <c r="AA33" i="25"/>
  <c r="K33" i="25"/>
  <c r="AT32" i="25"/>
  <c r="AD32" i="25"/>
  <c r="Z53" i="25"/>
  <c r="AN49" i="25"/>
  <c r="O48" i="25"/>
  <c r="BA46" i="25"/>
  <c r="AN45" i="25"/>
  <c r="AJ44" i="25"/>
  <c r="BC43" i="25"/>
  <c r="W43" i="25"/>
  <c r="BC42" i="25"/>
  <c r="AM42" i="25"/>
  <c r="W42" i="25"/>
  <c r="G42" i="25"/>
  <c r="AP41" i="25"/>
  <c r="Z41" i="25"/>
  <c r="J41" i="25"/>
  <c r="AS40" i="25"/>
  <c r="AC40" i="25"/>
  <c r="M40" i="25"/>
  <c r="AV39" i="25"/>
  <c r="AF39" i="25"/>
  <c r="P39" i="25"/>
  <c r="AY38" i="25"/>
  <c r="AI38" i="25"/>
  <c r="S38" i="25"/>
  <c r="BB37" i="25"/>
  <c r="AL37" i="25"/>
  <c r="V37" i="25"/>
  <c r="F37" i="25"/>
  <c r="AO36" i="25"/>
  <c r="Y36" i="25"/>
  <c r="I36" i="25"/>
  <c r="AR35" i="25"/>
  <c r="AB35" i="25"/>
  <c r="L35" i="25"/>
  <c r="AU34" i="25"/>
  <c r="AE34" i="25"/>
  <c r="O34" i="25"/>
  <c r="AX33" i="25"/>
  <c r="AH33" i="25"/>
  <c r="R33" i="25"/>
  <c r="BA32" i="25"/>
  <c r="J53" i="25"/>
  <c r="AI49" i="25"/>
  <c r="K48" i="25"/>
  <c r="AW46" i="25"/>
  <c r="AJ45" i="25"/>
  <c r="AI44" i="25"/>
  <c r="BB43" i="25"/>
  <c r="V43" i="25"/>
  <c r="BB42" i="25"/>
  <c r="AL42" i="25"/>
  <c r="V42" i="25"/>
  <c r="F42" i="25"/>
  <c r="AO41" i="25"/>
  <c r="Y41" i="25"/>
  <c r="I41" i="25"/>
  <c r="AW43" i="25"/>
  <c r="AG43" i="25"/>
  <c r="Q43" i="25"/>
  <c r="AK56" i="25"/>
  <c r="O54" i="25"/>
  <c r="BA52" i="25"/>
  <c r="AN51" i="25"/>
  <c r="AJ50" i="25"/>
  <c r="BC49" i="25"/>
  <c r="AF49" i="25"/>
  <c r="K49" i="25"/>
  <c r="AO48" i="25"/>
  <c r="Y48" i="25"/>
  <c r="I48" i="25"/>
  <c r="AR47" i="25"/>
  <c r="AB47" i="25"/>
  <c r="L47" i="25"/>
  <c r="AU46" i="25"/>
  <c r="AE46" i="25"/>
  <c r="O46" i="25"/>
  <c r="AX45" i="25"/>
  <c r="AH45" i="25"/>
  <c r="R45" i="25"/>
  <c r="BA44" i="25"/>
  <c r="AK44" i="25"/>
  <c r="U44" i="25"/>
  <c r="BD43" i="25"/>
  <c r="AN43" i="25"/>
  <c r="X43" i="25"/>
  <c r="AH57" i="25"/>
  <c r="AB54" i="25"/>
  <c r="N53" i="25"/>
  <c r="AZ51" i="25"/>
  <c r="AQ50" i="25"/>
  <c r="K50" i="25"/>
  <c r="AJ49" i="25"/>
  <c r="O49" i="25"/>
  <c r="AS48" i="25"/>
  <c r="AB48" i="25"/>
  <c r="L48" i="25"/>
  <c r="AU47" i="25"/>
  <c r="AE47" i="25"/>
  <c r="O47" i="25"/>
  <c r="AX46" i="25"/>
  <c r="AH46" i="25"/>
  <c r="R46" i="25"/>
  <c r="BA45" i="25"/>
  <c r="AK45" i="25"/>
  <c r="U45" i="25"/>
  <c r="BD44" i="25"/>
  <c r="Y55" i="25"/>
  <c r="X50" i="25"/>
  <c r="AI48" i="25"/>
  <c r="V47" i="25"/>
  <c r="I46" i="25"/>
  <c r="AU44" i="25"/>
  <c r="O44" i="25"/>
  <c r="AH43" i="25"/>
  <c r="I43" i="25"/>
  <c r="AR42" i="25"/>
  <c r="AB42" i="25"/>
  <c r="L42" i="25"/>
  <c r="AU41" i="25"/>
  <c r="AE41" i="25"/>
  <c r="O41" i="25"/>
  <c r="AX40" i="25"/>
  <c r="AH40" i="25"/>
  <c r="R40" i="25"/>
  <c r="BA39" i="25"/>
  <c r="AK39" i="25"/>
  <c r="U39" i="25"/>
  <c r="BD38" i="25"/>
  <c r="AN38" i="25"/>
  <c r="X38" i="25"/>
  <c r="H38" i="25"/>
  <c r="AQ37" i="25"/>
  <c r="AA37" i="25"/>
  <c r="K37" i="25"/>
  <c r="AT36" i="25"/>
  <c r="AD36" i="25"/>
  <c r="N36" i="25"/>
  <c r="AW35" i="25"/>
  <c r="AG35" i="25"/>
  <c r="Q35" i="25"/>
  <c r="AZ34" i="25"/>
  <c r="AJ34" i="25"/>
  <c r="T34" i="25"/>
  <c r="BC33" i="25"/>
  <c r="AM33" i="25"/>
  <c r="W33" i="25"/>
  <c r="G33" i="25"/>
  <c r="AP32" i="25"/>
  <c r="Z32" i="25"/>
  <c r="M52" i="25"/>
  <c r="S49" i="25"/>
  <c r="AX47" i="25"/>
  <c r="AK46" i="25"/>
  <c r="X45" i="25"/>
  <c r="AB44" i="25"/>
  <c r="AU43" i="25"/>
  <c r="P43" i="25"/>
  <c r="AY42" i="25"/>
  <c r="AI42" i="25"/>
  <c r="S42" i="25"/>
  <c r="BB41" i="25"/>
  <c r="AL41" i="25"/>
  <c r="V41" i="25"/>
  <c r="F41" i="25"/>
  <c r="AO40" i="25"/>
  <c r="Y40" i="25"/>
  <c r="I40" i="25"/>
  <c r="AR39" i="25"/>
  <c r="AB39" i="25"/>
  <c r="L39" i="25"/>
  <c r="AU38" i="25"/>
  <c r="AE38" i="25"/>
  <c r="O38" i="25"/>
  <c r="AX37" i="25"/>
  <c r="AH37" i="25"/>
  <c r="R37" i="25"/>
  <c r="BA36" i="25"/>
  <c r="AK36" i="25"/>
  <c r="U36" i="25"/>
  <c r="BD35" i="25"/>
  <c r="AN35" i="25"/>
  <c r="X35" i="25"/>
  <c r="H35" i="25"/>
  <c r="AQ34" i="25"/>
  <c r="AA34" i="25"/>
  <c r="K34" i="25"/>
  <c r="AT33" i="25"/>
  <c r="AD33" i="25"/>
  <c r="N33" i="25"/>
  <c r="AW32" i="25"/>
  <c r="AS43" i="25"/>
  <c r="AC43" i="25"/>
  <c r="Y60" i="25"/>
  <c r="AO55" i="25"/>
  <c r="AX53" i="25"/>
  <c r="AK52" i="25"/>
  <c r="X51" i="25"/>
  <c r="AB50" i="25"/>
  <c r="AV49" i="25"/>
  <c r="AA49" i="25"/>
  <c r="F49" i="25"/>
  <c r="AK48" i="25"/>
  <c r="U48" i="25"/>
  <c r="BD47" i="25"/>
  <c r="AN47" i="25"/>
  <c r="X47" i="25"/>
  <c r="H47" i="25"/>
  <c r="AQ46" i="25"/>
  <c r="AA46" i="25"/>
  <c r="K46" i="25"/>
  <c r="AT45" i="25"/>
  <c r="AD45" i="25"/>
  <c r="N45" i="25"/>
  <c r="AW44" i="25"/>
  <c r="AG44" i="25"/>
  <c r="Q44" i="25"/>
  <c r="AZ43" i="25"/>
  <c r="AJ43" i="25"/>
  <c r="T43" i="25"/>
  <c r="U56" i="25"/>
  <c r="K54" i="25"/>
  <c r="AW52" i="25"/>
  <c r="AJ51" i="25"/>
  <c r="AI50" i="25"/>
  <c r="BB49" i="25"/>
  <c r="AE49" i="25"/>
  <c r="J49" i="25"/>
  <c r="AN48" i="25"/>
  <c r="X48" i="25"/>
  <c r="H48" i="25"/>
  <c r="AQ47" i="25"/>
  <c r="AA47" i="25"/>
  <c r="K47" i="25"/>
  <c r="AT46" i="25"/>
  <c r="AD46" i="25"/>
  <c r="N46" i="25"/>
  <c r="AW45" i="25"/>
  <c r="AG45" i="25"/>
  <c r="Q45" i="25"/>
  <c r="AZ44" i="25"/>
  <c r="AP53" i="25"/>
  <c r="AT49" i="25"/>
  <c r="S48" i="25"/>
  <c r="F47" i="25"/>
  <c r="AR45" i="25"/>
  <c r="AM44" i="25"/>
  <c r="G44" i="25"/>
  <c r="Z43" i="25"/>
  <c r="BD42" i="25"/>
  <c r="AN42" i="25"/>
  <c r="X42" i="25"/>
  <c r="H42" i="25"/>
  <c r="AQ41" i="25"/>
  <c r="AA41" i="25"/>
  <c r="K41" i="25"/>
  <c r="AT40" i="25"/>
  <c r="AD40" i="25"/>
  <c r="N40" i="25"/>
  <c r="AW39" i="25"/>
  <c r="AG39" i="25"/>
  <c r="Q39" i="25"/>
  <c r="AZ38" i="25"/>
  <c r="AJ38" i="25"/>
  <c r="T38" i="25"/>
  <c r="BC37" i="25"/>
  <c r="AM37" i="25"/>
  <c r="W37" i="25"/>
  <c r="G37" i="25"/>
  <c r="AP36" i="25"/>
  <c r="Z36" i="25"/>
  <c r="J36" i="25"/>
  <c r="AS35" i="25"/>
  <c r="AC35" i="25"/>
  <c r="M35" i="25"/>
  <c r="AV34" i="25"/>
  <c r="AF34" i="25"/>
  <c r="P34" i="25"/>
  <c r="AY33" i="25"/>
  <c r="AI33" i="25"/>
  <c r="S33" i="25"/>
  <c r="BB32" i="25"/>
  <c r="AL32" i="25"/>
  <c r="AE58" i="25"/>
  <c r="AY50" i="25"/>
  <c r="AW48" i="25"/>
  <c r="AH47" i="25"/>
  <c r="U46" i="25"/>
  <c r="H45" i="25"/>
  <c r="T44" i="25"/>
  <c r="AM43" i="25"/>
  <c r="L43" i="25"/>
  <c r="AU42" i="25"/>
  <c r="AE42" i="25"/>
  <c r="O42" i="25"/>
  <c r="AX41" i="25"/>
  <c r="AH41" i="25"/>
  <c r="R41" i="25"/>
  <c r="BA40" i="25"/>
  <c r="AK40" i="25"/>
  <c r="U40" i="25"/>
  <c r="BD39" i="25"/>
  <c r="AN39" i="25"/>
  <c r="X39" i="25"/>
  <c r="H39" i="25"/>
  <c r="AQ38" i="25"/>
  <c r="AA38" i="25"/>
  <c r="K38" i="25"/>
  <c r="AT37" i="25"/>
  <c r="AD37" i="25"/>
  <c r="N37" i="25"/>
  <c r="AW36" i="25"/>
  <c r="AG36" i="25"/>
  <c r="Q36" i="25"/>
  <c r="AZ35" i="25"/>
  <c r="AJ35" i="25"/>
  <c r="T35" i="25"/>
  <c r="BC34" i="25"/>
  <c r="AM34" i="25"/>
  <c r="W34" i="25"/>
  <c r="G34" i="25"/>
  <c r="AP33" i="25"/>
  <c r="Z33" i="25"/>
  <c r="J33" i="25"/>
  <c r="R57" i="25"/>
  <c r="AN50" i="25"/>
  <c r="AQ48" i="25"/>
  <c r="AD47" i="25"/>
  <c r="Q46" i="25"/>
  <c r="BC44" i="25"/>
  <c r="S44" i="25"/>
  <c r="AL43" i="25"/>
  <c r="K43" i="25"/>
  <c r="AT42" i="25"/>
  <c r="AD42" i="25"/>
  <c r="N42" i="25"/>
  <c r="AW41" i="25"/>
  <c r="AG41" i="25"/>
  <c r="Q41" i="25"/>
  <c r="AZ40" i="25"/>
  <c r="AJ40" i="25"/>
  <c r="T40" i="25"/>
  <c r="BC39" i="25"/>
  <c r="AM39" i="25"/>
  <c r="W39" i="25"/>
  <c r="G39" i="25"/>
  <c r="AP38" i="25"/>
  <c r="Z38" i="25"/>
  <c r="J38" i="25"/>
  <c r="AS37" i="25"/>
  <c r="AC37" i="25"/>
  <c r="M37" i="25"/>
  <c r="AV36" i="25"/>
  <c r="AF36" i="25"/>
  <c r="P36" i="25"/>
  <c r="AY35" i="25"/>
  <c r="AI35" i="25"/>
  <c r="S35" i="25"/>
  <c r="BB34" i="25"/>
  <c r="AL34" i="25"/>
  <c r="AF50" i="25"/>
  <c r="AV51" i="25"/>
  <c r="T45" i="25"/>
  <c r="AX42" i="25"/>
  <c r="AK41" i="25"/>
  <c r="AN40" i="25"/>
  <c r="H40" i="25"/>
  <c r="AA39" i="25"/>
  <c r="AT38" i="25"/>
  <c r="N38" i="25"/>
  <c r="AG37" i="25"/>
  <c r="AZ36" i="25"/>
  <c r="T36" i="25"/>
  <c r="AM35" i="25"/>
  <c r="G35" i="25"/>
  <c r="F56" i="25"/>
  <c r="AI43" i="25"/>
  <c r="AV41" i="25"/>
  <c r="S40" i="25"/>
  <c r="Y38" i="25"/>
  <c r="AU36" i="25"/>
  <c r="R35" i="25"/>
  <c r="AZ33" i="25"/>
  <c r="L33" i="25"/>
  <c r="AE32" i="25"/>
  <c r="BD31" i="25"/>
  <c r="AJ31" i="25"/>
  <c r="P31" i="25"/>
  <c r="AU30" i="25"/>
  <c r="AE30" i="25"/>
  <c r="O30" i="25"/>
  <c r="AX29" i="25"/>
  <c r="AH29" i="25"/>
  <c r="R29" i="25"/>
  <c r="BA28" i="25"/>
  <c r="AK28" i="25"/>
  <c r="U28" i="25"/>
  <c r="BD27" i="25"/>
  <c r="AN27" i="25"/>
  <c r="X27" i="25"/>
  <c r="H27" i="25"/>
  <c r="AQ26" i="25"/>
  <c r="AA26" i="25"/>
  <c r="K26" i="25"/>
  <c r="AT25" i="25"/>
  <c r="AD25" i="25"/>
  <c r="N25" i="25"/>
  <c r="AW24" i="25"/>
  <c r="AG24" i="25"/>
  <c r="Q24" i="25"/>
  <c r="AZ23" i="25"/>
  <c r="AJ23" i="25"/>
  <c r="T23" i="25"/>
  <c r="BC22" i="25"/>
  <c r="AM22" i="25"/>
  <c r="W22" i="25"/>
  <c r="G22" i="25"/>
  <c r="AP21" i="25"/>
  <c r="Z21" i="25"/>
  <c r="J47" i="25"/>
  <c r="AA43" i="25"/>
  <c r="I42" i="25"/>
  <c r="AU40" i="25"/>
  <c r="AH39" i="25"/>
  <c r="U38" i="25"/>
  <c r="H37" i="25"/>
  <c r="AT35" i="25"/>
  <c r="AG34" i="25"/>
  <c r="AW33" i="25"/>
  <c r="Q33" i="25"/>
  <c r="AN32" i="25"/>
  <c r="T32" i="25"/>
  <c r="BC31" i="25"/>
  <c r="AM31" i="25"/>
  <c r="W31" i="25"/>
  <c r="G31" i="25"/>
  <c r="AP30" i="25"/>
  <c r="Z30" i="25"/>
  <c r="J30" i="25"/>
  <c r="AS29" i="25"/>
  <c r="AC29" i="25"/>
  <c r="M29" i="25"/>
  <c r="AV28" i="25"/>
  <c r="AF28" i="25"/>
  <c r="P28" i="25"/>
  <c r="AY27" i="25"/>
  <c r="AI27" i="25"/>
  <c r="S27" i="25"/>
  <c r="BB26" i="25"/>
  <c r="AL26" i="25"/>
  <c r="V26" i="25"/>
  <c r="F26" i="25"/>
  <c r="AO25" i="25"/>
  <c r="Y25" i="25"/>
  <c r="I25" i="25"/>
  <c r="AR24" i="25"/>
  <c r="AB24" i="25"/>
  <c r="L24" i="25"/>
  <c r="AU23" i="25"/>
  <c r="AE23" i="25"/>
  <c r="O23" i="25"/>
  <c r="AD49" i="25"/>
  <c r="AF44" i="25"/>
  <c r="AK42" i="25"/>
  <c r="X41" i="25"/>
  <c r="K40" i="25"/>
  <c r="AW38" i="25"/>
  <c r="AJ37" i="25"/>
  <c r="W36" i="25"/>
  <c r="J35" i="25"/>
  <c r="M34" i="25"/>
  <c r="AF33" i="25"/>
  <c r="AY32" i="25"/>
  <c r="AB32" i="25"/>
  <c r="K32" i="25"/>
  <c r="AT31" i="25"/>
  <c r="AD31" i="25"/>
  <c r="N31" i="25"/>
  <c r="AW30" i="25"/>
  <c r="AG30" i="25"/>
  <c r="Q30" i="25"/>
  <c r="AZ29" i="25"/>
  <c r="AJ29" i="25"/>
  <c r="T29" i="25"/>
  <c r="BC28" i="25"/>
  <c r="AM28" i="25"/>
  <c r="W28" i="25"/>
  <c r="G28" i="25"/>
  <c r="AP27" i="25"/>
  <c r="Z27" i="25"/>
  <c r="J27" i="25"/>
  <c r="AS26" i="25"/>
  <c r="AC26" i="25"/>
  <c r="M26" i="25"/>
  <c r="AV25" i="25"/>
  <c r="AF25" i="25"/>
  <c r="P25" i="25"/>
  <c r="AY24" i="25"/>
  <c r="AI24" i="25"/>
  <c r="S24" i="25"/>
  <c r="BB23" i="25"/>
  <c r="AL23" i="25"/>
  <c r="V23" i="25"/>
  <c r="F23" i="25"/>
  <c r="AJ41" i="25"/>
  <c r="AI36" i="25"/>
  <c r="BD32" i="25"/>
  <c r="AG31" i="25"/>
  <c r="T30" i="25"/>
  <c r="G29" i="25"/>
  <c r="AS27" i="25"/>
  <c r="AF26" i="25"/>
  <c r="S25" i="25"/>
  <c r="F24" i="25"/>
  <c r="AZ22" i="25"/>
  <c r="AD22" i="25"/>
  <c r="I22" i="25"/>
  <c r="AM21" i="25"/>
  <c r="S21" i="25"/>
  <c r="BB20" i="25"/>
  <c r="AL20" i="25"/>
  <c r="V20" i="25"/>
  <c r="F20" i="25"/>
  <c r="AO19" i="25"/>
  <c r="Y19" i="25"/>
  <c r="I19" i="25"/>
  <c r="AR18" i="25"/>
  <c r="AB18" i="25"/>
  <c r="L18" i="25"/>
  <c r="AU17" i="25"/>
  <c r="AE17" i="25"/>
  <c r="O17" i="25"/>
  <c r="AX16" i="25"/>
  <c r="AH16" i="25"/>
  <c r="R16" i="25"/>
  <c r="BA15" i="25"/>
  <c r="AK15" i="25"/>
  <c r="U15" i="25"/>
  <c r="BD14" i="25"/>
  <c r="AN14" i="25"/>
  <c r="X14" i="25"/>
  <c r="H14" i="25"/>
  <c r="AQ13" i="25"/>
  <c r="AA13" i="25"/>
  <c r="K13" i="25"/>
  <c r="AT12" i="25"/>
  <c r="AD12" i="25"/>
  <c r="N12" i="25"/>
  <c r="AW11" i="25"/>
  <c r="AG11" i="25"/>
  <c r="Q11" i="25"/>
  <c r="X44" i="25"/>
  <c r="AS38" i="25"/>
  <c r="J34" i="25"/>
  <c r="J32" i="25"/>
  <c r="AV30" i="25"/>
  <c r="AI29" i="25"/>
  <c r="V28" i="25"/>
  <c r="I27" i="25"/>
  <c r="AU25" i="25"/>
  <c r="AH24" i="25"/>
  <c r="U23" i="25"/>
  <c r="AN22" i="25"/>
  <c r="R22" i="25"/>
  <c r="AV21" i="25"/>
  <c r="AA21" i="25"/>
  <c r="J21" i="25"/>
  <c r="AS20" i="25"/>
  <c r="AC20" i="25"/>
  <c r="M20" i="25"/>
  <c r="AV19" i="25"/>
  <c r="AF19" i="25"/>
  <c r="P19" i="25"/>
  <c r="AY18" i="25"/>
  <c r="AI18" i="25"/>
  <c r="S18" i="25"/>
  <c r="BB17" i="25"/>
  <c r="AL17" i="25"/>
  <c r="V17" i="25"/>
  <c r="F17" i="25"/>
  <c r="AO16" i="25"/>
  <c r="Y16" i="25"/>
  <c r="I16" i="25"/>
  <c r="AR15" i="25"/>
  <c r="AB15" i="25"/>
  <c r="L15" i="25"/>
  <c r="AU14" i="25"/>
  <c r="AE14" i="25"/>
  <c r="O14" i="25"/>
  <c r="AX13" i="25"/>
  <c r="AH13" i="25"/>
  <c r="R13" i="25"/>
  <c r="BA12" i="25"/>
  <c r="AK12" i="25"/>
  <c r="BC40" i="25"/>
  <c r="BB35" i="25"/>
  <c r="AQ32" i="25"/>
  <c r="Y31" i="25"/>
  <c r="L30" i="25"/>
  <c r="AX28" i="25"/>
  <c r="AK27" i="25"/>
  <c r="X26" i="25"/>
  <c r="K25" i="25"/>
  <c r="AW23" i="25"/>
  <c r="AW22" i="25"/>
  <c r="AB22" i="25"/>
  <c r="F22" i="25"/>
  <c r="AJ21" i="25"/>
  <c r="Q21" i="25"/>
  <c r="AZ20" i="25"/>
  <c r="AJ20" i="25"/>
  <c r="T20" i="25"/>
  <c r="BC19" i="25"/>
  <c r="AM19" i="25"/>
  <c r="W19" i="25"/>
  <c r="G19" i="25"/>
  <c r="AP18" i="25"/>
  <c r="Z18" i="25"/>
  <c r="J18" i="25"/>
  <c r="AS17" i="25"/>
  <c r="AC17" i="25"/>
  <c r="M17" i="25"/>
  <c r="AV16" i="25"/>
  <c r="AF16" i="25"/>
  <c r="P16" i="25"/>
  <c r="AY15" i="25"/>
  <c r="AI15" i="25"/>
  <c r="S15" i="25"/>
  <c r="BB14" i="25"/>
  <c r="AL14" i="25"/>
  <c r="V14" i="25"/>
  <c r="F14" i="25"/>
  <c r="AO13" i="25"/>
  <c r="Y13" i="25"/>
  <c r="AT11" i="25"/>
  <c r="AK14" i="25"/>
  <c r="AK32" i="25"/>
  <c r="AE10" i="25"/>
  <c r="AU10" i="25"/>
  <c r="K11" i="25"/>
  <c r="AF11" i="25"/>
  <c r="BB11" i="25"/>
  <c r="X12" i="25"/>
  <c r="AY12" i="25"/>
  <c r="AV13" i="25"/>
  <c r="J15" i="25"/>
  <c r="W16" i="25"/>
  <c r="AJ17" i="25"/>
  <c r="AW18" i="25"/>
  <c r="K20" i="25"/>
  <c r="X21" i="25"/>
  <c r="M23" i="25"/>
  <c r="N28" i="25"/>
  <c r="AS33" i="25"/>
  <c r="U10" i="25"/>
  <c r="BA10" i="25"/>
  <c r="AY11" i="25"/>
  <c r="BC12" i="25"/>
  <c r="AH15" i="25"/>
  <c r="Y18" i="25"/>
  <c r="P21" i="25"/>
  <c r="AG27" i="25"/>
  <c r="O10" i="25"/>
  <c r="P10" i="25"/>
  <c r="AF10" i="25"/>
  <c r="AV10" i="25"/>
  <c r="L11" i="25"/>
  <c r="AH11" i="25"/>
  <c r="BC11" i="25"/>
  <c r="Y12" i="25"/>
  <c r="AZ12" i="25"/>
  <c r="AZ13" i="25"/>
  <c r="N15" i="25"/>
  <c r="AA16" i="25"/>
  <c r="AN17" i="25"/>
  <c r="BA18" i="25"/>
  <c r="O20" i="25"/>
  <c r="AC21" i="25"/>
  <c r="AC23" i="25"/>
  <c r="AD28" i="25"/>
  <c r="Z34" i="25"/>
  <c r="AZ17" i="25"/>
  <c r="AA29" i="25"/>
  <c r="AC10" i="25"/>
  <c r="K12" i="25"/>
  <c r="AE16" i="25"/>
  <c r="BD21" i="25"/>
  <c r="W10" i="25"/>
  <c r="T10" i="25"/>
  <c r="AZ10" i="25"/>
  <c r="AM11" i="25"/>
  <c r="AE12" i="25"/>
  <c r="Q14" i="25"/>
  <c r="AQ16" i="25"/>
  <c r="R19" i="25"/>
  <c r="AY21" i="25"/>
  <c r="AQ29" i="25"/>
  <c r="R18" i="25"/>
  <c r="AA15" i="25"/>
  <c r="AD14" i="25"/>
  <c r="AG13" i="25"/>
  <c r="AU12" i="25"/>
  <c r="N49" i="25"/>
  <c r="AA44" i="25"/>
  <c r="AH42" i="25"/>
  <c r="U41" i="25"/>
  <c r="AB40" i="25"/>
  <c r="AU39" i="25"/>
  <c r="O39" i="25"/>
  <c r="AH38" i="25"/>
  <c r="BA37" i="25"/>
  <c r="U37" i="25"/>
  <c r="AN36" i="25"/>
  <c r="H36" i="25"/>
  <c r="AA35" i="25"/>
  <c r="AT34" i="25"/>
  <c r="Z47" i="25"/>
  <c r="J43" i="25"/>
  <c r="AF41" i="25"/>
  <c r="AL39" i="25"/>
  <c r="I38" i="25"/>
  <c r="AE36" i="25"/>
  <c r="AK34" i="25"/>
  <c r="AR33" i="25"/>
  <c r="BC32" i="25"/>
  <c r="U32" i="25"/>
  <c r="AZ31" i="25"/>
  <c r="AF31" i="25"/>
  <c r="H31" i="25"/>
  <c r="AQ30" i="25"/>
  <c r="AA30" i="25"/>
  <c r="K30" i="25"/>
  <c r="AT29" i="25"/>
  <c r="AD29" i="25"/>
  <c r="N29" i="25"/>
  <c r="AW28" i="25"/>
  <c r="AG28" i="25"/>
  <c r="Q28" i="25"/>
  <c r="AZ27" i="25"/>
  <c r="AJ27" i="25"/>
  <c r="T27" i="25"/>
  <c r="BC26" i="25"/>
  <c r="AM26" i="25"/>
  <c r="W26" i="25"/>
  <c r="G26" i="25"/>
  <c r="AP25" i="25"/>
  <c r="Z25" i="25"/>
  <c r="J25" i="25"/>
  <c r="AS24" i="25"/>
  <c r="AC24" i="25"/>
  <c r="M24" i="25"/>
  <c r="AV23" i="25"/>
  <c r="AF23" i="25"/>
  <c r="P23" i="25"/>
  <c r="AY22" i="25"/>
  <c r="AI22" i="25"/>
  <c r="S22" i="25"/>
  <c r="BB21" i="25"/>
  <c r="AL21" i="25"/>
  <c r="G54" i="25"/>
  <c r="AV45" i="25"/>
  <c r="F43" i="25"/>
  <c r="AR41" i="25"/>
  <c r="AE40" i="25"/>
  <c r="R39" i="25"/>
  <c r="BD37" i="25"/>
  <c r="AQ36" i="25"/>
  <c r="AD35" i="25"/>
  <c r="V34" i="25"/>
  <c r="AO33" i="25"/>
  <c r="I33" i="25"/>
  <c r="AI32" i="25"/>
  <c r="P32" i="25"/>
  <c r="AY31" i="25"/>
  <c r="AI31" i="25"/>
  <c r="S31" i="25"/>
  <c r="BB30" i="25"/>
  <c r="AL30" i="25"/>
  <c r="V30" i="25"/>
  <c r="F30" i="25"/>
  <c r="AO29" i="25"/>
  <c r="Y29" i="25"/>
  <c r="I29" i="25"/>
  <c r="AR28" i="25"/>
  <c r="AB28" i="25"/>
  <c r="L28" i="25"/>
  <c r="AU27" i="25"/>
  <c r="AE27" i="25"/>
  <c r="O27" i="25"/>
  <c r="AX26" i="25"/>
  <c r="AH26" i="25"/>
  <c r="R26" i="25"/>
  <c r="BA25" i="25"/>
  <c r="AK25" i="25"/>
  <c r="U25" i="25"/>
  <c r="BD24" i="25"/>
  <c r="AN24" i="25"/>
  <c r="X24" i="25"/>
  <c r="H24" i="25"/>
  <c r="AQ23" i="25"/>
  <c r="AA23" i="25"/>
  <c r="K23" i="25"/>
  <c r="G48" i="25"/>
  <c r="AY43" i="25"/>
  <c r="U42" i="25"/>
  <c r="H41" i="25"/>
  <c r="AT39" i="25"/>
  <c r="AG38" i="25"/>
  <c r="T37" i="25"/>
  <c r="G36" i="25"/>
  <c r="AS34" i="25"/>
  <c r="BD33" i="25"/>
  <c r="X33" i="25"/>
  <c r="AR32" i="25"/>
  <c r="W32" i="25"/>
  <c r="G32" i="25"/>
  <c r="AP31" i="25"/>
  <c r="Z31" i="25"/>
  <c r="J31" i="25"/>
  <c r="AS30" i="25"/>
  <c r="AC30" i="25"/>
  <c r="M30" i="25"/>
  <c r="AV29" i="25"/>
  <c r="AF29" i="25"/>
  <c r="P29" i="25"/>
  <c r="AY28" i="25"/>
  <c r="AI28" i="25"/>
  <c r="S28" i="25"/>
  <c r="BB27" i="25"/>
  <c r="AL27" i="25"/>
  <c r="V27" i="25"/>
  <c r="F27" i="25"/>
  <c r="AO26" i="25"/>
  <c r="Y26" i="25"/>
  <c r="I26" i="25"/>
  <c r="AR25" i="25"/>
  <c r="AB25" i="25"/>
  <c r="L25" i="25"/>
  <c r="AU24" i="25"/>
  <c r="AE24" i="25"/>
  <c r="O24" i="25"/>
  <c r="AX23" i="25"/>
  <c r="AH23" i="25"/>
  <c r="R23" i="25"/>
  <c r="AF51" i="25"/>
  <c r="W40" i="25"/>
  <c r="V35" i="25"/>
  <c r="AF32" i="25"/>
  <c r="Q31" i="25"/>
  <c r="BC29" i="25"/>
  <c r="AP28" i="25"/>
  <c r="AC27" i="25"/>
  <c r="P26" i="25"/>
  <c r="BB24" i="25"/>
  <c r="AO23" i="25"/>
  <c r="AT22" i="25"/>
  <c r="Y22" i="25"/>
  <c r="BC21" i="25"/>
  <c r="AG21" i="25"/>
  <c r="O21" i="25"/>
  <c r="AX20" i="25"/>
  <c r="AH20" i="25"/>
  <c r="R20" i="25"/>
  <c r="BA19" i="25"/>
  <c r="AK19" i="25"/>
  <c r="U19" i="25"/>
  <c r="BD18" i="25"/>
  <c r="AN18" i="25"/>
  <c r="X18" i="25"/>
  <c r="H18" i="25"/>
  <c r="AQ17" i="25"/>
  <c r="AA17" i="25"/>
  <c r="K17" i="25"/>
  <c r="AT16" i="25"/>
  <c r="AD16" i="25"/>
  <c r="N16" i="25"/>
  <c r="AW15" i="25"/>
  <c r="AG15" i="25"/>
  <c r="Q15" i="25"/>
  <c r="AZ14" i="25"/>
  <c r="AJ14" i="25"/>
  <c r="T14" i="25"/>
  <c r="BC13" i="25"/>
  <c r="AM13" i="25"/>
  <c r="W13" i="25"/>
  <c r="G13" i="25"/>
  <c r="AP12" i="25"/>
  <c r="Z12" i="25"/>
  <c r="J12" i="25"/>
  <c r="AS11" i="25"/>
  <c r="AC11" i="25"/>
  <c r="M11" i="25"/>
  <c r="AG42" i="25"/>
  <c r="AF37" i="25"/>
  <c r="AC33" i="25"/>
  <c r="AS31" i="25"/>
  <c r="AF30" i="25"/>
  <c r="S29" i="25"/>
  <c r="F28" i="25"/>
  <c r="AR26" i="25"/>
  <c r="AE25" i="25"/>
  <c r="R24" i="25"/>
  <c r="BD22" i="25"/>
  <c r="AH22" i="25"/>
  <c r="M22" i="25"/>
  <c r="AQ21" i="25"/>
  <c r="V21" i="25"/>
  <c r="F21" i="25"/>
  <c r="AO20" i="25"/>
  <c r="Y20" i="25"/>
  <c r="I20" i="25"/>
  <c r="AR19" i="25"/>
  <c r="AB19" i="25"/>
  <c r="L19" i="25"/>
  <c r="AU18" i="25"/>
  <c r="AE18" i="25"/>
  <c r="O18" i="25"/>
  <c r="AX17" i="25"/>
  <c r="AH17" i="25"/>
  <c r="R17" i="25"/>
  <c r="BA16" i="25"/>
  <c r="AK16" i="25"/>
  <c r="U16" i="25"/>
  <c r="BD15" i="25"/>
  <c r="AN15" i="25"/>
  <c r="X15" i="25"/>
  <c r="H15" i="25"/>
  <c r="AQ14" i="25"/>
  <c r="AA14" i="25"/>
  <c r="K14" i="25"/>
  <c r="AT13" i="25"/>
  <c r="AD13" i="25"/>
  <c r="N13" i="25"/>
  <c r="AW12" i="25"/>
  <c r="AP47" i="25"/>
  <c r="AP39" i="25"/>
  <c r="AO34" i="25"/>
  <c r="V32" i="25"/>
  <c r="I31" i="25"/>
  <c r="AU29" i="25"/>
  <c r="AH28" i="25"/>
  <c r="U27" i="25"/>
  <c r="H26" i="25"/>
  <c r="AT24" i="25"/>
  <c r="AG23" i="25"/>
  <c r="AR22" i="25"/>
  <c r="V22" i="25"/>
  <c r="AZ21" i="25"/>
  <c r="AE21" i="25"/>
  <c r="M21" i="25"/>
  <c r="AV20" i="25"/>
  <c r="AF20" i="25"/>
  <c r="P20" i="25"/>
  <c r="AY19" i="25"/>
  <c r="AI19" i="25"/>
  <c r="S19" i="25"/>
  <c r="BB18" i="25"/>
  <c r="AL18" i="25"/>
  <c r="V18" i="25"/>
  <c r="F18" i="25"/>
  <c r="AO17" i="25"/>
  <c r="Y17" i="25"/>
  <c r="I17" i="25"/>
  <c r="AR16" i="25"/>
  <c r="AB16" i="25"/>
  <c r="L16" i="25"/>
  <c r="AU15" i="25"/>
  <c r="AE15" i="25"/>
  <c r="O15" i="25"/>
  <c r="AX14" i="25"/>
  <c r="AH14" i="25"/>
  <c r="R14" i="25"/>
  <c r="BA13" i="25"/>
  <c r="AK13" i="25"/>
  <c r="U13" i="25"/>
  <c r="P12" i="25"/>
  <c r="O16" i="25"/>
  <c r="K10" i="25"/>
  <c r="AI10" i="25"/>
  <c r="AY10" i="25"/>
  <c r="P11" i="25"/>
  <c r="AL11" i="25"/>
  <c r="H12" i="25"/>
  <c r="AC12" i="25"/>
  <c r="H13" i="25"/>
  <c r="M14" i="25"/>
  <c r="Z15" i="25"/>
  <c r="AM16" i="25"/>
  <c r="N19" i="25"/>
  <c r="AA20" i="25"/>
  <c r="AS21" i="25"/>
  <c r="Z24" i="25"/>
  <c r="M38" i="25"/>
  <c r="N11" i="25"/>
  <c r="X13" i="25"/>
  <c r="F19" i="25"/>
  <c r="H30" i="25"/>
  <c r="AJ10" i="25"/>
  <c r="R11" i="25"/>
  <c r="I12" i="25"/>
  <c r="I13" i="25"/>
  <c r="AD15" i="25"/>
  <c r="BD17" i="25"/>
  <c r="AE20" i="25"/>
  <c r="AP24" i="25"/>
  <c r="Z39" i="25"/>
  <c r="AX18" i="25"/>
  <c r="BD16" i="25"/>
  <c r="X16" i="25"/>
  <c r="AQ15" i="25"/>
  <c r="K15" i="25"/>
  <c r="N14" i="25"/>
  <c r="Q13" i="25"/>
  <c r="S10" i="25"/>
  <c r="AT47" i="25"/>
  <c r="AT43" i="25"/>
  <c r="R42" i="25"/>
  <c r="BD40" i="25"/>
  <c r="X40" i="25"/>
  <c r="AQ39" i="25"/>
  <c r="K39" i="25"/>
  <c r="AD38" i="25"/>
  <c r="AW37" i="25"/>
  <c r="Q37" i="25"/>
  <c r="AJ36" i="25"/>
  <c r="BC35" i="25"/>
  <c r="W35" i="25"/>
  <c r="AP34" i="25"/>
  <c r="M46" i="25"/>
  <c r="AS42" i="25"/>
  <c r="AY40" i="25"/>
  <c r="V39" i="25"/>
  <c r="AR37" i="25"/>
  <c r="AX35" i="25"/>
  <c r="Y34" i="25"/>
  <c r="AJ33" i="25"/>
  <c r="AO32" i="25"/>
  <c r="Q32" i="25"/>
  <c r="AV31" i="25"/>
  <c r="X31" i="25"/>
  <c r="BC30" i="25"/>
  <c r="AM30" i="25"/>
  <c r="W30" i="25"/>
  <c r="G30" i="25"/>
  <c r="AP29" i="25"/>
  <c r="Z29" i="25"/>
  <c r="J29" i="25"/>
  <c r="AS28" i="25"/>
  <c r="AC28" i="25"/>
  <c r="M28" i="25"/>
  <c r="AV27" i="25"/>
  <c r="AF27" i="25"/>
  <c r="P27" i="25"/>
  <c r="AY26" i="25"/>
  <c r="AI26" i="25"/>
  <c r="S26" i="25"/>
  <c r="BB25" i="25"/>
  <c r="AL25" i="25"/>
  <c r="V25" i="25"/>
  <c r="F25" i="25"/>
  <c r="AO24" i="25"/>
  <c r="Y24" i="25"/>
  <c r="I24" i="25"/>
  <c r="AR23" i="25"/>
  <c r="AB23" i="25"/>
  <c r="L23" i="25"/>
  <c r="AU22" i="25"/>
  <c r="AE22" i="25"/>
  <c r="O22" i="25"/>
  <c r="AX21" i="25"/>
  <c r="AH21" i="25"/>
  <c r="AY49" i="25"/>
  <c r="AN44" i="25"/>
  <c r="AO42" i="25"/>
  <c r="AB41" i="25"/>
  <c r="O40" i="25"/>
  <c r="BA38" i="25"/>
  <c r="AN37" i="25"/>
  <c r="AA36" i="25"/>
  <c r="N35" i="25"/>
  <c r="N34" i="25"/>
  <c r="AG33" i="25"/>
  <c r="AZ32" i="25"/>
  <c r="AC32" i="25"/>
  <c r="L32" i="25"/>
  <c r="AU31" i="25"/>
  <c r="AE31" i="25"/>
  <c r="O31" i="25"/>
  <c r="AX30" i="25"/>
  <c r="AH30" i="25"/>
  <c r="R30" i="25"/>
  <c r="BA29" i="25"/>
  <c r="AK29" i="25"/>
  <c r="U29" i="25"/>
  <c r="BD28" i="25"/>
  <c r="AN28" i="25"/>
  <c r="X28" i="25"/>
  <c r="H28" i="25"/>
  <c r="AQ27" i="25"/>
  <c r="AA27" i="25"/>
  <c r="K27" i="25"/>
  <c r="AT26" i="25"/>
  <c r="AD26" i="25"/>
  <c r="N26" i="25"/>
  <c r="AW25" i="25"/>
  <c r="AG25" i="25"/>
  <c r="Q25" i="25"/>
  <c r="AZ24" i="25"/>
  <c r="AJ24" i="25"/>
  <c r="T24" i="25"/>
  <c r="BC23" i="25"/>
  <c r="AM23" i="25"/>
  <c r="W23" i="25"/>
  <c r="G23" i="25"/>
  <c r="AS46" i="25"/>
  <c r="S43" i="25"/>
  <c r="BD41" i="25"/>
  <c r="AQ40" i="25"/>
  <c r="AD39" i="25"/>
  <c r="Q38" i="25"/>
  <c r="BC36" i="25"/>
  <c r="AP35" i="25"/>
  <c r="AC34" i="25"/>
  <c r="AV33" i="25"/>
  <c r="P33" i="25"/>
  <c r="AM32" i="25"/>
  <c r="S32" i="25"/>
  <c r="BB31" i="25"/>
  <c r="AL31" i="25"/>
  <c r="V31" i="25"/>
  <c r="F31" i="25"/>
  <c r="AO30" i="25"/>
  <c r="Y30" i="25"/>
  <c r="I30" i="25"/>
  <c r="AR29" i="25"/>
  <c r="AB29" i="25"/>
  <c r="L29" i="25"/>
  <c r="AU28" i="25"/>
  <c r="AE28" i="25"/>
  <c r="O28" i="25"/>
  <c r="AX27" i="25"/>
  <c r="AH27" i="25"/>
  <c r="R27" i="25"/>
  <c r="BA26" i="25"/>
  <c r="AK26" i="25"/>
  <c r="U26" i="25"/>
  <c r="BD25" i="25"/>
  <c r="AN25" i="25"/>
  <c r="X25" i="25"/>
  <c r="H25" i="25"/>
  <c r="AQ24" i="25"/>
  <c r="AA24" i="25"/>
  <c r="K24" i="25"/>
  <c r="AT23" i="25"/>
  <c r="AD23" i="25"/>
  <c r="N23" i="25"/>
  <c r="P45" i="25"/>
  <c r="J39" i="25"/>
  <c r="R34" i="25"/>
  <c r="N32" i="25"/>
  <c r="AZ30" i="25"/>
  <c r="AM29" i="25"/>
  <c r="Z28" i="25"/>
  <c r="M27" i="25"/>
  <c r="AY25" i="25"/>
  <c r="AL24" i="25"/>
  <c r="Y23" i="25"/>
  <c r="AO22" i="25"/>
  <c r="T22" i="25"/>
  <c r="AW21" i="25"/>
  <c r="AB21" i="25"/>
  <c r="K21" i="25"/>
  <c r="AT20" i="25"/>
  <c r="AD20" i="25"/>
  <c r="N20" i="25"/>
  <c r="AW19" i="25"/>
  <c r="AG19" i="25"/>
  <c r="Q19" i="25"/>
  <c r="AZ18" i="25"/>
  <c r="AJ18" i="25"/>
  <c r="T18" i="25"/>
  <c r="BC17" i="25"/>
  <c r="AM17" i="25"/>
  <c r="W17" i="25"/>
  <c r="G17" i="25"/>
  <c r="AP16" i="25"/>
  <c r="Z16" i="25"/>
  <c r="J16" i="25"/>
  <c r="AS15" i="25"/>
  <c r="AC15" i="25"/>
  <c r="M15" i="25"/>
  <c r="AV14" i="25"/>
  <c r="AF14" i="25"/>
  <c r="P14" i="25"/>
  <c r="AY13" i="25"/>
  <c r="AI13" i="25"/>
  <c r="S13" i="25"/>
  <c r="BB12" i="25"/>
  <c r="AL12" i="25"/>
  <c r="V12" i="25"/>
  <c r="F12" i="25"/>
  <c r="AO11" i="25"/>
  <c r="Y11" i="25"/>
  <c r="I11" i="25"/>
  <c r="T41" i="25"/>
  <c r="S36" i="25"/>
  <c r="AV32" i="25"/>
  <c r="AC31" i="25"/>
  <c r="P30" i="25"/>
  <c r="BB28" i="25"/>
  <c r="AO27" i="25"/>
  <c r="AB26" i="25"/>
  <c r="O25" i="25"/>
  <c r="BA23" i="25"/>
  <c r="AX22" i="25"/>
  <c r="AC22" i="25"/>
  <c r="H22" i="25"/>
  <c r="AK21" i="25"/>
  <c r="R21" i="25"/>
  <c r="BA20" i="25"/>
  <c r="AK20" i="25"/>
  <c r="U20" i="25"/>
  <c r="BD19" i="25"/>
  <c r="AN19" i="25"/>
  <c r="X19" i="25"/>
  <c r="H19" i="25"/>
  <c r="AQ18" i="25"/>
  <c r="AA18" i="25"/>
  <c r="K18" i="25"/>
  <c r="AT17" i="25"/>
  <c r="AD17" i="25"/>
  <c r="N17" i="25"/>
  <c r="AW16" i="25"/>
  <c r="AG16" i="25"/>
  <c r="Q16" i="25"/>
  <c r="AZ15" i="25"/>
  <c r="AJ15" i="25"/>
  <c r="T15" i="25"/>
  <c r="BC14" i="25"/>
  <c r="AM14" i="25"/>
  <c r="W14" i="25"/>
  <c r="G14" i="25"/>
  <c r="AP13" i="25"/>
  <c r="Z13" i="25"/>
  <c r="J13" i="25"/>
  <c r="AS12" i="25"/>
  <c r="AQ43" i="25"/>
  <c r="AC38" i="25"/>
  <c r="BA33" i="25"/>
  <c r="F32" i="25"/>
  <c r="AR30" i="25"/>
  <c r="AE29" i="25"/>
  <c r="R28" i="25"/>
  <c r="BD26" i="25"/>
  <c r="AQ25" i="25"/>
  <c r="AD24" i="25"/>
  <c r="Q23" i="25"/>
  <c r="AL22" i="25"/>
  <c r="Q22" i="25"/>
  <c r="AU21" i="25"/>
  <c r="Y21" i="25"/>
  <c r="I21" i="25"/>
  <c r="AR20" i="25"/>
  <c r="AB20" i="25"/>
  <c r="L20" i="25"/>
  <c r="AU19" i="25"/>
  <c r="AE19" i="25"/>
  <c r="O19" i="25"/>
  <c r="AH18" i="25"/>
  <c r="BA17" i="25"/>
  <c r="AK17" i="25"/>
  <c r="U17" i="25"/>
  <c r="AN16" i="25"/>
  <c r="H16" i="25"/>
  <c r="AT14" i="25"/>
  <c r="AW13" i="25"/>
  <c r="AB17" i="25"/>
  <c r="AG46" i="25"/>
  <c r="O43" i="25"/>
  <c r="BA41" i="25"/>
  <c r="AR40" i="25"/>
  <c r="L40" i="25"/>
  <c r="AE39" i="25"/>
  <c r="AX38" i="25"/>
  <c r="R38" i="25"/>
  <c r="AK37" i="25"/>
  <c r="BD36" i="25"/>
  <c r="X36" i="25"/>
  <c r="AQ35" i="25"/>
  <c r="K35" i="25"/>
  <c r="AD34" i="25"/>
  <c r="AY44" i="25"/>
  <c r="M42" i="25"/>
  <c r="AI40" i="25"/>
  <c r="F39" i="25"/>
  <c r="L37" i="25"/>
  <c r="AH35" i="25"/>
  <c r="Q34" i="25"/>
  <c r="T33" i="25"/>
  <c r="AJ32" i="25"/>
  <c r="M32" i="25"/>
  <c r="AN31" i="25"/>
  <c r="T31" i="25"/>
  <c r="AY30" i="25"/>
  <c r="AI30" i="25"/>
  <c r="S30" i="25"/>
  <c r="BB29" i="25"/>
  <c r="AL29" i="25"/>
  <c r="V29" i="25"/>
  <c r="F29" i="25"/>
  <c r="AO28" i="25"/>
  <c r="Y28" i="25"/>
  <c r="I28" i="25"/>
  <c r="AR27" i="25"/>
  <c r="AB27" i="25"/>
  <c r="L27" i="25"/>
  <c r="AU26" i="25"/>
  <c r="AE26" i="25"/>
  <c r="O26" i="25"/>
  <c r="AX25" i="25"/>
  <c r="AH25" i="25"/>
  <c r="R25" i="25"/>
  <c r="BA24" i="25"/>
  <c r="AK24" i="25"/>
  <c r="U24" i="25"/>
  <c r="BD23" i="25"/>
  <c r="AN23" i="25"/>
  <c r="X23" i="25"/>
  <c r="H23" i="25"/>
  <c r="AQ22" i="25"/>
  <c r="AA22" i="25"/>
  <c r="K22" i="25"/>
  <c r="AT21" i="25"/>
  <c r="AD21" i="25"/>
  <c r="W48" i="25"/>
  <c r="H44" i="25"/>
  <c r="Y42" i="25"/>
  <c r="L41" i="25"/>
  <c r="AX39" i="25"/>
  <c r="AK38" i="25"/>
  <c r="X37" i="25"/>
  <c r="K36" i="25"/>
  <c r="AW34" i="25"/>
  <c r="F34" i="25"/>
  <c r="Y33" i="25"/>
  <c r="AS32" i="25"/>
  <c r="X32" i="25"/>
  <c r="H32" i="25"/>
  <c r="AQ31" i="25"/>
  <c r="AA31" i="25"/>
  <c r="K31" i="25"/>
  <c r="AT30" i="25"/>
  <c r="AD30" i="25"/>
  <c r="N30" i="25"/>
  <c r="AW29" i="25"/>
  <c r="AG29" i="25"/>
  <c r="Q29" i="25"/>
  <c r="AZ28" i="25"/>
  <c r="AJ28" i="25"/>
  <c r="T28" i="25"/>
  <c r="BC27" i="25"/>
  <c r="AM27" i="25"/>
  <c r="W27" i="25"/>
  <c r="G27" i="25"/>
  <c r="AP26" i="25"/>
  <c r="Z26" i="25"/>
  <c r="J26" i="25"/>
  <c r="AS25" i="25"/>
  <c r="AC25" i="25"/>
  <c r="M25" i="25"/>
  <c r="AV24" i="25"/>
  <c r="AF24" i="25"/>
  <c r="P24" i="25"/>
  <c r="AY23" i="25"/>
  <c r="AI23" i="25"/>
  <c r="S23" i="25"/>
  <c r="AS52" i="25"/>
  <c r="AF45" i="25"/>
  <c r="BA42" i="25"/>
  <c r="AN41" i="25"/>
  <c r="AA40" i="25"/>
  <c r="N39" i="25"/>
  <c r="AZ37" i="25"/>
  <c r="AM36" i="25"/>
  <c r="Z35" i="25"/>
  <c r="U34" i="25"/>
  <c r="AN33" i="25"/>
  <c r="H33" i="25"/>
  <c r="AG32" i="25"/>
  <c r="O32" i="25"/>
  <c r="AX31" i="25"/>
  <c r="AH31" i="25"/>
  <c r="R31" i="25"/>
  <c r="BA30" i="25"/>
  <c r="AK30" i="25"/>
  <c r="U30" i="25"/>
  <c r="BD29" i="25"/>
  <c r="AN29" i="25"/>
  <c r="X29" i="25"/>
  <c r="H29" i="25"/>
  <c r="AQ28" i="25"/>
  <c r="AA28" i="25"/>
  <c r="K28" i="25"/>
  <c r="AT27" i="25"/>
  <c r="AD27" i="25"/>
  <c r="N27" i="25"/>
  <c r="AW26" i="25"/>
  <c r="AG26" i="25"/>
  <c r="Q26" i="25"/>
  <c r="AZ25" i="25"/>
  <c r="AJ25" i="25"/>
  <c r="T25" i="25"/>
  <c r="BC24" i="25"/>
  <c r="AM24" i="25"/>
  <c r="W24" i="25"/>
  <c r="G24" i="25"/>
  <c r="AP23" i="25"/>
  <c r="Z23" i="25"/>
  <c r="J23" i="25"/>
  <c r="AW42" i="25"/>
  <c r="AV37" i="25"/>
  <c r="AK33" i="25"/>
  <c r="AW31" i="25"/>
  <c r="AJ30" i="25"/>
  <c r="W29" i="25"/>
  <c r="J28" i="25"/>
  <c r="AV26" i="25"/>
  <c r="AI25" i="25"/>
  <c r="V24" i="25"/>
  <c r="I23" i="25"/>
  <c r="AJ22" i="25"/>
  <c r="N22" i="25"/>
  <c r="AR21" i="25"/>
  <c r="W21" i="25"/>
  <c r="G21" i="25"/>
  <c r="AP20" i="25"/>
  <c r="Z20" i="25"/>
  <c r="J20" i="25"/>
  <c r="AS19" i="25"/>
  <c r="AC19" i="25"/>
  <c r="M19" i="25"/>
  <c r="AV18" i="25"/>
  <c r="AF18" i="25"/>
  <c r="P18" i="25"/>
  <c r="AY17" i="25"/>
  <c r="AI17" i="25"/>
  <c r="S17" i="25"/>
  <c r="BB16" i="25"/>
  <c r="AL16" i="25"/>
  <c r="V16" i="25"/>
  <c r="F16" i="25"/>
  <c r="AO15" i="25"/>
  <c r="Y15" i="25"/>
  <c r="I15" i="25"/>
  <c r="AR14" i="25"/>
  <c r="AB14" i="25"/>
  <c r="L14" i="25"/>
  <c r="AU13" i="25"/>
  <c r="AE13" i="25"/>
  <c r="O13" i="25"/>
  <c r="AX12" i="25"/>
  <c r="AH12" i="25"/>
  <c r="R12" i="25"/>
  <c r="BA11" i="25"/>
  <c r="AK11" i="25"/>
  <c r="U11" i="25"/>
  <c r="H49" i="25"/>
  <c r="G40" i="25"/>
  <c r="F35" i="25"/>
  <c r="AA32" i="25"/>
  <c r="M31" i="25"/>
  <c r="AY29" i="25"/>
  <c r="AL28" i="25"/>
  <c r="Y27" i="25"/>
  <c r="L26" i="25"/>
  <c r="AX24" i="25"/>
  <c r="AK23" i="25"/>
  <c r="AS22" i="25"/>
  <c r="X22" i="25"/>
  <c r="BA21" i="25"/>
  <c r="AF21" i="25"/>
  <c r="N21" i="25"/>
  <c r="AW20" i="25"/>
  <c r="AG20" i="25"/>
  <c r="Q20" i="25"/>
  <c r="AZ19" i="25"/>
  <c r="AJ19" i="25"/>
  <c r="T19" i="25"/>
  <c r="BC18" i="25"/>
  <c r="AM18" i="25"/>
  <c r="W18" i="25"/>
  <c r="G18" i="25"/>
  <c r="AP17" i="25"/>
  <c r="Z17" i="25"/>
  <c r="J17" i="25"/>
  <c r="AS16" i="25"/>
  <c r="AC16" i="25"/>
  <c r="M16" i="25"/>
  <c r="AV15" i="25"/>
  <c r="AF15" i="25"/>
  <c r="P15" i="25"/>
  <c r="AY14" i="25"/>
  <c r="AI14" i="25"/>
  <c r="S14" i="25"/>
  <c r="BB13" i="25"/>
  <c r="AL13" i="25"/>
  <c r="V13" i="25"/>
  <c r="F13" i="25"/>
  <c r="AO12" i="25"/>
  <c r="Q42" i="25"/>
  <c r="P37" i="25"/>
  <c r="U33" i="25"/>
  <c r="AO31" i="25"/>
  <c r="AB30" i="25"/>
  <c r="O29" i="25"/>
  <c r="BA27" i="25"/>
  <c r="AN26" i="25"/>
  <c r="AA25" i="25"/>
  <c r="N24" i="25"/>
  <c r="BB22" i="25"/>
  <c r="AG22" i="25"/>
  <c r="L22" i="25"/>
  <c r="AO21" i="25"/>
  <c r="U21" i="25"/>
  <c r="BD20" i="25"/>
  <c r="AN20" i="25"/>
  <c r="X20" i="25"/>
  <c r="H20" i="25"/>
  <c r="AQ19" i="25"/>
  <c r="AA19" i="25"/>
  <c r="K19" i="25"/>
  <c r="AT18" i="25"/>
  <c r="AD18" i="25"/>
  <c r="N18" i="25"/>
  <c r="AW17" i="25"/>
  <c r="AG17" i="25"/>
  <c r="Q17" i="25"/>
  <c r="AZ16" i="25"/>
  <c r="AJ16" i="25"/>
  <c r="T16" i="25"/>
  <c r="BC15" i="25"/>
  <c r="AM15" i="25"/>
  <c r="W15" i="25"/>
  <c r="G15" i="25"/>
  <c r="AP14" i="25"/>
  <c r="Z14" i="25"/>
  <c r="J14" i="25"/>
  <c r="AS13" i="25"/>
  <c r="AC13" i="25"/>
  <c r="S11" i="25"/>
  <c r="AN13" i="25"/>
  <c r="AL19" i="25"/>
  <c r="AA10" i="25"/>
  <c r="AQ10" i="25"/>
  <c r="F11" i="25"/>
  <c r="AA11" i="25"/>
  <c r="AV11" i="25"/>
  <c r="S12" i="25"/>
  <c r="AQ12" i="25"/>
  <c r="AF13" i="25"/>
  <c r="AS14" i="25"/>
  <c r="G16" i="25"/>
  <c r="T17" i="25"/>
  <c r="AG18" i="25"/>
  <c r="AT19" i="25"/>
  <c r="H21" i="25"/>
  <c r="AK22" i="25"/>
  <c r="AZ26" i="25"/>
  <c r="BA31" i="25"/>
  <c r="M10" i="25"/>
  <c r="AS10" i="25"/>
  <c r="AI11" i="25"/>
  <c r="AF12" i="25"/>
  <c r="R15" i="25"/>
  <c r="I18" i="25"/>
  <c r="AI20" i="25"/>
  <c r="G25" i="25"/>
  <c r="G10" i="25"/>
  <c r="L10" i="25"/>
  <c r="AB10" i="25"/>
  <c r="AR10" i="25"/>
  <c r="G11" i="25"/>
  <c r="AB11" i="25"/>
  <c r="AX11" i="25"/>
  <c r="T12" i="25"/>
  <c r="AR12" i="25"/>
  <c r="AJ13" i="25"/>
  <c r="AW14" i="25"/>
  <c r="K16" i="25"/>
  <c r="X17" i="25"/>
  <c r="AK18" i="25"/>
  <c r="AX19" i="25"/>
  <c r="L21" i="25"/>
  <c r="AP22" i="25"/>
  <c r="AM10" i="25"/>
  <c r="M12" i="25"/>
  <c r="AP15" i="25"/>
  <c r="AQ20" i="25"/>
  <c r="N43" i="25"/>
  <c r="U14" i="25"/>
  <c r="AL35" i="25"/>
  <c r="BD10" i="25"/>
  <c r="AJ12" i="25"/>
  <c r="H17" i="25"/>
  <c r="U22" i="25"/>
  <c r="R32" i="25"/>
  <c r="Q27" i="25"/>
  <c r="AN30" i="25"/>
  <c r="O12" i="25"/>
  <c r="BC10" i="25"/>
  <c r="AI12" i="25"/>
  <c r="BC16" i="25"/>
  <c r="P22" i="25"/>
  <c r="AK10" i="25"/>
  <c r="L17" i="25"/>
  <c r="H10" i="25"/>
  <c r="W11" i="25"/>
  <c r="T13" i="25"/>
  <c r="U18" i="25"/>
  <c r="BC25" i="25"/>
  <c r="AC46" i="25"/>
  <c r="AV22" i="25"/>
  <c r="AU20" i="25"/>
  <c r="V11" i="25"/>
  <c r="P13" i="25"/>
  <c r="Q18" i="25"/>
  <c r="AM25" i="25"/>
  <c r="X11" i="25"/>
  <c r="BB19" i="25"/>
  <c r="X10" i="25"/>
  <c r="AR11" i="25"/>
  <c r="AG14" i="25"/>
  <c r="AH19" i="25"/>
  <c r="AA12" i="25"/>
  <c r="BD30" i="25"/>
  <c r="AQ11" i="25"/>
  <c r="AC14" i="25"/>
  <c r="AD19" i="25"/>
  <c r="AN10" i="25"/>
  <c r="AT15" i="25"/>
  <c r="F10" i="24"/>
  <c r="H10" i="24"/>
  <c r="G60" i="24"/>
  <c r="H57" i="24"/>
  <c r="J60" i="24"/>
  <c r="G57" i="24"/>
  <c r="J57" i="24"/>
  <c r="G59" i="24"/>
  <c r="G53" i="24"/>
  <c r="F58" i="24"/>
  <c r="J53" i="24"/>
  <c r="H56" i="24"/>
  <c r="H52" i="24"/>
  <c r="I54" i="24"/>
  <c r="F51" i="24"/>
  <c r="H48" i="24"/>
  <c r="I45" i="24"/>
  <c r="H49" i="24"/>
  <c r="I46" i="24"/>
  <c r="G49" i="24"/>
  <c r="H46" i="24"/>
  <c r="F49" i="24"/>
  <c r="J45" i="24"/>
  <c r="I42" i="24"/>
  <c r="F39" i="24"/>
  <c r="F44" i="24"/>
  <c r="J40" i="24"/>
  <c r="G37" i="24"/>
  <c r="F41" i="24"/>
  <c r="J44" i="24"/>
  <c r="I41" i="24"/>
  <c r="F36" i="24"/>
  <c r="J32" i="24"/>
  <c r="G29" i="24"/>
  <c r="H26" i="24"/>
  <c r="J37" i="24"/>
  <c r="J33" i="24"/>
  <c r="G30" i="24"/>
  <c r="H27" i="24"/>
  <c r="J38" i="24"/>
  <c r="J34" i="24"/>
  <c r="G31" i="24"/>
  <c r="F38" i="24"/>
  <c r="F35" i="24"/>
  <c r="J31" i="24"/>
  <c r="G28" i="24"/>
  <c r="G23" i="24"/>
  <c r="H20" i="24"/>
  <c r="I17" i="24"/>
  <c r="F14" i="24"/>
  <c r="H25" i="24"/>
  <c r="I22" i="24"/>
  <c r="F19" i="24"/>
  <c r="J15" i="24"/>
  <c r="G27" i="24"/>
  <c r="H22" i="24"/>
  <c r="I19" i="24"/>
  <c r="F16" i="24"/>
  <c r="H23" i="24"/>
  <c r="I20" i="24"/>
  <c r="F17" i="24"/>
  <c r="H11" i="24"/>
  <c r="F12" i="24"/>
  <c r="F11" i="24"/>
  <c r="G11" i="24"/>
  <c r="J59" i="24"/>
  <c r="G56" i="24"/>
  <c r="F60" i="24"/>
  <c r="I60" i="24"/>
  <c r="F57" i="24"/>
  <c r="J58" i="24"/>
  <c r="J52" i="24"/>
  <c r="I57" i="24"/>
  <c r="F53" i="24"/>
  <c r="J54" i="24"/>
  <c r="H60" i="24"/>
  <c r="H53" i="24"/>
  <c r="J50" i="24"/>
  <c r="G47" i="24"/>
  <c r="H44" i="24"/>
  <c r="G48" i="24"/>
  <c r="H45" i="24"/>
  <c r="J48" i="24"/>
  <c r="G51" i="24"/>
  <c r="I48" i="24"/>
  <c r="F45" i="24"/>
  <c r="H41" i="24"/>
  <c r="I38" i="24"/>
  <c r="F43" i="24"/>
  <c r="F40" i="24"/>
  <c r="J43" i="24"/>
  <c r="I40" i="24"/>
  <c r="I43" i="24"/>
  <c r="H40" i="24"/>
  <c r="I35" i="24"/>
  <c r="F32" i="24"/>
  <c r="J28" i="24"/>
  <c r="G25" i="24"/>
  <c r="I36" i="24"/>
  <c r="F33" i="24"/>
  <c r="J29" i="24"/>
  <c r="G26" i="24"/>
  <c r="I37" i="24"/>
  <c r="F34" i="24"/>
  <c r="J30" i="24"/>
  <c r="F37" i="24"/>
  <c r="I34" i="24"/>
  <c r="F31" i="24"/>
  <c r="F26" i="24"/>
  <c r="J22" i="24"/>
  <c r="G19" i="24"/>
  <c r="H16" i="24"/>
  <c r="I13" i="24"/>
  <c r="H24" i="24"/>
  <c r="H21" i="24"/>
  <c r="I18" i="24"/>
  <c r="F15" i="24"/>
  <c r="J26" i="24"/>
  <c r="G21" i="24"/>
  <c r="H18" i="24"/>
  <c r="I15" i="24"/>
  <c r="G22" i="24"/>
  <c r="H19" i="24"/>
  <c r="I16" i="24"/>
  <c r="I12" i="24"/>
  <c r="J12" i="24"/>
  <c r="J11" i="24"/>
  <c r="H12" i="24"/>
  <c r="F59" i="24"/>
  <c r="J55" i="24"/>
  <c r="I59" i="24"/>
  <c r="H59" i="24"/>
  <c r="I56" i="24"/>
  <c r="G55" i="24"/>
  <c r="F52" i="24"/>
  <c r="J56" i="24"/>
  <c r="I52" i="24"/>
  <c r="F54" i="24"/>
  <c r="F56" i="24"/>
  <c r="G52" i="24"/>
  <c r="F50" i="24"/>
  <c r="J46" i="24"/>
  <c r="G43" i="24"/>
  <c r="J47" i="24"/>
  <c r="G44" i="24"/>
  <c r="F48" i="24"/>
  <c r="G50" i="24"/>
  <c r="H47" i="24"/>
  <c r="I44" i="24"/>
  <c r="G40" i="24"/>
  <c r="H37" i="24"/>
  <c r="H42" i="24"/>
  <c r="I39" i="24"/>
  <c r="G42" i="24"/>
  <c r="H39" i="24"/>
  <c r="J42" i="24"/>
  <c r="G39" i="24"/>
  <c r="H34" i="24"/>
  <c r="I31" i="24"/>
  <c r="F28" i="24"/>
  <c r="J24" i="24"/>
  <c r="H35" i="24"/>
  <c r="I32" i="24"/>
  <c r="F29" i="24"/>
  <c r="J25" i="24"/>
  <c r="H36" i="24"/>
  <c r="I33" i="24"/>
  <c r="F30" i="24"/>
  <c r="G36" i="24"/>
  <c r="H33" i="24"/>
  <c r="I30" i="24"/>
  <c r="I25" i="24"/>
  <c r="F22" i="24"/>
  <c r="J18" i="24"/>
  <c r="G15" i="24"/>
  <c r="H28" i="24"/>
  <c r="J23" i="24"/>
  <c r="G20" i="24"/>
  <c r="H17" i="24"/>
  <c r="I14" i="24"/>
  <c r="G24" i="24"/>
  <c r="J20" i="24"/>
  <c r="G17" i="24"/>
  <c r="F27" i="24"/>
  <c r="J21" i="24"/>
  <c r="G18" i="24"/>
  <c r="H15" i="24"/>
  <c r="G13" i="24"/>
  <c r="J13" i="24"/>
  <c r="G12" i="24"/>
  <c r="I10" i="24"/>
  <c r="F13" i="24"/>
  <c r="I58" i="24"/>
  <c r="F55" i="24"/>
  <c r="H58" i="24"/>
  <c r="G58" i="24"/>
  <c r="H55" i="24"/>
  <c r="H54" i="24"/>
  <c r="I51" i="24"/>
  <c r="G54" i="24"/>
  <c r="H51" i="24"/>
  <c r="I53" i="24"/>
  <c r="I55" i="24"/>
  <c r="J51" i="24"/>
  <c r="I49" i="24"/>
  <c r="F46" i="24"/>
  <c r="I50" i="24"/>
  <c r="F47" i="24"/>
  <c r="H50" i="24"/>
  <c r="I47" i="24"/>
  <c r="J49" i="24"/>
  <c r="G46" i="24"/>
  <c r="H43" i="24"/>
  <c r="J39" i="24"/>
  <c r="G45" i="24"/>
  <c r="G41" i="24"/>
  <c r="H38" i="24"/>
  <c r="J41" i="24"/>
  <c r="G38" i="24"/>
  <c r="F42" i="24"/>
  <c r="J36" i="24"/>
  <c r="G33" i="24"/>
  <c r="H30" i="24"/>
  <c r="I27" i="24"/>
  <c r="F24" i="24"/>
  <c r="G34" i="24"/>
  <c r="H31" i="24"/>
  <c r="I28" i="24"/>
  <c r="F25" i="24"/>
  <c r="G35" i="24"/>
  <c r="H32" i="24"/>
  <c r="I29" i="24"/>
  <c r="J35" i="24"/>
  <c r="G32" i="24"/>
  <c r="H29" i="24"/>
  <c r="I24" i="24"/>
  <c r="I21" i="24"/>
  <c r="F18" i="24"/>
  <c r="J14" i="24"/>
  <c r="J27" i="24"/>
  <c r="F23" i="24"/>
  <c r="J19" i="24"/>
  <c r="G16" i="24"/>
  <c r="H13" i="24"/>
  <c r="I23" i="24"/>
  <c r="F20" i="24"/>
  <c r="J16" i="24"/>
  <c r="I26" i="24"/>
  <c r="F21" i="24"/>
  <c r="J17" i="24"/>
  <c r="G14" i="24"/>
  <c r="I11" i="24"/>
  <c r="G10" i="24"/>
  <c r="H14" i="24"/>
  <c r="L9" i="24"/>
  <c r="K56" i="24"/>
  <c r="K57" i="24"/>
  <c r="K47" i="24"/>
  <c r="K48" i="24"/>
  <c r="K60" i="24"/>
  <c r="K53" i="24"/>
  <c r="K54" i="24"/>
  <c r="K59" i="24"/>
  <c r="K11" i="24"/>
  <c r="K58" i="24"/>
  <c r="K52" i="24"/>
  <c r="K55" i="24"/>
  <c r="K43" i="24"/>
  <c r="K49" i="24"/>
  <c r="K41" i="24"/>
  <c r="K38" i="24"/>
  <c r="K39" i="24"/>
  <c r="K33" i="24"/>
  <c r="K42" i="24"/>
  <c r="K34" i="24"/>
  <c r="K46" i="24"/>
  <c r="K25" i="24"/>
  <c r="K44" i="24"/>
  <c r="K51" i="24"/>
  <c r="K50" i="24"/>
  <c r="K45" i="24"/>
  <c r="K40" i="24"/>
  <c r="K37" i="24"/>
  <c r="K29" i="24"/>
  <c r="K30" i="24"/>
  <c r="K32" i="24"/>
  <c r="K27" i="24"/>
  <c r="K23" i="24"/>
  <c r="K16" i="24"/>
  <c r="K31" i="24"/>
  <c r="K36" i="24"/>
  <c r="K20" i="24"/>
  <c r="K17" i="24"/>
  <c r="K14" i="24"/>
  <c r="K10" i="24"/>
  <c r="K13" i="24"/>
  <c r="K35" i="24"/>
  <c r="K15" i="24"/>
  <c r="K21" i="24"/>
  <c r="K24" i="24"/>
  <c r="K18" i="24"/>
  <c r="K26" i="24"/>
  <c r="K28" i="24"/>
  <c r="K19" i="24"/>
  <c r="K22" i="24"/>
  <c r="K12" i="24"/>
  <c r="AJ60" i="6"/>
  <c r="W59" i="6"/>
  <c r="J58" i="6"/>
  <c r="AV56" i="6"/>
  <c r="AI55" i="6"/>
  <c r="V54" i="6"/>
  <c r="I53" i="6"/>
  <c r="AU51" i="6"/>
  <c r="AH50" i="6"/>
  <c r="AS49" i="6"/>
  <c r="M49" i="6"/>
  <c r="AF48" i="6"/>
  <c r="AY47" i="6"/>
  <c r="S47" i="6"/>
  <c r="AL46" i="6"/>
  <c r="F46" i="6"/>
  <c r="Y45" i="6"/>
  <c r="AR44" i="6"/>
  <c r="L44" i="6"/>
  <c r="AE43" i="6"/>
  <c r="AX42" i="6"/>
  <c r="R42" i="6"/>
  <c r="AK41" i="6"/>
  <c r="BD40" i="6"/>
  <c r="X40" i="6"/>
  <c r="AQ39" i="6"/>
  <c r="K39" i="6"/>
  <c r="AD38" i="6"/>
  <c r="AW37" i="6"/>
  <c r="Q37" i="6"/>
  <c r="AJ36" i="6"/>
  <c r="BC35" i="6"/>
  <c r="W35" i="6"/>
  <c r="AP34" i="6"/>
  <c r="J34" i="6"/>
  <c r="AC33" i="6"/>
  <c r="AV32" i="6"/>
  <c r="P32" i="6"/>
  <c r="AI31" i="6"/>
  <c r="N31" i="6"/>
  <c r="AR30" i="6"/>
  <c r="V30" i="6"/>
  <c r="AZ29" i="6"/>
  <c r="AE29" i="6"/>
  <c r="I29" i="6"/>
  <c r="AM28" i="6"/>
  <c r="R28" i="6"/>
  <c r="AU27" i="6"/>
  <c r="Z27" i="6"/>
  <c r="BD26" i="6"/>
  <c r="AH26" i="6"/>
  <c r="M26" i="6"/>
  <c r="AQ25" i="6"/>
  <c r="U25" i="6"/>
  <c r="AY24" i="6"/>
  <c r="AD24" i="6"/>
  <c r="H24" i="6"/>
  <c r="AL23" i="6"/>
  <c r="Q23" i="6"/>
  <c r="AT22" i="6"/>
  <c r="Y22" i="6"/>
  <c r="BC21" i="6"/>
  <c r="AG21" i="6"/>
  <c r="L21" i="6"/>
  <c r="AP20" i="6"/>
  <c r="T20" i="6"/>
  <c r="AX19" i="6"/>
  <c r="AC19" i="6"/>
  <c r="G19" i="6"/>
  <c r="AK18" i="6"/>
  <c r="P18" i="6"/>
  <c r="AS17" i="6"/>
  <c r="X17" i="6"/>
  <c r="BB16" i="6"/>
  <c r="AF16" i="6"/>
  <c r="K16" i="6"/>
  <c r="AO15" i="6"/>
  <c r="X15" i="6"/>
  <c r="H15" i="6"/>
  <c r="AQ14" i="6"/>
  <c r="AA14" i="6"/>
  <c r="K14" i="6"/>
  <c r="AT13" i="6"/>
  <c r="AD13" i="6"/>
  <c r="N13" i="6"/>
  <c r="AW12" i="6"/>
  <c r="AG12" i="6"/>
  <c r="Q12" i="6"/>
  <c r="T60" i="6"/>
  <c r="G59" i="6"/>
  <c r="AS57" i="6"/>
  <c r="AF56" i="6"/>
  <c r="S55" i="6"/>
  <c r="F54" i="6"/>
  <c r="AR52" i="6"/>
  <c r="AE51" i="6"/>
  <c r="R50" i="6"/>
  <c r="AK49" i="6"/>
  <c r="BD48" i="6"/>
  <c r="X48" i="6"/>
  <c r="AQ47" i="6"/>
  <c r="K47" i="6"/>
  <c r="AD46" i="6"/>
  <c r="AW45" i="6"/>
  <c r="Q45" i="6"/>
  <c r="AJ44" i="6"/>
  <c r="BC43" i="6"/>
  <c r="W43" i="6"/>
  <c r="AP42" i="6"/>
  <c r="J42" i="6"/>
  <c r="AC41" i="6"/>
  <c r="AV40" i="6"/>
  <c r="P40" i="6"/>
  <c r="AI39" i="6"/>
  <c r="BB38" i="6"/>
  <c r="V38" i="6"/>
  <c r="AO37" i="6"/>
  <c r="I37" i="6"/>
  <c r="AB36" i="6"/>
  <c r="AU35" i="6"/>
  <c r="O35" i="6"/>
  <c r="AH34" i="6"/>
  <c r="BA33" i="6"/>
  <c r="U33" i="6"/>
  <c r="AN32" i="6"/>
  <c r="H32" i="6"/>
  <c r="AD31" i="6"/>
  <c r="I31" i="6"/>
  <c r="AL30" i="6"/>
  <c r="Q30" i="6"/>
  <c r="AU29" i="6"/>
  <c r="Y29" i="6"/>
  <c r="BC28" i="6"/>
  <c r="AH28" i="6"/>
  <c r="L28" i="6"/>
  <c r="AP27" i="6"/>
  <c r="U27" i="6"/>
  <c r="AX26" i="6"/>
  <c r="AC26" i="6"/>
  <c r="H26" i="6"/>
  <c r="AK25" i="6"/>
  <c r="P25" i="6"/>
  <c r="AT24" i="6"/>
  <c r="X24" i="6"/>
  <c r="BB23" i="6"/>
  <c r="AG23" i="6"/>
  <c r="K23" i="6"/>
  <c r="AO22" i="6"/>
  <c r="T22" i="6"/>
  <c r="AW21" i="6"/>
  <c r="AB21" i="6"/>
  <c r="G21" i="6"/>
  <c r="AJ20" i="6"/>
  <c r="O20" i="6"/>
  <c r="AS19" i="6"/>
  <c r="W19" i="6"/>
  <c r="BA18" i="6"/>
  <c r="AF18" i="6"/>
  <c r="J18" i="6"/>
  <c r="AN17" i="6"/>
  <c r="S17" i="6"/>
  <c r="AV16" i="6"/>
  <c r="AA16" i="6"/>
  <c r="F16" i="6"/>
  <c r="AJ15" i="6"/>
  <c r="T15" i="6"/>
  <c r="BC14" i="6"/>
  <c r="AM14" i="6"/>
  <c r="W14" i="6"/>
  <c r="G14" i="6"/>
  <c r="AP13" i="6"/>
  <c r="Z13" i="6"/>
  <c r="J13" i="6"/>
  <c r="AS12" i="6"/>
  <c r="AC12" i="6"/>
  <c r="M12" i="6"/>
  <c r="BC59" i="6"/>
  <c r="AP58" i="6"/>
  <c r="AC57" i="6"/>
  <c r="P56" i="6"/>
  <c r="BB54" i="6"/>
  <c r="AO53" i="6"/>
  <c r="AB52" i="6"/>
  <c r="O51" i="6"/>
  <c r="J50" i="6"/>
  <c r="AC49" i="6"/>
  <c r="AV48" i="6"/>
  <c r="P48" i="6"/>
  <c r="AI47" i="6"/>
  <c r="BB46" i="6"/>
  <c r="V46" i="6"/>
  <c r="AO45" i="6"/>
  <c r="I45" i="6"/>
  <c r="AB44" i="6"/>
  <c r="AU43" i="6"/>
  <c r="O43" i="6"/>
  <c r="AH42" i="6"/>
  <c r="BA41" i="6"/>
  <c r="U41" i="6"/>
  <c r="AN40" i="6"/>
  <c r="H40" i="6"/>
  <c r="AA39" i="6"/>
  <c r="AT38" i="6"/>
  <c r="N38" i="6"/>
  <c r="AG37" i="6"/>
  <c r="AZ36" i="6"/>
  <c r="T36" i="6"/>
  <c r="AM35" i="6"/>
  <c r="G35" i="6"/>
  <c r="Z34" i="6"/>
  <c r="AS33" i="6"/>
  <c r="M33" i="6"/>
  <c r="AF32" i="6"/>
  <c r="AY31" i="6"/>
  <c r="Y31" i="6"/>
  <c r="BB30" i="6"/>
  <c r="AG30" i="6"/>
  <c r="L30" i="6"/>
  <c r="AO29" i="6"/>
  <c r="T29" i="6"/>
  <c r="AX28" i="6"/>
  <c r="AB28" i="6"/>
  <c r="G28" i="6"/>
  <c r="AK27" i="6"/>
  <c r="O27" i="6"/>
  <c r="AS26" i="6"/>
  <c r="X26" i="6"/>
  <c r="BA25" i="6"/>
  <c r="AF25" i="6"/>
  <c r="K25" i="6"/>
  <c r="AN24" i="6"/>
  <c r="S24" i="6"/>
  <c r="AW23" i="6"/>
  <c r="AA23" i="6"/>
  <c r="F23" i="6"/>
  <c r="AJ22" i="6"/>
  <c r="N22" i="6"/>
  <c r="AR21" i="6"/>
  <c r="W21" i="6"/>
  <c r="AZ20" i="6"/>
  <c r="AE20" i="6"/>
  <c r="J20" i="6"/>
  <c r="AM19" i="6"/>
  <c r="R19" i="6"/>
  <c r="AV18" i="6"/>
  <c r="Z18" i="6"/>
  <c r="BD17" i="6"/>
  <c r="AI17" i="6"/>
  <c r="M17" i="6"/>
  <c r="AQ16" i="6"/>
  <c r="V16" i="6"/>
  <c r="AY15" i="6"/>
  <c r="AF15" i="6"/>
  <c r="P15" i="6"/>
  <c r="AY14" i="6"/>
  <c r="AI14" i="6"/>
  <c r="S14" i="6"/>
  <c r="BB13" i="6"/>
  <c r="AL13" i="6"/>
  <c r="V13" i="6"/>
  <c r="F13" i="6"/>
  <c r="AO12" i="6"/>
  <c r="Y12" i="6"/>
  <c r="I12" i="6"/>
  <c r="AR11" i="6"/>
  <c r="AB11" i="6"/>
  <c r="L11" i="6"/>
  <c r="AU10" i="6"/>
  <c r="AE10" i="6"/>
  <c r="O10" i="6"/>
  <c r="L12" i="6"/>
  <c r="AU11" i="6"/>
  <c r="AE11" i="6"/>
  <c r="O11" i="6"/>
  <c r="AX10" i="6"/>
  <c r="AH10" i="6"/>
  <c r="R10" i="6"/>
  <c r="AB48" i="6"/>
  <c r="AM47" i="6"/>
  <c r="G47" i="6"/>
  <c r="Z46" i="6"/>
  <c r="U45" i="6"/>
  <c r="H44" i="6"/>
  <c r="AZ60" i="6"/>
  <c r="AM59" i="6"/>
  <c r="Z58" i="6"/>
  <c r="M57" i="6"/>
  <c r="AY55" i="6"/>
  <c r="AL54" i="6"/>
  <c r="Y53" i="6"/>
  <c r="L52" i="6"/>
  <c r="AZ11" i="6"/>
  <c r="AJ11" i="6"/>
  <c r="T11" i="6"/>
  <c r="BC10" i="6"/>
  <c r="AM10" i="6"/>
  <c r="W10" i="6"/>
  <c r="G10" i="6"/>
  <c r="BC11" i="6"/>
  <c r="AM11" i="6"/>
  <c r="W11" i="6"/>
  <c r="G11" i="6"/>
  <c r="AP10" i="6"/>
  <c r="Z10" i="6"/>
  <c r="J10" i="6"/>
  <c r="BC47" i="6"/>
  <c r="W47" i="6"/>
  <c r="AP46" i="6"/>
  <c r="BA45" i="6"/>
  <c r="AN44" i="6"/>
  <c r="AA43" i="6"/>
  <c r="N42" i="6"/>
  <c r="AZ40" i="6"/>
  <c r="AM39" i="6"/>
  <c r="R38" i="6"/>
  <c r="BD36" i="6"/>
  <c r="AQ35" i="6"/>
  <c r="AD34" i="6"/>
  <c r="Q33" i="6"/>
  <c r="BC31" i="6"/>
  <c r="F31" i="6"/>
  <c r="N30" i="6"/>
  <c r="Q29" i="6"/>
  <c r="Z28" i="6"/>
  <c r="AH27" i="6"/>
  <c r="AP26" i="6"/>
  <c r="BD25" i="6"/>
  <c r="M25" i="6"/>
  <c r="V24" i="6"/>
  <c r="AD23" i="6"/>
  <c r="AL22" i="6"/>
  <c r="AU21" i="6"/>
  <c r="BC20" i="6"/>
  <c r="L20" i="6"/>
  <c r="U19" i="6"/>
  <c r="AC18" i="6"/>
  <c r="AF17" i="6"/>
  <c r="AT16" i="6"/>
  <c r="BB15" i="6"/>
  <c r="V15" i="6"/>
  <c r="AK14" i="6"/>
  <c r="BD13" i="6"/>
  <c r="X13" i="6"/>
  <c r="AQ12" i="6"/>
  <c r="K12" i="6"/>
  <c r="AD11" i="6"/>
  <c r="AW10" i="6"/>
  <c r="Q10" i="6"/>
  <c r="P60" i="6"/>
  <c r="BB58" i="6"/>
  <c r="AO57" i="6"/>
  <c r="AB56" i="6"/>
  <c r="O55" i="6"/>
  <c r="BA53" i="6"/>
  <c r="AN52" i="6"/>
  <c r="AA51" i="6"/>
  <c r="P50" i="6"/>
  <c r="AI49" i="6"/>
  <c r="BB48" i="6"/>
  <c r="V48" i="6"/>
  <c r="AO47" i="6"/>
  <c r="I47" i="6"/>
  <c r="AB46" i="6"/>
  <c r="AU45" i="6"/>
  <c r="O45" i="6"/>
  <c r="AH44" i="6"/>
  <c r="BA43" i="6"/>
  <c r="U43" i="6"/>
  <c r="AN42" i="6"/>
  <c r="H42" i="6"/>
  <c r="AA41" i="6"/>
  <c r="AT40" i="6"/>
  <c r="N40" i="6"/>
  <c r="AG39" i="6"/>
  <c r="AZ38" i="6"/>
  <c r="T38" i="6"/>
  <c r="AM37" i="6"/>
  <c r="G37" i="6"/>
  <c r="Z36" i="6"/>
  <c r="AS35" i="6"/>
  <c r="M35" i="6"/>
  <c r="AF34" i="6"/>
  <c r="AY33" i="6"/>
  <c r="S33" i="6"/>
  <c r="AL32" i="6"/>
  <c r="F32" i="6"/>
  <c r="AC31" i="6"/>
  <c r="G31" i="6"/>
  <c r="AK30" i="6"/>
  <c r="P30" i="6"/>
  <c r="AS29" i="6"/>
  <c r="X29" i="6"/>
  <c r="BB28" i="6"/>
  <c r="AF28" i="6"/>
  <c r="K28" i="6"/>
  <c r="AO27" i="6"/>
  <c r="S27" i="6"/>
  <c r="AW26" i="6"/>
  <c r="AB26" i="6"/>
  <c r="F26" i="6"/>
  <c r="AJ25" i="6"/>
  <c r="O25" i="6"/>
  <c r="AR24" i="6"/>
  <c r="W24" i="6"/>
  <c r="BA23" i="6"/>
  <c r="AE23" i="6"/>
  <c r="J23" i="6"/>
  <c r="AN22" i="6"/>
  <c r="R22" i="6"/>
  <c r="AV21" i="6"/>
  <c r="AA21" i="6"/>
  <c r="BD20" i="6"/>
  <c r="AI20" i="6"/>
  <c r="N20" i="6"/>
  <c r="AQ19" i="6"/>
  <c r="V19" i="6"/>
  <c r="AZ18" i="6"/>
  <c r="AD18" i="6"/>
  <c r="I18" i="6"/>
  <c r="AM17" i="6"/>
  <c r="Q17" i="6"/>
  <c r="AU16" i="6"/>
  <c r="Z16" i="6"/>
  <c r="BC15" i="6"/>
  <c r="AI15" i="6"/>
  <c r="S15" i="6"/>
  <c r="BB14" i="6"/>
  <c r="AL14" i="6"/>
  <c r="V14" i="6"/>
  <c r="F14" i="6"/>
  <c r="AO13" i="6"/>
  <c r="Y13" i="6"/>
  <c r="I13" i="6"/>
  <c r="AN12" i="6"/>
  <c r="X12" i="6"/>
  <c r="R46" i="6"/>
  <c r="AV44" i="6"/>
  <c r="AI43" i="6"/>
  <c r="V42" i="6"/>
  <c r="I41" i="6"/>
  <c r="AU39" i="6"/>
  <c r="AP38" i="6"/>
  <c r="AC37" i="6"/>
  <c r="P36" i="6"/>
  <c r="BB34" i="6"/>
  <c r="AO33" i="6"/>
  <c r="AB32" i="6"/>
  <c r="V31" i="6"/>
  <c r="AD30" i="6"/>
  <c r="AM29" i="6"/>
  <c r="AZ28" i="6"/>
  <c r="J28" i="6"/>
  <c r="R27" i="6"/>
  <c r="U26" i="6"/>
  <c r="AC25" i="6"/>
  <c r="AL24" i="6"/>
  <c r="AT23" i="6"/>
  <c r="BB22" i="6"/>
  <c r="L22" i="6"/>
  <c r="T21" i="6"/>
  <c r="AB20" i="6"/>
  <c r="AV11" i="6"/>
  <c r="AF11" i="6"/>
  <c r="P11" i="6"/>
  <c r="AY10" i="6"/>
  <c r="AI10" i="6"/>
  <c r="S10" i="6"/>
  <c r="AV12" i="6"/>
  <c r="AY11" i="6"/>
  <c r="AI11" i="6"/>
  <c r="S11" i="6"/>
  <c r="BB10" i="6"/>
  <c r="AL10" i="6"/>
  <c r="V10" i="6"/>
  <c r="F10" i="6"/>
  <c r="AU47" i="6"/>
  <c r="O47" i="6"/>
  <c r="AH46" i="6"/>
  <c r="AK45" i="6"/>
  <c r="X44" i="6"/>
  <c r="K43" i="6"/>
  <c r="AW41" i="6"/>
  <c r="AJ40" i="6"/>
  <c r="W39" i="6"/>
  <c r="BA37" i="6"/>
  <c r="AN36" i="6"/>
  <c r="AA35" i="6"/>
  <c r="N34" i="6"/>
  <c r="AZ32" i="6"/>
  <c r="AM31" i="6"/>
  <c r="AT30" i="6"/>
  <c r="BC29" i="6"/>
  <c r="G29" i="6"/>
  <c r="O28" i="6"/>
  <c r="W27" i="6"/>
  <c r="AK26" i="6"/>
  <c r="AS25" i="6"/>
  <c r="BB24" i="6"/>
  <c r="K24" i="6"/>
  <c r="S23" i="6"/>
  <c r="AB22" i="6"/>
  <c r="AJ21" i="6"/>
  <c r="AR20" i="6"/>
  <c r="BA19" i="6"/>
  <c r="J19" i="6"/>
  <c r="R18" i="6"/>
  <c r="U17" i="6"/>
  <c r="AI16" i="6"/>
  <c r="AQ15" i="6"/>
  <c r="N15" i="6"/>
  <c r="AC14" i="6"/>
  <c r="AV13" i="6"/>
  <c r="P13" i="6"/>
  <c r="AI12" i="6"/>
  <c r="BB11" i="6"/>
  <c r="V11" i="6"/>
  <c r="AO10" i="6"/>
  <c r="I10" i="6"/>
  <c r="AY59" i="6"/>
  <c r="AL58" i="6"/>
  <c r="Y57" i="6"/>
  <c r="L56" i="6"/>
  <c r="AX54" i="6"/>
  <c r="AK53" i="6"/>
  <c r="X52" i="6"/>
  <c r="K51" i="6"/>
  <c r="H50" i="6"/>
  <c r="AA49" i="6"/>
  <c r="AT48" i="6"/>
  <c r="N48" i="6"/>
  <c r="AG47" i="6"/>
  <c r="AZ46" i="6"/>
  <c r="T46" i="6"/>
  <c r="AM45" i="6"/>
  <c r="G45" i="6"/>
  <c r="Z44" i="6"/>
  <c r="AS43" i="6"/>
  <c r="M43" i="6"/>
  <c r="AF42" i="6"/>
  <c r="AY41" i="6"/>
  <c r="S41" i="6"/>
  <c r="AL40" i="6"/>
  <c r="F40" i="6"/>
  <c r="Y39" i="6"/>
  <c r="AR38" i="6"/>
  <c r="L38" i="6"/>
  <c r="AE37" i="6"/>
  <c r="AX36" i="6"/>
  <c r="R36" i="6"/>
  <c r="AK35" i="6"/>
  <c r="BD34" i="6"/>
  <c r="X34" i="6"/>
  <c r="AQ33" i="6"/>
  <c r="K33" i="6"/>
  <c r="AD32" i="6"/>
  <c r="AW31" i="6"/>
  <c r="W31" i="6"/>
  <c r="BA30" i="6"/>
  <c r="AF30" i="6"/>
  <c r="J30" i="6"/>
  <c r="AN29" i="6"/>
  <c r="S29" i="6"/>
  <c r="AV28" i="6"/>
  <c r="AA28" i="6"/>
  <c r="F28" i="6"/>
  <c r="AI27" i="6"/>
  <c r="N27" i="6"/>
  <c r="AR26" i="6"/>
  <c r="V26" i="6"/>
  <c r="AZ25" i="6"/>
  <c r="AE25" i="6"/>
  <c r="I25" i="6"/>
  <c r="AM24" i="6"/>
  <c r="R24" i="6"/>
  <c r="AU23" i="6"/>
  <c r="Z23" i="6"/>
  <c r="BD22" i="6"/>
  <c r="AH22" i="6"/>
  <c r="M22" i="6"/>
  <c r="AQ21" i="6"/>
  <c r="U21" i="6"/>
  <c r="AY20" i="6"/>
  <c r="AD20" i="6"/>
  <c r="H20" i="6"/>
  <c r="AL19" i="6"/>
  <c r="Q19" i="6"/>
  <c r="AT18" i="6"/>
  <c r="Y18" i="6"/>
  <c r="BC17" i="6"/>
  <c r="AG17" i="6"/>
  <c r="L17" i="6"/>
  <c r="AP16" i="6"/>
  <c r="T16" i="6"/>
  <c r="AX15" i="6"/>
  <c r="AE15" i="6"/>
  <c r="O15" i="6"/>
  <c r="AX14" i="6"/>
  <c r="AH14" i="6"/>
  <c r="R14" i="6"/>
  <c r="BA13" i="6"/>
  <c r="AK13" i="6"/>
  <c r="U13" i="6"/>
  <c r="BD12" i="6"/>
  <c r="AJ12" i="6"/>
  <c r="T12" i="6"/>
  <c r="AS45" i="6"/>
  <c r="AF44" i="6"/>
  <c r="S43" i="6"/>
  <c r="F42" i="6"/>
  <c r="AR40" i="6"/>
  <c r="AE39" i="6"/>
  <c r="Z38" i="6"/>
  <c r="M37" i="6"/>
  <c r="AY35" i="6"/>
  <c r="AL34" i="6"/>
  <c r="Y33" i="6"/>
  <c r="L32" i="6"/>
  <c r="K31" i="6"/>
  <c r="T30" i="6"/>
  <c r="AB29" i="6"/>
  <c r="AP28" i="6"/>
  <c r="AX27" i="6"/>
  <c r="G27" i="6"/>
  <c r="J26" i="6"/>
  <c r="S25" i="6"/>
  <c r="AA24" i="6"/>
  <c r="AI23" i="6"/>
  <c r="AR22" i="6"/>
  <c r="AZ21" i="6"/>
  <c r="AT42" i="6"/>
  <c r="AG41" i="6"/>
  <c r="T40" i="6"/>
  <c r="G39" i="6"/>
  <c r="AK37" i="6"/>
  <c r="X36" i="6"/>
  <c r="K35" i="6"/>
  <c r="AW33" i="6"/>
  <c r="AJ32" i="6"/>
  <c r="AA31" i="6"/>
  <c r="AJ30" i="6"/>
  <c r="AR29" i="6"/>
  <c r="AU28" i="6"/>
  <c r="BC27" i="6"/>
  <c r="M27" i="6"/>
  <c r="Z26" i="6"/>
  <c r="AI25" i="6"/>
  <c r="AQ24" i="6"/>
  <c r="AY23" i="6"/>
  <c r="I23" i="6"/>
  <c r="Q22" i="6"/>
  <c r="Y21" i="6"/>
  <c r="AH20" i="6"/>
  <c r="AP19" i="6"/>
  <c r="AX18" i="6"/>
  <c r="BA17" i="6"/>
  <c r="K17" i="6"/>
  <c r="X16" i="6"/>
  <c r="AH15" i="6"/>
  <c r="BA14" i="6"/>
  <c r="U14" i="6"/>
  <c r="AN13" i="6"/>
  <c r="H13" i="6"/>
  <c r="AA12" i="6"/>
  <c r="AT11" i="6"/>
  <c r="N11" i="6"/>
  <c r="AG10" i="6"/>
  <c r="AV60" i="6"/>
  <c r="AI59" i="6"/>
  <c r="V58" i="6"/>
  <c r="I57" i="6"/>
  <c r="AU55" i="6"/>
  <c r="AH54" i="6"/>
  <c r="U53" i="6"/>
  <c r="H52" i="6"/>
  <c r="AT50" i="6"/>
  <c r="AY49" i="6"/>
  <c r="S49" i="6"/>
  <c r="AL48" i="6"/>
  <c r="F48" i="6"/>
  <c r="Y47" i="6"/>
  <c r="AR46" i="6"/>
  <c r="L46" i="6"/>
  <c r="AE45" i="6"/>
  <c r="AX44" i="6"/>
  <c r="R44" i="6"/>
  <c r="AK43" i="6"/>
  <c r="BD42" i="6"/>
  <c r="X42" i="6"/>
  <c r="AQ41" i="6"/>
  <c r="K41" i="6"/>
  <c r="AD40" i="6"/>
  <c r="AW39" i="6"/>
  <c r="Q39" i="6"/>
  <c r="AJ38" i="6"/>
  <c r="BC37" i="6"/>
  <c r="W37" i="6"/>
  <c r="AP36" i="6"/>
  <c r="J36" i="6"/>
  <c r="AC35" i="6"/>
  <c r="AV34" i="6"/>
  <c r="P34" i="6"/>
  <c r="AI33" i="6"/>
  <c r="BB32" i="6"/>
  <c r="V32" i="6"/>
  <c r="AO31" i="6"/>
  <c r="R31" i="6"/>
  <c r="AV30" i="6"/>
  <c r="Z30" i="6"/>
  <c r="BD29" i="6"/>
  <c r="AI29" i="6"/>
  <c r="M29" i="6"/>
  <c r="AQ28" i="6"/>
  <c r="V28" i="6"/>
  <c r="AY27" i="6"/>
  <c r="AD27" i="6"/>
  <c r="I27" i="6"/>
  <c r="AL26" i="6"/>
  <c r="Q26" i="6"/>
  <c r="AU25" i="6"/>
  <c r="Y25" i="6"/>
  <c r="BC24" i="6"/>
  <c r="AH24" i="6"/>
  <c r="L24" i="6"/>
  <c r="AP23" i="6"/>
  <c r="U23" i="6"/>
  <c r="AX22" i="6"/>
  <c r="AC22" i="6"/>
  <c r="H22" i="6"/>
  <c r="AK21" i="6"/>
  <c r="P21" i="6"/>
  <c r="AT20" i="6"/>
  <c r="X20" i="6"/>
  <c r="BB19" i="6"/>
  <c r="AG19" i="6"/>
  <c r="K19" i="6"/>
  <c r="AO18" i="6"/>
  <c r="T18" i="6"/>
  <c r="AW17" i="6"/>
  <c r="AB17" i="6"/>
  <c r="G17" i="6"/>
  <c r="AJ16" i="6"/>
  <c r="O16" i="6"/>
  <c r="AS15" i="6"/>
  <c r="AA15" i="6"/>
  <c r="K15" i="6"/>
  <c r="AT14" i="6"/>
  <c r="AD14" i="6"/>
  <c r="N14" i="6"/>
  <c r="AW13" i="6"/>
  <c r="AG13" i="6"/>
  <c r="Q13" i="6"/>
  <c r="AZ12" i="6"/>
  <c r="AF12" i="6"/>
  <c r="P12" i="6"/>
  <c r="AC45" i="6"/>
  <c r="P44" i="6"/>
  <c r="BB42" i="6"/>
  <c r="AO41" i="6"/>
  <c r="AB40" i="6"/>
  <c r="O39" i="6"/>
  <c r="J38" i="6"/>
  <c r="AV36" i="6"/>
  <c r="AI35" i="6"/>
  <c r="V34" i="6"/>
  <c r="I33" i="6"/>
  <c r="AU31" i="6"/>
  <c r="AZ30" i="6"/>
  <c r="I30" i="6"/>
  <c r="W29" i="6"/>
  <c r="AE28" i="6"/>
  <c r="AM27" i="6"/>
  <c r="AV26" i="6"/>
  <c r="AY25" i="6"/>
  <c r="H25" i="6"/>
  <c r="P24" i="6"/>
  <c r="Y23" i="6"/>
  <c r="AG22" i="6"/>
  <c r="AO21" i="6"/>
  <c r="AX20" i="6"/>
  <c r="G20" i="6"/>
  <c r="AX50" i="6"/>
  <c r="BA49" i="6"/>
  <c r="U49" i="6"/>
  <c r="AN48" i="6"/>
  <c r="H48" i="6"/>
  <c r="AA47" i="6"/>
  <c r="AT46" i="6"/>
  <c r="N46" i="6"/>
  <c r="AG45" i="6"/>
  <c r="AZ44" i="6"/>
  <c r="T44" i="6"/>
  <c r="AM43" i="6"/>
  <c r="G43" i="6"/>
  <c r="Z42" i="6"/>
  <c r="AS41" i="6"/>
  <c r="M41" i="6"/>
  <c r="AF40" i="6"/>
  <c r="AY39" i="6"/>
  <c r="S39" i="6"/>
  <c r="AL38" i="6"/>
  <c r="F38" i="6"/>
  <c r="Y37" i="6"/>
  <c r="AR36" i="6"/>
  <c r="L36" i="6"/>
  <c r="AE35" i="6"/>
  <c r="AX34" i="6"/>
  <c r="R34" i="6"/>
  <c r="AK33" i="6"/>
  <c r="BD32" i="6"/>
  <c r="X32" i="6"/>
  <c r="AQ31" i="6"/>
  <c r="S31" i="6"/>
  <c r="AW30" i="6"/>
  <c r="AB30" i="6"/>
  <c r="F30" i="6"/>
  <c r="AJ29" i="6"/>
  <c r="O29" i="6"/>
  <c r="AR28" i="6"/>
  <c r="W28" i="6"/>
  <c r="BA27" i="6"/>
  <c r="AE27" i="6"/>
  <c r="J27" i="6"/>
  <c r="AN26" i="6"/>
  <c r="R26" i="6"/>
  <c r="AV25" i="6"/>
  <c r="AA25" i="6"/>
  <c r="BD24" i="6"/>
  <c r="AI24" i="6"/>
  <c r="N24" i="6"/>
  <c r="AQ23" i="6"/>
  <c r="V23" i="6"/>
  <c r="AZ22" i="6"/>
  <c r="AD22" i="6"/>
  <c r="I22" i="6"/>
  <c r="AM21" i="6"/>
  <c r="Q21" i="6"/>
  <c r="AU20" i="6"/>
  <c r="Z20" i="6"/>
  <c r="BC19" i="6"/>
  <c r="AH19" i="6"/>
  <c r="M19" i="6"/>
  <c r="AP18" i="6"/>
  <c r="U18" i="6"/>
  <c r="AY17" i="6"/>
  <c r="AC17" i="6"/>
  <c r="H17" i="6"/>
  <c r="AL16" i="6"/>
  <c r="P16" i="6"/>
  <c r="AT15" i="6"/>
  <c r="AB15" i="6"/>
  <c r="L15" i="6"/>
  <c r="AU14" i="6"/>
  <c r="AE14" i="6"/>
  <c r="O14" i="6"/>
  <c r="AX13" i="6"/>
  <c r="AH13" i="6"/>
  <c r="R13" i="6"/>
  <c r="BA12" i="6"/>
  <c r="AK12" i="6"/>
  <c r="U12" i="6"/>
  <c r="BD11" i="6"/>
  <c r="AN11" i="6"/>
  <c r="X11" i="6"/>
  <c r="H11" i="6"/>
  <c r="AQ10" i="6"/>
  <c r="AA10" i="6"/>
  <c r="K10" i="6"/>
  <c r="H12" i="6"/>
  <c r="AQ11" i="6"/>
  <c r="AA11" i="6"/>
  <c r="K11" i="6"/>
  <c r="AT10" i="6"/>
  <c r="AD10" i="6"/>
  <c r="N10" i="6"/>
  <c r="L48" i="6"/>
  <c r="AE47" i="6"/>
  <c r="AX46" i="6"/>
  <c r="J46" i="6"/>
  <c r="BD44" i="6"/>
  <c r="AQ43" i="6"/>
  <c r="AD42" i="6"/>
  <c r="Q41" i="6"/>
  <c r="BC39" i="6"/>
  <c r="AH38" i="6"/>
  <c r="U37" i="6"/>
  <c r="H36" i="6"/>
  <c r="AT34" i="6"/>
  <c r="AG33" i="6"/>
  <c r="T32" i="6"/>
  <c r="Q31" i="6"/>
  <c r="Y30" i="6"/>
  <c r="AG29" i="6"/>
  <c r="AJ28" i="6"/>
  <c r="AS27" i="6"/>
  <c r="BA26" i="6"/>
  <c r="P26" i="6"/>
  <c r="X25" i="6"/>
  <c r="AF24" i="6"/>
  <c r="AO23" i="6"/>
  <c r="AW22" i="6"/>
  <c r="F22" i="6"/>
  <c r="O21" i="6"/>
  <c r="W20" i="6"/>
  <c r="AE19" i="6"/>
  <c r="AN18" i="6"/>
  <c r="AQ17" i="6"/>
  <c r="BD16" i="6"/>
  <c r="N16" i="6"/>
  <c r="Z15" i="6"/>
  <c r="AS14" i="6"/>
  <c r="M14" i="6"/>
  <c r="AF13" i="6"/>
  <c r="AY12" i="6"/>
  <c r="S12" i="6"/>
  <c r="AL11" i="6"/>
  <c r="F11" i="6"/>
  <c r="Y10" i="6"/>
  <c r="AF60" i="6"/>
  <c r="S59" i="6"/>
  <c r="F58" i="6"/>
  <c r="AR56" i="6"/>
  <c r="AE55" i="6"/>
  <c r="R54" i="6"/>
  <c r="BD52" i="6"/>
  <c r="AQ51" i="6"/>
  <c r="AD50" i="6"/>
  <c r="AQ49" i="6"/>
  <c r="K49" i="6"/>
  <c r="AD48" i="6"/>
  <c r="AW47" i="6"/>
  <c r="Q47" i="6"/>
  <c r="AJ46" i="6"/>
  <c r="BC45" i="6"/>
  <c r="W45" i="6"/>
  <c r="AP44" i="6"/>
  <c r="J44" i="6"/>
  <c r="AC43" i="6"/>
  <c r="AV42" i="6"/>
  <c r="P42" i="6"/>
  <c r="AI41" i="6"/>
  <c r="BB40" i="6"/>
  <c r="V40" i="6"/>
  <c r="AO39" i="6"/>
  <c r="I39" i="6"/>
  <c r="AB38" i="6"/>
  <c r="AU37" i="6"/>
  <c r="O37" i="6"/>
  <c r="AH36" i="6"/>
  <c r="BA35" i="6"/>
  <c r="U35" i="6"/>
  <c r="AN34" i="6"/>
  <c r="H34" i="6"/>
  <c r="AA33" i="6"/>
  <c r="AT32" i="6"/>
  <c r="N32" i="6"/>
  <c r="AH31" i="6"/>
  <c r="M31" i="6"/>
  <c r="AP30" i="6"/>
  <c r="U30" i="6"/>
  <c r="AY29" i="6"/>
  <c r="AC29" i="6"/>
  <c r="H29" i="6"/>
  <c r="AL28" i="6"/>
  <c r="P28" i="6"/>
  <c r="AT27" i="6"/>
  <c r="Y27" i="6"/>
  <c r="BB26" i="6"/>
  <c r="AG26" i="6"/>
  <c r="L26" i="6"/>
  <c r="AO25" i="6"/>
  <c r="T25" i="6"/>
  <c r="AX24" i="6"/>
  <c r="AB24" i="6"/>
  <c r="G24" i="6"/>
  <c r="AK23" i="6"/>
  <c r="O23" i="6"/>
  <c r="AS22" i="6"/>
  <c r="X22" i="6"/>
  <c r="BA21" i="6"/>
  <c r="AF21" i="6"/>
  <c r="K21" i="6"/>
  <c r="AN20" i="6"/>
  <c r="S20" i="6"/>
  <c r="AW19" i="6"/>
  <c r="AA19" i="6"/>
  <c r="F19" i="6"/>
  <c r="AJ18" i="6"/>
  <c r="N18" i="6"/>
  <c r="AR17" i="6"/>
  <c r="AK19" i="6"/>
  <c r="AS18" i="6"/>
  <c r="H18" i="6"/>
  <c r="P17" i="6"/>
  <c r="S16" i="6"/>
  <c r="AD15" i="6"/>
  <c r="AO14" i="6"/>
  <c r="I14" i="6"/>
  <c r="AB13" i="6"/>
  <c r="AU12" i="6"/>
  <c r="O12" i="6"/>
  <c r="AH11" i="6"/>
  <c r="BA10" i="6"/>
  <c r="U10" i="6"/>
  <c r="AB50" i="6"/>
  <c r="AR50" i="6"/>
  <c r="I51" i="6"/>
  <c r="Y51" i="6"/>
  <c r="AO51" i="6"/>
  <c r="F52" i="6"/>
  <c r="V52" i="6"/>
  <c r="AL52" i="6"/>
  <c r="BB52" i="6"/>
  <c r="S53" i="6"/>
  <c r="AI53" i="6"/>
  <c r="AY53" i="6"/>
  <c r="P54" i="6"/>
  <c r="AF54" i="6"/>
  <c r="AV54" i="6"/>
  <c r="M55" i="6"/>
  <c r="AC55" i="6"/>
  <c r="AS55" i="6"/>
  <c r="J56" i="6"/>
  <c r="Z56" i="6"/>
  <c r="AP56" i="6"/>
  <c r="G57" i="6"/>
  <c r="W57" i="6"/>
  <c r="AM57" i="6"/>
  <c r="BC57" i="6"/>
  <c r="T58" i="6"/>
  <c r="AJ58" i="6"/>
  <c r="AZ58" i="6"/>
  <c r="Q59" i="6"/>
  <c r="AG59" i="6"/>
  <c r="AW59" i="6"/>
  <c r="N60" i="6"/>
  <c r="AD60" i="6"/>
  <c r="AT60" i="6"/>
  <c r="AP31" i="6"/>
  <c r="G32" i="6"/>
  <c r="W32" i="6"/>
  <c r="AM32" i="6"/>
  <c r="BC32" i="6"/>
  <c r="T33" i="6"/>
  <c r="AJ33" i="6"/>
  <c r="AZ33" i="6"/>
  <c r="Q34" i="6"/>
  <c r="AG34" i="6"/>
  <c r="AW34" i="6"/>
  <c r="N35" i="6"/>
  <c r="AD35" i="6"/>
  <c r="AT35" i="6"/>
  <c r="K36" i="6"/>
  <c r="AA36" i="6"/>
  <c r="AQ36" i="6"/>
  <c r="H37" i="6"/>
  <c r="X37" i="6"/>
  <c r="AN37" i="6"/>
  <c r="BD37" i="6"/>
  <c r="U38" i="6"/>
  <c r="AK38" i="6"/>
  <c r="BA38" i="6"/>
  <c r="R39" i="6"/>
  <c r="AH39" i="6"/>
  <c r="AX39" i="6"/>
  <c r="O40" i="6"/>
  <c r="AE40" i="6"/>
  <c r="AU40" i="6"/>
  <c r="L41" i="6"/>
  <c r="AB41" i="6"/>
  <c r="AR41" i="6"/>
  <c r="I42" i="6"/>
  <c r="Y42" i="6"/>
  <c r="AO42" i="6"/>
  <c r="F43" i="6"/>
  <c r="V43" i="6"/>
  <c r="AL43" i="6"/>
  <c r="BB43" i="6"/>
  <c r="S44" i="6"/>
  <c r="AI44" i="6"/>
  <c r="AY44" i="6"/>
  <c r="P45" i="6"/>
  <c r="AF45" i="6"/>
  <c r="AV45" i="6"/>
  <c r="M46" i="6"/>
  <c r="AC46" i="6"/>
  <c r="AS46" i="6"/>
  <c r="J47" i="6"/>
  <c r="Z47" i="6"/>
  <c r="AP47" i="6"/>
  <c r="G48" i="6"/>
  <c r="W48" i="6"/>
  <c r="AM48" i="6"/>
  <c r="BC48" i="6"/>
  <c r="T49" i="6"/>
  <c r="AJ49" i="6"/>
  <c r="AZ49" i="6"/>
  <c r="Q50" i="6"/>
  <c r="AG50" i="6"/>
  <c r="AW50" i="6"/>
  <c r="N51" i="6"/>
  <c r="AD51" i="6"/>
  <c r="AT51" i="6"/>
  <c r="K52" i="6"/>
  <c r="AA52" i="6"/>
  <c r="AQ52" i="6"/>
  <c r="H53" i="6"/>
  <c r="X53" i="6"/>
  <c r="AN53" i="6"/>
  <c r="BD53" i="6"/>
  <c r="U54" i="6"/>
  <c r="AK54" i="6"/>
  <c r="BA54" i="6"/>
  <c r="R55" i="6"/>
  <c r="AH55" i="6"/>
  <c r="AX55" i="6"/>
  <c r="O56" i="6"/>
  <c r="AE56" i="6"/>
  <c r="AU56" i="6"/>
  <c r="L57" i="6"/>
  <c r="AB57" i="6"/>
  <c r="AR57" i="6"/>
  <c r="I21" i="6"/>
  <c r="R20" i="6"/>
  <c r="Z19" i="6"/>
  <c r="AH18" i="6"/>
  <c r="AV17" i="6"/>
  <c r="AY16" i="6"/>
  <c r="H16" i="6"/>
  <c r="R15" i="6"/>
  <c r="AG14" i="6"/>
  <c r="AZ13" i="6"/>
  <c r="T13" i="6"/>
  <c r="AM12" i="6"/>
  <c r="G12" i="6"/>
  <c r="Z11" i="6"/>
  <c r="AS10" i="6"/>
  <c r="M10" i="6"/>
  <c r="AF50" i="6"/>
  <c r="AV50" i="6"/>
  <c r="M51" i="6"/>
  <c r="AC51" i="6"/>
  <c r="AS51" i="6"/>
  <c r="J52" i="6"/>
  <c r="Z52" i="6"/>
  <c r="AP52" i="6"/>
  <c r="G53" i="6"/>
  <c r="W53" i="6"/>
  <c r="AM53" i="6"/>
  <c r="BC53" i="6"/>
  <c r="T54" i="6"/>
  <c r="AJ54" i="6"/>
  <c r="AZ54" i="6"/>
  <c r="Q55" i="6"/>
  <c r="AG55" i="6"/>
  <c r="AW55" i="6"/>
  <c r="N56" i="6"/>
  <c r="AD56" i="6"/>
  <c r="AT56" i="6"/>
  <c r="K57" i="6"/>
  <c r="AA57" i="6"/>
  <c r="AQ57" i="6"/>
  <c r="H58" i="6"/>
  <c r="X58" i="6"/>
  <c r="AN58" i="6"/>
  <c r="BD58" i="6"/>
  <c r="U59" i="6"/>
  <c r="AK59" i="6"/>
  <c r="BA59" i="6"/>
  <c r="R60" i="6"/>
  <c r="AH60" i="6"/>
  <c r="AX60" i="6"/>
  <c r="AT31" i="6"/>
  <c r="K32" i="6"/>
  <c r="AA32" i="6"/>
  <c r="AQ32" i="6"/>
  <c r="H33" i="6"/>
  <c r="X33" i="6"/>
  <c r="AN33" i="6"/>
  <c r="BD33" i="6"/>
  <c r="U34" i="6"/>
  <c r="AK34" i="6"/>
  <c r="BA34" i="6"/>
  <c r="R35" i="6"/>
  <c r="AH35" i="6"/>
  <c r="AX35" i="6"/>
  <c r="O36" i="6"/>
  <c r="AE36" i="6"/>
  <c r="AU36" i="6"/>
  <c r="L37" i="6"/>
  <c r="AB37" i="6"/>
  <c r="AR37" i="6"/>
  <c r="I38" i="6"/>
  <c r="Y38" i="6"/>
  <c r="AO38" i="6"/>
  <c r="F39" i="6"/>
  <c r="V39" i="6"/>
  <c r="AL39" i="6"/>
  <c r="BB39" i="6"/>
  <c r="S40" i="6"/>
  <c r="AI40" i="6"/>
  <c r="AY40" i="6"/>
  <c r="P41" i="6"/>
  <c r="AF41" i="6"/>
  <c r="AV41" i="6"/>
  <c r="M42" i="6"/>
  <c r="AC42" i="6"/>
  <c r="AS42" i="6"/>
  <c r="J43" i="6"/>
  <c r="Z43" i="6"/>
  <c r="AP43" i="6"/>
  <c r="G44" i="6"/>
  <c r="W44" i="6"/>
  <c r="AM44" i="6"/>
  <c r="BC44" i="6"/>
  <c r="T45" i="6"/>
  <c r="AJ45" i="6"/>
  <c r="AZ45" i="6"/>
  <c r="Q46" i="6"/>
  <c r="AG46" i="6"/>
  <c r="AW46" i="6"/>
  <c r="N47" i="6"/>
  <c r="AD47" i="6"/>
  <c r="AT47" i="6"/>
  <c r="K48" i="6"/>
  <c r="AA48" i="6"/>
  <c r="AQ48" i="6"/>
  <c r="H49" i="6"/>
  <c r="X49" i="6"/>
  <c r="AN49" i="6"/>
  <c r="BD49" i="6"/>
  <c r="U50" i="6"/>
  <c r="AK50" i="6"/>
  <c r="BA50" i="6"/>
  <c r="R51" i="6"/>
  <c r="AH51" i="6"/>
  <c r="AX51" i="6"/>
  <c r="O52" i="6"/>
  <c r="AE52" i="6"/>
  <c r="AU52" i="6"/>
  <c r="L53" i="6"/>
  <c r="AB53" i="6"/>
  <c r="AR53" i="6"/>
  <c r="I54" i="6"/>
  <c r="Y54" i="6"/>
  <c r="AO54" i="6"/>
  <c r="F55" i="6"/>
  <c r="V55" i="6"/>
  <c r="AL55" i="6"/>
  <c r="BB55" i="6"/>
  <c r="S56" i="6"/>
  <c r="AI56" i="6"/>
  <c r="AY56" i="6"/>
  <c r="P57" i="6"/>
  <c r="AF57" i="6"/>
  <c r="AV57" i="6"/>
  <c r="M58" i="6"/>
  <c r="AC58" i="6"/>
  <c r="AS58" i="6"/>
  <c r="J59" i="6"/>
  <c r="Z59" i="6"/>
  <c r="O19" i="6"/>
  <c r="X18" i="6"/>
  <c r="AK17" i="6"/>
  <c r="AN16" i="6"/>
  <c r="AW15" i="6"/>
  <c r="J15" i="6"/>
  <c r="Y14" i="6"/>
  <c r="AR13" i="6"/>
  <c r="L13" i="6"/>
  <c r="AE12" i="6"/>
  <c r="AX11" i="6"/>
  <c r="R11" i="6"/>
  <c r="AK10" i="6"/>
  <c r="T50" i="6"/>
  <c r="AJ50" i="6"/>
  <c r="AZ50" i="6"/>
  <c r="Q51" i="6"/>
  <c r="AG51" i="6"/>
  <c r="AW51" i="6"/>
  <c r="N52" i="6"/>
  <c r="AD52" i="6"/>
  <c r="AT52" i="6"/>
  <c r="K53" i="6"/>
  <c r="AA53" i="6"/>
  <c r="AQ53" i="6"/>
  <c r="H54" i="6"/>
  <c r="X54" i="6"/>
  <c r="AN54" i="6"/>
  <c r="BD54" i="6"/>
  <c r="U55" i="6"/>
  <c r="AK55" i="6"/>
  <c r="BA55" i="6"/>
  <c r="R56" i="6"/>
  <c r="AH56" i="6"/>
  <c r="AX56" i="6"/>
  <c r="O57" i="6"/>
  <c r="AE57" i="6"/>
  <c r="AU57" i="6"/>
  <c r="L58" i="6"/>
  <c r="AB58" i="6"/>
  <c r="AR58" i="6"/>
  <c r="I59" i="6"/>
  <c r="Y59" i="6"/>
  <c r="AO59" i="6"/>
  <c r="F60" i="6"/>
  <c r="V60" i="6"/>
  <c r="AL60" i="6"/>
  <c r="BB60" i="6"/>
  <c r="AX31" i="6"/>
  <c r="O32" i="6"/>
  <c r="AE32" i="6"/>
  <c r="AU32" i="6"/>
  <c r="L33" i="6"/>
  <c r="AB33" i="6"/>
  <c r="AR33" i="6"/>
  <c r="I34" i="6"/>
  <c r="Y34" i="6"/>
  <c r="AO34" i="6"/>
  <c r="F35" i="6"/>
  <c r="V35" i="6"/>
  <c r="AL35" i="6"/>
  <c r="BB35" i="6"/>
  <c r="S36" i="6"/>
  <c r="AI36" i="6"/>
  <c r="AY36" i="6"/>
  <c r="P37" i="6"/>
  <c r="AF37" i="6"/>
  <c r="AV37" i="6"/>
  <c r="M38" i="6"/>
  <c r="AC38" i="6"/>
  <c r="AS38" i="6"/>
  <c r="J39" i="6"/>
  <c r="Z39" i="6"/>
  <c r="AP39" i="6"/>
  <c r="G40" i="6"/>
  <c r="W40" i="6"/>
  <c r="AM40" i="6"/>
  <c r="BC40" i="6"/>
  <c r="T41" i="6"/>
  <c r="AJ41" i="6"/>
  <c r="AZ41" i="6"/>
  <c r="Q42" i="6"/>
  <c r="AG42" i="6"/>
  <c r="AW42" i="6"/>
  <c r="N43" i="6"/>
  <c r="AD43" i="6"/>
  <c r="AT43" i="6"/>
  <c r="K44" i="6"/>
  <c r="AA44" i="6"/>
  <c r="AQ44" i="6"/>
  <c r="H45" i="6"/>
  <c r="X45" i="6"/>
  <c r="AN45" i="6"/>
  <c r="BD45" i="6"/>
  <c r="U46" i="6"/>
  <c r="AK46" i="6"/>
  <c r="BA46" i="6"/>
  <c r="R47" i="6"/>
  <c r="AH47" i="6"/>
  <c r="AX47" i="6"/>
  <c r="O48" i="6"/>
  <c r="AE48" i="6"/>
  <c r="AU48" i="6"/>
  <c r="L49" i="6"/>
  <c r="AB49" i="6"/>
  <c r="AR49" i="6"/>
  <c r="I50" i="6"/>
  <c r="Y50" i="6"/>
  <c r="AO50" i="6"/>
  <c r="F51" i="6"/>
  <c r="V51" i="6"/>
  <c r="AL51" i="6"/>
  <c r="BB51" i="6"/>
  <c r="S52" i="6"/>
  <c r="AI52" i="6"/>
  <c r="AY52" i="6"/>
  <c r="P53" i="6"/>
  <c r="AF53" i="6"/>
  <c r="AV53" i="6"/>
  <c r="M54" i="6"/>
  <c r="AC54" i="6"/>
  <c r="AS54" i="6"/>
  <c r="J55" i="6"/>
  <c r="Z55" i="6"/>
  <c r="AP55" i="6"/>
  <c r="G56" i="6"/>
  <c r="W56" i="6"/>
  <c r="AM56" i="6"/>
  <c r="BC56" i="6"/>
  <c r="T57" i="6"/>
  <c r="AJ57" i="6"/>
  <c r="AZ57" i="6"/>
  <c r="Q58" i="6"/>
  <c r="AG58" i="6"/>
  <c r="AW58" i="6"/>
  <c r="N59" i="6"/>
  <c r="AD59" i="6"/>
  <c r="W17" i="6"/>
  <c r="AZ16" i="6"/>
  <c r="AE16" i="6"/>
  <c r="J16" i="6"/>
  <c r="AM15" i="6"/>
  <c r="W15" i="6"/>
  <c r="G15" i="6"/>
  <c r="AP14" i="6"/>
  <c r="Z14" i="6"/>
  <c r="J14" i="6"/>
  <c r="AS13" i="6"/>
  <c r="AC13" i="6"/>
  <c r="M13" i="6"/>
  <c r="AR12" i="6"/>
  <c r="AB12" i="6"/>
  <c r="T48" i="6"/>
  <c r="M45" i="6"/>
  <c r="AY43" i="6"/>
  <c r="AL42" i="6"/>
  <c r="Y41" i="6"/>
  <c r="L40" i="6"/>
  <c r="AX38" i="6"/>
  <c r="AS37" i="6"/>
  <c r="AF36" i="6"/>
  <c r="S35" i="6"/>
  <c r="F34" i="6"/>
  <c r="AR32" i="6"/>
  <c r="AG31" i="6"/>
  <c r="AO30" i="6"/>
  <c r="AW29" i="6"/>
  <c r="L29" i="6"/>
  <c r="T28" i="6"/>
  <c r="AC27" i="6"/>
  <c r="AF26" i="6"/>
  <c r="AN25" i="6"/>
  <c r="AV24" i="6"/>
  <c r="F24" i="6"/>
  <c r="N23" i="6"/>
  <c r="V22" i="6"/>
  <c r="AE21" i="6"/>
  <c r="AM20" i="6"/>
  <c r="AU19" i="6"/>
  <c r="BD18" i="6"/>
  <c r="M18" i="6"/>
  <c r="AA17" i="6"/>
  <c r="AD16" i="6"/>
  <c r="AL15" i="6"/>
  <c r="AW14" i="6"/>
  <c r="Q14" i="6"/>
  <c r="AJ13" i="6"/>
  <c r="BC12" i="6"/>
  <c r="W12" i="6"/>
  <c r="AP11" i="6"/>
  <c r="J11" i="6"/>
  <c r="AC10" i="6"/>
  <c r="X50" i="6"/>
  <c r="AN50" i="6"/>
  <c r="BD50" i="6"/>
  <c r="U51" i="6"/>
  <c r="AK51" i="6"/>
  <c r="BA51" i="6"/>
  <c r="R52" i="6"/>
  <c r="AH52" i="6"/>
  <c r="AX52" i="6"/>
  <c r="O53" i="6"/>
  <c r="AE53" i="6"/>
  <c r="AU53" i="6"/>
  <c r="L54" i="6"/>
  <c r="AB54" i="6"/>
  <c r="AR54" i="6"/>
  <c r="I55" i="6"/>
  <c r="Y55" i="6"/>
  <c r="AO55" i="6"/>
  <c r="F56" i="6"/>
  <c r="V56" i="6"/>
  <c r="AL56" i="6"/>
  <c r="BB56" i="6"/>
  <c r="S57" i="6"/>
  <c r="AI57" i="6"/>
  <c r="AY57" i="6"/>
  <c r="P58" i="6"/>
  <c r="AF58" i="6"/>
  <c r="AV58" i="6"/>
  <c r="M59" i="6"/>
  <c r="AC59" i="6"/>
  <c r="AS59" i="6"/>
  <c r="J60" i="6"/>
  <c r="Z60" i="6"/>
  <c r="AP60" i="6"/>
  <c r="AL31" i="6"/>
  <c r="BB31" i="6"/>
  <c r="S32" i="6"/>
  <c r="AI32" i="6"/>
  <c r="AY32" i="6"/>
  <c r="P33" i="6"/>
  <c r="AF33" i="6"/>
  <c r="AV33" i="6"/>
  <c r="M34" i="6"/>
  <c r="AC34" i="6"/>
  <c r="AS34" i="6"/>
  <c r="J35" i="6"/>
  <c r="Z35" i="6"/>
  <c r="AP35" i="6"/>
  <c r="G36" i="6"/>
  <c r="W36" i="6"/>
  <c r="AM36" i="6"/>
  <c r="BC36" i="6"/>
  <c r="T37" i="6"/>
  <c r="AJ37" i="6"/>
  <c r="AZ37" i="6"/>
  <c r="Q38" i="6"/>
  <c r="AG38" i="6"/>
  <c r="AW38" i="6"/>
  <c r="N39" i="6"/>
  <c r="AD39" i="6"/>
  <c r="AT39" i="6"/>
  <c r="K40" i="6"/>
  <c r="AA40" i="6"/>
  <c r="AQ40" i="6"/>
  <c r="H41" i="6"/>
  <c r="X41" i="6"/>
  <c r="AN41" i="6"/>
  <c r="BD41" i="6"/>
  <c r="U42" i="6"/>
  <c r="AK42" i="6"/>
  <c r="BA42" i="6"/>
  <c r="R43" i="6"/>
  <c r="AH43" i="6"/>
  <c r="AX43" i="6"/>
  <c r="O44" i="6"/>
  <c r="AE44" i="6"/>
  <c r="AU44" i="6"/>
  <c r="L45" i="6"/>
  <c r="AB45" i="6"/>
  <c r="AR45" i="6"/>
  <c r="I46" i="6"/>
  <c r="Y46" i="6"/>
  <c r="AO46" i="6"/>
  <c r="F47" i="6"/>
  <c r="V47" i="6"/>
  <c r="AL47" i="6"/>
  <c r="BB47" i="6"/>
  <c r="S48" i="6"/>
  <c r="AI48" i="6"/>
  <c r="AY48" i="6"/>
  <c r="P49" i="6"/>
  <c r="AF49" i="6"/>
  <c r="AV49" i="6"/>
  <c r="M50" i="6"/>
  <c r="AC50" i="6"/>
  <c r="AS50" i="6"/>
  <c r="J51" i="6"/>
  <c r="Z51" i="6"/>
  <c r="AP51" i="6"/>
  <c r="G52" i="6"/>
  <c r="W52" i="6"/>
  <c r="AM52" i="6"/>
  <c r="BC52" i="6"/>
  <c r="T53" i="6"/>
  <c r="AJ53" i="6"/>
  <c r="AZ53" i="6"/>
  <c r="Q54" i="6"/>
  <c r="AG54" i="6"/>
  <c r="AW54" i="6"/>
  <c r="N55" i="6"/>
  <c r="AD55" i="6"/>
  <c r="AT55" i="6"/>
  <c r="K56" i="6"/>
  <c r="AA56" i="6"/>
  <c r="AQ56" i="6"/>
  <c r="I58" i="6"/>
  <c r="Y58" i="6"/>
  <c r="AO58" i="6"/>
  <c r="F59" i="6"/>
  <c r="V59" i="6"/>
  <c r="AL59" i="6"/>
  <c r="BB59" i="6"/>
  <c r="S60" i="6"/>
  <c r="AI60" i="6"/>
  <c r="AY60" i="6"/>
  <c r="AV15" i="6"/>
  <c r="M16" i="6"/>
  <c r="AC16" i="6"/>
  <c r="AS16" i="6"/>
  <c r="J17" i="6"/>
  <c r="Z17" i="6"/>
  <c r="AP17" i="6"/>
  <c r="G18" i="6"/>
  <c r="W18" i="6"/>
  <c r="AM18" i="6"/>
  <c r="BC18" i="6"/>
  <c r="T19" i="6"/>
  <c r="AJ19" i="6"/>
  <c r="AZ19" i="6"/>
  <c r="Q20" i="6"/>
  <c r="AG20" i="6"/>
  <c r="AW20" i="6"/>
  <c r="N21" i="6"/>
  <c r="AD21" i="6"/>
  <c r="AT21" i="6"/>
  <c r="K22" i="6"/>
  <c r="AA22" i="6"/>
  <c r="AQ22" i="6"/>
  <c r="H23" i="6"/>
  <c r="X23" i="6"/>
  <c r="AN23" i="6"/>
  <c r="BD23" i="6"/>
  <c r="U24" i="6"/>
  <c r="AK24" i="6"/>
  <c r="BA24" i="6"/>
  <c r="R25" i="6"/>
  <c r="AH25" i="6"/>
  <c r="AX25" i="6"/>
  <c r="O26" i="6"/>
  <c r="AE26" i="6"/>
  <c r="AU26" i="6"/>
  <c r="L27" i="6"/>
  <c r="AB27" i="6"/>
  <c r="AR27" i="6"/>
  <c r="I28" i="6"/>
  <c r="Y28" i="6"/>
  <c r="AO28" i="6"/>
  <c r="F29" i="6"/>
  <c r="V29" i="6"/>
  <c r="AL29" i="6"/>
  <c r="BB29" i="6"/>
  <c r="S30" i="6"/>
  <c r="AI30" i="6"/>
  <c r="AY30" i="6"/>
  <c r="P31" i="6"/>
  <c r="AF31" i="6"/>
  <c r="AV31" i="6"/>
  <c r="M32" i="6"/>
  <c r="AC32" i="6"/>
  <c r="AS32" i="6"/>
  <c r="J33" i="6"/>
  <c r="Z33" i="6"/>
  <c r="AP33" i="6"/>
  <c r="G34" i="6"/>
  <c r="W34" i="6"/>
  <c r="AM34" i="6"/>
  <c r="BC34" i="6"/>
  <c r="T35" i="6"/>
  <c r="AJ35" i="6"/>
  <c r="AZ35" i="6"/>
  <c r="Q36" i="6"/>
  <c r="AG36" i="6"/>
  <c r="AW36" i="6"/>
  <c r="N37" i="6"/>
  <c r="AD37" i="6"/>
  <c r="AT37" i="6"/>
  <c r="K38" i="6"/>
  <c r="AA38" i="6"/>
  <c r="AQ38" i="6"/>
  <c r="H39" i="6"/>
  <c r="X39" i="6"/>
  <c r="AN39" i="6"/>
  <c r="BD39" i="6"/>
  <c r="U40" i="6"/>
  <c r="AK40" i="6"/>
  <c r="AP59" i="6"/>
  <c r="G60" i="6"/>
  <c r="W60" i="6"/>
  <c r="AM60" i="6"/>
  <c r="BC60" i="6"/>
  <c r="AZ15" i="6"/>
  <c r="Q16" i="6"/>
  <c r="AG16" i="6"/>
  <c r="AW16" i="6"/>
  <c r="N17" i="6"/>
  <c r="AD17" i="6"/>
  <c r="AT17" i="6"/>
  <c r="K18" i="6"/>
  <c r="AA18" i="6"/>
  <c r="AQ18" i="6"/>
  <c r="H19" i="6"/>
  <c r="X19" i="6"/>
  <c r="AN19" i="6"/>
  <c r="BD19" i="6"/>
  <c r="U20" i="6"/>
  <c r="AK20" i="6"/>
  <c r="BA20" i="6"/>
  <c r="R21" i="6"/>
  <c r="AH21" i="6"/>
  <c r="AX21" i="6"/>
  <c r="O22" i="6"/>
  <c r="AE22" i="6"/>
  <c r="AU22" i="6"/>
  <c r="L23" i="6"/>
  <c r="AB23" i="6"/>
  <c r="AR23" i="6"/>
  <c r="I24" i="6"/>
  <c r="Y24" i="6"/>
  <c r="AO24" i="6"/>
  <c r="F25" i="6"/>
  <c r="V25" i="6"/>
  <c r="AL25" i="6"/>
  <c r="BB25" i="6"/>
  <c r="S26" i="6"/>
  <c r="AI26" i="6"/>
  <c r="AY26" i="6"/>
  <c r="P27" i="6"/>
  <c r="AF27" i="6"/>
  <c r="AV27" i="6"/>
  <c r="M28" i="6"/>
  <c r="AC28" i="6"/>
  <c r="AS28" i="6"/>
  <c r="J29" i="6"/>
  <c r="Z29" i="6"/>
  <c r="AP29" i="6"/>
  <c r="G30" i="6"/>
  <c r="W30" i="6"/>
  <c r="AM30" i="6"/>
  <c r="BC30" i="6"/>
  <c r="T31" i="6"/>
  <c r="AJ31" i="6"/>
  <c r="AZ31" i="6"/>
  <c r="Q32" i="6"/>
  <c r="AG32" i="6"/>
  <c r="AW32" i="6"/>
  <c r="N33" i="6"/>
  <c r="AD33" i="6"/>
  <c r="AT33" i="6"/>
  <c r="K34" i="6"/>
  <c r="AA34" i="6"/>
  <c r="AQ34" i="6"/>
  <c r="H35" i="6"/>
  <c r="X35" i="6"/>
  <c r="AN35" i="6"/>
  <c r="BD35" i="6"/>
  <c r="U36" i="6"/>
  <c r="AK36" i="6"/>
  <c r="BA36" i="6"/>
  <c r="R37" i="6"/>
  <c r="AH37" i="6"/>
  <c r="AX37" i="6"/>
  <c r="O38" i="6"/>
  <c r="AE38" i="6"/>
  <c r="AU38" i="6"/>
  <c r="L39" i="6"/>
  <c r="AB39" i="6"/>
  <c r="AR39" i="6"/>
  <c r="I40" i="6"/>
  <c r="Y40" i="6"/>
  <c r="AO40" i="6"/>
  <c r="AT59" i="6"/>
  <c r="K60" i="6"/>
  <c r="AA60" i="6"/>
  <c r="AQ60" i="6"/>
  <c r="AN15" i="6"/>
  <c r="BD15" i="6"/>
  <c r="U16" i="6"/>
  <c r="AK16" i="6"/>
  <c r="BA16" i="6"/>
  <c r="R17" i="6"/>
  <c r="AH17" i="6"/>
  <c r="AX17" i="6"/>
  <c r="O18" i="6"/>
  <c r="AE18" i="6"/>
  <c r="AU18" i="6"/>
  <c r="L19" i="6"/>
  <c r="AB19" i="6"/>
  <c r="AR19" i="6"/>
  <c r="I20" i="6"/>
  <c r="Y20" i="6"/>
  <c r="AO20" i="6"/>
  <c r="F21" i="6"/>
  <c r="V21" i="6"/>
  <c r="AL21" i="6"/>
  <c r="BB21" i="6"/>
  <c r="S22" i="6"/>
  <c r="AI22" i="6"/>
  <c r="AY22" i="6"/>
  <c r="P23" i="6"/>
  <c r="AF23" i="6"/>
  <c r="AV23" i="6"/>
  <c r="M24" i="6"/>
  <c r="AC24" i="6"/>
  <c r="AS24" i="6"/>
  <c r="J25" i="6"/>
  <c r="Z25" i="6"/>
  <c r="AP25" i="6"/>
  <c r="G26" i="6"/>
  <c r="W26" i="6"/>
  <c r="AM26" i="6"/>
  <c r="BC26" i="6"/>
  <c r="T27" i="6"/>
  <c r="AJ27" i="6"/>
  <c r="AZ27" i="6"/>
  <c r="Q28" i="6"/>
  <c r="AG28" i="6"/>
  <c r="AW28" i="6"/>
  <c r="N29" i="6"/>
  <c r="AD29" i="6"/>
  <c r="AT29" i="6"/>
  <c r="K30" i="6"/>
  <c r="AA30" i="6"/>
  <c r="AQ30" i="6"/>
  <c r="H31" i="6"/>
  <c r="X31" i="6"/>
  <c r="AN31" i="6"/>
  <c r="BD31" i="6"/>
  <c r="U32" i="6"/>
  <c r="AK32" i="6"/>
  <c r="BA32" i="6"/>
  <c r="R33" i="6"/>
  <c r="AH33" i="6"/>
  <c r="AX33" i="6"/>
  <c r="O34" i="6"/>
  <c r="AE34" i="6"/>
  <c r="AU34" i="6"/>
  <c r="L35" i="6"/>
  <c r="AB35" i="6"/>
  <c r="AR35" i="6"/>
  <c r="I36" i="6"/>
  <c r="Y36" i="6"/>
  <c r="AO36" i="6"/>
  <c r="F37" i="6"/>
  <c r="V37" i="6"/>
  <c r="AL37" i="6"/>
  <c r="BB37" i="6"/>
  <c r="S38" i="6"/>
  <c r="AI38" i="6"/>
  <c r="AY38" i="6"/>
  <c r="P39" i="6"/>
  <c r="AF39" i="6"/>
  <c r="AV39" i="6"/>
  <c r="M40" i="6"/>
  <c r="AC40" i="6"/>
  <c r="AS40" i="6"/>
  <c r="H57" i="6"/>
  <c r="X57" i="6"/>
  <c r="AN57" i="6"/>
  <c r="BD57" i="6"/>
  <c r="U58" i="6"/>
  <c r="AK58" i="6"/>
  <c r="BA58" i="6"/>
  <c r="R59" i="6"/>
  <c r="AH59" i="6"/>
  <c r="AX59" i="6"/>
  <c r="O60" i="6"/>
  <c r="AE60" i="6"/>
  <c r="AU60" i="6"/>
  <c r="AR15" i="6"/>
  <c r="I16" i="6"/>
  <c r="Y16" i="6"/>
  <c r="AO16" i="6"/>
  <c r="F17" i="6"/>
  <c r="V17" i="6"/>
  <c r="AL17" i="6"/>
  <c r="BB17" i="6"/>
  <c r="S18" i="6"/>
  <c r="AI18" i="6"/>
  <c r="AY18" i="6"/>
  <c r="P19" i="6"/>
  <c r="AF19" i="6"/>
  <c r="AV19" i="6"/>
  <c r="M20" i="6"/>
  <c r="AC20" i="6"/>
  <c r="AS20" i="6"/>
  <c r="J21" i="6"/>
  <c r="Z21" i="6"/>
  <c r="AP21" i="6"/>
  <c r="G22" i="6"/>
  <c r="W22" i="6"/>
  <c r="AM22" i="6"/>
  <c r="BC22" i="6"/>
  <c r="T23" i="6"/>
  <c r="AJ23" i="6"/>
  <c r="AZ23" i="6"/>
  <c r="Q24" i="6"/>
  <c r="AG24" i="6"/>
  <c r="AW24" i="6"/>
  <c r="N25" i="6"/>
  <c r="AD25" i="6"/>
  <c r="AT25" i="6"/>
  <c r="K26" i="6"/>
  <c r="AA26" i="6"/>
  <c r="AQ26" i="6"/>
  <c r="H27" i="6"/>
  <c r="X27" i="6"/>
  <c r="AN27" i="6"/>
  <c r="BD27" i="6"/>
  <c r="U28" i="6"/>
  <c r="AK28" i="6"/>
  <c r="BA28" i="6"/>
  <c r="R29" i="6"/>
  <c r="AH29" i="6"/>
  <c r="AX29" i="6"/>
  <c r="O30" i="6"/>
  <c r="AE30" i="6"/>
  <c r="AU30" i="6"/>
  <c r="L31" i="6"/>
  <c r="AB31" i="6"/>
  <c r="AR31" i="6"/>
  <c r="I32" i="6"/>
  <c r="Y32" i="6"/>
  <c r="AO32" i="6"/>
  <c r="F33" i="6"/>
  <c r="V33" i="6"/>
  <c r="AL33" i="6"/>
  <c r="BB33" i="6"/>
  <c r="S34" i="6"/>
  <c r="AI34" i="6"/>
  <c r="AY34" i="6"/>
  <c r="P35" i="6"/>
  <c r="AF35" i="6"/>
  <c r="AV35" i="6"/>
  <c r="M36" i="6"/>
  <c r="AC36" i="6"/>
  <c r="AS36" i="6"/>
  <c r="J37" i="6"/>
  <c r="Z37" i="6"/>
  <c r="AP37" i="6"/>
  <c r="G38" i="6"/>
  <c r="W38" i="6"/>
  <c r="AM38" i="6"/>
  <c r="BC38" i="6"/>
  <c r="T39" i="6"/>
  <c r="AJ39" i="6"/>
  <c r="AZ39" i="6"/>
  <c r="Q40" i="6"/>
  <c r="AG40" i="6"/>
  <c r="BA40" i="6"/>
  <c r="R41" i="6"/>
  <c r="AH41" i="6"/>
  <c r="AX41" i="6"/>
  <c r="O42" i="6"/>
  <c r="AE42" i="6"/>
  <c r="AU42" i="6"/>
  <c r="L43" i="6"/>
  <c r="AB43" i="6"/>
  <c r="AR43" i="6"/>
  <c r="I44" i="6"/>
  <c r="Y44" i="6"/>
  <c r="AO44" i="6"/>
  <c r="F45" i="6"/>
  <c r="V45" i="6"/>
  <c r="AL45" i="6"/>
  <c r="BB45" i="6"/>
  <c r="S46" i="6"/>
  <c r="AI46" i="6"/>
  <c r="AY46" i="6"/>
  <c r="P47" i="6"/>
  <c r="AF47" i="6"/>
  <c r="AV47" i="6"/>
  <c r="M48" i="6"/>
  <c r="AC48" i="6"/>
  <c r="AS48" i="6"/>
  <c r="J49" i="6"/>
  <c r="Z49" i="6"/>
  <c r="AP49" i="6"/>
  <c r="G50" i="6"/>
  <c r="W50" i="6"/>
  <c r="AM50" i="6"/>
  <c r="BC50" i="6"/>
  <c r="T51" i="6"/>
  <c r="AJ51" i="6"/>
  <c r="AZ51" i="6"/>
  <c r="Q52" i="6"/>
  <c r="AG52" i="6"/>
  <c r="AW52" i="6"/>
  <c r="N53" i="6"/>
  <c r="AD53" i="6"/>
  <c r="AT53" i="6"/>
  <c r="K54" i="6"/>
  <c r="AA54" i="6"/>
  <c r="AQ54" i="6"/>
  <c r="H55" i="6"/>
  <c r="X55" i="6"/>
  <c r="AN55" i="6"/>
  <c r="BD55" i="6"/>
  <c r="U56" i="6"/>
  <c r="AK56" i="6"/>
  <c r="BA56" i="6"/>
  <c r="R57" i="6"/>
  <c r="AH57" i="6"/>
  <c r="AX57" i="6"/>
  <c r="O58" i="6"/>
  <c r="AE58" i="6"/>
  <c r="AU58" i="6"/>
  <c r="L59" i="6"/>
  <c r="AB59" i="6"/>
  <c r="AR59" i="6"/>
  <c r="I60" i="6"/>
  <c r="Y60" i="6"/>
  <c r="AO60" i="6"/>
  <c r="AU59" i="6"/>
  <c r="AH58" i="6"/>
  <c r="U57" i="6"/>
  <c r="H56" i="6"/>
  <c r="AT54" i="6"/>
  <c r="AG53" i="6"/>
  <c r="T52" i="6"/>
  <c r="G51" i="6"/>
  <c r="F50" i="6"/>
  <c r="Y49" i="6"/>
  <c r="AR48" i="6"/>
  <c r="BD28" i="6"/>
  <c r="U22" i="6"/>
  <c r="AH16" i="6"/>
  <c r="AU13" i="6"/>
  <c r="N12" i="6"/>
  <c r="AZ10" i="6"/>
  <c r="AI28" i="6"/>
  <c r="AY21" i="6"/>
  <c r="AB16" i="6"/>
  <c r="AQ13" i="6"/>
  <c r="F41" i="6"/>
  <c r="V41" i="6"/>
  <c r="AL41" i="6"/>
  <c r="BB41" i="6"/>
  <c r="S42" i="6"/>
  <c r="AI42" i="6"/>
  <c r="AY42" i="6"/>
  <c r="P43" i="6"/>
  <c r="AF43" i="6"/>
  <c r="AV43" i="6"/>
  <c r="M44" i="6"/>
  <c r="AC44" i="6"/>
  <c r="AS44" i="6"/>
  <c r="J45" i="6"/>
  <c r="Z45" i="6"/>
  <c r="AP45" i="6"/>
  <c r="G46" i="6"/>
  <c r="W46" i="6"/>
  <c r="AM46" i="6"/>
  <c r="BC46" i="6"/>
  <c r="T47" i="6"/>
  <c r="AJ47" i="6"/>
  <c r="AZ47" i="6"/>
  <c r="Q48" i="6"/>
  <c r="AG48" i="6"/>
  <c r="AW48" i="6"/>
  <c r="N49" i="6"/>
  <c r="AD49" i="6"/>
  <c r="AT49" i="6"/>
  <c r="K50" i="6"/>
  <c r="AA50" i="6"/>
  <c r="AQ50" i="6"/>
  <c r="H51" i="6"/>
  <c r="X51" i="6"/>
  <c r="AN51" i="6"/>
  <c r="BD51" i="6"/>
  <c r="U52" i="6"/>
  <c r="AK52" i="6"/>
  <c r="BA52" i="6"/>
  <c r="R53" i="6"/>
  <c r="AH53" i="6"/>
  <c r="AX53" i="6"/>
  <c r="O54" i="6"/>
  <c r="AE54" i="6"/>
  <c r="AU54" i="6"/>
  <c r="L55" i="6"/>
  <c r="AB55" i="6"/>
  <c r="AR55" i="6"/>
  <c r="I56" i="6"/>
  <c r="Y56" i="6"/>
  <c r="AO56" i="6"/>
  <c r="F57" i="6"/>
  <c r="V57" i="6"/>
  <c r="AL57" i="6"/>
  <c r="BB57" i="6"/>
  <c r="S58" i="6"/>
  <c r="AI58" i="6"/>
  <c r="AY58" i="6"/>
  <c r="P59" i="6"/>
  <c r="AF59" i="6"/>
  <c r="AV59" i="6"/>
  <c r="M60" i="6"/>
  <c r="AC60" i="6"/>
  <c r="AS60" i="6"/>
  <c r="AE59" i="6"/>
  <c r="R58" i="6"/>
  <c r="BD56" i="6"/>
  <c r="AQ55" i="6"/>
  <c r="AD54" i="6"/>
  <c r="Q53" i="6"/>
  <c r="BC51" i="6"/>
  <c r="AP50" i="6"/>
  <c r="AW49" i="6"/>
  <c r="Q49" i="6"/>
  <c r="AJ48" i="6"/>
  <c r="V27" i="6"/>
  <c r="AL20" i="6"/>
  <c r="AP15" i="6"/>
  <c r="O13" i="6"/>
  <c r="AW11" i="6"/>
  <c r="AJ10" i="6"/>
  <c r="AZ26" i="6"/>
  <c r="P20" i="6"/>
  <c r="AK15" i="6"/>
  <c r="K13" i="6"/>
  <c r="J41" i="6"/>
  <c r="Z41" i="6"/>
  <c r="AP41" i="6"/>
  <c r="G42" i="6"/>
  <c r="W42" i="6"/>
  <c r="AM42" i="6"/>
  <c r="BC42" i="6"/>
  <c r="T43" i="6"/>
  <c r="AJ43" i="6"/>
  <c r="AZ43" i="6"/>
  <c r="Q44" i="6"/>
  <c r="AG44" i="6"/>
  <c r="AW44" i="6"/>
  <c r="N45" i="6"/>
  <c r="AD45" i="6"/>
  <c r="AT45" i="6"/>
  <c r="K46" i="6"/>
  <c r="AA46" i="6"/>
  <c r="AQ46" i="6"/>
  <c r="H47" i="6"/>
  <c r="X47" i="6"/>
  <c r="AN47" i="6"/>
  <c r="BD47" i="6"/>
  <c r="U48" i="6"/>
  <c r="AK48" i="6"/>
  <c r="BA48" i="6"/>
  <c r="R49" i="6"/>
  <c r="AH49" i="6"/>
  <c r="AX49" i="6"/>
  <c r="O50" i="6"/>
  <c r="AE50" i="6"/>
  <c r="AU50" i="6"/>
  <c r="L51" i="6"/>
  <c r="AB51" i="6"/>
  <c r="AR51" i="6"/>
  <c r="I52" i="6"/>
  <c r="Y52" i="6"/>
  <c r="AO52" i="6"/>
  <c r="F53" i="6"/>
  <c r="V53" i="6"/>
  <c r="AL53" i="6"/>
  <c r="BB53" i="6"/>
  <c r="S54" i="6"/>
  <c r="AI54" i="6"/>
  <c r="AY54" i="6"/>
  <c r="P55" i="6"/>
  <c r="AF55" i="6"/>
  <c r="AV55" i="6"/>
  <c r="M56" i="6"/>
  <c r="AC56" i="6"/>
  <c r="AS56" i="6"/>
  <c r="J57" i="6"/>
  <c r="Z57" i="6"/>
  <c r="AP57" i="6"/>
  <c r="G58" i="6"/>
  <c r="W58" i="6"/>
  <c r="AM58" i="6"/>
  <c r="BC58" i="6"/>
  <c r="T59" i="6"/>
  <c r="AJ59" i="6"/>
  <c r="AZ59" i="6"/>
  <c r="Q60" i="6"/>
  <c r="AG60" i="6"/>
  <c r="AW60" i="6"/>
  <c r="AB60" i="6"/>
  <c r="O59" i="6"/>
  <c r="BA57" i="6"/>
  <c r="AN56" i="6"/>
  <c r="AA55" i="6"/>
  <c r="N54" i="6"/>
  <c r="AZ52" i="6"/>
  <c r="AM51" i="6"/>
  <c r="Z50" i="6"/>
  <c r="AO49" i="6"/>
  <c r="I49" i="6"/>
  <c r="F15" i="6"/>
  <c r="AM25" i="6"/>
  <c r="BB18" i="6"/>
  <c r="I15" i="6"/>
  <c r="AT12" i="6"/>
  <c r="AG11" i="6"/>
  <c r="T10" i="6"/>
  <c r="Q25" i="6"/>
  <c r="AG18" i="6"/>
  <c r="BD14" i="6"/>
  <c r="AW40" i="6"/>
  <c r="N41" i="6"/>
  <c r="AD41" i="6"/>
  <c r="AT41" i="6"/>
  <c r="K42" i="6"/>
  <c r="AA42" i="6"/>
  <c r="AQ42" i="6"/>
  <c r="H43" i="6"/>
  <c r="X43" i="6"/>
  <c r="AN43" i="6"/>
  <c r="BD43" i="6"/>
  <c r="U44" i="6"/>
  <c r="AK44" i="6"/>
  <c r="BA44" i="6"/>
  <c r="R45" i="6"/>
  <c r="AH45" i="6"/>
  <c r="AX45" i="6"/>
  <c r="O46" i="6"/>
  <c r="AE46" i="6"/>
  <c r="AU46" i="6"/>
  <c r="L47" i="6"/>
  <c r="AB47" i="6"/>
  <c r="AR47" i="6"/>
  <c r="I48" i="6"/>
  <c r="Y48" i="6"/>
  <c r="AO48" i="6"/>
  <c r="F49" i="6"/>
  <c r="V49" i="6"/>
  <c r="AL49" i="6"/>
  <c r="BB49" i="6"/>
  <c r="S50" i="6"/>
  <c r="AI50" i="6"/>
  <c r="AY50" i="6"/>
  <c r="P51" i="6"/>
  <c r="AF51" i="6"/>
  <c r="AV51" i="6"/>
  <c r="M52" i="6"/>
  <c r="AC52" i="6"/>
  <c r="AS52" i="6"/>
  <c r="J53" i="6"/>
  <c r="Z53" i="6"/>
  <c r="AP53" i="6"/>
  <c r="G54" i="6"/>
  <c r="W54" i="6"/>
  <c r="AM54" i="6"/>
  <c r="BC54" i="6"/>
  <c r="T55" i="6"/>
  <c r="AJ55" i="6"/>
  <c r="AZ55" i="6"/>
  <c r="Q56" i="6"/>
  <c r="AG56" i="6"/>
  <c r="AW56" i="6"/>
  <c r="N57" i="6"/>
  <c r="AD57" i="6"/>
  <c r="AT57" i="6"/>
  <c r="K58" i="6"/>
  <c r="AA58" i="6"/>
  <c r="AQ58" i="6"/>
  <c r="H59" i="6"/>
  <c r="X59" i="6"/>
  <c r="AN59" i="6"/>
  <c r="BD59" i="6"/>
  <c r="U60" i="6"/>
  <c r="AK60" i="6"/>
  <c r="BA60" i="6"/>
  <c r="L60" i="6"/>
  <c r="AX58" i="6"/>
  <c r="AK57" i="6"/>
  <c r="X56" i="6"/>
  <c r="K55" i="6"/>
  <c r="AW53" i="6"/>
  <c r="AJ52" i="6"/>
  <c r="W51" i="6"/>
  <c r="N50" i="6"/>
  <c r="AG49" i="6"/>
  <c r="AZ48" i="6"/>
  <c r="AN30" i="6"/>
  <c r="BC23" i="6"/>
  <c r="Y17" i="6"/>
  <c r="AB14" i="6"/>
  <c r="AD12" i="6"/>
  <c r="Q11" i="6"/>
  <c r="R30" i="6"/>
  <c r="AH23" i="6"/>
  <c r="T17" i="6"/>
  <c r="X14" i="6"/>
  <c r="AS11" i="6"/>
  <c r="AF10" i="6"/>
  <c r="AD26" i="6"/>
  <c r="AT19" i="6"/>
  <c r="Y15" i="6"/>
  <c r="BB12" i="6"/>
  <c r="AO11" i="6"/>
  <c r="AB10" i="6"/>
  <c r="I26" i="6"/>
  <c r="Y19" i="6"/>
  <c r="U15" i="6"/>
  <c r="AX12" i="6"/>
  <c r="AK11" i="6"/>
  <c r="X10" i="6"/>
  <c r="J32" i="6"/>
  <c r="AJ34" i="6"/>
  <c r="K37" i="6"/>
  <c r="AK39" i="6"/>
  <c r="L42" i="6"/>
  <c r="AL44" i="6"/>
  <c r="M47" i="6"/>
  <c r="AM49" i="6"/>
  <c r="J54" i="6"/>
  <c r="K59" i="6"/>
  <c r="AL18" i="6"/>
  <c r="V20" i="6"/>
  <c r="BD21" i="6"/>
  <c r="AM23" i="6"/>
  <c r="W25" i="6"/>
  <c r="F27" i="6"/>
  <c r="AN28" i="6"/>
  <c r="X30" i="6"/>
  <c r="R32" i="6"/>
  <c r="AR34" i="6"/>
  <c r="S37" i="6"/>
  <c r="AS39" i="6"/>
  <c r="T42" i="6"/>
  <c r="AT44" i="6"/>
  <c r="U47" i="6"/>
  <c r="AU49" i="6"/>
  <c r="Z54" i="6"/>
  <c r="AA59" i="6"/>
  <c r="AI13" i="6"/>
  <c r="AV14" i="6"/>
  <c r="R16" i="6"/>
  <c r="AZ17" i="6"/>
  <c r="AI19" i="6"/>
  <c r="S21" i="6"/>
  <c r="BA22" i="6"/>
  <c r="AJ24" i="6"/>
  <c r="T26" i="6"/>
  <c r="BB27" i="6"/>
  <c r="AK29" i="6"/>
  <c r="U31" i="6"/>
  <c r="AM33" i="6"/>
  <c r="N36" i="6"/>
  <c r="AN38" i="6"/>
  <c r="O41" i="6"/>
  <c r="AO43" i="6"/>
  <c r="P46" i="6"/>
  <c r="AP48" i="6"/>
  <c r="P52" i="6"/>
  <c r="Q57" i="6"/>
  <c r="G13" i="6"/>
  <c r="T14" i="6"/>
  <c r="AG15" i="6"/>
  <c r="O17" i="6"/>
  <c r="AW18" i="6"/>
  <c r="AF20" i="6"/>
  <c r="P22" i="6"/>
  <c r="AX23" i="6"/>
  <c r="AG25" i="6"/>
  <c r="Q27" i="6"/>
  <c r="AY28" i="6"/>
  <c r="AH30" i="6"/>
  <c r="AH32" i="6"/>
  <c r="I35" i="6"/>
  <c r="AI37" i="6"/>
  <c r="J40" i="6"/>
  <c r="AJ42" i="6"/>
  <c r="K45" i="6"/>
  <c r="AK47" i="6"/>
  <c r="L50" i="6"/>
  <c r="G55" i="6"/>
  <c r="H60" i="6"/>
  <c r="AP12" i="6"/>
  <c r="AC11" i="6"/>
  <c r="P10" i="6"/>
  <c r="AU24" i="6"/>
  <c r="L18" i="6"/>
  <c r="AR14" i="6"/>
  <c r="AL12" i="6"/>
  <c r="Y11" i="6"/>
  <c r="L10" i="6"/>
  <c r="Z24" i="6"/>
  <c r="AO17" i="6"/>
  <c r="AN14" i="6"/>
  <c r="AH12" i="6"/>
  <c r="U11" i="6"/>
  <c r="H10" i="6"/>
  <c r="AP32" i="6"/>
  <c r="Q35" i="6"/>
  <c r="AQ37" i="6"/>
  <c r="R40" i="6"/>
  <c r="AR42" i="6"/>
  <c r="S45" i="6"/>
  <c r="AS47" i="6"/>
  <c r="V50" i="6"/>
  <c r="W55" i="6"/>
  <c r="X60" i="6"/>
  <c r="I19" i="6"/>
  <c r="AQ20" i="6"/>
  <c r="Z22" i="6"/>
  <c r="J24" i="6"/>
  <c r="AR25" i="6"/>
  <c r="AA27" i="6"/>
  <c r="K29" i="6"/>
  <c r="AS30" i="6"/>
  <c r="AX32" i="6"/>
  <c r="Y35" i="6"/>
  <c r="AY37" i="6"/>
  <c r="Z40" i="6"/>
  <c r="AZ42" i="6"/>
  <c r="AA45" i="6"/>
  <c r="BA47" i="6"/>
  <c r="AL50" i="6"/>
  <c r="AM55" i="6"/>
  <c r="AN60" i="6"/>
  <c r="AY13" i="6"/>
  <c r="M15" i="6"/>
  <c r="AM16" i="6"/>
  <c r="V18" i="6"/>
  <c r="F20" i="6"/>
  <c r="AN21" i="6"/>
  <c r="W23" i="6"/>
  <c r="G25" i="6"/>
  <c r="AO26" i="6"/>
  <c r="X28" i="6"/>
  <c r="H30" i="6"/>
  <c r="AS31" i="6"/>
  <c r="T34" i="6"/>
  <c r="AT36" i="6"/>
  <c r="U39" i="6"/>
  <c r="AU41" i="6"/>
  <c r="V44" i="6"/>
  <c r="AV46" i="6"/>
  <c r="W49" i="6"/>
  <c r="AC53" i="6"/>
  <c r="AD58" i="6"/>
  <c r="W13" i="6"/>
  <c r="AJ14" i="6"/>
  <c r="BA15" i="6"/>
  <c r="AJ17" i="6"/>
  <c r="S19" i="6"/>
  <c r="BB20" i="6"/>
  <c r="AK22" i="6"/>
  <c r="T24" i="6"/>
  <c r="BC25" i="6"/>
  <c r="AL27" i="6"/>
  <c r="U29" i="6"/>
  <c r="BD30" i="6"/>
  <c r="O33" i="6"/>
  <c r="AO35" i="6"/>
  <c r="P38" i="6"/>
  <c r="AP40" i="6"/>
  <c r="Q43" i="6"/>
  <c r="AQ45" i="6"/>
  <c r="R48" i="6"/>
  <c r="S51" i="6"/>
  <c r="T56" i="6"/>
  <c r="Z12" i="6"/>
  <c r="M11" i="6"/>
  <c r="AV29" i="6"/>
  <c r="M23" i="6"/>
  <c r="BC16" i="6"/>
  <c r="L14" i="6"/>
  <c r="V12" i="6"/>
  <c r="I11" i="6"/>
  <c r="AA29" i="6"/>
  <c r="AP22" i="6"/>
  <c r="AX16" i="6"/>
  <c r="H14" i="6"/>
  <c r="R12" i="6"/>
  <c r="BD10" i="6"/>
  <c r="J31" i="6"/>
  <c r="W33" i="6"/>
  <c r="AW35" i="6"/>
  <c r="X38" i="6"/>
  <c r="AX40" i="6"/>
  <c r="Y43" i="6"/>
  <c r="AY45" i="6"/>
  <c r="Z48" i="6"/>
  <c r="AI51" i="6"/>
  <c r="AJ56" i="6"/>
  <c r="AU17" i="6"/>
  <c r="AD19" i="6"/>
  <c r="M21" i="6"/>
  <c r="AV22" i="6"/>
  <c r="AE24" i="6"/>
  <c r="N26" i="6"/>
  <c r="AW27" i="6"/>
  <c r="AF29" i="6"/>
  <c r="O31" i="6"/>
  <c r="AE33" i="6"/>
  <c r="F36" i="6"/>
  <c r="AF38" i="6"/>
  <c r="G41" i="6"/>
  <c r="AG43" i="6"/>
  <c r="H46" i="6"/>
  <c r="AH48" i="6"/>
  <c r="AY51" i="6"/>
  <c r="AZ56" i="6"/>
  <c r="P14" i="6"/>
  <c r="AC15" i="6"/>
  <c r="I17" i="6"/>
  <c r="AR18" i="6"/>
  <c r="AA20" i="6"/>
  <c r="J22" i="6"/>
  <c r="AS23" i="6"/>
  <c r="AB25" i="6"/>
  <c r="K27" i="6"/>
  <c r="AT28" i="6"/>
  <c r="AC30" i="6"/>
  <c r="Z32" i="6"/>
  <c r="AZ34" i="6"/>
  <c r="AA37" i="6"/>
  <c r="BA39" i="6"/>
  <c r="AB42" i="6"/>
  <c r="BB44" i="6"/>
  <c r="AC47" i="6"/>
  <c r="BC49" i="6"/>
  <c r="AP54" i="6"/>
  <c r="AQ59" i="6"/>
  <c r="AM13" i="6"/>
  <c r="AZ14" i="6"/>
  <c r="W16" i="6"/>
  <c r="F18" i="6"/>
  <c r="AO19" i="6"/>
  <c r="X21" i="6"/>
  <c r="G23" i="6"/>
  <c r="AP24" i="6"/>
  <c r="Y26" i="6"/>
  <c r="H28" i="6"/>
  <c r="AQ29" i="6"/>
  <c r="Z31" i="6"/>
  <c r="AU33" i="6"/>
  <c r="V36" i="6"/>
  <c r="AV38" i="6"/>
  <c r="W41" i="6"/>
  <c r="AW43" i="6"/>
  <c r="X46" i="6"/>
  <c r="AX48" i="6"/>
  <c r="AF52" i="6"/>
  <c r="AG57" i="6"/>
  <c r="J12" i="6"/>
  <c r="AV10" i="6"/>
  <c r="N28" i="6"/>
  <c r="AC21" i="6"/>
  <c r="L16" i="6"/>
  <c r="AE13" i="6"/>
  <c r="F12" i="6"/>
  <c r="AR10" i="6"/>
  <c r="AQ27" i="6"/>
  <c r="H21" i="6"/>
  <c r="G16" i="6"/>
  <c r="AA13" i="6"/>
  <c r="BA11" i="6"/>
  <c r="AN10" i="6"/>
  <c r="AE31" i="6"/>
  <c r="BC33" i="6"/>
  <c r="AD36" i="6"/>
  <c r="BD38" i="6"/>
  <c r="AE41" i="6"/>
  <c r="F44" i="6"/>
  <c r="AF46" i="6"/>
  <c r="G49" i="6"/>
  <c r="AV52" i="6"/>
  <c r="AW57" i="6"/>
  <c r="Q18" i="6"/>
  <c r="AY19" i="6"/>
  <c r="AI21" i="6"/>
  <c r="R23" i="6"/>
  <c r="AZ24" i="6"/>
  <c r="AJ26" i="6"/>
  <c r="S28" i="6"/>
  <c r="BA29" i="6"/>
  <c r="AK31" i="6"/>
  <c r="L34" i="6"/>
  <c r="AL36" i="6"/>
  <c r="M39" i="6"/>
  <c r="AM41" i="6"/>
  <c r="N44" i="6"/>
  <c r="AN46" i="6"/>
  <c r="O49" i="6"/>
  <c r="M53" i="6"/>
  <c r="N58" i="6"/>
  <c r="S13" i="6"/>
  <c r="AF14" i="6"/>
  <c r="AU15" i="6"/>
  <c r="AE17" i="6"/>
  <c r="N19" i="6"/>
  <c r="AV20" i="6"/>
  <c r="AF22" i="6"/>
  <c r="O24" i="6"/>
  <c r="AW25" i="6"/>
  <c r="AG27" i="6"/>
  <c r="P29" i="6"/>
  <c r="AX30" i="6"/>
  <c r="G33" i="6"/>
  <c r="AG35" i="6"/>
  <c r="H38" i="6"/>
  <c r="AH40" i="6"/>
  <c r="I43" i="6"/>
  <c r="AI45" i="6"/>
  <c r="J48" i="6"/>
  <c r="BB50" i="6"/>
  <c r="BC55" i="6"/>
  <c r="BD60" i="6"/>
  <c r="BC13" i="6"/>
  <c r="Q15" i="6"/>
  <c r="AR16" i="6"/>
  <c r="AB18" i="6"/>
  <c r="K20" i="6"/>
  <c r="AS21" i="6"/>
  <c r="AC23" i="6"/>
  <c r="L25" i="6"/>
  <c r="AT26" i="6"/>
  <c r="AD28" i="6"/>
  <c r="M30" i="6"/>
  <c r="BA31" i="6"/>
  <c r="AB34" i="6"/>
  <c r="BB36" i="6"/>
  <c r="AC39" i="6"/>
  <c r="BC41" i="6"/>
  <c r="AD44" i="6"/>
  <c r="BD46" i="6"/>
  <c r="AE49" i="6"/>
  <c r="AS53" i="6"/>
  <c r="AT58" i="6"/>
  <c r="J9" i="22"/>
  <c r="BD60" i="16"/>
  <c r="AZ60" i="16"/>
  <c r="AV60" i="16"/>
  <c r="AR60" i="16"/>
  <c r="AN60" i="16"/>
  <c r="AJ60" i="16"/>
  <c r="AF60" i="16"/>
  <c r="AB60" i="16"/>
  <c r="X60" i="16"/>
  <c r="T60" i="16"/>
  <c r="P60" i="16"/>
  <c r="L60" i="16"/>
  <c r="H60" i="16"/>
  <c r="BC59" i="16"/>
  <c r="AY59" i="16"/>
  <c r="AU59" i="16"/>
  <c r="AQ59" i="16"/>
  <c r="AM59" i="16"/>
  <c r="AI59" i="16"/>
  <c r="AE59" i="16"/>
  <c r="AA59" i="16"/>
  <c r="W59" i="16"/>
  <c r="S59" i="16"/>
  <c r="O59" i="16"/>
  <c r="K59" i="16"/>
  <c r="G59" i="16"/>
  <c r="BB58" i="16"/>
  <c r="AX58" i="16"/>
  <c r="AT58" i="16"/>
  <c r="AP58" i="16"/>
  <c r="AL58" i="16"/>
  <c r="AH58" i="16"/>
  <c r="AD58" i="16"/>
  <c r="Z58" i="16"/>
  <c r="V58" i="16"/>
  <c r="R58" i="16"/>
  <c r="N58" i="16"/>
  <c r="J58" i="16"/>
  <c r="F58" i="16"/>
  <c r="BA57" i="16"/>
  <c r="AW57" i="16"/>
  <c r="AS57" i="16"/>
  <c r="AO57" i="16"/>
  <c r="AK57" i="16"/>
  <c r="AG57" i="16"/>
  <c r="AC57" i="16"/>
  <c r="Y57" i="16"/>
  <c r="U57" i="16"/>
  <c r="Q57" i="16"/>
  <c r="M57" i="16"/>
  <c r="I57" i="16"/>
  <c r="BD56" i="16"/>
  <c r="AZ56" i="16"/>
  <c r="AV56" i="16"/>
  <c r="AR56" i="16"/>
  <c r="AN56" i="16"/>
  <c r="AJ56" i="16"/>
  <c r="AF56" i="16"/>
  <c r="AB56" i="16"/>
  <c r="X56" i="16"/>
  <c r="T56" i="16"/>
  <c r="P56" i="16"/>
  <c r="L56" i="16"/>
  <c r="H56" i="16"/>
  <c r="BC55" i="16"/>
  <c r="AY55" i="16"/>
  <c r="AU55" i="16"/>
  <c r="AQ55" i="16"/>
  <c r="AM55" i="16"/>
  <c r="AI55" i="16"/>
  <c r="AE55" i="16"/>
  <c r="AA55" i="16"/>
  <c r="W55" i="16"/>
  <c r="S55" i="16"/>
  <c r="O55" i="16"/>
  <c r="K55" i="16"/>
  <c r="G55" i="16"/>
  <c r="BB54" i="16"/>
  <c r="AX54" i="16"/>
  <c r="AT54" i="16"/>
  <c r="AP54" i="16"/>
  <c r="AL54" i="16"/>
  <c r="AH54" i="16"/>
  <c r="AD54" i="16"/>
  <c r="Z54" i="16"/>
  <c r="BC60" i="16"/>
  <c r="AY60" i="16"/>
  <c r="AU60" i="16"/>
  <c r="AQ60" i="16"/>
  <c r="AM60" i="16"/>
  <c r="AI60" i="16"/>
  <c r="AE60" i="16"/>
  <c r="AA60" i="16"/>
  <c r="W60" i="16"/>
  <c r="S60" i="16"/>
  <c r="O60" i="16"/>
  <c r="K60" i="16"/>
  <c r="G60" i="16"/>
  <c r="BB59" i="16"/>
  <c r="AX59" i="16"/>
  <c r="AT59" i="16"/>
  <c r="AP59" i="16"/>
  <c r="AL59" i="16"/>
  <c r="AH59" i="16"/>
  <c r="AD59" i="16"/>
  <c r="Z59" i="16"/>
  <c r="V59" i="16"/>
  <c r="R59" i="16"/>
  <c r="N59" i="16"/>
  <c r="J59" i="16"/>
  <c r="F59" i="16"/>
  <c r="BA58" i="16"/>
  <c r="AW58" i="16"/>
  <c r="AS58" i="16"/>
  <c r="AO58" i="16"/>
  <c r="AK58" i="16"/>
  <c r="AG58" i="16"/>
  <c r="AC58" i="16"/>
  <c r="Y58" i="16"/>
  <c r="U58" i="16"/>
  <c r="Q58" i="16"/>
  <c r="M58" i="16"/>
  <c r="I58" i="16"/>
  <c r="BD57" i="16"/>
  <c r="AZ57" i="16"/>
  <c r="AV57" i="16"/>
  <c r="AR57" i="16"/>
  <c r="AN57" i="16"/>
  <c r="AJ57" i="16"/>
  <c r="AF57" i="16"/>
  <c r="AB57" i="16"/>
  <c r="X57" i="16"/>
  <c r="T57" i="16"/>
  <c r="P57" i="16"/>
  <c r="L57" i="16"/>
  <c r="H57" i="16"/>
  <c r="BC56" i="16"/>
  <c r="AY56" i="16"/>
  <c r="AU56" i="16"/>
  <c r="AQ56" i="16"/>
  <c r="AM56" i="16"/>
  <c r="AI56" i="16"/>
  <c r="AE56" i="16"/>
  <c r="BB60" i="16"/>
  <c r="AX60" i="16"/>
  <c r="AT60" i="16"/>
  <c r="AP60" i="16"/>
  <c r="AL60" i="16"/>
  <c r="AH60" i="16"/>
  <c r="AD60" i="16"/>
  <c r="Z60" i="16"/>
  <c r="V60" i="16"/>
  <c r="R60" i="16"/>
  <c r="N60" i="16"/>
  <c r="J60" i="16"/>
  <c r="F60" i="16"/>
  <c r="BA59" i="16"/>
  <c r="AW59" i="16"/>
  <c r="AS59" i="16"/>
  <c r="AO59" i="16"/>
  <c r="AK59" i="16"/>
  <c r="AG59" i="16"/>
  <c r="AC59" i="16"/>
  <c r="Y59" i="16"/>
  <c r="U59" i="16"/>
  <c r="Q59" i="16"/>
  <c r="M59" i="16"/>
  <c r="I59" i="16"/>
  <c r="BD58" i="16"/>
  <c r="AZ58" i="16"/>
  <c r="AV58" i="16"/>
  <c r="AR58" i="16"/>
  <c r="AN58" i="16"/>
  <c r="AJ58" i="16"/>
  <c r="AF58" i="16"/>
  <c r="AB58" i="16"/>
  <c r="X58" i="16"/>
  <c r="T58" i="16"/>
  <c r="P58" i="16"/>
  <c r="L58" i="16"/>
  <c r="H58" i="16"/>
  <c r="BC57" i="16"/>
  <c r="AY57" i="16"/>
  <c r="AU57" i="16"/>
  <c r="AQ57" i="16"/>
  <c r="AM57" i="16"/>
  <c r="AI57" i="16"/>
  <c r="AE57" i="16"/>
  <c r="AA57" i="16"/>
  <c r="W57" i="16"/>
  <c r="S57" i="16"/>
  <c r="O57" i="16"/>
  <c r="K57" i="16"/>
  <c r="G57" i="16"/>
  <c r="BB56" i="16"/>
  <c r="AX56" i="16"/>
  <c r="AT56" i="16"/>
  <c r="AP56" i="16"/>
  <c r="AL56" i="16"/>
  <c r="AH56" i="16"/>
  <c r="AD56" i="16"/>
  <c r="Z56" i="16"/>
  <c r="V56" i="16"/>
  <c r="R56" i="16"/>
  <c r="N56" i="16"/>
  <c r="J56" i="16"/>
  <c r="F56" i="16"/>
  <c r="BA55" i="16"/>
  <c r="AW55" i="16"/>
  <c r="AS55" i="16"/>
  <c r="AO55" i="16"/>
  <c r="AK55" i="16"/>
  <c r="AG55" i="16"/>
  <c r="AC55" i="16"/>
  <c r="Y55" i="16"/>
  <c r="U55" i="16"/>
  <c r="Q55" i="16"/>
  <c r="M55" i="16"/>
  <c r="I55" i="16"/>
  <c r="BD54" i="16"/>
  <c r="AZ54" i="16"/>
  <c r="AV54" i="16"/>
  <c r="AR54" i="16"/>
  <c r="AN54" i="16"/>
  <c r="AJ54" i="16"/>
  <c r="AF54" i="16"/>
  <c r="AB54" i="16"/>
  <c r="X54" i="16"/>
  <c r="BA60" i="16"/>
  <c r="AK60" i="16"/>
  <c r="U60" i="16"/>
  <c r="BD59" i="16"/>
  <c r="AN59" i="16"/>
  <c r="X59" i="16"/>
  <c r="H59" i="16"/>
  <c r="AQ58" i="16"/>
  <c r="AA58" i="16"/>
  <c r="K58" i="16"/>
  <c r="AT57" i="16"/>
  <c r="AD57" i="16"/>
  <c r="N57" i="16"/>
  <c r="AW56" i="16"/>
  <c r="AG56" i="16"/>
  <c r="W56" i="16"/>
  <c r="O56" i="16"/>
  <c r="G56" i="16"/>
  <c r="AX55" i="16"/>
  <c r="AP55" i="16"/>
  <c r="AH55" i="16"/>
  <c r="Z55" i="16"/>
  <c r="R55" i="16"/>
  <c r="J55" i="16"/>
  <c r="BA54" i="16"/>
  <c r="AS54" i="16"/>
  <c r="AK54" i="16"/>
  <c r="AC54" i="16"/>
  <c r="V54" i="16"/>
  <c r="R54" i="16"/>
  <c r="N54" i="16"/>
  <c r="J54" i="16"/>
  <c r="F54" i="16"/>
  <c r="BA53" i="16"/>
  <c r="AW53" i="16"/>
  <c r="AS53" i="16"/>
  <c r="AO53" i="16"/>
  <c r="AK53" i="16"/>
  <c r="AG53" i="16"/>
  <c r="AC53" i="16"/>
  <c r="Y53" i="16"/>
  <c r="U53" i="16"/>
  <c r="Q53" i="16"/>
  <c r="M53" i="16"/>
  <c r="I53" i="16"/>
  <c r="BD52" i="16"/>
  <c r="AZ52" i="16"/>
  <c r="AV52" i="16"/>
  <c r="AR52" i="16"/>
  <c r="AN52" i="16"/>
  <c r="AJ52" i="16"/>
  <c r="AF52" i="16"/>
  <c r="AB52" i="16"/>
  <c r="X52" i="16"/>
  <c r="T52" i="16"/>
  <c r="P52" i="16"/>
  <c r="L52" i="16"/>
  <c r="H52" i="16"/>
  <c r="BC51" i="16"/>
  <c r="AY51" i="16"/>
  <c r="AU51" i="16"/>
  <c r="AQ51" i="16"/>
  <c r="AM51" i="16"/>
  <c r="AI51" i="16"/>
  <c r="AE51" i="16"/>
  <c r="AA51" i="16"/>
  <c r="W51" i="16"/>
  <c r="S51" i="16"/>
  <c r="O51" i="16"/>
  <c r="K51" i="16"/>
  <c r="G51" i="16"/>
  <c r="BB50" i="16"/>
  <c r="AX50" i="16"/>
  <c r="AT50" i="16"/>
  <c r="AP50" i="16"/>
  <c r="AL50" i="16"/>
  <c r="AH50" i="16"/>
  <c r="AD50" i="16"/>
  <c r="Z50" i="16"/>
  <c r="V50" i="16"/>
  <c r="R50" i="16"/>
  <c r="N50" i="16"/>
  <c r="J50" i="16"/>
  <c r="F50" i="16"/>
  <c r="BA49" i="16"/>
  <c r="AW49" i="16"/>
  <c r="AS49" i="16"/>
  <c r="AO49" i="16"/>
  <c r="AK49" i="16"/>
  <c r="AG49" i="16"/>
  <c r="AC49" i="16"/>
  <c r="Y49" i="16"/>
  <c r="U49" i="16"/>
  <c r="Q49" i="16"/>
  <c r="M49" i="16"/>
  <c r="I49" i="16"/>
  <c r="BD48" i="16"/>
  <c r="AZ48" i="16"/>
  <c r="AV48" i="16"/>
  <c r="AR48" i="16"/>
  <c r="AN48" i="16"/>
  <c r="AJ48" i="16"/>
  <c r="AF48" i="16"/>
  <c r="AB48" i="16"/>
  <c r="X48" i="16"/>
  <c r="T48" i="16"/>
  <c r="P48" i="16"/>
  <c r="AW60" i="16"/>
  <c r="AG60" i="16"/>
  <c r="Q60" i="16"/>
  <c r="AZ59" i="16"/>
  <c r="AJ59" i="16"/>
  <c r="T59" i="16"/>
  <c r="BC58" i="16"/>
  <c r="AM58" i="16"/>
  <c r="W58" i="16"/>
  <c r="G58" i="16"/>
  <c r="AP57" i="16"/>
  <c r="Z57" i="16"/>
  <c r="J57" i="16"/>
  <c r="AS56" i="16"/>
  <c r="AC56" i="16"/>
  <c r="U56" i="16"/>
  <c r="M56" i="16"/>
  <c r="BD55" i="16"/>
  <c r="AV55" i="16"/>
  <c r="AN55" i="16"/>
  <c r="AF55" i="16"/>
  <c r="X55" i="16"/>
  <c r="P55" i="16"/>
  <c r="H55" i="16"/>
  <c r="AY54" i="16"/>
  <c r="AQ54" i="16"/>
  <c r="AI54" i="16"/>
  <c r="AA54" i="16"/>
  <c r="U54" i="16"/>
  <c r="Q54" i="16"/>
  <c r="M54" i="16"/>
  <c r="I54" i="16"/>
  <c r="BD53" i="16"/>
  <c r="AZ53" i="16"/>
  <c r="AV53" i="16"/>
  <c r="AR53" i="16"/>
  <c r="AN53" i="16"/>
  <c r="AJ53" i="16"/>
  <c r="AF53" i="16"/>
  <c r="AB53" i="16"/>
  <c r="X53" i="16"/>
  <c r="T53" i="16"/>
  <c r="P53" i="16"/>
  <c r="L53" i="16"/>
  <c r="H53" i="16"/>
  <c r="BC52" i="16"/>
  <c r="AY52" i="16"/>
  <c r="AU52" i="16"/>
  <c r="AQ52" i="16"/>
  <c r="AM52" i="16"/>
  <c r="AI52" i="16"/>
  <c r="AE52" i="16"/>
  <c r="AA52" i="16"/>
  <c r="W52" i="16"/>
  <c r="S52" i="16"/>
  <c r="O52" i="16"/>
  <c r="K52" i="16"/>
  <c r="G52" i="16"/>
  <c r="BB51" i="16"/>
  <c r="AX51" i="16"/>
  <c r="AT51" i="16"/>
  <c r="AP51" i="16"/>
  <c r="AL51" i="16"/>
  <c r="AH51" i="16"/>
  <c r="AD51" i="16"/>
  <c r="Z51" i="16"/>
  <c r="V51" i="16"/>
  <c r="R51" i="16"/>
  <c r="N51" i="16"/>
  <c r="J51" i="16"/>
  <c r="F51" i="16"/>
  <c r="BA50" i="16"/>
  <c r="AW50" i="16"/>
  <c r="AS50" i="16"/>
  <c r="AO50" i="16"/>
  <c r="AK50" i="16"/>
  <c r="AG50" i="16"/>
  <c r="AC50" i="16"/>
  <c r="Y50" i="16"/>
  <c r="U50" i="16"/>
  <c r="Q50" i="16"/>
  <c r="M50" i="16"/>
  <c r="I50" i="16"/>
  <c r="BD49" i="16"/>
  <c r="AS60" i="16"/>
  <c r="AC60" i="16"/>
  <c r="M60" i="16"/>
  <c r="AV59" i="16"/>
  <c r="AF59" i="16"/>
  <c r="P59" i="16"/>
  <c r="AY58" i="16"/>
  <c r="AI58" i="16"/>
  <c r="S58" i="16"/>
  <c r="BB57" i="16"/>
  <c r="AL57" i="16"/>
  <c r="V57" i="16"/>
  <c r="F57" i="16"/>
  <c r="AO56" i="16"/>
  <c r="AA56" i="16"/>
  <c r="S56" i="16"/>
  <c r="K56" i="16"/>
  <c r="BB55" i="16"/>
  <c r="AT55" i="16"/>
  <c r="AL55" i="16"/>
  <c r="AD55" i="16"/>
  <c r="V55" i="16"/>
  <c r="N55" i="16"/>
  <c r="F55" i="16"/>
  <c r="AW54" i="16"/>
  <c r="AO54" i="16"/>
  <c r="AG54" i="16"/>
  <c r="Y54" i="16"/>
  <c r="T54" i="16"/>
  <c r="P54" i="16"/>
  <c r="L54" i="16"/>
  <c r="H54" i="16"/>
  <c r="BC53" i="16"/>
  <c r="AY53" i="16"/>
  <c r="AU53" i="16"/>
  <c r="AQ53" i="16"/>
  <c r="AM53" i="16"/>
  <c r="AI53" i="16"/>
  <c r="AE53" i="16"/>
  <c r="AA53" i="16"/>
  <c r="W53" i="16"/>
  <c r="S53" i="16"/>
  <c r="O53" i="16"/>
  <c r="K53" i="16"/>
  <c r="G53" i="16"/>
  <c r="BB52" i="16"/>
  <c r="AX52" i="16"/>
  <c r="AT52" i="16"/>
  <c r="AP52" i="16"/>
  <c r="AL52" i="16"/>
  <c r="AH52" i="16"/>
  <c r="AD52" i="16"/>
  <c r="Z52" i="16"/>
  <c r="V52" i="16"/>
  <c r="R52" i="16"/>
  <c r="N52" i="16"/>
  <c r="J52" i="16"/>
  <c r="F52" i="16"/>
  <c r="BA51" i="16"/>
  <c r="AW51" i="16"/>
  <c r="AS51" i="16"/>
  <c r="AO51" i="16"/>
  <c r="AK51" i="16"/>
  <c r="AG51" i="16"/>
  <c r="AC51" i="16"/>
  <c r="Y51" i="16"/>
  <c r="U51" i="16"/>
  <c r="Q51" i="16"/>
  <c r="M51" i="16"/>
  <c r="I51" i="16"/>
  <c r="BD50" i="16"/>
  <c r="AZ50" i="16"/>
  <c r="AV50" i="16"/>
  <c r="AR50" i="16"/>
  <c r="AN50" i="16"/>
  <c r="AJ50" i="16"/>
  <c r="AF50" i="16"/>
  <c r="AB50" i="16"/>
  <c r="X50" i="16"/>
  <c r="T50" i="16"/>
  <c r="P50" i="16"/>
  <c r="L50" i="16"/>
  <c r="H50" i="16"/>
  <c r="BC49" i="16"/>
  <c r="AY49" i="16"/>
  <c r="AO60" i="16"/>
  <c r="Y60" i="16"/>
  <c r="I60" i="16"/>
  <c r="AR59" i="16"/>
  <c r="AB59" i="16"/>
  <c r="L59" i="16"/>
  <c r="AU58" i="16"/>
  <c r="AE58" i="16"/>
  <c r="O58" i="16"/>
  <c r="AX57" i="16"/>
  <c r="AH57" i="16"/>
  <c r="R57" i="16"/>
  <c r="BA56" i="16"/>
  <c r="AK56" i="16"/>
  <c r="Y56" i="16"/>
  <c r="Q56" i="16"/>
  <c r="I56" i="16"/>
  <c r="AZ55" i="16"/>
  <c r="AR55" i="16"/>
  <c r="AJ55" i="16"/>
  <c r="AB55" i="16"/>
  <c r="T55" i="16"/>
  <c r="L55" i="16"/>
  <c r="BC54" i="16"/>
  <c r="AU54" i="16"/>
  <c r="AM54" i="16"/>
  <c r="AE54" i="16"/>
  <c r="W54" i="16"/>
  <c r="S54" i="16"/>
  <c r="O54" i="16"/>
  <c r="K54" i="16"/>
  <c r="G54" i="16"/>
  <c r="BB53" i="16"/>
  <c r="AX53" i="16"/>
  <c r="AT53" i="16"/>
  <c r="AP53" i="16"/>
  <c r="AL53" i="16"/>
  <c r="AH53" i="16"/>
  <c r="AD53" i="16"/>
  <c r="Z53" i="16"/>
  <c r="V53" i="16"/>
  <c r="R53" i="16"/>
  <c r="N53" i="16"/>
  <c r="J53" i="16"/>
  <c r="F53" i="16"/>
  <c r="BA52" i="16"/>
  <c r="AW52" i="16"/>
  <c r="AS52" i="16"/>
  <c r="AO52" i="16"/>
  <c r="AK52" i="16"/>
  <c r="AG52" i="16"/>
  <c r="AC52" i="16"/>
  <c r="Y52" i="16"/>
  <c r="U52" i="16"/>
  <c r="Q52" i="16"/>
  <c r="M52" i="16"/>
  <c r="I52" i="16"/>
  <c r="BD51" i="16"/>
  <c r="AZ51" i="16"/>
  <c r="AV51" i="16"/>
  <c r="AR51" i="16"/>
  <c r="AN51" i="16"/>
  <c r="AJ51" i="16"/>
  <c r="AF51" i="16"/>
  <c r="AB51" i="16"/>
  <c r="X51" i="16"/>
  <c r="T51" i="16"/>
  <c r="P51" i="16"/>
  <c r="L51" i="16"/>
  <c r="H51" i="16"/>
  <c r="BC50" i="16"/>
  <c r="AY50" i="16"/>
  <c r="AU50" i="16"/>
  <c r="AQ50" i="16"/>
  <c r="AM50" i="16"/>
  <c r="AI50" i="16"/>
  <c r="AE50" i="16"/>
  <c r="AA50" i="16"/>
  <c r="W50" i="16"/>
  <c r="G50" i="16"/>
  <c r="AV49" i="16"/>
  <c r="AQ49" i="16"/>
  <c r="AL49" i="16"/>
  <c r="AF49" i="16"/>
  <c r="AA49" i="16"/>
  <c r="V49" i="16"/>
  <c r="P49" i="16"/>
  <c r="K49" i="16"/>
  <c r="F49" i="16"/>
  <c r="AY48" i="16"/>
  <c r="AT48" i="16"/>
  <c r="AO48" i="16"/>
  <c r="AI48" i="16"/>
  <c r="AD48" i="16"/>
  <c r="Y48" i="16"/>
  <c r="S48" i="16"/>
  <c r="N48" i="16"/>
  <c r="J48" i="16"/>
  <c r="F48" i="16"/>
  <c r="BA47" i="16"/>
  <c r="AW47" i="16"/>
  <c r="AS47" i="16"/>
  <c r="AO47" i="16"/>
  <c r="AK47" i="16"/>
  <c r="AG47" i="16"/>
  <c r="AC47" i="16"/>
  <c r="Y47" i="16"/>
  <c r="U47" i="16"/>
  <c r="Q47" i="16"/>
  <c r="M47" i="16"/>
  <c r="I47" i="16"/>
  <c r="BD46" i="16"/>
  <c r="AZ46" i="16"/>
  <c r="AV46" i="16"/>
  <c r="AR46" i="16"/>
  <c r="AN46" i="16"/>
  <c r="AJ46" i="16"/>
  <c r="AF46" i="16"/>
  <c r="AB46" i="16"/>
  <c r="X46" i="16"/>
  <c r="T46" i="16"/>
  <c r="P46" i="16"/>
  <c r="L46" i="16"/>
  <c r="H46" i="16"/>
  <c r="BC45" i="16"/>
  <c r="AY45" i="16"/>
  <c r="AU45" i="16"/>
  <c r="AQ45" i="16"/>
  <c r="AM45" i="16"/>
  <c r="AI45" i="16"/>
  <c r="AE45" i="16"/>
  <c r="AA45" i="16"/>
  <c r="W45" i="16"/>
  <c r="S45" i="16"/>
  <c r="O45" i="16"/>
  <c r="K45" i="16"/>
  <c r="G45" i="16"/>
  <c r="BB44" i="16"/>
  <c r="AX44" i="16"/>
  <c r="AT44" i="16"/>
  <c r="AP44" i="16"/>
  <c r="AL44" i="16"/>
  <c r="AH44" i="16"/>
  <c r="AD44" i="16"/>
  <c r="Z44" i="16"/>
  <c r="V44" i="16"/>
  <c r="R44" i="16"/>
  <c r="N44" i="16"/>
  <c r="J44" i="16"/>
  <c r="F44" i="16"/>
  <c r="BA43" i="16"/>
  <c r="AW43" i="16"/>
  <c r="AS43" i="16"/>
  <c r="AO43" i="16"/>
  <c r="AK43" i="16"/>
  <c r="AG43" i="16"/>
  <c r="AC43" i="16"/>
  <c r="Y43" i="16"/>
  <c r="U43" i="16"/>
  <c r="Q43" i="16"/>
  <c r="M43" i="16"/>
  <c r="I43" i="16"/>
  <c r="BD42" i="16"/>
  <c r="AZ42" i="16"/>
  <c r="AV42" i="16"/>
  <c r="AR42" i="16"/>
  <c r="AN42" i="16"/>
  <c r="AJ42" i="16"/>
  <c r="AF42" i="16"/>
  <c r="AB42" i="16"/>
  <c r="X42" i="16"/>
  <c r="S50" i="16"/>
  <c r="BB49" i="16"/>
  <c r="AU49" i="16"/>
  <c r="AP49" i="16"/>
  <c r="AJ49" i="16"/>
  <c r="AE49" i="16"/>
  <c r="Z49" i="16"/>
  <c r="T49" i="16"/>
  <c r="O49" i="16"/>
  <c r="J49" i="16"/>
  <c r="BC48" i="16"/>
  <c r="AX48" i="16"/>
  <c r="AS48" i="16"/>
  <c r="AM48" i="16"/>
  <c r="AH48" i="16"/>
  <c r="AC48" i="16"/>
  <c r="W48" i="16"/>
  <c r="R48" i="16"/>
  <c r="M48" i="16"/>
  <c r="I48" i="16"/>
  <c r="BD47" i="16"/>
  <c r="AZ47" i="16"/>
  <c r="AV47" i="16"/>
  <c r="AR47" i="16"/>
  <c r="AN47" i="16"/>
  <c r="AJ47" i="16"/>
  <c r="AF47" i="16"/>
  <c r="AB47" i="16"/>
  <c r="X47" i="16"/>
  <c r="T47" i="16"/>
  <c r="P47" i="16"/>
  <c r="L47" i="16"/>
  <c r="H47" i="16"/>
  <c r="BC46" i="16"/>
  <c r="AY46" i="16"/>
  <c r="AU46" i="16"/>
  <c r="AQ46" i="16"/>
  <c r="AM46" i="16"/>
  <c r="AI46" i="16"/>
  <c r="AE46" i="16"/>
  <c r="AA46" i="16"/>
  <c r="W46" i="16"/>
  <c r="S46" i="16"/>
  <c r="O46" i="16"/>
  <c r="K46" i="16"/>
  <c r="G46" i="16"/>
  <c r="BB45" i="16"/>
  <c r="AX45" i="16"/>
  <c r="AT45" i="16"/>
  <c r="AP45" i="16"/>
  <c r="AL45" i="16"/>
  <c r="AH45" i="16"/>
  <c r="AD45" i="16"/>
  <c r="Z45" i="16"/>
  <c r="V45" i="16"/>
  <c r="R45" i="16"/>
  <c r="N45" i="16"/>
  <c r="J45" i="16"/>
  <c r="F45" i="16"/>
  <c r="BA44" i="16"/>
  <c r="AW44" i="16"/>
  <c r="AS44" i="16"/>
  <c r="AO44" i="16"/>
  <c r="AK44" i="16"/>
  <c r="AG44" i="16"/>
  <c r="AC44" i="16"/>
  <c r="Y44" i="16"/>
  <c r="U44" i="16"/>
  <c r="Q44" i="16"/>
  <c r="M44" i="16"/>
  <c r="I44" i="16"/>
  <c r="BD43" i="16"/>
  <c r="AZ43" i="16"/>
  <c r="AV43" i="16"/>
  <c r="AR43" i="16"/>
  <c r="AN43" i="16"/>
  <c r="AJ43" i="16"/>
  <c r="AF43" i="16"/>
  <c r="AB43" i="16"/>
  <c r="X43" i="16"/>
  <c r="T43" i="16"/>
  <c r="P43" i="16"/>
  <c r="L43" i="16"/>
  <c r="H43" i="16"/>
  <c r="BC42" i="16"/>
  <c r="O50" i="16"/>
  <c r="AZ49" i="16"/>
  <c r="AT49" i="16"/>
  <c r="AN49" i="16"/>
  <c r="AI49" i="16"/>
  <c r="AD49" i="16"/>
  <c r="X49" i="16"/>
  <c r="S49" i="16"/>
  <c r="N49" i="16"/>
  <c r="H49" i="16"/>
  <c r="BB48" i="16"/>
  <c r="AW48" i="16"/>
  <c r="AQ48" i="16"/>
  <c r="AL48" i="16"/>
  <c r="AG48" i="16"/>
  <c r="AA48" i="16"/>
  <c r="V48" i="16"/>
  <c r="Q48" i="16"/>
  <c r="L48" i="16"/>
  <c r="H48" i="16"/>
  <c r="BC47" i="16"/>
  <c r="AY47" i="16"/>
  <c r="AU47" i="16"/>
  <c r="AQ47" i="16"/>
  <c r="AM47" i="16"/>
  <c r="AI47" i="16"/>
  <c r="AE47" i="16"/>
  <c r="AA47" i="16"/>
  <c r="W47" i="16"/>
  <c r="S47" i="16"/>
  <c r="O47" i="16"/>
  <c r="K47" i="16"/>
  <c r="G47" i="16"/>
  <c r="BB46" i="16"/>
  <c r="AX46" i="16"/>
  <c r="AT46" i="16"/>
  <c r="AP46" i="16"/>
  <c r="AL46" i="16"/>
  <c r="AH46" i="16"/>
  <c r="AD46" i="16"/>
  <c r="Z46" i="16"/>
  <c r="V46" i="16"/>
  <c r="R46" i="16"/>
  <c r="N46" i="16"/>
  <c r="J46" i="16"/>
  <c r="F46" i="16"/>
  <c r="BA45" i="16"/>
  <c r="AW45" i="16"/>
  <c r="AS45" i="16"/>
  <c r="AO45" i="16"/>
  <c r="AK45" i="16"/>
  <c r="AG45" i="16"/>
  <c r="AC45" i="16"/>
  <c r="Y45" i="16"/>
  <c r="U45" i="16"/>
  <c r="Q45" i="16"/>
  <c r="M45" i="16"/>
  <c r="I45" i="16"/>
  <c r="BD44" i="16"/>
  <c r="AZ44" i="16"/>
  <c r="AV44" i="16"/>
  <c r="AR44" i="16"/>
  <c r="AN44" i="16"/>
  <c r="AJ44" i="16"/>
  <c r="AF44" i="16"/>
  <c r="AB44" i="16"/>
  <c r="X44" i="16"/>
  <c r="T44" i="16"/>
  <c r="P44" i="16"/>
  <c r="L44" i="16"/>
  <c r="H44" i="16"/>
  <c r="BC43" i="16"/>
  <c r="AY43" i="16"/>
  <c r="AU43" i="16"/>
  <c r="K50" i="16"/>
  <c r="AX49" i="16"/>
  <c r="AR49" i="16"/>
  <c r="AM49" i="16"/>
  <c r="AH49" i="16"/>
  <c r="AB49" i="16"/>
  <c r="W49" i="16"/>
  <c r="R49" i="16"/>
  <c r="L49" i="16"/>
  <c r="G49" i="16"/>
  <c r="BA48" i="16"/>
  <c r="AU48" i="16"/>
  <c r="AP48" i="16"/>
  <c r="AK48" i="16"/>
  <c r="AE48" i="16"/>
  <c r="Z48" i="16"/>
  <c r="U48" i="16"/>
  <c r="O48" i="16"/>
  <c r="K48" i="16"/>
  <c r="G48" i="16"/>
  <c r="BB47" i="16"/>
  <c r="AX47" i="16"/>
  <c r="AT47" i="16"/>
  <c r="AP47" i="16"/>
  <c r="AL47" i="16"/>
  <c r="AH47" i="16"/>
  <c r="AD47" i="16"/>
  <c r="Z47" i="16"/>
  <c r="V47" i="16"/>
  <c r="R47" i="16"/>
  <c r="N47" i="16"/>
  <c r="J47" i="16"/>
  <c r="F47" i="16"/>
  <c r="BA46" i="16"/>
  <c r="AW46" i="16"/>
  <c r="AS46" i="16"/>
  <c r="AO46" i="16"/>
  <c r="AK46" i="16"/>
  <c r="AG46" i="16"/>
  <c r="AC46" i="16"/>
  <c r="Y46" i="16"/>
  <c r="U46" i="16"/>
  <c r="Q46" i="16"/>
  <c r="M46" i="16"/>
  <c r="I46" i="16"/>
  <c r="BD45" i="16"/>
  <c r="AZ45" i="16"/>
  <c r="AV45" i="16"/>
  <c r="AR45" i="16"/>
  <c r="AN45" i="16"/>
  <c r="AJ45" i="16"/>
  <c r="AF45" i="16"/>
  <c r="AB45" i="16"/>
  <c r="X45" i="16"/>
  <c r="T45" i="16"/>
  <c r="P45" i="16"/>
  <c r="L45" i="16"/>
  <c r="H45" i="16"/>
  <c r="BC44" i="16"/>
  <c r="AY44" i="16"/>
  <c r="AU44" i="16"/>
  <c r="AQ44" i="16"/>
  <c r="AM44" i="16"/>
  <c r="AI44" i="16"/>
  <c r="AE44" i="16"/>
  <c r="AA44" i="16"/>
  <c r="W44" i="16"/>
  <c r="S44" i="16"/>
  <c r="O44" i="16"/>
  <c r="K44" i="16"/>
  <c r="G44" i="16"/>
  <c r="BB43" i="16"/>
  <c r="AX43" i="16"/>
  <c r="AM43" i="16"/>
  <c r="AE43" i="16"/>
  <c r="W43" i="16"/>
  <c r="O43" i="16"/>
  <c r="G43" i="16"/>
  <c r="AY42" i="16"/>
  <c r="AT42" i="16"/>
  <c r="AO42" i="16"/>
  <c r="AI42" i="16"/>
  <c r="AD42" i="16"/>
  <c r="Y42" i="16"/>
  <c r="T42" i="16"/>
  <c r="P42" i="16"/>
  <c r="L42" i="16"/>
  <c r="H42" i="16"/>
  <c r="BC41" i="16"/>
  <c r="AY41" i="16"/>
  <c r="AU41" i="16"/>
  <c r="AQ41" i="16"/>
  <c r="AM41" i="16"/>
  <c r="AI41" i="16"/>
  <c r="AE41" i="16"/>
  <c r="AA41" i="16"/>
  <c r="W41" i="16"/>
  <c r="S41" i="16"/>
  <c r="O41" i="16"/>
  <c r="K41" i="16"/>
  <c r="G41" i="16"/>
  <c r="BB40" i="16"/>
  <c r="AX40" i="16"/>
  <c r="AT40" i="16"/>
  <c r="AP40" i="16"/>
  <c r="AL40" i="16"/>
  <c r="AH40" i="16"/>
  <c r="AD40" i="16"/>
  <c r="Z40" i="16"/>
  <c r="V40" i="16"/>
  <c r="R40" i="16"/>
  <c r="N40" i="16"/>
  <c r="J40" i="16"/>
  <c r="F40" i="16"/>
  <c r="BA39" i="16"/>
  <c r="AW39" i="16"/>
  <c r="AS39" i="16"/>
  <c r="AO39" i="16"/>
  <c r="AK39" i="16"/>
  <c r="AG39" i="16"/>
  <c r="AC39" i="16"/>
  <c r="Y39" i="16"/>
  <c r="U39" i="16"/>
  <c r="Q39" i="16"/>
  <c r="M39" i="16"/>
  <c r="I39" i="16"/>
  <c r="AT43" i="16"/>
  <c r="AL43" i="16"/>
  <c r="AD43" i="16"/>
  <c r="V43" i="16"/>
  <c r="N43" i="16"/>
  <c r="F43" i="16"/>
  <c r="AX42" i="16"/>
  <c r="AS42" i="16"/>
  <c r="AM42" i="16"/>
  <c r="AH42" i="16"/>
  <c r="AC42" i="16"/>
  <c r="W42" i="16"/>
  <c r="S42" i="16"/>
  <c r="O42" i="16"/>
  <c r="K42" i="16"/>
  <c r="G42" i="16"/>
  <c r="BB41" i="16"/>
  <c r="AX41" i="16"/>
  <c r="AT41" i="16"/>
  <c r="AP41" i="16"/>
  <c r="AL41" i="16"/>
  <c r="AH41" i="16"/>
  <c r="AD41" i="16"/>
  <c r="Z41" i="16"/>
  <c r="V41" i="16"/>
  <c r="R41" i="16"/>
  <c r="N41" i="16"/>
  <c r="J41" i="16"/>
  <c r="F41" i="16"/>
  <c r="BA40" i="16"/>
  <c r="AW40" i="16"/>
  <c r="AS40" i="16"/>
  <c r="AO40" i="16"/>
  <c r="AK40" i="16"/>
  <c r="AG40" i="16"/>
  <c r="AC40" i="16"/>
  <c r="Y40" i="16"/>
  <c r="U40" i="16"/>
  <c r="Q40" i="16"/>
  <c r="M40" i="16"/>
  <c r="I40" i="16"/>
  <c r="BD39" i="16"/>
  <c r="AZ39" i="16"/>
  <c r="AV39" i="16"/>
  <c r="AR39" i="16"/>
  <c r="AN39" i="16"/>
  <c r="AJ39" i="16"/>
  <c r="AF39" i="16"/>
  <c r="AB39" i="16"/>
  <c r="X39" i="16"/>
  <c r="T39" i="16"/>
  <c r="P39" i="16"/>
  <c r="L39" i="16"/>
  <c r="H39" i="16"/>
  <c r="BC38" i="16"/>
  <c r="AY38" i="16"/>
  <c r="AU38" i="16"/>
  <c r="AQ38" i="16"/>
  <c r="AM38" i="16"/>
  <c r="AI38" i="16"/>
  <c r="AE38" i="16"/>
  <c r="AA38" i="16"/>
  <c r="W38" i="16"/>
  <c r="S38" i="16"/>
  <c r="O38" i="16"/>
  <c r="K38" i="16"/>
  <c r="G38" i="16"/>
  <c r="BB37" i="16"/>
  <c r="AX37" i="16"/>
  <c r="AT37" i="16"/>
  <c r="AP37" i="16"/>
  <c r="AL37" i="16"/>
  <c r="AH37" i="16"/>
  <c r="AD37" i="16"/>
  <c r="Z37" i="16"/>
  <c r="V37" i="16"/>
  <c r="R37" i="16"/>
  <c r="N37" i="16"/>
  <c r="J37" i="16"/>
  <c r="F37" i="16"/>
  <c r="BA36" i="16"/>
  <c r="AW36" i="16"/>
  <c r="AS36" i="16"/>
  <c r="AO36" i="16"/>
  <c r="AK36" i="16"/>
  <c r="AG36" i="16"/>
  <c r="AC36" i="16"/>
  <c r="Y36" i="16"/>
  <c r="U36" i="16"/>
  <c r="Q36" i="16"/>
  <c r="M36" i="16"/>
  <c r="I36" i="16"/>
  <c r="BD35" i="16"/>
  <c r="AZ35" i="16"/>
  <c r="AV35" i="16"/>
  <c r="AR35" i="16"/>
  <c r="AN35" i="16"/>
  <c r="AJ35" i="16"/>
  <c r="AF35" i="16"/>
  <c r="AQ43" i="16"/>
  <c r="AI43" i="16"/>
  <c r="AA43" i="16"/>
  <c r="S43" i="16"/>
  <c r="K43" i="16"/>
  <c r="BB42" i="16"/>
  <c r="AW42" i="16"/>
  <c r="AQ42" i="16"/>
  <c r="AL42" i="16"/>
  <c r="AG42" i="16"/>
  <c r="AA42" i="16"/>
  <c r="V42" i="16"/>
  <c r="R42" i="16"/>
  <c r="N42" i="16"/>
  <c r="J42" i="16"/>
  <c r="F42" i="16"/>
  <c r="BA41" i="16"/>
  <c r="AW41" i="16"/>
  <c r="AS41" i="16"/>
  <c r="AO41" i="16"/>
  <c r="AK41" i="16"/>
  <c r="AG41" i="16"/>
  <c r="AC41" i="16"/>
  <c r="Y41" i="16"/>
  <c r="U41" i="16"/>
  <c r="Q41" i="16"/>
  <c r="M41" i="16"/>
  <c r="I41" i="16"/>
  <c r="BD40" i="16"/>
  <c r="AZ40" i="16"/>
  <c r="AV40" i="16"/>
  <c r="AR40" i="16"/>
  <c r="AN40" i="16"/>
  <c r="AJ40" i="16"/>
  <c r="AF40" i="16"/>
  <c r="AB40" i="16"/>
  <c r="X40" i="16"/>
  <c r="T40" i="16"/>
  <c r="P40" i="16"/>
  <c r="L40" i="16"/>
  <c r="H40" i="16"/>
  <c r="BC39" i="16"/>
  <c r="AY39" i="16"/>
  <c r="AU39" i="16"/>
  <c r="AQ39" i="16"/>
  <c r="AM39" i="16"/>
  <c r="AI39" i="16"/>
  <c r="AE39" i="16"/>
  <c r="AA39" i="16"/>
  <c r="W39" i="16"/>
  <c r="S39" i="16"/>
  <c r="O39" i="16"/>
  <c r="K39" i="16"/>
  <c r="G39" i="16"/>
  <c r="BB38" i="16"/>
  <c r="AX38" i="16"/>
  <c r="AT38" i="16"/>
  <c r="AP38" i="16"/>
  <c r="AL38" i="16"/>
  <c r="AH38" i="16"/>
  <c r="AD38" i="16"/>
  <c r="Z38" i="16"/>
  <c r="V38" i="16"/>
  <c r="R38" i="16"/>
  <c r="N38" i="16"/>
  <c r="J38" i="16"/>
  <c r="F38" i="16"/>
  <c r="BA37" i="16"/>
  <c r="AW37" i="16"/>
  <c r="AS37" i="16"/>
  <c r="AO37" i="16"/>
  <c r="AK37" i="16"/>
  <c r="AG37" i="16"/>
  <c r="AC37" i="16"/>
  <c r="Y37" i="16"/>
  <c r="U37" i="16"/>
  <c r="Q37" i="16"/>
  <c r="M37" i="16"/>
  <c r="I37" i="16"/>
  <c r="BD36" i="16"/>
  <c r="AZ36" i="16"/>
  <c r="AV36" i="16"/>
  <c r="AR36" i="16"/>
  <c r="AN36" i="16"/>
  <c r="AP43" i="16"/>
  <c r="AH43" i="16"/>
  <c r="Z43" i="16"/>
  <c r="R43" i="16"/>
  <c r="J43" i="16"/>
  <c r="BA42" i="16"/>
  <c r="AU42" i="16"/>
  <c r="AP42" i="16"/>
  <c r="AK42" i="16"/>
  <c r="AE42" i="16"/>
  <c r="Z42" i="16"/>
  <c r="U42" i="16"/>
  <c r="Q42" i="16"/>
  <c r="M42" i="16"/>
  <c r="I42" i="16"/>
  <c r="BD41" i="16"/>
  <c r="AZ41" i="16"/>
  <c r="AV41" i="16"/>
  <c r="AR41" i="16"/>
  <c r="AN41" i="16"/>
  <c r="AJ41" i="16"/>
  <c r="AF41" i="16"/>
  <c r="AB41" i="16"/>
  <c r="X41" i="16"/>
  <c r="T41" i="16"/>
  <c r="P41" i="16"/>
  <c r="L41" i="16"/>
  <c r="H41" i="16"/>
  <c r="BC40" i="16"/>
  <c r="AY40" i="16"/>
  <c r="AU40" i="16"/>
  <c r="AQ40" i="16"/>
  <c r="AM40" i="16"/>
  <c r="AI40" i="16"/>
  <c r="AE40" i="16"/>
  <c r="AA40" i="16"/>
  <c r="W40" i="16"/>
  <c r="S40" i="16"/>
  <c r="O40" i="16"/>
  <c r="K40" i="16"/>
  <c r="G40" i="16"/>
  <c r="BB39" i="16"/>
  <c r="AX39" i="16"/>
  <c r="AT39" i="16"/>
  <c r="AP39" i="16"/>
  <c r="AL39" i="16"/>
  <c r="AH39" i="16"/>
  <c r="AD39" i="16"/>
  <c r="Z39" i="16"/>
  <c r="V39" i="16"/>
  <c r="R39" i="16"/>
  <c r="N39" i="16"/>
  <c r="J39" i="16"/>
  <c r="F39" i="16"/>
  <c r="BA38" i="16"/>
  <c r="AW38" i="16"/>
  <c r="AS38" i="16"/>
  <c r="AO38" i="16"/>
  <c r="AK38" i="16"/>
  <c r="AG38" i="16"/>
  <c r="AC38" i="16"/>
  <c r="Y38" i="16"/>
  <c r="U38" i="16"/>
  <c r="Q38" i="16"/>
  <c r="M38" i="16"/>
  <c r="I38" i="16"/>
  <c r="BD37" i="16"/>
  <c r="AZ37" i="16"/>
  <c r="AV37" i="16"/>
  <c r="AR37" i="16"/>
  <c r="AN37" i="16"/>
  <c r="AJ37" i="16"/>
  <c r="AF37" i="16"/>
  <c r="AB37" i="16"/>
  <c r="X37" i="16"/>
  <c r="T37" i="16"/>
  <c r="P37" i="16"/>
  <c r="L37" i="16"/>
  <c r="H37" i="16"/>
  <c r="BC36" i="16"/>
  <c r="AY36" i="16"/>
  <c r="AU36" i="16"/>
  <c r="AQ36" i="16"/>
  <c r="AM36" i="16"/>
  <c r="AI36" i="16"/>
  <c r="BD38" i="16"/>
  <c r="AN38" i="16"/>
  <c r="X38" i="16"/>
  <c r="H38" i="16"/>
  <c r="AQ37" i="16"/>
  <c r="AA37" i="16"/>
  <c r="K37" i="16"/>
  <c r="AT36" i="16"/>
  <c r="AH36" i="16"/>
  <c r="AB36" i="16"/>
  <c r="W36" i="16"/>
  <c r="R36" i="16"/>
  <c r="L36" i="16"/>
  <c r="G36" i="16"/>
  <c r="BA35" i="16"/>
  <c r="AU35" i="16"/>
  <c r="AP35" i="16"/>
  <c r="AK35" i="16"/>
  <c r="AE35" i="16"/>
  <c r="AA35" i="16"/>
  <c r="W35" i="16"/>
  <c r="S35" i="16"/>
  <c r="O35" i="16"/>
  <c r="K35" i="16"/>
  <c r="G35" i="16"/>
  <c r="BB34" i="16"/>
  <c r="AX34" i="16"/>
  <c r="AT34" i="16"/>
  <c r="AP34" i="16"/>
  <c r="AL34" i="16"/>
  <c r="AH34" i="16"/>
  <c r="AD34" i="16"/>
  <c r="Z34" i="16"/>
  <c r="V34" i="16"/>
  <c r="R34" i="16"/>
  <c r="N34" i="16"/>
  <c r="J34" i="16"/>
  <c r="F34" i="16"/>
  <c r="BA33" i="16"/>
  <c r="AW33" i="16"/>
  <c r="AS33" i="16"/>
  <c r="AO33" i="16"/>
  <c r="AK33" i="16"/>
  <c r="AG33" i="16"/>
  <c r="AC33" i="16"/>
  <c r="Y33" i="16"/>
  <c r="U33" i="16"/>
  <c r="Q33" i="16"/>
  <c r="M33" i="16"/>
  <c r="I33" i="16"/>
  <c r="BD32" i="16"/>
  <c r="AZ32" i="16"/>
  <c r="AV32" i="16"/>
  <c r="AR32" i="16"/>
  <c r="AN32" i="16"/>
  <c r="AJ32" i="16"/>
  <c r="AF32" i="16"/>
  <c r="AB32" i="16"/>
  <c r="X32" i="16"/>
  <c r="T32" i="16"/>
  <c r="P32" i="16"/>
  <c r="L32" i="16"/>
  <c r="H32" i="16"/>
  <c r="BC31" i="16"/>
  <c r="AY31" i="16"/>
  <c r="AU31" i="16"/>
  <c r="AQ31" i="16"/>
  <c r="AM31" i="16"/>
  <c r="AI31" i="16"/>
  <c r="AE31" i="16"/>
  <c r="AA31" i="16"/>
  <c r="W31" i="16"/>
  <c r="S31" i="16"/>
  <c r="O31" i="16"/>
  <c r="K31" i="16"/>
  <c r="G31" i="16"/>
  <c r="BB30" i="16"/>
  <c r="AX30" i="16"/>
  <c r="AT30" i="16"/>
  <c r="AP30" i="16"/>
  <c r="AL30" i="16"/>
  <c r="AH30" i="16"/>
  <c r="AD30" i="16"/>
  <c r="Z30" i="16"/>
  <c r="V30" i="16"/>
  <c r="R30" i="16"/>
  <c r="N30" i="16"/>
  <c r="J30" i="16"/>
  <c r="F30" i="16"/>
  <c r="BA29" i="16"/>
  <c r="AW29" i="16"/>
  <c r="AS29" i="16"/>
  <c r="AO29" i="16"/>
  <c r="AK29" i="16"/>
  <c r="AG29" i="16"/>
  <c r="AC29" i="16"/>
  <c r="Y29" i="16"/>
  <c r="U29" i="16"/>
  <c r="Q29" i="16"/>
  <c r="M29" i="16"/>
  <c r="I29" i="16"/>
  <c r="BD28" i="16"/>
  <c r="AZ28" i="16"/>
  <c r="AV28" i="16"/>
  <c r="AR28" i="16"/>
  <c r="AN28" i="16"/>
  <c r="AJ28" i="16"/>
  <c r="AF28" i="16"/>
  <c r="AB28" i="16"/>
  <c r="X28" i="16"/>
  <c r="T28" i="16"/>
  <c r="P28" i="16"/>
  <c r="L28" i="16"/>
  <c r="H28" i="16"/>
  <c r="BC27" i="16"/>
  <c r="AY27" i="16"/>
  <c r="AU27" i="16"/>
  <c r="AQ27" i="16"/>
  <c r="AM27" i="16"/>
  <c r="AI27" i="16"/>
  <c r="AE27" i="16"/>
  <c r="AA27" i="16"/>
  <c r="W27" i="16"/>
  <c r="S27" i="16"/>
  <c r="O27" i="16"/>
  <c r="K27" i="16"/>
  <c r="G27" i="16"/>
  <c r="BB26" i="16"/>
  <c r="AX26" i="16"/>
  <c r="AT26" i="16"/>
  <c r="AP26" i="16"/>
  <c r="AL26" i="16"/>
  <c r="AH26" i="16"/>
  <c r="AD26" i="16"/>
  <c r="Z26" i="16"/>
  <c r="V26" i="16"/>
  <c r="R26" i="16"/>
  <c r="N26" i="16"/>
  <c r="J26" i="16"/>
  <c r="F26" i="16"/>
  <c r="BA25" i="16"/>
  <c r="AW25" i="16"/>
  <c r="AS25" i="16"/>
  <c r="AO25" i="16"/>
  <c r="AK25" i="16"/>
  <c r="AG25" i="16"/>
  <c r="AC25" i="16"/>
  <c r="Y25" i="16"/>
  <c r="U25" i="16"/>
  <c r="Q25" i="16"/>
  <c r="M25" i="16"/>
  <c r="I25" i="16"/>
  <c r="BD24" i="16"/>
  <c r="AZ24" i="16"/>
  <c r="AV24" i="16"/>
  <c r="AR24" i="16"/>
  <c r="AN24" i="16"/>
  <c r="AJ24" i="16"/>
  <c r="AF24" i="16"/>
  <c r="AB24" i="16"/>
  <c r="X24" i="16"/>
  <c r="T24" i="16"/>
  <c r="P24" i="16"/>
  <c r="L24" i="16"/>
  <c r="H24" i="16"/>
  <c r="BC23" i="16"/>
  <c r="AY23" i="16"/>
  <c r="AU23" i="16"/>
  <c r="AQ23" i="16"/>
  <c r="AM23" i="16"/>
  <c r="AZ38" i="16"/>
  <c r="AJ38" i="16"/>
  <c r="T38" i="16"/>
  <c r="BC37" i="16"/>
  <c r="AM37" i="16"/>
  <c r="W37" i="16"/>
  <c r="G37" i="16"/>
  <c r="AP36" i="16"/>
  <c r="AF36" i="16"/>
  <c r="AA36" i="16"/>
  <c r="V36" i="16"/>
  <c r="P36" i="16"/>
  <c r="K36" i="16"/>
  <c r="F36" i="16"/>
  <c r="AY35" i="16"/>
  <c r="AT35" i="16"/>
  <c r="AO35" i="16"/>
  <c r="AI35" i="16"/>
  <c r="AD35" i="16"/>
  <c r="Z35" i="16"/>
  <c r="V35" i="16"/>
  <c r="R35" i="16"/>
  <c r="N35" i="16"/>
  <c r="J35" i="16"/>
  <c r="F35" i="16"/>
  <c r="BA34" i="16"/>
  <c r="AW34" i="16"/>
  <c r="AS34" i="16"/>
  <c r="AO34" i="16"/>
  <c r="AK34" i="16"/>
  <c r="AG34" i="16"/>
  <c r="AC34" i="16"/>
  <c r="Y34" i="16"/>
  <c r="U34" i="16"/>
  <c r="Q34" i="16"/>
  <c r="M34" i="16"/>
  <c r="I34" i="16"/>
  <c r="BD33" i="16"/>
  <c r="AZ33" i="16"/>
  <c r="AV33" i="16"/>
  <c r="AR33" i="16"/>
  <c r="AN33" i="16"/>
  <c r="AJ33" i="16"/>
  <c r="AF33" i="16"/>
  <c r="AB33" i="16"/>
  <c r="X33" i="16"/>
  <c r="T33" i="16"/>
  <c r="P33" i="16"/>
  <c r="L33" i="16"/>
  <c r="H33" i="16"/>
  <c r="BC32" i="16"/>
  <c r="AY32" i="16"/>
  <c r="AU32" i="16"/>
  <c r="AQ32" i="16"/>
  <c r="AM32" i="16"/>
  <c r="AI32" i="16"/>
  <c r="AE32" i="16"/>
  <c r="AA32" i="16"/>
  <c r="W32" i="16"/>
  <c r="S32" i="16"/>
  <c r="O32" i="16"/>
  <c r="K32" i="16"/>
  <c r="G32" i="16"/>
  <c r="BB31" i="16"/>
  <c r="AX31" i="16"/>
  <c r="AT31" i="16"/>
  <c r="AP31" i="16"/>
  <c r="AL31" i="16"/>
  <c r="AH31" i="16"/>
  <c r="AD31" i="16"/>
  <c r="Z31" i="16"/>
  <c r="V31" i="16"/>
  <c r="R31" i="16"/>
  <c r="N31" i="16"/>
  <c r="J31" i="16"/>
  <c r="F31" i="16"/>
  <c r="BA30" i="16"/>
  <c r="AW30" i="16"/>
  <c r="AS30" i="16"/>
  <c r="AO30" i="16"/>
  <c r="AK30" i="16"/>
  <c r="AG30" i="16"/>
  <c r="AC30" i="16"/>
  <c r="Y30" i="16"/>
  <c r="U30" i="16"/>
  <c r="Q30" i="16"/>
  <c r="M30" i="16"/>
  <c r="I30" i="16"/>
  <c r="BD29" i="16"/>
  <c r="AZ29" i="16"/>
  <c r="AV29" i="16"/>
  <c r="AR29" i="16"/>
  <c r="AN29" i="16"/>
  <c r="AJ29" i="16"/>
  <c r="AF29" i="16"/>
  <c r="AB29" i="16"/>
  <c r="X29" i="16"/>
  <c r="T29" i="16"/>
  <c r="P29" i="16"/>
  <c r="L29" i="16"/>
  <c r="H29" i="16"/>
  <c r="BC28" i="16"/>
  <c r="AY28" i="16"/>
  <c r="AU28" i="16"/>
  <c r="AQ28" i="16"/>
  <c r="AM28" i="16"/>
  <c r="AI28" i="16"/>
  <c r="AE28" i="16"/>
  <c r="AA28" i="16"/>
  <c r="W28" i="16"/>
  <c r="S28" i="16"/>
  <c r="O28" i="16"/>
  <c r="K28" i="16"/>
  <c r="G28" i="16"/>
  <c r="BB27" i="16"/>
  <c r="AX27" i="16"/>
  <c r="AT27" i="16"/>
  <c r="AP27" i="16"/>
  <c r="AL27" i="16"/>
  <c r="AH27" i="16"/>
  <c r="AD27" i="16"/>
  <c r="Z27" i="16"/>
  <c r="V27" i="16"/>
  <c r="R27" i="16"/>
  <c r="N27" i="16"/>
  <c r="J27" i="16"/>
  <c r="F27" i="16"/>
  <c r="BA26" i="16"/>
  <c r="AW26" i="16"/>
  <c r="AS26" i="16"/>
  <c r="AO26" i="16"/>
  <c r="AK26" i="16"/>
  <c r="AG26" i="16"/>
  <c r="AC26" i="16"/>
  <c r="Y26" i="16"/>
  <c r="U26" i="16"/>
  <c r="Q26" i="16"/>
  <c r="M26" i="16"/>
  <c r="I26" i="16"/>
  <c r="BD25" i="16"/>
  <c r="AZ25" i="16"/>
  <c r="AV25" i="16"/>
  <c r="AR25" i="16"/>
  <c r="AN25" i="16"/>
  <c r="AJ25" i="16"/>
  <c r="AF25" i="16"/>
  <c r="AB25" i="16"/>
  <c r="X25" i="16"/>
  <c r="T25" i="16"/>
  <c r="P25" i="16"/>
  <c r="L25" i="16"/>
  <c r="H25" i="16"/>
  <c r="BC24" i="16"/>
  <c r="AY24" i="16"/>
  <c r="AU24" i="16"/>
  <c r="AQ24" i="16"/>
  <c r="AM24" i="16"/>
  <c r="AI24" i="16"/>
  <c r="AE24" i="16"/>
  <c r="AA24" i="16"/>
  <c r="W24" i="16"/>
  <c r="S24" i="16"/>
  <c r="O24" i="16"/>
  <c r="K24" i="16"/>
  <c r="G24" i="16"/>
  <c r="BB23" i="16"/>
  <c r="AX23" i="16"/>
  <c r="AT23" i="16"/>
  <c r="AP23" i="16"/>
  <c r="AL23" i="16"/>
  <c r="AV38" i="16"/>
  <c r="AF38" i="16"/>
  <c r="P38" i="16"/>
  <c r="AY37" i="16"/>
  <c r="AI37" i="16"/>
  <c r="S37" i="16"/>
  <c r="BB36" i="16"/>
  <c r="AL36" i="16"/>
  <c r="AE36" i="16"/>
  <c r="Z36" i="16"/>
  <c r="T36" i="16"/>
  <c r="O36" i="16"/>
  <c r="J36" i="16"/>
  <c r="BC35" i="16"/>
  <c r="AX35" i="16"/>
  <c r="AS35" i="16"/>
  <c r="AM35" i="16"/>
  <c r="AH35" i="16"/>
  <c r="AC35" i="16"/>
  <c r="Y35" i="16"/>
  <c r="U35" i="16"/>
  <c r="Q35" i="16"/>
  <c r="M35" i="16"/>
  <c r="I35" i="16"/>
  <c r="BD34" i="16"/>
  <c r="AZ34" i="16"/>
  <c r="AV34" i="16"/>
  <c r="AR34" i="16"/>
  <c r="AN34" i="16"/>
  <c r="AJ34" i="16"/>
  <c r="AF34" i="16"/>
  <c r="AB34" i="16"/>
  <c r="X34" i="16"/>
  <c r="T34" i="16"/>
  <c r="P34" i="16"/>
  <c r="L34" i="16"/>
  <c r="H34" i="16"/>
  <c r="BC33" i="16"/>
  <c r="AY33" i="16"/>
  <c r="AU33" i="16"/>
  <c r="AQ33" i="16"/>
  <c r="AM33" i="16"/>
  <c r="AI33" i="16"/>
  <c r="AE33" i="16"/>
  <c r="AA33" i="16"/>
  <c r="W33" i="16"/>
  <c r="S33" i="16"/>
  <c r="O33" i="16"/>
  <c r="K33" i="16"/>
  <c r="G33" i="16"/>
  <c r="BB32" i="16"/>
  <c r="AX32" i="16"/>
  <c r="AT32" i="16"/>
  <c r="AP32" i="16"/>
  <c r="AL32" i="16"/>
  <c r="AH32" i="16"/>
  <c r="AD32" i="16"/>
  <c r="Z32" i="16"/>
  <c r="V32" i="16"/>
  <c r="R32" i="16"/>
  <c r="N32" i="16"/>
  <c r="J32" i="16"/>
  <c r="F32" i="16"/>
  <c r="BA31" i="16"/>
  <c r="AW31" i="16"/>
  <c r="AS31" i="16"/>
  <c r="AO31" i="16"/>
  <c r="AK31" i="16"/>
  <c r="AG31" i="16"/>
  <c r="AC31" i="16"/>
  <c r="Y31" i="16"/>
  <c r="U31" i="16"/>
  <c r="Q31" i="16"/>
  <c r="M31" i="16"/>
  <c r="I31" i="16"/>
  <c r="BD30" i="16"/>
  <c r="AZ30" i="16"/>
  <c r="AV30" i="16"/>
  <c r="AR30" i="16"/>
  <c r="AN30" i="16"/>
  <c r="AJ30" i="16"/>
  <c r="AF30" i="16"/>
  <c r="AB30" i="16"/>
  <c r="X30" i="16"/>
  <c r="T30" i="16"/>
  <c r="P30" i="16"/>
  <c r="L30" i="16"/>
  <c r="H30" i="16"/>
  <c r="BC29" i="16"/>
  <c r="AY29" i="16"/>
  <c r="AU29" i="16"/>
  <c r="AQ29" i="16"/>
  <c r="AM29" i="16"/>
  <c r="AI29" i="16"/>
  <c r="AE29" i="16"/>
  <c r="AA29" i="16"/>
  <c r="W29" i="16"/>
  <c r="S29" i="16"/>
  <c r="O29" i="16"/>
  <c r="K29" i="16"/>
  <c r="G29" i="16"/>
  <c r="BB28" i="16"/>
  <c r="AX28" i="16"/>
  <c r="AT28" i="16"/>
  <c r="AP28" i="16"/>
  <c r="AL28" i="16"/>
  <c r="AH28" i="16"/>
  <c r="AD28" i="16"/>
  <c r="Z28" i="16"/>
  <c r="V28" i="16"/>
  <c r="R28" i="16"/>
  <c r="N28" i="16"/>
  <c r="J28" i="16"/>
  <c r="F28" i="16"/>
  <c r="BA27" i="16"/>
  <c r="AW27" i="16"/>
  <c r="AS27" i="16"/>
  <c r="AO27" i="16"/>
  <c r="AK27" i="16"/>
  <c r="AG27" i="16"/>
  <c r="AC27" i="16"/>
  <c r="Y27" i="16"/>
  <c r="U27" i="16"/>
  <c r="Q27" i="16"/>
  <c r="M27" i="16"/>
  <c r="I27" i="16"/>
  <c r="BD26" i="16"/>
  <c r="AZ26" i="16"/>
  <c r="AV26" i="16"/>
  <c r="AR26" i="16"/>
  <c r="AN26" i="16"/>
  <c r="AJ26" i="16"/>
  <c r="AF26" i="16"/>
  <c r="AB26" i="16"/>
  <c r="X26" i="16"/>
  <c r="T26" i="16"/>
  <c r="P26" i="16"/>
  <c r="L26" i="16"/>
  <c r="H26" i="16"/>
  <c r="BC25" i="16"/>
  <c r="AY25" i="16"/>
  <c r="AU25" i="16"/>
  <c r="AQ25" i="16"/>
  <c r="AM25" i="16"/>
  <c r="AI25" i="16"/>
  <c r="AE25" i="16"/>
  <c r="AA25" i="16"/>
  <c r="W25" i="16"/>
  <c r="S25" i="16"/>
  <c r="O25" i="16"/>
  <c r="K25" i="16"/>
  <c r="G25" i="16"/>
  <c r="BB24" i="16"/>
  <c r="AX24" i="16"/>
  <c r="AT24" i="16"/>
  <c r="AP24" i="16"/>
  <c r="AL24" i="16"/>
  <c r="AH24" i="16"/>
  <c r="AD24" i="16"/>
  <c r="Z24" i="16"/>
  <c r="V24" i="16"/>
  <c r="R24" i="16"/>
  <c r="N24" i="16"/>
  <c r="AR38" i="16"/>
  <c r="AB38" i="16"/>
  <c r="L38" i="16"/>
  <c r="AU37" i="16"/>
  <c r="AE37" i="16"/>
  <c r="O37" i="16"/>
  <c r="AX36" i="16"/>
  <c r="AJ36" i="16"/>
  <c r="AD36" i="16"/>
  <c r="X36" i="16"/>
  <c r="S36" i="16"/>
  <c r="N36" i="16"/>
  <c r="H36" i="16"/>
  <c r="BB35" i="16"/>
  <c r="AW35" i="16"/>
  <c r="AQ35" i="16"/>
  <c r="AL35" i="16"/>
  <c r="AG35" i="16"/>
  <c r="AB35" i="16"/>
  <c r="X35" i="16"/>
  <c r="T35" i="16"/>
  <c r="P35" i="16"/>
  <c r="L35" i="16"/>
  <c r="H35" i="16"/>
  <c r="BC34" i="16"/>
  <c r="AY34" i="16"/>
  <c r="AU34" i="16"/>
  <c r="AQ34" i="16"/>
  <c r="AM34" i="16"/>
  <c r="AI34" i="16"/>
  <c r="AE34" i="16"/>
  <c r="AA34" i="16"/>
  <c r="W34" i="16"/>
  <c r="S34" i="16"/>
  <c r="O34" i="16"/>
  <c r="K34" i="16"/>
  <c r="G34" i="16"/>
  <c r="BB33" i="16"/>
  <c r="AX33" i="16"/>
  <c r="AT33" i="16"/>
  <c r="AP33" i="16"/>
  <c r="AL33" i="16"/>
  <c r="AH33" i="16"/>
  <c r="AD33" i="16"/>
  <c r="Z33" i="16"/>
  <c r="V33" i="16"/>
  <c r="R33" i="16"/>
  <c r="N33" i="16"/>
  <c r="J33" i="16"/>
  <c r="F33" i="16"/>
  <c r="BA32" i="16"/>
  <c r="AW32" i="16"/>
  <c r="AS32" i="16"/>
  <c r="AO32" i="16"/>
  <c r="AK32" i="16"/>
  <c r="AG32" i="16"/>
  <c r="AC32" i="16"/>
  <c r="Y32" i="16"/>
  <c r="U32" i="16"/>
  <c r="Q32" i="16"/>
  <c r="M32" i="16"/>
  <c r="I32" i="16"/>
  <c r="BD31" i="16"/>
  <c r="AZ31" i="16"/>
  <c r="AV31" i="16"/>
  <c r="AR31" i="16"/>
  <c r="AN31" i="16"/>
  <c r="AJ31" i="16"/>
  <c r="AF31" i="16"/>
  <c r="AB31" i="16"/>
  <c r="X31" i="16"/>
  <c r="T31" i="16"/>
  <c r="P31" i="16"/>
  <c r="L31" i="16"/>
  <c r="H31" i="16"/>
  <c r="BC30" i="16"/>
  <c r="AY30" i="16"/>
  <c r="AU30" i="16"/>
  <c r="AQ30" i="16"/>
  <c r="AM30" i="16"/>
  <c r="AI30" i="16"/>
  <c r="AE30" i="16"/>
  <c r="AA30" i="16"/>
  <c r="W30" i="16"/>
  <c r="S30" i="16"/>
  <c r="O30" i="16"/>
  <c r="K30" i="16"/>
  <c r="G30" i="16"/>
  <c r="BB29" i="16"/>
  <c r="AX29" i="16"/>
  <c r="AT29" i="16"/>
  <c r="AP29" i="16"/>
  <c r="AL29" i="16"/>
  <c r="AH29" i="16"/>
  <c r="AD29" i="16"/>
  <c r="Z29" i="16"/>
  <c r="V29" i="16"/>
  <c r="R29" i="16"/>
  <c r="N29" i="16"/>
  <c r="J29" i="16"/>
  <c r="F29" i="16"/>
  <c r="BA28" i="16"/>
  <c r="AW28" i="16"/>
  <c r="AS28" i="16"/>
  <c r="AO28" i="16"/>
  <c r="AK28" i="16"/>
  <c r="AG28" i="16"/>
  <c r="AC28" i="16"/>
  <c r="Y28" i="16"/>
  <c r="U28" i="16"/>
  <c r="Q28" i="16"/>
  <c r="M28" i="16"/>
  <c r="I28" i="16"/>
  <c r="BD27" i="16"/>
  <c r="AZ27" i="16"/>
  <c r="AV27" i="16"/>
  <c r="AR27" i="16"/>
  <c r="AN27" i="16"/>
  <c r="AJ27" i="16"/>
  <c r="AF27" i="16"/>
  <c r="AB27" i="16"/>
  <c r="X27" i="16"/>
  <c r="T27" i="16"/>
  <c r="P27" i="16"/>
  <c r="L27" i="16"/>
  <c r="H27" i="16"/>
  <c r="BC26" i="16"/>
  <c r="AY26" i="16"/>
  <c r="AU26" i="16"/>
  <c r="AQ26" i="16"/>
  <c r="AM26" i="16"/>
  <c r="AI26" i="16"/>
  <c r="AE26" i="16"/>
  <c r="AA26" i="16"/>
  <c r="W26" i="16"/>
  <c r="S26" i="16"/>
  <c r="O26" i="16"/>
  <c r="K26" i="16"/>
  <c r="G26" i="16"/>
  <c r="BB25" i="16"/>
  <c r="AX25" i="16"/>
  <c r="AT25" i="16"/>
  <c r="AP25" i="16"/>
  <c r="AL25" i="16"/>
  <c r="AH25" i="16"/>
  <c r="AD25" i="16"/>
  <c r="Z25" i="16"/>
  <c r="V25" i="16"/>
  <c r="R25" i="16"/>
  <c r="N25" i="16"/>
  <c r="J25" i="16"/>
  <c r="F25" i="16"/>
  <c r="BA24" i="16"/>
  <c r="AW24" i="16"/>
  <c r="AS24" i="16"/>
  <c r="AO24" i="16"/>
  <c r="AK24" i="16"/>
  <c r="AG24" i="16"/>
  <c r="AC24" i="16"/>
  <c r="Y24" i="16"/>
  <c r="U24" i="16"/>
  <c r="Q24" i="16"/>
  <c r="M24" i="16"/>
  <c r="I24" i="16"/>
  <c r="BD23" i="16"/>
  <c r="AZ23" i="16"/>
  <c r="AV23" i="16"/>
  <c r="AR23" i="16"/>
  <c r="AN23" i="16"/>
  <c r="J24" i="16"/>
  <c r="AS23" i="16"/>
  <c r="AI23" i="16"/>
  <c r="AE23" i="16"/>
  <c r="AA23" i="16"/>
  <c r="W23" i="16"/>
  <c r="S23" i="16"/>
  <c r="O23" i="16"/>
  <c r="K23" i="16"/>
  <c r="G23" i="16"/>
  <c r="BB22" i="16"/>
  <c r="AX22" i="16"/>
  <c r="AT22" i="16"/>
  <c r="AP22" i="16"/>
  <c r="AL22" i="16"/>
  <c r="AH22" i="16"/>
  <c r="AD22" i="16"/>
  <c r="Z22" i="16"/>
  <c r="V22" i="16"/>
  <c r="R22" i="16"/>
  <c r="N22" i="16"/>
  <c r="J22" i="16"/>
  <c r="F22" i="16"/>
  <c r="BA21" i="16"/>
  <c r="AW21" i="16"/>
  <c r="AS21" i="16"/>
  <c r="AO21" i="16"/>
  <c r="AK21" i="16"/>
  <c r="AG21" i="16"/>
  <c r="AC21" i="16"/>
  <c r="Y21" i="16"/>
  <c r="U21" i="16"/>
  <c r="Q21" i="16"/>
  <c r="M21" i="16"/>
  <c r="I21" i="16"/>
  <c r="BD20" i="16"/>
  <c r="AZ20" i="16"/>
  <c r="AV20" i="16"/>
  <c r="AR20" i="16"/>
  <c r="AN20" i="16"/>
  <c r="AJ20" i="16"/>
  <c r="AF20" i="16"/>
  <c r="AB20" i="16"/>
  <c r="X20" i="16"/>
  <c r="T20" i="16"/>
  <c r="P20" i="16"/>
  <c r="L20" i="16"/>
  <c r="H20" i="16"/>
  <c r="BC19" i="16"/>
  <c r="AY19" i="16"/>
  <c r="AU19" i="16"/>
  <c r="AQ19" i="16"/>
  <c r="AM19" i="16"/>
  <c r="AI19" i="16"/>
  <c r="AE19" i="16"/>
  <c r="AA19" i="16"/>
  <c r="W19" i="16"/>
  <c r="S19" i="16"/>
  <c r="O19" i="16"/>
  <c r="K19" i="16"/>
  <c r="G19" i="16"/>
  <c r="BB18" i="16"/>
  <c r="AX18" i="16"/>
  <c r="AT18" i="16"/>
  <c r="AP18" i="16"/>
  <c r="AL18" i="16"/>
  <c r="AH18" i="16"/>
  <c r="AD18" i="16"/>
  <c r="Z18" i="16"/>
  <c r="V18" i="16"/>
  <c r="R18" i="16"/>
  <c r="N18" i="16"/>
  <c r="J18" i="16"/>
  <c r="F18" i="16"/>
  <c r="BA17" i="16"/>
  <c r="AW17" i="16"/>
  <c r="AS17" i="16"/>
  <c r="AO17" i="16"/>
  <c r="AK17" i="16"/>
  <c r="AG17" i="16"/>
  <c r="AC17" i="16"/>
  <c r="Y17" i="16"/>
  <c r="U17" i="16"/>
  <c r="Q17" i="16"/>
  <c r="M17" i="16"/>
  <c r="I17" i="16"/>
  <c r="BD16" i="16"/>
  <c r="AZ16" i="16"/>
  <c r="AV16" i="16"/>
  <c r="AR16" i="16"/>
  <c r="AN16" i="16"/>
  <c r="AJ16" i="16"/>
  <c r="AF16" i="16"/>
  <c r="AB16" i="16"/>
  <c r="X16" i="16"/>
  <c r="T16" i="16"/>
  <c r="P16" i="16"/>
  <c r="L16" i="16"/>
  <c r="H16" i="16"/>
  <c r="BC15" i="16"/>
  <c r="AY15" i="16"/>
  <c r="AU15" i="16"/>
  <c r="AQ15" i="16"/>
  <c r="AM15" i="16"/>
  <c r="AI15" i="16"/>
  <c r="AE15" i="16"/>
  <c r="AA15" i="16"/>
  <c r="W15" i="16"/>
  <c r="S15" i="16"/>
  <c r="O15" i="16"/>
  <c r="K15" i="16"/>
  <c r="G15" i="16"/>
  <c r="BB14" i="16"/>
  <c r="AX14" i="16"/>
  <c r="AT14" i="16"/>
  <c r="AP14" i="16"/>
  <c r="AL14" i="16"/>
  <c r="AH14" i="16"/>
  <c r="AD14" i="16"/>
  <c r="Z14" i="16"/>
  <c r="V14" i="16"/>
  <c r="R14" i="16"/>
  <c r="N14" i="16"/>
  <c r="J14" i="16"/>
  <c r="F14" i="16"/>
  <c r="BA13" i="16"/>
  <c r="AW13" i="16"/>
  <c r="AS13" i="16"/>
  <c r="AO13" i="16"/>
  <c r="AK13" i="16"/>
  <c r="AG13" i="16"/>
  <c r="AC13" i="16"/>
  <c r="Y13" i="16"/>
  <c r="U13" i="16"/>
  <c r="Q13" i="16"/>
  <c r="M13" i="16"/>
  <c r="I13" i="16"/>
  <c r="BD12" i="16"/>
  <c r="AZ12" i="16"/>
  <c r="AV12" i="16"/>
  <c r="AR12" i="16"/>
  <c r="AN12" i="16"/>
  <c r="AJ12" i="16"/>
  <c r="AF12" i="16"/>
  <c r="AB12" i="16"/>
  <c r="X12" i="16"/>
  <c r="T12" i="16"/>
  <c r="P12" i="16"/>
  <c r="L12" i="16"/>
  <c r="H12" i="16"/>
  <c r="BC11" i="16"/>
  <c r="AY11" i="16"/>
  <c r="AU11" i="16"/>
  <c r="AQ11" i="16"/>
  <c r="AM11" i="16"/>
  <c r="AI11" i="16"/>
  <c r="AE11" i="16"/>
  <c r="AA11" i="16"/>
  <c r="W11" i="16"/>
  <c r="S11" i="16"/>
  <c r="O11" i="16"/>
  <c r="K11" i="16"/>
  <c r="G11" i="16"/>
  <c r="BB10" i="16"/>
  <c r="AX10" i="16"/>
  <c r="AT10" i="16"/>
  <c r="AP10" i="16"/>
  <c r="AL10" i="16"/>
  <c r="AH10" i="16"/>
  <c r="AD10" i="16"/>
  <c r="Z10" i="16"/>
  <c r="V10" i="16"/>
  <c r="R10" i="16"/>
  <c r="N10" i="16"/>
  <c r="J10" i="16"/>
  <c r="F24" i="16"/>
  <c r="AO23" i="16"/>
  <c r="AH23" i="16"/>
  <c r="AD23" i="16"/>
  <c r="Z23" i="16"/>
  <c r="V23" i="16"/>
  <c r="R23" i="16"/>
  <c r="N23" i="16"/>
  <c r="J23" i="16"/>
  <c r="F23" i="16"/>
  <c r="BA22" i="16"/>
  <c r="AW22" i="16"/>
  <c r="AS22" i="16"/>
  <c r="AO22" i="16"/>
  <c r="AK22" i="16"/>
  <c r="AG22" i="16"/>
  <c r="AC22" i="16"/>
  <c r="Y22" i="16"/>
  <c r="U22" i="16"/>
  <c r="Q22" i="16"/>
  <c r="M22" i="16"/>
  <c r="I22" i="16"/>
  <c r="BD21" i="16"/>
  <c r="AZ21" i="16"/>
  <c r="AV21" i="16"/>
  <c r="AR21" i="16"/>
  <c r="AN21" i="16"/>
  <c r="AJ21" i="16"/>
  <c r="AF21" i="16"/>
  <c r="AB21" i="16"/>
  <c r="X21" i="16"/>
  <c r="T21" i="16"/>
  <c r="P21" i="16"/>
  <c r="L21" i="16"/>
  <c r="H21" i="16"/>
  <c r="BC20" i="16"/>
  <c r="AY20" i="16"/>
  <c r="AU20" i="16"/>
  <c r="AQ20" i="16"/>
  <c r="AM20" i="16"/>
  <c r="AI20" i="16"/>
  <c r="AE20" i="16"/>
  <c r="AA20" i="16"/>
  <c r="W20" i="16"/>
  <c r="S20" i="16"/>
  <c r="O20" i="16"/>
  <c r="K20" i="16"/>
  <c r="G20" i="16"/>
  <c r="BB19" i="16"/>
  <c r="AX19" i="16"/>
  <c r="AT19" i="16"/>
  <c r="AP19" i="16"/>
  <c r="AL19" i="16"/>
  <c r="AH19" i="16"/>
  <c r="AD19" i="16"/>
  <c r="Z19" i="16"/>
  <c r="V19" i="16"/>
  <c r="R19" i="16"/>
  <c r="N19" i="16"/>
  <c r="J19" i="16"/>
  <c r="F19" i="16"/>
  <c r="BA18" i="16"/>
  <c r="AW18" i="16"/>
  <c r="AS18" i="16"/>
  <c r="AO18" i="16"/>
  <c r="AK18" i="16"/>
  <c r="AG18" i="16"/>
  <c r="AC18" i="16"/>
  <c r="Y18" i="16"/>
  <c r="U18" i="16"/>
  <c r="Q18" i="16"/>
  <c r="M18" i="16"/>
  <c r="I18" i="16"/>
  <c r="BD17" i="16"/>
  <c r="AZ17" i="16"/>
  <c r="AV17" i="16"/>
  <c r="AR17" i="16"/>
  <c r="AN17" i="16"/>
  <c r="AJ17" i="16"/>
  <c r="AF17" i="16"/>
  <c r="AB17" i="16"/>
  <c r="X17" i="16"/>
  <c r="T17" i="16"/>
  <c r="P17" i="16"/>
  <c r="L17" i="16"/>
  <c r="H17" i="16"/>
  <c r="BC16" i="16"/>
  <c r="AY16" i="16"/>
  <c r="AU16" i="16"/>
  <c r="AQ16" i="16"/>
  <c r="AM16" i="16"/>
  <c r="AI16" i="16"/>
  <c r="AE16" i="16"/>
  <c r="AA16" i="16"/>
  <c r="W16" i="16"/>
  <c r="S16" i="16"/>
  <c r="O16" i="16"/>
  <c r="K16" i="16"/>
  <c r="G16" i="16"/>
  <c r="BB15" i="16"/>
  <c r="AX15" i="16"/>
  <c r="AT15" i="16"/>
  <c r="AP15" i="16"/>
  <c r="AL15" i="16"/>
  <c r="AH15" i="16"/>
  <c r="AD15" i="16"/>
  <c r="Z15" i="16"/>
  <c r="V15" i="16"/>
  <c r="R15" i="16"/>
  <c r="N15" i="16"/>
  <c r="J15" i="16"/>
  <c r="F15" i="16"/>
  <c r="BA14" i="16"/>
  <c r="AW14" i="16"/>
  <c r="AS14" i="16"/>
  <c r="AO14" i="16"/>
  <c r="AK14" i="16"/>
  <c r="AG14" i="16"/>
  <c r="AC14" i="16"/>
  <c r="Y14" i="16"/>
  <c r="U14" i="16"/>
  <c r="Q14" i="16"/>
  <c r="M14" i="16"/>
  <c r="I14" i="16"/>
  <c r="BD13" i="16"/>
  <c r="AZ13" i="16"/>
  <c r="AV13" i="16"/>
  <c r="AR13" i="16"/>
  <c r="AN13" i="16"/>
  <c r="AJ13" i="16"/>
  <c r="AF13" i="16"/>
  <c r="AB13" i="16"/>
  <c r="X13" i="16"/>
  <c r="T13" i="16"/>
  <c r="P13" i="16"/>
  <c r="L13" i="16"/>
  <c r="H13" i="16"/>
  <c r="BC12" i="16"/>
  <c r="AY12" i="16"/>
  <c r="AU12" i="16"/>
  <c r="AQ12" i="16"/>
  <c r="AM12" i="16"/>
  <c r="AI12" i="16"/>
  <c r="AE12" i="16"/>
  <c r="AA12" i="16"/>
  <c r="W12" i="16"/>
  <c r="S12" i="16"/>
  <c r="O12" i="16"/>
  <c r="K12" i="16"/>
  <c r="G12" i="16"/>
  <c r="BB11" i="16"/>
  <c r="AX11" i="16"/>
  <c r="AT11" i="16"/>
  <c r="AP11" i="16"/>
  <c r="AL11" i="16"/>
  <c r="AH11" i="16"/>
  <c r="AD11" i="16"/>
  <c r="Z11" i="16"/>
  <c r="V11" i="16"/>
  <c r="R11" i="16"/>
  <c r="N11" i="16"/>
  <c r="J11" i="16"/>
  <c r="F11" i="16"/>
  <c r="BA10" i="16"/>
  <c r="AW10" i="16"/>
  <c r="AS10" i="16"/>
  <c r="AO10" i="16"/>
  <c r="AK10" i="16"/>
  <c r="AG10" i="16"/>
  <c r="AC10" i="16"/>
  <c r="BA23" i="16"/>
  <c r="AK23" i="16"/>
  <c r="AG23" i="16"/>
  <c r="AC23" i="16"/>
  <c r="Y23" i="16"/>
  <c r="U23" i="16"/>
  <c r="Q23" i="16"/>
  <c r="M23" i="16"/>
  <c r="I23" i="16"/>
  <c r="BD22" i="16"/>
  <c r="AZ22" i="16"/>
  <c r="AV22" i="16"/>
  <c r="AR22" i="16"/>
  <c r="AN22" i="16"/>
  <c r="AJ22" i="16"/>
  <c r="AF22" i="16"/>
  <c r="AB22" i="16"/>
  <c r="X22" i="16"/>
  <c r="T22" i="16"/>
  <c r="P22" i="16"/>
  <c r="L22" i="16"/>
  <c r="H22" i="16"/>
  <c r="BC21" i="16"/>
  <c r="AY21" i="16"/>
  <c r="AU21" i="16"/>
  <c r="AQ21" i="16"/>
  <c r="AM21" i="16"/>
  <c r="AI21" i="16"/>
  <c r="AE21" i="16"/>
  <c r="AA21" i="16"/>
  <c r="W21" i="16"/>
  <c r="S21" i="16"/>
  <c r="O21" i="16"/>
  <c r="K21" i="16"/>
  <c r="G21" i="16"/>
  <c r="BB20" i="16"/>
  <c r="AX20" i="16"/>
  <c r="AT20" i="16"/>
  <c r="AP20" i="16"/>
  <c r="AL20" i="16"/>
  <c r="AH20" i="16"/>
  <c r="AD20" i="16"/>
  <c r="Z20" i="16"/>
  <c r="V20" i="16"/>
  <c r="R20" i="16"/>
  <c r="N20" i="16"/>
  <c r="J20" i="16"/>
  <c r="F20" i="16"/>
  <c r="BA19" i="16"/>
  <c r="AW19" i="16"/>
  <c r="AS19" i="16"/>
  <c r="AO19" i="16"/>
  <c r="AK19" i="16"/>
  <c r="AG19" i="16"/>
  <c r="AC19" i="16"/>
  <c r="Y19" i="16"/>
  <c r="U19" i="16"/>
  <c r="Q19" i="16"/>
  <c r="M19" i="16"/>
  <c r="I19" i="16"/>
  <c r="BD18" i="16"/>
  <c r="AZ18" i="16"/>
  <c r="AV18" i="16"/>
  <c r="AR18" i="16"/>
  <c r="AN18" i="16"/>
  <c r="AJ18" i="16"/>
  <c r="AF18" i="16"/>
  <c r="AB18" i="16"/>
  <c r="X18" i="16"/>
  <c r="T18" i="16"/>
  <c r="P18" i="16"/>
  <c r="L18" i="16"/>
  <c r="H18" i="16"/>
  <c r="BC17" i="16"/>
  <c r="AY17" i="16"/>
  <c r="AU17" i="16"/>
  <c r="AQ17" i="16"/>
  <c r="AM17" i="16"/>
  <c r="AI17" i="16"/>
  <c r="AE17" i="16"/>
  <c r="AA17" i="16"/>
  <c r="W17" i="16"/>
  <c r="S17" i="16"/>
  <c r="O17" i="16"/>
  <c r="K17" i="16"/>
  <c r="G17" i="16"/>
  <c r="BB16" i="16"/>
  <c r="AX16" i="16"/>
  <c r="AT16" i="16"/>
  <c r="AP16" i="16"/>
  <c r="AL16" i="16"/>
  <c r="AH16" i="16"/>
  <c r="AD16" i="16"/>
  <c r="Z16" i="16"/>
  <c r="V16" i="16"/>
  <c r="R16" i="16"/>
  <c r="N16" i="16"/>
  <c r="J16" i="16"/>
  <c r="F16" i="16"/>
  <c r="BA15" i="16"/>
  <c r="AW15" i="16"/>
  <c r="AS15" i="16"/>
  <c r="AO15" i="16"/>
  <c r="AK15" i="16"/>
  <c r="AG15" i="16"/>
  <c r="AC15" i="16"/>
  <c r="Y15" i="16"/>
  <c r="U15" i="16"/>
  <c r="Q15" i="16"/>
  <c r="M15" i="16"/>
  <c r="I15" i="16"/>
  <c r="BD14" i="16"/>
  <c r="AZ14" i="16"/>
  <c r="AV14" i="16"/>
  <c r="AR14" i="16"/>
  <c r="AN14" i="16"/>
  <c r="AJ14" i="16"/>
  <c r="AF14" i="16"/>
  <c r="AB14" i="16"/>
  <c r="X14" i="16"/>
  <c r="T14" i="16"/>
  <c r="P14" i="16"/>
  <c r="L14" i="16"/>
  <c r="H14" i="16"/>
  <c r="BC13" i="16"/>
  <c r="AY13" i="16"/>
  <c r="AU13" i="16"/>
  <c r="AQ13" i="16"/>
  <c r="AM13" i="16"/>
  <c r="AI13" i="16"/>
  <c r="AE13" i="16"/>
  <c r="AA13" i="16"/>
  <c r="W13" i="16"/>
  <c r="S13" i="16"/>
  <c r="O13" i="16"/>
  <c r="K13" i="16"/>
  <c r="G13" i="16"/>
  <c r="BB12" i="16"/>
  <c r="AX12" i="16"/>
  <c r="AT12" i="16"/>
  <c r="AP12" i="16"/>
  <c r="AL12" i="16"/>
  <c r="AH12" i="16"/>
  <c r="AD12" i="16"/>
  <c r="Z12" i="16"/>
  <c r="V12" i="16"/>
  <c r="R12" i="16"/>
  <c r="N12" i="16"/>
  <c r="J12" i="16"/>
  <c r="F12" i="16"/>
  <c r="BA11" i="16"/>
  <c r="AW11" i="16"/>
  <c r="AS11" i="16"/>
  <c r="AO11" i="16"/>
  <c r="AK11" i="16"/>
  <c r="AG11" i="16"/>
  <c r="AC11" i="16"/>
  <c r="Y11" i="16"/>
  <c r="U11" i="16"/>
  <c r="Q11" i="16"/>
  <c r="M11" i="16"/>
  <c r="I11" i="16"/>
  <c r="BD10" i="16"/>
  <c r="AZ10" i="16"/>
  <c r="AV10" i="16"/>
  <c r="AW23" i="16"/>
  <c r="AJ23" i="16"/>
  <c r="AF23" i="16"/>
  <c r="AB23" i="16"/>
  <c r="X23" i="16"/>
  <c r="T23" i="16"/>
  <c r="P23" i="16"/>
  <c r="L23" i="16"/>
  <c r="H23" i="16"/>
  <c r="BC22" i="16"/>
  <c r="AY22" i="16"/>
  <c r="AU22" i="16"/>
  <c r="AQ22" i="16"/>
  <c r="AM22" i="16"/>
  <c r="AI22" i="16"/>
  <c r="AE22" i="16"/>
  <c r="AA22" i="16"/>
  <c r="W22" i="16"/>
  <c r="S22" i="16"/>
  <c r="O22" i="16"/>
  <c r="K22" i="16"/>
  <c r="G22" i="16"/>
  <c r="BB21" i="16"/>
  <c r="AX21" i="16"/>
  <c r="AT21" i="16"/>
  <c r="AP21" i="16"/>
  <c r="AL21" i="16"/>
  <c r="AH21" i="16"/>
  <c r="AD21" i="16"/>
  <c r="Z21" i="16"/>
  <c r="V21" i="16"/>
  <c r="R21" i="16"/>
  <c r="N21" i="16"/>
  <c r="J21" i="16"/>
  <c r="F21" i="16"/>
  <c r="BA20" i="16"/>
  <c r="AW20" i="16"/>
  <c r="AS20" i="16"/>
  <c r="AO20" i="16"/>
  <c r="AK20" i="16"/>
  <c r="AG20" i="16"/>
  <c r="AC20" i="16"/>
  <c r="Y20" i="16"/>
  <c r="U20" i="16"/>
  <c r="Q20" i="16"/>
  <c r="M20" i="16"/>
  <c r="I20" i="16"/>
  <c r="BD19" i="16"/>
  <c r="AZ19" i="16"/>
  <c r="AV19" i="16"/>
  <c r="AR19" i="16"/>
  <c r="AN19" i="16"/>
  <c r="AJ19" i="16"/>
  <c r="AF19" i="16"/>
  <c r="AB19" i="16"/>
  <c r="X19" i="16"/>
  <c r="T19" i="16"/>
  <c r="P19" i="16"/>
  <c r="L19" i="16"/>
  <c r="H19" i="16"/>
  <c r="BC18" i="16"/>
  <c r="AY18" i="16"/>
  <c r="AU18" i="16"/>
  <c r="AQ18" i="16"/>
  <c r="AM18" i="16"/>
  <c r="AI18" i="16"/>
  <c r="AE18" i="16"/>
  <c r="AA18" i="16"/>
  <c r="W18" i="16"/>
  <c r="S18" i="16"/>
  <c r="O18" i="16"/>
  <c r="K18" i="16"/>
  <c r="G18" i="16"/>
  <c r="BB17" i="16"/>
  <c r="AX17" i="16"/>
  <c r="AT17" i="16"/>
  <c r="AP17" i="16"/>
  <c r="AL17" i="16"/>
  <c r="AH17" i="16"/>
  <c r="AD17" i="16"/>
  <c r="Z17" i="16"/>
  <c r="V17" i="16"/>
  <c r="R17" i="16"/>
  <c r="N17" i="16"/>
  <c r="J17" i="16"/>
  <c r="F17" i="16"/>
  <c r="BA16" i="16"/>
  <c r="AW16" i="16"/>
  <c r="AS16" i="16"/>
  <c r="AO16" i="16"/>
  <c r="AK16" i="16"/>
  <c r="AG16" i="16"/>
  <c r="AC16" i="16"/>
  <c r="Y16" i="16"/>
  <c r="U16" i="16"/>
  <c r="Q16" i="16"/>
  <c r="M16" i="16"/>
  <c r="I16" i="16"/>
  <c r="BD15" i="16"/>
  <c r="AZ15" i="16"/>
  <c r="AV15" i="16"/>
  <c r="AR15" i="16"/>
  <c r="AN15" i="16"/>
  <c r="AJ15" i="16"/>
  <c r="AF15" i="16"/>
  <c r="AB15" i="16"/>
  <c r="X15" i="16"/>
  <c r="T15" i="16"/>
  <c r="P15" i="16"/>
  <c r="L15" i="16"/>
  <c r="H15" i="16"/>
  <c r="BC14" i="16"/>
  <c r="AY14" i="16"/>
  <c r="AU14" i="16"/>
  <c r="AQ14" i="16"/>
  <c r="AM14" i="16"/>
  <c r="AI14" i="16"/>
  <c r="AE14" i="16"/>
  <c r="AA14" i="16"/>
  <c r="W14" i="16"/>
  <c r="S14" i="16"/>
  <c r="O14" i="16"/>
  <c r="K14" i="16"/>
  <c r="G14" i="16"/>
  <c r="BB13" i="16"/>
  <c r="AX13" i="16"/>
  <c r="AT13" i="16"/>
  <c r="AP13" i="16"/>
  <c r="AL13" i="16"/>
  <c r="AH13" i="16"/>
  <c r="AD13" i="16"/>
  <c r="Z13" i="16"/>
  <c r="V13" i="16"/>
  <c r="R13" i="16"/>
  <c r="N13" i="16"/>
  <c r="J13" i="16"/>
  <c r="F13" i="16"/>
  <c r="BA12" i="16"/>
  <c r="AW12" i="16"/>
  <c r="AS12" i="16"/>
  <c r="AO12" i="16"/>
  <c r="AK12" i="16"/>
  <c r="AG12" i="16"/>
  <c r="AC12" i="16"/>
  <c r="Y12" i="16"/>
  <c r="U12" i="16"/>
  <c r="Q12" i="16"/>
  <c r="M12" i="16"/>
  <c r="I12" i="16"/>
  <c r="BD11" i="16"/>
  <c r="AZ11" i="16"/>
  <c r="AV11" i="16"/>
  <c r="AR11" i="16"/>
  <c r="AN11" i="16"/>
  <c r="AJ11" i="16"/>
  <c r="AF11" i="16"/>
  <c r="AB11" i="16"/>
  <c r="X11" i="16"/>
  <c r="T11" i="16"/>
  <c r="P11" i="16"/>
  <c r="L11" i="16"/>
  <c r="H11" i="16"/>
  <c r="BC10" i="16"/>
  <c r="AY10" i="16"/>
  <c r="AU10" i="16"/>
  <c r="AQ10" i="16"/>
  <c r="AM10" i="16"/>
  <c r="AI10" i="16"/>
  <c r="AR10" i="16"/>
  <c r="AE10" i="16"/>
  <c r="X10" i="16"/>
  <c r="S10" i="16"/>
  <c r="M10" i="16"/>
  <c r="H10" i="16"/>
  <c r="AN10" i="16"/>
  <c r="AB10" i="16"/>
  <c r="W10" i="16"/>
  <c r="Q10" i="16"/>
  <c r="L10" i="16"/>
  <c r="G10" i="16"/>
  <c r="AJ10" i="16"/>
  <c r="AA10" i="16"/>
  <c r="U10" i="16"/>
  <c r="P10" i="16"/>
  <c r="K10" i="16"/>
  <c r="AF10" i="16"/>
  <c r="Y10" i="16"/>
  <c r="T10" i="16"/>
  <c r="O10" i="16"/>
  <c r="I10" i="16"/>
  <c r="F10" i="16"/>
  <c r="BD60" i="15"/>
  <c r="AZ60" i="15"/>
  <c r="AV60" i="15"/>
  <c r="AR60" i="15"/>
  <c r="AN60" i="15"/>
  <c r="AJ60" i="15"/>
  <c r="AF60" i="15"/>
  <c r="AB60" i="15"/>
  <c r="X60" i="15"/>
  <c r="T60" i="15"/>
  <c r="P60" i="15"/>
  <c r="BA60" i="15"/>
  <c r="AU60" i="15"/>
  <c r="AU60" i="19" s="1"/>
  <c r="AP60" i="15"/>
  <c r="AK60" i="15"/>
  <c r="AE60" i="15"/>
  <c r="Z60" i="15"/>
  <c r="Z60" i="19" s="1"/>
  <c r="U60" i="15"/>
  <c r="U60" i="19" s="1"/>
  <c r="O60" i="15"/>
  <c r="K60" i="15"/>
  <c r="K60" i="19" s="1"/>
  <c r="G60" i="15"/>
  <c r="G60" i="19" s="1"/>
  <c r="BB59" i="15"/>
  <c r="AX59" i="15"/>
  <c r="AT59" i="15"/>
  <c r="AP59" i="15"/>
  <c r="AP59" i="19" s="1"/>
  <c r="AL59" i="15"/>
  <c r="AL59" i="19" s="1"/>
  <c r="AH59" i="15"/>
  <c r="AD59" i="15"/>
  <c r="Z59" i="15"/>
  <c r="Z59" i="19" s="1"/>
  <c r="V59" i="15"/>
  <c r="V59" i="19" s="1"/>
  <c r="R59" i="15"/>
  <c r="N59" i="15"/>
  <c r="N59" i="19" s="1"/>
  <c r="J59" i="15"/>
  <c r="J59" i="19" s="1"/>
  <c r="F59" i="15"/>
  <c r="BA58" i="15"/>
  <c r="AW58" i="15"/>
  <c r="AW58" i="19" s="1"/>
  <c r="AS58" i="15"/>
  <c r="AS58" i="19" s="1"/>
  <c r="AO58" i="15"/>
  <c r="AK58" i="15"/>
  <c r="AG58" i="15"/>
  <c r="AC58" i="15"/>
  <c r="AC58" i="19" s="1"/>
  <c r="Y58" i="15"/>
  <c r="U58" i="15"/>
  <c r="Q58" i="15"/>
  <c r="M58" i="15"/>
  <c r="M58" i="19" s="1"/>
  <c r="I58" i="15"/>
  <c r="BD57" i="15"/>
  <c r="AZ57" i="15"/>
  <c r="AZ57" i="19" s="1"/>
  <c r="AV57" i="15"/>
  <c r="AV57" i="19" s="1"/>
  <c r="AR57" i="15"/>
  <c r="AN57" i="15"/>
  <c r="AJ57" i="15"/>
  <c r="AJ57" i="19" s="1"/>
  <c r="AF57" i="15"/>
  <c r="AF57" i="19" s="1"/>
  <c r="AB57" i="15"/>
  <c r="X57" i="15"/>
  <c r="T57" i="15"/>
  <c r="P57" i="15"/>
  <c r="P57" i="19" s="1"/>
  <c r="L57" i="15"/>
  <c r="H57" i="15"/>
  <c r="BC56" i="15"/>
  <c r="AY56" i="15"/>
  <c r="AY56" i="19" s="1"/>
  <c r="AU56" i="15"/>
  <c r="AQ56" i="15"/>
  <c r="AM56" i="15"/>
  <c r="AM56" i="19" s="1"/>
  <c r="AI56" i="15"/>
  <c r="AI56" i="19" s="1"/>
  <c r="AE56" i="15"/>
  <c r="AA56" i="15"/>
  <c r="W56" i="15"/>
  <c r="W56" i="19" s="1"/>
  <c r="S56" i="15"/>
  <c r="S56" i="19" s="1"/>
  <c r="O56" i="15"/>
  <c r="K56" i="15"/>
  <c r="G56" i="15"/>
  <c r="BB55" i="15"/>
  <c r="AX55" i="15"/>
  <c r="AT55" i="15"/>
  <c r="AP55" i="15"/>
  <c r="AL55" i="15"/>
  <c r="AL55" i="19" s="1"/>
  <c r="AH55" i="15"/>
  <c r="AD55" i="15"/>
  <c r="Z55" i="15"/>
  <c r="V55" i="15"/>
  <c r="V55" i="19" s="1"/>
  <c r="R55" i="15"/>
  <c r="N55" i="15"/>
  <c r="J55" i="15"/>
  <c r="J55" i="19" s="1"/>
  <c r="F55" i="15"/>
  <c r="F55" i="19" s="1"/>
  <c r="BA54" i="15"/>
  <c r="AW54" i="15"/>
  <c r="AS54" i="15"/>
  <c r="AO54" i="15"/>
  <c r="AK54" i="15"/>
  <c r="AG54" i="15"/>
  <c r="AC54" i="15"/>
  <c r="AC54" i="19" s="1"/>
  <c r="Y54" i="15"/>
  <c r="Y54" i="19" s="1"/>
  <c r="U54" i="15"/>
  <c r="Q54" i="15"/>
  <c r="M54" i="15"/>
  <c r="I54" i="15"/>
  <c r="I54" i="19" s="1"/>
  <c r="BD53" i="15"/>
  <c r="AZ53" i="15"/>
  <c r="AV53" i="15"/>
  <c r="AR53" i="15"/>
  <c r="AR53" i="19" s="1"/>
  <c r="AN53" i="15"/>
  <c r="AJ53" i="15"/>
  <c r="AF53" i="15"/>
  <c r="AB53" i="15"/>
  <c r="AB53" i="19" s="1"/>
  <c r="X53" i="15"/>
  <c r="T53" i="15"/>
  <c r="P53" i="15"/>
  <c r="L53" i="15"/>
  <c r="L53" i="19" s="1"/>
  <c r="H53" i="15"/>
  <c r="BC52" i="15"/>
  <c r="AY52" i="15"/>
  <c r="AU52" i="15"/>
  <c r="AU52" i="19" s="1"/>
  <c r="AQ52" i="15"/>
  <c r="AM52" i="15"/>
  <c r="AI52" i="15"/>
  <c r="AE52" i="15"/>
  <c r="AE52" i="19" s="1"/>
  <c r="AA52" i="15"/>
  <c r="W52" i="15"/>
  <c r="S52" i="15"/>
  <c r="O52" i="15"/>
  <c r="O52" i="19" s="1"/>
  <c r="K52" i="15"/>
  <c r="G52" i="15"/>
  <c r="BB51" i="15"/>
  <c r="AX51" i="15"/>
  <c r="AX51" i="19" s="1"/>
  <c r="AT51" i="15"/>
  <c r="AP51" i="15"/>
  <c r="AL51" i="15"/>
  <c r="AH51" i="15"/>
  <c r="AH51" i="19" s="1"/>
  <c r="AD51" i="15"/>
  <c r="Z51" i="15"/>
  <c r="V51" i="15"/>
  <c r="R51" i="15"/>
  <c r="R51" i="19" s="1"/>
  <c r="N51" i="15"/>
  <c r="J51" i="15"/>
  <c r="F51" i="15"/>
  <c r="BA50" i="15"/>
  <c r="BA50" i="19" s="1"/>
  <c r="AW50" i="15"/>
  <c r="AS50" i="15"/>
  <c r="AO50" i="15"/>
  <c r="AK50" i="15"/>
  <c r="AK50" i="19" s="1"/>
  <c r="AG50" i="15"/>
  <c r="AC50" i="15"/>
  <c r="Y50" i="15"/>
  <c r="U50" i="15"/>
  <c r="U50" i="19" s="1"/>
  <c r="Q50" i="15"/>
  <c r="M50" i="15"/>
  <c r="I50" i="15"/>
  <c r="BD49" i="15"/>
  <c r="BD49" i="19" s="1"/>
  <c r="AZ49" i="15"/>
  <c r="AV49" i="15"/>
  <c r="AR49" i="15"/>
  <c r="AN49" i="15"/>
  <c r="AN49" i="19" s="1"/>
  <c r="AJ49" i="15"/>
  <c r="AF49" i="15"/>
  <c r="AB49" i="15"/>
  <c r="X49" i="15"/>
  <c r="T49" i="15"/>
  <c r="P49" i="15"/>
  <c r="L49" i="15"/>
  <c r="H49" i="15"/>
  <c r="H49" i="19" s="1"/>
  <c r="BC48" i="15"/>
  <c r="AY48" i="15"/>
  <c r="AU48" i="15"/>
  <c r="AQ48" i="15"/>
  <c r="AM48" i="15"/>
  <c r="AI48" i="15"/>
  <c r="AE48" i="15"/>
  <c r="AA48" i="15"/>
  <c r="AA48" i="19" s="1"/>
  <c r="W48" i="15"/>
  <c r="S48" i="15"/>
  <c r="O48" i="15"/>
  <c r="O48" i="19" s="1"/>
  <c r="K48" i="15"/>
  <c r="G48" i="15"/>
  <c r="BB47" i="15"/>
  <c r="AX47" i="15"/>
  <c r="AT47" i="15"/>
  <c r="AT47" i="19" s="1"/>
  <c r="AP47" i="15"/>
  <c r="AL47" i="15"/>
  <c r="AH47" i="15"/>
  <c r="AH47" i="19" s="1"/>
  <c r="AD47" i="15"/>
  <c r="Z47" i="15"/>
  <c r="V47" i="15"/>
  <c r="R47" i="15"/>
  <c r="N47" i="15"/>
  <c r="J47" i="15"/>
  <c r="AY60" i="15"/>
  <c r="AT60" i="15"/>
  <c r="AO60" i="15"/>
  <c r="AI60" i="15"/>
  <c r="AI60" i="19" s="1"/>
  <c r="AD60" i="15"/>
  <c r="Y60" i="15"/>
  <c r="S60" i="15"/>
  <c r="S60" i="19" s="1"/>
  <c r="N60" i="15"/>
  <c r="J60" i="15"/>
  <c r="F60" i="15"/>
  <c r="BA59" i="15"/>
  <c r="BA59" i="19" s="1"/>
  <c r="AW59" i="15"/>
  <c r="AS59" i="15"/>
  <c r="AO59" i="15"/>
  <c r="AK59" i="15"/>
  <c r="AK59" i="19" s="1"/>
  <c r="AG59" i="15"/>
  <c r="AC59" i="15"/>
  <c r="Y59" i="15"/>
  <c r="U59" i="15"/>
  <c r="U59" i="19" s="1"/>
  <c r="Q59" i="15"/>
  <c r="M59" i="15"/>
  <c r="I59" i="15"/>
  <c r="BD58" i="15"/>
  <c r="BD58" i="19" s="1"/>
  <c r="AZ58" i="15"/>
  <c r="AV58" i="15"/>
  <c r="AR58" i="15"/>
  <c r="AN58" i="15"/>
  <c r="AN58" i="19" s="1"/>
  <c r="AJ58" i="15"/>
  <c r="AF58" i="15"/>
  <c r="AB58" i="15"/>
  <c r="X58" i="15"/>
  <c r="X58" i="19" s="1"/>
  <c r="T58" i="15"/>
  <c r="P58" i="15"/>
  <c r="L58" i="15"/>
  <c r="H58" i="15"/>
  <c r="H58" i="19" s="1"/>
  <c r="BC57" i="15"/>
  <c r="AY57" i="15"/>
  <c r="AU57" i="15"/>
  <c r="AQ57" i="15"/>
  <c r="AQ57" i="19" s="1"/>
  <c r="AM57" i="15"/>
  <c r="AI57" i="15"/>
  <c r="AE57" i="15"/>
  <c r="AA57" i="15"/>
  <c r="AA57" i="19" s="1"/>
  <c r="W57" i="15"/>
  <c r="S57" i="15"/>
  <c r="O57" i="15"/>
  <c r="K57" i="15"/>
  <c r="K57" i="19" s="1"/>
  <c r="G57" i="15"/>
  <c r="BB56" i="15"/>
  <c r="AX56" i="15"/>
  <c r="AT56" i="15"/>
  <c r="AT56" i="19" s="1"/>
  <c r="AP56" i="15"/>
  <c r="AL56" i="15"/>
  <c r="AH56" i="15"/>
  <c r="AD56" i="15"/>
  <c r="AD56" i="19" s="1"/>
  <c r="Z56" i="15"/>
  <c r="V56" i="15"/>
  <c r="R56" i="15"/>
  <c r="N56" i="15"/>
  <c r="N56" i="19" s="1"/>
  <c r="J56" i="15"/>
  <c r="F56" i="15"/>
  <c r="BA55" i="15"/>
  <c r="AW55" i="15"/>
  <c r="AW55" i="19" s="1"/>
  <c r="AS55" i="15"/>
  <c r="AO55" i="15"/>
  <c r="AK55" i="15"/>
  <c r="AG55" i="15"/>
  <c r="AG55" i="19" s="1"/>
  <c r="AC55" i="15"/>
  <c r="Y55" i="15"/>
  <c r="U55" i="15"/>
  <c r="Q55" i="15"/>
  <c r="Q55" i="19" s="1"/>
  <c r="M55" i="15"/>
  <c r="I55" i="15"/>
  <c r="BD54" i="15"/>
  <c r="AZ54" i="15"/>
  <c r="AZ54" i="19" s="1"/>
  <c r="AV54" i="15"/>
  <c r="AR54" i="15"/>
  <c r="AN54" i="15"/>
  <c r="AJ54" i="15"/>
  <c r="AJ54" i="19" s="1"/>
  <c r="AF54" i="15"/>
  <c r="AB54" i="15"/>
  <c r="X54" i="15"/>
  <c r="T54" i="15"/>
  <c r="T54" i="19" s="1"/>
  <c r="P54" i="15"/>
  <c r="L54" i="15"/>
  <c r="H54" i="15"/>
  <c r="BC53" i="15"/>
  <c r="BC53" i="19" s="1"/>
  <c r="AY53" i="15"/>
  <c r="AY53" i="19" s="1"/>
  <c r="AU53" i="15"/>
  <c r="AQ53" i="15"/>
  <c r="AM53" i="15"/>
  <c r="AM53" i="19" s="1"/>
  <c r="AI53" i="15"/>
  <c r="AE53" i="15"/>
  <c r="AA53" i="15"/>
  <c r="W53" i="15"/>
  <c r="W53" i="19" s="1"/>
  <c r="S53" i="15"/>
  <c r="S53" i="19" s="1"/>
  <c r="O53" i="15"/>
  <c r="K53" i="15"/>
  <c r="G53" i="15"/>
  <c r="G53" i="19" s="1"/>
  <c r="BB52" i="15"/>
  <c r="BB52" i="19" s="1"/>
  <c r="AX52" i="15"/>
  <c r="AT52" i="15"/>
  <c r="AP52" i="15"/>
  <c r="AP52" i="19" s="1"/>
  <c r="AL52" i="15"/>
  <c r="AL52" i="19" s="1"/>
  <c r="AH52" i="15"/>
  <c r="AD52" i="15"/>
  <c r="Z52" i="15"/>
  <c r="Z52" i="19" s="1"/>
  <c r="V52" i="15"/>
  <c r="R52" i="15"/>
  <c r="N52" i="15"/>
  <c r="J52" i="15"/>
  <c r="J52" i="19" s="1"/>
  <c r="F52" i="15"/>
  <c r="F52" i="19" s="1"/>
  <c r="BA51" i="15"/>
  <c r="AW51" i="15"/>
  <c r="AS51" i="15"/>
  <c r="AS51" i="19" s="1"/>
  <c r="AO51" i="15"/>
  <c r="AO51" i="19" s="1"/>
  <c r="AK51" i="15"/>
  <c r="AG51" i="15"/>
  <c r="AC51" i="15"/>
  <c r="AC51" i="19" s="1"/>
  <c r="Y51" i="15"/>
  <c r="Y51" i="19" s="1"/>
  <c r="U51" i="15"/>
  <c r="Q51" i="15"/>
  <c r="M51" i="15"/>
  <c r="M51" i="19" s="1"/>
  <c r="I51" i="15"/>
  <c r="BD50" i="15"/>
  <c r="AZ50" i="15"/>
  <c r="AV50" i="15"/>
  <c r="AV50" i="19" s="1"/>
  <c r="AR50" i="15"/>
  <c r="AR50" i="19" s="1"/>
  <c r="AN50" i="15"/>
  <c r="AJ50" i="15"/>
  <c r="AF50" i="15"/>
  <c r="AF50" i="19" s="1"/>
  <c r="AB50" i="15"/>
  <c r="X50" i="15"/>
  <c r="T50" i="15"/>
  <c r="P50" i="15"/>
  <c r="P50" i="19" s="1"/>
  <c r="L50" i="15"/>
  <c r="H50" i="15"/>
  <c r="BC49" i="15"/>
  <c r="AY49" i="15"/>
  <c r="AY49" i="19" s="1"/>
  <c r="AU49" i="15"/>
  <c r="AQ49" i="15"/>
  <c r="AM49" i="15"/>
  <c r="AI49" i="15"/>
  <c r="AI49" i="19" s="1"/>
  <c r="AE49" i="15"/>
  <c r="AA49" i="15"/>
  <c r="W49" i="15"/>
  <c r="S49" i="15"/>
  <c r="S49" i="19" s="1"/>
  <c r="O49" i="15"/>
  <c r="O49" i="19" s="1"/>
  <c r="K49" i="15"/>
  <c r="G49" i="15"/>
  <c r="BB48" i="15"/>
  <c r="AX48" i="15"/>
  <c r="AX48" i="19" s="1"/>
  <c r="AT48" i="15"/>
  <c r="AP48" i="15"/>
  <c r="AL48" i="15"/>
  <c r="AL48" i="19" s="1"/>
  <c r="AH48" i="15"/>
  <c r="AD48" i="15"/>
  <c r="Z48" i="15"/>
  <c r="V48" i="15"/>
  <c r="V48" i="19" s="1"/>
  <c r="R48" i="15"/>
  <c r="N48" i="15"/>
  <c r="J48" i="15"/>
  <c r="F48" i="15"/>
  <c r="F48" i="19" s="1"/>
  <c r="BA47" i="15"/>
  <c r="BA47" i="19" s="1"/>
  <c r="AW47" i="15"/>
  <c r="AS47" i="15"/>
  <c r="AO47" i="15"/>
  <c r="AO47" i="19" s="1"/>
  <c r="AK47" i="15"/>
  <c r="AK47" i="19" s="1"/>
  <c r="AG47" i="15"/>
  <c r="AC47" i="15"/>
  <c r="Y47" i="15"/>
  <c r="Y47" i="19" s="1"/>
  <c r="U47" i="15"/>
  <c r="BC60" i="15"/>
  <c r="AX60" i="15"/>
  <c r="AS60" i="15"/>
  <c r="AS60" i="19" s="1"/>
  <c r="AM60" i="15"/>
  <c r="AH60" i="15"/>
  <c r="AC60" i="15"/>
  <c r="AC60" i="19" s="1"/>
  <c r="W60" i="15"/>
  <c r="W60" i="19" s="1"/>
  <c r="R60" i="15"/>
  <c r="M60" i="15"/>
  <c r="I60" i="15"/>
  <c r="BD59" i="15"/>
  <c r="BD59" i="19" s="1"/>
  <c r="AZ59" i="15"/>
  <c r="AV59" i="15"/>
  <c r="AR59" i="15"/>
  <c r="AN59" i="15"/>
  <c r="AN59" i="19" s="1"/>
  <c r="AJ59" i="15"/>
  <c r="AF59" i="15"/>
  <c r="AF59" i="19" s="1"/>
  <c r="AB59" i="15"/>
  <c r="X59" i="15"/>
  <c r="X59" i="19" s="1"/>
  <c r="T59" i="15"/>
  <c r="P59" i="15"/>
  <c r="L59" i="15"/>
  <c r="H59" i="15"/>
  <c r="H59" i="19" s="1"/>
  <c r="BC58" i="15"/>
  <c r="AY58" i="15"/>
  <c r="AU58" i="15"/>
  <c r="AQ58" i="15"/>
  <c r="AQ58" i="19" s="1"/>
  <c r="AM58" i="15"/>
  <c r="AI58" i="15"/>
  <c r="AE58" i="15"/>
  <c r="AA58" i="15"/>
  <c r="AA58" i="19" s="1"/>
  <c r="W58" i="15"/>
  <c r="S58" i="15"/>
  <c r="O58" i="15"/>
  <c r="K58" i="15"/>
  <c r="K58" i="19" s="1"/>
  <c r="G58" i="15"/>
  <c r="BB57" i="15"/>
  <c r="AX57" i="15"/>
  <c r="AT57" i="15"/>
  <c r="AT57" i="19" s="1"/>
  <c r="AP57" i="15"/>
  <c r="AL57" i="15"/>
  <c r="AH57" i="15"/>
  <c r="AD57" i="15"/>
  <c r="AD57" i="19" s="1"/>
  <c r="Z57" i="15"/>
  <c r="V57" i="15"/>
  <c r="R57" i="15"/>
  <c r="N57" i="15"/>
  <c r="N57" i="19" s="1"/>
  <c r="J57" i="15"/>
  <c r="F57" i="15"/>
  <c r="BA56" i="15"/>
  <c r="AW56" i="15"/>
  <c r="AW56" i="19" s="1"/>
  <c r="AS56" i="15"/>
  <c r="AO56" i="15"/>
  <c r="AK56" i="15"/>
  <c r="AG56" i="15"/>
  <c r="AG56" i="19" s="1"/>
  <c r="AC56" i="15"/>
  <c r="Y56" i="15"/>
  <c r="U56" i="15"/>
  <c r="Q56" i="15"/>
  <c r="Q56" i="19" s="1"/>
  <c r="M56" i="15"/>
  <c r="I56" i="15"/>
  <c r="I56" i="19" s="1"/>
  <c r="BD55" i="15"/>
  <c r="AZ55" i="15"/>
  <c r="AZ55" i="19" s="1"/>
  <c r="AV55" i="15"/>
  <c r="AR55" i="15"/>
  <c r="AN55" i="15"/>
  <c r="AJ55" i="15"/>
  <c r="AJ55" i="19" s="1"/>
  <c r="AF55" i="15"/>
  <c r="AB55" i="15"/>
  <c r="AB55" i="19" s="1"/>
  <c r="X55" i="15"/>
  <c r="T55" i="15"/>
  <c r="T55" i="19" s="1"/>
  <c r="P55" i="15"/>
  <c r="L55" i="15"/>
  <c r="H55" i="15"/>
  <c r="BC54" i="15"/>
  <c r="BC54" i="19" s="1"/>
  <c r="AY54" i="15"/>
  <c r="AU54" i="15"/>
  <c r="AQ54" i="15"/>
  <c r="AM54" i="15"/>
  <c r="AM54" i="19" s="1"/>
  <c r="AI54" i="15"/>
  <c r="AE54" i="15"/>
  <c r="AA54" i="15"/>
  <c r="W54" i="15"/>
  <c r="W54" i="19" s="1"/>
  <c r="S54" i="15"/>
  <c r="O54" i="15"/>
  <c r="K54" i="15"/>
  <c r="G54" i="15"/>
  <c r="G54" i="19" s="1"/>
  <c r="BB53" i="15"/>
  <c r="AX53" i="15"/>
  <c r="AT53" i="15"/>
  <c r="AP53" i="15"/>
  <c r="AP53" i="19" s="1"/>
  <c r="AL53" i="15"/>
  <c r="AH53" i="15"/>
  <c r="AD53" i="15"/>
  <c r="Z53" i="15"/>
  <c r="Z53" i="19" s="1"/>
  <c r="V53" i="15"/>
  <c r="R53" i="15"/>
  <c r="N53" i="15"/>
  <c r="J53" i="15"/>
  <c r="J53" i="19" s="1"/>
  <c r="F53" i="15"/>
  <c r="BA52" i="15"/>
  <c r="AW52" i="15"/>
  <c r="AS52" i="15"/>
  <c r="AS52" i="19" s="1"/>
  <c r="AO52" i="15"/>
  <c r="AK52" i="15"/>
  <c r="AG52" i="15"/>
  <c r="AC52" i="15"/>
  <c r="AC52" i="19" s="1"/>
  <c r="Y52" i="15"/>
  <c r="U52" i="15"/>
  <c r="Q52" i="15"/>
  <c r="M52" i="15"/>
  <c r="M52" i="19" s="1"/>
  <c r="I52" i="15"/>
  <c r="BD51" i="15"/>
  <c r="AZ51" i="15"/>
  <c r="AV51" i="15"/>
  <c r="AV51" i="19" s="1"/>
  <c r="AR51" i="15"/>
  <c r="AN51" i="15"/>
  <c r="AJ51" i="15"/>
  <c r="AF51" i="15"/>
  <c r="AF51" i="19" s="1"/>
  <c r="AB51" i="15"/>
  <c r="X51" i="15"/>
  <c r="T51" i="15"/>
  <c r="P51" i="15"/>
  <c r="P51" i="19" s="1"/>
  <c r="L51" i="15"/>
  <c r="H51" i="15"/>
  <c r="BC50" i="15"/>
  <c r="AY50" i="15"/>
  <c r="AY50" i="19" s="1"/>
  <c r="AU50" i="15"/>
  <c r="AQ50" i="15"/>
  <c r="AM50" i="15"/>
  <c r="AI50" i="15"/>
  <c r="AI50" i="19" s="1"/>
  <c r="AE50" i="15"/>
  <c r="AA50" i="15"/>
  <c r="W50" i="15"/>
  <c r="S50" i="15"/>
  <c r="S50" i="19" s="1"/>
  <c r="O50" i="15"/>
  <c r="K50" i="15"/>
  <c r="G50" i="15"/>
  <c r="BB49" i="15"/>
  <c r="BB49" i="19" s="1"/>
  <c r="AX49" i="15"/>
  <c r="AT49" i="15"/>
  <c r="AP49" i="15"/>
  <c r="BB60" i="15"/>
  <c r="BB60" i="19" s="1"/>
  <c r="AW60" i="15"/>
  <c r="AQ60" i="15"/>
  <c r="AL60" i="15"/>
  <c r="AG60" i="15"/>
  <c r="AG60" i="19" s="1"/>
  <c r="AA60" i="15"/>
  <c r="AA60" i="19" s="1"/>
  <c r="V60" i="15"/>
  <c r="Q60" i="15"/>
  <c r="L60" i="15"/>
  <c r="L60" i="19" s="1"/>
  <c r="H60" i="15"/>
  <c r="BC59" i="15"/>
  <c r="AY59" i="15"/>
  <c r="AU59" i="15"/>
  <c r="AU59" i="19" s="1"/>
  <c r="AQ59" i="15"/>
  <c r="AQ59" i="19" s="1"/>
  <c r="AM59" i="15"/>
  <c r="AI59" i="15"/>
  <c r="AE59" i="15"/>
  <c r="AE59" i="19" s="1"/>
  <c r="AA59" i="15"/>
  <c r="W59" i="15"/>
  <c r="S59" i="15"/>
  <c r="O59" i="15"/>
  <c r="O59" i="19" s="1"/>
  <c r="K59" i="15"/>
  <c r="G59" i="15"/>
  <c r="BB58" i="15"/>
  <c r="AX58" i="15"/>
  <c r="AX58" i="19" s="1"/>
  <c r="AT58" i="15"/>
  <c r="AP58" i="15"/>
  <c r="AL58" i="15"/>
  <c r="AH58" i="15"/>
  <c r="AH58" i="19" s="1"/>
  <c r="AD58" i="15"/>
  <c r="AD58" i="19" s="1"/>
  <c r="Z58" i="15"/>
  <c r="V58" i="15"/>
  <c r="R58" i="15"/>
  <c r="R58" i="19" s="1"/>
  <c r="N58" i="15"/>
  <c r="J58" i="15"/>
  <c r="F58" i="15"/>
  <c r="BA57" i="15"/>
  <c r="BA57" i="19" s="1"/>
  <c r="AW57" i="15"/>
  <c r="AS57" i="15"/>
  <c r="AO57" i="15"/>
  <c r="AK57" i="15"/>
  <c r="AK57" i="19" s="1"/>
  <c r="AG57" i="15"/>
  <c r="AC57" i="15"/>
  <c r="Y57" i="15"/>
  <c r="U57" i="15"/>
  <c r="U57" i="19" s="1"/>
  <c r="Q57" i="15"/>
  <c r="Q57" i="19" s="1"/>
  <c r="M57" i="15"/>
  <c r="I57" i="15"/>
  <c r="BD56" i="15"/>
  <c r="BD56" i="19" s="1"/>
  <c r="AZ56" i="15"/>
  <c r="AV56" i="15"/>
  <c r="AR56" i="15"/>
  <c r="AN56" i="15"/>
  <c r="AN56" i="19" s="1"/>
  <c r="AJ56" i="15"/>
  <c r="AF56" i="15"/>
  <c r="AB56" i="15"/>
  <c r="X56" i="15"/>
  <c r="X56" i="19" s="1"/>
  <c r="T56" i="15"/>
  <c r="P56" i="15"/>
  <c r="L56" i="15"/>
  <c r="H56" i="15"/>
  <c r="H56" i="19" s="1"/>
  <c r="BC55" i="15"/>
  <c r="AY55" i="15"/>
  <c r="AU55" i="15"/>
  <c r="AQ55" i="15"/>
  <c r="AQ55" i="19" s="1"/>
  <c r="AM55" i="15"/>
  <c r="AI55" i="15"/>
  <c r="AE55" i="15"/>
  <c r="AA55" i="15"/>
  <c r="AA55" i="19" s="1"/>
  <c r="W55" i="15"/>
  <c r="S55" i="15"/>
  <c r="O55" i="15"/>
  <c r="K55" i="15"/>
  <c r="K55" i="19" s="1"/>
  <c r="G55" i="15"/>
  <c r="BB54" i="15"/>
  <c r="AX54" i="15"/>
  <c r="AT54" i="15"/>
  <c r="AT54" i="19" s="1"/>
  <c r="AP54" i="15"/>
  <c r="AL54" i="15"/>
  <c r="AH54" i="15"/>
  <c r="AD54" i="15"/>
  <c r="AD54" i="19" s="1"/>
  <c r="Z54" i="15"/>
  <c r="V54" i="15"/>
  <c r="V54" i="19" s="1"/>
  <c r="R54" i="15"/>
  <c r="N54" i="15"/>
  <c r="N54" i="19" s="1"/>
  <c r="J54" i="15"/>
  <c r="F54" i="15"/>
  <c r="BA53" i="15"/>
  <c r="AW53" i="15"/>
  <c r="AW53" i="19" s="1"/>
  <c r="AS53" i="15"/>
  <c r="AS53" i="19" s="1"/>
  <c r="AO53" i="15"/>
  <c r="AK53" i="15"/>
  <c r="AG53" i="15"/>
  <c r="AG53" i="19" s="1"/>
  <c r="AC53" i="15"/>
  <c r="Y53" i="15"/>
  <c r="Y53" i="19" s="1"/>
  <c r="U53" i="15"/>
  <c r="Q53" i="15"/>
  <c r="Q53" i="19" s="1"/>
  <c r="M53" i="15"/>
  <c r="I53" i="15"/>
  <c r="I53" i="19" s="1"/>
  <c r="BD52" i="15"/>
  <c r="AZ52" i="15"/>
  <c r="AZ52" i="19" s="1"/>
  <c r="AV52" i="15"/>
  <c r="AR52" i="15"/>
  <c r="AN52" i="15"/>
  <c r="AJ52" i="15"/>
  <c r="AJ52" i="19" s="1"/>
  <c r="AF52" i="15"/>
  <c r="AF52" i="19" s="1"/>
  <c r="AB52" i="15"/>
  <c r="X52" i="15"/>
  <c r="T52" i="15"/>
  <c r="T52" i="19" s="1"/>
  <c r="P52" i="15"/>
  <c r="L52" i="15"/>
  <c r="L52" i="19" s="1"/>
  <c r="H52" i="15"/>
  <c r="BC51" i="15"/>
  <c r="BC51" i="19" s="1"/>
  <c r="AY51" i="15"/>
  <c r="AU51" i="15"/>
  <c r="AQ51" i="15"/>
  <c r="AM51" i="15"/>
  <c r="AM51" i="19" s="1"/>
  <c r="AI51" i="15"/>
  <c r="AE51" i="15"/>
  <c r="AA51" i="15"/>
  <c r="W51" i="15"/>
  <c r="W51" i="19" s="1"/>
  <c r="S51" i="15"/>
  <c r="O51" i="15"/>
  <c r="K51" i="15"/>
  <c r="G51" i="15"/>
  <c r="G51" i="19" s="1"/>
  <c r="BB50" i="15"/>
  <c r="AX50" i="15"/>
  <c r="AX50" i="19" s="1"/>
  <c r="AT50" i="15"/>
  <c r="AP50" i="15"/>
  <c r="AP50" i="19" s="1"/>
  <c r="AL50" i="15"/>
  <c r="AH50" i="15"/>
  <c r="AH50" i="19" s="1"/>
  <c r="AD50" i="15"/>
  <c r="Z50" i="15"/>
  <c r="Z50" i="19" s="1"/>
  <c r="V50" i="15"/>
  <c r="R50" i="15"/>
  <c r="N50" i="15"/>
  <c r="J50" i="15"/>
  <c r="J50" i="19" s="1"/>
  <c r="F50" i="15"/>
  <c r="F50" i="19" s="1"/>
  <c r="BA49" i="15"/>
  <c r="AW49" i="15"/>
  <c r="AS49" i="15"/>
  <c r="AS49" i="19" s="1"/>
  <c r="AO49" i="15"/>
  <c r="AK49" i="15"/>
  <c r="AK49" i="19" s="1"/>
  <c r="AG49" i="15"/>
  <c r="AC49" i="15"/>
  <c r="AC49" i="19" s="1"/>
  <c r="Y49" i="15"/>
  <c r="U49" i="15"/>
  <c r="U49" i="19" s="1"/>
  <c r="Q49" i="15"/>
  <c r="M49" i="15"/>
  <c r="M49" i="19" s="1"/>
  <c r="I49" i="15"/>
  <c r="BD48" i="15"/>
  <c r="AZ48" i="15"/>
  <c r="AV48" i="15"/>
  <c r="AV48" i="19" s="1"/>
  <c r="AR48" i="15"/>
  <c r="AR48" i="19" s="1"/>
  <c r="AN48" i="15"/>
  <c r="AJ48" i="15"/>
  <c r="AF48" i="15"/>
  <c r="AF48" i="19" s="1"/>
  <c r="AB48" i="15"/>
  <c r="X48" i="15"/>
  <c r="T48" i="15"/>
  <c r="P48" i="15"/>
  <c r="P48" i="19" s="1"/>
  <c r="L48" i="15"/>
  <c r="H48" i="15"/>
  <c r="H48" i="19" s="1"/>
  <c r="BC47" i="15"/>
  <c r="AY47" i="15"/>
  <c r="AY47" i="19" s="1"/>
  <c r="AL49" i="15"/>
  <c r="AL49" i="19" s="1"/>
  <c r="V49" i="15"/>
  <c r="F49" i="15"/>
  <c r="AO48" i="15"/>
  <c r="AO48" i="19" s="1"/>
  <c r="Y48" i="15"/>
  <c r="Y48" i="19" s="1"/>
  <c r="I48" i="15"/>
  <c r="AU47" i="15"/>
  <c r="AM47" i="15"/>
  <c r="AM47" i="19" s="1"/>
  <c r="AE47" i="15"/>
  <c r="AE47" i="19" s="1"/>
  <c r="W47" i="15"/>
  <c r="P47" i="15"/>
  <c r="K47" i="15"/>
  <c r="K47" i="19" s="1"/>
  <c r="F47" i="15"/>
  <c r="BA46" i="15"/>
  <c r="AW46" i="15"/>
  <c r="AS46" i="15"/>
  <c r="AS46" i="19" s="1"/>
  <c r="AO46" i="15"/>
  <c r="AK46" i="15"/>
  <c r="AG46" i="15"/>
  <c r="AC46" i="15"/>
  <c r="AC46" i="19" s="1"/>
  <c r="Y46" i="15"/>
  <c r="U46" i="15"/>
  <c r="Q46" i="15"/>
  <c r="M46" i="15"/>
  <c r="M46" i="19" s="1"/>
  <c r="I46" i="15"/>
  <c r="BD45" i="15"/>
  <c r="BD45" i="19" s="1"/>
  <c r="AZ45" i="15"/>
  <c r="AZ45" i="19" s="1"/>
  <c r="AV45" i="15"/>
  <c r="AV45" i="19" s="1"/>
  <c r="AR45" i="15"/>
  <c r="AN45" i="15"/>
  <c r="AJ45" i="15"/>
  <c r="AJ45" i="19" s="1"/>
  <c r="AF45" i="15"/>
  <c r="AF45" i="19" s="1"/>
  <c r="AB45" i="15"/>
  <c r="X45" i="15"/>
  <c r="X45" i="19" s="1"/>
  <c r="T45" i="15"/>
  <c r="T45" i="19" s="1"/>
  <c r="P45" i="15"/>
  <c r="P45" i="19" s="1"/>
  <c r="L45" i="15"/>
  <c r="H45" i="15"/>
  <c r="BC44" i="15"/>
  <c r="AY44" i="15"/>
  <c r="AY44" i="19" s="1"/>
  <c r="AU44" i="15"/>
  <c r="AQ44" i="15"/>
  <c r="AM44" i="15"/>
  <c r="AM44" i="19" s="1"/>
  <c r="AI44" i="15"/>
  <c r="AI44" i="19" s="1"/>
  <c r="AE44" i="15"/>
  <c r="AA44" i="15"/>
  <c r="AA44" i="19" s="1"/>
  <c r="W44" i="15"/>
  <c r="S44" i="15"/>
  <c r="S44" i="19" s="1"/>
  <c r="O44" i="15"/>
  <c r="K44" i="15"/>
  <c r="G44" i="15"/>
  <c r="G44" i="19" s="1"/>
  <c r="BB43" i="15"/>
  <c r="BB43" i="19" s="1"/>
  <c r="AX43" i="15"/>
  <c r="AT43" i="15"/>
  <c r="AT43" i="19" s="1"/>
  <c r="AP43" i="15"/>
  <c r="AL43" i="15"/>
  <c r="AL43" i="19" s="1"/>
  <c r="AH43" i="15"/>
  <c r="AD43" i="15"/>
  <c r="Z43" i="15"/>
  <c r="V43" i="15"/>
  <c r="V43" i="19" s="1"/>
  <c r="R43" i="15"/>
  <c r="N43" i="15"/>
  <c r="N43" i="19" s="1"/>
  <c r="J43" i="15"/>
  <c r="F43" i="15"/>
  <c r="F43" i="19" s="1"/>
  <c r="BA42" i="15"/>
  <c r="AW42" i="15"/>
  <c r="AS42" i="15"/>
  <c r="AO42" i="15"/>
  <c r="AO42" i="19" s="1"/>
  <c r="AK42" i="15"/>
  <c r="AG42" i="15"/>
  <c r="AC42" i="15"/>
  <c r="Y42" i="15"/>
  <c r="Y42" i="19" s="1"/>
  <c r="U42" i="15"/>
  <c r="Q42" i="15"/>
  <c r="M42" i="15"/>
  <c r="I42" i="15"/>
  <c r="I42" i="19" s="1"/>
  <c r="BD41" i="15"/>
  <c r="AZ41" i="15"/>
  <c r="AZ41" i="19" s="1"/>
  <c r="AV41" i="15"/>
  <c r="AR41" i="15"/>
  <c r="AR41" i="19" s="1"/>
  <c r="AN41" i="15"/>
  <c r="AJ41" i="15"/>
  <c r="AF41" i="15"/>
  <c r="AF41" i="19" s="1"/>
  <c r="AB41" i="15"/>
  <c r="AB41" i="19" s="1"/>
  <c r="X41" i="15"/>
  <c r="T41" i="15"/>
  <c r="P41" i="15"/>
  <c r="P41" i="19" s="1"/>
  <c r="L41" i="15"/>
  <c r="L41" i="19" s="1"/>
  <c r="H41" i="15"/>
  <c r="BC40" i="15"/>
  <c r="BC40" i="19" s="1"/>
  <c r="AY40" i="15"/>
  <c r="AY40" i="19" s="1"/>
  <c r="AU40" i="15"/>
  <c r="AU40" i="19" s="1"/>
  <c r="AQ40" i="15"/>
  <c r="AM40" i="15"/>
  <c r="AI40" i="15"/>
  <c r="AE40" i="15"/>
  <c r="AE40" i="19" s="1"/>
  <c r="AA40" i="15"/>
  <c r="W40" i="15"/>
  <c r="S40" i="15"/>
  <c r="S40" i="19" s="1"/>
  <c r="O40" i="15"/>
  <c r="O40" i="19" s="1"/>
  <c r="K40" i="15"/>
  <c r="G40" i="15"/>
  <c r="G40" i="19" s="1"/>
  <c r="BB39" i="15"/>
  <c r="BB39" i="19" s="1"/>
  <c r="AX39" i="15"/>
  <c r="AX39" i="19" s="1"/>
  <c r="AT39" i="15"/>
  <c r="AP39" i="15"/>
  <c r="AP39" i="19" s="1"/>
  <c r="AL39" i="15"/>
  <c r="AL39" i="19" s="1"/>
  <c r="AH39" i="15"/>
  <c r="AH39" i="19" s="1"/>
  <c r="AD39" i="15"/>
  <c r="Z39" i="15"/>
  <c r="V39" i="15"/>
  <c r="V39" i="19" s="1"/>
  <c r="R39" i="15"/>
  <c r="R39" i="19" s="1"/>
  <c r="N39" i="15"/>
  <c r="J39" i="15"/>
  <c r="F39" i="15"/>
  <c r="F39" i="19" s="1"/>
  <c r="BA38" i="15"/>
  <c r="BA38" i="19" s="1"/>
  <c r="AW38" i="15"/>
  <c r="AS38" i="15"/>
  <c r="AO38" i="15"/>
  <c r="AK38" i="15"/>
  <c r="AK38" i="19" s="1"/>
  <c r="AG38" i="15"/>
  <c r="AC38" i="15"/>
  <c r="AC38" i="19" s="1"/>
  <c r="Y38" i="15"/>
  <c r="Y38" i="19" s="1"/>
  <c r="U38" i="15"/>
  <c r="U38" i="19" s="1"/>
  <c r="Q38" i="15"/>
  <c r="M38" i="15"/>
  <c r="I38" i="15"/>
  <c r="BD37" i="15"/>
  <c r="BD37" i="19" s="1"/>
  <c r="AZ37" i="15"/>
  <c r="AV37" i="15"/>
  <c r="AR37" i="15"/>
  <c r="AN37" i="15"/>
  <c r="AN37" i="19" s="1"/>
  <c r="AJ37" i="15"/>
  <c r="AF37" i="15"/>
  <c r="AB37" i="15"/>
  <c r="X37" i="15"/>
  <c r="X37" i="19" s="1"/>
  <c r="T37" i="15"/>
  <c r="P37" i="15"/>
  <c r="P37" i="19" s="1"/>
  <c r="L37" i="15"/>
  <c r="L37" i="19" s="1"/>
  <c r="H37" i="15"/>
  <c r="H37" i="19" s="1"/>
  <c r="BC36" i="15"/>
  <c r="AY36" i="15"/>
  <c r="AU36" i="15"/>
  <c r="AQ36" i="15"/>
  <c r="AQ36" i="19" s="1"/>
  <c r="AM36" i="15"/>
  <c r="AI36" i="15"/>
  <c r="AE36" i="15"/>
  <c r="AA36" i="15"/>
  <c r="AA36" i="19" s="1"/>
  <c r="W36" i="15"/>
  <c r="S36" i="15"/>
  <c r="O36" i="15"/>
  <c r="O36" i="19" s="1"/>
  <c r="K36" i="15"/>
  <c r="G36" i="15"/>
  <c r="BB35" i="15"/>
  <c r="BB35" i="19" s="1"/>
  <c r="AX35" i="15"/>
  <c r="AT35" i="15"/>
  <c r="AT35" i="19" s="1"/>
  <c r="AP35" i="15"/>
  <c r="AL35" i="15"/>
  <c r="AH35" i="15"/>
  <c r="AD35" i="15"/>
  <c r="AD35" i="19" s="1"/>
  <c r="Z35" i="15"/>
  <c r="V35" i="15"/>
  <c r="R35" i="15"/>
  <c r="N35" i="15"/>
  <c r="N35" i="19" s="1"/>
  <c r="J35" i="15"/>
  <c r="F35" i="15"/>
  <c r="BA34" i="15"/>
  <c r="BA34" i="19" s="1"/>
  <c r="AW34" i="15"/>
  <c r="AW34" i="19" s="1"/>
  <c r="AS34" i="15"/>
  <c r="AO34" i="15"/>
  <c r="AK34" i="15"/>
  <c r="AK34" i="19" s="1"/>
  <c r="AG34" i="15"/>
  <c r="AG34" i="19" s="1"/>
  <c r="AC34" i="15"/>
  <c r="Y34" i="15"/>
  <c r="U34" i="15"/>
  <c r="Q34" i="15"/>
  <c r="Q34" i="19" s="1"/>
  <c r="M34" i="15"/>
  <c r="I34" i="15"/>
  <c r="BD33" i="15"/>
  <c r="BD33" i="19" s="1"/>
  <c r="AZ33" i="15"/>
  <c r="AZ33" i="19" s="1"/>
  <c r="AV33" i="15"/>
  <c r="AR33" i="15"/>
  <c r="AN33" i="15"/>
  <c r="AN33" i="19" s="1"/>
  <c r="AJ33" i="15"/>
  <c r="AJ33" i="19" s="1"/>
  <c r="AF33" i="15"/>
  <c r="AB33" i="15"/>
  <c r="X33" i="15"/>
  <c r="T33" i="15"/>
  <c r="T33" i="19" s="1"/>
  <c r="P33" i="15"/>
  <c r="L33" i="15"/>
  <c r="H33" i="15"/>
  <c r="H33" i="19" s="1"/>
  <c r="BC32" i="15"/>
  <c r="BC32" i="19" s="1"/>
  <c r="AY32" i="15"/>
  <c r="AU32" i="15"/>
  <c r="AQ32" i="15"/>
  <c r="AM32" i="15"/>
  <c r="AM32" i="19" s="1"/>
  <c r="AI32" i="15"/>
  <c r="AE32" i="15"/>
  <c r="AA32" i="15"/>
  <c r="W32" i="15"/>
  <c r="W32" i="19" s="1"/>
  <c r="S32" i="15"/>
  <c r="O32" i="15"/>
  <c r="K32" i="15"/>
  <c r="K32" i="19" s="1"/>
  <c r="G32" i="15"/>
  <c r="G32" i="19" s="1"/>
  <c r="BB31" i="15"/>
  <c r="AX31" i="15"/>
  <c r="AT31" i="15"/>
  <c r="AT31" i="19" s="1"/>
  <c r="AP31" i="15"/>
  <c r="AP31" i="19" s="1"/>
  <c r="AL31" i="15"/>
  <c r="AH31" i="15"/>
  <c r="AD31" i="15"/>
  <c r="Z31" i="15"/>
  <c r="Z31" i="19" s="1"/>
  <c r="V31" i="15"/>
  <c r="R31" i="15"/>
  <c r="N31" i="15"/>
  <c r="J31" i="15"/>
  <c r="J31" i="19" s="1"/>
  <c r="F31" i="15"/>
  <c r="BA30" i="15"/>
  <c r="AW30" i="15"/>
  <c r="AW30" i="19" s="1"/>
  <c r="AS30" i="15"/>
  <c r="AS30" i="19" s="1"/>
  <c r="AO30" i="15"/>
  <c r="AK30" i="15"/>
  <c r="AG30" i="15"/>
  <c r="AG30" i="19" s="1"/>
  <c r="AC30" i="15"/>
  <c r="AC30" i="19" s="1"/>
  <c r="Y30" i="15"/>
  <c r="U30" i="15"/>
  <c r="Q30" i="15"/>
  <c r="M30" i="15"/>
  <c r="M30" i="19" s="1"/>
  <c r="I30" i="15"/>
  <c r="BD29" i="15"/>
  <c r="AZ29" i="15"/>
  <c r="AV29" i="15"/>
  <c r="AV29" i="19" s="1"/>
  <c r="AR29" i="15"/>
  <c r="AN29" i="15"/>
  <c r="AJ29" i="15"/>
  <c r="AJ29" i="19" s="1"/>
  <c r="AF29" i="15"/>
  <c r="AF29" i="19" s="1"/>
  <c r="AB29" i="15"/>
  <c r="X29" i="15"/>
  <c r="T29" i="15"/>
  <c r="T29" i="19" s="1"/>
  <c r="P29" i="15"/>
  <c r="P29" i="19" s="1"/>
  <c r="L29" i="15"/>
  <c r="H29" i="15"/>
  <c r="BC28" i="15"/>
  <c r="AY28" i="15"/>
  <c r="AY28" i="19" s="1"/>
  <c r="AU28" i="15"/>
  <c r="AQ28" i="15"/>
  <c r="AM28" i="15"/>
  <c r="AI28" i="15"/>
  <c r="AI28" i="19" s="1"/>
  <c r="AE28" i="15"/>
  <c r="AA28" i="15"/>
  <c r="W28" i="15"/>
  <c r="W28" i="19" s="1"/>
  <c r="S28" i="15"/>
  <c r="S28" i="19" s="1"/>
  <c r="O28" i="15"/>
  <c r="K28" i="15"/>
  <c r="G28" i="15"/>
  <c r="G28" i="19" s="1"/>
  <c r="BB27" i="15"/>
  <c r="BB27" i="19" s="1"/>
  <c r="AX27" i="15"/>
  <c r="AT27" i="15"/>
  <c r="AP27" i="15"/>
  <c r="AL27" i="15"/>
  <c r="AL27" i="19" s="1"/>
  <c r="AH27" i="15"/>
  <c r="AD27" i="15"/>
  <c r="Z27" i="15"/>
  <c r="V27" i="15"/>
  <c r="V27" i="19" s="1"/>
  <c r="R27" i="15"/>
  <c r="N27" i="15"/>
  <c r="J27" i="15"/>
  <c r="F27" i="15"/>
  <c r="F27" i="19" s="1"/>
  <c r="BA26" i="15"/>
  <c r="AW26" i="15"/>
  <c r="AS26" i="15"/>
  <c r="AS26" i="19" s="1"/>
  <c r="AO26" i="15"/>
  <c r="AO26" i="19" s="1"/>
  <c r="AK26" i="15"/>
  <c r="AG26" i="15"/>
  <c r="AC26" i="15"/>
  <c r="Y26" i="15"/>
  <c r="Y26" i="19" s="1"/>
  <c r="U26" i="15"/>
  <c r="Q26" i="15"/>
  <c r="M26" i="15"/>
  <c r="I26" i="15"/>
  <c r="I26" i="19" s="1"/>
  <c r="BD25" i="15"/>
  <c r="AZ25" i="15"/>
  <c r="AV25" i="15"/>
  <c r="AR25" i="15"/>
  <c r="AR25" i="19" s="1"/>
  <c r="AN25" i="15"/>
  <c r="AJ25" i="15"/>
  <c r="AF25" i="15"/>
  <c r="AF25" i="19" s="1"/>
  <c r="AB25" i="15"/>
  <c r="AB25" i="19" s="1"/>
  <c r="X25" i="15"/>
  <c r="T25" i="15"/>
  <c r="P25" i="15"/>
  <c r="L25" i="15"/>
  <c r="L25" i="19" s="1"/>
  <c r="H25" i="15"/>
  <c r="BC24" i="15"/>
  <c r="AY24" i="15"/>
  <c r="AU24" i="15"/>
  <c r="AU24" i="19" s="1"/>
  <c r="AQ24" i="15"/>
  <c r="AM24" i="15"/>
  <c r="AI24" i="15"/>
  <c r="AI24" i="19" s="1"/>
  <c r="AE24" i="15"/>
  <c r="AE24" i="19" s="1"/>
  <c r="AA24" i="15"/>
  <c r="W24" i="15"/>
  <c r="S24" i="15"/>
  <c r="S24" i="19" s="1"/>
  <c r="O24" i="15"/>
  <c r="O24" i="19" s="1"/>
  <c r="K24" i="15"/>
  <c r="G24" i="15"/>
  <c r="BB23" i="15"/>
  <c r="AX23" i="15"/>
  <c r="AX23" i="19" s="1"/>
  <c r="AT23" i="15"/>
  <c r="AP23" i="15"/>
  <c r="AL23" i="15"/>
  <c r="AH23" i="15"/>
  <c r="AH23" i="19" s="1"/>
  <c r="AD23" i="15"/>
  <c r="Z23" i="15"/>
  <c r="V23" i="15"/>
  <c r="R23" i="15"/>
  <c r="R23" i="19" s="1"/>
  <c r="N23" i="15"/>
  <c r="N23" i="19" s="1"/>
  <c r="J23" i="15"/>
  <c r="F23" i="15"/>
  <c r="BA22" i="15"/>
  <c r="BA22" i="19" s="1"/>
  <c r="AW22" i="15"/>
  <c r="AS22" i="15"/>
  <c r="AO22" i="15"/>
  <c r="AO22" i="19" s="1"/>
  <c r="AK22" i="15"/>
  <c r="AK22" i="19" s="1"/>
  <c r="AG22" i="15"/>
  <c r="AC22" i="15"/>
  <c r="Y22" i="15"/>
  <c r="U22" i="15"/>
  <c r="U22" i="19" s="1"/>
  <c r="Q22" i="15"/>
  <c r="M22" i="15"/>
  <c r="I22" i="15"/>
  <c r="BD21" i="15"/>
  <c r="BD21" i="19" s="1"/>
  <c r="AZ21" i="15"/>
  <c r="AV21" i="15"/>
  <c r="AR21" i="15"/>
  <c r="AN21" i="15"/>
  <c r="AN21" i="19" s="1"/>
  <c r="AJ21" i="15"/>
  <c r="AF21" i="15"/>
  <c r="AB21" i="15"/>
  <c r="X21" i="15"/>
  <c r="X21" i="19" s="1"/>
  <c r="T21" i="15"/>
  <c r="AH49" i="15"/>
  <c r="R49" i="15"/>
  <c r="BA48" i="15"/>
  <c r="BA48" i="19" s="1"/>
  <c r="AK48" i="15"/>
  <c r="U48" i="15"/>
  <c r="BD47" i="15"/>
  <c r="AR47" i="15"/>
  <c r="AJ47" i="15"/>
  <c r="AB47" i="15"/>
  <c r="T47" i="15"/>
  <c r="O47" i="15"/>
  <c r="I47" i="15"/>
  <c r="BD46" i="15"/>
  <c r="AZ46" i="15"/>
  <c r="AV46" i="15"/>
  <c r="AV46" i="19" s="1"/>
  <c r="AR46" i="15"/>
  <c r="AN46" i="15"/>
  <c r="AJ46" i="15"/>
  <c r="AF46" i="15"/>
  <c r="AF46" i="19" s="1"/>
  <c r="AB46" i="15"/>
  <c r="AB46" i="19" s="1"/>
  <c r="X46" i="15"/>
  <c r="T46" i="15"/>
  <c r="P46" i="15"/>
  <c r="P46" i="19" s="1"/>
  <c r="L46" i="15"/>
  <c r="H46" i="15"/>
  <c r="H46" i="19" s="1"/>
  <c r="BC45" i="15"/>
  <c r="AY45" i="15"/>
  <c r="AY45" i="19" s="1"/>
  <c r="AU45" i="15"/>
  <c r="AU45" i="19" s="1"/>
  <c r="AQ45" i="15"/>
  <c r="AM45" i="15"/>
  <c r="AI45" i="15"/>
  <c r="AI45" i="19" s="1"/>
  <c r="AE45" i="15"/>
  <c r="AA45" i="15"/>
  <c r="W45" i="15"/>
  <c r="S45" i="15"/>
  <c r="S45" i="19" s="1"/>
  <c r="O45" i="15"/>
  <c r="O45" i="19" s="1"/>
  <c r="K45" i="15"/>
  <c r="G45" i="15"/>
  <c r="BB44" i="15"/>
  <c r="BB44" i="19" s="1"/>
  <c r="AX44" i="15"/>
  <c r="AX44" i="19" s="1"/>
  <c r="AT44" i="15"/>
  <c r="AT44" i="19" s="1"/>
  <c r="AP44" i="15"/>
  <c r="AL44" i="15"/>
  <c r="AL44" i="19" s="1"/>
  <c r="AH44" i="15"/>
  <c r="AH44" i="19" s="1"/>
  <c r="AD44" i="15"/>
  <c r="Z44" i="15"/>
  <c r="V44" i="15"/>
  <c r="V44" i="19" s="1"/>
  <c r="R44" i="15"/>
  <c r="N44" i="15"/>
  <c r="J44" i="15"/>
  <c r="F44" i="15"/>
  <c r="F44" i="19" s="1"/>
  <c r="BA43" i="15"/>
  <c r="AW43" i="15"/>
  <c r="AS43" i="15"/>
  <c r="AO43" i="15"/>
  <c r="AO43" i="19" s="1"/>
  <c r="AK43" i="15"/>
  <c r="AK43" i="19" s="1"/>
  <c r="AG43" i="15"/>
  <c r="AG43" i="19" s="1"/>
  <c r="AC43" i="15"/>
  <c r="Y43" i="15"/>
  <c r="Y43" i="19" s="1"/>
  <c r="U43" i="15"/>
  <c r="U43" i="19" s="1"/>
  <c r="Q43" i="15"/>
  <c r="Q43" i="19" s="1"/>
  <c r="M43" i="15"/>
  <c r="I43" i="15"/>
  <c r="I43" i="19" s="1"/>
  <c r="BD42" i="15"/>
  <c r="AZ42" i="15"/>
  <c r="AV42" i="15"/>
  <c r="AR42" i="15"/>
  <c r="AR42" i="19" s="1"/>
  <c r="AN42" i="15"/>
  <c r="AN42" i="19" s="1"/>
  <c r="AJ42" i="15"/>
  <c r="AF42" i="15"/>
  <c r="AB42" i="15"/>
  <c r="AB42" i="19" s="1"/>
  <c r="X42" i="15"/>
  <c r="X42" i="19" s="1"/>
  <c r="T42" i="15"/>
  <c r="P42" i="15"/>
  <c r="L42" i="15"/>
  <c r="L42" i="19" s="1"/>
  <c r="H42" i="15"/>
  <c r="BC41" i="15"/>
  <c r="AY41" i="15"/>
  <c r="AU41" i="15"/>
  <c r="AU41" i="19" s="1"/>
  <c r="AQ41" i="15"/>
  <c r="AM41" i="15"/>
  <c r="AI41" i="15"/>
  <c r="AE41" i="15"/>
  <c r="AE41" i="19" s="1"/>
  <c r="AA41" i="15"/>
  <c r="W41" i="15"/>
  <c r="S41" i="15"/>
  <c r="O41" i="15"/>
  <c r="O41" i="19" s="1"/>
  <c r="K41" i="15"/>
  <c r="G41" i="15"/>
  <c r="BB40" i="15"/>
  <c r="AX40" i="15"/>
  <c r="AX40" i="19" s="1"/>
  <c r="AT40" i="15"/>
  <c r="AP40" i="15"/>
  <c r="AL40" i="15"/>
  <c r="AH40" i="15"/>
  <c r="AH40" i="19" s="1"/>
  <c r="AD40" i="15"/>
  <c r="Z40" i="15"/>
  <c r="V40" i="15"/>
  <c r="R40" i="15"/>
  <c r="R40" i="19" s="1"/>
  <c r="N40" i="15"/>
  <c r="J40" i="15"/>
  <c r="F40" i="15"/>
  <c r="BA39" i="15"/>
  <c r="BA39" i="19" s="1"/>
  <c r="AW39" i="15"/>
  <c r="AS39" i="15"/>
  <c r="AO39" i="15"/>
  <c r="AK39" i="15"/>
  <c r="AK39" i="19" s="1"/>
  <c r="AG39" i="15"/>
  <c r="AC39" i="15"/>
  <c r="Y39" i="15"/>
  <c r="U39" i="15"/>
  <c r="U39" i="19" s="1"/>
  <c r="Q39" i="15"/>
  <c r="M39" i="15"/>
  <c r="I39" i="15"/>
  <c r="BD38" i="15"/>
  <c r="BD38" i="19" s="1"/>
  <c r="AZ38" i="15"/>
  <c r="AZ38" i="19" s="1"/>
  <c r="AV38" i="15"/>
  <c r="AR38" i="15"/>
  <c r="AN38" i="15"/>
  <c r="AN38" i="19" s="1"/>
  <c r="AJ38" i="15"/>
  <c r="AJ38" i="19" s="1"/>
  <c r="AF38" i="15"/>
  <c r="AB38" i="15"/>
  <c r="X38" i="15"/>
  <c r="T38" i="15"/>
  <c r="P38" i="15"/>
  <c r="L38" i="15"/>
  <c r="H38" i="15"/>
  <c r="H38" i="19" s="1"/>
  <c r="BC37" i="15"/>
  <c r="AY37" i="15"/>
  <c r="AU37" i="15"/>
  <c r="AQ37" i="15"/>
  <c r="AQ37" i="19" s="1"/>
  <c r="AM37" i="15"/>
  <c r="AM37" i="19" s="1"/>
  <c r="AI37" i="15"/>
  <c r="AE37" i="15"/>
  <c r="AA37" i="15"/>
  <c r="AA37" i="19" s="1"/>
  <c r="W37" i="15"/>
  <c r="W37" i="19" s="1"/>
  <c r="S37" i="15"/>
  <c r="O37" i="15"/>
  <c r="K37" i="15"/>
  <c r="G37" i="15"/>
  <c r="BB36" i="15"/>
  <c r="AX36" i="15"/>
  <c r="AT36" i="15"/>
  <c r="AT36" i="19" s="1"/>
  <c r="AP36" i="15"/>
  <c r="AL36" i="15"/>
  <c r="AH36" i="15"/>
  <c r="AD36" i="15"/>
  <c r="AD36" i="19" s="1"/>
  <c r="Z36" i="15"/>
  <c r="V36" i="15"/>
  <c r="R36" i="15"/>
  <c r="N36" i="15"/>
  <c r="J36" i="15"/>
  <c r="F36" i="15"/>
  <c r="F36" i="19" s="1"/>
  <c r="BA35" i="15"/>
  <c r="AW35" i="15"/>
  <c r="AW35" i="19" s="1"/>
  <c r="AS35" i="15"/>
  <c r="AO35" i="15"/>
  <c r="AK35" i="15"/>
  <c r="AG35" i="15"/>
  <c r="AG35" i="19" s="1"/>
  <c r="AC35" i="15"/>
  <c r="AC35" i="19" s="1"/>
  <c r="Y35" i="15"/>
  <c r="U35" i="15"/>
  <c r="Q35" i="15"/>
  <c r="Q35" i="19" s="1"/>
  <c r="M35" i="15"/>
  <c r="M35" i="19" s="1"/>
  <c r="I35" i="15"/>
  <c r="BD34" i="15"/>
  <c r="AZ34" i="15"/>
  <c r="AZ34" i="19" s="1"/>
  <c r="AV34" i="15"/>
  <c r="AV34" i="19" s="1"/>
  <c r="AR34" i="15"/>
  <c r="AR34" i="19" s="1"/>
  <c r="AN34" i="15"/>
  <c r="AJ34" i="15"/>
  <c r="AJ34" i="19" s="1"/>
  <c r="AF34" i="15"/>
  <c r="AB34" i="15"/>
  <c r="X34" i="15"/>
  <c r="T34" i="15"/>
  <c r="T34" i="19" s="1"/>
  <c r="P34" i="15"/>
  <c r="P34" i="19" s="1"/>
  <c r="L34" i="15"/>
  <c r="H34" i="15"/>
  <c r="BC33" i="15"/>
  <c r="BC33" i="19" s="1"/>
  <c r="AY33" i="15"/>
  <c r="AY33" i="19" s="1"/>
  <c r="AU33" i="15"/>
  <c r="AQ33" i="15"/>
  <c r="AM33" i="15"/>
  <c r="AM33" i="19" s="1"/>
  <c r="AI33" i="15"/>
  <c r="AI33" i="19" s="1"/>
  <c r="AE33" i="15"/>
  <c r="AE33" i="19" s="1"/>
  <c r="AA33" i="15"/>
  <c r="W33" i="15"/>
  <c r="W33" i="19" s="1"/>
  <c r="S33" i="15"/>
  <c r="O33" i="15"/>
  <c r="K33" i="15"/>
  <c r="G33" i="15"/>
  <c r="G33" i="19" s="1"/>
  <c r="BB32" i="15"/>
  <c r="BB32" i="19" s="1"/>
  <c r="AX32" i="15"/>
  <c r="AT32" i="15"/>
  <c r="AP32" i="15"/>
  <c r="AP32" i="19" s="1"/>
  <c r="AL32" i="15"/>
  <c r="AL32" i="19" s="1"/>
  <c r="AH32" i="15"/>
  <c r="AD32" i="15"/>
  <c r="Z32" i="15"/>
  <c r="Z32" i="19" s="1"/>
  <c r="V32" i="15"/>
  <c r="R32" i="15"/>
  <c r="N32" i="15"/>
  <c r="J32" i="15"/>
  <c r="J32" i="19" s="1"/>
  <c r="F32" i="15"/>
  <c r="BA31" i="15"/>
  <c r="AW31" i="15"/>
  <c r="AS31" i="15"/>
  <c r="AS31" i="19" s="1"/>
  <c r="AO31" i="15"/>
  <c r="AK31" i="15"/>
  <c r="AG31" i="15"/>
  <c r="AC31" i="15"/>
  <c r="AC31" i="19" s="1"/>
  <c r="Y31" i="15"/>
  <c r="Y31" i="19" s="1"/>
  <c r="U31" i="15"/>
  <c r="Q31" i="15"/>
  <c r="M31" i="15"/>
  <c r="M31" i="19" s="1"/>
  <c r="I31" i="15"/>
  <c r="BD30" i="15"/>
  <c r="BD30" i="19" s="1"/>
  <c r="AZ30" i="15"/>
  <c r="AV30" i="15"/>
  <c r="AV30" i="19" s="1"/>
  <c r="AR30" i="15"/>
  <c r="AN30" i="15"/>
  <c r="AJ30" i="15"/>
  <c r="AF30" i="15"/>
  <c r="AF30" i="19" s="1"/>
  <c r="AB30" i="15"/>
  <c r="AB30" i="19" s="1"/>
  <c r="X30" i="15"/>
  <c r="T30" i="15"/>
  <c r="P30" i="15"/>
  <c r="P30" i="19" s="1"/>
  <c r="L30" i="15"/>
  <c r="L30" i="19" s="1"/>
  <c r="H30" i="15"/>
  <c r="BC29" i="15"/>
  <c r="AY29" i="15"/>
  <c r="AY29" i="19" s="1"/>
  <c r="AU29" i="15"/>
  <c r="AQ29" i="15"/>
  <c r="AM29" i="15"/>
  <c r="AI29" i="15"/>
  <c r="AI29" i="19" s="1"/>
  <c r="AE29" i="15"/>
  <c r="AE29" i="19" s="1"/>
  <c r="AA29" i="15"/>
  <c r="W29" i="15"/>
  <c r="S29" i="15"/>
  <c r="S29" i="19" s="1"/>
  <c r="O29" i="15"/>
  <c r="O29" i="19" s="1"/>
  <c r="K29" i="15"/>
  <c r="G29" i="15"/>
  <c r="BB28" i="15"/>
  <c r="BB28" i="19" s="1"/>
  <c r="AX28" i="15"/>
  <c r="AX28" i="19" s="1"/>
  <c r="AT28" i="15"/>
  <c r="AP28" i="15"/>
  <c r="AL28" i="15"/>
  <c r="AL28" i="19" s="1"/>
  <c r="AH28" i="15"/>
  <c r="AD28" i="15"/>
  <c r="Z28" i="15"/>
  <c r="V28" i="15"/>
  <c r="V28" i="19" s="1"/>
  <c r="R28" i="15"/>
  <c r="N28" i="15"/>
  <c r="J28" i="15"/>
  <c r="F28" i="15"/>
  <c r="F28" i="19" s="1"/>
  <c r="BA27" i="15"/>
  <c r="AW27" i="15"/>
  <c r="AS27" i="15"/>
  <c r="AO27" i="15"/>
  <c r="AO27" i="19" s="1"/>
  <c r="AK27" i="15"/>
  <c r="AG27" i="15"/>
  <c r="AC27" i="15"/>
  <c r="Y27" i="15"/>
  <c r="Y27" i="19" s="1"/>
  <c r="U27" i="15"/>
  <c r="Q27" i="15"/>
  <c r="M27" i="15"/>
  <c r="I27" i="15"/>
  <c r="I27" i="19" s="1"/>
  <c r="BD26" i="15"/>
  <c r="BD26" i="19" s="1"/>
  <c r="AZ26" i="15"/>
  <c r="AV26" i="15"/>
  <c r="AR26" i="15"/>
  <c r="AR26" i="19" s="1"/>
  <c r="AN26" i="15"/>
  <c r="AJ26" i="15"/>
  <c r="AF26" i="15"/>
  <c r="AB26" i="15"/>
  <c r="AB26" i="19" s="1"/>
  <c r="X26" i="15"/>
  <c r="X26" i="19" s="1"/>
  <c r="T26" i="15"/>
  <c r="P26" i="15"/>
  <c r="L26" i="15"/>
  <c r="L26" i="19" s="1"/>
  <c r="H26" i="15"/>
  <c r="BC25" i="15"/>
  <c r="AY25" i="15"/>
  <c r="AU25" i="15"/>
  <c r="AU25" i="19" s="1"/>
  <c r="AQ25" i="15"/>
  <c r="AQ25" i="19" s="1"/>
  <c r="AM25" i="15"/>
  <c r="AI25" i="15"/>
  <c r="AE25" i="15"/>
  <c r="AE25" i="19" s="1"/>
  <c r="AA25" i="15"/>
  <c r="AA25" i="19" s="1"/>
  <c r="W25" i="15"/>
  <c r="S25" i="15"/>
  <c r="O25" i="15"/>
  <c r="O25" i="19" s="1"/>
  <c r="K25" i="15"/>
  <c r="K25" i="19" s="1"/>
  <c r="G25" i="15"/>
  <c r="BB24" i="15"/>
  <c r="AX24" i="15"/>
  <c r="AX24" i="19" s="1"/>
  <c r="AT24" i="15"/>
  <c r="AP24" i="15"/>
  <c r="AL24" i="15"/>
  <c r="AH24" i="15"/>
  <c r="AH24" i="19" s="1"/>
  <c r="AD24" i="15"/>
  <c r="AD24" i="19" s="1"/>
  <c r="Z24" i="15"/>
  <c r="V24" i="15"/>
  <c r="R24" i="15"/>
  <c r="R24" i="19" s="1"/>
  <c r="N24" i="15"/>
  <c r="N24" i="19" s="1"/>
  <c r="J24" i="15"/>
  <c r="F24" i="15"/>
  <c r="BA23" i="15"/>
  <c r="BA23" i="19" s="1"/>
  <c r="AW23" i="15"/>
  <c r="AW23" i="19" s="1"/>
  <c r="AS23" i="15"/>
  <c r="AO23" i="15"/>
  <c r="AK23" i="15"/>
  <c r="AG23" i="15"/>
  <c r="AC23" i="15"/>
  <c r="Y23" i="15"/>
  <c r="U23" i="15"/>
  <c r="Q23" i="15"/>
  <c r="M23" i="15"/>
  <c r="I23" i="15"/>
  <c r="BD22" i="15"/>
  <c r="AZ22" i="15"/>
  <c r="AZ22" i="19" s="1"/>
  <c r="AV22" i="15"/>
  <c r="AR22" i="15"/>
  <c r="AN22" i="15"/>
  <c r="AJ22" i="15"/>
  <c r="AJ22" i="19" s="1"/>
  <c r="AF22" i="15"/>
  <c r="AB22" i="15"/>
  <c r="X22" i="15"/>
  <c r="T22" i="15"/>
  <c r="P22" i="15"/>
  <c r="L22" i="15"/>
  <c r="H22" i="15"/>
  <c r="BC21" i="15"/>
  <c r="BC21" i="19" s="1"/>
  <c r="AY21" i="15"/>
  <c r="AU21" i="15"/>
  <c r="AQ21" i="15"/>
  <c r="AM21" i="15"/>
  <c r="AM21" i="19" s="1"/>
  <c r="AI21" i="15"/>
  <c r="AE21" i="15"/>
  <c r="AA21" i="15"/>
  <c r="W21" i="15"/>
  <c r="W21" i="19" s="1"/>
  <c r="S21" i="15"/>
  <c r="AD49" i="15"/>
  <c r="N49" i="15"/>
  <c r="N49" i="19" s="1"/>
  <c r="AW48" i="15"/>
  <c r="AW48" i="19" s="1"/>
  <c r="AG48" i="15"/>
  <c r="Q48" i="15"/>
  <c r="AZ47" i="15"/>
  <c r="AZ47" i="19" s="1"/>
  <c r="AQ47" i="15"/>
  <c r="AI47" i="15"/>
  <c r="AA47" i="15"/>
  <c r="S47" i="15"/>
  <c r="S47" i="19" s="1"/>
  <c r="M47" i="15"/>
  <c r="H47" i="15"/>
  <c r="BC46" i="15"/>
  <c r="AY46" i="15"/>
  <c r="AY46" i="19" s="1"/>
  <c r="AU46" i="15"/>
  <c r="AQ46" i="15"/>
  <c r="AM46" i="15"/>
  <c r="AI46" i="15"/>
  <c r="AI46" i="19" s="1"/>
  <c r="AE46" i="15"/>
  <c r="AE46" i="19" s="1"/>
  <c r="AA46" i="15"/>
  <c r="W46" i="15"/>
  <c r="S46" i="15"/>
  <c r="S46" i="19" s="1"/>
  <c r="O46" i="15"/>
  <c r="K46" i="15"/>
  <c r="G46" i="15"/>
  <c r="BB45" i="15"/>
  <c r="BB45" i="19" s="1"/>
  <c r="AX45" i="15"/>
  <c r="AT45" i="15"/>
  <c r="AP45" i="15"/>
  <c r="AL45" i="15"/>
  <c r="AL45" i="19" s="1"/>
  <c r="AH45" i="15"/>
  <c r="AH45" i="19" s="1"/>
  <c r="AD45" i="15"/>
  <c r="Z45" i="15"/>
  <c r="Z45" i="19" s="1"/>
  <c r="V45" i="15"/>
  <c r="V45" i="19" s="1"/>
  <c r="R45" i="15"/>
  <c r="R45" i="19" s="1"/>
  <c r="N45" i="15"/>
  <c r="J45" i="15"/>
  <c r="F45" i="15"/>
  <c r="F45" i="19" s="1"/>
  <c r="BA44" i="15"/>
  <c r="AW44" i="15"/>
  <c r="AS44" i="15"/>
  <c r="AO44" i="15"/>
  <c r="AO44" i="19" s="1"/>
  <c r="AK44" i="15"/>
  <c r="AK44" i="19" s="1"/>
  <c r="AG44" i="15"/>
  <c r="AC44" i="15"/>
  <c r="AC44" i="19" s="1"/>
  <c r="Y44" i="15"/>
  <c r="Y44" i="19" s="1"/>
  <c r="U44" i="15"/>
  <c r="U44" i="19" s="1"/>
  <c r="Q44" i="15"/>
  <c r="M44" i="15"/>
  <c r="M44" i="19" s="1"/>
  <c r="I44" i="15"/>
  <c r="I44" i="19" s="1"/>
  <c r="BD43" i="15"/>
  <c r="BD43" i="19" s="1"/>
  <c r="AZ43" i="15"/>
  <c r="AV43" i="15"/>
  <c r="AR43" i="15"/>
  <c r="AR43" i="19" s="1"/>
  <c r="AN43" i="15"/>
  <c r="AJ43" i="15"/>
  <c r="AF43" i="15"/>
  <c r="AB43" i="15"/>
  <c r="AB43" i="19" s="1"/>
  <c r="X43" i="15"/>
  <c r="X43" i="19" s="1"/>
  <c r="T43" i="15"/>
  <c r="P43" i="15"/>
  <c r="L43" i="15"/>
  <c r="L43" i="19" s="1"/>
  <c r="H43" i="15"/>
  <c r="H43" i="19" s="1"/>
  <c r="BC42" i="15"/>
  <c r="AY42" i="15"/>
  <c r="AY42" i="19" s="1"/>
  <c r="AU42" i="15"/>
  <c r="AU42" i="19" s="1"/>
  <c r="AQ42" i="15"/>
  <c r="AQ42" i="19" s="1"/>
  <c r="AM42" i="15"/>
  <c r="AI42" i="15"/>
  <c r="AI42" i="19" s="1"/>
  <c r="AE42" i="15"/>
  <c r="AE42" i="19" s="1"/>
  <c r="AA42" i="15"/>
  <c r="W42" i="15"/>
  <c r="S42" i="15"/>
  <c r="O42" i="15"/>
  <c r="O42" i="19" s="1"/>
  <c r="K42" i="15"/>
  <c r="K42" i="19" s="1"/>
  <c r="G42" i="15"/>
  <c r="BB41" i="15"/>
  <c r="AX41" i="15"/>
  <c r="AX41" i="19" s="1"/>
  <c r="AT41" i="15"/>
  <c r="AT41" i="19" s="1"/>
  <c r="AP41" i="15"/>
  <c r="AL41" i="15"/>
  <c r="AH41" i="15"/>
  <c r="AH41" i="19" s="1"/>
  <c r="AD41" i="15"/>
  <c r="AD41" i="19" s="1"/>
  <c r="Z41" i="15"/>
  <c r="V41" i="15"/>
  <c r="V41" i="19" s="1"/>
  <c r="R41" i="15"/>
  <c r="R41" i="19" s="1"/>
  <c r="N41" i="15"/>
  <c r="J41" i="15"/>
  <c r="F41" i="15"/>
  <c r="Z49" i="15"/>
  <c r="Z49" i="19" s="1"/>
  <c r="J49" i="15"/>
  <c r="AS48" i="15"/>
  <c r="AC48" i="15"/>
  <c r="M48" i="15"/>
  <c r="M48" i="19" s="1"/>
  <c r="AV47" i="15"/>
  <c r="AN47" i="15"/>
  <c r="AF47" i="15"/>
  <c r="X47" i="15"/>
  <c r="X47" i="19" s="1"/>
  <c r="Q47" i="15"/>
  <c r="L47" i="15"/>
  <c r="G47" i="15"/>
  <c r="BB46" i="15"/>
  <c r="BB46" i="19" s="1"/>
  <c r="AX46" i="15"/>
  <c r="AT46" i="15"/>
  <c r="AP46" i="15"/>
  <c r="AL46" i="15"/>
  <c r="AL46" i="19" s="1"/>
  <c r="AH46" i="15"/>
  <c r="AD46" i="15"/>
  <c r="AD46" i="19" s="1"/>
  <c r="Z46" i="15"/>
  <c r="V46" i="15"/>
  <c r="V46" i="19" s="1"/>
  <c r="R46" i="15"/>
  <c r="R46" i="19" s="1"/>
  <c r="N46" i="15"/>
  <c r="J46" i="15"/>
  <c r="F46" i="15"/>
  <c r="F46" i="19" s="1"/>
  <c r="BA45" i="15"/>
  <c r="AW45" i="15"/>
  <c r="AS45" i="15"/>
  <c r="AO45" i="15"/>
  <c r="AO45" i="19" s="1"/>
  <c r="AK45" i="15"/>
  <c r="AG45" i="15"/>
  <c r="AC45" i="15"/>
  <c r="Y45" i="15"/>
  <c r="Y45" i="19" s="1"/>
  <c r="U45" i="15"/>
  <c r="Q45" i="15"/>
  <c r="M45" i="15"/>
  <c r="I45" i="15"/>
  <c r="I45" i="19" s="1"/>
  <c r="BD44" i="15"/>
  <c r="BD44" i="19" s="1"/>
  <c r="AZ44" i="15"/>
  <c r="AV44" i="15"/>
  <c r="AR44" i="15"/>
  <c r="AR44" i="19" s="1"/>
  <c r="AN44" i="15"/>
  <c r="AJ44" i="15"/>
  <c r="AJ44" i="19" s="1"/>
  <c r="AF44" i="15"/>
  <c r="AB44" i="15"/>
  <c r="AB44" i="19" s="1"/>
  <c r="X44" i="15"/>
  <c r="X44" i="19" s="1"/>
  <c r="T44" i="15"/>
  <c r="P44" i="15"/>
  <c r="L44" i="15"/>
  <c r="L44" i="19" s="1"/>
  <c r="H44" i="15"/>
  <c r="BC43" i="15"/>
  <c r="AY43" i="15"/>
  <c r="AU43" i="15"/>
  <c r="AU43" i="19" s="1"/>
  <c r="AQ43" i="15"/>
  <c r="AQ43" i="19" s="1"/>
  <c r="AM43" i="15"/>
  <c r="AM43" i="19" s="1"/>
  <c r="AI43" i="15"/>
  <c r="AE43" i="15"/>
  <c r="AE43" i="19" s="1"/>
  <c r="AA43" i="15"/>
  <c r="W43" i="15"/>
  <c r="S43" i="15"/>
  <c r="O43" i="15"/>
  <c r="O43" i="19" s="1"/>
  <c r="K43" i="15"/>
  <c r="G43" i="15"/>
  <c r="G43" i="19" s="1"/>
  <c r="BB42" i="15"/>
  <c r="AX42" i="15"/>
  <c r="AT42" i="15"/>
  <c r="AP42" i="15"/>
  <c r="AL42" i="15"/>
  <c r="AH42" i="15"/>
  <c r="AH42" i="19" s="1"/>
  <c r="AD42" i="15"/>
  <c r="AD42" i="19" s="1"/>
  <c r="Z42" i="15"/>
  <c r="V42" i="15"/>
  <c r="R42" i="15"/>
  <c r="R42" i="19" s="1"/>
  <c r="N42" i="15"/>
  <c r="J42" i="15"/>
  <c r="F42" i="15"/>
  <c r="BA41" i="15"/>
  <c r="BA41" i="19" s="1"/>
  <c r="AW41" i="15"/>
  <c r="AS41" i="15"/>
  <c r="AO41" i="15"/>
  <c r="AK41" i="15"/>
  <c r="AK41" i="19" s="1"/>
  <c r="AG41" i="15"/>
  <c r="AC41" i="15"/>
  <c r="Y41" i="15"/>
  <c r="U41" i="15"/>
  <c r="U41" i="19" s="1"/>
  <c r="Q41" i="15"/>
  <c r="Q41" i="19" s="1"/>
  <c r="M41" i="15"/>
  <c r="I41" i="15"/>
  <c r="BD40" i="15"/>
  <c r="BD40" i="19" s="1"/>
  <c r="AZ40" i="15"/>
  <c r="AV40" i="15"/>
  <c r="AR40" i="15"/>
  <c r="AN40" i="15"/>
  <c r="AN40" i="19" s="1"/>
  <c r="AJ40" i="15"/>
  <c r="AF40" i="15"/>
  <c r="AB40" i="15"/>
  <c r="X40" i="15"/>
  <c r="X40" i="19" s="1"/>
  <c r="T40" i="15"/>
  <c r="P40" i="15"/>
  <c r="L40" i="15"/>
  <c r="H40" i="15"/>
  <c r="H40" i="19" s="1"/>
  <c r="BC39" i="15"/>
  <c r="BC39" i="19" s="1"/>
  <c r="AY39" i="15"/>
  <c r="AU39" i="15"/>
  <c r="AQ39" i="15"/>
  <c r="AQ39" i="19" s="1"/>
  <c r="AM39" i="15"/>
  <c r="AI39" i="15"/>
  <c r="AE39" i="15"/>
  <c r="AA39" i="15"/>
  <c r="AA39" i="19" s="1"/>
  <c r="W39" i="15"/>
  <c r="S39" i="15"/>
  <c r="O39" i="15"/>
  <c r="K39" i="15"/>
  <c r="K39" i="19" s="1"/>
  <c r="G39" i="15"/>
  <c r="BB38" i="15"/>
  <c r="AX38" i="15"/>
  <c r="AT38" i="15"/>
  <c r="AT38" i="19" s="1"/>
  <c r="AP38" i="15"/>
  <c r="AP38" i="19" s="1"/>
  <c r="AL38" i="15"/>
  <c r="AH38" i="15"/>
  <c r="AD38" i="15"/>
  <c r="AD38" i="19" s="1"/>
  <c r="Z38" i="15"/>
  <c r="V38" i="15"/>
  <c r="R38" i="15"/>
  <c r="N38" i="15"/>
  <c r="N38" i="19" s="1"/>
  <c r="J38" i="15"/>
  <c r="F38" i="15"/>
  <c r="BA37" i="15"/>
  <c r="AW37" i="15"/>
  <c r="AW37" i="19" s="1"/>
  <c r="AS37" i="15"/>
  <c r="AO37" i="15"/>
  <c r="AK37" i="15"/>
  <c r="AG37" i="15"/>
  <c r="AG37" i="19" s="1"/>
  <c r="AC37" i="15"/>
  <c r="AC37" i="19" s="1"/>
  <c r="Y37" i="15"/>
  <c r="U37" i="15"/>
  <c r="Q37" i="15"/>
  <c r="Q37" i="19" s="1"/>
  <c r="M37" i="15"/>
  <c r="I37" i="15"/>
  <c r="BD36" i="15"/>
  <c r="AZ36" i="15"/>
  <c r="AZ36" i="19" s="1"/>
  <c r="AV36" i="15"/>
  <c r="AR36" i="15"/>
  <c r="AN36" i="15"/>
  <c r="AJ36" i="15"/>
  <c r="AF36" i="15"/>
  <c r="AB36" i="15"/>
  <c r="X36" i="15"/>
  <c r="T36" i="15"/>
  <c r="P36" i="15"/>
  <c r="L36" i="15"/>
  <c r="H36" i="15"/>
  <c r="BC35" i="15"/>
  <c r="BC35" i="19" s="1"/>
  <c r="AY35" i="15"/>
  <c r="AU35" i="15"/>
  <c r="AU35" i="19" s="1"/>
  <c r="AQ35" i="15"/>
  <c r="AM35" i="15"/>
  <c r="AM35" i="19" s="1"/>
  <c r="AI35" i="15"/>
  <c r="AE35" i="15"/>
  <c r="AA35" i="15"/>
  <c r="W35" i="15"/>
  <c r="W35" i="19" s="1"/>
  <c r="S35" i="15"/>
  <c r="O35" i="15"/>
  <c r="K35" i="15"/>
  <c r="G35" i="15"/>
  <c r="G35" i="19" s="1"/>
  <c r="BB34" i="15"/>
  <c r="AX34" i="15"/>
  <c r="AT34" i="15"/>
  <c r="AP34" i="15"/>
  <c r="AP34" i="19" s="1"/>
  <c r="AL34" i="15"/>
  <c r="AH34" i="15"/>
  <c r="AD34" i="15"/>
  <c r="Z34" i="15"/>
  <c r="Z34" i="19" s="1"/>
  <c r="V34" i="15"/>
  <c r="R34" i="15"/>
  <c r="N34" i="15"/>
  <c r="J34" i="15"/>
  <c r="J34" i="19" s="1"/>
  <c r="F34" i="15"/>
  <c r="BA33" i="15"/>
  <c r="AW33" i="15"/>
  <c r="AS33" i="15"/>
  <c r="AS33" i="19" s="1"/>
  <c r="AO33" i="15"/>
  <c r="AK33" i="15"/>
  <c r="AG33" i="15"/>
  <c r="AC33" i="15"/>
  <c r="AC33" i="19" s="1"/>
  <c r="Y33" i="15"/>
  <c r="U33" i="15"/>
  <c r="Q33" i="15"/>
  <c r="M33" i="15"/>
  <c r="M33" i="19" s="1"/>
  <c r="I33" i="15"/>
  <c r="BD32" i="15"/>
  <c r="AZ32" i="15"/>
  <c r="AV32" i="15"/>
  <c r="AV32" i="19" s="1"/>
  <c r="AR32" i="15"/>
  <c r="AN32" i="15"/>
  <c r="AJ32" i="15"/>
  <c r="AJ32" i="19" s="1"/>
  <c r="AF32" i="15"/>
  <c r="AF32" i="19" s="1"/>
  <c r="AB32" i="15"/>
  <c r="X32" i="15"/>
  <c r="T32" i="15"/>
  <c r="T32" i="19" s="1"/>
  <c r="P32" i="15"/>
  <c r="P32" i="19" s="1"/>
  <c r="L32" i="15"/>
  <c r="H32" i="15"/>
  <c r="BC31" i="15"/>
  <c r="AY31" i="15"/>
  <c r="AY31" i="19" s="1"/>
  <c r="AU31" i="15"/>
  <c r="AQ31" i="15"/>
  <c r="AM31" i="15"/>
  <c r="AI31" i="15"/>
  <c r="AI31" i="19" s="1"/>
  <c r="AE31" i="15"/>
  <c r="AA31" i="15"/>
  <c r="W31" i="15"/>
  <c r="S31" i="15"/>
  <c r="S31" i="19" s="1"/>
  <c r="O31" i="15"/>
  <c r="K31" i="15"/>
  <c r="G31" i="15"/>
  <c r="G31" i="19" s="1"/>
  <c r="BB30" i="15"/>
  <c r="BB30" i="19" s="1"/>
  <c r="AX30" i="15"/>
  <c r="AT30" i="15"/>
  <c r="AP30" i="15"/>
  <c r="AL30" i="15"/>
  <c r="AL30" i="19" s="1"/>
  <c r="AH30" i="15"/>
  <c r="AD30" i="15"/>
  <c r="Z30" i="15"/>
  <c r="V30" i="15"/>
  <c r="V30" i="19" s="1"/>
  <c r="R30" i="15"/>
  <c r="N30" i="15"/>
  <c r="J30" i="15"/>
  <c r="J30" i="19" s="1"/>
  <c r="F30" i="15"/>
  <c r="F30" i="19" s="1"/>
  <c r="BA29" i="15"/>
  <c r="AW29" i="15"/>
  <c r="AS29" i="15"/>
  <c r="AO29" i="15"/>
  <c r="AO29" i="19" s="1"/>
  <c r="AK29" i="15"/>
  <c r="AG29" i="15"/>
  <c r="AC29" i="15"/>
  <c r="Y29" i="15"/>
  <c r="Y29" i="19" s="1"/>
  <c r="U29" i="15"/>
  <c r="Q29" i="15"/>
  <c r="M29" i="15"/>
  <c r="I29" i="15"/>
  <c r="I29" i="19" s="1"/>
  <c r="BD28" i="15"/>
  <c r="AZ28" i="15"/>
  <c r="AV28" i="15"/>
  <c r="AV28" i="19" s="1"/>
  <c r="AR28" i="15"/>
  <c r="AR28" i="19" s="1"/>
  <c r="AN28" i="15"/>
  <c r="AJ28" i="15"/>
  <c r="AF28" i="15"/>
  <c r="AF28" i="19" s="1"/>
  <c r="AB28" i="15"/>
  <c r="AB28" i="19" s="1"/>
  <c r="X28" i="15"/>
  <c r="T28" i="15"/>
  <c r="P28" i="15"/>
  <c r="L28" i="15"/>
  <c r="L28" i="19" s="1"/>
  <c r="H28" i="15"/>
  <c r="BC27" i="15"/>
  <c r="AY27" i="15"/>
  <c r="AU27" i="15"/>
  <c r="AU27" i="19" s="1"/>
  <c r="AQ27" i="15"/>
  <c r="AM27" i="15"/>
  <c r="AI27" i="15"/>
  <c r="AI27" i="19" s="1"/>
  <c r="AE27" i="15"/>
  <c r="AE27" i="19" s="1"/>
  <c r="AA27" i="15"/>
  <c r="W27" i="15"/>
  <c r="S27" i="15"/>
  <c r="S27" i="19" s="1"/>
  <c r="O27" i="15"/>
  <c r="O27" i="19" s="1"/>
  <c r="K27" i="15"/>
  <c r="G27" i="15"/>
  <c r="BB26" i="15"/>
  <c r="AX26" i="15"/>
  <c r="AX26" i="19" s="1"/>
  <c r="AT26" i="15"/>
  <c r="AP26" i="15"/>
  <c r="AL26" i="15"/>
  <c r="AH26" i="15"/>
  <c r="AH26" i="19" s="1"/>
  <c r="AD26" i="15"/>
  <c r="Z26" i="15"/>
  <c r="V26" i="15"/>
  <c r="R26" i="15"/>
  <c r="R26" i="19" s="1"/>
  <c r="N26" i="15"/>
  <c r="J26" i="15"/>
  <c r="F26" i="15"/>
  <c r="F26" i="19" s="1"/>
  <c r="BA25" i="15"/>
  <c r="BA25" i="19" s="1"/>
  <c r="AW25" i="15"/>
  <c r="AS25" i="15"/>
  <c r="AO25" i="15"/>
  <c r="AK25" i="15"/>
  <c r="AK25" i="19" s="1"/>
  <c r="AG25" i="15"/>
  <c r="AC25" i="15"/>
  <c r="Y25" i="15"/>
  <c r="U25" i="15"/>
  <c r="U25" i="19" s="1"/>
  <c r="Q25" i="15"/>
  <c r="M25" i="15"/>
  <c r="I25" i="15"/>
  <c r="I25" i="19" s="1"/>
  <c r="BD24" i="15"/>
  <c r="BD24" i="19" s="1"/>
  <c r="AZ24" i="15"/>
  <c r="AV24" i="15"/>
  <c r="AR24" i="15"/>
  <c r="AN24" i="15"/>
  <c r="AN24" i="19" s="1"/>
  <c r="AJ24" i="15"/>
  <c r="AF24" i="15"/>
  <c r="AB24" i="15"/>
  <c r="X24" i="15"/>
  <c r="X24" i="19" s="1"/>
  <c r="T24" i="15"/>
  <c r="P24" i="15"/>
  <c r="L24" i="15"/>
  <c r="H24" i="15"/>
  <c r="H24" i="19" s="1"/>
  <c r="BC23" i="15"/>
  <c r="AY23" i="15"/>
  <c r="AU23" i="15"/>
  <c r="AU23" i="19" s="1"/>
  <c r="AQ23" i="15"/>
  <c r="AQ23" i="19" s="1"/>
  <c r="AM23" i="15"/>
  <c r="AI23" i="15"/>
  <c r="AE23" i="15"/>
  <c r="AE23" i="19" s="1"/>
  <c r="AA23" i="15"/>
  <c r="AA23" i="19" s="1"/>
  <c r="W23" i="15"/>
  <c r="S23" i="15"/>
  <c r="O23" i="15"/>
  <c r="K23" i="15"/>
  <c r="K23" i="19" s="1"/>
  <c r="G23" i="15"/>
  <c r="BB22" i="15"/>
  <c r="AX22" i="15"/>
  <c r="AT22" i="15"/>
  <c r="AT22" i="19" s="1"/>
  <c r="AP22" i="15"/>
  <c r="AL22" i="15"/>
  <c r="AH22" i="15"/>
  <c r="AH22" i="19" s="1"/>
  <c r="AD22" i="15"/>
  <c r="AD22" i="19" s="1"/>
  <c r="Z22" i="15"/>
  <c r="V22" i="15"/>
  <c r="R22" i="15"/>
  <c r="R22" i="19" s="1"/>
  <c r="N22" i="15"/>
  <c r="N22" i="19" s="1"/>
  <c r="J22" i="15"/>
  <c r="F22" i="15"/>
  <c r="BA21" i="15"/>
  <c r="AW21" i="15"/>
  <c r="AW21" i="19" s="1"/>
  <c r="AS21" i="15"/>
  <c r="AO21" i="15"/>
  <c r="AK21" i="15"/>
  <c r="AG21" i="15"/>
  <c r="AG21" i="19" s="1"/>
  <c r="AC21" i="15"/>
  <c r="Y21" i="15"/>
  <c r="U21" i="15"/>
  <c r="Q21" i="15"/>
  <c r="Q21" i="19" s="1"/>
  <c r="BA40" i="15"/>
  <c r="AK40" i="15"/>
  <c r="U40" i="15"/>
  <c r="BD39" i="15"/>
  <c r="BD39" i="19" s="1"/>
  <c r="AN39" i="15"/>
  <c r="X39" i="15"/>
  <c r="H39" i="15"/>
  <c r="AQ38" i="15"/>
  <c r="AQ38" i="19" s="1"/>
  <c r="AA38" i="15"/>
  <c r="K38" i="15"/>
  <c r="AT37" i="15"/>
  <c r="AD37" i="15"/>
  <c r="AD37" i="19" s="1"/>
  <c r="N37" i="15"/>
  <c r="AW36" i="15"/>
  <c r="AG36" i="15"/>
  <c r="Q36" i="15"/>
  <c r="Q36" i="19" s="1"/>
  <c r="AZ35" i="15"/>
  <c r="AJ35" i="15"/>
  <c r="T35" i="15"/>
  <c r="BC34" i="15"/>
  <c r="BC34" i="19" s="1"/>
  <c r="AM34" i="15"/>
  <c r="W34" i="15"/>
  <c r="G34" i="15"/>
  <c r="AP33" i="15"/>
  <c r="AP33" i="19" s="1"/>
  <c r="Z33" i="15"/>
  <c r="J33" i="15"/>
  <c r="AS32" i="15"/>
  <c r="AC32" i="15"/>
  <c r="AC32" i="19" s="1"/>
  <c r="M32" i="15"/>
  <c r="AV31" i="15"/>
  <c r="AF31" i="15"/>
  <c r="P31" i="15"/>
  <c r="P31" i="19" s="1"/>
  <c r="AY30" i="15"/>
  <c r="AI30" i="15"/>
  <c r="S30" i="15"/>
  <c r="BB29" i="15"/>
  <c r="BB29" i="19" s="1"/>
  <c r="AL29" i="15"/>
  <c r="V29" i="15"/>
  <c r="F29" i="15"/>
  <c r="AO28" i="15"/>
  <c r="AO28" i="19" s="1"/>
  <c r="Y28" i="15"/>
  <c r="I28" i="15"/>
  <c r="AR27" i="15"/>
  <c r="AB27" i="15"/>
  <c r="AB27" i="19" s="1"/>
  <c r="L27" i="15"/>
  <c r="AU26" i="15"/>
  <c r="AE26" i="15"/>
  <c r="O26" i="15"/>
  <c r="O26" i="19" s="1"/>
  <c r="AX25" i="15"/>
  <c r="AH25" i="15"/>
  <c r="R25" i="15"/>
  <c r="BA24" i="15"/>
  <c r="BA24" i="19" s="1"/>
  <c r="AK24" i="15"/>
  <c r="U24" i="15"/>
  <c r="BD23" i="15"/>
  <c r="AN23" i="15"/>
  <c r="AN23" i="19" s="1"/>
  <c r="X23" i="15"/>
  <c r="H23" i="15"/>
  <c r="AQ22" i="15"/>
  <c r="AA22" i="15"/>
  <c r="AA22" i="19" s="1"/>
  <c r="K22" i="15"/>
  <c r="AT21" i="15"/>
  <c r="AD21" i="15"/>
  <c r="P21" i="15"/>
  <c r="P21" i="19" s="1"/>
  <c r="L21" i="15"/>
  <c r="H21" i="15"/>
  <c r="BC20" i="15"/>
  <c r="AY20" i="15"/>
  <c r="AY20" i="19" s="1"/>
  <c r="AU20" i="15"/>
  <c r="AQ20" i="15"/>
  <c r="AM20" i="15"/>
  <c r="AI20" i="15"/>
  <c r="AI20" i="19" s="1"/>
  <c r="AE20" i="15"/>
  <c r="AA20" i="15"/>
  <c r="W20" i="15"/>
  <c r="S20" i="15"/>
  <c r="S20" i="19" s="1"/>
  <c r="O20" i="15"/>
  <c r="K20" i="15"/>
  <c r="G20" i="15"/>
  <c r="BB19" i="15"/>
  <c r="BB19" i="19" s="1"/>
  <c r="AX19" i="15"/>
  <c r="AT19" i="15"/>
  <c r="AP19" i="15"/>
  <c r="AL19" i="15"/>
  <c r="AL19" i="19" s="1"/>
  <c r="AH19" i="15"/>
  <c r="AD19" i="15"/>
  <c r="Z19" i="15"/>
  <c r="V19" i="15"/>
  <c r="V19" i="19" s="1"/>
  <c r="R19" i="15"/>
  <c r="R19" i="19" s="1"/>
  <c r="N19" i="15"/>
  <c r="J19" i="15"/>
  <c r="F19" i="15"/>
  <c r="F19" i="19" s="1"/>
  <c r="BA18" i="15"/>
  <c r="BA18" i="19" s="1"/>
  <c r="AW18" i="15"/>
  <c r="AS18" i="15"/>
  <c r="AO18" i="15"/>
  <c r="AO18" i="19" s="1"/>
  <c r="AK18" i="15"/>
  <c r="AK18" i="19" s="1"/>
  <c r="AG18" i="15"/>
  <c r="AC18" i="15"/>
  <c r="Y18" i="15"/>
  <c r="Y18" i="19" s="1"/>
  <c r="U18" i="15"/>
  <c r="U18" i="19" s="1"/>
  <c r="Q18" i="15"/>
  <c r="M18" i="15"/>
  <c r="I18" i="15"/>
  <c r="I18" i="19" s="1"/>
  <c r="BD17" i="15"/>
  <c r="BD17" i="19" s="1"/>
  <c r="AZ17" i="15"/>
  <c r="AV17" i="15"/>
  <c r="AR17" i="15"/>
  <c r="AR17" i="19" s="1"/>
  <c r="AN17" i="15"/>
  <c r="AN17" i="19" s="1"/>
  <c r="AJ17" i="15"/>
  <c r="AF17" i="15"/>
  <c r="AB17" i="15"/>
  <c r="AB17" i="19" s="1"/>
  <c r="X17" i="15"/>
  <c r="T17" i="15"/>
  <c r="P17" i="15"/>
  <c r="L17" i="15"/>
  <c r="L17" i="19" s="1"/>
  <c r="H17" i="15"/>
  <c r="H17" i="19" s="1"/>
  <c r="BC16" i="15"/>
  <c r="AY16" i="15"/>
  <c r="AU16" i="15"/>
  <c r="AU16" i="19" s="1"/>
  <c r="AQ16" i="15"/>
  <c r="AQ16" i="19" s="1"/>
  <c r="AM16" i="15"/>
  <c r="AI16" i="15"/>
  <c r="AE16" i="15"/>
  <c r="AE16" i="19" s="1"/>
  <c r="AA16" i="15"/>
  <c r="AA16" i="19" s="1"/>
  <c r="W16" i="15"/>
  <c r="S16" i="15"/>
  <c r="O16" i="15"/>
  <c r="O16" i="19" s="1"/>
  <c r="K16" i="15"/>
  <c r="G16" i="15"/>
  <c r="BB15" i="15"/>
  <c r="AX15" i="15"/>
  <c r="AX15" i="19" s="1"/>
  <c r="AT15" i="15"/>
  <c r="AT15" i="19" s="1"/>
  <c r="AP15" i="15"/>
  <c r="AL15" i="15"/>
  <c r="AH15" i="15"/>
  <c r="AH15" i="19" s="1"/>
  <c r="AD15" i="15"/>
  <c r="Z15" i="15"/>
  <c r="V15" i="15"/>
  <c r="R15" i="15"/>
  <c r="R15" i="19" s="1"/>
  <c r="N15" i="15"/>
  <c r="J15" i="15"/>
  <c r="F15" i="15"/>
  <c r="BA14" i="15"/>
  <c r="BA14" i="19" s="1"/>
  <c r="AW14" i="15"/>
  <c r="AW14" i="19" s="1"/>
  <c r="AS14" i="15"/>
  <c r="AO14" i="15"/>
  <c r="AK14" i="15"/>
  <c r="AK14" i="19" s="1"/>
  <c r="AG14" i="15"/>
  <c r="AG14" i="19" s="1"/>
  <c r="AC14" i="15"/>
  <c r="Y14" i="15"/>
  <c r="U14" i="15"/>
  <c r="U14" i="19" s="1"/>
  <c r="Q14" i="15"/>
  <c r="M14" i="15"/>
  <c r="I14" i="15"/>
  <c r="BD13" i="15"/>
  <c r="BD13" i="19" s="1"/>
  <c r="AZ13" i="15"/>
  <c r="AZ13" i="19" s="1"/>
  <c r="AV13" i="15"/>
  <c r="AR13" i="15"/>
  <c r="AN13" i="15"/>
  <c r="AN13" i="19" s="1"/>
  <c r="AJ13" i="15"/>
  <c r="AJ13" i="19" s="1"/>
  <c r="AF13" i="15"/>
  <c r="AB13" i="15"/>
  <c r="X13" i="15"/>
  <c r="X13" i="19" s="1"/>
  <c r="T13" i="15"/>
  <c r="T13" i="19" s="1"/>
  <c r="P13" i="15"/>
  <c r="L13" i="15"/>
  <c r="H13" i="15"/>
  <c r="H13" i="19" s="1"/>
  <c r="BC12" i="15"/>
  <c r="AY12" i="15"/>
  <c r="AU12" i="15"/>
  <c r="AQ12" i="15"/>
  <c r="AQ12" i="19" s="1"/>
  <c r="AM12" i="15"/>
  <c r="AM12" i="19" s="1"/>
  <c r="AW40" i="15"/>
  <c r="AS40" i="15"/>
  <c r="AC40" i="15"/>
  <c r="AC40" i="19" s="1"/>
  <c r="M40" i="15"/>
  <c r="AV39" i="15"/>
  <c r="AF39" i="15"/>
  <c r="P39" i="15"/>
  <c r="P39" i="19" s="1"/>
  <c r="AY38" i="15"/>
  <c r="AI38" i="15"/>
  <c r="S38" i="15"/>
  <c r="BB37" i="15"/>
  <c r="BB37" i="19" s="1"/>
  <c r="AL37" i="15"/>
  <c r="V37" i="15"/>
  <c r="F37" i="15"/>
  <c r="AO36" i="15"/>
  <c r="AO36" i="19" s="1"/>
  <c r="Y36" i="15"/>
  <c r="I36" i="15"/>
  <c r="AR35" i="15"/>
  <c r="AB35" i="15"/>
  <c r="AB35" i="19" s="1"/>
  <c r="L35" i="15"/>
  <c r="AU34" i="15"/>
  <c r="AE34" i="15"/>
  <c r="O34" i="15"/>
  <c r="O34" i="19" s="1"/>
  <c r="AX33" i="15"/>
  <c r="AH33" i="15"/>
  <c r="R33" i="15"/>
  <c r="BA32" i="15"/>
  <c r="BA32" i="19" s="1"/>
  <c r="AK32" i="15"/>
  <c r="U32" i="15"/>
  <c r="BD31" i="15"/>
  <c r="AN31" i="15"/>
  <c r="AN31" i="19" s="1"/>
  <c r="X31" i="15"/>
  <c r="H31" i="15"/>
  <c r="AQ30" i="15"/>
  <c r="AA30" i="15"/>
  <c r="AA30" i="19" s="1"/>
  <c r="K30" i="15"/>
  <c r="AT29" i="15"/>
  <c r="AD29" i="15"/>
  <c r="N29" i="15"/>
  <c r="N29" i="19" s="1"/>
  <c r="AW28" i="15"/>
  <c r="AG28" i="15"/>
  <c r="Q28" i="15"/>
  <c r="AZ27" i="15"/>
  <c r="AZ27" i="19" s="1"/>
  <c r="AJ27" i="15"/>
  <c r="T27" i="15"/>
  <c r="BC26" i="15"/>
  <c r="AM26" i="15"/>
  <c r="AM26" i="19" s="1"/>
  <c r="W26" i="15"/>
  <c r="G26" i="15"/>
  <c r="AP25" i="15"/>
  <c r="Z25" i="15"/>
  <c r="Z25" i="19" s="1"/>
  <c r="J25" i="15"/>
  <c r="AS24" i="15"/>
  <c r="AC24" i="15"/>
  <c r="M24" i="15"/>
  <c r="M24" i="19" s="1"/>
  <c r="AV23" i="15"/>
  <c r="AF23" i="15"/>
  <c r="P23" i="15"/>
  <c r="AY22" i="15"/>
  <c r="AY22" i="19" s="1"/>
  <c r="AI22" i="15"/>
  <c r="AI22" i="19" s="1"/>
  <c r="S22" i="15"/>
  <c r="BB21" i="15"/>
  <c r="AL21" i="15"/>
  <c r="AL21" i="19" s="1"/>
  <c r="V21" i="15"/>
  <c r="N21" i="15"/>
  <c r="J21" i="15"/>
  <c r="F21" i="15"/>
  <c r="F21" i="19" s="1"/>
  <c r="BA20" i="15"/>
  <c r="AW20" i="15"/>
  <c r="AS20" i="15"/>
  <c r="AO20" i="15"/>
  <c r="AO20" i="19" s="1"/>
  <c r="AK20" i="15"/>
  <c r="AG20" i="15"/>
  <c r="AC20" i="15"/>
  <c r="Y20" i="15"/>
  <c r="Y20" i="19" s="1"/>
  <c r="U20" i="15"/>
  <c r="Q20" i="15"/>
  <c r="M20" i="15"/>
  <c r="I20" i="15"/>
  <c r="I20" i="19" s="1"/>
  <c r="BD19" i="15"/>
  <c r="AZ19" i="15"/>
  <c r="AV19" i="15"/>
  <c r="AR19" i="15"/>
  <c r="AR19" i="19" s="1"/>
  <c r="AN19" i="15"/>
  <c r="AJ19" i="15"/>
  <c r="AF19" i="15"/>
  <c r="AF19" i="19" s="1"/>
  <c r="AB19" i="15"/>
  <c r="AB19" i="19" s="1"/>
  <c r="X19" i="15"/>
  <c r="T19" i="15"/>
  <c r="P19" i="15"/>
  <c r="L19" i="15"/>
  <c r="L19" i="19" s="1"/>
  <c r="H19" i="15"/>
  <c r="BC18" i="15"/>
  <c r="AY18" i="15"/>
  <c r="AU18" i="15"/>
  <c r="AU18" i="19" s="1"/>
  <c r="AQ18" i="15"/>
  <c r="AM18" i="15"/>
  <c r="AI18" i="15"/>
  <c r="AE18" i="15"/>
  <c r="AE18" i="19" s="1"/>
  <c r="AA18" i="15"/>
  <c r="W18" i="15"/>
  <c r="S18" i="15"/>
  <c r="O18" i="15"/>
  <c r="O18" i="19" s="1"/>
  <c r="K18" i="15"/>
  <c r="G18" i="15"/>
  <c r="BB17" i="15"/>
  <c r="AX17" i="15"/>
  <c r="AX17" i="19" s="1"/>
  <c r="AT17" i="15"/>
  <c r="AP17" i="15"/>
  <c r="AL17" i="15"/>
  <c r="AH17" i="15"/>
  <c r="AH17" i="19" s="1"/>
  <c r="AD17" i="15"/>
  <c r="Z17" i="15"/>
  <c r="V17" i="15"/>
  <c r="R17" i="15"/>
  <c r="R17" i="19" s="1"/>
  <c r="N17" i="15"/>
  <c r="J17" i="15"/>
  <c r="F17" i="15"/>
  <c r="BA16" i="15"/>
  <c r="BA16" i="19" s="1"/>
  <c r="AW16" i="15"/>
  <c r="AS16" i="15"/>
  <c r="AO16" i="15"/>
  <c r="AK16" i="15"/>
  <c r="AK16" i="19" s="1"/>
  <c r="AG16" i="15"/>
  <c r="AC16" i="15"/>
  <c r="Y16" i="15"/>
  <c r="U16" i="15"/>
  <c r="U16" i="19" s="1"/>
  <c r="Q16" i="15"/>
  <c r="M16" i="15"/>
  <c r="I16" i="15"/>
  <c r="BD15" i="15"/>
  <c r="BD15" i="19" s="1"/>
  <c r="AZ15" i="15"/>
  <c r="AV15" i="15"/>
  <c r="AR15" i="15"/>
  <c r="AN15" i="15"/>
  <c r="AN15" i="19" s="1"/>
  <c r="AJ15" i="15"/>
  <c r="AF15" i="15"/>
  <c r="AB15" i="15"/>
  <c r="X15" i="15"/>
  <c r="X15" i="19" s="1"/>
  <c r="T15" i="15"/>
  <c r="P15" i="15"/>
  <c r="L15" i="15"/>
  <c r="H15" i="15"/>
  <c r="H15" i="19" s="1"/>
  <c r="BC14" i="15"/>
  <c r="AY14" i="15"/>
  <c r="AU14" i="15"/>
  <c r="AQ14" i="15"/>
  <c r="AQ14" i="19" s="1"/>
  <c r="AM14" i="15"/>
  <c r="AI14" i="15"/>
  <c r="AE14" i="15"/>
  <c r="AA14" i="15"/>
  <c r="AA14" i="19" s="1"/>
  <c r="W14" i="15"/>
  <c r="S14" i="15"/>
  <c r="O14" i="15"/>
  <c r="K14" i="15"/>
  <c r="K14" i="19" s="1"/>
  <c r="G14" i="15"/>
  <c r="BB13" i="15"/>
  <c r="AX13" i="15"/>
  <c r="AT13" i="15"/>
  <c r="AT13" i="19" s="1"/>
  <c r="AP13" i="15"/>
  <c r="AL13" i="15"/>
  <c r="AH13" i="15"/>
  <c r="AD13" i="15"/>
  <c r="AD13" i="19" s="1"/>
  <c r="Z13" i="15"/>
  <c r="V13" i="15"/>
  <c r="R13" i="15"/>
  <c r="N13" i="15"/>
  <c r="N13" i="19" s="1"/>
  <c r="J13" i="15"/>
  <c r="F13" i="15"/>
  <c r="BA12" i="15"/>
  <c r="AW12" i="15"/>
  <c r="AW12" i="19" s="1"/>
  <c r="AO40" i="15"/>
  <c r="AO40" i="19" s="1"/>
  <c r="Y40" i="15"/>
  <c r="Y40" i="19" s="1"/>
  <c r="I40" i="15"/>
  <c r="AR39" i="15"/>
  <c r="AR39" i="19" s="1"/>
  <c r="AB39" i="15"/>
  <c r="AB39" i="19" s="1"/>
  <c r="L39" i="15"/>
  <c r="L39" i="19" s="1"/>
  <c r="AU38" i="15"/>
  <c r="AU38" i="19" s="1"/>
  <c r="AE38" i="15"/>
  <c r="AE38" i="19" s="1"/>
  <c r="O38" i="15"/>
  <c r="O38" i="19" s="1"/>
  <c r="AX37" i="15"/>
  <c r="AX37" i="19" s="1"/>
  <c r="AH37" i="15"/>
  <c r="AH37" i="19" s="1"/>
  <c r="R37" i="15"/>
  <c r="R37" i="19" s="1"/>
  <c r="BA36" i="15"/>
  <c r="BA36" i="19" s="1"/>
  <c r="AK36" i="15"/>
  <c r="U36" i="15"/>
  <c r="U36" i="19" s="1"/>
  <c r="BD35" i="15"/>
  <c r="BD35" i="19" s="1"/>
  <c r="AN35" i="15"/>
  <c r="AN35" i="19" s="1"/>
  <c r="X35" i="15"/>
  <c r="H35" i="15"/>
  <c r="AQ34" i="15"/>
  <c r="AA34" i="15"/>
  <c r="AA34" i="19" s="1"/>
  <c r="K34" i="15"/>
  <c r="AT33" i="15"/>
  <c r="AD33" i="15"/>
  <c r="AD33" i="19" s="1"/>
  <c r="N33" i="15"/>
  <c r="N33" i="19" s="1"/>
  <c r="AW32" i="15"/>
  <c r="AG32" i="15"/>
  <c r="Q32" i="15"/>
  <c r="AZ31" i="15"/>
  <c r="AZ31" i="19" s="1"/>
  <c r="AJ31" i="15"/>
  <c r="T31" i="15"/>
  <c r="BC30" i="15"/>
  <c r="AM30" i="15"/>
  <c r="AM30" i="19" s="1"/>
  <c r="W30" i="15"/>
  <c r="G30" i="15"/>
  <c r="AP29" i="15"/>
  <c r="Z29" i="15"/>
  <c r="Z29" i="19" s="1"/>
  <c r="J29" i="15"/>
  <c r="AS28" i="15"/>
  <c r="AC28" i="15"/>
  <c r="AC28" i="19" s="1"/>
  <c r="M28" i="15"/>
  <c r="M28" i="19" s="1"/>
  <c r="AV27" i="15"/>
  <c r="AF27" i="15"/>
  <c r="P27" i="15"/>
  <c r="AY26" i="15"/>
  <c r="AI26" i="15"/>
  <c r="S26" i="15"/>
  <c r="BB25" i="15"/>
  <c r="AL25" i="15"/>
  <c r="AL25" i="19" s="1"/>
  <c r="V25" i="15"/>
  <c r="F25" i="15"/>
  <c r="AO24" i="15"/>
  <c r="Y24" i="15"/>
  <c r="Y24" i="19" s="1"/>
  <c r="I24" i="15"/>
  <c r="AR23" i="15"/>
  <c r="AB23" i="15"/>
  <c r="AB23" i="19" s="1"/>
  <c r="L23" i="15"/>
  <c r="AU22" i="15"/>
  <c r="AE22" i="15"/>
  <c r="O22" i="15"/>
  <c r="O22" i="19" s="1"/>
  <c r="AX21" i="15"/>
  <c r="AH21" i="15"/>
  <c r="R21" i="15"/>
  <c r="M21" i="15"/>
  <c r="M21" i="19" s="1"/>
  <c r="I21" i="15"/>
  <c r="I21" i="19" s="1"/>
  <c r="BD20" i="15"/>
  <c r="AZ20" i="15"/>
  <c r="AV20" i="15"/>
  <c r="AV20" i="19" s="1"/>
  <c r="AR20" i="15"/>
  <c r="AR20" i="19" s="1"/>
  <c r="AN20" i="15"/>
  <c r="AJ20" i="15"/>
  <c r="AF20" i="15"/>
  <c r="AF20" i="19" s="1"/>
  <c r="AB20" i="15"/>
  <c r="AB20" i="19" s="1"/>
  <c r="X20" i="15"/>
  <c r="X20" i="19" s="1"/>
  <c r="T20" i="15"/>
  <c r="T20" i="19" s="1"/>
  <c r="P20" i="15"/>
  <c r="P20" i="19" s="1"/>
  <c r="L20" i="15"/>
  <c r="H20" i="15"/>
  <c r="BC19" i="15"/>
  <c r="AY19" i="15"/>
  <c r="AY19" i="19" s="1"/>
  <c r="AU19" i="15"/>
  <c r="AU19" i="19" s="1"/>
  <c r="AQ19" i="15"/>
  <c r="AM19" i="15"/>
  <c r="AI19" i="15"/>
  <c r="AI19" i="19" s="1"/>
  <c r="AE19" i="15"/>
  <c r="AE19" i="19" s="1"/>
  <c r="AA19" i="15"/>
  <c r="W19" i="15"/>
  <c r="S19" i="15"/>
  <c r="S19" i="19" s="1"/>
  <c r="O19" i="15"/>
  <c r="O19" i="19" s="1"/>
  <c r="K19" i="15"/>
  <c r="K19" i="19" s="1"/>
  <c r="G19" i="15"/>
  <c r="G19" i="19" s="1"/>
  <c r="BB18" i="15"/>
  <c r="BB18" i="19" s="1"/>
  <c r="AX18" i="15"/>
  <c r="AX18" i="19" s="1"/>
  <c r="AT18" i="15"/>
  <c r="AP18" i="15"/>
  <c r="AL18" i="15"/>
  <c r="AL18" i="19" s="1"/>
  <c r="AG40" i="15"/>
  <c r="AG40" i="19" s="1"/>
  <c r="T39" i="15"/>
  <c r="G38" i="15"/>
  <c r="AS36" i="15"/>
  <c r="AF35" i="15"/>
  <c r="AF35" i="19" s="1"/>
  <c r="S34" i="15"/>
  <c r="S34" i="19" s="1"/>
  <c r="F33" i="15"/>
  <c r="F33" i="19" s="1"/>
  <c r="AR31" i="15"/>
  <c r="AR31" i="19" s="1"/>
  <c r="AE30" i="15"/>
  <c r="AE30" i="19" s="1"/>
  <c r="R29" i="15"/>
  <c r="BD27" i="15"/>
  <c r="AQ26" i="15"/>
  <c r="AQ26" i="19" s="1"/>
  <c r="AD25" i="15"/>
  <c r="AD25" i="19" s="1"/>
  <c r="Q24" i="15"/>
  <c r="BC22" i="15"/>
  <c r="AP21" i="15"/>
  <c r="AP21" i="19" s="1"/>
  <c r="G21" i="15"/>
  <c r="G21" i="19" s="1"/>
  <c r="AP20" i="15"/>
  <c r="Z20" i="15"/>
  <c r="J20" i="15"/>
  <c r="J20" i="19" s="1"/>
  <c r="AS19" i="15"/>
  <c r="AS19" i="19" s="1"/>
  <c r="AC19" i="15"/>
  <c r="M19" i="15"/>
  <c r="AV18" i="15"/>
  <c r="AV18" i="19" s="1"/>
  <c r="AH18" i="15"/>
  <c r="Z18" i="15"/>
  <c r="R18" i="15"/>
  <c r="J18" i="15"/>
  <c r="J18" i="19" s="1"/>
  <c r="BA17" i="15"/>
  <c r="BA17" i="19" s="1"/>
  <c r="AS17" i="15"/>
  <c r="AS17" i="19" s="1"/>
  <c r="AK17" i="15"/>
  <c r="AC17" i="15"/>
  <c r="AC17" i="19" s="1"/>
  <c r="U17" i="15"/>
  <c r="U17" i="19" s="1"/>
  <c r="M17" i="15"/>
  <c r="BD16" i="15"/>
  <c r="AV16" i="15"/>
  <c r="AV16" i="19" s="1"/>
  <c r="AN16" i="15"/>
  <c r="AF16" i="15"/>
  <c r="AF16" i="19" s="1"/>
  <c r="X16" i="15"/>
  <c r="P16" i="15"/>
  <c r="P16" i="19" s="1"/>
  <c r="H16" i="15"/>
  <c r="H16" i="19" s="1"/>
  <c r="AY15" i="15"/>
  <c r="AQ15" i="15"/>
  <c r="AI15" i="15"/>
  <c r="AI15" i="19" s="1"/>
  <c r="AA15" i="15"/>
  <c r="AA15" i="19" s="1"/>
  <c r="S15" i="15"/>
  <c r="K15" i="15"/>
  <c r="BB14" i="15"/>
  <c r="BB14" i="19" s="1"/>
  <c r="AT14" i="15"/>
  <c r="AT14" i="19" s="1"/>
  <c r="AL14" i="15"/>
  <c r="AD14" i="15"/>
  <c r="V14" i="15"/>
  <c r="V14" i="19" s="1"/>
  <c r="N14" i="15"/>
  <c r="N14" i="19" s="1"/>
  <c r="F14" i="15"/>
  <c r="F14" i="19" s="1"/>
  <c r="AW13" i="15"/>
  <c r="AO13" i="15"/>
  <c r="AO13" i="19" s="1"/>
  <c r="AG13" i="15"/>
  <c r="Y13" i="15"/>
  <c r="Q13" i="15"/>
  <c r="I13" i="15"/>
  <c r="I13" i="19" s="1"/>
  <c r="AZ12" i="15"/>
  <c r="AZ12" i="19" s="1"/>
  <c r="AS12" i="15"/>
  <c r="AN12" i="15"/>
  <c r="AI12" i="15"/>
  <c r="AI12" i="19" s="1"/>
  <c r="AE12" i="15"/>
  <c r="AA12" i="15"/>
  <c r="W12" i="15"/>
  <c r="S12" i="15"/>
  <c r="S12" i="19" s="1"/>
  <c r="O12" i="15"/>
  <c r="K12" i="15"/>
  <c r="G12" i="15"/>
  <c r="BB11" i="15"/>
  <c r="BB11" i="19" s="1"/>
  <c r="AX11" i="15"/>
  <c r="AT11" i="15"/>
  <c r="AT11" i="19" s="1"/>
  <c r="AP11" i="15"/>
  <c r="AP11" i="19" s="1"/>
  <c r="AL11" i="15"/>
  <c r="AL11" i="19" s="1"/>
  <c r="AH11" i="15"/>
  <c r="AD11" i="15"/>
  <c r="AD11" i="19" s="1"/>
  <c r="Z11" i="15"/>
  <c r="V11" i="15"/>
  <c r="V11" i="19" s="1"/>
  <c r="R11" i="15"/>
  <c r="N11" i="15"/>
  <c r="J11" i="15"/>
  <c r="J11" i="19" s="1"/>
  <c r="F11" i="15"/>
  <c r="F11" i="19" s="1"/>
  <c r="BA10" i="15"/>
  <c r="AW10" i="15"/>
  <c r="AW10" i="19" s="1"/>
  <c r="AS10" i="15"/>
  <c r="AS10" i="19" s="1"/>
  <c r="AO10" i="15"/>
  <c r="AO10" i="19" s="1"/>
  <c r="AK10" i="15"/>
  <c r="AG10" i="15"/>
  <c r="AC10" i="15"/>
  <c r="Y10" i="15"/>
  <c r="Y10" i="19" s="1"/>
  <c r="U10" i="15"/>
  <c r="Q10" i="15"/>
  <c r="Q10" i="19" s="1"/>
  <c r="M10" i="15"/>
  <c r="I10" i="15"/>
  <c r="I10" i="19" s="1"/>
  <c r="Q40" i="15"/>
  <c r="Q40" i="19" s="1"/>
  <c r="BC38" i="15"/>
  <c r="AP37" i="15"/>
  <c r="AC36" i="15"/>
  <c r="P35" i="15"/>
  <c r="P35" i="19" s="1"/>
  <c r="BB33" i="15"/>
  <c r="AO32" i="15"/>
  <c r="AB31" i="15"/>
  <c r="AB31" i="19" s="1"/>
  <c r="O30" i="15"/>
  <c r="BA28" i="15"/>
  <c r="BA28" i="19" s="1"/>
  <c r="AN27" i="15"/>
  <c r="AN27" i="19" s="1"/>
  <c r="AA26" i="15"/>
  <c r="AA26" i="19" s="1"/>
  <c r="N25" i="15"/>
  <c r="AZ23" i="15"/>
  <c r="AM22" i="15"/>
  <c r="AM22" i="19" s="1"/>
  <c r="Z21" i="15"/>
  <c r="Z21" i="19" s="1"/>
  <c r="BB20" i="15"/>
  <c r="AL20" i="15"/>
  <c r="V20" i="15"/>
  <c r="F20" i="15"/>
  <c r="F20" i="19" s="1"/>
  <c r="AO19" i="15"/>
  <c r="Y19" i="15"/>
  <c r="I19" i="15"/>
  <c r="AR18" i="15"/>
  <c r="AR18" i="19" s="1"/>
  <c r="AF18" i="15"/>
  <c r="AF18" i="19" s="1"/>
  <c r="X18" i="15"/>
  <c r="P18" i="15"/>
  <c r="H18" i="15"/>
  <c r="H18" i="19" s="1"/>
  <c r="AY17" i="15"/>
  <c r="AQ17" i="15"/>
  <c r="AI17" i="15"/>
  <c r="AA17" i="15"/>
  <c r="AA17" i="19" s="1"/>
  <c r="S17" i="15"/>
  <c r="S17" i="19" s="1"/>
  <c r="K17" i="15"/>
  <c r="BB16" i="15"/>
  <c r="AT16" i="15"/>
  <c r="AT16" i="19" s="1"/>
  <c r="AL16" i="15"/>
  <c r="AD16" i="15"/>
  <c r="V16" i="15"/>
  <c r="N16" i="15"/>
  <c r="N16" i="19" s="1"/>
  <c r="F16" i="15"/>
  <c r="F16" i="19" s="1"/>
  <c r="AW15" i="15"/>
  <c r="AO15" i="15"/>
  <c r="AG15" i="15"/>
  <c r="AG15" i="19" s="1"/>
  <c r="Y15" i="15"/>
  <c r="Q15" i="15"/>
  <c r="I15" i="15"/>
  <c r="AZ14" i="15"/>
  <c r="AZ14" i="19" s="1"/>
  <c r="AR14" i="15"/>
  <c r="AR14" i="19" s="1"/>
  <c r="AJ14" i="15"/>
  <c r="AB14" i="15"/>
  <c r="T14" i="15"/>
  <c r="T14" i="19" s="1"/>
  <c r="L14" i="15"/>
  <c r="BC13" i="15"/>
  <c r="AU13" i="15"/>
  <c r="AM13" i="15"/>
  <c r="AM13" i="19" s="1"/>
  <c r="AE13" i="15"/>
  <c r="AE13" i="19" s="1"/>
  <c r="W13" i="15"/>
  <c r="O13" i="15"/>
  <c r="G13" i="15"/>
  <c r="G13" i="19" s="1"/>
  <c r="AX12" i="15"/>
  <c r="AR12" i="15"/>
  <c r="AL12" i="15"/>
  <c r="AH12" i="15"/>
  <c r="AH12" i="19" s="1"/>
  <c r="AD12" i="15"/>
  <c r="Z12" i="15"/>
  <c r="V12" i="15"/>
  <c r="R12" i="15"/>
  <c r="R12" i="19" s="1"/>
  <c r="N12" i="15"/>
  <c r="J12" i="15"/>
  <c r="F12" i="15"/>
  <c r="BA11" i="15"/>
  <c r="BA11" i="19" s="1"/>
  <c r="AW11" i="15"/>
  <c r="AS11" i="15"/>
  <c r="AO11" i="15"/>
  <c r="AK11" i="15"/>
  <c r="AK11" i="19" s="1"/>
  <c r="AG11" i="15"/>
  <c r="AC11" i="15"/>
  <c r="Y11" i="15"/>
  <c r="U11" i="15"/>
  <c r="U11" i="19" s="1"/>
  <c r="Q11" i="15"/>
  <c r="M11" i="15"/>
  <c r="I11" i="15"/>
  <c r="BD10" i="15"/>
  <c r="BD10" i="19" s="1"/>
  <c r="AZ10" i="15"/>
  <c r="AV10" i="15"/>
  <c r="AR10" i="15"/>
  <c r="AN10" i="15"/>
  <c r="AN10" i="19" s="1"/>
  <c r="AJ10" i="15"/>
  <c r="AF10" i="15"/>
  <c r="AB10" i="15"/>
  <c r="X10" i="15"/>
  <c r="X10" i="19" s="1"/>
  <c r="T10" i="15"/>
  <c r="P10" i="15"/>
  <c r="L10" i="15"/>
  <c r="H10" i="15"/>
  <c r="H10" i="19" s="1"/>
  <c r="AZ39" i="15"/>
  <c r="AM38" i="15"/>
  <c r="Z37" i="15"/>
  <c r="M36" i="15"/>
  <c r="AY34" i="15"/>
  <c r="AL33" i="15"/>
  <c r="Y32" i="15"/>
  <c r="L31" i="15"/>
  <c r="L31" i="19" s="1"/>
  <c r="AX29" i="15"/>
  <c r="AX29" i="19" s="1"/>
  <c r="AK28" i="15"/>
  <c r="AK28" i="19" s="1"/>
  <c r="X27" i="15"/>
  <c r="X27" i="19" s="1"/>
  <c r="K26" i="15"/>
  <c r="K26" i="19" s="1"/>
  <c r="AW24" i="15"/>
  <c r="AW24" i="19" s="1"/>
  <c r="AJ23" i="15"/>
  <c r="W22" i="15"/>
  <c r="O21" i="15"/>
  <c r="O21" i="19" s="1"/>
  <c r="AX20" i="15"/>
  <c r="AH20" i="15"/>
  <c r="R20" i="15"/>
  <c r="BA19" i="15"/>
  <c r="BA19" i="19" s="1"/>
  <c r="AK19" i="15"/>
  <c r="U19" i="15"/>
  <c r="BD18" i="15"/>
  <c r="AN18" i="15"/>
  <c r="AN18" i="19" s="1"/>
  <c r="AD18" i="15"/>
  <c r="V18" i="15"/>
  <c r="N18" i="15"/>
  <c r="F18" i="15"/>
  <c r="F18" i="19" s="1"/>
  <c r="AW17" i="15"/>
  <c r="AW17" i="19" s="1"/>
  <c r="AO17" i="15"/>
  <c r="AG17" i="15"/>
  <c r="Y17" i="15"/>
  <c r="Y17" i="19" s="1"/>
  <c r="Q17" i="15"/>
  <c r="I17" i="15"/>
  <c r="AZ16" i="15"/>
  <c r="AR16" i="15"/>
  <c r="AR16" i="19" s="1"/>
  <c r="AJ16" i="15"/>
  <c r="AJ16" i="19" s="1"/>
  <c r="AB16" i="15"/>
  <c r="T16" i="15"/>
  <c r="L16" i="15"/>
  <c r="L16" i="19" s="1"/>
  <c r="BC15" i="15"/>
  <c r="AU15" i="15"/>
  <c r="AM15" i="15"/>
  <c r="AE15" i="15"/>
  <c r="AE15" i="19" s="1"/>
  <c r="W15" i="15"/>
  <c r="W15" i="19" s="1"/>
  <c r="O15" i="15"/>
  <c r="G15" i="15"/>
  <c r="AX14" i="15"/>
  <c r="AX14" i="19" s="1"/>
  <c r="AP14" i="15"/>
  <c r="AH14" i="15"/>
  <c r="Z14" i="15"/>
  <c r="R14" i="15"/>
  <c r="R14" i="19" s="1"/>
  <c r="J14" i="15"/>
  <c r="J14" i="19" s="1"/>
  <c r="BA13" i="15"/>
  <c r="AS13" i="15"/>
  <c r="AK13" i="15"/>
  <c r="AK13" i="19" s="1"/>
  <c r="AC13" i="15"/>
  <c r="U13" i="15"/>
  <c r="M13" i="15"/>
  <c r="BD12" i="15"/>
  <c r="BD12" i="19" s="1"/>
  <c r="AV12" i="15"/>
  <c r="AV12" i="19" s="1"/>
  <c r="AP12" i="15"/>
  <c r="AK12" i="15"/>
  <c r="AG12" i="15"/>
  <c r="AG12" i="19" s="1"/>
  <c r="AC12" i="15"/>
  <c r="Y12" i="15"/>
  <c r="U12" i="15"/>
  <c r="Q12" i="15"/>
  <c r="Q12" i="19" s="1"/>
  <c r="M12" i="15"/>
  <c r="I12" i="15"/>
  <c r="BD11" i="15"/>
  <c r="AZ11" i="15"/>
  <c r="AZ11" i="19" s="1"/>
  <c r="AV11" i="15"/>
  <c r="AR11" i="15"/>
  <c r="AN11" i="15"/>
  <c r="AJ11" i="15"/>
  <c r="AJ11" i="19" s="1"/>
  <c r="AF11" i="15"/>
  <c r="AB11" i="15"/>
  <c r="X11" i="15"/>
  <c r="T11" i="15"/>
  <c r="T11" i="19" s="1"/>
  <c r="P11" i="15"/>
  <c r="L11" i="15"/>
  <c r="H11" i="15"/>
  <c r="BC10" i="15"/>
  <c r="BC10" i="19" s="1"/>
  <c r="AY10" i="15"/>
  <c r="AU10" i="15"/>
  <c r="AQ10" i="15"/>
  <c r="AM10" i="15"/>
  <c r="AM10" i="19" s="1"/>
  <c r="AI10" i="15"/>
  <c r="AE10" i="15"/>
  <c r="AA10" i="15"/>
  <c r="W10" i="15"/>
  <c r="W10" i="19" s="1"/>
  <c r="S10" i="15"/>
  <c r="O10" i="15"/>
  <c r="K10" i="15"/>
  <c r="G10" i="15"/>
  <c r="G10" i="19" s="1"/>
  <c r="AJ39" i="15"/>
  <c r="AJ39" i="19" s="1"/>
  <c r="W38" i="15"/>
  <c r="J37" i="15"/>
  <c r="AV35" i="15"/>
  <c r="AV35" i="19" s="1"/>
  <c r="AI34" i="15"/>
  <c r="AI34" i="19" s="1"/>
  <c r="V33" i="15"/>
  <c r="V33" i="19" s="1"/>
  <c r="I32" i="15"/>
  <c r="AU30" i="15"/>
  <c r="AU30" i="19" s="1"/>
  <c r="AH29" i="15"/>
  <c r="U28" i="15"/>
  <c r="H27" i="15"/>
  <c r="AT25" i="15"/>
  <c r="AT25" i="19" s="1"/>
  <c r="AG24" i="15"/>
  <c r="T23" i="15"/>
  <c r="G22" i="15"/>
  <c r="K21" i="15"/>
  <c r="AT20" i="15"/>
  <c r="AD20" i="15"/>
  <c r="N20" i="15"/>
  <c r="AW19" i="15"/>
  <c r="AG19" i="15"/>
  <c r="Q19" i="15"/>
  <c r="AZ18" i="15"/>
  <c r="AJ18" i="15"/>
  <c r="AB18" i="15"/>
  <c r="T18" i="15"/>
  <c r="L18" i="15"/>
  <c r="BC17" i="15"/>
  <c r="AU17" i="15"/>
  <c r="AM17" i="15"/>
  <c r="AE17" i="15"/>
  <c r="W17" i="15"/>
  <c r="O17" i="15"/>
  <c r="G17" i="15"/>
  <c r="AX16" i="15"/>
  <c r="AP16" i="15"/>
  <c r="AH16" i="15"/>
  <c r="Z16" i="15"/>
  <c r="R16" i="15"/>
  <c r="J16" i="15"/>
  <c r="BA15" i="15"/>
  <c r="AS15" i="15"/>
  <c r="AK15" i="15"/>
  <c r="AC15" i="15"/>
  <c r="U15" i="15"/>
  <c r="M15" i="15"/>
  <c r="BD14" i="15"/>
  <c r="AV14" i="15"/>
  <c r="AN14" i="15"/>
  <c r="AF14" i="15"/>
  <c r="X14" i="15"/>
  <c r="P14" i="15"/>
  <c r="H14" i="15"/>
  <c r="AY13" i="15"/>
  <c r="AQ13" i="15"/>
  <c r="AI13" i="15"/>
  <c r="AI13" i="19" s="1"/>
  <c r="AA13" i="15"/>
  <c r="S13" i="15"/>
  <c r="K13" i="15"/>
  <c r="BB12" i="15"/>
  <c r="AT12" i="15"/>
  <c r="AO12" i="15"/>
  <c r="AJ12" i="15"/>
  <c r="AF12" i="15"/>
  <c r="AF12" i="19" s="1"/>
  <c r="AB12" i="15"/>
  <c r="X12" i="15"/>
  <c r="T12" i="15"/>
  <c r="P12" i="15"/>
  <c r="P12" i="19" s="1"/>
  <c r="L12" i="15"/>
  <c r="L12" i="19" s="1"/>
  <c r="H12" i="15"/>
  <c r="BC11" i="15"/>
  <c r="AY11" i="15"/>
  <c r="AY11" i="19" s="1"/>
  <c r="AU11" i="15"/>
  <c r="AQ11" i="15"/>
  <c r="AM11" i="15"/>
  <c r="AI11" i="15"/>
  <c r="AI11" i="19" s="1"/>
  <c r="AE11" i="15"/>
  <c r="AE11" i="19" s="1"/>
  <c r="AA11" i="15"/>
  <c r="W11" i="15"/>
  <c r="S11" i="15"/>
  <c r="S11" i="19" s="1"/>
  <c r="O11" i="15"/>
  <c r="K11" i="15"/>
  <c r="G11" i="15"/>
  <c r="BB10" i="15"/>
  <c r="BB10" i="19" s="1"/>
  <c r="AX10" i="15"/>
  <c r="AT10" i="15"/>
  <c r="AP10" i="15"/>
  <c r="AL10" i="15"/>
  <c r="AL10" i="19" s="1"/>
  <c r="AH10" i="15"/>
  <c r="AH10" i="19" s="1"/>
  <c r="AD10" i="15"/>
  <c r="Z10" i="15"/>
  <c r="V10" i="15"/>
  <c r="V10" i="19" s="1"/>
  <c r="R10" i="15"/>
  <c r="R10" i="19" s="1"/>
  <c r="N10" i="15"/>
  <c r="J10" i="15"/>
  <c r="F10" i="15"/>
  <c r="F10" i="19" s="1"/>
  <c r="BD60" i="8"/>
  <c r="AZ60" i="8"/>
  <c r="AV60" i="8"/>
  <c r="AR60" i="8"/>
  <c r="AN60" i="8"/>
  <c r="AJ60" i="8"/>
  <c r="AF60" i="8"/>
  <c r="AB60" i="8"/>
  <c r="X60" i="8"/>
  <c r="T60" i="8"/>
  <c r="P60" i="8"/>
  <c r="L60" i="8"/>
  <c r="H60" i="8"/>
  <c r="BC59" i="8"/>
  <c r="AY59" i="8"/>
  <c r="AU59" i="8"/>
  <c r="AQ59" i="8"/>
  <c r="AM59" i="8"/>
  <c r="AI59" i="8"/>
  <c r="AE59" i="8"/>
  <c r="AA59" i="8"/>
  <c r="W59" i="8"/>
  <c r="S59" i="8"/>
  <c r="O59" i="8"/>
  <c r="K59" i="8"/>
  <c r="G59" i="8"/>
  <c r="BB58" i="8"/>
  <c r="AX58" i="8"/>
  <c r="AT58" i="8"/>
  <c r="AP58" i="8"/>
  <c r="AL58" i="8"/>
  <c r="AH58" i="8"/>
  <c r="AD58" i="8"/>
  <c r="Z58" i="8"/>
  <c r="V58" i="8"/>
  <c r="R58" i="8"/>
  <c r="N58" i="8"/>
  <c r="J58" i="8"/>
  <c r="F58" i="8"/>
  <c r="BA57" i="8"/>
  <c r="AW57" i="8"/>
  <c r="AS57" i="8"/>
  <c r="AO57" i="8"/>
  <c r="AK57" i="8"/>
  <c r="AG57" i="8"/>
  <c r="AC57" i="8"/>
  <c r="Y57" i="8"/>
  <c r="U57" i="8"/>
  <c r="Q57" i="8"/>
  <c r="M57" i="8"/>
  <c r="I57" i="8"/>
  <c r="BD56" i="8"/>
  <c r="AZ56" i="8"/>
  <c r="AV56" i="8"/>
  <c r="AR56" i="8"/>
  <c r="AN56" i="8"/>
  <c r="AJ56" i="8"/>
  <c r="AF56" i="8"/>
  <c r="AB56" i="8"/>
  <c r="X56" i="8"/>
  <c r="T56" i="8"/>
  <c r="P56" i="8"/>
  <c r="L56" i="8"/>
  <c r="H56" i="8"/>
  <c r="BC55" i="8"/>
  <c r="AY55" i="8"/>
  <c r="AU55" i="8"/>
  <c r="AQ55" i="8"/>
  <c r="AM55" i="8"/>
  <c r="AI55" i="8"/>
  <c r="AE55" i="8"/>
  <c r="AA55" i="8"/>
  <c r="W55" i="8"/>
  <c r="S55" i="8"/>
  <c r="O55" i="8"/>
  <c r="K55" i="8"/>
  <c r="G55" i="8"/>
  <c r="BB54" i="8"/>
  <c r="AX54" i="8"/>
  <c r="AT54" i="8"/>
  <c r="AP54" i="8"/>
  <c r="AL54" i="8"/>
  <c r="AH54" i="8"/>
  <c r="AD54" i="8"/>
  <c r="Z54" i="8"/>
  <c r="V54" i="8"/>
  <c r="R54" i="8"/>
  <c r="N54" i="8"/>
  <c r="J54" i="8"/>
  <c r="F54" i="8"/>
  <c r="BA53" i="8"/>
  <c r="AW53" i="8"/>
  <c r="AS53" i="8"/>
  <c r="AO53" i="8"/>
  <c r="AK53" i="8"/>
  <c r="AG53" i="8"/>
  <c r="AC53" i="8"/>
  <c r="Y53" i="8"/>
  <c r="U53" i="8"/>
  <c r="Q53" i="8"/>
  <c r="M53" i="8"/>
  <c r="I53" i="8"/>
  <c r="BD52" i="8"/>
  <c r="AZ52" i="8"/>
  <c r="AV52" i="8"/>
  <c r="AR52" i="8"/>
  <c r="AN52" i="8"/>
  <c r="AJ52" i="8"/>
  <c r="AF52" i="8"/>
  <c r="AB52" i="8"/>
  <c r="X52" i="8"/>
  <c r="T52" i="8"/>
  <c r="P52" i="8"/>
  <c r="L52" i="8"/>
  <c r="H52" i="8"/>
  <c r="BC51" i="8"/>
  <c r="AY51" i="8"/>
  <c r="AU51" i="8"/>
  <c r="AQ51" i="8"/>
  <c r="AM51" i="8"/>
  <c r="AI51" i="8"/>
  <c r="AE51" i="8"/>
  <c r="AA51" i="8"/>
  <c r="W51" i="8"/>
  <c r="BC60" i="8"/>
  <c r="AX60" i="8"/>
  <c r="AS60" i="8"/>
  <c r="AM60" i="8"/>
  <c r="AH60" i="8"/>
  <c r="AC60" i="8"/>
  <c r="W60" i="8"/>
  <c r="R60" i="8"/>
  <c r="M60" i="8"/>
  <c r="G60" i="8"/>
  <c r="BA59" i="8"/>
  <c r="AV59" i="8"/>
  <c r="AP59" i="8"/>
  <c r="AK59" i="8"/>
  <c r="AF59" i="8"/>
  <c r="Z59" i="8"/>
  <c r="U59" i="8"/>
  <c r="P59" i="8"/>
  <c r="J59" i="8"/>
  <c r="BD58" i="8"/>
  <c r="AY58" i="8"/>
  <c r="AS58" i="8"/>
  <c r="AN58" i="8"/>
  <c r="AI58" i="8"/>
  <c r="AC58" i="8"/>
  <c r="X58" i="8"/>
  <c r="S58" i="8"/>
  <c r="M58" i="8"/>
  <c r="H58" i="8"/>
  <c r="BB57" i="8"/>
  <c r="AV57" i="8"/>
  <c r="AQ57" i="8"/>
  <c r="AL57" i="8"/>
  <c r="AF57" i="8"/>
  <c r="AA57" i="8"/>
  <c r="V57" i="8"/>
  <c r="P57" i="8"/>
  <c r="K57" i="8"/>
  <c r="F57" i="8"/>
  <c r="AY56" i="8"/>
  <c r="AT56" i="8"/>
  <c r="AO56" i="8"/>
  <c r="AI56" i="8"/>
  <c r="AD56" i="8"/>
  <c r="Y56" i="8"/>
  <c r="S56" i="8"/>
  <c r="N56" i="8"/>
  <c r="I56" i="8"/>
  <c r="BB55" i="8"/>
  <c r="AW55" i="8"/>
  <c r="AR55" i="8"/>
  <c r="AL55" i="8"/>
  <c r="AG55" i="8"/>
  <c r="AB55" i="8"/>
  <c r="V55" i="8"/>
  <c r="Q55" i="8"/>
  <c r="L55" i="8"/>
  <c r="F55" i="8"/>
  <c r="AZ54" i="8"/>
  <c r="AU54" i="8"/>
  <c r="AO54" i="8"/>
  <c r="AJ54" i="8"/>
  <c r="AE54" i="8"/>
  <c r="Y54" i="8"/>
  <c r="T54" i="8"/>
  <c r="O54" i="8"/>
  <c r="I54" i="8"/>
  <c r="BC53" i="8"/>
  <c r="AX53" i="8"/>
  <c r="AR53" i="8"/>
  <c r="AM53" i="8"/>
  <c r="AH53" i="8"/>
  <c r="AB53" i="8"/>
  <c r="W53" i="8"/>
  <c r="R53" i="8"/>
  <c r="L53" i="8"/>
  <c r="G53" i="8"/>
  <c r="BA52" i="8"/>
  <c r="AU52" i="8"/>
  <c r="AP52" i="8"/>
  <c r="AK52" i="8"/>
  <c r="AE52" i="8"/>
  <c r="Z52" i="8"/>
  <c r="U52" i="8"/>
  <c r="O52" i="8"/>
  <c r="J52" i="8"/>
  <c r="BD51" i="8"/>
  <c r="AX51" i="8"/>
  <c r="AS51" i="8"/>
  <c r="AN51" i="8"/>
  <c r="AH51" i="8"/>
  <c r="AC51" i="8"/>
  <c r="X51" i="8"/>
  <c r="S51" i="8"/>
  <c r="O51" i="8"/>
  <c r="K51" i="8"/>
  <c r="G51" i="8"/>
  <c r="BB50" i="8"/>
  <c r="AX50" i="8"/>
  <c r="AT50" i="8"/>
  <c r="AP50" i="8"/>
  <c r="AL50" i="8"/>
  <c r="AH50" i="8"/>
  <c r="AD50" i="8"/>
  <c r="Z50" i="8"/>
  <c r="V50" i="8"/>
  <c r="R50" i="8"/>
  <c r="N50" i="8"/>
  <c r="J50" i="8"/>
  <c r="F50" i="8"/>
  <c r="BA49" i="8"/>
  <c r="AW49" i="8"/>
  <c r="AS49" i="8"/>
  <c r="AO49" i="8"/>
  <c r="AK49" i="8"/>
  <c r="AG49" i="8"/>
  <c r="AC49" i="8"/>
  <c r="Y49" i="8"/>
  <c r="U49" i="8"/>
  <c r="Q49" i="8"/>
  <c r="M49" i="8"/>
  <c r="I49" i="8"/>
  <c r="BD48" i="8"/>
  <c r="AZ48" i="8"/>
  <c r="AV48" i="8"/>
  <c r="AR48" i="8"/>
  <c r="AN48" i="8"/>
  <c r="AJ48" i="8"/>
  <c r="AF48" i="8"/>
  <c r="AB48" i="8"/>
  <c r="X48" i="8"/>
  <c r="T48" i="8"/>
  <c r="P48" i="8"/>
  <c r="L48" i="8"/>
  <c r="H48" i="8"/>
  <c r="BC47" i="8"/>
  <c r="AY47" i="8"/>
  <c r="AU47" i="8"/>
  <c r="AQ47" i="8"/>
  <c r="AM47" i="8"/>
  <c r="AI47" i="8"/>
  <c r="AE47" i="8"/>
  <c r="AA47" i="8"/>
  <c r="W47" i="8"/>
  <c r="S47" i="8"/>
  <c r="O47" i="8"/>
  <c r="K47" i="8"/>
  <c r="G47" i="8"/>
  <c r="BB46" i="8"/>
  <c r="AX46" i="8"/>
  <c r="AT46" i="8"/>
  <c r="AP46" i="8"/>
  <c r="AL46" i="8"/>
  <c r="AH46" i="8"/>
  <c r="AD46" i="8"/>
  <c r="Z46" i="8"/>
  <c r="V46" i="8"/>
  <c r="R46" i="8"/>
  <c r="N46" i="8"/>
  <c r="J46" i="8"/>
  <c r="F46" i="8"/>
  <c r="BA45" i="8"/>
  <c r="AW45" i="8"/>
  <c r="AS45" i="8"/>
  <c r="AO45" i="8"/>
  <c r="AK45" i="8"/>
  <c r="AG45" i="8"/>
  <c r="AC45" i="8"/>
  <c r="Y45" i="8"/>
  <c r="U45" i="8"/>
  <c r="Q45" i="8"/>
  <c r="M45" i="8"/>
  <c r="I45" i="8"/>
  <c r="BD44" i="8"/>
  <c r="AZ44" i="8"/>
  <c r="AV44" i="8"/>
  <c r="AR44" i="8"/>
  <c r="AN44" i="8"/>
  <c r="AJ44" i="8"/>
  <c r="AF44" i="8"/>
  <c r="AB44" i="8"/>
  <c r="X44" i="8"/>
  <c r="T44" i="8"/>
  <c r="P44" i="8"/>
  <c r="L44" i="8"/>
  <c r="H44" i="8"/>
  <c r="BC43" i="8"/>
  <c r="AY43" i="8"/>
  <c r="AU43" i="8"/>
  <c r="AQ43" i="8"/>
  <c r="AM43" i="8"/>
  <c r="AI43" i="8"/>
  <c r="AE43" i="8"/>
  <c r="AA43" i="8"/>
  <c r="W43" i="8"/>
  <c r="S43" i="8"/>
  <c r="O43" i="8"/>
  <c r="K43" i="8"/>
  <c r="G43" i="8"/>
  <c r="BB42" i="8"/>
  <c r="AX42" i="8"/>
  <c r="AT42" i="8"/>
  <c r="AP42" i="8"/>
  <c r="AL42" i="8"/>
  <c r="AH42" i="8"/>
  <c r="AD42" i="8"/>
  <c r="Z42" i="8"/>
  <c r="V42" i="8"/>
  <c r="R42" i="8"/>
  <c r="N42" i="8"/>
  <c r="J42" i="8"/>
  <c r="F42" i="8"/>
  <c r="BA41" i="8"/>
  <c r="AW41" i="8"/>
  <c r="AS41" i="8"/>
  <c r="AO41" i="8"/>
  <c r="AK41" i="8"/>
  <c r="AG41" i="8"/>
  <c r="AC41" i="8"/>
  <c r="Y41" i="8"/>
  <c r="U41" i="8"/>
  <c r="Q41" i="8"/>
  <c r="M41" i="8"/>
  <c r="I41" i="8"/>
  <c r="BD40" i="8"/>
  <c r="AZ40" i="8"/>
  <c r="AV40" i="8"/>
  <c r="AR40" i="8"/>
  <c r="AN40" i="8"/>
  <c r="AJ40" i="8"/>
  <c r="AF40" i="8"/>
  <c r="AB40" i="8"/>
  <c r="X40" i="8"/>
  <c r="T40" i="8"/>
  <c r="P40" i="8"/>
  <c r="L40" i="8"/>
  <c r="H40" i="8"/>
  <c r="BC39" i="8"/>
  <c r="AY39" i="8"/>
  <c r="AU39" i="8"/>
  <c r="AQ39" i="8"/>
  <c r="AM39" i="8"/>
  <c r="AI39" i="8"/>
  <c r="AE39" i="8"/>
  <c r="AA39" i="8"/>
  <c r="W39" i="8"/>
  <c r="S39" i="8"/>
  <c r="O39" i="8"/>
  <c r="K39" i="8"/>
  <c r="G39" i="8"/>
  <c r="BB38" i="8"/>
  <c r="AX38" i="8"/>
  <c r="AT38" i="8"/>
  <c r="AP38" i="8"/>
  <c r="AL38" i="8"/>
  <c r="AH38" i="8"/>
  <c r="AD38" i="8"/>
  <c r="Z38" i="8"/>
  <c r="V38" i="8"/>
  <c r="R38" i="8"/>
  <c r="N38" i="8"/>
  <c r="J38" i="8"/>
  <c r="F38" i="8"/>
  <c r="BA37" i="8"/>
  <c r="AW37" i="8"/>
  <c r="AS37" i="8"/>
  <c r="AO37" i="8"/>
  <c r="AK37" i="8"/>
  <c r="AG37" i="8"/>
  <c r="AC37" i="8"/>
  <c r="Y37" i="8"/>
  <c r="U37" i="8"/>
  <c r="Q37" i="8"/>
  <c r="M37" i="8"/>
  <c r="I37" i="8"/>
  <c r="BD36" i="8"/>
  <c r="AZ36" i="8"/>
  <c r="AV36" i="8"/>
  <c r="AR36" i="8"/>
  <c r="AN36" i="8"/>
  <c r="AJ36" i="8"/>
  <c r="AF36" i="8"/>
  <c r="AB36" i="8"/>
  <c r="X36" i="8"/>
  <c r="T36" i="8"/>
  <c r="P36" i="8"/>
  <c r="L36" i="8"/>
  <c r="H36" i="8"/>
  <c r="BC35" i="8"/>
  <c r="AY35" i="8"/>
  <c r="AU35" i="8"/>
  <c r="AQ35" i="8"/>
  <c r="AM35" i="8"/>
  <c r="AI35" i="8"/>
  <c r="AE35" i="8"/>
  <c r="AA35" i="8"/>
  <c r="W35" i="8"/>
  <c r="S35" i="8"/>
  <c r="O35" i="8"/>
  <c r="K35" i="8"/>
  <c r="G35" i="8"/>
  <c r="BB34" i="8"/>
  <c r="AX34" i="8"/>
  <c r="AT34" i="8"/>
  <c r="AP34" i="8"/>
  <c r="AL34" i="8"/>
  <c r="AH34" i="8"/>
  <c r="AD34" i="8"/>
  <c r="Z34" i="8"/>
  <c r="V34" i="8"/>
  <c r="R34" i="8"/>
  <c r="N34" i="8"/>
  <c r="J34" i="8"/>
  <c r="F34" i="8"/>
  <c r="BA33" i="8"/>
  <c r="AW33" i="8"/>
  <c r="AS33" i="8"/>
  <c r="AO33" i="8"/>
  <c r="AK33" i="8"/>
  <c r="AG33" i="8"/>
  <c r="AC33" i="8"/>
  <c r="Y33" i="8"/>
  <c r="U33" i="8"/>
  <c r="Q33" i="8"/>
  <c r="M33" i="8"/>
  <c r="I33" i="8"/>
  <c r="BD32" i="8"/>
  <c r="AZ32" i="8"/>
  <c r="AV32" i="8"/>
  <c r="AR32" i="8"/>
  <c r="AN32" i="8"/>
  <c r="AJ32" i="8"/>
  <c r="AF32" i="8"/>
  <c r="AB32" i="8"/>
  <c r="X32" i="8"/>
  <c r="T32" i="8"/>
  <c r="P32" i="8"/>
  <c r="L32" i="8"/>
  <c r="H32" i="8"/>
  <c r="BC31" i="8"/>
  <c r="AY31" i="8"/>
  <c r="AU31" i="8"/>
  <c r="AQ31" i="8"/>
  <c r="AM31" i="8"/>
  <c r="AI31" i="8"/>
  <c r="AE31" i="8"/>
  <c r="AA31" i="8"/>
  <c r="W31" i="8"/>
  <c r="S31" i="8"/>
  <c r="O31" i="8"/>
  <c r="K31" i="8"/>
  <c r="G31" i="8"/>
  <c r="BB30" i="8"/>
  <c r="AX30" i="8"/>
  <c r="AT30" i="8"/>
  <c r="AP30" i="8"/>
  <c r="AL30" i="8"/>
  <c r="AH30" i="8"/>
  <c r="AD30" i="8"/>
  <c r="Z30" i="8"/>
  <c r="V30" i="8"/>
  <c r="R30" i="8"/>
  <c r="N30" i="8"/>
  <c r="J30" i="8"/>
  <c r="F30" i="8"/>
  <c r="BA29" i="8"/>
  <c r="AW29" i="8"/>
  <c r="AS29" i="8"/>
  <c r="AO29" i="8"/>
  <c r="AK29" i="8"/>
  <c r="AG29" i="8"/>
  <c r="AC29" i="8"/>
  <c r="Y29" i="8"/>
  <c r="U29" i="8"/>
  <c r="Q29" i="8"/>
  <c r="M29" i="8"/>
  <c r="I29" i="8"/>
  <c r="BD28" i="8"/>
  <c r="AZ28" i="8"/>
  <c r="AV28" i="8"/>
  <c r="AR28" i="8"/>
  <c r="AN28" i="8"/>
  <c r="AJ28" i="8"/>
  <c r="AF28" i="8"/>
  <c r="AB28" i="8"/>
  <c r="X28" i="8"/>
  <c r="T28" i="8"/>
  <c r="P28" i="8"/>
  <c r="L28" i="8"/>
  <c r="H28" i="8"/>
  <c r="BC27" i="8"/>
  <c r="AY27" i="8"/>
  <c r="AU27" i="8"/>
  <c r="AQ27" i="8"/>
  <c r="AM27" i="8"/>
  <c r="AI27" i="8"/>
  <c r="AE27" i="8"/>
  <c r="AA27" i="8"/>
  <c r="W27" i="8"/>
  <c r="S27" i="8"/>
  <c r="O27" i="8"/>
  <c r="K27" i="8"/>
  <c r="G27" i="8"/>
  <c r="BB26" i="8"/>
  <c r="AX26" i="8"/>
  <c r="AT26" i="8"/>
  <c r="AP26" i="8"/>
  <c r="AL26" i="8"/>
  <c r="AH26" i="8"/>
  <c r="AD26" i="8"/>
  <c r="Z26" i="8"/>
  <c r="V26" i="8"/>
  <c r="R26" i="8"/>
  <c r="N26" i="8"/>
  <c r="J26" i="8"/>
  <c r="F26" i="8"/>
  <c r="BA25" i="8"/>
  <c r="AW25" i="8"/>
  <c r="AS25" i="8"/>
  <c r="BB60" i="8"/>
  <c r="AW60" i="8"/>
  <c r="AQ60" i="8"/>
  <c r="AL60" i="8"/>
  <c r="AG60" i="8"/>
  <c r="AA60" i="8"/>
  <c r="V60" i="8"/>
  <c r="Q60" i="8"/>
  <c r="K60" i="8"/>
  <c r="F60" i="8"/>
  <c r="AZ59" i="8"/>
  <c r="AT59" i="8"/>
  <c r="AO59" i="8"/>
  <c r="AJ59" i="8"/>
  <c r="AD59" i="8"/>
  <c r="Y59" i="8"/>
  <c r="T59" i="8"/>
  <c r="N59" i="8"/>
  <c r="I59" i="8"/>
  <c r="BC58" i="8"/>
  <c r="AW58" i="8"/>
  <c r="AR58" i="8"/>
  <c r="AM58" i="8"/>
  <c r="AG58" i="8"/>
  <c r="AB58" i="8"/>
  <c r="W58" i="8"/>
  <c r="Q58" i="8"/>
  <c r="L58" i="8"/>
  <c r="G58" i="8"/>
  <c r="AZ57" i="8"/>
  <c r="AU57" i="8"/>
  <c r="AP57" i="8"/>
  <c r="AJ57" i="8"/>
  <c r="AE57" i="8"/>
  <c r="Z57" i="8"/>
  <c r="T57" i="8"/>
  <c r="O57" i="8"/>
  <c r="J57" i="8"/>
  <c r="BC56" i="8"/>
  <c r="AX56" i="8"/>
  <c r="AS56" i="8"/>
  <c r="AM56" i="8"/>
  <c r="AH56" i="8"/>
  <c r="AC56" i="8"/>
  <c r="W56" i="8"/>
  <c r="R56" i="8"/>
  <c r="M56" i="8"/>
  <c r="G56" i="8"/>
  <c r="BA55" i="8"/>
  <c r="AV55" i="8"/>
  <c r="AP55" i="8"/>
  <c r="AK55" i="8"/>
  <c r="AF55" i="8"/>
  <c r="Z55" i="8"/>
  <c r="U55" i="8"/>
  <c r="P55" i="8"/>
  <c r="J55" i="8"/>
  <c r="BD54" i="8"/>
  <c r="AY54" i="8"/>
  <c r="AS54" i="8"/>
  <c r="AN54" i="8"/>
  <c r="AI54" i="8"/>
  <c r="AC54" i="8"/>
  <c r="X54" i="8"/>
  <c r="S54" i="8"/>
  <c r="M54" i="8"/>
  <c r="H54" i="8"/>
  <c r="BB53" i="8"/>
  <c r="AV53" i="8"/>
  <c r="AQ53" i="8"/>
  <c r="AL53" i="8"/>
  <c r="AF53" i="8"/>
  <c r="AA53" i="8"/>
  <c r="V53" i="8"/>
  <c r="P53" i="8"/>
  <c r="K53" i="8"/>
  <c r="F53" i="8"/>
  <c r="AY52" i="8"/>
  <c r="AT52" i="8"/>
  <c r="AO52" i="8"/>
  <c r="AI52" i="8"/>
  <c r="AD52" i="8"/>
  <c r="Y52" i="8"/>
  <c r="S52" i="8"/>
  <c r="N52" i="8"/>
  <c r="I52" i="8"/>
  <c r="BB51" i="8"/>
  <c r="AW51" i="8"/>
  <c r="AR51" i="8"/>
  <c r="AL51" i="8"/>
  <c r="AG51" i="8"/>
  <c r="AB51" i="8"/>
  <c r="V51" i="8"/>
  <c r="R51" i="8"/>
  <c r="N51" i="8"/>
  <c r="J51" i="8"/>
  <c r="F51" i="8"/>
  <c r="BA50" i="8"/>
  <c r="AW50" i="8"/>
  <c r="AS50" i="8"/>
  <c r="AO50" i="8"/>
  <c r="AK50" i="8"/>
  <c r="AG50" i="8"/>
  <c r="AC50" i="8"/>
  <c r="Y50" i="8"/>
  <c r="U50" i="8"/>
  <c r="Q50" i="8"/>
  <c r="M50" i="8"/>
  <c r="I50" i="8"/>
  <c r="BD49" i="8"/>
  <c r="AZ49" i="8"/>
  <c r="AV49" i="8"/>
  <c r="AR49" i="8"/>
  <c r="AN49" i="8"/>
  <c r="AJ49" i="8"/>
  <c r="AF49" i="8"/>
  <c r="AB49" i="8"/>
  <c r="X49" i="8"/>
  <c r="T49" i="8"/>
  <c r="P49" i="8"/>
  <c r="L49" i="8"/>
  <c r="H49" i="8"/>
  <c r="BC48" i="8"/>
  <c r="AY48" i="8"/>
  <c r="AU48" i="8"/>
  <c r="AQ48" i="8"/>
  <c r="AM48" i="8"/>
  <c r="AI48" i="8"/>
  <c r="AE48" i="8"/>
  <c r="AA48" i="8"/>
  <c r="W48" i="8"/>
  <c r="S48" i="8"/>
  <c r="O48" i="8"/>
  <c r="K48" i="8"/>
  <c r="G48" i="8"/>
  <c r="BB47" i="8"/>
  <c r="AX47" i="8"/>
  <c r="AT47" i="8"/>
  <c r="AP47" i="8"/>
  <c r="AL47" i="8"/>
  <c r="AH47" i="8"/>
  <c r="AD47" i="8"/>
  <c r="Z47" i="8"/>
  <c r="V47" i="8"/>
  <c r="R47" i="8"/>
  <c r="N47" i="8"/>
  <c r="J47" i="8"/>
  <c r="F47" i="8"/>
  <c r="BA46" i="8"/>
  <c r="AW46" i="8"/>
  <c r="AS46" i="8"/>
  <c r="AO46" i="8"/>
  <c r="AK46" i="8"/>
  <c r="AG46" i="8"/>
  <c r="AC46" i="8"/>
  <c r="Y46" i="8"/>
  <c r="U46" i="8"/>
  <c r="Q46" i="8"/>
  <c r="M46" i="8"/>
  <c r="I46" i="8"/>
  <c r="BD45" i="8"/>
  <c r="AZ45" i="8"/>
  <c r="AV45" i="8"/>
  <c r="AR45" i="8"/>
  <c r="AN45" i="8"/>
  <c r="AJ45" i="8"/>
  <c r="AF45" i="8"/>
  <c r="AB45" i="8"/>
  <c r="X45" i="8"/>
  <c r="T45" i="8"/>
  <c r="P45" i="8"/>
  <c r="L45" i="8"/>
  <c r="H45" i="8"/>
  <c r="BC44" i="8"/>
  <c r="AY44" i="8"/>
  <c r="AU44" i="8"/>
  <c r="AQ44" i="8"/>
  <c r="AM44" i="8"/>
  <c r="AI44" i="8"/>
  <c r="AE44" i="8"/>
  <c r="AA44" i="8"/>
  <c r="W44" i="8"/>
  <c r="S44" i="8"/>
  <c r="O44" i="8"/>
  <c r="K44" i="8"/>
  <c r="G44" i="8"/>
  <c r="BB43" i="8"/>
  <c r="AX43" i="8"/>
  <c r="AT43" i="8"/>
  <c r="AP43" i="8"/>
  <c r="AL43" i="8"/>
  <c r="AH43" i="8"/>
  <c r="AD43" i="8"/>
  <c r="Z43" i="8"/>
  <c r="V43" i="8"/>
  <c r="R43" i="8"/>
  <c r="N43" i="8"/>
  <c r="J43" i="8"/>
  <c r="F43" i="8"/>
  <c r="BA42" i="8"/>
  <c r="AW42" i="8"/>
  <c r="AS42" i="8"/>
  <c r="AO42" i="8"/>
  <c r="AK42" i="8"/>
  <c r="AG42" i="8"/>
  <c r="AC42" i="8"/>
  <c r="Y42" i="8"/>
  <c r="U42" i="8"/>
  <c r="Q42" i="8"/>
  <c r="M42" i="8"/>
  <c r="I42" i="8"/>
  <c r="BD41" i="8"/>
  <c r="AZ41" i="8"/>
  <c r="AV41" i="8"/>
  <c r="AR41" i="8"/>
  <c r="AN41" i="8"/>
  <c r="AJ41" i="8"/>
  <c r="AF41" i="8"/>
  <c r="AB41" i="8"/>
  <c r="X41" i="8"/>
  <c r="T41" i="8"/>
  <c r="P41" i="8"/>
  <c r="L41" i="8"/>
  <c r="H41" i="8"/>
  <c r="BC40" i="8"/>
  <c r="AY40" i="8"/>
  <c r="AU40" i="8"/>
  <c r="AQ40" i="8"/>
  <c r="AM40" i="8"/>
  <c r="AI40" i="8"/>
  <c r="AE40" i="8"/>
  <c r="AA40" i="8"/>
  <c r="W40" i="8"/>
  <c r="S40" i="8"/>
  <c r="O40" i="8"/>
  <c r="K40" i="8"/>
  <c r="G40" i="8"/>
  <c r="BB39" i="8"/>
  <c r="AX39" i="8"/>
  <c r="AT39" i="8"/>
  <c r="AP39" i="8"/>
  <c r="AL39" i="8"/>
  <c r="AH39" i="8"/>
  <c r="AD39" i="8"/>
  <c r="Z39" i="8"/>
  <c r="V39" i="8"/>
  <c r="R39" i="8"/>
  <c r="N39" i="8"/>
  <c r="J39" i="8"/>
  <c r="F39" i="8"/>
  <c r="BA38" i="8"/>
  <c r="AW38" i="8"/>
  <c r="AS38" i="8"/>
  <c r="AO38" i="8"/>
  <c r="AK38" i="8"/>
  <c r="AG38" i="8"/>
  <c r="AC38" i="8"/>
  <c r="Y38" i="8"/>
  <c r="U38" i="8"/>
  <c r="Q38" i="8"/>
  <c r="M38" i="8"/>
  <c r="I38" i="8"/>
  <c r="BD37" i="8"/>
  <c r="AZ37" i="8"/>
  <c r="AV37" i="8"/>
  <c r="AR37" i="8"/>
  <c r="AN37" i="8"/>
  <c r="AJ37" i="8"/>
  <c r="AF37" i="8"/>
  <c r="AB37" i="8"/>
  <c r="X37" i="8"/>
  <c r="T37" i="8"/>
  <c r="P37" i="8"/>
  <c r="L37" i="8"/>
  <c r="H37" i="8"/>
  <c r="BC36" i="8"/>
  <c r="AY36" i="8"/>
  <c r="AU36" i="8"/>
  <c r="AQ36" i="8"/>
  <c r="AM36" i="8"/>
  <c r="AI36" i="8"/>
  <c r="AE36" i="8"/>
  <c r="AA36" i="8"/>
  <c r="W36" i="8"/>
  <c r="S36" i="8"/>
  <c r="O36" i="8"/>
  <c r="K36" i="8"/>
  <c r="G36" i="8"/>
  <c r="BB35" i="8"/>
  <c r="AX35" i="8"/>
  <c r="AT35" i="8"/>
  <c r="AP35" i="8"/>
  <c r="AL35" i="8"/>
  <c r="AH35" i="8"/>
  <c r="AD35" i="8"/>
  <c r="Z35" i="8"/>
  <c r="V35" i="8"/>
  <c r="R35" i="8"/>
  <c r="N35" i="8"/>
  <c r="J35" i="8"/>
  <c r="F35" i="8"/>
  <c r="BA34" i="8"/>
  <c r="AW34" i="8"/>
  <c r="AS34" i="8"/>
  <c r="AO34" i="8"/>
  <c r="AK34" i="8"/>
  <c r="AG34" i="8"/>
  <c r="AC34" i="8"/>
  <c r="Y34" i="8"/>
  <c r="U34" i="8"/>
  <c r="Q34" i="8"/>
  <c r="M34" i="8"/>
  <c r="I34" i="8"/>
  <c r="BD33" i="8"/>
  <c r="AZ33" i="8"/>
  <c r="AV33" i="8"/>
  <c r="AR33" i="8"/>
  <c r="AN33" i="8"/>
  <c r="AJ33" i="8"/>
  <c r="AF33" i="8"/>
  <c r="AB33" i="8"/>
  <c r="X33" i="8"/>
  <c r="T33" i="8"/>
  <c r="P33" i="8"/>
  <c r="L33" i="8"/>
  <c r="H33" i="8"/>
  <c r="BC32" i="8"/>
  <c r="AY32" i="8"/>
  <c r="AU32" i="8"/>
  <c r="AQ32" i="8"/>
  <c r="AM32" i="8"/>
  <c r="AI32" i="8"/>
  <c r="AE32" i="8"/>
  <c r="AA32" i="8"/>
  <c r="W32" i="8"/>
  <c r="S32" i="8"/>
  <c r="O32" i="8"/>
  <c r="K32" i="8"/>
  <c r="G32" i="8"/>
  <c r="BB31" i="8"/>
  <c r="AX31" i="8"/>
  <c r="AT31" i="8"/>
  <c r="AP31" i="8"/>
  <c r="AL31" i="8"/>
  <c r="AH31" i="8"/>
  <c r="AD31" i="8"/>
  <c r="Z31" i="8"/>
  <c r="V31" i="8"/>
  <c r="R31" i="8"/>
  <c r="N31" i="8"/>
  <c r="J31" i="8"/>
  <c r="F31" i="8"/>
  <c r="BA30" i="8"/>
  <c r="AW30" i="8"/>
  <c r="AS30" i="8"/>
  <c r="AO30" i="8"/>
  <c r="AK30" i="8"/>
  <c r="AG30" i="8"/>
  <c r="AC30" i="8"/>
  <c r="Y30" i="8"/>
  <c r="U30" i="8"/>
  <c r="Q30" i="8"/>
  <c r="M30" i="8"/>
  <c r="I30" i="8"/>
  <c r="BD29" i="8"/>
  <c r="AZ29" i="8"/>
  <c r="AV29" i="8"/>
  <c r="AR29" i="8"/>
  <c r="AN29" i="8"/>
  <c r="AJ29" i="8"/>
  <c r="AF29" i="8"/>
  <c r="AB29" i="8"/>
  <c r="X29" i="8"/>
  <c r="T29" i="8"/>
  <c r="P29" i="8"/>
  <c r="L29" i="8"/>
  <c r="H29" i="8"/>
  <c r="BC28" i="8"/>
  <c r="AY28" i="8"/>
  <c r="AU28" i="8"/>
  <c r="AQ28" i="8"/>
  <c r="AM28" i="8"/>
  <c r="AI28" i="8"/>
  <c r="AE28" i="8"/>
  <c r="AA28" i="8"/>
  <c r="W28" i="8"/>
  <c r="S28" i="8"/>
  <c r="O28" i="8"/>
  <c r="K28" i="8"/>
  <c r="G28" i="8"/>
  <c r="BB27" i="8"/>
  <c r="AX27" i="8"/>
  <c r="AT27" i="8"/>
  <c r="AP27" i="8"/>
  <c r="AL27" i="8"/>
  <c r="AH27" i="8"/>
  <c r="AD27" i="8"/>
  <c r="Z27" i="8"/>
  <c r="V27" i="8"/>
  <c r="R27" i="8"/>
  <c r="N27" i="8"/>
  <c r="J27" i="8"/>
  <c r="F27" i="8"/>
  <c r="BA26" i="8"/>
  <c r="AW26" i="8"/>
  <c r="AS26" i="8"/>
  <c r="AO26" i="8"/>
  <c r="AK26" i="8"/>
  <c r="AG26" i="8"/>
  <c r="AC26" i="8"/>
  <c r="Y26" i="8"/>
  <c r="U26" i="8"/>
  <c r="Q26" i="8"/>
  <c r="M26" i="8"/>
  <c r="I26" i="8"/>
  <c r="BD25" i="8"/>
  <c r="AZ25" i="8"/>
  <c r="AV25" i="8"/>
  <c r="AR25" i="8"/>
  <c r="AN25" i="8"/>
  <c r="AJ25" i="8"/>
  <c r="AF25" i="8"/>
  <c r="AB25" i="8"/>
  <c r="X25" i="8"/>
  <c r="T25" i="8"/>
  <c r="P25" i="8"/>
  <c r="L25" i="8"/>
  <c r="H25" i="8"/>
  <c r="BC24" i="8"/>
  <c r="AY24" i="8"/>
  <c r="AU24" i="8"/>
  <c r="AQ24" i="8"/>
  <c r="AM24" i="8"/>
  <c r="AI24" i="8"/>
  <c r="AE24" i="8"/>
  <c r="AA24" i="8"/>
  <c r="W24" i="8"/>
  <c r="S24" i="8"/>
  <c r="O24" i="8"/>
  <c r="K24" i="8"/>
  <c r="G24" i="8"/>
  <c r="BB23" i="8"/>
  <c r="AX23" i="8"/>
  <c r="AT23" i="8"/>
  <c r="AP23" i="8"/>
  <c r="AL23" i="8"/>
  <c r="AH23" i="8"/>
  <c r="AD23" i="8"/>
  <c r="Z23" i="8"/>
  <c r="V23" i="8"/>
  <c r="R23" i="8"/>
  <c r="N23" i="8"/>
  <c r="J23" i="8"/>
  <c r="BA60" i="8"/>
  <c r="AU60" i="8"/>
  <c r="AP60" i="8"/>
  <c r="AK60" i="8"/>
  <c r="AE60" i="8"/>
  <c r="Z60" i="8"/>
  <c r="U60" i="8"/>
  <c r="O60" i="8"/>
  <c r="J60" i="8"/>
  <c r="BD59" i="8"/>
  <c r="AX59" i="8"/>
  <c r="AS59" i="8"/>
  <c r="AN59" i="8"/>
  <c r="AH59" i="8"/>
  <c r="AC59" i="8"/>
  <c r="X59" i="8"/>
  <c r="R59" i="8"/>
  <c r="M59" i="8"/>
  <c r="H59" i="8"/>
  <c r="BA58" i="8"/>
  <c r="AV58" i="8"/>
  <c r="AQ58" i="8"/>
  <c r="AK58" i="8"/>
  <c r="AF58" i="8"/>
  <c r="AA58" i="8"/>
  <c r="U58" i="8"/>
  <c r="P58" i="8"/>
  <c r="K58" i="8"/>
  <c r="BD57" i="8"/>
  <c r="AY57" i="8"/>
  <c r="AT57" i="8"/>
  <c r="AN57" i="8"/>
  <c r="AI57" i="8"/>
  <c r="AD57" i="8"/>
  <c r="X57" i="8"/>
  <c r="S57" i="8"/>
  <c r="N57" i="8"/>
  <c r="H57" i="8"/>
  <c r="BB56" i="8"/>
  <c r="AW56" i="8"/>
  <c r="AQ56" i="8"/>
  <c r="AL56" i="8"/>
  <c r="AG56" i="8"/>
  <c r="AA56" i="8"/>
  <c r="V56" i="8"/>
  <c r="Q56" i="8"/>
  <c r="K56" i="8"/>
  <c r="F56" i="8"/>
  <c r="AZ55" i="8"/>
  <c r="AT55" i="8"/>
  <c r="AO55" i="8"/>
  <c r="AJ55" i="8"/>
  <c r="AD55" i="8"/>
  <c r="Y55" i="8"/>
  <c r="T55" i="8"/>
  <c r="N55" i="8"/>
  <c r="I55" i="8"/>
  <c r="BC54" i="8"/>
  <c r="AW54" i="8"/>
  <c r="AR54" i="8"/>
  <c r="AM54" i="8"/>
  <c r="AG54" i="8"/>
  <c r="AB54" i="8"/>
  <c r="W54" i="8"/>
  <c r="Q54" i="8"/>
  <c r="L54" i="8"/>
  <c r="G54" i="8"/>
  <c r="AZ53" i="8"/>
  <c r="AU53" i="8"/>
  <c r="AP53" i="8"/>
  <c r="AJ53" i="8"/>
  <c r="AE53" i="8"/>
  <c r="Z53" i="8"/>
  <c r="T53" i="8"/>
  <c r="O53" i="8"/>
  <c r="J53" i="8"/>
  <c r="BC52" i="8"/>
  <c r="AX52" i="8"/>
  <c r="AS52" i="8"/>
  <c r="AM52" i="8"/>
  <c r="AH52" i="8"/>
  <c r="AC52" i="8"/>
  <c r="W52" i="8"/>
  <c r="R52" i="8"/>
  <c r="M52" i="8"/>
  <c r="G52" i="8"/>
  <c r="BA51" i="8"/>
  <c r="AV51" i="8"/>
  <c r="AP51" i="8"/>
  <c r="AK51" i="8"/>
  <c r="AF51" i="8"/>
  <c r="Z51" i="8"/>
  <c r="U51" i="8"/>
  <c r="Q51" i="8"/>
  <c r="M51" i="8"/>
  <c r="I51" i="8"/>
  <c r="BD50" i="8"/>
  <c r="AZ50" i="8"/>
  <c r="AV50" i="8"/>
  <c r="AR50" i="8"/>
  <c r="AN50" i="8"/>
  <c r="AJ50" i="8"/>
  <c r="AF50" i="8"/>
  <c r="AB50" i="8"/>
  <c r="X50" i="8"/>
  <c r="T50" i="8"/>
  <c r="P50" i="8"/>
  <c r="L50" i="8"/>
  <c r="H50" i="8"/>
  <c r="BC49" i="8"/>
  <c r="AY49" i="8"/>
  <c r="AU49" i="8"/>
  <c r="AQ49" i="8"/>
  <c r="AI60" i="8"/>
  <c r="N60" i="8"/>
  <c r="AR59" i="8"/>
  <c r="V59" i="8"/>
  <c r="AZ58" i="8"/>
  <c r="AE58" i="8"/>
  <c r="I58" i="8"/>
  <c r="AM57" i="8"/>
  <c r="R57" i="8"/>
  <c r="AU56" i="8"/>
  <c r="Z56" i="8"/>
  <c r="BD55" i="8"/>
  <c r="AH55" i="8"/>
  <c r="M55" i="8"/>
  <c r="AQ54" i="8"/>
  <c r="U54" i="8"/>
  <c r="AY53" i="8"/>
  <c r="AD53" i="8"/>
  <c r="H53" i="8"/>
  <c r="AL52" i="8"/>
  <c r="Q52" i="8"/>
  <c r="AT51" i="8"/>
  <c r="Y51" i="8"/>
  <c r="H51" i="8"/>
  <c r="AQ50" i="8"/>
  <c r="AA50" i="8"/>
  <c r="K50" i="8"/>
  <c r="AT49" i="8"/>
  <c r="AI49" i="8"/>
  <c r="AA49" i="8"/>
  <c r="S49" i="8"/>
  <c r="K49" i="8"/>
  <c r="BB48" i="8"/>
  <c r="AT48" i="8"/>
  <c r="AL48" i="8"/>
  <c r="AD48" i="8"/>
  <c r="V48" i="8"/>
  <c r="N48" i="8"/>
  <c r="F48" i="8"/>
  <c r="AW47" i="8"/>
  <c r="AO47" i="8"/>
  <c r="AG47" i="8"/>
  <c r="Y47" i="8"/>
  <c r="Q47" i="8"/>
  <c r="I47" i="8"/>
  <c r="AZ46" i="8"/>
  <c r="AR46" i="8"/>
  <c r="AJ46" i="8"/>
  <c r="AB46" i="8"/>
  <c r="T46" i="8"/>
  <c r="L46" i="8"/>
  <c r="BC45" i="8"/>
  <c r="AU45" i="8"/>
  <c r="AM45" i="8"/>
  <c r="AE45" i="8"/>
  <c r="W45" i="8"/>
  <c r="O45" i="8"/>
  <c r="G45" i="8"/>
  <c r="AX44" i="8"/>
  <c r="AP44" i="8"/>
  <c r="AH44" i="8"/>
  <c r="Z44" i="8"/>
  <c r="R44" i="8"/>
  <c r="J44" i="8"/>
  <c r="BA43" i="8"/>
  <c r="AS43" i="8"/>
  <c r="AK43" i="8"/>
  <c r="AC43" i="8"/>
  <c r="U43" i="8"/>
  <c r="M43" i="8"/>
  <c r="BD42" i="8"/>
  <c r="AV42" i="8"/>
  <c r="AN42" i="8"/>
  <c r="AF42" i="8"/>
  <c r="X42" i="8"/>
  <c r="P42" i="8"/>
  <c r="H42" i="8"/>
  <c r="AY41" i="8"/>
  <c r="AQ41" i="8"/>
  <c r="AI41" i="8"/>
  <c r="AA41" i="8"/>
  <c r="S41" i="8"/>
  <c r="K41" i="8"/>
  <c r="BB40" i="8"/>
  <c r="AT40" i="8"/>
  <c r="AL40" i="8"/>
  <c r="AD40" i="8"/>
  <c r="V40" i="8"/>
  <c r="N40" i="8"/>
  <c r="F40" i="8"/>
  <c r="AW39" i="8"/>
  <c r="AO39" i="8"/>
  <c r="AG39" i="8"/>
  <c r="Y39" i="8"/>
  <c r="Q39" i="8"/>
  <c r="I39" i="8"/>
  <c r="AZ38" i="8"/>
  <c r="AR38" i="8"/>
  <c r="AJ38" i="8"/>
  <c r="AB38" i="8"/>
  <c r="T38" i="8"/>
  <c r="L38" i="8"/>
  <c r="BC37" i="8"/>
  <c r="AU37" i="8"/>
  <c r="AM37" i="8"/>
  <c r="AE37" i="8"/>
  <c r="W37" i="8"/>
  <c r="O37" i="8"/>
  <c r="G37" i="8"/>
  <c r="AX36" i="8"/>
  <c r="AP36" i="8"/>
  <c r="AH36" i="8"/>
  <c r="Z36" i="8"/>
  <c r="R36" i="8"/>
  <c r="J36" i="8"/>
  <c r="BA35" i="8"/>
  <c r="AS35" i="8"/>
  <c r="AK35" i="8"/>
  <c r="AC35" i="8"/>
  <c r="U35" i="8"/>
  <c r="M35" i="8"/>
  <c r="BD34" i="8"/>
  <c r="AV34" i="8"/>
  <c r="AN34" i="8"/>
  <c r="AF34" i="8"/>
  <c r="X34" i="8"/>
  <c r="P34" i="8"/>
  <c r="H34" i="8"/>
  <c r="AY33" i="8"/>
  <c r="AQ33" i="8"/>
  <c r="AI33" i="8"/>
  <c r="AA33" i="8"/>
  <c r="S33" i="8"/>
  <c r="K33" i="8"/>
  <c r="BB32" i="8"/>
  <c r="AT32" i="8"/>
  <c r="AL32" i="8"/>
  <c r="AD32" i="8"/>
  <c r="V32" i="8"/>
  <c r="N32" i="8"/>
  <c r="F32" i="8"/>
  <c r="AW31" i="8"/>
  <c r="AO31" i="8"/>
  <c r="AG31" i="8"/>
  <c r="Y31" i="8"/>
  <c r="Q31" i="8"/>
  <c r="I31" i="8"/>
  <c r="AZ30" i="8"/>
  <c r="AR30" i="8"/>
  <c r="AJ30" i="8"/>
  <c r="AB30" i="8"/>
  <c r="T30" i="8"/>
  <c r="L30" i="8"/>
  <c r="BC29" i="8"/>
  <c r="AU29" i="8"/>
  <c r="AM29" i="8"/>
  <c r="AE29" i="8"/>
  <c r="W29" i="8"/>
  <c r="O29" i="8"/>
  <c r="G29" i="8"/>
  <c r="AX28" i="8"/>
  <c r="AP28" i="8"/>
  <c r="AH28" i="8"/>
  <c r="Z28" i="8"/>
  <c r="R28" i="8"/>
  <c r="J28" i="8"/>
  <c r="BA27" i="8"/>
  <c r="AS27" i="8"/>
  <c r="AK27" i="8"/>
  <c r="AC27" i="8"/>
  <c r="U27" i="8"/>
  <c r="M27" i="8"/>
  <c r="BD26" i="8"/>
  <c r="AV26" i="8"/>
  <c r="AN26" i="8"/>
  <c r="AF26" i="8"/>
  <c r="X26" i="8"/>
  <c r="P26" i="8"/>
  <c r="H26" i="8"/>
  <c r="AY25" i="8"/>
  <c r="AQ25" i="8"/>
  <c r="AL25" i="8"/>
  <c r="AG25" i="8"/>
  <c r="AA25" i="8"/>
  <c r="V25" i="8"/>
  <c r="Q25" i="8"/>
  <c r="K25" i="8"/>
  <c r="F25" i="8"/>
  <c r="AZ24" i="8"/>
  <c r="AT24" i="8"/>
  <c r="AO24" i="8"/>
  <c r="AJ24" i="8"/>
  <c r="AD24" i="8"/>
  <c r="Y24" i="8"/>
  <c r="T24" i="8"/>
  <c r="N24" i="8"/>
  <c r="I24" i="8"/>
  <c r="BC23" i="8"/>
  <c r="AW23" i="8"/>
  <c r="AR23" i="8"/>
  <c r="AM23" i="8"/>
  <c r="AG23" i="8"/>
  <c r="AB23" i="8"/>
  <c r="W23" i="8"/>
  <c r="Q23" i="8"/>
  <c r="L23" i="8"/>
  <c r="G23" i="8"/>
  <c r="BB22" i="8"/>
  <c r="AX22" i="8"/>
  <c r="AT22" i="8"/>
  <c r="AP22" i="8"/>
  <c r="AL22" i="8"/>
  <c r="AH22" i="8"/>
  <c r="AD22" i="8"/>
  <c r="Z22" i="8"/>
  <c r="V22" i="8"/>
  <c r="R22" i="8"/>
  <c r="N22" i="8"/>
  <c r="J22" i="8"/>
  <c r="F22" i="8"/>
  <c r="BA21" i="8"/>
  <c r="AW21" i="8"/>
  <c r="AS21" i="8"/>
  <c r="AO21" i="8"/>
  <c r="AK21" i="8"/>
  <c r="AG21" i="8"/>
  <c r="AC21" i="8"/>
  <c r="Y21" i="8"/>
  <c r="U21" i="8"/>
  <c r="Q21" i="8"/>
  <c r="M21" i="8"/>
  <c r="I21" i="8"/>
  <c r="BD20" i="8"/>
  <c r="AZ20" i="8"/>
  <c r="AV20" i="8"/>
  <c r="AR20" i="8"/>
  <c r="AN20" i="8"/>
  <c r="AJ20" i="8"/>
  <c r="AF20" i="8"/>
  <c r="AB20" i="8"/>
  <c r="X20" i="8"/>
  <c r="T20" i="8"/>
  <c r="P20" i="8"/>
  <c r="L20" i="8"/>
  <c r="H20" i="8"/>
  <c r="BC19" i="8"/>
  <c r="AY19" i="8"/>
  <c r="AU19" i="8"/>
  <c r="AQ19" i="8"/>
  <c r="AM19" i="8"/>
  <c r="AI19" i="8"/>
  <c r="AE19" i="8"/>
  <c r="AA19" i="8"/>
  <c r="W19" i="8"/>
  <c r="S19" i="8"/>
  <c r="O19" i="8"/>
  <c r="K19" i="8"/>
  <c r="G19" i="8"/>
  <c r="BB18" i="8"/>
  <c r="AX18" i="8"/>
  <c r="AT18" i="8"/>
  <c r="AP18" i="8"/>
  <c r="AL18" i="8"/>
  <c r="AH18" i="8"/>
  <c r="AD18" i="8"/>
  <c r="Z18" i="8"/>
  <c r="V18" i="8"/>
  <c r="R18" i="8"/>
  <c r="N18" i="8"/>
  <c r="J18" i="8"/>
  <c r="F18" i="8"/>
  <c r="BA17" i="8"/>
  <c r="AW17" i="8"/>
  <c r="AS17" i="8"/>
  <c r="AO17" i="8"/>
  <c r="AK17" i="8"/>
  <c r="AG17" i="8"/>
  <c r="AC17" i="8"/>
  <c r="Y17" i="8"/>
  <c r="U17" i="8"/>
  <c r="Q17" i="8"/>
  <c r="M17" i="8"/>
  <c r="I17" i="8"/>
  <c r="BD16" i="8"/>
  <c r="AZ16" i="8"/>
  <c r="AV16" i="8"/>
  <c r="AR16" i="8"/>
  <c r="AN16" i="8"/>
  <c r="AJ16" i="8"/>
  <c r="AF16" i="8"/>
  <c r="AB16" i="8"/>
  <c r="X16" i="8"/>
  <c r="T16" i="8"/>
  <c r="P16" i="8"/>
  <c r="L16" i="8"/>
  <c r="H16" i="8"/>
  <c r="BC15" i="8"/>
  <c r="AY15" i="8"/>
  <c r="AU15" i="8"/>
  <c r="AQ15" i="8"/>
  <c r="AM15" i="8"/>
  <c r="AI15" i="8"/>
  <c r="AE15" i="8"/>
  <c r="AA15" i="8"/>
  <c r="W15" i="8"/>
  <c r="S15" i="8"/>
  <c r="O15" i="8"/>
  <c r="K15" i="8"/>
  <c r="G15" i="8"/>
  <c r="BB14" i="8"/>
  <c r="AX14" i="8"/>
  <c r="AT14" i="8"/>
  <c r="AP14" i="8"/>
  <c r="AL14" i="8"/>
  <c r="AH14" i="8"/>
  <c r="AD14" i="8"/>
  <c r="Z14" i="8"/>
  <c r="V14" i="8"/>
  <c r="R14" i="8"/>
  <c r="N14" i="8"/>
  <c r="J14" i="8"/>
  <c r="F14" i="8"/>
  <c r="BA13" i="8"/>
  <c r="AW13" i="8"/>
  <c r="AS13" i="8"/>
  <c r="AO13" i="8"/>
  <c r="AK13" i="8"/>
  <c r="AG13" i="8"/>
  <c r="AC13" i="8"/>
  <c r="Y13" i="8"/>
  <c r="U13" i="8"/>
  <c r="Q13" i="8"/>
  <c r="M13" i="8"/>
  <c r="I13" i="8"/>
  <c r="BD12" i="8"/>
  <c r="AZ12" i="8"/>
  <c r="AV12" i="8"/>
  <c r="AR12" i="8"/>
  <c r="AN12" i="8"/>
  <c r="AJ12" i="8"/>
  <c r="AF12" i="8"/>
  <c r="AB12" i="8"/>
  <c r="X12" i="8"/>
  <c r="T12" i="8"/>
  <c r="P12" i="8"/>
  <c r="L12" i="8"/>
  <c r="H12" i="8"/>
  <c r="BC11" i="8"/>
  <c r="AY11" i="8"/>
  <c r="AU11" i="8"/>
  <c r="AQ11" i="8"/>
  <c r="AM11" i="8"/>
  <c r="AI11" i="8"/>
  <c r="AE11" i="8"/>
  <c r="AA11" i="8"/>
  <c r="W11" i="8"/>
  <c r="S11" i="8"/>
  <c r="O11" i="8"/>
  <c r="K11" i="8"/>
  <c r="G11" i="8"/>
  <c r="BB10" i="8"/>
  <c r="AX10" i="8"/>
  <c r="AT10" i="8"/>
  <c r="AP10" i="8"/>
  <c r="AL10" i="8"/>
  <c r="AH10" i="8"/>
  <c r="AD10" i="8"/>
  <c r="Z10" i="8"/>
  <c r="V10" i="8"/>
  <c r="R10" i="8"/>
  <c r="N10" i="8"/>
  <c r="J10" i="8"/>
  <c r="F10" i="8"/>
  <c r="BB15" i="8"/>
  <c r="AH15" i="8"/>
  <c r="Z15" i="8"/>
  <c r="R15" i="8"/>
  <c r="N15" i="8"/>
  <c r="F15" i="8"/>
  <c r="BA14" i="8"/>
  <c r="AS14" i="8"/>
  <c r="AK14" i="8"/>
  <c r="AG14" i="8"/>
  <c r="Y14" i="8"/>
  <c r="U14" i="8"/>
  <c r="M14" i="8"/>
  <c r="I14" i="8"/>
  <c r="AZ13" i="8"/>
  <c r="AV13" i="8"/>
  <c r="AN13" i="8"/>
  <c r="AJ13" i="8"/>
  <c r="AB13" i="8"/>
  <c r="T13" i="8"/>
  <c r="P13" i="8"/>
  <c r="H13" i="8"/>
  <c r="BC12" i="8"/>
  <c r="AU12" i="8"/>
  <c r="AQ12" i="8"/>
  <c r="AI12" i="8"/>
  <c r="AE12" i="8"/>
  <c r="W12" i="8"/>
  <c r="O12" i="8"/>
  <c r="K12" i="8"/>
  <c r="BB11" i="8"/>
  <c r="AX11" i="8"/>
  <c r="AP11" i="8"/>
  <c r="AL11" i="8"/>
  <c r="AD11" i="8"/>
  <c r="Z11" i="8"/>
  <c r="R11" i="8"/>
  <c r="N11" i="8"/>
  <c r="F11" i="8"/>
  <c r="BA10" i="8"/>
  <c r="AS10" i="8"/>
  <c r="AO10" i="8"/>
  <c r="AG10" i="8"/>
  <c r="Y10" i="8"/>
  <c r="U10" i="8"/>
  <c r="M10" i="8"/>
  <c r="I10" i="8"/>
  <c r="AW59" i="8"/>
  <c r="AB59" i="8"/>
  <c r="O58" i="8"/>
  <c r="W57" i="8"/>
  <c r="J56" i="8"/>
  <c r="R55" i="8"/>
  <c r="BD53" i="8"/>
  <c r="N53" i="8"/>
  <c r="AZ51" i="8"/>
  <c r="L51" i="8"/>
  <c r="O50" i="8"/>
  <c r="AL49" i="8"/>
  <c r="V49" i="8"/>
  <c r="AW48" i="8"/>
  <c r="AO48" i="8"/>
  <c r="Q48" i="8"/>
  <c r="AR47" i="8"/>
  <c r="AB47" i="8"/>
  <c r="BC46" i="8"/>
  <c r="AU46" i="8"/>
  <c r="W46" i="8"/>
  <c r="G46" i="8"/>
  <c r="AH45" i="8"/>
  <c r="R45" i="8"/>
  <c r="BA44" i="8"/>
  <c r="AK44" i="8"/>
  <c r="M44" i="8"/>
  <c r="AN43" i="8"/>
  <c r="X43" i="8"/>
  <c r="AY42" i="8"/>
  <c r="AQ42" i="8"/>
  <c r="S42" i="8"/>
  <c r="BB41" i="8"/>
  <c r="AD41" i="8"/>
  <c r="V41" i="8"/>
  <c r="AW40" i="8"/>
  <c r="AG40" i="8"/>
  <c r="I40" i="8"/>
  <c r="AZ39" i="8"/>
  <c r="AB39" i="8"/>
  <c r="L39" i="8"/>
  <c r="AM38" i="8"/>
  <c r="O38" i="8"/>
  <c r="AX37" i="8"/>
  <c r="Z37" i="8"/>
  <c r="R37" i="8"/>
  <c r="AS36" i="8"/>
  <c r="AC36" i="8"/>
  <c r="BD35" i="8"/>
  <c r="AF35" i="8"/>
  <c r="P35" i="8"/>
  <c r="AQ34" i="8"/>
  <c r="AI34" i="8"/>
  <c r="K34" i="8"/>
  <c r="AT33" i="8"/>
  <c r="V33" i="8"/>
  <c r="F33" i="8"/>
  <c r="AO32" i="8"/>
  <c r="Y32" i="8"/>
  <c r="AZ31" i="8"/>
  <c r="AR31" i="8"/>
  <c r="T31" i="8"/>
  <c r="BC30" i="8"/>
  <c r="AE30" i="8"/>
  <c r="O30" i="8"/>
  <c r="AP29" i="8"/>
  <c r="Z29" i="8"/>
  <c r="J29" i="8"/>
  <c r="AS28" i="8"/>
  <c r="U28" i="8"/>
  <c r="BD27" i="8"/>
  <c r="AN27" i="8"/>
  <c r="P27" i="8"/>
  <c r="AY26" i="8"/>
  <c r="AA26" i="8"/>
  <c r="K26" i="8"/>
  <c r="AM25" i="8"/>
  <c r="AH25" i="8"/>
  <c r="R25" i="8"/>
  <c r="G25" i="8"/>
  <c r="AP24" i="8"/>
  <c r="AK24" i="8"/>
  <c r="U24" i="8"/>
  <c r="P24" i="8"/>
  <c r="AY23" i="8"/>
  <c r="AN23" i="8"/>
  <c r="X23" i="8"/>
  <c r="S23" i="8"/>
  <c r="BC22" i="8"/>
  <c r="AU22" i="8"/>
  <c r="AI22" i="8"/>
  <c r="W22" i="8"/>
  <c r="S22" i="8"/>
  <c r="G22" i="8"/>
  <c r="AX21" i="8"/>
  <c r="AL21" i="8"/>
  <c r="AD21" i="8"/>
  <c r="V21" i="8"/>
  <c r="J21" i="8"/>
  <c r="BA20" i="8"/>
  <c r="AO20" i="8"/>
  <c r="AG20" i="8"/>
  <c r="U20" i="8"/>
  <c r="M20" i="8"/>
  <c r="BD19" i="8"/>
  <c r="AV19" i="8"/>
  <c r="AJ19" i="8"/>
  <c r="AB19" i="8"/>
  <c r="T19" i="8"/>
  <c r="H19" i="8"/>
  <c r="AY18" i="8"/>
  <c r="AM18" i="8"/>
  <c r="AE18" i="8"/>
  <c r="S18" i="8"/>
  <c r="O18" i="8"/>
  <c r="BB17" i="8"/>
  <c r="AT17" i="8"/>
  <c r="AH17" i="8"/>
  <c r="AD17" i="8"/>
  <c r="R17" i="8"/>
  <c r="F17" i="8"/>
  <c r="AW16" i="8"/>
  <c r="AO16" i="8"/>
  <c r="AG16" i="8"/>
  <c r="U16" i="8"/>
  <c r="Q16" i="8"/>
  <c r="BD15" i="8"/>
  <c r="AR15" i="8"/>
  <c r="AJ15" i="8"/>
  <c r="AB15" i="8"/>
  <c r="T15" i="8"/>
  <c r="H15" i="8"/>
  <c r="AY14" i="8"/>
  <c r="AM14" i="8"/>
  <c r="AA14" i="8"/>
  <c r="S14" i="8"/>
  <c r="K14" i="8"/>
  <c r="BB13" i="8"/>
  <c r="AP13" i="8"/>
  <c r="AH13" i="8"/>
  <c r="Z13" i="8"/>
  <c r="R13" i="8"/>
  <c r="J13" i="8"/>
  <c r="BA12" i="8"/>
  <c r="AS12" i="8"/>
  <c r="AK12" i="8"/>
  <c r="Q12" i="8"/>
  <c r="BD11" i="8"/>
  <c r="AV11" i="8"/>
  <c r="AN11" i="8"/>
  <c r="AF11" i="8"/>
  <c r="X11" i="8"/>
  <c r="L11" i="8"/>
  <c r="H11" i="8"/>
  <c r="AU10" i="8"/>
  <c r="AM10" i="8"/>
  <c r="AA10" i="8"/>
  <c r="W10" i="8"/>
  <c r="K10" i="8"/>
  <c r="AY60" i="8"/>
  <c r="AD60" i="8"/>
  <c r="I60" i="8"/>
  <c r="AL59" i="8"/>
  <c r="Q59" i="8"/>
  <c r="AU58" i="8"/>
  <c r="Y58" i="8"/>
  <c r="BC57" i="8"/>
  <c r="AH57" i="8"/>
  <c r="L57" i="8"/>
  <c r="AP56" i="8"/>
  <c r="U56" i="8"/>
  <c r="AX55" i="8"/>
  <c r="AC55" i="8"/>
  <c r="H55" i="8"/>
  <c r="AK54" i="8"/>
  <c r="P54" i="8"/>
  <c r="AT53" i="8"/>
  <c r="X53" i="8"/>
  <c r="BB52" i="8"/>
  <c r="AG52" i="8"/>
  <c r="K52" i="8"/>
  <c r="AO51" i="8"/>
  <c r="T51" i="8"/>
  <c r="BC50" i="8"/>
  <c r="AM50" i="8"/>
  <c r="W50" i="8"/>
  <c r="G50" i="8"/>
  <c r="AP49" i="8"/>
  <c r="AH49" i="8"/>
  <c r="Z49" i="8"/>
  <c r="R49" i="8"/>
  <c r="J49" i="8"/>
  <c r="BA48" i="8"/>
  <c r="AS48" i="8"/>
  <c r="AK48" i="8"/>
  <c r="AC48" i="8"/>
  <c r="U48" i="8"/>
  <c r="M48" i="8"/>
  <c r="BD47" i="8"/>
  <c r="AV47" i="8"/>
  <c r="AN47" i="8"/>
  <c r="AF47" i="8"/>
  <c r="X47" i="8"/>
  <c r="P47" i="8"/>
  <c r="H47" i="8"/>
  <c r="AY46" i="8"/>
  <c r="AQ46" i="8"/>
  <c r="AI46" i="8"/>
  <c r="AA46" i="8"/>
  <c r="S46" i="8"/>
  <c r="K46" i="8"/>
  <c r="BB45" i="8"/>
  <c r="AT45" i="8"/>
  <c r="AL45" i="8"/>
  <c r="AD45" i="8"/>
  <c r="V45" i="8"/>
  <c r="N45" i="8"/>
  <c r="F45" i="8"/>
  <c r="AW44" i="8"/>
  <c r="AO44" i="8"/>
  <c r="AG44" i="8"/>
  <c r="Y44" i="8"/>
  <c r="Q44" i="8"/>
  <c r="I44" i="8"/>
  <c r="AZ43" i="8"/>
  <c r="AR43" i="8"/>
  <c r="AJ43" i="8"/>
  <c r="AB43" i="8"/>
  <c r="T43" i="8"/>
  <c r="L43" i="8"/>
  <c r="BC42" i="8"/>
  <c r="AU42" i="8"/>
  <c r="AM42" i="8"/>
  <c r="AE42" i="8"/>
  <c r="W42" i="8"/>
  <c r="O42" i="8"/>
  <c r="G42" i="8"/>
  <c r="AX41" i="8"/>
  <c r="AP41" i="8"/>
  <c r="AH41" i="8"/>
  <c r="Z41" i="8"/>
  <c r="R41" i="8"/>
  <c r="J41" i="8"/>
  <c r="BA40" i="8"/>
  <c r="AS40" i="8"/>
  <c r="AK40" i="8"/>
  <c r="AC40" i="8"/>
  <c r="U40" i="8"/>
  <c r="M40" i="8"/>
  <c r="BD39" i="8"/>
  <c r="AV39" i="8"/>
  <c r="AN39" i="8"/>
  <c r="AF39" i="8"/>
  <c r="X39" i="8"/>
  <c r="P39" i="8"/>
  <c r="H39" i="8"/>
  <c r="AY38" i="8"/>
  <c r="AQ38" i="8"/>
  <c r="AI38" i="8"/>
  <c r="AA38" i="8"/>
  <c r="S38" i="8"/>
  <c r="K38" i="8"/>
  <c r="BB37" i="8"/>
  <c r="AT37" i="8"/>
  <c r="AL37" i="8"/>
  <c r="AD37" i="8"/>
  <c r="V37" i="8"/>
  <c r="N37" i="8"/>
  <c r="F37" i="8"/>
  <c r="AW36" i="8"/>
  <c r="AO36" i="8"/>
  <c r="AG36" i="8"/>
  <c r="Y36" i="8"/>
  <c r="Q36" i="8"/>
  <c r="I36" i="8"/>
  <c r="AZ35" i="8"/>
  <c r="AR35" i="8"/>
  <c r="AJ35" i="8"/>
  <c r="AB35" i="8"/>
  <c r="T35" i="8"/>
  <c r="L35" i="8"/>
  <c r="BC34" i="8"/>
  <c r="AU34" i="8"/>
  <c r="AM34" i="8"/>
  <c r="AE34" i="8"/>
  <c r="W34" i="8"/>
  <c r="O34" i="8"/>
  <c r="G34" i="8"/>
  <c r="AX33" i="8"/>
  <c r="AP33" i="8"/>
  <c r="AH33" i="8"/>
  <c r="Z33" i="8"/>
  <c r="R33" i="8"/>
  <c r="J33" i="8"/>
  <c r="BA32" i="8"/>
  <c r="AS32" i="8"/>
  <c r="AK32" i="8"/>
  <c r="AC32" i="8"/>
  <c r="U32" i="8"/>
  <c r="M32" i="8"/>
  <c r="BD31" i="8"/>
  <c r="AV31" i="8"/>
  <c r="AN31" i="8"/>
  <c r="AF31" i="8"/>
  <c r="X31" i="8"/>
  <c r="P31" i="8"/>
  <c r="H31" i="8"/>
  <c r="AY30" i="8"/>
  <c r="AQ30" i="8"/>
  <c r="AI30" i="8"/>
  <c r="AA30" i="8"/>
  <c r="S30" i="8"/>
  <c r="K30" i="8"/>
  <c r="BB29" i="8"/>
  <c r="AT29" i="8"/>
  <c r="AL29" i="8"/>
  <c r="AD29" i="8"/>
  <c r="V29" i="8"/>
  <c r="N29" i="8"/>
  <c r="F29" i="8"/>
  <c r="AW28" i="8"/>
  <c r="AO28" i="8"/>
  <c r="AG28" i="8"/>
  <c r="Y28" i="8"/>
  <c r="Q28" i="8"/>
  <c r="I28" i="8"/>
  <c r="AZ27" i="8"/>
  <c r="AR27" i="8"/>
  <c r="AJ27" i="8"/>
  <c r="AB27" i="8"/>
  <c r="T27" i="8"/>
  <c r="L27" i="8"/>
  <c r="BC26" i="8"/>
  <c r="AU26" i="8"/>
  <c r="AM26" i="8"/>
  <c r="AE26" i="8"/>
  <c r="W26" i="8"/>
  <c r="O26" i="8"/>
  <c r="G26" i="8"/>
  <c r="AX25" i="8"/>
  <c r="AP25" i="8"/>
  <c r="AK25" i="8"/>
  <c r="AE25" i="8"/>
  <c r="Z25" i="8"/>
  <c r="U25" i="8"/>
  <c r="O25" i="8"/>
  <c r="J25" i="8"/>
  <c r="BD24" i="8"/>
  <c r="AX24" i="8"/>
  <c r="AS24" i="8"/>
  <c r="AN24" i="8"/>
  <c r="AH24" i="8"/>
  <c r="AC24" i="8"/>
  <c r="X24" i="8"/>
  <c r="R24" i="8"/>
  <c r="M24" i="8"/>
  <c r="H24" i="8"/>
  <c r="BA23" i="8"/>
  <c r="AV23" i="8"/>
  <c r="AQ23" i="8"/>
  <c r="AK23" i="8"/>
  <c r="AF23" i="8"/>
  <c r="AA23" i="8"/>
  <c r="U23" i="8"/>
  <c r="P23" i="8"/>
  <c r="K23" i="8"/>
  <c r="F23" i="8"/>
  <c r="BA22" i="8"/>
  <c r="AW22" i="8"/>
  <c r="AS22" i="8"/>
  <c r="AO22" i="8"/>
  <c r="AK22" i="8"/>
  <c r="AG22" i="8"/>
  <c r="AC22" i="8"/>
  <c r="Y22" i="8"/>
  <c r="U22" i="8"/>
  <c r="Q22" i="8"/>
  <c r="M22" i="8"/>
  <c r="I22" i="8"/>
  <c r="BD21" i="8"/>
  <c r="AZ21" i="8"/>
  <c r="AV21" i="8"/>
  <c r="AR21" i="8"/>
  <c r="AN21" i="8"/>
  <c r="AJ21" i="8"/>
  <c r="AF21" i="8"/>
  <c r="AB21" i="8"/>
  <c r="X21" i="8"/>
  <c r="T21" i="8"/>
  <c r="P21" i="8"/>
  <c r="L21" i="8"/>
  <c r="H21" i="8"/>
  <c r="BC20" i="8"/>
  <c r="AY20" i="8"/>
  <c r="AU20" i="8"/>
  <c r="AQ20" i="8"/>
  <c r="AM20" i="8"/>
  <c r="AI20" i="8"/>
  <c r="AE20" i="8"/>
  <c r="AA20" i="8"/>
  <c r="W20" i="8"/>
  <c r="S20" i="8"/>
  <c r="O20" i="8"/>
  <c r="K20" i="8"/>
  <c r="G20" i="8"/>
  <c r="BB19" i="8"/>
  <c r="AX19" i="8"/>
  <c r="AT19" i="8"/>
  <c r="AP19" i="8"/>
  <c r="AL19" i="8"/>
  <c r="AH19" i="8"/>
  <c r="AD19" i="8"/>
  <c r="Z19" i="8"/>
  <c r="V19" i="8"/>
  <c r="R19" i="8"/>
  <c r="N19" i="8"/>
  <c r="J19" i="8"/>
  <c r="F19" i="8"/>
  <c r="BA18" i="8"/>
  <c r="AW18" i="8"/>
  <c r="AS18" i="8"/>
  <c r="AO18" i="8"/>
  <c r="AK18" i="8"/>
  <c r="AG18" i="8"/>
  <c r="AC18" i="8"/>
  <c r="Y18" i="8"/>
  <c r="U18" i="8"/>
  <c r="Q18" i="8"/>
  <c r="M18" i="8"/>
  <c r="I18" i="8"/>
  <c r="BD17" i="8"/>
  <c r="AZ17" i="8"/>
  <c r="AV17" i="8"/>
  <c r="AR17" i="8"/>
  <c r="AN17" i="8"/>
  <c r="AJ17" i="8"/>
  <c r="AF17" i="8"/>
  <c r="AB17" i="8"/>
  <c r="X17" i="8"/>
  <c r="T17" i="8"/>
  <c r="P17" i="8"/>
  <c r="L17" i="8"/>
  <c r="H17" i="8"/>
  <c r="BC16" i="8"/>
  <c r="AY16" i="8"/>
  <c r="AU16" i="8"/>
  <c r="AQ16" i="8"/>
  <c r="AM16" i="8"/>
  <c r="AI16" i="8"/>
  <c r="AE16" i="8"/>
  <c r="AA16" i="8"/>
  <c r="W16" i="8"/>
  <c r="S16" i="8"/>
  <c r="O16" i="8"/>
  <c r="K16" i="8"/>
  <c r="G16" i="8"/>
  <c r="AX15" i="8"/>
  <c r="AT15" i="8"/>
  <c r="AP15" i="8"/>
  <c r="AL15" i="8"/>
  <c r="AD15" i="8"/>
  <c r="V15" i="8"/>
  <c r="J15" i="8"/>
  <c r="AW14" i="8"/>
  <c r="AO14" i="8"/>
  <c r="AC14" i="8"/>
  <c r="Q14" i="8"/>
  <c r="BD13" i="8"/>
  <c r="AR13" i="8"/>
  <c r="AF13" i="8"/>
  <c r="X13" i="8"/>
  <c r="L13" i="8"/>
  <c r="AY12" i="8"/>
  <c r="AM12" i="8"/>
  <c r="AA12" i="8"/>
  <c r="S12" i="8"/>
  <c r="G12" i="8"/>
  <c r="AT11" i="8"/>
  <c r="AH11" i="8"/>
  <c r="V11" i="8"/>
  <c r="J11" i="8"/>
  <c r="AW10" i="8"/>
  <c r="AK10" i="8"/>
  <c r="AC10" i="8"/>
  <c r="Q10" i="8"/>
  <c r="AO60" i="8"/>
  <c r="AJ58" i="8"/>
  <c r="AE56" i="8"/>
  <c r="AA54" i="8"/>
  <c r="V52" i="8"/>
  <c r="AE50" i="8"/>
  <c r="N49" i="8"/>
  <c r="AG48" i="8"/>
  <c r="AZ47" i="8"/>
  <c r="T47" i="8"/>
  <c r="AE46" i="8"/>
  <c r="AX45" i="8"/>
  <c r="J45" i="8"/>
  <c r="AC44" i="8"/>
  <c r="AV43" i="8"/>
  <c r="P43" i="8"/>
  <c r="AA42" i="8"/>
  <c r="AT41" i="8"/>
  <c r="N41" i="8"/>
  <c r="Y40" i="8"/>
  <c r="AJ39" i="8"/>
  <c r="BC38" i="8"/>
  <c r="W38" i="8"/>
  <c r="AP37" i="8"/>
  <c r="BA36" i="8"/>
  <c r="U36" i="8"/>
  <c r="AN35" i="8"/>
  <c r="H35" i="8"/>
  <c r="S34" i="8"/>
  <c r="AL33" i="8"/>
  <c r="AW32" i="8"/>
  <c r="Q32" i="8"/>
  <c r="AB31" i="8"/>
  <c r="AM30" i="8"/>
  <c r="G30" i="8"/>
  <c r="R29" i="8"/>
  <c r="AK28" i="8"/>
  <c r="AV27" i="8"/>
  <c r="X27" i="8"/>
  <c r="AI26" i="8"/>
  <c r="BB25" i="8"/>
  <c r="W25" i="8"/>
  <c r="BA24" i="8"/>
  <c r="AF24" i="8"/>
  <c r="BD23" i="8"/>
  <c r="AI23" i="8"/>
  <c r="H23" i="8"/>
  <c r="AQ22" i="8"/>
  <c r="AE22" i="8"/>
  <c r="K22" i="8"/>
  <c r="AT21" i="8"/>
  <c r="Z21" i="8"/>
  <c r="N21" i="8"/>
  <c r="AS20" i="8"/>
  <c r="AC20" i="8"/>
  <c r="I20" i="8"/>
  <c r="AR19" i="8"/>
  <c r="X19" i="8"/>
  <c r="L19" i="8"/>
  <c r="AQ18" i="8"/>
  <c r="AA18" i="8"/>
  <c r="G18" i="8"/>
  <c r="AP17" i="8"/>
  <c r="Z17" i="8"/>
  <c r="J17" i="8"/>
  <c r="AS16" i="8"/>
  <c r="AC16" i="8"/>
  <c r="I16" i="8"/>
  <c r="AV15" i="8"/>
  <c r="AF15" i="8"/>
  <c r="L15" i="8"/>
  <c r="AU14" i="8"/>
  <c r="AE14" i="8"/>
  <c r="O14" i="8"/>
  <c r="AX13" i="8"/>
  <c r="AC12" i="8"/>
  <c r="Y12" i="8"/>
  <c r="U12" i="8"/>
  <c r="M12" i="8"/>
  <c r="AZ11" i="8"/>
  <c r="AJ11" i="8"/>
  <c r="T11" i="8"/>
  <c r="AY10" i="8"/>
  <c r="AI10" i="8"/>
  <c r="S10" i="8"/>
  <c r="AT60" i="8"/>
  <c r="Y60" i="8"/>
  <c r="BB59" i="8"/>
  <c r="AG59" i="8"/>
  <c r="L59" i="8"/>
  <c r="AO58" i="8"/>
  <c r="T58" i="8"/>
  <c r="AX57" i="8"/>
  <c r="AB57" i="8"/>
  <c r="G57" i="8"/>
  <c r="AK56" i="8"/>
  <c r="O56" i="8"/>
  <c r="AS55" i="8"/>
  <c r="X55" i="8"/>
  <c r="BA54" i="8"/>
  <c r="AF54" i="8"/>
  <c r="K54" i="8"/>
  <c r="AN53" i="8"/>
  <c r="S53" i="8"/>
  <c r="AW52" i="8"/>
  <c r="AA52" i="8"/>
  <c r="F52" i="8"/>
  <c r="AJ51" i="8"/>
  <c r="P51" i="8"/>
  <c r="AY50" i="8"/>
  <c r="AI50" i="8"/>
  <c r="S50" i="8"/>
  <c r="BB49" i="8"/>
  <c r="AM49" i="8"/>
  <c r="AE49" i="8"/>
  <c r="W49" i="8"/>
  <c r="O49" i="8"/>
  <c r="G49" i="8"/>
  <c r="AX48" i="8"/>
  <c r="AP48" i="8"/>
  <c r="AH48" i="8"/>
  <c r="Z48" i="8"/>
  <c r="R48" i="8"/>
  <c r="J48" i="8"/>
  <c r="BA47" i="8"/>
  <c r="AS47" i="8"/>
  <c r="AK47" i="8"/>
  <c r="AC47" i="8"/>
  <c r="U47" i="8"/>
  <c r="M47" i="8"/>
  <c r="BD46" i="8"/>
  <c r="AV46" i="8"/>
  <c r="AN46" i="8"/>
  <c r="AF46" i="8"/>
  <c r="X46" i="8"/>
  <c r="P46" i="8"/>
  <c r="H46" i="8"/>
  <c r="AY45" i="8"/>
  <c r="AQ45" i="8"/>
  <c r="AI45" i="8"/>
  <c r="AA45" i="8"/>
  <c r="S45" i="8"/>
  <c r="K45" i="8"/>
  <c r="BB44" i="8"/>
  <c r="AT44" i="8"/>
  <c r="AL44" i="8"/>
  <c r="AD44" i="8"/>
  <c r="V44" i="8"/>
  <c r="N44" i="8"/>
  <c r="F44" i="8"/>
  <c r="AW43" i="8"/>
  <c r="AO43" i="8"/>
  <c r="AG43" i="8"/>
  <c r="Y43" i="8"/>
  <c r="Q43" i="8"/>
  <c r="I43" i="8"/>
  <c r="AZ42" i="8"/>
  <c r="AR42" i="8"/>
  <c r="AJ42" i="8"/>
  <c r="AB42" i="8"/>
  <c r="T42" i="8"/>
  <c r="L42" i="8"/>
  <c r="BC41" i="8"/>
  <c r="AU41" i="8"/>
  <c r="AM41" i="8"/>
  <c r="AE41" i="8"/>
  <c r="W41" i="8"/>
  <c r="O41" i="8"/>
  <c r="G41" i="8"/>
  <c r="AX40" i="8"/>
  <c r="AP40" i="8"/>
  <c r="AH40" i="8"/>
  <c r="Z40" i="8"/>
  <c r="R40" i="8"/>
  <c r="J40" i="8"/>
  <c r="BA39" i="8"/>
  <c r="AS39" i="8"/>
  <c r="AK39" i="8"/>
  <c r="AC39" i="8"/>
  <c r="U39" i="8"/>
  <c r="M39" i="8"/>
  <c r="BD38" i="8"/>
  <c r="AV38" i="8"/>
  <c r="AN38" i="8"/>
  <c r="AF38" i="8"/>
  <c r="X38" i="8"/>
  <c r="P38" i="8"/>
  <c r="H38" i="8"/>
  <c r="AY37" i="8"/>
  <c r="AQ37" i="8"/>
  <c r="AI37" i="8"/>
  <c r="AA37" i="8"/>
  <c r="S37" i="8"/>
  <c r="K37" i="8"/>
  <c r="BB36" i="8"/>
  <c r="AT36" i="8"/>
  <c r="AL36" i="8"/>
  <c r="AD36" i="8"/>
  <c r="V36" i="8"/>
  <c r="N36" i="8"/>
  <c r="F36" i="8"/>
  <c r="AW35" i="8"/>
  <c r="AO35" i="8"/>
  <c r="AG35" i="8"/>
  <c r="Y35" i="8"/>
  <c r="Q35" i="8"/>
  <c r="I35" i="8"/>
  <c r="AZ34" i="8"/>
  <c r="AR34" i="8"/>
  <c r="AJ34" i="8"/>
  <c r="AB34" i="8"/>
  <c r="T34" i="8"/>
  <c r="L34" i="8"/>
  <c r="BC33" i="8"/>
  <c r="AU33" i="8"/>
  <c r="AM33" i="8"/>
  <c r="AE33" i="8"/>
  <c r="W33" i="8"/>
  <c r="O33" i="8"/>
  <c r="G33" i="8"/>
  <c r="AX32" i="8"/>
  <c r="AP32" i="8"/>
  <c r="AH32" i="8"/>
  <c r="Z32" i="8"/>
  <c r="R32" i="8"/>
  <c r="J32" i="8"/>
  <c r="BA31" i="8"/>
  <c r="AS31" i="8"/>
  <c r="AK31" i="8"/>
  <c r="AC31" i="8"/>
  <c r="U31" i="8"/>
  <c r="M31" i="8"/>
  <c r="BD30" i="8"/>
  <c r="AV30" i="8"/>
  <c r="AN30" i="8"/>
  <c r="AF30" i="8"/>
  <c r="X30" i="8"/>
  <c r="P30" i="8"/>
  <c r="H30" i="8"/>
  <c r="AY29" i="8"/>
  <c r="AQ29" i="8"/>
  <c r="AI29" i="8"/>
  <c r="AA29" i="8"/>
  <c r="S29" i="8"/>
  <c r="K29" i="8"/>
  <c r="BB28" i="8"/>
  <c r="AT28" i="8"/>
  <c r="AL28" i="8"/>
  <c r="AD28" i="8"/>
  <c r="V28" i="8"/>
  <c r="N28" i="8"/>
  <c r="F28" i="8"/>
  <c r="AW27" i="8"/>
  <c r="AO27" i="8"/>
  <c r="AG27" i="8"/>
  <c r="Y27" i="8"/>
  <c r="Q27" i="8"/>
  <c r="I27" i="8"/>
  <c r="AZ26" i="8"/>
  <c r="AR26" i="8"/>
  <c r="AJ26" i="8"/>
  <c r="AB26" i="8"/>
  <c r="T26" i="8"/>
  <c r="L26" i="8"/>
  <c r="BC25" i="8"/>
  <c r="AU25" i="8"/>
  <c r="AO25" i="8"/>
  <c r="AI25" i="8"/>
  <c r="AD25" i="8"/>
  <c r="Y25" i="8"/>
  <c r="S25" i="8"/>
  <c r="N25" i="8"/>
  <c r="I25" i="8"/>
  <c r="BB24" i="8"/>
  <c r="AW24" i="8"/>
  <c r="AR24" i="8"/>
  <c r="AL24" i="8"/>
  <c r="AG24" i="8"/>
  <c r="AB24" i="8"/>
  <c r="V24" i="8"/>
  <c r="Q24" i="8"/>
  <c r="L24" i="8"/>
  <c r="F24" i="8"/>
  <c r="AZ23" i="8"/>
  <c r="AU23" i="8"/>
  <c r="AO23" i="8"/>
  <c r="AJ23" i="8"/>
  <c r="AE23" i="8"/>
  <c r="Y23" i="8"/>
  <c r="T23" i="8"/>
  <c r="O23" i="8"/>
  <c r="I23" i="8"/>
  <c r="BD22" i="8"/>
  <c r="AZ22" i="8"/>
  <c r="AV22" i="8"/>
  <c r="AR22" i="8"/>
  <c r="AN22" i="8"/>
  <c r="AJ22" i="8"/>
  <c r="AF22" i="8"/>
  <c r="AB22" i="8"/>
  <c r="X22" i="8"/>
  <c r="T22" i="8"/>
  <c r="P22" i="8"/>
  <c r="L22" i="8"/>
  <c r="H22" i="8"/>
  <c r="BC21" i="8"/>
  <c r="AY21" i="8"/>
  <c r="AU21" i="8"/>
  <c r="AQ21" i="8"/>
  <c r="AM21" i="8"/>
  <c r="AI21" i="8"/>
  <c r="AE21" i="8"/>
  <c r="AA21" i="8"/>
  <c r="W21" i="8"/>
  <c r="S21" i="8"/>
  <c r="O21" i="8"/>
  <c r="K21" i="8"/>
  <c r="G21" i="8"/>
  <c r="BB20" i="8"/>
  <c r="AX20" i="8"/>
  <c r="AT20" i="8"/>
  <c r="AP20" i="8"/>
  <c r="AL20" i="8"/>
  <c r="AH20" i="8"/>
  <c r="AD20" i="8"/>
  <c r="Z20" i="8"/>
  <c r="V20" i="8"/>
  <c r="R20" i="8"/>
  <c r="N20" i="8"/>
  <c r="J20" i="8"/>
  <c r="F20" i="8"/>
  <c r="BA19" i="8"/>
  <c r="AW19" i="8"/>
  <c r="AS19" i="8"/>
  <c r="AO19" i="8"/>
  <c r="AK19" i="8"/>
  <c r="AG19" i="8"/>
  <c r="AC19" i="8"/>
  <c r="Y19" i="8"/>
  <c r="U19" i="8"/>
  <c r="Q19" i="8"/>
  <c r="M19" i="8"/>
  <c r="I19" i="8"/>
  <c r="BD18" i="8"/>
  <c r="AZ18" i="8"/>
  <c r="AV18" i="8"/>
  <c r="AR18" i="8"/>
  <c r="AN18" i="8"/>
  <c r="AJ18" i="8"/>
  <c r="AF18" i="8"/>
  <c r="AB18" i="8"/>
  <c r="X18" i="8"/>
  <c r="T18" i="8"/>
  <c r="P18" i="8"/>
  <c r="L18" i="8"/>
  <c r="H18" i="8"/>
  <c r="BC17" i="8"/>
  <c r="AY17" i="8"/>
  <c r="AU17" i="8"/>
  <c r="AQ17" i="8"/>
  <c r="AM17" i="8"/>
  <c r="AI17" i="8"/>
  <c r="AE17" i="8"/>
  <c r="AA17" i="8"/>
  <c r="W17" i="8"/>
  <c r="S17" i="8"/>
  <c r="O17" i="8"/>
  <c r="K17" i="8"/>
  <c r="G17" i="8"/>
  <c r="BB16" i="8"/>
  <c r="AX16" i="8"/>
  <c r="AT16" i="8"/>
  <c r="AP16" i="8"/>
  <c r="AL16" i="8"/>
  <c r="AH16" i="8"/>
  <c r="AD16" i="8"/>
  <c r="Z16" i="8"/>
  <c r="V16" i="8"/>
  <c r="R16" i="8"/>
  <c r="N16" i="8"/>
  <c r="J16" i="8"/>
  <c r="F16" i="8"/>
  <c r="BA15" i="8"/>
  <c r="AW15" i="8"/>
  <c r="AS15" i="8"/>
  <c r="AO15" i="8"/>
  <c r="AK15" i="8"/>
  <c r="AG15" i="8"/>
  <c r="AC15" i="8"/>
  <c r="Y15" i="8"/>
  <c r="U15" i="8"/>
  <c r="Q15" i="8"/>
  <c r="M15" i="8"/>
  <c r="I15" i="8"/>
  <c r="BD14" i="8"/>
  <c r="AZ14" i="8"/>
  <c r="AV14" i="8"/>
  <c r="AR14" i="8"/>
  <c r="AN14" i="8"/>
  <c r="AJ14" i="8"/>
  <c r="AF14" i="8"/>
  <c r="AB14" i="8"/>
  <c r="X14" i="8"/>
  <c r="T14" i="8"/>
  <c r="P14" i="8"/>
  <c r="L14" i="8"/>
  <c r="H14" i="8"/>
  <c r="BC13" i="8"/>
  <c r="AY13" i="8"/>
  <c r="AU13" i="8"/>
  <c r="AQ13" i="8"/>
  <c r="AM13" i="8"/>
  <c r="AI13" i="8"/>
  <c r="AE13" i="8"/>
  <c r="AA13" i="8"/>
  <c r="W13" i="8"/>
  <c r="S13" i="8"/>
  <c r="O13" i="8"/>
  <c r="K13" i="8"/>
  <c r="G13" i="8"/>
  <c r="BB12" i="8"/>
  <c r="AX12" i="8"/>
  <c r="AT12" i="8"/>
  <c r="AP12" i="8"/>
  <c r="AL12" i="8"/>
  <c r="AH12" i="8"/>
  <c r="AD12" i="8"/>
  <c r="Z12" i="8"/>
  <c r="V12" i="8"/>
  <c r="R12" i="8"/>
  <c r="N12" i="8"/>
  <c r="J12" i="8"/>
  <c r="F12" i="8"/>
  <c r="BA11" i="8"/>
  <c r="AW11" i="8"/>
  <c r="AS11" i="8"/>
  <c r="AO11" i="8"/>
  <c r="AK11" i="8"/>
  <c r="AG11" i="8"/>
  <c r="AC11" i="8"/>
  <c r="Y11" i="8"/>
  <c r="U11" i="8"/>
  <c r="Q11" i="8"/>
  <c r="M11" i="8"/>
  <c r="I11" i="8"/>
  <c r="BD10" i="8"/>
  <c r="AZ10" i="8"/>
  <c r="AV10" i="8"/>
  <c r="AR10" i="8"/>
  <c r="AN10" i="8"/>
  <c r="AJ10" i="8"/>
  <c r="AF10" i="8"/>
  <c r="AB10" i="8"/>
  <c r="X10" i="8"/>
  <c r="T10" i="8"/>
  <c r="P10" i="8"/>
  <c r="L10" i="8"/>
  <c r="H10" i="8"/>
  <c r="S60" i="8"/>
  <c r="F59" i="8"/>
  <c r="AR57" i="8"/>
  <c r="BA56" i="8"/>
  <c r="AN55" i="8"/>
  <c r="AV54" i="8"/>
  <c r="AI53" i="8"/>
  <c r="AQ52" i="8"/>
  <c r="AD51" i="8"/>
  <c r="AU50" i="8"/>
  <c r="AX49" i="8"/>
  <c r="AD49" i="8"/>
  <c r="F49" i="8"/>
  <c r="Y48" i="8"/>
  <c r="I48" i="8"/>
  <c r="AJ47" i="8"/>
  <c r="L47" i="8"/>
  <c r="AM46" i="8"/>
  <c r="O46" i="8"/>
  <c r="AP45" i="8"/>
  <c r="Z45" i="8"/>
  <c r="AS44" i="8"/>
  <c r="U44" i="8"/>
  <c r="BD43" i="8"/>
  <c r="AF43" i="8"/>
  <c r="H43" i="8"/>
  <c r="AI42" i="8"/>
  <c r="K42" i="8"/>
  <c r="AL41" i="8"/>
  <c r="F41" i="8"/>
  <c r="AO40" i="8"/>
  <c r="Q40" i="8"/>
  <c r="AR39" i="8"/>
  <c r="T39" i="8"/>
  <c r="AU38" i="8"/>
  <c r="AE38" i="8"/>
  <c r="G38" i="8"/>
  <c r="AH37" i="8"/>
  <c r="J37" i="8"/>
  <c r="AK36" i="8"/>
  <c r="M36" i="8"/>
  <c r="AV35" i="8"/>
  <c r="X35" i="8"/>
  <c r="AY34" i="8"/>
  <c r="AA34" i="8"/>
  <c r="BB33" i="8"/>
  <c r="AD33" i="8"/>
  <c r="N33" i="8"/>
  <c r="AG32" i="8"/>
  <c r="I32" i="8"/>
  <c r="AJ31" i="8"/>
  <c r="L31" i="8"/>
  <c r="AU30" i="8"/>
  <c r="W30" i="8"/>
  <c r="AX29" i="8"/>
  <c r="AH29" i="8"/>
  <c r="BA28" i="8"/>
  <c r="AC28" i="8"/>
  <c r="M28" i="8"/>
  <c r="AF27" i="8"/>
  <c r="H27" i="8"/>
  <c r="AQ26" i="8"/>
  <c r="S26" i="8"/>
  <c r="AT25" i="8"/>
  <c r="AC25" i="8"/>
  <c r="M25" i="8"/>
  <c r="AV24" i="8"/>
  <c r="Z24" i="8"/>
  <c r="J24" i="8"/>
  <c r="AS23" i="8"/>
  <c r="AC23" i="8"/>
  <c r="M23" i="8"/>
  <c r="AY22" i="8"/>
  <c r="AM22" i="8"/>
  <c r="AA22" i="8"/>
  <c r="O22" i="8"/>
  <c r="BB21" i="8"/>
  <c r="AP21" i="8"/>
  <c r="AH21" i="8"/>
  <c r="R21" i="8"/>
  <c r="F21" i="8"/>
  <c r="AW20" i="8"/>
  <c r="AK20" i="8"/>
  <c r="Y20" i="8"/>
  <c r="Q20" i="8"/>
  <c r="AZ19" i="8"/>
  <c r="AN19" i="8"/>
  <c r="AF19" i="8"/>
  <c r="P19" i="8"/>
  <c r="BC18" i="8"/>
  <c r="AU18" i="8"/>
  <c r="AI18" i="8"/>
  <c r="W18" i="8"/>
  <c r="K18" i="8"/>
  <c r="AX17" i="8"/>
  <c r="AL17" i="8"/>
  <c r="V17" i="8"/>
  <c r="N17" i="8"/>
  <c r="BA16" i="8"/>
  <c r="AK16" i="8"/>
  <c r="Y16" i="8"/>
  <c r="M16" i="8"/>
  <c r="AZ15" i="8"/>
  <c r="AN15" i="8"/>
  <c r="X15" i="8"/>
  <c r="P15" i="8"/>
  <c r="BC14" i="8"/>
  <c r="AQ14" i="8"/>
  <c r="AI14" i="8"/>
  <c r="W14" i="8"/>
  <c r="G14" i="8"/>
  <c r="AT13" i="8"/>
  <c r="AL13" i="8"/>
  <c r="AD13" i="8"/>
  <c r="V13" i="8"/>
  <c r="N13" i="8"/>
  <c r="F13" i="8"/>
  <c r="AW12" i="8"/>
  <c r="AO12" i="8"/>
  <c r="AG12" i="8"/>
  <c r="I12" i="8"/>
  <c r="AR11" i="8"/>
  <c r="AB11" i="8"/>
  <c r="P11" i="8"/>
  <c r="BC10" i="8"/>
  <c r="AQ10" i="8"/>
  <c r="AE10" i="8"/>
  <c r="O10" i="8"/>
  <c r="G10" i="8"/>
  <c r="BC60" i="10"/>
  <c r="AY60" i="10"/>
  <c r="AU60" i="10"/>
  <c r="AQ60" i="10"/>
  <c r="AM60" i="10"/>
  <c r="AI60" i="10"/>
  <c r="AE60" i="10"/>
  <c r="AA60" i="10"/>
  <c r="W60" i="10"/>
  <c r="S60" i="10"/>
  <c r="O60" i="10"/>
  <c r="K60" i="10"/>
  <c r="G60" i="10"/>
  <c r="BB59" i="10"/>
  <c r="AX59" i="10"/>
  <c r="AT59" i="10"/>
  <c r="AP59" i="10"/>
  <c r="AL59" i="10"/>
  <c r="AH59" i="10"/>
  <c r="AD59" i="10"/>
  <c r="Z59" i="10"/>
  <c r="V59" i="10"/>
  <c r="R59" i="10"/>
  <c r="N59" i="10"/>
  <c r="J59" i="10"/>
  <c r="F59" i="10"/>
  <c r="BA58" i="10"/>
  <c r="AW58" i="10"/>
  <c r="AS58" i="10"/>
  <c r="AO58" i="10"/>
  <c r="AK58" i="10"/>
  <c r="AG58" i="10"/>
  <c r="AC58" i="10"/>
  <c r="Y58" i="10"/>
  <c r="U58" i="10"/>
  <c r="Q58" i="10"/>
  <c r="M58" i="10"/>
  <c r="I58" i="10"/>
  <c r="BD57" i="10"/>
  <c r="AZ57" i="10"/>
  <c r="AV57" i="10"/>
  <c r="AR57" i="10"/>
  <c r="AN57" i="10"/>
  <c r="AJ57" i="10"/>
  <c r="AF57" i="10"/>
  <c r="AB57" i="10"/>
  <c r="X57" i="10"/>
  <c r="T57" i="10"/>
  <c r="P57" i="10"/>
  <c r="L57" i="10"/>
  <c r="H57" i="10"/>
  <c r="BC56" i="10"/>
  <c r="AY56" i="10"/>
  <c r="AU56" i="10"/>
  <c r="AQ56" i="10"/>
  <c r="AM56" i="10"/>
  <c r="AI56" i="10"/>
  <c r="AE56" i="10"/>
  <c r="AA56" i="10"/>
  <c r="W56" i="10"/>
  <c r="S56" i="10"/>
  <c r="O56" i="10"/>
  <c r="K56" i="10"/>
  <c r="G56" i="10"/>
  <c r="BB55" i="10"/>
  <c r="AX55" i="10"/>
  <c r="AT55" i="10"/>
  <c r="BB60" i="10"/>
  <c r="AX60" i="10"/>
  <c r="AT60" i="10"/>
  <c r="AP60" i="10"/>
  <c r="AL60" i="10"/>
  <c r="AH60" i="10"/>
  <c r="AD60" i="10"/>
  <c r="Z60" i="10"/>
  <c r="V60" i="10"/>
  <c r="R60" i="10"/>
  <c r="N60" i="10"/>
  <c r="J60" i="10"/>
  <c r="F60" i="10"/>
  <c r="BA59" i="10"/>
  <c r="AW59" i="10"/>
  <c r="AS59" i="10"/>
  <c r="AO59" i="10"/>
  <c r="AK59" i="10"/>
  <c r="AG59" i="10"/>
  <c r="AC59" i="10"/>
  <c r="Y59" i="10"/>
  <c r="U59" i="10"/>
  <c r="Q59" i="10"/>
  <c r="M59" i="10"/>
  <c r="I59" i="10"/>
  <c r="BD58" i="10"/>
  <c r="AZ58" i="10"/>
  <c r="AV58" i="10"/>
  <c r="AR58" i="10"/>
  <c r="AN58" i="10"/>
  <c r="AJ58" i="10"/>
  <c r="AF58" i="10"/>
  <c r="AB58" i="10"/>
  <c r="X58" i="10"/>
  <c r="T58" i="10"/>
  <c r="P58" i="10"/>
  <c r="L58" i="10"/>
  <c r="H58" i="10"/>
  <c r="BC57" i="10"/>
  <c r="AY57" i="10"/>
  <c r="AU57" i="10"/>
  <c r="AQ57" i="10"/>
  <c r="AM57" i="10"/>
  <c r="AI57" i="10"/>
  <c r="AE57" i="10"/>
  <c r="AA57" i="10"/>
  <c r="W57" i="10"/>
  <c r="S57" i="10"/>
  <c r="O57" i="10"/>
  <c r="K57" i="10"/>
  <c r="G57" i="10"/>
  <c r="BB56" i="10"/>
  <c r="AX56" i="10"/>
  <c r="AT56" i="10"/>
  <c r="AP56" i="10"/>
  <c r="AL56" i="10"/>
  <c r="AH56" i="10"/>
  <c r="AD56" i="10"/>
  <c r="Z56" i="10"/>
  <c r="V56" i="10"/>
  <c r="R56" i="10"/>
  <c r="N56" i="10"/>
  <c r="J56" i="10"/>
  <c r="F56" i="10"/>
  <c r="BA55" i="10"/>
  <c r="AW55" i="10"/>
  <c r="AS55" i="10"/>
  <c r="AO55" i="10"/>
  <c r="AK55" i="10"/>
  <c r="AG55" i="10"/>
  <c r="AC55" i="10"/>
  <c r="Y55" i="10"/>
  <c r="U55" i="10"/>
  <c r="Q55" i="10"/>
  <c r="M55" i="10"/>
  <c r="I55" i="10"/>
  <c r="BD54" i="10"/>
  <c r="AZ54" i="10"/>
  <c r="AV54" i="10"/>
  <c r="AR54" i="10"/>
  <c r="AN54" i="10"/>
  <c r="AJ54" i="10"/>
  <c r="AF54" i="10"/>
  <c r="AB54" i="10"/>
  <c r="X54" i="10"/>
  <c r="BA60" i="10"/>
  <c r="AW60" i="10"/>
  <c r="AS60" i="10"/>
  <c r="AO60" i="10"/>
  <c r="AK60" i="10"/>
  <c r="AG60" i="10"/>
  <c r="AC60" i="10"/>
  <c r="Y60" i="10"/>
  <c r="U60" i="10"/>
  <c r="Q60" i="10"/>
  <c r="M60" i="10"/>
  <c r="I60" i="10"/>
  <c r="BD59" i="10"/>
  <c r="AZ59" i="10"/>
  <c r="AV59" i="10"/>
  <c r="AR59" i="10"/>
  <c r="AN59" i="10"/>
  <c r="AJ59" i="10"/>
  <c r="AF59" i="10"/>
  <c r="AB59" i="10"/>
  <c r="X59" i="10"/>
  <c r="T59" i="10"/>
  <c r="P59" i="10"/>
  <c r="L59" i="10"/>
  <c r="H59" i="10"/>
  <c r="BC58" i="10"/>
  <c r="AY58" i="10"/>
  <c r="AU58" i="10"/>
  <c r="AQ58" i="10"/>
  <c r="AM58" i="10"/>
  <c r="AI58" i="10"/>
  <c r="AE58" i="10"/>
  <c r="AA58" i="10"/>
  <c r="W58" i="10"/>
  <c r="S58" i="10"/>
  <c r="O58" i="10"/>
  <c r="K58" i="10"/>
  <c r="G58" i="10"/>
  <c r="BB57" i="10"/>
  <c r="AX57" i="10"/>
  <c r="AT57" i="10"/>
  <c r="AP57" i="10"/>
  <c r="AL57" i="10"/>
  <c r="AH57" i="10"/>
  <c r="AD57" i="10"/>
  <c r="Z57" i="10"/>
  <c r="V57" i="10"/>
  <c r="R57" i="10"/>
  <c r="N57" i="10"/>
  <c r="J57" i="10"/>
  <c r="F57" i="10"/>
  <c r="BA56" i="10"/>
  <c r="AW56" i="10"/>
  <c r="AS56" i="10"/>
  <c r="AO56" i="10"/>
  <c r="AK56" i="10"/>
  <c r="AG56" i="10"/>
  <c r="AC56" i="10"/>
  <c r="Y56" i="10"/>
  <c r="U56" i="10"/>
  <c r="Q56" i="10"/>
  <c r="M56" i="10"/>
  <c r="I56" i="10"/>
  <c r="BD55" i="10"/>
  <c r="AZ55" i="10"/>
  <c r="AV55" i="10"/>
  <c r="AR55" i="10"/>
  <c r="AN55" i="10"/>
  <c r="AJ55" i="10"/>
  <c r="AZ60" i="10"/>
  <c r="AJ60" i="10"/>
  <c r="T60" i="10"/>
  <c r="BC59" i="10"/>
  <c r="AM59" i="10"/>
  <c r="W59" i="10"/>
  <c r="G59" i="10"/>
  <c r="AP58" i="10"/>
  <c r="Z58" i="10"/>
  <c r="J58" i="10"/>
  <c r="AS57" i="10"/>
  <c r="AC57" i="10"/>
  <c r="M57" i="10"/>
  <c r="AV56" i="10"/>
  <c r="AF56" i="10"/>
  <c r="P56" i="10"/>
  <c r="AY55" i="10"/>
  <c r="AM55" i="10"/>
  <c r="AF55" i="10"/>
  <c r="AA55" i="10"/>
  <c r="V55" i="10"/>
  <c r="P55" i="10"/>
  <c r="K55" i="10"/>
  <c r="F55" i="10"/>
  <c r="AY54" i="10"/>
  <c r="AT54" i="10"/>
  <c r="AO54" i="10"/>
  <c r="AI54" i="10"/>
  <c r="AD54" i="10"/>
  <c r="Y54" i="10"/>
  <c r="T54" i="10"/>
  <c r="P54" i="10"/>
  <c r="L54" i="10"/>
  <c r="H54" i="10"/>
  <c r="BC53" i="10"/>
  <c r="AY53" i="10"/>
  <c r="AU53" i="10"/>
  <c r="AQ53" i="10"/>
  <c r="AM53" i="10"/>
  <c r="AI53" i="10"/>
  <c r="AE53" i="10"/>
  <c r="AA53" i="10"/>
  <c r="W53" i="10"/>
  <c r="S53" i="10"/>
  <c r="O53" i="10"/>
  <c r="K53" i="10"/>
  <c r="G53" i="10"/>
  <c r="BB52" i="10"/>
  <c r="AX52" i="10"/>
  <c r="AT52" i="10"/>
  <c r="AP52" i="10"/>
  <c r="AL52" i="10"/>
  <c r="AH52" i="10"/>
  <c r="AD52" i="10"/>
  <c r="Z52" i="10"/>
  <c r="V52" i="10"/>
  <c r="R52" i="10"/>
  <c r="N52" i="10"/>
  <c r="J52" i="10"/>
  <c r="F52" i="10"/>
  <c r="BA51" i="10"/>
  <c r="AW51" i="10"/>
  <c r="AS51" i="10"/>
  <c r="AO51" i="10"/>
  <c r="AK51" i="10"/>
  <c r="AG51" i="10"/>
  <c r="AC51" i="10"/>
  <c r="Y51" i="10"/>
  <c r="U51" i="10"/>
  <c r="Q51" i="10"/>
  <c r="M51" i="10"/>
  <c r="I51" i="10"/>
  <c r="BD50" i="10"/>
  <c r="AZ50" i="10"/>
  <c r="AV50" i="10"/>
  <c r="AR50" i="10"/>
  <c r="AN50" i="10"/>
  <c r="AJ50" i="10"/>
  <c r="AF50" i="10"/>
  <c r="AB50" i="10"/>
  <c r="X50" i="10"/>
  <c r="T50" i="10"/>
  <c r="P50" i="10"/>
  <c r="L50" i="10"/>
  <c r="H50" i="10"/>
  <c r="AV60" i="10"/>
  <c r="AF60" i="10"/>
  <c r="P60" i="10"/>
  <c r="AY59" i="10"/>
  <c r="AR60" i="10"/>
  <c r="L60" i="10"/>
  <c r="AI59" i="10"/>
  <c r="O59" i="10"/>
  <c r="AT58" i="10"/>
  <c r="V58" i="10"/>
  <c r="BA57" i="10"/>
  <c r="AG57" i="10"/>
  <c r="I57" i="10"/>
  <c r="AN56" i="10"/>
  <c r="T56" i="10"/>
  <c r="AU55" i="10"/>
  <c r="AI55" i="10"/>
  <c r="AB55" i="10"/>
  <c r="T55" i="10"/>
  <c r="N55" i="10"/>
  <c r="G55" i="10"/>
  <c r="AX54" i="10"/>
  <c r="AQ54" i="10"/>
  <c r="AK54" i="10"/>
  <c r="AC54" i="10"/>
  <c r="V54" i="10"/>
  <c r="Q54" i="10"/>
  <c r="K54" i="10"/>
  <c r="F54" i="10"/>
  <c r="AZ53" i="10"/>
  <c r="AT53" i="10"/>
  <c r="AO53" i="10"/>
  <c r="AJ53" i="10"/>
  <c r="AD53" i="10"/>
  <c r="Y53" i="10"/>
  <c r="T53" i="10"/>
  <c r="N53" i="10"/>
  <c r="I53" i="10"/>
  <c r="BC52" i="10"/>
  <c r="AW52" i="10"/>
  <c r="AR52" i="10"/>
  <c r="AM52" i="10"/>
  <c r="AG52" i="10"/>
  <c r="AB52" i="10"/>
  <c r="W52" i="10"/>
  <c r="Q52" i="10"/>
  <c r="L52" i="10"/>
  <c r="G52" i="10"/>
  <c r="AZ51" i="10"/>
  <c r="AU51" i="10"/>
  <c r="AP51" i="10"/>
  <c r="AJ51" i="10"/>
  <c r="AE51" i="10"/>
  <c r="Z51" i="10"/>
  <c r="T51" i="10"/>
  <c r="O51" i="10"/>
  <c r="J51" i="10"/>
  <c r="BC50" i="10"/>
  <c r="AX50" i="10"/>
  <c r="AS50" i="10"/>
  <c r="AM50" i="10"/>
  <c r="AH50" i="10"/>
  <c r="AC50" i="10"/>
  <c r="W50" i="10"/>
  <c r="R50" i="10"/>
  <c r="M50" i="10"/>
  <c r="G50" i="10"/>
  <c r="BB49" i="10"/>
  <c r="AX49" i="10"/>
  <c r="AT49" i="10"/>
  <c r="AP49" i="10"/>
  <c r="AL49" i="10"/>
  <c r="AH49" i="10"/>
  <c r="AD49" i="10"/>
  <c r="Z49" i="10"/>
  <c r="V49" i="10"/>
  <c r="R49" i="10"/>
  <c r="N49" i="10"/>
  <c r="J49" i="10"/>
  <c r="F49" i="10"/>
  <c r="BA48" i="10"/>
  <c r="AW48" i="10"/>
  <c r="AS48" i="10"/>
  <c r="AO48" i="10"/>
  <c r="AK48" i="10"/>
  <c r="AG48" i="10"/>
  <c r="AC48" i="10"/>
  <c r="Y48" i="10"/>
  <c r="U48" i="10"/>
  <c r="Q48" i="10"/>
  <c r="M48" i="10"/>
  <c r="I48" i="10"/>
  <c r="BD47" i="10"/>
  <c r="AZ47" i="10"/>
  <c r="AV47" i="10"/>
  <c r="AR47" i="10"/>
  <c r="AN47" i="10"/>
  <c r="AJ47" i="10"/>
  <c r="AF47" i="10"/>
  <c r="AB47" i="10"/>
  <c r="X47" i="10"/>
  <c r="T47" i="10"/>
  <c r="P47" i="10"/>
  <c r="L47" i="10"/>
  <c r="H47" i="10"/>
  <c r="BC46" i="10"/>
  <c r="AY46" i="10"/>
  <c r="AU46" i="10"/>
  <c r="AQ46" i="10"/>
  <c r="AM46" i="10"/>
  <c r="AI46" i="10"/>
  <c r="AE46" i="10"/>
  <c r="AA46" i="10"/>
  <c r="W46" i="10"/>
  <c r="S46" i="10"/>
  <c r="O46" i="10"/>
  <c r="K46" i="10"/>
  <c r="G46" i="10"/>
  <c r="BB45" i="10"/>
  <c r="AX45" i="10"/>
  <c r="AT45" i="10"/>
  <c r="AP45" i="10"/>
  <c r="AL45" i="10"/>
  <c r="AH45" i="10"/>
  <c r="AD45" i="10"/>
  <c r="Z45" i="10"/>
  <c r="V45" i="10"/>
  <c r="R45" i="10"/>
  <c r="N45" i="10"/>
  <c r="J45" i="10"/>
  <c r="F45" i="10"/>
  <c r="BA44" i="10"/>
  <c r="AW44" i="10"/>
  <c r="AS44" i="10"/>
  <c r="AO44" i="10"/>
  <c r="AK44" i="10"/>
  <c r="AG44" i="10"/>
  <c r="AC44" i="10"/>
  <c r="Y44" i="10"/>
  <c r="U44" i="10"/>
  <c r="Q44" i="10"/>
  <c r="M44" i="10"/>
  <c r="I44" i="10"/>
  <c r="BD43" i="10"/>
  <c r="AZ43" i="10"/>
  <c r="AV43" i="10"/>
  <c r="AR43" i="10"/>
  <c r="AN43" i="10"/>
  <c r="AJ43" i="10"/>
  <c r="AF43" i="10"/>
  <c r="AB43" i="10"/>
  <c r="X43" i="10"/>
  <c r="T43" i="10"/>
  <c r="P43" i="10"/>
  <c r="L43" i="10"/>
  <c r="H43" i="10"/>
  <c r="BC42" i="10"/>
  <c r="AY42" i="10"/>
  <c r="AU42" i="10"/>
  <c r="AQ42" i="10"/>
  <c r="AM42" i="10"/>
  <c r="AI42" i="10"/>
  <c r="AE42" i="10"/>
  <c r="AA42" i="10"/>
  <c r="W42" i="10"/>
  <c r="S42" i="10"/>
  <c r="O42" i="10"/>
  <c r="K42" i="10"/>
  <c r="G42" i="10"/>
  <c r="BB41" i="10"/>
  <c r="AX41" i="10"/>
  <c r="AT41" i="10"/>
  <c r="AP41" i="10"/>
  <c r="AL41" i="10"/>
  <c r="AN60" i="10"/>
  <c r="H60" i="10"/>
  <c r="AE59" i="10"/>
  <c r="K59" i="10"/>
  <c r="AL58" i="10"/>
  <c r="R58" i="10"/>
  <c r="AW57" i="10"/>
  <c r="Y57" i="10"/>
  <c r="BD56" i="10"/>
  <c r="AJ56" i="10"/>
  <c r="L56" i="10"/>
  <c r="AQ55" i="10"/>
  <c r="AH55" i="10"/>
  <c r="Z55" i="10"/>
  <c r="S55" i="10"/>
  <c r="L55" i="10"/>
  <c r="BC54" i="10"/>
  <c r="AW54" i="10"/>
  <c r="AP54" i="10"/>
  <c r="AH54" i="10"/>
  <c r="AA54" i="10"/>
  <c r="U54" i="10"/>
  <c r="O54" i="10"/>
  <c r="J54" i="10"/>
  <c r="BD53" i="10"/>
  <c r="AX53" i="10"/>
  <c r="AS53" i="10"/>
  <c r="AN53" i="10"/>
  <c r="AH53" i="10"/>
  <c r="AC53" i="10"/>
  <c r="X53" i="10"/>
  <c r="R53" i="10"/>
  <c r="M53" i="10"/>
  <c r="H53" i="10"/>
  <c r="BA52" i="10"/>
  <c r="AV52" i="10"/>
  <c r="AQ52" i="10"/>
  <c r="AK52" i="10"/>
  <c r="AF52" i="10"/>
  <c r="AA52" i="10"/>
  <c r="U52" i="10"/>
  <c r="P52" i="10"/>
  <c r="K52" i="10"/>
  <c r="BD51" i="10"/>
  <c r="AY51" i="10"/>
  <c r="AT51" i="10"/>
  <c r="AN51" i="10"/>
  <c r="AI51" i="10"/>
  <c r="AD51" i="10"/>
  <c r="X51" i="10"/>
  <c r="S51" i="10"/>
  <c r="N51" i="10"/>
  <c r="H51" i="10"/>
  <c r="BB50" i="10"/>
  <c r="AW50" i="10"/>
  <c r="AQ50" i="10"/>
  <c r="AL50" i="10"/>
  <c r="AG50" i="10"/>
  <c r="AA50" i="10"/>
  <c r="V50" i="10"/>
  <c r="Q50" i="10"/>
  <c r="K50" i="10"/>
  <c r="F50" i="10"/>
  <c r="BA49" i="10"/>
  <c r="AW49" i="10"/>
  <c r="AS49" i="10"/>
  <c r="AO49" i="10"/>
  <c r="AK49" i="10"/>
  <c r="AG49" i="10"/>
  <c r="AC49" i="10"/>
  <c r="Y49" i="10"/>
  <c r="U49" i="10"/>
  <c r="Q49" i="10"/>
  <c r="M49" i="10"/>
  <c r="I49" i="10"/>
  <c r="BD48" i="10"/>
  <c r="AZ48" i="10"/>
  <c r="AV48" i="10"/>
  <c r="AR48" i="10"/>
  <c r="AN48" i="10"/>
  <c r="AJ48" i="10"/>
  <c r="AF48" i="10"/>
  <c r="AB48" i="10"/>
  <c r="X48" i="10"/>
  <c r="T48" i="10"/>
  <c r="P48" i="10"/>
  <c r="L48" i="10"/>
  <c r="H48" i="10"/>
  <c r="BC47" i="10"/>
  <c r="AY47" i="10"/>
  <c r="AU47" i="10"/>
  <c r="AQ47" i="10"/>
  <c r="AM47" i="10"/>
  <c r="AI47" i="10"/>
  <c r="AE47" i="10"/>
  <c r="AA47" i="10"/>
  <c r="W47" i="10"/>
  <c r="S47" i="10"/>
  <c r="O47" i="10"/>
  <c r="K47" i="10"/>
  <c r="G47" i="10"/>
  <c r="BB46" i="10"/>
  <c r="AX46" i="10"/>
  <c r="AT46" i="10"/>
  <c r="AP46" i="10"/>
  <c r="AL46" i="10"/>
  <c r="AH46" i="10"/>
  <c r="AD46" i="10"/>
  <c r="AB60" i="10"/>
  <c r="AA59" i="10"/>
  <c r="AH58" i="10"/>
  <c r="AO57" i="10"/>
  <c r="AZ56" i="10"/>
  <c r="H56" i="10"/>
  <c r="AE55" i="10"/>
  <c r="R55" i="10"/>
  <c r="BB54" i="10"/>
  <c r="AM54" i="10"/>
  <c r="Z54" i="10"/>
  <c r="N54" i="10"/>
  <c r="BB53" i="10"/>
  <c r="AR53" i="10"/>
  <c r="AG53" i="10"/>
  <c r="V53" i="10"/>
  <c r="L53" i="10"/>
  <c r="AZ52" i="10"/>
  <c r="AO52" i="10"/>
  <c r="AE52" i="10"/>
  <c r="T52" i="10"/>
  <c r="I52" i="10"/>
  <c r="AX51" i="10"/>
  <c r="AM51" i="10"/>
  <c r="AB51" i="10"/>
  <c r="R51" i="10"/>
  <c r="G51" i="10"/>
  <c r="AU50" i="10"/>
  <c r="AK50" i="10"/>
  <c r="Z50" i="10"/>
  <c r="O50" i="10"/>
  <c r="BD49" i="10"/>
  <c r="AV49" i="10"/>
  <c r="AN49" i="10"/>
  <c r="AF49" i="10"/>
  <c r="X49" i="10"/>
  <c r="P49" i="10"/>
  <c r="H49" i="10"/>
  <c r="AY48" i="10"/>
  <c r="AQ48" i="10"/>
  <c r="AI48" i="10"/>
  <c r="AA48" i="10"/>
  <c r="S48" i="10"/>
  <c r="K48" i="10"/>
  <c r="BB47" i="10"/>
  <c r="AT47" i="10"/>
  <c r="AL47" i="10"/>
  <c r="AD47" i="10"/>
  <c r="V47" i="10"/>
  <c r="N47" i="10"/>
  <c r="F47" i="10"/>
  <c r="AW46" i="10"/>
  <c r="AO46" i="10"/>
  <c r="AG46" i="10"/>
  <c r="Z46" i="10"/>
  <c r="U46" i="10"/>
  <c r="P46" i="10"/>
  <c r="J46" i="10"/>
  <c r="X60" i="10"/>
  <c r="S59" i="10"/>
  <c r="AD58" i="10"/>
  <c r="AK57" i="10"/>
  <c r="AR56" i="10"/>
  <c r="BC55" i="10"/>
  <c r="AD55" i="10"/>
  <c r="O55" i="10"/>
  <c r="BA54" i="10"/>
  <c r="AL54" i="10"/>
  <c r="W54" i="10"/>
  <c r="M54" i="10"/>
  <c r="BA53" i="10"/>
  <c r="AP53" i="10"/>
  <c r="AF53" i="10"/>
  <c r="U53" i="10"/>
  <c r="J53" i="10"/>
  <c r="AY52" i="10"/>
  <c r="AN52" i="10"/>
  <c r="AC52" i="10"/>
  <c r="S52" i="10"/>
  <c r="H52" i="10"/>
  <c r="AV51" i="10"/>
  <c r="AL51" i="10"/>
  <c r="AA51" i="10"/>
  <c r="P51" i="10"/>
  <c r="F51" i="10"/>
  <c r="AT50" i="10"/>
  <c r="AI50" i="10"/>
  <c r="Y50" i="10"/>
  <c r="N50" i="10"/>
  <c r="BC49" i="10"/>
  <c r="AU49" i="10"/>
  <c r="AM49" i="10"/>
  <c r="AE49" i="10"/>
  <c r="W49" i="10"/>
  <c r="O49" i="10"/>
  <c r="G49" i="10"/>
  <c r="AX48" i="10"/>
  <c r="AP48" i="10"/>
  <c r="AH48" i="10"/>
  <c r="Z48" i="10"/>
  <c r="R48" i="10"/>
  <c r="J48" i="10"/>
  <c r="BA47" i="10"/>
  <c r="AS47" i="10"/>
  <c r="AK47" i="10"/>
  <c r="AC47" i="10"/>
  <c r="U47" i="10"/>
  <c r="M47" i="10"/>
  <c r="BD46" i="10"/>
  <c r="AV46" i="10"/>
  <c r="AN46" i="10"/>
  <c r="AF46" i="10"/>
  <c r="Y46" i="10"/>
  <c r="T46" i="10"/>
  <c r="N46" i="10"/>
  <c r="I46" i="10"/>
  <c r="BC45" i="10"/>
  <c r="AW45" i="10"/>
  <c r="AR45" i="10"/>
  <c r="AM45" i="10"/>
  <c r="AG45" i="10"/>
  <c r="AB45" i="10"/>
  <c r="W45" i="10"/>
  <c r="Q45" i="10"/>
  <c r="L45" i="10"/>
  <c r="G45" i="10"/>
  <c r="AZ44" i="10"/>
  <c r="AU44" i="10"/>
  <c r="AP44" i="10"/>
  <c r="AJ44" i="10"/>
  <c r="AE44" i="10"/>
  <c r="Z44" i="10"/>
  <c r="T44" i="10"/>
  <c r="O44" i="10"/>
  <c r="J44" i="10"/>
  <c r="BC43" i="10"/>
  <c r="AX43" i="10"/>
  <c r="AS43" i="10"/>
  <c r="AM43" i="10"/>
  <c r="AH43" i="10"/>
  <c r="AC43" i="10"/>
  <c r="W43" i="10"/>
  <c r="R43" i="10"/>
  <c r="M43" i="10"/>
  <c r="AU59" i="10"/>
  <c r="BB58" i="10"/>
  <c r="N58" i="10"/>
  <c r="U57" i="10"/>
  <c r="AB56" i="10"/>
  <c r="AP55" i="10"/>
  <c r="X55" i="10"/>
  <c r="J55" i="10"/>
  <c r="AU54" i="10"/>
  <c r="AG54" i="10"/>
  <c r="S54" i="10"/>
  <c r="I54" i="10"/>
  <c r="AW53" i="10"/>
  <c r="AL53" i="10"/>
  <c r="AB53" i="10"/>
  <c r="Q53" i="10"/>
  <c r="F53" i="10"/>
  <c r="AU52" i="10"/>
  <c r="AJ52" i="10"/>
  <c r="Y52" i="10"/>
  <c r="O52" i="10"/>
  <c r="BC51" i="10"/>
  <c r="AR51" i="10"/>
  <c r="AH51" i="10"/>
  <c r="W51" i="10"/>
  <c r="L51" i="10"/>
  <c r="BA50" i="10"/>
  <c r="AP50" i="10"/>
  <c r="AE50" i="10"/>
  <c r="U50" i="10"/>
  <c r="J50" i="10"/>
  <c r="AZ49" i="10"/>
  <c r="AR49" i="10"/>
  <c r="AJ49" i="10"/>
  <c r="AB49" i="10"/>
  <c r="T49" i="10"/>
  <c r="L49" i="10"/>
  <c r="BC48" i="10"/>
  <c r="AU48" i="10"/>
  <c r="AM48" i="10"/>
  <c r="AE48" i="10"/>
  <c r="W48" i="10"/>
  <c r="O48" i="10"/>
  <c r="G48" i="10"/>
  <c r="AX47" i="10"/>
  <c r="AP47" i="10"/>
  <c r="AH47" i="10"/>
  <c r="Z47" i="10"/>
  <c r="R47" i="10"/>
  <c r="J47" i="10"/>
  <c r="BA46" i="10"/>
  <c r="AS46" i="10"/>
  <c r="AK46" i="10"/>
  <c r="AC46" i="10"/>
  <c r="X46" i="10"/>
  <c r="R46" i="10"/>
  <c r="M46" i="10"/>
  <c r="H46" i="10"/>
  <c r="BA45" i="10"/>
  <c r="AV45" i="10"/>
  <c r="AQ45" i="10"/>
  <c r="AK45" i="10"/>
  <c r="AF45" i="10"/>
  <c r="AA45" i="10"/>
  <c r="U45" i="10"/>
  <c r="P45" i="10"/>
  <c r="K45" i="10"/>
  <c r="BD44" i="10"/>
  <c r="AY44" i="10"/>
  <c r="AT44" i="10"/>
  <c r="AN44" i="10"/>
  <c r="AI44" i="10"/>
  <c r="AD44" i="10"/>
  <c r="X44" i="10"/>
  <c r="S44" i="10"/>
  <c r="N44" i="10"/>
  <c r="H44" i="10"/>
  <c r="BB43" i="10"/>
  <c r="AW43" i="10"/>
  <c r="AQ43" i="10"/>
  <c r="AL43" i="10"/>
  <c r="AG43" i="10"/>
  <c r="AA43" i="10"/>
  <c r="V43" i="10"/>
  <c r="Q43" i="10"/>
  <c r="AQ59" i="10"/>
  <c r="X56" i="10"/>
  <c r="AS54" i="10"/>
  <c r="AV53" i="10"/>
  <c r="BD52" i="10"/>
  <c r="M52" i="10"/>
  <c r="V51" i="10"/>
  <c r="AD50" i="10"/>
  <c r="AQ49" i="10"/>
  <c r="K49" i="10"/>
  <c r="AD48" i="10"/>
  <c r="AW47" i="10"/>
  <c r="Q47" i="10"/>
  <c r="AJ46" i="10"/>
  <c r="L46" i="10"/>
  <c r="AY45" i="10"/>
  <c r="AN45" i="10"/>
  <c r="AC45" i="10"/>
  <c r="S45" i="10"/>
  <c r="H45" i="10"/>
  <c r="AV44" i="10"/>
  <c r="AL44" i="10"/>
  <c r="AA44" i="10"/>
  <c r="P44" i="10"/>
  <c r="F44" i="10"/>
  <c r="AT43" i="10"/>
  <c r="AI43" i="10"/>
  <c r="Y43" i="10"/>
  <c r="N43" i="10"/>
  <c r="G43" i="10"/>
  <c r="BA42" i="10"/>
  <c r="AV42" i="10"/>
  <c r="AP42" i="10"/>
  <c r="AK42" i="10"/>
  <c r="AF42" i="10"/>
  <c r="Z42" i="10"/>
  <c r="U42" i="10"/>
  <c r="P42" i="10"/>
  <c r="J42" i="10"/>
  <c r="BD41" i="10"/>
  <c r="AY41" i="10"/>
  <c r="AS41" i="10"/>
  <c r="AN41" i="10"/>
  <c r="AI41" i="10"/>
  <c r="AE41" i="10"/>
  <c r="AA41" i="10"/>
  <c r="W41" i="10"/>
  <c r="S41" i="10"/>
  <c r="O41" i="10"/>
  <c r="K41" i="10"/>
  <c r="G41" i="10"/>
  <c r="BB40" i="10"/>
  <c r="AX40" i="10"/>
  <c r="AT40" i="10"/>
  <c r="AP40" i="10"/>
  <c r="AL40" i="10"/>
  <c r="AH40" i="10"/>
  <c r="AD40" i="10"/>
  <c r="Z40" i="10"/>
  <c r="V40" i="10"/>
  <c r="R40" i="10"/>
  <c r="N40" i="10"/>
  <c r="J40" i="10"/>
  <c r="F40" i="10"/>
  <c r="BA39" i="10"/>
  <c r="AW39" i="10"/>
  <c r="AS39" i="10"/>
  <c r="AO39" i="10"/>
  <c r="AK39" i="10"/>
  <c r="AG39" i="10"/>
  <c r="AC39" i="10"/>
  <c r="Y39" i="10"/>
  <c r="U39" i="10"/>
  <c r="Q39" i="10"/>
  <c r="M39" i="10"/>
  <c r="I39" i="10"/>
  <c r="BD38" i="10"/>
  <c r="AZ38" i="10"/>
  <c r="AV38" i="10"/>
  <c r="AR38" i="10"/>
  <c r="AN38" i="10"/>
  <c r="AJ38" i="10"/>
  <c r="AF38" i="10"/>
  <c r="AB38" i="10"/>
  <c r="X38" i="10"/>
  <c r="T38" i="10"/>
  <c r="P38" i="10"/>
  <c r="L38" i="10"/>
  <c r="H38" i="10"/>
  <c r="BC37" i="10"/>
  <c r="AY37" i="10"/>
  <c r="AU37" i="10"/>
  <c r="AQ37" i="10"/>
  <c r="AM37" i="10"/>
  <c r="AI37" i="10"/>
  <c r="AE37" i="10"/>
  <c r="AA37" i="10"/>
  <c r="W37" i="10"/>
  <c r="S37" i="10"/>
  <c r="O37" i="10"/>
  <c r="K37" i="10"/>
  <c r="G37" i="10"/>
  <c r="BB36" i="10"/>
  <c r="AX36" i="10"/>
  <c r="AT36" i="10"/>
  <c r="AP36" i="10"/>
  <c r="AL36" i="10"/>
  <c r="AH36" i="10"/>
  <c r="AD36" i="10"/>
  <c r="Z36" i="10"/>
  <c r="V36" i="10"/>
  <c r="R36" i="10"/>
  <c r="N36" i="10"/>
  <c r="J36" i="10"/>
  <c r="F36" i="10"/>
  <c r="BA35" i="10"/>
  <c r="AW35" i="10"/>
  <c r="AS35" i="10"/>
  <c r="AO35" i="10"/>
  <c r="AK35" i="10"/>
  <c r="AG35" i="10"/>
  <c r="AC35" i="10"/>
  <c r="Y35" i="10"/>
  <c r="U35" i="10"/>
  <c r="Q35" i="10"/>
  <c r="M35" i="10"/>
  <c r="I35" i="10"/>
  <c r="BD34" i="10"/>
  <c r="AZ34" i="10"/>
  <c r="AV34" i="10"/>
  <c r="AR34" i="10"/>
  <c r="AN34" i="10"/>
  <c r="AJ34" i="10"/>
  <c r="AF34" i="10"/>
  <c r="AB34" i="10"/>
  <c r="X34" i="10"/>
  <c r="T34" i="10"/>
  <c r="P34" i="10"/>
  <c r="L34" i="10"/>
  <c r="H34" i="10"/>
  <c r="BC33" i="10"/>
  <c r="AY33" i="10"/>
  <c r="AU33" i="10"/>
  <c r="AQ33" i="10"/>
  <c r="AM33" i="10"/>
  <c r="AI33" i="10"/>
  <c r="AE33" i="10"/>
  <c r="AA33" i="10"/>
  <c r="W33" i="10"/>
  <c r="S33" i="10"/>
  <c r="O33" i="10"/>
  <c r="K33" i="10"/>
  <c r="G33" i="10"/>
  <c r="BB32" i="10"/>
  <c r="AX32" i="10"/>
  <c r="AT32" i="10"/>
  <c r="AP32" i="10"/>
  <c r="AL32" i="10"/>
  <c r="AH32" i="10"/>
  <c r="AD32" i="10"/>
  <c r="Z32" i="10"/>
  <c r="V32" i="10"/>
  <c r="R32" i="10"/>
  <c r="N32" i="10"/>
  <c r="J32" i="10"/>
  <c r="F32" i="10"/>
  <c r="BA31" i="10"/>
  <c r="AW31" i="10"/>
  <c r="AS31" i="10"/>
  <c r="AO31" i="10"/>
  <c r="AK31" i="10"/>
  <c r="AG31" i="10"/>
  <c r="AX58" i="10"/>
  <c r="AL55" i="10"/>
  <c r="AE54" i="10"/>
  <c r="AK53" i="10"/>
  <c r="AS52" i="10"/>
  <c r="BB51" i="10"/>
  <c r="K51" i="10"/>
  <c r="S50" i="10"/>
  <c r="AI49" i="10"/>
  <c r="BB48" i="10"/>
  <c r="V48" i="10"/>
  <c r="AO47" i="10"/>
  <c r="I47" i="10"/>
  <c r="AB46" i="10"/>
  <c r="F46" i="10"/>
  <c r="AU45" i="10"/>
  <c r="AJ45" i="10"/>
  <c r="Y45" i="10"/>
  <c r="O45" i="10"/>
  <c r="BC44" i="10"/>
  <c r="AR44" i="10"/>
  <c r="AH44" i="10"/>
  <c r="W44" i="10"/>
  <c r="L44" i="10"/>
  <c r="BA43" i="10"/>
  <c r="AP43" i="10"/>
  <c r="AE43" i="10"/>
  <c r="U43" i="10"/>
  <c r="K43" i="10"/>
  <c r="F43" i="10"/>
  <c r="AZ42" i="10"/>
  <c r="AT42" i="10"/>
  <c r="AO42" i="10"/>
  <c r="AJ42" i="10"/>
  <c r="AD42" i="10"/>
  <c r="Y42" i="10"/>
  <c r="T42" i="10"/>
  <c r="N42" i="10"/>
  <c r="I42" i="10"/>
  <c r="BC41" i="10"/>
  <c r="AW41" i="10"/>
  <c r="AR41" i="10"/>
  <c r="AM41" i="10"/>
  <c r="AH41" i="10"/>
  <c r="AD41" i="10"/>
  <c r="Z41" i="10"/>
  <c r="V41" i="10"/>
  <c r="R41" i="10"/>
  <c r="N41" i="10"/>
  <c r="J41" i="10"/>
  <c r="F41" i="10"/>
  <c r="BA40" i="10"/>
  <c r="AW40" i="10"/>
  <c r="AS40" i="10"/>
  <c r="AO40" i="10"/>
  <c r="AK40" i="10"/>
  <c r="AG40" i="10"/>
  <c r="AC40" i="10"/>
  <c r="Y40" i="10"/>
  <c r="U40" i="10"/>
  <c r="Q40" i="10"/>
  <c r="M40" i="10"/>
  <c r="I40" i="10"/>
  <c r="BD39" i="10"/>
  <c r="AZ39" i="10"/>
  <c r="AV39" i="10"/>
  <c r="AR39" i="10"/>
  <c r="AN39" i="10"/>
  <c r="AJ39" i="10"/>
  <c r="AF39" i="10"/>
  <c r="AB39" i="10"/>
  <c r="X39" i="10"/>
  <c r="T39" i="10"/>
  <c r="P39" i="10"/>
  <c r="L39" i="10"/>
  <c r="H39" i="10"/>
  <c r="BC38" i="10"/>
  <c r="AY38" i="10"/>
  <c r="AU38" i="10"/>
  <c r="AQ38" i="10"/>
  <c r="AM38" i="10"/>
  <c r="AI38" i="10"/>
  <c r="AE38" i="10"/>
  <c r="AA38" i="10"/>
  <c r="W38" i="10"/>
  <c r="S38" i="10"/>
  <c r="O38" i="10"/>
  <c r="K38" i="10"/>
  <c r="G38" i="10"/>
  <c r="BB37" i="10"/>
  <c r="AX37" i="10"/>
  <c r="AT37" i="10"/>
  <c r="AP37" i="10"/>
  <c r="AL37" i="10"/>
  <c r="AH37" i="10"/>
  <c r="AD37" i="10"/>
  <c r="Z37" i="10"/>
  <c r="V37" i="10"/>
  <c r="R37" i="10"/>
  <c r="N37" i="10"/>
  <c r="J37" i="10"/>
  <c r="F37" i="10"/>
  <c r="BA36" i="10"/>
  <c r="AW36" i="10"/>
  <c r="AS36" i="10"/>
  <c r="AO36" i="10"/>
  <c r="AK36" i="10"/>
  <c r="AG36" i="10"/>
  <c r="AC36" i="10"/>
  <c r="Y36" i="10"/>
  <c r="U36" i="10"/>
  <c r="Q36" i="10"/>
  <c r="M36" i="10"/>
  <c r="I36" i="10"/>
  <c r="BD35" i="10"/>
  <c r="AZ35" i="10"/>
  <c r="AV35" i="10"/>
  <c r="AR35" i="10"/>
  <c r="AN35" i="10"/>
  <c r="AJ35" i="10"/>
  <c r="AF35" i="10"/>
  <c r="AB35" i="10"/>
  <c r="X35" i="10"/>
  <c r="T35" i="10"/>
  <c r="P35" i="10"/>
  <c r="L35" i="10"/>
  <c r="H35" i="10"/>
  <c r="BC34" i="10"/>
  <c r="AY34" i="10"/>
  <c r="AU34" i="10"/>
  <c r="AQ34" i="10"/>
  <c r="AM34" i="10"/>
  <c r="AI34" i="10"/>
  <c r="AE34" i="10"/>
  <c r="AA34" i="10"/>
  <c r="W34" i="10"/>
  <c r="S34" i="10"/>
  <c r="O34" i="10"/>
  <c r="K34" i="10"/>
  <c r="G34" i="10"/>
  <c r="BB33" i="10"/>
  <c r="AX33" i="10"/>
  <c r="AT33" i="10"/>
  <c r="AP33" i="10"/>
  <c r="AL33" i="10"/>
  <c r="AH33" i="10"/>
  <c r="AD33" i="10"/>
  <c r="Z33" i="10"/>
  <c r="V33" i="10"/>
  <c r="R33" i="10"/>
  <c r="N33" i="10"/>
  <c r="J33" i="10"/>
  <c r="F33" i="10"/>
  <c r="BA32" i="10"/>
  <c r="AW32" i="10"/>
  <c r="AS32" i="10"/>
  <c r="AO32" i="10"/>
  <c r="AK32" i="10"/>
  <c r="AG32" i="10"/>
  <c r="AC32" i="10"/>
  <c r="Y32" i="10"/>
  <c r="U32" i="10"/>
  <c r="Q32" i="10"/>
  <c r="M32" i="10"/>
  <c r="I32" i="10"/>
  <c r="BD31" i="10"/>
  <c r="AZ31" i="10"/>
  <c r="AV31" i="10"/>
  <c r="AR31" i="10"/>
  <c r="AN31" i="10"/>
  <c r="F58" i="10"/>
  <c r="W55" i="10"/>
  <c r="R54" i="10"/>
  <c r="Z53" i="10"/>
  <c r="AI52" i="10"/>
  <c r="AQ51" i="10"/>
  <c r="AY50" i="10"/>
  <c r="I50" i="10"/>
  <c r="AA49" i="10"/>
  <c r="AT48" i="10"/>
  <c r="N48" i="10"/>
  <c r="AG47" i="10"/>
  <c r="AZ46" i="10"/>
  <c r="V46" i="10"/>
  <c r="BD45" i="10"/>
  <c r="AS45" i="10"/>
  <c r="AI45" i="10"/>
  <c r="X45" i="10"/>
  <c r="M45" i="10"/>
  <c r="BB44" i="10"/>
  <c r="AQ44" i="10"/>
  <c r="AF44" i="10"/>
  <c r="V44" i="10"/>
  <c r="K44" i="10"/>
  <c r="AY43" i="10"/>
  <c r="AO43" i="10"/>
  <c r="AD43" i="10"/>
  <c r="S43" i="10"/>
  <c r="J43" i="10"/>
  <c r="BD42" i="10"/>
  <c r="AX42" i="10"/>
  <c r="AS42" i="10"/>
  <c r="AN42" i="10"/>
  <c r="AH42" i="10"/>
  <c r="AC42" i="10"/>
  <c r="X42" i="10"/>
  <c r="R42" i="10"/>
  <c r="M42" i="10"/>
  <c r="H42" i="10"/>
  <c r="BA41" i="10"/>
  <c r="AV41" i="10"/>
  <c r="AQ41" i="10"/>
  <c r="AK41" i="10"/>
  <c r="AG41" i="10"/>
  <c r="AC41" i="10"/>
  <c r="Y41" i="10"/>
  <c r="U41" i="10"/>
  <c r="Q41" i="10"/>
  <c r="M41" i="10"/>
  <c r="I41" i="10"/>
  <c r="BD40" i="10"/>
  <c r="AZ40" i="10"/>
  <c r="AV40" i="10"/>
  <c r="AR40" i="10"/>
  <c r="AN40" i="10"/>
  <c r="AJ40" i="10"/>
  <c r="AF40" i="10"/>
  <c r="AB40" i="10"/>
  <c r="X40" i="10"/>
  <c r="T40" i="10"/>
  <c r="P40" i="10"/>
  <c r="L40" i="10"/>
  <c r="H40" i="10"/>
  <c r="BC39" i="10"/>
  <c r="AY39" i="10"/>
  <c r="AU39" i="10"/>
  <c r="AQ39" i="10"/>
  <c r="AM39" i="10"/>
  <c r="AI39" i="10"/>
  <c r="AE39" i="10"/>
  <c r="AA39" i="10"/>
  <c r="W39" i="10"/>
  <c r="S39" i="10"/>
  <c r="O39" i="10"/>
  <c r="K39" i="10"/>
  <c r="G39" i="10"/>
  <c r="BB38" i="10"/>
  <c r="AX38" i="10"/>
  <c r="AT38" i="10"/>
  <c r="AP38" i="10"/>
  <c r="AL38" i="10"/>
  <c r="AH38" i="10"/>
  <c r="AD38" i="10"/>
  <c r="Z38" i="10"/>
  <c r="V38" i="10"/>
  <c r="R38" i="10"/>
  <c r="N38" i="10"/>
  <c r="J38" i="10"/>
  <c r="F38" i="10"/>
  <c r="BA37" i="10"/>
  <c r="AW37" i="10"/>
  <c r="AS37" i="10"/>
  <c r="AO37" i="10"/>
  <c r="AK37" i="10"/>
  <c r="AG37" i="10"/>
  <c r="AC37" i="10"/>
  <c r="Y37" i="10"/>
  <c r="U37" i="10"/>
  <c r="Q37" i="10"/>
  <c r="M37" i="10"/>
  <c r="I37" i="10"/>
  <c r="BD36" i="10"/>
  <c r="AZ36" i="10"/>
  <c r="AV36" i="10"/>
  <c r="AR36" i="10"/>
  <c r="AN36" i="10"/>
  <c r="AJ36" i="10"/>
  <c r="AF36" i="10"/>
  <c r="AB36" i="10"/>
  <c r="X36" i="10"/>
  <c r="T36" i="10"/>
  <c r="P36" i="10"/>
  <c r="L36" i="10"/>
  <c r="H36" i="10"/>
  <c r="BC35" i="10"/>
  <c r="AY35" i="10"/>
  <c r="AU35" i="10"/>
  <c r="AQ35" i="10"/>
  <c r="AM35" i="10"/>
  <c r="AI35" i="10"/>
  <c r="AE35" i="10"/>
  <c r="AA35" i="10"/>
  <c r="W35" i="10"/>
  <c r="S35" i="10"/>
  <c r="O35" i="10"/>
  <c r="K35" i="10"/>
  <c r="G35" i="10"/>
  <c r="BB34" i="10"/>
  <c r="AX34" i="10"/>
  <c r="Q57" i="10"/>
  <c r="X52" i="10"/>
  <c r="S49" i="10"/>
  <c r="AR46" i="10"/>
  <c r="AE45" i="10"/>
  <c r="AM44" i="10"/>
  <c r="AU43" i="10"/>
  <c r="I43" i="10"/>
  <c r="AL42" i="10"/>
  <c r="Q42" i="10"/>
  <c r="AU41" i="10"/>
  <c r="AB41" i="10"/>
  <c r="L41" i="10"/>
  <c r="AU40" i="10"/>
  <c r="AE40" i="10"/>
  <c r="O40" i="10"/>
  <c r="AX39" i="10"/>
  <c r="AH39" i="10"/>
  <c r="R39" i="10"/>
  <c r="BA38" i="10"/>
  <c r="AK38" i="10"/>
  <c r="U38" i="10"/>
  <c r="BD37" i="10"/>
  <c r="AN37" i="10"/>
  <c r="X37" i="10"/>
  <c r="H37" i="10"/>
  <c r="AQ36" i="10"/>
  <c r="AA36" i="10"/>
  <c r="K36" i="10"/>
  <c r="AT35" i="10"/>
  <c r="AD35" i="10"/>
  <c r="N35" i="10"/>
  <c r="AW34" i="10"/>
  <c r="AO34" i="10"/>
  <c r="AG34" i="10"/>
  <c r="Y34" i="10"/>
  <c r="Q34" i="10"/>
  <c r="I34" i="10"/>
  <c r="AZ33" i="10"/>
  <c r="AR33" i="10"/>
  <c r="AJ33" i="10"/>
  <c r="AB33" i="10"/>
  <c r="T33" i="10"/>
  <c r="L33" i="10"/>
  <c r="BC32" i="10"/>
  <c r="AU32" i="10"/>
  <c r="AM32" i="10"/>
  <c r="AE32" i="10"/>
  <c r="W32" i="10"/>
  <c r="O32" i="10"/>
  <c r="G32" i="10"/>
  <c r="AX31" i="10"/>
  <c r="AP31" i="10"/>
  <c r="AI31" i="10"/>
  <c r="AD31" i="10"/>
  <c r="Z31" i="10"/>
  <c r="V31" i="10"/>
  <c r="R31" i="10"/>
  <c r="N31" i="10"/>
  <c r="J31" i="10"/>
  <c r="F31" i="10"/>
  <c r="BA30" i="10"/>
  <c r="AW30" i="10"/>
  <c r="AS30" i="10"/>
  <c r="AO30" i="10"/>
  <c r="AK30" i="10"/>
  <c r="AG30" i="10"/>
  <c r="AC30" i="10"/>
  <c r="Y30" i="10"/>
  <c r="U30" i="10"/>
  <c r="Q30" i="10"/>
  <c r="M30" i="10"/>
  <c r="I30" i="10"/>
  <c r="BD29" i="10"/>
  <c r="AZ29" i="10"/>
  <c r="AV29" i="10"/>
  <c r="AR29" i="10"/>
  <c r="AN29" i="10"/>
  <c r="AJ29" i="10"/>
  <c r="AF29" i="10"/>
  <c r="AB29" i="10"/>
  <c r="X29" i="10"/>
  <c r="T29" i="10"/>
  <c r="P29" i="10"/>
  <c r="L29" i="10"/>
  <c r="H29" i="10"/>
  <c r="BC28" i="10"/>
  <c r="AY28" i="10"/>
  <c r="AU28" i="10"/>
  <c r="AQ28" i="10"/>
  <c r="AM28" i="10"/>
  <c r="AI28" i="10"/>
  <c r="AE28" i="10"/>
  <c r="AA28" i="10"/>
  <c r="W28" i="10"/>
  <c r="S28" i="10"/>
  <c r="O28" i="10"/>
  <c r="K28" i="10"/>
  <c r="G28" i="10"/>
  <c r="BB27" i="10"/>
  <c r="AX27" i="10"/>
  <c r="AT27" i="10"/>
  <c r="AP27" i="10"/>
  <c r="AL27" i="10"/>
  <c r="AH27" i="10"/>
  <c r="AD27" i="10"/>
  <c r="Z27" i="10"/>
  <c r="V27" i="10"/>
  <c r="R27" i="10"/>
  <c r="N27" i="10"/>
  <c r="J27" i="10"/>
  <c r="F27" i="10"/>
  <c r="BA26" i="10"/>
  <c r="AW26" i="10"/>
  <c r="AS26" i="10"/>
  <c r="AO26" i="10"/>
  <c r="AK26" i="10"/>
  <c r="AG26" i="10"/>
  <c r="AC26" i="10"/>
  <c r="Y26" i="10"/>
  <c r="U26" i="10"/>
  <c r="Q26" i="10"/>
  <c r="M26" i="10"/>
  <c r="I26" i="10"/>
  <c r="BD25" i="10"/>
  <c r="AZ25" i="10"/>
  <c r="AV25" i="10"/>
  <c r="AR25" i="10"/>
  <c r="AN25" i="10"/>
  <c r="AJ25" i="10"/>
  <c r="AF25" i="10"/>
  <c r="AB25" i="10"/>
  <c r="X25" i="10"/>
  <c r="T25" i="10"/>
  <c r="P25" i="10"/>
  <c r="L25" i="10"/>
  <c r="H25" i="10"/>
  <c r="BC24" i="10"/>
  <c r="AY24" i="10"/>
  <c r="AU24" i="10"/>
  <c r="AQ24" i="10"/>
  <c r="AM24" i="10"/>
  <c r="AI24" i="10"/>
  <c r="AE24" i="10"/>
  <c r="AA24" i="10"/>
  <c r="H55" i="10"/>
  <c r="AF51" i="10"/>
  <c r="AL48" i="10"/>
  <c r="Q46" i="10"/>
  <c r="T45" i="10"/>
  <c r="AB44" i="10"/>
  <c r="AK43" i="10"/>
  <c r="BB42" i="10"/>
  <c r="AG42" i="10"/>
  <c r="L42" i="10"/>
  <c r="AO41" i="10"/>
  <c r="X41" i="10"/>
  <c r="H41" i="10"/>
  <c r="AQ40" i="10"/>
  <c r="AA40" i="10"/>
  <c r="K40" i="10"/>
  <c r="AT39" i="10"/>
  <c r="AD39" i="10"/>
  <c r="N39" i="10"/>
  <c r="AW38" i="10"/>
  <c r="AG38" i="10"/>
  <c r="Q38" i="10"/>
  <c r="AZ37" i="10"/>
  <c r="AJ37" i="10"/>
  <c r="T37" i="10"/>
  <c r="BC36" i="10"/>
  <c r="AM36" i="10"/>
  <c r="W36" i="10"/>
  <c r="G36" i="10"/>
  <c r="AP35" i="10"/>
  <c r="Z35" i="10"/>
  <c r="J35" i="10"/>
  <c r="AT34" i="10"/>
  <c r="AL34" i="10"/>
  <c r="AD34" i="10"/>
  <c r="V34" i="10"/>
  <c r="N34" i="10"/>
  <c r="F34" i="10"/>
  <c r="AW33" i="10"/>
  <c r="AO33" i="10"/>
  <c r="AG33" i="10"/>
  <c r="Y33" i="10"/>
  <c r="Q33" i="10"/>
  <c r="I33" i="10"/>
  <c r="AZ32" i="10"/>
  <c r="AR32" i="10"/>
  <c r="AJ32" i="10"/>
  <c r="AB32" i="10"/>
  <c r="T32" i="10"/>
  <c r="L32" i="10"/>
  <c r="BC31" i="10"/>
  <c r="AU31" i="10"/>
  <c r="AM31" i="10"/>
  <c r="AH31" i="10"/>
  <c r="AC31" i="10"/>
  <c r="Y31" i="10"/>
  <c r="U31" i="10"/>
  <c r="Q31" i="10"/>
  <c r="M31" i="10"/>
  <c r="I31" i="10"/>
  <c r="BD30" i="10"/>
  <c r="AZ30" i="10"/>
  <c r="AV30" i="10"/>
  <c r="AR30" i="10"/>
  <c r="AN30" i="10"/>
  <c r="AJ30" i="10"/>
  <c r="AF30" i="10"/>
  <c r="AB30" i="10"/>
  <c r="X30" i="10"/>
  <c r="T30" i="10"/>
  <c r="P30" i="10"/>
  <c r="L30" i="10"/>
  <c r="H30" i="10"/>
  <c r="BC29" i="10"/>
  <c r="AY29" i="10"/>
  <c r="AU29" i="10"/>
  <c r="AQ29" i="10"/>
  <c r="AM29" i="10"/>
  <c r="AI29" i="10"/>
  <c r="AE29" i="10"/>
  <c r="AA29" i="10"/>
  <c r="W29" i="10"/>
  <c r="S29" i="10"/>
  <c r="O29" i="10"/>
  <c r="K29" i="10"/>
  <c r="G29" i="10"/>
  <c r="BB28" i="10"/>
  <c r="AX28" i="10"/>
  <c r="AT28" i="10"/>
  <c r="AP28" i="10"/>
  <c r="AL28" i="10"/>
  <c r="AH28" i="10"/>
  <c r="AD28" i="10"/>
  <c r="Z28" i="10"/>
  <c r="V28" i="10"/>
  <c r="R28" i="10"/>
  <c r="N28" i="10"/>
  <c r="J28" i="10"/>
  <c r="F28" i="10"/>
  <c r="BA27" i="10"/>
  <c r="AW27" i="10"/>
  <c r="AS27" i="10"/>
  <c r="AO27" i="10"/>
  <c r="AK27" i="10"/>
  <c r="AG27" i="10"/>
  <c r="AC27" i="10"/>
  <c r="Y27" i="10"/>
  <c r="U27" i="10"/>
  <c r="Q27" i="10"/>
  <c r="M27" i="10"/>
  <c r="I27" i="10"/>
  <c r="BD26" i="10"/>
  <c r="AZ26" i="10"/>
  <c r="AV26" i="10"/>
  <c r="AR26" i="10"/>
  <c r="AN26" i="10"/>
  <c r="AJ26" i="10"/>
  <c r="AF26" i="10"/>
  <c r="AB26" i="10"/>
  <c r="X26" i="10"/>
  <c r="T26" i="10"/>
  <c r="P26" i="10"/>
  <c r="L26" i="10"/>
  <c r="H26" i="10"/>
  <c r="BC25" i="10"/>
  <c r="AY25" i="10"/>
  <c r="AU25" i="10"/>
  <c r="AQ25" i="10"/>
  <c r="AM25" i="10"/>
  <c r="AI25" i="10"/>
  <c r="AE25" i="10"/>
  <c r="AA25" i="10"/>
  <c r="W25" i="10"/>
  <c r="S25" i="10"/>
  <c r="O25" i="10"/>
  <c r="K25" i="10"/>
  <c r="G25" i="10"/>
  <c r="BB24" i="10"/>
  <c r="AX24" i="10"/>
  <c r="AT24" i="10"/>
  <c r="AP24" i="10"/>
  <c r="AL24" i="10"/>
  <c r="AH24" i="10"/>
  <c r="AD24" i="10"/>
  <c r="Z24" i="10"/>
  <c r="V24" i="10"/>
  <c r="R24" i="10"/>
  <c r="N24" i="10"/>
  <c r="J24" i="10"/>
  <c r="F24" i="10"/>
  <c r="BA23" i="10"/>
  <c r="AW23" i="10"/>
  <c r="AS23" i="10"/>
  <c r="AO23" i="10"/>
  <c r="AK23" i="10"/>
  <c r="AG23" i="10"/>
  <c r="AC23" i="10"/>
  <c r="Y23" i="10"/>
  <c r="U23" i="10"/>
  <c r="Q23" i="10"/>
  <c r="M23" i="10"/>
  <c r="I23" i="10"/>
  <c r="BD22" i="10"/>
  <c r="AZ22" i="10"/>
  <c r="AV22" i="10"/>
  <c r="AR22" i="10"/>
  <c r="AN22" i="10"/>
  <c r="AJ22" i="10"/>
  <c r="AF22" i="10"/>
  <c r="AB22" i="10"/>
  <c r="X22" i="10"/>
  <c r="G54" i="10"/>
  <c r="AO50" i="10"/>
  <c r="F48" i="10"/>
  <c r="AZ45" i="10"/>
  <c r="I45" i="10"/>
  <c r="R44" i="10"/>
  <c r="Z43" i="10"/>
  <c r="AW42" i="10"/>
  <c r="AB42" i="10"/>
  <c r="F42" i="10"/>
  <c r="AJ41" i="10"/>
  <c r="T41" i="10"/>
  <c r="BC40" i="10"/>
  <c r="AM40" i="10"/>
  <c r="W40" i="10"/>
  <c r="G40" i="10"/>
  <c r="AP39" i="10"/>
  <c r="Z39" i="10"/>
  <c r="J39" i="10"/>
  <c r="AS38" i="10"/>
  <c r="AC38" i="10"/>
  <c r="M38" i="10"/>
  <c r="AV37" i="10"/>
  <c r="AF37" i="10"/>
  <c r="P37" i="10"/>
  <c r="AY36" i="10"/>
  <c r="AI36" i="10"/>
  <c r="S36" i="10"/>
  <c r="BB35" i="10"/>
  <c r="AL35" i="10"/>
  <c r="V35" i="10"/>
  <c r="F35" i="10"/>
  <c r="AS34" i="10"/>
  <c r="AK34" i="10"/>
  <c r="AC34" i="10"/>
  <c r="U34" i="10"/>
  <c r="M34" i="10"/>
  <c r="BD33" i="10"/>
  <c r="AV33" i="10"/>
  <c r="AN33" i="10"/>
  <c r="AF33" i="10"/>
  <c r="X33" i="10"/>
  <c r="P33" i="10"/>
  <c r="H33" i="10"/>
  <c r="AY32" i="10"/>
  <c r="AQ32" i="10"/>
  <c r="AI32" i="10"/>
  <c r="AA32" i="10"/>
  <c r="S32" i="10"/>
  <c r="K32" i="10"/>
  <c r="BB31" i="10"/>
  <c r="AT31" i="10"/>
  <c r="AL31" i="10"/>
  <c r="AF31" i="10"/>
  <c r="AB31" i="10"/>
  <c r="X31" i="10"/>
  <c r="T31" i="10"/>
  <c r="P31" i="10"/>
  <c r="L31" i="10"/>
  <c r="H31" i="10"/>
  <c r="BC30" i="10"/>
  <c r="AY30" i="10"/>
  <c r="AU30" i="10"/>
  <c r="AQ30" i="10"/>
  <c r="AM30" i="10"/>
  <c r="AI30" i="10"/>
  <c r="AE30" i="10"/>
  <c r="AA30" i="10"/>
  <c r="W30" i="10"/>
  <c r="S30" i="10"/>
  <c r="O30" i="10"/>
  <c r="K30" i="10"/>
  <c r="G30" i="10"/>
  <c r="BB29" i="10"/>
  <c r="AX29" i="10"/>
  <c r="AT29" i="10"/>
  <c r="AP29" i="10"/>
  <c r="AL29" i="10"/>
  <c r="AH29" i="10"/>
  <c r="AD29" i="10"/>
  <c r="Z29" i="10"/>
  <c r="V29" i="10"/>
  <c r="R29" i="10"/>
  <c r="N29" i="10"/>
  <c r="J29" i="10"/>
  <c r="F29" i="10"/>
  <c r="BA28" i="10"/>
  <c r="AW28" i="10"/>
  <c r="AS28" i="10"/>
  <c r="AO28" i="10"/>
  <c r="AK28" i="10"/>
  <c r="AG28" i="10"/>
  <c r="AC28" i="10"/>
  <c r="Y28" i="10"/>
  <c r="U28" i="10"/>
  <c r="Q28" i="10"/>
  <c r="M28" i="10"/>
  <c r="I28" i="10"/>
  <c r="BD27" i="10"/>
  <c r="AZ27" i="10"/>
  <c r="AV27" i="10"/>
  <c r="AR27" i="10"/>
  <c r="AN27" i="10"/>
  <c r="AJ27" i="10"/>
  <c r="AF27" i="10"/>
  <c r="AB27" i="10"/>
  <c r="X27" i="10"/>
  <c r="T27" i="10"/>
  <c r="P27" i="10"/>
  <c r="L27" i="10"/>
  <c r="H27" i="10"/>
  <c r="BC26" i="10"/>
  <c r="AY26" i="10"/>
  <c r="AU26" i="10"/>
  <c r="AQ26" i="10"/>
  <c r="AM26" i="10"/>
  <c r="AI26" i="10"/>
  <c r="AE26" i="10"/>
  <c r="AA26" i="10"/>
  <c r="W26" i="10"/>
  <c r="S26" i="10"/>
  <c r="O26" i="10"/>
  <c r="K26" i="10"/>
  <c r="G26" i="10"/>
  <c r="BB25" i="10"/>
  <c r="AX25" i="10"/>
  <c r="AT25" i="10"/>
  <c r="AP25" i="10"/>
  <c r="AL25" i="10"/>
  <c r="AH25" i="10"/>
  <c r="AD25" i="10"/>
  <c r="Z25" i="10"/>
  <c r="V25" i="10"/>
  <c r="R25" i="10"/>
  <c r="N25" i="10"/>
  <c r="J25" i="10"/>
  <c r="F25" i="10"/>
  <c r="BA24" i="10"/>
  <c r="AW24" i="10"/>
  <c r="AS24" i="10"/>
  <c r="AO24" i="10"/>
  <c r="AK24" i="10"/>
  <c r="AG24" i="10"/>
  <c r="AC24" i="10"/>
  <c r="Y24" i="10"/>
  <c r="U24" i="10"/>
  <c r="Q24" i="10"/>
  <c r="M24" i="10"/>
  <c r="I24" i="10"/>
  <c r="BD23" i="10"/>
  <c r="AZ23" i="10"/>
  <c r="AV23" i="10"/>
  <c r="AR23" i="10"/>
  <c r="AN23" i="10"/>
  <c r="AJ23" i="10"/>
  <c r="AF23" i="10"/>
  <c r="AB23" i="10"/>
  <c r="X23" i="10"/>
  <c r="T23" i="10"/>
  <c r="P23" i="10"/>
  <c r="L23" i="10"/>
  <c r="H23" i="10"/>
  <c r="BC22" i="10"/>
  <c r="AY22" i="10"/>
  <c r="AU22" i="10"/>
  <c r="AQ22" i="10"/>
  <c r="AM22" i="10"/>
  <c r="AI22" i="10"/>
  <c r="AE22" i="10"/>
  <c r="AA22" i="10"/>
  <c r="P53" i="10"/>
  <c r="AX44" i="10"/>
  <c r="V42" i="10"/>
  <c r="AY40" i="10"/>
  <c r="AL39" i="10"/>
  <c r="Y38" i="10"/>
  <c r="L37" i="10"/>
  <c r="AX35" i="10"/>
  <c r="AP34" i="10"/>
  <c r="J34" i="10"/>
  <c r="AC33" i="10"/>
  <c r="AV32" i="10"/>
  <c r="P32" i="10"/>
  <c r="AJ31" i="10"/>
  <c r="S31" i="10"/>
  <c r="BB30" i="10"/>
  <c r="AL30" i="10"/>
  <c r="V30" i="10"/>
  <c r="F30" i="10"/>
  <c r="AO29" i="10"/>
  <c r="Y29" i="10"/>
  <c r="I29" i="10"/>
  <c r="AR28" i="10"/>
  <c r="AB28" i="10"/>
  <c r="L28" i="10"/>
  <c r="AU27" i="10"/>
  <c r="AE27" i="10"/>
  <c r="O27" i="10"/>
  <c r="AX26" i="10"/>
  <c r="AH26" i="10"/>
  <c r="R26" i="10"/>
  <c r="BA25" i="10"/>
  <c r="AK25" i="10"/>
  <c r="U25" i="10"/>
  <c r="BD24" i="10"/>
  <c r="AN24" i="10"/>
  <c r="X24" i="10"/>
  <c r="P24" i="10"/>
  <c r="H24" i="10"/>
  <c r="AY23" i="10"/>
  <c r="AQ23" i="10"/>
  <c r="AI23" i="10"/>
  <c r="AA23" i="10"/>
  <c r="S23" i="10"/>
  <c r="K23" i="10"/>
  <c r="BB22" i="10"/>
  <c r="AT22" i="10"/>
  <c r="AL22" i="10"/>
  <c r="AD22" i="10"/>
  <c r="W22" i="10"/>
  <c r="S22" i="10"/>
  <c r="O22" i="10"/>
  <c r="K22" i="10"/>
  <c r="G22" i="10"/>
  <c r="BB21" i="10"/>
  <c r="AX21" i="10"/>
  <c r="AT21" i="10"/>
  <c r="AP21" i="10"/>
  <c r="AL21" i="10"/>
  <c r="AH21" i="10"/>
  <c r="AD21" i="10"/>
  <c r="Z21" i="10"/>
  <c r="V21" i="10"/>
  <c r="R21" i="10"/>
  <c r="N21" i="10"/>
  <c r="J21" i="10"/>
  <c r="F21" i="10"/>
  <c r="BA20" i="10"/>
  <c r="AW20" i="10"/>
  <c r="AS20" i="10"/>
  <c r="AO20" i="10"/>
  <c r="AK20" i="10"/>
  <c r="AG20" i="10"/>
  <c r="AC20" i="10"/>
  <c r="Y20" i="10"/>
  <c r="U20" i="10"/>
  <c r="Q20" i="10"/>
  <c r="M20" i="10"/>
  <c r="I20" i="10"/>
  <c r="BD19" i="10"/>
  <c r="AZ19" i="10"/>
  <c r="AV19" i="10"/>
  <c r="AR19" i="10"/>
  <c r="AN19" i="10"/>
  <c r="AJ19" i="10"/>
  <c r="AF19" i="10"/>
  <c r="AB19" i="10"/>
  <c r="X19" i="10"/>
  <c r="T19" i="10"/>
  <c r="P19" i="10"/>
  <c r="L19" i="10"/>
  <c r="H19" i="10"/>
  <c r="BC18" i="10"/>
  <c r="AY18" i="10"/>
  <c r="AU18" i="10"/>
  <c r="AQ18" i="10"/>
  <c r="AM18" i="10"/>
  <c r="AI18" i="10"/>
  <c r="AE18" i="10"/>
  <c r="AA18" i="10"/>
  <c r="W18" i="10"/>
  <c r="S18" i="10"/>
  <c r="O18" i="10"/>
  <c r="K18" i="10"/>
  <c r="G18" i="10"/>
  <c r="BB17" i="10"/>
  <c r="AX17" i="10"/>
  <c r="AT17" i="10"/>
  <c r="AP17" i="10"/>
  <c r="AL17" i="10"/>
  <c r="AH17" i="10"/>
  <c r="AD17" i="10"/>
  <c r="Z17" i="10"/>
  <c r="V17" i="10"/>
  <c r="R17" i="10"/>
  <c r="N17" i="10"/>
  <c r="J17" i="10"/>
  <c r="F17" i="10"/>
  <c r="BA16" i="10"/>
  <c r="AW16" i="10"/>
  <c r="AS16" i="10"/>
  <c r="AO16" i="10"/>
  <c r="AK16" i="10"/>
  <c r="AG16" i="10"/>
  <c r="AC16" i="10"/>
  <c r="Y16" i="10"/>
  <c r="U16" i="10"/>
  <c r="Q16" i="10"/>
  <c r="M16" i="10"/>
  <c r="I16" i="10"/>
  <c r="BD15" i="10"/>
  <c r="AZ15" i="10"/>
  <c r="AV15" i="10"/>
  <c r="AR15" i="10"/>
  <c r="AN15" i="10"/>
  <c r="AJ15" i="10"/>
  <c r="AF15" i="10"/>
  <c r="AB15" i="10"/>
  <c r="X15" i="10"/>
  <c r="T15" i="10"/>
  <c r="P15" i="10"/>
  <c r="L15" i="10"/>
  <c r="H15" i="10"/>
  <c r="BC14" i="10"/>
  <c r="AY14" i="10"/>
  <c r="AU14" i="10"/>
  <c r="AQ14" i="10"/>
  <c r="AM14" i="10"/>
  <c r="AI14" i="10"/>
  <c r="AE14" i="10"/>
  <c r="AA14" i="10"/>
  <c r="W14" i="10"/>
  <c r="S14" i="10"/>
  <c r="O14" i="10"/>
  <c r="K14" i="10"/>
  <c r="G14" i="10"/>
  <c r="BB13" i="10"/>
  <c r="AX13" i="10"/>
  <c r="AT13" i="10"/>
  <c r="AP13" i="10"/>
  <c r="AL13" i="10"/>
  <c r="AH13" i="10"/>
  <c r="AD13" i="10"/>
  <c r="Z13" i="10"/>
  <c r="V13" i="10"/>
  <c r="R13" i="10"/>
  <c r="N13" i="10"/>
  <c r="J13" i="10"/>
  <c r="F13" i="10"/>
  <c r="BA12" i="10"/>
  <c r="AW12" i="10"/>
  <c r="AS12" i="10"/>
  <c r="AO12" i="10"/>
  <c r="AK12" i="10"/>
  <c r="AG12" i="10"/>
  <c r="AC12" i="10"/>
  <c r="Y12" i="10"/>
  <c r="U12" i="10"/>
  <c r="Q12" i="10"/>
  <c r="M12" i="10"/>
  <c r="I12" i="10"/>
  <c r="BD11" i="10"/>
  <c r="AZ11" i="10"/>
  <c r="AV11" i="10"/>
  <c r="AR11" i="10"/>
  <c r="AN11" i="10"/>
  <c r="AJ11" i="10"/>
  <c r="AF11" i="10"/>
  <c r="AB11" i="10"/>
  <c r="X11" i="10"/>
  <c r="T11" i="10"/>
  <c r="P11" i="10"/>
  <c r="L11" i="10"/>
  <c r="H11" i="10"/>
  <c r="BC10" i="10"/>
  <c r="AY10" i="10"/>
  <c r="AU10" i="10"/>
  <c r="AQ10" i="10"/>
  <c r="AM10" i="10"/>
  <c r="AI10" i="10"/>
  <c r="AE10" i="10"/>
  <c r="AA10" i="10"/>
  <c r="W10" i="10"/>
  <c r="S10" i="10"/>
  <c r="O10" i="10"/>
  <c r="K10" i="10"/>
  <c r="G10" i="10"/>
  <c r="AY49" i="10"/>
  <c r="G44" i="10"/>
  <c r="AZ41" i="10"/>
  <c r="AI40" i="10"/>
  <c r="V39" i="10"/>
  <c r="I38" i="10"/>
  <c r="AU36" i="10"/>
  <c r="AH35" i="10"/>
  <c r="AH34" i="10"/>
  <c r="BA33" i="10"/>
  <c r="U33" i="10"/>
  <c r="AN32" i="10"/>
  <c r="H32" i="10"/>
  <c r="AE31" i="10"/>
  <c r="O31" i="10"/>
  <c r="AX30" i="10"/>
  <c r="AH30" i="10"/>
  <c r="R30" i="10"/>
  <c r="BA29" i="10"/>
  <c r="AK29" i="10"/>
  <c r="U29" i="10"/>
  <c r="BD28" i="10"/>
  <c r="AN28" i="10"/>
  <c r="X28" i="10"/>
  <c r="H28" i="10"/>
  <c r="AQ27" i="10"/>
  <c r="AA27" i="10"/>
  <c r="K27" i="10"/>
  <c r="AT26" i="10"/>
  <c r="AD26" i="10"/>
  <c r="N26" i="10"/>
  <c r="AW25" i="10"/>
  <c r="AG25" i="10"/>
  <c r="Q25" i="10"/>
  <c r="AZ24" i="10"/>
  <c r="AJ24" i="10"/>
  <c r="W24" i="10"/>
  <c r="O24" i="10"/>
  <c r="G24" i="10"/>
  <c r="AX23" i="10"/>
  <c r="AP23" i="10"/>
  <c r="AH23" i="10"/>
  <c r="Z23" i="10"/>
  <c r="R23" i="10"/>
  <c r="J23" i="10"/>
  <c r="BA22" i="10"/>
  <c r="AS22" i="10"/>
  <c r="AK22" i="10"/>
  <c r="AC22" i="10"/>
  <c r="V22" i="10"/>
  <c r="R22" i="10"/>
  <c r="N22" i="10"/>
  <c r="J22" i="10"/>
  <c r="F22" i="10"/>
  <c r="BA21" i="10"/>
  <c r="AW21" i="10"/>
  <c r="AS21" i="10"/>
  <c r="AO21" i="10"/>
  <c r="AK21" i="10"/>
  <c r="AG21" i="10"/>
  <c r="AC21" i="10"/>
  <c r="Y21" i="10"/>
  <c r="U21" i="10"/>
  <c r="Q21" i="10"/>
  <c r="M21" i="10"/>
  <c r="I21" i="10"/>
  <c r="BD20" i="10"/>
  <c r="AZ20" i="10"/>
  <c r="AV20" i="10"/>
  <c r="AR20" i="10"/>
  <c r="AN20" i="10"/>
  <c r="AJ20" i="10"/>
  <c r="AF20" i="10"/>
  <c r="AB20" i="10"/>
  <c r="X20" i="10"/>
  <c r="T20" i="10"/>
  <c r="P20" i="10"/>
  <c r="L20" i="10"/>
  <c r="H20" i="10"/>
  <c r="BC19" i="10"/>
  <c r="AY19" i="10"/>
  <c r="AU19" i="10"/>
  <c r="AQ19" i="10"/>
  <c r="AM19" i="10"/>
  <c r="AI19" i="10"/>
  <c r="AE19" i="10"/>
  <c r="AA19" i="10"/>
  <c r="W19" i="10"/>
  <c r="S19" i="10"/>
  <c r="O19" i="10"/>
  <c r="K19" i="10"/>
  <c r="G19" i="10"/>
  <c r="BB18" i="10"/>
  <c r="AX18" i="10"/>
  <c r="AT18" i="10"/>
  <c r="AP18" i="10"/>
  <c r="AL18" i="10"/>
  <c r="AH18" i="10"/>
  <c r="AD18" i="10"/>
  <c r="Z18" i="10"/>
  <c r="V18" i="10"/>
  <c r="R18" i="10"/>
  <c r="N18" i="10"/>
  <c r="J18" i="10"/>
  <c r="F18" i="10"/>
  <c r="BA17" i="10"/>
  <c r="AW17" i="10"/>
  <c r="AS17" i="10"/>
  <c r="AO17" i="10"/>
  <c r="AK17" i="10"/>
  <c r="AG17" i="10"/>
  <c r="AC17" i="10"/>
  <c r="Y17" i="10"/>
  <c r="U17" i="10"/>
  <c r="Q17" i="10"/>
  <c r="M17" i="10"/>
  <c r="I17" i="10"/>
  <c r="BD16" i="10"/>
  <c r="AZ16" i="10"/>
  <c r="AV16" i="10"/>
  <c r="AR16" i="10"/>
  <c r="AN16" i="10"/>
  <c r="AJ16" i="10"/>
  <c r="AF16" i="10"/>
  <c r="AB16" i="10"/>
  <c r="X16" i="10"/>
  <c r="T16" i="10"/>
  <c r="P16" i="10"/>
  <c r="L16" i="10"/>
  <c r="H16" i="10"/>
  <c r="BC15" i="10"/>
  <c r="AY15" i="10"/>
  <c r="AU15" i="10"/>
  <c r="AQ15" i="10"/>
  <c r="AM15" i="10"/>
  <c r="AI15" i="10"/>
  <c r="AE15" i="10"/>
  <c r="AA15" i="10"/>
  <c r="W15" i="10"/>
  <c r="S15" i="10"/>
  <c r="O15" i="10"/>
  <c r="K15" i="10"/>
  <c r="G15" i="10"/>
  <c r="BB14" i="10"/>
  <c r="AX14" i="10"/>
  <c r="AT14" i="10"/>
  <c r="AP14" i="10"/>
  <c r="AL14" i="10"/>
  <c r="AH14" i="10"/>
  <c r="AD14" i="10"/>
  <c r="Z14" i="10"/>
  <c r="V14" i="10"/>
  <c r="R14" i="10"/>
  <c r="N14" i="10"/>
  <c r="J14" i="10"/>
  <c r="F14" i="10"/>
  <c r="BA13" i="10"/>
  <c r="AW13" i="10"/>
  <c r="AS13" i="10"/>
  <c r="AO13" i="10"/>
  <c r="AK13" i="10"/>
  <c r="AG13" i="10"/>
  <c r="AC13" i="10"/>
  <c r="Y13" i="10"/>
  <c r="U13" i="10"/>
  <c r="Q13" i="10"/>
  <c r="M13" i="10"/>
  <c r="I13" i="10"/>
  <c r="BD12" i="10"/>
  <c r="AZ12" i="10"/>
  <c r="AV12" i="10"/>
  <c r="AR12" i="10"/>
  <c r="AN12" i="10"/>
  <c r="AJ12" i="10"/>
  <c r="AF12" i="10"/>
  <c r="AB12" i="10"/>
  <c r="X12" i="10"/>
  <c r="T12" i="10"/>
  <c r="P12" i="10"/>
  <c r="L12" i="10"/>
  <c r="H12" i="10"/>
  <c r="BC11" i="10"/>
  <c r="AY11" i="10"/>
  <c r="AU11" i="10"/>
  <c r="AQ11" i="10"/>
  <c r="AM11" i="10"/>
  <c r="AI11" i="10"/>
  <c r="AE11" i="10"/>
  <c r="AA11" i="10"/>
  <c r="W11" i="10"/>
  <c r="S11" i="10"/>
  <c r="O11" i="10"/>
  <c r="K11" i="10"/>
  <c r="G11" i="10"/>
  <c r="BB10" i="10"/>
  <c r="AX10" i="10"/>
  <c r="AT10" i="10"/>
  <c r="AP10" i="10"/>
  <c r="AL10" i="10"/>
  <c r="AH10" i="10"/>
  <c r="AD10" i="10"/>
  <c r="Z10" i="10"/>
  <c r="V10" i="10"/>
  <c r="R10" i="10"/>
  <c r="N10" i="10"/>
  <c r="J10" i="10"/>
  <c r="F10" i="10"/>
  <c r="Y47" i="10"/>
  <c r="O43" i="10"/>
  <c r="AF41" i="10"/>
  <c r="S40" i="10"/>
  <c r="F39" i="10"/>
  <c r="AR37" i="10"/>
  <c r="AE36" i="10"/>
  <c r="R35" i="10"/>
  <c r="Z34" i="10"/>
  <c r="AS33" i="10"/>
  <c r="M33" i="10"/>
  <c r="AF32" i="10"/>
  <c r="AY31" i="10"/>
  <c r="AA31" i="10"/>
  <c r="K31" i="10"/>
  <c r="AT30" i="10"/>
  <c r="AD30" i="10"/>
  <c r="N30" i="10"/>
  <c r="AW29" i="10"/>
  <c r="AG29" i="10"/>
  <c r="Q29" i="10"/>
  <c r="AZ28" i="10"/>
  <c r="AJ28" i="10"/>
  <c r="T28" i="10"/>
  <c r="BC27" i="10"/>
  <c r="AM27" i="10"/>
  <c r="W27" i="10"/>
  <c r="G27" i="10"/>
  <c r="AP26" i="10"/>
  <c r="Z26" i="10"/>
  <c r="J26" i="10"/>
  <c r="AS25" i="10"/>
  <c r="AC25" i="10"/>
  <c r="M25" i="10"/>
  <c r="AV24" i="10"/>
  <c r="AF24" i="10"/>
  <c r="T24" i="10"/>
  <c r="L24" i="10"/>
  <c r="BC23" i="10"/>
  <c r="AU23" i="10"/>
  <c r="AM23" i="10"/>
  <c r="AE23" i="10"/>
  <c r="W23" i="10"/>
  <c r="O23" i="10"/>
  <c r="G23" i="10"/>
  <c r="AX22" i="10"/>
  <c r="AP22" i="10"/>
  <c r="AH22" i="10"/>
  <c r="Z22" i="10"/>
  <c r="U22" i="10"/>
  <c r="Q22" i="10"/>
  <c r="M22" i="10"/>
  <c r="I22" i="10"/>
  <c r="BD21" i="10"/>
  <c r="AZ21" i="10"/>
  <c r="AV21" i="10"/>
  <c r="AR21" i="10"/>
  <c r="AN21" i="10"/>
  <c r="AJ21" i="10"/>
  <c r="AF21" i="10"/>
  <c r="AB21" i="10"/>
  <c r="X21" i="10"/>
  <c r="T21" i="10"/>
  <c r="P21" i="10"/>
  <c r="L21" i="10"/>
  <c r="H21" i="10"/>
  <c r="BC20" i="10"/>
  <c r="AY20" i="10"/>
  <c r="AU20" i="10"/>
  <c r="AQ20" i="10"/>
  <c r="AM20" i="10"/>
  <c r="AI20" i="10"/>
  <c r="AE20" i="10"/>
  <c r="AA20" i="10"/>
  <c r="W20" i="10"/>
  <c r="S20" i="10"/>
  <c r="O20" i="10"/>
  <c r="K20" i="10"/>
  <c r="G20" i="10"/>
  <c r="BB19" i="10"/>
  <c r="AX19" i="10"/>
  <c r="AT19" i="10"/>
  <c r="AP19" i="10"/>
  <c r="AL19" i="10"/>
  <c r="AH19" i="10"/>
  <c r="AD19" i="10"/>
  <c r="Z19" i="10"/>
  <c r="V19" i="10"/>
  <c r="R19" i="10"/>
  <c r="N19" i="10"/>
  <c r="J19" i="10"/>
  <c r="F19" i="10"/>
  <c r="BA18" i="10"/>
  <c r="AW18" i="10"/>
  <c r="AS18" i="10"/>
  <c r="AO18" i="10"/>
  <c r="AK18" i="10"/>
  <c r="AG18" i="10"/>
  <c r="AC18" i="10"/>
  <c r="Y18" i="10"/>
  <c r="U18" i="10"/>
  <c r="Q18" i="10"/>
  <c r="M18" i="10"/>
  <c r="I18" i="10"/>
  <c r="BD17" i="10"/>
  <c r="AZ17" i="10"/>
  <c r="AV17" i="10"/>
  <c r="AR17" i="10"/>
  <c r="AN17" i="10"/>
  <c r="AJ17" i="10"/>
  <c r="AF17" i="10"/>
  <c r="AB17" i="10"/>
  <c r="X17" i="10"/>
  <c r="T17" i="10"/>
  <c r="P17" i="10"/>
  <c r="L17" i="10"/>
  <c r="H17" i="10"/>
  <c r="BC16" i="10"/>
  <c r="AY16" i="10"/>
  <c r="AU16" i="10"/>
  <c r="AQ16" i="10"/>
  <c r="AM16" i="10"/>
  <c r="AI16" i="10"/>
  <c r="AE16" i="10"/>
  <c r="AA16" i="10"/>
  <c r="W16" i="10"/>
  <c r="S16" i="10"/>
  <c r="O16" i="10"/>
  <c r="K16" i="10"/>
  <c r="G16" i="10"/>
  <c r="BB15" i="10"/>
  <c r="AX15" i="10"/>
  <c r="AT15" i="10"/>
  <c r="AP15" i="10"/>
  <c r="AL15" i="10"/>
  <c r="AH15" i="10"/>
  <c r="AD15" i="10"/>
  <c r="Z15" i="10"/>
  <c r="V15" i="10"/>
  <c r="R15" i="10"/>
  <c r="N15" i="10"/>
  <c r="J15" i="10"/>
  <c r="F15" i="10"/>
  <c r="BA14" i="10"/>
  <c r="AW14" i="10"/>
  <c r="AS14" i="10"/>
  <c r="AO14" i="10"/>
  <c r="AK14" i="10"/>
  <c r="AG14" i="10"/>
  <c r="AC14" i="10"/>
  <c r="Y14" i="10"/>
  <c r="U14" i="10"/>
  <c r="Q14" i="10"/>
  <c r="M14" i="10"/>
  <c r="I14" i="10"/>
  <c r="BD13" i="10"/>
  <c r="AZ13" i="10"/>
  <c r="AV13" i="10"/>
  <c r="AR13" i="10"/>
  <c r="AN13" i="10"/>
  <c r="AJ13" i="10"/>
  <c r="AF13" i="10"/>
  <c r="AB13" i="10"/>
  <c r="X13" i="10"/>
  <c r="T13" i="10"/>
  <c r="P13" i="10"/>
  <c r="L13" i="10"/>
  <c r="H13" i="10"/>
  <c r="BC12" i="10"/>
  <c r="AY12" i="10"/>
  <c r="AU12" i="10"/>
  <c r="AQ12" i="10"/>
  <c r="AM12" i="10"/>
  <c r="AI12" i="10"/>
  <c r="AE12" i="10"/>
  <c r="AA12" i="10"/>
  <c r="W12" i="10"/>
  <c r="S12" i="10"/>
  <c r="O12" i="10"/>
  <c r="K12" i="10"/>
  <c r="G12" i="10"/>
  <c r="BB11" i="10"/>
  <c r="AX11" i="10"/>
  <c r="AT11" i="10"/>
  <c r="AP11" i="10"/>
  <c r="AL11" i="10"/>
  <c r="AH11" i="10"/>
  <c r="AD11" i="10"/>
  <c r="Z11" i="10"/>
  <c r="V11" i="10"/>
  <c r="R11" i="10"/>
  <c r="N11" i="10"/>
  <c r="J11" i="10"/>
  <c r="F11" i="10"/>
  <c r="BA10" i="10"/>
  <c r="AW10" i="10"/>
  <c r="AS10" i="10"/>
  <c r="AO10" i="10"/>
  <c r="AK10" i="10"/>
  <c r="AG10" i="10"/>
  <c r="AC10" i="10"/>
  <c r="Y10" i="10"/>
  <c r="U10" i="10"/>
  <c r="Q10" i="10"/>
  <c r="M10" i="10"/>
  <c r="I10" i="10"/>
  <c r="AO45" i="10"/>
  <c r="AO38" i="10"/>
  <c r="R34" i="10"/>
  <c r="AQ31" i="10"/>
  <c r="Z30" i="10"/>
  <c r="M29" i="10"/>
  <c r="AY27" i="10"/>
  <c r="AL26" i="10"/>
  <c r="Y25" i="10"/>
  <c r="S24" i="10"/>
  <c r="AL23" i="10"/>
  <c r="F23" i="10"/>
  <c r="Y22" i="10"/>
  <c r="H22" i="10"/>
  <c r="AQ21" i="10"/>
  <c r="AA21" i="10"/>
  <c r="K21" i="10"/>
  <c r="AT20" i="10"/>
  <c r="AD20" i="10"/>
  <c r="N20" i="10"/>
  <c r="AW19" i="10"/>
  <c r="AG19" i="10"/>
  <c r="Q19" i="10"/>
  <c r="AZ18" i="10"/>
  <c r="AJ18" i="10"/>
  <c r="T18" i="10"/>
  <c r="BC17" i="10"/>
  <c r="AM17" i="10"/>
  <c r="W17" i="10"/>
  <c r="G17" i="10"/>
  <c r="AP16" i="10"/>
  <c r="Z16" i="10"/>
  <c r="J16" i="10"/>
  <c r="AS15" i="10"/>
  <c r="AC15" i="10"/>
  <c r="M15" i="10"/>
  <c r="AV14" i="10"/>
  <c r="AF14" i="10"/>
  <c r="P14" i="10"/>
  <c r="AY13" i="10"/>
  <c r="AI13" i="10"/>
  <c r="S13" i="10"/>
  <c r="BB12" i="10"/>
  <c r="AL12" i="10"/>
  <c r="V12" i="10"/>
  <c r="F12" i="10"/>
  <c r="AO11" i="10"/>
  <c r="Y11" i="10"/>
  <c r="I11" i="10"/>
  <c r="AR10" i="10"/>
  <c r="AB10" i="10"/>
  <c r="L10" i="10"/>
  <c r="AR42" i="10"/>
  <c r="AB37" i="10"/>
  <c r="AK33" i="10"/>
  <c r="W31" i="10"/>
  <c r="J30" i="10"/>
  <c r="AV28" i="10"/>
  <c r="AI27" i="10"/>
  <c r="V26" i="10"/>
  <c r="I25" i="10"/>
  <c r="K24" i="10"/>
  <c r="AD23" i="10"/>
  <c r="AW22" i="10"/>
  <c r="T22" i="10"/>
  <c r="BC21" i="10"/>
  <c r="AM21" i="10"/>
  <c r="W21" i="10"/>
  <c r="G21" i="10"/>
  <c r="AP20" i="10"/>
  <c r="Z20" i="10"/>
  <c r="J20" i="10"/>
  <c r="AS19" i="10"/>
  <c r="AC19" i="10"/>
  <c r="M19" i="10"/>
  <c r="AV18" i="10"/>
  <c r="AF18" i="10"/>
  <c r="P18" i="10"/>
  <c r="AY17" i="10"/>
  <c r="AI17" i="10"/>
  <c r="S17" i="10"/>
  <c r="BB16" i="10"/>
  <c r="AL16" i="10"/>
  <c r="V16" i="10"/>
  <c r="F16" i="10"/>
  <c r="AO15" i="10"/>
  <c r="Y15" i="10"/>
  <c r="I15" i="10"/>
  <c r="AR14" i="10"/>
  <c r="AB14" i="10"/>
  <c r="L14" i="10"/>
  <c r="AU13" i="10"/>
  <c r="AE13" i="10"/>
  <c r="O13" i="10"/>
  <c r="AX12" i="10"/>
  <c r="AH12" i="10"/>
  <c r="R12" i="10"/>
  <c r="BA11" i="10"/>
  <c r="AK11" i="10"/>
  <c r="U11" i="10"/>
  <c r="BD10" i="10"/>
  <c r="AN10" i="10"/>
  <c r="X10" i="10"/>
  <c r="H10" i="10"/>
  <c r="P41" i="10"/>
  <c r="O36" i="10"/>
  <c r="BD32" i="10"/>
  <c r="G31" i="10"/>
  <c r="AS29" i="10"/>
  <c r="AF28" i="10"/>
  <c r="S27" i="10"/>
  <c r="F26" i="10"/>
  <c r="AR24" i="10"/>
  <c r="BB23" i="10"/>
  <c r="V23" i="10"/>
  <c r="AO22" i="10"/>
  <c r="P22" i="10"/>
  <c r="AY21" i="10"/>
  <c r="AI21" i="10"/>
  <c r="S21" i="10"/>
  <c r="BB20" i="10"/>
  <c r="AL20" i="10"/>
  <c r="V20" i="10"/>
  <c r="F20" i="10"/>
  <c r="AO19" i="10"/>
  <c r="Y19" i="10"/>
  <c r="I19" i="10"/>
  <c r="AR18" i="10"/>
  <c r="AB18" i="10"/>
  <c r="L18" i="10"/>
  <c r="AU17" i="10"/>
  <c r="AE17" i="10"/>
  <c r="O17" i="10"/>
  <c r="AX16" i="10"/>
  <c r="AH16" i="10"/>
  <c r="R16" i="10"/>
  <c r="BA15" i="10"/>
  <c r="AK15" i="10"/>
  <c r="U15" i="10"/>
  <c r="BD14" i="10"/>
  <c r="AN14" i="10"/>
  <c r="X14" i="10"/>
  <c r="H14" i="10"/>
  <c r="AQ13" i="10"/>
  <c r="AA13" i="10"/>
  <c r="K13" i="10"/>
  <c r="AT12" i="10"/>
  <c r="AD12" i="10"/>
  <c r="N12" i="10"/>
  <c r="AW11" i="10"/>
  <c r="AG11" i="10"/>
  <c r="Q11" i="10"/>
  <c r="AZ10" i="10"/>
  <c r="AJ10" i="10"/>
  <c r="T10" i="10"/>
  <c r="BB39" i="10"/>
  <c r="AC29" i="10"/>
  <c r="AB24" i="10"/>
  <c r="L22" i="10"/>
  <c r="AX20" i="10"/>
  <c r="AK19" i="10"/>
  <c r="X18" i="10"/>
  <c r="K17" i="10"/>
  <c r="AW15" i="10"/>
  <c r="AJ14" i="10"/>
  <c r="W13" i="10"/>
  <c r="J12" i="10"/>
  <c r="AV10" i="10"/>
  <c r="BA34" i="10"/>
  <c r="P28" i="10"/>
  <c r="AT23" i="10"/>
  <c r="AU21" i="10"/>
  <c r="AH20" i="10"/>
  <c r="U19" i="10"/>
  <c r="H18" i="10"/>
  <c r="AT16" i="10"/>
  <c r="AG15" i="10"/>
  <c r="T14" i="10"/>
  <c r="G13" i="10"/>
  <c r="AS11" i="10"/>
  <c r="AF10" i="10"/>
  <c r="X32" i="10"/>
  <c r="BD60" i="10"/>
  <c r="AP30" i="10"/>
  <c r="AO25" i="10"/>
  <c r="AG22" i="10"/>
  <c r="O21" i="10"/>
  <c r="BA19" i="10"/>
  <c r="AN18" i="10"/>
  <c r="AA17" i="10"/>
  <c r="N16" i="10"/>
  <c r="AZ14" i="10"/>
  <c r="AM13" i="10"/>
  <c r="Z12" i="10"/>
  <c r="M11" i="10"/>
  <c r="N23" i="10"/>
  <c r="AQ17" i="10"/>
  <c r="AP12" i="10"/>
  <c r="AE21" i="10"/>
  <c r="AD16" i="10"/>
  <c r="AC11" i="10"/>
  <c r="R20" i="10"/>
  <c r="Q15" i="10"/>
  <c r="P10" i="10"/>
  <c r="BD18" i="10"/>
  <c r="BC13" i="10"/>
  <c r="BB26" i="10"/>
  <c r="BB60" i="9"/>
  <c r="AX60" i="9"/>
  <c r="AT60" i="9"/>
  <c r="AP60" i="9"/>
  <c r="AL60" i="9"/>
  <c r="AH60" i="9"/>
  <c r="AD60" i="9"/>
  <c r="Z60" i="9"/>
  <c r="V60" i="9"/>
  <c r="R60" i="9"/>
  <c r="N60" i="9"/>
  <c r="J60" i="9"/>
  <c r="F60" i="9"/>
  <c r="BA59" i="9"/>
  <c r="AW59" i="9"/>
  <c r="AS59" i="9"/>
  <c r="AO59" i="9"/>
  <c r="AK59" i="9"/>
  <c r="AG59" i="9"/>
  <c r="AC59" i="9"/>
  <c r="Y59" i="9"/>
  <c r="U59" i="9"/>
  <c r="Q59" i="9"/>
  <c r="M59" i="9"/>
  <c r="I59" i="9"/>
  <c r="BD58" i="9"/>
  <c r="AZ58" i="9"/>
  <c r="AV58" i="9"/>
  <c r="AR58" i="9"/>
  <c r="AN58" i="9"/>
  <c r="AJ58" i="9"/>
  <c r="AF58" i="9"/>
  <c r="AB58" i="9"/>
  <c r="X58" i="9"/>
  <c r="T58" i="9"/>
  <c r="P58" i="9"/>
  <c r="L58" i="9"/>
  <c r="H58" i="9"/>
  <c r="H58" i="18" s="1"/>
  <c r="BC57" i="9"/>
  <c r="AY57" i="9"/>
  <c r="AU57" i="9"/>
  <c r="AQ57" i="9"/>
  <c r="AM57" i="9"/>
  <c r="AI57" i="9"/>
  <c r="AE57" i="9"/>
  <c r="AA57" i="9"/>
  <c r="W57" i="9"/>
  <c r="S57" i="9"/>
  <c r="O57" i="9"/>
  <c r="K57" i="9"/>
  <c r="K57" i="18" s="1"/>
  <c r="G57" i="9"/>
  <c r="BB56" i="9"/>
  <c r="AX56" i="9"/>
  <c r="AT56" i="9"/>
  <c r="AP56" i="9"/>
  <c r="AL56" i="9"/>
  <c r="AH56" i="9"/>
  <c r="AD56" i="9"/>
  <c r="Z56" i="9"/>
  <c r="V56" i="9"/>
  <c r="R56" i="9"/>
  <c r="N56" i="9"/>
  <c r="J56" i="9"/>
  <c r="F56" i="9"/>
  <c r="BA55" i="9"/>
  <c r="AW55" i="9"/>
  <c r="AS55" i="9"/>
  <c r="AO55" i="9"/>
  <c r="AK55" i="9"/>
  <c r="AG55" i="9"/>
  <c r="AC55" i="9"/>
  <c r="Y55" i="9"/>
  <c r="U55" i="9"/>
  <c r="Q55" i="9"/>
  <c r="M55" i="9"/>
  <c r="I55" i="9"/>
  <c r="BD54" i="9"/>
  <c r="AZ54" i="9"/>
  <c r="AV54" i="9"/>
  <c r="AR54" i="9"/>
  <c r="AN54" i="9"/>
  <c r="AJ54" i="9"/>
  <c r="AF54" i="9"/>
  <c r="AB54" i="9"/>
  <c r="X54" i="9"/>
  <c r="T54" i="9"/>
  <c r="P54" i="9"/>
  <c r="L54" i="9"/>
  <c r="H54" i="9"/>
  <c r="BC53" i="9"/>
  <c r="AY53" i="9"/>
  <c r="AU53" i="9"/>
  <c r="AQ53" i="9"/>
  <c r="AM53" i="9"/>
  <c r="AI53" i="9"/>
  <c r="AE53" i="9"/>
  <c r="AA53" i="9"/>
  <c r="W53" i="9"/>
  <c r="S53" i="9"/>
  <c r="O53" i="9"/>
  <c r="K53" i="9"/>
  <c r="G53" i="9"/>
  <c r="BB52" i="9"/>
  <c r="AX52" i="9"/>
  <c r="AT52" i="9"/>
  <c r="AP52" i="9"/>
  <c r="AL52" i="9"/>
  <c r="AH52" i="9"/>
  <c r="AD52" i="9"/>
  <c r="Z52" i="9"/>
  <c r="V52" i="9"/>
  <c r="R52" i="9"/>
  <c r="N52" i="9"/>
  <c r="J52" i="9"/>
  <c r="F52" i="9"/>
  <c r="BA51" i="9"/>
  <c r="AW51" i="9"/>
  <c r="AS51" i="9"/>
  <c r="AO51" i="9"/>
  <c r="AK51" i="9"/>
  <c r="AG51" i="9"/>
  <c r="AC51" i="9"/>
  <c r="Y51" i="9"/>
  <c r="U51" i="9"/>
  <c r="Q51" i="9"/>
  <c r="M51" i="9"/>
  <c r="I51" i="9"/>
  <c r="BD50" i="9"/>
  <c r="AZ50" i="9"/>
  <c r="AV50" i="9"/>
  <c r="AR50" i="9"/>
  <c r="AN50" i="9"/>
  <c r="AJ50" i="9"/>
  <c r="AF50" i="9"/>
  <c r="BA60" i="9"/>
  <c r="AW60" i="9"/>
  <c r="AS60" i="9"/>
  <c r="AO60" i="9"/>
  <c r="AK60" i="9"/>
  <c r="AG60" i="9"/>
  <c r="AC60" i="9"/>
  <c r="Y60" i="9"/>
  <c r="U60" i="9"/>
  <c r="Q60" i="9"/>
  <c r="M60" i="9"/>
  <c r="I60" i="9"/>
  <c r="BD59" i="9"/>
  <c r="AZ59" i="9"/>
  <c r="AV59" i="9"/>
  <c r="AR59" i="9"/>
  <c r="AN59" i="9"/>
  <c r="AJ59" i="9"/>
  <c r="AF59" i="9"/>
  <c r="AB59" i="9"/>
  <c r="X59" i="9"/>
  <c r="T59" i="9"/>
  <c r="P59" i="9"/>
  <c r="L59" i="9"/>
  <c r="H59" i="9"/>
  <c r="BC58" i="9"/>
  <c r="AY58" i="9"/>
  <c r="AU58" i="9"/>
  <c r="AQ58" i="9"/>
  <c r="AM58" i="9"/>
  <c r="AI58" i="9"/>
  <c r="AE58" i="9"/>
  <c r="AA58" i="9"/>
  <c r="W58" i="9"/>
  <c r="S58" i="9"/>
  <c r="O58" i="9"/>
  <c r="K58" i="9"/>
  <c r="G58" i="9"/>
  <c r="BB57" i="9"/>
  <c r="AX57" i="9"/>
  <c r="AT57" i="9"/>
  <c r="AP57" i="9"/>
  <c r="AL57" i="9"/>
  <c r="AH57" i="9"/>
  <c r="AD57" i="9"/>
  <c r="Z57" i="9"/>
  <c r="V57" i="9"/>
  <c r="R57" i="9"/>
  <c r="N57" i="9"/>
  <c r="J57" i="9"/>
  <c r="F57" i="9"/>
  <c r="BA56" i="9"/>
  <c r="AW56" i="9"/>
  <c r="AS56" i="9"/>
  <c r="AO56" i="9"/>
  <c r="AK56" i="9"/>
  <c r="AG56" i="9"/>
  <c r="AC56" i="9"/>
  <c r="Y56" i="9"/>
  <c r="U56" i="9"/>
  <c r="Q56" i="9"/>
  <c r="M56" i="9"/>
  <c r="I56" i="9"/>
  <c r="BD55" i="9"/>
  <c r="AZ55" i="9"/>
  <c r="AV55" i="9"/>
  <c r="AR55" i="9"/>
  <c r="AN55" i="9"/>
  <c r="AJ55" i="9"/>
  <c r="AF55" i="9"/>
  <c r="AB55" i="9"/>
  <c r="X55" i="9"/>
  <c r="T55" i="9"/>
  <c r="P55" i="9"/>
  <c r="L55" i="9"/>
  <c r="H55" i="9"/>
  <c r="BC54" i="9"/>
  <c r="AY54" i="9"/>
  <c r="AU54" i="9"/>
  <c r="AQ54" i="9"/>
  <c r="AM54" i="9"/>
  <c r="AI54" i="9"/>
  <c r="AE54" i="9"/>
  <c r="AA54" i="9"/>
  <c r="W54" i="9"/>
  <c r="S54" i="9"/>
  <c r="O54" i="9"/>
  <c r="K54" i="9"/>
  <c r="G54" i="9"/>
  <c r="BB53" i="9"/>
  <c r="AX53" i="9"/>
  <c r="AT53" i="9"/>
  <c r="AP53" i="9"/>
  <c r="AL53" i="9"/>
  <c r="AH53" i="9"/>
  <c r="AD53" i="9"/>
  <c r="Z53" i="9"/>
  <c r="V53" i="9"/>
  <c r="R53" i="9"/>
  <c r="N53" i="9"/>
  <c r="J53" i="9"/>
  <c r="F53" i="9"/>
  <c r="BA52" i="9"/>
  <c r="AW52" i="9"/>
  <c r="AS52" i="9"/>
  <c r="AO52" i="9"/>
  <c r="AK52" i="9"/>
  <c r="AG52" i="9"/>
  <c r="AC52" i="9"/>
  <c r="Y52" i="9"/>
  <c r="U52" i="9"/>
  <c r="Q52" i="9"/>
  <c r="M52" i="9"/>
  <c r="I52" i="9"/>
  <c r="BD51" i="9"/>
  <c r="AZ51" i="9"/>
  <c r="AV51" i="9"/>
  <c r="AR51" i="9"/>
  <c r="AN51" i="9"/>
  <c r="AJ51" i="9"/>
  <c r="AF51" i="9"/>
  <c r="AB51" i="9"/>
  <c r="X51" i="9"/>
  <c r="T51" i="9"/>
  <c r="P51" i="9"/>
  <c r="L51" i="9"/>
  <c r="H51" i="9"/>
  <c r="BC50" i="9"/>
  <c r="AY50" i="9"/>
  <c r="AU50" i="9"/>
  <c r="AQ50" i="9"/>
  <c r="AM50" i="9"/>
  <c r="AI50" i="9"/>
  <c r="AE50" i="9"/>
  <c r="AZ60" i="9"/>
  <c r="AR60" i="9"/>
  <c r="AJ60" i="9"/>
  <c r="AB60" i="9"/>
  <c r="T60" i="9"/>
  <c r="L60" i="9"/>
  <c r="BC59" i="9"/>
  <c r="AU59" i="9"/>
  <c r="AM59" i="9"/>
  <c r="AE59" i="9"/>
  <c r="W59" i="9"/>
  <c r="O59" i="9"/>
  <c r="G59" i="9"/>
  <c r="AX58" i="9"/>
  <c r="AP58" i="9"/>
  <c r="AH58" i="9"/>
  <c r="Z58" i="9"/>
  <c r="R58" i="9"/>
  <c r="J58" i="9"/>
  <c r="BA57" i="9"/>
  <c r="AS57" i="9"/>
  <c r="AK57" i="9"/>
  <c r="AC57" i="9"/>
  <c r="U57" i="9"/>
  <c r="M57" i="9"/>
  <c r="BD56" i="9"/>
  <c r="AV56" i="9"/>
  <c r="AN56" i="9"/>
  <c r="AF56" i="9"/>
  <c r="X56" i="9"/>
  <c r="P56" i="9"/>
  <c r="H56" i="9"/>
  <c r="AY55" i="9"/>
  <c r="AQ55" i="9"/>
  <c r="AI55" i="9"/>
  <c r="AA55" i="9"/>
  <c r="S55" i="9"/>
  <c r="K55" i="9"/>
  <c r="BB54" i="9"/>
  <c r="AT54" i="9"/>
  <c r="AL54" i="9"/>
  <c r="AD54" i="9"/>
  <c r="V54" i="9"/>
  <c r="N54" i="9"/>
  <c r="F54" i="9"/>
  <c r="AW53" i="9"/>
  <c r="AO53" i="9"/>
  <c r="AG53" i="9"/>
  <c r="Y53" i="9"/>
  <c r="Q53" i="9"/>
  <c r="I53" i="9"/>
  <c r="AZ52" i="9"/>
  <c r="AR52" i="9"/>
  <c r="AJ52" i="9"/>
  <c r="AB52" i="9"/>
  <c r="T52" i="9"/>
  <c r="L52" i="9"/>
  <c r="BC51" i="9"/>
  <c r="AU51" i="9"/>
  <c r="AM51" i="9"/>
  <c r="AE51" i="9"/>
  <c r="AY60" i="9"/>
  <c r="AQ60" i="9"/>
  <c r="AI60" i="9"/>
  <c r="AA60" i="9"/>
  <c r="S60" i="9"/>
  <c r="K60" i="9"/>
  <c r="BB59" i="9"/>
  <c r="AT59" i="9"/>
  <c r="AL59" i="9"/>
  <c r="AD59" i="9"/>
  <c r="V59" i="9"/>
  <c r="N59" i="9"/>
  <c r="F59" i="9"/>
  <c r="F59" i="18" s="1"/>
  <c r="AW58" i="9"/>
  <c r="AO58" i="9"/>
  <c r="AG58" i="9"/>
  <c r="Y58" i="9"/>
  <c r="Q58" i="9"/>
  <c r="I58" i="9"/>
  <c r="AZ57" i="9"/>
  <c r="AR57" i="9"/>
  <c r="AJ57" i="9"/>
  <c r="AB57" i="9"/>
  <c r="T57" i="9"/>
  <c r="L57" i="9"/>
  <c r="BC56" i="9"/>
  <c r="AU56" i="9"/>
  <c r="AM56" i="9"/>
  <c r="AE56" i="9"/>
  <c r="W56" i="9"/>
  <c r="O56" i="9"/>
  <c r="G56" i="9"/>
  <c r="AX55" i="9"/>
  <c r="AP55" i="9"/>
  <c r="AH55" i="9"/>
  <c r="Z55" i="9"/>
  <c r="R55" i="9"/>
  <c r="J55" i="9"/>
  <c r="BA54" i="9"/>
  <c r="AS54" i="9"/>
  <c r="AK54" i="9"/>
  <c r="AC54" i="9"/>
  <c r="U54" i="9"/>
  <c r="M54" i="9"/>
  <c r="BD53" i="9"/>
  <c r="AV53" i="9"/>
  <c r="AN53" i="9"/>
  <c r="AF53" i="9"/>
  <c r="X53" i="9"/>
  <c r="P53" i="9"/>
  <c r="H53" i="9"/>
  <c r="AY52" i="9"/>
  <c r="AQ52" i="9"/>
  <c r="AI52" i="9"/>
  <c r="AA52" i="9"/>
  <c r="S52" i="9"/>
  <c r="K52" i="9"/>
  <c r="K52" i="18" s="1"/>
  <c r="BB51" i="9"/>
  <c r="AT51" i="9"/>
  <c r="AL51" i="9"/>
  <c r="AD51" i="9"/>
  <c r="V51" i="9"/>
  <c r="N51" i="9"/>
  <c r="F51" i="9"/>
  <c r="AW50" i="9"/>
  <c r="AO50" i="9"/>
  <c r="AG50" i="9"/>
  <c r="AA50" i="9"/>
  <c r="W50" i="9"/>
  <c r="S50" i="9"/>
  <c r="O50" i="9"/>
  <c r="K50" i="9"/>
  <c r="G50" i="9"/>
  <c r="G50" i="18" s="1"/>
  <c r="BB49" i="9"/>
  <c r="AX49" i="9"/>
  <c r="AT49" i="9"/>
  <c r="AP49" i="9"/>
  <c r="AL49" i="9"/>
  <c r="AH49" i="9"/>
  <c r="AD49" i="9"/>
  <c r="Z49" i="9"/>
  <c r="V49" i="9"/>
  <c r="R49" i="9"/>
  <c r="N49" i="9"/>
  <c r="J49" i="9"/>
  <c r="F49" i="9"/>
  <c r="BA48" i="9"/>
  <c r="AW48" i="9"/>
  <c r="AS48" i="9"/>
  <c r="AO48" i="9"/>
  <c r="AK48" i="9"/>
  <c r="AG48" i="9"/>
  <c r="AC48" i="9"/>
  <c r="Y48" i="9"/>
  <c r="U48" i="9"/>
  <c r="Q48" i="9"/>
  <c r="M48" i="9"/>
  <c r="I48" i="9"/>
  <c r="BD47" i="9"/>
  <c r="AZ47" i="9"/>
  <c r="AV47" i="9"/>
  <c r="AR47" i="9"/>
  <c r="AN47" i="9"/>
  <c r="AJ47" i="9"/>
  <c r="AF47" i="9"/>
  <c r="AB47" i="9"/>
  <c r="X47" i="9"/>
  <c r="T47" i="9"/>
  <c r="P47" i="9"/>
  <c r="L47" i="9"/>
  <c r="H47" i="9"/>
  <c r="BC46" i="9"/>
  <c r="AY46" i="9"/>
  <c r="AU46" i="9"/>
  <c r="AQ46" i="9"/>
  <c r="AM46" i="9"/>
  <c r="AI46" i="9"/>
  <c r="AE46" i="9"/>
  <c r="AA46" i="9"/>
  <c r="W46" i="9"/>
  <c r="S46" i="9"/>
  <c r="O46" i="9"/>
  <c r="K46" i="9"/>
  <c r="G46" i="9"/>
  <c r="BB45" i="9"/>
  <c r="AX45" i="9"/>
  <c r="AT45" i="9"/>
  <c r="AP45" i="9"/>
  <c r="AL45" i="9"/>
  <c r="AH45" i="9"/>
  <c r="AD45" i="9"/>
  <c r="Z45" i="9"/>
  <c r="V45" i="9"/>
  <c r="R45" i="9"/>
  <c r="N45" i="9"/>
  <c r="J45" i="9"/>
  <c r="F45" i="9"/>
  <c r="F45" i="18" s="1"/>
  <c r="BA44" i="9"/>
  <c r="AW44" i="9"/>
  <c r="AS44" i="9"/>
  <c r="AO44" i="9"/>
  <c r="AK44" i="9"/>
  <c r="AG44" i="9"/>
  <c r="AC44" i="9"/>
  <c r="Y44" i="9"/>
  <c r="U44" i="9"/>
  <c r="Q44" i="9"/>
  <c r="M44" i="9"/>
  <c r="I44" i="9"/>
  <c r="BD43" i="9"/>
  <c r="AZ43" i="9"/>
  <c r="AV43" i="9"/>
  <c r="AR43" i="9"/>
  <c r="AN43" i="9"/>
  <c r="AJ43" i="9"/>
  <c r="AF43" i="9"/>
  <c r="AB43" i="9"/>
  <c r="X43" i="9"/>
  <c r="T43" i="9"/>
  <c r="P43" i="9"/>
  <c r="L43" i="9"/>
  <c r="H43" i="9"/>
  <c r="BC42" i="9"/>
  <c r="AY42" i="9"/>
  <c r="AU42" i="9"/>
  <c r="AQ42" i="9"/>
  <c r="AM42" i="9"/>
  <c r="AI42" i="9"/>
  <c r="AE42" i="9"/>
  <c r="AA42" i="9"/>
  <c r="W42" i="9"/>
  <c r="S42" i="9"/>
  <c r="O42" i="9"/>
  <c r="K42" i="9"/>
  <c r="G42" i="9"/>
  <c r="BB41" i="9"/>
  <c r="AX41" i="9"/>
  <c r="AT41" i="9"/>
  <c r="AP41" i="9"/>
  <c r="AL41" i="9"/>
  <c r="AH41" i="9"/>
  <c r="AD41" i="9"/>
  <c r="Z41" i="9"/>
  <c r="V41" i="9"/>
  <c r="R41" i="9"/>
  <c r="N41" i="9"/>
  <c r="J41" i="9"/>
  <c r="F41" i="9"/>
  <c r="BA40" i="9"/>
  <c r="AW40" i="9"/>
  <c r="AS40" i="9"/>
  <c r="AO40" i="9"/>
  <c r="AK40" i="9"/>
  <c r="AG40" i="9"/>
  <c r="AC40" i="9"/>
  <c r="Y40" i="9"/>
  <c r="U40" i="9"/>
  <c r="Q40" i="9"/>
  <c r="M40" i="9"/>
  <c r="I40" i="9"/>
  <c r="BD39" i="9"/>
  <c r="AZ39" i="9"/>
  <c r="AV39" i="9"/>
  <c r="AR39" i="9"/>
  <c r="AN39" i="9"/>
  <c r="AJ39" i="9"/>
  <c r="AF39" i="9"/>
  <c r="AB39" i="9"/>
  <c r="X39" i="9"/>
  <c r="T39" i="9"/>
  <c r="P39" i="9"/>
  <c r="L39" i="9"/>
  <c r="H39" i="9"/>
  <c r="BC38" i="9"/>
  <c r="AY38" i="9"/>
  <c r="AU38" i="9"/>
  <c r="AQ38" i="9"/>
  <c r="AM38" i="9"/>
  <c r="AI38" i="9"/>
  <c r="AE38" i="9"/>
  <c r="AA38" i="9"/>
  <c r="W38" i="9"/>
  <c r="S38" i="9"/>
  <c r="O38" i="9"/>
  <c r="K38" i="9"/>
  <c r="K38" i="18" s="1"/>
  <c r="G38" i="9"/>
  <c r="BB37" i="9"/>
  <c r="AX37" i="9"/>
  <c r="AT37" i="9"/>
  <c r="AP37" i="9"/>
  <c r="AL37" i="9"/>
  <c r="AH37" i="9"/>
  <c r="AD37" i="9"/>
  <c r="Z37" i="9"/>
  <c r="V37" i="9"/>
  <c r="R37" i="9"/>
  <c r="N37" i="9"/>
  <c r="J37" i="9"/>
  <c r="F37" i="9"/>
  <c r="BA36" i="9"/>
  <c r="AW36" i="9"/>
  <c r="AS36" i="9"/>
  <c r="AO36" i="9"/>
  <c r="AK36" i="9"/>
  <c r="AG36" i="9"/>
  <c r="AC36" i="9"/>
  <c r="Y36" i="9"/>
  <c r="U36" i="9"/>
  <c r="Q36" i="9"/>
  <c r="M36" i="9"/>
  <c r="I36" i="9"/>
  <c r="BD35" i="9"/>
  <c r="AZ35" i="9"/>
  <c r="AV35" i="9"/>
  <c r="AR35" i="9"/>
  <c r="AN35" i="9"/>
  <c r="AJ35" i="9"/>
  <c r="AF35" i="9"/>
  <c r="AB35" i="9"/>
  <c r="X35" i="9"/>
  <c r="T35" i="9"/>
  <c r="P35" i="9"/>
  <c r="L35" i="9"/>
  <c r="H35" i="9"/>
  <c r="BC34" i="9"/>
  <c r="AY34" i="9"/>
  <c r="AU34" i="9"/>
  <c r="AQ34" i="9"/>
  <c r="AM34" i="9"/>
  <c r="AI34" i="9"/>
  <c r="AE34" i="9"/>
  <c r="AA34" i="9"/>
  <c r="W34" i="9"/>
  <c r="S34" i="9"/>
  <c r="O34" i="9"/>
  <c r="K34" i="9"/>
  <c r="G34" i="9"/>
  <c r="BB33" i="9"/>
  <c r="AX33" i="9"/>
  <c r="AT33" i="9"/>
  <c r="AP33" i="9"/>
  <c r="AL33" i="9"/>
  <c r="AH33" i="9"/>
  <c r="AD33" i="9"/>
  <c r="Z33" i="9"/>
  <c r="V33" i="9"/>
  <c r="R33" i="9"/>
  <c r="N33" i="9"/>
  <c r="J33" i="9"/>
  <c r="J33" i="18" s="1"/>
  <c r="BD60" i="9"/>
  <c r="AV60" i="9"/>
  <c r="AN60" i="9"/>
  <c r="AF60" i="9"/>
  <c r="X60" i="9"/>
  <c r="P60" i="9"/>
  <c r="H60" i="9"/>
  <c r="AY59" i="9"/>
  <c r="AQ59" i="9"/>
  <c r="AI59" i="9"/>
  <c r="AA59" i="9"/>
  <c r="S59" i="9"/>
  <c r="K59" i="9"/>
  <c r="BB58" i="9"/>
  <c r="AT58" i="9"/>
  <c r="AL58" i="9"/>
  <c r="AD58" i="9"/>
  <c r="V58" i="9"/>
  <c r="N58" i="9"/>
  <c r="F58" i="9"/>
  <c r="AW57" i="9"/>
  <c r="AO57" i="9"/>
  <c r="AG57" i="9"/>
  <c r="Y57" i="9"/>
  <c r="Q57" i="9"/>
  <c r="I57" i="9"/>
  <c r="AZ56" i="9"/>
  <c r="AR56" i="9"/>
  <c r="AJ56" i="9"/>
  <c r="AB56" i="9"/>
  <c r="T56" i="9"/>
  <c r="L56" i="9"/>
  <c r="BC55" i="9"/>
  <c r="AU55" i="9"/>
  <c r="AM55" i="9"/>
  <c r="AE55" i="9"/>
  <c r="W55" i="9"/>
  <c r="O55" i="9"/>
  <c r="G55" i="9"/>
  <c r="AX54" i="9"/>
  <c r="AP54" i="9"/>
  <c r="AH54" i="9"/>
  <c r="Z54" i="9"/>
  <c r="R54" i="9"/>
  <c r="J54" i="9"/>
  <c r="BA53" i="9"/>
  <c r="AS53" i="9"/>
  <c r="AK53" i="9"/>
  <c r="AC53" i="9"/>
  <c r="U53" i="9"/>
  <c r="M53" i="9"/>
  <c r="BD52" i="9"/>
  <c r="AV52" i="9"/>
  <c r="AN52" i="9"/>
  <c r="AF52" i="9"/>
  <c r="X52" i="9"/>
  <c r="P52" i="9"/>
  <c r="H52" i="9"/>
  <c r="AY51" i="9"/>
  <c r="AQ51" i="9"/>
  <c r="AI51" i="9"/>
  <c r="AA51" i="9"/>
  <c r="S51" i="9"/>
  <c r="K51" i="9"/>
  <c r="BB50" i="9"/>
  <c r="AT50" i="9"/>
  <c r="AL50" i="9"/>
  <c r="AD50" i="9"/>
  <c r="Z50" i="9"/>
  <c r="V50" i="9"/>
  <c r="R50" i="9"/>
  <c r="N50" i="9"/>
  <c r="J50" i="9"/>
  <c r="F50" i="9"/>
  <c r="BA49" i="9"/>
  <c r="AW49" i="9"/>
  <c r="AS49" i="9"/>
  <c r="AO49" i="9"/>
  <c r="AK49" i="9"/>
  <c r="AG49" i="9"/>
  <c r="AC49" i="9"/>
  <c r="Y49" i="9"/>
  <c r="U49" i="9"/>
  <c r="Q49" i="9"/>
  <c r="M49" i="9"/>
  <c r="I49" i="9"/>
  <c r="BD48" i="9"/>
  <c r="AZ48" i="9"/>
  <c r="AV48" i="9"/>
  <c r="AR48" i="9"/>
  <c r="AN48" i="9"/>
  <c r="AJ48" i="9"/>
  <c r="AF48" i="9"/>
  <c r="AB48" i="9"/>
  <c r="X48" i="9"/>
  <c r="T48" i="9"/>
  <c r="P48" i="9"/>
  <c r="L48" i="9"/>
  <c r="H48" i="9"/>
  <c r="BC47" i="9"/>
  <c r="AY47" i="9"/>
  <c r="AU47" i="9"/>
  <c r="AQ47" i="9"/>
  <c r="AM47" i="9"/>
  <c r="AI47" i="9"/>
  <c r="AE47" i="9"/>
  <c r="AA47" i="9"/>
  <c r="W47" i="9"/>
  <c r="S47" i="9"/>
  <c r="O47" i="9"/>
  <c r="K47" i="9"/>
  <c r="G47" i="9"/>
  <c r="G47" i="18" s="1"/>
  <c r="BB46" i="9"/>
  <c r="AX46" i="9"/>
  <c r="AT46" i="9"/>
  <c r="AP46" i="9"/>
  <c r="AL46" i="9"/>
  <c r="AH46" i="9"/>
  <c r="AD46" i="9"/>
  <c r="Z46" i="9"/>
  <c r="V46" i="9"/>
  <c r="R46" i="9"/>
  <c r="N46" i="9"/>
  <c r="J46" i="9"/>
  <c r="F46" i="9"/>
  <c r="BA45" i="9"/>
  <c r="AW45" i="9"/>
  <c r="AS45" i="9"/>
  <c r="AO45" i="9"/>
  <c r="AK45" i="9"/>
  <c r="AG45" i="9"/>
  <c r="AC45" i="9"/>
  <c r="Y45" i="9"/>
  <c r="U45" i="9"/>
  <c r="Q45" i="9"/>
  <c r="M45" i="9"/>
  <c r="I45" i="9"/>
  <c r="BD44" i="9"/>
  <c r="AZ44" i="9"/>
  <c r="AV44" i="9"/>
  <c r="AR44" i="9"/>
  <c r="AN44" i="9"/>
  <c r="AJ44" i="9"/>
  <c r="AF44" i="9"/>
  <c r="AB44" i="9"/>
  <c r="X44" i="9"/>
  <c r="T44" i="9"/>
  <c r="P44" i="9"/>
  <c r="L44" i="9"/>
  <c r="H44" i="9"/>
  <c r="BC43" i="9"/>
  <c r="AY43" i="9"/>
  <c r="AU43" i="9"/>
  <c r="AQ43" i="9"/>
  <c r="AM43" i="9"/>
  <c r="AI43" i="9"/>
  <c r="AE43" i="9"/>
  <c r="AA43" i="9"/>
  <c r="W43" i="9"/>
  <c r="S43" i="9"/>
  <c r="O43" i="9"/>
  <c r="K43" i="9"/>
  <c r="G43" i="9"/>
  <c r="BB42" i="9"/>
  <c r="AX42" i="9"/>
  <c r="AT42" i="9"/>
  <c r="AP42" i="9"/>
  <c r="AL42" i="9"/>
  <c r="AH42" i="9"/>
  <c r="AD42" i="9"/>
  <c r="Z42" i="9"/>
  <c r="V42" i="9"/>
  <c r="R42" i="9"/>
  <c r="N42" i="9"/>
  <c r="J42" i="9"/>
  <c r="F42" i="9"/>
  <c r="BA41" i="9"/>
  <c r="AW41" i="9"/>
  <c r="AS41" i="9"/>
  <c r="AO41" i="9"/>
  <c r="AK41" i="9"/>
  <c r="AG41" i="9"/>
  <c r="AC41" i="9"/>
  <c r="Y41" i="9"/>
  <c r="U41" i="9"/>
  <c r="Q41" i="9"/>
  <c r="M41" i="9"/>
  <c r="I41" i="9"/>
  <c r="I41" i="18" s="1"/>
  <c r="BD40" i="9"/>
  <c r="AZ40" i="9"/>
  <c r="AV40" i="9"/>
  <c r="AR40" i="9"/>
  <c r="AN40" i="9"/>
  <c r="AJ40" i="9"/>
  <c r="AF40" i="9"/>
  <c r="AB40" i="9"/>
  <c r="X40" i="9"/>
  <c r="T40" i="9"/>
  <c r="P40" i="9"/>
  <c r="L40" i="9"/>
  <c r="H40" i="9"/>
  <c r="BC39" i="9"/>
  <c r="AY39" i="9"/>
  <c r="AU39" i="9"/>
  <c r="AQ39" i="9"/>
  <c r="AM39" i="9"/>
  <c r="AI39" i="9"/>
  <c r="AE39" i="9"/>
  <c r="AA39" i="9"/>
  <c r="W39" i="9"/>
  <c r="S39" i="9"/>
  <c r="O39" i="9"/>
  <c r="K39" i="9"/>
  <c r="G39" i="9"/>
  <c r="BB38" i="9"/>
  <c r="AX38" i="9"/>
  <c r="AT38" i="9"/>
  <c r="AP38" i="9"/>
  <c r="AL38" i="9"/>
  <c r="AH38" i="9"/>
  <c r="AD38" i="9"/>
  <c r="Z38" i="9"/>
  <c r="V38" i="9"/>
  <c r="R38" i="9"/>
  <c r="N38" i="9"/>
  <c r="J38" i="9"/>
  <c r="F38" i="9"/>
  <c r="BA37" i="9"/>
  <c r="AW37" i="9"/>
  <c r="AS37" i="9"/>
  <c r="AO37" i="9"/>
  <c r="AK37" i="9"/>
  <c r="AG37" i="9"/>
  <c r="AC37" i="9"/>
  <c r="Y37" i="9"/>
  <c r="U37" i="9"/>
  <c r="Q37" i="9"/>
  <c r="M37" i="9"/>
  <c r="I37" i="9"/>
  <c r="BD36" i="9"/>
  <c r="AZ36" i="9"/>
  <c r="AV36" i="9"/>
  <c r="AR36" i="9"/>
  <c r="AN36" i="9"/>
  <c r="AJ36" i="9"/>
  <c r="AF36" i="9"/>
  <c r="AB36" i="9"/>
  <c r="X36" i="9"/>
  <c r="T36" i="9"/>
  <c r="P36" i="9"/>
  <c r="L36" i="9"/>
  <c r="H36" i="9"/>
  <c r="H36" i="18" s="1"/>
  <c r="BC35" i="9"/>
  <c r="AY35" i="9"/>
  <c r="AU35" i="9"/>
  <c r="AQ35" i="9"/>
  <c r="AM35" i="9"/>
  <c r="AI35" i="9"/>
  <c r="AE35" i="9"/>
  <c r="AA35" i="9"/>
  <c r="W35" i="9"/>
  <c r="S35" i="9"/>
  <c r="O35" i="9"/>
  <c r="K35" i="9"/>
  <c r="K35" i="18" s="1"/>
  <c r="G35" i="9"/>
  <c r="BB34" i="9"/>
  <c r="AX34" i="9"/>
  <c r="AT34" i="9"/>
  <c r="AP34" i="9"/>
  <c r="AL34" i="9"/>
  <c r="AH34" i="9"/>
  <c r="AD34" i="9"/>
  <c r="Z34" i="9"/>
  <c r="V34" i="9"/>
  <c r="R34" i="9"/>
  <c r="N34" i="9"/>
  <c r="J34" i="9"/>
  <c r="F34" i="9"/>
  <c r="BA33" i="9"/>
  <c r="AW33" i="9"/>
  <c r="AS33" i="9"/>
  <c r="AO33" i="9"/>
  <c r="AK33" i="9"/>
  <c r="AG33" i="9"/>
  <c r="AC33" i="9"/>
  <c r="Y33" i="9"/>
  <c r="U33" i="9"/>
  <c r="Q33" i="9"/>
  <c r="M33" i="9"/>
  <c r="I33" i="9"/>
  <c r="AU60" i="9"/>
  <c r="O60" i="9"/>
  <c r="AH59" i="9"/>
  <c r="BA58" i="9"/>
  <c r="U58" i="9"/>
  <c r="AN57" i="9"/>
  <c r="H57" i="9"/>
  <c r="AA56" i="9"/>
  <c r="AT55" i="9"/>
  <c r="N55" i="9"/>
  <c r="AG54" i="9"/>
  <c r="AZ53" i="9"/>
  <c r="T53" i="9"/>
  <c r="AM52" i="9"/>
  <c r="G52" i="9"/>
  <c r="Z51" i="9"/>
  <c r="J51" i="9"/>
  <c r="AS50" i="9"/>
  <c r="AC50" i="9"/>
  <c r="U50" i="9"/>
  <c r="M50" i="9"/>
  <c r="BD49" i="9"/>
  <c r="AV49" i="9"/>
  <c r="AN49" i="9"/>
  <c r="AF49" i="9"/>
  <c r="X49" i="9"/>
  <c r="P49" i="9"/>
  <c r="H49" i="9"/>
  <c r="AY48" i="9"/>
  <c r="AQ48" i="9"/>
  <c r="AI48" i="9"/>
  <c r="AA48" i="9"/>
  <c r="S48" i="9"/>
  <c r="K48" i="9"/>
  <c r="BB47" i="9"/>
  <c r="AT47" i="9"/>
  <c r="AL47" i="9"/>
  <c r="AD47" i="9"/>
  <c r="V47" i="9"/>
  <c r="N47" i="9"/>
  <c r="F47" i="9"/>
  <c r="AW46" i="9"/>
  <c r="AO46" i="9"/>
  <c r="AG46" i="9"/>
  <c r="Y46" i="9"/>
  <c r="Q46" i="9"/>
  <c r="I46" i="9"/>
  <c r="AZ45" i="9"/>
  <c r="AR45" i="9"/>
  <c r="AJ45" i="9"/>
  <c r="AB45" i="9"/>
  <c r="T45" i="9"/>
  <c r="L45" i="9"/>
  <c r="BC44" i="9"/>
  <c r="AU44" i="9"/>
  <c r="AM44" i="9"/>
  <c r="AE44" i="9"/>
  <c r="W44" i="9"/>
  <c r="O44" i="9"/>
  <c r="G44" i="9"/>
  <c r="AX43" i="9"/>
  <c r="AP43" i="9"/>
  <c r="AH43" i="9"/>
  <c r="Z43" i="9"/>
  <c r="R43" i="9"/>
  <c r="J43" i="9"/>
  <c r="BA42" i="9"/>
  <c r="AS42" i="9"/>
  <c r="AK42" i="9"/>
  <c r="AC42" i="9"/>
  <c r="U42" i="9"/>
  <c r="M42" i="9"/>
  <c r="BD41" i="9"/>
  <c r="AV41" i="9"/>
  <c r="AN41" i="9"/>
  <c r="AF41" i="9"/>
  <c r="X41" i="9"/>
  <c r="P41" i="9"/>
  <c r="H41" i="9"/>
  <c r="AY40" i="9"/>
  <c r="AQ40" i="9"/>
  <c r="AI40" i="9"/>
  <c r="AA40" i="9"/>
  <c r="S40" i="9"/>
  <c r="K40" i="9"/>
  <c r="BB39" i="9"/>
  <c r="AT39" i="9"/>
  <c r="AL39" i="9"/>
  <c r="AD39" i="9"/>
  <c r="V39" i="9"/>
  <c r="N39" i="9"/>
  <c r="F39" i="9"/>
  <c r="AW38" i="9"/>
  <c r="AO38" i="9"/>
  <c r="AG38" i="9"/>
  <c r="Y38" i="9"/>
  <c r="Q38" i="9"/>
  <c r="I38" i="9"/>
  <c r="AZ37" i="9"/>
  <c r="AR37" i="9"/>
  <c r="AJ37" i="9"/>
  <c r="AB37" i="9"/>
  <c r="T37" i="9"/>
  <c r="L37" i="9"/>
  <c r="BC36" i="9"/>
  <c r="AU36" i="9"/>
  <c r="AM36" i="9"/>
  <c r="AE36" i="9"/>
  <c r="W36" i="9"/>
  <c r="O36" i="9"/>
  <c r="G36" i="9"/>
  <c r="AX35" i="9"/>
  <c r="AP35" i="9"/>
  <c r="AH35" i="9"/>
  <c r="Z35" i="9"/>
  <c r="R35" i="9"/>
  <c r="J35" i="9"/>
  <c r="BA34" i="9"/>
  <c r="AS34" i="9"/>
  <c r="AK34" i="9"/>
  <c r="AC34" i="9"/>
  <c r="U34" i="9"/>
  <c r="M34" i="9"/>
  <c r="BD33" i="9"/>
  <c r="AV33" i="9"/>
  <c r="AN33" i="9"/>
  <c r="AF33" i="9"/>
  <c r="X33" i="9"/>
  <c r="P33" i="9"/>
  <c r="H33" i="9"/>
  <c r="BC32" i="9"/>
  <c r="AY32" i="9"/>
  <c r="AU32" i="9"/>
  <c r="AQ32" i="9"/>
  <c r="AM32" i="9"/>
  <c r="AI32" i="9"/>
  <c r="AE32" i="9"/>
  <c r="AA32" i="9"/>
  <c r="W32" i="9"/>
  <c r="S32" i="9"/>
  <c r="O32" i="9"/>
  <c r="K32" i="9"/>
  <c r="G32" i="9"/>
  <c r="BB31" i="9"/>
  <c r="AX31" i="9"/>
  <c r="AT31" i="9"/>
  <c r="AP31" i="9"/>
  <c r="AL31" i="9"/>
  <c r="AH31" i="9"/>
  <c r="AD31" i="9"/>
  <c r="Z31" i="9"/>
  <c r="V31" i="9"/>
  <c r="R31" i="9"/>
  <c r="N31" i="9"/>
  <c r="J31" i="9"/>
  <c r="F31" i="9"/>
  <c r="BA30" i="9"/>
  <c r="AW30" i="9"/>
  <c r="AS30" i="9"/>
  <c r="AO30" i="9"/>
  <c r="AK30" i="9"/>
  <c r="AG30" i="9"/>
  <c r="AC30" i="9"/>
  <c r="Y30" i="9"/>
  <c r="U30" i="9"/>
  <c r="Q30" i="9"/>
  <c r="M30" i="9"/>
  <c r="I30" i="9"/>
  <c r="BD29" i="9"/>
  <c r="AZ29" i="9"/>
  <c r="AV29" i="9"/>
  <c r="AR29" i="9"/>
  <c r="AN29" i="9"/>
  <c r="AJ29" i="9"/>
  <c r="AF29" i="9"/>
  <c r="AB29" i="9"/>
  <c r="X29" i="9"/>
  <c r="T29" i="9"/>
  <c r="P29" i="9"/>
  <c r="L29" i="9"/>
  <c r="H29" i="9"/>
  <c r="BC28" i="9"/>
  <c r="AY28" i="9"/>
  <c r="AU28" i="9"/>
  <c r="AQ28" i="9"/>
  <c r="AM28" i="9"/>
  <c r="AI28" i="9"/>
  <c r="AE28" i="9"/>
  <c r="AA28" i="9"/>
  <c r="W28" i="9"/>
  <c r="S28" i="9"/>
  <c r="O28" i="9"/>
  <c r="K28" i="9"/>
  <c r="G28" i="9"/>
  <c r="BB27" i="9"/>
  <c r="AX27" i="9"/>
  <c r="AT27" i="9"/>
  <c r="AP27" i="9"/>
  <c r="AL27" i="9"/>
  <c r="AH27" i="9"/>
  <c r="AD27" i="9"/>
  <c r="Z27" i="9"/>
  <c r="V27" i="9"/>
  <c r="R27" i="9"/>
  <c r="N27" i="9"/>
  <c r="J27" i="9"/>
  <c r="F27" i="9"/>
  <c r="BA26" i="9"/>
  <c r="AW26" i="9"/>
  <c r="AS26" i="9"/>
  <c r="AO26" i="9"/>
  <c r="AK26" i="9"/>
  <c r="AG26" i="9"/>
  <c r="AC26" i="9"/>
  <c r="Y26" i="9"/>
  <c r="U26" i="9"/>
  <c r="Q26" i="9"/>
  <c r="M26" i="9"/>
  <c r="I26" i="9"/>
  <c r="BD25" i="9"/>
  <c r="AZ25" i="9"/>
  <c r="AV25" i="9"/>
  <c r="AR25" i="9"/>
  <c r="AN25" i="9"/>
  <c r="AJ25" i="9"/>
  <c r="AF25" i="9"/>
  <c r="AB25" i="9"/>
  <c r="X25" i="9"/>
  <c r="T25" i="9"/>
  <c r="P25" i="9"/>
  <c r="L25" i="9"/>
  <c r="H25" i="9"/>
  <c r="BC24" i="9"/>
  <c r="AY24" i="9"/>
  <c r="AU24" i="9"/>
  <c r="AQ24" i="9"/>
  <c r="AM24" i="9"/>
  <c r="AI24" i="9"/>
  <c r="AE24" i="9"/>
  <c r="AA24" i="9"/>
  <c r="W24" i="9"/>
  <c r="S24" i="9"/>
  <c r="O24" i="9"/>
  <c r="K24" i="9"/>
  <c r="G24" i="9"/>
  <c r="BB23" i="9"/>
  <c r="AX23" i="9"/>
  <c r="AT23" i="9"/>
  <c r="AP23" i="9"/>
  <c r="AL23" i="9"/>
  <c r="AH23" i="9"/>
  <c r="AD23" i="9"/>
  <c r="Z23" i="9"/>
  <c r="V23" i="9"/>
  <c r="R23" i="9"/>
  <c r="N23" i="9"/>
  <c r="J23" i="9"/>
  <c r="F23" i="9"/>
  <c r="BA22" i="9"/>
  <c r="AW22" i="9"/>
  <c r="AS22" i="9"/>
  <c r="AO22" i="9"/>
  <c r="AK22" i="9"/>
  <c r="AG22" i="9"/>
  <c r="AC22" i="9"/>
  <c r="Y22" i="9"/>
  <c r="U22" i="9"/>
  <c r="Q22" i="9"/>
  <c r="M22" i="9"/>
  <c r="I22" i="9"/>
  <c r="I22" i="18" s="1"/>
  <c r="BD21" i="9"/>
  <c r="AZ21" i="9"/>
  <c r="AV21" i="9"/>
  <c r="AR21" i="9"/>
  <c r="AN21" i="9"/>
  <c r="AJ21" i="9"/>
  <c r="AF21" i="9"/>
  <c r="AB21" i="9"/>
  <c r="X21" i="9"/>
  <c r="T21" i="9"/>
  <c r="P21" i="9"/>
  <c r="L21" i="9"/>
  <c r="H21" i="9"/>
  <c r="BC20" i="9"/>
  <c r="AY20" i="9"/>
  <c r="AU20" i="9"/>
  <c r="AQ20" i="9"/>
  <c r="AM20" i="9"/>
  <c r="AI20" i="9"/>
  <c r="AE20" i="9"/>
  <c r="AA20" i="9"/>
  <c r="W20" i="9"/>
  <c r="S20" i="9"/>
  <c r="O20" i="9"/>
  <c r="K20" i="9"/>
  <c r="G20" i="9"/>
  <c r="BB19" i="9"/>
  <c r="AX19" i="9"/>
  <c r="AT19" i="9"/>
  <c r="AP19" i="9"/>
  <c r="AL19" i="9"/>
  <c r="AH19" i="9"/>
  <c r="AD19" i="9"/>
  <c r="Z19" i="9"/>
  <c r="V19" i="9"/>
  <c r="R19" i="9"/>
  <c r="N19" i="9"/>
  <c r="J19" i="9"/>
  <c r="F19" i="9"/>
  <c r="BA18" i="9"/>
  <c r="AW18" i="9"/>
  <c r="AS18" i="9"/>
  <c r="AO18" i="9"/>
  <c r="AK18" i="9"/>
  <c r="AG18" i="9"/>
  <c r="AC18" i="9"/>
  <c r="Y18" i="9"/>
  <c r="U18" i="9"/>
  <c r="Q18" i="9"/>
  <c r="M18" i="9"/>
  <c r="I18" i="9"/>
  <c r="BD17" i="9"/>
  <c r="AZ17" i="9"/>
  <c r="AV17" i="9"/>
  <c r="AR17" i="9"/>
  <c r="AN17" i="9"/>
  <c r="AJ17" i="9"/>
  <c r="AF17" i="9"/>
  <c r="AB17" i="9"/>
  <c r="X17" i="9"/>
  <c r="T17" i="9"/>
  <c r="P17" i="9"/>
  <c r="L17" i="9"/>
  <c r="H17" i="9"/>
  <c r="H17" i="18" s="1"/>
  <c r="BC16" i="9"/>
  <c r="AY16" i="9"/>
  <c r="AU16" i="9"/>
  <c r="AQ16" i="9"/>
  <c r="AM16" i="9"/>
  <c r="AI16" i="9"/>
  <c r="AE16" i="9"/>
  <c r="AA16" i="9"/>
  <c r="W16" i="9"/>
  <c r="S16" i="9"/>
  <c r="O16" i="9"/>
  <c r="K16" i="9"/>
  <c r="K16" i="18" s="1"/>
  <c r="G16" i="9"/>
  <c r="BB15" i="9"/>
  <c r="AX15" i="9"/>
  <c r="AT15" i="9"/>
  <c r="AP15" i="9"/>
  <c r="AL15" i="9"/>
  <c r="AH15" i="9"/>
  <c r="AD15" i="9"/>
  <c r="Z15" i="9"/>
  <c r="V15" i="9"/>
  <c r="R15" i="9"/>
  <c r="N15" i="9"/>
  <c r="J15" i="9"/>
  <c r="F15" i="9"/>
  <c r="BA14" i="9"/>
  <c r="AW14" i="9"/>
  <c r="AS14" i="9"/>
  <c r="AO14" i="9"/>
  <c r="AK14" i="9"/>
  <c r="AG14" i="9"/>
  <c r="AC14" i="9"/>
  <c r="Y14" i="9"/>
  <c r="U14" i="9"/>
  <c r="Q14" i="9"/>
  <c r="M14" i="9"/>
  <c r="I14" i="9"/>
  <c r="BD13" i="9"/>
  <c r="AZ13" i="9"/>
  <c r="AV13" i="9"/>
  <c r="AR13" i="9"/>
  <c r="AN13" i="9"/>
  <c r="AJ13" i="9"/>
  <c r="AF13" i="9"/>
  <c r="AB13" i="9"/>
  <c r="X13" i="9"/>
  <c r="T13" i="9"/>
  <c r="P13" i="9"/>
  <c r="L13" i="9"/>
  <c r="H13" i="9"/>
  <c r="BC12" i="9"/>
  <c r="AY12" i="9"/>
  <c r="AU12" i="9"/>
  <c r="AQ12" i="9"/>
  <c r="AM12" i="9"/>
  <c r="AI12" i="9"/>
  <c r="AE12" i="9"/>
  <c r="AA12" i="9"/>
  <c r="W12" i="9"/>
  <c r="S12" i="9"/>
  <c r="O12" i="9"/>
  <c r="K12" i="9"/>
  <c r="G12" i="9"/>
  <c r="G12" i="18" s="1"/>
  <c r="BB11" i="9"/>
  <c r="AX11" i="9"/>
  <c r="AT11" i="9"/>
  <c r="AP11" i="9"/>
  <c r="AL11" i="9"/>
  <c r="AH11" i="9"/>
  <c r="AD11" i="9"/>
  <c r="Z11" i="9"/>
  <c r="V11" i="9"/>
  <c r="R11" i="9"/>
  <c r="N11" i="9"/>
  <c r="J11" i="9"/>
  <c r="J11" i="18" s="1"/>
  <c r="F11" i="9"/>
  <c r="BA10" i="9"/>
  <c r="AW10" i="9"/>
  <c r="AS10" i="9"/>
  <c r="AO10" i="9"/>
  <c r="AK10" i="9"/>
  <c r="AG10" i="9"/>
  <c r="AC10" i="9"/>
  <c r="Y10" i="9"/>
  <c r="U10" i="9"/>
  <c r="Q10" i="9"/>
  <c r="M10" i="9"/>
  <c r="I10" i="9"/>
  <c r="AM60" i="9"/>
  <c r="G60" i="9"/>
  <c r="Z59" i="9"/>
  <c r="AS58" i="9"/>
  <c r="M58" i="9"/>
  <c r="AF57" i="9"/>
  <c r="AY56" i="9"/>
  <c r="S56" i="9"/>
  <c r="AL55" i="9"/>
  <c r="F55" i="9"/>
  <c r="Y54" i="9"/>
  <c r="AR53" i="9"/>
  <c r="L53" i="9"/>
  <c r="AE52" i="9"/>
  <c r="AX51" i="9"/>
  <c r="W51" i="9"/>
  <c r="G51" i="9"/>
  <c r="AP50" i="9"/>
  <c r="AB50" i="9"/>
  <c r="T50" i="9"/>
  <c r="L50" i="9"/>
  <c r="BC49" i="9"/>
  <c r="AU49" i="9"/>
  <c r="AM49" i="9"/>
  <c r="AE49" i="9"/>
  <c r="W49" i="9"/>
  <c r="O49" i="9"/>
  <c r="G49" i="9"/>
  <c r="AX48" i="9"/>
  <c r="AP48" i="9"/>
  <c r="AH48" i="9"/>
  <c r="Z48" i="9"/>
  <c r="R48" i="9"/>
  <c r="J48" i="9"/>
  <c r="BA47" i="9"/>
  <c r="AS47" i="9"/>
  <c r="AK47" i="9"/>
  <c r="AC47" i="9"/>
  <c r="U47" i="9"/>
  <c r="M47" i="9"/>
  <c r="BD46" i="9"/>
  <c r="AV46" i="9"/>
  <c r="AN46" i="9"/>
  <c r="AF46" i="9"/>
  <c r="X46" i="9"/>
  <c r="P46" i="9"/>
  <c r="H46" i="9"/>
  <c r="AY45" i="9"/>
  <c r="AQ45" i="9"/>
  <c r="AI45" i="9"/>
  <c r="AA45" i="9"/>
  <c r="S45" i="9"/>
  <c r="K45" i="9"/>
  <c r="BB44" i="9"/>
  <c r="AT44" i="9"/>
  <c r="AL44" i="9"/>
  <c r="AD44" i="9"/>
  <c r="V44" i="9"/>
  <c r="N44" i="9"/>
  <c r="F44" i="9"/>
  <c r="AW43" i="9"/>
  <c r="AO43" i="9"/>
  <c r="AG43" i="9"/>
  <c r="Y43" i="9"/>
  <c r="Q43" i="9"/>
  <c r="I43" i="9"/>
  <c r="AZ42" i="9"/>
  <c r="AR42" i="9"/>
  <c r="AJ42" i="9"/>
  <c r="AB42" i="9"/>
  <c r="T42" i="9"/>
  <c r="L42" i="9"/>
  <c r="BC41" i="9"/>
  <c r="AU41" i="9"/>
  <c r="AM41" i="9"/>
  <c r="AE41" i="9"/>
  <c r="W41" i="9"/>
  <c r="O41" i="9"/>
  <c r="G41" i="9"/>
  <c r="AX40" i="9"/>
  <c r="AP40" i="9"/>
  <c r="AH40" i="9"/>
  <c r="Z40" i="9"/>
  <c r="R40" i="9"/>
  <c r="J40" i="9"/>
  <c r="BA39" i="9"/>
  <c r="AS39" i="9"/>
  <c r="AK39" i="9"/>
  <c r="AC39" i="9"/>
  <c r="U39" i="9"/>
  <c r="M39" i="9"/>
  <c r="BD38" i="9"/>
  <c r="AV38" i="9"/>
  <c r="AN38" i="9"/>
  <c r="AF38" i="9"/>
  <c r="X38" i="9"/>
  <c r="P38" i="9"/>
  <c r="H38" i="9"/>
  <c r="AY37" i="9"/>
  <c r="AQ37" i="9"/>
  <c r="AI37" i="9"/>
  <c r="AA37" i="9"/>
  <c r="S37" i="9"/>
  <c r="K37" i="9"/>
  <c r="BB36" i="9"/>
  <c r="AT36" i="9"/>
  <c r="AL36" i="9"/>
  <c r="AD36" i="9"/>
  <c r="V36" i="9"/>
  <c r="N36" i="9"/>
  <c r="F36" i="9"/>
  <c r="AW35" i="9"/>
  <c r="AO35" i="9"/>
  <c r="AG35" i="9"/>
  <c r="Y35" i="9"/>
  <c r="Q35" i="9"/>
  <c r="I35" i="9"/>
  <c r="AZ34" i="9"/>
  <c r="AR34" i="9"/>
  <c r="AJ34" i="9"/>
  <c r="AB34" i="9"/>
  <c r="T34" i="9"/>
  <c r="L34" i="9"/>
  <c r="BC33" i="9"/>
  <c r="AU33" i="9"/>
  <c r="AM33" i="9"/>
  <c r="AE33" i="9"/>
  <c r="W33" i="9"/>
  <c r="O33" i="9"/>
  <c r="G33" i="9"/>
  <c r="BB32" i="9"/>
  <c r="AX32" i="9"/>
  <c r="AT32" i="9"/>
  <c r="AP32" i="9"/>
  <c r="AL32" i="9"/>
  <c r="AH32" i="9"/>
  <c r="AD32" i="9"/>
  <c r="Z32" i="9"/>
  <c r="V32" i="9"/>
  <c r="R32" i="9"/>
  <c r="N32" i="9"/>
  <c r="J32" i="9"/>
  <c r="F32" i="9"/>
  <c r="F32" i="18" s="1"/>
  <c r="BA31" i="9"/>
  <c r="AW31" i="9"/>
  <c r="AS31" i="9"/>
  <c r="AO31" i="9"/>
  <c r="AK31" i="9"/>
  <c r="AG31" i="9"/>
  <c r="AC31" i="9"/>
  <c r="Y31" i="9"/>
  <c r="U31" i="9"/>
  <c r="Q31" i="9"/>
  <c r="M31" i="9"/>
  <c r="I31" i="9"/>
  <c r="I31" i="18" s="1"/>
  <c r="BD30" i="9"/>
  <c r="AZ30" i="9"/>
  <c r="AV30" i="9"/>
  <c r="AR30" i="9"/>
  <c r="AN30" i="9"/>
  <c r="AJ30" i="9"/>
  <c r="AF30" i="9"/>
  <c r="AB30" i="9"/>
  <c r="X30" i="9"/>
  <c r="T30" i="9"/>
  <c r="P30" i="9"/>
  <c r="L30" i="9"/>
  <c r="H30" i="9"/>
  <c r="BC29" i="9"/>
  <c r="AY29" i="9"/>
  <c r="AU29" i="9"/>
  <c r="AQ29" i="9"/>
  <c r="AM29" i="9"/>
  <c r="AI29" i="9"/>
  <c r="AE29" i="9"/>
  <c r="AA29" i="9"/>
  <c r="W29" i="9"/>
  <c r="S29" i="9"/>
  <c r="O29" i="9"/>
  <c r="K29" i="9"/>
  <c r="G29" i="9"/>
  <c r="BB28" i="9"/>
  <c r="AX28" i="9"/>
  <c r="AT28" i="9"/>
  <c r="AP28" i="9"/>
  <c r="AL28" i="9"/>
  <c r="AH28" i="9"/>
  <c r="AD28" i="9"/>
  <c r="Z28" i="9"/>
  <c r="V28" i="9"/>
  <c r="R28" i="9"/>
  <c r="N28" i="9"/>
  <c r="J28" i="9"/>
  <c r="F28" i="9"/>
  <c r="BA27" i="9"/>
  <c r="AW27" i="9"/>
  <c r="AS27" i="9"/>
  <c r="AO27" i="9"/>
  <c r="AK27" i="9"/>
  <c r="AG27" i="9"/>
  <c r="AC27" i="9"/>
  <c r="Y27" i="9"/>
  <c r="U27" i="9"/>
  <c r="Q27" i="9"/>
  <c r="M27" i="9"/>
  <c r="I27" i="9"/>
  <c r="BD26" i="9"/>
  <c r="AZ26" i="9"/>
  <c r="AV26" i="9"/>
  <c r="AR26" i="9"/>
  <c r="AN26" i="9"/>
  <c r="AJ26" i="9"/>
  <c r="AF26" i="9"/>
  <c r="AB26" i="9"/>
  <c r="X26" i="9"/>
  <c r="T26" i="9"/>
  <c r="P26" i="9"/>
  <c r="L26" i="9"/>
  <c r="H26" i="9"/>
  <c r="H26" i="18" s="1"/>
  <c r="BC25" i="9"/>
  <c r="AY25" i="9"/>
  <c r="AU25" i="9"/>
  <c r="AQ25" i="9"/>
  <c r="AM25" i="9"/>
  <c r="AI25" i="9"/>
  <c r="AE25" i="9"/>
  <c r="AA25" i="9"/>
  <c r="W25" i="9"/>
  <c r="S25" i="9"/>
  <c r="O25" i="9"/>
  <c r="K25" i="9"/>
  <c r="K25" i="18" s="1"/>
  <c r="G25" i="9"/>
  <c r="BB24" i="9"/>
  <c r="AX24" i="9"/>
  <c r="AT24" i="9"/>
  <c r="AP24" i="9"/>
  <c r="AL24" i="9"/>
  <c r="AH24" i="9"/>
  <c r="AD24" i="9"/>
  <c r="Z24" i="9"/>
  <c r="V24" i="9"/>
  <c r="R24" i="9"/>
  <c r="N24" i="9"/>
  <c r="J24" i="9"/>
  <c r="F24" i="9"/>
  <c r="BA23" i="9"/>
  <c r="AW23" i="9"/>
  <c r="AS23" i="9"/>
  <c r="AO23" i="9"/>
  <c r="AK23" i="9"/>
  <c r="AG23" i="9"/>
  <c r="AC23" i="9"/>
  <c r="Y23" i="9"/>
  <c r="U23" i="9"/>
  <c r="Q23" i="9"/>
  <c r="M23" i="9"/>
  <c r="I23" i="9"/>
  <c r="BD22" i="9"/>
  <c r="AZ22" i="9"/>
  <c r="AV22" i="9"/>
  <c r="AR22" i="9"/>
  <c r="AN22" i="9"/>
  <c r="AJ22" i="9"/>
  <c r="AF22" i="9"/>
  <c r="AB22" i="9"/>
  <c r="X22" i="9"/>
  <c r="T22" i="9"/>
  <c r="P22" i="9"/>
  <c r="L22" i="9"/>
  <c r="H22" i="9"/>
  <c r="BC21" i="9"/>
  <c r="AY21" i="9"/>
  <c r="AU21" i="9"/>
  <c r="AQ21" i="9"/>
  <c r="AM21" i="9"/>
  <c r="AI21" i="9"/>
  <c r="AE21" i="9"/>
  <c r="AA21" i="9"/>
  <c r="W21" i="9"/>
  <c r="S21" i="9"/>
  <c r="O21" i="9"/>
  <c r="K21" i="9"/>
  <c r="G21" i="9"/>
  <c r="G21" i="18" s="1"/>
  <c r="BB20" i="9"/>
  <c r="AX20" i="9"/>
  <c r="AT20" i="9"/>
  <c r="AP20" i="9"/>
  <c r="AL20" i="9"/>
  <c r="AH20" i="9"/>
  <c r="AD20" i="9"/>
  <c r="Z20" i="9"/>
  <c r="V20" i="9"/>
  <c r="R20" i="9"/>
  <c r="BC60" i="9"/>
  <c r="W60" i="9"/>
  <c r="AP59" i="9"/>
  <c r="J59" i="9"/>
  <c r="AC58" i="9"/>
  <c r="AV57" i="9"/>
  <c r="P57" i="9"/>
  <c r="AI56" i="9"/>
  <c r="BB55" i="9"/>
  <c r="V55" i="9"/>
  <c r="AO54" i="9"/>
  <c r="I54" i="9"/>
  <c r="AB53" i="9"/>
  <c r="AU52" i="9"/>
  <c r="O52" i="9"/>
  <c r="AH51" i="9"/>
  <c r="O51" i="9"/>
  <c r="AX50" i="9"/>
  <c r="AH50" i="9"/>
  <c r="X50" i="9"/>
  <c r="P50" i="9"/>
  <c r="H50" i="9"/>
  <c r="AY49" i="9"/>
  <c r="AQ49" i="9"/>
  <c r="AI49" i="9"/>
  <c r="AA49" i="9"/>
  <c r="S49" i="9"/>
  <c r="K49" i="9"/>
  <c r="BB48" i="9"/>
  <c r="AT48" i="9"/>
  <c r="AL48" i="9"/>
  <c r="AD48" i="9"/>
  <c r="V48" i="9"/>
  <c r="N48" i="9"/>
  <c r="F48" i="9"/>
  <c r="AW47" i="9"/>
  <c r="AO47" i="9"/>
  <c r="AG47" i="9"/>
  <c r="Y47" i="9"/>
  <c r="Q47" i="9"/>
  <c r="I47" i="9"/>
  <c r="AZ46" i="9"/>
  <c r="AR46" i="9"/>
  <c r="AJ46" i="9"/>
  <c r="AB46" i="9"/>
  <c r="T46" i="9"/>
  <c r="L46" i="9"/>
  <c r="BC45" i="9"/>
  <c r="AU45" i="9"/>
  <c r="AM45" i="9"/>
  <c r="AE45" i="9"/>
  <c r="W45" i="9"/>
  <c r="O45" i="9"/>
  <c r="G45" i="9"/>
  <c r="G45" i="18" s="1"/>
  <c r="AX44" i="9"/>
  <c r="AP44" i="9"/>
  <c r="AH44" i="9"/>
  <c r="Z44" i="9"/>
  <c r="R44" i="9"/>
  <c r="J44" i="9"/>
  <c r="BA43" i="9"/>
  <c r="AS43" i="9"/>
  <c r="AK43" i="9"/>
  <c r="AC43" i="9"/>
  <c r="U43" i="9"/>
  <c r="M43" i="9"/>
  <c r="BD42" i="9"/>
  <c r="AV42" i="9"/>
  <c r="AN42" i="9"/>
  <c r="AF42" i="9"/>
  <c r="X42" i="9"/>
  <c r="P42" i="9"/>
  <c r="AX59" i="9"/>
  <c r="X57" i="9"/>
  <c r="AW54" i="9"/>
  <c r="W52" i="9"/>
  <c r="AK50" i="9"/>
  <c r="AZ49" i="9"/>
  <c r="T49" i="9"/>
  <c r="AM48" i="9"/>
  <c r="G48" i="9"/>
  <c r="Z47" i="9"/>
  <c r="AS46" i="9"/>
  <c r="M46" i="9"/>
  <c r="AF45" i="9"/>
  <c r="AY44" i="9"/>
  <c r="S44" i="9"/>
  <c r="AL43" i="9"/>
  <c r="F43" i="9"/>
  <c r="Y42" i="9"/>
  <c r="AZ41" i="9"/>
  <c r="AJ41" i="9"/>
  <c r="T41" i="9"/>
  <c r="BC40" i="9"/>
  <c r="AM40" i="9"/>
  <c r="W40" i="9"/>
  <c r="G40" i="9"/>
  <c r="AP39" i="9"/>
  <c r="Z39" i="9"/>
  <c r="J39" i="9"/>
  <c r="AS38" i="9"/>
  <c r="AC38" i="9"/>
  <c r="M38" i="9"/>
  <c r="AV37" i="9"/>
  <c r="AF37" i="9"/>
  <c r="P37" i="9"/>
  <c r="AY36" i="9"/>
  <c r="AI36" i="9"/>
  <c r="S36" i="9"/>
  <c r="BB35" i="9"/>
  <c r="AL35" i="9"/>
  <c r="V35" i="9"/>
  <c r="F35" i="9"/>
  <c r="AO34" i="9"/>
  <c r="Y34" i="9"/>
  <c r="I34" i="9"/>
  <c r="AR33" i="9"/>
  <c r="AB33" i="9"/>
  <c r="L33" i="9"/>
  <c r="BA32" i="9"/>
  <c r="AS32" i="9"/>
  <c r="AK32" i="9"/>
  <c r="AC32" i="9"/>
  <c r="U32" i="9"/>
  <c r="M32" i="9"/>
  <c r="BD31" i="9"/>
  <c r="AV31" i="9"/>
  <c r="AN31" i="9"/>
  <c r="AF31" i="9"/>
  <c r="X31" i="9"/>
  <c r="P31" i="9"/>
  <c r="H31" i="9"/>
  <c r="AY30" i="9"/>
  <c r="AQ30" i="9"/>
  <c r="AI30" i="9"/>
  <c r="AA30" i="9"/>
  <c r="S30" i="9"/>
  <c r="K30" i="9"/>
  <c r="BB29" i="9"/>
  <c r="AT29" i="9"/>
  <c r="AL29" i="9"/>
  <c r="AD29" i="9"/>
  <c r="V29" i="9"/>
  <c r="N29" i="9"/>
  <c r="F29" i="9"/>
  <c r="AW28" i="9"/>
  <c r="AO28" i="9"/>
  <c r="AG28" i="9"/>
  <c r="Y28" i="9"/>
  <c r="Q28" i="9"/>
  <c r="I28" i="9"/>
  <c r="AZ27" i="9"/>
  <c r="AR27" i="9"/>
  <c r="AJ27" i="9"/>
  <c r="AB27" i="9"/>
  <c r="T27" i="9"/>
  <c r="L27" i="9"/>
  <c r="BC26" i="9"/>
  <c r="AU26" i="9"/>
  <c r="AM26" i="9"/>
  <c r="AE26" i="9"/>
  <c r="W26" i="9"/>
  <c r="O26" i="9"/>
  <c r="G26" i="9"/>
  <c r="AX25" i="9"/>
  <c r="AP25" i="9"/>
  <c r="AH25" i="9"/>
  <c r="Z25" i="9"/>
  <c r="R25" i="9"/>
  <c r="J25" i="9"/>
  <c r="BA24" i="9"/>
  <c r="AS24" i="9"/>
  <c r="AK24" i="9"/>
  <c r="AC24" i="9"/>
  <c r="U24" i="9"/>
  <c r="M24" i="9"/>
  <c r="BD23" i="9"/>
  <c r="AV23" i="9"/>
  <c r="AN23" i="9"/>
  <c r="AF23" i="9"/>
  <c r="X23" i="9"/>
  <c r="P23" i="9"/>
  <c r="H23" i="9"/>
  <c r="AY22" i="9"/>
  <c r="AQ22" i="9"/>
  <c r="AI22" i="9"/>
  <c r="AA22" i="9"/>
  <c r="S22" i="9"/>
  <c r="K22" i="9"/>
  <c r="BB21" i="9"/>
  <c r="AT21" i="9"/>
  <c r="AL21" i="9"/>
  <c r="AD21" i="9"/>
  <c r="V21" i="9"/>
  <c r="N21" i="9"/>
  <c r="F21" i="9"/>
  <c r="AW20" i="9"/>
  <c r="AO20" i="9"/>
  <c r="AG20" i="9"/>
  <c r="Y20" i="9"/>
  <c r="Q20" i="9"/>
  <c r="L20" i="9"/>
  <c r="F20" i="9"/>
  <c r="AZ19" i="9"/>
  <c r="AU19" i="9"/>
  <c r="AO19" i="9"/>
  <c r="AJ19" i="9"/>
  <c r="AE19" i="9"/>
  <c r="Y19" i="9"/>
  <c r="T19" i="9"/>
  <c r="O19" i="9"/>
  <c r="I19" i="9"/>
  <c r="BC18" i="9"/>
  <c r="AX18" i="9"/>
  <c r="AR18" i="9"/>
  <c r="AM18" i="9"/>
  <c r="AH18" i="9"/>
  <c r="AB18" i="9"/>
  <c r="W18" i="9"/>
  <c r="R18" i="9"/>
  <c r="L18" i="9"/>
  <c r="G18" i="9"/>
  <c r="BA17" i="9"/>
  <c r="AU17" i="9"/>
  <c r="AP17" i="9"/>
  <c r="AK17" i="9"/>
  <c r="AE17" i="9"/>
  <c r="Z17" i="9"/>
  <c r="U17" i="9"/>
  <c r="O17" i="9"/>
  <c r="J17" i="9"/>
  <c r="BD16" i="9"/>
  <c r="AX16" i="9"/>
  <c r="AS16" i="9"/>
  <c r="AN16" i="9"/>
  <c r="AH16" i="9"/>
  <c r="AC16" i="9"/>
  <c r="X16" i="9"/>
  <c r="R16" i="9"/>
  <c r="M16" i="9"/>
  <c r="H16" i="9"/>
  <c r="BA15" i="9"/>
  <c r="AV15" i="9"/>
  <c r="AQ15" i="9"/>
  <c r="AK15" i="9"/>
  <c r="AF15" i="9"/>
  <c r="AA15" i="9"/>
  <c r="U15" i="9"/>
  <c r="P15" i="9"/>
  <c r="K15" i="9"/>
  <c r="BD14" i="9"/>
  <c r="AY14" i="9"/>
  <c r="AT14" i="9"/>
  <c r="AN14" i="9"/>
  <c r="AI14" i="9"/>
  <c r="AD14" i="9"/>
  <c r="X14" i="9"/>
  <c r="S14" i="9"/>
  <c r="N14" i="9"/>
  <c r="H14" i="9"/>
  <c r="BB13" i="9"/>
  <c r="AW13" i="9"/>
  <c r="AQ13" i="9"/>
  <c r="AL13" i="9"/>
  <c r="AG13" i="9"/>
  <c r="AA13" i="9"/>
  <c r="V13" i="9"/>
  <c r="Q13" i="9"/>
  <c r="K13" i="9"/>
  <c r="F13" i="9"/>
  <c r="AZ12" i="9"/>
  <c r="AT12" i="9"/>
  <c r="AO12" i="9"/>
  <c r="AJ12" i="9"/>
  <c r="AD12" i="9"/>
  <c r="Y12" i="9"/>
  <c r="T12" i="9"/>
  <c r="N12" i="9"/>
  <c r="I12" i="9"/>
  <c r="BC11" i="9"/>
  <c r="AW11" i="9"/>
  <c r="AR11" i="9"/>
  <c r="AM11" i="9"/>
  <c r="AG11" i="9"/>
  <c r="AB11" i="9"/>
  <c r="W11" i="9"/>
  <c r="Q11" i="9"/>
  <c r="L11" i="9"/>
  <c r="G11" i="9"/>
  <c r="AZ10" i="9"/>
  <c r="AU10" i="9"/>
  <c r="AP10" i="9"/>
  <c r="AJ10" i="9"/>
  <c r="AE10" i="9"/>
  <c r="Z10" i="9"/>
  <c r="T10" i="9"/>
  <c r="O10" i="9"/>
  <c r="J10" i="9"/>
  <c r="R59" i="9"/>
  <c r="AQ56" i="9"/>
  <c r="Q54" i="9"/>
  <c r="AP51" i="9"/>
  <c r="Y50" i="9"/>
  <c r="AR49" i="9"/>
  <c r="L49" i="9"/>
  <c r="AE48" i="9"/>
  <c r="AX47" i="9"/>
  <c r="R47" i="9"/>
  <c r="AK46" i="9"/>
  <c r="BD45" i="9"/>
  <c r="X45" i="9"/>
  <c r="AQ44" i="9"/>
  <c r="K44" i="9"/>
  <c r="AD43" i="9"/>
  <c r="AW42" i="9"/>
  <c r="Q42" i="9"/>
  <c r="AY41" i="9"/>
  <c r="AI41" i="9"/>
  <c r="S41" i="9"/>
  <c r="BB40" i="9"/>
  <c r="AL40" i="9"/>
  <c r="V40" i="9"/>
  <c r="F40" i="9"/>
  <c r="AO39" i="9"/>
  <c r="Y39" i="9"/>
  <c r="I39" i="9"/>
  <c r="I39" i="18" s="1"/>
  <c r="AR38" i="9"/>
  <c r="AB38" i="9"/>
  <c r="L38" i="9"/>
  <c r="AU37" i="9"/>
  <c r="AE37" i="9"/>
  <c r="O37" i="9"/>
  <c r="AX36" i="9"/>
  <c r="AH36" i="9"/>
  <c r="R36" i="9"/>
  <c r="BA35" i="9"/>
  <c r="AK35" i="9"/>
  <c r="U35" i="9"/>
  <c r="BD34" i="9"/>
  <c r="AN34" i="9"/>
  <c r="X34" i="9"/>
  <c r="H34" i="9"/>
  <c r="H34" i="18" s="1"/>
  <c r="AQ33" i="9"/>
  <c r="AA33" i="9"/>
  <c r="K33" i="9"/>
  <c r="AZ32" i="9"/>
  <c r="AR32" i="9"/>
  <c r="AJ32" i="9"/>
  <c r="AB32" i="9"/>
  <c r="T32" i="9"/>
  <c r="L32" i="9"/>
  <c r="BC31" i="9"/>
  <c r="AU31" i="9"/>
  <c r="AM31" i="9"/>
  <c r="AE31" i="9"/>
  <c r="W31" i="9"/>
  <c r="O31" i="9"/>
  <c r="G31" i="9"/>
  <c r="AX30" i="9"/>
  <c r="AP30" i="9"/>
  <c r="AH30" i="9"/>
  <c r="Z30" i="9"/>
  <c r="R30" i="9"/>
  <c r="J30" i="9"/>
  <c r="BA29" i="9"/>
  <c r="AS29" i="9"/>
  <c r="AK29" i="9"/>
  <c r="AC29" i="9"/>
  <c r="U29" i="9"/>
  <c r="M29" i="9"/>
  <c r="BD28" i="9"/>
  <c r="AV28" i="9"/>
  <c r="AN28" i="9"/>
  <c r="AF28" i="9"/>
  <c r="X28" i="9"/>
  <c r="P28" i="9"/>
  <c r="H28" i="9"/>
  <c r="AY27" i="9"/>
  <c r="AQ27" i="9"/>
  <c r="AI27" i="9"/>
  <c r="AA27" i="9"/>
  <c r="S27" i="9"/>
  <c r="K27" i="9"/>
  <c r="BB26" i="9"/>
  <c r="AT26" i="9"/>
  <c r="AL26" i="9"/>
  <c r="AD26" i="9"/>
  <c r="V26" i="9"/>
  <c r="N26" i="9"/>
  <c r="F26" i="9"/>
  <c r="AW25" i="9"/>
  <c r="AO25" i="9"/>
  <c r="AG25" i="9"/>
  <c r="Y25" i="9"/>
  <c r="Q25" i="9"/>
  <c r="I25" i="9"/>
  <c r="AZ24" i="9"/>
  <c r="AR24" i="9"/>
  <c r="AJ24" i="9"/>
  <c r="AB24" i="9"/>
  <c r="T24" i="9"/>
  <c r="L24" i="9"/>
  <c r="BC23" i="9"/>
  <c r="AU23" i="9"/>
  <c r="AM23" i="9"/>
  <c r="AE23" i="9"/>
  <c r="W23" i="9"/>
  <c r="O23" i="9"/>
  <c r="G23" i="9"/>
  <c r="AX22" i="9"/>
  <c r="AP22" i="9"/>
  <c r="AH22" i="9"/>
  <c r="Z22" i="9"/>
  <c r="R22" i="9"/>
  <c r="J22" i="9"/>
  <c r="BA21" i="9"/>
  <c r="AS21" i="9"/>
  <c r="AK21" i="9"/>
  <c r="AC21" i="9"/>
  <c r="U21" i="9"/>
  <c r="M21" i="9"/>
  <c r="BD20" i="9"/>
  <c r="AV20" i="9"/>
  <c r="AN20" i="9"/>
  <c r="AF20" i="9"/>
  <c r="X20" i="9"/>
  <c r="P20" i="9"/>
  <c r="J20" i="9"/>
  <c r="BD19" i="9"/>
  <c r="AY19" i="9"/>
  <c r="AS19" i="9"/>
  <c r="AN19" i="9"/>
  <c r="AI19" i="9"/>
  <c r="AC19" i="9"/>
  <c r="X19" i="9"/>
  <c r="S19" i="9"/>
  <c r="M19" i="9"/>
  <c r="H19" i="9"/>
  <c r="H19" i="18" s="1"/>
  <c r="BB18" i="9"/>
  <c r="AV18" i="9"/>
  <c r="AQ18" i="9"/>
  <c r="AL18" i="9"/>
  <c r="AF18" i="9"/>
  <c r="AA18" i="9"/>
  <c r="V18" i="9"/>
  <c r="P18" i="9"/>
  <c r="K18" i="9"/>
  <c r="F18" i="9"/>
  <c r="AY17" i="9"/>
  <c r="AT17" i="9"/>
  <c r="AO17" i="9"/>
  <c r="AI17" i="9"/>
  <c r="AD17" i="9"/>
  <c r="Y17" i="9"/>
  <c r="S17" i="9"/>
  <c r="N17" i="9"/>
  <c r="I17" i="9"/>
  <c r="BB16" i="9"/>
  <c r="AW16" i="9"/>
  <c r="AR16" i="9"/>
  <c r="AL16" i="9"/>
  <c r="AG16" i="9"/>
  <c r="AB16" i="9"/>
  <c r="V16" i="9"/>
  <c r="Q16" i="9"/>
  <c r="L16" i="9"/>
  <c r="F16" i="9"/>
  <c r="AZ15" i="9"/>
  <c r="AU15" i="9"/>
  <c r="AO15" i="9"/>
  <c r="AJ15" i="9"/>
  <c r="AE15" i="9"/>
  <c r="Y15" i="9"/>
  <c r="T15" i="9"/>
  <c r="O15" i="9"/>
  <c r="I15" i="9"/>
  <c r="BC14" i="9"/>
  <c r="AX14" i="9"/>
  <c r="AR14" i="9"/>
  <c r="AM14" i="9"/>
  <c r="AH14" i="9"/>
  <c r="AB14" i="9"/>
  <c r="W14" i="9"/>
  <c r="R14" i="9"/>
  <c r="L14" i="9"/>
  <c r="G14" i="9"/>
  <c r="G14" i="18" s="1"/>
  <c r="BA13" i="9"/>
  <c r="AU13" i="9"/>
  <c r="AP13" i="9"/>
  <c r="AK13" i="9"/>
  <c r="AE13" i="9"/>
  <c r="Z13" i="9"/>
  <c r="U13" i="9"/>
  <c r="O13" i="9"/>
  <c r="J13" i="9"/>
  <c r="BD12" i="9"/>
  <c r="AX12" i="9"/>
  <c r="AS12" i="9"/>
  <c r="AN12" i="9"/>
  <c r="AH12" i="9"/>
  <c r="AC12" i="9"/>
  <c r="X12" i="9"/>
  <c r="R12" i="9"/>
  <c r="M12" i="9"/>
  <c r="H12" i="9"/>
  <c r="BA11" i="9"/>
  <c r="AV11" i="9"/>
  <c r="AQ11" i="9"/>
  <c r="AK11" i="9"/>
  <c r="AF11" i="9"/>
  <c r="AA11" i="9"/>
  <c r="U11" i="9"/>
  <c r="P11" i="9"/>
  <c r="K11" i="9"/>
  <c r="BD10" i="9"/>
  <c r="AY10" i="9"/>
  <c r="AT10" i="9"/>
  <c r="AN10" i="9"/>
  <c r="AI10" i="9"/>
  <c r="AD10" i="9"/>
  <c r="X10" i="9"/>
  <c r="S10" i="9"/>
  <c r="N10" i="9"/>
  <c r="H10" i="9"/>
  <c r="AK58" i="9"/>
  <c r="K56" i="9"/>
  <c r="K56" i="18" s="1"/>
  <c r="AJ53" i="9"/>
  <c r="R51" i="9"/>
  <c r="Q50" i="9"/>
  <c r="AJ49" i="9"/>
  <c r="BC48" i="9"/>
  <c r="W48" i="9"/>
  <c r="AP47" i="9"/>
  <c r="J47" i="9"/>
  <c r="J47" i="18" s="1"/>
  <c r="AC46" i="9"/>
  <c r="AV45" i="9"/>
  <c r="P45" i="9"/>
  <c r="AI44" i="9"/>
  <c r="BB43" i="9"/>
  <c r="V43" i="9"/>
  <c r="AO42" i="9"/>
  <c r="I42" i="9"/>
  <c r="I42" i="18" s="1"/>
  <c r="AR41" i="9"/>
  <c r="AB41" i="9"/>
  <c r="L41" i="9"/>
  <c r="AU40" i="9"/>
  <c r="AE40" i="9"/>
  <c r="O40" i="9"/>
  <c r="AX39" i="9"/>
  <c r="AH39" i="9"/>
  <c r="R39" i="9"/>
  <c r="BA38" i="9"/>
  <c r="AK38" i="9"/>
  <c r="U38" i="9"/>
  <c r="BD37" i="9"/>
  <c r="AN37" i="9"/>
  <c r="X37" i="9"/>
  <c r="H37" i="9"/>
  <c r="H37" i="18" s="1"/>
  <c r="AQ36" i="9"/>
  <c r="AA36" i="9"/>
  <c r="K36" i="9"/>
  <c r="AT35" i="9"/>
  <c r="AD35" i="9"/>
  <c r="N35" i="9"/>
  <c r="AW34" i="9"/>
  <c r="AG34" i="9"/>
  <c r="Q34" i="9"/>
  <c r="AZ33" i="9"/>
  <c r="AJ33" i="9"/>
  <c r="T33" i="9"/>
  <c r="F33" i="9"/>
  <c r="AW32" i="9"/>
  <c r="AO32" i="9"/>
  <c r="AG32" i="9"/>
  <c r="Y32" i="9"/>
  <c r="Q32" i="9"/>
  <c r="I32" i="9"/>
  <c r="AZ31" i="9"/>
  <c r="AR31" i="9"/>
  <c r="AJ31" i="9"/>
  <c r="AB31" i="9"/>
  <c r="T31" i="9"/>
  <c r="L31" i="9"/>
  <c r="BC30" i="9"/>
  <c r="AU30" i="9"/>
  <c r="AM30" i="9"/>
  <c r="AE30" i="9"/>
  <c r="W30" i="9"/>
  <c r="O30" i="9"/>
  <c r="G30" i="9"/>
  <c r="G30" i="18" s="1"/>
  <c r="AX29" i="9"/>
  <c r="AP29" i="9"/>
  <c r="AH29" i="9"/>
  <c r="Z29" i="9"/>
  <c r="R29" i="9"/>
  <c r="J29" i="9"/>
  <c r="BA28" i="9"/>
  <c r="AS28" i="9"/>
  <c r="AK28" i="9"/>
  <c r="AC28" i="9"/>
  <c r="U28" i="9"/>
  <c r="M28" i="9"/>
  <c r="BD27" i="9"/>
  <c r="AV27" i="9"/>
  <c r="AN27" i="9"/>
  <c r="AF27" i="9"/>
  <c r="X27" i="9"/>
  <c r="P27" i="9"/>
  <c r="H27" i="9"/>
  <c r="AY26" i="9"/>
  <c r="AQ26" i="9"/>
  <c r="AI26" i="9"/>
  <c r="AA26" i="9"/>
  <c r="S26" i="9"/>
  <c r="K26" i="9"/>
  <c r="BB25" i="9"/>
  <c r="AT25" i="9"/>
  <c r="AL25" i="9"/>
  <c r="AD25" i="9"/>
  <c r="V25" i="9"/>
  <c r="N25" i="9"/>
  <c r="F25" i="9"/>
  <c r="F25" i="18" s="1"/>
  <c r="AW24" i="9"/>
  <c r="AO24" i="9"/>
  <c r="AG24" i="9"/>
  <c r="Y24" i="9"/>
  <c r="Q24" i="9"/>
  <c r="I24" i="9"/>
  <c r="AZ23" i="9"/>
  <c r="AR23" i="9"/>
  <c r="AJ23" i="9"/>
  <c r="AB23" i="9"/>
  <c r="T23" i="9"/>
  <c r="L23" i="9"/>
  <c r="BC22" i="9"/>
  <c r="AU22" i="9"/>
  <c r="AM22" i="9"/>
  <c r="AE22" i="9"/>
  <c r="W22" i="9"/>
  <c r="O22" i="9"/>
  <c r="G22" i="9"/>
  <c r="AX21" i="9"/>
  <c r="AP21" i="9"/>
  <c r="AH21" i="9"/>
  <c r="Z21" i="9"/>
  <c r="R21" i="9"/>
  <c r="J21" i="9"/>
  <c r="BA20" i="9"/>
  <c r="AS20" i="9"/>
  <c r="AK20" i="9"/>
  <c r="AC20" i="9"/>
  <c r="U20" i="9"/>
  <c r="N20" i="9"/>
  <c r="I20" i="9"/>
  <c r="I20" i="18" s="1"/>
  <c r="BC19" i="9"/>
  <c r="AW19" i="9"/>
  <c r="AR19" i="9"/>
  <c r="AM19" i="9"/>
  <c r="AG19" i="9"/>
  <c r="AB19" i="9"/>
  <c r="W19" i="9"/>
  <c r="Q19" i="9"/>
  <c r="L19" i="9"/>
  <c r="G19" i="9"/>
  <c r="AZ18" i="9"/>
  <c r="AU18" i="9"/>
  <c r="AP18" i="9"/>
  <c r="AJ18" i="9"/>
  <c r="AE18" i="9"/>
  <c r="Z18" i="9"/>
  <c r="T18" i="9"/>
  <c r="O18" i="9"/>
  <c r="J18" i="9"/>
  <c r="BC17" i="9"/>
  <c r="AX17" i="9"/>
  <c r="AS17" i="9"/>
  <c r="AM17" i="9"/>
  <c r="AH17" i="9"/>
  <c r="AC17" i="9"/>
  <c r="W17" i="9"/>
  <c r="R17" i="9"/>
  <c r="M17" i="9"/>
  <c r="G17" i="9"/>
  <c r="BA16" i="9"/>
  <c r="AV16" i="9"/>
  <c r="AP16" i="9"/>
  <c r="AK16" i="9"/>
  <c r="AF16" i="9"/>
  <c r="Z16" i="9"/>
  <c r="U16" i="9"/>
  <c r="P16" i="9"/>
  <c r="J16" i="9"/>
  <c r="BD15" i="9"/>
  <c r="AY15" i="9"/>
  <c r="AS15" i="9"/>
  <c r="AN15" i="9"/>
  <c r="AI15" i="9"/>
  <c r="AC15" i="9"/>
  <c r="X15" i="9"/>
  <c r="S15" i="9"/>
  <c r="M15" i="9"/>
  <c r="H15" i="9"/>
  <c r="H15" i="18" s="1"/>
  <c r="BB14" i="9"/>
  <c r="AV14" i="9"/>
  <c r="AQ14" i="9"/>
  <c r="AL14" i="9"/>
  <c r="AF14" i="9"/>
  <c r="AA14" i="9"/>
  <c r="V14" i="9"/>
  <c r="P14" i="9"/>
  <c r="K14" i="9"/>
  <c r="F14" i="9"/>
  <c r="AY13" i="9"/>
  <c r="AT13" i="9"/>
  <c r="AO13" i="9"/>
  <c r="AI13" i="9"/>
  <c r="AD13" i="9"/>
  <c r="Y13" i="9"/>
  <c r="S13" i="9"/>
  <c r="N13" i="9"/>
  <c r="I13" i="9"/>
  <c r="BB12" i="9"/>
  <c r="AW12" i="9"/>
  <c r="AR12" i="9"/>
  <c r="AL12" i="9"/>
  <c r="AG12" i="9"/>
  <c r="AB12" i="9"/>
  <c r="V12" i="9"/>
  <c r="Q12" i="9"/>
  <c r="L12" i="9"/>
  <c r="F12" i="9"/>
  <c r="AZ11" i="9"/>
  <c r="AU11" i="9"/>
  <c r="AO11" i="9"/>
  <c r="AJ11" i="9"/>
  <c r="AE11" i="9"/>
  <c r="Y11" i="9"/>
  <c r="T11" i="9"/>
  <c r="O11" i="9"/>
  <c r="I11" i="9"/>
  <c r="BC10" i="9"/>
  <c r="AX10" i="9"/>
  <c r="AR10" i="9"/>
  <c r="AM10" i="9"/>
  <c r="AH10" i="9"/>
  <c r="AB10" i="9"/>
  <c r="W10" i="9"/>
  <c r="R10" i="9"/>
  <c r="L10" i="9"/>
  <c r="G10" i="9"/>
  <c r="G10" i="18" s="1"/>
  <c r="AD55" i="9"/>
  <c r="AB49" i="9"/>
  <c r="BA46" i="9"/>
  <c r="AA44" i="9"/>
  <c r="H42" i="9"/>
  <c r="AT40" i="9"/>
  <c r="AG39" i="9"/>
  <c r="T38" i="9"/>
  <c r="G37" i="9"/>
  <c r="AS35" i="9"/>
  <c r="AF34" i="9"/>
  <c r="S33" i="9"/>
  <c r="AF32" i="9"/>
  <c r="AY31" i="9"/>
  <c r="S31" i="9"/>
  <c r="AL30" i="9"/>
  <c r="F30" i="9"/>
  <c r="Y29" i="9"/>
  <c r="AR28" i="9"/>
  <c r="L28" i="9"/>
  <c r="AE27" i="9"/>
  <c r="AX26" i="9"/>
  <c r="R26" i="9"/>
  <c r="AK25" i="9"/>
  <c r="BD24" i="9"/>
  <c r="X24" i="9"/>
  <c r="AQ23" i="9"/>
  <c r="K23" i="9"/>
  <c r="K23" i="18" s="1"/>
  <c r="AD22" i="9"/>
  <c r="AW21" i="9"/>
  <c r="Q21" i="9"/>
  <c r="AJ20" i="9"/>
  <c r="H20" i="9"/>
  <c r="AK19" i="9"/>
  <c r="P19" i="9"/>
  <c r="AT18" i="9"/>
  <c r="X18" i="9"/>
  <c r="BB17" i="9"/>
  <c r="AG17" i="9"/>
  <c r="K17" i="9"/>
  <c r="K17" i="18" s="1"/>
  <c r="AO16" i="9"/>
  <c r="T16" i="9"/>
  <c r="AW15" i="9"/>
  <c r="AB15" i="9"/>
  <c r="G15" i="9"/>
  <c r="AJ14" i="9"/>
  <c r="O14" i="9"/>
  <c r="AS13" i="9"/>
  <c r="W13" i="9"/>
  <c r="BA12" i="9"/>
  <c r="AF12" i="9"/>
  <c r="J12" i="9"/>
  <c r="J12" i="18" s="1"/>
  <c r="AN11" i="9"/>
  <c r="S11" i="9"/>
  <c r="AV10" i="9"/>
  <c r="AA10" i="9"/>
  <c r="F10" i="9"/>
  <c r="BD57" i="9"/>
  <c r="AH47" i="9"/>
  <c r="AG42" i="9"/>
  <c r="AJ38" i="9"/>
  <c r="J36" i="9"/>
  <c r="AN32" i="9"/>
  <c r="AA31" i="9"/>
  <c r="AG29" i="9"/>
  <c r="AM27" i="9"/>
  <c r="G27" i="9"/>
  <c r="M25" i="9"/>
  <c r="AY23" i="9"/>
  <c r="F22" i="9"/>
  <c r="M20" i="9"/>
  <c r="U19" i="9"/>
  <c r="H18" i="9"/>
  <c r="Q17" i="9"/>
  <c r="BC15" i="9"/>
  <c r="L15" i="9"/>
  <c r="AX13" i="9"/>
  <c r="G13" i="9"/>
  <c r="AS11" i="9"/>
  <c r="BB10" i="9"/>
  <c r="K10" i="9"/>
  <c r="BC52" i="9"/>
  <c r="AU48" i="9"/>
  <c r="U46" i="9"/>
  <c r="AT43" i="9"/>
  <c r="AQ41" i="9"/>
  <c r="AD40" i="9"/>
  <c r="Q39" i="9"/>
  <c r="BC37" i="9"/>
  <c r="AP36" i="9"/>
  <c r="AC35" i="9"/>
  <c r="P34" i="9"/>
  <c r="BD32" i="9"/>
  <c r="X32" i="9"/>
  <c r="AQ31" i="9"/>
  <c r="K31" i="9"/>
  <c r="AD30" i="9"/>
  <c r="AW29" i="9"/>
  <c r="Q29" i="9"/>
  <c r="AJ28" i="9"/>
  <c r="BC27" i="9"/>
  <c r="W27" i="9"/>
  <c r="AP26" i="9"/>
  <c r="J26" i="9"/>
  <c r="AC25" i="9"/>
  <c r="AV24" i="9"/>
  <c r="P24" i="9"/>
  <c r="AI23" i="9"/>
  <c r="BB22" i="9"/>
  <c r="V22" i="9"/>
  <c r="AO21" i="9"/>
  <c r="I21" i="9"/>
  <c r="AB20" i="9"/>
  <c r="BA19" i="9"/>
  <c r="AF19" i="9"/>
  <c r="K19" i="9"/>
  <c r="K19" i="18" s="1"/>
  <c r="AN18" i="9"/>
  <c r="S18" i="9"/>
  <c r="AW17" i="9"/>
  <c r="AA17" i="9"/>
  <c r="F17" i="9"/>
  <c r="AJ16" i="9"/>
  <c r="N16" i="9"/>
  <c r="AR15" i="9"/>
  <c r="W15" i="9"/>
  <c r="AZ14" i="9"/>
  <c r="AE14" i="9"/>
  <c r="J14" i="9"/>
  <c r="J14" i="18" s="1"/>
  <c r="AM13" i="9"/>
  <c r="R13" i="9"/>
  <c r="AV12" i="9"/>
  <c r="Z12" i="9"/>
  <c r="BD11" i="9"/>
  <c r="AI11" i="9"/>
  <c r="M11" i="9"/>
  <c r="AQ10" i="9"/>
  <c r="V10" i="9"/>
  <c r="I50" i="9"/>
  <c r="K41" i="9"/>
  <c r="AV34" i="9"/>
  <c r="AT30" i="9"/>
  <c r="AZ28" i="9"/>
  <c r="AS25" i="9"/>
  <c r="S23" i="9"/>
  <c r="AR20" i="9"/>
  <c r="AD18" i="9"/>
  <c r="Y16" i="9"/>
  <c r="T14" i="9"/>
  <c r="P12" i="9"/>
  <c r="AE60" i="9"/>
  <c r="BA50" i="9"/>
  <c r="O48" i="9"/>
  <c r="AN45" i="9"/>
  <c r="N43" i="9"/>
  <c r="AA41" i="9"/>
  <c r="N40" i="9"/>
  <c r="AZ38" i="9"/>
  <c r="AM37" i="9"/>
  <c r="Z36" i="9"/>
  <c r="M35" i="9"/>
  <c r="AY33" i="9"/>
  <c r="AV32" i="9"/>
  <c r="P32" i="9"/>
  <c r="AI31" i="9"/>
  <c r="BB30" i="9"/>
  <c r="V30" i="9"/>
  <c r="AO29" i="9"/>
  <c r="I29" i="9"/>
  <c r="AB28" i="9"/>
  <c r="AU27" i="9"/>
  <c r="O27" i="9"/>
  <c r="AH26" i="9"/>
  <c r="BA25" i="9"/>
  <c r="U25" i="9"/>
  <c r="AN24" i="9"/>
  <c r="H24" i="9"/>
  <c r="H24" i="18" s="1"/>
  <c r="AA23" i="9"/>
  <c r="AT22" i="9"/>
  <c r="N22" i="9"/>
  <c r="AG21" i="9"/>
  <c r="AZ20" i="9"/>
  <c r="T20" i="9"/>
  <c r="AV19" i="9"/>
  <c r="AA19" i="9"/>
  <c r="BD18" i="9"/>
  <c r="AI18" i="9"/>
  <c r="N18" i="9"/>
  <c r="AQ17" i="9"/>
  <c r="V17" i="9"/>
  <c r="AZ16" i="9"/>
  <c r="AD16" i="9"/>
  <c r="I16" i="9"/>
  <c r="I16" i="18" s="1"/>
  <c r="AM15" i="9"/>
  <c r="Q15" i="9"/>
  <c r="AU14" i="9"/>
  <c r="Z14" i="9"/>
  <c r="BC13" i="9"/>
  <c r="AH13" i="9"/>
  <c r="M13" i="9"/>
  <c r="AP12" i="9"/>
  <c r="U12" i="9"/>
  <c r="AY11" i="9"/>
  <c r="AC11" i="9"/>
  <c r="H11" i="9"/>
  <c r="AL10" i="9"/>
  <c r="P10" i="9"/>
  <c r="H45" i="9"/>
  <c r="AW39" i="9"/>
  <c r="W37" i="9"/>
  <c r="AI33" i="9"/>
  <c r="H32" i="9"/>
  <c r="N30" i="9"/>
  <c r="T28" i="9"/>
  <c r="Z26" i="9"/>
  <c r="AF24" i="9"/>
  <c r="AL22" i="9"/>
  <c r="Y21" i="9"/>
  <c r="AQ19" i="9"/>
  <c r="AY18" i="9"/>
  <c r="AL17" i="9"/>
  <c r="AT16" i="9"/>
  <c r="AG15" i="9"/>
  <c r="AP14" i="9"/>
  <c r="AC13" i="9"/>
  <c r="AK12" i="9"/>
  <c r="X11" i="9"/>
  <c r="AF10" i="9"/>
  <c r="K9" i="17"/>
  <c r="J9" i="16"/>
  <c r="I9" i="15"/>
  <c r="I9" i="13"/>
  <c r="K9" i="10"/>
  <c r="L9" i="10" s="1"/>
  <c r="M9" i="10" s="1"/>
  <c r="I9" i="9"/>
  <c r="K9" i="8"/>
  <c r="H9" i="7"/>
  <c r="I9" i="6"/>
  <c r="H9" i="5"/>
  <c r="I9" i="4"/>
  <c r="BC22" i="19" l="1"/>
  <c r="AM19" i="19"/>
  <c r="AZ20" i="19"/>
  <c r="BB21" i="19"/>
  <c r="L24" i="19"/>
  <c r="AL26" i="19"/>
  <c r="AY27" i="19"/>
  <c r="M29" i="19"/>
  <c r="AM31" i="19"/>
  <c r="BB41" i="19"/>
  <c r="AF43" i="19"/>
  <c r="AS44" i="19"/>
  <c r="G46" i="19"/>
  <c r="AL23" i="19"/>
  <c r="M26" i="19"/>
  <c r="AM28" i="19"/>
  <c r="AZ29" i="19"/>
  <c r="N31" i="19"/>
  <c r="R35" i="19"/>
  <c r="AE36" i="19"/>
  <c r="AB37" i="19"/>
  <c r="AV41" i="19"/>
  <c r="AP43" i="19"/>
  <c r="BC44" i="19"/>
  <c r="AW46" i="19"/>
  <c r="G49" i="19"/>
  <c r="BC56" i="19"/>
  <c r="AD59" i="19"/>
  <c r="AR60" i="19"/>
  <c r="AR12" i="19"/>
  <c r="AL14" i="19"/>
  <c r="AY15" i="19"/>
  <c r="M17" i="19"/>
  <c r="Q24" i="19"/>
  <c r="R29" i="19"/>
  <c r="L36" i="19"/>
  <c r="T44" i="19"/>
  <c r="AW45" i="19"/>
  <c r="R32" i="19"/>
  <c r="V36" i="19"/>
  <c r="AI37" i="19"/>
  <c r="AV38" i="19"/>
  <c r="AJ42" i="19"/>
  <c r="AW43" i="19"/>
  <c r="N44" i="19"/>
  <c r="AN46" i="19"/>
  <c r="AI36" i="19"/>
  <c r="AM40" i="19"/>
  <c r="K44" i="19"/>
  <c r="AN45" i="19"/>
  <c r="AK46" i="19"/>
  <c r="X48" i="19"/>
  <c r="BA49" i="19"/>
  <c r="AB52" i="19"/>
  <c r="BB57" i="19"/>
  <c r="AX10" i="19"/>
  <c r="O11" i="19"/>
  <c r="AU11" i="19"/>
  <c r="AB12" i="19"/>
  <c r="AT12" i="19"/>
  <c r="AA13" i="19"/>
  <c r="H14" i="19"/>
  <c r="AN14" i="19"/>
  <c r="U15" i="19"/>
  <c r="BA15" i="19"/>
  <c r="AH16" i="19"/>
  <c r="O17" i="19"/>
  <c r="AU17" i="19"/>
  <c r="AB18" i="19"/>
  <c r="AG19" i="19"/>
  <c r="AT20" i="19"/>
  <c r="AG24" i="19"/>
  <c r="AH29" i="19"/>
  <c r="S10" i="19"/>
  <c r="AI10" i="19"/>
  <c r="AY10" i="19"/>
  <c r="P11" i="19"/>
  <c r="AF11" i="19"/>
  <c r="AV11" i="19"/>
  <c r="M12" i="19"/>
  <c r="AC12" i="19"/>
  <c r="AC13" i="19"/>
  <c r="AP14" i="19"/>
  <c r="BC15" i="19"/>
  <c r="Q17" i="19"/>
  <c r="AD18" i="19"/>
  <c r="AK19" i="19"/>
  <c r="AX20" i="19"/>
  <c r="AY34" i="19"/>
  <c r="AZ39" i="19"/>
  <c r="T10" i="19"/>
  <c r="AJ10" i="19"/>
  <c r="AZ10" i="19"/>
  <c r="Q11" i="19"/>
  <c r="AG11" i="19"/>
  <c r="AW11" i="19"/>
  <c r="N12" i="19"/>
  <c r="AD12" i="19"/>
  <c r="AX12" i="19"/>
  <c r="L14" i="19"/>
  <c r="Y15" i="19"/>
  <c r="AL16" i="19"/>
  <c r="AY17" i="19"/>
  <c r="AO19" i="19"/>
  <c r="BB20" i="19"/>
  <c r="N25" i="19"/>
  <c r="O30" i="19"/>
  <c r="U10" i="19"/>
  <c r="AK10" i="19"/>
  <c r="BA10" i="19"/>
  <c r="R11" i="19"/>
  <c r="AH11" i="19"/>
  <c r="AX11" i="19"/>
  <c r="O12" i="19"/>
  <c r="AE12" i="19"/>
  <c r="AG13" i="19"/>
  <c r="AN16" i="19"/>
  <c r="AH18" i="19"/>
  <c r="L20" i="19"/>
  <c r="AX21" i="19"/>
  <c r="L23" i="19"/>
  <c r="AY26" i="19"/>
  <c r="J13" i="19"/>
  <c r="Z13" i="19"/>
  <c r="AP13" i="19"/>
  <c r="G14" i="19"/>
  <c r="W14" i="19"/>
  <c r="AM14" i="19"/>
  <c r="BC14" i="19"/>
  <c r="T15" i="19"/>
  <c r="AJ15" i="19"/>
  <c r="AZ15" i="19"/>
  <c r="Q16" i="19"/>
  <c r="AG16" i="19"/>
  <c r="AW16" i="19"/>
  <c r="N17" i="19"/>
  <c r="AD17" i="19"/>
  <c r="AT17" i="19"/>
  <c r="K18" i="19"/>
  <c r="AA18" i="19"/>
  <c r="AQ18" i="19"/>
  <c r="H19" i="19"/>
  <c r="X19" i="19"/>
  <c r="AN19" i="19"/>
  <c r="BD19" i="19"/>
  <c r="U20" i="19"/>
  <c r="AK20" i="19"/>
  <c r="BA20" i="19"/>
  <c r="V21" i="19"/>
  <c r="AV23" i="19"/>
  <c r="J25" i="19"/>
  <c r="W26" i="19"/>
  <c r="AJ27" i="19"/>
  <c r="AW28" i="19"/>
  <c r="K30" i="19"/>
  <c r="X31" i="19"/>
  <c r="AK32" i="19"/>
  <c r="AX33" i="19"/>
  <c r="L35" i="19"/>
  <c r="Y36" i="19"/>
  <c r="AL37" i="19"/>
  <c r="AY38" i="19"/>
  <c r="M40" i="19"/>
  <c r="BC12" i="19"/>
  <c r="Q14" i="19"/>
  <c r="N15" i="19"/>
  <c r="AD15" i="19"/>
  <c r="K16" i="19"/>
  <c r="X17" i="19"/>
  <c r="AH19" i="19"/>
  <c r="AX19" i="19"/>
  <c r="O20" i="19"/>
  <c r="AE20" i="19"/>
  <c r="AU20" i="19"/>
  <c r="L21" i="19"/>
  <c r="K22" i="19"/>
  <c r="X23" i="19"/>
  <c r="AK24" i="19"/>
  <c r="AX25" i="19"/>
  <c r="L27" i="19"/>
  <c r="Y28" i="19"/>
  <c r="AL29" i="19"/>
  <c r="AY30" i="19"/>
  <c r="M32" i="19"/>
  <c r="Z33" i="19"/>
  <c r="AM34" i="19"/>
  <c r="AZ35" i="19"/>
  <c r="N37" i="19"/>
  <c r="AA38" i="19"/>
  <c r="AN39" i="19"/>
  <c r="BA40" i="19"/>
  <c r="AC21" i="19"/>
  <c r="AS21" i="19"/>
  <c r="J22" i="19"/>
  <c r="Z22" i="19"/>
  <c r="AP22" i="19"/>
  <c r="G23" i="19"/>
  <c r="W23" i="19"/>
  <c r="AM23" i="19"/>
  <c r="BC23" i="19"/>
  <c r="T24" i="19"/>
  <c r="AJ24" i="19"/>
  <c r="AZ24" i="19"/>
  <c r="Q25" i="19"/>
  <c r="AG25" i="19"/>
  <c r="AW25" i="19"/>
  <c r="N26" i="19"/>
  <c r="AD26" i="19"/>
  <c r="AT26" i="19"/>
  <c r="K27" i="19"/>
  <c r="AA27" i="19"/>
  <c r="AQ27" i="19"/>
  <c r="H28" i="19"/>
  <c r="X28" i="19"/>
  <c r="AN28" i="19"/>
  <c r="BD28" i="19"/>
  <c r="U29" i="19"/>
  <c r="AK29" i="19"/>
  <c r="BA29" i="19"/>
  <c r="R30" i="19"/>
  <c r="AH30" i="19"/>
  <c r="AX30" i="19"/>
  <c r="O31" i="19"/>
  <c r="AE31" i="19"/>
  <c r="AU31" i="19"/>
  <c r="L32" i="19"/>
  <c r="AB32" i="19"/>
  <c r="AR32" i="19"/>
  <c r="I33" i="19"/>
  <c r="Y33" i="19"/>
  <c r="AO33" i="19"/>
  <c r="F34" i="19"/>
  <c r="V34" i="19"/>
  <c r="AL34" i="19"/>
  <c r="BB34" i="19"/>
  <c r="S35" i="19"/>
  <c r="AI35" i="19"/>
  <c r="AY35" i="19"/>
  <c r="P36" i="19"/>
  <c r="AF36" i="19"/>
  <c r="AV36" i="19"/>
  <c r="M37" i="19"/>
  <c r="AS37" i="19"/>
  <c r="J38" i="19"/>
  <c r="Z38" i="19"/>
  <c r="G39" i="19"/>
  <c r="W39" i="19"/>
  <c r="AM39" i="19"/>
  <c r="T40" i="19"/>
  <c r="AJ40" i="19"/>
  <c r="AZ40" i="19"/>
  <c r="AG41" i="19"/>
  <c r="AW41" i="19"/>
  <c r="N42" i="19"/>
  <c r="AT42" i="19"/>
  <c r="K43" i="19"/>
  <c r="AA43" i="19"/>
  <c r="H44" i="19"/>
  <c r="AN44" i="19"/>
  <c r="U45" i="19"/>
  <c r="AK45" i="19"/>
  <c r="BA45" i="19"/>
  <c r="AH46" i="19"/>
  <c r="AX46" i="19"/>
  <c r="Q47" i="19"/>
  <c r="AV47" i="19"/>
  <c r="J49" i="19"/>
  <c r="N41" i="19"/>
  <c r="AA42" i="19"/>
  <c r="AN43" i="19"/>
  <c r="BA44" i="19"/>
  <c r="AX45" i="19"/>
  <c r="O46" i="19"/>
  <c r="AU46" i="19"/>
  <c r="M47" i="19"/>
  <c r="AQ47" i="19"/>
  <c r="T22" i="19"/>
  <c r="Q23" i="19"/>
  <c r="AG23" i="19"/>
  <c r="AT24" i="19"/>
  <c r="H26" i="19"/>
  <c r="AN26" i="19"/>
  <c r="U27" i="19"/>
  <c r="AK27" i="19"/>
  <c r="BA27" i="19"/>
  <c r="R28" i="19"/>
  <c r="AH28" i="19"/>
  <c r="AU29" i="19"/>
  <c r="AR30" i="19"/>
  <c r="I31" i="19"/>
  <c r="AO31" i="19"/>
  <c r="F32" i="19"/>
  <c r="V32" i="19"/>
  <c r="S33" i="19"/>
  <c r="AF34" i="19"/>
  <c r="AS35" i="19"/>
  <c r="J36" i="19"/>
  <c r="Z36" i="19"/>
  <c r="AP36" i="19"/>
  <c r="G37" i="19"/>
  <c r="BC37" i="19"/>
  <c r="T38" i="19"/>
  <c r="Q39" i="19"/>
  <c r="AG39" i="19"/>
  <c r="AW39" i="19"/>
  <c r="N40" i="19"/>
  <c r="AD40" i="19"/>
  <c r="AT40" i="19"/>
  <c r="K41" i="19"/>
  <c r="AA41" i="19"/>
  <c r="AQ41" i="19"/>
  <c r="H42" i="19"/>
  <c r="BD42" i="19"/>
  <c r="BA43" i="19"/>
  <c r="R44" i="19"/>
  <c r="AE45" i="19"/>
  <c r="L46" i="19"/>
  <c r="AR46" i="19"/>
  <c r="I47" i="19"/>
  <c r="AJ47" i="19"/>
  <c r="AK48" i="19"/>
  <c r="T21" i="19"/>
  <c r="AJ21" i="19"/>
  <c r="AZ21" i="19"/>
  <c r="Q22" i="19"/>
  <c r="AG22" i="19"/>
  <c r="AW22" i="19"/>
  <c r="AD23" i="19"/>
  <c r="AT23" i="19"/>
  <c r="K24" i="19"/>
  <c r="AA24" i="19"/>
  <c r="AQ24" i="19"/>
  <c r="H25" i="19"/>
  <c r="X25" i="19"/>
  <c r="AN25" i="19"/>
  <c r="BD25" i="19"/>
  <c r="U26" i="19"/>
  <c r="AK26" i="19"/>
  <c r="BA26" i="19"/>
  <c r="R27" i="19"/>
  <c r="AH27" i="19"/>
  <c r="AX27" i="19"/>
  <c r="O28" i="19"/>
  <c r="AE28" i="19"/>
  <c r="AU28" i="19"/>
  <c r="L29" i="19"/>
  <c r="AB29" i="19"/>
  <c r="AR29" i="19"/>
  <c r="I30" i="19"/>
  <c r="Y30" i="19"/>
  <c r="AO30" i="19"/>
  <c r="F31" i="19"/>
  <c r="V31" i="19"/>
  <c r="AL31" i="19"/>
  <c r="BB31" i="19"/>
  <c r="S32" i="19"/>
  <c r="AI32" i="19"/>
  <c r="AY32" i="19"/>
  <c r="P33" i="19"/>
  <c r="AF33" i="19"/>
  <c r="AV33" i="19"/>
  <c r="M34" i="19"/>
  <c r="AC34" i="19"/>
  <c r="AS34" i="19"/>
  <c r="J35" i="19"/>
  <c r="Z35" i="19"/>
  <c r="AP35" i="19"/>
  <c r="G36" i="19"/>
  <c r="W36" i="19"/>
  <c r="AM36" i="19"/>
  <c r="BC36" i="19"/>
  <c r="T37" i="19"/>
  <c r="AJ37" i="19"/>
  <c r="AZ37" i="19"/>
  <c r="Q38" i="19"/>
  <c r="AG38" i="19"/>
  <c r="AW38" i="19"/>
  <c r="N39" i="19"/>
  <c r="AD39" i="19"/>
  <c r="AT39" i="19"/>
  <c r="K40" i="19"/>
  <c r="AA40" i="19"/>
  <c r="AQ40" i="19"/>
  <c r="H41" i="19"/>
  <c r="X41" i="19"/>
  <c r="AN41" i="19"/>
  <c r="BD41" i="19"/>
  <c r="U42" i="19"/>
  <c r="AK42" i="19"/>
  <c r="BA42" i="19"/>
  <c r="R43" i="19"/>
  <c r="AH43" i="19"/>
  <c r="AX43" i="19"/>
  <c r="O44" i="19"/>
  <c r="AE44" i="19"/>
  <c r="AU44" i="19"/>
  <c r="L45" i="19"/>
  <c r="AB45" i="19"/>
  <c r="AR45" i="19"/>
  <c r="I46" i="19"/>
  <c r="Y46" i="19"/>
  <c r="AO46" i="19"/>
  <c r="F47" i="19"/>
  <c r="L48" i="19"/>
  <c r="AB48" i="19"/>
  <c r="I49" i="19"/>
  <c r="Y49" i="19"/>
  <c r="AO49" i="19"/>
  <c r="V50" i="19"/>
  <c r="AL50" i="19"/>
  <c r="BB50" i="19"/>
  <c r="S51" i="19"/>
  <c r="AI51" i="19"/>
  <c r="AY51" i="19"/>
  <c r="P52" i="19"/>
  <c r="AV52" i="19"/>
  <c r="M53" i="19"/>
  <c r="AC53" i="19"/>
  <c r="J54" i="19"/>
  <c r="Z54" i="19"/>
  <c r="AP54" i="19"/>
  <c r="G55" i="19"/>
  <c r="W55" i="19"/>
  <c r="AM55" i="19"/>
  <c r="BC55" i="19"/>
  <c r="T56" i="19"/>
  <c r="AJ56" i="19"/>
  <c r="AZ56" i="19"/>
  <c r="AG57" i="19"/>
  <c r="AW57" i="19"/>
  <c r="N58" i="19"/>
  <c r="AT58" i="19"/>
  <c r="K59" i="19"/>
  <c r="AA59" i="19"/>
  <c r="H60" i="19"/>
  <c r="AW60" i="19"/>
  <c r="AX49" i="19"/>
  <c r="O50" i="19"/>
  <c r="AE50" i="19"/>
  <c r="AU50" i="19"/>
  <c r="L51" i="19"/>
  <c r="AB51" i="19"/>
  <c r="AR51" i="19"/>
  <c r="I52" i="19"/>
  <c r="Y52" i="19"/>
  <c r="AO52" i="19"/>
  <c r="F53" i="19"/>
  <c r="V53" i="19"/>
  <c r="AL53" i="19"/>
  <c r="BB53" i="19"/>
  <c r="S54" i="19"/>
  <c r="AI54" i="19"/>
  <c r="AY54" i="19"/>
  <c r="P55" i="19"/>
  <c r="AF55" i="19"/>
  <c r="AV55" i="19"/>
  <c r="M56" i="19"/>
  <c r="AC56" i="19"/>
  <c r="AS56" i="19"/>
  <c r="J57" i="19"/>
  <c r="W11" i="19"/>
  <c r="K13" i="19"/>
  <c r="X14" i="19"/>
  <c r="BD14" i="19"/>
  <c r="AK15" i="19"/>
  <c r="AX16" i="19"/>
  <c r="AE17" i="19"/>
  <c r="L18" i="19"/>
  <c r="J10" i="19"/>
  <c r="AJ12" i="19"/>
  <c r="AQ13" i="19"/>
  <c r="R16" i="19"/>
  <c r="AS13" i="19"/>
  <c r="Z57" i="19"/>
  <c r="AP57" i="19"/>
  <c r="G58" i="19"/>
  <c r="W58" i="19"/>
  <c r="AM58" i="19"/>
  <c r="BC58" i="19"/>
  <c r="T59" i="19"/>
  <c r="AJ59" i="19"/>
  <c r="AZ59" i="19"/>
  <c r="R60" i="19"/>
  <c r="AM60" i="19"/>
  <c r="U47" i="19"/>
  <c r="R48" i="19"/>
  <c r="AH48" i="19"/>
  <c r="AE49" i="19"/>
  <c r="AU49" i="19"/>
  <c r="L50" i="19"/>
  <c r="AB50" i="19"/>
  <c r="I51" i="19"/>
  <c r="V52" i="19"/>
  <c r="AI53" i="19"/>
  <c r="P54" i="19"/>
  <c r="AF54" i="19"/>
  <c r="AV54" i="19"/>
  <c r="M55" i="19"/>
  <c r="AC55" i="19"/>
  <c r="AS55" i="19"/>
  <c r="J56" i="19"/>
  <c r="Z56" i="19"/>
  <c r="AP56" i="19"/>
  <c r="G57" i="19"/>
  <c r="W57" i="19"/>
  <c r="AM57" i="19"/>
  <c r="BC57" i="19"/>
  <c r="T58" i="19"/>
  <c r="AJ58" i="19"/>
  <c r="AZ58" i="19"/>
  <c r="Q59" i="19"/>
  <c r="AG59" i="19"/>
  <c r="AW59" i="19"/>
  <c r="N60" i="19"/>
  <c r="J47" i="19"/>
  <c r="Z47" i="19"/>
  <c r="AP47" i="19"/>
  <c r="G48" i="19"/>
  <c r="W48" i="19"/>
  <c r="AM48" i="19"/>
  <c r="BC48" i="19"/>
  <c r="T49" i="19"/>
  <c r="AJ49" i="19"/>
  <c r="AZ49" i="19"/>
  <c r="Q50" i="19"/>
  <c r="AG50" i="19"/>
  <c r="AW50" i="19"/>
  <c r="N51" i="19"/>
  <c r="AD51" i="19"/>
  <c r="AT51" i="19"/>
  <c r="K52" i="19"/>
  <c r="AA52" i="19"/>
  <c r="AQ52" i="19"/>
  <c r="H53" i="19"/>
  <c r="X53" i="19"/>
  <c r="AN53" i="19"/>
  <c r="BD53" i="19"/>
  <c r="U54" i="19"/>
  <c r="AK54" i="19"/>
  <c r="BA54" i="19"/>
  <c r="R55" i="19"/>
  <c r="AH55" i="19"/>
  <c r="AX55" i="19"/>
  <c r="O56" i="19"/>
  <c r="AE56" i="19"/>
  <c r="AU56" i="19"/>
  <c r="L57" i="19"/>
  <c r="AB57" i="19"/>
  <c r="AR57" i="19"/>
  <c r="I58" i="19"/>
  <c r="Y58" i="19"/>
  <c r="AO58" i="19"/>
  <c r="F59" i="19"/>
  <c r="BB59" i="19"/>
  <c r="AP60" i="19"/>
  <c r="T60" i="19"/>
  <c r="AJ60" i="19"/>
  <c r="AZ60" i="19"/>
  <c r="G22" i="19"/>
  <c r="H27" i="19"/>
  <c r="I32" i="19"/>
  <c r="AA10" i="19"/>
  <c r="AQ10" i="19"/>
  <c r="H11" i="19"/>
  <c r="X11" i="19"/>
  <c r="AN11" i="19"/>
  <c r="BD11" i="19"/>
  <c r="U12" i="19"/>
  <c r="AK12" i="19"/>
  <c r="M13" i="19"/>
  <c r="Z14" i="19"/>
  <c r="G15" i="19"/>
  <c r="AM15" i="19"/>
  <c r="T16" i="19"/>
  <c r="AZ16" i="19"/>
  <c r="AG17" i="19"/>
  <c r="N18" i="19"/>
  <c r="BD18" i="19"/>
  <c r="R20" i="19"/>
  <c r="W22" i="19"/>
  <c r="Y32" i="19"/>
  <c r="L10" i="19"/>
  <c r="AB10" i="19"/>
  <c r="I11" i="19"/>
  <c r="V12" i="19"/>
  <c r="O13" i="19"/>
  <c r="AU13" i="19"/>
  <c r="AB14" i="19"/>
  <c r="I15" i="19"/>
  <c r="AO15" i="19"/>
  <c r="V16" i="19"/>
  <c r="BB16" i="19"/>
  <c r="AI17" i="19"/>
  <c r="P18" i="19"/>
  <c r="I19" i="19"/>
  <c r="V20" i="19"/>
  <c r="AO32" i="19"/>
  <c r="AC10" i="19"/>
  <c r="Z11" i="19"/>
  <c r="G12" i="19"/>
  <c r="W12" i="19"/>
  <c r="AN12" i="19"/>
  <c r="AW13" i="19"/>
  <c r="BD16" i="19"/>
  <c r="M19" i="19"/>
  <c r="Z20" i="19"/>
  <c r="BD27" i="19"/>
  <c r="AP18" i="19"/>
  <c r="W19" i="19"/>
  <c r="BC19" i="19"/>
  <c r="AJ20" i="19"/>
  <c r="R21" i="19"/>
  <c r="AE22" i="19"/>
  <c r="AF27" i="19"/>
  <c r="AS28" i="19"/>
  <c r="AG32" i="19"/>
  <c r="AT33" i="19"/>
  <c r="I40" i="19"/>
  <c r="BA12" i="19"/>
  <c r="R13" i="19"/>
  <c r="AH13" i="19"/>
  <c r="AX13" i="19"/>
  <c r="O14" i="19"/>
  <c r="AE14" i="19"/>
  <c r="AU14" i="19"/>
  <c r="L15" i="19"/>
  <c r="AB15" i="19"/>
  <c r="AR15" i="19"/>
  <c r="I16" i="19"/>
  <c r="Y16" i="19"/>
  <c r="AO16" i="19"/>
  <c r="F17" i="19"/>
  <c r="V17" i="19"/>
  <c r="AL17" i="19"/>
  <c r="BB17" i="19"/>
  <c r="S18" i="19"/>
  <c r="AI18" i="19"/>
  <c r="AY18" i="19"/>
  <c r="P19" i="19"/>
  <c r="AV19" i="19"/>
  <c r="M20" i="19"/>
  <c r="AC20" i="19"/>
  <c r="AS20" i="19"/>
  <c r="J21" i="19"/>
  <c r="P23" i="19"/>
  <c r="AC24" i="19"/>
  <c r="AP25" i="19"/>
  <c r="BC26" i="19"/>
  <c r="Q28" i="19"/>
  <c r="AD29" i="19"/>
  <c r="AQ30" i="19"/>
  <c r="BD31" i="19"/>
  <c r="R33" i="19"/>
  <c r="AE34" i="19"/>
  <c r="AR35" i="19"/>
  <c r="F37" i="19"/>
  <c r="S38" i="19"/>
  <c r="AF39" i="19"/>
  <c r="AS40" i="19"/>
  <c r="L13" i="19"/>
  <c r="AB13" i="19"/>
  <c r="Y14" i="19"/>
  <c r="AO14" i="19"/>
  <c r="BD23" i="19"/>
  <c r="R25" i="19"/>
  <c r="AE26" i="19"/>
  <c r="AR27" i="19"/>
  <c r="F29" i="19"/>
  <c r="S30" i="19"/>
  <c r="AF31" i="19"/>
  <c r="AS32" i="19"/>
  <c r="G34" i="19"/>
  <c r="T35" i="19"/>
  <c r="AG36" i="19"/>
  <c r="AT37" i="19"/>
  <c r="H39" i="19"/>
  <c r="U40" i="19"/>
  <c r="U21" i="19"/>
  <c r="AK21" i="19"/>
  <c r="BA21" i="19"/>
  <c r="AX22" i="19"/>
  <c r="O23" i="19"/>
  <c r="AB24" i="19"/>
  <c r="AR24" i="19"/>
  <c r="Y25" i="19"/>
  <c r="AO25" i="19"/>
  <c r="V26" i="19"/>
  <c r="BB26" i="19"/>
  <c r="P28" i="19"/>
  <c r="AC29" i="19"/>
  <c r="AS29" i="19"/>
  <c r="Z30" i="19"/>
  <c r="AP30" i="19"/>
  <c r="W31" i="19"/>
  <c r="BC31" i="19"/>
  <c r="AZ32" i="19"/>
  <c r="Q33" i="19"/>
  <c r="AG33" i="19"/>
  <c r="AW33" i="19"/>
  <c r="N34" i="19"/>
  <c r="AD34" i="19"/>
  <c r="AT34" i="19"/>
  <c r="K35" i="19"/>
  <c r="AA35" i="19"/>
  <c r="H36" i="19"/>
  <c r="X36" i="19"/>
  <c r="BD36" i="19"/>
  <c r="AK37" i="19"/>
  <c r="AL42" i="19"/>
  <c r="BB42" i="19"/>
  <c r="AI43" i="19"/>
  <c r="AY43" i="19"/>
  <c r="P44" i="19"/>
  <c r="AF44" i="19"/>
  <c r="AV44" i="19"/>
  <c r="M45" i="19"/>
  <c r="AC45" i="19"/>
  <c r="AS45" i="19"/>
  <c r="J46" i="19"/>
  <c r="Z46" i="19"/>
  <c r="AP46" i="19"/>
  <c r="G47" i="19"/>
  <c r="AF47" i="19"/>
  <c r="F41" i="19"/>
  <c r="AL41" i="19"/>
  <c r="S42" i="19"/>
  <c r="P43" i="19"/>
  <c r="AV43" i="19"/>
  <c r="N10" i="19"/>
  <c r="AD10" i="19"/>
  <c r="AT10" i="19"/>
  <c r="K11" i="19"/>
  <c r="AA11" i="19"/>
  <c r="AQ11" i="19"/>
  <c r="H12" i="19"/>
  <c r="X12" i="19"/>
  <c r="T23" i="19"/>
  <c r="U28" i="19"/>
  <c r="AE10" i="19"/>
  <c r="AU10" i="19"/>
  <c r="I12" i="19"/>
  <c r="Y12" i="19"/>
  <c r="AP12" i="19"/>
  <c r="U13" i="19"/>
  <c r="BA13" i="19"/>
  <c r="AH14" i="19"/>
  <c r="O15" i="19"/>
  <c r="AU15" i="19"/>
  <c r="AB16" i="19"/>
  <c r="I17" i="19"/>
  <c r="AO17" i="19"/>
  <c r="V18" i="19"/>
  <c r="U19" i="19"/>
  <c r="AH20" i="19"/>
  <c r="AJ23" i="19"/>
  <c r="AL33" i="19"/>
  <c r="AM38" i="19"/>
  <c r="P10" i="19"/>
  <c r="AF10" i="19"/>
  <c r="AV10" i="19"/>
  <c r="M11" i="19"/>
  <c r="AC11" i="19"/>
  <c r="AS11" i="19"/>
  <c r="J12" i="19"/>
  <c r="Z12" i="19"/>
  <c r="W13" i="19"/>
  <c r="BC13" i="19"/>
  <c r="AJ14" i="19"/>
  <c r="Q15" i="19"/>
  <c r="AW15" i="19"/>
  <c r="AD16" i="19"/>
  <c r="K17" i="19"/>
  <c r="AQ17" i="19"/>
  <c r="X18" i="19"/>
  <c r="Y19" i="19"/>
  <c r="AL20" i="19"/>
  <c r="AZ23" i="19"/>
  <c r="BB33" i="19"/>
  <c r="AG10" i="19"/>
  <c r="N11" i="19"/>
  <c r="K12" i="19"/>
  <c r="AA12" i="19"/>
  <c r="AS12" i="19"/>
  <c r="Y13" i="19"/>
  <c r="S15" i="19"/>
  <c r="Z18" i="19"/>
  <c r="AC19" i="19"/>
  <c r="AP20" i="19"/>
  <c r="T39" i="19"/>
  <c r="AT18" i="19"/>
  <c r="AA19" i="19"/>
  <c r="AQ19" i="19"/>
  <c r="H20" i="19"/>
  <c r="AN20" i="19"/>
  <c r="BD20" i="19"/>
  <c r="AH21" i="19"/>
  <c r="AU22" i="19"/>
  <c r="J29" i="19"/>
  <c r="K34" i="19"/>
  <c r="AK36" i="19"/>
  <c r="V13" i="19"/>
  <c r="AY14" i="19"/>
  <c r="J17" i="19"/>
  <c r="Z17" i="19"/>
  <c r="AJ19" i="19"/>
  <c r="AZ19" i="19"/>
  <c r="S22" i="19"/>
  <c r="AF23" i="19"/>
  <c r="AS24" i="19"/>
  <c r="G26" i="19"/>
  <c r="T27" i="19"/>
  <c r="AG28" i="19"/>
  <c r="AT29" i="19"/>
  <c r="H31" i="19"/>
  <c r="U32" i="19"/>
  <c r="AH33" i="19"/>
  <c r="AU34" i="19"/>
  <c r="I36" i="19"/>
  <c r="V37" i="19"/>
  <c r="AI38" i="19"/>
  <c r="AV39" i="19"/>
  <c r="AY12" i="19"/>
  <c r="P13" i="19"/>
  <c r="AF13" i="19"/>
  <c r="AV13" i="19"/>
  <c r="M14" i="19"/>
  <c r="AC14" i="19"/>
  <c r="AS14" i="19"/>
  <c r="J15" i="19"/>
  <c r="Z15" i="19"/>
  <c r="AP15" i="19"/>
  <c r="G16" i="19"/>
  <c r="W16" i="19"/>
  <c r="AM16" i="19"/>
  <c r="BC16" i="19"/>
  <c r="T17" i="19"/>
  <c r="AJ17" i="19"/>
  <c r="AZ17" i="19"/>
  <c r="Q18" i="19"/>
  <c r="AG18" i="19"/>
  <c r="AW18" i="19"/>
  <c r="N19" i="19"/>
  <c r="AD19" i="19"/>
  <c r="AT19" i="19"/>
  <c r="K20" i="19"/>
  <c r="J45" i="19"/>
  <c r="AP45" i="19"/>
  <c r="W46" i="19"/>
  <c r="AM46" i="19"/>
  <c r="BC46" i="19"/>
  <c r="AA47" i="19"/>
  <c r="Q48" i="19"/>
  <c r="AD49" i="19"/>
  <c r="AE21" i="19"/>
  <c r="AU21" i="19"/>
  <c r="L22" i="19"/>
  <c r="AB22" i="19"/>
  <c r="AR22" i="19"/>
  <c r="I23" i="19"/>
  <c r="Y23" i="19"/>
  <c r="AO23" i="19"/>
  <c r="F24" i="19"/>
  <c r="V24" i="19"/>
  <c r="AL24" i="19"/>
  <c r="BB24" i="19"/>
  <c r="S25" i="19"/>
  <c r="AI25" i="19"/>
  <c r="AY25" i="19"/>
  <c r="P26" i="19"/>
  <c r="AF26" i="19"/>
  <c r="AV26" i="19"/>
  <c r="M27" i="19"/>
  <c r="AC27" i="19"/>
  <c r="AS27" i="19"/>
  <c r="J28" i="19"/>
  <c r="Z28" i="19"/>
  <c r="AP28" i="19"/>
  <c r="G29" i="19"/>
  <c r="W29" i="19"/>
  <c r="AM29" i="19"/>
  <c r="BC29" i="19"/>
  <c r="T30" i="19"/>
  <c r="AJ30" i="19"/>
  <c r="AZ30" i="19"/>
  <c r="Q31" i="19"/>
  <c r="AG31" i="19"/>
  <c r="AW31" i="19"/>
  <c r="N32" i="19"/>
  <c r="AD32" i="19"/>
  <c r="AT32" i="19"/>
  <c r="K33" i="19"/>
  <c r="AA33" i="19"/>
  <c r="AQ33" i="19"/>
  <c r="H34" i="19"/>
  <c r="X34" i="19"/>
  <c r="AN34" i="19"/>
  <c r="BD34" i="19"/>
  <c r="U35" i="19"/>
  <c r="AK35" i="19"/>
  <c r="R36" i="19"/>
  <c r="AH36" i="19"/>
  <c r="AX36" i="19"/>
  <c r="O37" i="19"/>
  <c r="AE37" i="19"/>
  <c r="L38" i="19"/>
  <c r="AB38" i="19"/>
  <c r="AR38" i="19"/>
  <c r="I39" i="19"/>
  <c r="Y39" i="19"/>
  <c r="AO39" i="19"/>
  <c r="F40" i="19"/>
  <c r="V40" i="19"/>
  <c r="AL40" i="19"/>
  <c r="BB40" i="19"/>
  <c r="S41" i="19"/>
  <c r="AI41" i="19"/>
  <c r="AY41" i="19"/>
  <c r="P42" i="19"/>
  <c r="AF42" i="19"/>
  <c r="AV42" i="19"/>
  <c r="M43" i="19"/>
  <c r="AC43" i="19"/>
  <c r="AS43" i="19"/>
  <c r="J44" i="19"/>
  <c r="Z44" i="19"/>
  <c r="AP44" i="19"/>
  <c r="G45" i="19"/>
  <c r="W45" i="19"/>
  <c r="AM45" i="19"/>
  <c r="BC45" i="19"/>
  <c r="T46" i="19"/>
  <c r="AJ46" i="19"/>
  <c r="AZ46" i="19"/>
  <c r="T47" i="19"/>
  <c r="BD47" i="19"/>
  <c r="R49" i="19"/>
  <c r="AB21" i="19"/>
  <c r="AR21" i="19"/>
  <c r="I22" i="19"/>
  <c r="Y22" i="19"/>
  <c r="F23" i="19"/>
  <c r="V23" i="19"/>
  <c r="BB23" i="19"/>
  <c r="AY24" i="19"/>
  <c r="P25" i="19"/>
  <c r="AV25" i="19"/>
  <c r="AC26" i="19"/>
  <c r="J27" i="19"/>
  <c r="Z27" i="19"/>
  <c r="AP27" i="19"/>
  <c r="BC28" i="19"/>
  <c r="Q30" i="19"/>
  <c r="AD31" i="19"/>
  <c r="AA32" i="19"/>
  <c r="AQ32" i="19"/>
  <c r="X33" i="19"/>
  <c r="U34" i="19"/>
  <c r="AH35" i="19"/>
  <c r="AU36" i="19"/>
  <c r="AR37" i="19"/>
  <c r="I38" i="19"/>
  <c r="AO38" i="19"/>
  <c r="AI40" i="19"/>
  <c r="M42" i="19"/>
  <c r="AA20" i="19"/>
  <c r="AQ20" i="19"/>
  <c r="H21" i="19"/>
  <c r="U24" i="19"/>
  <c r="AH25" i="19"/>
  <c r="AU26" i="19"/>
  <c r="I28" i="19"/>
  <c r="V29" i="19"/>
  <c r="AI30" i="19"/>
  <c r="AV31" i="19"/>
  <c r="J33" i="19"/>
  <c r="W34" i="19"/>
  <c r="AJ35" i="19"/>
  <c r="AW36" i="19"/>
  <c r="K38" i="19"/>
  <c r="X39" i="19"/>
  <c r="AK40" i="19"/>
  <c r="F22" i="19"/>
  <c r="V22" i="19"/>
  <c r="AF24" i="19"/>
  <c r="AV24" i="19"/>
  <c r="AP26" i="19"/>
  <c r="BC27" i="19"/>
  <c r="Q29" i="19"/>
  <c r="AD30" i="19"/>
  <c r="AQ31" i="19"/>
  <c r="BD32" i="19"/>
  <c r="R34" i="19"/>
  <c r="AE35" i="19"/>
  <c r="AB36" i="19"/>
  <c r="AR36" i="19"/>
  <c r="I37" i="19"/>
  <c r="Y37" i="19"/>
  <c r="AO37" i="19"/>
  <c r="F38" i="19"/>
  <c r="V38" i="19"/>
  <c r="AL38" i="19"/>
  <c r="BB38" i="19"/>
  <c r="S39" i="19"/>
  <c r="AI39" i="19"/>
  <c r="AY39" i="19"/>
  <c r="P40" i="19"/>
  <c r="AF40" i="19"/>
  <c r="AV40" i="19"/>
  <c r="M41" i="19"/>
  <c r="AC41" i="19"/>
  <c r="AS41" i="19"/>
  <c r="J42" i="19"/>
  <c r="Z42" i="19"/>
  <c r="W43" i="19"/>
  <c r="BC43" i="19"/>
  <c r="AZ44" i="19"/>
  <c r="Q45" i="19"/>
  <c r="AG45" i="19"/>
  <c r="N46" i="19"/>
  <c r="AT46" i="19"/>
  <c r="AN47" i="19"/>
  <c r="AS48" i="19"/>
  <c r="J41" i="19"/>
  <c r="Z41" i="19"/>
  <c r="AP41" i="19"/>
  <c r="G42" i="19"/>
  <c r="W42" i="19"/>
  <c r="AM42" i="19"/>
  <c r="BC42" i="19"/>
  <c r="T43" i="19"/>
  <c r="AJ43" i="19"/>
  <c r="AZ43" i="19"/>
  <c r="Q44" i="19"/>
  <c r="AG44" i="19"/>
  <c r="AW44" i="19"/>
  <c r="N45" i="19"/>
  <c r="AD45" i="19"/>
  <c r="AT45" i="19"/>
  <c r="K46" i="19"/>
  <c r="AA46" i="19"/>
  <c r="AQ46" i="19"/>
  <c r="H47" i="19"/>
  <c r="AI47" i="19"/>
  <c r="S21" i="19"/>
  <c r="AI21" i="19"/>
  <c r="AY21" i="19"/>
  <c r="P22" i="19"/>
  <c r="AF22" i="19"/>
  <c r="AV22" i="19"/>
  <c r="M23" i="19"/>
  <c r="AC23" i="19"/>
  <c r="AS23" i="19"/>
  <c r="J24" i="19"/>
  <c r="Z24" i="19"/>
  <c r="AP24" i="19"/>
  <c r="G25" i="19"/>
  <c r="W25" i="19"/>
  <c r="AM25" i="19"/>
  <c r="BC25" i="19"/>
  <c r="T26" i="19"/>
  <c r="AJ26" i="19"/>
  <c r="AZ26" i="19"/>
  <c r="Q27" i="19"/>
  <c r="AG27" i="19"/>
  <c r="AW27" i="19"/>
  <c r="N28" i="19"/>
  <c r="AD28" i="19"/>
  <c r="AT28" i="19"/>
  <c r="K29" i="19"/>
  <c r="AA29" i="19"/>
  <c r="AQ29" i="19"/>
  <c r="H30" i="19"/>
  <c r="X30" i="19"/>
  <c r="AN30" i="19"/>
  <c r="U31" i="19"/>
  <c r="AK31" i="19"/>
  <c r="BA31" i="19"/>
  <c r="AH32" i="19"/>
  <c r="AX32" i="19"/>
  <c r="O33" i="19"/>
  <c r="AU33" i="19"/>
  <c r="L34" i="19"/>
  <c r="AB34" i="19"/>
  <c r="I35" i="19"/>
  <c r="Y35" i="19"/>
  <c r="AL36" i="19"/>
  <c r="S37" i="19"/>
  <c r="AY37" i="19"/>
  <c r="P38" i="19"/>
  <c r="AF38" i="19"/>
  <c r="M39" i="19"/>
  <c r="AC39" i="19"/>
  <c r="AS39" i="19"/>
  <c r="AZ42" i="19"/>
  <c r="AD44" i="19"/>
  <c r="K45" i="19"/>
  <c r="AA45" i="19"/>
  <c r="AQ45" i="19"/>
  <c r="X46" i="19"/>
  <c r="BD46" i="19"/>
  <c r="AF21" i="19"/>
  <c r="AV21" i="19"/>
  <c r="M22" i="19"/>
  <c r="AC22" i="19"/>
  <c r="AS22" i="19"/>
  <c r="J23" i="19"/>
  <c r="Z23" i="19"/>
  <c r="W24" i="19"/>
  <c r="AJ25" i="19"/>
  <c r="AW26" i="19"/>
  <c r="K28" i="19"/>
  <c r="X29" i="19"/>
  <c r="AK30" i="19"/>
  <c r="AX31" i="19"/>
  <c r="L33" i="19"/>
  <c r="Y34" i="19"/>
  <c r="AL35" i="19"/>
  <c r="S36" i="19"/>
  <c r="AY36" i="19"/>
  <c r="AF37" i="19"/>
  <c r="AV37" i="19"/>
  <c r="M38" i="19"/>
  <c r="AS38" i="19"/>
  <c r="J39" i="19"/>
  <c r="Z39" i="19"/>
  <c r="W40" i="19"/>
  <c r="T41" i="19"/>
  <c r="AJ41" i="19"/>
  <c r="Q42" i="19"/>
  <c r="AG42" i="19"/>
  <c r="AW42" i="19"/>
  <c r="AQ44" i="19"/>
  <c r="H45" i="19"/>
  <c r="U46" i="19"/>
  <c r="AS42" i="19"/>
  <c r="J43" i="19"/>
  <c r="Z43" i="19"/>
  <c r="W44" i="19"/>
  <c r="Q46" i="19"/>
  <c r="AG46" i="19"/>
  <c r="P47" i="19"/>
  <c r="F49" i="19"/>
  <c r="BC47" i="19"/>
  <c r="T48" i="19"/>
  <c r="AJ48" i="19"/>
  <c r="AZ48" i="19"/>
  <c r="Q49" i="19"/>
  <c r="AG49" i="19"/>
  <c r="AW49" i="19"/>
  <c r="N50" i="19"/>
  <c r="AD50" i="19"/>
  <c r="AT50" i="19"/>
  <c r="K51" i="19"/>
  <c r="AA51" i="19"/>
  <c r="AQ51" i="19"/>
  <c r="H52" i="19"/>
  <c r="X52" i="19"/>
  <c r="AN52" i="19"/>
  <c r="BD52" i="19"/>
  <c r="U53" i="19"/>
  <c r="AK53" i="19"/>
  <c r="BA53" i="19"/>
  <c r="R54" i="19"/>
  <c r="AH54" i="19"/>
  <c r="AX54" i="19"/>
  <c r="O55" i="19"/>
  <c r="AE55" i="19"/>
  <c r="AU55" i="19"/>
  <c r="L56" i="19"/>
  <c r="AB56" i="19"/>
  <c r="AR56" i="19"/>
  <c r="I57" i="19"/>
  <c r="Y57" i="19"/>
  <c r="AO57" i="19"/>
  <c r="F58" i="19"/>
  <c r="V58" i="19"/>
  <c r="AL58" i="19"/>
  <c r="BB58" i="19"/>
  <c r="S59" i="19"/>
  <c r="AI59" i="19"/>
  <c r="AY59" i="19"/>
  <c r="Q60" i="19"/>
  <c r="AL60" i="19"/>
  <c r="AP49" i="19"/>
  <c r="G50" i="19"/>
  <c r="W50" i="19"/>
  <c r="AM50" i="19"/>
  <c r="BC50" i="19"/>
  <c r="T51" i="19"/>
  <c r="AJ51" i="19"/>
  <c r="AZ51" i="19"/>
  <c r="Q52" i="19"/>
  <c r="AG52" i="19"/>
  <c r="AW52" i="19"/>
  <c r="N53" i="19"/>
  <c r="AD53" i="19"/>
  <c r="AT53" i="19"/>
  <c r="K54" i="19"/>
  <c r="AA54" i="19"/>
  <c r="AQ54" i="19"/>
  <c r="H55" i="19"/>
  <c r="X55" i="19"/>
  <c r="AN55" i="19"/>
  <c r="BD55" i="19"/>
  <c r="U56" i="19"/>
  <c r="AK56" i="19"/>
  <c r="BA56" i="19"/>
  <c r="R57" i="19"/>
  <c r="AH57" i="19"/>
  <c r="AX57" i="19"/>
  <c r="O58" i="19"/>
  <c r="AE58" i="19"/>
  <c r="AU58" i="19"/>
  <c r="L59" i="19"/>
  <c r="AB59" i="19"/>
  <c r="AR59" i="19"/>
  <c r="I60" i="19"/>
  <c r="AX60" i="19"/>
  <c r="AC47" i="19"/>
  <c r="BA46" i="19"/>
  <c r="W47" i="19"/>
  <c r="V49" i="19"/>
  <c r="AN48" i="19"/>
  <c r="BD48" i="19"/>
  <c r="R50" i="19"/>
  <c r="O51" i="19"/>
  <c r="AE51" i="19"/>
  <c r="AU51" i="19"/>
  <c r="AR52" i="19"/>
  <c r="AO53" i="19"/>
  <c r="F54" i="19"/>
  <c r="AL54" i="19"/>
  <c r="BB54" i="19"/>
  <c r="S55" i="19"/>
  <c r="AI55" i="19"/>
  <c r="AY55" i="19"/>
  <c r="P56" i="19"/>
  <c r="AF56" i="19"/>
  <c r="AV56" i="19"/>
  <c r="M57" i="19"/>
  <c r="AC57" i="19"/>
  <c r="AS57" i="19"/>
  <c r="J58" i="19"/>
  <c r="Z58" i="19"/>
  <c r="AP58" i="19"/>
  <c r="G59" i="19"/>
  <c r="W59" i="19"/>
  <c r="AM59" i="19"/>
  <c r="BC59" i="19"/>
  <c r="V60" i="19"/>
  <c r="AQ60" i="19"/>
  <c r="AA50" i="19"/>
  <c r="AQ50" i="19"/>
  <c r="H51" i="19"/>
  <c r="X51" i="19"/>
  <c r="AN51" i="19"/>
  <c r="BD51" i="19"/>
  <c r="U52" i="19"/>
  <c r="AK52" i="19"/>
  <c r="BA52" i="19"/>
  <c r="R53" i="19"/>
  <c r="AH53" i="19"/>
  <c r="AS47" i="19"/>
  <c r="J48" i="19"/>
  <c r="Z48" i="19"/>
  <c r="W49" i="19"/>
  <c r="AM49" i="19"/>
  <c r="BC49" i="19"/>
  <c r="T50" i="19"/>
  <c r="AJ50" i="19"/>
  <c r="AZ50" i="19"/>
  <c r="Q51" i="19"/>
  <c r="AG51" i="19"/>
  <c r="AW51" i="19"/>
  <c r="N52" i="19"/>
  <c r="AD52" i="19"/>
  <c r="AT52" i="19"/>
  <c r="K53" i="19"/>
  <c r="AA53" i="19"/>
  <c r="AQ53" i="19"/>
  <c r="H54" i="19"/>
  <c r="X54" i="19"/>
  <c r="AN54" i="19"/>
  <c r="BD54" i="19"/>
  <c r="U55" i="19"/>
  <c r="AK55" i="19"/>
  <c r="BA55" i="19"/>
  <c r="R56" i="19"/>
  <c r="AH56" i="19"/>
  <c r="AX56" i="19"/>
  <c r="O57" i="19"/>
  <c r="AE57" i="19"/>
  <c r="AU57" i="19"/>
  <c r="L58" i="19"/>
  <c r="AB58" i="19"/>
  <c r="AR58" i="19"/>
  <c r="I59" i="19"/>
  <c r="Y59" i="19"/>
  <c r="AO59" i="19"/>
  <c r="F60" i="19"/>
  <c r="Y60" i="19"/>
  <c r="AT60" i="19"/>
  <c r="R47" i="19"/>
  <c r="AX47" i="19"/>
  <c r="AE48" i="19"/>
  <c r="AU48" i="19"/>
  <c r="L49" i="19"/>
  <c r="AB49" i="19"/>
  <c r="AR49" i="19"/>
  <c r="I50" i="19"/>
  <c r="Y50" i="19"/>
  <c r="AO50" i="19"/>
  <c r="F51" i="19"/>
  <c r="V51" i="19"/>
  <c r="AL51" i="19"/>
  <c r="BB51" i="19"/>
  <c r="S52" i="19"/>
  <c r="AI52" i="19"/>
  <c r="AY52" i="19"/>
  <c r="P53" i="19"/>
  <c r="AF53" i="19"/>
  <c r="AV53" i="19"/>
  <c r="M54" i="19"/>
  <c r="AS54" i="19"/>
  <c r="Z55" i="19"/>
  <c r="AP55" i="19"/>
  <c r="G56" i="19"/>
  <c r="T57" i="19"/>
  <c r="Q58" i="19"/>
  <c r="AG58" i="19"/>
  <c r="AT59" i="19"/>
  <c r="AE60" i="19"/>
  <c r="BA60" i="19"/>
  <c r="AB60" i="19"/>
  <c r="AX53" i="19"/>
  <c r="O54" i="19"/>
  <c r="AE54" i="19"/>
  <c r="AU54" i="19"/>
  <c r="L55" i="19"/>
  <c r="AR55" i="19"/>
  <c r="Y56" i="19"/>
  <c r="AO56" i="19"/>
  <c r="F57" i="19"/>
  <c r="V57" i="19"/>
  <c r="AL57" i="19"/>
  <c r="S58" i="19"/>
  <c r="AI58" i="19"/>
  <c r="AY58" i="19"/>
  <c r="P59" i="19"/>
  <c r="AV59" i="19"/>
  <c r="M60" i="19"/>
  <c r="AH60" i="19"/>
  <c r="BC60" i="19"/>
  <c r="AD48" i="19"/>
  <c r="AT48" i="19"/>
  <c r="K49" i="19"/>
  <c r="AQ49" i="19"/>
  <c r="H50" i="19"/>
  <c r="X50" i="19"/>
  <c r="AN50" i="19"/>
  <c r="BD50" i="19"/>
  <c r="U51" i="19"/>
  <c r="AK51" i="19"/>
  <c r="BA51" i="19"/>
  <c r="R52" i="19"/>
  <c r="AH52" i="19"/>
  <c r="AX52" i="19"/>
  <c r="O53" i="19"/>
  <c r="AE53" i="19"/>
  <c r="AU53" i="19"/>
  <c r="L54" i="19"/>
  <c r="AB54" i="19"/>
  <c r="AR54" i="19"/>
  <c r="I55" i="19"/>
  <c r="Y55" i="19"/>
  <c r="AO55" i="19"/>
  <c r="F56" i="19"/>
  <c r="V56" i="19"/>
  <c r="AL56" i="19"/>
  <c r="BB56" i="19"/>
  <c r="S57" i="19"/>
  <c r="AI57" i="19"/>
  <c r="AY57" i="19"/>
  <c r="P58" i="19"/>
  <c r="AF58" i="19"/>
  <c r="AV58" i="19"/>
  <c r="M59" i="19"/>
  <c r="AC59" i="19"/>
  <c r="AS59" i="19"/>
  <c r="J60" i="19"/>
  <c r="AD60" i="19"/>
  <c r="AY60" i="19"/>
  <c r="S48" i="19"/>
  <c r="AY48" i="19"/>
  <c r="P49" i="19"/>
  <c r="AF49" i="19"/>
  <c r="AG54" i="19"/>
  <c r="AW54" i="19"/>
  <c r="N55" i="19"/>
  <c r="AD55" i="19"/>
  <c r="AT55" i="19"/>
  <c r="K56" i="19"/>
  <c r="AA56" i="19"/>
  <c r="AQ56" i="19"/>
  <c r="H57" i="19"/>
  <c r="X57" i="19"/>
  <c r="AN57" i="19"/>
  <c r="BD57" i="19"/>
  <c r="U58" i="19"/>
  <c r="AK58" i="19"/>
  <c r="BA58" i="19"/>
  <c r="R59" i="19"/>
  <c r="AH59" i="19"/>
  <c r="AX59" i="19"/>
  <c r="O60" i="19"/>
  <c r="AK60" i="19"/>
  <c r="P60" i="19"/>
  <c r="AF60" i="19"/>
  <c r="AV60" i="19"/>
  <c r="H25" i="18"/>
  <c r="I30" i="18"/>
  <c r="F12" i="18"/>
  <c r="G17" i="18"/>
  <c r="BB12" i="19"/>
  <c r="P14" i="19"/>
  <c r="AV14" i="19"/>
  <c r="AC15" i="19"/>
  <c r="J16" i="19"/>
  <c r="AP16" i="19"/>
  <c r="W17" i="19"/>
  <c r="BC17" i="19"/>
  <c r="AJ18" i="19"/>
  <c r="AW19" i="19"/>
  <c r="K21" i="19"/>
  <c r="M36" i="19"/>
  <c r="AC36" i="19"/>
  <c r="AS36" i="19"/>
  <c r="AO24" i="19"/>
  <c r="BB25" i="19"/>
  <c r="P27" i="19"/>
  <c r="AP29" i="19"/>
  <c r="BC30" i="19"/>
  <c r="Q32" i="19"/>
  <c r="AQ34" i="19"/>
  <c r="T36" i="19"/>
  <c r="AJ36" i="19"/>
  <c r="AX42" i="19"/>
  <c r="AA21" i="19"/>
  <c r="AQ21" i="19"/>
  <c r="H22" i="19"/>
  <c r="X22" i="19"/>
  <c r="AN22" i="19"/>
  <c r="BD22" i="19"/>
  <c r="U23" i="19"/>
  <c r="AK23" i="19"/>
  <c r="N36" i="19"/>
  <c r="K37" i="19"/>
  <c r="X38" i="19"/>
  <c r="O47" i="19"/>
  <c r="AR47" i="19"/>
  <c r="K36" i="19"/>
  <c r="BB48" i="19"/>
  <c r="AO60" i="19"/>
  <c r="N47" i="19"/>
  <c r="AD47" i="19"/>
  <c r="K48" i="19"/>
  <c r="AQ48" i="19"/>
  <c r="X49" i="19"/>
  <c r="AO54" i="19"/>
  <c r="BB55" i="19"/>
  <c r="X60" i="19"/>
  <c r="AN60" i="19"/>
  <c r="BD60" i="19"/>
  <c r="Z10" i="19"/>
  <c r="AP10" i="19"/>
  <c r="G11" i="19"/>
  <c r="AM11" i="19"/>
  <c r="BC11" i="19"/>
  <c r="T12" i="19"/>
  <c r="AZ18" i="19"/>
  <c r="N20" i="19"/>
  <c r="J37" i="19"/>
  <c r="K10" i="19"/>
  <c r="Z37" i="19"/>
  <c r="AR10" i="19"/>
  <c r="Y11" i="19"/>
  <c r="AO11" i="19"/>
  <c r="F12" i="19"/>
  <c r="AL12" i="19"/>
  <c r="AP37" i="19"/>
  <c r="M10" i="19"/>
  <c r="Q13" i="19"/>
  <c r="AD14" i="19"/>
  <c r="K15" i="19"/>
  <c r="AQ15" i="19"/>
  <c r="X16" i="19"/>
  <c r="AK17" i="19"/>
  <c r="R18" i="19"/>
  <c r="G38" i="19"/>
  <c r="AR23" i="19"/>
  <c r="F25" i="19"/>
  <c r="S26" i="19"/>
  <c r="G30" i="19"/>
  <c r="T31" i="19"/>
  <c r="H35" i="19"/>
  <c r="AU12" i="19"/>
  <c r="AR13" i="19"/>
  <c r="I14" i="19"/>
  <c r="F15" i="19"/>
  <c r="V15" i="19"/>
  <c r="AL15" i="19"/>
  <c r="BB15" i="19"/>
  <c r="S16" i="19"/>
  <c r="AI16" i="19"/>
  <c r="AY16" i="19"/>
  <c r="P17" i="19"/>
  <c r="AF17" i="19"/>
  <c r="AV17" i="19"/>
  <c r="M18" i="19"/>
  <c r="AC18" i="19"/>
  <c r="AS18" i="19"/>
  <c r="J19" i="19"/>
  <c r="Z19" i="19"/>
  <c r="AP19" i="19"/>
  <c r="G20" i="19"/>
  <c r="W20" i="19"/>
  <c r="AM20" i="19"/>
  <c r="BC20" i="19"/>
  <c r="AD21" i="19"/>
  <c r="AQ22" i="19"/>
  <c r="AQ35" i="19"/>
  <c r="AN36" i="19"/>
  <c r="U37" i="19"/>
  <c r="BA37" i="19"/>
  <c r="R38" i="19"/>
  <c r="AH38" i="19"/>
  <c r="AX38" i="19"/>
  <c r="O39" i="19"/>
  <c r="AE39" i="19"/>
  <c r="AU39" i="19"/>
  <c r="L40" i="19"/>
  <c r="AB40" i="19"/>
  <c r="AR40" i="19"/>
  <c r="I41" i="19"/>
  <c r="Y41" i="19"/>
  <c r="AO41" i="19"/>
  <c r="F42" i="19"/>
  <c r="V42" i="19"/>
  <c r="S43" i="19"/>
  <c r="AC48" i="19"/>
  <c r="BA35" i="19"/>
  <c r="AU37" i="19"/>
  <c r="AX35" i="19"/>
  <c r="AC42" i="19"/>
  <c r="AU47" i="19"/>
  <c r="AP48" i="19"/>
  <c r="AO12" i="19"/>
  <c r="S13" i="19"/>
  <c r="AY13" i="19"/>
  <c r="AF14" i="19"/>
  <c r="M15" i="19"/>
  <c r="AS15" i="19"/>
  <c r="Z16" i="19"/>
  <c r="G17" i="19"/>
  <c r="AM17" i="19"/>
  <c r="T18" i="19"/>
  <c r="Q19" i="19"/>
  <c r="AD20" i="19"/>
  <c r="W38" i="19"/>
  <c r="O10" i="19"/>
  <c r="L11" i="19"/>
  <c r="AB11" i="19"/>
  <c r="AR11" i="19"/>
  <c r="BC38" i="19"/>
  <c r="I24" i="19"/>
  <c r="V25" i="19"/>
  <c r="AI26" i="19"/>
  <c r="AV27" i="19"/>
  <c r="W30" i="19"/>
  <c r="AJ31" i="19"/>
  <c r="AW32" i="19"/>
  <c r="X35" i="19"/>
  <c r="F13" i="19"/>
  <c r="AL13" i="19"/>
  <c r="BB13" i="19"/>
  <c r="S14" i="19"/>
  <c r="AI14" i="19"/>
  <c r="P15" i="19"/>
  <c r="AF15" i="19"/>
  <c r="AV15" i="19"/>
  <c r="M16" i="19"/>
  <c r="AC16" i="19"/>
  <c r="AS16" i="19"/>
  <c r="AP17" i="19"/>
  <c r="G18" i="19"/>
  <c r="W18" i="19"/>
  <c r="AM18" i="19"/>
  <c r="BC18" i="19"/>
  <c r="T19" i="19"/>
  <c r="Q20" i="19"/>
  <c r="AG20" i="19"/>
  <c r="AW20" i="19"/>
  <c r="N21" i="19"/>
  <c r="AW40" i="19"/>
  <c r="AT21" i="19"/>
  <c r="H23" i="19"/>
  <c r="Y21" i="19"/>
  <c r="AO21" i="19"/>
  <c r="AL22" i="19"/>
  <c r="BB22" i="19"/>
  <c r="S23" i="19"/>
  <c r="AI23" i="19"/>
  <c r="AY23" i="19"/>
  <c r="P24" i="19"/>
  <c r="M25" i="19"/>
  <c r="AC25" i="19"/>
  <c r="AS25" i="19"/>
  <c r="J26" i="19"/>
  <c r="Z26" i="19"/>
  <c r="G27" i="19"/>
  <c r="W27" i="19"/>
  <c r="AM27" i="19"/>
  <c r="T28" i="19"/>
  <c r="AJ28" i="19"/>
  <c r="AZ28" i="19"/>
  <c r="AG29" i="19"/>
  <c r="AW29" i="19"/>
  <c r="N30" i="19"/>
  <c r="AT30" i="19"/>
  <c r="K31" i="19"/>
  <c r="AA31" i="19"/>
  <c r="H32" i="19"/>
  <c r="X32" i="19"/>
  <c r="AN32" i="19"/>
  <c r="U33" i="19"/>
  <c r="AK33" i="19"/>
  <c r="BA33" i="19"/>
  <c r="AH34" i="19"/>
  <c r="AX34" i="19"/>
  <c r="O35" i="19"/>
  <c r="AP42" i="19"/>
  <c r="L47" i="19"/>
  <c r="AG48" i="19"/>
  <c r="AO35" i="19"/>
  <c r="BB36" i="19"/>
  <c r="J40" i="19"/>
  <c r="Z40" i="19"/>
  <c r="AP40" i="19"/>
  <c r="G41" i="19"/>
  <c r="W41" i="19"/>
  <c r="AM41" i="19"/>
  <c r="BC41" i="19"/>
  <c r="T42" i="19"/>
  <c r="AB47" i="19"/>
  <c r="U48" i="19"/>
  <c r="AH49" i="19"/>
  <c r="AP23" i="19"/>
  <c r="G24" i="19"/>
  <c r="AM24" i="19"/>
  <c r="BC24" i="19"/>
  <c r="T25" i="19"/>
  <c r="AZ25" i="19"/>
  <c r="Q26" i="19"/>
  <c r="AG26" i="19"/>
  <c r="N27" i="19"/>
  <c r="AD27" i="19"/>
  <c r="AT27" i="19"/>
  <c r="AA28" i="19"/>
  <c r="AQ28" i="19"/>
  <c r="H29" i="19"/>
  <c r="AN29" i="19"/>
  <c r="BD29" i="19"/>
  <c r="U30" i="19"/>
  <c r="BA30" i="19"/>
  <c r="R31" i="19"/>
  <c r="AH31" i="19"/>
  <c r="O32" i="19"/>
  <c r="AE32" i="19"/>
  <c r="AU32" i="19"/>
  <c r="AB33" i="19"/>
  <c r="AR33" i="19"/>
  <c r="I34" i="19"/>
  <c r="AO34" i="19"/>
  <c r="F35" i="19"/>
  <c r="V35" i="19"/>
  <c r="AD43" i="19"/>
  <c r="I48" i="19"/>
  <c r="AT49" i="19"/>
  <c r="K50" i="19"/>
  <c r="AG47" i="19"/>
  <c r="AW47" i="19"/>
  <c r="N48" i="19"/>
  <c r="AA49" i="19"/>
  <c r="V47" i="19"/>
  <c r="AL47" i="19"/>
  <c r="BB47" i="19"/>
  <c r="AI48" i="19"/>
  <c r="AV49" i="19"/>
  <c r="M50" i="19"/>
  <c r="AC50" i="19"/>
  <c r="AS50" i="19"/>
  <c r="J51" i="19"/>
  <c r="Z51" i="19"/>
  <c r="AP51" i="19"/>
  <c r="G52" i="19"/>
  <c r="W52" i="19"/>
  <c r="AM52" i="19"/>
  <c r="BC52" i="19"/>
  <c r="T53" i="19"/>
  <c r="AJ53" i="19"/>
  <c r="AZ53" i="19"/>
  <c r="Q54" i="19"/>
  <c r="G13" i="18"/>
  <c r="G13" i="20" s="1"/>
  <c r="G13" i="23" s="1"/>
  <c r="I50" i="18"/>
  <c r="F22" i="18"/>
  <c r="I24" i="18"/>
  <c r="J29" i="18"/>
  <c r="H10" i="18"/>
  <c r="F18" i="18"/>
  <c r="J20" i="18"/>
  <c r="I25" i="18"/>
  <c r="J30" i="18"/>
  <c r="I34" i="18"/>
  <c r="J44" i="18"/>
  <c r="K49" i="18"/>
  <c r="I23" i="18"/>
  <c r="J28" i="18"/>
  <c r="J36" i="18"/>
  <c r="I11" i="18"/>
  <c r="J16" i="18"/>
  <c r="G19" i="18"/>
  <c r="G19" i="20" s="1"/>
  <c r="G19" i="23" s="1"/>
  <c r="I15" i="18"/>
  <c r="H14" i="18"/>
  <c r="I19" i="18"/>
  <c r="F21" i="18"/>
  <c r="J39" i="18"/>
  <c r="J59" i="18"/>
  <c r="F24" i="18"/>
  <c r="H32" i="18"/>
  <c r="H45" i="18"/>
  <c r="K41" i="18"/>
  <c r="I13" i="18"/>
  <c r="J18" i="18"/>
  <c r="H27" i="18"/>
  <c r="I32" i="18"/>
  <c r="K36" i="18"/>
  <c r="H12" i="18"/>
  <c r="H12" i="20" s="1"/>
  <c r="H12" i="23" s="1"/>
  <c r="I17" i="18"/>
  <c r="G23" i="18"/>
  <c r="H28" i="18"/>
  <c r="K33" i="18"/>
  <c r="K44" i="18"/>
  <c r="G11" i="18"/>
  <c r="H16" i="18"/>
  <c r="K22" i="18"/>
  <c r="F29" i="18"/>
  <c r="F29" i="20" s="1"/>
  <c r="F29" i="23" s="1"/>
  <c r="F43" i="18"/>
  <c r="G48" i="18"/>
  <c r="I47" i="18"/>
  <c r="K21" i="18"/>
  <c r="J32" i="18"/>
  <c r="G33" i="18"/>
  <c r="H38" i="18"/>
  <c r="J48" i="18"/>
  <c r="F55" i="18"/>
  <c r="G60" i="18"/>
  <c r="J23" i="18"/>
  <c r="K28" i="18"/>
  <c r="H29" i="18"/>
  <c r="J35" i="18"/>
  <c r="K40" i="18"/>
  <c r="F47" i="18"/>
  <c r="J51" i="18"/>
  <c r="G43" i="18"/>
  <c r="G55" i="18"/>
  <c r="H60" i="18"/>
  <c r="K50" i="18"/>
  <c r="F51" i="18"/>
  <c r="F54" i="18"/>
  <c r="I56" i="18"/>
  <c r="F57" i="18"/>
  <c r="K53" i="18"/>
  <c r="H54" i="18"/>
  <c r="F15" i="18"/>
  <c r="G20" i="18"/>
  <c r="G44" i="18"/>
  <c r="H49" i="18"/>
  <c r="H49" i="14" s="1"/>
  <c r="I33" i="18"/>
  <c r="G39" i="18"/>
  <c r="H44" i="18"/>
  <c r="I49" i="18"/>
  <c r="I57" i="18"/>
  <c r="J41" i="18"/>
  <c r="H47" i="18"/>
  <c r="H53" i="18"/>
  <c r="G29" i="18"/>
  <c r="G51" i="18"/>
  <c r="I14" i="18"/>
  <c r="J19" i="18"/>
  <c r="F31" i="18"/>
  <c r="F31" i="20" s="1"/>
  <c r="F31" i="23" s="1"/>
  <c r="F39" i="18"/>
  <c r="F34" i="18"/>
  <c r="J38" i="18"/>
  <c r="F50" i="18"/>
  <c r="I36" i="18"/>
  <c r="F37" i="18"/>
  <c r="G42" i="18"/>
  <c r="K46" i="18"/>
  <c r="I58" i="18"/>
  <c r="H56" i="18"/>
  <c r="F53" i="18"/>
  <c r="G58" i="18"/>
  <c r="F56" i="18"/>
  <c r="F17" i="18"/>
  <c r="K10" i="18"/>
  <c r="H18" i="18"/>
  <c r="G15" i="18"/>
  <c r="H20" i="18"/>
  <c r="F30" i="18"/>
  <c r="F30" i="20" s="1"/>
  <c r="F30" i="23" s="1"/>
  <c r="G37" i="18"/>
  <c r="H42" i="18"/>
  <c r="K14" i="18"/>
  <c r="J21" i="18"/>
  <c r="K26" i="18"/>
  <c r="F33" i="18"/>
  <c r="F33" i="20" s="1"/>
  <c r="F33" i="23" s="1"/>
  <c r="J13" i="18"/>
  <c r="F16" i="18"/>
  <c r="K18" i="18"/>
  <c r="J22" i="18"/>
  <c r="K27" i="18"/>
  <c r="F40" i="18"/>
  <c r="F40" i="20" s="1"/>
  <c r="F40" i="23" s="1"/>
  <c r="I12" i="18"/>
  <c r="J17" i="18"/>
  <c r="F20" i="18"/>
  <c r="H23" i="18"/>
  <c r="I28" i="18"/>
  <c r="F48" i="18"/>
  <c r="J24" i="18"/>
  <c r="G25" i="18"/>
  <c r="G25" i="14" s="1"/>
  <c r="H30" i="18"/>
  <c r="H30" i="20" s="1"/>
  <c r="H30" i="23" s="1"/>
  <c r="K37" i="18"/>
  <c r="F44" i="18"/>
  <c r="G49" i="18"/>
  <c r="I10" i="18"/>
  <c r="F11" i="18"/>
  <c r="J15" i="18"/>
  <c r="G16" i="18"/>
  <c r="K20" i="18"/>
  <c r="H21" i="18"/>
  <c r="I26" i="18"/>
  <c r="F27" i="18"/>
  <c r="J31" i="18"/>
  <c r="G32" i="18"/>
  <c r="G36" i="18"/>
  <c r="H41" i="18"/>
  <c r="I46" i="18"/>
  <c r="I46" i="20" s="1"/>
  <c r="I46" i="23" s="1"/>
  <c r="G52" i="18"/>
  <c r="G52" i="20" s="1"/>
  <c r="G52" i="23" s="1"/>
  <c r="H57" i="18"/>
  <c r="J34" i="18"/>
  <c r="I45" i="18"/>
  <c r="F46" i="18"/>
  <c r="F46" i="14" s="1"/>
  <c r="J50" i="18"/>
  <c r="J54" i="18"/>
  <c r="K59" i="18"/>
  <c r="G38" i="18"/>
  <c r="K42" i="18"/>
  <c r="H43" i="18"/>
  <c r="H43" i="20" s="1"/>
  <c r="H43" i="23" s="1"/>
  <c r="I48" i="18"/>
  <c r="F49" i="18"/>
  <c r="F49" i="14" s="1"/>
  <c r="J55" i="18"/>
  <c r="K60" i="18"/>
  <c r="I53" i="18"/>
  <c r="I53" i="14" s="1"/>
  <c r="J58" i="18"/>
  <c r="J53" i="18"/>
  <c r="G54" i="18"/>
  <c r="K58" i="18"/>
  <c r="H59" i="18"/>
  <c r="I51" i="18"/>
  <c r="F52" i="18"/>
  <c r="J56" i="18"/>
  <c r="K29" i="34"/>
  <c r="K29" i="18"/>
  <c r="K39" i="34"/>
  <c r="K39" i="18"/>
  <c r="H40" i="34"/>
  <c r="H40" i="18"/>
  <c r="H11" i="34"/>
  <c r="H11" i="18"/>
  <c r="H11" i="14" s="1"/>
  <c r="I29" i="34"/>
  <c r="I29" i="18"/>
  <c r="I21" i="34"/>
  <c r="I21" i="18"/>
  <c r="J26" i="34"/>
  <c r="J26" i="18"/>
  <c r="G35" i="34"/>
  <c r="G35" i="18"/>
  <c r="G35" i="14" s="1"/>
  <c r="J37" i="34"/>
  <c r="J37" i="18"/>
  <c r="K31" i="34"/>
  <c r="K31" i="18"/>
  <c r="K11" i="34"/>
  <c r="K11" i="18"/>
  <c r="G27" i="18"/>
  <c r="F10" i="18"/>
  <c r="F10" i="14" s="1"/>
  <c r="F10" i="34"/>
  <c r="G57" i="34"/>
  <c r="G57" i="18"/>
  <c r="G22" i="18"/>
  <c r="F35" i="18"/>
  <c r="G40" i="18"/>
  <c r="I27" i="18"/>
  <c r="F28" i="18"/>
  <c r="I43" i="18"/>
  <c r="K12" i="18"/>
  <c r="H13" i="18"/>
  <c r="I18" i="18"/>
  <c r="F19" i="18"/>
  <c r="K13" i="18"/>
  <c r="H22" i="18"/>
  <c r="F14" i="34"/>
  <c r="F14" i="18"/>
  <c r="F26" i="34"/>
  <c r="F26" i="18"/>
  <c r="F26" i="20" s="1"/>
  <c r="F26" i="23" s="1"/>
  <c r="G31" i="34"/>
  <c r="G31" i="18"/>
  <c r="G31" i="14" s="1"/>
  <c r="J10" i="34"/>
  <c r="J10" i="18"/>
  <c r="F13" i="34"/>
  <c r="F13" i="18"/>
  <c r="K15" i="34"/>
  <c r="K15" i="18"/>
  <c r="G18" i="34"/>
  <c r="G18" i="18"/>
  <c r="J25" i="34"/>
  <c r="J25" i="18"/>
  <c r="K30" i="18"/>
  <c r="H50" i="34"/>
  <c r="H50" i="18"/>
  <c r="F36" i="34"/>
  <c r="F36" i="18"/>
  <c r="F36" i="20" s="1"/>
  <c r="F36" i="23" s="1"/>
  <c r="G41" i="34"/>
  <c r="G41" i="18"/>
  <c r="H46" i="34"/>
  <c r="H46" i="18"/>
  <c r="H46" i="20" s="1"/>
  <c r="H46" i="23" s="1"/>
  <c r="F23" i="34"/>
  <c r="F23" i="18"/>
  <c r="J27" i="34"/>
  <c r="J27" i="18"/>
  <c r="G28" i="34"/>
  <c r="G28" i="18"/>
  <c r="K32" i="34"/>
  <c r="K32" i="18"/>
  <c r="H33" i="34"/>
  <c r="H33" i="18"/>
  <c r="I38" i="34"/>
  <c r="I38" i="18"/>
  <c r="J43" i="18"/>
  <c r="K48" i="18"/>
  <c r="F42" i="34"/>
  <c r="F42" i="18"/>
  <c r="J46" i="34"/>
  <c r="J46" i="18"/>
  <c r="G24" i="18"/>
  <c r="I37" i="18"/>
  <c r="F38" i="18"/>
  <c r="J42" i="18"/>
  <c r="K47" i="18"/>
  <c r="H48" i="18"/>
  <c r="H48" i="20" s="1"/>
  <c r="H48" i="23" s="1"/>
  <c r="K34" i="18"/>
  <c r="H35" i="18"/>
  <c r="G26" i="18"/>
  <c r="H31" i="18"/>
  <c r="I54" i="18"/>
  <c r="I35" i="18"/>
  <c r="I35" i="14" s="1"/>
  <c r="J40" i="18"/>
  <c r="K45" i="18"/>
  <c r="K24" i="18"/>
  <c r="K51" i="18"/>
  <c r="F58" i="34"/>
  <c r="F58" i="18"/>
  <c r="G34" i="18"/>
  <c r="H39" i="18"/>
  <c r="I44" i="18"/>
  <c r="J49" i="18"/>
  <c r="K55" i="18"/>
  <c r="K54" i="34"/>
  <c r="K54" i="18"/>
  <c r="H55" i="34"/>
  <c r="H55" i="18"/>
  <c r="H55" i="20" s="1"/>
  <c r="H55" i="23" s="1"/>
  <c r="I60" i="34"/>
  <c r="I60" i="18"/>
  <c r="J52" i="18"/>
  <c r="G53" i="34"/>
  <c r="G53" i="18"/>
  <c r="G53" i="20" s="1"/>
  <c r="G53" i="23" s="1"/>
  <c r="I40" i="18"/>
  <c r="I40" i="14" s="1"/>
  <c r="F41" i="18"/>
  <c r="J45" i="18"/>
  <c r="G46" i="18"/>
  <c r="G46" i="20" s="1"/>
  <c r="G46" i="23" s="1"/>
  <c r="G56" i="18"/>
  <c r="G56" i="20" s="1"/>
  <c r="G56" i="23" s="1"/>
  <c r="G59" i="18"/>
  <c r="G59" i="20" s="1"/>
  <c r="G59" i="23" s="1"/>
  <c r="H51" i="18"/>
  <c r="I59" i="18"/>
  <c r="F60" i="18"/>
  <c r="K43" i="34"/>
  <c r="K43" i="18"/>
  <c r="H52" i="18"/>
  <c r="I52" i="18"/>
  <c r="J57" i="18"/>
  <c r="I55" i="18"/>
  <c r="J60" i="18"/>
  <c r="I16" i="34"/>
  <c r="H24" i="34"/>
  <c r="J14" i="34"/>
  <c r="K19" i="34"/>
  <c r="I20" i="34"/>
  <c r="G14" i="34"/>
  <c r="H19" i="34"/>
  <c r="K30" i="34"/>
  <c r="I31" i="34"/>
  <c r="J11" i="34"/>
  <c r="G12" i="34"/>
  <c r="K16" i="34"/>
  <c r="H17" i="34"/>
  <c r="I22" i="34"/>
  <c r="J43" i="34"/>
  <c r="K48" i="34"/>
  <c r="K35" i="34"/>
  <c r="H36" i="34"/>
  <c r="I41" i="34"/>
  <c r="G47" i="34"/>
  <c r="K51" i="34"/>
  <c r="J33" i="34"/>
  <c r="G34" i="34"/>
  <c r="K38" i="34"/>
  <c r="H39" i="34"/>
  <c r="I44" i="34"/>
  <c r="F45" i="34"/>
  <c r="J49" i="34"/>
  <c r="G50" i="34"/>
  <c r="K52" i="34"/>
  <c r="F59" i="34"/>
  <c r="K55" i="34"/>
  <c r="J52" i="34"/>
  <c r="K57" i="34"/>
  <c r="H58" i="34"/>
  <c r="J12" i="34"/>
  <c r="K17" i="34"/>
  <c r="G10" i="34"/>
  <c r="H15" i="34"/>
  <c r="F25" i="34"/>
  <c r="G30" i="34"/>
  <c r="H37" i="34"/>
  <c r="I42" i="34"/>
  <c r="H34" i="34"/>
  <c r="I39" i="34"/>
  <c r="G45" i="34"/>
  <c r="K25" i="34"/>
  <c r="H26" i="34"/>
  <c r="J18" i="34"/>
  <c r="H18" i="34"/>
  <c r="F30" i="34"/>
  <c r="H42" i="34"/>
  <c r="K14" i="34"/>
  <c r="F33" i="34"/>
  <c r="K27" i="34"/>
  <c r="H30" i="34"/>
  <c r="G16" i="34"/>
  <c r="K20" i="34"/>
  <c r="H21" i="34"/>
  <c r="F52" i="34"/>
  <c r="K56" i="34"/>
  <c r="F32" i="34"/>
  <c r="G21" i="34"/>
  <c r="K23" i="34"/>
  <c r="J47" i="34"/>
  <c r="H32" i="34"/>
  <c r="H45" i="34"/>
  <c r="K41" i="34"/>
  <c r="G27" i="34"/>
  <c r="I13" i="34"/>
  <c r="G22" i="34"/>
  <c r="H27" i="34"/>
  <c r="I32" i="34"/>
  <c r="K36" i="34"/>
  <c r="H12" i="34"/>
  <c r="I17" i="34"/>
  <c r="G23" i="34"/>
  <c r="H28" i="34"/>
  <c r="K33" i="34"/>
  <c r="K44" i="34"/>
  <c r="G11" i="34"/>
  <c r="K13" i="34"/>
  <c r="H16" i="34"/>
  <c r="K22" i="34"/>
  <c r="F29" i="34"/>
  <c r="F35" i="34"/>
  <c r="G40" i="34"/>
  <c r="F43" i="34"/>
  <c r="G48" i="34"/>
  <c r="I47" i="34"/>
  <c r="K21" i="34"/>
  <c r="H22" i="34"/>
  <c r="I27" i="34"/>
  <c r="F28" i="34"/>
  <c r="J32" i="34"/>
  <c r="G33" i="34"/>
  <c r="H38" i="34"/>
  <c r="I43" i="34"/>
  <c r="J48" i="34"/>
  <c r="F55" i="34"/>
  <c r="G60" i="34"/>
  <c r="K12" i="34"/>
  <c r="H13" i="34"/>
  <c r="I18" i="34"/>
  <c r="F19" i="34"/>
  <c r="J23" i="34"/>
  <c r="G24" i="34"/>
  <c r="K28" i="34"/>
  <c r="H29" i="34"/>
  <c r="J35" i="34"/>
  <c r="K40" i="34"/>
  <c r="F47" i="34"/>
  <c r="J51" i="34"/>
  <c r="I37" i="34"/>
  <c r="F38" i="34"/>
  <c r="J42" i="34"/>
  <c r="G43" i="34"/>
  <c r="K47" i="34"/>
  <c r="H48" i="34"/>
  <c r="G55" i="34"/>
  <c r="H60" i="34"/>
  <c r="K34" i="34"/>
  <c r="H35" i="34"/>
  <c r="I40" i="34"/>
  <c r="F41" i="34"/>
  <c r="J45" i="34"/>
  <c r="G46" i="34"/>
  <c r="K50" i="34"/>
  <c r="F51" i="34"/>
  <c r="G56" i="34"/>
  <c r="F54" i="34"/>
  <c r="G59" i="34"/>
  <c r="H51" i="34"/>
  <c r="I56" i="34"/>
  <c r="F57" i="34"/>
  <c r="K53" i="34"/>
  <c r="H54" i="34"/>
  <c r="I59" i="34"/>
  <c r="F60" i="34"/>
  <c r="I50" i="34"/>
  <c r="G13" i="34"/>
  <c r="F22" i="34"/>
  <c r="J36" i="34"/>
  <c r="I11" i="34"/>
  <c r="J16" i="34"/>
  <c r="G19" i="34"/>
  <c r="I24" i="34"/>
  <c r="J29" i="34"/>
  <c r="H10" i="34"/>
  <c r="I15" i="34"/>
  <c r="F18" i="34"/>
  <c r="J20" i="34"/>
  <c r="I25" i="34"/>
  <c r="J30" i="34"/>
  <c r="H14" i="34"/>
  <c r="I19" i="34"/>
  <c r="F21" i="34"/>
  <c r="G26" i="34"/>
  <c r="H31" i="34"/>
  <c r="I34" i="34"/>
  <c r="J39" i="34"/>
  <c r="J44" i="34"/>
  <c r="K49" i="34"/>
  <c r="I54" i="34"/>
  <c r="J59" i="34"/>
  <c r="I23" i="34"/>
  <c r="F24" i="34"/>
  <c r="J28" i="34"/>
  <c r="G29" i="34"/>
  <c r="I35" i="34"/>
  <c r="J40" i="34"/>
  <c r="K45" i="34"/>
  <c r="G51" i="34"/>
  <c r="I14" i="34"/>
  <c r="F15" i="34"/>
  <c r="J19" i="34"/>
  <c r="G20" i="34"/>
  <c r="K24" i="34"/>
  <c r="H25" i="34"/>
  <c r="I30" i="34"/>
  <c r="F31" i="34"/>
  <c r="F39" i="34"/>
  <c r="G44" i="34"/>
  <c r="H49" i="34"/>
  <c r="I33" i="34"/>
  <c r="F34" i="34"/>
  <c r="J38" i="34"/>
  <c r="G39" i="34"/>
  <c r="H44" i="20"/>
  <c r="H44" i="23" s="1"/>
  <c r="H44" i="34"/>
  <c r="I49" i="34"/>
  <c r="F50" i="34"/>
  <c r="H52" i="34"/>
  <c r="I57" i="34"/>
  <c r="I36" i="34"/>
  <c r="F37" i="34"/>
  <c r="J41" i="34"/>
  <c r="G42" i="34"/>
  <c r="K46" i="34"/>
  <c r="H47" i="34"/>
  <c r="H53" i="34"/>
  <c r="I58" i="34"/>
  <c r="H56" i="34"/>
  <c r="I52" i="34"/>
  <c r="F53" i="34"/>
  <c r="J57" i="34"/>
  <c r="G58" i="34"/>
  <c r="I55" i="34"/>
  <c r="F56" i="34"/>
  <c r="J60" i="34"/>
  <c r="F17" i="34"/>
  <c r="K10" i="34"/>
  <c r="G15" i="34"/>
  <c r="H20" i="34"/>
  <c r="G37" i="34"/>
  <c r="F12" i="34"/>
  <c r="G17" i="34"/>
  <c r="J21" i="34"/>
  <c r="K26" i="34"/>
  <c r="J13" i="34"/>
  <c r="F16" i="34"/>
  <c r="K18" i="34"/>
  <c r="J22" i="34"/>
  <c r="F40" i="34"/>
  <c r="I12" i="34"/>
  <c r="J17" i="34"/>
  <c r="F20" i="34"/>
  <c r="H23" i="34"/>
  <c r="I28" i="34"/>
  <c r="F48" i="34"/>
  <c r="J24" i="34"/>
  <c r="G25" i="34"/>
  <c r="K37" i="34"/>
  <c r="F44" i="34"/>
  <c r="G49" i="34"/>
  <c r="I10" i="34"/>
  <c r="F11" i="34"/>
  <c r="J15" i="34"/>
  <c r="I26" i="34"/>
  <c r="F27" i="34"/>
  <c r="J31" i="34"/>
  <c r="G32" i="34"/>
  <c r="G36" i="34"/>
  <c r="H41" i="34"/>
  <c r="I46" i="34"/>
  <c r="G52" i="34"/>
  <c r="H57" i="34"/>
  <c r="J34" i="34"/>
  <c r="I45" i="34"/>
  <c r="F46" i="34"/>
  <c r="J50" i="34"/>
  <c r="J54" i="34"/>
  <c r="K59" i="34"/>
  <c r="G38" i="34"/>
  <c r="K42" i="34"/>
  <c r="H43" i="34"/>
  <c r="I48" i="34"/>
  <c r="F49" i="34"/>
  <c r="J55" i="34"/>
  <c r="K60" i="34"/>
  <c r="I53" i="34"/>
  <c r="J58" i="34"/>
  <c r="J53" i="34"/>
  <c r="G54" i="34"/>
  <c r="K58" i="34"/>
  <c r="H59" i="34"/>
  <c r="I51" i="34"/>
  <c r="J56" i="34"/>
  <c r="H41" i="20"/>
  <c r="H41" i="23" s="1"/>
  <c r="H40" i="20"/>
  <c r="H40" i="23" s="1"/>
  <c r="N9" i="33"/>
  <c r="N9" i="32"/>
  <c r="O9" i="31"/>
  <c r="F20" i="20"/>
  <c r="F20" i="23" s="1"/>
  <c r="G43" i="20"/>
  <c r="G43" i="23" s="1"/>
  <c r="G36" i="14"/>
  <c r="U9" i="29"/>
  <c r="N9" i="28"/>
  <c r="N9" i="27"/>
  <c r="G47" i="20"/>
  <c r="G47" i="23" s="1"/>
  <c r="I29" i="20"/>
  <c r="I29" i="23" s="1"/>
  <c r="H50" i="20"/>
  <c r="H50" i="23" s="1"/>
  <c r="G33" i="20"/>
  <c r="G33" i="23" s="1"/>
  <c r="I19" i="20"/>
  <c r="I19" i="23" s="1"/>
  <c r="H52" i="20"/>
  <c r="H52" i="23" s="1"/>
  <c r="M9" i="24"/>
  <c r="L55" i="24"/>
  <c r="L55" i="18" s="1"/>
  <c r="L54" i="24"/>
  <c r="L54" i="18" s="1"/>
  <c r="L10" i="24"/>
  <c r="L10" i="18" s="1"/>
  <c r="L59" i="24"/>
  <c r="L59" i="18" s="1"/>
  <c r="L56" i="24"/>
  <c r="L56" i="18" s="1"/>
  <c r="L60" i="24"/>
  <c r="L60" i="18" s="1"/>
  <c r="L52" i="24"/>
  <c r="L52" i="18" s="1"/>
  <c r="L53" i="24"/>
  <c r="L53" i="18" s="1"/>
  <c r="L44" i="24"/>
  <c r="L44" i="18" s="1"/>
  <c r="L12" i="24"/>
  <c r="L12" i="18" s="1"/>
  <c r="L57" i="24"/>
  <c r="L57" i="18" s="1"/>
  <c r="L58" i="24"/>
  <c r="L58" i="18" s="1"/>
  <c r="L50" i="24"/>
  <c r="L50" i="18" s="1"/>
  <c r="L51" i="24"/>
  <c r="L51" i="18" s="1"/>
  <c r="L48" i="24"/>
  <c r="L48" i="18" s="1"/>
  <c r="L49" i="24"/>
  <c r="L49" i="18" s="1"/>
  <c r="L35" i="24"/>
  <c r="L35" i="18" s="1"/>
  <c r="L47" i="24"/>
  <c r="L47" i="18" s="1"/>
  <c r="L37" i="24"/>
  <c r="L37" i="18" s="1"/>
  <c r="L26" i="24"/>
  <c r="L26" i="18" s="1"/>
  <c r="L46" i="24"/>
  <c r="L46" i="18" s="1"/>
  <c r="L41" i="24"/>
  <c r="L41" i="18" s="1"/>
  <c r="L38" i="24"/>
  <c r="L38" i="18" s="1"/>
  <c r="L30" i="24"/>
  <c r="L30" i="18" s="1"/>
  <c r="L45" i="24"/>
  <c r="L45" i="18" s="1"/>
  <c r="L43" i="24"/>
  <c r="L43" i="18" s="1"/>
  <c r="L42" i="24"/>
  <c r="L42" i="18" s="1"/>
  <c r="L39" i="24"/>
  <c r="L39" i="18" s="1"/>
  <c r="L40" i="24"/>
  <c r="L40" i="18" s="1"/>
  <c r="L34" i="24"/>
  <c r="L34" i="18" s="1"/>
  <c r="L31" i="24"/>
  <c r="L31" i="18" s="1"/>
  <c r="L32" i="24"/>
  <c r="L32" i="18" s="1"/>
  <c r="L21" i="24"/>
  <c r="L21" i="18" s="1"/>
  <c r="L24" i="24"/>
  <c r="L24" i="18" s="1"/>
  <c r="L18" i="24"/>
  <c r="L18" i="18" s="1"/>
  <c r="L15" i="24"/>
  <c r="L15" i="18" s="1"/>
  <c r="L36" i="24"/>
  <c r="L36" i="18" s="1"/>
  <c r="L16" i="24"/>
  <c r="L16" i="18" s="1"/>
  <c r="L22" i="24"/>
  <c r="L22" i="18" s="1"/>
  <c r="L19" i="24"/>
  <c r="L19" i="18" s="1"/>
  <c r="L27" i="24"/>
  <c r="L27" i="18" s="1"/>
  <c r="L29" i="24"/>
  <c r="L29" i="18" s="1"/>
  <c r="L28" i="24"/>
  <c r="L28" i="18" s="1"/>
  <c r="L20" i="24"/>
  <c r="L20" i="18" s="1"/>
  <c r="L13" i="24"/>
  <c r="L13" i="18" s="1"/>
  <c r="L23" i="24"/>
  <c r="L23" i="18" s="1"/>
  <c r="L33" i="24"/>
  <c r="L33" i="18" s="1"/>
  <c r="L17" i="24"/>
  <c r="L17" i="18" s="1"/>
  <c r="L14" i="24"/>
  <c r="L14" i="18" s="1"/>
  <c r="L25" i="24"/>
  <c r="L25" i="18" s="1"/>
  <c r="L11" i="24"/>
  <c r="L11" i="18" s="1"/>
  <c r="D16" i="21"/>
  <c r="D15" i="21"/>
  <c r="D17" i="21"/>
  <c r="G19" i="14"/>
  <c r="F12" i="20"/>
  <c r="F12" i="23" s="1"/>
  <c r="F12" i="14"/>
  <c r="H41" i="14"/>
  <c r="K9" i="22"/>
  <c r="L9" i="17"/>
  <c r="K9" i="16"/>
  <c r="J9" i="15"/>
  <c r="I21" i="20"/>
  <c r="I21" i="23" s="1"/>
  <c r="J9" i="13"/>
  <c r="N9" i="10"/>
  <c r="J9" i="9"/>
  <c r="L9" i="8"/>
  <c r="I9" i="7"/>
  <c r="J9" i="6"/>
  <c r="I9" i="5"/>
  <c r="J9" i="4"/>
  <c r="F23" i="20" l="1"/>
  <c r="F23" i="23" s="1"/>
  <c r="H22" i="20"/>
  <c r="H22" i="23" s="1"/>
  <c r="H23" i="20"/>
  <c r="H23" i="23" s="1"/>
  <c r="G52" i="14"/>
  <c r="I30" i="14"/>
  <c r="G13" i="14"/>
  <c r="I60" i="14"/>
  <c r="H32" i="20"/>
  <c r="H32" i="23" s="1"/>
  <c r="G17" i="20"/>
  <c r="G17" i="23" s="1"/>
  <c r="I33" i="14"/>
  <c r="G18" i="14"/>
  <c r="G38" i="20"/>
  <c r="G38" i="23" s="1"/>
  <c r="F13" i="20"/>
  <c r="F13" i="23" s="1"/>
  <c r="G38" i="14"/>
  <c r="F42" i="14"/>
  <c r="I48" i="20"/>
  <c r="I48" i="23" s="1"/>
  <c r="H60" i="20"/>
  <c r="H60" i="23" s="1"/>
  <c r="I24" i="20"/>
  <c r="I24" i="23" s="1"/>
  <c r="G17" i="14"/>
  <c r="H32" i="14"/>
  <c r="H11" i="20"/>
  <c r="H11" i="23" s="1"/>
  <c r="F33" i="14"/>
  <c r="G39" i="14"/>
  <c r="L36" i="34"/>
  <c r="L18" i="34"/>
  <c r="L10" i="34"/>
  <c r="L51" i="34"/>
  <c r="L28" i="34"/>
  <c r="L52" i="34"/>
  <c r="L27" i="34"/>
  <c r="L34" i="34"/>
  <c r="H14" i="14"/>
  <c r="G16" i="14"/>
  <c r="G21" i="20"/>
  <c r="G21" i="23" s="1"/>
  <c r="F60" i="20"/>
  <c r="F60" i="23" s="1"/>
  <c r="F58" i="20"/>
  <c r="F58" i="23" s="1"/>
  <c r="G39" i="20"/>
  <c r="G39" i="23" s="1"/>
  <c r="F46" i="20"/>
  <c r="F46" i="23" s="1"/>
  <c r="F27" i="20"/>
  <c r="F27" i="23" s="1"/>
  <c r="G21" i="14"/>
  <c r="L33" i="34"/>
  <c r="L54" i="34"/>
  <c r="L37" i="34"/>
  <c r="L50" i="34"/>
  <c r="L11" i="34"/>
  <c r="L17" i="34"/>
  <c r="L49" i="34"/>
  <c r="L40" i="34"/>
  <c r="L24" i="34"/>
  <c r="L58" i="34"/>
  <c r="L30" i="34"/>
  <c r="H25" i="20"/>
  <c r="H25" i="23" s="1"/>
  <c r="H19" i="20"/>
  <c r="H19" i="23" s="1"/>
  <c r="G25" i="20"/>
  <c r="G25" i="23" s="1"/>
  <c r="L47" i="34"/>
  <c r="L44" i="34"/>
  <c r="L42" i="34"/>
  <c r="L60" i="34"/>
  <c r="L48" i="34"/>
  <c r="L29" i="34"/>
  <c r="L13" i="34"/>
  <c r="L57" i="34"/>
  <c r="L39" i="34"/>
  <c r="L26" i="34"/>
  <c r="L41" i="34"/>
  <c r="L59" i="34"/>
  <c r="L21" i="34"/>
  <c r="L56" i="34"/>
  <c r="L20" i="34"/>
  <c r="L23" i="34"/>
  <c r="H40" i="14"/>
  <c r="F27" i="14"/>
  <c r="H22" i="14"/>
  <c r="H44" i="14"/>
  <c r="H49" i="20"/>
  <c r="H49" i="23" s="1"/>
  <c r="G18" i="20"/>
  <c r="G18" i="23" s="1"/>
  <c r="L25" i="34"/>
  <c r="L46" i="34"/>
  <c r="L32" i="34"/>
  <c r="L31" i="34"/>
  <c r="L19" i="34"/>
  <c r="L43" i="34"/>
  <c r="L35" i="34"/>
  <c r="L53" i="34"/>
  <c r="L22" i="34"/>
  <c r="L55" i="34"/>
  <c r="L45" i="34"/>
  <c r="L38" i="34"/>
  <c r="L14" i="34"/>
  <c r="L15" i="34"/>
  <c r="L16" i="34"/>
  <c r="L12" i="34"/>
  <c r="H19" i="14"/>
  <c r="F11" i="14"/>
  <c r="G14" i="20"/>
  <c r="G14" i="23" s="1"/>
  <c r="H30" i="14"/>
  <c r="H25" i="14"/>
  <c r="F39" i="14"/>
  <c r="I38" i="14"/>
  <c r="G41" i="20"/>
  <c r="G41" i="23" s="1"/>
  <c r="I28" i="20"/>
  <c r="I28" i="23" s="1"/>
  <c r="G57" i="20"/>
  <c r="G57" i="23" s="1"/>
  <c r="F29" i="14"/>
  <c r="F40" i="14"/>
  <c r="F13" i="14"/>
  <c r="H48" i="14"/>
  <c r="F20" i="14"/>
  <c r="G33" i="14"/>
  <c r="H52" i="14"/>
  <c r="G53" i="14"/>
  <c r="F39" i="20"/>
  <c r="F39" i="23" s="1"/>
  <c r="F30" i="14"/>
  <c r="H43" i="14"/>
  <c r="H29" i="20"/>
  <c r="H29" i="23" s="1"/>
  <c r="H21" i="20"/>
  <c r="H21" i="23" s="1"/>
  <c r="F42" i="20"/>
  <c r="F42" i="23" s="1"/>
  <c r="H39" i="14"/>
  <c r="H18" i="20"/>
  <c r="H18" i="23" s="1"/>
  <c r="H18" i="14"/>
  <c r="G57" i="14"/>
  <c r="F31" i="14"/>
  <c r="G28" i="14"/>
  <c r="H33" i="20"/>
  <c r="H33" i="23" s="1"/>
  <c r="G16" i="20"/>
  <c r="G16" i="23" s="1"/>
  <c r="G36" i="20"/>
  <c r="G36" i="23" s="1"/>
  <c r="H33" i="14"/>
  <c r="G43" i="14"/>
  <c r="H21" i="14"/>
  <c r="I45" i="20"/>
  <c r="I45" i="23" s="1"/>
  <c r="F49" i="20"/>
  <c r="F49" i="23" s="1"/>
  <c r="I54" i="20"/>
  <c r="I54" i="23" s="1"/>
  <c r="H39" i="20"/>
  <c r="H39" i="23" s="1"/>
  <c r="G45" i="20"/>
  <c r="G45" i="23" s="1"/>
  <c r="H29" i="14"/>
  <c r="F11" i="20"/>
  <c r="F11" i="23" s="1"/>
  <c r="H50" i="14"/>
  <c r="H12" i="14"/>
  <c r="G59" i="14"/>
  <c r="O9" i="33"/>
  <c r="O9" i="32"/>
  <c r="P9" i="31"/>
  <c r="F58" i="14"/>
  <c r="F23" i="14"/>
  <c r="F36" i="14"/>
  <c r="F60" i="14"/>
  <c r="F26" i="14"/>
  <c r="F10" i="20"/>
  <c r="F10" i="23" s="1"/>
  <c r="H60" i="14"/>
  <c r="G47" i="14"/>
  <c r="G28" i="20"/>
  <c r="G28" i="23" s="1"/>
  <c r="V9" i="29"/>
  <c r="O9" i="28"/>
  <c r="O9" i="27"/>
  <c r="G45" i="14"/>
  <c r="G56" i="14"/>
  <c r="H55" i="14"/>
  <c r="H46" i="14"/>
  <c r="G14" i="14"/>
  <c r="G46" i="14"/>
  <c r="N9" i="24"/>
  <c r="M10" i="24"/>
  <c r="M10" i="18" s="1"/>
  <c r="M60" i="24"/>
  <c r="M60" i="18" s="1"/>
  <c r="M55" i="24"/>
  <c r="M55" i="18" s="1"/>
  <c r="M53" i="24"/>
  <c r="M53" i="18" s="1"/>
  <c r="M54" i="24"/>
  <c r="M54" i="18" s="1"/>
  <c r="M45" i="24"/>
  <c r="M45" i="18" s="1"/>
  <c r="M46" i="24"/>
  <c r="M46" i="18" s="1"/>
  <c r="M58" i="24"/>
  <c r="M58" i="18" s="1"/>
  <c r="M59" i="24"/>
  <c r="M59" i="18" s="1"/>
  <c r="M51" i="24"/>
  <c r="M51" i="18" s="1"/>
  <c r="M52" i="24"/>
  <c r="M52" i="18" s="1"/>
  <c r="M49" i="24"/>
  <c r="M49" i="18" s="1"/>
  <c r="M56" i="24"/>
  <c r="M56" i="18" s="1"/>
  <c r="M57" i="24"/>
  <c r="M57" i="18" s="1"/>
  <c r="M48" i="24"/>
  <c r="M48" i="18" s="1"/>
  <c r="M38" i="24"/>
  <c r="M38" i="18" s="1"/>
  <c r="M44" i="24"/>
  <c r="M44" i="18" s="1"/>
  <c r="M37" i="24"/>
  <c r="M37" i="18" s="1"/>
  <c r="M27" i="24"/>
  <c r="M27" i="18" s="1"/>
  <c r="M47" i="24"/>
  <c r="M47" i="18" s="1"/>
  <c r="M43" i="24"/>
  <c r="M43" i="18" s="1"/>
  <c r="M42" i="24"/>
  <c r="M42" i="18" s="1"/>
  <c r="M39" i="24"/>
  <c r="M39" i="18" s="1"/>
  <c r="M31" i="24"/>
  <c r="M31" i="18" s="1"/>
  <c r="M40" i="24"/>
  <c r="M40" i="18" s="1"/>
  <c r="M41" i="24"/>
  <c r="M41" i="18" s="1"/>
  <c r="M35" i="24"/>
  <c r="M35" i="18" s="1"/>
  <c r="M32" i="24"/>
  <c r="M32" i="18" s="1"/>
  <c r="M50" i="24"/>
  <c r="M50" i="18" s="1"/>
  <c r="M36" i="24"/>
  <c r="M36" i="18" s="1"/>
  <c r="M17" i="24"/>
  <c r="M17" i="18" s="1"/>
  <c r="M23" i="24"/>
  <c r="M23" i="18" s="1"/>
  <c r="M20" i="24"/>
  <c r="M20" i="18" s="1"/>
  <c r="M12" i="24"/>
  <c r="M12" i="18" s="1"/>
  <c r="M11" i="24"/>
  <c r="M11" i="18" s="1"/>
  <c r="M28" i="24"/>
  <c r="M28" i="18" s="1"/>
  <c r="M30" i="24"/>
  <c r="M30" i="18" s="1"/>
  <c r="M21" i="24"/>
  <c r="M21" i="18" s="1"/>
  <c r="M26" i="24"/>
  <c r="M26" i="18" s="1"/>
  <c r="M14" i="24"/>
  <c r="M14" i="18" s="1"/>
  <c r="M25" i="24"/>
  <c r="M25" i="18" s="1"/>
  <c r="M29" i="24"/>
  <c r="M29" i="18" s="1"/>
  <c r="M34" i="24"/>
  <c r="M34" i="18" s="1"/>
  <c r="M24" i="24"/>
  <c r="M24" i="18" s="1"/>
  <c r="M18" i="24"/>
  <c r="M18" i="18" s="1"/>
  <c r="M15" i="24"/>
  <c r="M15" i="18" s="1"/>
  <c r="M33" i="24"/>
  <c r="M33" i="18" s="1"/>
  <c r="M13" i="24"/>
  <c r="M13" i="18" s="1"/>
  <c r="M22" i="24"/>
  <c r="M22" i="18" s="1"/>
  <c r="M19" i="24"/>
  <c r="M19" i="18" s="1"/>
  <c r="M16" i="24"/>
  <c r="M16" i="18" s="1"/>
  <c r="G31" i="20"/>
  <c r="G31" i="23" s="1"/>
  <c r="G41" i="14"/>
  <c r="H23" i="14"/>
  <c r="I52" i="20"/>
  <c r="I52" i="23" s="1"/>
  <c r="E15" i="21"/>
  <c r="G35" i="20"/>
  <c r="G35" i="23" s="1"/>
  <c r="I45" i="14"/>
  <c r="I48" i="14"/>
  <c r="I28" i="14"/>
  <c r="I30" i="20"/>
  <c r="I30" i="23" s="1"/>
  <c r="H14" i="20"/>
  <c r="H14" i="23" s="1"/>
  <c r="I38" i="20"/>
  <c r="I38" i="23" s="1"/>
  <c r="I60" i="20"/>
  <c r="I60" i="23" s="1"/>
  <c r="I35" i="20"/>
  <c r="I35" i="23" s="1"/>
  <c r="I40" i="20"/>
  <c r="I40" i="23" s="1"/>
  <c r="I33" i="20"/>
  <c r="I33" i="23" s="1"/>
  <c r="I53" i="20"/>
  <c r="I53" i="23" s="1"/>
  <c r="I52" i="14"/>
  <c r="I21" i="14"/>
  <c r="I46" i="14"/>
  <c r="I19" i="14"/>
  <c r="I24" i="14"/>
  <c r="I54" i="14"/>
  <c r="I29" i="14"/>
  <c r="F18" i="20"/>
  <c r="F18" i="23" s="1"/>
  <c r="F18" i="14"/>
  <c r="G40" i="20"/>
  <c r="G40" i="23" s="1"/>
  <c r="G40" i="14"/>
  <c r="I23" i="20"/>
  <c r="I23" i="23" s="1"/>
  <c r="I23" i="14"/>
  <c r="F37" i="20"/>
  <c r="F37" i="23" s="1"/>
  <c r="F37" i="14"/>
  <c r="G23" i="20"/>
  <c r="G23" i="23" s="1"/>
  <c r="G23" i="14"/>
  <c r="F16" i="20"/>
  <c r="F16" i="23" s="1"/>
  <c r="F16" i="14"/>
  <c r="G32" i="20"/>
  <c r="G32" i="23" s="1"/>
  <c r="G32" i="14"/>
  <c r="I17" i="20"/>
  <c r="I17" i="23" s="1"/>
  <c r="I17" i="14"/>
  <c r="F56" i="20"/>
  <c r="F56" i="23" s="1"/>
  <c r="F56" i="14"/>
  <c r="I27" i="20"/>
  <c r="I27" i="23" s="1"/>
  <c r="I27" i="14"/>
  <c r="H27" i="20"/>
  <c r="H27" i="23" s="1"/>
  <c r="H27" i="14"/>
  <c r="F19" i="20"/>
  <c r="F19" i="23" s="1"/>
  <c r="F19" i="14"/>
  <c r="I43" i="20"/>
  <c r="I43" i="23" s="1"/>
  <c r="I43" i="14"/>
  <c r="H28" i="20"/>
  <c r="H28" i="23" s="1"/>
  <c r="H28" i="14"/>
  <c r="F59" i="20"/>
  <c r="F59" i="23" s="1"/>
  <c r="F59" i="14"/>
  <c r="G12" i="20"/>
  <c r="G12" i="23" s="1"/>
  <c r="G12" i="14"/>
  <c r="H34" i="20"/>
  <c r="H34" i="23" s="1"/>
  <c r="H34" i="14"/>
  <c r="G58" i="20"/>
  <c r="G58" i="23" s="1"/>
  <c r="G58" i="14"/>
  <c r="I51" i="20"/>
  <c r="I51" i="23" s="1"/>
  <c r="I51" i="14"/>
  <c r="G26" i="20"/>
  <c r="G26" i="23" s="1"/>
  <c r="G26" i="14"/>
  <c r="H57" i="20"/>
  <c r="H57" i="23" s="1"/>
  <c r="H57" i="14"/>
  <c r="I57" i="20"/>
  <c r="I57" i="23" s="1"/>
  <c r="I57" i="14"/>
  <c r="F50" i="20"/>
  <c r="F50" i="23" s="1"/>
  <c r="F50" i="14"/>
  <c r="F43" i="20"/>
  <c r="F43" i="23" s="1"/>
  <c r="F43" i="14"/>
  <c r="H16" i="20"/>
  <c r="H16" i="23" s="1"/>
  <c r="H16" i="14"/>
  <c r="H58" i="20"/>
  <c r="H58" i="23" s="1"/>
  <c r="H58" i="14"/>
  <c r="I41" i="20"/>
  <c r="I41" i="23" s="1"/>
  <c r="I41" i="14"/>
  <c r="G30" i="20"/>
  <c r="G30" i="23" s="1"/>
  <c r="G30" i="14"/>
  <c r="G15" i="20"/>
  <c r="G15" i="23" s="1"/>
  <c r="G15" i="14"/>
  <c r="G27" i="20"/>
  <c r="G27" i="23" s="1"/>
  <c r="G27" i="14"/>
  <c r="F28" i="20"/>
  <c r="F28" i="23" s="1"/>
  <c r="F28" i="14"/>
  <c r="G54" i="20"/>
  <c r="G54" i="23" s="1"/>
  <c r="G54" i="14"/>
  <c r="I37" i="20"/>
  <c r="I37" i="23" s="1"/>
  <c r="I37" i="14"/>
  <c r="I36" i="20"/>
  <c r="I36" i="23" s="1"/>
  <c r="I36" i="14"/>
  <c r="F15" i="20"/>
  <c r="F15" i="23" s="1"/>
  <c r="F15" i="14"/>
  <c r="H45" i="20"/>
  <c r="H45" i="23" s="1"/>
  <c r="H45" i="14"/>
  <c r="H38" i="20"/>
  <c r="H38" i="23" s="1"/>
  <c r="H38" i="14"/>
  <c r="I32" i="20"/>
  <c r="I32" i="23" s="1"/>
  <c r="I32" i="14"/>
  <c r="F45" i="20"/>
  <c r="F45" i="23" s="1"/>
  <c r="F45" i="14"/>
  <c r="F32" i="20"/>
  <c r="F32" i="23" s="1"/>
  <c r="F32" i="14"/>
  <c r="H15" i="20"/>
  <c r="H15" i="23" s="1"/>
  <c r="H15" i="14"/>
  <c r="F53" i="20"/>
  <c r="F53" i="23" s="1"/>
  <c r="F53" i="14"/>
  <c r="I58" i="20"/>
  <c r="I58" i="23" s="1"/>
  <c r="I58" i="14"/>
  <c r="G49" i="20"/>
  <c r="G49" i="23" s="1"/>
  <c r="G49" i="14"/>
  <c r="I55" i="20"/>
  <c r="I55" i="23" s="1"/>
  <c r="I55" i="14"/>
  <c r="F54" i="20"/>
  <c r="F54" i="23" s="1"/>
  <c r="F54" i="14"/>
  <c r="I49" i="20"/>
  <c r="I49" i="23" s="1"/>
  <c r="I49" i="14"/>
  <c r="F34" i="20"/>
  <c r="F34" i="23" s="1"/>
  <c r="F34" i="14"/>
  <c r="G20" i="20"/>
  <c r="G20" i="23" s="1"/>
  <c r="G20" i="14"/>
  <c r="G50" i="20"/>
  <c r="G50" i="23" s="1"/>
  <c r="G50" i="14"/>
  <c r="H17" i="20"/>
  <c r="H17" i="23" s="1"/>
  <c r="H17" i="14"/>
  <c r="I20" i="20"/>
  <c r="I20" i="23" s="1"/>
  <c r="I20" i="14"/>
  <c r="F17" i="20"/>
  <c r="F17" i="23" s="1"/>
  <c r="F17" i="14"/>
  <c r="I59" i="20"/>
  <c r="I59" i="23" s="1"/>
  <c r="I59" i="14"/>
  <c r="H59" i="20"/>
  <c r="H59" i="23" s="1"/>
  <c r="H59" i="14"/>
  <c r="H10" i="20"/>
  <c r="H10" i="23" s="1"/>
  <c r="H10" i="14"/>
  <c r="F22" i="20"/>
  <c r="F22" i="23" s="1"/>
  <c r="F22" i="14"/>
  <c r="F35" i="20"/>
  <c r="F35" i="23" s="1"/>
  <c r="F35" i="14"/>
  <c r="I47" i="20"/>
  <c r="I47" i="23" s="1"/>
  <c r="I47" i="14"/>
  <c r="I31" i="20"/>
  <c r="I31" i="23" s="1"/>
  <c r="I31" i="14"/>
  <c r="F51" i="20"/>
  <c r="F51" i="23" s="1"/>
  <c r="F51" i="14"/>
  <c r="F44" i="20"/>
  <c r="F44" i="23" s="1"/>
  <c r="F44" i="14"/>
  <c r="G51" i="20"/>
  <c r="G51" i="23" s="1"/>
  <c r="G51" i="14"/>
  <c r="H26" i="20"/>
  <c r="H26" i="23" s="1"/>
  <c r="H26" i="14"/>
  <c r="H42" i="20"/>
  <c r="H42" i="23" s="1"/>
  <c r="H42" i="14"/>
  <c r="F52" i="20"/>
  <c r="F52" i="23" s="1"/>
  <c r="F52" i="14"/>
  <c r="F25" i="20"/>
  <c r="F25" i="23" s="1"/>
  <c r="F25" i="14"/>
  <c r="H13" i="20"/>
  <c r="H13" i="23" s="1"/>
  <c r="H13" i="14"/>
  <c r="I18" i="20"/>
  <c r="I18" i="23" s="1"/>
  <c r="I18" i="14"/>
  <c r="F21" i="20"/>
  <c r="F21" i="23" s="1"/>
  <c r="F21" i="14"/>
  <c r="F14" i="20"/>
  <c r="F14" i="23" s="1"/>
  <c r="F14" i="14"/>
  <c r="I10" i="20"/>
  <c r="I10" i="23" s="1"/>
  <c r="I10" i="14"/>
  <c r="F24" i="20"/>
  <c r="F24" i="23" s="1"/>
  <c r="F24" i="14"/>
  <c r="G55" i="20"/>
  <c r="G55" i="23" s="1"/>
  <c r="G55" i="14"/>
  <c r="I50" i="20"/>
  <c r="I50" i="23" s="1"/>
  <c r="I50" i="14"/>
  <c r="G60" i="20"/>
  <c r="G60" i="23" s="1"/>
  <c r="G60" i="14"/>
  <c r="G22" i="20"/>
  <c r="G22" i="23" s="1"/>
  <c r="G22" i="14"/>
  <c r="H36" i="20"/>
  <c r="H36" i="23" s="1"/>
  <c r="H36" i="14"/>
  <c r="H56" i="20"/>
  <c r="H56" i="23" s="1"/>
  <c r="H56" i="14"/>
  <c r="H53" i="20"/>
  <c r="H53" i="23" s="1"/>
  <c r="H53" i="14"/>
  <c r="F57" i="20"/>
  <c r="F57" i="23" s="1"/>
  <c r="F57" i="14"/>
  <c r="H47" i="20"/>
  <c r="H47" i="23" s="1"/>
  <c r="H47" i="14"/>
  <c r="I12" i="20"/>
  <c r="I12" i="23" s="1"/>
  <c r="I12" i="14"/>
  <c r="I11" i="20"/>
  <c r="I11" i="23" s="1"/>
  <c r="I11" i="14"/>
  <c r="I44" i="20"/>
  <c r="I44" i="23" s="1"/>
  <c r="I44" i="14"/>
  <c r="G10" i="20"/>
  <c r="G10" i="23" s="1"/>
  <c r="G10" i="14"/>
  <c r="I26" i="20"/>
  <c r="I26" i="23" s="1"/>
  <c r="I26" i="14"/>
  <c r="I16" i="20"/>
  <c r="I16" i="23" s="1"/>
  <c r="I16" i="14"/>
  <c r="H37" i="20"/>
  <c r="H37" i="23" s="1"/>
  <c r="H37" i="14"/>
  <c r="H31" i="20"/>
  <c r="H31" i="23" s="1"/>
  <c r="H31" i="14"/>
  <c r="I14" i="20"/>
  <c r="I14" i="23" s="1"/>
  <c r="I14" i="14"/>
  <c r="F41" i="20"/>
  <c r="F41" i="23" s="1"/>
  <c r="F41" i="14"/>
  <c r="G29" i="20"/>
  <c r="G29" i="23" s="1"/>
  <c r="G29" i="14"/>
  <c r="G37" i="20"/>
  <c r="G37" i="23" s="1"/>
  <c r="G37" i="14"/>
  <c r="G24" i="20"/>
  <c r="G24" i="23" s="1"/>
  <c r="G24" i="14"/>
  <c r="G11" i="20"/>
  <c r="G11" i="23" s="1"/>
  <c r="G11" i="14"/>
  <c r="H35" i="20"/>
  <c r="H35" i="23" s="1"/>
  <c r="H35" i="14"/>
  <c r="F55" i="20"/>
  <c r="F55" i="23" s="1"/>
  <c r="F55" i="14"/>
  <c r="G48" i="20"/>
  <c r="G48" i="23" s="1"/>
  <c r="G48" i="14"/>
  <c r="I13" i="20"/>
  <c r="I13" i="23" s="1"/>
  <c r="I13" i="14"/>
  <c r="I22" i="20"/>
  <c r="I22" i="23" s="1"/>
  <c r="I22" i="14"/>
  <c r="I39" i="20"/>
  <c r="I39" i="23" s="1"/>
  <c r="I39" i="14"/>
  <c r="I56" i="20"/>
  <c r="I56" i="23" s="1"/>
  <c r="I56" i="14"/>
  <c r="I34" i="20"/>
  <c r="I34" i="23" s="1"/>
  <c r="I34" i="14"/>
  <c r="F48" i="20"/>
  <c r="F48" i="23" s="1"/>
  <c r="F48" i="14"/>
  <c r="I15" i="20"/>
  <c r="I15" i="23" s="1"/>
  <c r="I15" i="14"/>
  <c r="H54" i="20"/>
  <c r="H54" i="23" s="1"/>
  <c r="H54" i="14"/>
  <c r="G42" i="20"/>
  <c r="G42" i="23" s="1"/>
  <c r="G42" i="14"/>
  <c r="F47" i="20"/>
  <c r="F47" i="23" s="1"/>
  <c r="F47" i="14"/>
  <c r="G44" i="20"/>
  <c r="G44" i="23" s="1"/>
  <c r="G44" i="14"/>
  <c r="I25" i="20"/>
  <c r="I25" i="23" s="1"/>
  <c r="I25" i="14"/>
  <c r="G34" i="20"/>
  <c r="G34" i="23" s="1"/>
  <c r="G34" i="14"/>
  <c r="I42" i="20"/>
  <c r="I42" i="23" s="1"/>
  <c r="I42" i="14"/>
  <c r="H24" i="20"/>
  <c r="H24" i="23" s="1"/>
  <c r="H24" i="14"/>
  <c r="H20" i="20"/>
  <c r="H20" i="23" s="1"/>
  <c r="H20" i="14"/>
  <c r="H51" i="20"/>
  <c r="H51" i="23" s="1"/>
  <c r="H51" i="14"/>
  <c r="F38" i="20"/>
  <c r="F38" i="23" s="1"/>
  <c r="F38" i="14"/>
  <c r="L9" i="22"/>
  <c r="M9" i="17"/>
  <c r="L9" i="16"/>
  <c r="K9" i="15"/>
  <c r="K9" i="13"/>
  <c r="O9" i="10"/>
  <c r="K9" i="9"/>
  <c r="M9" i="8"/>
  <c r="J9" i="7"/>
  <c r="K9" i="6"/>
  <c r="J9" i="5"/>
  <c r="K9" i="4"/>
  <c r="M16" i="34" l="1"/>
  <c r="M26" i="34"/>
  <c r="M17" i="34"/>
  <c r="M27" i="34"/>
  <c r="M52" i="34"/>
  <c r="M19" i="34"/>
  <c r="M15" i="34"/>
  <c r="M29" i="34"/>
  <c r="M21" i="34"/>
  <c r="M12" i="34"/>
  <c r="M36" i="34"/>
  <c r="M41" i="34"/>
  <c r="M42" i="34"/>
  <c r="M37" i="34"/>
  <c r="M57" i="34"/>
  <c r="M51" i="34"/>
  <c r="M45" i="34"/>
  <c r="M60" i="34"/>
  <c r="M34" i="34"/>
  <c r="M39" i="34"/>
  <c r="M55" i="34"/>
  <c r="M22" i="34"/>
  <c r="M18" i="34"/>
  <c r="M25" i="34"/>
  <c r="M30" i="34"/>
  <c r="M20" i="34"/>
  <c r="M50" i="34"/>
  <c r="M40" i="34"/>
  <c r="M43" i="34"/>
  <c r="M44" i="34"/>
  <c r="M56" i="34"/>
  <c r="M59" i="34"/>
  <c r="M54" i="34"/>
  <c r="M10" i="34"/>
  <c r="M33" i="34"/>
  <c r="M11" i="34"/>
  <c r="M35" i="34"/>
  <c r="M48" i="34"/>
  <c r="M46" i="34"/>
  <c r="M13" i="34"/>
  <c r="M24" i="34"/>
  <c r="M14" i="34"/>
  <c r="M28" i="34"/>
  <c r="M23" i="34"/>
  <c r="M32" i="34"/>
  <c r="M31" i="34"/>
  <c r="M47" i="34"/>
  <c r="M38" i="34"/>
  <c r="M49" i="34"/>
  <c r="M58" i="34"/>
  <c r="M53" i="34"/>
  <c r="P9" i="33"/>
  <c r="P9" i="32"/>
  <c r="Q9" i="31"/>
  <c r="W9" i="29"/>
  <c r="P9" i="28"/>
  <c r="P9" i="27"/>
  <c r="O9" i="24"/>
  <c r="N10" i="24"/>
  <c r="N10" i="18" s="1"/>
  <c r="N55" i="24"/>
  <c r="N55" i="18" s="1"/>
  <c r="N58" i="24"/>
  <c r="N58" i="18" s="1"/>
  <c r="N46" i="24"/>
  <c r="N46" i="18" s="1"/>
  <c r="N47" i="24"/>
  <c r="N47" i="18" s="1"/>
  <c r="N59" i="24"/>
  <c r="N59" i="18" s="1"/>
  <c r="N60" i="24"/>
  <c r="N60" i="18" s="1"/>
  <c r="N52" i="24"/>
  <c r="N52" i="18" s="1"/>
  <c r="N53" i="24"/>
  <c r="N53" i="18" s="1"/>
  <c r="N56" i="24"/>
  <c r="N56" i="18" s="1"/>
  <c r="N13" i="24"/>
  <c r="N13" i="18" s="1"/>
  <c r="N57" i="24"/>
  <c r="N57" i="18" s="1"/>
  <c r="N51" i="24"/>
  <c r="N51" i="18" s="1"/>
  <c r="N50" i="24"/>
  <c r="N50" i="18" s="1"/>
  <c r="N54" i="24"/>
  <c r="N54" i="18" s="1"/>
  <c r="N48" i="24"/>
  <c r="N48" i="18" s="1"/>
  <c r="N40" i="24"/>
  <c r="N40" i="18" s="1"/>
  <c r="N32" i="24"/>
  <c r="N32" i="18" s="1"/>
  <c r="N41" i="24"/>
  <c r="N41" i="18" s="1"/>
  <c r="N43" i="24"/>
  <c r="N43" i="18" s="1"/>
  <c r="N42" i="24"/>
  <c r="N42" i="18" s="1"/>
  <c r="N36" i="24"/>
  <c r="N36" i="18" s="1"/>
  <c r="N38" i="24"/>
  <c r="N38" i="18" s="1"/>
  <c r="N33" i="24"/>
  <c r="N33" i="18" s="1"/>
  <c r="N45" i="24"/>
  <c r="N45" i="18" s="1"/>
  <c r="N44" i="24"/>
  <c r="N44" i="18" s="1"/>
  <c r="N24" i="24"/>
  <c r="N24" i="18" s="1"/>
  <c r="N49" i="24"/>
  <c r="N49" i="18" s="1"/>
  <c r="N39" i="24"/>
  <c r="N39" i="18" s="1"/>
  <c r="N28" i="24"/>
  <c r="N28" i="18" s="1"/>
  <c r="N29" i="24"/>
  <c r="N29" i="18" s="1"/>
  <c r="N31" i="24"/>
  <c r="N31" i="18" s="1"/>
  <c r="N22" i="24"/>
  <c r="N22" i="18" s="1"/>
  <c r="N15" i="24"/>
  <c r="N15" i="18" s="1"/>
  <c r="N30" i="24"/>
  <c r="N30" i="18" s="1"/>
  <c r="N35" i="24"/>
  <c r="N35" i="18" s="1"/>
  <c r="N19" i="24"/>
  <c r="N19" i="18" s="1"/>
  <c r="N16" i="24"/>
  <c r="N16" i="18" s="1"/>
  <c r="N12" i="24"/>
  <c r="N12" i="18" s="1"/>
  <c r="N34" i="24"/>
  <c r="N34" i="18" s="1"/>
  <c r="N26" i="24"/>
  <c r="N26" i="18" s="1"/>
  <c r="N14" i="24"/>
  <c r="N14" i="18" s="1"/>
  <c r="N23" i="24"/>
  <c r="N23" i="18" s="1"/>
  <c r="N20" i="24"/>
  <c r="N20" i="18" s="1"/>
  <c r="N27" i="24"/>
  <c r="N27" i="18" s="1"/>
  <c r="N17" i="24"/>
  <c r="N17" i="18" s="1"/>
  <c r="N25" i="24"/>
  <c r="N25" i="18" s="1"/>
  <c r="N37" i="24"/>
  <c r="N37" i="18" s="1"/>
  <c r="N18" i="24"/>
  <c r="N18" i="18" s="1"/>
  <c r="N21" i="24"/>
  <c r="N21" i="18" s="1"/>
  <c r="N11" i="24"/>
  <c r="N11" i="18" s="1"/>
  <c r="G10" i="22"/>
  <c r="K10" i="22"/>
  <c r="O10" i="22"/>
  <c r="S10" i="22"/>
  <c r="W10" i="22"/>
  <c r="AA10" i="22"/>
  <c r="AE10" i="22"/>
  <c r="AI10" i="22"/>
  <c r="AM10" i="22"/>
  <c r="AQ10" i="22"/>
  <c r="AU10" i="22"/>
  <c r="AY10" i="22"/>
  <c r="BC10" i="22"/>
  <c r="H11" i="22"/>
  <c r="L11" i="22"/>
  <c r="P11" i="22"/>
  <c r="T11" i="22"/>
  <c r="X11" i="22"/>
  <c r="AB11" i="22"/>
  <c r="AF11" i="22"/>
  <c r="AJ11" i="22"/>
  <c r="AN11" i="22"/>
  <c r="AR11" i="22"/>
  <c r="AV11" i="22"/>
  <c r="AZ11" i="22"/>
  <c r="BD11" i="22"/>
  <c r="I12" i="22"/>
  <c r="M12" i="22"/>
  <c r="Q12" i="22"/>
  <c r="U12" i="22"/>
  <c r="Y12" i="22"/>
  <c r="AC12" i="22"/>
  <c r="AG12" i="22"/>
  <c r="AK12" i="22"/>
  <c r="AO12" i="22"/>
  <c r="AS12" i="22"/>
  <c r="AW12" i="22"/>
  <c r="BA12" i="22"/>
  <c r="F13" i="22"/>
  <c r="J13" i="22"/>
  <c r="N13" i="22"/>
  <c r="R13" i="22"/>
  <c r="V13" i="22"/>
  <c r="Z13" i="22"/>
  <c r="AD13" i="22"/>
  <c r="AH13" i="22"/>
  <c r="AL13" i="22"/>
  <c r="AP13" i="22"/>
  <c r="AT13" i="22"/>
  <c r="AX13" i="22"/>
  <c r="BB13" i="22"/>
  <c r="G14" i="22"/>
  <c r="K14" i="22"/>
  <c r="O14" i="22"/>
  <c r="S14" i="22"/>
  <c r="W14" i="22"/>
  <c r="AA14" i="22"/>
  <c r="AE14" i="22"/>
  <c r="AI14" i="22"/>
  <c r="AM14" i="22"/>
  <c r="AQ14" i="22"/>
  <c r="AU14" i="22"/>
  <c r="AY14" i="22"/>
  <c r="BC14" i="22"/>
  <c r="H15" i="22"/>
  <c r="L15" i="22"/>
  <c r="P15" i="22"/>
  <c r="T15" i="22"/>
  <c r="X15" i="22"/>
  <c r="AB15" i="22"/>
  <c r="AF15" i="22"/>
  <c r="AJ15" i="22"/>
  <c r="AN15" i="22"/>
  <c r="AR15" i="22"/>
  <c r="AV15" i="22"/>
  <c r="AZ15" i="22"/>
  <c r="BD15" i="22"/>
  <c r="I16" i="22"/>
  <c r="M16" i="22"/>
  <c r="Q16" i="22"/>
  <c r="U16" i="22"/>
  <c r="Y16" i="22"/>
  <c r="AC16" i="22"/>
  <c r="AG16" i="22"/>
  <c r="AK16" i="22"/>
  <c r="H10" i="22"/>
  <c r="L10" i="22"/>
  <c r="P10" i="22"/>
  <c r="T10" i="22"/>
  <c r="X10" i="22"/>
  <c r="AB10" i="22"/>
  <c r="AF10" i="22"/>
  <c r="AJ10" i="22"/>
  <c r="AN10" i="22"/>
  <c r="AR10" i="22"/>
  <c r="AV10" i="22"/>
  <c r="AZ10" i="22"/>
  <c r="BD10" i="22"/>
  <c r="I11" i="22"/>
  <c r="M11" i="22"/>
  <c r="Q11" i="22"/>
  <c r="U11" i="22"/>
  <c r="Y11" i="22"/>
  <c r="AC11" i="22"/>
  <c r="AG11" i="22"/>
  <c r="AK11" i="22"/>
  <c r="AO11" i="22"/>
  <c r="AS11" i="22"/>
  <c r="AW11" i="22"/>
  <c r="BA11" i="22"/>
  <c r="F12" i="22"/>
  <c r="J12" i="22"/>
  <c r="N12" i="22"/>
  <c r="R12" i="22"/>
  <c r="V12" i="22"/>
  <c r="Z12" i="22"/>
  <c r="AD12" i="22"/>
  <c r="AH12" i="22"/>
  <c r="AL12" i="22"/>
  <c r="AP12" i="22"/>
  <c r="AT12" i="22"/>
  <c r="AX12" i="22"/>
  <c r="BB12" i="22"/>
  <c r="G13" i="22"/>
  <c r="K13" i="22"/>
  <c r="O13" i="22"/>
  <c r="S13" i="22"/>
  <c r="W13" i="22"/>
  <c r="AA13" i="22"/>
  <c r="AE13" i="22"/>
  <c r="AI13" i="22"/>
  <c r="AM13" i="22"/>
  <c r="AQ13" i="22"/>
  <c r="AU13" i="22"/>
  <c r="AY13" i="22"/>
  <c r="BC13" i="22"/>
  <c r="H14" i="22"/>
  <c r="L14" i="22"/>
  <c r="P14" i="22"/>
  <c r="T14" i="22"/>
  <c r="X14" i="22"/>
  <c r="AB14" i="22"/>
  <c r="AF14" i="22"/>
  <c r="AJ14" i="22"/>
  <c r="AN14" i="22"/>
  <c r="AR14" i="22"/>
  <c r="AV14" i="22"/>
  <c r="AZ14" i="22"/>
  <c r="BD14" i="22"/>
  <c r="I15" i="22"/>
  <c r="M15" i="22"/>
  <c r="Q15" i="22"/>
  <c r="U15" i="22"/>
  <c r="Y15" i="22"/>
  <c r="AC15" i="22"/>
  <c r="AG15" i="22"/>
  <c r="AK15" i="22"/>
  <c r="AO15" i="22"/>
  <c r="AS15" i="22"/>
  <c r="AW15" i="22"/>
  <c r="BA15" i="22"/>
  <c r="F16" i="22"/>
  <c r="J16" i="22"/>
  <c r="N16" i="22"/>
  <c r="R16" i="22"/>
  <c r="V16" i="22"/>
  <c r="Z16" i="22"/>
  <c r="AD16" i="22"/>
  <c r="AH16" i="22"/>
  <c r="AL16" i="22"/>
  <c r="F10" i="22"/>
  <c r="N10" i="22"/>
  <c r="V10" i="22"/>
  <c r="AD10" i="22"/>
  <c r="AL10" i="22"/>
  <c r="AT10" i="22"/>
  <c r="BB10" i="22"/>
  <c r="K11" i="22"/>
  <c r="S11" i="22"/>
  <c r="AA11" i="22"/>
  <c r="AI11" i="22"/>
  <c r="AQ11" i="22"/>
  <c r="AY11" i="22"/>
  <c r="H12" i="22"/>
  <c r="P12" i="22"/>
  <c r="X12" i="22"/>
  <c r="AF12" i="22"/>
  <c r="AN12" i="22"/>
  <c r="AV12" i="22"/>
  <c r="BD12" i="22"/>
  <c r="M13" i="22"/>
  <c r="U13" i="22"/>
  <c r="AC13" i="22"/>
  <c r="AK13" i="22"/>
  <c r="AS13" i="22"/>
  <c r="BA13" i="22"/>
  <c r="J14" i="22"/>
  <c r="R14" i="22"/>
  <c r="Z14" i="22"/>
  <c r="AH14" i="22"/>
  <c r="AP14" i="22"/>
  <c r="AX14" i="22"/>
  <c r="G15" i="22"/>
  <c r="O15" i="22"/>
  <c r="W15" i="22"/>
  <c r="AE15" i="22"/>
  <c r="AM15" i="22"/>
  <c r="AU15" i="22"/>
  <c r="BC15" i="22"/>
  <c r="L16" i="22"/>
  <c r="I10" i="22"/>
  <c r="Q10" i="22"/>
  <c r="Y10" i="22"/>
  <c r="AG10" i="22"/>
  <c r="AO10" i="22"/>
  <c r="AW10" i="22"/>
  <c r="F11" i="22"/>
  <c r="N11" i="22"/>
  <c r="V11" i="22"/>
  <c r="AD11" i="22"/>
  <c r="AL11" i="22"/>
  <c r="AT11" i="22"/>
  <c r="BB11" i="22"/>
  <c r="K12" i="22"/>
  <c r="S12" i="22"/>
  <c r="AA12" i="22"/>
  <c r="AI12" i="22"/>
  <c r="AQ12" i="22"/>
  <c r="AY12" i="22"/>
  <c r="H13" i="22"/>
  <c r="P13" i="22"/>
  <c r="X13" i="22"/>
  <c r="AF13" i="22"/>
  <c r="AN13" i="22"/>
  <c r="AV13" i="22"/>
  <c r="BD13" i="22"/>
  <c r="M14" i="22"/>
  <c r="U14" i="22"/>
  <c r="AC14" i="22"/>
  <c r="AK14" i="22"/>
  <c r="AS14" i="22"/>
  <c r="BA14" i="22"/>
  <c r="J15" i="22"/>
  <c r="R15" i="22"/>
  <c r="Z15" i="22"/>
  <c r="AH15" i="22"/>
  <c r="AP15" i="22"/>
  <c r="AX15" i="22"/>
  <c r="G16" i="22"/>
  <c r="O16" i="22"/>
  <c r="W16" i="22"/>
  <c r="AE16" i="22"/>
  <c r="AM16" i="22"/>
  <c r="AQ16" i="22"/>
  <c r="AU16" i="22"/>
  <c r="AY16" i="22"/>
  <c r="BC16" i="22"/>
  <c r="H17" i="22"/>
  <c r="L17" i="22"/>
  <c r="P17" i="22"/>
  <c r="T17" i="22"/>
  <c r="X17" i="22"/>
  <c r="AB17" i="22"/>
  <c r="AF17" i="22"/>
  <c r="AJ17" i="22"/>
  <c r="AN17" i="22"/>
  <c r="AR17" i="22"/>
  <c r="AV17" i="22"/>
  <c r="AZ17" i="22"/>
  <c r="BD17" i="22"/>
  <c r="I18" i="22"/>
  <c r="M18" i="22"/>
  <c r="Q18" i="22"/>
  <c r="U18" i="22"/>
  <c r="Y18" i="22"/>
  <c r="AC18" i="22"/>
  <c r="AG18" i="22"/>
  <c r="AK18" i="22"/>
  <c r="AO18" i="22"/>
  <c r="AS18" i="22"/>
  <c r="AW18" i="22"/>
  <c r="BA18" i="22"/>
  <c r="F19" i="22"/>
  <c r="J19" i="22"/>
  <c r="N19" i="22"/>
  <c r="R19" i="22"/>
  <c r="V19" i="22"/>
  <c r="Z19" i="22"/>
  <c r="AD19" i="22"/>
  <c r="AH19" i="22"/>
  <c r="AL19" i="22"/>
  <c r="AP19" i="22"/>
  <c r="AT19" i="22"/>
  <c r="AX19" i="22"/>
  <c r="BB19" i="22"/>
  <c r="G20" i="22"/>
  <c r="K20" i="22"/>
  <c r="O20" i="22"/>
  <c r="S20" i="22"/>
  <c r="W20" i="22"/>
  <c r="AA20" i="22"/>
  <c r="AE20" i="22"/>
  <c r="AI20" i="22"/>
  <c r="AM20" i="22"/>
  <c r="AQ20" i="22"/>
  <c r="AU20" i="22"/>
  <c r="AY20" i="22"/>
  <c r="BC20" i="22"/>
  <c r="H21" i="22"/>
  <c r="L21" i="22"/>
  <c r="P21" i="22"/>
  <c r="T21" i="22"/>
  <c r="X21" i="22"/>
  <c r="AB21" i="22"/>
  <c r="AF21" i="22"/>
  <c r="AJ21" i="22"/>
  <c r="AN21" i="22"/>
  <c r="AR21" i="22"/>
  <c r="AV21" i="22"/>
  <c r="AZ21" i="22"/>
  <c r="BD21" i="22"/>
  <c r="I22" i="22"/>
  <c r="M22" i="22"/>
  <c r="Q22" i="22"/>
  <c r="U22" i="22"/>
  <c r="Y22" i="22"/>
  <c r="AC22" i="22"/>
  <c r="AG22" i="22"/>
  <c r="AK22" i="22"/>
  <c r="AO22" i="22"/>
  <c r="AS22" i="22"/>
  <c r="AW22" i="22"/>
  <c r="BA22" i="22"/>
  <c r="F23" i="22"/>
  <c r="J23" i="22"/>
  <c r="N23" i="22"/>
  <c r="R23" i="22"/>
  <c r="V23" i="22"/>
  <c r="Z23" i="22"/>
  <c r="AD23" i="22"/>
  <c r="AH23" i="22"/>
  <c r="AL23" i="22"/>
  <c r="AP23" i="22"/>
  <c r="AT23" i="22"/>
  <c r="AX23" i="22"/>
  <c r="J10" i="22"/>
  <c r="R10" i="22"/>
  <c r="Z10" i="22"/>
  <c r="AH10" i="22"/>
  <c r="AP10" i="22"/>
  <c r="AX10" i="22"/>
  <c r="G11" i="22"/>
  <c r="O11" i="22"/>
  <c r="W11" i="22"/>
  <c r="AE11" i="22"/>
  <c r="AM11" i="22"/>
  <c r="AU11" i="22"/>
  <c r="BC11" i="22"/>
  <c r="L12" i="22"/>
  <c r="T12" i="22"/>
  <c r="AB12" i="22"/>
  <c r="AJ12" i="22"/>
  <c r="AR12" i="22"/>
  <c r="AZ12" i="22"/>
  <c r="I13" i="22"/>
  <c r="Q13" i="22"/>
  <c r="Y13" i="22"/>
  <c r="AG13" i="22"/>
  <c r="AO13" i="22"/>
  <c r="AW13" i="22"/>
  <c r="F14" i="22"/>
  <c r="N14" i="22"/>
  <c r="V14" i="22"/>
  <c r="AD14" i="22"/>
  <c r="AL14" i="22"/>
  <c r="AT14" i="22"/>
  <c r="BB14" i="22"/>
  <c r="K15" i="22"/>
  <c r="S15" i="22"/>
  <c r="AA15" i="22"/>
  <c r="AI15" i="22"/>
  <c r="AQ15" i="22"/>
  <c r="AY15" i="22"/>
  <c r="H16" i="22"/>
  <c r="P16" i="22"/>
  <c r="X16" i="22"/>
  <c r="AF16" i="22"/>
  <c r="AN16" i="22"/>
  <c r="AR16" i="22"/>
  <c r="AV16" i="22"/>
  <c r="AZ16" i="22"/>
  <c r="BD16" i="22"/>
  <c r="I17" i="22"/>
  <c r="M17" i="22"/>
  <c r="Q17" i="22"/>
  <c r="U17" i="22"/>
  <c r="Y17" i="22"/>
  <c r="AC17" i="22"/>
  <c r="AG17" i="22"/>
  <c r="AK17" i="22"/>
  <c r="AO17" i="22"/>
  <c r="AS17" i="22"/>
  <c r="AW17" i="22"/>
  <c r="BA17" i="22"/>
  <c r="F18" i="22"/>
  <c r="J18" i="22"/>
  <c r="N18" i="22"/>
  <c r="R18" i="22"/>
  <c r="V18" i="22"/>
  <c r="Z18" i="22"/>
  <c r="AD18" i="22"/>
  <c r="AH18" i="22"/>
  <c r="AL18" i="22"/>
  <c r="AP18" i="22"/>
  <c r="AT18" i="22"/>
  <c r="AX18" i="22"/>
  <c r="BB18" i="22"/>
  <c r="G19" i="22"/>
  <c r="K19" i="22"/>
  <c r="O19" i="22"/>
  <c r="S19" i="22"/>
  <c r="W19" i="22"/>
  <c r="AA19" i="22"/>
  <c r="AE19" i="22"/>
  <c r="AI19" i="22"/>
  <c r="AM19" i="22"/>
  <c r="AQ19" i="22"/>
  <c r="AU19" i="22"/>
  <c r="AY19" i="22"/>
  <c r="BC19" i="22"/>
  <c r="H20" i="22"/>
  <c r="L20" i="22"/>
  <c r="P20" i="22"/>
  <c r="T20" i="22"/>
  <c r="X20" i="22"/>
  <c r="AB20" i="22"/>
  <c r="AF20" i="22"/>
  <c r="AJ20" i="22"/>
  <c r="AN20" i="22"/>
  <c r="AR20" i="22"/>
  <c r="AV20" i="22"/>
  <c r="AZ20" i="22"/>
  <c r="BD20" i="22"/>
  <c r="I21" i="22"/>
  <c r="M21" i="22"/>
  <c r="Q21" i="22"/>
  <c r="U21" i="22"/>
  <c r="Y21" i="22"/>
  <c r="AC21" i="22"/>
  <c r="AG21" i="22"/>
  <c r="AK21" i="22"/>
  <c r="AO21" i="22"/>
  <c r="AS21" i="22"/>
  <c r="AW21" i="22"/>
  <c r="BA21" i="22"/>
  <c r="F22" i="22"/>
  <c r="J22" i="22"/>
  <c r="N22" i="22"/>
  <c r="R22" i="22"/>
  <c r="V22" i="22"/>
  <c r="Z22" i="22"/>
  <c r="AD22" i="22"/>
  <c r="AH22" i="22"/>
  <c r="AL22" i="22"/>
  <c r="AP22" i="22"/>
  <c r="AT22" i="22"/>
  <c r="AX22" i="22"/>
  <c r="BB22" i="22"/>
  <c r="G23" i="22"/>
  <c r="K23" i="22"/>
  <c r="O23" i="22"/>
  <c r="S23" i="22"/>
  <c r="W23" i="22"/>
  <c r="AA23" i="22"/>
  <c r="AE23" i="22"/>
  <c r="M10" i="22"/>
  <c r="U10" i="22"/>
  <c r="AC10" i="22"/>
  <c r="AK10" i="22"/>
  <c r="AS10" i="22"/>
  <c r="BA10" i="22"/>
  <c r="J11" i="22"/>
  <c r="R11" i="22"/>
  <c r="Z11" i="22"/>
  <c r="AH11" i="22"/>
  <c r="AP11" i="22"/>
  <c r="AX11" i="22"/>
  <c r="G12" i="22"/>
  <c r="O12" i="22"/>
  <c r="W12" i="22"/>
  <c r="AE12" i="22"/>
  <c r="AM12" i="22"/>
  <c r="AU12" i="22"/>
  <c r="BC12" i="22"/>
  <c r="L13" i="22"/>
  <c r="T13" i="22"/>
  <c r="AB13" i="22"/>
  <c r="AJ13" i="22"/>
  <c r="AR13" i="22"/>
  <c r="AZ13" i="22"/>
  <c r="I14" i="22"/>
  <c r="Q14" i="22"/>
  <c r="Y14" i="22"/>
  <c r="AG14" i="22"/>
  <c r="AO14" i="22"/>
  <c r="AW14" i="22"/>
  <c r="F15" i="22"/>
  <c r="N15" i="22"/>
  <c r="V15" i="22"/>
  <c r="AD15" i="22"/>
  <c r="AL15" i="22"/>
  <c r="AT15" i="22"/>
  <c r="BB15" i="22"/>
  <c r="K16" i="22"/>
  <c r="S16" i="22"/>
  <c r="AA16" i="22"/>
  <c r="AI16" i="22"/>
  <c r="AO16" i="22"/>
  <c r="AS16" i="22"/>
  <c r="AW16" i="22"/>
  <c r="BA16" i="22"/>
  <c r="F17" i="22"/>
  <c r="J17" i="22"/>
  <c r="N17" i="22"/>
  <c r="R17" i="22"/>
  <c r="V17" i="22"/>
  <c r="Z17" i="22"/>
  <c r="AD17" i="22"/>
  <c r="AH17" i="22"/>
  <c r="AL17" i="22"/>
  <c r="AP17" i="22"/>
  <c r="AT17" i="22"/>
  <c r="AX17" i="22"/>
  <c r="BB17" i="22"/>
  <c r="G18" i="22"/>
  <c r="K18" i="22"/>
  <c r="O18" i="22"/>
  <c r="S18" i="22"/>
  <c r="W18" i="22"/>
  <c r="AA18" i="22"/>
  <c r="AE18" i="22"/>
  <c r="AI18" i="22"/>
  <c r="AM18" i="22"/>
  <c r="AQ18" i="22"/>
  <c r="AU18" i="22"/>
  <c r="AY18" i="22"/>
  <c r="BC18" i="22"/>
  <c r="H19" i="22"/>
  <c r="L19" i="22"/>
  <c r="P19" i="22"/>
  <c r="T19" i="22"/>
  <c r="X19" i="22"/>
  <c r="AB19" i="22"/>
  <c r="AF19" i="22"/>
  <c r="AJ19" i="22"/>
  <c r="AN19" i="22"/>
  <c r="AR19" i="22"/>
  <c r="AV19" i="22"/>
  <c r="AZ19" i="22"/>
  <c r="BD19" i="22"/>
  <c r="T16" i="22"/>
  <c r="AT16" i="22"/>
  <c r="K17" i="22"/>
  <c r="AA17" i="22"/>
  <c r="AQ17" i="22"/>
  <c r="H18" i="22"/>
  <c r="X18" i="22"/>
  <c r="AN18" i="22"/>
  <c r="BD18" i="22"/>
  <c r="U19" i="22"/>
  <c r="AK19" i="22"/>
  <c r="BA19" i="22"/>
  <c r="M20" i="22"/>
  <c r="U20" i="22"/>
  <c r="AC20" i="22"/>
  <c r="AK20" i="22"/>
  <c r="AS20" i="22"/>
  <c r="BA20" i="22"/>
  <c r="J21" i="22"/>
  <c r="R21" i="22"/>
  <c r="Z21" i="22"/>
  <c r="AH21" i="22"/>
  <c r="AP21" i="22"/>
  <c r="AX21" i="22"/>
  <c r="G22" i="22"/>
  <c r="O22" i="22"/>
  <c r="W22" i="22"/>
  <c r="AE22" i="22"/>
  <c r="AM22" i="22"/>
  <c r="AU22" i="22"/>
  <c r="BC22" i="22"/>
  <c r="L23" i="22"/>
  <c r="T23" i="22"/>
  <c r="AB23" i="22"/>
  <c r="AI23" i="22"/>
  <c r="AN23" i="22"/>
  <c r="AS23" i="22"/>
  <c r="AY23" i="22"/>
  <c r="BC23" i="22"/>
  <c r="H24" i="22"/>
  <c r="L24" i="22"/>
  <c r="P24" i="22"/>
  <c r="T24" i="22"/>
  <c r="X24" i="22"/>
  <c r="AB24" i="22"/>
  <c r="AF24" i="22"/>
  <c r="AJ24" i="22"/>
  <c r="AN24" i="22"/>
  <c r="AR24" i="22"/>
  <c r="AV24" i="22"/>
  <c r="AZ24" i="22"/>
  <c r="BD24" i="22"/>
  <c r="I25" i="22"/>
  <c r="M25" i="22"/>
  <c r="Q25" i="22"/>
  <c r="U25" i="22"/>
  <c r="Y25" i="22"/>
  <c r="AC25" i="22"/>
  <c r="AG25" i="22"/>
  <c r="AK25" i="22"/>
  <c r="AO25" i="22"/>
  <c r="AS25" i="22"/>
  <c r="AW25" i="22"/>
  <c r="BA25" i="22"/>
  <c r="F26" i="22"/>
  <c r="J26" i="22"/>
  <c r="N26" i="22"/>
  <c r="R26" i="22"/>
  <c r="V26" i="22"/>
  <c r="Z26" i="22"/>
  <c r="AD26" i="22"/>
  <c r="AH26" i="22"/>
  <c r="AL26" i="22"/>
  <c r="AP26" i="22"/>
  <c r="AT26" i="22"/>
  <c r="AX26" i="22"/>
  <c r="BB26" i="22"/>
  <c r="G27" i="22"/>
  <c r="K27" i="22"/>
  <c r="O27" i="22"/>
  <c r="S27" i="22"/>
  <c r="W27" i="22"/>
  <c r="AA27" i="22"/>
  <c r="AE27" i="22"/>
  <c r="AI27" i="22"/>
  <c r="AB16" i="22"/>
  <c r="AX16" i="22"/>
  <c r="O17" i="22"/>
  <c r="AE17" i="22"/>
  <c r="AU17" i="22"/>
  <c r="L18" i="22"/>
  <c r="AB18" i="22"/>
  <c r="AR18" i="22"/>
  <c r="I19" i="22"/>
  <c r="Y19" i="22"/>
  <c r="AO19" i="22"/>
  <c r="F20" i="22"/>
  <c r="N20" i="22"/>
  <c r="V20" i="22"/>
  <c r="AD20" i="22"/>
  <c r="AL20" i="22"/>
  <c r="AT20" i="22"/>
  <c r="BB20" i="22"/>
  <c r="K21" i="22"/>
  <c r="S21" i="22"/>
  <c r="AA21" i="22"/>
  <c r="AI21" i="22"/>
  <c r="AQ21" i="22"/>
  <c r="AY21" i="22"/>
  <c r="H22" i="22"/>
  <c r="P22" i="22"/>
  <c r="X22" i="22"/>
  <c r="AF22" i="22"/>
  <c r="AN22" i="22"/>
  <c r="AV22" i="22"/>
  <c r="BD22" i="22"/>
  <c r="M23" i="22"/>
  <c r="U23" i="22"/>
  <c r="AC23" i="22"/>
  <c r="AJ23" i="22"/>
  <c r="AO23" i="22"/>
  <c r="AU23" i="22"/>
  <c r="AZ23" i="22"/>
  <c r="BD23" i="22"/>
  <c r="I24" i="22"/>
  <c r="M24" i="22"/>
  <c r="Q24" i="22"/>
  <c r="U24" i="22"/>
  <c r="Y24" i="22"/>
  <c r="AC24" i="22"/>
  <c r="AG24" i="22"/>
  <c r="AK24" i="22"/>
  <c r="AO24" i="22"/>
  <c r="AS24" i="22"/>
  <c r="AW24" i="22"/>
  <c r="BA24" i="22"/>
  <c r="F25" i="22"/>
  <c r="J25" i="22"/>
  <c r="N25" i="22"/>
  <c r="R25" i="22"/>
  <c r="V25" i="22"/>
  <c r="Z25" i="22"/>
  <c r="AD25" i="22"/>
  <c r="AH25" i="22"/>
  <c r="AL25" i="22"/>
  <c r="AP25" i="22"/>
  <c r="AT25" i="22"/>
  <c r="AX25" i="22"/>
  <c r="BB25" i="22"/>
  <c r="G26" i="22"/>
  <c r="K26" i="22"/>
  <c r="O26" i="22"/>
  <c r="S26" i="22"/>
  <c r="AJ16" i="22"/>
  <c r="BB16" i="22"/>
  <c r="S17" i="22"/>
  <c r="AI17" i="22"/>
  <c r="AY17" i="22"/>
  <c r="P18" i="22"/>
  <c r="AF18" i="22"/>
  <c r="AV18" i="22"/>
  <c r="M19" i="22"/>
  <c r="AC19" i="22"/>
  <c r="AS19" i="22"/>
  <c r="I20" i="22"/>
  <c r="Q20" i="22"/>
  <c r="Y20" i="22"/>
  <c r="AG20" i="22"/>
  <c r="AO20" i="22"/>
  <c r="AW20" i="22"/>
  <c r="F21" i="22"/>
  <c r="N21" i="22"/>
  <c r="V21" i="22"/>
  <c r="AD21" i="22"/>
  <c r="AL21" i="22"/>
  <c r="AT21" i="22"/>
  <c r="BB21" i="22"/>
  <c r="K22" i="22"/>
  <c r="S22" i="22"/>
  <c r="AA22" i="22"/>
  <c r="AI22" i="22"/>
  <c r="AQ22" i="22"/>
  <c r="AY22" i="22"/>
  <c r="H23" i="22"/>
  <c r="P23" i="22"/>
  <c r="X23" i="22"/>
  <c r="AF23" i="22"/>
  <c r="AK23" i="22"/>
  <c r="AQ23" i="22"/>
  <c r="AV23" i="22"/>
  <c r="BA23" i="22"/>
  <c r="F24" i="22"/>
  <c r="J24" i="22"/>
  <c r="N24" i="22"/>
  <c r="R24" i="22"/>
  <c r="V24" i="22"/>
  <c r="Z24" i="22"/>
  <c r="AD24" i="22"/>
  <c r="AH24" i="22"/>
  <c r="AL24" i="22"/>
  <c r="AP24" i="22"/>
  <c r="AT24" i="22"/>
  <c r="AX24" i="22"/>
  <c r="BB24" i="22"/>
  <c r="G25" i="22"/>
  <c r="K25" i="22"/>
  <c r="O25" i="22"/>
  <c r="S25" i="22"/>
  <c r="W25" i="22"/>
  <c r="AA25" i="22"/>
  <c r="AP16" i="22"/>
  <c r="G17" i="22"/>
  <c r="W17" i="22"/>
  <c r="AM17" i="22"/>
  <c r="BC17" i="22"/>
  <c r="T18" i="22"/>
  <c r="AJ18" i="22"/>
  <c r="AZ18" i="22"/>
  <c r="Q19" i="22"/>
  <c r="AG19" i="22"/>
  <c r="AW19" i="22"/>
  <c r="J20" i="22"/>
  <c r="R20" i="22"/>
  <c r="Z20" i="22"/>
  <c r="AH20" i="22"/>
  <c r="AP20" i="22"/>
  <c r="AX20" i="22"/>
  <c r="G21" i="22"/>
  <c r="O21" i="22"/>
  <c r="W21" i="22"/>
  <c r="AE21" i="22"/>
  <c r="AM21" i="22"/>
  <c r="AU21" i="22"/>
  <c r="BC21" i="22"/>
  <c r="L22" i="22"/>
  <c r="T22" i="22"/>
  <c r="AB22" i="22"/>
  <c r="AJ22" i="22"/>
  <c r="AR22" i="22"/>
  <c r="AZ22" i="22"/>
  <c r="I23" i="22"/>
  <c r="Q23" i="22"/>
  <c r="Y23" i="22"/>
  <c r="AG23" i="22"/>
  <c r="AM23" i="22"/>
  <c r="AR23" i="22"/>
  <c r="AW23" i="22"/>
  <c r="BB23" i="22"/>
  <c r="G24" i="22"/>
  <c r="K24" i="22"/>
  <c r="O24" i="22"/>
  <c r="S24" i="22"/>
  <c r="W24" i="22"/>
  <c r="AA24" i="22"/>
  <c r="AE24" i="22"/>
  <c r="AI24" i="22"/>
  <c r="AM24" i="22"/>
  <c r="AQ24" i="22"/>
  <c r="AU24" i="22"/>
  <c r="AY24" i="22"/>
  <c r="BC24" i="22"/>
  <c r="T25" i="22"/>
  <c r="AF25" i="22"/>
  <c r="AN25" i="22"/>
  <c r="AV25" i="22"/>
  <c r="BD25" i="22"/>
  <c r="M26" i="22"/>
  <c r="U26" i="22"/>
  <c r="AA26" i="22"/>
  <c r="AF26" i="22"/>
  <c r="AK26" i="22"/>
  <c r="AQ26" i="22"/>
  <c r="AV26" i="22"/>
  <c r="BA26" i="22"/>
  <c r="H27" i="22"/>
  <c r="M27" i="22"/>
  <c r="R27" i="22"/>
  <c r="X27" i="22"/>
  <c r="AC27" i="22"/>
  <c r="AH27" i="22"/>
  <c r="AM27" i="22"/>
  <c r="AQ27" i="22"/>
  <c r="AU27" i="22"/>
  <c r="AY27" i="22"/>
  <c r="BC27" i="22"/>
  <c r="H28" i="22"/>
  <c r="L28" i="22"/>
  <c r="P28" i="22"/>
  <c r="T28" i="22"/>
  <c r="X28" i="22"/>
  <c r="AB28" i="22"/>
  <c r="AF28" i="22"/>
  <c r="AJ28" i="22"/>
  <c r="AN28" i="22"/>
  <c r="AR28" i="22"/>
  <c r="AV28" i="22"/>
  <c r="AZ28" i="22"/>
  <c r="BD28" i="22"/>
  <c r="I29" i="22"/>
  <c r="M29" i="22"/>
  <c r="Q29" i="22"/>
  <c r="U29" i="22"/>
  <c r="Y29" i="22"/>
  <c r="AC29" i="22"/>
  <c r="AG29" i="22"/>
  <c r="AK29" i="22"/>
  <c r="AO29" i="22"/>
  <c r="AS29" i="22"/>
  <c r="AW29" i="22"/>
  <c r="BA29" i="22"/>
  <c r="F30" i="22"/>
  <c r="J30" i="22"/>
  <c r="N30" i="22"/>
  <c r="R30" i="22"/>
  <c r="V30" i="22"/>
  <c r="Z30" i="22"/>
  <c r="AD30" i="22"/>
  <c r="AH30" i="22"/>
  <c r="AL30" i="22"/>
  <c r="AP30" i="22"/>
  <c r="AT30" i="22"/>
  <c r="AX30" i="22"/>
  <c r="BB30" i="22"/>
  <c r="G31" i="22"/>
  <c r="K31" i="22"/>
  <c r="O31" i="22"/>
  <c r="S31" i="22"/>
  <c r="W31" i="22"/>
  <c r="AA31" i="22"/>
  <c r="AE31" i="22"/>
  <c r="AI31" i="22"/>
  <c r="AM31" i="22"/>
  <c r="AQ31" i="22"/>
  <c r="AU31" i="22"/>
  <c r="AY31" i="22"/>
  <c r="BC31" i="22"/>
  <c r="H32" i="22"/>
  <c r="L32" i="22"/>
  <c r="P32" i="22"/>
  <c r="T32" i="22"/>
  <c r="X32" i="22"/>
  <c r="AB32" i="22"/>
  <c r="AF32" i="22"/>
  <c r="AJ32" i="22"/>
  <c r="AN32" i="22"/>
  <c r="AR32" i="22"/>
  <c r="AV32" i="22"/>
  <c r="AZ32" i="22"/>
  <c r="BD32" i="22"/>
  <c r="I33" i="22"/>
  <c r="M33" i="22"/>
  <c r="Q33" i="22"/>
  <c r="U33" i="22"/>
  <c r="Y33" i="22"/>
  <c r="AC33" i="22"/>
  <c r="AG33" i="22"/>
  <c r="AK33" i="22"/>
  <c r="AO33" i="22"/>
  <c r="AS33" i="22"/>
  <c r="AW33" i="22"/>
  <c r="BA33" i="22"/>
  <c r="F34" i="22"/>
  <c r="J34" i="22"/>
  <c r="N34" i="22"/>
  <c r="R34" i="22"/>
  <c r="V34" i="22"/>
  <c r="Z34" i="22"/>
  <c r="AD34" i="22"/>
  <c r="AH34" i="22"/>
  <c r="AL34" i="22"/>
  <c r="AP34" i="22"/>
  <c r="AT34" i="22"/>
  <c r="AX34" i="22"/>
  <c r="BB34" i="22"/>
  <c r="G35" i="22"/>
  <c r="K35" i="22"/>
  <c r="O35" i="22"/>
  <c r="S35" i="22"/>
  <c r="W35" i="22"/>
  <c r="AA35" i="22"/>
  <c r="AE35" i="22"/>
  <c r="AI35" i="22"/>
  <c r="AM35" i="22"/>
  <c r="AQ35" i="22"/>
  <c r="AU35" i="22"/>
  <c r="AY35" i="22"/>
  <c r="BC35" i="22"/>
  <c r="H36" i="22"/>
  <c r="L36" i="22"/>
  <c r="P36" i="22"/>
  <c r="T36" i="22"/>
  <c r="X36" i="22"/>
  <c r="AB36" i="22"/>
  <c r="AF36" i="22"/>
  <c r="AJ36" i="22"/>
  <c r="AN36" i="22"/>
  <c r="AR36" i="22"/>
  <c r="AV36" i="22"/>
  <c r="AZ36" i="22"/>
  <c r="BD36" i="22"/>
  <c r="I37" i="22"/>
  <c r="M37" i="22"/>
  <c r="Q37" i="22"/>
  <c r="U37" i="22"/>
  <c r="Y37" i="22"/>
  <c r="AC37" i="22"/>
  <c r="AG37" i="22"/>
  <c r="AK37" i="22"/>
  <c r="AO37" i="22"/>
  <c r="AS37" i="22"/>
  <c r="AW37" i="22"/>
  <c r="BA37" i="22"/>
  <c r="F38" i="22"/>
  <c r="J38" i="22"/>
  <c r="N38" i="22"/>
  <c r="R38" i="22"/>
  <c r="V38" i="22"/>
  <c r="Z38" i="22"/>
  <c r="AD38" i="22"/>
  <c r="AH38" i="22"/>
  <c r="AL38" i="22"/>
  <c r="AP38" i="22"/>
  <c r="AT38" i="22"/>
  <c r="AX38" i="22"/>
  <c r="BB38" i="22"/>
  <c r="G39" i="22"/>
  <c r="K39" i="22"/>
  <c r="O39" i="22"/>
  <c r="S39" i="22"/>
  <c r="W39" i="22"/>
  <c r="H25" i="22"/>
  <c r="X25" i="22"/>
  <c r="AI25" i="22"/>
  <c r="AQ25" i="22"/>
  <c r="AY25" i="22"/>
  <c r="H26" i="22"/>
  <c r="P26" i="22"/>
  <c r="W26" i="22"/>
  <c r="AB26" i="22"/>
  <c r="AG26" i="22"/>
  <c r="AM26" i="22"/>
  <c r="AR26" i="22"/>
  <c r="AW26" i="22"/>
  <c r="BC26" i="22"/>
  <c r="I27" i="22"/>
  <c r="N27" i="22"/>
  <c r="T27" i="22"/>
  <c r="Y27" i="22"/>
  <c r="AD27" i="22"/>
  <c r="AJ27" i="22"/>
  <c r="AN27" i="22"/>
  <c r="AR27" i="22"/>
  <c r="AV27" i="22"/>
  <c r="AZ27" i="22"/>
  <c r="BD27" i="22"/>
  <c r="I28" i="22"/>
  <c r="M28" i="22"/>
  <c r="Q28" i="22"/>
  <c r="U28" i="22"/>
  <c r="Y28" i="22"/>
  <c r="AC28" i="22"/>
  <c r="AG28" i="22"/>
  <c r="AK28" i="22"/>
  <c r="AO28" i="22"/>
  <c r="AS28" i="22"/>
  <c r="AW28" i="22"/>
  <c r="BA28" i="22"/>
  <c r="F29" i="22"/>
  <c r="J29" i="22"/>
  <c r="N29" i="22"/>
  <c r="R29" i="22"/>
  <c r="V29" i="22"/>
  <c r="Z29" i="22"/>
  <c r="AD29" i="22"/>
  <c r="AH29" i="22"/>
  <c r="AL29" i="22"/>
  <c r="AP29" i="22"/>
  <c r="AT29" i="22"/>
  <c r="AX29" i="22"/>
  <c r="BB29" i="22"/>
  <c r="G30" i="22"/>
  <c r="K30" i="22"/>
  <c r="O30" i="22"/>
  <c r="S30" i="22"/>
  <c r="W30" i="22"/>
  <c r="AA30" i="22"/>
  <c r="AE30" i="22"/>
  <c r="AI30" i="22"/>
  <c r="AM30" i="22"/>
  <c r="AQ30" i="22"/>
  <c r="AU30" i="22"/>
  <c r="AY30" i="22"/>
  <c r="BC30" i="22"/>
  <c r="H31" i="22"/>
  <c r="L31" i="22"/>
  <c r="P31" i="22"/>
  <c r="T31" i="22"/>
  <c r="X31" i="22"/>
  <c r="AB31" i="22"/>
  <c r="AF31" i="22"/>
  <c r="AJ31" i="22"/>
  <c r="AN31" i="22"/>
  <c r="AR31" i="22"/>
  <c r="AV31" i="22"/>
  <c r="AZ31" i="22"/>
  <c r="BD31" i="22"/>
  <c r="I32" i="22"/>
  <c r="M32" i="22"/>
  <c r="Q32" i="22"/>
  <c r="U32" i="22"/>
  <c r="Y32" i="22"/>
  <c r="AC32" i="22"/>
  <c r="AG32" i="22"/>
  <c r="AK32" i="22"/>
  <c r="AO32" i="22"/>
  <c r="AS32" i="22"/>
  <c r="AW32" i="22"/>
  <c r="BA32" i="22"/>
  <c r="F33" i="22"/>
  <c r="J33" i="22"/>
  <c r="N33" i="22"/>
  <c r="R33" i="22"/>
  <c r="V33" i="22"/>
  <c r="Z33" i="22"/>
  <c r="AD33" i="22"/>
  <c r="AH33" i="22"/>
  <c r="AL33" i="22"/>
  <c r="AP33" i="22"/>
  <c r="AT33" i="22"/>
  <c r="AX33" i="22"/>
  <c r="BB33" i="22"/>
  <c r="G34" i="22"/>
  <c r="K34" i="22"/>
  <c r="O34" i="22"/>
  <c r="S34" i="22"/>
  <c r="W34" i="22"/>
  <c r="AA34" i="22"/>
  <c r="AE34" i="22"/>
  <c r="AI34" i="22"/>
  <c r="AM34" i="22"/>
  <c r="AQ34" i="22"/>
  <c r="AU34" i="22"/>
  <c r="AY34" i="22"/>
  <c r="BC34" i="22"/>
  <c r="H35" i="22"/>
  <c r="L35" i="22"/>
  <c r="P35" i="22"/>
  <c r="T35" i="22"/>
  <c r="X35" i="22"/>
  <c r="AB35" i="22"/>
  <c r="AF35" i="22"/>
  <c r="AJ35" i="22"/>
  <c r="AN35" i="22"/>
  <c r="AR35" i="22"/>
  <c r="AV35" i="22"/>
  <c r="AZ35" i="22"/>
  <c r="BD35" i="22"/>
  <c r="I36" i="22"/>
  <c r="M36" i="22"/>
  <c r="Q36" i="22"/>
  <c r="U36" i="22"/>
  <c r="Y36" i="22"/>
  <c r="AC36" i="22"/>
  <c r="AG36" i="22"/>
  <c r="AK36" i="22"/>
  <c r="AO36" i="22"/>
  <c r="AS36" i="22"/>
  <c r="AW36" i="22"/>
  <c r="BA36" i="22"/>
  <c r="F37" i="22"/>
  <c r="J37" i="22"/>
  <c r="N37" i="22"/>
  <c r="R37" i="22"/>
  <c r="V37" i="22"/>
  <c r="Z37" i="22"/>
  <c r="AD37" i="22"/>
  <c r="AH37" i="22"/>
  <c r="AL37" i="22"/>
  <c r="AP37" i="22"/>
  <c r="AT37" i="22"/>
  <c r="AX37" i="22"/>
  <c r="BB37" i="22"/>
  <c r="G38" i="22"/>
  <c r="K38" i="22"/>
  <c r="O38" i="22"/>
  <c r="S38" i="22"/>
  <c r="W38" i="22"/>
  <c r="AA38" i="22"/>
  <c r="AE38" i="22"/>
  <c r="AI38" i="22"/>
  <c r="AM38" i="22"/>
  <c r="AQ38" i="22"/>
  <c r="AU38" i="22"/>
  <c r="AY38" i="22"/>
  <c r="BC38" i="22"/>
  <c r="L25" i="22"/>
  <c r="AB25" i="22"/>
  <c r="AJ25" i="22"/>
  <c r="AR25" i="22"/>
  <c r="AZ25" i="22"/>
  <c r="I26" i="22"/>
  <c r="Q26" i="22"/>
  <c r="X26" i="22"/>
  <c r="AC26" i="22"/>
  <c r="AI26" i="22"/>
  <c r="AN26" i="22"/>
  <c r="AS26" i="22"/>
  <c r="AY26" i="22"/>
  <c r="BD26" i="22"/>
  <c r="J27" i="22"/>
  <c r="P27" i="22"/>
  <c r="U27" i="22"/>
  <c r="Z27" i="22"/>
  <c r="AF27" i="22"/>
  <c r="AK27" i="22"/>
  <c r="AO27" i="22"/>
  <c r="AS27" i="22"/>
  <c r="AW27" i="22"/>
  <c r="BA27" i="22"/>
  <c r="F28" i="22"/>
  <c r="J28" i="22"/>
  <c r="N28" i="22"/>
  <c r="R28" i="22"/>
  <c r="V28" i="22"/>
  <c r="Z28" i="22"/>
  <c r="AD28" i="22"/>
  <c r="AH28" i="22"/>
  <c r="AL28" i="22"/>
  <c r="AP28" i="22"/>
  <c r="AT28" i="22"/>
  <c r="AX28" i="22"/>
  <c r="BB28" i="22"/>
  <c r="G29" i="22"/>
  <c r="K29" i="22"/>
  <c r="O29" i="22"/>
  <c r="S29" i="22"/>
  <c r="W29" i="22"/>
  <c r="AA29" i="22"/>
  <c r="AE29" i="22"/>
  <c r="AI29" i="22"/>
  <c r="AM29" i="22"/>
  <c r="AQ29" i="22"/>
  <c r="AU29" i="22"/>
  <c r="AY29" i="22"/>
  <c r="BC29" i="22"/>
  <c r="H30" i="22"/>
  <c r="L30" i="22"/>
  <c r="P30" i="22"/>
  <c r="T30" i="22"/>
  <c r="X30" i="22"/>
  <c r="AB30" i="22"/>
  <c r="AF30" i="22"/>
  <c r="AJ30" i="22"/>
  <c r="AN30" i="22"/>
  <c r="AR30" i="22"/>
  <c r="AV30" i="22"/>
  <c r="AZ30" i="22"/>
  <c r="BD30" i="22"/>
  <c r="I31" i="22"/>
  <c r="M31" i="22"/>
  <c r="Q31" i="22"/>
  <c r="U31" i="22"/>
  <c r="Y31" i="22"/>
  <c r="AC31" i="22"/>
  <c r="AG31" i="22"/>
  <c r="AK31" i="22"/>
  <c r="AO31" i="22"/>
  <c r="AS31" i="22"/>
  <c r="AW31" i="22"/>
  <c r="BA31" i="22"/>
  <c r="F32" i="22"/>
  <c r="J32" i="22"/>
  <c r="N32" i="22"/>
  <c r="R32" i="22"/>
  <c r="V32" i="22"/>
  <c r="Z32" i="22"/>
  <c r="AD32" i="22"/>
  <c r="AH32" i="22"/>
  <c r="AL32" i="22"/>
  <c r="AP32" i="22"/>
  <c r="AT32" i="22"/>
  <c r="AX32" i="22"/>
  <c r="BB32" i="22"/>
  <c r="G33" i="22"/>
  <c r="K33" i="22"/>
  <c r="O33" i="22"/>
  <c r="S33" i="22"/>
  <c r="W33" i="22"/>
  <c r="AA33" i="22"/>
  <c r="AE33" i="22"/>
  <c r="AI33" i="22"/>
  <c r="AM33" i="22"/>
  <c r="AQ33" i="22"/>
  <c r="AU33" i="22"/>
  <c r="AY33" i="22"/>
  <c r="BC33" i="22"/>
  <c r="H34" i="22"/>
  <c r="L34" i="22"/>
  <c r="P34" i="22"/>
  <c r="T34" i="22"/>
  <c r="X34" i="22"/>
  <c r="AB34" i="22"/>
  <c r="AF34" i="22"/>
  <c r="AJ34" i="22"/>
  <c r="AN34" i="22"/>
  <c r="AR34" i="22"/>
  <c r="AV34" i="22"/>
  <c r="AZ34" i="22"/>
  <c r="BD34" i="22"/>
  <c r="I35" i="22"/>
  <c r="M35" i="22"/>
  <c r="Q35" i="22"/>
  <c r="U35" i="22"/>
  <c r="Y35" i="22"/>
  <c r="AC35" i="22"/>
  <c r="AG35" i="22"/>
  <c r="AK35" i="22"/>
  <c r="AO35" i="22"/>
  <c r="AS35" i="22"/>
  <c r="AW35" i="22"/>
  <c r="BA35" i="22"/>
  <c r="F36" i="22"/>
  <c r="J36" i="22"/>
  <c r="N36" i="22"/>
  <c r="R36" i="22"/>
  <c r="V36" i="22"/>
  <c r="Z36" i="22"/>
  <c r="AD36" i="22"/>
  <c r="AH36" i="22"/>
  <c r="AL36" i="22"/>
  <c r="AP36" i="22"/>
  <c r="AT36" i="22"/>
  <c r="AX36" i="22"/>
  <c r="BB36" i="22"/>
  <c r="G37" i="22"/>
  <c r="K37" i="22"/>
  <c r="O37" i="22"/>
  <c r="S37" i="22"/>
  <c r="W37" i="22"/>
  <c r="AA37" i="22"/>
  <c r="AE37" i="22"/>
  <c r="AI37" i="22"/>
  <c r="AM37" i="22"/>
  <c r="AQ37" i="22"/>
  <c r="AU37" i="22"/>
  <c r="AY37" i="22"/>
  <c r="P25" i="22"/>
  <c r="AE25" i="22"/>
  <c r="AM25" i="22"/>
  <c r="AU25" i="22"/>
  <c r="BC25" i="22"/>
  <c r="L26" i="22"/>
  <c r="T26" i="22"/>
  <c r="Y26" i="22"/>
  <c r="AE26" i="22"/>
  <c r="AJ26" i="22"/>
  <c r="AO26" i="22"/>
  <c r="AU26" i="22"/>
  <c r="AZ26" i="22"/>
  <c r="F27" i="22"/>
  <c r="L27" i="22"/>
  <c r="Q27" i="22"/>
  <c r="V27" i="22"/>
  <c r="AB27" i="22"/>
  <c r="AG27" i="22"/>
  <c r="AL27" i="22"/>
  <c r="AP27" i="22"/>
  <c r="AT27" i="22"/>
  <c r="AX27" i="22"/>
  <c r="BB27" i="22"/>
  <c r="G28" i="22"/>
  <c r="K28" i="22"/>
  <c r="O28" i="22"/>
  <c r="S28" i="22"/>
  <c r="W28" i="22"/>
  <c r="AA28" i="22"/>
  <c r="AE28" i="22"/>
  <c r="AI28" i="22"/>
  <c r="AM28" i="22"/>
  <c r="AQ28" i="22"/>
  <c r="AU28" i="22"/>
  <c r="AY28" i="22"/>
  <c r="BC28" i="22"/>
  <c r="H29" i="22"/>
  <c r="L29" i="22"/>
  <c r="P29" i="22"/>
  <c r="T29" i="22"/>
  <c r="X29" i="22"/>
  <c r="AB29" i="22"/>
  <c r="AF29" i="22"/>
  <c r="AJ29" i="22"/>
  <c r="AN29" i="22"/>
  <c r="AR29" i="22"/>
  <c r="AV29" i="22"/>
  <c r="AZ29" i="22"/>
  <c r="BD29" i="22"/>
  <c r="I30" i="22"/>
  <c r="M30" i="22"/>
  <c r="Q30" i="22"/>
  <c r="U30" i="22"/>
  <c r="Y30" i="22"/>
  <c r="AC30" i="22"/>
  <c r="AG30" i="22"/>
  <c r="AK30" i="22"/>
  <c r="AO30" i="22"/>
  <c r="AS30" i="22"/>
  <c r="AW30" i="22"/>
  <c r="BA30" i="22"/>
  <c r="F31" i="22"/>
  <c r="J31" i="22"/>
  <c r="N31" i="22"/>
  <c r="R31" i="22"/>
  <c r="V31" i="22"/>
  <c r="Z31" i="22"/>
  <c r="AD31" i="22"/>
  <c r="AH31" i="22"/>
  <c r="AL31" i="22"/>
  <c r="AP31" i="22"/>
  <c r="AT31" i="22"/>
  <c r="AX31" i="22"/>
  <c r="BB31" i="22"/>
  <c r="G32" i="22"/>
  <c r="K32" i="22"/>
  <c r="O32" i="22"/>
  <c r="S32" i="22"/>
  <c r="W32" i="22"/>
  <c r="AA32" i="22"/>
  <c r="AE32" i="22"/>
  <c r="AI32" i="22"/>
  <c r="AM32" i="22"/>
  <c r="AQ32" i="22"/>
  <c r="AU32" i="22"/>
  <c r="AY32" i="22"/>
  <c r="BC32" i="22"/>
  <c r="H33" i="22"/>
  <c r="L33" i="22"/>
  <c r="P33" i="22"/>
  <c r="T33" i="22"/>
  <c r="X33" i="22"/>
  <c r="AB33" i="22"/>
  <c r="AF33" i="22"/>
  <c r="AJ33" i="22"/>
  <c r="AN33" i="22"/>
  <c r="AR33" i="22"/>
  <c r="AV33" i="22"/>
  <c r="AZ33" i="22"/>
  <c r="BD33" i="22"/>
  <c r="I34" i="22"/>
  <c r="M34" i="22"/>
  <c r="Q34" i="22"/>
  <c r="U34" i="22"/>
  <c r="Y34" i="22"/>
  <c r="AC34" i="22"/>
  <c r="AG34" i="22"/>
  <c r="AK34" i="22"/>
  <c r="AO34" i="22"/>
  <c r="AS34" i="22"/>
  <c r="AW34" i="22"/>
  <c r="BA34" i="22"/>
  <c r="F35" i="22"/>
  <c r="J35" i="22"/>
  <c r="N35" i="22"/>
  <c r="R35" i="22"/>
  <c r="V35" i="22"/>
  <c r="Z35" i="22"/>
  <c r="AD35" i="22"/>
  <c r="AH35" i="22"/>
  <c r="AL35" i="22"/>
  <c r="AP35" i="22"/>
  <c r="AT35" i="22"/>
  <c r="K36" i="22"/>
  <c r="AA36" i="22"/>
  <c r="AQ36" i="22"/>
  <c r="H37" i="22"/>
  <c r="X37" i="22"/>
  <c r="AN37" i="22"/>
  <c r="BC37" i="22"/>
  <c r="L38" i="22"/>
  <c r="T38" i="22"/>
  <c r="AB38" i="22"/>
  <c r="AJ38" i="22"/>
  <c r="AR38" i="22"/>
  <c r="AZ38" i="22"/>
  <c r="H39" i="22"/>
  <c r="M39" i="22"/>
  <c r="R39" i="22"/>
  <c r="X39" i="22"/>
  <c r="AB39" i="22"/>
  <c r="AF39" i="22"/>
  <c r="AJ39" i="22"/>
  <c r="AN39" i="22"/>
  <c r="AR39" i="22"/>
  <c r="AV39" i="22"/>
  <c r="AZ39" i="22"/>
  <c r="BD39" i="22"/>
  <c r="I40" i="22"/>
  <c r="M40" i="22"/>
  <c r="Q40" i="22"/>
  <c r="U40" i="22"/>
  <c r="Y40" i="22"/>
  <c r="AC40" i="22"/>
  <c r="AG40" i="22"/>
  <c r="AK40" i="22"/>
  <c r="AO40" i="22"/>
  <c r="AS40" i="22"/>
  <c r="AX35" i="22"/>
  <c r="O36" i="22"/>
  <c r="AE36" i="22"/>
  <c r="AU36" i="22"/>
  <c r="L37" i="22"/>
  <c r="AB37" i="22"/>
  <c r="AR37" i="22"/>
  <c r="BD37" i="22"/>
  <c r="M38" i="22"/>
  <c r="U38" i="22"/>
  <c r="AC38" i="22"/>
  <c r="AK38" i="22"/>
  <c r="AS38" i="22"/>
  <c r="BA38" i="22"/>
  <c r="I39" i="22"/>
  <c r="N39" i="22"/>
  <c r="T39" i="22"/>
  <c r="Y39" i="22"/>
  <c r="AC39" i="22"/>
  <c r="AG39" i="22"/>
  <c r="AK39" i="22"/>
  <c r="AO39" i="22"/>
  <c r="AS39" i="22"/>
  <c r="AW39" i="22"/>
  <c r="BA39" i="22"/>
  <c r="F40" i="22"/>
  <c r="J40" i="22"/>
  <c r="N40" i="22"/>
  <c r="R40" i="22"/>
  <c r="V40" i="22"/>
  <c r="Z40" i="22"/>
  <c r="AD40" i="22"/>
  <c r="AH40" i="22"/>
  <c r="AL40" i="22"/>
  <c r="AP40" i="22"/>
  <c r="AT40" i="22"/>
  <c r="AX40" i="22"/>
  <c r="BB40" i="22"/>
  <c r="G41" i="22"/>
  <c r="K41" i="22"/>
  <c r="O41" i="22"/>
  <c r="S41" i="22"/>
  <c r="W41" i="22"/>
  <c r="AA41" i="22"/>
  <c r="AE41" i="22"/>
  <c r="AI41" i="22"/>
  <c r="AM41" i="22"/>
  <c r="AQ41" i="22"/>
  <c r="AU41" i="22"/>
  <c r="AY41" i="22"/>
  <c r="BC41" i="22"/>
  <c r="H42" i="22"/>
  <c r="L42" i="22"/>
  <c r="P42" i="22"/>
  <c r="T42" i="22"/>
  <c r="X42" i="22"/>
  <c r="AB42" i="22"/>
  <c r="AF42" i="22"/>
  <c r="AJ42" i="22"/>
  <c r="AN42" i="22"/>
  <c r="AR42" i="22"/>
  <c r="AV42" i="22"/>
  <c r="AZ42" i="22"/>
  <c r="BD42" i="22"/>
  <c r="I43" i="22"/>
  <c r="M43" i="22"/>
  <c r="Q43" i="22"/>
  <c r="U43" i="22"/>
  <c r="Y43" i="22"/>
  <c r="AC43" i="22"/>
  <c r="AG43" i="22"/>
  <c r="AK43" i="22"/>
  <c r="AO43" i="22"/>
  <c r="AS43" i="22"/>
  <c r="AW43" i="22"/>
  <c r="BA43" i="22"/>
  <c r="F44" i="22"/>
  <c r="J44" i="22"/>
  <c r="N44" i="22"/>
  <c r="R44" i="22"/>
  <c r="V44" i="22"/>
  <c r="Z44" i="22"/>
  <c r="AD44" i="22"/>
  <c r="AH44" i="22"/>
  <c r="AL44" i="22"/>
  <c r="AP44" i="22"/>
  <c r="AT44" i="22"/>
  <c r="AX44" i="22"/>
  <c r="BB44" i="22"/>
  <c r="G45" i="22"/>
  <c r="K45" i="22"/>
  <c r="O45" i="22"/>
  <c r="S45" i="22"/>
  <c r="W45" i="22"/>
  <c r="AA45" i="22"/>
  <c r="AE45" i="22"/>
  <c r="AI45" i="22"/>
  <c r="AM45" i="22"/>
  <c r="AQ45" i="22"/>
  <c r="AU45" i="22"/>
  <c r="AY45" i="22"/>
  <c r="BC45" i="22"/>
  <c r="H46" i="22"/>
  <c r="L46" i="22"/>
  <c r="P46" i="22"/>
  <c r="T46" i="22"/>
  <c r="X46" i="22"/>
  <c r="AB46" i="22"/>
  <c r="AF46" i="22"/>
  <c r="AJ46" i="22"/>
  <c r="AN46" i="22"/>
  <c r="AR46" i="22"/>
  <c r="AV46" i="22"/>
  <c r="AZ46" i="22"/>
  <c r="BD46" i="22"/>
  <c r="I47" i="22"/>
  <c r="M47" i="22"/>
  <c r="Q47" i="22"/>
  <c r="U47" i="22"/>
  <c r="Y47" i="22"/>
  <c r="AC47" i="22"/>
  <c r="AG47" i="22"/>
  <c r="AK47" i="22"/>
  <c r="AO47" i="22"/>
  <c r="AS47" i="22"/>
  <c r="AW47" i="22"/>
  <c r="BA47" i="22"/>
  <c r="F48" i="22"/>
  <c r="J48" i="22"/>
  <c r="N48" i="22"/>
  <c r="R48" i="22"/>
  <c r="V48" i="22"/>
  <c r="Z48" i="22"/>
  <c r="AD48" i="22"/>
  <c r="AH48" i="22"/>
  <c r="AL48" i="22"/>
  <c r="AP48" i="22"/>
  <c r="AT48" i="22"/>
  <c r="AX48" i="22"/>
  <c r="BB48" i="22"/>
  <c r="G49" i="22"/>
  <c r="K49" i="22"/>
  <c r="O49" i="22"/>
  <c r="S49" i="22"/>
  <c r="W49" i="22"/>
  <c r="AA49" i="22"/>
  <c r="AE49" i="22"/>
  <c r="AI49" i="22"/>
  <c r="AM49" i="22"/>
  <c r="AQ49" i="22"/>
  <c r="AU49" i="22"/>
  <c r="AY49" i="22"/>
  <c r="BC49" i="22"/>
  <c r="H50" i="22"/>
  <c r="L50" i="22"/>
  <c r="P50" i="22"/>
  <c r="T50" i="22"/>
  <c r="X50" i="22"/>
  <c r="AB50" i="22"/>
  <c r="AF50" i="22"/>
  <c r="AJ50" i="22"/>
  <c r="AN50" i="22"/>
  <c r="AR50" i="22"/>
  <c r="AV50" i="22"/>
  <c r="AZ50" i="22"/>
  <c r="BD50" i="22"/>
  <c r="I51" i="22"/>
  <c r="M51" i="22"/>
  <c r="Q51" i="22"/>
  <c r="U51" i="22"/>
  <c r="BB35" i="22"/>
  <c r="S36" i="22"/>
  <c r="AI36" i="22"/>
  <c r="AY36" i="22"/>
  <c r="P37" i="22"/>
  <c r="AF37" i="22"/>
  <c r="AV37" i="22"/>
  <c r="H38" i="22"/>
  <c r="P38" i="22"/>
  <c r="X38" i="22"/>
  <c r="AF38" i="22"/>
  <c r="AN38" i="22"/>
  <c r="AV38" i="22"/>
  <c r="BD38" i="22"/>
  <c r="J39" i="22"/>
  <c r="P39" i="22"/>
  <c r="U39" i="22"/>
  <c r="Z39" i="22"/>
  <c r="AD39" i="22"/>
  <c r="AH39" i="22"/>
  <c r="AL39" i="22"/>
  <c r="AP39" i="22"/>
  <c r="AT39" i="22"/>
  <c r="AX39" i="22"/>
  <c r="BB39" i="22"/>
  <c r="G40" i="22"/>
  <c r="K40" i="22"/>
  <c r="O40" i="22"/>
  <c r="S40" i="22"/>
  <c r="W40" i="22"/>
  <c r="AA40" i="22"/>
  <c r="AE40" i="22"/>
  <c r="AI40" i="22"/>
  <c r="AM40" i="22"/>
  <c r="AQ40" i="22"/>
  <c r="AU40" i="22"/>
  <c r="AY40" i="22"/>
  <c r="BC40" i="22"/>
  <c r="H41" i="22"/>
  <c r="L41" i="22"/>
  <c r="P41" i="22"/>
  <c r="T41" i="22"/>
  <c r="X41" i="22"/>
  <c r="AB41" i="22"/>
  <c r="AF41" i="22"/>
  <c r="AJ41" i="22"/>
  <c r="AN41" i="22"/>
  <c r="AR41" i="22"/>
  <c r="AV41" i="22"/>
  <c r="AZ41" i="22"/>
  <c r="BD41" i="22"/>
  <c r="I42" i="22"/>
  <c r="M42" i="22"/>
  <c r="Q42" i="22"/>
  <c r="U42" i="22"/>
  <c r="Y42" i="22"/>
  <c r="AC42" i="22"/>
  <c r="AG42" i="22"/>
  <c r="AK42" i="22"/>
  <c r="AO42" i="22"/>
  <c r="AS42" i="22"/>
  <c r="AW42" i="22"/>
  <c r="BA42" i="22"/>
  <c r="F43" i="22"/>
  <c r="J43" i="22"/>
  <c r="N43" i="22"/>
  <c r="R43" i="22"/>
  <c r="V43" i="22"/>
  <c r="Z43" i="22"/>
  <c r="AD43" i="22"/>
  <c r="AH43" i="22"/>
  <c r="AL43" i="22"/>
  <c r="AP43" i="22"/>
  <c r="AT43" i="22"/>
  <c r="AX43" i="22"/>
  <c r="BB43" i="22"/>
  <c r="G44" i="22"/>
  <c r="K44" i="22"/>
  <c r="O44" i="22"/>
  <c r="S44" i="22"/>
  <c r="W44" i="22"/>
  <c r="AA44" i="22"/>
  <c r="AE44" i="22"/>
  <c r="AI44" i="22"/>
  <c r="AM44" i="22"/>
  <c r="AQ44" i="22"/>
  <c r="AU44" i="22"/>
  <c r="AY44" i="22"/>
  <c r="BC44" i="22"/>
  <c r="H45" i="22"/>
  <c r="L45" i="22"/>
  <c r="P45" i="22"/>
  <c r="T45" i="22"/>
  <c r="X45" i="22"/>
  <c r="AB45" i="22"/>
  <c r="AF45" i="22"/>
  <c r="AJ45" i="22"/>
  <c r="AN45" i="22"/>
  <c r="AR45" i="22"/>
  <c r="AV45" i="22"/>
  <c r="AZ45" i="22"/>
  <c r="BD45" i="22"/>
  <c r="I46" i="22"/>
  <c r="M46" i="22"/>
  <c r="Q46" i="22"/>
  <c r="U46" i="22"/>
  <c r="Y46" i="22"/>
  <c r="AC46" i="22"/>
  <c r="AG46" i="22"/>
  <c r="AK46" i="22"/>
  <c r="AO46" i="22"/>
  <c r="AS46" i="22"/>
  <c r="AW46" i="22"/>
  <c r="BA46" i="22"/>
  <c r="F47" i="22"/>
  <c r="J47" i="22"/>
  <c r="N47" i="22"/>
  <c r="R47" i="22"/>
  <c r="V47" i="22"/>
  <c r="Z47" i="22"/>
  <c r="AD47" i="22"/>
  <c r="AH47" i="22"/>
  <c r="AL47" i="22"/>
  <c r="AP47" i="22"/>
  <c r="AT47" i="22"/>
  <c r="AX47" i="22"/>
  <c r="BB47" i="22"/>
  <c r="G48" i="22"/>
  <c r="K48" i="22"/>
  <c r="O48" i="22"/>
  <c r="S48" i="22"/>
  <c r="W48" i="22"/>
  <c r="AA48" i="22"/>
  <c r="AE48" i="22"/>
  <c r="AI48" i="22"/>
  <c r="AM48" i="22"/>
  <c r="AQ48" i="22"/>
  <c r="AU48" i="22"/>
  <c r="AY48" i="22"/>
  <c r="BC48" i="22"/>
  <c r="H49" i="22"/>
  <c r="L49" i="22"/>
  <c r="P49" i="22"/>
  <c r="T49" i="22"/>
  <c r="X49" i="22"/>
  <c r="AB49" i="22"/>
  <c r="AF49" i="22"/>
  <c r="AJ49" i="22"/>
  <c r="AN49" i="22"/>
  <c r="AR49" i="22"/>
  <c r="AV49" i="22"/>
  <c r="AZ49" i="22"/>
  <c r="BD49" i="22"/>
  <c r="I50" i="22"/>
  <c r="M50" i="22"/>
  <c r="Q50" i="22"/>
  <c r="U50" i="22"/>
  <c r="Y50" i="22"/>
  <c r="AC50" i="22"/>
  <c r="AG50" i="22"/>
  <c r="AK50" i="22"/>
  <c r="AO50" i="22"/>
  <c r="AS50" i="22"/>
  <c r="AW50" i="22"/>
  <c r="BA50" i="22"/>
  <c r="F51" i="22"/>
  <c r="G36" i="22"/>
  <c r="W36" i="22"/>
  <c r="AM36" i="22"/>
  <c r="BC36" i="22"/>
  <c r="T37" i="22"/>
  <c r="AJ37" i="22"/>
  <c r="AZ37" i="22"/>
  <c r="I38" i="22"/>
  <c r="Q38" i="22"/>
  <c r="Y38" i="22"/>
  <c r="AG38" i="22"/>
  <c r="AO38" i="22"/>
  <c r="AW38" i="22"/>
  <c r="F39" i="22"/>
  <c r="L39" i="22"/>
  <c r="Q39" i="22"/>
  <c r="V39" i="22"/>
  <c r="AA39" i="22"/>
  <c r="AE39" i="22"/>
  <c r="AI39" i="22"/>
  <c r="AM39" i="22"/>
  <c r="AQ39" i="22"/>
  <c r="AU39" i="22"/>
  <c r="AY39" i="22"/>
  <c r="BC39" i="22"/>
  <c r="H40" i="22"/>
  <c r="L40" i="22"/>
  <c r="P40" i="22"/>
  <c r="T40" i="22"/>
  <c r="X40" i="22"/>
  <c r="AB40" i="22"/>
  <c r="AF40" i="22"/>
  <c r="AJ40" i="22"/>
  <c r="AN40" i="22"/>
  <c r="AR40" i="22"/>
  <c r="AV40" i="22"/>
  <c r="AZ40" i="22"/>
  <c r="BD40" i="22"/>
  <c r="I41" i="22"/>
  <c r="M41" i="22"/>
  <c r="Q41" i="22"/>
  <c r="U41" i="22"/>
  <c r="Y41" i="22"/>
  <c r="AC41" i="22"/>
  <c r="AG41" i="22"/>
  <c r="AK41" i="22"/>
  <c r="AO41" i="22"/>
  <c r="AS41" i="22"/>
  <c r="AW41" i="22"/>
  <c r="BA41" i="22"/>
  <c r="F42" i="22"/>
  <c r="J42" i="22"/>
  <c r="N42" i="22"/>
  <c r="R42" i="22"/>
  <c r="V42" i="22"/>
  <c r="Z42" i="22"/>
  <c r="AD42" i="22"/>
  <c r="AH42" i="22"/>
  <c r="AL42" i="22"/>
  <c r="AP42" i="22"/>
  <c r="AT42" i="22"/>
  <c r="AX42" i="22"/>
  <c r="BB42" i="22"/>
  <c r="G43" i="22"/>
  <c r="K43" i="22"/>
  <c r="O43" i="22"/>
  <c r="S43" i="22"/>
  <c r="W43" i="22"/>
  <c r="AA43" i="22"/>
  <c r="AE43" i="22"/>
  <c r="AI43" i="22"/>
  <c r="AM43" i="22"/>
  <c r="AQ43" i="22"/>
  <c r="AU43" i="22"/>
  <c r="AY43" i="22"/>
  <c r="BC43" i="22"/>
  <c r="H44" i="22"/>
  <c r="L44" i="22"/>
  <c r="P44" i="22"/>
  <c r="T44" i="22"/>
  <c r="X44" i="22"/>
  <c r="AB44" i="22"/>
  <c r="AF44" i="22"/>
  <c r="AJ44" i="22"/>
  <c r="AN44" i="22"/>
  <c r="AR44" i="22"/>
  <c r="AV44" i="22"/>
  <c r="AZ44" i="22"/>
  <c r="BD44" i="22"/>
  <c r="I45" i="22"/>
  <c r="M45" i="22"/>
  <c r="Q45" i="22"/>
  <c r="U45" i="22"/>
  <c r="Y45" i="22"/>
  <c r="AC45" i="22"/>
  <c r="AG45" i="22"/>
  <c r="AK45" i="22"/>
  <c r="AO45" i="22"/>
  <c r="AS45" i="22"/>
  <c r="AW45" i="22"/>
  <c r="BA45" i="22"/>
  <c r="F46" i="22"/>
  <c r="J46" i="22"/>
  <c r="N46" i="22"/>
  <c r="R46" i="22"/>
  <c r="V46" i="22"/>
  <c r="Z46" i="22"/>
  <c r="AD46" i="22"/>
  <c r="AH46" i="22"/>
  <c r="AL46" i="22"/>
  <c r="AP46" i="22"/>
  <c r="AT46" i="22"/>
  <c r="AX46" i="22"/>
  <c r="BB46" i="22"/>
  <c r="G47" i="22"/>
  <c r="K47" i="22"/>
  <c r="O47" i="22"/>
  <c r="S47" i="22"/>
  <c r="W47" i="22"/>
  <c r="AA47" i="22"/>
  <c r="AE47" i="22"/>
  <c r="AI47" i="22"/>
  <c r="AM47" i="22"/>
  <c r="AQ47" i="22"/>
  <c r="AW40" i="22"/>
  <c r="N41" i="22"/>
  <c r="AD41" i="22"/>
  <c r="AT41" i="22"/>
  <c r="K42" i="22"/>
  <c r="AA42" i="22"/>
  <c r="AQ42" i="22"/>
  <c r="H43" i="22"/>
  <c r="X43" i="22"/>
  <c r="AN43" i="22"/>
  <c r="BD43" i="22"/>
  <c r="U44" i="22"/>
  <c r="AK44" i="22"/>
  <c r="BA44" i="22"/>
  <c r="R45" i="22"/>
  <c r="AH45" i="22"/>
  <c r="AX45" i="22"/>
  <c r="O46" i="22"/>
  <c r="AE46" i="22"/>
  <c r="AU46" i="22"/>
  <c r="L47" i="22"/>
  <c r="AB47" i="22"/>
  <c r="AR47" i="22"/>
  <c r="AZ47" i="22"/>
  <c r="I48" i="22"/>
  <c r="Q48" i="22"/>
  <c r="Y48" i="22"/>
  <c r="AG48" i="22"/>
  <c r="AO48" i="22"/>
  <c r="AW48" i="22"/>
  <c r="F49" i="22"/>
  <c r="N49" i="22"/>
  <c r="V49" i="22"/>
  <c r="AD49" i="22"/>
  <c r="AL49" i="22"/>
  <c r="AT49" i="22"/>
  <c r="BB49" i="22"/>
  <c r="K50" i="22"/>
  <c r="S50" i="22"/>
  <c r="AA50" i="22"/>
  <c r="AI50" i="22"/>
  <c r="AQ50" i="22"/>
  <c r="AY50" i="22"/>
  <c r="H51" i="22"/>
  <c r="N51" i="22"/>
  <c r="S51" i="22"/>
  <c r="X51" i="22"/>
  <c r="AB51" i="22"/>
  <c r="AF51" i="22"/>
  <c r="AJ51" i="22"/>
  <c r="AN51" i="22"/>
  <c r="AR51" i="22"/>
  <c r="AV51" i="22"/>
  <c r="AZ51" i="22"/>
  <c r="BD51" i="22"/>
  <c r="I52" i="22"/>
  <c r="M52" i="22"/>
  <c r="Q52" i="22"/>
  <c r="U52" i="22"/>
  <c r="Y52" i="22"/>
  <c r="AC52" i="22"/>
  <c r="AG52" i="22"/>
  <c r="AK52" i="22"/>
  <c r="AO52" i="22"/>
  <c r="AS52" i="22"/>
  <c r="AW52" i="22"/>
  <c r="BA52" i="22"/>
  <c r="F53" i="22"/>
  <c r="J53" i="22"/>
  <c r="N53" i="22"/>
  <c r="R53" i="22"/>
  <c r="V53" i="22"/>
  <c r="Z53" i="22"/>
  <c r="AD53" i="22"/>
  <c r="AH53" i="22"/>
  <c r="AL53" i="22"/>
  <c r="AP53" i="22"/>
  <c r="AT53" i="22"/>
  <c r="AX53" i="22"/>
  <c r="BB53" i="22"/>
  <c r="G54" i="22"/>
  <c r="K54" i="22"/>
  <c r="O54" i="22"/>
  <c r="S54" i="22"/>
  <c r="W54" i="22"/>
  <c r="AA54" i="22"/>
  <c r="AE54" i="22"/>
  <c r="AI54" i="22"/>
  <c r="AM54" i="22"/>
  <c r="AQ54" i="22"/>
  <c r="AU54" i="22"/>
  <c r="AY54" i="22"/>
  <c r="BC54" i="22"/>
  <c r="H55" i="22"/>
  <c r="L55" i="22"/>
  <c r="P55" i="22"/>
  <c r="T55" i="22"/>
  <c r="X55" i="22"/>
  <c r="AB55" i="22"/>
  <c r="AF55" i="22"/>
  <c r="AJ55" i="22"/>
  <c r="AN55" i="22"/>
  <c r="AR55" i="22"/>
  <c r="AV55" i="22"/>
  <c r="AZ55" i="22"/>
  <c r="BD55" i="22"/>
  <c r="I56" i="22"/>
  <c r="M56" i="22"/>
  <c r="Q56" i="22"/>
  <c r="U56" i="22"/>
  <c r="Y56" i="22"/>
  <c r="AC56" i="22"/>
  <c r="AG56" i="22"/>
  <c r="AK56" i="22"/>
  <c r="AO56" i="22"/>
  <c r="AS56" i="22"/>
  <c r="AW56" i="22"/>
  <c r="BA56" i="22"/>
  <c r="F57" i="22"/>
  <c r="J57" i="22"/>
  <c r="N57" i="22"/>
  <c r="R57" i="22"/>
  <c r="V57" i="22"/>
  <c r="Z57" i="22"/>
  <c r="AD57" i="22"/>
  <c r="AH57" i="22"/>
  <c r="AL57" i="22"/>
  <c r="AP57" i="22"/>
  <c r="AT57" i="22"/>
  <c r="AX57" i="22"/>
  <c r="BB57" i="22"/>
  <c r="G58" i="22"/>
  <c r="K58" i="22"/>
  <c r="O58" i="22"/>
  <c r="S58" i="22"/>
  <c r="W58" i="22"/>
  <c r="AA58" i="22"/>
  <c r="AE58" i="22"/>
  <c r="AI58" i="22"/>
  <c r="AM58" i="22"/>
  <c r="AQ58" i="22"/>
  <c r="AU58" i="22"/>
  <c r="AY58" i="22"/>
  <c r="BC58" i="22"/>
  <c r="H59" i="22"/>
  <c r="L59" i="22"/>
  <c r="P59" i="22"/>
  <c r="T59" i="22"/>
  <c r="X59" i="22"/>
  <c r="AB59" i="22"/>
  <c r="AF59" i="22"/>
  <c r="AJ59" i="22"/>
  <c r="AN59" i="22"/>
  <c r="AR59" i="22"/>
  <c r="AV59" i="22"/>
  <c r="AZ59" i="22"/>
  <c r="BD59" i="22"/>
  <c r="I60" i="22"/>
  <c r="M60" i="22"/>
  <c r="Q60" i="22"/>
  <c r="U60" i="22"/>
  <c r="Y60" i="22"/>
  <c r="AC60" i="22"/>
  <c r="AG60" i="22"/>
  <c r="AK60" i="22"/>
  <c r="AO60" i="22"/>
  <c r="AS60" i="22"/>
  <c r="AW60" i="22"/>
  <c r="BA60" i="22"/>
  <c r="R41" i="22"/>
  <c r="O42" i="22"/>
  <c r="AE42" i="22"/>
  <c r="AU42" i="22"/>
  <c r="L43" i="22"/>
  <c r="AB43" i="22"/>
  <c r="AR43" i="22"/>
  <c r="I44" i="22"/>
  <c r="Y44" i="22"/>
  <c r="AO44" i="22"/>
  <c r="AL45" i="22"/>
  <c r="BA40" i="22"/>
  <c r="F41" i="22"/>
  <c r="V41" i="22"/>
  <c r="AL41" i="22"/>
  <c r="BB41" i="22"/>
  <c r="S42" i="22"/>
  <c r="AI42" i="22"/>
  <c r="AY42" i="22"/>
  <c r="P43" i="22"/>
  <c r="AF43" i="22"/>
  <c r="AV43" i="22"/>
  <c r="M44" i="22"/>
  <c r="AC44" i="22"/>
  <c r="AS44" i="22"/>
  <c r="J45" i="22"/>
  <c r="Z45" i="22"/>
  <c r="AP45" i="22"/>
  <c r="G46" i="22"/>
  <c r="W46" i="22"/>
  <c r="AM46" i="22"/>
  <c r="BC46" i="22"/>
  <c r="T47" i="22"/>
  <c r="AJ47" i="22"/>
  <c r="AV47" i="22"/>
  <c r="BD47" i="22"/>
  <c r="M48" i="22"/>
  <c r="U48" i="22"/>
  <c r="AC48" i="22"/>
  <c r="AK48" i="22"/>
  <c r="AS48" i="22"/>
  <c r="BA48" i="22"/>
  <c r="J49" i="22"/>
  <c r="R49" i="22"/>
  <c r="Z49" i="22"/>
  <c r="AH49" i="22"/>
  <c r="AP49" i="22"/>
  <c r="AX49" i="22"/>
  <c r="G50" i="22"/>
  <c r="O50" i="22"/>
  <c r="W50" i="22"/>
  <c r="AE50" i="22"/>
  <c r="AM50" i="22"/>
  <c r="AU50" i="22"/>
  <c r="BC50" i="22"/>
  <c r="K51" i="22"/>
  <c r="P51" i="22"/>
  <c r="V51" i="22"/>
  <c r="Z51" i="22"/>
  <c r="AD51" i="22"/>
  <c r="AH51" i="22"/>
  <c r="AL51" i="22"/>
  <c r="AP51" i="22"/>
  <c r="AT51" i="22"/>
  <c r="AX51" i="22"/>
  <c r="BB51" i="22"/>
  <c r="G52" i="22"/>
  <c r="K52" i="22"/>
  <c r="O52" i="22"/>
  <c r="S52" i="22"/>
  <c r="W52" i="22"/>
  <c r="AA52" i="22"/>
  <c r="AE52" i="22"/>
  <c r="AI52" i="22"/>
  <c r="AM52" i="22"/>
  <c r="AQ52" i="22"/>
  <c r="AU52" i="22"/>
  <c r="AY52" i="22"/>
  <c r="BC52" i="22"/>
  <c r="H53" i="22"/>
  <c r="L53" i="22"/>
  <c r="P53" i="22"/>
  <c r="T53" i="22"/>
  <c r="X53" i="22"/>
  <c r="AB53" i="22"/>
  <c r="AF53" i="22"/>
  <c r="AJ53" i="22"/>
  <c r="AN53" i="22"/>
  <c r="AR53" i="22"/>
  <c r="AV53" i="22"/>
  <c r="AZ53" i="22"/>
  <c r="BD53" i="22"/>
  <c r="I54" i="22"/>
  <c r="M54" i="22"/>
  <c r="Q54" i="22"/>
  <c r="U54" i="22"/>
  <c r="Y54" i="22"/>
  <c r="AC54" i="22"/>
  <c r="AG54" i="22"/>
  <c r="AK54" i="22"/>
  <c r="AO54" i="22"/>
  <c r="AS54" i="22"/>
  <c r="AW54" i="22"/>
  <c r="BA54" i="22"/>
  <c r="F55" i="22"/>
  <c r="J55" i="22"/>
  <c r="N55" i="22"/>
  <c r="R55" i="22"/>
  <c r="V55" i="22"/>
  <c r="Z55" i="22"/>
  <c r="AD55" i="22"/>
  <c r="AH55" i="22"/>
  <c r="AL55" i="22"/>
  <c r="AP55" i="22"/>
  <c r="AT55" i="22"/>
  <c r="AX55" i="22"/>
  <c r="BB55" i="22"/>
  <c r="G56" i="22"/>
  <c r="K56" i="22"/>
  <c r="O56" i="22"/>
  <c r="S56" i="22"/>
  <c r="W56" i="22"/>
  <c r="AA56" i="22"/>
  <c r="AE56" i="22"/>
  <c r="AI56" i="22"/>
  <c r="AM56" i="22"/>
  <c r="AQ56" i="22"/>
  <c r="AU56" i="22"/>
  <c r="AY56" i="22"/>
  <c r="BC56" i="22"/>
  <c r="H57" i="22"/>
  <c r="L57" i="22"/>
  <c r="P57" i="22"/>
  <c r="T57" i="22"/>
  <c r="X57" i="22"/>
  <c r="AB57" i="22"/>
  <c r="AF57" i="22"/>
  <c r="AJ57" i="22"/>
  <c r="AN57" i="22"/>
  <c r="AR57" i="22"/>
  <c r="AV57" i="22"/>
  <c r="AZ57" i="22"/>
  <c r="BD57" i="22"/>
  <c r="I58" i="22"/>
  <c r="M58" i="22"/>
  <c r="Q58" i="22"/>
  <c r="U58" i="22"/>
  <c r="Y58" i="22"/>
  <c r="AC58" i="22"/>
  <c r="AG58" i="22"/>
  <c r="AK58" i="22"/>
  <c r="AO58" i="22"/>
  <c r="AS58" i="22"/>
  <c r="AW58" i="22"/>
  <c r="BA58" i="22"/>
  <c r="F59" i="22"/>
  <c r="J59" i="22"/>
  <c r="N59" i="22"/>
  <c r="R59" i="22"/>
  <c r="V59" i="22"/>
  <c r="Z59" i="22"/>
  <c r="AD59" i="22"/>
  <c r="AH59" i="22"/>
  <c r="AL59" i="22"/>
  <c r="AP59" i="22"/>
  <c r="AT59" i="22"/>
  <c r="AX59" i="22"/>
  <c r="BB59" i="22"/>
  <c r="G60" i="22"/>
  <c r="K60" i="22"/>
  <c r="O60" i="22"/>
  <c r="S60" i="22"/>
  <c r="W60" i="22"/>
  <c r="AA60" i="22"/>
  <c r="AE60" i="22"/>
  <c r="AI60" i="22"/>
  <c r="AM60" i="22"/>
  <c r="AQ60" i="22"/>
  <c r="AU60" i="22"/>
  <c r="AY60" i="22"/>
  <c r="BC60" i="22"/>
  <c r="AH41" i="22"/>
  <c r="J41" i="22"/>
  <c r="Z41" i="22"/>
  <c r="AP41" i="22"/>
  <c r="G42" i="22"/>
  <c r="W42" i="22"/>
  <c r="AM42" i="22"/>
  <c r="BC42" i="22"/>
  <c r="T43" i="22"/>
  <c r="AJ43" i="22"/>
  <c r="AZ43" i="22"/>
  <c r="Q44" i="22"/>
  <c r="AG44" i="22"/>
  <c r="AW44" i="22"/>
  <c r="N45" i="22"/>
  <c r="AD45" i="22"/>
  <c r="AT45" i="22"/>
  <c r="K46" i="22"/>
  <c r="AA46" i="22"/>
  <c r="AQ46" i="22"/>
  <c r="H47" i="22"/>
  <c r="X47" i="22"/>
  <c r="AN47" i="22"/>
  <c r="AY47" i="22"/>
  <c r="H48" i="22"/>
  <c r="P48" i="22"/>
  <c r="X48" i="22"/>
  <c r="AF48" i="22"/>
  <c r="AN48" i="22"/>
  <c r="AV48" i="22"/>
  <c r="BD48" i="22"/>
  <c r="M49" i="22"/>
  <c r="U49" i="22"/>
  <c r="AC49" i="22"/>
  <c r="AK49" i="22"/>
  <c r="AS49" i="22"/>
  <c r="BA49" i="22"/>
  <c r="J50" i="22"/>
  <c r="R50" i="22"/>
  <c r="Z50" i="22"/>
  <c r="AH50" i="22"/>
  <c r="AP50" i="22"/>
  <c r="AX50" i="22"/>
  <c r="G51" i="22"/>
  <c r="L51" i="22"/>
  <c r="R51" i="22"/>
  <c r="W51" i="22"/>
  <c r="AA51" i="22"/>
  <c r="AE51" i="22"/>
  <c r="AI51" i="22"/>
  <c r="AM51" i="22"/>
  <c r="AQ51" i="22"/>
  <c r="AU51" i="22"/>
  <c r="AY51" i="22"/>
  <c r="BC51" i="22"/>
  <c r="H52" i="22"/>
  <c r="L52" i="22"/>
  <c r="P52" i="22"/>
  <c r="T52" i="22"/>
  <c r="X52" i="22"/>
  <c r="AB52" i="22"/>
  <c r="AF52" i="22"/>
  <c r="AJ52" i="22"/>
  <c r="AN52" i="22"/>
  <c r="AR52" i="22"/>
  <c r="AV52" i="22"/>
  <c r="AZ52" i="22"/>
  <c r="BD52" i="22"/>
  <c r="I53" i="22"/>
  <c r="M53" i="22"/>
  <c r="Q53" i="22"/>
  <c r="U53" i="22"/>
  <c r="Y53" i="22"/>
  <c r="AC53" i="22"/>
  <c r="AG53" i="22"/>
  <c r="AK53" i="22"/>
  <c r="AO53" i="22"/>
  <c r="AS53" i="22"/>
  <c r="AW53" i="22"/>
  <c r="BA53" i="22"/>
  <c r="F54" i="22"/>
  <c r="J54" i="22"/>
  <c r="N54" i="22"/>
  <c r="R54" i="22"/>
  <c r="V54" i="22"/>
  <c r="Z54" i="22"/>
  <c r="AD54" i="22"/>
  <c r="AH54" i="22"/>
  <c r="AL54" i="22"/>
  <c r="AP54" i="22"/>
  <c r="AT54" i="22"/>
  <c r="AX54" i="22"/>
  <c r="BB54" i="22"/>
  <c r="G55" i="22"/>
  <c r="K55" i="22"/>
  <c r="O55" i="22"/>
  <c r="S55" i="22"/>
  <c r="W55" i="22"/>
  <c r="AA55" i="22"/>
  <c r="AE55" i="22"/>
  <c r="AI55" i="22"/>
  <c r="AM55" i="22"/>
  <c r="AQ55" i="22"/>
  <c r="AU55" i="22"/>
  <c r="AY55" i="22"/>
  <c r="BC55" i="22"/>
  <c r="H56" i="22"/>
  <c r="L56" i="22"/>
  <c r="P56" i="22"/>
  <c r="T56" i="22"/>
  <c r="X56" i="22"/>
  <c r="AB56" i="22"/>
  <c r="AF56" i="22"/>
  <c r="AJ56" i="22"/>
  <c r="AN56" i="22"/>
  <c r="AR56" i="22"/>
  <c r="AV56" i="22"/>
  <c r="AZ56" i="22"/>
  <c r="BD56" i="22"/>
  <c r="I57" i="22"/>
  <c r="M57" i="22"/>
  <c r="Q57" i="22"/>
  <c r="U57" i="22"/>
  <c r="Y57" i="22"/>
  <c r="AC57" i="22"/>
  <c r="AG57" i="22"/>
  <c r="AK57" i="22"/>
  <c r="AO57" i="22"/>
  <c r="AS57" i="22"/>
  <c r="AW57" i="22"/>
  <c r="BA57" i="22"/>
  <c r="F58" i="22"/>
  <c r="J58" i="22"/>
  <c r="N58" i="22"/>
  <c r="R58" i="22"/>
  <c r="V58" i="22"/>
  <c r="Z58" i="22"/>
  <c r="AD58" i="22"/>
  <c r="AH58" i="22"/>
  <c r="AL58" i="22"/>
  <c r="AP58" i="22"/>
  <c r="AT58" i="22"/>
  <c r="AX58" i="22"/>
  <c r="BB58" i="22"/>
  <c r="G59" i="22"/>
  <c r="K59" i="22"/>
  <c r="O59" i="22"/>
  <c r="S59" i="22"/>
  <c r="W59" i="22"/>
  <c r="AA59" i="22"/>
  <c r="AE59" i="22"/>
  <c r="AI59" i="22"/>
  <c r="AM59" i="22"/>
  <c r="AQ59" i="22"/>
  <c r="AU59" i="22"/>
  <c r="AY59" i="22"/>
  <c r="BC59" i="22"/>
  <c r="H60" i="22"/>
  <c r="L60" i="22"/>
  <c r="P60" i="22"/>
  <c r="T60" i="22"/>
  <c r="X60" i="22"/>
  <c r="AB60" i="22"/>
  <c r="AF60" i="22"/>
  <c r="AJ60" i="22"/>
  <c r="AN60" i="22"/>
  <c r="AR60" i="22"/>
  <c r="AV60" i="22"/>
  <c r="AZ60" i="22"/>
  <c r="BD60" i="22"/>
  <c r="AX41" i="22"/>
  <c r="F45" i="22"/>
  <c r="AI46" i="22"/>
  <c r="AU47" i="22"/>
  <c r="AB48" i="22"/>
  <c r="I49" i="22"/>
  <c r="AO49" i="22"/>
  <c r="V50" i="22"/>
  <c r="BB50" i="22"/>
  <c r="Y51" i="22"/>
  <c r="AO51" i="22"/>
  <c r="F52" i="22"/>
  <c r="V52" i="22"/>
  <c r="AL52" i="22"/>
  <c r="BB52" i="22"/>
  <c r="S53" i="22"/>
  <c r="AI53" i="22"/>
  <c r="AY53" i="22"/>
  <c r="P54" i="22"/>
  <c r="AF54" i="22"/>
  <c r="AV54" i="22"/>
  <c r="M55" i="22"/>
  <c r="AC55" i="22"/>
  <c r="AS55" i="22"/>
  <c r="J56" i="22"/>
  <c r="Z56" i="22"/>
  <c r="AP56" i="22"/>
  <c r="G57" i="22"/>
  <c r="W57" i="22"/>
  <c r="AM57" i="22"/>
  <c r="BC57" i="22"/>
  <c r="T58" i="22"/>
  <c r="AJ58" i="22"/>
  <c r="AZ58" i="22"/>
  <c r="Q59" i="22"/>
  <c r="AG59" i="22"/>
  <c r="AW59" i="22"/>
  <c r="N60" i="22"/>
  <c r="AD60" i="22"/>
  <c r="AT60" i="22"/>
  <c r="P47" i="22"/>
  <c r="Y49" i="22"/>
  <c r="AL50" i="22"/>
  <c r="AG51" i="22"/>
  <c r="N52" i="22"/>
  <c r="AT52" i="22"/>
  <c r="AA53" i="22"/>
  <c r="X54" i="22"/>
  <c r="BD54" i="22"/>
  <c r="AK55" i="22"/>
  <c r="R56" i="22"/>
  <c r="AX56" i="22"/>
  <c r="AE57" i="22"/>
  <c r="L58" i="22"/>
  <c r="AR58" i="22"/>
  <c r="Y59" i="22"/>
  <c r="V60" i="22"/>
  <c r="BB60" i="22"/>
  <c r="AZ48" i="22"/>
  <c r="T51" i="22"/>
  <c r="BA51" i="22"/>
  <c r="AX52" i="22"/>
  <c r="AU53" i="22"/>
  <c r="L54" i="22"/>
  <c r="Y55" i="22"/>
  <c r="F56" i="22"/>
  <c r="BB56" i="22"/>
  <c r="AI57" i="22"/>
  <c r="AF58" i="22"/>
  <c r="AC59" i="22"/>
  <c r="Z60" i="22"/>
  <c r="AP60" i="22"/>
  <c r="V45" i="22"/>
  <c r="AY46" i="22"/>
  <c r="BC47" i="22"/>
  <c r="AJ48" i="22"/>
  <c r="Q49" i="22"/>
  <c r="AW49" i="22"/>
  <c r="AD50" i="22"/>
  <c r="J51" i="22"/>
  <c r="AC51" i="22"/>
  <c r="AS51" i="22"/>
  <c r="J52" i="22"/>
  <c r="Z52" i="22"/>
  <c r="AP52" i="22"/>
  <c r="G53" i="22"/>
  <c r="W53" i="22"/>
  <c r="AM53" i="22"/>
  <c r="BC53" i="22"/>
  <c r="T54" i="22"/>
  <c r="AJ54" i="22"/>
  <c r="AZ54" i="22"/>
  <c r="Q55" i="22"/>
  <c r="AG55" i="22"/>
  <c r="AW55" i="22"/>
  <c r="N56" i="22"/>
  <c r="AD56" i="22"/>
  <c r="AT56" i="22"/>
  <c r="K57" i="22"/>
  <c r="AA57" i="22"/>
  <c r="AQ57" i="22"/>
  <c r="H58" i="22"/>
  <c r="X58" i="22"/>
  <c r="AN58" i="22"/>
  <c r="BD58" i="22"/>
  <c r="U59" i="22"/>
  <c r="AK59" i="22"/>
  <c r="BA59" i="22"/>
  <c r="R60" i="22"/>
  <c r="AH60" i="22"/>
  <c r="AX60" i="22"/>
  <c r="L48" i="22"/>
  <c r="AR48" i="22"/>
  <c r="F50" i="22"/>
  <c r="O51" i="22"/>
  <c r="AW51" i="22"/>
  <c r="AD52" i="22"/>
  <c r="K53" i="22"/>
  <c r="AQ53" i="22"/>
  <c r="H54" i="22"/>
  <c r="AN54" i="22"/>
  <c r="U55" i="22"/>
  <c r="BA55" i="22"/>
  <c r="AH56" i="22"/>
  <c r="O57" i="22"/>
  <c r="AU57" i="22"/>
  <c r="AB58" i="22"/>
  <c r="I59" i="22"/>
  <c r="AO59" i="22"/>
  <c r="F60" i="22"/>
  <c r="AL60" i="22"/>
  <c r="AG49" i="22"/>
  <c r="AT50" i="22"/>
  <c r="AK51" i="22"/>
  <c r="AH52" i="22"/>
  <c r="O53" i="22"/>
  <c r="AB54" i="22"/>
  <c r="I55" i="22"/>
  <c r="AO55" i="22"/>
  <c r="AL56" i="22"/>
  <c r="S57" i="22"/>
  <c r="AY57" i="22"/>
  <c r="AV58" i="22"/>
  <c r="M59" i="22"/>
  <c r="J60" i="22"/>
  <c r="BB45" i="22"/>
  <c r="S46" i="22"/>
  <c r="AF47" i="22"/>
  <c r="T48" i="22"/>
  <c r="N50" i="22"/>
  <c r="R52" i="22"/>
  <c r="AE53" i="22"/>
  <c r="AR54" i="22"/>
  <c r="V56" i="22"/>
  <c r="P58" i="22"/>
  <c r="AS59" i="22"/>
  <c r="J23" i="20"/>
  <c r="J23" i="23" s="1"/>
  <c r="J23" i="14"/>
  <c r="J33" i="20"/>
  <c r="J33" i="23" s="1"/>
  <c r="J33" i="14"/>
  <c r="J47" i="20"/>
  <c r="J47" i="23" s="1"/>
  <c r="J47" i="14"/>
  <c r="J60" i="20"/>
  <c r="J60" i="23" s="1"/>
  <c r="J60" i="14"/>
  <c r="J42" i="20"/>
  <c r="J42" i="23" s="1"/>
  <c r="J42" i="14"/>
  <c r="J22" i="20"/>
  <c r="J22" i="23" s="1"/>
  <c r="J22" i="14"/>
  <c r="J48" i="20"/>
  <c r="J48" i="23" s="1"/>
  <c r="J48" i="14"/>
  <c r="J53" i="20"/>
  <c r="J53" i="23" s="1"/>
  <c r="J53" i="14"/>
  <c r="J12" i="20"/>
  <c r="J12" i="23" s="1"/>
  <c r="J12" i="14"/>
  <c r="J21" i="20"/>
  <c r="J21" i="23" s="1"/>
  <c r="J21" i="14"/>
  <c r="J35" i="20"/>
  <c r="J35" i="23" s="1"/>
  <c r="J35" i="14"/>
  <c r="J16" i="20"/>
  <c r="J16" i="23" s="1"/>
  <c r="J16" i="14"/>
  <c r="J15" i="20"/>
  <c r="J15" i="23" s="1"/>
  <c r="J15" i="14"/>
  <c r="J18" i="20"/>
  <c r="J18" i="23" s="1"/>
  <c r="J18" i="14"/>
  <c r="J40" i="20"/>
  <c r="J40" i="23" s="1"/>
  <c r="J40" i="14"/>
  <c r="J39" i="20"/>
  <c r="J39" i="23" s="1"/>
  <c r="J39" i="14"/>
  <c r="J45" i="20"/>
  <c r="J45" i="23" s="1"/>
  <c r="J45" i="14"/>
  <c r="J11" i="20"/>
  <c r="J11" i="23" s="1"/>
  <c r="J11" i="14"/>
  <c r="J19" i="20"/>
  <c r="J19" i="23" s="1"/>
  <c r="J19" i="14"/>
  <c r="J26" i="20"/>
  <c r="J26" i="23" s="1"/>
  <c r="J26" i="14"/>
  <c r="J17" i="20"/>
  <c r="J17" i="23" s="1"/>
  <c r="J17" i="14"/>
  <c r="J44" i="20"/>
  <c r="J44" i="23" s="1"/>
  <c r="J44" i="14"/>
  <c r="J24" i="20"/>
  <c r="J24" i="23" s="1"/>
  <c r="J24" i="14"/>
  <c r="J38" i="20"/>
  <c r="J38" i="23" s="1"/>
  <c r="J38" i="14"/>
  <c r="J50" i="20"/>
  <c r="J50" i="23" s="1"/>
  <c r="J50" i="14"/>
  <c r="J34" i="20"/>
  <c r="J34" i="23" s="1"/>
  <c r="J34" i="14"/>
  <c r="J31" i="20"/>
  <c r="J31" i="23" s="1"/>
  <c r="J31" i="14"/>
  <c r="J29" i="20"/>
  <c r="J29" i="23" s="1"/>
  <c r="J29" i="14"/>
  <c r="J43" i="20"/>
  <c r="J43" i="23" s="1"/>
  <c r="J43" i="14"/>
  <c r="J54" i="20"/>
  <c r="J54" i="23" s="1"/>
  <c r="J54" i="14"/>
  <c r="J55" i="20"/>
  <c r="J55" i="23" s="1"/>
  <c r="J55" i="14"/>
  <c r="J13" i="20"/>
  <c r="J13" i="23" s="1"/>
  <c r="J13" i="14"/>
  <c r="J32" i="20"/>
  <c r="J32" i="23" s="1"/>
  <c r="J32" i="14"/>
  <c r="J25" i="20"/>
  <c r="J25" i="23" s="1"/>
  <c r="J25" i="14"/>
  <c r="J14" i="20"/>
  <c r="J14" i="23" s="1"/>
  <c r="J14" i="14"/>
  <c r="J52" i="20"/>
  <c r="J52" i="23" s="1"/>
  <c r="J52" i="14"/>
  <c r="J27" i="20"/>
  <c r="J27" i="23" s="1"/>
  <c r="J27" i="14"/>
  <c r="J37" i="20"/>
  <c r="J37" i="23" s="1"/>
  <c r="J37" i="14"/>
  <c r="J28" i="20"/>
  <c r="J28" i="23" s="1"/>
  <c r="J28" i="14"/>
  <c r="J49" i="20"/>
  <c r="J49" i="23" s="1"/>
  <c r="J49" i="14"/>
  <c r="J41" i="20"/>
  <c r="J41" i="23" s="1"/>
  <c r="J41" i="14"/>
  <c r="J56" i="20"/>
  <c r="J56" i="23" s="1"/>
  <c r="J56" i="14"/>
  <c r="J46" i="20"/>
  <c r="J46" i="23" s="1"/>
  <c r="J46" i="14"/>
  <c r="J51" i="20"/>
  <c r="J51" i="23" s="1"/>
  <c r="J51" i="14"/>
  <c r="J10" i="20"/>
  <c r="J10" i="23" s="1"/>
  <c r="J10" i="14"/>
  <c r="J20" i="20"/>
  <c r="J20" i="23" s="1"/>
  <c r="J20" i="14"/>
  <c r="J30" i="20"/>
  <c r="J30" i="23" s="1"/>
  <c r="J30" i="14"/>
  <c r="J36" i="20"/>
  <c r="J36" i="23" s="1"/>
  <c r="J36" i="14"/>
  <c r="J59" i="20"/>
  <c r="J59" i="23" s="1"/>
  <c r="J59" i="14"/>
  <c r="J58" i="20"/>
  <c r="J58" i="23" s="1"/>
  <c r="J58" i="14"/>
  <c r="J57" i="20"/>
  <c r="J57" i="23" s="1"/>
  <c r="J57" i="14"/>
  <c r="M9" i="22"/>
  <c r="N9" i="17"/>
  <c r="M9" i="16"/>
  <c r="L9" i="15"/>
  <c r="L9" i="13"/>
  <c r="P9" i="10"/>
  <c r="L9" i="9"/>
  <c r="N9" i="8"/>
  <c r="K9" i="7"/>
  <c r="L9" i="6"/>
  <c r="K9" i="5"/>
  <c r="L9" i="4"/>
  <c r="N11" i="34" l="1"/>
  <c r="N23" i="34"/>
  <c r="N30" i="34"/>
  <c r="N24" i="34"/>
  <c r="N41" i="34"/>
  <c r="N13" i="34"/>
  <c r="N58" i="34"/>
  <c r="N21" i="34"/>
  <c r="N17" i="34"/>
  <c r="N14" i="34"/>
  <c r="N16" i="34"/>
  <c r="N15" i="34"/>
  <c r="N28" i="34"/>
  <c r="N44" i="34"/>
  <c r="N36" i="34"/>
  <c r="N32" i="34"/>
  <c r="N50" i="34"/>
  <c r="N56" i="34"/>
  <c r="N59" i="34"/>
  <c r="N55" i="34"/>
  <c r="N25" i="34"/>
  <c r="N12" i="34"/>
  <c r="N29" i="34"/>
  <c r="N38" i="34"/>
  <c r="N54" i="34"/>
  <c r="N60" i="34"/>
  <c r="N18" i="34"/>
  <c r="N27" i="34"/>
  <c r="N26" i="34"/>
  <c r="N19" i="34"/>
  <c r="N22" i="34"/>
  <c r="N39" i="34"/>
  <c r="N45" i="34"/>
  <c r="N42" i="34"/>
  <c r="N40" i="34"/>
  <c r="N51" i="34"/>
  <c r="N53" i="34"/>
  <c r="N47" i="34"/>
  <c r="N10" i="34"/>
  <c r="N37" i="34"/>
  <c r="N20" i="34"/>
  <c r="N34" i="34"/>
  <c r="N35" i="34"/>
  <c r="N31" i="34"/>
  <c r="N49" i="34"/>
  <c r="N33" i="34"/>
  <c r="N43" i="34"/>
  <c r="N48" i="34"/>
  <c r="N57" i="34"/>
  <c r="N52" i="34"/>
  <c r="N46" i="34"/>
  <c r="Q9" i="33"/>
  <c r="Q9" i="32"/>
  <c r="R9" i="31"/>
  <c r="X9" i="29"/>
  <c r="Q9" i="28"/>
  <c r="Q9" i="27"/>
  <c r="P9" i="24"/>
  <c r="O60" i="24"/>
  <c r="O60" i="18" s="1"/>
  <c r="O53" i="24"/>
  <c r="O53" i="18" s="1"/>
  <c r="O54" i="24"/>
  <c r="O54" i="18" s="1"/>
  <c r="O59" i="24"/>
  <c r="O59" i="18" s="1"/>
  <c r="O58" i="24"/>
  <c r="O58" i="18" s="1"/>
  <c r="O52" i="24"/>
  <c r="O52" i="18" s="1"/>
  <c r="O50" i="24"/>
  <c r="O50" i="18" s="1"/>
  <c r="O43" i="24"/>
  <c r="O43" i="18" s="1"/>
  <c r="O51" i="24"/>
  <c r="O51" i="18" s="1"/>
  <c r="O11" i="24"/>
  <c r="O11" i="18" s="1"/>
  <c r="O56" i="24"/>
  <c r="O56" i="18" s="1"/>
  <c r="O57" i="24"/>
  <c r="O57" i="18" s="1"/>
  <c r="O55" i="24"/>
  <c r="O55" i="18" s="1"/>
  <c r="O47" i="24"/>
  <c r="O47" i="18" s="1"/>
  <c r="O48" i="24"/>
  <c r="O48" i="18" s="1"/>
  <c r="O42" i="24"/>
  <c r="O42" i="18" s="1"/>
  <c r="O34" i="24"/>
  <c r="O34" i="18" s="1"/>
  <c r="O46" i="24"/>
  <c r="O46" i="18" s="1"/>
  <c r="O25" i="24"/>
  <c r="O25" i="18" s="1"/>
  <c r="O44" i="24"/>
  <c r="O44" i="18" s="1"/>
  <c r="O40" i="24"/>
  <c r="O40" i="18" s="1"/>
  <c r="O37" i="24"/>
  <c r="O37" i="18" s="1"/>
  <c r="O29" i="24"/>
  <c r="O29" i="18" s="1"/>
  <c r="O49" i="24"/>
  <c r="O49" i="18" s="1"/>
  <c r="O41" i="24"/>
  <c r="O41" i="18" s="1"/>
  <c r="O38" i="24"/>
  <c r="O38" i="18" s="1"/>
  <c r="O45" i="24"/>
  <c r="O45" i="18" s="1"/>
  <c r="O39" i="24"/>
  <c r="O39" i="18" s="1"/>
  <c r="O33" i="24"/>
  <c r="O33" i="18" s="1"/>
  <c r="O31" i="24"/>
  <c r="O31" i="18" s="1"/>
  <c r="O36" i="24"/>
  <c r="O36" i="18" s="1"/>
  <c r="O20" i="24"/>
  <c r="O20" i="18" s="1"/>
  <c r="O27" i="24"/>
  <c r="O27" i="18" s="1"/>
  <c r="O17" i="24"/>
  <c r="O17" i="18" s="1"/>
  <c r="O14" i="24"/>
  <c r="O14" i="18" s="1"/>
  <c r="O12" i="24"/>
  <c r="O12" i="18" s="1"/>
  <c r="O35" i="24"/>
  <c r="O35" i="18" s="1"/>
  <c r="O15" i="24"/>
  <c r="O15" i="18" s="1"/>
  <c r="O21" i="24"/>
  <c r="O21" i="18" s="1"/>
  <c r="O18" i="24"/>
  <c r="O18" i="18" s="1"/>
  <c r="O26" i="24"/>
  <c r="O26" i="18" s="1"/>
  <c r="O28" i="24"/>
  <c r="O28" i="18" s="1"/>
  <c r="O19" i="24"/>
  <c r="O19" i="18" s="1"/>
  <c r="O22" i="24"/>
  <c r="O22" i="18" s="1"/>
  <c r="O10" i="24"/>
  <c r="O10" i="18" s="1"/>
  <c r="O30" i="24"/>
  <c r="O30" i="18" s="1"/>
  <c r="O32" i="24"/>
  <c r="O32" i="18" s="1"/>
  <c r="O24" i="24"/>
  <c r="O24" i="18" s="1"/>
  <c r="O23" i="24"/>
  <c r="O23" i="18" s="1"/>
  <c r="O16" i="24"/>
  <c r="O16" i="18" s="1"/>
  <c r="O13" i="24"/>
  <c r="O13" i="18" s="1"/>
  <c r="B16" i="22"/>
  <c r="B14" i="22"/>
  <c r="B13" i="22"/>
  <c r="K25" i="20"/>
  <c r="K25" i="23" s="1"/>
  <c r="K25" i="14"/>
  <c r="K32" i="20"/>
  <c r="K32" i="23" s="1"/>
  <c r="K32" i="14"/>
  <c r="K34" i="20"/>
  <c r="K34" i="23" s="1"/>
  <c r="K34" i="14"/>
  <c r="K12" i="20"/>
  <c r="K12" i="23" s="1"/>
  <c r="K12" i="14"/>
  <c r="K27" i="20"/>
  <c r="K27" i="23" s="1"/>
  <c r="K27" i="14"/>
  <c r="K13" i="20"/>
  <c r="K13" i="23" s="1"/>
  <c r="K13" i="14"/>
  <c r="K29" i="20"/>
  <c r="K29" i="23" s="1"/>
  <c r="K29" i="14"/>
  <c r="K10" i="20"/>
  <c r="K10" i="23" s="1"/>
  <c r="K10" i="14"/>
  <c r="K24" i="20"/>
  <c r="K24" i="23" s="1"/>
  <c r="K24" i="14"/>
  <c r="K40" i="20"/>
  <c r="K40" i="23" s="1"/>
  <c r="K40" i="14"/>
  <c r="K30" i="20"/>
  <c r="K30" i="23" s="1"/>
  <c r="K30" i="14"/>
  <c r="K41" i="20"/>
  <c r="K41" i="23" s="1"/>
  <c r="K41" i="14"/>
  <c r="K38" i="20"/>
  <c r="K38" i="23" s="1"/>
  <c r="K38" i="14"/>
  <c r="K28" i="20"/>
  <c r="K28" i="23" s="1"/>
  <c r="K28" i="14"/>
  <c r="K43" i="20"/>
  <c r="K43" i="23" s="1"/>
  <c r="K43" i="14"/>
  <c r="K42" i="20"/>
  <c r="K42" i="23" s="1"/>
  <c r="K42" i="14"/>
  <c r="K50" i="20"/>
  <c r="K50" i="23" s="1"/>
  <c r="K50" i="14"/>
  <c r="K47" i="20"/>
  <c r="K47" i="23" s="1"/>
  <c r="K47" i="14"/>
  <c r="K18" i="20"/>
  <c r="K18" i="23" s="1"/>
  <c r="K18" i="14"/>
  <c r="K26" i="20"/>
  <c r="K26" i="23" s="1"/>
  <c r="K26" i="14"/>
  <c r="K48" i="20"/>
  <c r="K48" i="23" s="1"/>
  <c r="K48" i="14"/>
  <c r="K51" i="20"/>
  <c r="K51" i="23" s="1"/>
  <c r="K51" i="14"/>
  <c r="K53" i="20"/>
  <c r="K53" i="23" s="1"/>
  <c r="K53" i="14"/>
  <c r="K59" i="20"/>
  <c r="K59" i="23" s="1"/>
  <c r="K59" i="14"/>
  <c r="K20" i="20"/>
  <c r="K20" i="23" s="1"/>
  <c r="K20" i="14"/>
  <c r="K37" i="20"/>
  <c r="K37" i="23" s="1"/>
  <c r="K37" i="14"/>
  <c r="K16" i="20"/>
  <c r="K16" i="23" s="1"/>
  <c r="K16" i="14"/>
  <c r="K35" i="20"/>
  <c r="K35" i="23" s="1"/>
  <c r="K35" i="14"/>
  <c r="K55" i="20"/>
  <c r="K55" i="23" s="1"/>
  <c r="K55" i="14"/>
  <c r="K49" i="20"/>
  <c r="K49" i="23" s="1"/>
  <c r="K49" i="14"/>
  <c r="K44" i="20"/>
  <c r="K44" i="23" s="1"/>
  <c r="K44" i="14"/>
  <c r="K46" i="20"/>
  <c r="K46" i="23" s="1"/>
  <c r="K46" i="14"/>
  <c r="K57" i="20"/>
  <c r="K57" i="23" s="1"/>
  <c r="K57" i="14"/>
  <c r="K52" i="20"/>
  <c r="K52" i="23" s="1"/>
  <c r="K52" i="14"/>
  <c r="K33" i="20"/>
  <c r="K33" i="23" s="1"/>
  <c r="K33" i="14"/>
  <c r="K31" i="20"/>
  <c r="K31" i="23" s="1"/>
  <c r="K31" i="14"/>
  <c r="K54" i="20"/>
  <c r="K54" i="23" s="1"/>
  <c r="K54" i="14"/>
  <c r="K14" i="20"/>
  <c r="K14" i="23" s="1"/>
  <c r="K14" i="14"/>
  <c r="K36" i="20"/>
  <c r="K36" i="23" s="1"/>
  <c r="K36" i="14"/>
  <c r="K17" i="20"/>
  <c r="K17" i="23" s="1"/>
  <c r="K17" i="14"/>
  <c r="K19" i="20"/>
  <c r="K19" i="23" s="1"/>
  <c r="K19" i="14"/>
  <c r="K21" i="20"/>
  <c r="K21" i="23" s="1"/>
  <c r="K21" i="14"/>
  <c r="K23" i="20"/>
  <c r="K23" i="23" s="1"/>
  <c r="K23" i="14"/>
  <c r="K39" i="20"/>
  <c r="K39" i="23" s="1"/>
  <c r="K39" i="14"/>
  <c r="K22" i="20"/>
  <c r="K22" i="23" s="1"/>
  <c r="K22" i="14"/>
  <c r="K15" i="20"/>
  <c r="K15" i="23" s="1"/>
  <c r="K15" i="14"/>
  <c r="K45" i="20"/>
  <c r="K45" i="23" s="1"/>
  <c r="K45" i="14"/>
  <c r="K58" i="20"/>
  <c r="K58" i="23" s="1"/>
  <c r="K58" i="14"/>
  <c r="K60" i="20"/>
  <c r="K60" i="23" s="1"/>
  <c r="K60" i="14"/>
  <c r="K56" i="20"/>
  <c r="K56" i="23" s="1"/>
  <c r="K56" i="14"/>
  <c r="K11" i="20"/>
  <c r="K11" i="23" s="1"/>
  <c r="K11" i="14"/>
  <c r="N9" i="22"/>
  <c r="O9" i="17"/>
  <c r="N9" i="16"/>
  <c r="M9" i="15"/>
  <c r="M9" i="13"/>
  <c r="Q9" i="10"/>
  <c r="M9" i="9"/>
  <c r="O9" i="8"/>
  <c r="L9" i="7"/>
  <c r="M9" i="6"/>
  <c r="L9" i="5"/>
  <c r="M9" i="4"/>
  <c r="O19" i="34" l="1"/>
  <c r="O36" i="34"/>
  <c r="O25" i="34"/>
  <c r="O50" i="34"/>
  <c r="O16" i="34"/>
  <c r="O30" i="34"/>
  <c r="O28" i="34"/>
  <c r="O15" i="34"/>
  <c r="O17" i="34"/>
  <c r="O31" i="34"/>
  <c r="O38" i="34"/>
  <c r="O37" i="34"/>
  <c r="O46" i="34"/>
  <c r="O47" i="34"/>
  <c r="O11" i="34"/>
  <c r="O52" i="34"/>
  <c r="O53" i="34"/>
  <c r="O13" i="34"/>
  <c r="O14" i="34"/>
  <c r="O45" i="34"/>
  <c r="O48" i="34"/>
  <c r="O54" i="34"/>
  <c r="O23" i="34"/>
  <c r="O10" i="34"/>
  <c r="O26" i="34"/>
  <c r="O35" i="34"/>
  <c r="O27" i="34"/>
  <c r="O33" i="34"/>
  <c r="O41" i="34"/>
  <c r="O40" i="34"/>
  <c r="O34" i="34"/>
  <c r="O55" i="34"/>
  <c r="O51" i="34"/>
  <c r="O58" i="34"/>
  <c r="O60" i="34"/>
  <c r="O32" i="34"/>
  <c r="O21" i="34"/>
  <c r="O29" i="34"/>
  <c r="O56" i="34"/>
  <c r="O24" i="34"/>
  <c r="O22" i="34"/>
  <c r="O18" i="34"/>
  <c r="O12" i="34"/>
  <c r="O20" i="34"/>
  <c r="O39" i="34"/>
  <c r="O49" i="34"/>
  <c r="O44" i="34"/>
  <c r="O42" i="34"/>
  <c r="O57" i="34"/>
  <c r="O43" i="34"/>
  <c r="O59" i="34"/>
  <c r="R9" i="33"/>
  <c r="R9" i="32"/>
  <c r="S9" i="31"/>
  <c r="Y9" i="29"/>
  <c r="R9" i="28"/>
  <c r="R9" i="27"/>
  <c r="Q9" i="24"/>
  <c r="P12" i="24"/>
  <c r="P12" i="18" s="1"/>
  <c r="P59" i="24"/>
  <c r="P59" i="18" s="1"/>
  <c r="P56" i="24"/>
  <c r="P56" i="18" s="1"/>
  <c r="P52" i="24"/>
  <c r="P52" i="18" s="1"/>
  <c r="P53" i="24"/>
  <c r="P53" i="18" s="1"/>
  <c r="P44" i="24"/>
  <c r="P44" i="18" s="1"/>
  <c r="P10" i="24"/>
  <c r="P10" i="18" s="1"/>
  <c r="P57" i="24"/>
  <c r="P57" i="18" s="1"/>
  <c r="P58" i="24"/>
  <c r="P58" i="18" s="1"/>
  <c r="P50" i="24"/>
  <c r="P50" i="18" s="1"/>
  <c r="P60" i="24"/>
  <c r="P60" i="18" s="1"/>
  <c r="P51" i="24"/>
  <c r="P51" i="18" s="1"/>
  <c r="P48" i="24"/>
  <c r="P48" i="18" s="1"/>
  <c r="P49" i="24"/>
  <c r="P49" i="18" s="1"/>
  <c r="P55" i="24"/>
  <c r="P55" i="18" s="1"/>
  <c r="P54" i="24"/>
  <c r="P54" i="18" s="1"/>
  <c r="P47" i="24"/>
  <c r="P47" i="18" s="1"/>
  <c r="P37" i="24"/>
  <c r="P37" i="18" s="1"/>
  <c r="P43" i="24"/>
  <c r="P43" i="18" s="1"/>
  <c r="P26" i="24"/>
  <c r="P26" i="18" s="1"/>
  <c r="P46" i="24"/>
  <c r="P46" i="18" s="1"/>
  <c r="P41" i="24"/>
  <c r="P41" i="18" s="1"/>
  <c r="P38" i="24"/>
  <c r="P38" i="18" s="1"/>
  <c r="P30" i="24"/>
  <c r="P30" i="18" s="1"/>
  <c r="P45" i="24"/>
  <c r="P45" i="18" s="1"/>
  <c r="P42" i="24"/>
  <c r="P42" i="18" s="1"/>
  <c r="P39" i="24"/>
  <c r="P39" i="18" s="1"/>
  <c r="P40" i="24"/>
  <c r="P40" i="18" s="1"/>
  <c r="P34" i="24"/>
  <c r="P34" i="18" s="1"/>
  <c r="P35" i="24"/>
  <c r="P35" i="18" s="1"/>
  <c r="P36" i="24"/>
  <c r="P36" i="18" s="1"/>
  <c r="P16" i="24"/>
  <c r="P16" i="18" s="1"/>
  <c r="P22" i="24"/>
  <c r="P22" i="18" s="1"/>
  <c r="P28" i="24"/>
  <c r="P28" i="18" s="1"/>
  <c r="P19" i="24"/>
  <c r="P19" i="18" s="1"/>
  <c r="P11" i="24"/>
  <c r="P11" i="18" s="1"/>
  <c r="P27" i="24"/>
  <c r="P27" i="18" s="1"/>
  <c r="P29" i="24"/>
  <c r="P29" i="18" s="1"/>
  <c r="P20" i="24"/>
  <c r="P20" i="18" s="1"/>
  <c r="P13" i="24"/>
  <c r="P13" i="18" s="1"/>
  <c r="P24" i="24"/>
  <c r="P24" i="18" s="1"/>
  <c r="P23" i="24"/>
  <c r="P23" i="18" s="1"/>
  <c r="P33" i="24"/>
  <c r="P33" i="18" s="1"/>
  <c r="P17" i="24"/>
  <c r="P17" i="18" s="1"/>
  <c r="P14" i="24"/>
  <c r="P14" i="18" s="1"/>
  <c r="P31" i="24"/>
  <c r="P31" i="18" s="1"/>
  <c r="P32" i="24"/>
  <c r="P32" i="18" s="1"/>
  <c r="P25" i="24"/>
  <c r="P25" i="18" s="1"/>
  <c r="P21" i="24"/>
  <c r="P21" i="18" s="1"/>
  <c r="P18" i="24"/>
  <c r="P18" i="18" s="1"/>
  <c r="P15" i="24"/>
  <c r="P15" i="18" s="1"/>
  <c r="B15" i="22"/>
  <c r="L17" i="20"/>
  <c r="L17" i="23" s="1"/>
  <c r="L17" i="14"/>
  <c r="L26" i="20"/>
  <c r="L26" i="23" s="1"/>
  <c r="L26" i="14"/>
  <c r="L35" i="20"/>
  <c r="L35" i="23" s="1"/>
  <c r="L35" i="14"/>
  <c r="L28" i="20"/>
  <c r="L28" i="23" s="1"/>
  <c r="L28" i="14"/>
  <c r="L24" i="20"/>
  <c r="L24" i="23" s="1"/>
  <c r="L24" i="14"/>
  <c r="L33" i="20"/>
  <c r="L33" i="23" s="1"/>
  <c r="L33" i="14"/>
  <c r="L30" i="20"/>
  <c r="L30" i="23" s="1"/>
  <c r="L30" i="14"/>
  <c r="L48" i="20"/>
  <c r="L48" i="23" s="1"/>
  <c r="L48" i="14"/>
  <c r="L44" i="20"/>
  <c r="L44" i="23" s="1"/>
  <c r="L44" i="14"/>
  <c r="L43" i="20"/>
  <c r="L43" i="23" s="1"/>
  <c r="L43" i="14"/>
  <c r="L39" i="20"/>
  <c r="L39" i="23" s="1"/>
  <c r="L39" i="14"/>
  <c r="L10" i="20"/>
  <c r="L10" i="23" s="1"/>
  <c r="L10" i="14"/>
  <c r="L22" i="20"/>
  <c r="L22" i="23" s="1"/>
  <c r="L22" i="14"/>
  <c r="L19" i="20"/>
  <c r="L19" i="23" s="1"/>
  <c r="L19" i="14"/>
  <c r="L27" i="20"/>
  <c r="L27" i="23" s="1"/>
  <c r="L27" i="14"/>
  <c r="L21" i="20"/>
  <c r="L21" i="23" s="1"/>
  <c r="L21" i="14"/>
  <c r="L29" i="20"/>
  <c r="L29" i="23" s="1"/>
  <c r="L29" i="14"/>
  <c r="L50" i="20"/>
  <c r="L50" i="23" s="1"/>
  <c r="L50" i="14"/>
  <c r="L56" i="20"/>
  <c r="L56" i="23" s="1"/>
  <c r="L56" i="14"/>
  <c r="L54" i="20"/>
  <c r="L54" i="23" s="1"/>
  <c r="L54" i="14"/>
  <c r="L53" i="20"/>
  <c r="L53" i="23" s="1"/>
  <c r="L53" i="14"/>
  <c r="L12" i="20"/>
  <c r="L12" i="23" s="1"/>
  <c r="L12" i="14"/>
  <c r="L14" i="20"/>
  <c r="L14" i="23" s="1"/>
  <c r="L14" i="14"/>
  <c r="L38" i="20"/>
  <c r="L38" i="23" s="1"/>
  <c r="L38" i="14"/>
  <c r="L11" i="20"/>
  <c r="L11" i="23" s="1"/>
  <c r="L11" i="14"/>
  <c r="L36" i="20"/>
  <c r="L36" i="23" s="1"/>
  <c r="L36" i="14"/>
  <c r="L18" i="20"/>
  <c r="L18" i="23" s="1"/>
  <c r="L18" i="14"/>
  <c r="L45" i="20"/>
  <c r="L45" i="23" s="1"/>
  <c r="L45" i="14"/>
  <c r="L51" i="20"/>
  <c r="L51" i="23" s="1"/>
  <c r="L51" i="14"/>
  <c r="L32" i="20"/>
  <c r="L32" i="23" s="1"/>
  <c r="L32" i="14"/>
  <c r="L20" i="20"/>
  <c r="L20" i="23" s="1"/>
  <c r="L20" i="14"/>
  <c r="L42" i="20"/>
  <c r="L42" i="23" s="1"/>
  <c r="L42" i="14"/>
  <c r="L59" i="20"/>
  <c r="L59" i="23" s="1"/>
  <c r="L59" i="14"/>
  <c r="L47" i="20"/>
  <c r="L47" i="23" s="1"/>
  <c r="L47" i="14"/>
  <c r="L49" i="20"/>
  <c r="L49" i="23" s="1"/>
  <c r="L49" i="14"/>
  <c r="L52" i="20"/>
  <c r="L52" i="23" s="1"/>
  <c r="L52" i="14"/>
  <c r="L15" i="20"/>
  <c r="L15" i="23" s="1"/>
  <c r="L15" i="14"/>
  <c r="L16" i="20"/>
  <c r="L16" i="23" s="1"/>
  <c r="L16" i="14"/>
  <c r="L41" i="20"/>
  <c r="L41" i="23" s="1"/>
  <c r="L41" i="14"/>
  <c r="L25" i="20"/>
  <c r="L25" i="23" s="1"/>
  <c r="L25" i="14"/>
  <c r="L31" i="20"/>
  <c r="L31" i="23" s="1"/>
  <c r="L31" i="14"/>
  <c r="L46" i="20"/>
  <c r="L46" i="23" s="1"/>
  <c r="L46" i="14"/>
  <c r="L13" i="20"/>
  <c r="L13" i="23" s="1"/>
  <c r="L13" i="14"/>
  <c r="L37" i="20"/>
  <c r="L37" i="23" s="1"/>
  <c r="L37" i="14"/>
  <c r="L34" i="20"/>
  <c r="L34" i="23" s="1"/>
  <c r="L34" i="14"/>
  <c r="L23" i="20"/>
  <c r="L23" i="23" s="1"/>
  <c r="L23" i="14"/>
  <c r="L40" i="20"/>
  <c r="L40" i="23" s="1"/>
  <c r="L40" i="14"/>
  <c r="L60" i="20"/>
  <c r="L60" i="23" s="1"/>
  <c r="L60" i="14"/>
  <c r="L58" i="20"/>
  <c r="L58" i="23" s="1"/>
  <c r="L58" i="14"/>
  <c r="L55" i="20"/>
  <c r="L55" i="23" s="1"/>
  <c r="L55" i="14"/>
  <c r="L57" i="20"/>
  <c r="L57" i="23" s="1"/>
  <c r="L57" i="14"/>
  <c r="O9" i="22"/>
  <c r="P9" i="17"/>
  <c r="O9" i="16"/>
  <c r="N9" i="15"/>
  <c r="N9" i="13"/>
  <c r="R9" i="10"/>
  <c r="N9" i="9"/>
  <c r="P9" i="8"/>
  <c r="M9" i="7"/>
  <c r="N9" i="6"/>
  <c r="M9" i="5"/>
  <c r="N9" i="4"/>
  <c r="P15" i="34" l="1"/>
  <c r="P32" i="34"/>
  <c r="P33" i="34"/>
  <c r="P20" i="34"/>
  <c r="P19" i="34"/>
  <c r="P36" i="34"/>
  <c r="P39" i="34"/>
  <c r="P38" i="34"/>
  <c r="P43" i="34"/>
  <c r="P55" i="34"/>
  <c r="P60" i="34"/>
  <c r="P10" i="34"/>
  <c r="P56" i="34"/>
  <c r="P18" i="34"/>
  <c r="P31" i="34"/>
  <c r="P23" i="34"/>
  <c r="P29" i="34"/>
  <c r="P28" i="34"/>
  <c r="P35" i="34"/>
  <c r="P42" i="34"/>
  <c r="P41" i="34"/>
  <c r="P37" i="34"/>
  <c r="P49" i="34"/>
  <c r="P50" i="34"/>
  <c r="P44" i="34"/>
  <c r="P59" i="34"/>
  <c r="P21" i="34"/>
  <c r="P14" i="34"/>
  <c r="P24" i="34"/>
  <c r="P27" i="34"/>
  <c r="P22" i="34"/>
  <c r="P34" i="34"/>
  <c r="P45" i="34"/>
  <c r="P46" i="34"/>
  <c r="P47" i="34"/>
  <c r="P48" i="34"/>
  <c r="P58" i="34"/>
  <c r="P53" i="34"/>
  <c r="P12" i="34"/>
  <c r="P25" i="34"/>
  <c r="P17" i="34"/>
  <c r="P13" i="34"/>
  <c r="P11" i="34"/>
  <c r="P16" i="34"/>
  <c r="P40" i="34"/>
  <c r="P30" i="34"/>
  <c r="P26" i="34"/>
  <c r="P54" i="34"/>
  <c r="P51" i="34"/>
  <c r="P57" i="34"/>
  <c r="P52" i="34"/>
  <c r="S9" i="33"/>
  <c r="S9" i="32"/>
  <c r="T9" i="31"/>
  <c r="Z9" i="29"/>
  <c r="S9" i="28"/>
  <c r="S9" i="27"/>
  <c r="R9" i="24"/>
  <c r="Q10" i="24"/>
  <c r="Q10" i="18" s="1"/>
  <c r="Q45" i="24"/>
  <c r="Q45" i="18" s="1"/>
  <c r="Q46" i="24"/>
  <c r="Q46" i="18" s="1"/>
  <c r="Q58" i="24"/>
  <c r="Q58" i="18" s="1"/>
  <c r="Q59" i="24"/>
  <c r="Q59" i="18" s="1"/>
  <c r="Q51" i="24"/>
  <c r="Q51" i="18" s="1"/>
  <c r="Q52" i="24"/>
  <c r="Q52" i="18" s="1"/>
  <c r="Q49" i="24"/>
  <c r="Q49" i="18" s="1"/>
  <c r="Q56" i="24"/>
  <c r="Q56" i="18" s="1"/>
  <c r="Q60" i="24"/>
  <c r="Q60" i="18" s="1"/>
  <c r="Q53" i="24"/>
  <c r="Q53" i="18" s="1"/>
  <c r="Q57" i="24"/>
  <c r="Q57" i="18" s="1"/>
  <c r="Q55" i="24"/>
  <c r="Q55" i="18" s="1"/>
  <c r="Q54" i="24"/>
  <c r="Q54" i="18" s="1"/>
  <c r="Q47" i="24"/>
  <c r="Q47" i="18" s="1"/>
  <c r="Q44" i="24"/>
  <c r="Q44" i="18" s="1"/>
  <c r="Q42" i="24"/>
  <c r="Q42" i="18" s="1"/>
  <c r="Q39" i="24"/>
  <c r="Q39" i="18" s="1"/>
  <c r="Q31" i="24"/>
  <c r="Q31" i="18" s="1"/>
  <c r="Q40" i="24"/>
  <c r="Q40" i="18" s="1"/>
  <c r="Q41" i="24"/>
  <c r="Q41" i="18" s="1"/>
  <c r="Q35" i="24"/>
  <c r="Q35" i="18" s="1"/>
  <c r="Q32" i="24"/>
  <c r="Q32" i="18" s="1"/>
  <c r="Q50" i="24"/>
  <c r="Q50" i="18" s="1"/>
  <c r="Q43" i="24"/>
  <c r="Q43" i="18" s="1"/>
  <c r="Q36" i="24"/>
  <c r="Q36" i="18" s="1"/>
  <c r="Q48" i="24"/>
  <c r="Q48" i="18" s="1"/>
  <c r="Q38" i="24"/>
  <c r="Q38" i="18" s="1"/>
  <c r="Q27" i="24"/>
  <c r="Q27" i="18" s="1"/>
  <c r="Q28" i="24"/>
  <c r="Q28" i="18" s="1"/>
  <c r="Q30" i="24"/>
  <c r="Q30" i="18" s="1"/>
  <c r="Q25" i="24"/>
  <c r="Q25" i="18" s="1"/>
  <c r="Q21" i="24"/>
  <c r="Q21" i="18" s="1"/>
  <c r="Q14" i="24"/>
  <c r="Q14" i="18" s="1"/>
  <c r="Q26" i="24"/>
  <c r="Q26" i="18" s="1"/>
  <c r="Q29" i="24"/>
  <c r="Q29" i="18" s="1"/>
  <c r="Q34" i="24"/>
  <c r="Q34" i="18" s="1"/>
  <c r="Q18" i="24"/>
  <c r="Q18" i="18" s="1"/>
  <c r="Q15" i="24"/>
  <c r="Q15" i="18" s="1"/>
  <c r="Q12" i="24"/>
  <c r="Q12" i="18" s="1"/>
  <c r="Q11" i="24"/>
  <c r="Q11" i="18" s="1"/>
  <c r="Q33" i="24"/>
  <c r="Q33" i="18" s="1"/>
  <c r="Q13" i="24"/>
  <c r="Q13" i="18" s="1"/>
  <c r="Q22" i="24"/>
  <c r="Q22" i="18" s="1"/>
  <c r="Q19" i="24"/>
  <c r="Q19" i="18" s="1"/>
  <c r="Q16" i="24"/>
  <c r="Q16" i="18" s="1"/>
  <c r="Q37" i="24"/>
  <c r="Q37" i="18" s="1"/>
  <c r="Q17" i="24"/>
  <c r="Q17" i="18" s="1"/>
  <c r="Q24" i="24"/>
  <c r="Q24" i="18" s="1"/>
  <c r="Q23" i="24"/>
  <c r="Q23" i="18" s="1"/>
  <c r="Q20" i="24"/>
  <c r="Q20" i="18" s="1"/>
  <c r="M30" i="20"/>
  <c r="M30" i="23" s="1"/>
  <c r="M30" i="14"/>
  <c r="M47" i="20"/>
  <c r="M47" i="23" s="1"/>
  <c r="M47" i="14"/>
  <c r="M59" i="20"/>
  <c r="M59" i="23" s="1"/>
  <c r="M59" i="14"/>
  <c r="M13" i="20"/>
  <c r="M13" i="23" s="1"/>
  <c r="M13" i="14"/>
  <c r="M20" i="20"/>
  <c r="M20" i="23" s="1"/>
  <c r="M20" i="14"/>
  <c r="M12" i="20"/>
  <c r="M12" i="23" s="1"/>
  <c r="M12" i="14"/>
  <c r="M15" i="20"/>
  <c r="M15" i="23" s="1"/>
  <c r="M15" i="14"/>
  <c r="M23" i="20"/>
  <c r="M23" i="23" s="1"/>
  <c r="M23" i="14"/>
  <c r="M14" i="20"/>
  <c r="M14" i="23" s="1"/>
  <c r="M14" i="14"/>
  <c r="M39" i="20"/>
  <c r="M39" i="23" s="1"/>
  <c r="M39" i="14"/>
  <c r="M29" i="20"/>
  <c r="M29" i="23" s="1"/>
  <c r="M29" i="14"/>
  <c r="M36" i="20"/>
  <c r="M36" i="23" s="1"/>
  <c r="M36" i="14"/>
  <c r="M43" i="20"/>
  <c r="M43" i="23" s="1"/>
  <c r="M43" i="14"/>
  <c r="M32" i="20"/>
  <c r="M32" i="23" s="1"/>
  <c r="M32" i="14"/>
  <c r="M37" i="20"/>
  <c r="M37" i="23" s="1"/>
  <c r="M37" i="14"/>
  <c r="M45" i="20"/>
  <c r="M45" i="23" s="1"/>
  <c r="M45" i="14"/>
  <c r="M53" i="20"/>
  <c r="M53" i="23" s="1"/>
  <c r="M53" i="14"/>
  <c r="M52" i="20"/>
  <c r="M52" i="23" s="1"/>
  <c r="M52" i="14"/>
  <c r="M44" i="20"/>
  <c r="M44" i="23" s="1"/>
  <c r="M44" i="14"/>
  <c r="M21" i="20"/>
  <c r="M21" i="23" s="1"/>
  <c r="M21" i="14"/>
  <c r="M25" i="20"/>
  <c r="M25" i="23" s="1"/>
  <c r="M25" i="14"/>
  <c r="M58" i="20"/>
  <c r="M58" i="23" s="1"/>
  <c r="M58" i="14"/>
  <c r="M56" i="20"/>
  <c r="M56" i="23" s="1"/>
  <c r="M56" i="14"/>
  <c r="M11" i="20"/>
  <c r="M11" i="23" s="1"/>
  <c r="M11" i="14"/>
  <c r="M27" i="20"/>
  <c r="M27" i="23" s="1"/>
  <c r="M27" i="14"/>
  <c r="M35" i="20"/>
  <c r="M35" i="23" s="1"/>
  <c r="M35" i="14"/>
  <c r="M18" i="20"/>
  <c r="M18" i="23" s="1"/>
  <c r="M18" i="14"/>
  <c r="M38" i="20"/>
  <c r="M38" i="23" s="1"/>
  <c r="M38" i="14"/>
  <c r="M31" i="20"/>
  <c r="M31" i="23" s="1"/>
  <c r="M31" i="14"/>
  <c r="M34" i="20"/>
  <c r="M34" i="23" s="1"/>
  <c r="M34" i="14"/>
  <c r="M49" i="20"/>
  <c r="M49" i="23" s="1"/>
  <c r="M49" i="14"/>
  <c r="M60" i="20"/>
  <c r="M60" i="23" s="1"/>
  <c r="M60" i="14"/>
  <c r="M57" i="20"/>
  <c r="M57" i="23" s="1"/>
  <c r="M57" i="14"/>
  <c r="M50" i="20"/>
  <c r="M50" i="23" s="1"/>
  <c r="M50" i="14"/>
  <c r="M24" i="20"/>
  <c r="M24" i="23" s="1"/>
  <c r="M24" i="14"/>
  <c r="M46" i="20"/>
  <c r="M46" i="23" s="1"/>
  <c r="M46" i="14"/>
  <c r="M40" i="20"/>
  <c r="M40" i="23" s="1"/>
  <c r="M40" i="14"/>
  <c r="M19" i="20"/>
  <c r="M19" i="23" s="1"/>
  <c r="M19" i="14"/>
  <c r="M16" i="20"/>
  <c r="M16" i="23" s="1"/>
  <c r="M16" i="14"/>
  <c r="M41" i="20"/>
  <c r="M41" i="23" s="1"/>
  <c r="M41" i="14"/>
  <c r="M22" i="20"/>
  <c r="M22" i="23" s="1"/>
  <c r="M22" i="14"/>
  <c r="M17" i="20"/>
  <c r="M17" i="23" s="1"/>
  <c r="M17" i="14"/>
  <c r="M42" i="20"/>
  <c r="M42" i="23" s="1"/>
  <c r="M42" i="14"/>
  <c r="M33" i="20"/>
  <c r="M33" i="23" s="1"/>
  <c r="M33" i="14"/>
  <c r="M26" i="20"/>
  <c r="M26" i="23" s="1"/>
  <c r="M26" i="14"/>
  <c r="M28" i="20"/>
  <c r="M28" i="23" s="1"/>
  <c r="M28" i="14"/>
  <c r="M51" i="20"/>
  <c r="M51" i="23" s="1"/>
  <c r="M51" i="14"/>
  <c r="M54" i="20"/>
  <c r="M54" i="23" s="1"/>
  <c r="M54" i="14"/>
  <c r="M48" i="20"/>
  <c r="M48" i="23" s="1"/>
  <c r="M48" i="14"/>
  <c r="M10" i="20"/>
  <c r="M10" i="23" s="1"/>
  <c r="M10" i="14"/>
  <c r="M55" i="20"/>
  <c r="M55" i="23" s="1"/>
  <c r="M55" i="14"/>
  <c r="P9" i="22"/>
  <c r="Q9" i="17"/>
  <c r="P9" i="16"/>
  <c r="O9" i="15"/>
  <c r="O9" i="13"/>
  <c r="S9" i="10"/>
  <c r="O9" i="9"/>
  <c r="Q9" i="8"/>
  <c r="N9" i="7"/>
  <c r="O9" i="6"/>
  <c r="N9" i="5"/>
  <c r="O9" i="4"/>
  <c r="Q20" i="34" l="1"/>
  <c r="Q37" i="34"/>
  <c r="Q13" i="34"/>
  <c r="Q15" i="34"/>
  <c r="Q26" i="34"/>
  <c r="Q30" i="34"/>
  <c r="Q48" i="34"/>
  <c r="Q32" i="34"/>
  <c r="Q31" i="34"/>
  <c r="Q47" i="34"/>
  <c r="Q53" i="34"/>
  <c r="Q52" i="34"/>
  <c r="Q46" i="34"/>
  <c r="Q23" i="34"/>
  <c r="Q16" i="34"/>
  <c r="Q33" i="34"/>
  <c r="Q18" i="34"/>
  <c r="Q14" i="34"/>
  <c r="Q28" i="34"/>
  <c r="Q36" i="34"/>
  <c r="Q35" i="34"/>
  <c r="Q39" i="34"/>
  <c r="Q54" i="34"/>
  <c r="Q60" i="34"/>
  <c r="Q51" i="34"/>
  <c r="Q45" i="34"/>
  <c r="Q24" i="34"/>
  <c r="Q19" i="34"/>
  <c r="Q11" i="34"/>
  <c r="Q34" i="34"/>
  <c r="Q21" i="34"/>
  <c r="Q27" i="34"/>
  <c r="Q43" i="34"/>
  <c r="Q41" i="34"/>
  <c r="Q42" i="34"/>
  <c r="Q55" i="34"/>
  <c r="Q56" i="34"/>
  <c r="Q59" i="34"/>
  <c r="Q10" i="34"/>
  <c r="Q17" i="34"/>
  <c r="Q22" i="34"/>
  <c r="Q12" i="34"/>
  <c r="Q29" i="34"/>
  <c r="Q25" i="34"/>
  <c r="Q38" i="34"/>
  <c r="Q50" i="34"/>
  <c r="Q40" i="34"/>
  <c r="Q44" i="34"/>
  <c r="Q57" i="34"/>
  <c r="Q49" i="34"/>
  <c r="Q58" i="34"/>
  <c r="T9" i="33"/>
  <c r="T9" i="32"/>
  <c r="U9" i="31"/>
  <c r="AA9" i="29"/>
  <c r="T9" i="28"/>
  <c r="T9" i="27"/>
  <c r="R10" i="24"/>
  <c r="R10" i="18" s="1"/>
  <c r="S9" i="24"/>
  <c r="R59" i="24"/>
  <c r="R59" i="18" s="1"/>
  <c r="R60" i="24"/>
  <c r="R60" i="18" s="1"/>
  <c r="R52" i="24"/>
  <c r="R52" i="18" s="1"/>
  <c r="R53" i="24"/>
  <c r="R53" i="18" s="1"/>
  <c r="R57" i="24"/>
  <c r="R57" i="18" s="1"/>
  <c r="R56" i="24"/>
  <c r="R56" i="18" s="1"/>
  <c r="R51" i="24"/>
  <c r="R51" i="18" s="1"/>
  <c r="R54" i="24"/>
  <c r="R54" i="18" s="1"/>
  <c r="R55" i="24"/>
  <c r="R55" i="18" s="1"/>
  <c r="R58" i="24"/>
  <c r="R58" i="18" s="1"/>
  <c r="R46" i="24"/>
  <c r="R46" i="18" s="1"/>
  <c r="R47" i="24"/>
  <c r="R47" i="18" s="1"/>
  <c r="R43" i="24"/>
  <c r="R43" i="18" s="1"/>
  <c r="R41" i="24"/>
  <c r="R41" i="18" s="1"/>
  <c r="R44" i="24"/>
  <c r="R44" i="18" s="1"/>
  <c r="R42" i="24"/>
  <c r="R42" i="18" s="1"/>
  <c r="R36" i="24"/>
  <c r="R36" i="18" s="1"/>
  <c r="R33" i="24"/>
  <c r="R33" i="18" s="1"/>
  <c r="R45" i="24"/>
  <c r="R45" i="18" s="1"/>
  <c r="R24" i="24"/>
  <c r="R24" i="18" s="1"/>
  <c r="R37" i="24"/>
  <c r="R37" i="18" s="1"/>
  <c r="R50" i="24"/>
  <c r="R50" i="18" s="1"/>
  <c r="R49" i="24"/>
  <c r="R49" i="18" s="1"/>
  <c r="R39" i="24"/>
  <c r="R39" i="18" s="1"/>
  <c r="R28" i="24"/>
  <c r="R28" i="18" s="1"/>
  <c r="R48" i="24"/>
  <c r="R48" i="18" s="1"/>
  <c r="R40" i="24"/>
  <c r="R40" i="18" s="1"/>
  <c r="R38" i="24"/>
  <c r="R38" i="18" s="1"/>
  <c r="R32" i="24"/>
  <c r="R32" i="18" s="1"/>
  <c r="R30" i="24"/>
  <c r="R30" i="18" s="1"/>
  <c r="R35" i="24"/>
  <c r="R35" i="18" s="1"/>
  <c r="R19" i="24"/>
  <c r="R19" i="18" s="1"/>
  <c r="R16" i="24"/>
  <c r="R16" i="18" s="1"/>
  <c r="R13" i="24"/>
  <c r="R13" i="18" s="1"/>
  <c r="R11" i="24"/>
  <c r="R11" i="18" s="1"/>
  <c r="R34" i="24"/>
  <c r="R34" i="18" s="1"/>
  <c r="R14" i="24"/>
  <c r="R14" i="18" s="1"/>
  <c r="R23" i="24"/>
  <c r="R23" i="18" s="1"/>
  <c r="R20" i="24"/>
  <c r="R20" i="18" s="1"/>
  <c r="R17" i="24"/>
  <c r="R17" i="18" s="1"/>
  <c r="R25" i="24"/>
  <c r="R25" i="18" s="1"/>
  <c r="R18" i="24"/>
  <c r="R18" i="18" s="1"/>
  <c r="R27" i="24"/>
  <c r="R27" i="18" s="1"/>
  <c r="R26" i="24"/>
  <c r="R26" i="18" s="1"/>
  <c r="R21" i="24"/>
  <c r="R21" i="18" s="1"/>
  <c r="R12" i="24"/>
  <c r="R12" i="18" s="1"/>
  <c r="R29" i="24"/>
  <c r="R29" i="18" s="1"/>
  <c r="R31" i="24"/>
  <c r="R31" i="18" s="1"/>
  <c r="R22" i="24"/>
  <c r="R22" i="18" s="1"/>
  <c r="R15" i="24"/>
  <c r="R15" i="18" s="1"/>
  <c r="N13" i="20"/>
  <c r="N13" i="23" s="1"/>
  <c r="N13" i="14"/>
  <c r="N15" i="20"/>
  <c r="N15" i="23" s="1"/>
  <c r="N15" i="14"/>
  <c r="N19" i="20"/>
  <c r="N19" i="23" s="1"/>
  <c r="N19" i="14"/>
  <c r="N25" i="20"/>
  <c r="N25" i="23" s="1"/>
  <c r="N25" i="14"/>
  <c r="N28" i="20"/>
  <c r="N28" i="23" s="1"/>
  <c r="N28" i="14"/>
  <c r="N26" i="20"/>
  <c r="N26" i="23" s="1"/>
  <c r="N26" i="14"/>
  <c r="N20" i="20"/>
  <c r="N20" i="23" s="1"/>
  <c r="N20" i="14"/>
  <c r="N36" i="20"/>
  <c r="N36" i="23" s="1"/>
  <c r="N36" i="14"/>
  <c r="N30" i="20"/>
  <c r="N30" i="23" s="1"/>
  <c r="N30" i="14"/>
  <c r="N43" i="20"/>
  <c r="N43" i="23" s="1"/>
  <c r="N43" i="14"/>
  <c r="N37" i="20"/>
  <c r="N37" i="23" s="1"/>
  <c r="N37" i="14"/>
  <c r="N40" i="20"/>
  <c r="N40" i="23" s="1"/>
  <c r="N40" i="14"/>
  <c r="N45" i="20"/>
  <c r="N45" i="23" s="1"/>
  <c r="N45" i="14"/>
  <c r="N56" i="20"/>
  <c r="N56" i="23" s="1"/>
  <c r="N56" i="14"/>
  <c r="N54" i="20"/>
  <c r="N54" i="23" s="1"/>
  <c r="N54" i="14"/>
  <c r="N46" i="20"/>
  <c r="N46" i="23" s="1"/>
  <c r="N46" i="14"/>
  <c r="N10" i="20"/>
  <c r="N10" i="23" s="1"/>
  <c r="N10" i="14"/>
  <c r="N18" i="20"/>
  <c r="N18" i="23" s="1"/>
  <c r="N18" i="14"/>
  <c r="N27" i="20"/>
  <c r="N27" i="23" s="1"/>
  <c r="N27" i="14"/>
  <c r="N47" i="20"/>
  <c r="N47" i="23" s="1"/>
  <c r="N47" i="14"/>
  <c r="N39" i="20"/>
  <c r="N39" i="23" s="1"/>
  <c r="N39" i="14"/>
  <c r="N51" i="20"/>
  <c r="N51" i="23" s="1"/>
  <c r="N51" i="14"/>
  <c r="N53" i="20"/>
  <c r="N53" i="23" s="1"/>
  <c r="N53" i="14"/>
  <c r="N59" i="20"/>
  <c r="N59" i="23" s="1"/>
  <c r="N59" i="14"/>
  <c r="N58" i="20"/>
  <c r="N58" i="23" s="1"/>
  <c r="N58" i="14"/>
  <c r="N16" i="20"/>
  <c r="N16" i="23" s="1"/>
  <c r="N16" i="14"/>
  <c r="N48" i="20"/>
  <c r="N48" i="23" s="1"/>
  <c r="N48" i="14"/>
  <c r="N31" i="20"/>
  <c r="N31" i="23" s="1"/>
  <c r="N31" i="14"/>
  <c r="N11" i="20"/>
  <c r="N11" i="23" s="1"/>
  <c r="N11" i="14"/>
  <c r="N33" i="20"/>
  <c r="N33" i="23" s="1"/>
  <c r="N33" i="14"/>
  <c r="N12" i="20"/>
  <c r="N12" i="23" s="1"/>
  <c r="N12" i="14"/>
  <c r="N23" i="20"/>
  <c r="N23" i="23" s="1"/>
  <c r="N23" i="14"/>
  <c r="N35" i="20"/>
  <c r="N35" i="23" s="1"/>
  <c r="N35" i="14"/>
  <c r="N22" i="20"/>
  <c r="N22" i="23" s="1"/>
  <c r="N22" i="14"/>
  <c r="N21" i="20"/>
  <c r="N21" i="23" s="1"/>
  <c r="N21" i="14"/>
  <c r="N14" i="20"/>
  <c r="N14" i="23" s="1"/>
  <c r="N14" i="14"/>
  <c r="N42" i="20"/>
  <c r="N42" i="23" s="1"/>
  <c r="N42" i="14"/>
  <c r="N52" i="20"/>
  <c r="N52" i="23" s="1"/>
  <c r="N52" i="14"/>
  <c r="N41" i="20"/>
  <c r="N41" i="23" s="1"/>
  <c r="N41" i="14"/>
  <c r="N60" i="20"/>
  <c r="N60" i="23" s="1"/>
  <c r="N60" i="14"/>
  <c r="N29" i="20"/>
  <c r="N29" i="23" s="1"/>
  <c r="N29" i="14"/>
  <c r="N24" i="20"/>
  <c r="N24" i="23" s="1"/>
  <c r="N24" i="14"/>
  <c r="N38" i="20"/>
  <c r="N38" i="23" s="1"/>
  <c r="N38" i="14"/>
  <c r="N44" i="20"/>
  <c r="N44" i="23" s="1"/>
  <c r="N44" i="14"/>
  <c r="N34" i="20"/>
  <c r="N34" i="23" s="1"/>
  <c r="N34" i="14"/>
  <c r="N32" i="20"/>
  <c r="N32" i="23" s="1"/>
  <c r="N32" i="14"/>
  <c r="N49" i="20"/>
  <c r="N49" i="23" s="1"/>
  <c r="N49" i="14"/>
  <c r="N57" i="20"/>
  <c r="N57" i="23" s="1"/>
  <c r="N57" i="14"/>
  <c r="N50" i="20"/>
  <c r="N50" i="23" s="1"/>
  <c r="N50" i="14"/>
  <c r="N55" i="20"/>
  <c r="N55" i="23" s="1"/>
  <c r="N55" i="14"/>
  <c r="N17" i="20"/>
  <c r="N17" i="23" s="1"/>
  <c r="N17" i="14"/>
  <c r="Q9" i="22"/>
  <c r="R9" i="17"/>
  <c r="Q9" i="16"/>
  <c r="P9" i="15"/>
  <c r="P9" i="13"/>
  <c r="T9" i="10"/>
  <c r="P9" i="9"/>
  <c r="R9" i="8"/>
  <c r="O9" i="7"/>
  <c r="P9" i="6"/>
  <c r="O9" i="5"/>
  <c r="P9" i="4"/>
  <c r="R18" i="34" l="1"/>
  <c r="R30" i="34"/>
  <c r="R58" i="34"/>
  <c r="R12" i="34"/>
  <c r="R23" i="34"/>
  <c r="R48" i="34"/>
  <c r="R33" i="34"/>
  <c r="R56" i="34"/>
  <c r="R22" i="34"/>
  <c r="R21" i="34"/>
  <c r="R25" i="34"/>
  <c r="R14" i="34"/>
  <c r="R16" i="34"/>
  <c r="R32" i="34"/>
  <c r="R28" i="34"/>
  <c r="R37" i="34"/>
  <c r="R36" i="34"/>
  <c r="R43" i="34"/>
  <c r="R55" i="34"/>
  <c r="R57" i="34"/>
  <c r="R59" i="34"/>
  <c r="R15" i="34"/>
  <c r="R13" i="34"/>
  <c r="R50" i="34"/>
  <c r="R41" i="34"/>
  <c r="R60" i="34"/>
  <c r="R31" i="34"/>
  <c r="R26" i="34"/>
  <c r="R17" i="34"/>
  <c r="R34" i="34"/>
  <c r="R19" i="34"/>
  <c r="R38" i="34"/>
  <c r="R39" i="34"/>
  <c r="R24" i="34"/>
  <c r="R42" i="34"/>
  <c r="R47" i="34"/>
  <c r="R54" i="34"/>
  <c r="R53" i="34"/>
  <c r="R29" i="34"/>
  <c r="R27" i="34"/>
  <c r="R20" i="34"/>
  <c r="R11" i="34"/>
  <c r="R35" i="34"/>
  <c r="R40" i="34"/>
  <c r="R49" i="34"/>
  <c r="R45" i="34"/>
  <c r="R44" i="34"/>
  <c r="R46" i="34"/>
  <c r="R51" i="34"/>
  <c r="R52" i="34"/>
  <c r="R10" i="34"/>
  <c r="U9" i="33"/>
  <c r="U9" i="32"/>
  <c r="V9" i="31"/>
  <c r="AB9" i="29"/>
  <c r="U9" i="28"/>
  <c r="U9" i="27"/>
  <c r="T9" i="24"/>
  <c r="S11" i="24"/>
  <c r="S11" i="18" s="1"/>
  <c r="S58" i="24"/>
  <c r="S58" i="18" s="1"/>
  <c r="S52" i="24"/>
  <c r="S52" i="18" s="1"/>
  <c r="S59" i="24"/>
  <c r="S59" i="18" s="1"/>
  <c r="S51" i="24"/>
  <c r="S51" i="18" s="1"/>
  <c r="S43" i="24"/>
  <c r="S43" i="18" s="1"/>
  <c r="S56" i="24"/>
  <c r="S56" i="18" s="1"/>
  <c r="S57" i="24"/>
  <c r="S57" i="18" s="1"/>
  <c r="S50" i="24"/>
  <c r="S50" i="18" s="1"/>
  <c r="S55" i="24"/>
  <c r="S55" i="18" s="1"/>
  <c r="S47" i="24"/>
  <c r="S47" i="18" s="1"/>
  <c r="S48" i="24"/>
  <c r="S48" i="18" s="1"/>
  <c r="S60" i="24"/>
  <c r="S60" i="18" s="1"/>
  <c r="S53" i="24"/>
  <c r="S53" i="18" s="1"/>
  <c r="S54" i="24"/>
  <c r="S54" i="18" s="1"/>
  <c r="S46" i="24"/>
  <c r="S46" i="18" s="1"/>
  <c r="S25" i="24"/>
  <c r="S25" i="18" s="1"/>
  <c r="S44" i="24"/>
  <c r="S44" i="18" s="1"/>
  <c r="S40" i="24"/>
  <c r="S40" i="18" s="1"/>
  <c r="S37" i="24"/>
  <c r="S37" i="18" s="1"/>
  <c r="S29" i="24"/>
  <c r="S29" i="18" s="1"/>
  <c r="S49" i="24"/>
  <c r="S49" i="18" s="1"/>
  <c r="S41" i="24"/>
  <c r="S41" i="18" s="1"/>
  <c r="S45" i="24"/>
  <c r="S45" i="18" s="1"/>
  <c r="S38" i="24"/>
  <c r="S38" i="18" s="1"/>
  <c r="S39" i="24"/>
  <c r="S39" i="18" s="1"/>
  <c r="S33" i="24"/>
  <c r="S33" i="18" s="1"/>
  <c r="S42" i="24"/>
  <c r="S42" i="18" s="1"/>
  <c r="S34" i="24"/>
  <c r="S34" i="18" s="1"/>
  <c r="S35" i="24"/>
  <c r="S35" i="18" s="1"/>
  <c r="S15" i="24"/>
  <c r="S15" i="18" s="1"/>
  <c r="S21" i="24"/>
  <c r="S21" i="18" s="1"/>
  <c r="S18" i="24"/>
  <c r="S18" i="18" s="1"/>
  <c r="S26" i="24"/>
  <c r="S26" i="18" s="1"/>
  <c r="S28" i="24"/>
  <c r="S28" i="18" s="1"/>
  <c r="S19" i="24"/>
  <c r="S19" i="18" s="1"/>
  <c r="S24" i="24"/>
  <c r="S24" i="18" s="1"/>
  <c r="S22" i="24"/>
  <c r="S22" i="18" s="1"/>
  <c r="S12" i="24"/>
  <c r="S12" i="18" s="1"/>
  <c r="S30" i="24"/>
  <c r="S30" i="18" s="1"/>
  <c r="S32" i="24"/>
  <c r="S32" i="18" s="1"/>
  <c r="S23" i="24"/>
  <c r="S23" i="18" s="1"/>
  <c r="S16" i="24"/>
  <c r="S16" i="18" s="1"/>
  <c r="S31" i="24"/>
  <c r="S31" i="18" s="1"/>
  <c r="S36" i="24"/>
  <c r="S36" i="18" s="1"/>
  <c r="S27" i="24"/>
  <c r="S27" i="18" s="1"/>
  <c r="S20" i="24"/>
  <c r="S20" i="18" s="1"/>
  <c r="S17" i="24"/>
  <c r="S17" i="18" s="1"/>
  <c r="S14" i="24"/>
  <c r="S14" i="18" s="1"/>
  <c r="S10" i="24"/>
  <c r="S10" i="18" s="1"/>
  <c r="S13" i="24"/>
  <c r="S13" i="18" s="1"/>
  <c r="O15" i="20"/>
  <c r="O15" i="23" s="1"/>
  <c r="O15" i="14"/>
  <c r="O29" i="20"/>
  <c r="O29" i="23" s="1"/>
  <c r="O29" i="14"/>
  <c r="O30" i="20"/>
  <c r="O30" i="23" s="1"/>
  <c r="O30" i="14"/>
  <c r="O39" i="20"/>
  <c r="O39" i="23" s="1"/>
  <c r="O39" i="14"/>
  <c r="O12" i="20"/>
  <c r="O12" i="23" s="1"/>
  <c r="O12" i="14"/>
  <c r="O24" i="20"/>
  <c r="O24" i="23" s="1"/>
  <c r="O24" i="14"/>
  <c r="O23" i="20"/>
  <c r="O23" i="23" s="1"/>
  <c r="O23" i="14"/>
  <c r="O18" i="20"/>
  <c r="O18" i="23" s="1"/>
  <c r="O18" i="14"/>
  <c r="O25" i="20"/>
  <c r="O25" i="23" s="1"/>
  <c r="O25" i="14"/>
  <c r="O28" i="20"/>
  <c r="O28" i="23" s="1"/>
  <c r="O28" i="14"/>
  <c r="O20" i="20"/>
  <c r="O20" i="23" s="1"/>
  <c r="O20" i="14"/>
  <c r="O37" i="20"/>
  <c r="O37" i="23" s="1"/>
  <c r="O37" i="14"/>
  <c r="O26" i="20"/>
  <c r="O26" i="23" s="1"/>
  <c r="O26" i="14"/>
  <c r="O32" i="20"/>
  <c r="O32" i="23" s="1"/>
  <c r="O32" i="14"/>
  <c r="O48" i="20"/>
  <c r="O48" i="23" s="1"/>
  <c r="O48" i="14"/>
  <c r="O43" i="20"/>
  <c r="O43" i="23" s="1"/>
  <c r="O43" i="14"/>
  <c r="O49" i="20"/>
  <c r="O49" i="23" s="1"/>
  <c r="O49" i="14"/>
  <c r="O53" i="20"/>
  <c r="O53" i="23" s="1"/>
  <c r="O53" i="14"/>
  <c r="O14" i="20"/>
  <c r="O14" i="23" s="1"/>
  <c r="O14" i="14"/>
  <c r="O10" i="20"/>
  <c r="O10" i="23" s="1"/>
  <c r="O10" i="14"/>
  <c r="O27" i="20"/>
  <c r="O27" i="23" s="1"/>
  <c r="O27" i="14"/>
  <c r="O19" i="20"/>
  <c r="O19" i="23" s="1"/>
  <c r="O19" i="14"/>
  <c r="O47" i="20"/>
  <c r="O47" i="23" s="1"/>
  <c r="O47" i="14"/>
  <c r="O46" i="20"/>
  <c r="O46" i="23" s="1"/>
  <c r="O46" i="14"/>
  <c r="O51" i="20"/>
  <c r="O51" i="23" s="1"/>
  <c r="O51" i="14"/>
  <c r="O54" i="20"/>
  <c r="O54" i="23" s="1"/>
  <c r="O54" i="14"/>
  <c r="O21" i="20"/>
  <c r="O21" i="23" s="1"/>
  <c r="O21" i="14"/>
  <c r="O17" i="20"/>
  <c r="O17" i="23" s="1"/>
  <c r="O17" i="14"/>
  <c r="O33" i="20"/>
  <c r="O33" i="23" s="1"/>
  <c r="O33" i="14"/>
  <c r="O41" i="20"/>
  <c r="O41" i="23" s="1"/>
  <c r="O41" i="14"/>
  <c r="O50" i="20"/>
  <c r="O50" i="23" s="1"/>
  <c r="O50" i="14"/>
  <c r="O22" i="20"/>
  <c r="O22" i="23" s="1"/>
  <c r="O22" i="14"/>
  <c r="O55" i="20"/>
  <c r="O55" i="23" s="1"/>
  <c r="O55" i="14"/>
  <c r="O58" i="20"/>
  <c r="O58" i="23" s="1"/>
  <c r="O58" i="14"/>
  <c r="O60" i="20"/>
  <c r="O60" i="23" s="1"/>
  <c r="O60" i="14"/>
  <c r="O52" i="20"/>
  <c r="O52" i="23" s="1"/>
  <c r="O52" i="14"/>
  <c r="O11" i="20"/>
  <c r="O11" i="23" s="1"/>
  <c r="O11" i="14"/>
  <c r="O34" i="20"/>
  <c r="O34" i="23" s="1"/>
  <c r="O34" i="14"/>
  <c r="O36" i="20"/>
  <c r="O36" i="23" s="1"/>
  <c r="O36" i="14"/>
  <c r="O35" i="20"/>
  <c r="O35" i="23" s="1"/>
  <c r="O35" i="14"/>
  <c r="O31" i="20"/>
  <c r="O31" i="23" s="1"/>
  <c r="O31" i="14"/>
  <c r="O16" i="20"/>
  <c r="O16" i="23" s="1"/>
  <c r="O16" i="14"/>
  <c r="O44" i="20"/>
  <c r="O44" i="23" s="1"/>
  <c r="O44" i="14"/>
  <c r="O45" i="20"/>
  <c r="O45" i="23" s="1"/>
  <c r="O45" i="14"/>
  <c r="O40" i="20"/>
  <c r="O40" i="23" s="1"/>
  <c r="O40" i="14"/>
  <c r="O57" i="20"/>
  <c r="O57" i="23" s="1"/>
  <c r="O57" i="14"/>
  <c r="O59" i="20"/>
  <c r="O59" i="23" s="1"/>
  <c r="O59" i="14"/>
  <c r="O42" i="20"/>
  <c r="O42" i="23" s="1"/>
  <c r="O42" i="14"/>
  <c r="O38" i="20"/>
  <c r="O38" i="23" s="1"/>
  <c r="O38" i="14"/>
  <c r="O56" i="20"/>
  <c r="O56" i="23" s="1"/>
  <c r="O56" i="14"/>
  <c r="O13" i="20"/>
  <c r="O13" i="23" s="1"/>
  <c r="O13" i="14"/>
  <c r="R9" i="22"/>
  <c r="S9" i="17"/>
  <c r="R9" i="16"/>
  <c r="Q9" i="15"/>
  <c r="Q9" i="13"/>
  <c r="U9" i="10"/>
  <c r="Q9" i="9"/>
  <c r="S9" i="8"/>
  <c r="P9" i="7"/>
  <c r="Q9" i="6"/>
  <c r="P9" i="5"/>
  <c r="Q9" i="4"/>
  <c r="S13" i="34" l="1"/>
  <c r="S20" i="34"/>
  <c r="S16" i="34"/>
  <c r="S12" i="34"/>
  <c r="S28" i="34"/>
  <c r="S15" i="34"/>
  <c r="S33" i="34"/>
  <c r="S41" i="34"/>
  <c r="S40" i="34"/>
  <c r="S54" i="34"/>
  <c r="S47" i="34"/>
  <c r="S56" i="34"/>
  <c r="S52" i="34"/>
  <c r="S10" i="34"/>
  <c r="S27" i="34"/>
  <c r="S23" i="34"/>
  <c r="S22" i="34"/>
  <c r="S26" i="34"/>
  <c r="S35" i="34"/>
  <c r="S39" i="34"/>
  <c r="S49" i="34"/>
  <c r="S44" i="34"/>
  <c r="S53" i="34"/>
  <c r="S55" i="34"/>
  <c r="S43" i="34"/>
  <c r="S58" i="34"/>
  <c r="S14" i="34"/>
  <c r="S36" i="34"/>
  <c r="S32" i="34"/>
  <c r="S24" i="34"/>
  <c r="S18" i="34"/>
  <c r="S34" i="34"/>
  <c r="S38" i="34"/>
  <c r="S29" i="34"/>
  <c r="S25" i="34"/>
  <c r="S60" i="34"/>
  <c r="S50" i="34"/>
  <c r="S51" i="34"/>
  <c r="S11" i="34"/>
  <c r="S17" i="34"/>
  <c r="S31" i="34"/>
  <c r="S30" i="34"/>
  <c r="S19" i="34"/>
  <c r="S21" i="34"/>
  <c r="S42" i="34"/>
  <c r="S45" i="34"/>
  <c r="S37" i="34"/>
  <c r="S46" i="34"/>
  <c r="S48" i="34"/>
  <c r="S57" i="34"/>
  <c r="S59" i="34"/>
  <c r="V9" i="33"/>
  <c r="V9" i="32"/>
  <c r="W9" i="31"/>
  <c r="AC9" i="29"/>
  <c r="V9" i="28"/>
  <c r="V9" i="27"/>
  <c r="U9" i="24"/>
  <c r="T56" i="24"/>
  <c r="T56" i="18" s="1"/>
  <c r="T44" i="24"/>
  <c r="T44" i="18" s="1"/>
  <c r="T45" i="24"/>
  <c r="T45" i="18" s="1"/>
  <c r="T12" i="24"/>
  <c r="T12" i="18" s="1"/>
  <c r="T57" i="24"/>
  <c r="T57" i="18" s="1"/>
  <c r="T58" i="24"/>
  <c r="T58" i="18" s="1"/>
  <c r="T60" i="24"/>
  <c r="T60" i="18" s="1"/>
  <c r="T50" i="24"/>
  <c r="T50" i="18" s="1"/>
  <c r="T51" i="24"/>
  <c r="T51" i="18" s="1"/>
  <c r="T48" i="24"/>
  <c r="T48" i="18" s="1"/>
  <c r="T49" i="24"/>
  <c r="T49" i="18" s="1"/>
  <c r="T55" i="24"/>
  <c r="T55" i="18" s="1"/>
  <c r="T54" i="24"/>
  <c r="T54" i="18" s="1"/>
  <c r="T10" i="24"/>
  <c r="T59" i="24"/>
  <c r="T59" i="18" s="1"/>
  <c r="T52" i="24"/>
  <c r="T52" i="18" s="1"/>
  <c r="T53" i="24"/>
  <c r="T53" i="18" s="1"/>
  <c r="T46" i="24"/>
  <c r="T46" i="18" s="1"/>
  <c r="T41" i="24"/>
  <c r="T41" i="18" s="1"/>
  <c r="T38" i="24"/>
  <c r="T38" i="18" s="1"/>
  <c r="T43" i="24"/>
  <c r="T43" i="18" s="1"/>
  <c r="T30" i="24"/>
  <c r="T30" i="18" s="1"/>
  <c r="T42" i="24"/>
  <c r="T42" i="18" s="1"/>
  <c r="T39" i="24"/>
  <c r="T39" i="18" s="1"/>
  <c r="T40" i="24"/>
  <c r="T40" i="18" s="1"/>
  <c r="T34" i="24"/>
  <c r="T34" i="18" s="1"/>
  <c r="T31" i="24"/>
  <c r="T31" i="18" s="1"/>
  <c r="T35" i="24"/>
  <c r="T35" i="18" s="1"/>
  <c r="T47" i="24"/>
  <c r="T47" i="18" s="1"/>
  <c r="T37" i="24"/>
  <c r="T37" i="18" s="1"/>
  <c r="T26" i="24"/>
  <c r="T26" i="18" s="1"/>
  <c r="T27" i="24"/>
  <c r="T27" i="18" s="1"/>
  <c r="T29" i="24"/>
  <c r="T29" i="18" s="1"/>
  <c r="T20" i="24"/>
  <c r="T20" i="18" s="1"/>
  <c r="T13" i="24"/>
  <c r="T13" i="18" s="1"/>
  <c r="T23" i="24"/>
  <c r="T23" i="18" s="1"/>
  <c r="T33" i="24"/>
  <c r="T33" i="18" s="1"/>
  <c r="T17" i="24"/>
  <c r="T17" i="18" s="1"/>
  <c r="T14" i="24"/>
  <c r="T14" i="18" s="1"/>
  <c r="T11" i="24"/>
  <c r="T32" i="24"/>
  <c r="T32" i="18" s="1"/>
  <c r="T24" i="24"/>
  <c r="T24" i="18" s="1"/>
  <c r="T21" i="24"/>
  <c r="T21" i="18" s="1"/>
  <c r="T28" i="24"/>
  <c r="T28" i="18" s="1"/>
  <c r="T18" i="24"/>
  <c r="T18" i="18" s="1"/>
  <c r="T25" i="24"/>
  <c r="T25" i="18" s="1"/>
  <c r="T15" i="24"/>
  <c r="T15" i="18" s="1"/>
  <c r="T36" i="24"/>
  <c r="T36" i="18" s="1"/>
  <c r="T16" i="24"/>
  <c r="T16" i="18" s="1"/>
  <c r="T22" i="24"/>
  <c r="T22" i="18" s="1"/>
  <c r="T19" i="24"/>
  <c r="T19" i="18" s="1"/>
  <c r="P18" i="20"/>
  <c r="P18" i="23" s="1"/>
  <c r="P18" i="14"/>
  <c r="P11" i="20"/>
  <c r="P11" i="23" s="1"/>
  <c r="P11" i="14"/>
  <c r="P26" i="20"/>
  <c r="P26" i="23" s="1"/>
  <c r="P26" i="14"/>
  <c r="P44" i="20"/>
  <c r="P44" i="23" s="1"/>
  <c r="P44" i="14"/>
  <c r="P43" i="20"/>
  <c r="P43" i="23" s="1"/>
  <c r="P43" i="14"/>
  <c r="P20" i="20"/>
  <c r="P20" i="23" s="1"/>
  <c r="P20" i="14"/>
  <c r="P17" i="20"/>
  <c r="P17" i="23" s="1"/>
  <c r="P17" i="14"/>
  <c r="P28" i="20"/>
  <c r="P28" i="23" s="1"/>
  <c r="P28" i="14"/>
  <c r="P46" i="20"/>
  <c r="P46" i="23" s="1"/>
  <c r="P46" i="14"/>
  <c r="P48" i="20"/>
  <c r="P48" i="23" s="1"/>
  <c r="P48" i="14"/>
  <c r="P23" i="20"/>
  <c r="P23" i="23" s="1"/>
  <c r="P23" i="14"/>
  <c r="P22" i="20"/>
  <c r="P22" i="23" s="1"/>
  <c r="P22" i="14"/>
  <c r="P30" i="20"/>
  <c r="P30" i="23" s="1"/>
  <c r="P30" i="14"/>
  <c r="P34" i="20"/>
  <c r="P34" i="23" s="1"/>
  <c r="P34" i="14"/>
  <c r="P14" i="20"/>
  <c r="P14" i="23" s="1"/>
  <c r="P14" i="14"/>
  <c r="P36" i="20"/>
  <c r="P36" i="23" s="1"/>
  <c r="P36" i="14"/>
  <c r="P40" i="20"/>
  <c r="P40" i="23" s="1"/>
  <c r="P40" i="14"/>
  <c r="P16" i="20"/>
  <c r="P16" i="23" s="1"/>
  <c r="P16" i="14"/>
  <c r="P45" i="20"/>
  <c r="P45" i="23" s="1"/>
  <c r="P45" i="14"/>
  <c r="P37" i="20"/>
  <c r="P37" i="23" s="1"/>
  <c r="P37" i="14"/>
  <c r="P41" i="20"/>
  <c r="P41" i="23" s="1"/>
  <c r="P41" i="14"/>
  <c r="P33" i="20"/>
  <c r="P33" i="23" s="1"/>
  <c r="P33" i="14"/>
  <c r="P52" i="20"/>
  <c r="P52" i="23" s="1"/>
  <c r="P52" i="14"/>
  <c r="P54" i="20"/>
  <c r="P54" i="23" s="1"/>
  <c r="P54" i="14"/>
  <c r="P55" i="20"/>
  <c r="P55" i="23" s="1"/>
  <c r="P55" i="14"/>
  <c r="P59" i="20"/>
  <c r="P59" i="23" s="1"/>
  <c r="P59" i="14"/>
  <c r="P19" i="20"/>
  <c r="P19" i="23" s="1"/>
  <c r="P19" i="14"/>
  <c r="P50" i="20"/>
  <c r="P50" i="23" s="1"/>
  <c r="P50" i="14"/>
  <c r="P57" i="20"/>
  <c r="P57" i="23" s="1"/>
  <c r="P57" i="14"/>
  <c r="P10" i="20"/>
  <c r="P10" i="23" s="1"/>
  <c r="P10" i="14"/>
  <c r="P60" i="20"/>
  <c r="P60" i="23" s="1"/>
  <c r="P60" i="14"/>
  <c r="P49" i="20"/>
  <c r="P49" i="23" s="1"/>
  <c r="P49" i="14"/>
  <c r="P13" i="20"/>
  <c r="P13" i="23" s="1"/>
  <c r="P13" i="14"/>
  <c r="P31" i="20"/>
  <c r="P31" i="23" s="1"/>
  <c r="P31" i="14"/>
  <c r="P25" i="20"/>
  <c r="P25" i="23" s="1"/>
  <c r="P25" i="14"/>
  <c r="P38" i="20"/>
  <c r="P38" i="23" s="1"/>
  <c r="P38" i="14"/>
  <c r="P56" i="20"/>
  <c r="P56" i="23" s="1"/>
  <c r="P56" i="14"/>
  <c r="P15" i="20"/>
  <c r="P15" i="23" s="1"/>
  <c r="P15" i="14"/>
  <c r="P42" i="20"/>
  <c r="P42" i="23" s="1"/>
  <c r="P42" i="14"/>
  <c r="P32" i="20"/>
  <c r="P32" i="23" s="1"/>
  <c r="P32" i="14"/>
  <c r="P24" i="20"/>
  <c r="P24" i="23" s="1"/>
  <c r="P24" i="14"/>
  <c r="P39" i="20"/>
  <c r="P39" i="23" s="1"/>
  <c r="P39" i="14"/>
  <c r="P21" i="20"/>
  <c r="P21" i="23" s="1"/>
  <c r="P21" i="14"/>
  <c r="P29" i="20"/>
  <c r="P29" i="23" s="1"/>
  <c r="P29" i="14"/>
  <c r="P35" i="20"/>
  <c r="P35" i="23" s="1"/>
  <c r="P35" i="14"/>
  <c r="P27" i="20"/>
  <c r="P27" i="23" s="1"/>
  <c r="P27" i="14"/>
  <c r="P53" i="20"/>
  <c r="P53" i="23" s="1"/>
  <c r="P53" i="14"/>
  <c r="P51" i="20"/>
  <c r="P51" i="23" s="1"/>
  <c r="P51" i="14"/>
  <c r="P47" i="20"/>
  <c r="P47" i="23" s="1"/>
  <c r="P47" i="14"/>
  <c r="P58" i="20"/>
  <c r="P58" i="23" s="1"/>
  <c r="P58" i="14"/>
  <c r="P12" i="20"/>
  <c r="P12" i="23" s="1"/>
  <c r="P12" i="14"/>
  <c r="S9" i="22"/>
  <c r="T9" i="17"/>
  <c r="S9" i="16"/>
  <c r="R9" i="15"/>
  <c r="R9" i="13"/>
  <c r="V9" i="10"/>
  <c r="R9" i="9"/>
  <c r="T9" i="8"/>
  <c r="Q9" i="7"/>
  <c r="R9" i="6"/>
  <c r="Q9" i="5"/>
  <c r="R9" i="4"/>
  <c r="T10" i="18" l="1"/>
  <c r="T10" i="34"/>
  <c r="T11" i="34"/>
  <c r="T11" i="18"/>
  <c r="T19" i="34"/>
  <c r="T15" i="34"/>
  <c r="T21" i="34"/>
  <c r="T14" i="34"/>
  <c r="T13" i="34"/>
  <c r="T26" i="34"/>
  <c r="T31" i="34"/>
  <c r="T42" i="34"/>
  <c r="T41" i="34"/>
  <c r="T59" i="34"/>
  <c r="T49" i="34"/>
  <c r="T60" i="34"/>
  <c r="T45" i="34"/>
  <c r="T22" i="34"/>
  <c r="T25" i="34"/>
  <c r="T24" i="34"/>
  <c r="T17" i="34"/>
  <c r="T20" i="34"/>
  <c r="T37" i="34"/>
  <c r="T34" i="34"/>
  <c r="T30" i="34"/>
  <c r="T46" i="34"/>
  <c r="T48" i="34"/>
  <c r="T58" i="34"/>
  <c r="T44" i="34"/>
  <c r="T16" i="34"/>
  <c r="T18" i="34"/>
  <c r="T32" i="34"/>
  <c r="T33" i="34"/>
  <c r="T29" i="34"/>
  <c r="T47" i="34"/>
  <c r="T40" i="34"/>
  <c r="T43" i="34"/>
  <c r="T53" i="34"/>
  <c r="T54" i="34"/>
  <c r="T51" i="34"/>
  <c r="T57" i="34"/>
  <c r="T56" i="34"/>
  <c r="T36" i="34"/>
  <c r="T28" i="34"/>
  <c r="T23" i="34"/>
  <c r="T27" i="34"/>
  <c r="T35" i="34"/>
  <c r="T39" i="34"/>
  <c r="T38" i="34"/>
  <c r="T52" i="34"/>
  <c r="T55" i="34"/>
  <c r="T50" i="34"/>
  <c r="T12" i="34"/>
  <c r="W9" i="33"/>
  <c r="W9" i="32"/>
  <c r="X9" i="31"/>
  <c r="AD9" i="29"/>
  <c r="W9" i="28"/>
  <c r="W9" i="27"/>
  <c r="V9" i="24"/>
  <c r="U10" i="24"/>
  <c r="U10" i="18" s="1"/>
  <c r="U58" i="24"/>
  <c r="U58" i="18" s="1"/>
  <c r="U59" i="24"/>
  <c r="U59" i="18" s="1"/>
  <c r="U51" i="24"/>
  <c r="U51" i="18" s="1"/>
  <c r="U52" i="24"/>
  <c r="U52" i="18" s="1"/>
  <c r="U49" i="24"/>
  <c r="U49" i="18" s="1"/>
  <c r="U56" i="24"/>
  <c r="U56" i="18" s="1"/>
  <c r="U50" i="24"/>
  <c r="U50" i="18" s="1"/>
  <c r="U60" i="24"/>
  <c r="U60" i="18" s="1"/>
  <c r="U57" i="24"/>
  <c r="U57" i="18" s="1"/>
  <c r="U53" i="24"/>
  <c r="U53" i="18" s="1"/>
  <c r="U54" i="24"/>
  <c r="U54" i="18" s="1"/>
  <c r="U55" i="24"/>
  <c r="U55" i="18" s="1"/>
  <c r="U45" i="24"/>
  <c r="U45" i="18" s="1"/>
  <c r="U46" i="24"/>
  <c r="U46" i="18" s="1"/>
  <c r="U40" i="24"/>
  <c r="U40" i="18" s="1"/>
  <c r="U41" i="24"/>
  <c r="U41" i="18" s="1"/>
  <c r="U35" i="24"/>
  <c r="U35" i="18" s="1"/>
  <c r="U32" i="24"/>
  <c r="U32" i="18" s="1"/>
  <c r="U36" i="24"/>
  <c r="U36" i="18" s="1"/>
  <c r="U48" i="24"/>
  <c r="U48" i="18" s="1"/>
  <c r="U38" i="24"/>
  <c r="U38" i="18" s="1"/>
  <c r="U27" i="24"/>
  <c r="U27" i="18" s="1"/>
  <c r="U47" i="24"/>
  <c r="U47" i="18" s="1"/>
  <c r="U42" i="24"/>
  <c r="U42" i="18" s="1"/>
  <c r="U39" i="24"/>
  <c r="U39" i="18" s="1"/>
  <c r="U44" i="24"/>
  <c r="U44" i="18" s="1"/>
  <c r="U43" i="24"/>
  <c r="U43" i="18" s="1"/>
  <c r="U37" i="24"/>
  <c r="U37" i="18" s="1"/>
  <c r="U31" i="24"/>
  <c r="U31" i="18" s="1"/>
  <c r="U29" i="24"/>
  <c r="U29" i="18" s="1"/>
  <c r="U34" i="24"/>
  <c r="U34" i="18" s="1"/>
  <c r="U26" i="24"/>
  <c r="U26" i="18" s="1"/>
  <c r="U18" i="24"/>
  <c r="U18" i="18" s="1"/>
  <c r="U25" i="24"/>
  <c r="U25" i="18" s="1"/>
  <c r="U15" i="24"/>
  <c r="U15" i="18" s="1"/>
  <c r="U33" i="24"/>
  <c r="U33" i="18" s="1"/>
  <c r="U13" i="24"/>
  <c r="U13" i="18" s="1"/>
  <c r="U22" i="24"/>
  <c r="U22" i="18" s="1"/>
  <c r="U19" i="24"/>
  <c r="U19" i="18" s="1"/>
  <c r="U16" i="24"/>
  <c r="U16" i="18" s="1"/>
  <c r="U24" i="24"/>
  <c r="U24" i="18" s="1"/>
  <c r="U17" i="24"/>
  <c r="U17" i="18" s="1"/>
  <c r="U23" i="24"/>
  <c r="U23" i="18" s="1"/>
  <c r="U20" i="24"/>
  <c r="U20" i="18" s="1"/>
  <c r="U12" i="24"/>
  <c r="U12" i="18" s="1"/>
  <c r="U11" i="24"/>
  <c r="U11" i="18" s="1"/>
  <c r="U28" i="24"/>
  <c r="U28" i="18" s="1"/>
  <c r="U30" i="24"/>
  <c r="U30" i="18" s="1"/>
  <c r="U21" i="24"/>
  <c r="U21" i="18" s="1"/>
  <c r="U14" i="24"/>
  <c r="U14" i="18" s="1"/>
  <c r="Q33" i="20"/>
  <c r="Q33" i="23" s="1"/>
  <c r="Q33" i="14"/>
  <c r="Q41" i="20"/>
  <c r="Q41" i="23" s="1"/>
  <c r="Q41" i="14"/>
  <c r="Q60" i="20"/>
  <c r="Q60" i="23" s="1"/>
  <c r="Q60" i="14"/>
  <c r="Q23" i="20"/>
  <c r="Q23" i="23" s="1"/>
  <c r="Q23" i="14"/>
  <c r="Q37" i="20"/>
  <c r="Q37" i="23" s="1"/>
  <c r="Q37" i="14"/>
  <c r="Q30" i="20"/>
  <c r="Q30" i="23" s="1"/>
  <c r="Q30" i="14"/>
  <c r="Q19" i="20"/>
  <c r="Q19" i="23" s="1"/>
  <c r="Q19" i="14"/>
  <c r="Q22" i="20"/>
  <c r="Q22" i="23" s="1"/>
  <c r="Q22" i="14"/>
  <c r="Q21" i="20"/>
  <c r="Q21" i="23" s="1"/>
  <c r="Q21" i="14"/>
  <c r="Q17" i="20"/>
  <c r="Q17" i="23" s="1"/>
  <c r="Q17" i="14"/>
  <c r="Q28" i="20"/>
  <c r="Q28" i="23" s="1"/>
  <c r="Q28" i="14"/>
  <c r="Q13" i="20"/>
  <c r="Q13" i="23" s="1"/>
  <c r="Q13" i="14"/>
  <c r="Q34" i="20"/>
  <c r="Q34" i="23" s="1"/>
  <c r="Q34" i="14"/>
  <c r="Q24" i="20"/>
  <c r="Q24" i="23" s="1"/>
  <c r="Q24" i="14"/>
  <c r="Q39" i="20"/>
  <c r="Q39" i="23" s="1"/>
  <c r="Q39" i="14"/>
  <c r="Q46" i="20"/>
  <c r="Q46" i="23" s="1"/>
  <c r="Q46" i="14"/>
  <c r="Q42" i="20"/>
  <c r="Q42" i="23" s="1"/>
  <c r="Q42" i="14"/>
  <c r="Q59" i="20"/>
  <c r="Q59" i="23" s="1"/>
  <c r="Q59" i="14"/>
  <c r="Q54" i="20"/>
  <c r="Q54" i="23" s="1"/>
  <c r="Q54" i="14"/>
  <c r="Q52" i="20"/>
  <c r="Q52" i="23" s="1"/>
  <c r="Q52" i="14"/>
  <c r="Q48" i="20"/>
  <c r="Q48" i="23" s="1"/>
  <c r="Q48" i="14"/>
  <c r="Q11" i="20"/>
  <c r="Q11" i="23" s="1"/>
  <c r="Q11" i="14"/>
  <c r="Q36" i="20"/>
  <c r="Q36" i="23" s="1"/>
  <c r="Q36" i="14"/>
  <c r="Q51" i="20"/>
  <c r="Q51" i="23" s="1"/>
  <c r="Q51" i="14"/>
  <c r="Q12" i="20"/>
  <c r="Q12" i="23" s="1"/>
  <c r="Q12" i="14"/>
  <c r="Q47" i="20"/>
  <c r="Q47" i="23" s="1"/>
  <c r="Q47" i="14"/>
  <c r="Q31" i="20"/>
  <c r="Q31" i="23" s="1"/>
  <c r="Q31" i="14"/>
  <c r="Q40" i="20"/>
  <c r="Q40" i="23" s="1"/>
  <c r="Q40" i="14"/>
  <c r="Q14" i="20"/>
  <c r="Q14" i="23" s="1"/>
  <c r="Q14" i="14"/>
  <c r="Q38" i="20"/>
  <c r="Q38" i="23" s="1"/>
  <c r="Q38" i="14"/>
  <c r="Q44" i="20"/>
  <c r="Q44" i="23" s="1"/>
  <c r="Q44" i="14"/>
  <c r="Q56" i="20"/>
  <c r="Q56" i="23" s="1"/>
  <c r="Q56" i="14"/>
  <c r="Q58" i="20"/>
  <c r="Q58" i="23" s="1"/>
  <c r="Q58" i="14"/>
  <c r="Q57" i="20"/>
  <c r="Q57" i="23" s="1"/>
  <c r="Q57" i="14"/>
  <c r="Q55" i="20"/>
  <c r="Q55" i="23" s="1"/>
  <c r="Q55" i="14"/>
  <c r="Q15" i="20"/>
  <c r="Q15" i="23" s="1"/>
  <c r="Q15" i="14"/>
  <c r="Q27" i="20"/>
  <c r="Q27" i="23" s="1"/>
  <c r="Q27" i="14"/>
  <c r="Q53" i="20"/>
  <c r="Q53" i="23" s="1"/>
  <c r="Q53" i="14"/>
  <c r="Q18" i="20"/>
  <c r="Q18" i="23" s="1"/>
  <c r="Q18" i="14"/>
  <c r="Q29" i="20"/>
  <c r="Q29" i="23" s="1"/>
  <c r="Q29" i="14"/>
  <c r="Q26" i="20"/>
  <c r="Q26" i="23" s="1"/>
  <c r="Q26" i="14"/>
  <c r="Q25" i="20"/>
  <c r="Q25" i="23" s="1"/>
  <c r="Q25" i="14"/>
  <c r="Q35" i="20"/>
  <c r="Q35" i="23" s="1"/>
  <c r="Q35" i="14"/>
  <c r="Q20" i="20"/>
  <c r="Q20" i="23" s="1"/>
  <c r="Q20" i="14"/>
  <c r="Q43" i="20"/>
  <c r="Q43" i="23" s="1"/>
  <c r="Q43" i="14"/>
  <c r="Q32" i="20"/>
  <c r="Q32" i="23" s="1"/>
  <c r="Q32" i="14"/>
  <c r="Q50" i="20"/>
  <c r="Q50" i="23" s="1"/>
  <c r="Q50" i="14"/>
  <c r="Q49" i="20"/>
  <c r="Q49" i="23" s="1"/>
  <c r="Q49" i="14"/>
  <c r="Q10" i="20"/>
  <c r="Q10" i="23" s="1"/>
  <c r="Q10" i="14"/>
  <c r="Q45" i="20"/>
  <c r="Q45" i="23" s="1"/>
  <c r="Q45" i="14"/>
  <c r="Q16" i="20"/>
  <c r="Q16" i="23" s="1"/>
  <c r="Q16" i="14"/>
  <c r="T9" i="22"/>
  <c r="U9" i="17"/>
  <c r="T9" i="16"/>
  <c r="S9" i="15"/>
  <c r="S9" i="13"/>
  <c r="W9" i="10"/>
  <c r="S9" i="9"/>
  <c r="U9" i="8"/>
  <c r="R9" i="7"/>
  <c r="S9" i="6"/>
  <c r="R9" i="5"/>
  <c r="S9" i="4"/>
  <c r="U14" i="34" l="1"/>
  <c r="U11" i="34"/>
  <c r="U17" i="34"/>
  <c r="U22" i="34"/>
  <c r="U25" i="34"/>
  <c r="U29" i="34"/>
  <c r="U44" i="34"/>
  <c r="U27" i="34"/>
  <c r="U32" i="34"/>
  <c r="U46" i="34"/>
  <c r="U53" i="34"/>
  <c r="U56" i="34"/>
  <c r="U59" i="34"/>
  <c r="U21" i="34"/>
  <c r="U12" i="34"/>
  <c r="U24" i="34"/>
  <c r="U13" i="34"/>
  <c r="U18" i="34"/>
  <c r="U31" i="34"/>
  <c r="U39" i="34"/>
  <c r="U38" i="34"/>
  <c r="U35" i="34"/>
  <c r="U45" i="34"/>
  <c r="U57" i="34"/>
  <c r="U49" i="34"/>
  <c r="U58" i="34"/>
  <c r="U30" i="34"/>
  <c r="U20" i="34"/>
  <c r="U16" i="34"/>
  <c r="U33" i="34"/>
  <c r="U26" i="34"/>
  <c r="U37" i="34"/>
  <c r="U42" i="34"/>
  <c r="U48" i="34"/>
  <c r="U41" i="34"/>
  <c r="U55" i="34"/>
  <c r="U60" i="34"/>
  <c r="U52" i="34"/>
  <c r="U10" i="34"/>
  <c r="U28" i="34"/>
  <c r="U23" i="34"/>
  <c r="U19" i="34"/>
  <c r="U15" i="34"/>
  <c r="U34" i="34"/>
  <c r="U43" i="34"/>
  <c r="U47" i="34"/>
  <c r="U36" i="34"/>
  <c r="U40" i="34"/>
  <c r="U54" i="34"/>
  <c r="U50" i="34"/>
  <c r="U51" i="34"/>
  <c r="X9" i="33"/>
  <c r="X9" i="32"/>
  <c r="Y9" i="31"/>
  <c r="AE9" i="29"/>
  <c r="X9" i="28"/>
  <c r="X9" i="27"/>
  <c r="V10" i="24"/>
  <c r="V10" i="18" s="1"/>
  <c r="W9" i="24"/>
  <c r="V57" i="24"/>
  <c r="V57" i="18" s="1"/>
  <c r="V58" i="24"/>
  <c r="V58" i="18" s="1"/>
  <c r="V56" i="24"/>
  <c r="V56" i="18" s="1"/>
  <c r="V51" i="24"/>
  <c r="V51" i="18" s="1"/>
  <c r="V50" i="24"/>
  <c r="V50" i="18" s="1"/>
  <c r="V54" i="24"/>
  <c r="V54" i="18" s="1"/>
  <c r="V55" i="24"/>
  <c r="V55" i="18" s="1"/>
  <c r="V46" i="24"/>
  <c r="V46" i="18" s="1"/>
  <c r="V47" i="24"/>
  <c r="V47" i="18" s="1"/>
  <c r="V13" i="24"/>
  <c r="V13" i="18" s="1"/>
  <c r="V59" i="24"/>
  <c r="V59" i="18" s="1"/>
  <c r="V60" i="24"/>
  <c r="V60" i="18" s="1"/>
  <c r="V52" i="24"/>
  <c r="V52" i="18" s="1"/>
  <c r="V53" i="24"/>
  <c r="V53" i="18" s="1"/>
  <c r="V45" i="24"/>
  <c r="V45" i="18" s="1"/>
  <c r="V24" i="24"/>
  <c r="V24" i="18" s="1"/>
  <c r="V49" i="24"/>
  <c r="V49" i="18" s="1"/>
  <c r="V39" i="24"/>
  <c r="V39" i="18" s="1"/>
  <c r="V44" i="24"/>
  <c r="V44" i="18" s="1"/>
  <c r="V43" i="24"/>
  <c r="V43" i="18" s="1"/>
  <c r="V28" i="24"/>
  <c r="V28" i="18" s="1"/>
  <c r="V48" i="24"/>
  <c r="V48" i="18" s="1"/>
  <c r="V40" i="24"/>
  <c r="V40" i="18" s="1"/>
  <c r="V38" i="24"/>
  <c r="V38" i="18" s="1"/>
  <c r="V32" i="24"/>
  <c r="V32" i="18" s="1"/>
  <c r="V41" i="24"/>
  <c r="V41" i="18" s="1"/>
  <c r="V42" i="24"/>
  <c r="V42" i="18" s="1"/>
  <c r="V36" i="24"/>
  <c r="V36" i="18" s="1"/>
  <c r="V33" i="24"/>
  <c r="V33" i="18" s="1"/>
  <c r="V34" i="24"/>
  <c r="V34" i="18" s="1"/>
  <c r="V14" i="24"/>
  <c r="V14" i="18" s="1"/>
  <c r="V23" i="24"/>
  <c r="V23" i="18" s="1"/>
  <c r="V20" i="24"/>
  <c r="V20" i="18" s="1"/>
  <c r="V17" i="24"/>
  <c r="V17" i="18" s="1"/>
  <c r="V25" i="24"/>
  <c r="V25" i="18" s="1"/>
  <c r="V26" i="24"/>
  <c r="V26" i="18" s="1"/>
  <c r="V18" i="24"/>
  <c r="V18" i="18" s="1"/>
  <c r="V27" i="24"/>
  <c r="V27" i="18" s="1"/>
  <c r="V21" i="24"/>
  <c r="V21" i="18" s="1"/>
  <c r="V11" i="24"/>
  <c r="V11" i="18" s="1"/>
  <c r="V29" i="24"/>
  <c r="V29" i="18" s="1"/>
  <c r="V37" i="24"/>
  <c r="V37" i="18" s="1"/>
  <c r="V31" i="24"/>
  <c r="V31" i="18" s="1"/>
  <c r="V22" i="24"/>
  <c r="V22" i="18" s="1"/>
  <c r="V15" i="24"/>
  <c r="V15" i="18" s="1"/>
  <c r="V30" i="24"/>
  <c r="V30" i="18" s="1"/>
  <c r="V35" i="24"/>
  <c r="V35" i="18" s="1"/>
  <c r="V19" i="24"/>
  <c r="V19" i="18" s="1"/>
  <c r="V16" i="24"/>
  <c r="V16" i="18" s="1"/>
  <c r="V12" i="24"/>
  <c r="V12" i="18" s="1"/>
  <c r="R15" i="20"/>
  <c r="R15" i="23" s="1"/>
  <c r="R15" i="14"/>
  <c r="R19" i="20"/>
  <c r="R19" i="23" s="1"/>
  <c r="R19" i="14"/>
  <c r="R43" i="20"/>
  <c r="R43" i="23" s="1"/>
  <c r="R43" i="14"/>
  <c r="R36" i="20"/>
  <c r="R36" i="23" s="1"/>
  <c r="R36" i="14"/>
  <c r="R44" i="20"/>
  <c r="R44" i="23" s="1"/>
  <c r="R44" i="14"/>
  <c r="R34" i="20"/>
  <c r="R34" i="23" s="1"/>
  <c r="R34" i="14"/>
  <c r="R38" i="20"/>
  <c r="R38" i="23" s="1"/>
  <c r="R38" i="14"/>
  <c r="R52" i="20"/>
  <c r="R52" i="23" s="1"/>
  <c r="R52" i="14"/>
  <c r="R51" i="20"/>
  <c r="R51" i="23" s="1"/>
  <c r="R51" i="14"/>
  <c r="R50" i="20"/>
  <c r="R50" i="23" s="1"/>
  <c r="R50" i="14"/>
  <c r="R57" i="20"/>
  <c r="R57" i="23" s="1"/>
  <c r="R57" i="14"/>
  <c r="R20" i="20"/>
  <c r="R20" i="23" s="1"/>
  <c r="R20" i="14"/>
  <c r="R23" i="20"/>
  <c r="R23" i="23" s="1"/>
  <c r="R23" i="14"/>
  <c r="R29" i="20"/>
  <c r="R29" i="23" s="1"/>
  <c r="R29" i="14"/>
  <c r="R33" i="20"/>
  <c r="R33" i="23" s="1"/>
  <c r="R33" i="14"/>
  <c r="R58" i="20"/>
  <c r="R58" i="23" s="1"/>
  <c r="R58" i="14"/>
  <c r="R55" i="20"/>
  <c r="R55" i="23" s="1"/>
  <c r="R55" i="14"/>
  <c r="R16" i="20"/>
  <c r="R16" i="23" s="1"/>
  <c r="R16" i="14"/>
  <c r="R32" i="20"/>
  <c r="R32" i="23" s="1"/>
  <c r="R32" i="14"/>
  <c r="R49" i="20"/>
  <c r="R49" i="23" s="1"/>
  <c r="R49" i="14"/>
  <c r="R54" i="20"/>
  <c r="R54" i="23" s="1"/>
  <c r="R54" i="14"/>
  <c r="R14" i="20"/>
  <c r="R14" i="23" s="1"/>
  <c r="R14" i="14"/>
  <c r="R13" i="20"/>
  <c r="R13" i="23" s="1"/>
  <c r="R13" i="14"/>
  <c r="R28" i="20"/>
  <c r="R28" i="23" s="1"/>
  <c r="R28" i="14"/>
  <c r="R27" i="20"/>
  <c r="R27" i="23" s="1"/>
  <c r="R27" i="14"/>
  <c r="R26" i="20"/>
  <c r="R26" i="23" s="1"/>
  <c r="R26" i="14"/>
  <c r="R48" i="20"/>
  <c r="R48" i="23" s="1"/>
  <c r="R48" i="14"/>
  <c r="R31" i="20"/>
  <c r="R31" i="23" s="1"/>
  <c r="R31" i="14"/>
  <c r="R21" i="20"/>
  <c r="R21" i="23" s="1"/>
  <c r="R21" i="14"/>
  <c r="R47" i="20"/>
  <c r="R47" i="23" s="1"/>
  <c r="R47" i="14"/>
  <c r="R42" i="20"/>
  <c r="R42" i="23" s="1"/>
  <c r="R42" i="14"/>
  <c r="R60" i="20"/>
  <c r="R60" i="23" s="1"/>
  <c r="R60" i="14"/>
  <c r="R59" i="20"/>
  <c r="R59" i="23" s="1"/>
  <c r="R59" i="14"/>
  <c r="R10" i="20"/>
  <c r="R10" i="23" s="1"/>
  <c r="R10" i="14"/>
  <c r="R11" i="20"/>
  <c r="R11" i="23" s="1"/>
  <c r="R11" i="14"/>
  <c r="R24" i="20"/>
  <c r="R24" i="23" s="1"/>
  <c r="R24" i="14"/>
  <c r="R35" i="20"/>
  <c r="R35" i="23" s="1"/>
  <c r="R35" i="14"/>
  <c r="R40" i="20"/>
  <c r="R40" i="23" s="1"/>
  <c r="R40" i="14"/>
  <c r="R53" i="20"/>
  <c r="R53" i="23" s="1"/>
  <c r="R53" i="14"/>
  <c r="R22" i="20"/>
  <c r="R22" i="23" s="1"/>
  <c r="R22" i="14"/>
  <c r="R12" i="20"/>
  <c r="R12" i="23" s="1"/>
  <c r="R12" i="14"/>
  <c r="R17" i="20"/>
  <c r="R17" i="23" s="1"/>
  <c r="R17" i="14"/>
  <c r="R30" i="20"/>
  <c r="R30" i="23" s="1"/>
  <c r="R30" i="14"/>
  <c r="R39" i="20"/>
  <c r="R39" i="23" s="1"/>
  <c r="R39" i="14"/>
  <c r="R25" i="20"/>
  <c r="R25" i="23" s="1"/>
  <c r="R25" i="14"/>
  <c r="R18" i="20"/>
  <c r="R18" i="23" s="1"/>
  <c r="R18" i="14"/>
  <c r="R37" i="20"/>
  <c r="R37" i="23" s="1"/>
  <c r="R37" i="14"/>
  <c r="R46" i="20"/>
  <c r="R46" i="23" s="1"/>
  <c r="R46" i="14"/>
  <c r="R45" i="20"/>
  <c r="R45" i="23" s="1"/>
  <c r="R45" i="14"/>
  <c r="R41" i="20"/>
  <c r="R41" i="23" s="1"/>
  <c r="R41" i="14"/>
  <c r="R56" i="20"/>
  <c r="R56" i="23" s="1"/>
  <c r="R56" i="14"/>
  <c r="U9" i="22"/>
  <c r="V9" i="17"/>
  <c r="U9" i="16"/>
  <c r="T9" i="15"/>
  <c r="T9" i="13"/>
  <c r="X9" i="10"/>
  <c r="T9" i="9"/>
  <c r="V9" i="8"/>
  <c r="S9" i="7"/>
  <c r="T9" i="6"/>
  <c r="S9" i="5"/>
  <c r="T9" i="4"/>
  <c r="V12" i="34" l="1"/>
  <c r="V30" i="34"/>
  <c r="V37" i="34"/>
  <c r="V27" i="34"/>
  <c r="V17" i="34"/>
  <c r="V34" i="34"/>
  <c r="V41" i="34"/>
  <c r="V48" i="34"/>
  <c r="V39" i="34"/>
  <c r="V53" i="34"/>
  <c r="V13" i="34"/>
  <c r="V54" i="34"/>
  <c r="V58" i="34"/>
  <c r="V16" i="34"/>
  <c r="V15" i="34"/>
  <c r="V29" i="34"/>
  <c r="V18" i="34"/>
  <c r="V20" i="34"/>
  <c r="V33" i="34"/>
  <c r="V32" i="34"/>
  <c r="V28" i="34"/>
  <c r="V49" i="34"/>
  <c r="V52" i="34"/>
  <c r="V47" i="34"/>
  <c r="V50" i="34"/>
  <c r="V57" i="34"/>
  <c r="V19" i="34"/>
  <c r="V22" i="34"/>
  <c r="V11" i="34"/>
  <c r="V26" i="34"/>
  <c r="V23" i="34"/>
  <c r="V36" i="34"/>
  <c r="V38" i="34"/>
  <c r="V43" i="34"/>
  <c r="V24" i="34"/>
  <c r="V60" i="34"/>
  <c r="V46" i="34"/>
  <c r="V51" i="34"/>
  <c r="V35" i="34"/>
  <c r="V31" i="34"/>
  <c r="V21" i="34"/>
  <c r="V25" i="34"/>
  <c r="V14" i="34"/>
  <c r="V42" i="34"/>
  <c r="V40" i="34"/>
  <c r="V44" i="34"/>
  <c r="V45" i="34"/>
  <c r="V59" i="34"/>
  <c r="V55" i="34"/>
  <c r="V56" i="34"/>
  <c r="V10" i="34"/>
  <c r="Y9" i="33"/>
  <c r="Y9" i="32"/>
  <c r="Z9" i="31"/>
  <c r="AF9" i="29"/>
  <c r="Y9" i="28"/>
  <c r="Y9" i="27"/>
  <c r="X9" i="24"/>
  <c r="W59" i="24"/>
  <c r="W59" i="18" s="1"/>
  <c r="W43" i="24"/>
  <c r="W43" i="18" s="1"/>
  <c r="W11" i="24"/>
  <c r="W11" i="18" s="1"/>
  <c r="W56" i="24"/>
  <c r="W56" i="18" s="1"/>
  <c r="W57" i="24"/>
  <c r="W57" i="18" s="1"/>
  <c r="W50" i="24"/>
  <c r="W50" i="18" s="1"/>
  <c r="W47" i="24"/>
  <c r="W47" i="18" s="1"/>
  <c r="W48" i="24"/>
  <c r="W48" i="18" s="1"/>
  <c r="W60" i="24"/>
  <c r="W60" i="18" s="1"/>
  <c r="W54" i="24"/>
  <c r="W54" i="18" s="1"/>
  <c r="W55" i="24"/>
  <c r="W55" i="18" s="1"/>
  <c r="W53" i="24"/>
  <c r="W53" i="18" s="1"/>
  <c r="W58" i="24"/>
  <c r="W58" i="18" s="1"/>
  <c r="W51" i="24"/>
  <c r="W51" i="18" s="1"/>
  <c r="W52" i="24"/>
  <c r="W52" i="18" s="1"/>
  <c r="W44" i="24"/>
  <c r="W44" i="18" s="1"/>
  <c r="W40" i="24"/>
  <c r="W40" i="18" s="1"/>
  <c r="W45" i="24"/>
  <c r="W45" i="18" s="1"/>
  <c r="W37" i="24"/>
  <c r="W37" i="18" s="1"/>
  <c r="W29" i="24"/>
  <c r="W29" i="18" s="1"/>
  <c r="W49" i="24"/>
  <c r="W49" i="18" s="1"/>
  <c r="W41" i="24"/>
  <c r="W41" i="18" s="1"/>
  <c r="W38" i="24"/>
  <c r="W38" i="18" s="1"/>
  <c r="W39" i="24"/>
  <c r="W39" i="18" s="1"/>
  <c r="W33" i="24"/>
  <c r="W33" i="18" s="1"/>
  <c r="W30" i="24"/>
  <c r="W30" i="18" s="1"/>
  <c r="W42" i="24"/>
  <c r="W42" i="18" s="1"/>
  <c r="W34" i="24"/>
  <c r="W34" i="18" s="1"/>
  <c r="W46" i="24"/>
  <c r="W46" i="18" s="1"/>
  <c r="W25" i="24"/>
  <c r="W25" i="18" s="1"/>
  <c r="W26" i="24"/>
  <c r="W26" i="18" s="1"/>
  <c r="W28" i="24"/>
  <c r="W28" i="18" s="1"/>
  <c r="W19" i="24"/>
  <c r="W19" i="18" s="1"/>
  <c r="W24" i="24"/>
  <c r="W24" i="18" s="1"/>
  <c r="W22" i="24"/>
  <c r="W22" i="18" s="1"/>
  <c r="W13" i="24"/>
  <c r="W13" i="18" s="1"/>
  <c r="W10" i="24"/>
  <c r="W10" i="18" s="1"/>
  <c r="W32" i="24"/>
  <c r="W32" i="18" s="1"/>
  <c r="W23" i="24"/>
  <c r="W23" i="18" s="1"/>
  <c r="W16" i="24"/>
  <c r="W16" i="18" s="1"/>
  <c r="W12" i="24"/>
  <c r="W12" i="18" s="1"/>
  <c r="W31" i="24"/>
  <c r="W31" i="18" s="1"/>
  <c r="W36" i="24"/>
  <c r="W36" i="18" s="1"/>
  <c r="W20" i="24"/>
  <c r="W20" i="18" s="1"/>
  <c r="W17" i="24"/>
  <c r="W17" i="18" s="1"/>
  <c r="W14" i="24"/>
  <c r="W14" i="18" s="1"/>
  <c r="W35" i="24"/>
  <c r="W35" i="18" s="1"/>
  <c r="W15" i="24"/>
  <c r="W15" i="18" s="1"/>
  <c r="W27" i="24"/>
  <c r="W27" i="18" s="1"/>
  <c r="W21" i="24"/>
  <c r="W21" i="18" s="1"/>
  <c r="W18" i="24"/>
  <c r="W18" i="18" s="1"/>
  <c r="S31" i="20"/>
  <c r="S31" i="23" s="1"/>
  <c r="S31" i="14"/>
  <c r="S44" i="20"/>
  <c r="S44" i="23" s="1"/>
  <c r="S44" i="14"/>
  <c r="S58" i="20"/>
  <c r="S58" i="23" s="1"/>
  <c r="S58" i="14"/>
  <c r="S25" i="20"/>
  <c r="S25" i="23" s="1"/>
  <c r="S25" i="14"/>
  <c r="S16" i="20"/>
  <c r="S16" i="23" s="1"/>
  <c r="S16" i="14"/>
  <c r="S24" i="20"/>
  <c r="S24" i="23" s="1"/>
  <c r="S24" i="14"/>
  <c r="S19" i="20"/>
  <c r="S19" i="23" s="1"/>
  <c r="S19" i="14"/>
  <c r="S39" i="20"/>
  <c r="S39" i="23" s="1"/>
  <c r="S39" i="14"/>
  <c r="S40" i="20"/>
  <c r="S40" i="23" s="1"/>
  <c r="S40" i="14"/>
  <c r="S23" i="20"/>
  <c r="S23" i="23" s="1"/>
  <c r="S23" i="14"/>
  <c r="S12" i="20"/>
  <c r="S12" i="23" s="1"/>
  <c r="S12" i="14"/>
  <c r="S28" i="20"/>
  <c r="S28" i="23" s="1"/>
  <c r="S28" i="14"/>
  <c r="S21" i="20"/>
  <c r="S21" i="23" s="1"/>
  <c r="S21" i="14"/>
  <c r="S54" i="20"/>
  <c r="S54" i="23" s="1"/>
  <c r="S54" i="14"/>
  <c r="S35" i="20"/>
  <c r="S35" i="23" s="1"/>
  <c r="S35" i="14"/>
  <c r="S34" i="20"/>
  <c r="S34" i="23" s="1"/>
  <c r="S34" i="14"/>
  <c r="S37" i="20"/>
  <c r="S37" i="23" s="1"/>
  <c r="S37" i="14"/>
  <c r="S26" i="20"/>
  <c r="S26" i="23" s="1"/>
  <c r="S26" i="14"/>
  <c r="S38" i="20"/>
  <c r="S38" i="23" s="1"/>
  <c r="S38" i="14"/>
  <c r="S47" i="20"/>
  <c r="S47" i="23" s="1"/>
  <c r="S47" i="14"/>
  <c r="S57" i="20"/>
  <c r="S57" i="23" s="1"/>
  <c r="S57" i="14"/>
  <c r="S53" i="20"/>
  <c r="S53" i="23" s="1"/>
  <c r="S53" i="14"/>
  <c r="S17" i="20"/>
  <c r="S17" i="23" s="1"/>
  <c r="S17" i="14"/>
  <c r="S29" i="20"/>
  <c r="S29" i="23" s="1"/>
  <c r="S29" i="14"/>
  <c r="S32" i="20"/>
  <c r="S32" i="23" s="1"/>
  <c r="S32" i="14"/>
  <c r="S50" i="20"/>
  <c r="S50" i="23" s="1"/>
  <c r="S50" i="14"/>
  <c r="S60" i="20"/>
  <c r="S60" i="23" s="1"/>
  <c r="S60" i="14"/>
  <c r="S22" i="20"/>
  <c r="S22" i="23" s="1"/>
  <c r="S22" i="14"/>
  <c r="S48" i="20"/>
  <c r="S48" i="23" s="1"/>
  <c r="S48" i="14"/>
  <c r="S10" i="20"/>
  <c r="S10" i="23" s="1"/>
  <c r="S10" i="14"/>
  <c r="S33" i="20"/>
  <c r="S33" i="23" s="1"/>
  <c r="S33" i="14"/>
  <c r="S49" i="20"/>
  <c r="S49" i="23" s="1"/>
  <c r="S49" i="14"/>
  <c r="S55" i="20"/>
  <c r="S55" i="23" s="1"/>
  <c r="S55" i="14"/>
  <c r="S59" i="20"/>
  <c r="S59" i="23" s="1"/>
  <c r="S59" i="14"/>
  <c r="S42" i="20"/>
  <c r="S42" i="23" s="1"/>
  <c r="S42" i="14"/>
  <c r="S11" i="20"/>
  <c r="S11" i="23" s="1"/>
  <c r="S11" i="14"/>
  <c r="S30" i="20"/>
  <c r="S30" i="23" s="1"/>
  <c r="S30" i="14"/>
  <c r="S36" i="20"/>
  <c r="S36" i="23" s="1"/>
  <c r="S36" i="14"/>
  <c r="S52" i="20"/>
  <c r="S52" i="23" s="1"/>
  <c r="S52" i="14"/>
  <c r="S14" i="20"/>
  <c r="S14" i="23" s="1"/>
  <c r="S14" i="14"/>
  <c r="S45" i="20"/>
  <c r="S45" i="23" s="1"/>
  <c r="S45" i="14"/>
  <c r="S27" i="20"/>
  <c r="S27" i="23" s="1"/>
  <c r="S27" i="14"/>
  <c r="S13" i="20"/>
  <c r="S13" i="23" s="1"/>
  <c r="S13" i="14"/>
  <c r="S20" i="20"/>
  <c r="S20" i="23" s="1"/>
  <c r="S20" i="14"/>
  <c r="S15" i="20"/>
  <c r="S15" i="23" s="1"/>
  <c r="S15" i="14"/>
  <c r="S41" i="20"/>
  <c r="S41" i="23" s="1"/>
  <c r="S41" i="14"/>
  <c r="S43" i="20"/>
  <c r="S43" i="23" s="1"/>
  <c r="S43" i="14"/>
  <c r="S56" i="20"/>
  <c r="S56" i="23" s="1"/>
  <c r="S56" i="14"/>
  <c r="S46" i="20"/>
  <c r="S46" i="23" s="1"/>
  <c r="S46" i="14"/>
  <c r="S51" i="20"/>
  <c r="S51" i="23" s="1"/>
  <c r="S51" i="14"/>
  <c r="S18" i="20"/>
  <c r="S18" i="23" s="1"/>
  <c r="S18" i="14"/>
  <c r="V9" i="22"/>
  <c r="W9" i="17"/>
  <c r="V9" i="16"/>
  <c r="U9" i="15"/>
  <c r="U9" i="13"/>
  <c r="Y9" i="10"/>
  <c r="U9" i="9"/>
  <c r="W9" i="8"/>
  <c r="T9" i="7"/>
  <c r="U9" i="6"/>
  <c r="T9" i="5"/>
  <c r="U9" i="4"/>
  <c r="W18" i="34" l="1"/>
  <c r="W35" i="34"/>
  <c r="W36" i="34"/>
  <c r="W23" i="34"/>
  <c r="W22" i="34"/>
  <c r="W26" i="34"/>
  <c r="W42" i="34"/>
  <c r="W38" i="34"/>
  <c r="W37" i="34"/>
  <c r="W52" i="34"/>
  <c r="W55" i="34"/>
  <c r="W47" i="34"/>
  <c r="W11" i="34"/>
  <c r="W21" i="34"/>
  <c r="W14" i="34"/>
  <c r="W31" i="34"/>
  <c r="W32" i="34"/>
  <c r="W24" i="34"/>
  <c r="W25" i="34"/>
  <c r="W30" i="34"/>
  <c r="W41" i="34"/>
  <c r="W45" i="34"/>
  <c r="W51" i="34"/>
  <c r="W54" i="34"/>
  <c r="W50" i="34"/>
  <c r="W43" i="34"/>
  <c r="W27" i="34"/>
  <c r="W17" i="34"/>
  <c r="W12" i="34"/>
  <c r="W10" i="34"/>
  <c r="W19" i="34"/>
  <c r="W46" i="34"/>
  <c r="W33" i="34"/>
  <c r="W49" i="34"/>
  <c r="W40" i="34"/>
  <c r="W58" i="34"/>
  <c r="W60" i="34"/>
  <c r="W57" i="34"/>
  <c r="W59" i="34"/>
  <c r="W15" i="34"/>
  <c r="W20" i="34"/>
  <c r="W16" i="34"/>
  <c r="W13" i="34"/>
  <c r="W28" i="34"/>
  <c r="W34" i="34"/>
  <c r="W39" i="34"/>
  <c r="W29" i="34"/>
  <c r="W44" i="34"/>
  <c r="W53" i="34"/>
  <c r="W48" i="34"/>
  <c r="W56" i="34"/>
  <c r="Z9" i="33"/>
  <c r="Z9" i="32"/>
  <c r="AA9" i="31"/>
  <c r="AG9" i="29"/>
  <c r="Z9" i="28"/>
  <c r="Z9" i="27"/>
  <c r="Y9" i="24"/>
  <c r="X10" i="24"/>
  <c r="X10" i="18" s="1"/>
  <c r="X57" i="24"/>
  <c r="X57" i="18" s="1"/>
  <c r="X58" i="24"/>
  <c r="X58" i="18" s="1"/>
  <c r="X50" i="24"/>
  <c r="X50" i="18" s="1"/>
  <c r="X51" i="24"/>
  <c r="X51" i="18" s="1"/>
  <c r="X48" i="24"/>
  <c r="X48" i="18" s="1"/>
  <c r="X49" i="24"/>
  <c r="X49" i="18" s="1"/>
  <c r="X55" i="24"/>
  <c r="X55" i="18" s="1"/>
  <c r="X60" i="24"/>
  <c r="X60" i="18" s="1"/>
  <c r="X12" i="24"/>
  <c r="X12" i="18" s="1"/>
  <c r="X59" i="24"/>
  <c r="X59" i="18" s="1"/>
  <c r="X54" i="24"/>
  <c r="X54" i="18" s="1"/>
  <c r="X52" i="24"/>
  <c r="X52" i="18" s="1"/>
  <c r="X53" i="24"/>
  <c r="X53" i="18" s="1"/>
  <c r="X56" i="24"/>
  <c r="X56" i="18" s="1"/>
  <c r="X44" i="24"/>
  <c r="X44" i="18" s="1"/>
  <c r="X45" i="24"/>
  <c r="X45" i="18" s="1"/>
  <c r="X42" i="24"/>
  <c r="X42" i="18" s="1"/>
  <c r="X39" i="24"/>
  <c r="X39" i="18" s="1"/>
  <c r="X40" i="24"/>
  <c r="X40" i="18" s="1"/>
  <c r="X34" i="24"/>
  <c r="X34" i="18" s="1"/>
  <c r="X31" i="24"/>
  <c r="X31" i="18" s="1"/>
  <c r="X35" i="24"/>
  <c r="X35" i="18" s="1"/>
  <c r="X47" i="24"/>
  <c r="X47" i="18" s="1"/>
  <c r="X37" i="24"/>
  <c r="X37" i="18" s="1"/>
  <c r="X26" i="24"/>
  <c r="X26" i="18" s="1"/>
  <c r="X46" i="24"/>
  <c r="X46" i="18" s="1"/>
  <c r="X43" i="24"/>
  <c r="X43" i="18" s="1"/>
  <c r="X41" i="24"/>
  <c r="X41" i="18" s="1"/>
  <c r="X38" i="24"/>
  <c r="X38" i="18" s="1"/>
  <c r="X30" i="24"/>
  <c r="X30" i="18" s="1"/>
  <c r="X33" i="24"/>
  <c r="X33" i="18" s="1"/>
  <c r="X28" i="24"/>
  <c r="X28" i="18" s="1"/>
  <c r="X17" i="24"/>
  <c r="X17" i="18" s="1"/>
  <c r="X14" i="24"/>
  <c r="X14" i="18" s="1"/>
  <c r="X32" i="24"/>
  <c r="X32" i="18" s="1"/>
  <c r="X21" i="24"/>
  <c r="X21" i="18" s="1"/>
  <c r="X18" i="24"/>
  <c r="X18" i="18" s="1"/>
  <c r="X15" i="24"/>
  <c r="X15" i="18" s="1"/>
  <c r="X36" i="24"/>
  <c r="X36" i="18" s="1"/>
  <c r="X16" i="24"/>
  <c r="X16" i="18" s="1"/>
  <c r="X25" i="24"/>
  <c r="X25" i="18" s="1"/>
  <c r="X24" i="24"/>
  <c r="X24" i="18" s="1"/>
  <c r="X22" i="24"/>
  <c r="X22" i="18" s="1"/>
  <c r="X19" i="24"/>
  <c r="X19" i="18" s="1"/>
  <c r="X11" i="24"/>
  <c r="X11" i="18" s="1"/>
  <c r="X27" i="24"/>
  <c r="X27" i="18" s="1"/>
  <c r="X29" i="24"/>
  <c r="X29" i="18" s="1"/>
  <c r="X20" i="24"/>
  <c r="X20" i="18" s="1"/>
  <c r="X13" i="24"/>
  <c r="X13" i="18" s="1"/>
  <c r="X23" i="24"/>
  <c r="X23" i="18" s="1"/>
  <c r="T22" i="20"/>
  <c r="T22" i="23" s="1"/>
  <c r="T22" i="14"/>
  <c r="T33" i="20"/>
  <c r="T33" i="23" s="1"/>
  <c r="T33" i="14"/>
  <c r="T23" i="20"/>
  <c r="T23" i="23" s="1"/>
  <c r="T23" i="14"/>
  <c r="T40" i="20"/>
  <c r="T40" i="23" s="1"/>
  <c r="T40" i="14"/>
  <c r="T51" i="20"/>
  <c r="T51" i="23" s="1"/>
  <c r="T51" i="14"/>
  <c r="T37" i="20"/>
  <c r="T37" i="23" s="1"/>
  <c r="T37" i="14"/>
  <c r="T39" i="20"/>
  <c r="T39" i="23" s="1"/>
  <c r="T39" i="14"/>
  <c r="T52" i="20"/>
  <c r="T52" i="23" s="1"/>
  <c r="T52" i="14"/>
  <c r="T60" i="20"/>
  <c r="T60" i="23" s="1"/>
  <c r="T60" i="14"/>
  <c r="T59" i="20"/>
  <c r="T59" i="23" s="1"/>
  <c r="T59" i="14"/>
  <c r="T10" i="20"/>
  <c r="T10" i="23" s="1"/>
  <c r="T10" i="14"/>
  <c r="T14" i="20"/>
  <c r="T14" i="23" s="1"/>
  <c r="T14" i="14"/>
  <c r="T26" i="20"/>
  <c r="T26" i="23" s="1"/>
  <c r="T26" i="14"/>
  <c r="T31" i="20"/>
  <c r="T31" i="23" s="1"/>
  <c r="T31" i="14"/>
  <c r="T54" i="20"/>
  <c r="T54" i="23" s="1"/>
  <c r="T54" i="14"/>
  <c r="T44" i="20"/>
  <c r="T44" i="23" s="1"/>
  <c r="T44" i="14"/>
  <c r="T18" i="20"/>
  <c r="T18" i="23" s="1"/>
  <c r="T18" i="14"/>
  <c r="T16" i="20"/>
  <c r="T16" i="23" s="1"/>
  <c r="T16" i="14"/>
  <c r="T42" i="20"/>
  <c r="T42" i="23" s="1"/>
  <c r="T42" i="14"/>
  <c r="T45" i="20"/>
  <c r="T45" i="23" s="1"/>
  <c r="T45" i="14"/>
  <c r="T57" i="20"/>
  <c r="T57" i="23" s="1"/>
  <c r="T57" i="14"/>
  <c r="T12" i="20"/>
  <c r="T12" i="23" s="1"/>
  <c r="T12" i="14"/>
  <c r="T13" i="20"/>
  <c r="T13" i="23" s="1"/>
  <c r="T13" i="14"/>
  <c r="T24" i="20"/>
  <c r="T24" i="23" s="1"/>
  <c r="T24" i="14"/>
  <c r="T21" i="20"/>
  <c r="T21" i="23" s="1"/>
  <c r="T21" i="14"/>
  <c r="T30" i="20"/>
  <c r="T30" i="23" s="1"/>
  <c r="T30" i="14"/>
  <c r="T25" i="20"/>
  <c r="T25" i="23" s="1"/>
  <c r="T25" i="14"/>
  <c r="T41" i="20"/>
  <c r="T41" i="23" s="1"/>
  <c r="T41" i="14"/>
  <c r="T35" i="20"/>
  <c r="T35" i="23" s="1"/>
  <c r="T35" i="14"/>
  <c r="T28" i="20"/>
  <c r="T28" i="23" s="1"/>
  <c r="T28" i="14"/>
  <c r="T43" i="20"/>
  <c r="T43" i="23" s="1"/>
  <c r="T43" i="14"/>
  <c r="T53" i="20"/>
  <c r="T53" i="23" s="1"/>
  <c r="T53" i="14"/>
  <c r="T48" i="20"/>
  <c r="T48" i="23" s="1"/>
  <c r="T48" i="14"/>
  <c r="T55" i="20"/>
  <c r="T55" i="23" s="1"/>
  <c r="T55" i="14"/>
  <c r="T15" i="20"/>
  <c r="T15" i="23" s="1"/>
  <c r="T15" i="14"/>
  <c r="T19" i="20"/>
  <c r="T19" i="23" s="1"/>
  <c r="T19" i="14"/>
  <c r="T11" i="20"/>
  <c r="T11" i="23" s="1"/>
  <c r="T11" i="14"/>
  <c r="T38" i="20"/>
  <c r="T38" i="23" s="1"/>
  <c r="T38" i="14"/>
  <c r="T50" i="20"/>
  <c r="T50" i="23" s="1"/>
  <c r="T50" i="14"/>
  <c r="T17" i="20"/>
  <c r="T17" i="23" s="1"/>
  <c r="T17" i="14"/>
  <c r="T27" i="20"/>
  <c r="T27" i="23" s="1"/>
  <c r="T27" i="14"/>
  <c r="T32" i="20"/>
  <c r="T32" i="23" s="1"/>
  <c r="T32" i="14"/>
  <c r="T34" i="20"/>
  <c r="T34" i="23" s="1"/>
  <c r="T34" i="14"/>
  <c r="T20" i="20"/>
  <c r="T20" i="23" s="1"/>
  <c r="T20" i="14"/>
  <c r="T29" i="20"/>
  <c r="T29" i="23" s="1"/>
  <c r="T29" i="14"/>
  <c r="T46" i="20"/>
  <c r="T46" i="23" s="1"/>
  <c r="T46" i="14"/>
  <c r="T36" i="20"/>
  <c r="T36" i="23" s="1"/>
  <c r="T36" i="14"/>
  <c r="T49" i="20"/>
  <c r="T49" i="23" s="1"/>
  <c r="T49" i="14"/>
  <c r="T56" i="20"/>
  <c r="T56" i="23" s="1"/>
  <c r="T56" i="14"/>
  <c r="T58" i="20"/>
  <c r="T58" i="23" s="1"/>
  <c r="T58" i="14"/>
  <c r="T47" i="20"/>
  <c r="T47" i="23" s="1"/>
  <c r="T47" i="14"/>
  <c r="W9" i="22"/>
  <c r="X9" i="17"/>
  <c r="W9" i="16"/>
  <c r="V9" i="15"/>
  <c r="V9" i="13"/>
  <c r="Z9" i="10"/>
  <c r="V9" i="9"/>
  <c r="X9" i="8"/>
  <c r="U9" i="7"/>
  <c r="V9" i="6"/>
  <c r="U9" i="5"/>
  <c r="V9" i="4"/>
  <c r="X23" i="34" l="1"/>
  <c r="X27" i="34"/>
  <c r="X24" i="34"/>
  <c r="X15" i="34"/>
  <c r="X14" i="34"/>
  <c r="X30" i="34"/>
  <c r="X46" i="34"/>
  <c r="X35" i="34"/>
  <c r="X39" i="34"/>
  <c r="X56" i="34"/>
  <c r="X59" i="34"/>
  <c r="X49" i="34"/>
  <c r="X58" i="34"/>
  <c r="X13" i="34"/>
  <c r="X11" i="34"/>
  <c r="X25" i="34"/>
  <c r="X18" i="34"/>
  <c r="X17" i="34"/>
  <c r="X38" i="34"/>
  <c r="X26" i="34"/>
  <c r="X31" i="34"/>
  <c r="X42" i="34"/>
  <c r="X53" i="34"/>
  <c r="X12" i="34"/>
  <c r="X48" i="34"/>
  <c r="X57" i="34"/>
  <c r="X20" i="34"/>
  <c r="X19" i="34"/>
  <c r="X16" i="34"/>
  <c r="X21" i="34"/>
  <c r="X28" i="34"/>
  <c r="X41" i="34"/>
  <c r="X37" i="34"/>
  <c r="X34" i="34"/>
  <c r="X45" i="34"/>
  <c r="X52" i="34"/>
  <c r="X60" i="34"/>
  <c r="X51" i="34"/>
  <c r="X10" i="34"/>
  <c r="X29" i="34"/>
  <c r="X22" i="34"/>
  <c r="X36" i="34"/>
  <c r="X32" i="34"/>
  <c r="X33" i="34"/>
  <c r="X43" i="34"/>
  <c r="X47" i="34"/>
  <c r="X40" i="34"/>
  <c r="X44" i="34"/>
  <c r="X54" i="34"/>
  <c r="X55" i="34"/>
  <c r="X50" i="34"/>
  <c r="AA9" i="33"/>
  <c r="AA9" i="32"/>
  <c r="AB9" i="31"/>
  <c r="AH9" i="29"/>
  <c r="AA9" i="28"/>
  <c r="AA9" i="27"/>
  <c r="Z9" i="24"/>
  <c r="Y10" i="24"/>
  <c r="Y10" i="18" s="1"/>
  <c r="Y56" i="24"/>
  <c r="Y56" i="18" s="1"/>
  <c r="Y50" i="24"/>
  <c r="Y50" i="18" s="1"/>
  <c r="Y60" i="24"/>
  <c r="Y60" i="18" s="1"/>
  <c r="Y54" i="24"/>
  <c r="Y54" i="18" s="1"/>
  <c r="Y53" i="24"/>
  <c r="Y53" i="18" s="1"/>
  <c r="Y55" i="24"/>
  <c r="Y55" i="18" s="1"/>
  <c r="Y45" i="24"/>
  <c r="Y45" i="18" s="1"/>
  <c r="Y46" i="24"/>
  <c r="Y46" i="18" s="1"/>
  <c r="Y58" i="24"/>
  <c r="Y58" i="18" s="1"/>
  <c r="Y59" i="24"/>
  <c r="Y59" i="18" s="1"/>
  <c r="Y51" i="24"/>
  <c r="Y51" i="18" s="1"/>
  <c r="Y57" i="24"/>
  <c r="Y57" i="18" s="1"/>
  <c r="Y52" i="24"/>
  <c r="Y52" i="18" s="1"/>
  <c r="Y49" i="24"/>
  <c r="Y49" i="18" s="1"/>
  <c r="Y36" i="24"/>
  <c r="Y36" i="18" s="1"/>
  <c r="Y48" i="24"/>
  <c r="Y48" i="18" s="1"/>
  <c r="Y38" i="24"/>
  <c r="Y38" i="18" s="1"/>
  <c r="Y27" i="24"/>
  <c r="Y27" i="18" s="1"/>
  <c r="Y47" i="24"/>
  <c r="Y47" i="18" s="1"/>
  <c r="Y42" i="24"/>
  <c r="Y42" i="18" s="1"/>
  <c r="Y39" i="24"/>
  <c r="Y39" i="18" s="1"/>
  <c r="Y31" i="24"/>
  <c r="Y31" i="18" s="1"/>
  <c r="Y44" i="24"/>
  <c r="Y44" i="18" s="1"/>
  <c r="Y40" i="24"/>
  <c r="Y40" i="18" s="1"/>
  <c r="Y43" i="24"/>
  <c r="Y43" i="18" s="1"/>
  <c r="Y41" i="24"/>
  <c r="Y41" i="18" s="1"/>
  <c r="Y35" i="24"/>
  <c r="Y35" i="18" s="1"/>
  <c r="Y32" i="24"/>
  <c r="Y32" i="18" s="1"/>
  <c r="Y33" i="24"/>
  <c r="Y33" i="18" s="1"/>
  <c r="Y13" i="24"/>
  <c r="Y13" i="18" s="1"/>
  <c r="Y22" i="24"/>
  <c r="Y22" i="18" s="1"/>
  <c r="Y19" i="24"/>
  <c r="Y19" i="18" s="1"/>
  <c r="Y16" i="24"/>
  <c r="Y16" i="18" s="1"/>
  <c r="Y24" i="24"/>
  <c r="Y24" i="18" s="1"/>
  <c r="Y17" i="24"/>
  <c r="Y17" i="18" s="1"/>
  <c r="Y23" i="24"/>
  <c r="Y23" i="18" s="1"/>
  <c r="Y20" i="24"/>
  <c r="Y20" i="18" s="1"/>
  <c r="Y28" i="24"/>
  <c r="Y28" i="18" s="1"/>
  <c r="Y37" i="24"/>
  <c r="Y37" i="18" s="1"/>
  <c r="Y30" i="24"/>
  <c r="Y30" i="18" s="1"/>
  <c r="Y21" i="24"/>
  <c r="Y21" i="18" s="1"/>
  <c r="Y14" i="24"/>
  <c r="Y14" i="18" s="1"/>
  <c r="Y29" i="24"/>
  <c r="Y29" i="18" s="1"/>
  <c r="Y34" i="24"/>
  <c r="Y34" i="18" s="1"/>
  <c r="Y25" i="24"/>
  <c r="Y25" i="18" s="1"/>
  <c r="Y18" i="24"/>
  <c r="Y18" i="18" s="1"/>
  <c r="Y15" i="24"/>
  <c r="Y15" i="18" s="1"/>
  <c r="Y26" i="24"/>
  <c r="Y26" i="18" s="1"/>
  <c r="Y12" i="24"/>
  <c r="Y12" i="18" s="1"/>
  <c r="Y11" i="24"/>
  <c r="Y11" i="18" s="1"/>
  <c r="U33" i="20"/>
  <c r="U33" i="23" s="1"/>
  <c r="U33" i="14"/>
  <c r="U20" i="20"/>
  <c r="U20" i="23" s="1"/>
  <c r="U20" i="14"/>
  <c r="U50" i="20"/>
  <c r="U50" i="23" s="1"/>
  <c r="U50" i="14"/>
  <c r="U15" i="20"/>
  <c r="U15" i="23" s="1"/>
  <c r="U15" i="14"/>
  <c r="U38" i="20"/>
  <c r="U38" i="23" s="1"/>
  <c r="U38" i="14"/>
  <c r="U47" i="20"/>
  <c r="U47" i="23" s="1"/>
  <c r="U47" i="14"/>
  <c r="U41" i="20"/>
  <c r="U41" i="23" s="1"/>
  <c r="U41" i="14"/>
  <c r="U23" i="20"/>
  <c r="U23" i="23" s="1"/>
  <c r="U23" i="14"/>
  <c r="U51" i="20"/>
  <c r="U51" i="23" s="1"/>
  <c r="U51" i="14"/>
  <c r="U24" i="20"/>
  <c r="U24" i="23" s="1"/>
  <c r="U24" i="14"/>
  <c r="U16" i="20"/>
  <c r="U16" i="23" s="1"/>
  <c r="U16" i="14"/>
  <c r="U21" i="20"/>
  <c r="U21" i="23" s="1"/>
  <c r="U21" i="14"/>
  <c r="U19" i="20"/>
  <c r="U19" i="23" s="1"/>
  <c r="U19" i="14"/>
  <c r="U25" i="20"/>
  <c r="U25" i="23" s="1"/>
  <c r="U25" i="14"/>
  <c r="U34" i="20"/>
  <c r="U34" i="23" s="1"/>
  <c r="U34" i="14"/>
  <c r="U42" i="20"/>
  <c r="U42" i="23" s="1"/>
  <c r="U42" i="14"/>
  <c r="U31" i="20"/>
  <c r="U31" i="23" s="1"/>
  <c r="U31" i="14"/>
  <c r="U43" i="20"/>
  <c r="U43" i="23" s="1"/>
  <c r="U43" i="14"/>
  <c r="U57" i="20"/>
  <c r="U57" i="23" s="1"/>
  <c r="U57" i="14"/>
  <c r="U55" i="20"/>
  <c r="U55" i="23" s="1"/>
  <c r="U55" i="14"/>
  <c r="U54" i="20"/>
  <c r="U54" i="23" s="1"/>
  <c r="U54" i="14"/>
  <c r="U58" i="20"/>
  <c r="U58" i="23" s="1"/>
  <c r="U58" i="14"/>
  <c r="U14" i="20"/>
  <c r="U14" i="23" s="1"/>
  <c r="U14" i="14"/>
  <c r="U28" i="20"/>
  <c r="U28" i="23" s="1"/>
  <c r="U28" i="14"/>
  <c r="U46" i="20"/>
  <c r="U46" i="23" s="1"/>
  <c r="U46" i="14"/>
  <c r="U60" i="20"/>
  <c r="U60" i="23" s="1"/>
  <c r="U60" i="14"/>
  <c r="U59" i="20"/>
  <c r="U59" i="23" s="1"/>
  <c r="U59" i="14"/>
  <c r="U11" i="20"/>
  <c r="U11" i="23" s="1"/>
  <c r="U11" i="14"/>
  <c r="U30" i="20"/>
  <c r="U30" i="23" s="1"/>
  <c r="U30" i="14"/>
  <c r="U37" i="20"/>
  <c r="U37" i="23" s="1"/>
  <c r="U37" i="14"/>
  <c r="U45" i="20"/>
  <c r="U45" i="23" s="1"/>
  <c r="U45" i="14"/>
  <c r="U40" i="20"/>
  <c r="U40" i="23" s="1"/>
  <c r="U40" i="14"/>
  <c r="U53" i="20"/>
  <c r="U53" i="23" s="1"/>
  <c r="U53" i="14"/>
  <c r="U52" i="20"/>
  <c r="U52" i="23" s="1"/>
  <c r="U52" i="14"/>
  <c r="U12" i="20"/>
  <c r="U12" i="23" s="1"/>
  <c r="U12" i="14"/>
  <c r="U39" i="20"/>
  <c r="U39" i="23" s="1"/>
  <c r="U39" i="14"/>
  <c r="U10" i="20"/>
  <c r="U10" i="23" s="1"/>
  <c r="U10" i="14"/>
  <c r="U22" i="20"/>
  <c r="U22" i="23" s="1"/>
  <c r="U22" i="14"/>
  <c r="U18" i="20"/>
  <c r="U18" i="23" s="1"/>
  <c r="U18" i="14"/>
  <c r="U32" i="20"/>
  <c r="U32" i="23" s="1"/>
  <c r="U32" i="14"/>
  <c r="U29" i="20"/>
  <c r="U29" i="23" s="1"/>
  <c r="U29" i="14"/>
  <c r="U26" i="20"/>
  <c r="U26" i="23" s="1"/>
  <c r="U26" i="14"/>
  <c r="U27" i="20"/>
  <c r="U27" i="23" s="1"/>
  <c r="U27" i="14"/>
  <c r="U35" i="20"/>
  <c r="U35" i="23" s="1"/>
  <c r="U35" i="14"/>
  <c r="U17" i="20"/>
  <c r="U17" i="23" s="1"/>
  <c r="U17" i="14"/>
  <c r="U36" i="20"/>
  <c r="U36" i="23" s="1"/>
  <c r="U36" i="14"/>
  <c r="U48" i="20"/>
  <c r="U48" i="23" s="1"/>
  <c r="U48" i="14"/>
  <c r="U44" i="20"/>
  <c r="U44" i="23" s="1"/>
  <c r="U44" i="14"/>
  <c r="U49" i="20"/>
  <c r="U49" i="23" s="1"/>
  <c r="U49" i="14"/>
  <c r="U56" i="20"/>
  <c r="U56" i="23" s="1"/>
  <c r="U56" i="14"/>
  <c r="U13" i="20"/>
  <c r="U13" i="23" s="1"/>
  <c r="U13" i="14"/>
  <c r="X9" i="22"/>
  <c r="Y9" i="17"/>
  <c r="X9" i="16"/>
  <c r="W9" i="15"/>
  <c r="W9" i="13"/>
  <c r="AA9" i="10"/>
  <c r="W9" i="9"/>
  <c r="Y9" i="8"/>
  <c r="V9" i="7"/>
  <c r="W9" i="6"/>
  <c r="V9" i="5"/>
  <c r="W9" i="4"/>
  <c r="Y11" i="34" l="1"/>
  <c r="Y18" i="34"/>
  <c r="Y14" i="34"/>
  <c r="Y28" i="34"/>
  <c r="Y24" i="34"/>
  <c r="Y13" i="34"/>
  <c r="Y41" i="34"/>
  <c r="Y31" i="34"/>
  <c r="Y27" i="34"/>
  <c r="Y49" i="34"/>
  <c r="Y59" i="34"/>
  <c r="Y55" i="34"/>
  <c r="Y50" i="34"/>
  <c r="Y12" i="34"/>
  <c r="Y25" i="34"/>
  <c r="Y21" i="34"/>
  <c r="Y20" i="34"/>
  <c r="Y16" i="34"/>
  <c r="Y33" i="34"/>
  <c r="Y43" i="34"/>
  <c r="Y39" i="34"/>
  <c r="Y38" i="34"/>
  <c r="Y52" i="34"/>
  <c r="Y58" i="34"/>
  <c r="Y53" i="34"/>
  <c r="Y56" i="34"/>
  <c r="Y26" i="34"/>
  <c r="Y34" i="34"/>
  <c r="Y30" i="34"/>
  <c r="Y23" i="34"/>
  <c r="Y19" i="34"/>
  <c r="Y32" i="34"/>
  <c r="Y40" i="34"/>
  <c r="Y42" i="34"/>
  <c r="Y48" i="34"/>
  <c r="Y57" i="34"/>
  <c r="Y46" i="34"/>
  <c r="Y54" i="34"/>
  <c r="Y10" i="34"/>
  <c r="Y15" i="34"/>
  <c r="Y29" i="34"/>
  <c r="Y37" i="34"/>
  <c r="Y17" i="34"/>
  <c r="Y22" i="34"/>
  <c r="Y35" i="34"/>
  <c r="Y44" i="34"/>
  <c r="Y47" i="34"/>
  <c r="Y36" i="34"/>
  <c r="Y51" i="34"/>
  <c r="Y45" i="34"/>
  <c r="Y60" i="34"/>
  <c r="AB9" i="33"/>
  <c r="AB9" i="32"/>
  <c r="AC9" i="31"/>
  <c r="AI9" i="29"/>
  <c r="AB9" i="28"/>
  <c r="AB9" i="27"/>
  <c r="Z10" i="24"/>
  <c r="Z10" i="18" s="1"/>
  <c r="AA9" i="24"/>
  <c r="Z56" i="24"/>
  <c r="Z56" i="18" s="1"/>
  <c r="Z55" i="24"/>
  <c r="Z55" i="18" s="1"/>
  <c r="Z54" i="24"/>
  <c r="Z54" i="18" s="1"/>
  <c r="Z46" i="24"/>
  <c r="Z46" i="18" s="1"/>
  <c r="Z47" i="24"/>
  <c r="Z47" i="18" s="1"/>
  <c r="Z59" i="24"/>
  <c r="Z59" i="18" s="1"/>
  <c r="Z60" i="24"/>
  <c r="Z60" i="18" s="1"/>
  <c r="Z52" i="24"/>
  <c r="Z52" i="18" s="1"/>
  <c r="Z53" i="24"/>
  <c r="Z53" i="18" s="1"/>
  <c r="Z57" i="24"/>
  <c r="Z57" i="18" s="1"/>
  <c r="Z58" i="24"/>
  <c r="Z58" i="18" s="1"/>
  <c r="Z51" i="24"/>
  <c r="Z51" i="18" s="1"/>
  <c r="Z49" i="24"/>
  <c r="Z49" i="18" s="1"/>
  <c r="Z39" i="24"/>
  <c r="Z39" i="18" s="1"/>
  <c r="Z28" i="24"/>
  <c r="Z28" i="18" s="1"/>
  <c r="Z37" i="24"/>
  <c r="Z37" i="18" s="1"/>
  <c r="Z48" i="24"/>
  <c r="Z48" i="18" s="1"/>
  <c r="Z50" i="24"/>
  <c r="Z50" i="18" s="1"/>
  <c r="Z40" i="24"/>
  <c r="Z40" i="18" s="1"/>
  <c r="Z38" i="24"/>
  <c r="Z38" i="18" s="1"/>
  <c r="Z32" i="24"/>
  <c r="Z32" i="18" s="1"/>
  <c r="Z43" i="24"/>
  <c r="Z43" i="18" s="1"/>
  <c r="Z41" i="24"/>
  <c r="Z41" i="18" s="1"/>
  <c r="Z42" i="24"/>
  <c r="Z42" i="18" s="1"/>
  <c r="Z36" i="24"/>
  <c r="Z36" i="18" s="1"/>
  <c r="Z33" i="24"/>
  <c r="Z33" i="18" s="1"/>
  <c r="Z45" i="24"/>
  <c r="Z45" i="18" s="1"/>
  <c r="Z44" i="24"/>
  <c r="Z44" i="18" s="1"/>
  <c r="Z24" i="24"/>
  <c r="Z24" i="18" s="1"/>
  <c r="Z25" i="24"/>
  <c r="Z25" i="18" s="1"/>
  <c r="Z18" i="24"/>
  <c r="Z18" i="18" s="1"/>
  <c r="Z21" i="24"/>
  <c r="Z21" i="18" s="1"/>
  <c r="Z12" i="24"/>
  <c r="Z12" i="18" s="1"/>
  <c r="Z29" i="24"/>
  <c r="Z29" i="18" s="1"/>
  <c r="Z31" i="24"/>
  <c r="Z31" i="18" s="1"/>
  <c r="Z22" i="24"/>
  <c r="Z22" i="18" s="1"/>
  <c r="Z27" i="24"/>
  <c r="Z27" i="18" s="1"/>
  <c r="Z15" i="24"/>
  <c r="Z15" i="18" s="1"/>
  <c r="Z26" i="24"/>
  <c r="Z26" i="18" s="1"/>
  <c r="Z13" i="24"/>
  <c r="Z13" i="18" s="1"/>
  <c r="Z11" i="24"/>
  <c r="Z11" i="18" s="1"/>
  <c r="Z30" i="24"/>
  <c r="Z30" i="18" s="1"/>
  <c r="Z35" i="24"/>
  <c r="Z35" i="18" s="1"/>
  <c r="Z19" i="24"/>
  <c r="Z19" i="18" s="1"/>
  <c r="Z16" i="24"/>
  <c r="Z16" i="18" s="1"/>
  <c r="Z34" i="24"/>
  <c r="Z34" i="18" s="1"/>
  <c r="Z14" i="24"/>
  <c r="Z14" i="18" s="1"/>
  <c r="Z23" i="24"/>
  <c r="Z23" i="18" s="1"/>
  <c r="Z20" i="24"/>
  <c r="Z20" i="18" s="1"/>
  <c r="Z17" i="24"/>
  <c r="Z17" i="18" s="1"/>
  <c r="V13" i="20"/>
  <c r="V13" i="23" s="1"/>
  <c r="V13" i="14"/>
  <c r="V40" i="20"/>
  <c r="V40" i="23" s="1"/>
  <c r="V40" i="14"/>
  <c r="V20" i="20"/>
  <c r="V20" i="23" s="1"/>
  <c r="V20" i="14"/>
  <c r="V33" i="20"/>
  <c r="V33" i="23" s="1"/>
  <c r="V33" i="14"/>
  <c r="V43" i="20"/>
  <c r="V43" i="23" s="1"/>
  <c r="V43" i="14"/>
  <c r="V22" i="20"/>
  <c r="V22" i="23" s="1"/>
  <c r="V22" i="14"/>
  <c r="V48" i="20"/>
  <c r="V48" i="23" s="1"/>
  <c r="V48" i="14"/>
  <c r="V55" i="20"/>
  <c r="V55" i="23" s="1"/>
  <c r="V55" i="14"/>
  <c r="V58" i="20"/>
  <c r="V58" i="23" s="1"/>
  <c r="V58" i="14"/>
  <c r="V50" i="20"/>
  <c r="V50" i="23" s="1"/>
  <c r="V50" i="14"/>
  <c r="V59" i="20"/>
  <c r="V59" i="23" s="1"/>
  <c r="V59" i="14"/>
  <c r="V10" i="20"/>
  <c r="V10" i="23" s="1"/>
  <c r="V10" i="14"/>
  <c r="V18" i="20"/>
  <c r="V18" i="23" s="1"/>
  <c r="V18" i="14"/>
  <c r="V44" i="20"/>
  <c r="V44" i="23" s="1"/>
  <c r="V44" i="14"/>
  <c r="V38" i="20"/>
  <c r="V38" i="23" s="1"/>
  <c r="V38" i="14"/>
  <c r="V57" i="20"/>
  <c r="V57" i="23" s="1"/>
  <c r="V57" i="14"/>
  <c r="V12" i="20"/>
  <c r="V12" i="23" s="1"/>
  <c r="V12" i="14"/>
  <c r="V53" i="20"/>
  <c r="V53" i="23" s="1"/>
  <c r="V53" i="14"/>
  <c r="V35" i="20"/>
  <c r="V35" i="23" s="1"/>
  <c r="V35" i="14"/>
  <c r="V46" i="20"/>
  <c r="V46" i="23" s="1"/>
  <c r="V46" i="14"/>
  <c r="V19" i="20"/>
  <c r="V19" i="23" s="1"/>
  <c r="V19" i="14"/>
  <c r="V21" i="20"/>
  <c r="V21" i="23" s="1"/>
  <c r="V21" i="14"/>
  <c r="V27" i="20"/>
  <c r="V27" i="23" s="1"/>
  <c r="V27" i="14"/>
  <c r="V47" i="20"/>
  <c r="V47" i="23" s="1"/>
  <c r="V47" i="14"/>
  <c r="V14" i="20"/>
  <c r="V14" i="23" s="1"/>
  <c r="V14" i="14"/>
  <c r="V26" i="20"/>
  <c r="V26" i="23" s="1"/>
  <c r="V26" i="14"/>
  <c r="V56" i="20"/>
  <c r="V56" i="23" s="1"/>
  <c r="V56" i="14"/>
  <c r="V25" i="20"/>
  <c r="V25" i="23" s="1"/>
  <c r="V25" i="14"/>
  <c r="V31" i="20"/>
  <c r="V31" i="23" s="1"/>
  <c r="V31" i="14"/>
  <c r="V49" i="20"/>
  <c r="V49" i="23" s="1"/>
  <c r="V49" i="14"/>
  <c r="V51" i="20"/>
  <c r="V51" i="23" s="1"/>
  <c r="V51" i="14"/>
  <c r="V54" i="20"/>
  <c r="V54" i="23" s="1"/>
  <c r="V54" i="14"/>
  <c r="V17" i="20"/>
  <c r="V17" i="23" s="1"/>
  <c r="V17" i="14"/>
  <c r="V11" i="20"/>
  <c r="V11" i="23" s="1"/>
  <c r="V11" i="14"/>
  <c r="V28" i="20"/>
  <c r="V28" i="23" s="1"/>
  <c r="V28" i="14"/>
  <c r="V29" i="20"/>
  <c r="V29" i="23" s="1"/>
  <c r="V29" i="14"/>
  <c r="V30" i="20"/>
  <c r="V30" i="23" s="1"/>
  <c r="V30" i="14"/>
  <c r="V45" i="20"/>
  <c r="V45" i="23" s="1"/>
  <c r="V45" i="14"/>
  <c r="V16" i="20"/>
  <c r="V16" i="23" s="1"/>
  <c r="V16" i="14"/>
  <c r="V32" i="20"/>
  <c r="V32" i="23" s="1"/>
  <c r="V32" i="14"/>
  <c r="V37" i="20"/>
  <c r="V37" i="23" s="1"/>
  <c r="V37" i="14"/>
  <c r="V15" i="20"/>
  <c r="V15" i="23" s="1"/>
  <c r="V15" i="14"/>
  <c r="V23" i="20"/>
  <c r="V23" i="23" s="1"/>
  <c r="V23" i="14"/>
  <c r="V36" i="20"/>
  <c r="V36" i="23" s="1"/>
  <c r="V36" i="14"/>
  <c r="V34" i="20"/>
  <c r="V34" i="23" s="1"/>
  <c r="V34" i="14"/>
  <c r="V39" i="20"/>
  <c r="V39" i="23" s="1"/>
  <c r="V39" i="14"/>
  <c r="V42" i="20"/>
  <c r="V42" i="23" s="1"/>
  <c r="V42" i="14"/>
  <c r="V52" i="20"/>
  <c r="V52" i="23" s="1"/>
  <c r="V52" i="14"/>
  <c r="V41" i="20"/>
  <c r="V41" i="23" s="1"/>
  <c r="V41" i="14"/>
  <c r="V60" i="20"/>
  <c r="V60" i="23" s="1"/>
  <c r="V60" i="14"/>
  <c r="V24" i="20"/>
  <c r="V24" i="23" s="1"/>
  <c r="V24" i="14"/>
  <c r="Y9" i="22"/>
  <c r="Z9" i="17"/>
  <c r="Y9" i="16"/>
  <c r="X9" i="15"/>
  <c r="X9" i="13"/>
  <c r="AB9" i="10"/>
  <c r="X9" i="9"/>
  <c r="Z9" i="8"/>
  <c r="W9" i="7"/>
  <c r="X9" i="6"/>
  <c r="W9" i="5"/>
  <c r="X9" i="4"/>
  <c r="Z17" i="34" l="1"/>
  <c r="Z34" i="34"/>
  <c r="Z30" i="34"/>
  <c r="Z15" i="34"/>
  <c r="Z29" i="34"/>
  <c r="Z25" i="34"/>
  <c r="Z33" i="34"/>
  <c r="Z43" i="34"/>
  <c r="Z50" i="34"/>
  <c r="Z39" i="34"/>
  <c r="Z57" i="34"/>
  <c r="Z59" i="34"/>
  <c r="Z55" i="34"/>
  <c r="Z20" i="34"/>
  <c r="Z16" i="34"/>
  <c r="Z11" i="34"/>
  <c r="Z27" i="34"/>
  <c r="Z12" i="34"/>
  <c r="Z24" i="34"/>
  <c r="Z36" i="34"/>
  <c r="Z32" i="34"/>
  <c r="Z48" i="34"/>
  <c r="Z49" i="34"/>
  <c r="Z53" i="34"/>
  <c r="Z47" i="34"/>
  <c r="Z56" i="34"/>
  <c r="Z23" i="34"/>
  <c r="Z19" i="34"/>
  <c r="Z13" i="34"/>
  <c r="Z22" i="34"/>
  <c r="Z21" i="34"/>
  <c r="Z44" i="34"/>
  <c r="Z42" i="34"/>
  <c r="Z38" i="34"/>
  <c r="Z37" i="34"/>
  <c r="Z51" i="34"/>
  <c r="Z52" i="34"/>
  <c r="Z46" i="34"/>
  <c r="Z14" i="34"/>
  <c r="Z35" i="34"/>
  <c r="Z26" i="34"/>
  <c r="Z31" i="34"/>
  <c r="Z18" i="34"/>
  <c r="Z45" i="34"/>
  <c r="Z41" i="34"/>
  <c r="Z40" i="34"/>
  <c r="Z28" i="34"/>
  <c r="Z58" i="34"/>
  <c r="Z60" i="34"/>
  <c r="Z54" i="34"/>
  <c r="Z10" i="34"/>
  <c r="AC9" i="33"/>
  <c r="AC9" i="32"/>
  <c r="AD9" i="31"/>
  <c r="AJ9" i="29"/>
  <c r="AC9" i="28"/>
  <c r="AC9" i="27"/>
  <c r="AB9" i="24"/>
  <c r="AA56" i="24"/>
  <c r="AA56" i="18" s="1"/>
  <c r="AA57" i="24"/>
  <c r="AA57" i="18" s="1"/>
  <c r="AA50" i="24"/>
  <c r="AA50" i="18" s="1"/>
  <c r="AA59" i="24"/>
  <c r="AA59" i="18" s="1"/>
  <c r="AA47" i="24"/>
  <c r="AA47" i="18" s="1"/>
  <c r="AA48" i="24"/>
  <c r="AA48" i="18" s="1"/>
  <c r="AA60" i="24"/>
  <c r="AA60" i="18" s="1"/>
  <c r="AA54" i="24"/>
  <c r="AA54" i="18" s="1"/>
  <c r="AA53" i="24"/>
  <c r="AA53" i="18" s="1"/>
  <c r="AA55" i="24"/>
  <c r="AA55" i="18" s="1"/>
  <c r="AA11" i="24"/>
  <c r="AA11" i="18" s="1"/>
  <c r="AA58" i="24"/>
  <c r="AA58" i="18" s="1"/>
  <c r="AA51" i="24"/>
  <c r="AA51" i="18" s="1"/>
  <c r="AA52" i="24"/>
  <c r="AA52" i="18" s="1"/>
  <c r="AA43" i="24"/>
  <c r="AA43" i="18" s="1"/>
  <c r="AA49" i="24"/>
  <c r="AA49" i="18" s="1"/>
  <c r="AA41" i="24"/>
  <c r="AA41" i="18" s="1"/>
  <c r="AA38" i="24"/>
  <c r="AA38" i="18" s="1"/>
  <c r="AA39" i="24"/>
  <c r="AA39" i="18" s="1"/>
  <c r="AA33" i="24"/>
  <c r="AA33" i="18" s="1"/>
  <c r="AA30" i="24"/>
  <c r="AA30" i="18" s="1"/>
  <c r="AA42" i="24"/>
  <c r="AA42" i="18" s="1"/>
  <c r="AA34" i="24"/>
  <c r="AA34" i="18" s="1"/>
  <c r="AA46" i="24"/>
  <c r="AA46" i="18" s="1"/>
  <c r="AA45" i="24"/>
  <c r="AA45" i="18" s="1"/>
  <c r="AA25" i="24"/>
  <c r="AA25" i="18" s="1"/>
  <c r="AA44" i="24"/>
  <c r="AA44" i="18" s="1"/>
  <c r="AA40" i="24"/>
  <c r="AA40" i="18" s="1"/>
  <c r="AA37" i="24"/>
  <c r="AA37" i="18" s="1"/>
  <c r="AA29" i="24"/>
  <c r="AA29" i="18" s="1"/>
  <c r="AA32" i="24"/>
  <c r="AA32" i="18" s="1"/>
  <c r="AA23" i="24"/>
  <c r="AA23" i="18" s="1"/>
  <c r="AA24" i="24"/>
  <c r="AA24" i="18" s="1"/>
  <c r="AA16" i="24"/>
  <c r="AA16" i="18" s="1"/>
  <c r="AA13" i="24"/>
  <c r="AA13" i="18" s="1"/>
  <c r="AA31" i="24"/>
  <c r="AA31" i="18" s="1"/>
  <c r="AA36" i="24"/>
  <c r="AA36" i="18" s="1"/>
  <c r="AA20" i="24"/>
  <c r="AA20" i="18" s="1"/>
  <c r="AA17" i="24"/>
  <c r="AA17" i="18" s="1"/>
  <c r="AA14" i="24"/>
  <c r="AA14" i="18" s="1"/>
  <c r="AA10" i="24"/>
  <c r="AA10" i="18" s="1"/>
  <c r="AA35" i="24"/>
  <c r="AA35" i="18" s="1"/>
  <c r="AA27" i="24"/>
  <c r="AA27" i="18" s="1"/>
  <c r="AA15" i="24"/>
  <c r="AA15" i="18" s="1"/>
  <c r="AA21" i="24"/>
  <c r="AA21" i="18" s="1"/>
  <c r="AA18" i="24"/>
  <c r="AA18" i="18" s="1"/>
  <c r="AA26" i="24"/>
  <c r="AA26" i="18" s="1"/>
  <c r="AA28" i="24"/>
  <c r="AA28" i="18" s="1"/>
  <c r="AA19" i="24"/>
  <c r="AA19" i="18" s="1"/>
  <c r="AA22" i="24"/>
  <c r="AA22" i="18" s="1"/>
  <c r="AA12" i="24"/>
  <c r="AA12" i="18" s="1"/>
  <c r="W23" i="20"/>
  <c r="W23" i="23" s="1"/>
  <c r="W23" i="14"/>
  <c r="W15" i="20"/>
  <c r="W15" i="23" s="1"/>
  <c r="W15" i="14"/>
  <c r="W33" i="20"/>
  <c r="W33" i="23" s="1"/>
  <c r="W33" i="14"/>
  <c r="W48" i="20"/>
  <c r="W48" i="23" s="1"/>
  <c r="W48" i="14"/>
  <c r="W37" i="20"/>
  <c r="W37" i="23" s="1"/>
  <c r="W37" i="14"/>
  <c r="W42" i="20"/>
  <c r="W42" i="23" s="1"/>
  <c r="W42" i="14"/>
  <c r="W55" i="20"/>
  <c r="W55" i="23" s="1"/>
  <c r="W55" i="14"/>
  <c r="W43" i="20"/>
  <c r="W43" i="23" s="1"/>
  <c r="W43" i="14"/>
  <c r="W13" i="20"/>
  <c r="W13" i="23" s="1"/>
  <c r="W13" i="14"/>
  <c r="W26" i="20"/>
  <c r="W26" i="23" s="1"/>
  <c r="W26" i="14"/>
  <c r="W20" i="20"/>
  <c r="W20" i="23" s="1"/>
  <c r="W20" i="14"/>
  <c r="W25" i="20"/>
  <c r="W25" i="23" s="1"/>
  <c r="W25" i="14"/>
  <c r="W22" i="20"/>
  <c r="W22" i="23" s="1"/>
  <c r="W22" i="14"/>
  <c r="W39" i="20"/>
  <c r="W39" i="23" s="1"/>
  <c r="W39" i="14"/>
  <c r="W24" i="20"/>
  <c r="W24" i="23" s="1"/>
  <c r="W24" i="14"/>
  <c r="W40" i="20"/>
  <c r="W40" i="23" s="1"/>
  <c r="W40" i="14"/>
  <c r="W54" i="20"/>
  <c r="W54" i="23" s="1"/>
  <c r="W54" i="14"/>
  <c r="W57" i="20"/>
  <c r="W57" i="23" s="1"/>
  <c r="W57" i="14"/>
  <c r="W56" i="20"/>
  <c r="W56" i="23" s="1"/>
  <c r="W56" i="14"/>
  <c r="W46" i="20"/>
  <c r="W46" i="23" s="1"/>
  <c r="W46" i="14"/>
  <c r="W11" i="20"/>
  <c r="W11" i="23" s="1"/>
  <c r="W11" i="14"/>
  <c r="W29" i="20"/>
  <c r="W29" i="23" s="1"/>
  <c r="W29" i="14"/>
  <c r="W19" i="20"/>
  <c r="W19" i="23" s="1"/>
  <c r="W19" i="14"/>
  <c r="W31" i="20"/>
  <c r="W31" i="23" s="1"/>
  <c r="W31" i="14"/>
  <c r="W49" i="20"/>
  <c r="W49" i="23" s="1"/>
  <c r="W49" i="14"/>
  <c r="W21" i="20"/>
  <c r="W21" i="23" s="1"/>
  <c r="W21" i="14"/>
  <c r="W17" i="20"/>
  <c r="W17" i="23" s="1"/>
  <c r="W17" i="14"/>
  <c r="W35" i="20"/>
  <c r="W35" i="23" s="1"/>
  <c r="W35" i="14"/>
  <c r="W30" i="20"/>
  <c r="W30" i="23" s="1"/>
  <c r="W30" i="14"/>
  <c r="W34" i="20"/>
  <c r="W34" i="23" s="1"/>
  <c r="W34" i="14"/>
  <c r="W45" i="20"/>
  <c r="W45" i="23" s="1"/>
  <c r="W45" i="14"/>
  <c r="W51" i="20"/>
  <c r="W51" i="23" s="1"/>
  <c r="W51" i="14"/>
  <c r="W60" i="20"/>
  <c r="W60" i="23" s="1"/>
  <c r="W60" i="14"/>
  <c r="W47" i="20"/>
  <c r="W47" i="23" s="1"/>
  <c r="W47" i="14"/>
  <c r="W12" i="20"/>
  <c r="W12" i="23" s="1"/>
  <c r="W12" i="14"/>
  <c r="W10" i="20"/>
  <c r="W10" i="23" s="1"/>
  <c r="W10" i="14"/>
  <c r="W16" i="20"/>
  <c r="W16" i="23" s="1"/>
  <c r="W16" i="14"/>
  <c r="W32" i="20"/>
  <c r="W32" i="23" s="1"/>
  <c r="W32" i="14"/>
  <c r="W28" i="20"/>
  <c r="W28" i="23" s="1"/>
  <c r="W28" i="14"/>
  <c r="W50" i="20"/>
  <c r="W50" i="23" s="1"/>
  <c r="W50" i="14"/>
  <c r="W41" i="20"/>
  <c r="W41" i="23" s="1"/>
  <c r="W41" i="14"/>
  <c r="W27" i="20"/>
  <c r="W27" i="23" s="1"/>
  <c r="W27" i="14"/>
  <c r="W36" i="20"/>
  <c r="W36" i="23" s="1"/>
  <c r="W36" i="14"/>
  <c r="W58" i="20"/>
  <c r="W58" i="23" s="1"/>
  <c r="W58" i="14"/>
  <c r="W38" i="20"/>
  <c r="W38" i="23" s="1"/>
  <c r="W38" i="14"/>
  <c r="W59" i="20"/>
  <c r="W59" i="23" s="1"/>
  <c r="W59" i="14"/>
  <c r="W14" i="20"/>
  <c r="W14" i="23" s="1"/>
  <c r="W14" i="14"/>
  <c r="W18" i="20"/>
  <c r="W18" i="23" s="1"/>
  <c r="W18" i="14"/>
  <c r="W53" i="20"/>
  <c r="W53" i="23" s="1"/>
  <c r="W53" i="14"/>
  <c r="W44" i="20"/>
  <c r="W44" i="23" s="1"/>
  <c r="W44" i="14"/>
  <c r="W52" i="20"/>
  <c r="W52" i="23" s="1"/>
  <c r="W52" i="14"/>
  <c r="Z9" i="22"/>
  <c r="AA9" i="17"/>
  <c r="Z9" i="16"/>
  <c r="Y9" i="15"/>
  <c r="Y9" i="13"/>
  <c r="AC9" i="10"/>
  <c r="Y9" i="9"/>
  <c r="AA9" i="8"/>
  <c r="X9" i="7"/>
  <c r="Y9" i="6"/>
  <c r="X9" i="5"/>
  <c r="Y9" i="4"/>
  <c r="AA12" i="34" l="1"/>
  <c r="AA26" i="34"/>
  <c r="AA27" i="34"/>
  <c r="AA17" i="34"/>
  <c r="AA13" i="34"/>
  <c r="AA32" i="34"/>
  <c r="AA44" i="34"/>
  <c r="AA34" i="34"/>
  <c r="AA39" i="34"/>
  <c r="AA43" i="34"/>
  <c r="AA11" i="34"/>
  <c r="AA60" i="34"/>
  <c r="AA50" i="34"/>
  <c r="AA22" i="34"/>
  <c r="AA18" i="34"/>
  <c r="AA35" i="34"/>
  <c r="AA20" i="34"/>
  <c r="AA16" i="34"/>
  <c r="AA29" i="34"/>
  <c r="AA25" i="34"/>
  <c r="AA42" i="34"/>
  <c r="AA38" i="34"/>
  <c r="AA52" i="34"/>
  <c r="AA55" i="34"/>
  <c r="AA48" i="34"/>
  <c r="AA57" i="34"/>
  <c r="AA19" i="34"/>
  <c r="AA21" i="34"/>
  <c r="AA10" i="34"/>
  <c r="AA36" i="34"/>
  <c r="AA24" i="34"/>
  <c r="AA37" i="34"/>
  <c r="AA45" i="34"/>
  <c r="AA30" i="34"/>
  <c r="AA41" i="34"/>
  <c r="AA51" i="34"/>
  <c r="AA53" i="34"/>
  <c r="AA47" i="34"/>
  <c r="AA56" i="34"/>
  <c r="AA28" i="34"/>
  <c r="AA15" i="34"/>
  <c r="AA14" i="34"/>
  <c r="AA31" i="34"/>
  <c r="AA23" i="34"/>
  <c r="AA40" i="34"/>
  <c r="AA46" i="34"/>
  <c r="AA33" i="34"/>
  <c r="AA49" i="34"/>
  <c r="AA58" i="34"/>
  <c r="AA54" i="34"/>
  <c r="AA59" i="34"/>
  <c r="AD9" i="33"/>
  <c r="AD9" i="32"/>
  <c r="AE9" i="31"/>
  <c r="AK9" i="29"/>
  <c r="AD9" i="28"/>
  <c r="AD9" i="27"/>
  <c r="AC9" i="24"/>
  <c r="AB55" i="24"/>
  <c r="AB55" i="18" s="1"/>
  <c r="AB60" i="24"/>
  <c r="AB60" i="18" s="1"/>
  <c r="AB54" i="24"/>
  <c r="AB54" i="18" s="1"/>
  <c r="AB10" i="24"/>
  <c r="AB10" i="18" s="1"/>
  <c r="AB59" i="24"/>
  <c r="AB59" i="18" s="1"/>
  <c r="AB52" i="24"/>
  <c r="AB52" i="18" s="1"/>
  <c r="AB53" i="24"/>
  <c r="AB53" i="18" s="1"/>
  <c r="AB44" i="24"/>
  <c r="AB44" i="18" s="1"/>
  <c r="AB12" i="24"/>
  <c r="AB12" i="18" s="1"/>
  <c r="AB57" i="24"/>
  <c r="AB57" i="18" s="1"/>
  <c r="AB58" i="24"/>
  <c r="AB58" i="18" s="1"/>
  <c r="AB56" i="24"/>
  <c r="AB56" i="18" s="1"/>
  <c r="AB50" i="24"/>
  <c r="AB50" i="18" s="1"/>
  <c r="AB51" i="24"/>
  <c r="AB51" i="18" s="1"/>
  <c r="AB48" i="24"/>
  <c r="AB48" i="18" s="1"/>
  <c r="AB49" i="24"/>
  <c r="AB49" i="18" s="1"/>
  <c r="AB43" i="24"/>
  <c r="AB43" i="18" s="1"/>
  <c r="AB35" i="24"/>
  <c r="AB35" i="18" s="1"/>
  <c r="AB45" i="24"/>
  <c r="AB45" i="18" s="1"/>
  <c r="AB47" i="24"/>
  <c r="AB47" i="18" s="1"/>
  <c r="AB37" i="24"/>
  <c r="AB37" i="18" s="1"/>
  <c r="AB26" i="24"/>
  <c r="AB26" i="18" s="1"/>
  <c r="AB46" i="24"/>
  <c r="AB46" i="18" s="1"/>
  <c r="AB41" i="24"/>
  <c r="AB41" i="18" s="1"/>
  <c r="AB38" i="24"/>
  <c r="AB38" i="18" s="1"/>
  <c r="AB30" i="24"/>
  <c r="AB30" i="18" s="1"/>
  <c r="AB42" i="24"/>
  <c r="AB42" i="18" s="1"/>
  <c r="AB39" i="24"/>
  <c r="AB39" i="18" s="1"/>
  <c r="AB40" i="24"/>
  <c r="AB40" i="18" s="1"/>
  <c r="AB34" i="24"/>
  <c r="AB34" i="18" s="1"/>
  <c r="AB32" i="24"/>
  <c r="AB32" i="18" s="1"/>
  <c r="AB21" i="24"/>
  <c r="AB21" i="18" s="1"/>
  <c r="AB18" i="24"/>
  <c r="AB18" i="18" s="1"/>
  <c r="AB15" i="24"/>
  <c r="AB15" i="18" s="1"/>
  <c r="AB36" i="24"/>
  <c r="AB36" i="18" s="1"/>
  <c r="AB28" i="24"/>
  <c r="AB28" i="18" s="1"/>
  <c r="AB24" i="24"/>
  <c r="AB24" i="18" s="1"/>
  <c r="AB16" i="24"/>
  <c r="AB16" i="18" s="1"/>
  <c r="AB22" i="24"/>
  <c r="AB22" i="18" s="1"/>
  <c r="AB25" i="24"/>
  <c r="AB25" i="18" s="1"/>
  <c r="AB19" i="24"/>
  <c r="AB19" i="18" s="1"/>
  <c r="AB31" i="24"/>
  <c r="AB31" i="18" s="1"/>
  <c r="AB27" i="24"/>
  <c r="AB27" i="18" s="1"/>
  <c r="AB29" i="24"/>
  <c r="AB29" i="18" s="1"/>
  <c r="AB20" i="24"/>
  <c r="AB20" i="18" s="1"/>
  <c r="AB13" i="24"/>
  <c r="AB13" i="18" s="1"/>
  <c r="AB23" i="24"/>
  <c r="AB23" i="18" s="1"/>
  <c r="AB33" i="24"/>
  <c r="AB33" i="18" s="1"/>
  <c r="AB17" i="24"/>
  <c r="AB17" i="18" s="1"/>
  <c r="AB14" i="24"/>
  <c r="AB14" i="18" s="1"/>
  <c r="AB11" i="24"/>
  <c r="AB11" i="18" s="1"/>
  <c r="X30" i="20"/>
  <c r="X30" i="23" s="1"/>
  <c r="X30" i="14"/>
  <c r="X18" i="20"/>
  <c r="X18" i="23" s="1"/>
  <c r="X18" i="14"/>
  <c r="X41" i="20"/>
  <c r="X41" i="23" s="1"/>
  <c r="X41" i="14"/>
  <c r="X24" i="20"/>
  <c r="X24" i="23" s="1"/>
  <c r="X24" i="14"/>
  <c r="X58" i="20"/>
  <c r="X58" i="23" s="1"/>
  <c r="X58" i="14"/>
  <c r="X16" i="20"/>
  <c r="X16" i="23" s="1"/>
  <c r="X16" i="14"/>
  <c r="X44" i="20"/>
  <c r="X44" i="23" s="1"/>
  <c r="X44" i="14"/>
  <c r="X49" i="20"/>
  <c r="X49" i="23" s="1"/>
  <c r="X49" i="14"/>
  <c r="X57" i="20"/>
  <c r="X57" i="23" s="1"/>
  <c r="X57" i="14"/>
  <c r="X32" i="20"/>
  <c r="X32" i="23" s="1"/>
  <c r="X32" i="14"/>
  <c r="X13" i="20"/>
  <c r="X13" i="23" s="1"/>
  <c r="X13" i="14"/>
  <c r="X11" i="20"/>
  <c r="X11" i="23" s="1"/>
  <c r="X11" i="14"/>
  <c r="X37" i="20"/>
  <c r="X37" i="23" s="1"/>
  <c r="X37" i="14"/>
  <c r="X31" i="20"/>
  <c r="X31" i="23" s="1"/>
  <c r="X31" i="14"/>
  <c r="X34" i="20"/>
  <c r="X34" i="23" s="1"/>
  <c r="X34" i="14"/>
  <c r="X29" i="20"/>
  <c r="X29" i="23" s="1"/>
  <c r="X29" i="14"/>
  <c r="X35" i="20"/>
  <c r="X35" i="23" s="1"/>
  <c r="X35" i="14"/>
  <c r="X47" i="20"/>
  <c r="X47" i="23" s="1"/>
  <c r="X47" i="14"/>
  <c r="X55" i="20"/>
  <c r="X55" i="23" s="1"/>
  <c r="X55" i="14"/>
  <c r="X54" i="20"/>
  <c r="X54" i="23" s="1"/>
  <c r="X54" i="14"/>
  <c r="X60" i="20"/>
  <c r="X60" i="23" s="1"/>
  <c r="X60" i="14"/>
  <c r="X12" i="20"/>
  <c r="X12" i="23" s="1"/>
  <c r="X12" i="14"/>
  <c r="X21" i="20"/>
  <c r="X21" i="23" s="1"/>
  <c r="X21" i="14"/>
  <c r="X20" i="20"/>
  <c r="X20" i="23" s="1"/>
  <c r="X20" i="14"/>
  <c r="X33" i="20"/>
  <c r="X33" i="23" s="1"/>
  <c r="X33" i="14"/>
  <c r="X53" i="20"/>
  <c r="X53" i="23" s="1"/>
  <c r="X53" i="14"/>
  <c r="X15" i="20"/>
  <c r="X15" i="23" s="1"/>
  <c r="X15" i="14"/>
  <c r="X17" i="20"/>
  <c r="X17" i="23" s="1"/>
  <c r="X17" i="14"/>
  <c r="X38" i="20"/>
  <c r="X38" i="23" s="1"/>
  <c r="X38" i="14"/>
  <c r="X27" i="20"/>
  <c r="X27" i="23" s="1"/>
  <c r="X27" i="14"/>
  <c r="X50" i="20"/>
  <c r="X50" i="23" s="1"/>
  <c r="X50" i="14"/>
  <c r="X46" i="20"/>
  <c r="X46" i="23" s="1"/>
  <c r="X46" i="14"/>
  <c r="X59" i="20"/>
  <c r="X59" i="23" s="1"/>
  <c r="X59" i="14"/>
  <c r="X51" i="20"/>
  <c r="X51" i="23" s="1"/>
  <c r="X51" i="14"/>
  <c r="X10" i="20"/>
  <c r="X10" i="23" s="1"/>
  <c r="X10" i="14"/>
  <c r="X22" i="20"/>
  <c r="X22" i="23" s="1"/>
  <c r="X22" i="14"/>
  <c r="X14" i="20"/>
  <c r="X14" i="23" s="1"/>
  <c r="X14" i="14"/>
  <c r="X25" i="20"/>
  <c r="X25" i="23" s="1"/>
  <c r="X25" i="14"/>
  <c r="X26" i="20"/>
  <c r="X26" i="23" s="1"/>
  <c r="X26" i="14"/>
  <c r="X56" i="20"/>
  <c r="X56" i="23" s="1"/>
  <c r="X56" i="14"/>
  <c r="X36" i="20"/>
  <c r="X36" i="23" s="1"/>
  <c r="X36" i="14"/>
  <c r="X23" i="20"/>
  <c r="X23" i="23" s="1"/>
  <c r="X23" i="14"/>
  <c r="X40" i="20"/>
  <c r="X40" i="23" s="1"/>
  <c r="X40" i="14"/>
  <c r="X45" i="20"/>
  <c r="X45" i="23" s="1"/>
  <c r="X45" i="14"/>
  <c r="X43" i="20"/>
  <c r="X43" i="23" s="1"/>
  <c r="X43" i="14"/>
  <c r="X39" i="20"/>
  <c r="X39" i="23" s="1"/>
  <c r="X39" i="14"/>
  <c r="X52" i="20"/>
  <c r="X52" i="23" s="1"/>
  <c r="X52" i="14"/>
  <c r="X19" i="20"/>
  <c r="X19" i="23" s="1"/>
  <c r="X19" i="14"/>
  <c r="X28" i="20"/>
  <c r="X28" i="23" s="1"/>
  <c r="X28" i="14"/>
  <c r="X42" i="20"/>
  <c r="X42" i="23" s="1"/>
  <c r="X42" i="14"/>
  <c r="X48" i="20"/>
  <c r="X48" i="23" s="1"/>
  <c r="X48" i="14"/>
  <c r="AA9" i="22"/>
  <c r="AB9" i="17"/>
  <c r="AA9" i="16"/>
  <c r="Z9" i="15"/>
  <c r="Z9" i="13"/>
  <c r="AD9" i="10"/>
  <c r="Z9" i="9"/>
  <c r="AB9" i="8"/>
  <c r="Y9" i="7"/>
  <c r="Z9" i="6"/>
  <c r="Y9" i="5"/>
  <c r="Z9" i="4"/>
  <c r="AB11" i="34" l="1"/>
  <c r="AB23" i="34"/>
  <c r="AB27" i="34"/>
  <c r="AB22" i="34"/>
  <c r="AB36" i="34"/>
  <c r="AB32" i="34"/>
  <c r="AB42" i="34"/>
  <c r="AB46" i="34"/>
  <c r="AB45" i="34"/>
  <c r="AB48" i="34"/>
  <c r="AB58" i="34"/>
  <c r="AB53" i="34"/>
  <c r="AB54" i="34"/>
  <c r="AB14" i="34"/>
  <c r="AB13" i="34"/>
  <c r="AB31" i="34"/>
  <c r="AB16" i="34"/>
  <c r="AB15" i="34"/>
  <c r="AB34" i="34"/>
  <c r="AB30" i="34"/>
  <c r="AB26" i="34"/>
  <c r="AB35" i="34"/>
  <c r="AB51" i="34"/>
  <c r="AB57" i="34"/>
  <c r="AB52" i="34"/>
  <c r="AB60" i="34"/>
  <c r="AB17" i="34"/>
  <c r="AB20" i="34"/>
  <c r="AB19" i="34"/>
  <c r="AB24" i="34"/>
  <c r="AB18" i="34"/>
  <c r="AB40" i="34"/>
  <c r="AB38" i="34"/>
  <c r="AB37" i="34"/>
  <c r="AB43" i="34"/>
  <c r="AB50" i="34"/>
  <c r="AB12" i="34"/>
  <c r="AB59" i="34"/>
  <c r="AB55" i="34"/>
  <c r="AB33" i="34"/>
  <c r="AB29" i="34"/>
  <c r="AB25" i="34"/>
  <c r="AB28" i="34"/>
  <c r="AB21" i="34"/>
  <c r="AB39" i="34"/>
  <c r="AB41" i="34"/>
  <c r="AB47" i="34"/>
  <c r="AB49" i="34"/>
  <c r="AB56" i="34"/>
  <c r="AB44" i="34"/>
  <c r="AB10" i="34"/>
  <c r="AE9" i="33"/>
  <c r="AE9" i="32"/>
  <c r="AF9" i="31"/>
  <c r="AL9" i="29"/>
  <c r="AE9" i="28"/>
  <c r="AE9" i="27"/>
  <c r="AD9" i="24"/>
  <c r="AC10" i="24"/>
  <c r="AC10" i="18" s="1"/>
  <c r="AC60" i="24"/>
  <c r="AC60" i="18" s="1"/>
  <c r="AC53" i="24"/>
  <c r="AC53" i="18" s="1"/>
  <c r="AC54" i="24"/>
  <c r="AC54" i="18" s="1"/>
  <c r="AC45" i="24"/>
  <c r="AC45" i="18" s="1"/>
  <c r="AC46" i="24"/>
  <c r="AC46" i="18" s="1"/>
  <c r="AC58" i="24"/>
  <c r="AC58" i="18" s="1"/>
  <c r="AC59" i="24"/>
  <c r="AC59" i="18" s="1"/>
  <c r="AC57" i="24"/>
  <c r="AC57" i="18" s="1"/>
  <c r="AC51" i="24"/>
  <c r="AC51" i="18" s="1"/>
  <c r="AC55" i="24"/>
  <c r="AC55" i="18" s="1"/>
  <c r="AC52" i="24"/>
  <c r="AC52" i="18" s="1"/>
  <c r="AC49" i="24"/>
  <c r="AC49" i="18" s="1"/>
  <c r="AC56" i="24"/>
  <c r="AC56" i="18" s="1"/>
  <c r="AC50" i="24"/>
  <c r="AC50" i="18" s="1"/>
  <c r="AC48" i="24"/>
  <c r="AC48" i="18" s="1"/>
  <c r="AC38" i="24"/>
  <c r="AC38" i="18" s="1"/>
  <c r="AC27" i="24"/>
  <c r="AC27" i="18" s="1"/>
  <c r="AC47" i="24"/>
  <c r="AC47" i="18" s="1"/>
  <c r="AC42" i="24"/>
  <c r="AC42" i="18" s="1"/>
  <c r="AC39" i="24"/>
  <c r="AC39" i="18" s="1"/>
  <c r="AC31" i="24"/>
  <c r="AC31" i="18" s="1"/>
  <c r="AC43" i="24"/>
  <c r="AC43" i="18" s="1"/>
  <c r="AC44" i="24"/>
  <c r="AC44" i="18" s="1"/>
  <c r="AC40" i="24"/>
  <c r="AC40" i="18" s="1"/>
  <c r="AC41" i="24"/>
  <c r="AC41" i="18" s="1"/>
  <c r="AC37" i="24"/>
  <c r="AC37" i="18" s="1"/>
  <c r="AC35" i="24"/>
  <c r="AC35" i="18" s="1"/>
  <c r="AC32" i="24"/>
  <c r="AC32" i="18" s="1"/>
  <c r="AC36" i="24"/>
  <c r="AC36" i="18" s="1"/>
  <c r="AC24" i="24"/>
  <c r="AC24" i="18" s="1"/>
  <c r="AC17" i="24"/>
  <c r="AC17" i="18" s="1"/>
  <c r="AC23" i="24"/>
  <c r="AC23" i="18" s="1"/>
  <c r="AC20" i="24"/>
  <c r="AC20" i="18" s="1"/>
  <c r="AC12" i="24"/>
  <c r="AC12" i="18" s="1"/>
  <c r="AC11" i="24"/>
  <c r="AC11" i="18" s="1"/>
  <c r="AC28" i="24"/>
  <c r="AC28" i="18" s="1"/>
  <c r="AC30" i="24"/>
  <c r="AC30" i="18" s="1"/>
  <c r="AC21" i="24"/>
  <c r="AC21" i="18" s="1"/>
  <c r="AC14" i="24"/>
  <c r="AC14" i="18" s="1"/>
  <c r="AC29" i="24"/>
  <c r="AC29" i="18" s="1"/>
  <c r="AC34" i="24"/>
  <c r="AC34" i="18" s="1"/>
  <c r="AC18" i="24"/>
  <c r="AC18" i="18" s="1"/>
  <c r="AC15" i="24"/>
  <c r="AC15" i="18" s="1"/>
  <c r="AC33" i="24"/>
  <c r="AC33" i="18" s="1"/>
  <c r="AC13" i="24"/>
  <c r="AC13" i="18" s="1"/>
  <c r="AC26" i="24"/>
  <c r="AC26" i="18" s="1"/>
  <c r="AC22" i="24"/>
  <c r="AC22" i="18" s="1"/>
  <c r="AC25" i="24"/>
  <c r="AC25" i="18" s="1"/>
  <c r="AC19" i="24"/>
  <c r="AC19" i="18" s="1"/>
  <c r="AC16" i="24"/>
  <c r="AC16" i="18" s="1"/>
  <c r="Y12" i="20"/>
  <c r="Y12" i="23" s="1"/>
  <c r="Y12" i="14"/>
  <c r="Y43" i="20"/>
  <c r="Y43" i="23" s="1"/>
  <c r="Y43" i="14"/>
  <c r="Y19" i="20"/>
  <c r="Y19" i="23" s="1"/>
  <c r="Y19" i="14"/>
  <c r="Y52" i="20"/>
  <c r="Y52" i="23" s="1"/>
  <c r="Y52" i="14"/>
  <c r="Y32" i="20"/>
  <c r="Y32" i="23" s="1"/>
  <c r="Y32" i="14"/>
  <c r="Y11" i="20"/>
  <c r="Y11" i="23" s="1"/>
  <c r="Y11" i="14"/>
  <c r="Y33" i="20"/>
  <c r="Y33" i="23" s="1"/>
  <c r="Y33" i="14"/>
  <c r="Y18" i="20"/>
  <c r="Y18" i="23" s="1"/>
  <c r="Y18" i="14"/>
  <c r="Y46" i="20"/>
  <c r="Y46" i="23" s="1"/>
  <c r="Y46" i="14"/>
  <c r="Y29" i="20"/>
  <c r="Y29" i="23" s="1"/>
  <c r="Y29" i="14"/>
  <c r="Y39" i="20"/>
  <c r="Y39" i="23" s="1"/>
  <c r="Y39" i="14"/>
  <c r="Y22" i="20"/>
  <c r="Y22" i="23" s="1"/>
  <c r="Y22" i="14"/>
  <c r="Y30" i="20"/>
  <c r="Y30" i="23" s="1"/>
  <c r="Y30" i="14"/>
  <c r="Y54" i="20"/>
  <c r="Y54" i="23" s="1"/>
  <c r="Y54" i="14"/>
  <c r="Y57" i="20"/>
  <c r="Y57" i="23" s="1"/>
  <c r="Y57" i="14"/>
  <c r="Y48" i="20"/>
  <c r="Y48" i="23" s="1"/>
  <c r="Y48" i="14"/>
  <c r="Y58" i="20"/>
  <c r="Y58" i="23" s="1"/>
  <c r="Y58" i="14"/>
  <c r="Y27" i="20"/>
  <c r="Y27" i="23" s="1"/>
  <c r="Y27" i="14"/>
  <c r="Y28" i="20"/>
  <c r="Y28" i="23" s="1"/>
  <c r="Y28" i="14"/>
  <c r="Y35" i="20"/>
  <c r="Y35" i="23" s="1"/>
  <c r="Y35" i="14"/>
  <c r="Y45" i="20"/>
  <c r="Y45" i="23" s="1"/>
  <c r="Y45" i="14"/>
  <c r="Y44" i="20"/>
  <c r="Y44" i="23" s="1"/>
  <c r="Y44" i="14"/>
  <c r="Y40" i="20"/>
  <c r="Y40" i="23" s="1"/>
  <c r="Y40" i="14"/>
  <c r="Y10" i="20"/>
  <c r="Y10" i="23" s="1"/>
  <c r="Y10" i="14"/>
  <c r="Y15" i="20"/>
  <c r="Y15" i="23" s="1"/>
  <c r="Y15" i="14"/>
  <c r="Y14" i="20"/>
  <c r="Y14" i="23" s="1"/>
  <c r="Y14" i="14"/>
  <c r="Y17" i="20"/>
  <c r="Y17" i="23" s="1"/>
  <c r="Y17" i="14"/>
  <c r="Y37" i="20"/>
  <c r="Y37" i="23" s="1"/>
  <c r="Y37" i="14"/>
  <c r="Y34" i="20"/>
  <c r="Y34" i="23" s="1"/>
  <c r="Y34" i="14"/>
  <c r="Y24" i="20"/>
  <c r="Y24" i="23" s="1"/>
  <c r="Y24" i="14"/>
  <c r="Y51" i="20"/>
  <c r="Y51" i="23" s="1"/>
  <c r="Y51" i="14"/>
  <c r="Y55" i="20"/>
  <c r="Y55" i="23" s="1"/>
  <c r="Y55" i="14"/>
  <c r="Y50" i="20"/>
  <c r="Y50" i="23" s="1"/>
  <c r="Y50" i="14"/>
  <c r="Y49" i="20"/>
  <c r="Y49" i="23" s="1"/>
  <c r="Y49" i="14"/>
  <c r="Y16" i="20"/>
  <c r="Y16" i="23" s="1"/>
  <c r="Y16" i="14"/>
  <c r="Y47" i="20"/>
  <c r="Y47" i="23" s="1"/>
  <c r="Y47" i="14"/>
  <c r="Y21" i="20"/>
  <c r="Y21" i="23" s="1"/>
  <c r="Y21" i="14"/>
  <c r="Y26" i="20"/>
  <c r="Y26" i="23" s="1"/>
  <c r="Y26" i="14"/>
  <c r="Y36" i="20"/>
  <c r="Y36" i="23" s="1"/>
  <c r="Y36" i="14"/>
  <c r="Y13" i="20"/>
  <c r="Y13" i="23" s="1"/>
  <c r="Y13" i="14"/>
  <c r="Y20" i="20"/>
  <c r="Y20" i="23" s="1"/>
  <c r="Y20" i="14"/>
  <c r="Y42" i="20"/>
  <c r="Y42" i="23" s="1"/>
  <c r="Y42" i="14"/>
  <c r="Y25" i="20"/>
  <c r="Y25" i="23" s="1"/>
  <c r="Y25" i="14"/>
  <c r="Y38" i="20"/>
  <c r="Y38" i="23" s="1"/>
  <c r="Y38" i="14"/>
  <c r="Y41" i="20"/>
  <c r="Y41" i="23" s="1"/>
  <c r="Y41" i="14"/>
  <c r="Y31" i="20"/>
  <c r="Y31" i="23" s="1"/>
  <c r="Y31" i="14"/>
  <c r="Y60" i="20"/>
  <c r="Y60" i="23" s="1"/>
  <c r="Y60" i="14"/>
  <c r="Y59" i="20"/>
  <c r="Y59" i="23" s="1"/>
  <c r="Y59" i="14"/>
  <c r="Y56" i="20"/>
  <c r="Y56" i="23" s="1"/>
  <c r="Y56" i="14"/>
  <c r="Y53" i="20"/>
  <c r="Y53" i="23" s="1"/>
  <c r="Y53" i="14"/>
  <c r="Y23" i="20"/>
  <c r="Y23" i="23" s="1"/>
  <c r="Y23" i="14"/>
  <c r="AB9" i="22"/>
  <c r="AC9" i="17"/>
  <c r="AB9" i="16"/>
  <c r="AA9" i="15"/>
  <c r="AA9" i="13"/>
  <c r="AE9" i="10"/>
  <c r="AA9" i="9"/>
  <c r="AC9" i="8"/>
  <c r="Z9" i="7"/>
  <c r="AA9" i="6"/>
  <c r="Z9" i="5"/>
  <c r="AA9" i="4"/>
  <c r="AC16" i="34" l="1"/>
  <c r="AC26" i="34"/>
  <c r="AC18" i="34"/>
  <c r="AC21" i="34"/>
  <c r="AC12" i="34"/>
  <c r="AC24" i="34"/>
  <c r="AC37" i="34"/>
  <c r="AC43" i="34"/>
  <c r="AC47" i="34"/>
  <c r="AC50" i="34"/>
  <c r="AC55" i="34"/>
  <c r="AC58" i="34"/>
  <c r="AC53" i="34"/>
  <c r="AC19" i="34"/>
  <c r="AC13" i="34"/>
  <c r="AC34" i="34"/>
  <c r="AC30" i="34"/>
  <c r="AC20" i="34"/>
  <c r="AC36" i="34"/>
  <c r="AC41" i="34"/>
  <c r="AC31" i="34"/>
  <c r="AC27" i="34"/>
  <c r="AC56" i="34"/>
  <c r="AC51" i="34"/>
  <c r="AC46" i="34"/>
  <c r="AC60" i="34"/>
  <c r="AC25" i="34"/>
  <c r="AC33" i="34"/>
  <c r="AC29" i="34"/>
  <c r="AC28" i="34"/>
  <c r="AC23" i="34"/>
  <c r="AC32" i="34"/>
  <c r="AC40" i="34"/>
  <c r="AC39" i="34"/>
  <c r="AC38" i="34"/>
  <c r="AC49" i="34"/>
  <c r="AC57" i="34"/>
  <c r="AC45" i="34"/>
  <c r="AC10" i="34"/>
  <c r="AC22" i="34"/>
  <c r="AC15" i="34"/>
  <c r="AC14" i="34"/>
  <c r="AC11" i="34"/>
  <c r="AC17" i="34"/>
  <c r="AC35" i="34"/>
  <c r="AC44" i="34"/>
  <c r="AC42" i="34"/>
  <c r="AC48" i="34"/>
  <c r="AC52" i="34"/>
  <c r="AC59" i="34"/>
  <c r="AC54" i="34"/>
  <c r="AF9" i="33"/>
  <c r="AF9" i="32"/>
  <c r="AG9" i="31"/>
  <c r="AM9" i="29"/>
  <c r="AF9" i="28"/>
  <c r="AF9" i="27"/>
  <c r="AD10" i="24"/>
  <c r="AD10" i="18" s="1"/>
  <c r="AE9" i="24"/>
  <c r="AD55" i="24"/>
  <c r="AD55" i="18" s="1"/>
  <c r="AD54" i="24"/>
  <c r="AD54" i="18" s="1"/>
  <c r="AD46" i="24"/>
  <c r="AD46" i="18" s="1"/>
  <c r="AD47" i="24"/>
  <c r="AD47" i="18" s="1"/>
  <c r="AD59" i="24"/>
  <c r="AD59" i="18" s="1"/>
  <c r="AD60" i="24"/>
  <c r="AD60" i="18" s="1"/>
  <c r="AD52" i="24"/>
  <c r="AD52" i="18" s="1"/>
  <c r="AD53" i="24"/>
  <c r="AD53" i="18" s="1"/>
  <c r="AD57" i="24"/>
  <c r="AD57" i="18" s="1"/>
  <c r="AD51" i="24"/>
  <c r="AD51" i="18" s="1"/>
  <c r="AD58" i="24"/>
  <c r="AD58" i="18" s="1"/>
  <c r="AD56" i="24"/>
  <c r="AD56" i="18" s="1"/>
  <c r="AD48" i="24"/>
  <c r="AD48" i="18" s="1"/>
  <c r="AD44" i="24"/>
  <c r="AD44" i="18" s="1"/>
  <c r="AD40" i="24"/>
  <c r="AD40" i="18" s="1"/>
  <c r="AD38" i="24"/>
  <c r="AD38" i="18" s="1"/>
  <c r="AD32" i="24"/>
  <c r="AD32" i="18" s="1"/>
  <c r="AD50" i="24"/>
  <c r="AD50" i="18" s="1"/>
  <c r="AD41" i="24"/>
  <c r="AD41" i="18" s="1"/>
  <c r="AD42" i="24"/>
  <c r="AD42" i="18" s="1"/>
  <c r="AD36" i="24"/>
  <c r="AD36" i="18" s="1"/>
  <c r="AD33" i="24"/>
  <c r="AD33" i="18" s="1"/>
  <c r="AD45" i="24"/>
  <c r="AD45" i="18" s="1"/>
  <c r="AD43" i="24"/>
  <c r="AD43" i="18" s="1"/>
  <c r="AD24" i="24"/>
  <c r="AD24" i="18" s="1"/>
  <c r="AD49" i="24"/>
  <c r="AD49" i="18" s="1"/>
  <c r="AD39" i="24"/>
  <c r="AD39" i="18" s="1"/>
  <c r="AD28" i="24"/>
  <c r="AD28" i="18" s="1"/>
  <c r="AD29" i="24"/>
  <c r="AD29" i="18" s="1"/>
  <c r="AD31" i="24"/>
  <c r="AD31" i="18" s="1"/>
  <c r="AD26" i="24"/>
  <c r="AD26" i="18" s="1"/>
  <c r="AD22" i="24"/>
  <c r="AD22" i="18" s="1"/>
  <c r="AD15" i="24"/>
  <c r="AD15" i="18" s="1"/>
  <c r="AD27" i="24"/>
  <c r="AD27" i="18" s="1"/>
  <c r="AD30" i="24"/>
  <c r="AD30" i="18" s="1"/>
  <c r="AD37" i="24"/>
  <c r="AD37" i="18" s="1"/>
  <c r="AD35" i="24"/>
  <c r="AD35" i="18" s="1"/>
  <c r="AD19" i="24"/>
  <c r="AD19" i="18" s="1"/>
  <c r="AD16" i="24"/>
  <c r="AD16" i="18" s="1"/>
  <c r="AD13" i="24"/>
  <c r="AD13" i="18" s="1"/>
  <c r="AD12" i="24"/>
  <c r="AD12" i="18" s="1"/>
  <c r="AD34" i="24"/>
  <c r="AD34" i="18" s="1"/>
  <c r="AD14" i="24"/>
  <c r="AD14" i="18" s="1"/>
  <c r="AD23" i="24"/>
  <c r="AD23" i="18" s="1"/>
  <c r="AD20" i="24"/>
  <c r="AD20" i="18" s="1"/>
  <c r="AD17" i="24"/>
  <c r="AD17" i="18" s="1"/>
  <c r="AD25" i="24"/>
  <c r="AD25" i="18" s="1"/>
  <c r="AD18" i="24"/>
  <c r="AD18" i="18" s="1"/>
  <c r="AD21" i="24"/>
  <c r="AD21" i="18" s="1"/>
  <c r="AD11" i="24"/>
  <c r="AD11" i="18" s="1"/>
  <c r="Z17" i="20"/>
  <c r="Z17" i="23" s="1"/>
  <c r="Z17" i="14"/>
  <c r="Z22" i="20"/>
  <c r="Z22" i="23" s="1"/>
  <c r="Z22" i="14"/>
  <c r="Z25" i="20"/>
  <c r="Z25" i="23" s="1"/>
  <c r="Z25" i="14"/>
  <c r="Z19" i="20"/>
  <c r="Z19" i="23" s="1"/>
  <c r="Z19" i="14"/>
  <c r="Z21" i="20"/>
  <c r="Z21" i="23" s="1"/>
  <c r="Z21" i="14"/>
  <c r="Z39" i="20"/>
  <c r="Z39" i="23" s="1"/>
  <c r="Z39" i="14"/>
  <c r="Z27" i="20"/>
  <c r="Z27" i="23" s="1"/>
  <c r="Z27" i="14"/>
  <c r="Z36" i="20"/>
  <c r="Z36" i="23" s="1"/>
  <c r="Z36" i="14"/>
  <c r="Z50" i="20"/>
  <c r="Z50" i="23" s="1"/>
  <c r="Z50" i="14"/>
  <c r="Z55" i="20"/>
  <c r="Z55" i="23" s="1"/>
  <c r="Z55" i="14"/>
  <c r="Z58" i="20"/>
  <c r="Z58" i="23" s="1"/>
  <c r="Z58" i="14"/>
  <c r="Z54" i="20"/>
  <c r="Z54" i="23" s="1"/>
  <c r="Z54" i="14"/>
  <c r="Z10" i="20"/>
  <c r="Z10" i="23" s="1"/>
  <c r="Z10" i="14"/>
  <c r="Z12" i="20"/>
  <c r="Z12" i="23" s="1"/>
  <c r="Z12" i="14"/>
  <c r="Z44" i="20"/>
  <c r="Z44" i="23" s="1"/>
  <c r="Z44" i="14"/>
  <c r="Z43" i="20"/>
  <c r="Z43" i="23" s="1"/>
  <c r="Z43" i="14"/>
  <c r="Z35" i="20"/>
  <c r="Z35" i="23" s="1"/>
  <c r="Z35" i="14"/>
  <c r="Z59" i="20"/>
  <c r="Z59" i="23" s="1"/>
  <c r="Z59" i="14"/>
  <c r="Z46" i="20"/>
  <c r="Z46" i="23" s="1"/>
  <c r="Z46" i="14"/>
  <c r="Z42" i="20"/>
  <c r="Z42" i="23" s="1"/>
  <c r="Z42" i="14"/>
  <c r="Z56" i="20"/>
  <c r="Z56" i="23" s="1"/>
  <c r="Z56" i="14"/>
  <c r="Z16" i="20"/>
  <c r="Z16" i="23" s="1"/>
  <c r="Z16" i="14"/>
  <c r="Z30" i="20"/>
  <c r="Z30" i="23" s="1"/>
  <c r="Z30" i="14"/>
  <c r="Z11" i="20"/>
  <c r="Z11" i="23" s="1"/>
  <c r="Z11" i="14"/>
  <c r="Z23" i="20"/>
  <c r="Z23" i="23" s="1"/>
  <c r="Z23" i="14"/>
  <c r="Z15" i="20"/>
  <c r="Z15" i="23" s="1"/>
  <c r="Z15" i="14"/>
  <c r="Z31" i="20"/>
  <c r="Z31" i="23" s="1"/>
  <c r="Z31" i="14"/>
  <c r="Z28" i="20"/>
  <c r="Z28" i="23" s="1"/>
  <c r="Z28" i="14"/>
  <c r="Z37" i="20"/>
  <c r="Z37" i="23" s="1"/>
  <c r="Z37" i="14"/>
  <c r="Z52" i="20"/>
  <c r="Z52" i="23" s="1"/>
  <c r="Z52" i="14"/>
  <c r="Z26" i="20"/>
  <c r="Z26" i="23" s="1"/>
  <c r="Z26" i="14"/>
  <c r="Z49" i="20"/>
  <c r="Z49" i="23" s="1"/>
  <c r="Z49" i="14"/>
  <c r="Z48" i="20"/>
  <c r="Z48" i="23" s="1"/>
  <c r="Z48" i="14"/>
  <c r="Z53" i="20"/>
  <c r="Z53" i="23" s="1"/>
  <c r="Z53" i="14"/>
  <c r="Z45" i="20"/>
  <c r="Z45" i="23" s="1"/>
  <c r="Z45" i="14"/>
  <c r="Z20" i="20"/>
  <c r="Z20" i="23" s="1"/>
  <c r="Z20" i="14"/>
  <c r="Z18" i="20"/>
  <c r="Z18" i="23" s="1"/>
  <c r="Z18" i="14"/>
  <c r="Z47" i="20"/>
  <c r="Z47" i="23" s="1"/>
  <c r="Z47" i="14"/>
  <c r="Z29" i="20"/>
  <c r="Z29" i="23" s="1"/>
  <c r="Z29" i="14"/>
  <c r="Z14" i="20"/>
  <c r="Z14" i="23" s="1"/>
  <c r="Z14" i="14"/>
  <c r="Z24" i="20"/>
  <c r="Z24" i="23" s="1"/>
  <c r="Z24" i="14"/>
  <c r="Z40" i="20"/>
  <c r="Z40" i="23" s="1"/>
  <c r="Z40" i="14"/>
  <c r="Z34" i="20"/>
  <c r="Z34" i="23" s="1"/>
  <c r="Z34" i="14"/>
  <c r="Z38" i="20"/>
  <c r="Z38" i="23" s="1"/>
  <c r="Z38" i="14"/>
  <c r="Z33" i="20"/>
  <c r="Z33" i="23" s="1"/>
  <c r="Z33" i="14"/>
  <c r="Z32" i="20"/>
  <c r="Z32" i="23" s="1"/>
  <c r="Z32" i="14"/>
  <c r="Z41" i="20"/>
  <c r="Z41" i="23" s="1"/>
  <c r="Z41" i="14"/>
  <c r="Z57" i="20"/>
  <c r="Z57" i="23" s="1"/>
  <c r="Z57" i="14"/>
  <c r="Z60" i="20"/>
  <c r="Z60" i="23" s="1"/>
  <c r="Z60" i="14"/>
  <c r="Z51" i="20"/>
  <c r="Z51" i="23" s="1"/>
  <c r="Z51" i="14"/>
  <c r="Z13" i="20"/>
  <c r="Z13" i="23" s="1"/>
  <c r="Z13" i="14"/>
  <c r="AC9" i="22"/>
  <c r="AD9" i="17"/>
  <c r="AC9" i="16"/>
  <c r="AB9" i="15"/>
  <c r="AB9" i="13"/>
  <c r="AF9" i="10"/>
  <c r="AB9" i="9"/>
  <c r="AD9" i="8"/>
  <c r="AA9" i="7"/>
  <c r="AB9" i="6"/>
  <c r="AA9" i="5"/>
  <c r="AB9" i="4"/>
  <c r="AD11" i="34" l="1"/>
  <c r="AD17" i="34"/>
  <c r="AD34" i="34"/>
  <c r="AD19" i="34"/>
  <c r="AD27" i="34"/>
  <c r="AD31" i="34"/>
  <c r="AD49" i="34"/>
  <c r="AD33" i="34"/>
  <c r="AD50" i="34"/>
  <c r="AD44" i="34"/>
  <c r="AD51" i="34"/>
  <c r="AD60" i="34"/>
  <c r="AD54" i="34"/>
  <c r="AD21" i="34"/>
  <c r="AD20" i="34"/>
  <c r="AD12" i="34"/>
  <c r="AD35" i="34"/>
  <c r="AD15" i="34"/>
  <c r="AD29" i="34"/>
  <c r="AD24" i="34"/>
  <c r="AD36" i="34"/>
  <c r="AD32" i="34"/>
  <c r="AD48" i="34"/>
  <c r="AD57" i="34"/>
  <c r="AD59" i="34"/>
  <c r="AD55" i="34"/>
  <c r="AD18" i="34"/>
  <c r="AD23" i="34"/>
  <c r="AD13" i="34"/>
  <c r="AD37" i="34"/>
  <c r="AD22" i="34"/>
  <c r="AD28" i="34"/>
  <c r="AD43" i="34"/>
  <c r="AD42" i="34"/>
  <c r="AD38" i="34"/>
  <c r="AD56" i="34"/>
  <c r="AD53" i="34"/>
  <c r="AD47" i="34"/>
  <c r="AD25" i="34"/>
  <c r="AD14" i="34"/>
  <c r="AD16" i="34"/>
  <c r="AD30" i="34"/>
  <c r="AD26" i="34"/>
  <c r="AD39" i="34"/>
  <c r="AD45" i="34"/>
  <c r="AD41" i="34"/>
  <c r="AD40" i="34"/>
  <c r="AD58" i="34"/>
  <c r="AD52" i="34"/>
  <c r="AD46" i="34"/>
  <c r="AD10" i="34"/>
  <c r="AG9" i="33"/>
  <c r="AG9" i="32"/>
  <c r="AH9" i="31"/>
  <c r="AN9" i="29"/>
  <c r="AG9" i="28"/>
  <c r="AG9" i="27"/>
  <c r="AF9" i="24"/>
  <c r="AE13" i="24"/>
  <c r="AE13" i="18" s="1"/>
  <c r="AE60" i="24"/>
  <c r="AE60" i="18" s="1"/>
  <c r="AE54" i="24"/>
  <c r="AE54" i="18" s="1"/>
  <c r="AE53" i="24"/>
  <c r="AE53" i="18" s="1"/>
  <c r="AE58" i="24"/>
  <c r="AE58" i="18" s="1"/>
  <c r="AE55" i="24"/>
  <c r="AE55" i="18" s="1"/>
  <c r="AE51" i="24"/>
  <c r="AE51" i="18" s="1"/>
  <c r="AE52" i="24"/>
  <c r="AE52" i="18" s="1"/>
  <c r="AE43" i="24"/>
  <c r="AE43" i="18" s="1"/>
  <c r="AE11" i="24"/>
  <c r="AE11" i="18" s="1"/>
  <c r="AE56" i="24"/>
  <c r="AE56" i="18" s="1"/>
  <c r="AE57" i="24"/>
  <c r="AE57" i="18" s="1"/>
  <c r="AE50" i="24"/>
  <c r="AE50" i="18" s="1"/>
  <c r="AE59" i="24"/>
  <c r="AE59" i="18" s="1"/>
  <c r="AE47" i="24"/>
  <c r="AE47" i="18" s="1"/>
  <c r="AE48" i="24"/>
  <c r="AE48" i="18" s="1"/>
  <c r="AE42" i="24"/>
  <c r="AE42" i="18" s="1"/>
  <c r="AE34" i="24"/>
  <c r="AE34" i="18" s="1"/>
  <c r="AE46" i="24"/>
  <c r="AE46" i="18" s="1"/>
  <c r="AE25" i="24"/>
  <c r="AE25" i="18" s="1"/>
  <c r="AE44" i="24"/>
  <c r="AE44" i="18" s="1"/>
  <c r="AE45" i="24"/>
  <c r="AE45" i="18" s="1"/>
  <c r="AE40" i="24"/>
  <c r="AE40" i="18" s="1"/>
  <c r="AE37" i="24"/>
  <c r="AE37" i="18" s="1"/>
  <c r="AE29" i="24"/>
  <c r="AE29" i="18" s="1"/>
  <c r="AE49" i="24"/>
  <c r="AE49" i="18" s="1"/>
  <c r="AE41" i="24"/>
  <c r="AE41" i="18" s="1"/>
  <c r="AE38" i="24"/>
  <c r="AE38" i="18" s="1"/>
  <c r="AE39" i="24"/>
  <c r="AE39" i="18" s="1"/>
  <c r="AE33" i="24"/>
  <c r="AE33" i="18" s="1"/>
  <c r="AE31" i="24"/>
  <c r="AE31" i="18" s="1"/>
  <c r="AE36" i="24"/>
  <c r="AE36" i="18" s="1"/>
  <c r="AE20" i="24"/>
  <c r="AE20" i="18" s="1"/>
  <c r="AE17" i="24"/>
  <c r="AE17" i="18" s="1"/>
  <c r="AE14" i="24"/>
  <c r="AE14" i="18" s="1"/>
  <c r="AE12" i="24"/>
  <c r="AE12" i="18" s="1"/>
  <c r="AE30" i="24"/>
  <c r="AE30" i="18" s="1"/>
  <c r="AE35" i="24"/>
  <c r="AE35" i="18" s="1"/>
  <c r="AE15" i="24"/>
  <c r="AE15" i="18" s="1"/>
  <c r="AE21" i="24"/>
  <c r="AE21" i="18" s="1"/>
  <c r="AE18" i="24"/>
  <c r="AE18" i="18" s="1"/>
  <c r="AE26" i="24"/>
  <c r="AE26" i="18" s="1"/>
  <c r="AE28" i="24"/>
  <c r="AE28" i="18" s="1"/>
  <c r="AE19" i="24"/>
  <c r="AE19" i="18" s="1"/>
  <c r="AE27" i="24"/>
  <c r="AE27" i="18" s="1"/>
  <c r="AE22" i="24"/>
  <c r="AE22" i="18" s="1"/>
  <c r="AE10" i="24"/>
  <c r="AE10" i="18" s="1"/>
  <c r="AE32" i="24"/>
  <c r="AE32" i="18" s="1"/>
  <c r="AE23" i="24"/>
  <c r="AE23" i="18" s="1"/>
  <c r="AE16" i="24"/>
  <c r="AE16" i="18" s="1"/>
  <c r="AE24" i="24"/>
  <c r="AE24" i="18" s="1"/>
  <c r="AA16" i="20"/>
  <c r="AA16" i="23" s="1"/>
  <c r="AA16" i="14"/>
  <c r="AA10" i="20"/>
  <c r="AA10" i="23" s="1"/>
  <c r="AA10" i="14"/>
  <c r="AA30" i="20"/>
  <c r="AA30" i="23" s="1"/>
  <c r="AA30" i="14"/>
  <c r="AA49" i="20"/>
  <c r="AA49" i="23" s="1"/>
  <c r="AA49" i="14"/>
  <c r="AA40" i="20"/>
  <c r="AA40" i="23" s="1"/>
  <c r="AA40" i="14"/>
  <c r="AA50" i="20"/>
  <c r="AA50" i="23" s="1"/>
  <c r="AA50" i="14"/>
  <c r="AA42" i="20"/>
  <c r="AA42" i="23" s="1"/>
  <c r="AA42" i="14"/>
  <c r="AA38" i="20"/>
  <c r="AA38" i="23" s="1"/>
  <c r="AA38" i="14"/>
  <c r="AA21" i="20"/>
  <c r="AA21" i="23" s="1"/>
  <c r="AA21" i="14"/>
  <c r="AA14" i="20"/>
  <c r="AA14" i="23" s="1"/>
  <c r="AA14" i="14"/>
  <c r="AA20" i="20"/>
  <c r="AA20" i="23" s="1"/>
  <c r="AA20" i="14"/>
  <c r="AA37" i="20"/>
  <c r="AA37" i="23" s="1"/>
  <c r="AA37" i="14"/>
  <c r="AA28" i="20"/>
  <c r="AA28" i="23" s="1"/>
  <c r="AA28" i="14"/>
  <c r="AA22" i="20"/>
  <c r="AA22" i="23" s="1"/>
  <c r="AA22" i="14"/>
  <c r="AA57" i="20"/>
  <c r="AA57" i="23" s="1"/>
  <c r="AA57" i="14"/>
  <c r="AA41" i="20"/>
  <c r="AA41" i="23" s="1"/>
  <c r="AA41" i="14"/>
  <c r="AA46" i="20"/>
  <c r="AA46" i="23" s="1"/>
  <c r="AA46" i="14"/>
  <c r="AA48" i="20"/>
  <c r="AA48" i="23" s="1"/>
  <c r="AA48" i="14"/>
  <c r="AA52" i="20"/>
  <c r="AA52" i="23" s="1"/>
  <c r="AA52" i="14"/>
  <c r="AA55" i="20"/>
  <c r="AA55" i="23" s="1"/>
  <c r="AA55" i="14"/>
  <c r="AA18" i="20"/>
  <c r="AA18" i="23" s="1"/>
  <c r="AA18" i="14"/>
  <c r="AA31" i="20"/>
  <c r="AA31" i="23" s="1"/>
  <c r="AA31" i="14"/>
  <c r="AA36" i="20"/>
  <c r="AA36" i="23" s="1"/>
  <c r="AA36" i="14"/>
  <c r="AA33" i="20"/>
  <c r="AA33" i="23" s="1"/>
  <c r="AA33" i="14"/>
  <c r="AA44" i="20"/>
  <c r="AA44" i="23" s="1"/>
  <c r="AA44" i="14"/>
  <c r="AA51" i="20"/>
  <c r="AA51" i="23" s="1"/>
  <c r="AA51" i="14"/>
  <c r="AA59" i="20"/>
  <c r="AA59" i="23" s="1"/>
  <c r="AA59" i="14"/>
  <c r="AA17" i="20"/>
  <c r="AA17" i="23" s="1"/>
  <c r="AA17" i="14"/>
  <c r="AA13" i="20"/>
  <c r="AA13" i="23" s="1"/>
  <c r="AA13" i="14"/>
  <c r="AA12" i="20"/>
  <c r="AA12" i="23" s="1"/>
  <c r="AA12" i="14"/>
  <c r="AA23" i="20"/>
  <c r="AA23" i="23" s="1"/>
  <c r="AA23" i="14"/>
  <c r="AA39" i="20"/>
  <c r="AA39" i="23" s="1"/>
  <c r="AA39" i="14"/>
  <c r="AA53" i="20"/>
  <c r="AA53" i="23" s="1"/>
  <c r="AA53" i="14"/>
  <c r="AA58" i="20"/>
  <c r="AA58" i="23" s="1"/>
  <c r="AA58" i="14"/>
  <c r="AA25" i="20"/>
  <c r="AA25" i="23" s="1"/>
  <c r="AA25" i="14"/>
  <c r="AA29" i="20"/>
  <c r="AA29" i="23" s="1"/>
  <c r="AA29" i="14"/>
  <c r="AA24" i="20"/>
  <c r="AA24" i="23" s="1"/>
  <c r="AA24" i="14"/>
  <c r="AA19" i="20"/>
  <c r="AA19" i="23" s="1"/>
  <c r="AA19" i="14"/>
  <c r="AA45" i="20"/>
  <c r="AA45" i="23" s="1"/>
  <c r="AA45" i="14"/>
  <c r="AA26" i="20"/>
  <c r="AA26" i="23" s="1"/>
  <c r="AA26" i="14"/>
  <c r="AA35" i="20"/>
  <c r="AA35" i="23" s="1"/>
  <c r="AA35" i="14"/>
  <c r="AA15" i="20"/>
  <c r="AA15" i="23" s="1"/>
  <c r="AA15" i="14"/>
  <c r="AA43" i="20"/>
  <c r="AA43" i="23" s="1"/>
  <c r="AA43" i="14"/>
  <c r="AA54" i="20"/>
  <c r="AA54" i="23" s="1"/>
  <c r="AA54" i="14"/>
  <c r="AA60" i="20"/>
  <c r="AA60" i="23" s="1"/>
  <c r="AA60" i="14"/>
  <c r="AA56" i="20"/>
  <c r="AA56" i="23" s="1"/>
  <c r="AA56" i="14"/>
  <c r="AA11" i="20"/>
  <c r="AA11" i="23" s="1"/>
  <c r="AA11" i="14"/>
  <c r="AA27" i="20"/>
  <c r="AA27" i="23" s="1"/>
  <c r="AA27" i="14"/>
  <c r="AA32" i="20"/>
  <c r="AA32" i="23" s="1"/>
  <c r="AA32" i="14"/>
  <c r="AA34" i="20"/>
  <c r="AA34" i="23" s="1"/>
  <c r="AA34" i="14"/>
  <c r="AA47" i="20"/>
  <c r="AA47" i="23" s="1"/>
  <c r="AA47" i="14"/>
  <c r="AD9" i="22"/>
  <c r="AE9" i="17"/>
  <c r="AD9" i="16"/>
  <c r="AC9" i="15"/>
  <c r="AC9" i="13"/>
  <c r="AG9" i="10"/>
  <c r="AC9" i="9"/>
  <c r="AE9" i="8"/>
  <c r="AB9" i="7"/>
  <c r="AC9" i="6"/>
  <c r="AB9" i="5"/>
  <c r="AC9" i="4"/>
  <c r="AE24" i="34" l="1"/>
  <c r="AE28" i="34"/>
  <c r="AE31" i="34"/>
  <c r="AE46" i="34"/>
  <c r="AE56" i="34"/>
  <c r="AE16" i="34"/>
  <c r="AE22" i="34"/>
  <c r="AE26" i="34"/>
  <c r="AE35" i="34"/>
  <c r="AE17" i="34"/>
  <c r="AE33" i="34"/>
  <c r="AE49" i="34"/>
  <c r="AE45" i="34"/>
  <c r="AE34" i="34"/>
  <c r="AE59" i="34"/>
  <c r="AE11" i="34"/>
  <c r="AE55" i="34"/>
  <c r="AE60" i="34"/>
  <c r="AE10" i="34"/>
  <c r="AE14" i="34"/>
  <c r="AE41" i="34"/>
  <c r="AE47" i="34"/>
  <c r="AE54" i="34"/>
  <c r="AE23" i="34"/>
  <c r="AE27" i="34"/>
  <c r="AE18" i="34"/>
  <c r="AE30" i="34"/>
  <c r="AE20" i="34"/>
  <c r="AE39" i="34"/>
  <c r="AE29" i="34"/>
  <c r="AE44" i="34"/>
  <c r="AE42" i="34"/>
  <c r="AE50" i="34"/>
  <c r="AE43" i="34"/>
  <c r="AE58" i="34"/>
  <c r="AE13" i="34"/>
  <c r="AE15" i="34"/>
  <c r="AE40" i="34"/>
  <c r="AE51" i="34"/>
  <c r="AE32" i="34"/>
  <c r="AE19" i="34"/>
  <c r="AE21" i="34"/>
  <c r="AE12" i="34"/>
  <c r="AE36" i="34"/>
  <c r="AE38" i="34"/>
  <c r="AE37" i="34"/>
  <c r="AE25" i="34"/>
  <c r="AE48" i="34"/>
  <c r="AE57" i="34"/>
  <c r="AE52" i="34"/>
  <c r="AE53" i="34"/>
  <c r="AH9" i="33"/>
  <c r="AH9" i="32"/>
  <c r="AI9" i="31"/>
  <c r="AO9" i="29"/>
  <c r="AH9" i="28"/>
  <c r="AH9" i="27"/>
  <c r="AG9" i="24"/>
  <c r="AF12" i="24"/>
  <c r="AF12" i="18" s="1"/>
  <c r="AF59" i="24"/>
  <c r="AF59" i="18" s="1"/>
  <c r="AF52" i="24"/>
  <c r="AF52" i="18" s="1"/>
  <c r="AF54" i="24"/>
  <c r="AF54" i="18" s="1"/>
  <c r="AF53" i="24"/>
  <c r="AF53" i="18" s="1"/>
  <c r="AF60" i="24"/>
  <c r="AF60" i="18" s="1"/>
  <c r="AF44" i="24"/>
  <c r="AF44" i="18" s="1"/>
  <c r="AF10" i="24"/>
  <c r="AF10" i="18" s="1"/>
  <c r="AF57" i="24"/>
  <c r="AF57" i="18" s="1"/>
  <c r="AF58" i="24"/>
  <c r="AF58" i="18" s="1"/>
  <c r="AF50" i="24"/>
  <c r="AF50" i="18" s="1"/>
  <c r="AF51" i="24"/>
  <c r="AF51" i="18" s="1"/>
  <c r="AF56" i="24"/>
  <c r="AF56" i="18" s="1"/>
  <c r="AF48" i="24"/>
  <c r="AF48" i="18" s="1"/>
  <c r="AF49" i="24"/>
  <c r="AF49" i="18" s="1"/>
  <c r="AF55" i="24"/>
  <c r="AF55" i="18" s="1"/>
  <c r="AF45" i="24"/>
  <c r="AF45" i="18" s="1"/>
  <c r="AF47" i="24"/>
  <c r="AF47" i="18" s="1"/>
  <c r="AF37" i="24"/>
  <c r="AF37" i="18" s="1"/>
  <c r="AF26" i="24"/>
  <c r="AF26" i="18" s="1"/>
  <c r="AF46" i="24"/>
  <c r="AF46" i="18" s="1"/>
  <c r="AF41" i="24"/>
  <c r="AF41" i="18" s="1"/>
  <c r="AF38" i="24"/>
  <c r="AF38" i="18" s="1"/>
  <c r="AF43" i="24"/>
  <c r="AF43" i="18" s="1"/>
  <c r="AF30" i="24"/>
  <c r="AF30" i="18" s="1"/>
  <c r="AF42" i="24"/>
  <c r="AF42" i="18" s="1"/>
  <c r="AF39" i="24"/>
  <c r="AF39" i="18" s="1"/>
  <c r="AF40" i="24"/>
  <c r="AF40" i="18" s="1"/>
  <c r="AF34" i="24"/>
  <c r="AF34" i="18" s="1"/>
  <c r="AF31" i="24"/>
  <c r="AF31" i="18" s="1"/>
  <c r="AF35" i="24"/>
  <c r="AF35" i="18" s="1"/>
  <c r="AF36" i="24"/>
  <c r="AF36" i="18" s="1"/>
  <c r="AF16" i="24"/>
  <c r="AF16" i="18" s="1"/>
  <c r="AF22" i="24"/>
  <c r="AF22" i="18" s="1"/>
  <c r="AF19" i="24"/>
  <c r="AF19" i="18" s="1"/>
  <c r="AF11" i="24"/>
  <c r="AF11" i="18" s="1"/>
  <c r="AF27" i="24"/>
  <c r="AF27" i="18" s="1"/>
  <c r="AF29" i="24"/>
  <c r="AF29" i="18" s="1"/>
  <c r="AF20" i="24"/>
  <c r="AF20" i="18" s="1"/>
  <c r="AF25" i="24"/>
  <c r="AF25" i="18" s="1"/>
  <c r="AF13" i="24"/>
  <c r="AF13" i="18" s="1"/>
  <c r="AF24" i="24"/>
  <c r="AF24" i="18" s="1"/>
  <c r="AF23" i="24"/>
  <c r="AF23" i="18" s="1"/>
  <c r="AF28" i="24"/>
  <c r="AF28" i="18" s="1"/>
  <c r="AF33" i="24"/>
  <c r="AF33" i="18" s="1"/>
  <c r="AF17" i="24"/>
  <c r="AF17" i="18" s="1"/>
  <c r="AF14" i="24"/>
  <c r="AF14" i="18" s="1"/>
  <c r="AF32" i="24"/>
  <c r="AF32" i="18" s="1"/>
  <c r="AF21" i="24"/>
  <c r="AF21" i="18" s="1"/>
  <c r="AF18" i="24"/>
  <c r="AF18" i="18" s="1"/>
  <c r="AF15" i="24"/>
  <c r="AF15" i="18" s="1"/>
  <c r="AB11" i="20"/>
  <c r="AB11" i="23" s="1"/>
  <c r="AB11" i="14"/>
  <c r="AB24" i="20"/>
  <c r="AB24" i="23" s="1"/>
  <c r="AB24" i="14"/>
  <c r="AB25" i="20"/>
  <c r="AB25" i="23" s="1"/>
  <c r="AB25" i="14"/>
  <c r="AB13" i="20"/>
  <c r="AB13" i="23" s="1"/>
  <c r="AB13" i="14"/>
  <c r="AB17" i="20"/>
  <c r="AB17" i="23" s="1"/>
  <c r="AB17" i="14"/>
  <c r="AB35" i="20"/>
  <c r="AB35" i="23" s="1"/>
  <c r="AB35" i="14"/>
  <c r="AB37" i="20"/>
  <c r="AB37" i="23" s="1"/>
  <c r="AB37" i="14"/>
  <c r="AB33" i="20"/>
  <c r="AB33" i="23" s="1"/>
  <c r="AB33" i="14"/>
  <c r="AB47" i="20"/>
  <c r="AB47" i="23" s="1"/>
  <c r="AB47" i="14"/>
  <c r="AB18" i="20"/>
  <c r="AB18" i="23" s="1"/>
  <c r="AB18" i="14"/>
  <c r="AB16" i="20"/>
  <c r="AB16" i="23" s="1"/>
  <c r="AB16" i="14"/>
  <c r="AB38" i="20"/>
  <c r="AB38" i="23" s="1"/>
  <c r="AB38" i="14"/>
  <c r="AB28" i="20"/>
  <c r="AB28" i="23" s="1"/>
  <c r="AB28" i="14"/>
  <c r="AB42" i="20"/>
  <c r="AB42" i="23" s="1"/>
  <c r="AB42" i="14"/>
  <c r="AB36" i="20"/>
  <c r="AB36" i="23" s="1"/>
  <c r="AB36" i="14"/>
  <c r="AB20" i="20"/>
  <c r="AB20" i="23" s="1"/>
  <c r="AB20" i="14"/>
  <c r="AB60" i="20"/>
  <c r="AB60" i="23" s="1"/>
  <c r="AB60" i="14"/>
  <c r="AB59" i="20"/>
  <c r="AB59" i="23" s="1"/>
  <c r="AB59" i="14"/>
  <c r="AB49" i="20"/>
  <c r="AB49" i="23" s="1"/>
  <c r="AB49" i="14"/>
  <c r="AB53" i="20"/>
  <c r="AB53" i="23" s="1"/>
  <c r="AB53" i="14"/>
  <c r="AB10" i="20"/>
  <c r="AB10" i="23" s="1"/>
  <c r="AB10" i="14"/>
  <c r="AB15" i="20"/>
  <c r="AB15" i="23" s="1"/>
  <c r="AB15" i="14"/>
  <c r="AB26" i="20"/>
  <c r="AB26" i="23" s="1"/>
  <c r="AB26" i="14"/>
  <c r="AB32" i="20"/>
  <c r="AB32" i="23" s="1"/>
  <c r="AB32" i="14"/>
  <c r="AB23" i="20"/>
  <c r="AB23" i="23" s="1"/>
  <c r="AB23" i="14"/>
  <c r="AB44" i="20"/>
  <c r="AB44" i="23" s="1"/>
  <c r="AB44" i="14"/>
  <c r="AB55" i="20"/>
  <c r="AB55" i="23" s="1"/>
  <c r="AB55" i="14"/>
  <c r="AB56" i="20"/>
  <c r="AB56" i="23" s="1"/>
  <c r="AB56" i="14"/>
  <c r="AB52" i="20"/>
  <c r="AB52" i="23" s="1"/>
  <c r="AB52" i="14"/>
  <c r="AB12" i="20"/>
  <c r="AB12" i="23" s="1"/>
  <c r="AB12" i="14"/>
  <c r="AB31" i="20"/>
  <c r="AB31" i="23" s="1"/>
  <c r="AB31" i="14"/>
  <c r="AB34" i="20"/>
  <c r="AB34" i="23" s="1"/>
  <c r="AB34" i="14"/>
  <c r="AB51" i="20"/>
  <c r="AB51" i="23" s="1"/>
  <c r="AB51" i="14"/>
  <c r="AB46" i="20"/>
  <c r="AB46" i="23" s="1"/>
  <c r="AB46" i="14"/>
  <c r="AB27" i="20"/>
  <c r="AB27" i="23" s="1"/>
  <c r="AB27" i="14"/>
  <c r="AB41" i="20"/>
  <c r="AB41" i="23" s="1"/>
  <c r="AB41" i="14"/>
  <c r="AB29" i="20"/>
  <c r="AB29" i="23" s="1"/>
  <c r="AB29" i="14"/>
  <c r="AB54" i="20"/>
  <c r="AB54" i="23" s="1"/>
  <c r="AB54" i="14"/>
  <c r="AB43" i="20"/>
  <c r="AB43" i="23" s="1"/>
  <c r="AB43" i="14"/>
  <c r="AB39" i="20"/>
  <c r="AB39" i="23" s="1"/>
  <c r="AB39" i="14"/>
  <c r="AB58" i="20"/>
  <c r="AB58" i="23" s="1"/>
  <c r="AB58" i="14"/>
  <c r="AB22" i="20"/>
  <c r="AB22" i="23" s="1"/>
  <c r="AB22" i="14"/>
  <c r="AB45" i="20"/>
  <c r="AB45" i="23" s="1"/>
  <c r="AB45" i="14"/>
  <c r="AB14" i="20"/>
  <c r="AB14" i="23" s="1"/>
  <c r="AB14" i="14"/>
  <c r="AB19" i="20"/>
  <c r="AB19" i="23" s="1"/>
  <c r="AB19" i="14"/>
  <c r="AB21" i="20"/>
  <c r="AB21" i="23" s="1"/>
  <c r="AB21" i="14"/>
  <c r="AB30" i="20"/>
  <c r="AB30" i="23" s="1"/>
  <c r="AB30" i="14"/>
  <c r="AB40" i="20"/>
  <c r="AB40" i="23" s="1"/>
  <c r="AB40" i="14"/>
  <c r="AB50" i="20"/>
  <c r="AB50" i="23" s="1"/>
  <c r="AB50" i="14"/>
  <c r="AB48" i="20"/>
  <c r="AB48" i="23" s="1"/>
  <c r="AB48" i="14"/>
  <c r="AB57" i="20"/>
  <c r="AB57" i="23" s="1"/>
  <c r="AB57" i="14"/>
  <c r="AE9" i="22"/>
  <c r="AF9" i="17"/>
  <c r="AE9" i="16"/>
  <c r="AD9" i="15"/>
  <c r="AD9" i="13"/>
  <c r="AH9" i="10"/>
  <c r="AD9" i="9"/>
  <c r="AF9" i="8"/>
  <c r="AC9" i="7"/>
  <c r="AD9" i="6"/>
  <c r="AC9" i="5"/>
  <c r="AD9" i="4"/>
  <c r="AF15" i="34" l="1"/>
  <c r="AF14" i="34"/>
  <c r="AF23" i="34"/>
  <c r="AF20" i="34"/>
  <c r="AF19" i="34"/>
  <c r="AF35" i="34"/>
  <c r="AF39" i="34"/>
  <c r="AF38" i="34"/>
  <c r="AF37" i="34"/>
  <c r="AF49" i="34"/>
  <c r="AF50" i="34"/>
  <c r="AF44" i="34"/>
  <c r="AF52" i="34"/>
  <c r="AF18" i="34"/>
  <c r="AF17" i="34"/>
  <c r="AF24" i="34"/>
  <c r="AF29" i="34"/>
  <c r="AF22" i="34"/>
  <c r="AF31" i="34"/>
  <c r="AF42" i="34"/>
  <c r="AF41" i="34"/>
  <c r="AF47" i="34"/>
  <c r="AF48" i="34"/>
  <c r="AF58" i="34"/>
  <c r="AF60" i="34"/>
  <c r="AF59" i="34"/>
  <c r="AF21" i="34"/>
  <c r="AF33" i="34"/>
  <c r="AF13" i="34"/>
  <c r="AF27" i="34"/>
  <c r="AF16" i="34"/>
  <c r="AF34" i="34"/>
  <c r="AF30" i="34"/>
  <c r="AF46" i="34"/>
  <c r="AF45" i="34"/>
  <c r="AF56" i="34"/>
  <c r="AF57" i="34"/>
  <c r="AF53" i="34"/>
  <c r="AF12" i="34"/>
  <c r="AF32" i="34"/>
  <c r="AF28" i="34"/>
  <c r="AF25" i="34"/>
  <c r="AF11" i="34"/>
  <c r="AF36" i="34"/>
  <c r="AF40" i="34"/>
  <c r="AF43" i="34"/>
  <c r="AF26" i="34"/>
  <c r="AF55" i="34"/>
  <c r="AF51" i="34"/>
  <c r="AF10" i="34"/>
  <c r="AF54" i="34"/>
  <c r="AI9" i="33"/>
  <c r="AI9" i="32"/>
  <c r="AJ9" i="31"/>
  <c r="AP9" i="29"/>
  <c r="AI9" i="28"/>
  <c r="AI9" i="27"/>
  <c r="AH9" i="24"/>
  <c r="AG10" i="24"/>
  <c r="AG10" i="18" s="1"/>
  <c r="AG45" i="24"/>
  <c r="AG45" i="18" s="1"/>
  <c r="AG46" i="24"/>
  <c r="AG46" i="18" s="1"/>
  <c r="AG58" i="24"/>
  <c r="AG58" i="18" s="1"/>
  <c r="AG59" i="24"/>
  <c r="AG59" i="18" s="1"/>
  <c r="AG51" i="24"/>
  <c r="AG51" i="18" s="1"/>
  <c r="AG52" i="24"/>
  <c r="AG52" i="18" s="1"/>
  <c r="AG55" i="24"/>
  <c r="AG55" i="18" s="1"/>
  <c r="AG49" i="24"/>
  <c r="AG49" i="18" s="1"/>
  <c r="AG56" i="24"/>
  <c r="AG56" i="18" s="1"/>
  <c r="AG57" i="24"/>
  <c r="AG57" i="18" s="1"/>
  <c r="AG50" i="24"/>
  <c r="AG50" i="18" s="1"/>
  <c r="AG60" i="24"/>
  <c r="AG60" i="18" s="1"/>
  <c r="AG54" i="24"/>
  <c r="AG54" i="18" s="1"/>
  <c r="AG53" i="24"/>
  <c r="AG53" i="18" s="1"/>
  <c r="AG47" i="24"/>
  <c r="AG47" i="18" s="1"/>
  <c r="AG42" i="24"/>
  <c r="AG42" i="18" s="1"/>
  <c r="AG39" i="24"/>
  <c r="AG39" i="18" s="1"/>
  <c r="AG31" i="24"/>
  <c r="AG31" i="18" s="1"/>
  <c r="AG40" i="24"/>
  <c r="AG40" i="18" s="1"/>
  <c r="AG41" i="24"/>
  <c r="AG41" i="18" s="1"/>
  <c r="AG35" i="24"/>
  <c r="AG35" i="18" s="1"/>
  <c r="AG32" i="24"/>
  <c r="AG32" i="18" s="1"/>
  <c r="AG44" i="24"/>
  <c r="AG44" i="18" s="1"/>
  <c r="AG36" i="24"/>
  <c r="AG36" i="18" s="1"/>
  <c r="AG48" i="24"/>
  <c r="AG48" i="18" s="1"/>
  <c r="AG38" i="24"/>
  <c r="AG38" i="18" s="1"/>
  <c r="AG43" i="24"/>
  <c r="AG43" i="18" s="1"/>
  <c r="AG27" i="24"/>
  <c r="AG27" i="18" s="1"/>
  <c r="AG28" i="24"/>
  <c r="AG28" i="18" s="1"/>
  <c r="AG30" i="24"/>
  <c r="AG30" i="18" s="1"/>
  <c r="AG21" i="24"/>
  <c r="AG21" i="18" s="1"/>
  <c r="AG14" i="24"/>
  <c r="AG14" i="18" s="1"/>
  <c r="AG37" i="24"/>
  <c r="AG37" i="18" s="1"/>
  <c r="AG29" i="24"/>
  <c r="AG29" i="18" s="1"/>
  <c r="AG34" i="24"/>
  <c r="AG34" i="18" s="1"/>
  <c r="AG18" i="24"/>
  <c r="AG18" i="18" s="1"/>
  <c r="AG15" i="24"/>
  <c r="AG15" i="18" s="1"/>
  <c r="AG12" i="24"/>
  <c r="AG12" i="18" s="1"/>
  <c r="AG11" i="24"/>
  <c r="AG11" i="18" s="1"/>
  <c r="AG33" i="24"/>
  <c r="AG33" i="18" s="1"/>
  <c r="AG25" i="24"/>
  <c r="AG25" i="18" s="1"/>
  <c r="AG13" i="24"/>
  <c r="AG13" i="18" s="1"/>
  <c r="AG22" i="24"/>
  <c r="AG22" i="18" s="1"/>
  <c r="AG19" i="24"/>
  <c r="AG19" i="18" s="1"/>
  <c r="AG26" i="24"/>
  <c r="AG26" i="18" s="1"/>
  <c r="AG16" i="24"/>
  <c r="AG16" i="18" s="1"/>
  <c r="AG24" i="24"/>
  <c r="AG24" i="18" s="1"/>
  <c r="AG17" i="24"/>
  <c r="AG17" i="18" s="1"/>
  <c r="AG23" i="24"/>
  <c r="AG23" i="18" s="1"/>
  <c r="AG20" i="24"/>
  <c r="AG20" i="18" s="1"/>
  <c r="AC16" i="20"/>
  <c r="AC16" i="23" s="1"/>
  <c r="AC16" i="14"/>
  <c r="AC51" i="20"/>
  <c r="AC51" i="23" s="1"/>
  <c r="AC51" i="14"/>
  <c r="AC32" i="20"/>
  <c r="AC32" i="23" s="1"/>
  <c r="AC32" i="14"/>
  <c r="AC30" i="20"/>
  <c r="AC30" i="23" s="1"/>
  <c r="AC30" i="14"/>
  <c r="AC15" i="20"/>
  <c r="AC15" i="23" s="1"/>
  <c r="AC15" i="14"/>
  <c r="AC21" i="20"/>
  <c r="AC21" i="23" s="1"/>
  <c r="AC21" i="14"/>
  <c r="AC26" i="20"/>
  <c r="AC26" i="23" s="1"/>
  <c r="AC26" i="14"/>
  <c r="AC38" i="20"/>
  <c r="AC38" i="23" s="1"/>
  <c r="AC38" i="14"/>
  <c r="AC28" i="20"/>
  <c r="AC28" i="23" s="1"/>
  <c r="AC28" i="14"/>
  <c r="AC52" i="20"/>
  <c r="AC52" i="23" s="1"/>
  <c r="AC52" i="14"/>
  <c r="AC10" i="20"/>
  <c r="AC10" i="23" s="1"/>
  <c r="AC10" i="14"/>
  <c r="AC12" i="20"/>
  <c r="AC12" i="23" s="1"/>
  <c r="AC12" i="14"/>
  <c r="AC29" i="20"/>
  <c r="AC29" i="23" s="1"/>
  <c r="AC29" i="14"/>
  <c r="AC24" i="20"/>
  <c r="AC24" i="23" s="1"/>
  <c r="AC24" i="14"/>
  <c r="AC18" i="20"/>
  <c r="AC18" i="23" s="1"/>
  <c r="AC18" i="14"/>
  <c r="AC33" i="20"/>
  <c r="AC33" i="23" s="1"/>
  <c r="AC33" i="14"/>
  <c r="AC46" i="20"/>
  <c r="AC46" i="23" s="1"/>
  <c r="AC46" i="14"/>
  <c r="AC39" i="20"/>
  <c r="AC39" i="23" s="1"/>
  <c r="AC39" i="14"/>
  <c r="AC37" i="20"/>
  <c r="AC37" i="23" s="1"/>
  <c r="AC37" i="14"/>
  <c r="AC34" i="20"/>
  <c r="AC34" i="23" s="1"/>
  <c r="AC34" i="14"/>
  <c r="AC49" i="20"/>
  <c r="AC49" i="23" s="1"/>
  <c r="AC49" i="14"/>
  <c r="AC54" i="20"/>
  <c r="AC54" i="23" s="1"/>
  <c r="AC54" i="14"/>
  <c r="AC44" i="20"/>
  <c r="AC44" i="23" s="1"/>
  <c r="AC44" i="14"/>
  <c r="AC43" i="20"/>
  <c r="AC43" i="23" s="1"/>
  <c r="AC43" i="14"/>
  <c r="AC27" i="20"/>
  <c r="AC27" i="23" s="1"/>
  <c r="AC27" i="14"/>
  <c r="AC42" i="20"/>
  <c r="AC42" i="23" s="1"/>
  <c r="AC42" i="14"/>
  <c r="AC41" i="20"/>
  <c r="AC41" i="23" s="1"/>
  <c r="AC41" i="14"/>
  <c r="AC56" i="20"/>
  <c r="AC56" i="23" s="1"/>
  <c r="AC56" i="14"/>
  <c r="AC55" i="20"/>
  <c r="AC55" i="23" s="1"/>
  <c r="AC55" i="14"/>
  <c r="AC50" i="20"/>
  <c r="AC50" i="23" s="1"/>
  <c r="AC50" i="14"/>
  <c r="AC14" i="20"/>
  <c r="AC14" i="23" s="1"/>
  <c r="AC14" i="14"/>
  <c r="AC23" i="20"/>
  <c r="AC23" i="23" s="1"/>
  <c r="AC23" i="14"/>
  <c r="AC13" i="20"/>
  <c r="AC13" i="23" s="1"/>
  <c r="AC13" i="14"/>
  <c r="AC17" i="20"/>
  <c r="AC17" i="23" s="1"/>
  <c r="AC17" i="14"/>
  <c r="AC36" i="20"/>
  <c r="AC36" i="23" s="1"/>
  <c r="AC36" i="14"/>
  <c r="AC31" i="20"/>
  <c r="AC31" i="23" s="1"/>
  <c r="AC31" i="14"/>
  <c r="AC25" i="20"/>
  <c r="AC25" i="23" s="1"/>
  <c r="AC25" i="14"/>
  <c r="AC47" i="20"/>
  <c r="AC47" i="23" s="1"/>
  <c r="AC47" i="14"/>
  <c r="AC40" i="20"/>
  <c r="AC40" i="23" s="1"/>
  <c r="AC40" i="14"/>
  <c r="AC53" i="20"/>
  <c r="AC53" i="23" s="1"/>
  <c r="AC53" i="14"/>
  <c r="AC57" i="20"/>
  <c r="AC57" i="23" s="1"/>
  <c r="AC57" i="14"/>
  <c r="AC59" i="20"/>
  <c r="AC59" i="23" s="1"/>
  <c r="AC59" i="14"/>
  <c r="AC19" i="20"/>
  <c r="AC19" i="23" s="1"/>
  <c r="AC19" i="14"/>
  <c r="AC20" i="20"/>
  <c r="AC20" i="23" s="1"/>
  <c r="AC20" i="14"/>
  <c r="AC22" i="20"/>
  <c r="AC22" i="23" s="1"/>
  <c r="AC22" i="14"/>
  <c r="AC11" i="20"/>
  <c r="AC11" i="23" s="1"/>
  <c r="AC11" i="14"/>
  <c r="AC45" i="20"/>
  <c r="AC45" i="23" s="1"/>
  <c r="AC45" i="14"/>
  <c r="AC48" i="20"/>
  <c r="AC48" i="23" s="1"/>
  <c r="AC48" i="14"/>
  <c r="AC35" i="20"/>
  <c r="AC35" i="23" s="1"/>
  <c r="AC35" i="14"/>
  <c r="AC58" i="20"/>
  <c r="AC58" i="23" s="1"/>
  <c r="AC58" i="14"/>
  <c r="AC60" i="20"/>
  <c r="AC60" i="23" s="1"/>
  <c r="AC60" i="14"/>
  <c r="AF9" i="22"/>
  <c r="AG9" i="17"/>
  <c r="AF9" i="16"/>
  <c r="AE9" i="15"/>
  <c r="AE9" i="13"/>
  <c r="AI9" i="10"/>
  <c r="AE9" i="9"/>
  <c r="AG9" i="8"/>
  <c r="AD9" i="7"/>
  <c r="AE9" i="6"/>
  <c r="AD9" i="5"/>
  <c r="AE9" i="4"/>
  <c r="AG20" i="34" l="1"/>
  <c r="AG16" i="34"/>
  <c r="AG13" i="34"/>
  <c r="AG12" i="34"/>
  <c r="AG29" i="34"/>
  <c r="AG30" i="34"/>
  <c r="AG38" i="34"/>
  <c r="AG32" i="34"/>
  <c r="AG31" i="34"/>
  <c r="AG53" i="34"/>
  <c r="AG57" i="34"/>
  <c r="AG52" i="34"/>
  <c r="AG46" i="34"/>
  <c r="AG23" i="34"/>
  <c r="AG26" i="34"/>
  <c r="AG25" i="34"/>
  <c r="AG15" i="34"/>
  <c r="AG37" i="34"/>
  <c r="AG28" i="34"/>
  <c r="AG48" i="34"/>
  <c r="AG35" i="34"/>
  <c r="AG39" i="34"/>
  <c r="AG54" i="34"/>
  <c r="AG56" i="34"/>
  <c r="AG51" i="34"/>
  <c r="AG45" i="34"/>
  <c r="AG17" i="34"/>
  <c r="AG19" i="34"/>
  <c r="AG33" i="34"/>
  <c r="AG18" i="34"/>
  <c r="AG14" i="34"/>
  <c r="AG27" i="34"/>
  <c r="AG36" i="34"/>
  <c r="AG41" i="34"/>
  <c r="AG42" i="34"/>
  <c r="AG60" i="34"/>
  <c r="AG49" i="34"/>
  <c r="AG59" i="34"/>
  <c r="AG10" i="34"/>
  <c r="AG24" i="34"/>
  <c r="AG22" i="34"/>
  <c r="AG11" i="34"/>
  <c r="AG34" i="34"/>
  <c r="AG21" i="34"/>
  <c r="AG43" i="34"/>
  <c r="AG44" i="34"/>
  <c r="AG40" i="34"/>
  <c r="AG47" i="34"/>
  <c r="AG50" i="34"/>
  <c r="AG55" i="34"/>
  <c r="AG58" i="34"/>
  <c r="AJ9" i="33"/>
  <c r="AJ9" i="32"/>
  <c r="AK9" i="31"/>
  <c r="AQ9" i="29"/>
  <c r="AJ9" i="28"/>
  <c r="AJ9" i="27"/>
  <c r="AH10" i="24"/>
  <c r="AH10" i="18" s="1"/>
  <c r="AI9" i="24"/>
  <c r="AH59" i="24"/>
  <c r="AH59" i="18" s="1"/>
  <c r="AH60" i="24"/>
  <c r="AH60" i="18" s="1"/>
  <c r="AH52" i="24"/>
  <c r="AH52" i="18" s="1"/>
  <c r="AH54" i="24"/>
  <c r="AH54" i="18" s="1"/>
  <c r="AH53" i="24"/>
  <c r="AH53" i="18" s="1"/>
  <c r="AH50" i="24"/>
  <c r="AH50" i="18" s="1"/>
  <c r="AH57" i="24"/>
  <c r="AH57" i="18" s="1"/>
  <c r="AH51" i="24"/>
  <c r="AH51" i="18" s="1"/>
  <c r="AH58" i="24"/>
  <c r="AH58" i="18" s="1"/>
  <c r="AH55" i="24"/>
  <c r="AH55" i="18" s="1"/>
  <c r="AH56" i="24"/>
  <c r="AH56" i="18" s="1"/>
  <c r="AH46" i="24"/>
  <c r="AH46" i="18" s="1"/>
  <c r="AH47" i="24"/>
  <c r="AH47" i="18" s="1"/>
  <c r="AH41" i="24"/>
  <c r="AH41" i="18" s="1"/>
  <c r="AH42" i="24"/>
  <c r="AH42" i="18" s="1"/>
  <c r="AH36" i="24"/>
  <c r="AH36" i="18" s="1"/>
  <c r="AH33" i="24"/>
  <c r="AH33" i="18" s="1"/>
  <c r="AH45" i="24"/>
  <c r="AH45" i="18" s="1"/>
  <c r="AH43" i="24"/>
  <c r="AH43" i="18" s="1"/>
  <c r="AH24" i="24"/>
  <c r="AH24" i="18" s="1"/>
  <c r="AH49" i="24"/>
  <c r="AH49" i="18" s="1"/>
  <c r="AH39" i="24"/>
  <c r="AH39" i="18" s="1"/>
  <c r="AH44" i="24"/>
  <c r="AH44" i="18" s="1"/>
  <c r="AH28" i="24"/>
  <c r="AH28" i="18" s="1"/>
  <c r="AH48" i="24"/>
  <c r="AH48" i="18" s="1"/>
  <c r="AH40" i="24"/>
  <c r="AH40" i="18" s="1"/>
  <c r="AH38" i="24"/>
  <c r="AH38" i="18" s="1"/>
  <c r="AH32" i="24"/>
  <c r="AH32" i="18" s="1"/>
  <c r="AH37" i="24"/>
  <c r="AH37" i="18" s="1"/>
  <c r="AH30" i="24"/>
  <c r="AH30" i="18" s="1"/>
  <c r="AH35" i="24"/>
  <c r="AH35" i="18" s="1"/>
  <c r="AH27" i="24"/>
  <c r="AH27" i="18" s="1"/>
  <c r="AH19" i="24"/>
  <c r="AH19" i="18" s="1"/>
  <c r="AH26" i="24"/>
  <c r="AH26" i="18" s="1"/>
  <c r="AH16" i="24"/>
  <c r="AH16" i="18" s="1"/>
  <c r="AH13" i="24"/>
  <c r="AH13" i="18" s="1"/>
  <c r="AH11" i="24"/>
  <c r="AH11" i="18" s="1"/>
  <c r="AH34" i="24"/>
  <c r="AH34" i="18" s="1"/>
  <c r="AH14" i="24"/>
  <c r="AH14" i="18" s="1"/>
  <c r="AH23" i="24"/>
  <c r="AH23" i="18" s="1"/>
  <c r="AH20" i="24"/>
  <c r="AH20" i="18" s="1"/>
  <c r="AH17" i="24"/>
  <c r="AH17" i="18" s="1"/>
  <c r="AH25" i="24"/>
  <c r="AH25" i="18" s="1"/>
  <c r="AH18" i="24"/>
  <c r="AH18" i="18" s="1"/>
  <c r="AH21" i="24"/>
  <c r="AH21" i="18" s="1"/>
  <c r="AH12" i="24"/>
  <c r="AH12" i="18" s="1"/>
  <c r="AH29" i="24"/>
  <c r="AH29" i="18" s="1"/>
  <c r="AH31" i="24"/>
  <c r="AH31" i="18" s="1"/>
  <c r="AH22" i="24"/>
  <c r="AH22" i="18" s="1"/>
  <c r="AH15" i="24"/>
  <c r="AH15" i="18" s="1"/>
  <c r="AD18" i="20"/>
  <c r="AD18" i="23" s="1"/>
  <c r="AD18" i="14"/>
  <c r="AD19" i="20"/>
  <c r="AD19" i="23" s="1"/>
  <c r="AD19" i="14"/>
  <c r="AD11" i="20"/>
  <c r="AD11" i="23" s="1"/>
  <c r="AD11" i="14"/>
  <c r="AD39" i="20"/>
  <c r="AD39" i="23" s="1"/>
  <c r="AD39" i="14"/>
  <c r="AD32" i="20"/>
  <c r="AD32" i="23" s="1"/>
  <c r="AD32" i="14"/>
  <c r="AD31" i="20"/>
  <c r="AD31" i="23" s="1"/>
  <c r="AD31" i="14"/>
  <c r="AD47" i="20"/>
  <c r="AD47" i="23" s="1"/>
  <c r="AD47" i="14"/>
  <c r="AD27" i="20"/>
  <c r="AD27" i="23" s="1"/>
  <c r="AD27" i="14"/>
  <c r="AD33" i="20"/>
  <c r="AD33" i="23" s="1"/>
  <c r="AD33" i="14"/>
  <c r="AD51" i="20"/>
  <c r="AD51" i="23" s="1"/>
  <c r="AD51" i="14"/>
  <c r="AD50" i="20"/>
  <c r="AD50" i="23" s="1"/>
  <c r="AD50" i="14"/>
  <c r="AD52" i="20"/>
  <c r="AD52" i="23" s="1"/>
  <c r="AD52" i="14"/>
  <c r="AD56" i="20"/>
  <c r="AD56" i="23" s="1"/>
  <c r="AD56" i="14"/>
  <c r="AD17" i="20"/>
  <c r="AD17" i="23" s="1"/>
  <c r="AD17" i="14"/>
  <c r="AD15" i="20"/>
  <c r="AD15" i="23" s="1"/>
  <c r="AD15" i="14"/>
  <c r="AD22" i="20"/>
  <c r="AD22" i="23" s="1"/>
  <c r="AD22" i="14"/>
  <c r="AD29" i="20"/>
  <c r="AD29" i="23" s="1"/>
  <c r="AD29" i="14"/>
  <c r="AD57" i="20"/>
  <c r="AD57" i="23" s="1"/>
  <c r="AD57" i="14"/>
  <c r="AD59" i="20"/>
  <c r="AD59" i="23" s="1"/>
  <c r="AD59" i="14"/>
  <c r="AD58" i="20"/>
  <c r="AD58" i="23" s="1"/>
  <c r="AD58" i="14"/>
  <c r="AD12" i="20"/>
  <c r="AD12" i="23" s="1"/>
  <c r="AD12" i="14"/>
  <c r="AD36" i="20"/>
  <c r="AD36" i="23" s="1"/>
  <c r="AD36" i="14"/>
  <c r="AD44" i="20"/>
  <c r="AD44" i="23" s="1"/>
  <c r="AD44" i="14"/>
  <c r="AD48" i="20"/>
  <c r="AD48" i="23" s="1"/>
  <c r="AD48" i="14"/>
  <c r="AD43" i="20"/>
  <c r="AD43" i="23" s="1"/>
  <c r="AD43" i="14"/>
  <c r="AD55" i="20"/>
  <c r="AD55" i="23" s="1"/>
  <c r="AD55" i="14"/>
  <c r="AD16" i="20"/>
  <c r="AD16" i="23" s="1"/>
  <c r="AD16" i="14"/>
  <c r="AD24" i="20"/>
  <c r="AD24" i="23" s="1"/>
  <c r="AD24" i="14"/>
  <c r="AD20" i="20"/>
  <c r="AD20" i="23" s="1"/>
  <c r="AD20" i="14"/>
  <c r="AD35" i="20"/>
  <c r="AD35" i="23" s="1"/>
  <c r="AD35" i="14"/>
  <c r="AD25" i="20"/>
  <c r="AD25" i="23" s="1"/>
  <c r="AD25" i="14"/>
  <c r="AD21" i="20"/>
  <c r="AD21" i="23" s="1"/>
  <c r="AD21" i="14"/>
  <c r="AD14" i="20"/>
  <c r="AD14" i="23" s="1"/>
  <c r="AD14" i="14"/>
  <c r="AD34" i="20"/>
  <c r="AD34" i="23" s="1"/>
  <c r="AD34" i="14"/>
  <c r="AD42" i="20"/>
  <c r="AD42" i="23" s="1"/>
  <c r="AD42" i="14"/>
  <c r="AD60" i="20"/>
  <c r="AD60" i="23" s="1"/>
  <c r="AD60" i="14"/>
  <c r="AD49" i="20"/>
  <c r="AD49" i="23" s="1"/>
  <c r="AD49" i="14"/>
  <c r="AD46" i="20"/>
  <c r="AD46" i="23" s="1"/>
  <c r="AD46" i="14"/>
  <c r="AD10" i="20"/>
  <c r="AD10" i="23" s="1"/>
  <c r="AD10" i="14"/>
  <c r="AD13" i="20"/>
  <c r="AD13" i="23" s="1"/>
  <c r="AD13" i="14"/>
  <c r="AD26" i="20"/>
  <c r="AD26" i="23" s="1"/>
  <c r="AD26" i="14"/>
  <c r="AD23" i="20"/>
  <c r="AD23" i="23" s="1"/>
  <c r="AD23" i="14"/>
  <c r="AD28" i="20"/>
  <c r="AD28" i="23" s="1"/>
  <c r="AD28" i="14"/>
  <c r="AD40" i="20"/>
  <c r="AD40" i="23" s="1"/>
  <c r="AD40" i="14"/>
  <c r="AD37" i="20"/>
  <c r="AD37" i="23" s="1"/>
  <c r="AD37" i="14"/>
  <c r="AD30" i="20"/>
  <c r="AD30" i="23" s="1"/>
  <c r="AD30" i="14"/>
  <c r="AD38" i="20"/>
  <c r="AD38" i="23" s="1"/>
  <c r="AD38" i="14"/>
  <c r="AD45" i="20"/>
  <c r="AD45" i="23" s="1"/>
  <c r="AD45" i="14"/>
  <c r="AD41" i="20"/>
  <c r="AD41" i="23" s="1"/>
  <c r="AD41" i="14"/>
  <c r="AD53" i="20"/>
  <c r="AD53" i="23" s="1"/>
  <c r="AD53" i="14"/>
  <c r="AD54" i="20"/>
  <c r="AD54" i="23" s="1"/>
  <c r="AD54" i="14"/>
  <c r="AG9" i="22"/>
  <c r="AH9" i="17"/>
  <c r="AG9" i="16"/>
  <c r="AF9" i="15"/>
  <c r="AF9" i="13"/>
  <c r="AJ9" i="10"/>
  <c r="AF9" i="9"/>
  <c r="AH9" i="8"/>
  <c r="AE9" i="7"/>
  <c r="AF9" i="6"/>
  <c r="AE9" i="5"/>
  <c r="AF9" i="4"/>
  <c r="AH17" i="34" l="1"/>
  <c r="AH30" i="34"/>
  <c r="AH45" i="34"/>
  <c r="AH55" i="34"/>
  <c r="AH60" i="34"/>
  <c r="AH22" i="34"/>
  <c r="AH21" i="34"/>
  <c r="AH20" i="34"/>
  <c r="AH11" i="34"/>
  <c r="AH19" i="34"/>
  <c r="AH37" i="34"/>
  <c r="AH48" i="34"/>
  <c r="AH49" i="34"/>
  <c r="AH33" i="34"/>
  <c r="AH47" i="34"/>
  <c r="AH58" i="34"/>
  <c r="AH53" i="34"/>
  <c r="AH59" i="34"/>
  <c r="AH12" i="34"/>
  <c r="AH34" i="34"/>
  <c r="AH26" i="34"/>
  <c r="AH39" i="34"/>
  <c r="AH41" i="34"/>
  <c r="AH50" i="34"/>
  <c r="AH31" i="34"/>
  <c r="AH18" i="34"/>
  <c r="AH23" i="34"/>
  <c r="AH13" i="34"/>
  <c r="AH27" i="34"/>
  <c r="AH32" i="34"/>
  <c r="AH28" i="34"/>
  <c r="AH24" i="34"/>
  <c r="AH36" i="34"/>
  <c r="AH46" i="34"/>
  <c r="AH51" i="34"/>
  <c r="AH54" i="34"/>
  <c r="AH15" i="34"/>
  <c r="AH40" i="34"/>
  <c r="AH29" i="34"/>
  <c r="AH25" i="34"/>
  <c r="AH14" i="34"/>
  <c r="AH16" i="34"/>
  <c r="AH35" i="34"/>
  <c r="AH38" i="34"/>
  <c r="AH44" i="34"/>
  <c r="AH43" i="34"/>
  <c r="AH42" i="34"/>
  <c r="AH56" i="34"/>
  <c r="AH57" i="34"/>
  <c r="AH52" i="34"/>
  <c r="AH10" i="34"/>
  <c r="AK9" i="33"/>
  <c r="AK9" i="32"/>
  <c r="AL9" i="31"/>
  <c r="AR9" i="29"/>
  <c r="AK9" i="28"/>
  <c r="AK9" i="27"/>
  <c r="AJ9" i="24"/>
  <c r="AI11" i="24"/>
  <c r="AI11" i="18" s="1"/>
  <c r="AI58" i="24"/>
  <c r="AI58" i="18" s="1"/>
  <c r="AI59" i="24"/>
  <c r="AI59" i="18" s="1"/>
  <c r="AI55" i="24"/>
  <c r="AI55" i="18" s="1"/>
  <c r="AI51" i="24"/>
  <c r="AI51" i="18" s="1"/>
  <c r="AI52" i="24"/>
  <c r="AI52" i="18" s="1"/>
  <c r="AI43" i="24"/>
  <c r="AI43" i="18" s="1"/>
  <c r="AI56" i="24"/>
  <c r="AI56" i="18" s="1"/>
  <c r="AI57" i="24"/>
  <c r="AI57" i="18" s="1"/>
  <c r="AI50" i="24"/>
  <c r="AI50" i="18" s="1"/>
  <c r="AI47" i="24"/>
  <c r="AI47" i="18" s="1"/>
  <c r="AI48" i="24"/>
  <c r="AI48" i="18" s="1"/>
  <c r="AI60" i="24"/>
  <c r="AI60" i="18" s="1"/>
  <c r="AI54" i="24"/>
  <c r="AI54" i="18" s="1"/>
  <c r="AI53" i="24"/>
  <c r="AI53" i="18" s="1"/>
  <c r="AI46" i="24"/>
  <c r="AI46" i="18" s="1"/>
  <c r="AI25" i="24"/>
  <c r="AI25" i="18" s="1"/>
  <c r="AI44" i="24"/>
  <c r="AI44" i="18" s="1"/>
  <c r="AI45" i="24"/>
  <c r="AI45" i="18" s="1"/>
  <c r="AI40" i="24"/>
  <c r="AI40" i="18" s="1"/>
  <c r="AI37" i="24"/>
  <c r="AI37" i="18" s="1"/>
  <c r="AI29" i="24"/>
  <c r="AI29" i="18" s="1"/>
  <c r="AI49" i="24"/>
  <c r="AI49" i="18" s="1"/>
  <c r="AI41" i="24"/>
  <c r="AI41" i="18" s="1"/>
  <c r="AI38" i="24"/>
  <c r="AI38" i="18" s="1"/>
  <c r="AI39" i="24"/>
  <c r="AI39" i="18" s="1"/>
  <c r="AI33" i="24"/>
  <c r="AI33" i="18" s="1"/>
  <c r="AI42" i="24"/>
  <c r="AI42" i="18" s="1"/>
  <c r="AI34" i="24"/>
  <c r="AI34" i="18" s="1"/>
  <c r="AI30" i="24"/>
  <c r="AI30" i="18" s="1"/>
  <c r="AI35" i="24"/>
  <c r="AI35" i="18" s="1"/>
  <c r="AI15" i="24"/>
  <c r="AI15" i="18" s="1"/>
  <c r="AI21" i="24"/>
  <c r="AI21" i="18" s="1"/>
  <c r="AI18" i="24"/>
  <c r="AI18" i="18" s="1"/>
  <c r="AI26" i="24"/>
  <c r="AI26" i="18" s="1"/>
  <c r="AI28" i="24"/>
  <c r="AI28" i="18" s="1"/>
  <c r="AI27" i="24"/>
  <c r="AI27" i="18" s="1"/>
  <c r="AI19" i="24"/>
  <c r="AI19" i="18" s="1"/>
  <c r="AI22" i="24"/>
  <c r="AI22" i="18" s="1"/>
  <c r="AI13" i="24"/>
  <c r="AI13" i="18" s="1"/>
  <c r="AI12" i="24"/>
  <c r="AI12" i="18" s="1"/>
  <c r="AI32" i="24"/>
  <c r="AI32" i="18" s="1"/>
  <c r="AI23" i="24"/>
  <c r="AI23" i="18" s="1"/>
  <c r="AI16" i="24"/>
  <c r="AI16" i="18" s="1"/>
  <c r="AI31" i="24"/>
  <c r="AI31" i="18" s="1"/>
  <c r="AI36" i="24"/>
  <c r="AI36" i="18" s="1"/>
  <c r="AI24" i="24"/>
  <c r="AI24" i="18" s="1"/>
  <c r="AI20" i="24"/>
  <c r="AI20" i="18" s="1"/>
  <c r="AI17" i="24"/>
  <c r="AI17" i="18" s="1"/>
  <c r="AI14" i="24"/>
  <c r="AI14" i="18" s="1"/>
  <c r="AI10" i="24"/>
  <c r="AI10" i="18" s="1"/>
  <c r="AE17" i="20"/>
  <c r="AE17" i="23" s="1"/>
  <c r="AE17" i="14"/>
  <c r="AE34" i="20"/>
  <c r="AE34" i="23" s="1"/>
  <c r="AE34" i="14"/>
  <c r="AE35" i="20"/>
  <c r="AE35" i="23" s="1"/>
  <c r="AE35" i="14"/>
  <c r="AE45" i="20"/>
  <c r="AE45" i="23" s="1"/>
  <c r="AE45" i="14"/>
  <c r="AE20" i="20"/>
  <c r="AE20" i="23" s="1"/>
  <c r="AE20" i="14"/>
  <c r="AE53" i="20"/>
  <c r="AE53" i="23" s="1"/>
  <c r="AE53" i="14"/>
  <c r="AE46" i="20"/>
  <c r="AE46" i="23" s="1"/>
  <c r="AE46" i="14"/>
  <c r="AE52" i="20"/>
  <c r="AE52" i="23" s="1"/>
  <c r="AE52" i="14"/>
  <c r="AE14" i="20"/>
  <c r="AE14" i="23" s="1"/>
  <c r="AE14" i="14"/>
  <c r="AE10" i="20"/>
  <c r="AE10" i="23" s="1"/>
  <c r="AE10" i="14"/>
  <c r="AE31" i="20"/>
  <c r="AE31" i="23" s="1"/>
  <c r="AE31" i="14"/>
  <c r="AE40" i="20"/>
  <c r="AE40" i="23" s="1"/>
  <c r="AE40" i="14"/>
  <c r="AE33" i="20"/>
  <c r="AE33" i="23" s="1"/>
  <c r="AE33" i="14"/>
  <c r="AE36" i="20"/>
  <c r="AE36" i="23" s="1"/>
  <c r="AE36" i="14"/>
  <c r="AE55" i="20"/>
  <c r="AE55" i="23" s="1"/>
  <c r="AE55" i="14"/>
  <c r="AE30" i="20"/>
  <c r="AE30" i="23" s="1"/>
  <c r="AE30" i="14"/>
  <c r="AE39" i="20"/>
  <c r="AE39" i="23" s="1"/>
  <c r="AE39" i="14"/>
  <c r="AE54" i="20"/>
  <c r="AE54" i="23" s="1"/>
  <c r="AE54" i="14"/>
  <c r="AE57" i="20"/>
  <c r="AE57" i="23" s="1"/>
  <c r="AE57" i="14"/>
  <c r="AE51" i="20"/>
  <c r="AE51" i="23" s="1"/>
  <c r="AE51" i="14"/>
  <c r="AE56" i="20"/>
  <c r="AE56" i="23" s="1"/>
  <c r="AE56" i="14"/>
  <c r="AE21" i="20"/>
  <c r="AE21" i="23" s="1"/>
  <c r="AE21" i="14"/>
  <c r="AE13" i="20"/>
  <c r="AE13" i="23" s="1"/>
  <c r="AE13" i="14"/>
  <c r="AE32" i="20"/>
  <c r="AE32" i="23" s="1"/>
  <c r="AE32" i="14"/>
  <c r="AE42" i="20"/>
  <c r="AE42" i="23" s="1"/>
  <c r="AE42" i="14"/>
  <c r="AE12" i="20"/>
  <c r="AE12" i="23" s="1"/>
  <c r="AE12" i="14"/>
  <c r="AE15" i="20"/>
  <c r="AE15" i="23" s="1"/>
  <c r="AE15" i="14"/>
  <c r="AE50" i="20"/>
  <c r="AE50" i="23" s="1"/>
  <c r="AE50" i="14"/>
  <c r="AE27" i="20"/>
  <c r="AE27" i="23" s="1"/>
  <c r="AE27" i="14"/>
  <c r="AE23" i="20"/>
  <c r="AE23" i="23" s="1"/>
  <c r="AE23" i="14"/>
  <c r="AE22" i="20"/>
  <c r="AE22" i="23" s="1"/>
  <c r="AE22" i="14"/>
  <c r="AE47" i="20"/>
  <c r="AE47" i="23" s="1"/>
  <c r="AE47" i="14"/>
  <c r="AE59" i="20"/>
  <c r="AE59" i="23" s="1"/>
  <c r="AE59" i="14"/>
  <c r="AE60" i="20"/>
  <c r="AE60" i="23" s="1"/>
  <c r="AE60" i="14"/>
  <c r="AE18" i="20"/>
  <c r="AE18" i="23" s="1"/>
  <c r="AE18" i="14"/>
  <c r="AE16" i="20"/>
  <c r="AE16" i="23" s="1"/>
  <c r="AE16" i="14"/>
  <c r="AE25" i="20"/>
  <c r="AE25" i="23" s="1"/>
  <c r="AE25" i="14"/>
  <c r="AE44" i="20"/>
  <c r="AE44" i="23" s="1"/>
  <c r="AE44" i="14"/>
  <c r="AE29" i="20"/>
  <c r="AE29" i="23" s="1"/>
  <c r="AE29" i="14"/>
  <c r="AE26" i="20"/>
  <c r="AE26" i="23" s="1"/>
  <c r="AE26" i="14"/>
  <c r="AE19" i="20"/>
  <c r="AE19" i="23" s="1"/>
  <c r="AE19" i="14"/>
  <c r="AE28" i="20"/>
  <c r="AE28" i="23" s="1"/>
  <c r="AE28" i="14"/>
  <c r="AE49" i="20"/>
  <c r="AE49" i="23" s="1"/>
  <c r="AE49" i="14"/>
  <c r="AE43" i="20"/>
  <c r="AE43" i="23" s="1"/>
  <c r="AE43" i="14"/>
  <c r="AE48" i="20"/>
  <c r="AE48" i="23" s="1"/>
  <c r="AE48" i="14"/>
  <c r="AE38" i="20"/>
  <c r="AE38" i="23" s="1"/>
  <c r="AE38" i="14"/>
  <c r="AE11" i="20"/>
  <c r="AE11" i="23" s="1"/>
  <c r="AE11" i="14"/>
  <c r="AE24" i="20"/>
  <c r="AE24" i="23" s="1"/>
  <c r="AE24" i="14"/>
  <c r="AE37" i="20"/>
  <c r="AE37" i="23" s="1"/>
  <c r="AE37" i="14"/>
  <c r="AE41" i="20"/>
  <c r="AE41" i="23" s="1"/>
  <c r="AE41" i="14"/>
  <c r="AE58" i="20"/>
  <c r="AE58" i="23" s="1"/>
  <c r="AE58" i="14"/>
  <c r="AH9" i="22"/>
  <c r="AI9" i="17"/>
  <c r="AH9" i="16"/>
  <c r="AG9" i="15"/>
  <c r="AG9" i="13"/>
  <c r="AK9" i="10"/>
  <c r="AG9" i="9"/>
  <c r="AI9" i="8"/>
  <c r="AF9" i="7"/>
  <c r="AG9" i="6"/>
  <c r="AF9" i="5"/>
  <c r="AG9" i="4"/>
  <c r="AI10" i="34" l="1"/>
  <c r="AI24" i="34"/>
  <c r="AI23" i="34"/>
  <c r="AI22" i="34"/>
  <c r="AI26" i="34"/>
  <c r="AI35" i="34"/>
  <c r="AI33" i="34"/>
  <c r="AI49" i="34"/>
  <c r="AI45" i="34"/>
  <c r="AI53" i="34"/>
  <c r="AI47" i="34"/>
  <c r="AI43" i="34"/>
  <c r="AI59" i="34"/>
  <c r="AI14" i="34"/>
  <c r="AI36" i="34"/>
  <c r="AI32" i="34"/>
  <c r="AI19" i="34"/>
  <c r="AI18" i="34"/>
  <c r="AI30" i="34"/>
  <c r="AI39" i="34"/>
  <c r="AI29" i="34"/>
  <c r="AI44" i="34"/>
  <c r="AI54" i="34"/>
  <c r="AI50" i="34"/>
  <c r="AI52" i="34"/>
  <c r="AI58" i="34"/>
  <c r="AI17" i="34"/>
  <c r="AI31" i="34"/>
  <c r="AI12" i="34"/>
  <c r="AI27" i="34"/>
  <c r="AI21" i="34"/>
  <c r="AI34" i="34"/>
  <c r="AI38" i="34"/>
  <c r="AI37" i="34"/>
  <c r="AI25" i="34"/>
  <c r="AI60" i="34"/>
  <c r="AI57" i="34"/>
  <c r="AI51" i="34"/>
  <c r="AI11" i="34"/>
  <c r="AI20" i="34"/>
  <c r="AI16" i="34"/>
  <c r="AI13" i="34"/>
  <c r="AI28" i="34"/>
  <c r="AI15" i="34"/>
  <c r="AI42" i="34"/>
  <c r="AI41" i="34"/>
  <c r="AI40" i="34"/>
  <c r="AI46" i="34"/>
  <c r="AI48" i="34"/>
  <c r="AI56" i="34"/>
  <c r="AI55" i="34"/>
  <c r="AL9" i="33"/>
  <c r="AL9" i="32"/>
  <c r="AM9" i="31"/>
  <c r="AS9" i="29"/>
  <c r="AL9" i="28"/>
  <c r="AL9" i="27"/>
  <c r="AK9" i="24"/>
  <c r="AJ60" i="24"/>
  <c r="AJ60" i="18" s="1"/>
  <c r="AJ44" i="24"/>
  <c r="AJ44" i="18" s="1"/>
  <c r="AJ45" i="24"/>
  <c r="AJ45" i="18" s="1"/>
  <c r="AJ12" i="24"/>
  <c r="AJ12" i="18" s="1"/>
  <c r="AJ57" i="24"/>
  <c r="AJ57" i="18" s="1"/>
  <c r="AJ58" i="24"/>
  <c r="AJ58" i="18" s="1"/>
  <c r="AJ50" i="24"/>
  <c r="AJ50" i="18" s="1"/>
  <c r="AJ51" i="24"/>
  <c r="AJ51" i="18" s="1"/>
  <c r="AJ48" i="24"/>
  <c r="AJ48" i="18" s="1"/>
  <c r="AJ49" i="24"/>
  <c r="AJ49" i="18" s="1"/>
  <c r="AJ55" i="24"/>
  <c r="AJ55" i="18" s="1"/>
  <c r="AJ56" i="24"/>
  <c r="AJ56" i="18" s="1"/>
  <c r="AJ10" i="24"/>
  <c r="AJ10" i="18" s="1"/>
  <c r="AJ59" i="24"/>
  <c r="AJ59" i="18" s="1"/>
  <c r="AJ54" i="24"/>
  <c r="AJ54" i="18" s="1"/>
  <c r="AJ52" i="24"/>
  <c r="AJ52" i="18" s="1"/>
  <c r="AJ53" i="24"/>
  <c r="AJ53" i="18" s="1"/>
  <c r="AJ46" i="24"/>
  <c r="AJ46" i="18" s="1"/>
  <c r="AJ41" i="24"/>
  <c r="AJ41" i="18" s="1"/>
  <c r="AJ38" i="24"/>
  <c r="AJ38" i="18" s="1"/>
  <c r="AJ30" i="24"/>
  <c r="AJ30" i="18" s="1"/>
  <c r="AJ42" i="24"/>
  <c r="AJ42" i="18" s="1"/>
  <c r="AJ39" i="24"/>
  <c r="AJ39" i="18" s="1"/>
  <c r="AJ43" i="24"/>
  <c r="AJ43" i="18" s="1"/>
  <c r="AJ40" i="24"/>
  <c r="AJ40" i="18" s="1"/>
  <c r="AJ34" i="24"/>
  <c r="AJ34" i="18" s="1"/>
  <c r="AJ31" i="24"/>
  <c r="AJ31" i="18" s="1"/>
  <c r="AJ35" i="24"/>
  <c r="AJ35" i="18" s="1"/>
  <c r="AJ47" i="24"/>
  <c r="AJ47" i="18" s="1"/>
  <c r="AJ37" i="24"/>
  <c r="AJ37" i="18" s="1"/>
  <c r="AJ26" i="24"/>
  <c r="AJ26" i="18" s="1"/>
  <c r="AJ27" i="24"/>
  <c r="AJ27" i="18" s="1"/>
  <c r="AJ29" i="24"/>
  <c r="AJ29" i="18" s="1"/>
  <c r="AJ24" i="24"/>
  <c r="AJ24" i="18" s="1"/>
  <c r="AJ20" i="24"/>
  <c r="AJ20" i="18" s="1"/>
  <c r="AJ13" i="24"/>
  <c r="AJ13" i="18" s="1"/>
  <c r="AJ25" i="24"/>
  <c r="AJ25" i="18" s="1"/>
  <c r="AJ23" i="24"/>
  <c r="AJ23" i="18" s="1"/>
  <c r="AJ28" i="24"/>
  <c r="AJ28" i="18" s="1"/>
  <c r="AJ33" i="24"/>
  <c r="AJ33" i="18" s="1"/>
  <c r="AJ17" i="24"/>
  <c r="AJ17" i="18" s="1"/>
  <c r="AJ14" i="24"/>
  <c r="AJ14" i="18" s="1"/>
  <c r="AJ11" i="24"/>
  <c r="AJ11" i="18" s="1"/>
  <c r="AJ32" i="24"/>
  <c r="AJ32" i="18" s="1"/>
  <c r="AJ21" i="24"/>
  <c r="AJ21" i="18" s="1"/>
  <c r="AJ18" i="24"/>
  <c r="AJ18" i="18" s="1"/>
  <c r="AJ15" i="24"/>
  <c r="AJ15" i="18" s="1"/>
  <c r="AJ36" i="24"/>
  <c r="AJ36" i="18" s="1"/>
  <c r="AJ16" i="24"/>
  <c r="AJ16" i="18" s="1"/>
  <c r="AJ22" i="24"/>
  <c r="AJ22" i="18" s="1"/>
  <c r="AJ19" i="24"/>
  <c r="AJ19" i="18" s="1"/>
  <c r="AF21" i="20"/>
  <c r="AF21" i="23" s="1"/>
  <c r="AF21" i="14"/>
  <c r="AF17" i="20"/>
  <c r="AF17" i="23" s="1"/>
  <c r="AF17" i="14"/>
  <c r="AF24" i="20"/>
  <c r="AF24" i="23" s="1"/>
  <c r="AF24" i="14"/>
  <c r="AF11" i="20"/>
  <c r="AF11" i="23" s="1"/>
  <c r="AF11" i="14"/>
  <c r="AF23" i="20"/>
  <c r="AF23" i="23" s="1"/>
  <c r="AF23" i="14"/>
  <c r="AF28" i="20"/>
  <c r="AF28" i="23" s="1"/>
  <c r="AF28" i="14"/>
  <c r="AF14" i="20"/>
  <c r="AF14" i="23" s="1"/>
  <c r="AF14" i="14"/>
  <c r="AF20" i="20"/>
  <c r="AF20" i="23" s="1"/>
  <c r="AF20" i="14"/>
  <c r="AF44" i="20"/>
  <c r="AF44" i="23" s="1"/>
  <c r="AF44" i="14"/>
  <c r="AF30" i="20"/>
  <c r="AF30" i="23" s="1"/>
  <c r="AF30" i="14"/>
  <c r="AF38" i="20"/>
  <c r="AF38" i="23" s="1"/>
  <c r="AF38" i="14"/>
  <c r="AF25" i="20"/>
  <c r="AF25" i="23" s="1"/>
  <c r="AF25" i="14"/>
  <c r="AF34" i="20"/>
  <c r="AF34" i="23" s="1"/>
  <c r="AF34" i="14"/>
  <c r="AF48" i="20"/>
  <c r="AF48" i="23" s="1"/>
  <c r="AF48" i="14"/>
  <c r="AF56" i="20"/>
  <c r="AF56" i="23" s="1"/>
  <c r="AF56" i="14"/>
  <c r="AF60" i="20"/>
  <c r="AF60" i="23" s="1"/>
  <c r="AF60" i="14"/>
  <c r="AF49" i="20"/>
  <c r="AF49" i="23" s="1"/>
  <c r="AF49" i="14"/>
  <c r="AF13" i="20"/>
  <c r="AF13" i="23" s="1"/>
  <c r="AF13" i="14"/>
  <c r="AF42" i="20"/>
  <c r="AF42" i="23" s="1"/>
  <c r="AF42" i="14"/>
  <c r="AF57" i="20"/>
  <c r="AF57" i="23" s="1"/>
  <c r="AF57" i="14"/>
  <c r="AF47" i="20"/>
  <c r="AF47" i="23" s="1"/>
  <c r="AF47" i="14"/>
  <c r="AF10" i="20"/>
  <c r="AF10" i="23" s="1"/>
  <c r="AF10" i="14"/>
  <c r="AF46" i="20"/>
  <c r="AF46" i="23" s="1"/>
  <c r="AF46" i="14"/>
  <c r="AF58" i="20"/>
  <c r="AF58" i="23" s="1"/>
  <c r="AF58" i="14"/>
  <c r="AF18" i="20"/>
  <c r="AF18" i="23" s="1"/>
  <c r="AF18" i="14"/>
  <c r="AF32" i="20"/>
  <c r="AF32" i="23" s="1"/>
  <c r="AF32" i="14"/>
  <c r="AF31" i="20"/>
  <c r="AF31" i="23" s="1"/>
  <c r="AF31" i="14"/>
  <c r="AF29" i="20"/>
  <c r="AF29" i="23" s="1"/>
  <c r="AF29" i="14"/>
  <c r="AF16" i="20"/>
  <c r="AF16" i="23" s="1"/>
  <c r="AF16" i="14"/>
  <c r="AF35" i="20"/>
  <c r="AF35" i="23" s="1"/>
  <c r="AF35" i="14"/>
  <c r="AF37" i="20"/>
  <c r="AF37" i="23" s="1"/>
  <c r="AF37" i="14"/>
  <c r="AF27" i="20"/>
  <c r="AF27" i="23" s="1"/>
  <c r="AF27" i="14"/>
  <c r="AF50" i="20"/>
  <c r="AF50" i="23" s="1"/>
  <c r="AF50" i="14"/>
  <c r="AF53" i="20"/>
  <c r="AF53" i="23" s="1"/>
  <c r="AF53" i="14"/>
  <c r="AF59" i="20"/>
  <c r="AF59" i="23" s="1"/>
  <c r="AF59" i="14"/>
  <c r="AF51" i="20"/>
  <c r="AF51" i="23" s="1"/>
  <c r="AF51" i="14"/>
  <c r="AF12" i="20"/>
  <c r="AF12" i="23" s="1"/>
  <c r="AF12" i="14"/>
  <c r="AF22" i="20"/>
  <c r="AF22" i="23" s="1"/>
  <c r="AF22" i="14"/>
  <c r="AF41" i="20"/>
  <c r="AF41" i="23" s="1"/>
  <c r="AF41" i="14"/>
  <c r="AF33" i="20"/>
  <c r="AF33" i="23" s="1"/>
  <c r="AF33" i="14"/>
  <c r="AF15" i="20"/>
  <c r="AF15" i="23" s="1"/>
  <c r="AF15" i="14"/>
  <c r="AF40" i="20"/>
  <c r="AF40" i="23" s="1"/>
  <c r="AF40" i="14"/>
  <c r="AF26" i="20"/>
  <c r="AF26" i="23" s="1"/>
  <c r="AF26" i="14"/>
  <c r="AF45" i="20"/>
  <c r="AF45" i="23" s="1"/>
  <c r="AF45" i="14"/>
  <c r="AF55" i="20"/>
  <c r="AF55" i="23" s="1"/>
  <c r="AF55" i="14"/>
  <c r="AF36" i="20"/>
  <c r="AF36" i="23" s="1"/>
  <c r="AF36" i="14"/>
  <c r="AF39" i="20"/>
  <c r="AF39" i="23" s="1"/>
  <c r="AF39" i="14"/>
  <c r="AF52" i="20"/>
  <c r="AF52" i="23" s="1"/>
  <c r="AF52" i="14"/>
  <c r="AF54" i="20"/>
  <c r="AF54" i="23" s="1"/>
  <c r="AF54" i="14"/>
  <c r="AF43" i="20"/>
  <c r="AF43" i="23" s="1"/>
  <c r="AF43" i="14"/>
  <c r="AF19" i="20"/>
  <c r="AF19" i="23" s="1"/>
  <c r="AF19" i="14"/>
  <c r="AI9" i="22"/>
  <c r="AJ9" i="17"/>
  <c r="AI9" i="16"/>
  <c r="AH9" i="15"/>
  <c r="AH9" i="13"/>
  <c r="AL9" i="10"/>
  <c r="AH9" i="9"/>
  <c r="AJ9" i="8"/>
  <c r="AG9" i="7"/>
  <c r="AH9" i="6"/>
  <c r="AG9" i="5"/>
  <c r="AH9" i="4"/>
  <c r="AJ19" i="34" l="1"/>
  <c r="AJ15" i="34"/>
  <c r="AJ11" i="34"/>
  <c r="AJ28" i="34"/>
  <c r="AJ20" i="34"/>
  <c r="AJ26" i="34"/>
  <c r="AJ31" i="34"/>
  <c r="AJ39" i="34"/>
  <c r="AJ41" i="34"/>
  <c r="AJ54" i="34"/>
  <c r="AJ55" i="34"/>
  <c r="AJ50" i="34"/>
  <c r="AJ45" i="34"/>
  <c r="AJ22" i="34"/>
  <c r="AJ18" i="34"/>
  <c r="AJ14" i="34"/>
  <c r="AJ23" i="34"/>
  <c r="AJ24" i="34"/>
  <c r="AJ37" i="34"/>
  <c r="AJ34" i="34"/>
  <c r="AJ42" i="34"/>
  <c r="AJ46" i="34"/>
  <c r="AJ59" i="34"/>
  <c r="AJ49" i="34"/>
  <c r="AJ58" i="34"/>
  <c r="AJ44" i="34"/>
  <c r="AJ16" i="34"/>
  <c r="AJ21" i="34"/>
  <c r="AJ17" i="34"/>
  <c r="AJ25" i="34"/>
  <c r="AJ29" i="34"/>
  <c r="AJ47" i="34"/>
  <c r="AJ40" i="34"/>
  <c r="AJ30" i="34"/>
  <c r="AJ53" i="34"/>
  <c r="AJ10" i="34"/>
  <c r="AJ48" i="34"/>
  <c r="AJ57" i="34"/>
  <c r="AJ60" i="34"/>
  <c r="AJ36" i="34"/>
  <c r="AJ32" i="34"/>
  <c r="AJ33" i="34"/>
  <c r="AJ13" i="34"/>
  <c r="AJ27" i="34"/>
  <c r="AJ35" i="34"/>
  <c r="AJ43" i="34"/>
  <c r="AJ38" i="34"/>
  <c r="AJ52" i="34"/>
  <c r="AJ56" i="34"/>
  <c r="AJ51" i="34"/>
  <c r="AJ12" i="34"/>
  <c r="AM9" i="33"/>
  <c r="AM9" i="32"/>
  <c r="AN9" i="31"/>
  <c r="AT9" i="29"/>
  <c r="AM9" i="28"/>
  <c r="AM9" i="27"/>
  <c r="AL9" i="24"/>
  <c r="AK10" i="24"/>
  <c r="AK10" i="18" s="1"/>
  <c r="AK58" i="24"/>
  <c r="AK58" i="18" s="1"/>
  <c r="AK59" i="24"/>
  <c r="AK59" i="18" s="1"/>
  <c r="AK51" i="24"/>
  <c r="AK51" i="18" s="1"/>
  <c r="AK52" i="24"/>
  <c r="AK52" i="18" s="1"/>
  <c r="AK49" i="24"/>
  <c r="AK49" i="18" s="1"/>
  <c r="AK56" i="24"/>
  <c r="AK56" i="18" s="1"/>
  <c r="AK55" i="24"/>
  <c r="AK55" i="18" s="1"/>
  <c r="AK57" i="24"/>
  <c r="AK57" i="18" s="1"/>
  <c r="AK50" i="24"/>
  <c r="AK50" i="18" s="1"/>
  <c r="AK60" i="24"/>
  <c r="AK60" i="18" s="1"/>
  <c r="AK53" i="24"/>
  <c r="AK53" i="18" s="1"/>
  <c r="AK54" i="24"/>
  <c r="AK54" i="18" s="1"/>
  <c r="AK45" i="24"/>
  <c r="AK45" i="18" s="1"/>
  <c r="AK46" i="24"/>
  <c r="AK46" i="18" s="1"/>
  <c r="AK43" i="24"/>
  <c r="AK43" i="18" s="1"/>
  <c r="AK40" i="24"/>
  <c r="AK40" i="18" s="1"/>
  <c r="AK41" i="24"/>
  <c r="AK41" i="18" s="1"/>
  <c r="AK35" i="24"/>
  <c r="AK35" i="18" s="1"/>
  <c r="AK32" i="24"/>
  <c r="AK32" i="18" s="1"/>
  <c r="AK44" i="24"/>
  <c r="AK44" i="18" s="1"/>
  <c r="AK37" i="24"/>
  <c r="AK37" i="18" s="1"/>
  <c r="AK36" i="24"/>
  <c r="AK36" i="18" s="1"/>
  <c r="AK48" i="24"/>
  <c r="AK48" i="18" s="1"/>
  <c r="AK38" i="24"/>
  <c r="AK38" i="18" s="1"/>
  <c r="AK27" i="24"/>
  <c r="AK27" i="18" s="1"/>
  <c r="AK47" i="24"/>
  <c r="AK47" i="18" s="1"/>
  <c r="AK42" i="24"/>
  <c r="AK42" i="18" s="1"/>
  <c r="AK39" i="24"/>
  <c r="AK39" i="18" s="1"/>
  <c r="AK31" i="24"/>
  <c r="AK31" i="18" s="1"/>
  <c r="AK29" i="24"/>
  <c r="AK29" i="18" s="1"/>
  <c r="AK34" i="24"/>
  <c r="AK34" i="18" s="1"/>
  <c r="AK18" i="24"/>
  <c r="AK18" i="18" s="1"/>
  <c r="AK15" i="24"/>
  <c r="AK15" i="18" s="1"/>
  <c r="AK33" i="24"/>
  <c r="AK33" i="18" s="1"/>
  <c r="AK13" i="24"/>
  <c r="AK13" i="18" s="1"/>
  <c r="AK22" i="24"/>
  <c r="AK22" i="18" s="1"/>
  <c r="AK19" i="24"/>
  <c r="AK19" i="18" s="1"/>
  <c r="AK16" i="24"/>
  <c r="AK16" i="18" s="1"/>
  <c r="AK24" i="24"/>
  <c r="AK24" i="18" s="1"/>
  <c r="AK17" i="24"/>
  <c r="AK17" i="18" s="1"/>
  <c r="AK26" i="24"/>
  <c r="AK26" i="18" s="1"/>
  <c r="AK25" i="24"/>
  <c r="AK25" i="18" s="1"/>
  <c r="AK23" i="24"/>
  <c r="AK23" i="18" s="1"/>
  <c r="AK20" i="24"/>
  <c r="AK20" i="18" s="1"/>
  <c r="AK12" i="24"/>
  <c r="AK12" i="18" s="1"/>
  <c r="AK11" i="24"/>
  <c r="AK11" i="18" s="1"/>
  <c r="AK28" i="24"/>
  <c r="AK28" i="18" s="1"/>
  <c r="AK30" i="24"/>
  <c r="AK30" i="18" s="1"/>
  <c r="AK21" i="24"/>
  <c r="AK21" i="18" s="1"/>
  <c r="AK14" i="24"/>
  <c r="AK14" i="18" s="1"/>
  <c r="AG23" i="20"/>
  <c r="AG23" i="23" s="1"/>
  <c r="AG23" i="14"/>
  <c r="AG29" i="20"/>
  <c r="AG29" i="23" s="1"/>
  <c r="AG29" i="14"/>
  <c r="AG31" i="20"/>
  <c r="AG31" i="23" s="1"/>
  <c r="AG31" i="14"/>
  <c r="AG34" i="20"/>
  <c r="AG34" i="23" s="1"/>
  <c r="AG34" i="14"/>
  <c r="AG33" i="20"/>
  <c r="AG33" i="23" s="1"/>
  <c r="AG33" i="14"/>
  <c r="AG30" i="20"/>
  <c r="AG30" i="23" s="1"/>
  <c r="AG30" i="14"/>
  <c r="AG36" i="20"/>
  <c r="AG36" i="23" s="1"/>
  <c r="AG36" i="14"/>
  <c r="AG39" i="20"/>
  <c r="AG39" i="23" s="1"/>
  <c r="AG39" i="14"/>
  <c r="AG50" i="20"/>
  <c r="AG50" i="23" s="1"/>
  <c r="AG50" i="14"/>
  <c r="AG53" i="20"/>
  <c r="AG53" i="23" s="1"/>
  <c r="AG53" i="14"/>
  <c r="AG55" i="20"/>
  <c r="AG55" i="23" s="1"/>
  <c r="AG55" i="14"/>
  <c r="AG52" i="20"/>
  <c r="AG52" i="23" s="1"/>
  <c r="AG52" i="14"/>
  <c r="AG11" i="20"/>
  <c r="AG11" i="23" s="1"/>
  <c r="AG11" i="14"/>
  <c r="AG24" i="20"/>
  <c r="AG24" i="23" s="1"/>
  <c r="AG24" i="14"/>
  <c r="AG41" i="20"/>
  <c r="AG41" i="23" s="1"/>
  <c r="AG41" i="14"/>
  <c r="AG40" i="20"/>
  <c r="AG40" i="23" s="1"/>
  <c r="AG40" i="14"/>
  <c r="AG58" i="20"/>
  <c r="AG58" i="23" s="1"/>
  <c r="AG58" i="14"/>
  <c r="AG59" i="20"/>
  <c r="AG59" i="23" s="1"/>
  <c r="AG59" i="14"/>
  <c r="AG60" i="20"/>
  <c r="AG60" i="23" s="1"/>
  <c r="AG60" i="14"/>
  <c r="AG18" i="20"/>
  <c r="AG18" i="23" s="1"/>
  <c r="AG18" i="14"/>
  <c r="AG25" i="20"/>
  <c r="AG25" i="23" s="1"/>
  <c r="AG25" i="14"/>
  <c r="AG28" i="20"/>
  <c r="AG28" i="23" s="1"/>
  <c r="AG28" i="14"/>
  <c r="AG37" i="20"/>
  <c r="AG37" i="23" s="1"/>
  <c r="AG37" i="14"/>
  <c r="AG14" i="20"/>
  <c r="AG14" i="23" s="1"/>
  <c r="AG14" i="14"/>
  <c r="AG19" i="20"/>
  <c r="AG19" i="23" s="1"/>
  <c r="AG19" i="14"/>
  <c r="AG22" i="20"/>
  <c r="AG22" i="23" s="1"/>
  <c r="AG22" i="14"/>
  <c r="AG26" i="20"/>
  <c r="AG26" i="23" s="1"/>
  <c r="AG26" i="14"/>
  <c r="AG38" i="20"/>
  <c r="AG38" i="23" s="1"/>
  <c r="AG38" i="14"/>
  <c r="AG20" i="20"/>
  <c r="AG20" i="23" s="1"/>
  <c r="AG20" i="14"/>
  <c r="AG46" i="20"/>
  <c r="AG46" i="23" s="1"/>
  <c r="AG46" i="14"/>
  <c r="AG48" i="20"/>
  <c r="AG48" i="23" s="1"/>
  <c r="AG48" i="14"/>
  <c r="AG51" i="20"/>
  <c r="AG51" i="23" s="1"/>
  <c r="AG51" i="14"/>
  <c r="AG10" i="20"/>
  <c r="AG10" i="23" s="1"/>
  <c r="AG10" i="14"/>
  <c r="AG54" i="20"/>
  <c r="AG54" i="23" s="1"/>
  <c r="AG54" i="14"/>
  <c r="AG57" i="20"/>
  <c r="AG57" i="23" s="1"/>
  <c r="AG57" i="14"/>
  <c r="AG12" i="20"/>
  <c r="AG12" i="23" s="1"/>
  <c r="AG12" i="14"/>
  <c r="AG43" i="20"/>
  <c r="AG43" i="23" s="1"/>
  <c r="AG43" i="14"/>
  <c r="AG47" i="20"/>
  <c r="AG47" i="23" s="1"/>
  <c r="AG47" i="14"/>
  <c r="AG15" i="20"/>
  <c r="AG15" i="23" s="1"/>
  <c r="AG15" i="14"/>
  <c r="AG27" i="20"/>
  <c r="AG27" i="23" s="1"/>
  <c r="AG27" i="14"/>
  <c r="AG17" i="20"/>
  <c r="AG17" i="23" s="1"/>
  <c r="AG17" i="14"/>
  <c r="AG35" i="20"/>
  <c r="AG35" i="23" s="1"/>
  <c r="AG35" i="14"/>
  <c r="AG21" i="20"/>
  <c r="AG21" i="23" s="1"/>
  <c r="AG21" i="14"/>
  <c r="AG42" i="20"/>
  <c r="AG42" i="23" s="1"/>
  <c r="AG42" i="14"/>
  <c r="AG32" i="20"/>
  <c r="AG32" i="23" s="1"/>
  <c r="AG32" i="14"/>
  <c r="AG13" i="20"/>
  <c r="AG13" i="23" s="1"/>
  <c r="AG13" i="14"/>
  <c r="AG44" i="20"/>
  <c r="AG44" i="23" s="1"/>
  <c r="AG44" i="14"/>
  <c r="AG49" i="20"/>
  <c r="AG49" i="23" s="1"/>
  <c r="AG49" i="14"/>
  <c r="AG56" i="20"/>
  <c r="AG56" i="23" s="1"/>
  <c r="AG56" i="14"/>
  <c r="AG45" i="20"/>
  <c r="AG45" i="23" s="1"/>
  <c r="AG45" i="14"/>
  <c r="AG16" i="20"/>
  <c r="AG16" i="23" s="1"/>
  <c r="AG16" i="14"/>
  <c r="AJ9" i="22"/>
  <c r="AK9" i="17"/>
  <c r="AJ9" i="16"/>
  <c r="AI9" i="15"/>
  <c r="AI9" i="13"/>
  <c r="AM9" i="10"/>
  <c r="AI9" i="9"/>
  <c r="AK9" i="8"/>
  <c r="AH9" i="7"/>
  <c r="AI9" i="6"/>
  <c r="AH9" i="5"/>
  <c r="AI9" i="4"/>
  <c r="AK14" i="34" l="1"/>
  <c r="AK11" i="34"/>
  <c r="AK25" i="34"/>
  <c r="AK16" i="34"/>
  <c r="AK33" i="34"/>
  <c r="AK29" i="34"/>
  <c r="AK47" i="34"/>
  <c r="AK36" i="34"/>
  <c r="AK35" i="34"/>
  <c r="AK46" i="34"/>
  <c r="AK60" i="34"/>
  <c r="AK56" i="34"/>
  <c r="AK59" i="34"/>
  <c r="AK21" i="34"/>
  <c r="AK12" i="34"/>
  <c r="AK26" i="34"/>
  <c r="AK19" i="34"/>
  <c r="AK15" i="34"/>
  <c r="AK31" i="34"/>
  <c r="AK27" i="34"/>
  <c r="AK37" i="34"/>
  <c r="AK41" i="34"/>
  <c r="AK45" i="34"/>
  <c r="AK50" i="34"/>
  <c r="AK49" i="34"/>
  <c r="AK58" i="34"/>
  <c r="AK30" i="34"/>
  <c r="AK20" i="34"/>
  <c r="AK17" i="34"/>
  <c r="AK22" i="34"/>
  <c r="AK18" i="34"/>
  <c r="AK39" i="34"/>
  <c r="AK38" i="34"/>
  <c r="AK44" i="34"/>
  <c r="AK40" i="34"/>
  <c r="AK54" i="34"/>
  <c r="AK57" i="34"/>
  <c r="AK52" i="34"/>
  <c r="AK10" i="34"/>
  <c r="AK28" i="34"/>
  <c r="AK23" i="34"/>
  <c r="AK24" i="34"/>
  <c r="AK13" i="34"/>
  <c r="AK34" i="34"/>
  <c r="AK42" i="34"/>
  <c r="AK48" i="34"/>
  <c r="AK32" i="34"/>
  <c r="AK43" i="34"/>
  <c r="AK53" i="34"/>
  <c r="AK55" i="34"/>
  <c r="AK51" i="34"/>
  <c r="AN9" i="33"/>
  <c r="AN9" i="32"/>
  <c r="AO9" i="31"/>
  <c r="AU9" i="29"/>
  <c r="AN9" i="28"/>
  <c r="AN9" i="27"/>
  <c r="AL10" i="24"/>
  <c r="AL10" i="18" s="1"/>
  <c r="AM9" i="24"/>
  <c r="AL57" i="24"/>
  <c r="AL57" i="18" s="1"/>
  <c r="AL51" i="24"/>
  <c r="AL51" i="18" s="1"/>
  <c r="AL55" i="24"/>
  <c r="AL55" i="18" s="1"/>
  <c r="AL54" i="24"/>
  <c r="AL54" i="18" s="1"/>
  <c r="AL56" i="24"/>
  <c r="AL56" i="18" s="1"/>
  <c r="AL46" i="24"/>
  <c r="AL46" i="18" s="1"/>
  <c r="AL47" i="24"/>
  <c r="AL47" i="18" s="1"/>
  <c r="AL59" i="24"/>
  <c r="AL59" i="18" s="1"/>
  <c r="AL60" i="24"/>
  <c r="AL60" i="18" s="1"/>
  <c r="AL52" i="24"/>
  <c r="AL52" i="18" s="1"/>
  <c r="AL58" i="24"/>
  <c r="AL58" i="18" s="1"/>
  <c r="AL53" i="24"/>
  <c r="AL53" i="18" s="1"/>
  <c r="AL50" i="24"/>
  <c r="AL50" i="18" s="1"/>
  <c r="AL45" i="24"/>
  <c r="AL45" i="18" s="1"/>
  <c r="AL24" i="24"/>
  <c r="AL24" i="18" s="1"/>
  <c r="AL49" i="24"/>
  <c r="AL49" i="18" s="1"/>
  <c r="AL39" i="24"/>
  <c r="AL39" i="18" s="1"/>
  <c r="AL36" i="24"/>
  <c r="AL36" i="18" s="1"/>
  <c r="AL28" i="24"/>
  <c r="AL28" i="18" s="1"/>
  <c r="AL48" i="24"/>
  <c r="AL48" i="18" s="1"/>
  <c r="AL43" i="24"/>
  <c r="AL43" i="18" s="1"/>
  <c r="AL40" i="24"/>
  <c r="AL40" i="18" s="1"/>
  <c r="AL37" i="24"/>
  <c r="AL37" i="18" s="1"/>
  <c r="AL38" i="24"/>
  <c r="AL38" i="18" s="1"/>
  <c r="AL32" i="24"/>
  <c r="AL32" i="18" s="1"/>
  <c r="AL44" i="24"/>
  <c r="AL44" i="18" s="1"/>
  <c r="AL41" i="24"/>
  <c r="AL41" i="18" s="1"/>
  <c r="AL42" i="24"/>
  <c r="AL42" i="18" s="1"/>
  <c r="AL33" i="24"/>
  <c r="AL33" i="18" s="1"/>
  <c r="AL34" i="24"/>
  <c r="AL34" i="18" s="1"/>
  <c r="AL14" i="24"/>
  <c r="AL14" i="18" s="1"/>
  <c r="AL23" i="24"/>
  <c r="AL23" i="18" s="1"/>
  <c r="AL20" i="24"/>
  <c r="AL20" i="18" s="1"/>
  <c r="AL17" i="24"/>
  <c r="AL17" i="18" s="1"/>
  <c r="AL25" i="24"/>
  <c r="AL25" i="18" s="1"/>
  <c r="AL18" i="24"/>
  <c r="AL18" i="18" s="1"/>
  <c r="AL21" i="24"/>
  <c r="AL21" i="18" s="1"/>
  <c r="AL11" i="24"/>
  <c r="AL11" i="18" s="1"/>
  <c r="AL29" i="24"/>
  <c r="AL29" i="18" s="1"/>
  <c r="AL31" i="24"/>
  <c r="AL31" i="18" s="1"/>
  <c r="AL22" i="24"/>
  <c r="AL22" i="18" s="1"/>
  <c r="AL15" i="24"/>
  <c r="AL15" i="18" s="1"/>
  <c r="AL30" i="24"/>
  <c r="AL30" i="18" s="1"/>
  <c r="AL35" i="24"/>
  <c r="AL35" i="18" s="1"/>
  <c r="AL26" i="24"/>
  <c r="AL26" i="18" s="1"/>
  <c r="AL19" i="24"/>
  <c r="AL19" i="18" s="1"/>
  <c r="AL16" i="24"/>
  <c r="AL16" i="18" s="1"/>
  <c r="AL27" i="24"/>
  <c r="AL27" i="18" s="1"/>
  <c r="AL13" i="24"/>
  <c r="AL13" i="18" s="1"/>
  <c r="AL12" i="24"/>
  <c r="AL12" i="18" s="1"/>
  <c r="AH11" i="20"/>
  <c r="AH11" i="23" s="1"/>
  <c r="AH11" i="14"/>
  <c r="AH36" i="20"/>
  <c r="AH36" i="23" s="1"/>
  <c r="AH36" i="14"/>
  <c r="AH46" i="20"/>
  <c r="AH46" i="23" s="1"/>
  <c r="AH46" i="14"/>
  <c r="AH59" i="20"/>
  <c r="AH59" i="23" s="1"/>
  <c r="AH59" i="14"/>
  <c r="AH27" i="20"/>
  <c r="AH27" i="23" s="1"/>
  <c r="AH27" i="14"/>
  <c r="AH19" i="20"/>
  <c r="AH19" i="23" s="1"/>
  <c r="AH19" i="14"/>
  <c r="AH24" i="20"/>
  <c r="AH24" i="23" s="1"/>
  <c r="AH24" i="14"/>
  <c r="AH49" i="20"/>
  <c r="AH49" i="23" s="1"/>
  <c r="AH49" i="14"/>
  <c r="AH25" i="20"/>
  <c r="AH25" i="23" s="1"/>
  <c r="AH25" i="14"/>
  <c r="AH38" i="20"/>
  <c r="AH38" i="23" s="1"/>
  <c r="AH38" i="14"/>
  <c r="AH21" i="20"/>
  <c r="AH21" i="23" s="1"/>
  <c r="AH21" i="14"/>
  <c r="AH47" i="20"/>
  <c r="AH47" i="23" s="1"/>
  <c r="AH47" i="14"/>
  <c r="AH58" i="20"/>
  <c r="AH58" i="23" s="1"/>
  <c r="AH58" i="14"/>
  <c r="AH51" i="20"/>
  <c r="AH51" i="23" s="1"/>
  <c r="AH51" i="14"/>
  <c r="AH50" i="20"/>
  <c r="AH50" i="23" s="1"/>
  <c r="AH50" i="14"/>
  <c r="AH55" i="20"/>
  <c r="AH55" i="23" s="1"/>
  <c r="AH55" i="14"/>
  <c r="AH13" i="20"/>
  <c r="AH13" i="23" s="1"/>
  <c r="AH13" i="14"/>
  <c r="AH17" i="20"/>
  <c r="AH17" i="23" s="1"/>
  <c r="AH17" i="14"/>
  <c r="AH33" i="20"/>
  <c r="AH33" i="23" s="1"/>
  <c r="AH33" i="14"/>
  <c r="AH34" i="20"/>
  <c r="AH34" i="23" s="1"/>
  <c r="AH34" i="14"/>
  <c r="AH42" i="20"/>
  <c r="AH42" i="23" s="1"/>
  <c r="AH42" i="14"/>
  <c r="AH23" i="20"/>
  <c r="AH23" i="23" s="1"/>
  <c r="AH23" i="14"/>
  <c r="AH12" i="20"/>
  <c r="AH12" i="23" s="1"/>
  <c r="AH12" i="14"/>
  <c r="AH22" i="20"/>
  <c r="AH22" i="23" s="1"/>
  <c r="AH22" i="14"/>
  <c r="AH32" i="20"/>
  <c r="AH32" i="23" s="1"/>
  <c r="AH32" i="14"/>
  <c r="AH35" i="20"/>
  <c r="AH35" i="23" s="1"/>
  <c r="AH35" i="14"/>
  <c r="AH39" i="20"/>
  <c r="AH39" i="23" s="1"/>
  <c r="AH39" i="14"/>
  <c r="AH18" i="20"/>
  <c r="AH18" i="23" s="1"/>
  <c r="AH18" i="14"/>
  <c r="AH44" i="20"/>
  <c r="AH44" i="23" s="1"/>
  <c r="AH44" i="14"/>
  <c r="AH56" i="20"/>
  <c r="AH56" i="23" s="1"/>
  <c r="AH56" i="14"/>
  <c r="AH45" i="20"/>
  <c r="AH45" i="23" s="1"/>
  <c r="AH45" i="14"/>
  <c r="AH41" i="20"/>
  <c r="AH41" i="23" s="1"/>
  <c r="AH41" i="14"/>
  <c r="AH53" i="20"/>
  <c r="AH53" i="23" s="1"/>
  <c r="AH53" i="14"/>
  <c r="AH20" i="20"/>
  <c r="AH20" i="23" s="1"/>
  <c r="AH20" i="14"/>
  <c r="AH14" i="20"/>
  <c r="AH14" i="23" s="1"/>
  <c r="AH14" i="14"/>
  <c r="AH43" i="20"/>
  <c r="AH43" i="23" s="1"/>
  <c r="AH43" i="14"/>
  <c r="AH30" i="20"/>
  <c r="AH30" i="23" s="1"/>
  <c r="AH30" i="14"/>
  <c r="AH54" i="20"/>
  <c r="AH54" i="23" s="1"/>
  <c r="AH54" i="14"/>
  <c r="AH15" i="20"/>
  <c r="AH15" i="23" s="1"/>
  <c r="AH15" i="14"/>
  <c r="AH16" i="20"/>
  <c r="AH16" i="23" s="1"/>
  <c r="AH16" i="14"/>
  <c r="AH28" i="20"/>
  <c r="AH28" i="23" s="1"/>
  <c r="AH28" i="14"/>
  <c r="AH26" i="20"/>
  <c r="AH26" i="23" s="1"/>
  <c r="AH26" i="14"/>
  <c r="AH40" i="20"/>
  <c r="AH40" i="23" s="1"/>
  <c r="AH40" i="14"/>
  <c r="AH31" i="20"/>
  <c r="AH31" i="23" s="1"/>
  <c r="AH31" i="14"/>
  <c r="AH29" i="20"/>
  <c r="AH29" i="23" s="1"/>
  <c r="AH29" i="14"/>
  <c r="AH37" i="20"/>
  <c r="AH37" i="23" s="1"/>
  <c r="AH37" i="14"/>
  <c r="AH60" i="20"/>
  <c r="AH60" i="23" s="1"/>
  <c r="AH60" i="14"/>
  <c r="AH52" i="20"/>
  <c r="AH52" i="23" s="1"/>
  <c r="AH52" i="14"/>
  <c r="AH48" i="20"/>
  <c r="AH48" i="23" s="1"/>
  <c r="AH48" i="14"/>
  <c r="AH57" i="20"/>
  <c r="AH57" i="23" s="1"/>
  <c r="AH57" i="14"/>
  <c r="AH10" i="20"/>
  <c r="AH10" i="23" s="1"/>
  <c r="AH10" i="14"/>
  <c r="AK9" i="22"/>
  <c r="AL9" i="17"/>
  <c r="AK9" i="16"/>
  <c r="AJ9" i="15"/>
  <c r="AJ9" i="13"/>
  <c r="AN9" i="10"/>
  <c r="AJ9" i="9"/>
  <c r="AL9" i="8"/>
  <c r="AI9" i="7"/>
  <c r="AJ9" i="6"/>
  <c r="AI9" i="5"/>
  <c r="AJ9" i="4"/>
  <c r="AL12" i="34" l="1"/>
  <c r="AL19" i="34"/>
  <c r="AL15" i="34"/>
  <c r="AL11" i="34"/>
  <c r="AL17" i="34"/>
  <c r="AL34" i="34"/>
  <c r="AL44" i="34"/>
  <c r="AL40" i="34"/>
  <c r="AL36" i="34"/>
  <c r="AL45" i="34"/>
  <c r="AL52" i="34"/>
  <c r="AL46" i="34"/>
  <c r="AL51" i="34"/>
  <c r="AL13" i="34"/>
  <c r="AL26" i="34"/>
  <c r="AL22" i="34"/>
  <c r="AL21" i="34"/>
  <c r="AL20" i="34"/>
  <c r="AL33" i="34"/>
  <c r="AL32" i="34"/>
  <c r="AL43" i="34"/>
  <c r="AL39" i="34"/>
  <c r="AL50" i="34"/>
  <c r="AL60" i="34"/>
  <c r="AL56" i="34"/>
  <c r="AL57" i="34"/>
  <c r="AL27" i="34"/>
  <c r="AL35" i="34"/>
  <c r="AL31" i="34"/>
  <c r="AL18" i="34"/>
  <c r="AL23" i="34"/>
  <c r="AL42" i="34"/>
  <c r="AL38" i="34"/>
  <c r="AL48" i="34"/>
  <c r="AL49" i="34"/>
  <c r="AL53" i="34"/>
  <c r="AL59" i="34"/>
  <c r="AL54" i="34"/>
  <c r="AL16" i="34"/>
  <c r="AL30" i="34"/>
  <c r="AL29" i="34"/>
  <c r="AL25" i="34"/>
  <c r="AL14" i="34"/>
  <c r="AL41" i="34"/>
  <c r="AL37" i="34"/>
  <c r="AL28" i="34"/>
  <c r="AL24" i="34"/>
  <c r="AL58" i="34"/>
  <c r="AL47" i="34"/>
  <c r="AL55" i="34"/>
  <c r="AL10" i="34"/>
  <c r="AO9" i="33"/>
  <c r="AO9" i="32"/>
  <c r="AP9" i="31"/>
  <c r="AV9" i="29"/>
  <c r="AO9" i="28"/>
  <c r="AO9" i="27"/>
  <c r="AN9" i="24"/>
  <c r="AM55" i="24"/>
  <c r="AM55" i="18" s="1"/>
  <c r="AM43" i="24"/>
  <c r="AM43" i="18" s="1"/>
  <c r="AM11" i="24"/>
  <c r="AM11" i="18" s="1"/>
  <c r="AM56" i="24"/>
  <c r="AM56" i="18" s="1"/>
  <c r="AM57" i="24"/>
  <c r="AM57" i="18" s="1"/>
  <c r="AM50" i="24"/>
  <c r="AM50" i="18" s="1"/>
  <c r="AM47" i="24"/>
  <c r="AM47" i="18" s="1"/>
  <c r="AM48" i="24"/>
  <c r="AM48" i="18" s="1"/>
  <c r="AM60" i="24"/>
  <c r="AM60" i="18" s="1"/>
  <c r="AM54" i="24"/>
  <c r="AM54" i="18" s="1"/>
  <c r="AM53" i="24"/>
  <c r="AM53" i="18" s="1"/>
  <c r="AM58" i="24"/>
  <c r="AM58" i="18" s="1"/>
  <c r="AM59" i="24"/>
  <c r="AM59" i="18" s="1"/>
  <c r="AM51" i="24"/>
  <c r="AM51" i="18" s="1"/>
  <c r="AM52" i="24"/>
  <c r="AM52" i="18" s="1"/>
  <c r="AM44" i="24"/>
  <c r="AM44" i="18" s="1"/>
  <c r="AM45" i="24"/>
  <c r="AM45" i="18" s="1"/>
  <c r="AM40" i="24"/>
  <c r="AM40" i="18" s="1"/>
  <c r="AM37" i="24"/>
  <c r="AM37" i="18" s="1"/>
  <c r="AM29" i="24"/>
  <c r="AM29" i="18" s="1"/>
  <c r="AM49" i="24"/>
  <c r="AM49" i="18" s="1"/>
  <c r="AM41" i="24"/>
  <c r="AM41" i="18" s="1"/>
  <c r="AM38" i="24"/>
  <c r="AM38" i="18" s="1"/>
  <c r="AM39" i="24"/>
  <c r="AM39" i="18" s="1"/>
  <c r="AM33" i="24"/>
  <c r="AM33" i="18" s="1"/>
  <c r="AM30" i="24"/>
  <c r="AM30" i="18" s="1"/>
  <c r="AM42" i="24"/>
  <c r="AM42" i="18" s="1"/>
  <c r="AM34" i="24"/>
  <c r="AM34" i="18" s="1"/>
  <c r="AM46" i="24"/>
  <c r="AM46" i="18" s="1"/>
  <c r="AM36" i="24"/>
  <c r="AM36" i="18" s="1"/>
  <c r="AM25" i="24"/>
  <c r="AM25" i="18" s="1"/>
  <c r="AM26" i="24"/>
  <c r="AM26" i="18" s="1"/>
  <c r="AM28" i="24"/>
  <c r="AM28" i="18" s="1"/>
  <c r="AM19" i="24"/>
  <c r="AM19" i="18" s="1"/>
  <c r="AM22" i="24"/>
  <c r="AM22" i="18" s="1"/>
  <c r="AM10" i="24"/>
  <c r="AM10" i="18" s="1"/>
  <c r="AM32" i="24"/>
  <c r="AM32" i="18" s="1"/>
  <c r="AM23" i="24"/>
  <c r="AM23" i="18" s="1"/>
  <c r="AM16" i="24"/>
  <c r="AM16" i="18" s="1"/>
  <c r="AM27" i="24"/>
  <c r="AM27" i="18" s="1"/>
  <c r="AM31" i="24"/>
  <c r="AM31" i="18" s="1"/>
  <c r="AM20" i="24"/>
  <c r="AM20" i="18" s="1"/>
  <c r="AM17" i="24"/>
  <c r="AM17" i="18" s="1"/>
  <c r="AM24" i="24"/>
  <c r="AM24" i="18" s="1"/>
  <c r="AM14" i="24"/>
  <c r="AM14" i="18" s="1"/>
  <c r="AM13" i="24"/>
  <c r="AM13" i="18" s="1"/>
  <c r="AM12" i="24"/>
  <c r="AM12" i="18" s="1"/>
  <c r="AM35" i="24"/>
  <c r="AM35" i="18" s="1"/>
  <c r="AM15" i="24"/>
  <c r="AM15" i="18" s="1"/>
  <c r="AM21" i="24"/>
  <c r="AM21" i="18" s="1"/>
  <c r="AM18" i="24"/>
  <c r="AM18" i="18" s="1"/>
  <c r="AI12" i="20"/>
  <c r="AI12" i="23" s="1"/>
  <c r="AI12" i="14"/>
  <c r="AI28" i="20"/>
  <c r="AI28" i="23" s="1"/>
  <c r="AI28" i="14"/>
  <c r="AI27" i="20"/>
  <c r="AI27" i="23" s="1"/>
  <c r="AI27" i="14"/>
  <c r="AI56" i="20"/>
  <c r="AI56" i="23" s="1"/>
  <c r="AI56" i="14"/>
  <c r="AI48" i="20"/>
  <c r="AI48" i="23" s="1"/>
  <c r="AI48" i="14"/>
  <c r="AI30" i="20"/>
  <c r="AI30" i="23" s="1"/>
  <c r="AI30" i="14"/>
  <c r="AI39" i="20"/>
  <c r="AI39" i="23" s="1"/>
  <c r="AI39" i="14"/>
  <c r="AI15" i="20"/>
  <c r="AI15" i="23" s="1"/>
  <c r="AI15" i="14"/>
  <c r="AI37" i="20"/>
  <c r="AI37" i="23" s="1"/>
  <c r="AI37" i="14"/>
  <c r="AI31" i="20"/>
  <c r="AI31" i="23" s="1"/>
  <c r="AI31" i="14"/>
  <c r="AI32" i="20"/>
  <c r="AI32" i="23" s="1"/>
  <c r="AI32" i="14"/>
  <c r="AI47" i="20"/>
  <c r="AI47" i="23" s="1"/>
  <c r="AI47" i="14"/>
  <c r="AI59" i="20"/>
  <c r="AI59" i="23" s="1"/>
  <c r="AI59" i="14"/>
  <c r="AI51" i="20"/>
  <c r="AI51" i="23" s="1"/>
  <c r="AI51" i="14"/>
  <c r="AI60" i="20"/>
  <c r="AI60" i="23" s="1"/>
  <c r="AI60" i="14"/>
  <c r="AI22" i="20"/>
  <c r="AI22" i="23" s="1"/>
  <c r="AI22" i="14"/>
  <c r="AI34" i="20"/>
  <c r="AI34" i="23" s="1"/>
  <c r="AI34" i="14"/>
  <c r="AI40" i="20"/>
  <c r="AI40" i="23" s="1"/>
  <c r="AI40" i="14"/>
  <c r="AI18" i="20"/>
  <c r="AI18" i="23" s="1"/>
  <c r="AI18" i="14"/>
  <c r="AI14" i="20"/>
  <c r="AI14" i="23" s="1"/>
  <c r="AI14" i="14"/>
  <c r="AI17" i="20"/>
  <c r="AI17" i="23" s="1"/>
  <c r="AI17" i="14"/>
  <c r="AI45" i="20"/>
  <c r="AI45" i="23" s="1"/>
  <c r="AI45" i="14"/>
  <c r="AI13" i="20"/>
  <c r="AI13" i="23" s="1"/>
  <c r="AI13" i="14"/>
  <c r="AI29" i="20"/>
  <c r="AI29" i="23" s="1"/>
  <c r="AI29" i="14"/>
  <c r="AI10" i="20"/>
  <c r="AI10" i="23" s="1"/>
  <c r="AI10" i="14"/>
  <c r="AI43" i="20"/>
  <c r="AI43" i="23" s="1"/>
  <c r="AI43" i="14"/>
  <c r="AI24" i="20"/>
  <c r="AI24" i="23" s="1"/>
  <c r="AI24" i="14"/>
  <c r="AI44" i="20"/>
  <c r="AI44" i="23" s="1"/>
  <c r="AI44" i="14"/>
  <c r="AI36" i="20"/>
  <c r="AI36" i="23" s="1"/>
  <c r="AI36" i="14"/>
  <c r="AI26" i="20"/>
  <c r="AI26" i="23" s="1"/>
  <c r="AI26" i="14"/>
  <c r="AI38" i="20"/>
  <c r="AI38" i="23" s="1"/>
  <c r="AI38" i="14"/>
  <c r="AI50" i="20"/>
  <c r="AI50" i="23" s="1"/>
  <c r="AI50" i="14"/>
  <c r="AI46" i="20"/>
  <c r="AI46" i="23" s="1"/>
  <c r="AI46" i="14"/>
  <c r="AI54" i="20"/>
  <c r="AI54" i="23" s="1"/>
  <c r="AI54" i="14"/>
  <c r="AI11" i="20"/>
  <c r="AI11" i="23" s="1"/>
  <c r="AI11" i="14"/>
  <c r="AI21" i="20"/>
  <c r="AI21" i="23" s="1"/>
  <c r="AI21" i="14"/>
  <c r="AI23" i="20"/>
  <c r="AI23" i="23" s="1"/>
  <c r="AI23" i="14"/>
  <c r="AI57" i="20"/>
  <c r="AI57" i="23" s="1"/>
  <c r="AI57" i="14"/>
  <c r="AI55" i="20"/>
  <c r="AI55" i="23" s="1"/>
  <c r="AI55" i="14"/>
  <c r="AI19" i="20"/>
  <c r="AI19" i="23" s="1"/>
  <c r="AI19" i="14"/>
  <c r="AI20" i="20"/>
  <c r="AI20" i="23" s="1"/>
  <c r="AI20" i="14"/>
  <c r="AI41" i="20"/>
  <c r="AI41" i="23" s="1"/>
  <c r="AI41" i="14"/>
  <c r="AI16" i="20"/>
  <c r="AI16" i="23" s="1"/>
  <c r="AI16" i="14"/>
  <c r="AI35" i="20"/>
  <c r="AI35" i="23" s="1"/>
  <c r="AI35" i="14"/>
  <c r="AI49" i="20"/>
  <c r="AI49" i="23" s="1"/>
  <c r="AI49" i="14"/>
  <c r="AI25" i="20"/>
  <c r="AI25" i="23" s="1"/>
  <c r="AI25" i="14"/>
  <c r="AI33" i="20"/>
  <c r="AI33" i="23" s="1"/>
  <c r="AI33" i="14"/>
  <c r="AI52" i="20"/>
  <c r="AI52" i="23" s="1"/>
  <c r="AI52" i="14"/>
  <c r="AI53" i="20"/>
  <c r="AI53" i="23" s="1"/>
  <c r="AI53" i="14"/>
  <c r="AI42" i="20"/>
  <c r="AI42" i="23" s="1"/>
  <c r="AI42" i="14"/>
  <c r="AI58" i="20"/>
  <c r="AI58" i="23" s="1"/>
  <c r="AI58" i="14"/>
  <c r="AL9" i="22"/>
  <c r="AM9" i="17"/>
  <c r="AL9" i="16"/>
  <c r="AK9" i="15"/>
  <c r="AK9" i="13"/>
  <c r="AO9" i="10"/>
  <c r="AK9" i="9"/>
  <c r="AM9" i="8"/>
  <c r="AJ9" i="7"/>
  <c r="AK9" i="6"/>
  <c r="AJ9" i="5"/>
  <c r="AK9" i="4"/>
  <c r="AM18" i="34" l="1"/>
  <c r="AM12" i="34"/>
  <c r="AM17" i="34"/>
  <c r="AM16" i="34"/>
  <c r="AM22" i="34"/>
  <c r="AM25" i="34"/>
  <c r="AM42" i="34"/>
  <c r="AM38" i="34"/>
  <c r="AM37" i="34"/>
  <c r="AM52" i="34"/>
  <c r="AM53" i="34"/>
  <c r="AM47" i="34"/>
  <c r="AM11" i="34"/>
  <c r="AM21" i="34"/>
  <c r="AM13" i="34"/>
  <c r="AM20" i="34"/>
  <c r="AM23" i="34"/>
  <c r="AM19" i="34"/>
  <c r="AM36" i="34"/>
  <c r="AM30" i="34"/>
  <c r="AM41" i="34"/>
  <c r="AM40" i="34"/>
  <c r="AM51" i="34"/>
  <c r="AM54" i="34"/>
  <c r="AM50" i="34"/>
  <c r="AM43" i="34"/>
  <c r="AM15" i="34"/>
  <c r="AM14" i="34"/>
  <c r="AM31" i="34"/>
  <c r="AM32" i="34"/>
  <c r="AM28" i="34"/>
  <c r="AM46" i="34"/>
  <c r="AM33" i="34"/>
  <c r="AM49" i="34"/>
  <c r="AM45" i="34"/>
  <c r="AM59" i="34"/>
  <c r="AM60" i="34"/>
  <c r="AM57" i="34"/>
  <c r="AM55" i="34"/>
  <c r="AM35" i="34"/>
  <c r="AM24" i="34"/>
  <c r="AM27" i="34"/>
  <c r="AM10" i="34"/>
  <c r="AM26" i="34"/>
  <c r="AM34" i="34"/>
  <c r="AM39" i="34"/>
  <c r="AM29" i="34"/>
  <c r="AM44" i="34"/>
  <c r="AM58" i="34"/>
  <c r="AM48" i="34"/>
  <c r="AM56" i="34"/>
  <c r="AP9" i="33"/>
  <c r="AP9" i="32"/>
  <c r="AQ9" i="31"/>
  <c r="AW9" i="29"/>
  <c r="AP9" i="28"/>
  <c r="AP9" i="27"/>
  <c r="AO9" i="24"/>
  <c r="AN10" i="24"/>
  <c r="AN10" i="18" s="1"/>
  <c r="AN57" i="24"/>
  <c r="AN57" i="18" s="1"/>
  <c r="AN58" i="24"/>
  <c r="AN58" i="18" s="1"/>
  <c r="AN50" i="24"/>
  <c r="AN50" i="18" s="1"/>
  <c r="AN51" i="24"/>
  <c r="AN51" i="18" s="1"/>
  <c r="AN60" i="24"/>
  <c r="AN60" i="18" s="1"/>
  <c r="AN48" i="24"/>
  <c r="AN48" i="18" s="1"/>
  <c r="AN49" i="24"/>
  <c r="AN49" i="18" s="1"/>
  <c r="AN55" i="24"/>
  <c r="AN55" i="18" s="1"/>
  <c r="AN56" i="24"/>
  <c r="AN56" i="18" s="1"/>
  <c r="AN12" i="24"/>
  <c r="AN12" i="18" s="1"/>
  <c r="AN59" i="24"/>
  <c r="AN59" i="18" s="1"/>
  <c r="AN52" i="24"/>
  <c r="AN52" i="18" s="1"/>
  <c r="AN53" i="24"/>
  <c r="AN53" i="18" s="1"/>
  <c r="AN54" i="24"/>
  <c r="AN54" i="18" s="1"/>
  <c r="AN44" i="24"/>
  <c r="AN44" i="18" s="1"/>
  <c r="AN45" i="24"/>
  <c r="AN45" i="18" s="1"/>
  <c r="AN43" i="24"/>
  <c r="AN43" i="18" s="1"/>
  <c r="AN42" i="24"/>
  <c r="AN42" i="18" s="1"/>
  <c r="AN39" i="24"/>
  <c r="AN39" i="18" s="1"/>
  <c r="AN40" i="24"/>
  <c r="AN40" i="18" s="1"/>
  <c r="AN34" i="24"/>
  <c r="AN34" i="18" s="1"/>
  <c r="AN31" i="24"/>
  <c r="AN31" i="18" s="1"/>
  <c r="AN35" i="24"/>
  <c r="AN35" i="18" s="1"/>
  <c r="AN47" i="24"/>
  <c r="AN47" i="18" s="1"/>
  <c r="AN37" i="24"/>
  <c r="AN37" i="18" s="1"/>
  <c r="AN26" i="24"/>
  <c r="AN26" i="18" s="1"/>
  <c r="AN46" i="24"/>
  <c r="AN46" i="18" s="1"/>
  <c r="AN41" i="24"/>
  <c r="AN41" i="18" s="1"/>
  <c r="AN38" i="24"/>
  <c r="AN38" i="18" s="1"/>
  <c r="AN36" i="24"/>
  <c r="AN36" i="18" s="1"/>
  <c r="AN30" i="24"/>
  <c r="AN30" i="18" s="1"/>
  <c r="AN28" i="24"/>
  <c r="AN28" i="18" s="1"/>
  <c r="AN33" i="24"/>
  <c r="AN33" i="18" s="1"/>
  <c r="AN25" i="24"/>
  <c r="AN25" i="18" s="1"/>
  <c r="AN17" i="24"/>
  <c r="AN17" i="18" s="1"/>
  <c r="AN24" i="24"/>
  <c r="AN24" i="18" s="1"/>
  <c r="AN14" i="24"/>
  <c r="AN14" i="18" s="1"/>
  <c r="AN32" i="24"/>
  <c r="AN32" i="18" s="1"/>
  <c r="AN21" i="24"/>
  <c r="AN21" i="18" s="1"/>
  <c r="AN18" i="24"/>
  <c r="AN18" i="18" s="1"/>
  <c r="AN15" i="24"/>
  <c r="AN15" i="18" s="1"/>
  <c r="AN16" i="24"/>
  <c r="AN16" i="18" s="1"/>
  <c r="AN22" i="24"/>
  <c r="AN22" i="18" s="1"/>
  <c r="AN19" i="24"/>
  <c r="AN19" i="18" s="1"/>
  <c r="AN11" i="24"/>
  <c r="AN11" i="18" s="1"/>
  <c r="AN27" i="24"/>
  <c r="AN27" i="18" s="1"/>
  <c r="AN29" i="24"/>
  <c r="AN29" i="18" s="1"/>
  <c r="AN20" i="24"/>
  <c r="AN20" i="18" s="1"/>
  <c r="AN13" i="24"/>
  <c r="AN13" i="18" s="1"/>
  <c r="AN23" i="24"/>
  <c r="AN23" i="18" s="1"/>
  <c r="AJ11" i="20"/>
  <c r="AJ11" i="23" s="1"/>
  <c r="AJ11" i="14"/>
  <c r="AJ51" i="20"/>
  <c r="AJ51" i="23" s="1"/>
  <c r="AJ51" i="14"/>
  <c r="AJ50" i="20"/>
  <c r="AJ50" i="23" s="1"/>
  <c r="AJ50" i="14"/>
  <c r="AJ43" i="20"/>
  <c r="AJ43" i="23" s="1"/>
  <c r="AJ43" i="14"/>
  <c r="AJ16" i="20"/>
  <c r="AJ16" i="23" s="1"/>
  <c r="AJ16" i="14"/>
  <c r="AJ34" i="20"/>
  <c r="AJ34" i="23" s="1"/>
  <c r="AJ34" i="14"/>
  <c r="AJ35" i="20"/>
  <c r="AJ35" i="23" s="1"/>
  <c r="AJ35" i="14"/>
  <c r="AJ56" i="20"/>
  <c r="AJ56" i="23" s="1"/>
  <c r="AJ56" i="14"/>
  <c r="AJ55" i="20"/>
  <c r="AJ55" i="23" s="1"/>
  <c r="AJ55" i="14"/>
  <c r="AJ36" i="20"/>
  <c r="AJ36" i="23" s="1"/>
  <c r="AJ36" i="14"/>
  <c r="AJ28" i="20"/>
  <c r="AJ28" i="23" s="1"/>
  <c r="AJ28" i="14"/>
  <c r="AJ23" i="20"/>
  <c r="AJ23" i="23" s="1"/>
  <c r="AJ23" i="14"/>
  <c r="AJ41" i="20"/>
  <c r="AJ41" i="23" s="1"/>
  <c r="AJ41" i="14"/>
  <c r="AJ58" i="20"/>
  <c r="AJ58" i="23" s="1"/>
  <c r="AJ58" i="14"/>
  <c r="AJ15" i="20"/>
  <c r="AJ15" i="23" s="1"/>
  <c r="AJ15" i="14"/>
  <c r="AJ19" i="20"/>
  <c r="AJ19" i="23" s="1"/>
  <c r="AJ19" i="14"/>
  <c r="AJ38" i="20"/>
  <c r="AJ38" i="23" s="1"/>
  <c r="AJ38" i="14"/>
  <c r="AJ24" i="20"/>
  <c r="AJ24" i="23" s="1"/>
  <c r="AJ24" i="14"/>
  <c r="AJ17" i="20"/>
  <c r="AJ17" i="23" s="1"/>
  <c r="AJ17" i="14"/>
  <c r="AJ26" i="20"/>
  <c r="AJ26" i="23" s="1"/>
  <c r="AJ26" i="14"/>
  <c r="AJ31" i="20"/>
  <c r="AJ31" i="23" s="1"/>
  <c r="AJ31" i="14"/>
  <c r="AJ45" i="20"/>
  <c r="AJ45" i="23" s="1"/>
  <c r="AJ45" i="14"/>
  <c r="AJ46" i="20"/>
  <c r="AJ46" i="23" s="1"/>
  <c r="AJ46" i="14"/>
  <c r="AJ49" i="20"/>
  <c r="AJ49" i="23" s="1"/>
  <c r="AJ49" i="14"/>
  <c r="AJ39" i="20"/>
  <c r="AJ39" i="23" s="1"/>
  <c r="AJ39" i="14"/>
  <c r="AJ52" i="20"/>
  <c r="AJ52" i="23" s="1"/>
  <c r="AJ52" i="14"/>
  <c r="AJ44" i="20"/>
  <c r="AJ44" i="23" s="1"/>
  <c r="AJ44" i="14"/>
  <c r="AJ30" i="20"/>
  <c r="AJ30" i="23" s="1"/>
  <c r="AJ30" i="14"/>
  <c r="AJ20" i="20"/>
  <c r="AJ20" i="23" s="1"/>
  <c r="AJ20" i="14"/>
  <c r="AJ40" i="20"/>
  <c r="AJ40" i="23" s="1"/>
  <c r="AJ40" i="14"/>
  <c r="AJ53" i="20"/>
  <c r="AJ53" i="23" s="1"/>
  <c r="AJ53" i="14"/>
  <c r="AJ12" i="20"/>
  <c r="AJ12" i="23" s="1"/>
  <c r="AJ12" i="14"/>
  <c r="AJ14" i="20"/>
  <c r="AJ14" i="23" s="1"/>
  <c r="AJ14" i="14"/>
  <c r="AJ13" i="20"/>
  <c r="AJ13" i="23" s="1"/>
  <c r="AJ13" i="14"/>
  <c r="AJ33" i="20"/>
  <c r="AJ33" i="23" s="1"/>
  <c r="AJ33" i="14"/>
  <c r="AJ42" i="20"/>
  <c r="AJ42" i="23" s="1"/>
  <c r="AJ42" i="14"/>
  <c r="AJ54" i="20"/>
  <c r="AJ54" i="23" s="1"/>
  <c r="AJ54" i="14"/>
  <c r="AJ60" i="20"/>
  <c r="AJ60" i="23" s="1"/>
  <c r="AJ60" i="14"/>
  <c r="AJ18" i="20"/>
  <c r="AJ18" i="23" s="1"/>
  <c r="AJ18" i="14"/>
  <c r="AJ22" i="20"/>
  <c r="AJ22" i="23" s="1"/>
  <c r="AJ22" i="14"/>
  <c r="AJ27" i="20"/>
  <c r="AJ27" i="23" s="1"/>
  <c r="AJ27" i="14"/>
  <c r="AJ21" i="20"/>
  <c r="AJ21" i="23" s="1"/>
  <c r="AJ21" i="14"/>
  <c r="AJ32" i="20"/>
  <c r="AJ32" i="23" s="1"/>
  <c r="AJ32" i="14"/>
  <c r="AJ29" i="20"/>
  <c r="AJ29" i="23" s="1"/>
  <c r="AJ29" i="14"/>
  <c r="AJ25" i="20"/>
  <c r="AJ25" i="23" s="1"/>
  <c r="AJ25" i="14"/>
  <c r="AJ37" i="20"/>
  <c r="AJ37" i="23" s="1"/>
  <c r="AJ37" i="14"/>
  <c r="AJ59" i="20"/>
  <c r="AJ59" i="23" s="1"/>
  <c r="AJ59" i="14"/>
  <c r="AJ48" i="20"/>
  <c r="AJ48" i="23" s="1"/>
  <c r="AJ48" i="14"/>
  <c r="AJ57" i="20"/>
  <c r="AJ57" i="23" s="1"/>
  <c r="AJ57" i="14"/>
  <c r="AJ47" i="20"/>
  <c r="AJ47" i="23" s="1"/>
  <c r="AJ47" i="14"/>
  <c r="AJ10" i="20"/>
  <c r="AJ10" i="23" s="1"/>
  <c r="AJ10" i="14"/>
  <c r="AM9" i="22"/>
  <c r="AN9" i="17"/>
  <c r="AM9" i="16"/>
  <c r="AL9" i="15"/>
  <c r="AL9" i="13"/>
  <c r="AP9" i="10"/>
  <c r="AL9" i="9"/>
  <c r="AN9" i="8"/>
  <c r="AK9" i="7"/>
  <c r="AL9" i="6"/>
  <c r="AK9" i="5"/>
  <c r="AL9" i="4"/>
  <c r="AN23" i="34" l="1"/>
  <c r="AN27" i="34"/>
  <c r="AN16" i="34"/>
  <c r="AN32" i="34"/>
  <c r="AN25" i="34"/>
  <c r="AN36" i="34"/>
  <c r="AN26" i="34"/>
  <c r="AN31" i="34"/>
  <c r="AN42" i="34"/>
  <c r="AN54" i="34"/>
  <c r="AN12" i="34"/>
  <c r="AN48" i="34"/>
  <c r="AN58" i="34"/>
  <c r="AN13" i="34"/>
  <c r="AN11" i="34"/>
  <c r="AN15" i="34"/>
  <c r="AN14" i="34"/>
  <c r="AN33" i="34"/>
  <c r="AN38" i="34"/>
  <c r="AN37" i="34"/>
  <c r="AN34" i="34"/>
  <c r="AN43" i="34"/>
  <c r="AN53" i="34"/>
  <c r="AN56" i="34"/>
  <c r="AN60" i="34"/>
  <c r="AN57" i="34"/>
  <c r="AN20" i="34"/>
  <c r="AN19" i="34"/>
  <c r="AN18" i="34"/>
  <c r="AN24" i="34"/>
  <c r="AN28" i="34"/>
  <c r="AN41" i="34"/>
  <c r="AN47" i="34"/>
  <c r="AN40" i="34"/>
  <c r="AN45" i="34"/>
  <c r="AN52" i="34"/>
  <c r="AN55" i="34"/>
  <c r="AN51" i="34"/>
  <c r="AN10" i="34"/>
  <c r="AN29" i="34"/>
  <c r="AN22" i="34"/>
  <c r="AN21" i="34"/>
  <c r="AN17" i="34"/>
  <c r="AN30" i="34"/>
  <c r="AN46" i="34"/>
  <c r="AN35" i="34"/>
  <c r="AN39" i="34"/>
  <c r="AN44" i="34"/>
  <c r="AN59" i="34"/>
  <c r="AN49" i="34"/>
  <c r="AN50" i="34"/>
  <c r="AQ9" i="33"/>
  <c r="AQ9" i="32"/>
  <c r="AR9" i="31"/>
  <c r="AX9" i="29"/>
  <c r="AQ9" i="28"/>
  <c r="AQ9" i="27"/>
  <c r="AP9" i="24"/>
  <c r="AO10" i="24"/>
  <c r="AO10" i="18" s="1"/>
  <c r="AO56" i="24"/>
  <c r="AO56" i="18" s="1"/>
  <c r="AO55" i="24"/>
  <c r="AO55" i="18" s="1"/>
  <c r="AO50" i="24"/>
  <c r="AO50" i="18" s="1"/>
  <c r="AO60" i="24"/>
  <c r="AO60" i="18" s="1"/>
  <c r="AO53" i="24"/>
  <c r="AO53" i="18" s="1"/>
  <c r="AO54" i="24"/>
  <c r="AO54" i="18" s="1"/>
  <c r="AO57" i="24"/>
  <c r="AO57" i="18" s="1"/>
  <c r="AO45" i="24"/>
  <c r="AO45" i="18" s="1"/>
  <c r="AO46" i="24"/>
  <c r="AO46" i="18" s="1"/>
  <c r="AO58" i="24"/>
  <c r="AO58" i="18" s="1"/>
  <c r="AO59" i="24"/>
  <c r="AO59" i="18" s="1"/>
  <c r="AO51" i="24"/>
  <c r="AO51" i="18" s="1"/>
  <c r="AO52" i="24"/>
  <c r="AO52" i="18" s="1"/>
  <c r="AO49" i="24"/>
  <c r="AO49" i="18" s="1"/>
  <c r="AO43" i="24"/>
  <c r="AO43" i="18" s="1"/>
  <c r="AO48" i="24"/>
  <c r="AO48" i="18" s="1"/>
  <c r="AO44" i="24"/>
  <c r="AO44" i="18" s="1"/>
  <c r="AO38" i="24"/>
  <c r="AO38" i="18" s="1"/>
  <c r="AO27" i="24"/>
  <c r="AO27" i="18" s="1"/>
  <c r="AO47" i="24"/>
  <c r="AO47" i="18" s="1"/>
  <c r="AO42" i="24"/>
  <c r="AO42" i="18" s="1"/>
  <c r="AO39" i="24"/>
  <c r="AO39" i="18" s="1"/>
  <c r="AO31" i="24"/>
  <c r="AO31" i="18" s="1"/>
  <c r="AO40" i="24"/>
  <c r="AO40" i="18" s="1"/>
  <c r="AO41" i="24"/>
  <c r="AO41" i="18" s="1"/>
  <c r="AO35" i="24"/>
  <c r="AO35" i="18" s="1"/>
  <c r="AO32" i="24"/>
  <c r="AO32" i="18" s="1"/>
  <c r="AO33" i="24"/>
  <c r="AO33" i="18" s="1"/>
  <c r="AO37" i="24"/>
  <c r="AO37" i="18" s="1"/>
  <c r="AO13" i="24"/>
  <c r="AO13" i="18" s="1"/>
  <c r="AO22" i="24"/>
  <c r="AO22" i="18" s="1"/>
  <c r="AO19" i="24"/>
  <c r="AO19" i="18" s="1"/>
  <c r="AO16" i="24"/>
  <c r="AO16" i="18" s="1"/>
  <c r="AO24" i="24"/>
  <c r="AO24" i="18" s="1"/>
  <c r="AO25" i="24"/>
  <c r="AO25" i="18" s="1"/>
  <c r="AO17" i="24"/>
  <c r="AO17" i="18" s="1"/>
  <c r="AO23" i="24"/>
  <c r="AO23" i="18" s="1"/>
  <c r="AO26" i="24"/>
  <c r="AO26" i="18" s="1"/>
  <c r="AO20" i="24"/>
  <c r="AO20" i="18" s="1"/>
  <c r="AO28" i="24"/>
  <c r="AO28" i="18" s="1"/>
  <c r="AO36" i="24"/>
  <c r="AO36" i="18" s="1"/>
  <c r="AO30" i="24"/>
  <c r="AO30" i="18" s="1"/>
  <c r="AO21" i="24"/>
  <c r="AO21" i="18" s="1"/>
  <c r="AO14" i="24"/>
  <c r="AO14" i="18" s="1"/>
  <c r="AO29" i="24"/>
  <c r="AO29" i="18" s="1"/>
  <c r="AO34" i="24"/>
  <c r="AO34" i="18" s="1"/>
  <c r="AO18" i="24"/>
  <c r="AO18" i="18" s="1"/>
  <c r="AO15" i="24"/>
  <c r="AO15" i="18" s="1"/>
  <c r="AO12" i="24"/>
  <c r="AO12" i="18" s="1"/>
  <c r="AO11" i="24"/>
  <c r="AO11" i="18" s="1"/>
  <c r="AK19" i="20"/>
  <c r="AK19" i="23" s="1"/>
  <c r="AK19" i="14"/>
  <c r="AK34" i="20"/>
  <c r="AK34" i="23" s="1"/>
  <c r="AK34" i="14"/>
  <c r="AK12" i="20"/>
  <c r="AK12" i="23" s="1"/>
  <c r="AK12" i="14"/>
  <c r="AK52" i="20"/>
  <c r="AK52" i="23" s="1"/>
  <c r="AK52" i="14"/>
  <c r="AK13" i="20"/>
  <c r="AK13" i="23" s="1"/>
  <c r="AK13" i="14"/>
  <c r="AK37" i="20"/>
  <c r="AK37" i="23" s="1"/>
  <c r="AK37" i="14"/>
  <c r="AK38" i="20"/>
  <c r="AK38" i="23" s="1"/>
  <c r="AK38" i="14"/>
  <c r="AK46" i="20"/>
  <c r="AK46" i="23" s="1"/>
  <c r="AK46" i="14"/>
  <c r="AK50" i="20"/>
  <c r="AK50" i="23" s="1"/>
  <c r="AK50" i="14"/>
  <c r="AK11" i="20"/>
  <c r="AK11" i="23" s="1"/>
  <c r="AK11" i="14"/>
  <c r="AK33" i="20"/>
  <c r="AK33" i="23" s="1"/>
  <c r="AK33" i="14"/>
  <c r="AK24" i="20"/>
  <c r="AK24" i="23" s="1"/>
  <c r="AK24" i="14"/>
  <c r="AK39" i="20"/>
  <c r="AK39" i="23" s="1"/>
  <c r="AK39" i="14"/>
  <c r="AK45" i="20"/>
  <c r="AK45" i="23" s="1"/>
  <c r="AK45" i="14"/>
  <c r="AK53" i="20"/>
  <c r="AK53" i="23" s="1"/>
  <c r="AK53" i="14"/>
  <c r="AK22" i="20"/>
  <c r="AK22" i="23" s="1"/>
  <c r="AK22" i="14"/>
  <c r="AK18" i="20"/>
  <c r="AK18" i="23" s="1"/>
  <c r="AK18" i="14"/>
  <c r="AK14" i="20"/>
  <c r="AK14" i="23" s="1"/>
  <c r="AK14" i="14"/>
  <c r="AK28" i="20"/>
  <c r="AK28" i="23" s="1"/>
  <c r="AK28" i="14"/>
  <c r="AK25" i="20"/>
  <c r="AK25" i="23" s="1"/>
  <c r="AK25" i="14"/>
  <c r="AK35" i="20"/>
  <c r="AK35" i="23" s="1"/>
  <c r="AK35" i="14"/>
  <c r="AK29" i="20"/>
  <c r="AK29" i="23" s="1"/>
  <c r="AK29" i="14"/>
  <c r="AK20" i="20"/>
  <c r="AK20" i="23" s="1"/>
  <c r="AK20" i="14"/>
  <c r="AK47" i="20"/>
  <c r="AK47" i="23" s="1"/>
  <c r="AK47" i="14"/>
  <c r="AK55" i="20"/>
  <c r="AK55" i="23" s="1"/>
  <c r="AK55" i="14"/>
  <c r="AK41" i="20"/>
  <c r="AK41" i="23" s="1"/>
  <c r="AK41" i="14"/>
  <c r="AK56" i="20"/>
  <c r="AK56" i="23" s="1"/>
  <c r="AK56" i="14"/>
  <c r="AK58" i="20"/>
  <c r="AK58" i="23" s="1"/>
  <c r="AK58" i="14"/>
  <c r="AK26" i="20"/>
  <c r="AK26" i="23" s="1"/>
  <c r="AK26" i="14"/>
  <c r="AK42" i="20"/>
  <c r="AK42" i="23" s="1"/>
  <c r="AK42" i="14"/>
  <c r="AK51" i="20"/>
  <c r="AK51" i="23" s="1"/>
  <c r="AK51" i="14"/>
  <c r="AK57" i="20"/>
  <c r="AK57" i="23" s="1"/>
  <c r="AK57" i="14"/>
  <c r="AK49" i="20"/>
  <c r="AK49" i="23" s="1"/>
  <c r="AK49" i="14"/>
  <c r="AK16" i="20"/>
  <c r="AK16" i="23" s="1"/>
  <c r="AK16" i="14"/>
  <c r="AK27" i="20"/>
  <c r="AK27" i="23" s="1"/>
  <c r="AK27" i="14"/>
  <c r="AK43" i="20"/>
  <c r="AK43" i="23" s="1"/>
  <c r="AK43" i="14"/>
  <c r="AK17" i="20"/>
  <c r="AK17" i="23" s="1"/>
  <c r="AK17" i="14"/>
  <c r="AK10" i="20"/>
  <c r="AK10" i="23" s="1"/>
  <c r="AK10" i="14"/>
  <c r="AK15" i="20"/>
  <c r="AK15" i="23" s="1"/>
  <c r="AK15" i="14"/>
  <c r="AK31" i="20"/>
  <c r="AK31" i="23" s="1"/>
  <c r="AK31" i="14"/>
  <c r="AK23" i="20"/>
  <c r="AK23" i="23" s="1"/>
  <c r="AK23" i="14"/>
  <c r="AK21" i="20"/>
  <c r="AK21" i="23" s="1"/>
  <c r="AK21" i="14"/>
  <c r="AK32" i="20"/>
  <c r="AK32" i="23" s="1"/>
  <c r="AK32" i="14"/>
  <c r="AK48" i="20"/>
  <c r="AK48" i="23" s="1"/>
  <c r="AK48" i="14"/>
  <c r="AK30" i="20"/>
  <c r="AK30" i="23" s="1"/>
  <c r="AK30" i="14"/>
  <c r="AK36" i="20"/>
  <c r="AK36" i="23" s="1"/>
  <c r="AK36" i="14"/>
  <c r="AK59" i="20"/>
  <c r="AK59" i="23" s="1"/>
  <c r="AK59" i="14"/>
  <c r="AK60" i="20"/>
  <c r="AK60" i="23" s="1"/>
  <c r="AK60" i="14"/>
  <c r="AK44" i="20"/>
  <c r="AK44" i="23" s="1"/>
  <c r="AK44" i="14"/>
  <c r="AK40" i="20"/>
  <c r="AK40" i="23" s="1"/>
  <c r="AK40" i="14"/>
  <c r="AK54" i="20"/>
  <c r="AK54" i="23" s="1"/>
  <c r="AK54" i="14"/>
  <c r="AN9" i="22"/>
  <c r="AO9" i="17"/>
  <c r="AN9" i="16"/>
  <c r="AM9" i="15"/>
  <c r="AM9" i="13"/>
  <c r="AQ9" i="10"/>
  <c r="AM9" i="9"/>
  <c r="AO9" i="8"/>
  <c r="AL9" i="7"/>
  <c r="AM9" i="6"/>
  <c r="AL9" i="5"/>
  <c r="AM9" i="4"/>
  <c r="AO28" i="34" l="1"/>
  <c r="AO33" i="34"/>
  <c r="AO45" i="34"/>
  <c r="AO21" i="34"/>
  <c r="AO22" i="34"/>
  <c r="AO31" i="34"/>
  <c r="AO43" i="34"/>
  <c r="AO57" i="34"/>
  <c r="AO11" i="34"/>
  <c r="AO34" i="34"/>
  <c r="AO30" i="34"/>
  <c r="AO26" i="34"/>
  <c r="AO24" i="34"/>
  <c r="AO13" i="34"/>
  <c r="AO35" i="34"/>
  <c r="AO39" i="34"/>
  <c r="AO38" i="34"/>
  <c r="AO49" i="34"/>
  <c r="AO58" i="34"/>
  <c r="AO54" i="34"/>
  <c r="AO55" i="34"/>
  <c r="AO17" i="34"/>
  <c r="AO40" i="34"/>
  <c r="AO60" i="34"/>
  <c r="AO18" i="34"/>
  <c r="AO25" i="34"/>
  <c r="AO32" i="34"/>
  <c r="AO27" i="34"/>
  <c r="AO50" i="34"/>
  <c r="AO12" i="34"/>
  <c r="AO29" i="34"/>
  <c r="AO36" i="34"/>
  <c r="AO23" i="34"/>
  <c r="AO16" i="34"/>
  <c r="AO37" i="34"/>
  <c r="AO41" i="34"/>
  <c r="AO42" i="34"/>
  <c r="AO44" i="34"/>
  <c r="AO52" i="34"/>
  <c r="AO46" i="34"/>
  <c r="AO53" i="34"/>
  <c r="AO56" i="34"/>
  <c r="AO15" i="34"/>
  <c r="AO19" i="34"/>
  <c r="AO47" i="34"/>
  <c r="AO51" i="34"/>
  <c r="AO10" i="34"/>
  <c r="AO14" i="34"/>
  <c r="AO48" i="34"/>
  <c r="AO20" i="34"/>
  <c r="AO59" i="34"/>
  <c r="AR9" i="33"/>
  <c r="AR9" i="32"/>
  <c r="AS9" i="31"/>
  <c r="AY9" i="29"/>
  <c r="AR9" i="28"/>
  <c r="AR9" i="27"/>
  <c r="AP10" i="24"/>
  <c r="AP10" i="18" s="1"/>
  <c r="AQ9" i="24"/>
  <c r="AP55" i="24"/>
  <c r="AP55" i="18" s="1"/>
  <c r="AP46" i="24"/>
  <c r="AP46" i="18" s="1"/>
  <c r="AP47" i="24"/>
  <c r="AP47" i="18" s="1"/>
  <c r="AP59" i="24"/>
  <c r="AP59" i="18" s="1"/>
  <c r="AP60" i="24"/>
  <c r="AP60" i="18" s="1"/>
  <c r="AP58" i="24"/>
  <c r="AP58" i="18" s="1"/>
  <c r="AP54" i="24"/>
  <c r="AP54" i="18" s="1"/>
  <c r="AP52" i="24"/>
  <c r="AP52" i="18" s="1"/>
  <c r="AP56" i="24"/>
  <c r="AP56" i="18" s="1"/>
  <c r="AP53" i="24"/>
  <c r="AP53" i="18" s="1"/>
  <c r="AP57" i="24"/>
  <c r="AP57" i="18" s="1"/>
  <c r="AP51" i="24"/>
  <c r="AP51" i="18" s="1"/>
  <c r="AP50" i="24"/>
  <c r="AP50" i="18" s="1"/>
  <c r="AP49" i="24"/>
  <c r="AP49" i="18" s="1"/>
  <c r="AP39" i="24"/>
  <c r="AP39" i="18" s="1"/>
  <c r="AP36" i="24"/>
  <c r="AP36" i="18" s="1"/>
  <c r="AP28" i="24"/>
  <c r="AP28" i="18" s="1"/>
  <c r="AP48" i="24"/>
  <c r="AP48" i="18" s="1"/>
  <c r="AP40" i="24"/>
  <c r="AP40" i="18" s="1"/>
  <c r="AP37" i="24"/>
  <c r="AP37" i="18" s="1"/>
  <c r="AP44" i="24"/>
  <c r="AP44" i="18" s="1"/>
  <c r="AP38" i="24"/>
  <c r="AP38" i="18" s="1"/>
  <c r="AP32" i="24"/>
  <c r="AP32" i="18" s="1"/>
  <c r="AP41" i="24"/>
  <c r="AP41" i="18" s="1"/>
  <c r="AP42" i="24"/>
  <c r="AP42" i="18" s="1"/>
  <c r="AP33" i="24"/>
  <c r="AP33" i="18" s="1"/>
  <c r="AP45" i="24"/>
  <c r="AP45" i="18" s="1"/>
  <c r="AP43" i="24"/>
  <c r="AP43" i="18" s="1"/>
  <c r="AP24" i="24"/>
  <c r="AP24" i="18" s="1"/>
  <c r="AP25" i="24"/>
  <c r="AP25" i="18" s="1"/>
  <c r="AP18" i="24"/>
  <c r="AP18" i="18" s="1"/>
  <c r="AP21" i="24"/>
  <c r="AP21" i="18" s="1"/>
  <c r="AP12" i="24"/>
  <c r="AP12" i="18" s="1"/>
  <c r="AP11" i="24"/>
  <c r="AP11" i="18" s="1"/>
  <c r="AP29" i="24"/>
  <c r="AP29" i="18" s="1"/>
  <c r="AP31" i="24"/>
  <c r="AP31" i="18" s="1"/>
  <c r="AP22" i="24"/>
  <c r="AP22" i="18" s="1"/>
  <c r="AP15" i="24"/>
  <c r="AP15" i="18" s="1"/>
  <c r="AP30" i="24"/>
  <c r="AP30" i="18" s="1"/>
  <c r="AP35" i="24"/>
  <c r="AP35" i="18" s="1"/>
  <c r="AP19" i="24"/>
  <c r="AP19" i="18" s="1"/>
  <c r="AP16" i="24"/>
  <c r="AP16" i="18" s="1"/>
  <c r="AP13" i="24"/>
  <c r="AP13" i="18" s="1"/>
  <c r="AP34" i="24"/>
  <c r="AP34" i="18" s="1"/>
  <c r="AP14" i="24"/>
  <c r="AP14" i="18" s="1"/>
  <c r="AP27" i="24"/>
  <c r="AP27" i="18" s="1"/>
  <c r="AP23" i="24"/>
  <c r="AP23" i="18" s="1"/>
  <c r="AP26" i="24"/>
  <c r="AP26" i="18" s="1"/>
  <c r="AP20" i="24"/>
  <c r="AP20" i="18" s="1"/>
  <c r="AP17" i="24"/>
  <c r="AP17" i="18" s="1"/>
  <c r="AL27" i="20"/>
  <c r="AL27" i="23" s="1"/>
  <c r="AL27" i="14"/>
  <c r="AL36" i="20"/>
  <c r="AL36" i="23" s="1"/>
  <c r="AL36" i="14"/>
  <c r="AL16" i="20"/>
  <c r="AL16" i="23" s="1"/>
  <c r="AL16" i="14"/>
  <c r="AL11" i="20"/>
  <c r="AL11" i="23" s="1"/>
  <c r="AL11" i="14"/>
  <c r="AL42" i="20"/>
  <c r="AL42" i="23" s="1"/>
  <c r="AL42" i="14"/>
  <c r="AL20" i="20"/>
  <c r="AL20" i="23" s="1"/>
  <c r="AL20" i="14"/>
  <c r="AL18" i="20"/>
  <c r="AL18" i="23" s="1"/>
  <c r="AL18" i="14"/>
  <c r="AL37" i="20"/>
  <c r="AL37" i="23" s="1"/>
  <c r="AL37" i="14"/>
  <c r="AL15" i="20"/>
  <c r="AL15" i="23" s="1"/>
  <c r="AL15" i="14"/>
  <c r="AL26" i="20"/>
  <c r="AL26" i="23" s="1"/>
  <c r="AL26" i="14"/>
  <c r="AL44" i="20"/>
  <c r="AL44" i="23" s="1"/>
  <c r="AL44" i="14"/>
  <c r="AL23" i="20"/>
  <c r="AL23" i="23" s="1"/>
  <c r="AL23" i="14"/>
  <c r="AL25" i="20"/>
  <c r="AL25" i="23" s="1"/>
  <c r="AL25" i="14"/>
  <c r="AL55" i="20"/>
  <c r="AL55" i="23" s="1"/>
  <c r="AL55" i="14"/>
  <c r="AL58" i="20"/>
  <c r="AL58" i="23" s="1"/>
  <c r="AL58" i="14"/>
  <c r="AL49" i="20"/>
  <c r="AL49" i="23" s="1"/>
  <c r="AL49" i="14"/>
  <c r="AL52" i="20"/>
  <c r="AL52" i="23" s="1"/>
  <c r="AL52" i="14"/>
  <c r="AL10" i="20"/>
  <c r="AL10" i="23" s="1"/>
  <c r="AL10" i="14"/>
  <c r="AL43" i="20"/>
  <c r="AL43" i="23" s="1"/>
  <c r="AL43" i="14"/>
  <c r="AL29" i="20"/>
  <c r="AL29" i="23" s="1"/>
  <c r="AL29" i="14"/>
  <c r="AL32" i="20"/>
  <c r="AL32" i="23" s="1"/>
  <c r="AL32" i="14"/>
  <c r="AL46" i="20"/>
  <c r="AL46" i="23" s="1"/>
  <c r="AL46" i="14"/>
  <c r="AL45" i="20"/>
  <c r="AL45" i="23" s="1"/>
  <c r="AL45" i="14"/>
  <c r="AL41" i="20"/>
  <c r="AL41" i="23" s="1"/>
  <c r="AL41" i="14"/>
  <c r="AL59" i="20"/>
  <c r="AL59" i="23" s="1"/>
  <c r="AL59" i="14"/>
  <c r="AL13" i="20"/>
  <c r="AL13" i="23" s="1"/>
  <c r="AL13" i="14"/>
  <c r="AL14" i="20"/>
  <c r="AL14" i="23" s="1"/>
  <c r="AL14" i="14"/>
  <c r="AL24" i="20"/>
  <c r="AL24" i="23" s="1"/>
  <c r="AL24" i="14"/>
  <c r="AL19" i="20"/>
  <c r="AL19" i="23" s="1"/>
  <c r="AL19" i="14"/>
  <c r="AL47" i="20"/>
  <c r="AL47" i="23" s="1"/>
  <c r="AL47" i="14"/>
  <c r="AL39" i="20"/>
  <c r="AL39" i="23" s="1"/>
  <c r="AL39" i="14"/>
  <c r="AL53" i="20"/>
  <c r="AL53" i="23" s="1"/>
  <c r="AL53" i="14"/>
  <c r="AL38" i="20"/>
  <c r="AL38" i="23" s="1"/>
  <c r="AL38" i="14"/>
  <c r="AL22" i="20"/>
  <c r="AL22" i="23" s="1"/>
  <c r="AL22" i="14"/>
  <c r="AL31" i="20"/>
  <c r="AL31" i="23" s="1"/>
  <c r="AL31" i="14"/>
  <c r="AL57" i="20"/>
  <c r="AL57" i="23" s="1"/>
  <c r="AL57" i="14"/>
  <c r="AL51" i="20"/>
  <c r="AL51" i="23" s="1"/>
  <c r="AL51" i="14"/>
  <c r="AL56" i="20"/>
  <c r="AL56" i="23" s="1"/>
  <c r="AL56" i="14"/>
  <c r="AL21" i="20"/>
  <c r="AL21" i="23" s="1"/>
  <c r="AL21" i="14"/>
  <c r="AL30" i="20"/>
  <c r="AL30" i="23" s="1"/>
  <c r="AL30" i="14"/>
  <c r="AL12" i="20"/>
  <c r="AL12" i="23" s="1"/>
  <c r="AL12" i="14"/>
  <c r="AL34" i="20"/>
  <c r="AL34" i="23" s="1"/>
  <c r="AL34" i="14"/>
  <c r="AL33" i="20"/>
  <c r="AL33" i="23" s="1"/>
  <c r="AL33" i="14"/>
  <c r="AL40" i="20"/>
  <c r="AL40" i="23" s="1"/>
  <c r="AL40" i="14"/>
  <c r="AL35" i="20"/>
  <c r="AL35" i="23" s="1"/>
  <c r="AL35" i="14"/>
  <c r="AL28" i="20"/>
  <c r="AL28" i="23" s="1"/>
  <c r="AL28" i="14"/>
  <c r="AL48" i="20"/>
  <c r="AL48" i="23" s="1"/>
  <c r="AL48" i="14"/>
  <c r="AL60" i="20"/>
  <c r="AL60" i="23" s="1"/>
  <c r="AL60" i="14"/>
  <c r="AL54" i="20"/>
  <c r="AL54" i="23" s="1"/>
  <c r="AL54" i="14"/>
  <c r="AL50" i="20"/>
  <c r="AL50" i="23" s="1"/>
  <c r="AL50" i="14"/>
  <c r="AL17" i="20"/>
  <c r="AL17" i="23" s="1"/>
  <c r="AL17" i="14"/>
  <c r="AO9" i="22"/>
  <c r="AP9" i="17"/>
  <c r="AO9" i="16"/>
  <c r="AN9" i="15"/>
  <c r="AN9" i="13"/>
  <c r="AR9" i="10"/>
  <c r="AN9" i="9"/>
  <c r="AP9" i="8"/>
  <c r="AM9" i="7"/>
  <c r="AN9" i="6"/>
  <c r="AM9" i="5"/>
  <c r="AN9" i="4"/>
  <c r="AP17" i="34" l="1"/>
  <c r="AP27" i="34"/>
  <c r="AP16" i="34"/>
  <c r="AP15" i="34"/>
  <c r="AP11" i="34"/>
  <c r="AP25" i="34"/>
  <c r="AP33" i="34"/>
  <c r="AP38" i="34"/>
  <c r="AP48" i="34"/>
  <c r="AP49" i="34"/>
  <c r="AP53" i="34"/>
  <c r="AP58" i="34"/>
  <c r="AP46" i="34"/>
  <c r="AP20" i="34"/>
  <c r="AP14" i="34"/>
  <c r="AP19" i="34"/>
  <c r="AP22" i="34"/>
  <c r="AP12" i="34"/>
  <c r="AP24" i="34"/>
  <c r="AP42" i="34"/>
  <c r="AP44" i="34"/>
  <c r="AP28" i="34"/>
  <c r="AP50" i="34"/>
  <c r="AP56" i="34"/>
  <c r="AP60" i="34"/>
  <c r="AP55" i="34"/>
  <c r="AP26" i="34"/>
  <c r="AP34" i="34"/>
  <c r="AP35" i="34"/>
  <c r="AP31" i="34"/>
  <c r="AP21" i="34"/>
  <c r="AP43" i="34"/>
  <c r="AP41" i="34"/>
  <c r="AP37" i="34"/>
  <c r="AP36" i="34"/>
  <c r="AP51" i="34"/>
  <c r="AP52" i="34"/>
  <c r="AP59" i="34"/>
  <c r="AP23" i="34"/>
  <c r="AP13" i="34"/>
  <c r="AP30" i="34"/>
  <c r="AP29" i="34"/>
  <c r="AP18" i="34"/>
  <c r="AP45" i="34"/>
  <c r="AP32" i="34"/>
  <c r="AP40" i="34"/>
  <c r="AP39" i="34"/>
  <c r="AP57" i="34"/>
  <c r="AP54" i="34"/>
  <c r="AP47" i="34"/>
  <c r="AP10" i="34"/>
  <c r="AS9" i="33"/>
  <c r="AS9" i="32"/>
  <c r="AT9" i="31"/>
  <c r="AZ9" i="29"/>
  <c r="AS9" i="28"/>
  <c r="AS9" i="27"/>
  <c r="AR9" i="24"/>
  <c r="AQ56" i="24"/>
  <c r="AQ56" i="18" s="1"/>
  <c r="AQ57" i="24"/>
  <c r="AQ57" i="18" s="1"/>
  <c r="AQ50" i="24"/>
  <c r="AQ50" i="18" s="1"/>
  <c r="AQ47" i="24"/>
  <c r="AQ47" i="18" s="1"/>
  <c r="AQ48" i="24"/>
  <c r="AQ48" i="18" s="1"/>
  <c r="AQ60" i="24"/>
  <c r="AQ60" i="18" s="1"/>
  <c r="AQ54" i="24"/>
  <c r="AQ54" i="18" s="1"/>
  <c r="AQ53" i="24"/>
  <c r="AQ53" i="18" s="1"/>
  <c r="AQ11" i="24"/>
  <c r="AQ11" i="18" s="1"/>
  <c r="AQ58" i="24"/>
  <c r="AQ58" i="18" s="1"/>
  <c r="AQ51" i="24"/>
  <c r="AQ51" i="18" s="1"/>
  <c r="AQ52" i="24"/>
  <c r="AQ52" i="18" s="1"/>
  <c r="AQ55" i="24"/>
  <c r="AQ55" i="18" s="1"/>
  <c r="AQ59" i="24"/>
  <c r="AQ59" i="18" s="1"/>
  <c r="AQ43" i="24"/>
  <c r="AQ43" i="18" s="1"/>
  <c r="AQ49" i="24"/>
  <c r="AQ49" i="18" s="1"/>
  <c r="AQ41" i="24"/>
  <c r="AQ41" i="18" s="1"/>
  <c r="AQ38" i="24"/>
  <c r="AQ38" i="18" s="1"/>
  <c r="AQ39" i="24"/>
  <c r="AQ39" i="18" s="1"/>
  <c r="AQ33" i="24"/>
  <c r="AQ33" i="18" s="1"/>
  <c r="AQ30" i="24"/>
  <c r="AQ30" i="18" s="1"/>
  <c r="AQ42" i="24"/>
  <c r="AQ42" i="18" s="1"/>
  <c r="AQ34" i="24"/>
  <c r="AQ34" i="18" s="1"/>
  <c r="AQ46" i="24"/>
  <c r="AQ46" i="18" s="1"/>
  <c r="AQ36" i="24"/>
  <c r="AQ36" i="18" s="1"/>
  <c r="AQ25" i="24"/>
  <c r="AQ25" i="18" s="1"/>
  <c r="AQ44" i="24"/>
  <c r="AQ44" i="18" s="1"/>
  <c r="AQ45" i="24"/>
  <c r="AQ45" i="18" s="1"/>
  <c r="AQ40" i="24"/>
  <c r="AQ40" i="18" s="1"/>
  <c r="AQ37" i="24"/>
  <c r="AQ37" i="18" s="1"/>
  <c r="AQ29" i="24"/>
  <c r="AQ29" i="18" s="1"/>
  <c r="AQ32" i="24"/>
  <c r="AQ32" i="18" s="1"/>
  <c r="AQ27" i="24"/>
  <c r="AQ27" i="18" s="1"/>
  <c r="AQ23" i="24"/>
  <c r="AQ23" i="18" s="1"/>
  <c r="AQ16" i="24"/>
  <c r="AQ16" i="18" s="1"/>
  <c r="AQ31" i="24"/>
  <c r="AQ31" i="18" s="1"/>
  <c r="AQ20" i="24"/>
  <c r="AQ20" i="18" s="1"/>
  <c r="AQ17" i="24"/>
  <c r="AQ17" i="18" s="1"/>
  <c r="AQ14" i="24"/>
  <c r="AQ14" i="18" s="1"/>
  <c r="AQ10" i="24"/>
  <c r="AQ10" i="18" s="1"/>
  <c r="AQ13" i="24"/>
  <c r="AQ13" i="18" s="1"/>
  <c r="AQ35" i="24"/>
  <c r="AQ35" i="18" s="1"/>
  <c r="AQ15" i="24"/>
  <c r="AQ15" i="18" s="1"/>
  <c r="AQ24" i="24"/>
  <c r="AQ24" i="18" s="1"/>
  <c r="AQ21" i="24"/>
  <c r="AQ21" i="18" s="1"/>
  <c r="AQ18" i="24"/>
  <c r="AQ18" i="18" s="1"/>
  <c r="AQ26" i="24"/>
  <c r="AQ26" i="18" s="1"/>
  <c r="AQ28" i="24"/>
  <c r="AQ28" i="18" s="1"/>
  <c r="AQ19" i="24"/>
  <c r="AQ19" i="18" s="1"/>
  <c r="AQ22" i="24"/>
  <c r="AQ22" i="18" s="1"/>
  <c r="AQ12" i="24"/>
  <c r="AQ12" i="18" s="1"/>
  <c r="AM10" i="20"/>
  <c r="AM10" i="23" s="1"/>
  <c r="AM10" i="14"/>
  <c r="AM41" i="20"/>
  <c r="AM41" i="23" s="1"/>
  <c r="AM41" i="14"/>
  <c r="AM33" i="20"/>
  <c r="AM33" i="23" s="1"/>
  <c r="AM33" i="14"/>
  <c r="AM12" i="20"/>
  <c r="AM12" i="23" s="1"/>
  <c r="AM12" i="14"/>
  <c r="AM17" i="20"/>
  <c r="AM17" i="23" s="1"/>
  <c r="AM17" i="14"/>
  <c r="AM45" i="20"/>
  <c r="AM45" i="23" s="1"/>
  <c r="AM45" i="14"/>
  <c r="AM40" i="20"/>
  <c r="AM40" i="23" s="1"/>
  <c r="AM40" i="14"/>
  <c r="AM29" i="20"/>
  <c r="AM29" i="23" s="1"/>
  <c r="AM29" i="14"/>
  <c r="AM25" i="20"/>
  <c r="AM25" i="23" s="1"/>
  <c r="AM25" i="14"/>
  <c r="AM21" i="20"/>
  <c r="AM21" i="23" s="1"/>
  <c r="AM21" i="14"/>
  <c r="AM16" i="20"/>
  <c r="AM16" i="23" s="1"/>
  <c r="AM16" i="14"/>
  <c r="AM32" i="20"/>
  <c r="AM32" i="23" s="1"/>
  <c r="AM32" i="14"/>
  <c r="AM24" i="20"/>
  <c r="AM24" i="23" s="1"/>
  <c r="AM24" i="14"/>
  <c r="AM28" i="20"/>
  <c r="AM28" i="23" s="1"/>
  <c r="AM28" i="14"/>
  <c r="AM39" i="20"/>
  <c r="AM39" i="23" s="1"/>
  <c r="AM39" i="14"/>
  <c r="AM27" i="20"/>
  <c r="AM27" i="23" s="1"/>
  <c r="AM27" i="14"/>
  <c r="AM48" i="20"/>
  <c r="AM48" i="23" s="1"/>
  <c r="AM48" i="14"/>
  <c r="AM49" i="20"/>
  <c r="AM49" i="23" s="1"/>
  <c r="AM49" i="14"/>
  <c r="AM47" i="20"/>
  <c r="AM47" i="23" s="1"/>
  <c r="AM47" i="14"/>
  <c r="AM46" i="20"/>
  <c r="AM46" i="23" s="1"/>
  <c r="AM46" i="14"/>
  <c r="AM11" i="20"/>
  <c r="AM11" i="23" s="1"/>
  <c r="AM11" i="14"/>
  <c r="AM15" i="20"/>
  <c r="AM15" i="23" s="1"/>
  <c r="AM15" i="14"/>
  <c r="AM35" i="20"/>
  <c r="AM35" i="23" s="1"/>
  <c r="AM35" i="14"/>
  <c r="AM50" i="20"/>
  <c r="AM50" i="23" s="1"/>
  <c r="AM50" i="14"/>
  <c r="AM34" i="20"/>
  <c r="AM34" i="23" s="1"/>
  <c r="AM34" i="14"/>
  <c r="AM37" i="20"/>
  <c r="AM37" i="23" s="1"/>
  <c r="AM37" i="14"/>
  <c r="AM51" i="20"/>
  <c r="AM51" i="23" s="1"/>
  <c r="AM51" i="14"/>
  <c r="AM58" i="20"/>
  <c r="AM58" i="23" s="1"/>
  <c r="AM58" i="14"/>
  <c r="AM57" i="20"/>
  <c r="AM57" i="23" s="1"/>
  <c r="AM57" i="14"/>
  <c r="AM55" i="20"/>
  <c r="AM55" i="23" s="1"/>
  <c r="AM55" i="14"/>
  <c r="AM23" i="20"/>
  <c r="AM23" i="23" s="1"/>
  <c r="AM23" i="14"/>
  <c r="AM30" i="20"/>
  <c r="AM30" i="23" s="1"/>
  <c r="AM30" i="14"/>
  <c r="AM26" i="20"/>
  <c r="AM26" i="23" s="1"/>
  <c r="AM26" i="14"/>
  <c r="AM19" i="20"/>
  <c r="AM19" i="23" s="1"/>
  <c r="AM19" i="14"/>
  <c r="AM22" i="20"/>
  <c r="AM22" i="23" s="1"/>
  <c r="AM22" i="14"/>
  <c r="AM54" i="20"/>
  <c r="AM54" i="23" s="1"/>
  <c r="AM54" i="14"/>
  <c r="AM44" i="20"/>
  <c r="AM44" i="23" s="1"/>
  <c r="AM44" i="14"/>
  <c r="AM36" i="20"/>
  <c r="AM36" i="23" s="1"/>
  <c r="AM36" i="14"/>
  <c r="AM60" i="20"/>
  <c r="AM60" i="23" s="1"/>
  <c r="AM60" i="14"/>
  <c r="AM52" i="20"/>
  <c r="AM52" i="23" s="1"/>
  <c r="AM52" i="14"/>
  <c r="AM59" i="20"/>
  <c r="AM59" i="23" s="1"/>
  <c r="AM59" i="14"/>
  <c r="AM20" i="20"/>
  <c r="AM20" i="23" s="1"/>
  <c r="AM20" i="14"/>
  <c r="AM18" i="20"/>
  <c r="AM18" i="23" s="1"/>
  <c r="AM18" i="14"/>
  <c r="AM13" i="20"/>
  <c r="AM13" i="23" s="1"/>
  <c r="AM13" i="14"/>
  <c r="AM31" i="20"/>
  <c r="AM31" i="23" s="1"/>
  <c r="AM31" i="14"/>
  <c r="AM53" i="20"/>
  <c r="AM53" i="23" s="1"/>
  <c r="AM53" i="14"/>
  <c r="AM42" i="20"/>
  <c r="AM42" i="23" s="1"/>
  <c r="AM42" i="14"/>
  <c r="AM38" i="20"/>
  <c r="AM38" i="23" s="1"/>
  <c r="AM38" i="14"/>
  <c r="AM56" i="20"/>
  <c r="AM56" i="23" s="1"/>
  <c r="AM56" i="14"/>
  <c r="AM43" i="20"/>
  <c r="AM43" i="23" s="1"/>
  <c r="AM43" i="14"/>
  <c r="AM14" i="20"/>
  <c r="AM14" i="23" s="1"/>
  <c r="AM14" i="14"/>
  <c r="AP9" i="22"/>
  <c r="AQ9" i="17"/>
  <c r="AP9" i="16"/>
  <c r="AO9" i="15"/>
  <c r="AO9" i="13"/>
  <c r="AS9" i="10"/>
  <c r="AO9" i="9"/>
  <c r="AQ9" i="8"/>
  <c r="AN9" i="7"/>
  <c r="AO9" i="6"/>
  <c r="AN9" i="5"/>
  <c r="AO9" i="4"/>
  <c r="AQ12" i="34" l="1"/>
  <c r="AQ26" i="34"/>
  <c r="AQ15" i="34"/>
  <c r="AQ14" i="34"/>
  <c r="AQ16" i="34"/>
  <c r="AQ29" i="34"/>
  <c r="AQ44" i="34"/>
  <c r="AQ34" i="34"/>
  <c r="AQ39" i="34"/>
  <c r="AQ43" i="34"/>
  <c r="AQ51" i="34"/>
  <c r="AQ54" i="34"/>
  <c r="AQ50" i="34"/>
  <c r="AQ22" i="34"/>
  <c r="AQ18" i="34"/>
  <c r="AQ35" i="34"/>
  <c r="AQ17" i="34"/>
  <c r="AQ23" i="34"/>
  <c r="AQ37" i="34"/>
  <c r="AQ25" i="34"/>
  <c r="AQ42" i="34"/>
  <c r="AQ38" i="34"/>
  <c r="AQ59" i="34"/>
  <c r="AQ58" i="34"/>
  <c r="AQ60" i="34"/>
  <c r="AQ57" i="34"/>
  <c r="AQ19" i="34"/>
  <c r="AQ21" i="34"/>
  <c r="AQ13" i="34"/>
  <c r="AQ20" i="34"/>
  <c r="AQ27" i="34"/>
  <c r="AQ40" i="34"/>
  <c r="AQ36" i="34"/>
  <c r="AQ30" i="34"/>
  <c r="AQ41" i="34"/>
  <c r="AQ55" i="34"/>
  <c r="AQ11" i="34"/>
  <c r="AQ48" i="34"/>
  <c r="AQ56" i="34"/>
  <c r="AQ28" i="34"/>
  <c r="AQ24" i="34"/>
  <c r="AQ10" i="34"/>
  <c r="AQ31" i="34"/>
  <c r="AQ32" i="34"/>
  <c r="AQ45" i="34"/>
  <c r="AQ46" i="34"/>
  <c r="AQ33" i="34"/>
  <c r="AQ49" i="34"/>
  <c r="AQ52" i="34"/>
  <c r="AQ53" i="34"/>
  <c r="AQ47" i="34"/>
  <c r="AT9" i="33"/>
  <c r="AT9" i="32"/>
  <c r="AU9" i="31"/>
  <c r="BA9" i="29"/>
  <c r="AT9" i="28"/>
  <c r="AT9" i="27"/>
  <c r="AS9" i="24"/>
  <c r="AR55" i="24"/>
  <c r="AR55" i="18" s="1"/>
  <c r="AR10" i="24"/>
  <c r="AR10" i="18" s="1"/>
  <c r="AR59" i="24"/>
  <c r="AR59" i="18" s="1"/>
  <c r="AR56" i="24"/>
  <c r="AR56" i="18" s="1"/>
  <c r="AR52" i="24"/>
  <c r="AR52" i="18" s="1"/>
  <c r="AR53" i="24"/>
  <c r="AR53" i="18" s="1"/>
  <c r="AR54" i="24"/>
  <c r="AR54" i="18" s="1"/>
  <c r="AR44" i="24"/>
  <c r="AR44" i="18" s="1"/>
  <c r="AR12" i="24"/>
  <c r="AR12" i="18" s="1"/>
  <c r="AR57" i="24"/>
  <c r="AR57" i="18" s="1"/>
  <c r="AR58" i="24"/>
  <c r="AR58" i="18" s="1"/>
  <c r="AR50" i="24"/>
  <c r="AR50" i="18" s="1"/>
  <c r="AR51" i="24"/>
  <c r="AR51" i="18" s="1"/>
  <c r="AR60" i="24"/>
  <c r="AR60" i="18" s="1"/>
  <c r="AR48" i="24"/>
  <c r="AR48" i="18" s="1"/>
  <c r="AR49" i="24"/>
  <c r="AR49" i="18" s="1"/>
  <c r="AR35" i="24"/>
  <c r="AR35" i="18" s="1"/>
  <c r="AR47" i="24"/>
  <c r="AR47" i="18" s="1"/>
  <c r="AR37" i="24"/>
  <c r="AR37" i="18" s="1"/>
  <c r="AR43" i="24"/>
  <c r="AR43" i="18" s="1"/>
  <c r="AR26" i="24"/>
  <c r="AR26" i="18" s="1"/>
  <c r="AR46" i="24"/>
  <c r="AR46" i="18" s="1"/>
  <c r="AR41" i="24"/>
  <c r="AR41" i="18" s="1"/>
  <c r="AR38" i="24"/>
  <c r="AR38" i="18" s="1"/>
  <c r="AR30" i="24"/>
  <c r="AR30" i="18" s="1"/>
  <c r="AR45" i="24"/>
  <c r="AR45" i="18" s="1"/>
  <c r="AR42" i="24"/>
  <c r="AR42" i="18" s="1"/>
  <c r="AR39" i="24"/>
  <c r="AR39" i="18" s="1"/>
  <c r="AR40" i="24"/>
  <c r="AR40" i="18" s="1"/>
  <c r="AR34" i="24"/>
  <c r="AR34" i="18" s="1"/>
  <c r="AR32" i="24"/>
  <c r="AR32" i="18" s="1"/>
  <c r="AR21" i="24"/>
  <c r="AR21" i="18" s="1"/>
  <c r="AR18" i="24"/>
  <c r="AR18" i="18" s="1"/>
  <c r="AR15" i="24"/>
  <c r="AR15" i="18" s="1"/>
  <c r="AR31" i="24"/>
  <c r="AR31" i="18" s="1"/>
  <c r="AR16" i="24"/>
  <c r="AR16" i="18" s="1"/>
  <c r="AR22" i="24"/>
  <c r="AR22" i="18" s="1"/>
  <c r="AR19" i="24"/>
  <c r="AR19" i="18" s="1"/>
  <c r="AR27" i="24"/>
  <c r="AR27" i="18" s="1"/>
  <c r="AR36" i="24"/>
  <c r="AR36" i="18" s="1"/>
  <c r="AR29" i="24"/>
  <c r="AR29" i="18" s="1"/>
  <c r="AR20" i="24"/>
  <c r="AR20" i="18" s="1"/>
  <c r="AR13" i="24"/>
  <c r="AR13" i="18" s="1"/>
  <c r="AR23" i="24"/>
  <c r="AR23" i="18" s="1"/>
  <c r="AR28" i="24"/>
  <c r="AR28" i="18" s="1"/>
  <c r="AR33" i="24"/>
  <c r="AR33" i="18" s="1"/>
  <c r="AR24" i="24"/>
  <c r="AR24" i="18" s="1"/>
  <c r="AR17" i="24"/>
  <c r="AR17" i="18" s="1"/>
  <c r="AR14" i="24"/>
  <c r="AR14" i="18" s="1"/>
  <c r="AR25" i="24"/>
  <c r="AR25" i="18" s="1"/>
  <c r="AR11" i="24"/>
  <c r="AR11" i="18" s="1"/>
  <c r="AN26" i="20"/>
  <c r="AN26" i="23" s="1"/>
  <c r="AN26" i="14"/>
  <c r="AN50" i="20"/>
  <c r="AN50" i="23" s="1"/>
  <c r="AN50" i="14"/>
  <c r="AN33" i="20"/>
  <c r="AN33" i="23" s="1"/>
  <c r="AN33" i="14"/>
  <c r="AN38" i="20"/>
  <c r="AN38" i="23" s="1"/>
  <c r="AN38" i="14"/>
  <c r="AN53" i="20"/>
  <c r="AN53" i="23" s="1"/>
  <c r="AN53" i="14"/>
  <c r="AN19" i="20"/>
  <c r="AN19" i="23" s="1"/>
  <c r="AN19" i="14"/>
  <c r="AN18" i="20"/>
  <c r="AN18" i="23" s="1"/>
  <c r="AN18" i="14"/>
  <c r="AN30" i="20"/>
  <c r="AN30" i="23" s="1"/>
  <c r="AN30" i="14"/>
  <c r="AN14" i="20"/>
  <c r="AN14" i="23" s="1"/>
  <c r="AN14" i="14"/>
  <c r="AN31" i="20"/>
  <c r="AN31" i="23" s="1"/>
  <c r="AN31" i="14"/>
  <c r="AN54" i="20"/>
  <c r="AN54" i="23" s="1"/>
  <c r="AN54" i="14"/>
  <c r="AN28" i="20"/>
  <c r="AN28" i="23" s="1"/>
  <c r="AN28" i="14"/>
  <c r="AN40" i="20"/>
  <c r="AN40" i="23" s="1"/>
  <c r="AN40" i="14"/>
  <c r="AN16" i="20"/>
  <c r="AN16" i="23" s="1"/>
  <c r="AN16" i="14"/>
  <c r="AN45" i="20"/>
  <c r="AN45" i="23" s="1"/>
  <c r="AN45" i="14"/>
  <c r="AN47" i="20"/>
  <c r="AN47" i="23" s="1"/>
  <c r="AN47" i="14"/>
  <c r="AN56" i="20"/>
  <c r="AN56" i="23" s="1"/>
  <c r="AN56" i="14"/>
  <c r="AN59" i="20"/>
  <c r="AN59" i="23" s="1"/>
  <c r="AN59" i="14"/>
  <c r="AN10" i="20"/>
  <c r="AN10" i="23" s="1"/>
  <c r="AN10" i="14"/>
  <c r="AN15" i="20"/>
  <c r="AN15" i="23" s="1"/>
  <c r="AN15" i="14"/>
  <c r="AN27" i="20"/>
  <c r="AN27" i="23" s="1"/>
  <c r="AN27" i="14"/>
  <c r="AN29" i="20"/>
  <c r="AN29" i="23" s="1"/>
  <c r="AN29" i="14"/>
  <c r="AN49" i="20"/>
  <c r="AN49" i="23" s="1"/>
  <c r="AN49" i="14"/>
  <c r="AN60" i="20"/>
  <c r="AN60" i="23" s="1"/>
  <c r="AN60" i="14"/>
  <c r="AN13" i="20"/>
  <c r="AN13" i="23" s="1"/>
  <c r="AN13" i="14"/>
  <c r="AN20" i="20"/>
  <c r="AN20" i="23" s="1"/>
  <c r="AN20" i="14"/>
  <c r="AN11" i="20"/>
  <c r="AN11" i="23" s="1"/>
  <c r="AN11" i="14"/>
  <c r="AN37" i="20"/>
  <c r="AN37" i="23" s="1"/>
  <c r="AN37" i="14"/>
  <c r="AN32" i="20"/>
  <c r="AN32" i="23" s="1"/>
  <c r="AN32" i="14"/>
  <c r="AN36" i="20"/>
  <c r="AN36" i="23" s="1"/>
  <c r="AN36" i="14"/>
  <c r="AN23" i="20"/>
  <c r="AN23" i="23" s="1"/>
  <c r="AN23" i="14"/>
  <c r="AN35" i="20"/>
  <c r="AN35" i="23" s="1"/>
  <c r="AN35" i="14"/>
  <c r="AN58" i="20"/>
  <c r="AN58" i="23" s="1"/>
  <c r="AN58" i="14"/>
  <c r="AN55" i="20"/>
  <c r="AN55" i="23" s="1"/>
  <c r="AN55" i="14"/>
  <c r="AN39" i="20"/>
  <c r="AN39" i="23" s="1"/>
  <c r="AN39" i="14"/>
  <c r="AN52" i="20"/>
  <c r="AN52" i="23" s="1"/>
  <c r="AN52" i="14"/>
  <c r="AN12" i="20"/>
  <c r="AN12" i="23" s="1"/>
  <c r="AN12" i="14"/>
  <c r="AN25" i="20"/>
  <c r="AN25" i="23" s="1"/>
  <c r="AN25" i="14"/>
  <c r="AN51" i="20"/>
  <c r="AN51" i="23" s="1"/>
  <c r="AN51" i="14"/>
  <c r="AN17" i="20"/>
  <c r="AN17" i="23" s="1"/>
  <c r="AN17" i="14"/>
  <c r="AN21" i="20"/>
  <c r="AN21" i="23" s="1"/>
  <c r="AN21" i="14"/>
  <c r="AN22" i="20"/>
  <c r="AN22" i="23" s="1"/>
  <c r="AN22" i="14"/>
  <c r="AN46" i="20"/>
  <c r="AN46" i="23" s="1"/>
  <c r="AN46" i="14"/>
  <c r="AN24" i="20"/>
  <c r="AN24" i="23" s="1"/>
  <c r="AN24" i="14"/>
  <c r="AN34" i="20"/>
  <c r="AN34" i="23" s="1"/>
  <c r="AN34" i="14"/>
  <c r="AN41" i="20"/>
  <c r="AN41" i="23" s="1"/>
  <c r="AN41" i="14"/>
  <c r="AN42" i="20"/>
  <c r="AN42" i="23" s="1"/>
  <c r="AN42" i="14"/>
  <c r="AN44" i="20"/>
  <c r="AN44" i="23" s="1"/>
  <c r="AN44" i="14"/>
  <c r="AN43" i="20"/>
  <c r="AN43" i="23" s="1"/>
  <c r="AN43" i="14"/>
  <c r="AN48" i="20"/>
  <c r="AN48" i="23" s="1"/>
  <c r="AN48" i="14"/>
  <c r="AN57" i="20"/>
  <c r="AN57" i="23" s="1"/>
  <c r="AN57" i="14"/>
  <c r="AQ9" i="22"/>
  <c r="AR9" i="17"/>
  <c r="AQ9" i="16"/>
  <c r="AP9" i="15"/>
  <c r="AP9" i="13"/>
  <c r="AT9" i="10"/>
  <c r="AP9" i="9"/>
  <c r="AR9" i="8"/>
  <c r="AO9" i="7"/>
  <c r="AP9" i="6"/>
  <c r="AO9" i="5"/>
  <c r="AP9" i="4"/>
  <c r="AR11" i="34" l="1"/>
  <c r="AR24" i="34"/>
  <c r="AR13" i="34"/>
  <c r="AR27" i="34"/>
  <c r="AR31" i="34"/>
  <c r="AR32" i="34"/>
  <c r="AR42" i="34"/>
  <c r="AR41" i="34"/>
  <c r="AR37" i="34"/>
  <c r="AR48" i="34"/>
  <c r="AR58" i="34"/>
  <c r="AR54" i="34"/>
  <c r="AR59" i="34"/>
  <c r="AR25" i="34"/>
  <c r="AR33" i="34"/>
  <c r="AR20" i="34"/>
  <c r="AR19" i="34"/>
  <c r="AR15" i="34"/>
  <c r="AR34" i="34"/>
  <c r="AR45" i="34"/>
  <c r="AR46" i="34"/>
  <c r="AR47" i="34"/>
  <c r="AR60" i="34"/>
  <c r="AR57" i="34"/>
  <c r="AR53" i="34"/>
  <c r="AR10" i="34"/>
  <c r="AR14" i="34"/>
  <c r="AR28" i="34"/>
  <c r="AR29" i="34"/>
  <c r="AR22" i="34"/>
  <c r="AR18" i="34"/>
  <c r="AR40" i="34"/>
  <c r="AR30" i="34"/>
  <c r="AR26" i="34"/>
  <c r="AR35" i="34"/>
  <c r="AR51" i="34"/>
  <c r="AR12" i="34"/>
  <c r="AR52" i="34"/>
  <c r="AR55" i="34"/>
  <c r="AR17" i="34"/>
  <c r="AR23" i="34"/>
  <c r="AR36" i="34"/>
  <c r="AR16" i="34"/>
  <c r="AR21" i="34"/>
  <c r="AR39" i="34"/>
  <c r="AR38" i="34"/>
  <c r="AR43" i="34"/>
  <c r="AR49" i="34"/>
  <c r="AR50" i="34"/>
  <c r="AR44" i="34"/>
  <c r="AR56" i="34"/>
  <c r="AU9" i="33"/>
  <c r="AU9" i="32"/>
  <c r="AV9" i="31"/>
  <c r="BB9" i="29"/>
  <c r="AU9" i="28"/>
  <c r="AU9" i="27"/>
  <c r="AT9" i="24"/>
  <c r="AS10" i="24"/>
  <c r="AS10" i="18" s="1"/>
  <c r="AS60" i="24"/>
  <c r="AS60" i="18" s="1"/>
  <c r="AS55" i="24"/>
  <c r="AS55" i="18" s="1"/>
  <c r="AS53" i="24"/>
  <c r="AS53" i="18" s="1"/>
  <c r="AS54" i="24"/>
  <c r="AS54" i="18" s="1"/>
  <c r="AS57" i="24"/>
  <c r="AS57" i="18" s="1"/>
  <c r="AS45" i="24"/>
  <c r="AS45" i="18" s="1"/>
  <c r="AS46" i="24"/>
  <c r="AS46" i="18" s="1"/>
  <c r="AS58" i="24"/>
  <c r="AS58" i="18" s="1"/>
  <c r="AS59" i="24"/>
  <c r="AS59" i="18" s="1"/>
  <c r="AS51" i="24"/>
  <c r="AS51" i="18" s="1"/>
  <c r="AS52" i="24"/>
  <c r="AS52" i="18" s="1"/>
  <c r="AS49" i="24"/>
  <c r="AS49" i="18" s="1"/>
  <c r="AS56" i="24"/>
  <c r="AS56" i="18" s="1"/>
  <c r="AS50" i="24"/>
  <c r="AS50" i="18" s="1"/>
  <c r="AS48" i="24"/>
  <c r="AS48" i="18" s="1"/>
  <c r="AS38" i="24"/>
  <c r="AS38" i="18" s="1"/>
  <c r="AS44" i="24"/>
  <c r="AS44" i="18" s="1"/>
  <c r="AS27" i="24"/>
  <c r="AS27" i="18" s="1"/>
  <c r="AS36" i="24"/>
  <c r="AS36" i="18" s="1"/>
  <c r="AS47" i="24"/>
  <c r="AS47" i="18" s="1"/>
  <c r="AS42" i="24"/>
  <c r="AS42" i="18" s="1"/>
  <c r="AS39" i="24"/>
  <c r="AS39" i="18" s="1"/>
  <c r="AS31" i="24"/>
  <c r="AS31" i="18" s="1"/>
  <c r="AS40" i="24"/>
  <c r="AS40" i="18" s="1"/>
  <c r="AS41" i="24"/>
  <c r="AS41" i="18" s="1"/>
  <c r="AS35" i="24"/>
  <c r="AS35" i="18" s="1"/>
  <c r="AS32" i="24"/>
  <c r="AS32" i="18" s="1"/>
  <c r="AS43" i="24"/>
  <c r="AS43" i="18" s="1"/>
  <c r="AS24" i="24"/>
  <c r="AS24" i="18" s="1"/>
  <c r="AS37" i="24"/>
  <c r="AS37" i="18" s="1"/>
  <c r="AS17" i="24"/>
  <c r="AS17" i="18" s="1"/>
  <c r="AS23" i="24"/>
  <c r="AS23" i="18" s="1"/>
  <c r="AS20" i="24"/>
  <c r="AS20" i="18" s="1"/>
  <c r="AS12" i="24"/>
  <c r="AS12" i="18" s="1"/>
  <c r="AS11" i="24"/>
  <c r="AS11" i="18" s="1"/>
  <c r="AS28" i="24"/>
  <c r="AS28" i="18" s="1"/>
  <c r="AS30" i="24"/>
  <c r="AS30" i="18" s="1"/>
  <c r="AS21" i="24"/>
  <c r="AS21" i="18" s="1"/>
  <c r="AS26" i="24"/>
  <c r="AS26" i="18" s="1"/>
  <c r="AS14" i="24"/>
  <c r="AS14" i="18" s="1"/>
  <c r="AS25" i="24"/>
  <c r="AS25" i="18" s="1"/>
  <c r="AS29" i="24"/>
  <c r="AS29" i="18" s="1"/>
  <c r="AS34" i="24"/>
  <c r="AS34" i="18" s="1"/>
  <c r="AS18" i="24"/>
  <c r="AS18" i="18" s="1"/>
  <c r="AS15" i="24"/>
  <c r="AS15" i="18" s="1"/>
  <c r="AS33" i="24"/>
  <c r="AS33" i="18" s="1"/>
  <c r="AS13" i="24"/>
  <c r="AS13" i="18" s="1"/>
  <c r="AS22" i="24"/>
  <c r="AS22" i="18" s="1"/>
  <c r="AS19" i="24"/>
  <c r="AS19" i="18" s="1"/>
  <c r="AS16" i="24"/>
  <c r="AS16" i="18" s="1"/>
  <c r="AO41" i="20"/>
  <c r="AO41" i="23" s="1"/>
  <c r="AO41" i="14"/>
  <c r="AO35" i="20"/>
  <c r="AO35" i="23" s="1"/>
  <c r="AO35" i="14"/>
  <c r="AO57" i="20"/>
  <c r="AO57" i="23" s="1"/>
  <c r="AO57" i="14"/>
  <c r="AO58" i="20"/>
  <c r="AO58" i="23" s="1"/>
  <c r="AO58" i="14"/>
  <c r="AO26" i="20"/>
  <c r="AO26" i="23" s="1"/>
  <c r="AO26" i="14"/>
  <c r="AO39" i="20"/>
  <c r="AO39" i="23" s="1"/>
  <c r="AO39" i="14"/>
  <c r="AO38" i="20"/>
  <c r="AO38" i="23" s="1"/>
  <c r="AO38" i="14"/>
  <c r="AO42" i="20"/>
  <c r="AO42" i="23" s="1"/>
  <c r="AO42" i="14"/>
  <c r="AO48" i="20"/>
  <c r="AO48" i="23" s="1"/>
  <c r="AO48" i="14"/>
  <c r="AO10" i="20"/>
  <c r="AO10" i="23" s="1"/>
  <c r="AO10" i="14"/>
  <c r="AO28" i="20"/>
  <c r="AO28" i="23" s="1"/>
  <c r="AO28" i="14"/>
  <c r="AO25" i="20"/>
  <c r="AO25" i="23" s="1"/>
  <c r="AO25" i="14"/>
  <c r="AO24" i="20"/>
  <c r="AO24" i="23" s="1"/>
  <c r="AO24" i="14"/>
  <c r="AO40" i="20"/>
  <c r="AO40" i="23" s="1"/>
  <c r="AO40" i="14"/>
  <c r="AO11" i="20"/>
  <c r="AO11" i="23" s="1"/>
  <c r="AO11" i="14"/>
  <c r="AO17" i="20"/>
  <c r="AO17" i="23" s="1"/>
  <c r="AO17" i="14"/>
  <c r="AO14" i="20"/>
  <c r="AO14" i="23" s="1"/>
  <c r="AO14" i="14"/>
  <c r="AO33" i="20"/>
  <c r="AO33" i="23" s="1"/>
  <c r="AO33" i="14"/>
  <c r="AO30" i="20"/>
  <c r="AO30" i="23" s="1"/>
  <c r="AO30" i="14"/>
  <c r="AO44" i="20"/>
  <c r="AO44" i="23" s="1"/>
  <c r="AO44" i="14"/>
  <c r="AO49" i="20"/>
  <c r="AO49" i="23" s="1"/>
  <c r="AO49" i="14"/>
  <c r="AO15" i="20"/>
  <c r="AO15" i="23" s="1"/>
  <c r="AO15" i="14"/>
  <c r="AO18" i="20"/>
  <c r="AO18" i="23" s="1"/>
  <c r="AO18" i="14"/>
  <c r="AO32" i="20"/>
  <c r="AO32" i="23" s="1"/>
  <c r="AO32" i="14"/>
  <c r="AO52" i="20"/>
  <c r="AO52" i="23" s="1"/>
  <c r="AO52" i="14"/>
  <c r="AO13" i="20"/>
  <c r="AO13" i="23" s="1"/>
  <c r="AO13" i="14"/>
  <c r="AO47" i="20"/>
  <c r="AO47" i="23" s="1"/>
  <c r="AO47" i="14"/>
  <c r="AO31" i="20"/>
  <c r="AO31" i="23" s="1"/>
  <c r="AO31" i="14"/>
  <c r="AO34" i="20"/>
  <c r="AO34" i="23" s="1"/>
  <c r="AO34" i="14"/>
  <c r="AO55" i="20"/>
  <c r="AO55" i="23" s="1"/>
  <c r="AO55" i="14"/>
  <c r="AO60" i="20"/>
  <c r="AO60" i="23" s="1"/>
  <c r="AO60" i="14"/>
  <c r="AO51" i="20"/>
  <c r="AO51" i="23" s="1"/>
  <c r="AO51" i="14"/>
  <c r="AO53" i="20"/>
  <c r="AO53" i="23" s="1"/>
  <c r="AO53" i="14"/>
  <c r="AO16" i="20"/>
  <c r="AO16" i="23" s="1"/>
  <c r="AO16" i="14"/>
  <c r="AO12" i="20"/>
  <c r="AO12" i="23" s="1"/>
  <c r="AO12" i="14"/>
  <c r="AO36" i="20"/>
  <c r="AO36" i="23" s="1"/>
  <c r="AO36" i="14"/>
  <c r="AO29" i="20"/>
  <c r="AO29" i="23" s="1"/>
  <c r="AO29" i="14"/>
  <c r="AO45" i="20"/>
  <c r="AO45" i="23" s="1"/>
  <c r="AO45" i="14"/>
  <c r="AO19" i="20"/>
  <c r="AO19" i="23" s="1"/>
  <c r="AO19" i="14"/>
  <c r="AO27" i="20"/>
  <c r="AO27" i="23" s="1"/>
  <c r="AO27" i="14"/>
  <c r="AO20" i="20"/>
  <c r="AO20" i="23" s="1"/>
  <c r="AO20" i="14"/>
  <c r="AO46" i="20"/>
  <c r="AO46" i="23" s="1"/>
  <c r="AO46" i="14"/>
  <c r="AO22" i="20"/>
  <c r="AO22" i="23" s="1"/>
  <c r="AO22" i="14"/>
  <c r="AO43" i="20"/>
  <c r="AO43" i="23" s="1"/>
  <c r="AO43" i="14"/>
  <c r="AO37" i="20"/>
  <c r="AO37" i="23" s="1"/>
  <c r="AO37" i="14"/>
  <c r="AO21" i="20"/>
  <c r="AO21" i="23" s="1"/>
  <c r="AO21" i="14"/>
  <c r="AO54" i="20"/>
  <c r="AO54" i="23" s="1"/>
  <c r="AO54" i="14"/>
  <c r="AO56" i="20"/>
  <c r="AO56" i="23" s="1"/>
  <c r="AO56" i="14"/>
  <c r="AO50" i="20"/>
  <c r="AO50" i="23" s="1"/>
  <c r="AO50" i="14"/>
  <c r="AO59" i="20"/>
  <c r="AO59" i="23" s="1"/>
  <c r="AO59" i="14"/>
  <c r="AO23" i="20"/>
  <c r="AO23" i="23" s="1"/>
  <c r="AO23" i="14"/>
  <c r="AR9" i="22"/>
  <c r="AS9" i="17"/>
  <c r="AR9" i="16"/>
  <c r="AQ9" i="15"/>
  <c r="AQ9" i="13"/>
  <c r="AU9" i="10"/>
  <c r="AQ9" i="9"/>
  <c r="AS9" i="8"/>
  <c r="AP9" i="7"/>
  <c r="AQ9" i="6"/>
  <c r="AP9" i="5"/>
  <c r="AQ9" i="4"/>
  <c r="AS19" i="34" l="1"/>
  <c r="AS30" i="34"/>
  <c r="AS24" i="34"/>
  <c r="AS42" i="34"/>
  <c r="AS57" i="34"/>
  <c r="AS16" i="34"/>
  <c r="AS33" i="34"/>
  <c r="AS29" i="34"/>
  <c r="AS21" i="34"/>
  <c r="AS12" i="34"/>
  <c r="AS37" i="34"/>
  <c r="AS35" i="34"/>
  <c r="AS39" i="34"/>
  <c r="AS27" i="34"/>
  <c r="AS50" i="34"/>
  <c r="AS51" i="34"/>
  <c r="AS45" i="34"/>
  <c r="AS55" i="34"/>
  <c r="AS60" i="34"/>
  <c r="AS25" i="34"/>
  <c r="AS56" i="34"/>
  <c r="AS22" i="34"/>
  <c r="AS18" i="34"/>
  <c r="AS28" i="34"/>
  <c r="AS23" i="34"/>
  <c r="AS43" i="34"/>
  <c r="AS40" i="34"/>
  <c r="AS47" i="34"/>
  <c r="AS38" i="34"/>
  <c r="AS49" i="34"/>
  <c r="AS58" i="34"/>
  <c r="AS54" i="34"/>
  <c r="AS10" i="34"/>
  <c r="AS15" i="34"/>
  <c r="AS20" i="34"/>
  <c r="AS41" i="34"/>
  <c r="AS44" i="34"/>
  <c r="AS59" i="34"/>
  <c r="AS14" i="34"/>
  <c r="AS13" i="34"/>
  <c r="AS34" i="34"/>
  <c r="AS26" i="34"/>
  <c r="AS11" i="34"/>
  <c r="AS17" i="34"/>
  <c r="AS32" i="34"/>
  <c r="AS31" i="34"/>
  <c r="AS36" i="34"/>
  <c r="AS48" i="34"/>
  <c r="AS52" i="34"/>
  <c r="AS46" i="34"/>
  <c r="AS53" i="34"/>
  <c r="AV9" i="33"/>
  <c r="AV9" i="32"/>
  <c r="AW9" i="31"/>
  <c r="BC9" i="29"/>
  <c r="AV9" i="28"/>
  <c r="AV9" i="27"/>
  <c r="AT10" i="24"/>
  <c r="AT10" i="18" s="1"/>
  <c r="AU9" i="24"/>
  <c r="AT55" i="24"/>
  <c r="AT55" i="18" s="1"/>
  <c r="AT46" i="24"/>
  <c r="AT46" i="18" s="1"/>
  <c r="AT47" i="24"/>
  <c r="AT47" i="18" s="1"/>
  <c r="AT59" i="24"/>
  <c r="AT59" i="18" s="1"/>
  <c r="AT60" i="24"/>
  <c r="AT60" i="18" s="1"/>
  <c r="AT52" i="24"/>
  <c r="AT52" i="18" s="1"/>
  <c r="AT53" i="24"/>
  <c r="AT53" i="18" s="1"/>
  <c r="AT54" i="24"/>
  <c r="AT54" i="18" s="1"/>
  <c r="AT56" i="24"/>
  <c r="AT56" i="18" s="1"/>
  <c r="AT57" i="24"/>
  <c r="AT57" i="18" s="1"/>
  <c r="AT58" i="24"/>
  <c r="AT58" i="18" s="1"/>
  <c r="AT51" i="24"/>
  <c r="AT51" i="18" s="1"/>
  <c r="AT50" i="24"/>
  <c r="AT50" i="18" s="1"/>
  <c r="AT48" i="24"/>
  <c r="AT48" i="18" s="1"/>
  <c r="AT40" i="24"/>
  <c r="AT40" i="18" s="1"/>
  <c r="AT37" i="24"/>
  <c r="AT37" i="18" s="1"/>
  <c r="AT38" i="24"/>
  <c r="AT38" i="18" s="1"/>
  <c r="AT32" i="24"/>
  <c r="AT32" i="18" s="1"/>
  <c r="AT41" i="24"/>
  <c r="AT41" i="18" s="1"/>
  <c r="AT42" i="24"/>
  <c r="AT42" i="18" s="1"/>
  <c r="AT33" i="24"/>
  <c r="AT33" i="18" s="1"/>
  <c r="AT45" i="24"/>
  <c r="AT45" i="18" s="1"/>
  <c r="AT44" i="24"/>
  <c r="AT44" i="18" s="1"/>
  <c r="AT24" i="24"/>
  <c r="AT24" i="18" s="1"/>
  <c r="AT49" i="24"/>
  <c r="AT49" i="18" s="1"/>
  <c r="AT39" i="24"/>
  <c r="AT39" i="18" s="1"/>
  <c r="AT36" i="24"/>
  <c r="AT36" i="18" s="1"/>
  <c r="AT43" i="24"/>
  <c r="AT43" i="18" s="1"/>
  <c r="AT28" i="24"/>
  <c r="AT28" i="18" s="1"/>
  <c r="AT29" i="24"/>
  <c r="AT29" i="18" s="1"/>
  <c r="AT31" i="24"/>
  <c r="AT31" i="18" s="1"/>
  <c r="AT22" i="24"/>
  <c r="AT22" i="18" s="1"/>
  <c r="AT15" i="24"/>
  <c r="AT15" i="18" s="1"/>
  <c r="AT30" i="24"/>
  <c r="AT30" i="18" s="1"/>
  <c r="AT35" i="24"/>
  <c r="AT35" i="18" s="1"/>
  <c r="AT19" i="24"/>
  <c r="AT19" i="18" s="1"/>
  <c r="AT16" i="24"/>
  <c r="AT16" i="18" s="1"/>
  <c r="AT13" i="24"/>
  <c r="AT13" i="18" s="1"/>
  <c r="AT12" i="24"/>
  <c r="AT12" i="18" s="1"/>
  <c r="AT34" i="24"/>
  <c r="AT34" i="18" s="1"/>
  <c r="AT26" i="24"/>
  <c r="AT26" i="18" s="1"/>
  <c r="AT14" i="24"/>
  <c r="AT14" i="18" s="1"/>
  <c r="AT23" i="24"/>
  <c r="AT23" i="18" s="1"/>
  <c r="AT20" i="24"/>
  <c r="AT20" i="18" s="1"/>
  <c r="AT27" i="24"/>
  <c r="AT27" i="18" s="1"/>
  <c r="AT17" i="24"/>
  <c r="AT17" i="18" s="1"/>
  <c r="AT25" i="24"/>
  <c r="AT25" i="18" s="1"/>
  <c r="AT18" i="24"/>
  <c r="AT18" i="18" s="1"/>
  <c r="AT21" i="24"/>
  <c r="AT21" i="18" s="1"/>
  <c r="AT11" i="24"/>
  <c r="AT11" i="18" s="1"/>
  <c r="AP15" i="20"/>
  <c r="AP15" i="23" s="1"/>
  <c r="AP15" i="14"/>
  <c r="AP28" i="20"/>
  <c r="AP28" i="23" s="1"/>
  <c r="AP28" i="14"/>
  <c r="AP42" i="20"/>
  <c r="AP42" i="23" s="1"/>
  <c r="AP42" i="14"/>
  <c r="AP23" i="20"/>
  <c r="AP23" i="23" s="1"/>
  <c r="AP23" i="14"/>
  <c r="AP24" i="20"/>
  <c r="AP24" i="23" s="1"/>
  <c r="AP24" i="14"/>
  <c r="AP34" i="20"/>
  <c r="AP34" i="23" s="1"/>
  <c r="AP34" i="14"/>
  <c r="AP53" i="20"/>
  <c r="AP53" i="23" s="1"/>
  <c r="AP53" i="14"/>
  <c r="AP51" i="20"/>
  <c r="AP51" i="23" s="1"/>
  <c r="AP51" i="14"/>
  <c r="AP16" i="20"/>
  <c r="AP16" i="23" s="1"/>
  <c r="AP16" i="14"/>
  <c r="AP49" i="20"/>
  <c r="AP49" i="23" s="1"/>
  <c r="AP49" i="14"/>
  <c r="AP44" i="20"/>
  <c r="AP44" i="23" s="1"/>
  <c r="AP44" i="14"/>
  <c r="AP26" i="20"/>
  <c r="AP26" i="23" s="1"/>
  <c r="AP26" i="14"/>
  <c r="AP57" i="20"/>
  <c r="AP57" i="23" s="1"/>
  <c r="AP57" i="14"/>
  <c r="AP20" i="20"/>
  <c r="AP20" i="23" s="1"/>
  <c r="AP20" i="14"/>
  <c r="AP30" i="20"/>
  <c r="AP30" i="23" s="1"/>
  <c r="AP30" i="14"/>
  <c r="AP22" i="20"/>
  <c r="AP22" i="23" s="1"/>
  <c r="AP22" i="14"/>
  <c r="AP31" i="20"/>
  <c r="AP31" i="23" s="1"/>
  <c r="AP31" i="14"/>
  <c r="AP27" i="20"/>
  <c r="AP27" i="23" s="1"/>
  <c r="AP27" i="14"/>
  <c r="AP47" i="20"/>
  <c r="AP47" i="23" s="1"/>
  <c r="AP47" i="14"/>
  <c r="AP40" i="20"/>
  <c r="AP40" i="23" s="1"/>
  <c r="AP40" i="14"/>
  <c r="AP29" i="20"/>
  <c r="AP29" i="23" s="1"/>
  <c r="AP29" i="14"/>
  <c r="AP35" i="20"/>
  <c r="AP35" i="23" s="1"/>
  <c r="AP35" i="14"/>
  <c r="AP59" i="20"/>
  <c r="AP59" i="23" s="1"/>
  <c r="AP59" i="14"/>
  <c r="AP54" i="20"/>
  <c r="AP54" i="23" s="1"/>
  <c r="AP54" i="14"/>
  <c r="AP45" i="20"/>
  <c r="AP45" i="23" s="1"/>
  <c r="AP45" i="14"/>
  <c r="AP13" i="20"/>
  <c r="AP13" i="23" s="1"/>
  <c r="AP13" i="14"/>
  <c r="AP38" i="20"/>
  <c r="AP38" i="23" s="1"/>
  <c r="AP38" i="14"/>
  <c r="AP37" i="20"/>
  <c r="AP37" i="23" s="1"/>
  <c r="AP37" i="14"/>
  <c r="AP36" i="20"/>
  <c r="AP36" i="23" s="1"/>
  <c r="AP36" i="14"/>
  <c r="AP46" i="20"/>
  <c r="AP46" i="23" s="1"/>
  <c r="AP46" i="14"/>
  <c r="AP58" i="20"/>
  <c r="AP58" i="23" s="1"/>
  <c r="AP58" i="14"/>
  <c r="AP11" i="20"/>
  <c r="AP11" i="23" s="1"/>
  <c r="AP11" i="14"/>
  <c r="AP14" i="20"/>
  <c r="AP14" i="23" s="1"/>
  <c r="AP14" i="14"/>
  <c r="AP18" i="20"/>
  <c r="AP18" i="23" s="1"/>
  <c r="AP18" i="14"/>
  <c r="AP33" i="20"/>
  <c r="AP33" i="23" s="1"/>
  <c r="AP33" i="14"/>
  <c r="AP39" i="20"/>
  <c r="AP39" i="23" s="1"/>
  <c r="AP39" i="14"/>
  <c r="AP50" i="20"/>
  <c r="AP50" i="23" s="1"/>
  <c r="AP50" i="14"/>
  <c r="AP60" i="20"/>
  <c r="AP60" i="23" s="1"/>
  <c r="AP60" i="14"/>
  <c r="AP17" i="20"/>
  <c r="AP17" i="23" s="1"/>
  <c r="AP17" i="14"/>
  <c r="AP12" i="20"/>
  <c r="AP12" i="23" s="1"/>
  <c r="AP12" i="14"/>
  <c r="AP25" i="20"/>
  <c r="AP25" i="23" s="1"/>
  <c r="AP25" i="14"/>
  <c r="AP19" i="20"/>
  <c r="AP19" i="23" s="1"/>
  <c r="AP19" i="14"/>
  <c r="AP21" i="20"/>
  <c r="AP21" i="23" s="1"/>
  <c r="AP21" i="14"/>
  <c r="AP32" i="20"/>
  <c r="AP32" i="23" s="1"/>
  <c r="AP32" i="14"/>
  <c r="AP52" i="20"/>
  <c r="AP52" i="23" s="1"/>
  <c r="AP52" i="14"/>
  <c r="AP43" i="20"/>
  <c r="AP43" i="23" s="1"/>
  <c r="AP43" i="14"/>
  <c r="AP41" i="20"/>
  <c r="AP41" i="23" s="1"/>
  <c r="AP41" i="14"/>
  <c r="AP55" i="20"/>
  <c r="AP55" i="23" s="1"/>
  <c r="AP55" i="14"/>
  <c r="AP56" i="20"/>
  <c r="AP56" i="23" s="1"/>
  <c r="AP56" i="14"/>
  <c r="AP48" i="20"/>
  <c r="AP48" i="23" s="1"/>
  <c r="AP48" i="14"/>
  <c r="AP10" i="20"/>
  <c r="AP10" i="23" s="1"/>
  <c r="AP10" i="14"/>
  <c r="AS9" i="22"/>
  <c r="AT9" i="17"/>
  <c r="AS9" i="16"/>
  <c r="AR9" i="15"/>
  <c r="AR9" i="13"/>
  <c r="AV9" i="10"/>
  <c r="AR9" i="9"/>
  <c r="AT9" i="8"/>
  <c r="AQ9" i="7"/>
  <c r="AR9" i="6"/>
  <c r="AQ9" i="5"/>
  <c r="AR9" i="4"/>
  <c r="AT17" i="34" l="1"/>
  <c r="AT30" i="34"/>
  <c r="AT32" i="34"/>
  <c r="AT52" i="34"/>
  <c r="AT21" i="34"/>
  <c r="AT27" i="34"/>
  <c r="AT26" i="34"/>
  <c r="AT16" i="34"/>
  <c r="AT15" i="34"/>
  <c r="AT28" i="34"/>
  <c r="AT49" i="34"/>
  <c r="AT33" i="34"/>
  <c r="AT38" i="34"/>
  <c r="AT50" i="34"/>
  <c r="AT56" i="34"/>
  <c r="AT60" i="34"/>
  <c r="AT55" i="34"/>
  <c r="AT11" i="34"/>
  <c r="AT13" i="34"/>
  <c r="AT39" i="34"/>
  <c r="AT48" i="34"/>
  <c r="AT46" i="34"/>
  <c r="AT18" i="34"/>
  <c r="AT20" i="34"/>
  <c r="AT34" i="34"/>
  <c r="AT19" i="34"/>
  <c r="AT22" i="34"/>
  <c r="AT43" i="34"/>
  <c r="AT24" i="34"/>
  <c r="AT42" i="34"/>
  <c r="AT37" i="34"/>
  <c r="AT51" i="34"/>
  <c r="AT54" i="34"/>
  <c r="AT59" i="34"/>
  <c r="AT14" i="34"/>
  <c r="AT29" i="34"/>
  <c r="AT45" i="34"/>
  <c r="AT57" i="34"/>
  <c r="AT25" i="34"/>
  <c r="AT23" i="34"/>
  <c r="AT12" i="34"/>
  <c r="AT35" i="34"/>
  <c r="AT31" i="34"/>
  <c r="AT36" i="34"/>
  <c r="AT44" i="34"/>
  <c r="AT41" i="34"/>
  <c r="AT40" i="34"/>
  <c r="AT58" i="34"/>
  <c r="AT53" i="34"/>
  <c r="AT47" i="34"/>
  <c r="AT10" i="34"/>
  <c r="AW9" i="33"/>
  <c r="AW9" i="32"/>
  <c r="AX9" i="31"/>
  <c r="BD9" i="29"/>
  <c r="AW9" i="28"/>
  <c r="AW9" i="27"/>
  <c r="AV9" i="24"/>
  <c r="AU60" i="24"/>
  <c r="AU60" i="18" s="1"/>
  <c r="AU54" i="24"/>
  <c r="AU54" i="18" s="1"/>
  <c r="AU53" i="24"/>
  <c r="AU53" i="18" s="1"/>
  <c r="AU58" i="24"/>
  <c r="AU58" i="18" s="1"/>
  <c r="AU51" i="24"/>
  <c r="AU51" i="18" s="1"/>
  <c r="AU52" i="24"/>
  <c r="AU52" i="18" s="1"/>
  <c r="AU13" i="24"/>
  <c r="AU13" i="18" s="1"/>
  <c r="AU59" i="24"/>
  <c r="AU59" i="18" s="1"/>
  <c r="AU43" i="24"/>
  <c r="AU43" i="18" s="1"/>
  <c r="AU11" i="24"/>
  <c r="AU11" i="18" s="1"/>
  <c r="AU56" i="24"/>
  <c r="AU56" i="18" s="1"/>
  <c r="AU57" i="24"/>
  <c r="AU57" i="18" s="1"/>
  <c r="AU55" i="24"/>
  <c r="AU55" i="18" s="1"/>
  <c r="AU50" i="24"/>
  <c r="AU50" i="18" s="1"/>
  <c r="AU47" i="24"/>
  <c r="AU47" i="18" s="1"/>
  <c r="AU48" i="24"/>
  <c r="AU48" i="18" s="1"/>
  <c r="AU42" i="24"/>
  <c r="AU42" i="18" s="1"/>
  <c r="AU34" i="24"/>
  <c r="AU34" i="18" s="1"/>
  <c r="AU46" i="24"/>
  <c r="AU46" i="18" s="1"/>
  <c r="AU36" i="24"/>
  <c r="AU36" i="18" s="1"/>
  <c r="AU25" i="24"/>
  <c r="AU25" i="18" s="1"/>
  <c r="AU44" i="24"/>
  <c r="AU44" i="18" s="1"/>
  <c r="AU45" i="24"/>
  <c r="AU45" i="18" s="1"/>
  <c r="AU40" i="24"/>
  <c r="AU40" i="18" s="1"/>
  <c r="AU37" i="24"/>
  <c r="AU37" i="18" s="1"/>
  <c r="AU29" i="24"/>
  <c r="AU29" i="18" s="1"/>
  <c r="AU49" i="24"/>
  <c r="AU49" i="18" s="1"/>
  <c r="AU41" i="24"/>
  <c r="AU41" i="18" s="1"/>
  <c r="AU38" i="24"/>
  <c r="AU38" i="18" s="1"/>
  <c r="AU39" i="24"/>
  <c r="AU39" i="18" s="1"/>
  <c r="AU33" i="24"/>
  <c r="AU33" i="18" s="1"/>
  <c r="AU31" i="24"/>
  <c r="AU31" i="18" s="1"/>
  <c r="AU20" i="24"/>
  <c r="AU20" i="18" s="1"/>
  <c r="AU27" i="24"/>
  <c r="AU27" i="18" s="1"/>
  <c r="AU17" i="24"/>
  <c r="AU17" i="18" s="1"/>
  <c r="AU14" i="24"/>
  <c r="AU14" i="18" s="1"/>
  <c r="AU12" i="24"/>
  <c r="AU12" i="18" s="1"/>
  <c r="AU35" i="24"/>
  <c r="AU35" i="18" s="1"/>
  <c r="AU15" i="24"/>
  <c r="AU15" i="18" s="1"/>
  <c r="AU21" i="24"/>
  <c r="AU21" i="18" s="1"/>
  <c r="AU24" i="24"/>
  <c r="AU24" i="18" s="1"/>
  <c r="AU18" i="24"/>
  <c r="AU18" i="18" s="1"/>
  <c r="AU26" i="24"/>
  <c r="AU26" i="18" s="1"/>
  <c r="AU28" i="24"/>
  <c r="AU28" i="18" s="1"/>
  <c r="AU19" i="24"/>
  <c r="AU19" i="18" s="1"/>
  <c r="AU22" i="24"/>
  <c r="AU22" i="18" s="1"/>
  <c r="AU10" i="24"/>
  <c r="AU10" i="18" s="1"/>
  <c r="AU30" i="24"/>
  <c r="AU30" i="18" s="1"/>
  <c r="AU32" i="24"/>
  <c r="AU32" i="18" s="1"/>
  <c r="AU23" i="24"/>
  <c r="AU23" i="18" s="1"/>
  <c r="AU16" i="24"/>
  <c r="AU16" i="18" s="1"/>
  <c r="AQ25" i="20"/>
  <c r="AQ25" i="23" s="1"/>
  <c r="AQ25" i="14"/>
  <c r="AQ28" i="20"/>
  <c r="AQ28" i="23" s="1"/>
  <c r="AQ28" i="14"/>
  <c r="AQ33" i="20"/>
  <c r="AQ33" i="23" s="1"/>
  <c r="AQ33" i="14"/>
  <c r="AQ20" i="20"/>
  <c r="AQ20" i="23" s="1"/>
  <c r="AQ20" i="14"/>
  <c r="AQ19" i="20"/>
  <c r="AQ19" i="23" s="1"/>
  <c r="AQ19" i="14"/>
  <c r="AQ16" i="20"/>
  <c r="AQ16" i="23" s="1"/>
  <c r="AQ16" i="14"/>
  <c r="AQ37" i="20"/>
  <c r="AQ37" i="23" s="1"/>
  <c r="AQ37" i="14"/>
  <c r="AQ26" i="20"/>
  <c r="AQ26" i="23" s="1"/>
  <c r="AQ26" i="14"/>
  <c r="AQ22" i="20"/>
  <c r="AQ22" i="23" s="1"/>
  <c r="AQ22" i="14"/>
  <c r="AQ15" i="20"/>
  <c r="AQ15" i="23" s="1"/>
  <c r="AQ15" i="14"/>
  <c r="AQ44" i="20"/>
  <c r="AQ44" i="23" s="1"/>
  <c r="AQ44" i="14"/>
  <c r="AQ58" i="20"/>
  <c r="AQ58" i="23" s="1"/>
  <c r="AQ58" i="14"/>
  <c r="AQ60" i="20"/>
  <c r="AQ60" i="23" s="1"/>
  <c r="AQ60" i="14"/>
  <c r="AQ53" i="20"/>
  <c r="AQ53" i="23" s="1"/>
  <c r="AQ53" i="14"/>
  <c r="AQ54" i="20"/>
  <c r="AQ54" i="23" s="1"/>
  <c r="AQ54" i="14"/>
  <c r="AQ11" i="20"/>
  <c r="AQ11" i="23" s="1"/>
  <c r="AQ11" i="14"/>
  <c r="AQ12" i="20"/>
  <c r="AQ12" i="23" s="1"/>
  <c r="AQ12" i="14"/>
  <c r="AQ36" i="20"/>
  <c r="AQ36" i="23" s="1"/>
  <c r="AQ36" i="14"/>
  <c r="AQ30" i="20"/>
  <c r="AQ30" i="23" s="1"/>
  <c r="AQ30" i="14"/>
  <c r="AQ43" i="20"/>
  <c r="AQ43" i="23" s="1"/>
  <c r="AQ43" i="14"/>
  <c r="AQ42" i="20"/>
  <c r="AQ42" i="23" s="1"/>
  <c r="AQ42" i="14"/>
  <c r="AQ50" i="20"/>
  <c r="AQ50" i="23" s="1"/>
  <c r="AQ50" i="14"/>
  <c r="AQ52" i="20"/>
  <c r="AQ52" i="23" s="1"/>
  <c r="AQ52" i="14"/>
  <c r="AQ59" i="20"/>
  <c r="AQ59" i="23" s="1"/>
  <c r="AQ59" i="14"/>
  <c r="AQ24" i="20"/>
  <c r="AQ24" i="23" s="1"/>
  <c r="AQ24" i="14"/>
  <c r="AQ10" i="20"/>
  <c r="AQ10" i="23" s="1"/>
  <c r="AQ10" i="14"/>
  <c r="AQ27" i="20"/>
  <c r="AQ27" i="23" s="1"/>
  <c r="AQ27" i="14"/>
  <c r="AQ31" i="20"/>
  <c r="AQ31" i="23" s="1"/>
  <c r="AQ31" i="14"/>
  <c r="AQ32" i="20"/>
  <c r="AQ32" i="23" s="1"/>
  <c r="AQ32" i="14"/>
  <c r="AQ49" i="20"/>
  <c r="AQ49" i="23" s="1"/>
  <c r="AQ49" i="14"/>
  <c r="AQ35" i="20"/>
  <c r="AQ35" i="23" s="1"/>
  <c r="AQ35" i="14"/>
  <c r="AQ57" i="20"/>
  <c r="AQ57" i="23" s="1"/>
  <c r="AQ57" i="14"/>
  <c r="AQ48" i="20"/>
  <c r="AQ48" i="23" s="1"/>
  <c r="AQ48" i="14"/>
  <c r="AQ38" i="20"/>
  <c r="AQ38" i="23" s="1"/>
  <c r="AQ38" i="14"/>
  <c r="AQ56" i="20"/>
  <c r="AQ56" i="23" s="1"/>
  <c r="AQ56" i="14"/>
  <c r="AQ18" i="20"/>
  <c r="AQ18" i="23" s="1"/>
  <c r="AQ18" i="14"/>
  <c r="AQ17" i="20"/>
  <c r="AQ17" i="23" s="1"/>
  <c r="AQ17" i="14"/>
  <c r="AQ41" i="20"/>
  <c r="AQ41" i="23" s="1"/>
  <c r="AQ41" i="14"/>
  <c r="AQ14" i="20"/>
  <c r="AQ14" i="23" s="1"/>
  <c r="AQ14" i="14"/>
  <c r="AQ13" i="20"/>
  <c r="AQ13" i="23" s="1"/>
  <c r="AQ13" i="14"/>
  <c r="AQ21" i="20"/>
  <c r="AQ21" i="23" s="1"/>
  <c r="AQ21" i="14"/>
  <c r="AQ29" i="20"/>
  <c r="AQ29" i="23" s="1"/>
  <c r="AQ29" i="14"/>
  <c r="AQ40" i="20"/>
  <c r="AQ40" i="23" s="1"/>
  <c r="AQ40" i="14"/>
  <c r="AQ23" i="20"/>
  <c r="AQ23" i="23" s="1"/>
  <c r="AQ23" i="14"/>
  <c r="AQ45" i="20"/>
  <c r="AQ45" i="23" s="1"/>
  <c r="AQ45" i="14"/>
  <c r="AQ39" i="20"/>
  <c r="AQ39" i="23" s="1"/>
  <c r="AQ39" i="14"/>
  <c r="AQ34" i="20"/>
  <c r="AQ34" i="23" s="1"/>
  <c r="AQ34" i="14"/>
  <c r="AQ46" i="20"/>
  <c r="AQ46" i="23" s="1"/>
  <c r="AQ46" i="14"/>
  <c r="AQ51" i="20"/>
  <c r="AQ51" i="23" s="1"/>
  <c r="AQ51" i="14"/>
  <c r="AQ55" i="20"/>
  <c r="AQ55" i="23" s="1"/>
  <c r="AQ55" i="14"/>
  <c r="AQ47" i="20"/>
  <c r="AQ47" i="23" s="1"/>
  <c r="AQ47" i="14"/>
  <c r="AT9" i="22"/>
  <c r="AU9" i="17"/>
  <c r="AT9" i="16"/>
  <c r="AS9" i="15"/>
  <c r="AS9" i="13"/>
  <c r="AW9" i="10"/>
  <c r="AS9" i="9"/>
  <c r="AU9" i="8"/>
  <c r="AR9" i="7"/>
  <c r="AS9" i="6"/>
  <c r="AR9" i="5"/>
  <c r="AS9" i="4"/>
  <c r="AU10" i="34" l="1"/>
  <c r="AU49" i="34"/>
  <c r="AU13" i="34"/>
  <c r="AU15" i="34"/>
  <c r="AU33" i="34"/>
  <c r="AU46" i="34"/>
  <c r="AU47" i="34"/>
  <c r="AU53" i="34"/>
  <c r="AU23" i="34"/>
  <c r="AU22" i="34"/>
  <c r="AU18" i="34"/>
  <c r="AU35" i="34"/>
  <c r="AU27" i="34"/>
  <c r="AU39" i="34"/>
  <c r="AU29" i="34"/>
  <c r="AU44" i="34"/>
  <c r="AU34" i="34"/>
  <c r="AU50" i="34"/>
  <c r="AU11" i="34"/>
  <c r="AU52" i="34"/>
  <c r="AU54" i="34"/>
  <c r="AU16" i="34"/>
  <c r="AU26" i="34"/>
  <c r="AU17" i="34"/>
  <c r="AU45" i="34"/>
  <c r="AU56" i="34"/>
  <c r="AU32" i="34"/>
  <c r="AU19" i="34"/>
  <c r="AU24" i="34"/>
  <c r="AU12" i="34"/>
  <c r="AU20" i="34"/>
  <c r="AU38" i="34"/>
  <c r="AU37" i="34"/>
  <c r="AU25" i="34"/>
  <c r="AU42" i="34"/>
  <c r="AU55" i="34"/>
  <c r="AU43" i="34"/>
  <c r="AU51" i="34"/>
  <c r="AU60" i="34"/>
  <c r="AU30" i="34"/>
  <c r="AU28" i="34"/>
  <c r="AU21" i="34"/>
  <c r="AU14" i="34"/>
  <c r="AU31" i="34"/>
  <c r="AU41" i="34"/>
  <c r="AU40" i="34"/>
  <c r="AU36" i="34"/>
  <c r="AU48" i="34"/>
  <c r="AU57" i="34"/>
  <c r="AU59" i="34"/>
  <c r="AU58" i="34"/>
  <c r="AX9" i="33"/>
  <c r="AX9" i="32"/>
  <c r="AY9" i="31"/>
  <c r="AX9" i="28"/>
  <c r="AX9" i="27"/>
  <c r="AW9" i="24"/>
  <c r="AV59" i="24"/>
  <c r="AV59" i="18" s="1"/>
  <c r="AV60" i="24"/>
  <c r="AV60" i="18" s="1"/>
  <c r="AV56" i="24"/>
  <c r="AV56" i="18" s="1"/>
  <c r="AV52" i="24"/>
  <c r="AV52" i="18" s="1"/>
  <c r="AV53" i="24"/>
  <c r="AV53" i="18" s="1"/>
  <c r="AV44" i="24"/>
  <c r="AV44" i="18" s="1"/>
  <c r="AV45" i="24"/>
  <c r="AV45" i="18" s="1"/>
  <c r="AV10" i="24"/>
  <c r="AV10" i="18" s="1"/>
  <c r="AV57" i="24"/>
  <c r="AV57" i="18" s="1"/>
  <c r="AV58" i="24"/>
  <c r="AV58" i="18" s="1"/>
  <c r="AV50" i="24"/>
  <c r="AV50" i="18" s="1"/>
  <c r="AV54" i="24"/>
  <c r="AV54" i="18" s="1"/>
  <c r="AV51" i="24"/>
  <c r="AV51" i="18" s="1"/>
  <c r="AV48" i="24"/>
  <c r="AV48" i="18" s="1"/>
  <c r="AV49" i="24"/>
  <c r="AV49" i="18" s="1"/>
  <c r="AV55" i="24"/>
  <c r="AV55" i="18" s="1"/>
  <c r="AV47" i="24"/>
  <c r="AV47" i="18" s="1"/>
  <c r="AV37" i="24"/>
  <c r="AV37" i="18" s="1"/>
  <c r="AV26" i="24"/>
  <c r="AV26" i="18" s="1"/>
  <c r="AV46" i="24"/>
  <c r="AV46" i="18" s="1"/>
  <c r="AV41" i="24"/>
  <c r="AV41" i="18" s="1"/>
  <c r="AV38" i="24"/>
  <c r="AV38" i="18" s="1"/>
  <c r="AV30" i="24"/>
  <c r="AV30" i="18" s="1"/>
  <c r="AV42" i="24"/>
  <c r="AV42" i="18" s="1"/>
  <c r="AV43" i="24"/>
  <c r="AV43" i="18" s="1"/>
  <c r="AV39" i="24"/>
  <c r="AV39" i="18" s="1"/>
  <c r="AV40" i="24"/>
  <c r="AV40" i="18" s="1"/>
  <c r="AV36" i="24"/>
  <c r="AV36" i="18" s="1"/>
  <c r="AV34" i="24"/>
  <c r="AV34" i="18" s="1"/>
  <c r="AV31" i="24"/>
  <c r="AV31" i="18" s="1"/>
  <c r="AV35" i="24"/>
  <c r="AV35" i="18" s="1"/>
  <c r="AV16" i="24"/>
  <c r="AV16" i="18" s="1"/>
  <c r="AV22" i="24"/>
  <c r="AV22" i="18" s="1"/>
  <c r="AV19" i="24"/>
  <c r="AV19" i="18" s="1"/>
  <c r="AV11" i="24"/>
  <c r="AV11" i="18" s="1"/>
  <c r="AV27" i="24"/>
  <c r="AV27" i="18" s="1"/>
  <c r="AV29" i="24"/>
  <c r="AV29" i="18" s="1"/>
  <c r="AV20" i="24"/>
  <c r="AV20" i="18" s="1"/>
  <c r="AV13" i="24"/>
  <c r="AV13" i="18" s="1"/>
  <c r="AV23" i="24"/>
  <c r="AV23" i="18" s="1"/>
  <c r="AV28" i="24"/>
  <c r="AV28" i="18" s="1"/>
  <c r="AV33" i="24"/>
  <c r="AV33" i="18" s="1"/>
  <c r="AV17" i="24"/>
  <c r="AV17" i="18" s="1"/>
  <c r="AV14" i="24"/>
  <c r="AV14" i="18" s="1"/>
  <c r="AV32" i="24"/>
  <c r="AV32" i="18" s="1"/>
  <c r="AV12" i="24"/>
  <c r="AV12" i="18" s="1"/>
  <c r="AV25" i="24"/>
  <c r="AV25" i="18" s="1"/>
  <c r="AV21" i="24"/>
  <c r="AV21" i="18" s="1"/>
  <c r="AV24" i="24"/>
  <c r="AV24" i="18" s="1"/>
  <c r="AV18" i="24"/>
  <c r="AV18" i="18" s="1"/>
  <c r="AV15" i="24"/>
  <c r="AV15" i="18" s="1"/>
  <c r="AR26" i="20"/>
  <c r="AR26" i="23" s="1"/>
  <c r="AR26" i="14"/>
  <c r="AR41" i="20"/>
  <c r="AR41" i="23" s="1"/>
  <c r="AR41" i="14"/>
  <c r="AR36" i="20"/>
  <c r="AR36" i="23" s="1"/>
  <c r="AR36" i="14"/>
  <c r="AR23" i="20"/>
  <c r="AR23" i="23" s="1"/>
  <c r="AR23" i="14"/>
  <c r="AR47" i="20"/>
  <c r="AR47" i="23" s="1"/>
  <c r="AR47" i="14"/>
  <c r="AR15" i="20"/>
  <c r="AR15" i="23" s="1"/>
  <c r="AR15" i="14"/>
  <c r="AR11" i="20"/>
  <c r="AR11" i="23" s="1"/>
  <c r="AR11" i="14"/>
  <c r="AR25" i="20"/>
  <c r="AR25" i="23" s="1"/>
  <c r="AR25" i="14"/>
  <c r="AR56" i="20"/>
  <c r="AR56" i="23" s="1"/>
  <c r="AR56" i="14"/>
  <c r="AR13" i="20"/>
  <c r="AR13" i="23" s="1"/>
  <c r="AR13" i="14"/>
  <c r="AR24" i="20"/>
  <c r="AR24" i="23" s="1"/>
  <c r="AR24" i="14"/>
  <c r="AR34" i="20"/>
  <c r="AR34" i="23" s="1"/>
  <c r="AR34" i="14"/>
  <c r="AR21" i="20"/>
  <c r="AR21" i="23" s="1"/>
  <c r="AR21" i="14"/>
  <c r="AR29" i="20"/>
  <c r="AR29" i="23" s="1"/>
  <c r="AR29" i="14"/>
  <c r="AR60" i="20"/>
  <c r="AR60" i="23" s="1"/>
  <c r="AR60" i="14"/>
  <c r="AR43" i="20"/>
  <c r="AR43" i="23" s="1"/>
  <c r="AR43" i="14"/>
  <c r="AR39" i="20"/>
  <c r="AR39" i="23" s="1"/>
  <c r="AR39" i="14"/>
  <c r="AR57" i="20"/>
  <c r="AR57" i="23" s="1"/>
  <c r="AR57" i="14"/>
  <c r="AR10" i="20"/>
  <c r="AR10" i="23" s="1"/>
  <c r="AR10" i="14"/>
  <c r="AR17" i="20"/>
  <c r="AR17" i="23" s="1"/>
  <c r="AR17" i="14"/>
  <c r="AR28" i="20"/>
  <c r="AR28" i="23" s="1"/>
  <c r="AR28" i="14"/>
  <c r="AR35" i="20"/>
  <c r="AR35" i="23" s="1"/>
  <c r="AR35" i="14"/>
  <c r="AR31" i="20"/>
  <c r="AR31" i="23" s="1"/>
  <c r="AR31" i="14"/>
  <c r="AR27" i="20"/>
  <c r="AR27" i="23" s="1"/>
  <c r="AR27" i="14"/>
  <c r="AR51" i="20"/>
  <c r="AR51" i="23" s="1"/>
  <c r="AR51" i="14"/>
  <c r="AR20" i="20"/>
  <c r="AR20" i="23" s="1"/>
  <c r="AR20" i="14"/>
  <c r="AR42" i="20"/>
  <c r="AR42" i="23" s="1"/>
  <c r="AR42" i="14"/>
  <c r="AR44" i="20"/>
  <c r="AR44" i="23" s="1"/>
  <c r="AR44" i="14"/>
  <c r="AR49" i="20"/>
  <c r="AR49" i="23" s="1"/>
  <c r="AR49" i="14"/>
  <c r="AR48" i="20"/>
  <c r="AR48" i="23" s="1"/>
  <c r="AR48" i="14"/>
  <c r="AR12" i="20"/>
  <c r="AR12" i="23" s="1"/>
  <c r="AR12" i="14"/>
  <c r="AR22" i="20"/>
  <c r="AR22" i="23" s="1"/>
  <c r="AR22" i="14"/>
  <c r="AR54" i="20"/>
  <c r="AR54" i="23" s="1"/>
  <c r="AR54" i="14"/>
  <c r="AR19" i="20"/>
  <c r="AR19" i="23" s="1"/>
  <c r="AR19" i="14"/>
  <c r="AR32" i="20"/>
  <c r="AR32" i="23" s="1"/>
  <c r="AR32" i="14"/>
  <c r="AR30" i="20"/>
  <c r="AR30" i="23" s="1"/>
  <c r="AR30" i="14"/>
  <c r="AR33" i="20"/>
  <c r="AR33" i="23" s="1"/>
  <c r="AR33" i="14"/>
  <c r="AR50" i="20"/>
  <c r="AR50" i="23" s="1"/>
  <c r="AR50" i="14"/>
  <c r="AR53" i="20"/>
  <c r="AR53" i="23" s="1"/>
  <c r="AR53" i="14"/>
  <c r="AR18" i="20"/>
  <c r="AR18" i="23" s="1"/>
  <c r="AR18" i="14"/>
  <c r="AR16" i="20"/>
  <c r="AR16" i="23" s="1"/>
  <c r="AR16" i="14"/>
  <c r="AR14" i="20"/>
  <c r="AR14" i="23" s="1"/>
  <c r="AR14" i="14"/>
  <c r="AR45" i="20"/>
  <c r="AR45" i="23" s="1"/>
  <c r="AR45" i="14"/>
  <c r="AR37" i="20"/>
  <c r="AR37" i="23" s="1"/>
  <c r="AR37" i="14"/>
  <c r="AR46" i="20"/>
  <c r="AR46" i="23" s="1"/>
  <c r="AR46" i="14"/>
  <c r="AR40" i="20"/>
  <c r="AR40" i="23" s="1"/>
  <c r="AR40" i="14"/>
  <c r="AR38" i="20"/>
  <c r="AR38" i="23" s="1"/>
  <c r="AR38" i="14"/>
  <c r="AR55" i="20"/>
  <c r="AR55" i="23" s="1"/>
  <c r="AR55" i="14"/>
  <c r="AR58" i="20"/>
  <c r="AR58" i="23" s="1"/>
  <c r="AR58" i="14"/>
  <c r="AR59" i="20"/>
  <c r="AR59" i="23" s="1"/>
  <c r="AR59" i="14"/>
  <c r="AR52" i="20"/>
  <c r="AR52" i="23" s="1"/>
  <c r="AR52" i="14"/>
  <c r="AU9" i="22"/>
  <c r="AV9" i="17"/>
  <c r="AU9" i="16"/>
  <c r="AT9" i="15"/>
  <c r="AT9" i="13"/>
  <c r="AX9" i="10"/>
  <c r="AT9" i="9"/>
  <c r="AV9" i="8"/>
  <c r="AS9" i="7"/>
  <c r="AT9" i="6"/>
  <c r="AS9" i="5"/>
  <c r="AT9" i="4"/>
  <c r="AV21" i="34" l="1"/>
  <c r="AV14" i="34"/>
  <c r="AV23" i="34"/>
  <c r="AV27" i="34"/>
  <c r="AV16" i="34"/>
  <c r="AV36" i="34"/>
  <c r="AV42" i="34"/>
  <c r="AV46" i="34"/>
  <c r="AV55" i="34"/>
  <c r="AV54" i="34"/>
  <c r="AV10" i="34"/>
  <c r="AV52" i="34"/>
  <c r="AV15" i="34"/>
  <c r="AV25" i="34"/>
  <c r="AV17" i="34"/>
  <c r="AV13" i="34"/>
  <c r="AV11" i="34"/>
  <c r="AV35" i="34"/>
  <c r="AV40" i="34"/>
  <c r="AV30" i="34"/>
  <c r="AV26" i="34"/>
  <c r="AV49" i="34"/>
  <c r="AV50" i="34"/>
  <c r="AV45" i="34"/>
  <c r="AV56" i="34"/>
  <c r="AV12" i="34"/>
  <c r="AV33" i="34"/>
  <c r="AV20" i="34"/>
  <c r="AV31" i="34"/>
  <c r="AV39" i="34"/>
  <c r="AV38" i="34"/>
  <c r="AV37" i="34"/>
  <c r="AV48" i="34"/>
  <c r="AV58" i="34"/>
  <c r="AV44" i="34"/>
  <c r="AV60" i="34"/>
  <c r="AV18" i="34"/>
  <c r="AV19" i="34"/>
  <c r="AV24" i="34"/>
  <c r="AV32" i="34"/>
  <c r="AV28" i="34"/>
  <c r="AV29" i="34"/>
  <c r="AV22" i="34"/>
  <c r="AV34" i="34"/>
  <c r="AV43" i="34"/>
  <c r="AV41" i="34"/>
  <c r="AV47" i="34"/>
  <c r="AV51" i="34"/>
  <c r="AV57" i="34"/>
  <c r="AV53" i="34"/>
  <c r="AV59" i="34"/>
  <c r="AY9" i="33"/>
  <c r="AY9" i="32"/>
  <c r="AZ9" i="31"/>
  <c r="AY9" i="28"/>
  <c r="AY9" i="27"/>
  <c r="AX9" i="24"/>
  <c r="AW10" i="24"/>
  <c r="AW10" i="18" s="1"/>
  <c r="AW12" i="24"/>
  <c r="AW12" i="18" s="1"/>
  <c r="AW54" i="24"/>
  <c r="AW54" i="18" s="1"/>
  <c r="AW45" i="24"/>
  <c r="AW45" i="18" s="1"/>
  <c r="AW46" i="24"/>
  <c r="AW46" i="18" s="1"/>
  <c r="AW58" i="24"/>
  <c r="AW58" i="18" s="1"/>
  <c r="AW59" i="24"/>
  <c r="AW59" i="18" s="1"/>
  <c r="AW51" i="24"/>
  <c r="AW51" i="18" s="1"/>
  <c r="AW52" i="24"/>
  <c r="AW52" i="18" s="1"/>
  <c r="AW57" i="24"/>
  <c r="AW57" i="18" s="1"/>
  <c r="AW49" i="24"/>
  <c r="AW49" i="18" s="1"/>
  <c r="AW56" i="24"/>
  <c r="AW56" i="18" s="1"/>
  <c r="AW50" i="24"/>
  <c r="AW50" i="18" s="1"/>
  <c r="AW60" i="24"/>
  <c r="AW60" i="18" s="1"/>
  <c r="AW53" i="24"/>
  <c r="AW53" i="18" s="1"/>
  <c r="AW55" i="24"/>
  <c r="AW55" i="18" s="1"/>
  <c r="AW47" i="24"/>
  <c r="AW47" i="18" s="1"/>
  <c r="AW44" i="24"/>
  <c r="AW44" i="18" s="1"/>
  <c r="AW42" i="24"/>
  <c r="AW42" i="18" s="1"/>
  <c r="AW43" i="24"/>
  <c r="AW43" i="18" s="1"/>
  <c r="AW39" i="24"/>
  <c r="AW39" i="18" s="1"/>
  <c r="AW31" i="24"/>
  <c r="AW31" i="18" s="1"/>
  <c r="AW40" i="24"/>
  <c r="AW40" i="18" s="1"/>
  <c r="AW41" i="24"/>
  <c r="AW41" i="18" s="1"/>
  <c r="AW35" i="24"/>
  <c r="AW35" i="18" s="1"/>
  <c r="AW32" i="24"/>
  <c r="AW32" i="18" s="1"/>
  <c r="AW37" i="24"/>
  <c r="AW37" i="18" s="1"/>
  <c r="AW48" i="24"/>
  <c r="AW48" i="18" s="1"/>
  <c r="AW38" i="24"/>
  <c r="AW38" i="18" s="1"/>
  <c r="AW27" i="24"/>
  <c r="AW27" i="18" s="1"/>
  <c r="AW28" i="24"/>
  <c r="AW28" i="18" s="1"/>
  <c r="AW30" i="24"/>
  <c r="AW30" i="18" s="1"/>
  <c r="AW25" i="24"/>
  <c r="AW25" i="18" s="1"/>
  <c r="AW21" i="24"/>
  <c r="AW21" i="18" s="1"/>
  <c r="AW14" i="24"/>
  <c r="AW14" i="18" s="1"/>
  <c r="AW26" i="24"/>
  <c r="AW26" i="18" s="1"/>
  <c r="AW29" i="24"/>
  <c r="AW29" i="18" s="1"/>
  <c r="AW36" i="24"/>
  <c r="AW36" i="18" s="1"/>
  <c r="AW34" i="24"/>
  <c r="AW34" i="18" s="1"/>
  <c r="AW18" i="24"/>
  <c r="AW18" i="18" s="1"/>
  <c r="AW15" i="24"/>
  <c r="AW15" i="18" s="1"/>
  <c r="AW11" i="24"/>
  <c r="AW11" i="18" s="1"/>
  <c r="AW33" i="24"/>
  <c r="AW33" i="18" s="1"/>
  <c r="AW13" i="24"/>
  <c r="AW13" i="18" s="1"/>
  <c r="AW22" i="24"/>
  <c r="AW22" i="18" s="1"/>
  <c r="AW19" i="24"/>
  <c r="AW19" i="18" s="1"/>
  <c r="AW16" i="24"/>
  <c r="AW16" i="18" s="1"/>
  <c r="AW24" i="24"/>
  <c r="AW24" i="18" s="1"/>
  <c r="AW17" i="24"/>
  <c r="AW17" i="18" s="1"/>
  <c r="AW23" i="24"/>
  <c r="AW23" i="18" s="1"/>
  <c r="AW20" i="24"/>
  <c r="AW20" i="18" s="1"/>
  <c r="AS29" i="20"/>
  <c r="AS29" i="23" s="1"/>
  <c r="AS29" i="14"/>
  <c r="AS49" i="20"/>
  <c r="AS49" i="23" s="1"/>
  <c r="AS49" i="14"/>
  <c r="AS21" i="20"/>
  <c r="AS21" i="23" s="1"/>
  <c r="AS21" i="14"/>
  <c r="AS59" i="20"/>
  <c r="AS59" i="23" s="1"/>
  <c r="AS59" i="14"/>
  <c r="AS32" i="20"/>
  <c r="AS32" i="23" s="1"/>
  <c r="AS32" i="14"/>
  <c r="AS17" i="20"/>
  <c r="AS17" i="23" s="1"/>
  <c r="AS17" i="14"/>
  <c r="AS41" i="20"/>
  <c r="AS41" i="23" s="1"/>
  <c r="AS41" i="14"/>
  <c r="AS35" i="20"/>
  <c r="AS35" i="23" s="1"/>
  <c r="AS35" i="14"/>
  <c r="AS57" i="20"/>
  <c r="AS57" i="23" s="1"/>
  <c r="AS57" i="14"/>
  <c r="AS15" i="20"/>
  <c r="AS15" i="23" s="1"/>
  <c r="AS15" i="14"/>
  <c r="AS38" i="20"/>
  <c r="AS38" i="23" s="1"/>
  <c r="AS38" i="14"/>
  <c r="AS36" i="20"/>
  <c r="AS36" i="23" s="1"/>
  <c r="AS36" i="14"/>
  <c r="AS34" i="20"/>
  <c r="AS34" i="23" s="1"/>
  <c r="AS34" i="14"/>
  <c r="AS10" i="20"/>
  <c r="AS10" i="23" s="1"/>
  <c r="AS10" i="14"/>
  <c r="AS11" i="20"/>
  <c r="AS11" i="23" s="1"/>
  <c r="AS11" i="14"/>
  <c r="AS19" i="20"/>
  <c r="AS19" i="23" s="1"/>
  <c r="AS19" i="14"/>
  <c r="AS14" i="20"/>
  <c r="AS14" i="23" s="1"/>
  <c r="AS14" i="14"/>
  <c r="AS24" i="20"/>
  <c r="AS24" i="23" s="1"/>
  <c r="AS24" i="14"/>
  <c r="AS39" i="20"/>
  <c r="AS39" i="23" s="1"/>
  <c r="AS39" i="14"/>
  <c r="AS31" i="20"/>
  <c r="AS31" i="23" s="1"/>
  <c r="AS31" i="14"/>
  <c r="AS46" i="20"/>
  <c r="AS46" i="23" s="1"/>
  <c r="AS46" i="14"/>
  <c r="AS28" i="20"/>
  <c r="AS28" i="23" s="1"/>
  <c r="AS28" i="14"/>
  <c r="AS25" i="20"/>
  <c r="AS25" i="23" s="1"/>
  <c r="AS25" i="14"/>
  <c r="AS51" i="20"/>
  <c r="AS51" i="23" s="1"/>
  <c r="AS51" i="14"/>
  <c r="AS53" i="20"/>
  <c r="AS53" i="23" s="1"/>
  <c r="AS53" i="14"/>
  <c r="AS54" i="20"/>
  <c r="AS54" i="23" s="1"/>
  <c r="AS54" i="14"/>
  <c r="AS44" i="20"/>
  <c r="AS44" i="23" s="1"/>
  <c r="AS44" i="14"/>
  <c r="AS13" i="20"/>
  <c r="AS13" i="23" s="1"/>
  <c r="AS13" i="14"/>
  <c r="AS30" i="20"/>
  <c r="AS30" i="23" s="1"/>
  <c r="AS30" i="14"/>
  <c r="AS42" i="20"/>
  <c r="AS42" i="23" s="1"/>
  <c r="AS42" i="14"/>
  <c r="AS48" i="20"/>
  <c r="AS48" i="23" s="1"/>
  <c r="AS48" i="14"/>
  <c r="AS60" i="20"/>
  <c r="AS60" i="23" s="1"/>
  <c r="AS60" i="14"/>
  <c r="AS16" i="20"/>
  <c r="AS16" i="23" s="1"/>
  <c r="AS16" i="14"/>
  <c r="AS33" i="20"/>
  <c r="AS33" i="23" s="1"/>
  <c r="AS33" i="14"/>
  <c r="AS27" i="20"/>
  <c r="AS27" i="23" s="1"/>
  <c r="AS27" i="14"/>
  <c r="AS45" i="20"/>
  <c r="AS45" i="23" s="1"/>
  <c r="AS45" i="14"/>
  <c r="AS26" i="20"/>
  <c r="AS26" i="23" s="1"/>
  <c r="AS26" i="14"/>
  <c r="AS55" i="20"/>
  <c r="AS55" i="23" s="1"/>
  <c r="AS55" i="14"/>
  <c r="AS12" i="20"/>
  <c r="AS12" i="23" s="1"/>
  <c r="AS12" i="14"/>
  <c r="AS22" i="20"/>
  <c r="AS22" i="23" s="1"/>
  <c r="AS22" i="14"/>
  <c r="AS23" i="20"/>
  <c r="AS23" i="23" s="1"/>
  <c r="AS23" i="14"/>
  <c r="AS47" i="20"/>
  <c r="AS47" i="23" s="1"/>
  <c r="AS47" i="14"/>
  <c r="AS18" i="20"/>
  <c r="AS18" i="23" s="1"/>
  <c r="AS18" i="14"/>
  <c r="AS20" i="20"/>
  <c r="AS20" i="23" s="1"/>
  <c r="AS20" i="14"/>
  <c r="AS56" i="20"/>
  <c r="AS56" i="23" s="1"/>
  <c r="AS56" i="14"/>
  <c r="AS43" i="20"/>
  <c r="AS43" i="23" s="1"/>
  <c r="AS43" i="14"/>
  <c r="AS37" i="20"/>
  <c r="AS37" i="23" s="1"/>
  <c r="AS37" i="14"/>
  <c r="AS40" i="20"/>
  <c r="AS40" i="23" s="1"/>
  <c r="AS40" i="14"/>
  <c r="AS58" i="20"/>
  <c r="AS58" i="23" s="1"/>
  <c r="AS58" i="14"/>
  <c r="AS52" i="20"/>
  <c r="AS52" i="23" s="1"/>
  <c r="AS52" i="14"/>
  <c r="AS50" i="20"/>
  <c r="AS50" i="23" s="1"/>
  <c r="AS50" i="14"/>
  <c r="AV9" i="22"/>
  <c r="AW9" i="17"/>
  <c r="AV9" i="16"/>
  <c r="AU9" i="15"/>
  <c r="AU9" i="13"/>
  <c r="AY9" i="10"/>
  <c r="AU9" i="9"/>
  <c r="AW9" i="8"/>
  <c r="AT9" i="7"/>
  <c r="AU9" i="6"/>
  <c r="AT9" i="5"/>
  <c r="AU9" i="4"/>
  <c r="AW24" i="34" l="1"/>
  <c r="AW13" i="34"/>
  <c r="AW18" i="34"/>
  <c r="AW26" i="34"/>
  <c r="AW30" i="34"/>
  <c r="AW48" i="34"/>
  <c r="AW41" i="34"/>
  <c r="AW43" i="34"/>
  <c r="AW55" i="34"/>
  <c r="AW56" i="34"/>
  <c r="AW51" i="34"/>
  <c r="AW45" i="34"/>
  <c r="AW20" i="34"/>
  <c r="AW16" i="34"/>
  <c r="AW33" i="34"/>
  <c r="AW34" i="34"/>
  <c r="AW14" i="34"/>
  <c r="AW28" i="34"/>
  <c r="AW37" i="34"/>
  <c r="AW40" i="34"/>
  <c r="AW42" i="34"/>
  <c r="AW53" i="34"/>
  <c r="AW49" i="34"/>
  <c r="AW59" i="34"/>
  <c r="AW54" i="34"/>
  <c r="AW19" i="34"/>
  <c r="AW36" i="34"/>
  <c r="AW21" i="34"/>
  <c r="AW27" i="34"/>
  <c r="AW31" i="34"/>
  <c r="AW44" i="34"/>
  <c r="AW60" i="34"/>
  <c r="AW57" i="34"/>
  <c r="AW58" i="34"/>
  <c r="AW12" i="34"/>
  <c r="AW23" i="34"/>
  <c r="AW11" i="34"/>
  <c r="AW32" i="34"/>
  <c r="AW17" i="34"/>
  <c r="AW22" i="34"/>
  <c r="AW15" i="34"/>
  <c r="AW29" i="34"/>
  <c r="AW25" i="34"/>
  <c r="AW38" i="34"/>
  <c r="AW35" i="34"/>
  <c r="AW39" i="34"/>
  <c r="AW47" i="34"/>
  <c r="AW50" i="34"/>
  <c r="AW52" i="34"/>
  <c r="AW46" i="34"/>
  <c r="AW10" i="34"/>
  <c r="AZ9" i="33"/>
  <c r="AZ9" i="32"/>
  <c r="BA9" i="31"/>
  <c r="AZ9" i="28"/>
  <c r="AZ9" i="27"/>
  <c r="AX10" i="24"/>
  <c r="AX10" i="18" s="1"/>
  <c r="AY9" i="24"/>
  <c r="AX59" i="24"/>
  <c r="AX59" i="18" s="1"/>
  <c r="AX60" i="24"/>
  <c r="AX60" i="18" s="1"/>
  <c r="AX52" i="24"/>
  <c r="AX52" i="18" s="1"/>
  <c r="AX53" i="24"/>
  <c r="AX53" i="18" s="1"/>
  <c r="AX57" i="24"/>
  <c r="AX57" i="18" s="1"/>
  <c r="AX54" i="24"/>
  <c r="AX54" i="18" s="1"/>
  <c r="AX56" i="24"/>
  <c r="AX56" i="18" s="1"/>
  <c r="AX58" i="24"/>
  <c r="AX58" i="18" s="1"/>
  <c r="AX51" i="24"/>
  <c r="AX51" i="18" s="1"/>
  <c r="AX55" i="24"/>
  <c r="AX55" i="18" s="1"/>
  <c r="AX46" i="24"/>
  <c r="AX46" i="18" s="1"/>
  <c r="AX50" i="24"/>
  <c r="AX50" i="18" s="1"/>
  <c r="AX47" i="24"/>
  <c r="AX47" i="18" s="1"/>
  <c r="AX41" i="24"/>
  <c r="AX41" i="18" s="1"/>
  <c r="AX44" i="24"/>
  <c r="AX44" i="18" s="1"/>
  <c r="AX42" i="24"/>
  <c r="AX42" i="18" s="1"/>
  <c r="AX33" i="24"/>
  <c r="AX33" i="18" s="1"/>
  <c r="AX45" i="24"/>
  <c r="AX45" i="18" s="1"/>
  <c r="AX24" i="24"/>
  <c r="AX24" i="18" s="1"/>
  <c r="AX43" i="24"/>
  <c r="AX43" i="18" s="1"/>
  <c r="AX49" i="24"/>
  <c r="AX49" i="18" s="1"/>
  <c r="AX39" i="24"/>
  <c r="AX39" i="18" s="1"/>
  <c r="AX36" i="24"/>
  <c r="AX36" i="18" s="1"/>
  <c r="AX28" i="24"/>
  <c r="AX28" i="18" s="1"/>
  <c r="AX48" i="24"/>
  <c r="AX48" i="18" s="1"/>
  <c r="AX40" i="24"/>
  <c r="AX40" i="18" s="1"/>
  <c r="AX37" i="24"/>
  <c r="AX37" i="18" s="1"/>
  <c r="AX38" i="24"/>
  <c r="AX38" i="18" s="1"/>
  <c r="AX32" i="24"/>
  <c r="AX32" i="18" s="1"/>
  <c r="AX30" i="24"/>
  <c r="AX30" i="18" s="1"/>
  <c r="AX35" i="24"/>
  <c r="AX35" i="18" s="1"/>
  <c r="AX19" i="24"/>
  <c r="AX19" i="18" s="1"/>
  <c r="AX16" i="24"/>
  <c r="AX16" i="18" s="1"/>
  <c r="AX13" i="24"/>
  <c r="AX13" i="18" s="1"/>
  <c r="AX11" i="24"/>
  <c r="AX11" i="18" s="1"/>
  <c r="AX34" i="24"/>
  <c r="AX34" i="18" s="1"/>
  <c r="AX14" i="24"/>
  <c r="AX14" i="18" s="1"/>
  <c r="AX23" i="24"/>
  <c r="AX23" i="18" s="1"/>
  <c r="AX20" i="24"/>
  <c r="AX20" i="18" s="1"/>
  <c r="AX17" i="24"/>
  <c r="AX17" i="18" s="1"/>
  <c r="AX12" i="24"/>
  <c r="AX12" i="18" s="1"/>
  <c r="AX25" i="24"/>
  <c r="AX25" i="18" s="1"/>
  <c r="AX18" i="24"/>
  <c r="AX18" i="18" s="1"/>
  <c r="AX27" i="24"/>
  <c r="AX27" i="18" s="1"/>
  <c r="AX26" i="24"/>
  <c r="AX26" i="18" s="1"/>
  <c r="AX21" i="24"/>
  <c r="AX21" i="18" s="1"/>
  <c r="AX29" i="24"/>
  <c r="AX29" i="18" s="1"/>
  <c r="AX31" i="24"/>
  <c r="AX31" i="18" s="1"/>
  <c r="AX22" i="24"/>
  <c r="AX22" i="18" s="1"/>
  <c r="AX15" i="24"/>
  <c r="AX15" i="18" s="1"/>
  <c r="AT32" i="20"/>
  <c r="AT32" i="23" s="1"/>
  <c r="AT32" i="14"/>
  <c r="AT24" i="20"/>
  <c r="AT24" i="23" s="1"/>
  <c r="AT24" i="14"/>
  <c r="AT34" i="20"/>
  <c r="AT34" i="23" s="1"/>
  <c r="AT34" i="14"/>
  <c r="AT43" i="20"/>
  <c r="AT43" i="23" s="1"/>
  <c r="AT43" i="14"/>
  <c r="AT47" i="20"/>
  <c r="AT47" i="23" s="1"/>
  <c r="AT47" i="14"/>
  <c r="AT52" i="20"/>
  <c r="AT52" i="23" s="1"/>
  <c r="AT52" i="14"/>
  <c r="AT60" i="20"/>
  <c r="AT60" i="23" s="1"/>
  <c r="AT60" i="14"/>
  <c r="AT10" i="20"/>
  <c r="AT10" i="23" s="1"/>
  <c r="AT10" i="14"/>
  <c r="AT13" i="20"/>
  <c r="AT13" i="23" s="1"/>
  <c r="AT13" i="14"/>
  <c r="AT26" i="20"/>
  <c r="AT26" i="23" s="1"/>
  <c r="AT26" i="14"/>
  <c r="AT31" i="20"/>
  <c r="AT31" i="23" s="1"/>
  <c r="AT31" i="14"/>
  <c r="AT14" i="20"/>
  <c r="AT14" i="23" s="1"/>
  <c r="AT14" i="14"/>
  <c r="AT54" i="20"/>
  <c r="AT54" i="23" s="1"/>
  <c r="AT54" i="14"/>
  <c r="AT55" i="20"/>
  <c r="AT55" i="23" s="1"/>
  <c r="AT55" i="14"/>
  <c r="AT11" i="20"/>
  <c r="AT11" i="23" s="1"/>
  <c r="AT11" i="14"/>
  <c r="AT18" i="20"/>
  <c r="AT18" i="23" s="1"/>
  <c r="AT18" i="14"/>
  <c r="AT12" i="20"/>
  <c r="AT12" i="23" s="1"/>
  <c r="AT12" i="14"/>
  <c r="AT48" i="20"/>
  <c r="AT48" i="23" s="1"/>
  <c r="AT48" i="14"/>
  <c r="AT38" i="20"/>
  <c r="AT38" i="23" s="1"/>
  <c r="AT38" i="14"/>
  <c r="AT40" i="20"/>
  <c r="AT40" i="23" s="1"/>
  <c r="AT40" i="14"/>
  <c r="AT59" i="20"/>
  <c r="AT59" i="23" s="1"/>
  <c r="AT59" i="14"/>
  <c r="AT53" i="20"/>
  <c r="AT53" i="23" s="1"/>
  <c r="AT53" i="14"/>
  <c r="AT19" i="20"/>
  <c r="AT19" i="23" s="1"/>
  <c r="AT19" i="14"/>
  <c r="AT15" i="20"/>
  <c r="AT15" i="23" s="1"/>
  <c r="AT15" i="14"/>
  <c r="AT27" i="20"/>
  <c r="AT27" i="23" s="1"/>
  <c r="AT27" i="14"/>
  <c r="AT39" i="20"/>
  <c r="AT39" i="23" s="1"/>
  <c r="AT39" i="14"/>
  <c r="AT42" i="20"/>
  <c r="AT42" i="23" s="1"/>
  <c r="AT42" i="14"/>
  <c r="AT51" i="20"/>
  <c r="AT51" i="23" s="1"/>
  <c r="AT51" i="14"/>
  <c r="AT58" i="20"/>
  <c r="AT58" i="23" s="1"/>
  <c r="AT58" i="14"/>
  <c r="AT23" i="20"/>
  <c r="AT23" i="23" s="1"/>
  <c r="AT23" i="14"/>
  <c r="AT20" i="20"/>
  <c r="AT20" i="23" s="1"/>
  <c r="AT20" i="14"/>
  <c r="AT30" i="20"/>
  <c r="AT30" i="23" s="1"/>
  <c r="AT30" i="14"/>
  <c r="AT36" i="20"/>
  <c r="AT36" i="23" s="1"/>
  <c r="AT36" i="14"/>
  <c r="AT22" i="20"/>
  <c r="AT22" i="23" s="1"/>
  <c r="AT22" i="14"/>
  <c r="AT29" i="20"/>
  <c r="AT29" i="23" s="1"/>
  <c r="AT29" i="14"/>
  <c r="AT37" i="20"/>
  <c r="AT37" i="23" s="1"/>
  <c r="AT37" i="14"/>
  <c r="AT28" i="20"/>
  <c r="AT28" i="23" s="1"/>
  <c r="AT28" i="14"/>
  <c r="AT49" i="20"/>
  <c r="AT49" i="23" s="1"/>
  <c r="AT49" i="14"/>
  <c r="AT41" i="20"/>
  <c r="AT41" i="23" s="1"/>
  <c r="AT41" i="14"/>
  <c r="AT56" i="20"/>
  <c r="AT56" i="23" s="1"/>
  <c r="AT56" i="14"/>
  <c r="AT16" i="20"/>
  <c r="AT16" i="23" s="1"/>
  <c r="AT16" i="14"/>
  <c r="AT35" i="20"/>
  <c r="AT35" i="23" s="1"/>
  <c r="AT35" i="14"/>
  <c r="AT25" i="20"/>
  <c r="AT25" i="23" s="1"/>
  <c r="AT25" i="14"/>
  <c r="AT21" i="20"/>
  <c r="AT21" i="23" s="1"/>
  <c r="AT21" i="14"/>
  <c r="AT44" i="20"/>
  <c r="AT44" i="23" s="1"/>
  <c r="AT44" i="14"/>
  <c r="AT33" i="20"/>
  <c r="AT33" i="23" s="1"/>
  <c r="AT33" i="14"/>
  <c r="AT45" i="20"/>
  <c r="AT45" i="23" s="1"/>
  <c r="AT45" i="14"/>
  <c r="AT50" i="20"/>
  <c r="AT50" i="23" s="1"/>
  <c r="AT50" i="14"/>
  <c r="AT57" i="20"/>
  <c r="AT57" i="23" s="1"/>
  <c r="AT57" i="14"/>
  <c r="AT46" i="20"/>
  <c r="AT46" i="23" s="1"/>
  <c r="AT46" i="14"/>
  <c r="AT17" i="20"/>
  <c r="AT17" i="23" s="1"/>
  <c r="AT17" i="14"/>
  <c r="AW9" i="22"/>
  <c r="AX9" i="17"/>
  <c r="AW9" i="16"/>
  <c r="AV9" i="15"/>
  <c r="AV9" i="13"/>
  <c r="AZ9" i="10"/>
  <c r="AV9" i="9"/>
  <c r="AX9" i="8"/>
  <c r="AU9" i="7"/>
  <c r="AV9" i="6"/>
  <c r="AU9" i="5"/>
  <c r="AV9" i="4"/>
  <c r="AX12" i="34" l="1"/>
  <c r="AX49" i="34"/>
  <c r="AX17" i="34"/>
  <c r="AX19" i="34"/>
  <c r="AX28" i="34"/>
  <c r="AX42" i="34"/>
  <c r="AX58" i="34"/>
  <c r="AX29" i="34"/>
  <c r="AX18" i="34"/>
  <c r="AX20" i="34"/>
  <c r="AX11" i="34"/>
  <c r="AX35" i="34"/>
  <c r="AX37" i="34"/>
  <c r="AX36" i="34"/>
  <c r="AX24" i="34"/>
  <c r="AX44" i="34"/>
  <c r="AX46" i="34"/>
  <c r="AX56" i="34"/>
  <c r="AX52" i="34"/>
  <c r="AX10" i="34"/>
  <c r="AX26" i="34"/>
  <c r="AX32" i="34"/>
  <c r="AX33" i="34"/>
  <c r="AX57" i="34"/>
  <c r="AX31" i="34"/>
  <c r="AX34" i="34"/>
  <c r="AX38" i="34"/>
  <c r="AX43" i="34"/>
  <c r="AX53" i="34"/>
  <c r="AX15" i="34"/>
  <c r="AX21" i="34"/>
  <c r="AX25" i="34"/>
  <c r="AX23" i="34"/>
  <c r="AX13" i="34"/>
  <c r="AX30" i="34"/>
  <c r="AX40" i="34"/>
  <c r="AX39" i="34"/>
  <c r="AX45" i="34"/>
  <c r="AX41" i="34"/>
  <c r="AX55" i="34"/>
  <c r="AX54" i="34"/>
  <c r="AX60" i="34"/>
  <c r="AX14" i="34"/>
  <c r="AX48" i="34"/>
  <c r="AX51" i="34"/>
  <c r="AX59" i="34"/>
  <c r="AX22" i="34"/>
  <c r="AX16" i="34"/>
  <c r="AX47" i="34"/>
  <c r="AX27" i="34"/>
  <c r="AX50" i="34"/>
  <c r="BA9" i="33"/>
  <c r="BA9" i="32"/>
  <c r="BB9" i="31"/>
  <c r="BA9" i="28"/>
  <c r="BA9" i="27"/>
  <c r="AZ9" i="24"/>
  <c r="AY11" i="24"/>
  <c r="AY11" i="18" s="1"/>
  <c r="AY58" i="24"/>
  <c r="AY58" i="18" s="1"/>
  <c r="AY51" i="24"/>
  <c r="AY51" i="18" s="1"/>
  <c r="AY52" i="24"/>
  <c r="AY52" i="18" s="1"/>
  <c r="AY43" i="24"/>
  <c r="AY43" i="18" s="1"/>
  <c r="AY56" i="24"/>
  <c r="AY56" i="18" s="1"/>
  <c r="AY57" i="24"/>
  <c r="AY57" i="18" s="1"/>
  <c r="AY50" i="24"/>
  <c r="AY50" i="18" s="1"/>
  <c r="AY55" i="24"/>
  <c r="AY55" i="18" s="1"/>
  <c r="AY47" i="24"/>
  <c r="AY47" i="18" s="1"/>
  <c r="AY48" i="24"/>
  <c r="AY48" i="18" s="1"/>
  <c r="AY60" i="24"/>
  <c r="AY60" i="18" s="1"/>
  <c r="AY54" i="24"/>
  <c r="AY54" i="18" s="1"/>
  <c r="AY53" i="24"/>
  <c r="AY53" i="18" s="1"/>
  <c r="AY59" i="24"/>
  <c r="AY59" i="18" s="1"/>
  <c r="AY46" i="24"/>
  <c r="AY46" i="18" s="1"/>
  <c r="AY36" i="24"/>
  <c r="AY36" i="18" s="1"/>
  <c r="AY25" i="24"/>
  <c r="AY25" i="18" s="1"/>
  <c r="AY44" i="24"/>
  <c r="AY44" i="18" s="1"/>
  <c r="AY45" i="24"/>
  <c r="AY45" i="18" s="1"/>
  <c r="AY40" i="24"/>
  <c r="AY40" i="18" s="1"/>
  <c r="AY37" i="24"/>
  <c r="AY37" i="18" s="1"/>
  <c r="AY29" i="24"/>
  <c r="AY29" i="18" s="1"/>
  <c r="AY49" i="24"/>
  <c r="AY49" i="18" s="1"/>
  <c r="AY41" i="24"/>
  <c r="AY41" i="18" s="1"/>
  <c r="AY38" i="24"/>
  <c r="AY38" i="18" s="1"/>
  <c r="AY39" i="24"/>
  <c r="AY39" i="18" s="1"/>
  <c r="AY33" i="24"/>
  <c r="AY33" i="18" s="1"/>
  <c r="AY42" i="24"/>
  <c r="AY42" i="18" s="1"/>
  <c r="AY34" i="24"/>
  <c r="AY34" i="18" s="1"/>
  <c r="AY35" i="24"/>
  <c r="AY35" i="18" s="1"/>
  <c r="AY15" i="24"/>
  <c r="AY15" i="18" s="1"/>
  <c r="AY21" i="24"/>
  <c r="AY21" i="18" s="1"/>
  <c r="AY18" i="24"/>
  <c r="AY18" i="18" s="1"/>
  <c r="AY26" i="24"/>
  <c r="AY26" i="18" s="1"/>
  <c r="AY28" i="24"/>
  <c r="AY28" i="18" s="1"/>
  <c r="AY19" i="24"/>
  <c r="AY19" i="18" s="1"/>
  <c r="AY24" i="24"/>
  <c r="AY24" i="18" s="1"/>
  <c r="AY12" i="24"/>
  <c r="AY12" i="18" s="1"/>
  <c r="AY22" i="24"/>
  <c r="AY22" i="18" s="1"/>
  <c r="AY30" i="24"/>
  <c r="AY30" i="18" s="1"/>
  <c r="AY32" i="24"/>
  <c r="AY32" i="18" s="1"/>
  <c r="AY23" i="24"/>
  <c r="AY23" i="18" s="1"/>
  <c r="AY16" i="24"/>
  <c r="AY16" i="18" s="1"/>
  <c r="AY13" i="24"/>
  <c r="AY13" i="18" s="1"/>
  <c r="AY31" i="24"/>
  <c r="AY31" i="18" s="1"/>
  <c r="AY27" i="24"/>
  <c r="AY27" i="18" s="1"/>
  <c r="AY20" i="24"/>
  <c r="AY20" i="18" s="1"/>
  <c r="AY17" i="24"/>
  <c r="AY17" i="18" s="1"/>
  <c r="AY14" i="24"/>
  <c r="AY14" i="18" s="1"/>
  <c r="AY10" i="24"/>
  <c r="AY10" i="18" s="1"/>
  <c r="AU29" i="20"/>
  <c r="AU29" i="23" s="1"/>
  <c r="AU29" i="14"/>
  <c r="AU50" i="20"/>
  <c r="AU50" i="23" s="1"/>
  <c r="AU50" i="14"/>
  <c r="AU17" i="20"/>
  <c r="AU17" i="23" s="1"/>
  <c r="AU17" i="14"/>
  <c r="AU12" i="20"/>
  <c r="AU12" i="23" s="1"/>
  <c r="AU12" i="14"/>
  <c r="AU25" i="20"/>
  <c r="AU25" i="23" s="1"/>
  <c r="AU25" i="14"/>
  <c r="AU34" i="20"/>
  <c r="AU34" i="23" s="1"/>
  <c r="AU34" i="14"/>
  <c r="AU30" i="20"/>
  <c r="AU30" i="23" s="1"/>
  <c r="AU30" i="14"/>
  <c r="AU41" i="20"/>
  <c r="AU41" i="23" s="1"/>
  <c r="AU41" i="14"/>
  <c r="AU32" i="20"/>
  <c r="AU32" i="23" s="1"/>
  <c r="AU32" i="14"/>
  <c r="AU45" i="20"/>
  <c r="AU45" i="23" s="1"/>
  <c r="AU45" i="14"/>
  <c r="AU47" i="20"/>
  <c r="AU47" i="23" s="1"/>
  <c r="AU47" i="14"/>
  <c r="AU53" i="20"/>
  <c r="AU53" i="23" s="1"/>
  <c r="AU53" i="14"/>
  <c r="AU60" i="20"/>
  <c r="AU60" i="23" s="1"/>
  <c r="AU60" i="14"/>
  <c r="AU52" i="20"/>
  <c r="AU52" i="23" s="1"/>
  <c r="AU52" i="14"/>
  <c r="AU56" i="20"/>
  <c r="AU56" i="23" s="1"/>
  <c r="AU56" i="14"/>
  <c r="AU21" i="20"/>
  <c r="AU21" i="23" s="1"/>
  <c r="AU21" i="14"/>
  <c r="AU10" i="20"/>
  <c r="AU10" i="23" s="1"/>
  <c r="AU10" i="14"/>
  <c r="AU27" i="20"/>
  <c r="AU27" i="23" s="1"/>
  <c r="AU27" i="14"/>
  <c r="AU59" i="20"/>
  <c r="AU59" i="23" s="1"/>
  <c r="AU59" i="14"/>
  <c r="AU42" i="20"/>
  <c r="AU42" i="23" s="1"/>
  <c r="AU42" i="14"/>
  <c r="AU38" i="20"/>
  <c r="AU38" i="23" s="1"/>
  <c r="AU38" i="14"/>
  <c r="AU54" i="20"/>
  <c r="AU54" i="23" s="1"/>
  <c r="AU54" i="14"/>
  <c r="AU11" i="20"/>
  <c r="AU11" i="23" s="1"/>
  <c r="AU11" i="14"/>
  <c r="AU13" i="20"/>
  <c r="AU13" i="23" s="1"/>
  <c r="AU13" i="14"/>
  <c r="AU23" i="20"/>
  <c r="AU23" i="23" s="1"/>
  <c r="AU23" i="14"/>
  <c r="AU16" i="20"/>
  <c r="AU16" i="23" s="1"/>
  <c r="AU16" i="14"/>
  <c r="AU18" i="20"/>
  <c r="AU18" i="23" s="1"/>
  <c r="AU18" i="14"/>
  <c r="AU15" i="20"/>
  <c r="AU15" i="23" s="1"/>
  <c r="AU15" i="14"/>
  <c r="AU35" i="20"/>
  <c r="AU35" i="23" s="1"/>
  <c r="AU35" i="14"/>
  <c r="AU37" i="20"/>
  <c r="AU37" i="23" s="1"/>
  <c r="AU37" i="14"/>
  <c r="AU26" i="20"/>
  <c r="AU26" i="23" s="1"/>
  <c r="AU26" i="14"/>
  <c r="AU22" i="20"/>
  <c r="AU22" i="23" s="1"/>
  <c r="AU22" i="14"/>
  <c r="AU28" i="20"/>
  <c r="AU28" i="23" s="1"/>
  <c r="AU28" i="14"/>
  <c r="AU43" i="20"/>
  <c r="AU43" i="23" s="1"/>
  <c r="AU43" i="14"/>
  <c r="AU49" i="20"/>
  <c r="AU49" i="23" s="1"/>
  <c r="AU49" i="14"/>
  <c r="AU55" i="20"/>
  <c r="AU55" i="23" s="1"/>
  <c r="AU55" i="14"/>
  <c r="AU51" i="20"/>
  <c r="AU51" i="23" s="1"/>
  <c r="AU51" i="14"/>
  <c r="AU14" i="20"/>
  <c r="AU14" i="23" s="1"/>
  <c r="AU14" i="14"/>
  <c r="AU44" i="20"/>
  <c r="AU44" i="23" s="1"/>
  <c r="AU44" i="14"/>
  <c r="AU19" i="20"/>
  <c r="AU19" i="23" s="1"/>
  <c r="AU19" i="14"/>
  <c r="AU33" i="20"/>
  <c r="AU33" i="23" s="1"/>
  <c r="AU33" i="14"/>
  <c r="AU24" i="20"/>
  <c r="AU24" i="23" s="1"/>
  <c r="AU24" i="14"/>
  <c r="AU20" i="20"/>
  <c r="AU20" i="23" s="1"/>
  <c r="AU20" i="14"/>
  <c r="AU36" i="20"/>
  <c r="AU36" i="23" s="1"/>
  <c r="AU36" i="14"/>
  <c r="AU40" i="20"/>
  <c r="AU40" i="23" s="1"/>
  <c r="AU40" i="14"/>
  <c r="AU31" i="20"/>
  <c r="AU31" i="23" s="1"/>
  <c r="AU31" i="14"/>
  <c r="AU39" i="20"/>
  <c r="AU39" i="23" s="1"/>
  <c r="AU39" i="14"/>
  <c r="AU46" i="20"/>
  <c r="AU46" i="23" s="1"/>
  <c r="AU46" i="14"/>
  <c r="AU48" i="20"/>
  <c r="AU48" i="23" s="1"/>
  <c r="AU48" i="14"/>
  <c r="AU58" i="20"/>
  <c r="AU58" i="23" s="1"/>
  <c r="AU58" i="14"/>
  <c r="AU57" i="20"/>
  <c r="AU57" i="23" s="1"/>
  <c r="AU57" i="14"/>
  <c r="AX9" i="22"/>
  <c r="AY9" i="17"/>
  <c r="AX9" i="16"/>
  <c r="AW9" i="15"/>
  <c r="AW9" i="13"/>
  <c r="BA9" i="10"/>
  <c r="AW9" i="9"/>
  <c r="AY9" i="8"/>
  <c r="AV9" i="7"/>
  <c r="AW9" i="6"/>
  <c r="AV9" i="5"/>
  <c r="AW9" i="4"/>
  <c r="AY20" i="34" l="1"/>
  <c r="AY16" i="34"/>
  <c r="AY22" i="34"/>
  <c r="AY28" i="34"/>
  <c r="AY15" i="34"/>
  <c r="AY33" i="34"/>
  <c r="AY49" i="34"/>
  <c r="AY45" i="34"/>
  <c r="AY46" i="34"/>
  <c r="AY60" i="34"/>
  <c r="AY50" i="34"/>
  <c r="AY52" i="34"/>
  <c r="AY10" i="34"/>
  <c r="AY27" i="34"/>
  <c r="AY23" i="34"/>
  <c r="AY12" i="34"/>
  <c r="AY26" i="34"/>
  <c r="AY35" i="34"/>
  <c r="AY39" i="34"/>
  <c r="AY29" i="34"/>
  <c r="AY44" i="34"/>
  <c r="AY59" i="34"/>
  <c r="AY48" i="34"/>
  <c r="AY57" i="34"/>
  <c r="AY51" i="34"/>
  <c r="AY14" i="34"/>
  <c r="AY31" i="34"/>
  <c r="AY32" i="34"/>
  <c r="AY24" i="34"/>
  <c r="AY18" i="34"/>
  <c r="AY34" i="34"/>
  <c r="AY38" i="34"/>
  <c r="AY37" i="34"/>
  <c r="AY25" i="34"/>
  <c r="AY53" i="34"/>
  <c r="AY47" i="34"/>
  <c r="AY56" i="34"/>
  <c r="AY58" i="34"/>
  <c r="AY17" i="34"/>
  <c r="AY13" i="34"/>
  <c r="AY30" i="34"/>
  <c r="AY19" i="34"/>
  <c r="AY21" i="34"/>
  <c r="AY42" i="34"/>
  <c r="AY41" i="34"/>
  <c r="AY40" i="34"/>
  <c r="AY36" i="34"/>
  <c r="AY54" i="34"/>
  <c r="AY55" i="34"/>
  <c r="AY43" i="34"/>
  <c r="AY11" i="34"/>
  <c r="BB9" i="33"/>
  <c r="BB9" i="32"/>
  <c r="BC9" i="31"/>
  <c r="BB9" i="28"/>
  <c r="BB9" i="27"/>
  <c r="BA9" i="24"/>
  <c r="AZ56" i="24"/>
  <c r="AZ56" i="18" s="1"/>
  <c r="AZ44" i="24"/>
  <c r="AZ44" i="18" s="1"/>
  <c r="AZ45" i="24"/>
  <c r="AZ45" i="18" s="1"/>
  <c r="AZ57" i="24"/>
  <c r="AZ57" i="18" s="1"/>
  <c r="AZ58" i="24"/>
  <c r="AZ58" i="18" s="1"/>
  <c r="AZ50" i="24"/>
  <c r="AZ50" i="18" s="1"/>
  <c r="AZ51" i="24"/>
  <c r="AZ51" i="18" s="1"/>
  <c r="AZ54" i="24"/>
  <c r="AZ54" i="18" s="1"/>
  <c r="AZ48" i="24"/>
  <c r="AZ48" i="18" s="1"/>
  <c r="AZ49" i="24"/>
  <c r="AZ49" i="18" s="1"/>
  <c r="AZ55" i="24"/>
  <c r="AZ55" i="18" s="1"/>
  <c r="AZ10" i="24"/>
  <c r="AZ10" i="18" s="1"/>
  <c r="AZ59" i="24"/>
  <c r="AZ59" i="18" s="1"/>
  <c r="AZ60" i="24"/>
  <c r="AZ60" i="18" s="1"/>
  <c r="AZ52" i="24"/>
  <c r="AZ52" i="18" s="1"/>
  <c r="AZ53" i="24"/>
  <c r="AZ53" i="18" s="1"/>
  <c r="AZ46" i="24"/>
  <c r="AZ46" i="18" s="1"/>
  <c r="AZ41" i="24"/>
  <c r="AZ41" i="18" s="1"/>
  <c r="AZ38" i="24"/>
  <c r="AZ38" i="18" s="1"/>
  <c r="AZ30" i="24"/>
  <c r="AZ30" i="18" s="1"/>
  <c r="AZ42" i="24"/>
  <c r="AZ42" i="18" s="1"/>
  <c r="AZ39" i="24"/>
  <c r="AZ39" i="18" s="1"/>
  <c r="AZ40" i="24"/>
  <c r="AZ40" i="18" s="1"/>
  <c r="AZ34" i="24"/>
  <c r="AZ34" i="18" s="1"/>
  <c r="AZ31" i="24"/>
  <c r="AZ31" i="18" s="1"/>
  <c r="AZ43" i="24"/>
  <c r="AZ43" i="18" s="1"/>
  <c r="AZ35" i="24"/>
  <c r="AZ35" i="18" s="1"/>
  <c r="AZ47" i="24"/>
  <c r="AZ47" i="18" s="1"/>
  <c r="AZ37" i="24"/>
  <c r="AZ37" i="18" s="1"/>
  <c r="AZ26" i="24"/>
  <c r="AZ26" i="18" s="1"/>
  <c r="AZ27" i="24"/>
  <c r="AZ27" i="18" s="1"/>
  <c r="AZ29" i="24"/>
  <c r="AZ29" i="18" s="1"/>
  <c r="AZ20" i="24"/>
  <c r="AZ20" i="18" s="1"/>
  <c r="AZ13" i="24"/>
  <c r="AZ13" i="18" s="1"/>
  <c r="AZ23" i="24"/>
  <c r="AZ23" i="18" s="1"/>
  <c r="AZ36" i="24"/>
  <c r="AZ36" i="18" s="1"/>
  <c r="AZ28" i="24"/>
  <c r="AZ28" i="18" s="1"/>
  <c r="AZ33" i="24"/>
  <c r="AZ33" i="18" s="1"/>
  <c r="AZ17" i="24"/>
  <c r="AZ17" i="18" s="1"/>
  <c r="AZ14" i="24"/>
  <c r="AZ14" i="18" s="1"/>
  <c r="AZ11" i="24"/>
  <c r="AZ11" i="18" s="1"/>
  <c r="AZ32" i="24"/>
  <c r="AZ32" i="18" s="1"/>
  <c r="AZ24" i="24"/>
  <c r="AZ24" i="18" s="1"/>
  <c r="AZ12" i="24"/>
  <c r="AZ12" i="18" s="1"/>
  <c r="AZ21" i="24"/>
  <c r="AZ21" i="18" s="1"/>
  <c r="AZ18" i="24"/>
  <c r="AZ18" i="18" s="1"/>
  <c r="AZ25" i="24"/>
  <c r="AZ25" i="18" s="1"/>
  <c r="AZ15" i="24"/>
  <c r="AZ15" i="18" s="1"/>
  <c r="AZ16" i="24"/>
  <c r="AZ16" i="18" s="1"/>
  <c r="AZ22" i="24"/>
  <c r="AZ22" i="18" s="1"/>
  <c r="AZ19" i="24"/>
  <c r="AZ19" i="18" s="1"/>
  <c r="AV18" i="20"/>
  <c r="AV18" i="23" s="1"/>
  <c r="AV18" i="14"/>
  <c r="AV22" i="20"/>
  <c r="AV22" i="23" s="1"/>
  <c r="AV22" i="14"/>
  <c r="AV27" i="20"/>
  <c r="AV27" i="23" s="1"/>
  <c r="AV27" i="14"/>
  <c r="AV47" i="20"/>
  <c r="AV47" i="23" s="1"/>
  <c r="AV47" i="14"/>
  <c r="AV42" i="20"/>
  <c r="AV42" i="23" s="1"/>
  <c r="AV42" i="14"/>
  <c r="AV28" i="20"/>
  <c r="AV28" i="23" s="1"/>
  <c r="AV28" i="14"/>
  <c r="AV53" i="20"/>
  <c r="AV53" i="23" s="1"/>
  <c r="AV53" i="14"/>
  <c r="AV20" i="20"/>
  <c r="AV20" i="23" s="1"/>
  <c r="AV20" i="14"/>
  <c r="AV11" i="20"/>
  <c r="AV11" i="23" s="1"/>
  <c r="AV11" i="14"/>
  <c r="AV21" i="20"/>
  <c r="AV21" i="23" s="1"/>
  <c r="AV21" i="14"/>
  <c r="AV17" i="20"/>
  <c r="AV17" i="23" s="1"/>
  <c r="AV17" i="14"/>
  <c r="AV25" i="20"/>
  <c r="AV25" i="23" s="1"/>
  <c r="AV25" i="14"/>
  <c r="AV46" i="20"/>
  <c r="AV46" i="23" s="1"/>
  <c r="AV46" i="14"/>
  <c r="AV37" i="20"/>
  <c r="AV37" i="23" s="1"/>
  <c r="AV37" i="14"/>
  <c r="AV32" i="20"/>
  <c r="AV32" i="23" s="1"/>
  <c r="AV32" i="14"/>
  <c r="AV34" i="20"/>
  <c r="AV34" i="23" s="1"/>
  <c r="AV34" i="14"/>
  <c r="AV51" i="20"/>
  <c r="AV51" i="23" s="1"/>
  <c r="AV51" i="14"/>
  <c r="AV54" i="20"/>
  <c r="AV54" i="23" s="1"/>
  <c r="AV54" i="14"/>
  <c r="AV60" i="20"/>
  <c r="AV60" i="23" s="1"/>
  <c r="AV60" i="14"/>
  <c r="AV59" i="20"/>
  <c r="AV59" i="23" s="1"/>
  <c r="AV59" i="14"/>
  <c r="AV19" i="20"/>
  <c r="AV19" i="23" s="1"/>
  <c r="AV19" i="14"/>
  <c r="AV48" i="20"/>
  <c r="AV48" i="23" s="1"/>
  <c r="AV48" i="14"/>
  <c r="AV56" i="20"/>
  <c r="AV56" i="23" s="1"/>
  <c r="AV56" i="14"/>
  <c r="AV23" i="20"/>
  <c r="AV23" i="23" s="1"/>
  <c r="AV23" i="14"/>
  <c r="AV26" i="20"/>
  <c r="AV26" i="23" s="1"/>
  <c r="AV26" i="14"/>
  <c r="AV15" i="20"/>
  <c r="AV15" i="23" s="1"/>
  <c r="AV15" i="14"/>
  <c r="AV35" i="20"/>
  <c r="AV35" i="23" s="1"/>
  <c r="AV35" i="14"/>
  <c r="AV40" i="20"/>
  <c r="AV40" i="23" s="1"/>
  <c r="AV40" i="14"/>
  <c r="AV55" i="20"/>
  <c r="AV55" i="23" s="1"/>
  <c r="AV55" i="14"/>
  <c r="AV43" i="20"/>
  <c r="AV43" i="23" s="1"/>
  <c r="AV43" i="14"/>
  <c r="AV12" i="20"/>
  <c r="AV12" i="23" s="1"/>
  <c r="AV12" i="14"/>
  <c r="AV30" i="20"/>
  <c r="AV30" i="23" s="1"/>
  <c r="AV30" i="14"/>
  <c r="AV45" i="20"/>
  <c r="AV45" i="23" s="1"/>
  <c r="AV45" i="14"/>
  <c r="AV33" i="20"/>
  <c r="AV33" i="23" s="1"/>
  <c r="AV33" i="14"/>
  <c r="AV57" i="20"/>
  <c r="AV57" i="23" s="1"/>
  <c r="AV57" i="14"/>
  <c r="AV13" i="20"/>
  <c r="AV13" i="23" s="1"/>
  <c r="AV13" i="14"/>
  <c r="AV31" i="20"/>
  <c r="AV31" i="23" s="1"/>
  <c r="AV31" i="14"/>
  <c r="AV50" i="20"/>
  <c r="AV50" i="23" s="1"/>
  <c r="AV50" i="14"/>
  <c r="AV36" i="20"/>
  <c r="AV36" i="23" s="1"/>
  <c r="AV36" i="14"/>
  <c r="AV14" i="20"/>
  <c r="AV14" i="23" s="1"/>
  <c r="AV14" i="14"/>
  <c r="AV29" i="20"/>
  <c r="AV29" i="23" s="1"/>
  <c r="AV29" i="14"/>
  <c r="AV16" i="20"/>
  <c r="AV16" i="23" s="1"/>
  <c r="AV16" i="14"/>
  <c r="AV38" i="20"/>
  <c r="AV38" i="23" s="1"/>
  <c r="AV38" i="14"/>
  <c r="AV44" i="20"/>
  <c r="AV44" i="23" s="1"/>
  <c r="AV44" i="14"/>
  <c r="AV24" i="20"/>
  <c r="AV24" i="23" s="1"/>
  <c r="AV24" i="14"/>
  <c r="AV41" i="20"/>
  <c r="AV41" i="23" s="1"/>
  <c r="AV41" i="14"/>
  <c r="AV39" i="20"/>
  <c r="AV39" i="23" s="1"/>
  <c r="AV39" i="14"/>
  <c r="AV52" i="20"/>
  <c r="AV52" i="23" s="1"/>
  <c r="AV52" i="14"/>
  <c r="AV58" i="20"/>
  <c r="AV58" i="23" s="1"/>
  <c r="AV58" i="14"/>
  <c r="AV49" i="20"/>
  <c r="AV49" i="23" s="1"/>
  <c r="AV49" i="14"/>
  <c r="AV10" i="20"/>
  <c r="AV10" i="23" s="1"/>
  <c r="AV10" i="14"/>
  <c r="AY9" i="22"/>
  <c r="AZ9" i="17"/>
  <c r="AY9" i="16"/>
  <c r="AX9" i="15"/>
  <c r="AX9" i="13"/>
  <c r="BB9" i="10"/>
  <c r="AX9" i="9"/>
  <c r="AZ9" i="8"/>
  <c r="AW9" i="7"/>
  <c r="AX9" i="6"/>
  <c r="AW9" i="5"/>
  <c r="AX9" i="4"/>
  <c r="AZ15" i="34" l="1"/>
  <c r="AZ12" i="34"/>
  <c r="AZ14" i="34"/>
  <c r="AZ36" i="34"/>
  <c r="AZ29" i="34"/>
  <c r="AZ47" i="34"/>
  <c r="AZ34" i="34"/>
  <c r="AZ30" i="34"/>
  <c r="AZ53" i="34"/>
  <c r="AZ10" i="34"/>
  <c r="AZ54" i="34"/>
  <c r="AZ57" i="34"/>
  <c r="AZ19" i="34"/>
  <c r="AZ25" i="34"/>
  <c r="AZ24" i="34"/>
  <c r="AZ17" i="34"/>
  <c r="AZ23" i="34"/>
  <c r="AZ27" i="34"/>
  <c r="AZ35" i="34"/>
  <c r="AZ40" i="34"/>
  <c r="AZ38" i="34"/>
  <c r="AZ52" i="34"/>
  <c r="AZ55" i="34"/>
  <c r="AZ51" i="34"/>
  <c r="AZ45" i="34"/>
  <c r="AZ22" i="34"/>
  <c r="AZ18" i="34"/>
  <c r="AZ32" i="34"/>
  <c r="AZ33" i="34"/>
  <c r="AZ13" i="34"/>
  <c r="AZ26" i="34"/>
  <c r="AZ43" i="34"/>
  <c r="AZ39" i="34"/>
  <c r="AZ41" i="34"/>
  <c r="AZ60" i="34"/>
  <c r="AZ49" i="34"/>
  <c r="AZ50" i="34"/>
  <c r="AZ44" i="34"/>
  <c r="AZ16" i="34"/>
  <c r="AZ21" i="34"/>
  <c r="AZ11" i="34"/>
  <c r="AZ28" i="34"/>
  <c r="AZ20" i="34"/>
  <c r="AZ37" i="34"/>
  <c r="AZ31" i="34"/>
  <c r="AZ42" i="34"/>
  <c r="AZ46" i="34"/>
  <c r="AZ59" i="34"/>
  <c r="AZ48" i="34"/>
  <c r="AZ58" i="34"/>
  <c r="AZ56" i="34"/>
  <c r="BC9" i="33"/>
  <c r="BC9" i="32"/>
  <c r="BD9" i="31"/>
  <c r="BC9" i="28"/>
  <c r="BC9" i="27"/>
  <c r="BB9" i="24"/>
  <c r="BA58" i="24"/>
  <c r="BA58" i="18" s="1"/>
  <c r="BA59" i="24"/>
  <c r="BA59" i="18" s="1"/>
  <c r="BA51" i="24"/>
  <c r="BA51" i="18" s="1"/>
  <c r="BA52" i="24"/>
  <c r="BA52" i="18" s="1"/>
  <c r="BA57" i="24"/>
  <c r="BA57" i="18" s="1"/>
  <c r="BA49" i="24"/>
  <c r="BA49" i="18" s="1"/>
  <c r="BA56" i="24"/>
  <c r="BA56" i="18" s="1"/>
  <c r="BA50" i="24"/>
  <c r="BA50" i="18" s="1"/>
  <c r="BA60" i="24"/>
  <c r="BA60" i="18" s="1"/>
  <c r="BA53" i="24"/>
  <c r="BA53" i="18" s="1"/>
  <c r="BA10" i="24"/>
  <c r="BA10" i="18" s="1"/>
  <c r="BA54" i="24"/>
  <c r="BA54" i="18" s="1"/>
  <c r="BA55" i="24"/>
  <c r="BA55" i="18" s="1"/>
  <c r="BA45" i="24"/>
  <c r="BA45" i="18" s="1"/>
  <c r="BA46" i="24"/>
  <c r="BA46" i="18" s="1"/>
  <c r="BA40" i="24"/>
  <c r="BA40" i="18" s="1"/>
  <c r="BA41" i="24"/>
  <c r="BA41" i="18" s="1"/>
  <c r="BA37" i="24"/>
  <c r="BA37" i="18" s="1"/>
  <c r="BA35" i="24"/>
  <c r="BA35" i="18" s="1"/>
  <c r="BA32" i="24"/>
  <c r="BA32" i="18" s="1"/>
  <c r="BA44" i="24"/>
  <c r="BA44" i="18" s="1"/>
  <c r="BA48" i="24"/>
  <c r="BA48" i="18" s="1"/>
  <c r="BA38" i="24"/>
  <c r="BA38" i="18" s="1"/>
  <c r="BA43" i="24"/>
  <c r="BA43" i="18" s="1"/>
  <c r="BA27" i="24"/>
  <c r="BA27" i="18" s="1"/>
  <c r="BA47" i="24"/>
  <c r="BA47" i="18" s="1"/>
  <c r="BA42" i="24"/>
  <c r="BA42" i="18" s="1"/>
  <c r="BA39" i="24"/>
  <c r="BA39" i="18" s="1"/>
  <c r="BA31" i="24"/>
  <c r="BA31" i="18" s="1"/>
  <c r="BA36" i="24"/>
  <c r="BA36" i="18" s="1"/>
  <c r="BA29" i="24"/>
  <c r="BA29" i="18" s="1"/>
  <c r="BA34" i="24"/>
  <c r="BA34" i="18" s="1"/>
  <c r="BA26" i="24"/>
  <c r="BA26" i="18" s="1"/>
  <c r="BA18" i="24"/>
  <c r="BA18" i="18" s="1"/>
  <c r="BA25" i="24"/>
  <c r="BA25" i="18" s="1"/>
  <c r="BA15" i="24"/>
  <c r="BA15" i="18" s="1"/>
  <c r="BA33" i="24"/>
  <c r="BA33" i="18" s="1"/>
  <c r="BA13" i="24"/>
  <c r="BA13" i="18" s="1"/>
  <c r="BA22" i="24"/>
  <c r="BA22" i="18" s="1"/>
  <c r="BA19" i="24"/>
  <c r="BA19" i="18" s="1"/>
  <c r="BA16" i="24"/>
  <c r="BA16" i="18" s="1"/>
  <c r="BA24" i="24"/>
  <c r="BA24" i="18" s="1"/>
  <c r="BA17" i="24"/>
  <c r="BA17" i="18" s="1"/>
  <c r="BA23" i="24"/>
  <c r="BA23" i="18" s="1"/>
  <c r="BA20" i="24"/>
  <c r="BA20" i="18" s="1"/>
  <c r="BA11" i="24"/>
  <c r="BA11" i="18" s="1"/>
  <c r="BA12" i="24"/>
  <c r="BA12" i="18" s="1"/>
  <c r="BA28" i="24"/>
  <c r="BA28" i="18" s="1"/>
  <c r="BA30" i="24"/>
  <c r="BA30" i="18" s="1"/>
  <c r="BA21" i="24"/>
  <c r="BA21" i="18" s="1"/>
  <c r="BA14" i="24"/>
  <c r="BA14" i="18" s="1"/>
  <c r="AW14" i="20"/>
  <c r="AW14" i="23" s="1"/>
  <c r="AW14" i="14"/>
  <c r="AW31" i="20"/>
  <c r="AW31" i="23" s="1"/>
  <c r="AW31" i="14"/>
  <c r="AW18" i="20"/>
  <c r="AW18" i="23" s="1"/>
  <c r="AW18" i="14"/>
  <c r="AW34" i="20"/>
  <c r="AW34" i="23" s="1"/>
  <c r="AW34" i="14"/>
  <c r="AW24" i="20"/>
  <c r="AW24" i="23" s="1"/>
  <c r="AW24" i="14"/>
  <c r="AW20" i="20"/>
  <c r="AW20" i="23" s="1"/>
  <c r="AW20" i="14"/>
  <c r="AW13" i="20"/>
  <c r="AW13" i="23" s="1"/>
  <c r="AW13" i="14"/>
  <c r="AW47" i="20"/>
  <c r="AW47" i="23" s="1"/>
  <c r="AW47" i="14"/>
  <c r="AW50" i="20"/>
  <c r="AW50" i="23" s="1"/>
  <c r="AW50" i="14"/>
  <c r="AW40" i="20"/>
  <c r="AW40" i="23" s="1"/>
  <c r="AW40" i="14"/>
  <c r="AW58" i="20"/>
  <c r="AW58" i="23" s="1"/>
  <c r="AW58" i="14"/>
  <c r="AW54" i="20"/>
  <c r="AW54" i="23" s="1"/>
  <c r="AW54" i="14"/>
  <c r="AW19" i="20"/>
  <c r="AW19" i="23" s="1"/>
  <c r="AW19" i="14"/>
  <c r="AW27" i="20"/>
  <c r="AW27" i="23" s="1"/>
  <c r="AW27" i="14"/>
  <c r="AW36" i="20"/>
  <c r="AW36" i="23" s="1"/>
  <c r="AW36" i="14"/>
  <c r="AW56" i="20"/>
  <c r="AW56" i="23" s="1"/>
  <c r="AW56" i="14"/>
  <c r="AW49" i="20"/>
  <c r="AW49" i="23" s="1"/>
  <c r="AW49" i="14"/>
  <c r="AW10" i="20"/>
  <c r="AW10" i="23" s="1"/>
  <c r="AW10" i="14"/>
  <c r="AW45" i="20"/>
  <c r="AW45" i="23" s="1"/>
  <c r="AW45" i="14"/>
  <c r="AW29" i="20"/>
  <c r="AW29" i="23" s="1"/>
  <c r="AW29" i="14"/>
  <c r="AW32" i="20"/>
  <c r="AW32" i="23" s="1"/>
  <c r="AW32" i="14"/>
  <c r="AW26" i="20"/>
  <c r="AW26" i="23" s="1"/>
  <c r="AW26" i="14"/>
  <c r="AW12" i="20"/>
  <c r="AW12" i="23" s="1"/>
  <c r="AW12" i="14"/>
  <c r="AW17" i="20"/>
  <c r="AW17" i="23" s="1"/>
  <c r="AW17" i="14"/>
  <c r="AW37" i="20"/>
  <c r="AW37" i="23" s="1"/>
  <c r="AW37" i="14"/>
  <c r="AW35" i="20"/>
  <c r="AW35" i="23" s="1"/>
  <c r="AW35" i="14"/>
  <c r="AW21" i="20"/>
  <c r="AW21" i="23" s="1"/>
  <c r="AW21" i="14"/>
  <c r="AW39" i="20"/>
  <c r="AW39" i="23" s="1"/>
  <c r="AW39" i="14"/>
  <c r="AW43" i="20"/>
  <c r="AW43" i="23" s="1"/>
  <c r="AW43" i="14"/>
  <c r="AW33" i="20"/>
  <c r="AW33" i="23" s="1"/>
  <c r="AW33" i="14"/>
  <c r="AW52" i="20"/>
  <c r="AW52" i="23" s="1"/>
  <c r="AW52" i="14"/>
  <c r="AW60" i="20"/>
  <c r="AW60" i="23" s="1"/>
  <c r="AW60" i="14"/>
  <c r="AW55" i="20"/>
  <c r="AW55" i="23" s="1"/>
  <c r="AW55" i="14"/>
  <c r="AW48" i="20"/>
  <c r="AW48" i="23" s="1"/>
  <c r="AW48" i="14"/>
  <c r="AW57" i="20"/>
  <c r="AW57" i="23" s="1"/>
  <c r="AW57" i="14"/>
  <c r="AW23" i="20"/>
  <c r="AW23" i="23" s="1"/>
  <c r="AW23" i="14"/>
  <c r="AW25" i="20"/>
  <c r="AW25" i="23" s="1"/>
  <c r="AW25" i="14"/>
  <c r="AW41" i="20"/>
  <c r="AW41" i="23" s="1"/>
  <c r="AW41" i="14"/>
  <c r="AW15" i="20"/>
  <c r="AW15" i="23" s="1"/>
  <c r="AW15" i="14"/>
  <c r="AW22" i="20"/>
  <c r="AW22" i="23" s="1"/>
  <c r="AW22" i="14"/>
  <c r="AW11" i="20"/>
  <c r="AW11" i="23" s="1"/>
  <c r="AW11" i="14"/>
  <c r="AW38" i="20"/>
  <c r="AW38" i="23" s="1"/>
  <c r="AW38" i="14"/>
  <c r="AW28" i="20"/>
  <c r="AW28" i="23" s="1"/>
  <c r="AW28" i="14"/>
  <c r="AW30" i="20"/>
  <c r="AW30" i="23" s="1"/>
  <c r="AW30" i="14"/>
  <c r="AW46" i="20"/>
  <c r="AW46" i="23" s="1"/>
  <c r="AW46" i="14"/>
  <c r="AW42" i="20"/>
  <c r="AW42" i="23" s="1"/>
  <c r="AW42" i="14"/>
  <c r="AW44" i="20"/>
  <c r="AW44" i="23" s="1"/>
  <c r="AW44" i="14"/>
  <c r="AW59" i="20"/>
  <c r="AW59" i="23" s="1"/>
  <c r="AW59" i="14"/>
  <c r="AW53" i="20"/>
  <c r="AW53" i="23" s="1"/>
  <c r="AW53" i="14"/>
  <c r="AW51" i="20"/>
  <c r="AW51" i="23" s="1"/>
  <c r="AW51" i="14"/>
  <c r="AW16" i="20"/>
  <c r="AW16" i="23" s="1"/>
  <c r="AW16" i="14"/>
  <c r="AZ9" i="22"/>
  <c r="BA9" i="17"/>
  <c r="AZ9" i="16"/>
  <c r="AY9" i="15"/>
  <c r="AY9" i="13"/>
  <c r="BC9" i="10"/>
  <c r="AY9" i="9"/>
  <c r="BA9" i="8"/>
  <c r="AX9" i="7"/>
  <c r="AY9" i="6"/>
  <c r="AX9" i="5"/>
  <c r="AY9" i="4"/>
  <c r="BA28" i="34" l="1"/>
  <c r="BA23" i="34"/>
  <c r="BA19" i="34"/>
  <c r="BA15" i="34"/>
  <c r="BA34" i="34"/>
  <c r="BA39" i="34"/>
  <c r="BA43" i="34"/>
  <c r="BA32" i="34"/>
  <c r="BA40" i="34"/>
  <c r="BA54" i="34"/>
  <c r="BA50" i="34"/>
  <c r="BA52" i="34"/>
  <c r="BA14" i="34"/>
  <c r="BA12" i="34"/>
  <c r="BA17" i="34"/>
  <c r="BA22" i="34"/>
  <c r="BA25" i="34"/>
  <c r="BA29" i="34"/>
  <c r="BA42" i="34"/>
  <c r="BA38" i="34"/>
  <c r="BA35" i="34"/>
  <c r="BA46" i="34"/>
  <c r="BA10" i="34"/>
  <c r="BA56" i="34"/>
  <c r="BA51" i="34"/>
  <c r="BA21" i="34"/>
  <c r="BA11" i="34"/>
  <c r="BA24" i="34"/>
  <c r="BA13" i="34"/>
  <c r="BA18" i="34"/>
  <c r="BA36" i="34"/>
  <c r="BA47" i="34"/>
  <c r="BA48" i="34"/>
  <c r="BA37" i="34"/>
  <c r="BA45" i="34"/>
  <c r="BA53" i="34"/>
  <c r="BA49" i="34"/>
  <c r="BA59" i="34"/>
  <c r="BA30" i="34"/>
  <c r="BA20" i="34"/>
  <c r="BA16" i="34"/>
  <c r="BA33" i="34"/>
  <c r="BA26" i="34"/>
  <c r="BA31" i="34"/>
  <c r="BA27" i="34"/>
  <c r="BA44" i="34"/>
  <c r="BA41" i="34"/>
  <c r="BA55" i="34"/>
  <c r="BA60" i="34"/>
  <c r="BA57" i="34"/>
  <c r="BA58" i="34"/>
  <c r="BD9" i="33"/>
  <c r="BD9" i="32"/>
  <c r="BD9" i="28"/>
  <c r="BD9" i="27"/>
  <c r="BB10" i="24"/>
  <c r="BB10" i="18" s="1"/>
  <c r="BC9" i="24"/>
  <c r="BB57" i="24"/>
  <c r="BB57" i="18" s="1"/>
  <c r="BB54" i="24"/>
  <c r="BB54" i="18" s="1"/>
  <c r="BB56" i="24"/>
  <c r="BB56" i="18" s="1"/>
  <c r="BB51" i="24"/>
  <c r="BB51" i="18" s="1"/>
  <c r="BB42" i="24"/>
  <c r="BB42" i="18" s="1"/>
  <c r="BB55" i="24"/>
  <c r="BB55" i="18" s="1"/>
  <c r="BB58" i="24"/>
  <c r="BB58" i="18" s="1"/>
  <c r="BB50" i="24"/>
  <c r="BB50" i="18" s="1"/>
  <c r="BB46" i="24"/>
  <c r="BB46" i="18" s="1"/>
  <c r="BB47" i="24"/>
  <c r="BB47" i="18" s="1"/>
  <c r="BB59" i="24"/>
  <c r="BB59" i="18" s="1"/>
  <c r="BB60" i="24"/>
  <c r="BB60" i="18" s="1"/>
  <c r="BB52" i="24"/>
  <c r="BB52" i="18" s="1"/>
  <c r="BB53" i="24"/>
  <c r="BB53" i="18" s="1"/>
  <c r="BB45" i="24"/>
  <c r="BB45" i="18" s="1"/>
  <c r="BB24" i="24"/>
  <c r="BB24" i="18" s="1"/>
  <c r="BB43" i="24"/>
  <c r="BB43" i="18" s="1"/>
  <c r="BB49" i="24"/>
  <c r="BB49" i="18" s="1"/>
  <c r="BB39" i="24"/>
  <c r="BB39" i="18" s="1"/>
  <c r="BB36" i="24"/>
  <c r="BB36" i="18" s="1"/>
  <c r="BB28" i="24"/>
  <c r="BB28" i="18" s="1"/>
  <c r="BB48" i="24"/>
  <c r="BB48" i="18" s="1"/>
  <c r="BB40" i="24"/>
  <c r="BB40" i="18" s="1"/>
  <c r="BB37" i="24"/>
  <c r="BB37" i="18" s="1"/>
  <c r="BB38" i="24"/>
  <c r="BB38" i="18" s="1"/>
  <c r="BB32" i="24"/>
  <c r="BB32" i="18" s="1"/>
  <c r="BB44" i="24"/>
  <c r="BB44" i="18" s="1"/>
  <c r="BB41" i="24"/>
  <c r="BB41" i="18" s="1"/>
  <c r="BB33" i="24"/>
  <c r="BB33" i="18" s="1"/>
  <c r="BB34" i="24"/>
  <c r="BB34" i="18" s="1"/>
  <c r="BB14" i="24"/>
  <c r="BB14" i="18" s="1"/>
  <c r="BB23" i="24"/>
  <c r="BB23" i="18" s="1"/>
  <c r="BB20" i="24"/>
  <c r="BB20" i="18" s="1"/>
  <c r="BB17" i="24"/>
  <c r="BB17" i="18" s="1"/>
  <c r="BB25" i="24"/>
  <c r="BB25" i="18" s="1"/>
  <c r="BB26" i="24"/>
  <c r="BB26" i="18" s="1"/>
  <c r="BB18" i="24"/>
  <c r="BB18" i="18" s="1"/>
  <c r="BB27" i="24"/>
  <c r="BB27" i="18" s="1"/>
  <c r="BB21" i="24"/>
  <c r="BB21" i="18" s="1"/>
  <c r="BB11" i="24"/>
  <c r="BB11" i="18" s="1"/>
  <c r="BB12" i="24"/>
  <c r="BB12" i="18" s="1"/>
  <c r="BB29" i="24"/>
  <c r="BB29" i="18" s="1"/>
  <c r="BB31" i="24"/>
  <c r="BB31" i="18" s="1"/>
  <c r="BB22" i="24"/>
  <c r="BB22" i="18" s="1"/>
  <c r="BB15" i="24"/>
  <c r="BB15" i="18" s="1"/>
  <c r="BB30" i="24"/>
  <c r="BB30" i="18" s="1"/>
  <c r="BB35" i="24"/>
  <c r="BB35" i="18" s="1"/>
  <c r="BB19" i="24"/>
  <c r="BB19" i="18" s="1"/>
  <c r="BB16" i="24"/>
  <c r="BB16" i="18" s="1"/>
  <c r="BB13" i="24"/>
  <c r="BB13" i="18" s="1"/>
  <c r="AX11" i="20"/>
  <c r="AX11" i="23" s="1"/>
  <c r="AX11" i="14"/>
  <c r="AX26" i="20"/>
  <c r="AX26" i="23" s="1"/>
  <c r="AX26" i="14"/>
  <c r="AX24" i="20"/>
  <c r="AX24" i="23" s="1"/>
  <c r="AX24" i="14"/>
  <c r="AX29" i="20"/>
  <c r="AX29" i="23" s="1"/>
  <c r="AX29" i="14"/>
  <c r="AX25" i="20"/>
  <c r="AX25" i="23" s="1"/>
  <c r="AX25" i="14"/>
  <c r="AX34" i="20"/>
  <c r="AX34" i="23" s="1"/>
  <c r="AX34" i="14"/>
  <c r="AX32" i="20"/>
  <c r="AX32" i="23" s="1"/>
  <c r="AX32" i="14"/>
  <c r="AX15" i="20"/>
  <c r="AX15" i="23" s="1"/>
  <c r="AX15" i="14"/>
  <c r="AX39" i="20"/>
  <c r="AX39" i="23" s="1"/>
  <c r="AX39" i="14"/>
  <c r="AX38" i="20"/>
  <c r="AX38" i="23" s="1"/>
  <c r="AX38" i="14"/>
  <c r="AX31" i="20"/>
  <c r="AX31" i="23" s="1"/>
  <c r="AX31" i="14"/>
  <c r="AX28" i="20"/>
  <c r="AX28" i="23" s="1"/>
  <c r="AX28" i="14"/>
  <c r="AX47" i="20"/>
  <c r="AX47" i="23" s="1"/>
  <c r="AX47" i="14"/>
  <c r="AX58" i="20"/>
  <c r="AX58" i="23" s="1"/>
  <c r="AX58" i="14"/>
  <c r="AX60" i="20"/>
  <c r="AX60" i="23" s="1"/>
  <c r="AX60" i="14"/>
  <c r="AX50" i="20"/>
  <c r="AX50" i="23" s="1"/>
  <c r="AX50" i="14"/>
  <c r="AX55" i="20"/>
  <c r="AX55" i="23" s="1"/>
  <c r="AX55" i="14"/>
  <c r="AX20" i="20"/>
  <c r="AX20" i="23" s="1"/>
  <c r="AX20" i="14"/>
  <c r="AX17" i="20"/>
  <c r="AX17" i="23" s="1"/>
  <c r="AX17" i="14"/>
  <c r="AX22" i="20"/>
  <c r="AX22" i="23" s="1"/>
  <c r="AX22" i="14"/>
  <c r="AX37" i="20"/>
  <c r="AX37" i="23" s="1"/>
  <c r="AX37" i="14"/>
  <c r="AX46" i="20"/>
  <c r="AX46" i="23" s="1"/>
  <c r="AX46" i="14"/>
  <c r="AX42" i="20"/>
  <c r="AX42" i="23" s="1"/>
  <c r="AX42" i="14"/>
  <c r="AX54" i="20"/>
  <c r="AX54" i="23" s="1"/>
  <c r="AX54" i="14"/>
  <c r="AX56" i="20"/>
  <c r="AX56" i="23" s="1"/>
  <c r="AX56" i="14"/>
  <c r="AX27" i="20"/>
  <c r="AX27" i="23" s="1"/>
  <c r="AX27" i="14"/>
  <c r="AX44" i="20"/>
  <c r="AX44" i="23" s="1"/>
  <c r="AX44" i="14"/>
  <c r="AX19" i="20"/>
  <c r="AX19" i="23" s="1"/>
  <c r="AX19" i="14"/>
  <c r="AX49" i="20"/>
  <c r="AX49" i="23" s="1"/>
  <c r="AX49" i="14"/>
  <c r="AX48" i="20"/>
  <c r="AX48" i="23" s="1"/>
  <c r="AX48" i="14"/>
  <c r="AX45" i="20"/>
  <c r="AX45" i="23" s="1"/>
  <c r="AX45" i="14"/>
  <c r="AX41" i="20"/>
  <c r="AX41" i="23" s="1"/>
  <c r="AX41" i="14"/>
  <c r="AX59" i="20"/>
  <c r="AX59" i="23" s="1"/>
  <c r="AX59" i="14"/>
  <c r="AX13" i="20"/>
  <c r="AX13" i="23" s="1"/>
  <c r="AX13" i="14"/>
  <c r="AX43" i="20"/>
  <c r="AX43" i="23" s="1"/>
  <c r="AX43" i="14"/>
  <c r="AX18" i="20"/>
  <c r="AX18" i="23" s="1"/>
  <c r="AX18" i="14"/>
  <c r="AX16" i="20"/>
  <c r="AX16" i="23" s="1"/>
  <c r="AX16" i="14"/>
  <c r="AX36" i="20"/>
  <c r="AX36" i="23" s="1"/>
  <c r="AX36" i="14"/>
  <c r="AX14" i="20"/>
  <c r="AX14" i="23" s="1"/>
  <c r="AX14" i="14"/>
  <c r="AX12" i="20"/>
  <c r="AX12" i="23" s="1"/>
  <c r="AX12" i="14"/>
  <c r="AX23" i="20"/>
  <c r="AX23" i="23" s="1"/>
  <c r="AX23" i="14"/>
  <c r="AX33" i="20"/>
  <c r="AX33" i="23" s="1"/>
  <c r="AX33" i="14"/>
  <c r="AX35" i="20"/>
  <c r="AX35" i="23" s="1"/>
  <c r="AX35" i="14"/>
  <c r="AX30" i="20"/>
  <c r="AX30" i="23" s="1"/>
  <c r="AX30" i="14"/>
  <c r="AX21" i="20"/>
  <c r="AX21" i="23" s="1"/>
  <c r="AX21" i="14"/>
  <c r="AX40" i="20"/>
  <c r="AX40" i="23" s="1"/>
  <c r="AX40" i="14"/>
  <c r="AX57" i="20"/>
  <c r="AX57" i="23" s="1"/>
  <c r="AX57" i="14"/>
  <c r="AX53" i="20"/>
  <c r="AX53" i="23" s="1"/>
  <c r="AX53" i="14"/>
  <c r="AX52" i="20"/>
  <c r="AX52" i="23" s="1"/>
  <c r="AX52" i="14"/>
  <c r="AX51" i="20"/>
  <c r="AX51" i="23" s="1"/>
  <c r="AX51" i="14"/>
  <c r="AX10" i="20"/>
  <c r="AX10" i="23" s="1"/>
  <c r="AX10" i="14"/>
  <c r="BA9" i="22"/>
  <c r="BB9" i="17"/>
  <c r="BA9" i="16"/>
  <c r="AZ9" i="15"/>
  <c r="AZ9" i="13"/>
  <c r="BD9" i="10"/>
  <c r="AZ9" i="9"/>
  <c r="BB9" i="8"/>
  <c r="AY9" i="7"/>
  <c r="AZ9" i="6"/>
  <c r="AY9" i="5"/>
  <c r="AZ9" i="4"/>
  <c r="BB19" i="34" l="1"/>
  <c r="BB22" i="34"/>
  <c r="BB11" i="34"/>
  <c r="BB26" i="34"/>
  <c r="BB23" i="34"/>
  <c r="BB41" i="34"/>
  <c r="BB37" i="34"/>
  <c r="BB36" i="34"/>
  <c r="BB24" i="34"/>
  <c r="BB60" i="34"/>
  <c r="BB50" i="34"/>
  <c r="BB51" i="34"/>
  <c r="BB35" i="34"/>
  <c r="BB31" i="34"/>
  <c r="BB21" i="34"/>
  <c r="BB25" i="34"/>
  <c r="BB14" i="34"/>
  <c r="BB44" i="34"/>
  <c r="BB40" i="34"/>
  <c r="BB39" i="34"/>
  <c r="BB45" i="34"/>
  <c r="BB59" i="34"/>
  <c r="BB58" i="34"/>
  <c r="BB56" i="34"/>
  <c r="BB10" i="34"/>
  <c r="BB13" i="34"/>
  <c r="BB30" i="34"/>
  <c r="BB29" i="34"/>
  <c r="BB27" i="34"/>
  <c r="BB17" i="34"/>
  <c r="BB34" i="34"/>
  <c r="BB32" i="34"/>
  <c r="BB48" i="34"/>
  <c r="BB49" i="34"/>
  <c r="BB53" i="34"/>
  <c r="BB47" i="34"/>
  <c r="BB55" i="34"/>
  <c r="BB54" i="34"/>
  <c r="BB16" i="34"/>
  <c r="BB15" i="34"/>
  <c r="BB12" i="34"/>
  <c r="BB18" i="34"/>
  <c r="BB20" i="34"/>
  <c r="BB33" i="34"/>
  <c r="BB38" i="34"/>
  <c r="BB28" i="34"/>
  <c r="BB43" i="34"/>
  <c r="BB52" i="34"/>
  <c r="BB46" i="34"/>
  <c r="BB42" i="34"/>
  <c r="BB57" i="34"/>
  <c r="BD9" i="24"/>
  <c r="BC43" i="24"/>
  <c r="BC43" i="18" s="1"/>
  <c r="BC44" i="24"/>
  <c r="BC44" i="18" s="1"/>
  <c r="BC11" i="24"/>
  <c r="BC11" i="18" s="1"/>
  <c r="BC56" i="24"/>
  <c r="BC56" i="18" s="1"/>
  <c r="BC57" i="24"/>
  <c r="BC57" i="18" s="1"/>
  <c r="BC50" i="24"/>
  <c r="BC50" i="18" s="1"/>
  <c r="BC47" i="24"/>
  <c r="BC47" i="18" s="1"/>
  <c r="BC48" i="24"/>
  <c r="BC48" i="18" s="1"/>
  <c r="BC60" i="24"/>
  <c r="BC60" i="18" s="1"/>
  <c r="BC54" i="24"/>
  <c r="BC54" i="18" s="1"/>
  <c r="BC59" i="24"/>
  <c r="BC59" i="18" s="1"/>
  <c r="BC55" i="24"/>
  <c r="BC55" i="18" s="1"/>
  <c r="BC53" i="24"/>
  <c r="BC53" i="18" s="1"/>
  <c r="BC58" i="24"/>
  <c r="BC58" i="18" s="1"/>
  <c r="BC51" i="24"/>
  <c r="BC51" i="18" s="1"/>
  <c r="BC52" i="24"/>
  <c r="BC52" i="18" s="1"/>
  <c r="BC45" i="24"/>
  <c r="BC45" i="18" s="1"/>
  <c r="BC40" i="24"/>
  <c r="BC40" i="18" s="1"/>
  <c r="BC37" i="24"/>
  <c r="BC37" i="18" s="1"/>
  <c r="BC29" i="24"/>
  <c r="BC29" i="18" s="1"/>
  <c r="BC49" i="24"/>
  <c r="BC49" i="18" s="1"/>
  <c r="BC41" i="24"/>
  <c r="BC41" i="18" s="1"/>
  <c r="BC38" i="24"/>
  <c r="BC38" i="18" s="1"/>
  <c r="BC39" i="24"/>
  <c r="BC39" i="18" s="1"/>
  <c r="BC33" i="24"/>
  <c r="BC33" i="18" s="1"/>
  <c r="BC30" i="24"/>
  <c r="BC30" i="18" s="1"/>
  <c r="BC34" i="24"/>
  <c r="BC34" i="18" s="1"/>
  <c r="BC46" i="24"/>
  <c r="BC46" i="18" s="1"/>
  <c r="BC36" i="24"/>
  <c r="BC36" i="18" s="1"/>
  <c r="BC42" i="24"/>
  <c r="BC42" i="18" s="1"/>
  <c r="BC25" i="24"/>
  <c r="BC25" i="18" s="1"/>
  <c r="BC26" i="24"/>
  <c r="BC26" i="18" s="1"/>
  <c r="BC28" i="24"/>
  <c r="BC28" i="18" s="1"/>
  <c r="BC19" i="24"/>
  <c r="BC19" i="18" s="1"/>
  <c r="BC12" i="24"/>
  <c r="BC12" i="18" s="1"/>
  <c r="BC24" i="24"/>
  <c r="BC24" i="18" s="1"/>
  <c r="BC22" i="24"/>
  <c r="BC22" i="18" s="1"/>
  <c r="BC10" i="24"/>
  <c r="BC10" i="18" s="1"/>
  <c r="BC32" i="24"/>
  <c r="BC32" i="18" s="1"/>
  <c r="BC23" i="24"/>
  <c r="BC23" i="18" s="1"/>
  <c r="BC16" i="24"/>
  <c r="BC16" i="18" s="1"/>
  <c r="BC31" i="24"/>
  <c r="BC31" i="18" s="1"/>
  <c r="BC20" i="24"/>
  <c r="BC20" i="18" s="1"/>
  <c r="BC17" i="24"/>
  <c r="BC17" i="18" s="1"/>
  <c r="BC14" i="24"/>
  <c r="BC14" i="18" s="1"/>
  <c r="BC35" i="24"/>
  <c r="BC35" i="18" s="1"/>
  <c r="BC15" i="24"/>
  <c r="BC15" i="18" s="1"/>
  <c r="BC27" i="24"/>
  <c r="BC27" i="18" s="1"/>
  <c r="BC21" i="24"/>
  <c r="BC21" i="18" s="1"/>
  <c r="BC18" i="24"/>
  <c r="BC18" i="18" s="1"/>
  <c r="BC13" i="24"/>
  <c r="BC13" i="18" s="1"/>
  <c r="AY12" i="20"/>
  <c r="AY12" i="23" s="1"/>
  <c r="AY12" i="14"/>
  <c r="AY21" i="20"/>
  <c r="AY21" i="23" s="1"/>
  <c r="AY21" i="14"/>
  <c r="AY39" i="20"/>
  <c r="AY39" i="23" s="1"/>
  <c r="AY39" i="14"/>
  <c r="AY30" i="20"/>
  <c r="AY30" i="23" s="1"/>
  <c r="AY30" i="14"/>
  <c r="AY44" i="20"/>
  <c r="AY44" i="23" s="1"/>
  <c r="AY44" i="14"/>
  <c r="AY41" i="20"/>
  <c r="AY41" i="23" s="1"/>
  <c r="AY41" i="14"/>
  <c r="AY24" i="20"/>
  <c r="AY24" i="23" s="1"/>
  <c r="AY24" i="14"/>
  <c r="AY32" i="20"/>
  <c r="AY32" i="23" s="1"/>
  <c r="AY32" i="14"/>
  <c r="AY52" i="20"/>
  <c r="AY52" i="23" s="1"/>
  <c r="AY52" i="14"/>
  <c r="AY58" i="20"/>
  <c r="AY58" i="23" s="1"/>
  <c r="AY58" i="14"/>
  <c r="AY55" i="20"/>
  <c r="AY55" i="23" s="1"/>
  <c r="AY55" i="14"/>
  <c r="AY53" i="20"/>
  <c r="AY53" i="23" s="1"/>
  <c r="AY53" i="14"/>
  <c r="AY18" i="20"/>
  <c r="AY18" i="23" s="1"/>
  <c r="AY18" i="14"/>
  <c r="AY19" i="20"/>
  <c r="AY19" i="23" s="1"/>
  <c r="AY19" i="14"/>
  <c r="AY45" i="20"/>
  <c r="AY45" i="23" s="1"/>
  <c r="AY45" i="14"/>
  <c r="AY51" i="20"/>
  <c r="AY51" i="23" s="1"/>
  <c r="AY51" i="14"/>
  <c r="AY60" i="20"/>
  <c r="AY60" i="23" s="1"/>
  <c r="AY60" i="14"/>
  <c r="AY20" i="20"/>
  <c r="AY20" i="23" s="1"/>
  <c r="AY20" i="14"/>
  <c r="AY33" i="20"/>
  <c r="AY33" i="23" s="1"/>
  <c r="AY33" i="14"/>
  <c r="AY23" i="20"/>
  <c r="AY23" i="23" s="1"/>
  <c r="AY23" i="14"/>
  <c r="AY59" i="20"/>
  <c r="AY59" i="23" s="1"/>
  <c r="AY59" i="14"/>
  <c r="AY35" i="20"/>
  <c r="AY35" i="23" s="1"/>
  <c r="AY35" i="14"/>
  <c r="AY14" i="20"/>
  <c r="AY14" i="23" s="1"/>
  <c r="AY14" i="14"/>
  <c r="AY22" i="20"/>
  <c r="AY22" i="23" s="1"/>
  <c r="AY22" i="14"/>
  <c r="AY15" i="20"/>
  <c r="AY15" i="23" s="1"/>
  <c r="AY15" i="14"/>
  <c r="AY40" i="20"/>
  <c r="AY40" i="23" s="1"/>
  <c r="AY40" i="14"/>
  <c r="AY27" i="20"/>
  <c r="AY27" i="23" s="1"/>
  <c r="AY27" i="14"/>
  <c r="AY37" i="20"/>
  <c r="AY37" i="23" s="1"/>
  <c r="AY37" i="14"/>
  <c r="AY29" i="20"/>
  <c r="AY29" i="23" s="1"/>
  <c r="AY29" i="14"/>
  <c r="AY38" i="20"/>
  <c r="AY38" i="23" s="1"/>
  <c r="AY38" i="14"/>
  <c r="AY56" i="20"/>
  <c r="AY56" i="23" s="1"/>
  <c r="AY56" i="14"/>
  <c r="AY46" i="20"/>
  <c r="AY46" i="23" s="1"/>
  <c r="AY46" i="14"/>
  <c r="AY42" i="20"/>
  <c r="AY42" i="23" s="1"/>
  <c r="AY42" i="14"/>
  <c r="AY17" i="20"/>
  <c r="AY17" i="23" s="1"/>
  <c r="AY17" i="14"/>
  <c r="AY16" i="20"/>
  <c r="AY16" i="23" s="1"/>
  <c r="AY16" i="14"/>
  <c r="AY43" i="20"/>
  <c r="AY43" i="23" s="1"/>
  <c r="AY43" i="14"/>
  <c r="AY49" i="20"/>
  <c r="AY49" i="23" s="1"/>
  <c r="AY49" i="14"/>
  <c r="AY50" i="20"/>
  <c r="AY50" i="23" s="1"/>
  <c r="AY50" i="14"/>
  <c r="AY10" i="20"/>
  <c r="AY10" i="23" s="1"/>
  <c r="AY10" i="14"/>
  <c r="AY13" i="20"/>
  <c r="AY13" i="23" s="1"/>
  <c r="AY13" i="14"/>
  <c r="AY28" i="20"/>
  <c r="AY28" i="23" s="1"/>
  <c r="AY28" i="14"/>
  <c r="AY25" i="20"/>
  <c r="AY25" i="23" s="1"/>
  <c r="AY25" i="14"/>
  <c r="AY34" i="20"/>
  <c r="AY34" i="23" s="1"/>
  <c r="AY34" i="14"/>
  <c r="AY31" i="20"/>
  <c r="AY31" i="23" s="1"/>
  <c r="AY31" i="14"/>
  <c r="AY36" i="20"/>
  <c r="AY36" i="23" s="1"/>
  <c r="AY36" i="14"/>
  <c r="AY26" i="20"/>
  <c r="AY26" i="23" s="1"/>
  <c r="AY26" i="14"/>
  <c r="AY54" i="20"/>
  <c r="AY54" i="23" s="1"/>
  <c r="AY54" i="14"/>
  <c r="AY47" i="20"/>
  <c r="AY47" i="23" s="1"/>
  <c r="AY47" i="14"/>
  <c r="AY57" i="20"/>
  <c r="AY57" i="23" s="1"/>
  <c r="AY57" i="14"/>
  <c r="AY48" i="20"/>
  <c r="AY48" i="23" s="1"/>
  <c r="AY48" i="14"/>
  <c r="AY11" i="20"/>
  <c r="AY11" i="23" s="1"/>
  <c r="AY11" i="14"/>
  <c r="BB9" i="22"/>
  <c r="BC9" i="17"/>
  <c r="BB9" i="16"/>
  <c r="BA9" i="15"/>
  <c r="BA9" i="13"/>
  <c r="BA9" i="9"/>
  <c r="BC9" i="8"/>
  <c r="AZ9" i="7"/>
  <c r="BA9" i="6"/>
  <c r="AZ9" i="5"/>
  <c r="BA9" i="4"/>
  <c r="BC21" i="34" l="1"/>
  <c r="BC14" i="34"/>
  <c r="BC16" i="34"/>
  <c r="BC22" i="34"/>
  <c r="BC28" i="34"/>
  <c r="BC36" i="34"/>
  <c r="BC33" i="34"/>
  <c r="BC49" i="34"/>
  <c r="BC45" i="34"/>
  <c r="BC53" i="34"/>
  <c r="BC60" i="34"/>
  <c r="BC57" i="34"/>
  <c r="BC43" i="34"/>
  <c r="BC27" i="34"/>
  <c r="BC17" i="34"/>
  <c r="BC23" i="34"/>
  <c r="BC24" i="34"/>
  <c r="BC26" i="34"/>
  <c r="BC46" i="34"/>
  <c r="BC39" i="34"/>
  <c r="BC29" i="34"/>
  <c r="BC52" i="34"/>
  <c r="BC55" i="34"/>
  <c r="BC48" i="34"/>
  <c r="BC56" i="34"/>
  <c r="BC13" i="34"/>
  <c r="BC15" i="34"/>
  <c r="BC20" i="34"/>
  <c r="BC32" i="34"/>
  <c r="BC12" i="34"/>
  <c r="BC25" i="34"/>
  <c r="BC34" i="34"/>
  <c r="BC38" i="34"/>
  <c r="BC37" i="34"/>
  <c r="BC51" i="34"/>
  <c r="BC59" i="34"/>
  <c r="BC47" i="34"/>
  <c r="BC11" i="34"/>
  <c r="BC18" i="34"/>
  <c r="BC35" i="34"/>
  <c r="BC31" i="34"/>
  <c r="BC10" i="34"/>
  <c r="BC19" i="34"/>
  <c r="BC42" i="34"/>
  <c r="BC30" i="34"/>
  <c r="BC41" i="34"/>
  <c r="BC40" i="34"/>
  <c r="BC58" i="34"/>
  <c r="BC54" i="34"/>
  <c r="BC50" i="34"/>
  <c r="BC44" i="34"/>
  <c r="BD10" i="24"/>
  <c r="BD10" i="18" s="1"/>
  <c r="BD57" i="24"/>
  <c r="BD57" i="18" s="1"/>
  <c r="BD58" i="24"/>
  <c r="BD58" i="18" s="1"/>
  <c r="BD50" i="24"/>
  <c r="BD50" i="18" s="1"/>
  <c r="BD51" i="24"/>
  <c r="BD51" i="18" s="1"/>
  <c r="BD48" i="24"/>
  <c r="BD48" i="18" s="1"/>
  <c r="BD49" i="24"/>
  <c r="BD49" i="18" s="1"/>
  <c r="BD60" i="24"/>
  <c r="BD60" i="18" s="1"/>
  <c r="BD55" i="24"/>
  <c r="BD55" i="18" s="1"/>
  <c r="BD54" i="24"/>
  <c r="BD54" i="18" s="1"/>
  <c r="BD59" i="24"/>
  <c r="BD59" i="18" s="1"/>
  <c r="BD52" i="24"/>
  <c r="BD52" i="18" s="1"/>
  <c r="BD53" i="24"/>
  <c r="BD53" i="18" s="1"/>
  <c r="BD56" i="24"/>
  <c r="BD56" i="18" s="1"/>
  <c r="BD44" i="24"/>
  <c r="BD44" i="18" s="1"/>
  <c r="BD45" i="24"/>
  <c r="BD45" i="18" s="1"/>
  <c r="BD39" i="24"/>
  <c r="BD39" i="18" s="1"/>
  <c r="BD40" i="24"/>
  <c r="BD40" i="18" s="1"/>
  <c r="BD34" i="24"/>
  <c r="BD34" i="18" s="1"/>
  <c r="BD31" i="24"/>
  <c r="BD31" i="18" s="1"/>
  <c r="BD43" i="24"/>
  <c r="BD43" i="18" s="1"/>
  <c r="BD36" i="24"/>
  <c r="BD36" i="18" s="1"/>
  <c r="BD35" i="24"/>
  <c r="BD35" i="18" s="1"/>
  <c r="BD47" i="24"/>
  <c r="BD47" i="18" s="1"/>
  <c r="BD37" i="24"/>
  <c r="BD37" i="18" s="1"/>
  <c r="BD42" i="24"/>
  <c r="BD42" i="18" s="1"/>
  <c r="BD26" i="24"/>
  <c r="BD26" i="18" s="1"/>
  <c r="BD46" i="24"/>
  <c r="BD46" i="18" s="1"/>
  <c r="BD41" i="24"/>
  <c r="BD41" i="18" s="1"/>
  <c r="BD38" i="24"/>
  <c r="BD38" i="18" s="1"/>
  <c r="BD30" i="24"/>
  <c r="BD30" i="18" s="1"/>
  <c r="BD28" i="24"/>
  <c r="BD28" i="18" s="1"/>
  <c r="BD33" i="24"/>
  <c r="BD33" i="18" s="1"/>
  <c r="BD17" i="24"/>
  <c r="BD17" i="18" s="1"/>
  <c r="BD14" i="24"/>
  <c r="BD14" i="18" s="1"/>
  <c r="BD32" i="24"/>
  <c r="BD32" i="18" s="1"/>
  <c r="BD12" i="24"/>
  <c r="BD12" i="18" s="1"/>
  <c r="BD21" i="24"/>
  <c r="BD21" i="18" s="1"/>
  <c r="BD18" i="24"/>
  <c r="BD18" i="18" s="1"/>
  <c r="BD15" i="24"/>
  <c r="BD15" i="18" s="1"/>
  <c r="BD16" i="24"/>
  <c r="BD16" i="18" s="1"/>
  <c r="BD25" i="24"/>
  <c r="BD25" i="18" s="1"/>
  <c r="BD24" i="24"/>
  <c r="BD24" i="18" s="1"/>
  <c r="BD22" i="24"/>
  <c r="BD22" i="18" s="1"/>
  <c r="BD19" i="24"/>
  <c r="BD19" i="18" s="1"/>
  <c r="BD11" i="24"/>
  <c r="BD11" i="18" s="1"/>
  <c r="BD27" i="24"/>
  <c r="BD27" i="18" s="1"/>
  <c r="BD29" i="24"/>
  <c r="BD29" i="18" s="1"/>
  <c r="BD20" i="24"/>
  <c r="BD20" i="18" s="1"/>
  <c r="BD13" i="24"/>
  <c r="BD13" i="18" s="1"/>
  <c r="BD23" i="24"/>
  <c r="BD23" i="18" s="1"/>
  <c r="AZ46" i="20"/>
  <c r="AZ46" i="23" s="1"/>
  <c r="AZ46" i="14"/>
  <c r="AZ45" i="20"/>
  <c r="AZ45" i="23" s="1"/>
  <c r="AZ45" i="14"/>
  <c r="AZ58" i="20"/>
  <c r="AZ58" i="23" s="1"/>
  <c r="AZ58" i="14"/>
  <c r="AZ18" i="20"/>
  <c r="AZ18" i="23" s="1"/>
  <c r="AZ18" i="14"/>
  <c r="AZ33" i="20"/>
  <c r="AZ33" i="23" s="1"/>
  <c r="AZ33" i="14"/>
  <c r="AZ29" i="20"/>
  <c r="AZ29" i="23" s="1"/>
  <c r="AZ29" i="14"/>
  <c r="AZ39" i="20"/>
  <c r="AZ39" i="23" s="1"/>
  <c r="AZ39" i="14"/>
  <c r="AZ13" i="20"/>
  <c r="AZ13" i="23" s="1"/>
  <c r="AZ13" i="14"/>
  <c r="AZ31" i="20"/>
  <c r="AZ31" i="23" s="1"/>
  <c r="AZ31" i="14"/>
  <c r="AZ23" i="20"/>
  <c r="AZ23" i="23" s="1"/>
  <c r="AZ23" i="14"/>
  <c r="AZ22" i="20"/>
  <c r="AZ22" i="23" s="1"/>
  <c r="AZ22" i="14"/>
  <c r="AZ17" i="20"/>
  <c r="AZ17" i="23" s="1"/>
  <c r="AZ17" i="14"/>
  <c r="AZ28" i="20"/>
  <c r="AZ28" i="23" s="1"/>
  <c r="AZ28" i="14"/>
  <c r="AZ34" i="20"/>
  <c r="AZ34" i="23" s="1"/>
  <c r="AZ34" i="14"/>
  <c r="AZ25" i="20"/>
  <c r="AZ25" i="23" s="1"/>
  <c r="AZ25" i="14"/>
  <c r="AZ41" i="20"/>
  <c r="AZ41" i="23" s="1"/>
  <c r="AZ41" i="14"/>
  <c r="AZ35" i="20"/>
  <c r="AZ35" i="23" s="1"/>
  <c r="AZ35" i="14"/>
  <c r="AZ37" i="20"/>
  <c r="AZ37" i="23" s="1"/>
  <c r="AZ37" i="14"/>
  <c r="AZ54" i="20"/>
  <c r="AZ54" i="23" s="1"/>
  <c r="AZ54" i="14"/>
  <c r="AZ48" i="20"/>
  <c r="AZ48" i="23" s="1"/>
  <c r="AZ48" i="14"/>
  <c r="AZ57" i="20"/>
  <c r="AZ57" i="23" s="1"/>
  <c r="AZ57" i="14"/>
  <c r="AZ47" i="20"/>
  <c r="AZ47" i="23" s="1"/>
  <c r="AZ47" i="14"/>
  <c r="AZ12" i="20"/>
  <c r="AZ12" i="23" s="1"/>
  <c r="AZ12" i="14"/>
  <c r="AZ24" i="20"/>
  <c r="AZ24" i="23" s="1"/>
  <c r="AZ24" i="14"/>
  <c r="AZ40" i="20"/>
  <c r="AZ40" i="23" s="1"/>
  <c r="AZ40" i="14"/>
  <c r="AZ59" i="20"/>
  <c r="AZ59" i="23" s="1"/>
  <c r="AZ59" i="14"/>
  <c r="AZ56" i="20"/>
  <c r="AZ56" i="23" s="1"/>
  <c r="AZ56" i="14"/>
  <c r="AZ15" i="20"/>
  <c r="AZ15" i="23" s="1"/>
  <c r="AZ15" i="14"/>
  <c r="AZ36" i="20"/>
  <c r="AZ36" i="23" s="1"/>
  <c r="AZ36" i="14"/>
  <c r="AZ55" i="20"/>
  <c r="AZ55" i="23" s="1"/>
  <c r="AZ55" i="14"/>
  <c r="AZ16" i="20"/>
  <c r="AZ16" i="23" s="1"/>
  <c r="AZ16" i="14"/>
  <c r="AZ32" i="20"/>
  <c r="AZ32" i="23" s="1"/>
  <c r="AZ32" i="14"/>
  <c r="AZ53" i="20"/>
  <c r="AZ53" i="23" s="1"/>
  <c r="AZ53" i="14"/>
  <c r="AZ60" i="20"/>
  <c r="AZ60" i="23" s="1"/>
  <c r="AZ60" i="14"/>
  <c r="AZ10" i="20"/>
  <c r="AZ10" i="23" s="1"/>
  <c r="AZ10" i="14"/>
  <c r="AZ26" i="20"/>
  <c r="AZ26" i="23" s="1"/>
  <c r="AZ26" i="14"/>
  <c r="AZ30" i="20"/>
  <c r="AZ30" i="23" s="1"/>
  <c r="AZ30" i="14"/>
  <c r="AZ51" i="20"/>
  <c r="AZ51" i="23" s="1"/>
  <c r="AZ51" i="14"/>
  <c r="AZ11" i="20"/>
  <c r="AZ11" i="23" s="1"/>
  <c r="AZ11" i="14"/>
  <c r="AZ27" i="20"/>
  <c r="AZ27" i="23" s="1"/>
  <c r="AZ27" i="14"/>
  <c r="AZ20" i="20"/>
  <c r="AZ20" i="23" s="1"/>
  <c r="AZ20" i="14"/>
  <c r="AZ43" i="20"/>
  <c r="AZ43" i="23" s="1"/>
  <c r="AZ43" i="14"/>
  <c r="AZ21" i="20"/>
  <c r="AZ21" i="23" s="1"/>
  <c r="AZ21" i="14"/>
  <c r="AZ14" i="20"/>
  <c r="AZ14" i="23" s="1"/>
  <c r="AZ14" i="14"/>
  <c r="AZ42" i="20"/>
  <c r="AZ42" i="23" s="1"/>
  <c r="AZ42" i="14"/>
  <c r="AZ19" i="20"/>
  <c r="AZ19" i="23" s="1"/>
  <c r="AZ19" i="14"/>
  <c r="AZ38" i="20"/>
  <c r="AZ38" i="23" s="1"/>
  <c r="AZ38" i="14"/>
  <c r="AZ49" i="20"/>
  <c r="AZ49" i="23" s="1"/>
  <c r="AZ49" i="14"/>
  <c r="AZ50" i="20"/>
  <c r="AZ50" i="23" s="1"/>
  <c r="AZ50" i="14"/>
  <c r="AZ52" i="20"/>
  <c r="AZ52" i="23" s="1"/>
  <c r="AZ52" i="14"/>
  <c r="AZ44" i="20"/>
  <c r="AZ44" i="23" s="1"/>
  <c r="AZ44" i="14"/>
  <c r="BC9" i="22"/>
  <c r="BD9" i="17"/>
  <c r="BC9" i="16"/>
  <c r="BB9" i="15"/>
  <c r="BB9" i="13"/>
  <c r="BB9" i="9"/>
  <c r="BD9" i="8"/>
  <c r="BA9" i="7"/>
  <c r="BB9" i="6"/>
  <c r="BA9" i="5"/>
  <c r="BB9" i="4"/>
  <c r="BD13" i="34" l="1"/>
  <c r="BD11" i="34"/>
  <c r="BD25" i="34"/>
  <c r="BD21" i="34"/>
  <c r="BD17" i="34"/>
  <c r="BD38" i="34"/>
  <c r="BD42" i="34"/>
  <c r="BD36" i="34"/>
  <c r="BD40" i="34"/>
  <c r="BD56" i="34"/>
  <c r="BD54" i="34"/>
  <c r="BD48" i="34"/>
  <c r="BD57" i="34"/>
  <c r="BD20" i="34"/>
  <c r="BD19" i="34"/>
  <c r="BD16" i="34"/>
  <c r="BD12" i="34"/>
  <c r="BD33" i="34"/>
  <c r="BD41" i="34"/>
  <c r="BD37" i="34"/>
  <c r="BD43" i="34"/>
  <c r="BD39" i="34"/>
  <c r="BD53" i="34"/>
  <c r="BD55" i="34"/>
  <c r="BD51" i="34"/>
  <c r="BD10" i="34"/>
  <c r="BD29" i="34"/>
  <c r="BD22" i="34"/>
  <c r="BD15" i="34"/>
  <c r="BD32" i="34"/>
  <c r="BD28" i="34"/>
  <c r="BD46" i="34"/>
  <c r="BD47" i="34"/>
  <c r="BD31" i="34"/>
  <c r="BD45" i="34"/>
  <c r="BD52" i="34"/>
  <c r="BD60" i="34"/>
  <c r="BD50" i="34"/>
  <c r="BD23" i="34"/>
  <c r="BD27" i="34"/>
  <c r="BD24" i="34"/>
  <c r="BD18" i="34"/>
  <c r="BD14" i="34"/>
  <c r="BD30" i="34"/>
  <c r="BD26" i="34"/>
  <c r="BD35" i="34"/>
  <c r="BD34" i="34"/>
  <c r="BD44" i="34"/>
  <c r="BD59" i="34"/>
  <c r="BD49" i="34"/>
  <c r="BD58" i="34"/>
  <c r="BA33" i="20"/>
  <c r="BA33" i="23" s="1"/>
  <c r="BA33" i="14"/>
  <c r="BA34" i="20"/>
  <c r="BA34" i="23" s="1"/>
  <c r="BA34" i="14"/>
  <c r="BA23" i="20"/>
  <c r="BA23" i="23" s="1"/>
  <c r="BA23" i="14"/>
  <c r="BA11" i="20"/>
  <c r="BA11" i="23" s="1"/>
  <c r="BA11" i="14"/>
  <c r="BA28" i="20"/>
  <c r="BA28" i="23" s="1"/>
  <c r="BA28" i="14"/>
  <c r="BA32" i="20"/>
  <c r="BA32" i="23" s="1"/>
  <c r="BA32" i="14"/>
  <c r="BA59" i="20"/>
  <c r="BA59" i="23" s="1"/>
  <c r="BA59" i="14"/>
  <c r="BA35" i="20"/>
  <c r="BA35" i="23" s="1"/>
  <c r="BA35" i="14"/>
  <c r="BA42" i="20"/>
  <c r="BA42" i="23" s="1"/>
  <c r="BA42" i="14"/>
  <c r="BA20" i="20"/>
  <c r="BA20" i="23" s="1"/>
  <c r="BA20" i="14"/>
  <c r="BA55" i="20"/>
  <c r="BA55" i="23" s="1"/>
  <c r="BA55" i="14"/>
  <c r="BA10" i="20"/>
  <c r="BA10" i="23" s="1"/>
  <c r="BA10" i="14"/>
  <c r="BA40" i="20"/>
  <c r="BA40" i="23" s="1"/>
  <c r="BA40" i="14"/>
  <c r="BA58" i="20"/>
  <c r="BA58" i="23" s="1"/>
  <c r="BA58" i="14"/>
  <c r="BA19" i="20"/>
  <c r="BA19" i="23" s="1"/>
  <c r="BA19" i="14"/>
  <c r="BA25" i="20"/>
  <c r="BA25" i="23" s="1"/>
  <c r="BA25" i="14"/>
  <c r="BA38" i="20"/>
  <c r="BA38" i="23" s="1"/>
  <c r="BA38" i="14"/>
  <c r="BA36" i="20"/>
  <c r="BA36" i="23" s="1"/>
  <c r="BA36" i="14"/>
  <c r="BA45" i="20"/>
  <c r="BA45" i="23" s="1"/>
  <c r="BA45" i="14"/>
  <c r="BA41" i="20"/>
  <c r="BA41" i="23" s="1"/>
  <c r="BA41" i="14"/>
  <c r="BA49" i="20"/>
  <c r="BA49" i="23" s="1"/>
  <c r="BA49" i="14"/>
  <c r="BA51" i="20"/>
  <c r="BA51" i="23" s="1"/>
  <c r="BA51" i="14"/>
  <c r="BA21" i="20"/>
  <c r="BA21" i="23" s="1"/>
  <c r="BA21" i="14"/>
  <c r="BA22" i="20"/>
  <c r="BA22" i="23" s="1"/>
  <c r="BA22" i="14"/>
  <c r="BA27" i="20"/>
  <c r="BA27" i="23" s="1"/>
  <c r="BA27" i="14"/>
  <c r="BA14" i="20"/>
  <c r="BA14" i="23" s="1"/>
  <c r="BA14" i="14"/>
  <c r="BA12" i="20"/>
  <c r="BA12" i="23" s="1"/>
  <c r="BA12" i="14"/>
  <c r="BA48" i="20"/>
  <c r="BA48" i="23" s="1"/>
  <c r="BA48" i="14"/>
  <c r="BA29" i="20"/>
  <c r="BA29" i="23" s="1"/>
  <c r="BA29" i="14"/>
  <c r="BA39" i="20"/>
  <c r="BA39" i="23" s="1"/>
  <c r="BA39" i="14"/>
  <c r="BA30" i="20"/>
  <c r="BA30" i="23" s="1"/>
  <c r="BA30" i="14"/>
  <c r="BA43" i="20"/>
  <c r="BA43" i="23" s="1"/>
  <c r="BA43" i="14"/>
  <c r="BA56" i="20"/>
  <c r="BA56" i="23" s="1"/>
  <c r="BA56" i="14"/>
  <c r="BA44" i="20"/>
  <c r="BA44" i="23" s="1"/>
  <c r="BA44" i="14"/>
  <c r="BA60" i="20"/>
  <c r="BA60" i="23" s="1"/>
  <c r="BA60" i="14"/>
  <c r="BA52" i="20"/>
  <c r="BA52" i="23" s="1"/>
  <c r="BA52" i="14"/>
  <c r="BA15" i="20"/>
  <c r="BA15" i="23" s="1"/>
  <c r="BA15" i="14"/>
  <c r="BA31" i="20"/>
  <c r="BA31" i="23" s="1"/>
  <c r="BA31" i="14"/>
  <c r="BA18" i="20"/>
  <c r="BA18" i="23" s="1"/>
  <c r="BA18" i="14"/>
  <c r="BA16" i="20"/>
  <c r="BA16" i="23" s="1"/>
  <c r="BA16" i="14"/>
  <c r="BA13" i="20"/>
  <c r="BA13" i="23" s="1"/>
  <c r="BA13" i="14"/>
  <c r="BA26" i="20"/>
  <c r="BA26" i="23" s="1"/>
  <c r="BA26" i="14"/>
  <c r="BA47" i="20"/>
  <c r="BA47" i="23" s="1"/>
  <c r="BA47" i="14"/>
  <c r="BA37" i="20"/>
  <c r="BA37" i="23" s="1"/>
  <c r="BA37" i="14"/>
  <c r="BA24" i="20"/>
  <c r="BA24" i="23" s="1"/>
  <c r="BA24" i="14"/>
  <c r="BA17" i="20"/>
  <c r="BA17" i="23" s="1"/>
  <c r="BA17" i="14"/>
  <c r="BA46" i="20"/>
  <c r="BA46" i="23" s="1"/>
  <c r="BA46" i="14"/>
  <c r="BA57" i="20"/>
  <c r="BA57" i="23" s="1"/>
  <c r="BA57" i="14"/>
  <c r="BA50" i="20"/>
  <c r="BA50" i="23" s="1"/>
  <c r="BA50" i="14"/>
  <c r="BA53" i="20"/>
  <c r="BA53" i="23" s="1"/>
  <c r="BA53" i="14"/>
  <c r="BA54" i="20"/>
  <c r="BA54" i="23" s="1"/>
  <c r="BA54" i="14"/>
  <c r="BD9" i="22"/>
  <c r="BD9" i="16"/>
  <c r="BC9" i="15"/>
  <c r="BC9" i="13"/>
  <c r="BC9" i="9"/>
  <c r="BB9" i="7"/>
  <c r="BC9" i="6"/>
  <c r="BB9" i="5"/>
  <c r="BC9" i="4"/>
  <c r="BB20" i="20" l="1"/>
  <c r="BB20" i="23" s="1"/>
  <c r="BB20" i="14"/>
  <c r="BB12" i="20"/>
  <c r="BB12" i="23" s="1"/>
  <c r="BB12" i="14"/>
  <c r="BB34" i="20"/>
  <c r="BB34" i="23" s="1"/>
  <c r="BB34" i="14"/>
  <c r="BB21" i="20"/>
  <c r="BB21" i="23" s="1"/>
  <c r="BB21" i="14"/>
  <c r="BB15" i="20"/>
  <c r="BB15" i="23" s="1"/>
  <c r="BB15" i="14"/>
  <c r="BB30" i="20"/>
  <c r="BB30" i="23" s="1"/>
  <c r="BB30" i="14"/>
  <c r="BB48" i="20"/>
  <c r="BB48" i="23" s="1"/>
  <c r="BB48" i="14"/>
  <c r="BB32" i="20"/>
  <c r="BB32" i="23" s="1"/>
  <c r="BB32" i="14"/>
  <c r="BB22" i="20"/>
  <c r="BB22" i="23" s="1"/>
  <c r="BB22" i="14"/>
  <c r="BB31" i="20"/>
  <c r="BB31" i="23" s="1"/>
  <c r="BB31" i="14"/>
  <c r="BB49" i="20"/>
  <c r="BB49" i="23" s="1"/>
  <c r="BB49" i="14"/>
  <c r="BB45" i="20"/>
  <c r="BB45" i="23" s="1"/>
  <c r="BB45" i="14"/>
  <c r="BB57" i="20"/>
  <c r="BB57" i="23" s="1"/>
  <c r="BB57" i="14"/>
  <c r="BB37" i="20"/>
  <c r="BB37" i="23" s="1"/>
  <c r="BB37" i="14"/>
  <c r="BB42" i="20"/>
  <c r="BB42" i="23" s="1"/>
  <c r="BB42" i="14"/>
  <c r="BB25" i="20"/>
  <c r="BB25" i="23" s="1"/>
  <c r="BB25" i="14"/>
  <c r="BB51" i="20"/>
  <c r="BB51" i="23" s="1"/>
  <c r="BB51" i="14"/>
  <c r="BB52" i="20"/>
  <c r="BB52" i="23" s="1"/>
  <c r="BB52" i="14"/>
  <c r="BB56" i="20"/>
  <c r="BB56" i="23" s="1"/>
  <c r="BB56" i="14"/>
  <c r="BB60" i="20"/>
  <c r="BB60" i="23" s="1"/>
  <c r="BB60" i="14"/>
  <c r="BB10" i="20"/>
  <c r="BB10" i="23" s="1"/>
  <c r="BB10" i="14"/>
  <c r="BB16" i="20"/>
  <c r="BB16" i="23" s="1"/>
  <c r="BB16" i="14"/>
  <c r="BB33" i="20"/>
  <c r="BB33" i="23" s="1"/>
  <c r="BB33" i="14"/>
  <c r="BB11" i="20"/>
  <c r="BB11" i="23" s="1"/>
  <c r="BB11" i="14"/>
  <c r="BB29" i="20"/>
  <c r="BB29" i="23" s="1"/>
  <c r="BB29" i="14"/>
  <c r="BB40" i="20"/>
  <c r="BB40" i="23" s="1"/>
  <c r="BB40" i="14"/>
  <c r="BB14" i="20"/>
  <c r="BB14" i="23" s="1"/>
  <c r="BB14" i="14"/>
  <c r="BB53" i="20"/>
  <c r="BB53" i="23" s="1"/>
  <c r="BB53" i="14"/>
  <c r="BB26" i="20"/>
  <c r="BB26" i="23" s="1"/>
  <c r="BB26" i="14"/>
  <c r="BB43" i="20"/>
  <c r="BB43" i="23" s="1"/>
  <c r="BB43" i="14"/>
  <c r="BB39" i="20"/>
  <c r="BB39" i="23" s="1"/>
  <c r="BB39" i="14"/>
  <c r="BB55" i="20"/>
  <c r="BB55" i="23" s="1"/>
  <c r="BB55" i="14"/>
  <c r="BB54" i="20"/>
  <c r="BB54" i="23" s="1"/>
  <c r="BB54" i="14"/>
  <c r="BB41" i="20"/>
  <c r="BB41" i="23" s="1"/>
  <c r="BB41" i="14"/>
  <c r="BB59" i="20"/>
  <c r="BB59" i="23" s="1"/>
  <c r="BB59" i="14"/>
  <c r="BB17" i="20"/>
  <c r="BB17" i="23" s="1"/>
  <c r="BB17" i="14"/>
  <c r="BB19" i="20"/>
  <c r="BB19" i="23" s="1"/>
  <c r="BB19" i="14"/>
  <c r="BB36" i="20"/>
  <c r="BB36" i="23" s="1"/>
  <c r="BB36" i="14"/>
  <c r="BB13" i="20"/>
  <c r="BB13" i="23" s="1"/>
  <c r="BB13" i="14"/>
  <c r="BB27" i="20"/>
  <c r="BB27" i="23" s="1"/>
  <c r="BB27" i="14"/>
  <c r="BB18" i="20"/>
  <c r="BB18" i="23" s="1"/>
  <c r="BB18" i="14"/>
  <c r="BB47" i="20"/>
  <c r="BB47" i="23" s="1"/>
  <c r="BB47" i="14"/>
  <c r="BB23" i="20"/>
  <c r="BB23" i="23" s="1"/>
  <c r="BB23" i="14"/>
  <c r="BB38" i="20"/>
  <c r="BB38" i="23" s="1"/>
  <c r="BB38" i="14"/>
  <c r="BB28" i="20"/>
  <c r="BB28" i="23" s="1"/>
  <c r="BB28" i="14"/>
  <c r="BB35" i="20"/>
  <c r="BB35" i="23" s="1"/>
  <c r="BB35" i="14"/>
  <c r="BB44" i="20"/>
  <c r="BB44" i="23" s="1"/>
  <c r="BB44" i="14"/>
  <c r="BB46" i="20"/>
  <c r="BB46" i="23" s="1"/>
  <c r="BB46" i="14"/>
  <c r="BB58" i="20"/>
  <c r="BB58" i="23" s="1"/>
  <c r="BB58" i="14"/>
  <c r="BB50" i="20"/>
  <c r="BB50" i="23" s="1"/>
  <c r="BB50" i="14"/>
  <c r="BB24" i="20"/>
  <c r="BB24" i="23" s="1"/>
  <c r="BB24" i="14"/>
  <c r="BD9" i="15"/>
  <c r="BD9" i="13"/>
  <c r="BD9" i="9"/>
  <c r="BC9" i="7"/>
  <c r="BD9" i="6"/>
  <c r="BC9" i="5"/>
  <c r="BD9" i="4"/>
  <c r="BC18" i="20" l="1"/>
  <c r="BC18" i="23" s="1"/>
  <c r="BC18" i="14"/>
  <c r="BC10" i="20"/>
  <c r="BC10" i="23" s="1"/>
  <c r="BC10" i="14"/>
  <c r="BC26" i="20"/>
  <c r="BC26" i="23" s="1"/>
  <c r="BC26" i="14"/>
  <c r="BC29" i="20"/>
  <c r="BC29" i="23" s="1"/>
  <c r="BC29" i="14"/>
  <c r="BC28" i="20"/>
  <c r="BC28" i="23" s="1"/>
  <c r="BC28" i="14"/>
  <c r="BC50" i="20"/>
  <c r="BC50" i="23" s="1"/>
  <c r="BC50" i="14"/>
  <c r="BC24" i="20"/>
  <c r="BC24" i="23" s="1"/>
  <c r="BC24" i="14"/>
  <c r="BC40" i="20"/>
  <c r="BC40" i="23" s="1"/>
  <c r="BC40" i="14"/>
  <c r="BC57" i="20"/>
  <c r="BC57" i="23" s="1"/>
  <c r="BC57" i="14"/>
  <c r="BC51" i="20"/>
  <c r="BC51" i="23" s="1"/>
  <c r="BC51" i="14"/>
  <c r="BC55" i="20"/>
  <c r="BC55" i="23" s="1"/>
  <c r="BC55" i="14"/>
  <c r="BC49" i="20"/>
  <c r="BC49" i="23" s="1"/>
  <c r="BC49" i="14"/>
  <c r="BC14" i="20"/>
  <c r="BC14" i="23" s="1"/>
  <c r="BC14" i="14"/>
  <c r="BC17" i="20"/>
  <c r="BC17" i="23" s="1"/>
  <c r="BC17" i="14"/>
  <c r="BC19" i="20"/>
  <c r="BC19" i="23" s="1"/>
  <c r="BC19" i="14"/>
  <c r="BC27" i="20"/>
  <c r="BC27" i="23" s="1"/>
  <c r="BC27" i="14"/>
  <c r="BC36" i="20"/>
  <c r="BC36" i="23" s="1"/>
  <c r="BC36" i="14"/>
  <c r="BC60" i="20"/>
  <c r="BC60" i="23" s="1"/>
  <c r="BC60" i="14"/>
  <c r="BC56" i="20"/>
  <c r="BC56" i="23" s="1"/>
  <c r="BC56" i="14"/>
  <c r="BC59" i="20"/>
  <c r="BC59" i="23" s="1"/>
  <c r="BC59" i="14"/>
  <c r="BC54" i="20"/>
  <c r="BC54" i="23" s="1"/>
  <c r="BC54" i="14"/>
  <c r="BC15" i="20"/>
  <c r="BC15" i="23" s="1"/>
  <c r="BC15" i="14"/>
  <c r="BC41" i="20"/>
  <c r="BC41" i="23" s="1"/>
  <c r="BC41" i="14"/>
  <c r="BC12" i="20"/>
  <c r="BC12" i="23" s="1"/>
  <c r="BC12" i="14"/>
  <c r="BC16" i="20"/>
  <c r="BC16" i="23" s="1"/>
  <c r="BC16" i="14"/>
  <c r="BC31" i="20"/>
  <c r="BC31" i="23" s="1"/>
  <c r="BC31" i="14"/>
  <c r="BC32" i="20"/>
  <c r="BC32" i="23" s="1"/>
  <c r="BC32" i="14"/>
  <c r="BC22" i="20"/>
  <c r="BC22" i="23" s="1"/>
  <c r="BC22" i="14"/>
  <c r="BC35" i="20"/>
  <c r="BC35" i="23" s="1"/>
  <c r="BC35" i="14"/>
  <c r="BC44" i="20"/>
  <c r="BC44" i="23" s="1"/>
  <c r="BC44" i="14"/>
  <c r="BC30" i="20"/>
  <c r="BC30" i="23" s="1"/>
  <c r="BC30" i="14"/>
  <c r="BC42" i="20"/>
  <c r="BC42" i="23" s="1"/>
  <c r="BC42" i="14"/>
  <c r="BC38" i="20"/>
  <c r="BC38" i="23" s="1"/>
  <c r="BC38" i="14"/>
  <c r="BC47" i="20"/>
  <c r="BC47" i="23" s="1"/>
  <c r="BC47" i="14"/>
  <c r="BC43" i="20"/>
  <c r="BC43" i="23" s="1"/>
  <c r="BC43" i="14"/>
  <c r="BC11" i="20"/>
  <c r="BC11" i="23" s="1"/>
  <c r="BC11" i="14"/>
  <c r="BC13" i="20"/>
  <c r="BC13" i="23" s="1"/>
  <c r="BC13" i="14"/>
  <c r="BC33" i="20"/>
  <c r="BC33" i="23" s="1"/>
  <c r="BC33" i="14"/>
  <c r="BC39" i="20"/>
  <c r="BC39" i="23" s="1"/>
  <c r="BC39" i="14"/>
  <c r="BC21" i="20"/>
  <c r="BC21" i="23" s="1"/>
  <c r="BC21" i="14"/>
  <c r="BC20" i="20"/>
  <c r="BC20" i="23" s="1"/>
  <c r="BC20" i="14"/>
  <c r="BC23" i="20"/>
  <c r="BC23" i="23" s="1"/>
  <c r="BC23" i="14"/>
  <c r="BC25" i="20"/>
  <c r="BC25" i="23" s="1"/>
  <c r="BC25" i="14"/>
  <c r="BC45" i="20"/>
  <c r="BC45" i="23" s="1"/>
  <c r="BC45" i="14"/>
  <c r="BC34" i="20"/>
  <c r="BC34" i="23" s="1"/>
  <c r="BC34" i="14"/>
  <c r="BC53" i="20"/>
  <c r="BC53" i="23" s="1"/>
  <c r="BC53" i="14"/>
  <c r="BC37" i="20"/>
  <c r="BC37" i="23" s="1"/>
  <c r="BC37" i="14"/>
  <c r="BC48" i="20"/>
  <c r="BC48" i="23" s="1"/>
  <c r="BC48" i="14"/>
  <c r="BC52" i="20"/>
  <c r="BC52" i="23" s="1"/>
  <c r="BC52" i="14"/>
  <c r="BC58" i="20"/>
  <c r="BC58" i="23" s="1"/>
  <c r="BC58" i="14"/>
  <c r="BC46" i="20"/>
  <c r="BC46" i="23" s="1"/>
  <c r="BC46" i="14"/>
  <c r="BD9" i="7"/>
  <c r="BD9" i="5"/>
  <c r="BD15" i="20" l="1"/>
  <c r="BD15" i="23" s="1"/>
  <c r="BD15" i="14"/>
  <c r="BD14" i="20"/>
  <c r="BD14" i="23" s="1"/>
  <c r="BD14" i="14"/>
  <c r="BD41" i="20"/>
  <c r="BD41" i="23" s="1"/>
  <c r="BD41" i="14"/>
  <c r="BD27" i="20"/>
  <c r="BD27" i="23" s="1"/>
  <c r="BD27" i="14"/>
  <c r="BD33" i="20"/>
  <c r="BD33" i="23" s="1"/>
  <c r="BD33" i="14"/>
  <c r="BD38" i="20"/>
  <c r="BD38" i="23" s="1"/>
  <c r="BD38" i="14"/>
  <c r="BD31" i="20"/>
  <c r="BD31" i="23" s="1"/>
  <c r="BD31" i="14"/>
  <c r="BD44" i="20"/>
  <c r="BD44" i="23" s="1"/>
  <c r="BD44" i="14"/>
  <c r="BD58" i="20"/>
  <c r="BD58" i="23" s="1"/>
  <c r="BD58" i="14"/>
  <c r="BD51" i="20"/>
  <c r="BD51" i="23" s="1"/>
  <c r="BD51" i="14"/>
  <c r="BD53" i="20"/>
  <c r="BD53" i="23" s="1"/>
  <c r="BD53" i="14"/>
  <c r="BD60" i="20"/>
  <c r="BD60" i="23" s="1"/>
  <c r="BD60" i="14"/>
  <c r="BD22" i="20"/>
  <c r="BD22" i="23" s="1"/>
  <c r="BD22" i="14"/>
  <c r="BD46" i="20"/>
  <c r="BD46" i="23" s="1"/>
  <c r="BD46" i="14"/>
  <c r="BD47" i="20"/>
  <c r="BD47" i="23" s="1"/>
  <c r="BD47" i="14"/>
  <c r="BD52" i="20"/>
  <c r="BD52" i="23" s="1"/>
  <c r="BD52" i="14"/>
  <c r="BD12" i="20"/>
  <c r="BD12" i="23" s="1"/>
  <c r="BD12" i="14"/>
  <c r="BD17" i="20"/>
  <c r="BD17" i="23" s="1"/>
  <c r="BD17" i="14"/>
  <c r="BD37" i="20"/>
  <c r="BD37" i="23" s="1"/>
  <c r="BD37" i="14"/>
  <c r="BD50" i="20"/>
  <c r="BD50" i="23" s="1"/>
  <c r="BD50" i="14"/>
  <c r="BD54" i="20"/>
  <c r="BD54" i="23" s="1"/>
  <c r="BD54" i="14"/>
  <c r="BD13" i="20"/>
  <c r="BD13" i="23" s="1"/>
  <c r="BD13" i="14"/>
  <c r="BD11" i="20"/>
  <c r="BD11" i="23" s="1"/>
  <c r="BD11" i="14"/>
  <c r="BD25" i="20"/>
  <c r="BD25" i="23" s="1"/>
  <c r="BD25" i="14"/>
  <c r="BD30" i="20"/>
  <c r="BD30" i="23" s="1"/>
  <c r="BD30" i="14"/>
  <c r="BD42" i="20"/>
  <c r="BD42" i="23" s="1"/>
  <c r="BD42" i="14"/>
  <c r="BD23" i="20"/>
  <c r="BD23" i="23" s="1"/>
  <c r="BD23" i="14"/>
  <c r="BD16" i="20"/>
  <c r="BD16" i="23" s="1"/>
  <c r="BD16" i="14"/>
  <c r="BD35" i="20"/>
  <c r="BD35" i="23" s="1"/>
  <c r="BD35" i="14"/>
  <c r="BD59" i="20"/>
  <c r="BD59" i="23" s="1"/>
  <c r="BD59" i="14"/>
  <c r="BD56" i="20"/>
  <c r="BD56" i="23" s="1"/>
  <c r="BD56" i="14"/>
  <c r="BD39" i="20"/>
  <c r="BD39" i="23" s="1"/>
  <c r="BD39" i="14"/>
  <c r="BD57" i="20"/>
  <c r="BD57" i="23" s="1"/>
  <c r="BD57" i="14"/>
  <c r="BD10" i="20"/>
  <c r="BD10" i="23" s="1"/>
  <c r="BD10" i="14"/>
  <c r="BD18" i="20"/>
  <c r="BD18" i="23" s="1"/>
  <c r="BD18" i="14"/>
  <c r="BD26" i="20"/>
  <c r="BD26" i="23" s="1"/>
  <c r="BD26" i="14"/>
  <c r="BD36" i="20"/>
  <c r="BD36" i="23" s="1"/>
  <c r="BD36" i="14"/>
  <c r="BD19" i="20"/>
  <c r="BD19" i="23" s="1"/>
  <c r="BD19" i="14"/>
  <c r="BD43" i="20"/>
  <c r="BD43" i="23" s="1"/>
  <c r="BD43" i="14"/>
  <c r="BD21" i="20"/>
  <c r="BD21" i="23" s="1"/>
  <c r="BD21" i="14"/>
  <c r="BD20" i="20"/>
  <c r="BD20" i="23" s="1"/>
  <c r="BD20" i="14"/>
  <c r="BD28" i="20"/>
  <c r="BD28" i="23" s="1"/>
  <c r="BD28" i="14"/>
  <c r="BD24" i="20"/>
  <c r="BD24" i="23" s="1"/>
  <c r="BD24" i="14"/>
  <c r="BD34" i="20"/>
  <c r="BD34" i="23" s="1"/>
  <c r="BD34" i="14"/>
  <c r="BD29" i="20"/>
  <c r="BD29" i="23" s="1"/>
  <c r="BD29" i="14"/>
  <c r="BD32" i="20"/>
  <c r="BD32" i="23" s="1"/>
  <c r="BD32" i="14"/>
  <c r="BD45" i="20"/>
  <c r="BD45" i="23" s="1"/>
  <c r="BD45" i="14"/>
  <c r="BD40" i="20"/>
  <c r="BD40" i="23" s="1"/>
  <c r="BD40" i="14"/>
  <c r="BD49" i="20"/>
  <c r="BD49" i="23" s="1"/>
  <c r="BD49" i="14"/>
  <c r="BD48" i="20"/>
  <c r="BD48" i="23" s="1"/>
  <c r="BD48" i="14"/>
  <c r="BD55" i="20"/>
  <c r="BD55" i="23" s="1"/>
  <c r="BD55" i="14"/>
  <c r="D18" i="21" l="1"/>
  <c r="AK3" i="23"/>
  <c r="D19" i="21"/>
  <c r="D20" i="21"/>
  <c r="E19" i="21" l="1"/>
</calcChain>
</file>

<file path=xl/sharedStrings.xml><?xml version="1.0" encoding="utf-8"?>
<sst xmlns="http://schemas.openxmlformats.org/spreadsheetml/2006/main" count="388" uniqueCount="59">
  <si>
    <t>distancia ponto =raiz(h^2+sqrt(x^2+y^2))</t>
  </si>
  <si>
    <t>distancia 50cm/50cm</t>
  </si>
  <si>
    <t>y</t>
  </si>
  <si>
    <t>x</t>
  </si>
  <si>
    <t>h=0.4</t>
  </si>
  <si>
    <t>40cm</t>
  </si>
  <si>
    <t>blocos de 5x5cm</t>
  </si>
  <si>
    <t>escala cm</t>
  </si>
  <si>
    <t>posicao</t>
  </si>
  <si>
    <t>lampada</t>
  </si>
  <si>
    <t>y=1+costetha</t>
  </si>
  <si>
    <t>(1+sqrt(1600+sqrt(x^2+y^2)))/2</t>
  </si>
  <si>
    <t>distancia ponto</t>
  </si>
  <si>
    <t>lampada1</t>
  </si>
  <si>
    <t>lampada 2</t>
  </si>
  <si>
    <t>Lampada imaginaria lado esquerdo</t>
  </si>
  <si>
    <t>Porta</t>
  </si>
  <si>
    <t>intensidade</t>
  </si>
  <si>
    <t>intensidade cd</t>
  </si>
  <si>
    <t>Distancia 50cm/50cm</t>
  </si>
  <si>
    <t>h=0.4 -&gt; 40cm</t>
  </si>
  <si>
    <t>Lampada 9w</t>
  </si>
  <si>
    <t>reflexao al</t>
  </si>
  <si>
    <t>Posição</t>
  </si>
  <si>
    <t>W</t>
  </si>
  <si>
    <t xml:space="preserve">Valor maximo </t>
  </si>
  <si>
    <t>Media</t>
  </si>
  <si>
    <t>Media Al</t>
  </si>
  <si>
    <t>Valor min</t>
  </si>
  <si>
    <t>Valor max AL</t>
  </si>
  <si>
    <t>Valor Min AL</t>
  </si>
  <si>
    <t>X</t>
  </si>
  <si>
    <t>Simulador</t>
  </si>
  <si>
    <t>valor min</t>
  </si>
  <si>
    <t>valor mx</t>
  </si>
  <si>
    <t>dif</t>
  </si>
  <si>
    <t>media</t>
  </si>
  <si>
    <t>lamapada 1</t>
  </si>
  <si>
    <t>lampada 1 img F</t>
  </si>
  <si>
    <t>lampada 1 img E</t>
  </si>
  <si>
    <t>lampada 1 img D</t>
  </si>
  <si>
    <t>lampada 1 img E 2</t>
  </si>
  <si>
    <t>lampada 1 img D 2</t>
  </si>
  <si>
    <t>lampada 1 img F 2</t>
  </si>
  <si>
    <t>lamapada 2</t>
  </si>
  <si>
    <t>lampada 2 img E</t>
  </si>
  <si>
    <t>lampada 2 img D</t>
  </si>
  <si>
    <t>lampada 2 img F</t>
  </si>
  <si>
    <t>lampada 2 img E 2</t>
  </si>
  <si>
    <t>lampada 2 img D 2</t>
  </si>
  <si>
    <t>lampada 2 img F 2</t>
  </si>
  <si>
    <t>lampada 1 img P</t>
  </si>
  <si>
    <t>lampada 1 img P 2</t>
  </si>
  <si>
    <t>lampada 2 img P</t>
  </si>
  <si>
    <t>lampada 2 img P 2</t>
  </si>
  <si>
    <t>Column1</t>
  </si>
  <si>
    <t>Column2</t>
  </si>
  <si>
    <t>Column3</t>
  </si>
  <si>
    <t>1000lux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</si>
</sst>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28"/>
      <color theme="1"/>
      <name val="Calibri"/>
      <family val="2"/>
      <scheme val="minor"/>
    </font>
    <font>
      <b/>
      <sz val="11"/>
      <color rgb="FFFA7D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2F2F2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2">
    <xf numFmtId="0" fontId="0" fillId="0" borderId="0"/>
    <xf numFmtId="0" fontId="2" fillId="6" borderId="2" applyNumberFormat="0" applyAlignment="0" applyProtection="0"/>
  </cellStyleXfs>
  <cellXfs count="21">
    <xf numFmtId="0" fontId="0" fillId="0" borderId="0" xfId="0"/>
    <xf numFmtId="0" fontId="0" fillId="0" borderId="0" xfId="0" applyAlignment="1">
      <alignment horizontal="left" indent="1"/>
    </xf>
    <xf numFmtId="0" fontId="0" fillId="0" borderId="1" xfId="0" applyBorder="1"/>
    <xf numFmtId="0" fontId="0" fillId="2" borderId="1" xfId="0" applyFill="1" applyBorder="1"/>
    <xf numFmtId="0" fontId="0" fillId="3" borderId="1" xfId="0" applyFill="1" applyBorder="1"/>
    <xf numFmtId="0" fontId="0" fillId="0" borderId="0" xfId="0" applyProtection="1"/>
    <xf numFmtId="0" fontId="0" fillId="0" borderId="1" xfId="0" applyBorder="1" applyProtection="1"/>
    <xf numFmtId="0" fontId="0" fillId="4" borderId="1" xfId="0" applyFill="1" applyBorder="1" applyProtection="1"/>
    <xf numFmtId="0" fontId="0" fillId="5" borderId="1" xfId="0" applyFill="1" applyBorder="1" applyProtection="1"/>
    <xf numFmtId="0" fontId="2" fillId="6" borderId="1" xfId="1" applyBorder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</cellXfs>
  <cellStyles count="2">
    <cellStyle name="Calculation" xfId="1" builtinId="22"/>
    <cellStyle name="Normal" xfId="0" builtinId="0"/>
  </cellStyles>
  <dxfs count="6"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menu!$E$12:$E$13</c:f>
              <c:numCache>
                <c:formatCode>General</c:formatCode>
                <c:ptCount val="2"/>
                <c:pt idx="0">
                  <c:v>10</c:v>
                </c:pt>
                <c:pt idx="1">
                  <c:v>40</c:v>
                </c:pt>
              </c:numCache>
            </c:numRef>
          </c:xVal>
          <c:yVal>
            <c:numRef>
              <c:f>menu!$D$12:$D$13</c:f>
              <c:numCache>
                <c:formatCode>General</c:formatCode>
                <c:ptCount val="2"/>
                <c:pt idx="0">
                  <c:v>25</c:v>
                </c:pt>
                <c:pt idx="1">
                  <c:v>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665472"/>
        <c:axId val="151191552"/>
      </c:scatterChart>
      <c:valAx>
        <c:axId val="150665472"/>
        <c:scaling>
          <c:orientation val="minMax"/>
          <c:max val="50"/>
        </c:scaling>
        <c:delete val="0"/>
        <c:axPos val="t"/>
        <c:numFmt formatCode="General" sourceLinked="1"/>
        <c:majorTickMark val="out"/>
        <c:minorTickMark val="none"/>
        <c:tickLblPos val="nextTo"/>
        <c:crossAx val="151191552"/>
        <c:crosses val="autoZero"/>
        <c:crossBetween val="midCat"/>
      </c:valAx>
      <c:valAx>
        <c:axId val="151191552"/>
        <c:scaling>
          <c:orientation val="maxMin"/>
          <c:max val="5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0665472"/>
        <c:crosses val="autoZero"/>
        <c:crossBetween val="midCat"/>
      </c:valAx>
      <c:spPr>
        <a:pattFill prst="lgGrid">
          <a:fgClr>
            <a:schemeClr val="accent1"/>
          </a:fgClr>
          <a:bgClr>
            <a:schemeClr val="bg1"/>
          </a:bgClr>
        </a:pattFill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6043545887462058E-2"/>
          <c:y val="2.07334710702172E-2"/>
          <c:w val="0.93065175764332941"/>
          <c:h val="0.88155413788920844"/>
        </c:manualLayout>
      </c:layout>
      <c:scatterChart>
        <c:scatterStyle val="lineMarker"/>
        <c:varyColors val="0"/>
        <c:ser>
          <c:idx val="0"/>
          <c:order val="0"/>
          <c:tx>
            <c:v>lampada1</c:v>
          </c:tx>
          <c:spPr>
            <a:ln w="28575">
              <a:noFill/>
            </a:ln>
          </c:spPr>
          <c:xVal>
            <c:numRef>
              <c:f>menu!$E$28:$E$32</c:f>
              <c:numCache>
                <c:formatCode>General</c:formatCode>
                <c:ptCount val="5"/>
                <c:pt idx="0">
                  <c:v>10</c:v>
                </c:pt>
                <c:pt idx="1">
                  <c:v>-10</c:v>
                </c:pt>
                <c:pt idx="2">
                  <c:v>90</c:v>
                </c:pt>
                <c:pt idx="3">
                  <c:v>10</c:v>
                </c:pt>
                <c:pt idx="4">
                  <c:v>10</c:v>
                </c:pt>
              </c:numCache>
            </c:numRef>
          </c:xVal>
          <c:yVal>
            <c:numRef>
              <c:f>menu!$D$28:$D$32</c:f>
              <c:numCache>
                <c:formatCode>General</c:formatCode>
                <c:ptCount val="5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-25</c:v>
                </c:pt>
                <c:pt idx="4">
                  <c:v>75</c:v>
                </c:pt>
              </c:numCache>
            </c:numRef>
          </c:yVal>
          <c:smooth val="0"/>
        </c:ser>
        <c:ser>
          <c:idx val="1"/>
          <c:order val="1"/>
          <c:tx>
            <c:v>lamp 1 rereflexo</c:v>
          </c:tx>
          <c:spPr>
            <a:ln w="28575">
              <a:noFill/>
            </a:ln>
          </c:spPr>
          <c:xVal>
            <c:numRef>
              <c:f>menu!$E$33:$E$36</c:f>
              <c:numCache>
                <c:formatCode>General</c:formatCode>
                <c:ptCount val="4"/>
                <c:pt idx="0">
                  <c:v>120</c:v>
                </c:pt>
                <c:pt idx="1">
                  <c:v>-180</c:v>
                </c:pt>
                <c:pt idx="2">
                  <c:v>10</c:v>
                </c:pt>
                <c:pt idx="3">
                  <c:v>10</c:v>
                </c:pt>
              </c:numCache>
            </c:numRef>
          </c:xVal>
          <c:yVal>
            <c:numRef>
              <c:f>menu!$D$33:$D$36</c:f>
              <c:numCache>
                <c:formatCode>General</c:formatCode>
                <c:ptCount val="4"/>
                <c:pt idx="0">
                  <c:v>25</c:v>
                </c:pt>
                <c:pt idx="1">
                  <c:v>25</c:v>
                </c:pt>
                <c:pt idx="2">
                  <c:v>150</c:v>
                </c:pt>
                <c:pt idx="3">
                  <c:v>-150</c:v>
                </c:pt>
              </c:numCache>
            </c:numRef>
          </c:yVal>
          <c:smooth val="0"/>
        </c:ser>
        <c:ser>
          <c:idx val="2"/>
          <c:order val="2"/>
          <c:tx>
            <c:v>Lampada 2</c:v>
          </c:tx>
          <c:spPr>
            <a:ln w="28575">
              <a:noFill/>
            </a:ln>
          </c:spPr>
          <c:xVal>
            <c:numRef>
              <c:f>menu!$E$37:$E$41</c:f>
              <c:numCache>
                <c:formatCode>General</c:formatCode>
                <c:ptCount val="5"/>
                <c:pt idx="0">
                  <c:v>40</c:v>
                </c:pt>
                <c:pt idx="1">
                  <c:v>-40</c:v>
                </c:pt>
                <c:pt idx="2">
                  <c:v>60</c:v>
                </c:pt>
                <c:pt idx="3">
                  <c:v>40</c:v>
                </c:pt>
                <c:pt idx="4">
                  <c:v>40</c:v>
                </c:pt>
              </c:numCache>
            </c:numRef>
          </c:xVal>
          <c:yVal>
            <c:numRef>
              <c:f>menu!$D$37:$D$41</c:f>
              <c:numCache>
                <c:formatCode>General</c:formatCode>
                <c:ptCount val="5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-25</c:v>
                </c:pt>
                <c:pt idx="4">
                  <c:v>75</c:v>
                </c:pt>
              </c:numCache>
            </c:numRef>
          </c:yVal>
          <c:smooth val="0"/>
        </c:ser>
        <c:ser>
          <c:idx val="3"/>
          <c:order val="3"/>
          <c:tx>
            <c:v>Lampada 2 rereflexo</c:v>
          </c:tx>
          <c:spPr>
            <a:ln w="28575">
              <a:noFill/>
            </a:ln>
          </c:spPr>
          <c:xVal>
            <c:numRef>
              <c:f>menu!$E$42:$E$45</c:f>
              <c:numCache>
                <c:formatCode>General</c:formatCode>
                <c:ptCount val="4"/>
                <c:pt idx="0">
                  <c:v>180</c:v>
                </c:pt>
                <c:pt idx="1">
                  <c:v>-120</c:v>
                </c:pt>
                <c:pt idx="2">
                  <c:v>40</c:v>
                </c:pt>
                <c:pt idx="3">
                  <c:v>40</c:v>
                </c:pt>
              </c:numCache>
            </c:numRef>
          </c:xVal>
          <c:yVal>
            <c:numRef>
              <c:f>menu!$D$42:$D$45</c:f>
              <c:numCache>
                <c:formatCode>General</c:formatCode>
                <c:ptCount val="4"/>
                <c:pt idx="0">
                  <c:v>25</c:v>
                </c:pt>
                <c:pt idx="1">
                  <c:v>25</c:v>
                </c:pt>
                <c:pt idx="2">
                  <c:v>150</c:v>
                </c:pt>
                <c:pt idx="3">
                  <c:v>-150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471424"/>
        <c:axId val="234469632"/>
      </c:scatterChart>
      <c:valAx>
        <c:axId val="234471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234469632"/>
        <c:crosses val="autoZero"/>
        <c:crossBetween val="midCat"/>
      </c:valAx>
      <c:valAx>
        <c:axId val="2344696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crossAx val="234471424"/>
        <c:crosses val="autoZero"/>
        <c:crossBetween val="midCat"/>
      </c:valAx>
      <c:spPr>
        <a:pattFill prst="lgGrid">
          <a:fgClr>
            <a:schemeClr val="accent1"/>
          </a:fgClr>
          <a:bgClr>
            <a:schemeClr val="bg1"/>
          </a:bgClr>
        </a:pattFill>
      </c:spPr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30"/>
      <c:rotY val="160"/>
      <c:rAngAx val="0"/>
      <c:perspective val="5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363874970174183"/>
          <c:y val="7.3590539048125583E-2"/>
          <c:w val="0.62277369254463022"/>
          <c:h val="0.83477088376515018"/>
        </c:manualLayout>
      </c:layout>
      <c:surface3DChart>
        <c:wireframe val="0"/>
        <c:ser>
          <c:idx val="0"/>
          <c:order val="0"/>
          <c:val>
            <c:numRef>
              <c:f>'iluminacao final '!$F$10:$BD$10</c:f>
              <c:numCache>
                <c:formatCode>General</c:formatCode>
                <c:ptCount val="51"/>
                <c:pt idx="0">
                  <c:v>7.3786894146484103</c:v>
                </c:pt>
                <c:pt idx="1">
                  <c:v>7.3873147141389603</c:v>
                </c:pt>
                <c:pt idx="2">
                  <c:v>7.3956583910570579</c:v>
                </c:pt>
                <c:pt idx="3">
                  <c:v>7.4037119214742937</c:v>
                </c:pt>
                <c:pt idx="4">
                  <c:v>7.411467259451749</c:v>
                </c:pt>
                <c:pt idx="5">
                  <c:v>7.4189168725913976</c:v>
                </c:pt>
                <c:pt idx="6">
                  <c:v>7.4260537716364556</c:v>
                </c:pt>
                <c:pt idx="7">
                  <c:v>7.4328715333268676</c:v>
                </c:pt>
                <c:pt idx="8">
                  <c:v>7.4393643158302822</c:v>
                </c:pt>
                <c:pt idx="9">
                  <c:v>7.4455268662229486</c:v>
                </c:pt>
                <c:pt idx="10">
                  <c:v>7.4513545196856192</c:v>
                </c:pt>
                <c:pt idx="11">
                  <c:v>7.4568431903013153</c:v>
                </c:pt>
                <c:pt idx="12">
                  <c:v>7.4619893535870734</c:v>
                </c:pt>
                <c:pt idx="13">
                  <c:v>7.4667900211508424</c:v>
                </c:pt>
                <c:pt idx="14">
                  <c:v>7.4712427081266792</c:v>
                </c:pt>
                <c:pt idx="15">
                  <c:v>7.4753453942946582</c:v>
                </c:pt>
                <c:pt idx="16">
                  <c:v>7.479096480024662</c:v>
                </c:pt>
                <c:pt idx="17">
                  <c:v>7.4824947383842506</c:v>
                </c:pt>
                <c:pt idx="18">
                  <c:v>7.4855392649101669</c:v>
                </c:pt>
                <c:pt idx="19">
                  <c:v>7.4882294266523362</c:v>
                </c:pt>
                <c:pt idx="20">
                  <c:v>7.4905648121525008</c:v>
                </c:pt>
                <c:pt idx="21">
                  <c:v>7.492545184012906</c:v>
                </c:pt>
                <c:pt idx="22">
                  <c:v>7.494170435643186</c:v>
                </c:pt>
                <c:pt idx="23">
                  <c:v>7.4954405536468611</c:v>
                </c:pt>
                <c:pt idx="24">
                  <c:v>7.4963555871272716</c:v>
                </c:pt>
                <c:pt idx="25">
                  <c:v>7.4969156249625826</c:v>
                </c:pt>
                <c:pt idx="26">
                  <c:v>7.4971207818293593</c:v>
                </c:pt>
                <c:pt idx="27">
                  <c:v>7.4969711934543657</c:v>
                </c:pt>
                <c:pt idx="28">
                  <c:v>7.4964670212559046</c:v>
                </c:pt>
                <c:pt idx="29">
                  <c:v>7.4956084662116549</c:v>
                </c:pt>
                <c:pt idx="30">
                  <c:v>7.4943957914715984</c:v>
                </c:pt>
                <c:pt idx="31">
                  <c:v>7.492829352934824</c:v>
                </c:pt>
                <c:pt idx="32">
                  <c:v>7.4909096367387216</c:v>
                </c:pt>
                <c:pt idx="33">
                  <c:v>7.488637302378983</c:v>
                </c:pt>
                <c:pt idx="34">
                  <c:v>7.4860132299970275</c:v>
                </c:pt>
                <c:pt idx="35">
                  <c:v>7.4830385702448829</c:v>
                </c:pt>
                <c:pt idx="36">
                  <c:v>7.4797147950699721</c:v>
                </c:pt>
                <c:pt idx="37">
                  <c:v>7.4760437477556305</c:v>
                </c:pt>
                <c:pt idx="38">
                  <c:v>7.4720276906063239</c:v>
                </c:pt>
                <c:pt idx="39">
                  <c:v>7.467669348775658</c:v>
                </c:pt>
                <c:pt idx="40">
                  <c:v>7.4629719488946336</c:v>
                </c:pt>
                <c:pt idx="41">
                  <c:v>7.4579392513583951</c:v>
                </c:pt>
                <c:pt idx="42">
                  <c:v>7.452575575362439</c:v>
                </c:pt>
                <c:pt idx="43">
                  <c:v>7.4468858160322817</c:v>
                </c:pt>
                <c:pt idx="44">
                  <c:v>7.4408754532524579</c:v>
                </c:pt>
                <c:pt idx="45">
                  <c:v>7.4345505520595934</c:v>
                </c:pt>
                <c:pt idx="46">
                  <c:v>7.427917754709366</c:v>
                </c:pt>
                <c:pt idx="47">
                  <c:v>7.4209842647487978</c:v>
                </c:pt>
                <c:pt idx="48">
                  <c:v>7.4137578236157049</c:v>
                </c:pt>
                <c:pt idx="49">
                  <c:v>7.4062466804410914</c:v>
                </c:pt>
                <c:pt idx="50">
                  <c:v>7.3984595558441724</c:v>
                </c:pt>
              </c:numCache>
            </c:numRef>
          </c:val>
        </c:ser>
        <c:ser>
          <c:idx val="1"/>
          <c:order val="1"/>
          <c:val>
            <c:numRef>
              <c:f>'iluminacao final '!$F$11:$BD$11</c:f>
              <c:numCache>
                <c:formatCode>General</c:formatCode>
                <c:ptCount val="51"/>
                <c:pt idx="0">
                  <c:v>7.3888885126934598</c:v>
                </c:pt>
                <c:pt idx="1">
                  <c:v>7.3975371363212687</c:v>
                </c:pt>
                <c:pt idx="2">
                  <c:v>7.4059019927063341</c:v>
                </c:pt>
                <c:pt idx="3">
                  <c:v>7.4139746426555764</c:v>
                </c:pt>
                <c:pt idx="4">
                  <c:v>7.4217471338318077</c:v>
                </c:pt>
                <c:pt idx="5">
                  <c:v>7.429212035627021</c:v>
                </c:pt>
                <c:pt idx="6">
                  <c:v>7.4363624680372036</c:v>
                </c:pt>
                <c:pt idx="7">
                  <c:v>7.4431921237387435</c:v>
                </c:pt>
                <c:pt idx="8">
                  <c:v>7.4496952826776859</c:v>
                </c:pt>
                <c:pt idx="9">
                  <c:v>7.455866818635478</c:v>
                </c:pt>
                <c:pt idx="10">
                  <c:v>7.461702197425657</c:v>
                </c:pt>
                <c:pt idx="11">
                  <c:v>7.4671974665996137</c:v>
                </c:pt>
                <c:pt idx="12">
                  <c:v>7.4723492367882542</c:v>
                </c:pt>
                <c:pt idx="13">
                  <c:v>7.4771546550702954</c:v>
                </c:pt>
                <c:pt idx="14">
                  <c:v>7.4816113710257159</c:v>
                </c:pt>
                <c:pt idx="15">
                  <c:v>7.485717496392553</c:v>
                </c:pt>
                <c:pt idx="16">
                  <c:v>7.4894715594844676</c:v>
                </c:pt>
                <c:pt idx="17">
                  <c:v>7.4928724557337674</c:v>
                </c:pt>
                <c:pt idx="18">
                  <c:v>7.4959193958892403</c:v>
                </c:pt>
                <c:pt idx="19">
                  <c:v>7.4986118535118216</c:v>
                </c:pt>
                <c:pt idx="20">
                  <c:v>7.5009495134670408</c:v>
                </c:pt>
                <c:pt idx="21">
                  <c:v>7.5029322231079094</c:v>
                </c:pt>
                <c:pt idx="22">
                  <c:v>7.5045599477738758</c:v>
                </c:pt>
                <c:pt idx="23">
                  <c:v>7.505832732102621</c:v>
                </c:pt>
                <c:pt idx="24">
                  <c:v>7.5067506684659406</c:v>
                </c:pt>
                <c:pt idx="25">
                  <c:v>7.5073138736054226</c:v>
                </c:pt>
                <c:pt idx="26">
                  <c:v>7.5075224742669793</c:v>
                </c:pt>
                <c:pt idx="27">
                  <c:v>7.5073766023259632</c:v>
                </c:pt>
                <c:pt idx="28">
                  <c:v>7.5068763995682772</c:v>
                </c:pt>
                <c:pt idx="29">
                  <c:v>7.5060220319603532</c:v>
                </c:pt>
                <c:pt idx="30">
                  <c:v>7.504813712914479</c:v>
                </c:pt>
                <c:pt idx="31">
                  <c:v>7.5032517347486944</c:v>
                </c:pt>
                <c:pt idx="32">
                  <c:v>7.5013365072637264</c:v>
                </c:pt>
                <c:pt idx="33">
                  <c:v>7.4990686021238862</c:v>
                </c:pt>
                <c:pt idx="34">
                  <c:v>7.4964488015432487</c:v>
                </c:pt>
                <c:pt idx="35">
                  <c:v>7.4934781496495404</c:v>
                </c:pt>
                <c:pt idx="36">
                  <c:v>7.4901580048300467</c:v>
                </c:pt>
                <c:pt idx="37">
                  <c:v>7.4864900913584584</c:v>
                </c:pt>
                <c:pt idx="38">
                  <c:v>7.4824765486574201</c:v>
                </c:pt>
                <c:pt idx="39">
                  <c:v>7.4781199766650976</c:v>
                </c:pt>
                <c:pt idx="40">
                  <c:v>7.4734234759386489</c:v>
                </c:pt>
                <c:pt idx="41">
                  <c:v>7.4683906813345597</c:v>
                </c:pt>
                <c:pt idx="42">
                  <c:v>7.4630257883449422</c:v>
                </c:pt>
                <c:pt idx="43">
                  <c:v>7.4573335714284141</c:v>
                </c:pt>
                <c:pt idx="44">
                  <c:v>7.4513193939417279</c:v>
                </c:pt>
                <c:pt idx="45">
                  <c:v>7.4449892095421522</c:v>
                </c:pt>
                <c:pt idx="46">
                  <c:v>7.4383495551790055</c:v>
                </c:pt>
                <c:pt idx="47">
                  <c:v>7.4314075360163017</c:v>
                </c:pt>
                <c:pt idx="48">
                  <c:v>7.4241708028190283</c:v>
                </c:pt>
                <c:pt idx="49">
                  <c:v>7.4166475224877608</c:v>
                </c:pt>
                <c:pt idx="50">
                  <c:v>7.4088463425372453</c:v>
                </c:pt>
              </c:numCache>
            </c:numRef>
          </c:val>
        </c:ser>
        <c:ser>
          <c:idx val="2"/>
          <c:order val="2"/>
          <c:val>
            <c:numRef>
              <c:f>'iluminacao final '!$F$12:$BD$12</c:f>
              <c:numCache>
                <c:formatCode>General</c:formatCode>
                <c:ptCount val="51"/>
                <c:pt idx="0">
                  <c:v>7.3989171898739556</c:v>
                </c:pt>
                <c:pt idx="1">
                  <c:v>7.4075895729591474</c:v>
                </c:pt>
                <c:pt idx="2">
                  <c:v>7.4159760012306037</c:v>
                </c:pt>
                <c:pt idx="3">
                  <c:v>7.4240681124899295</c:v>
                </c:pt>
                <c:pt idx="4">
                  <c:v>7.4318580412173221</c:v>
                </c:pt>
                <c:pt idx="5">
                  <c:v>7.4393384529687081</c:v>
                </c:pt>
                <c:pt idx="6">
                  <c:v>7.4465025727144045</c:v>
                </c:pt>
                <c:pt idx="7">
                  <c:v>7.4533442063035791</c:v>
                </c:pt>
                <c:pt idx="8">
                  <c:v>7.4598577543467144</c:v>
                </c:pt>
                <c:pt idx="9">
                  <c:v>7.4660382179597864</c:v>
                </c:pt>
                <c:pt idx="10">
                  <c:v>7.4718811960059988</c:v>
                </c:pt>
                <c:pt idx="11">
                  <c:v>7.4773828736983186</c:v>
                </c:pt>
                <c:pt idx="12">
                  <c:v>7.482540002680425</c:v>
                </c:pt>
                <c:pt idx="13">
                  <c:v>7.4873498729750558</c:v>
                </c:pt>
                <c:pt idx="14">
                  <c:v>7.4918102774651381</c:v>
                </c:pt>
                <c:pt idx="15">
                  <c:v>7.4959194698419811</c:v>
                </c:pt>
                <c:pt idx="16">
                  <c:v>7.4996761172032826</c:v>
                </c:pt>
                <c:pt idx="17">
                  <c:v>7.5030792486994979</c:v>
                </c:pt>
                <c:pt idx="18">
                  <c:v>7.506128201799279</c:v>
                </c:pt>
                <c:pt idx="19">
                  <c:v>7.5088225678640148</c:v>
                </c:pt>
                <c:pt idx="20">
                  <c:v>7.5111621387812306</c:v>
                </c:pt>
                <c:pt idx="21">
                  <c:v>7.5131468564027584</c:v>
                </c:pt>
                <c:pt idx="22">
                  <c:v>7.5147767664646219</c:v>
                </c:pt>
                <c:pt idx="23">
                  <c:v>7.5160519785336071</c:v>
                </c:pt>
                <c:pt idx="24">
                  <c:v>7.51697263333444</c:v>
                </c:pt>
                <c:pt idx="25">
                  <c:v>7.5175388785687334</c:v>
                </c:pt>
                <c:pt idx="26">
                  <c:v>7.5177508540511893</c:v>
                </c:pt>
                <c:pt idx="27">
                  <c:v>7.5176086866711955</c:v>
                </c:pt>
                <c:pt idx="28">
                  <c:v>7.5171124953507551</c:v>
                </c:pt>
                <c:pt idx="29">
                  <c:v>7.5162624058260699</c:v>
                </c:pt>
                <c:pt idx="30">
                  <c:v>7.5150585747428904</c:v>
                </c:pt>
                <c:pt idx="31">
                  <c:v>7.513501222238383</c:v>
                </c:pt>
                <c:pt idx="32">
                  <c:v>7.5115906718965499</c:v>
                </c:pt>
                <c:pt idx="33">
                  <c:v>7.5093273967214067</c:v>
                </c:pt>
                <c:pt idx="34">
                  <c:v>7.5067120695810772</c:v>
                </c:pt>
                <c:pt idx="35">
                  <c:v>7.5037456164438767</c:v>
                </c:pt>
                <c:pt idx="36">
                  <c:v>7.5004292706584037</c:v>
                </c:pt>
                <c:pt idx="37">
                  <c:v>7.4967646265257706</c:v>
                </c:pt>
                <c:pt idx="38">
                  <c:v>7.4927536904716767</c:v>
                </c:pt>
                <c:pt idx="39">
                  <c:v>7.4883989282452683</c:v>
                </c:pt>
                <c:pt idx="40">
                  <c:v>7.4837033067437488</c:v>
                </c:pt>
                <c:pt idx="41">
                  <c:v>7.4786703292773478</c:v>
                </c:pt>
                <c:pt idx="42">
                  <c:v>7.4733040633376202</c:v>
                </c:pt>
                <c:pt idx="43">
                  <c:v>7.4676091602007171</c:v>
                </c:pt>
                <c:pt idx="44">
                  <c:v>7.4615908659735322</c:v>
                </c:pt>
                <c:pt idx="45">
                  <c:v>7.4552550239618185</c:v>
                </c:pt>
                <c:pt idx="46">
                  <c:v>7.4486080684934661</c:v>
                </c:pt>
                <c:pt idx="47">
                  <c:v>7.4416570105574342</c:v>
                </c:pt>
                <c:pt idx="48">
                  <c:v>7.4344094158106149</c:v>
                </c:pt>
                <c:pt idx="49">
                  <c:v>7.4268733756562675</c:v>
                </c:pt>
                <c:pt idx="50">
                  <c:v>7.4190574722052904</c:v>
                </c:pt>
              </c:numCache>
            </c:numRef>
          </c:val>
        </c:ser>
        <c:ser>
          <c:idx val="3"/>
          <c:order val="3"/>
          <c:val>
            <c:numRef>
              <c:f>'iluminacao final '!$F$13:$BD$13</c:f>
              <c:numCache>
                <c:formatCode>General</c:formatCode>
                <c:ptCount val="51"/>
                <c:pt idx="0">
                  <c:v>7.4087595988153083</c:v>
                </c:pt>
                <c:pt idx="1">
                  <c:v>7.4174561728898007</c:v>
                </c:pt>
                <c:pt idx="2">
                  <c:v>7.4258645664457461</c:v>
                </c:pt>
                <c:pt idx="3">
                  <c:v>7.4339764863546716</c:v>
                </c:pt>
                <c:pt idx="4">
                  <c:v>7.4417841468935668</c:v>
                </c:pt>
                <c:pt idx="5">
                  <c:v>7.4492803038680213</c:v>
                </c:pt>
                <c:pt idx="6">
                  <c:v>7.4564582826057606</c:v>
                </c:pt>
                <c:pt idx="7">
                  <c:v>7.4633119989790906</c:v>
                </c:pt>
                <c:pt idx="8">
                  <c:v>7.4698359727195314</c:v>
                </c:pt>
                <c:pt idx="9">
                  <c:v>7.476025332439086</c:v>
                </c:pt>
                <c:pt idx="10">
                  <c:v>7.4818758119672699</c:v>
                </c:pt>
                <c:pt idx="11">
                  <c:v>7.4873837378459154</c:v>
                </c:pt>
                <c:pt idx="12">
                  <c:v>7.4925460080860731</c:v>
                </c:pt>
                <c:pt idx="13">
                  <c:v>7.4973600625728114</c:v>
                </c:pt>
                <c:pt idx="14">
                  <c:v>7.5018238457914599</c:v>
                </c:pt>
                <c:pt idx="15">
                  <c:v>7.5059357628298597</c:v>
                </c:pt>
                <c:pt idx="16">
                  <c:v>7.509694629871575</c:v>
                </c:pt>
                <c:pt idx="17">
                  <c:v>7.5130996206218184</c:v>
                </c:pt>
                <c:pt idx="18">
                  <c:v>7.5161502102894655</c:v>
                </c:pt>
                <c:pt idx="19">
                  <c:v>7.5188461188750582</c:v>
                </c:pt>
                <c:pt idx="20">
                  <c:v>7.5211872555791262</c:v>
                </c:pt>
                <c:pt idx="21">
                  <c:v>7.5231736661429069</c:v>
                </c:pt>
                <c:pt idx="22">
                  <c:v>7.5248054848635721</c:v>
                </c:pt>
                <c:pt idx="23">
                  <c:v>7.5260828928896588</c:v>
                </c:pt>
                <c:pt idx="24">
                  <c:v>7.5270060842046584</c:v>
                </c:pt>
                <c:pt idx="25">
                  <c:v>7.5275752404544933</c:v>
                </c:pt>
                <c:pt idx="26">
                  <c:v>7.527790515477788</c:v>
                </c:pt>
                <c:pt idx="27">
                  <c:v>7.5276520300676291</c:v>
                </c:pt>
                <c:pt idx="28">
                  <c:v>7.5271598771427586</c:v>
                </c:pt>
                <c:pt idx="29">
                  <c:v>7.5263141371485265</c:v>
                </c:pt>
                <c:pt idx="30">
                  <c:v>7.5251149031571378</c:v>
                </c:pt>
                <c:pt idx="31">
                  <c:v>7.5235623148065409</c:v>
                </c:pt>
                <c:pt idx="32">
                  <c:v>7.5216565999203873</c:v>
                </c:pt>
                <c:pt idx="33">
                  <c:v>7.5193981223992976</c:v>
                </c:pt>
                <c:pt idx="34">
                  <c:v>7.5167874347757833</c:v>
                </c:pt>
                <c:pt idx="35">
                  <c:v>7.5138253336887599</c:v>
                </c:pt>
                <c:pt idx="36">
                  <c:v>7.5105129164635018</c:v>
                </c:pt>
                <c:pt idx="37">
                  <c:v>7.5068516369805494</c:v>
                </c:pt>
                <c:pt idx="38">
                  <c:v>7.5028433590813908</c:v>
                </c:pt>
                <c:pt idx="39">
                  <c:v>7.4984904058851898</c:v>
                </c:pt>
                <c:pt idx="40">
                  <c:v>7.4937956035722397</c:v>
                </c:pt>
                <c:pt idx="41">
                  <c:v>7.4887623184165637</c:v>
                </c:pt>
                <c:pt idx="42">
                  <c:v>7.4833944861102584</c:v>
                </c:pt>
                <c:pt idx="43">
                  <c:v>7.477696632703017</c:v>
                </c:pt>
                <c:pt idx="44">
                  <c:v>7.47167388676786</c:v>
                </c:pt>
                <c:pt idx="45">
                  <c:v>7.4653319826853552</c:v>
                </c:pt>
                <c:pt idx="46">
                  <c:v>7.4586772552007075</c:v>
                </c:pt>
                <c:pt idx="47">
                  <c:v>7.4517166256407519</c:v>
                </c:pt>
                <c:pt idx="48">
                  <c:v>7.4444575803723279</c:v>
                </c:pt>
                <c:pt idx="49">
                  <c:v>7.4369081422344321</c:v>
                </c:pt>
                <c:pt idx="50">
                  <c:v>7.4290768357810339</c:v>
                </c:pt>
              </c:numCache>
            </c:numRef>
          </c:val>
        </c:ser>
        <c:ser>
          <c:idx val="4"/>
          <c:order val="4"/>
          <c:val>
            <c:numRef>
              <c:f>'iluminacao final '!$F$14:$BD$14</c:f>
              <c:numCache>
                <c:formatCode>General</c:formatCode>
                <c:ptCount val="51"/>
                <c:pt idx="0">
                  <c:v>7.4183985623425688</c:v>
                </c:pt>
                <c:pt idx="1">
                  <c:v>7.427119731008343</c:v>
                </c:pt>
                <c:pt idx="2">
                  <c:v>7.4355504614147794</c:v>
                </c:pt>
                <c:pt idx="3">
                  <c:v>7.4436825214947753</c:v>
                </c:pt>
                <c:pt idx="4">
                  <c:v>7.4515081981498241</c:v>
                </c:pt>
                <c:pt idx="5">
                  <c:v>7.4590203312994889</c:v>
                </c:pt>
                <c:pt idx="6">
                  <c:v>7.4662123417205546</c:v>
                </c:pt>
                <c:pt idx="7">
                  <c:v>7.4730782517987162</c:v>
                </c:pt>
                <c:pt idx="8">
                  <c:v>7.479612698417279</c:v>
                </c:pt>
                <c:pt idx="9">
                  <c:v>7.4858109373586643</c:v>
                </c:pt>
                <c:pt idx="10">
                  <c:v>7.4916688387929469</c:v>
                </c:pt>
                <c:pt idx="11">
                  <c:v>7.4971828736677617</c:v>
                </c:pt>
                <c:pt idx="12">
                  <c:v>7.5023500910864751</c:v>
                </c:pt>
                <c:pt idx="13">
                  <c:v>7.5071680870554882</c:v>
                </c:pt>
                <c:pt idx="14">
                  <c:v>7.5116349652836618</c:v>
                </c:pt>
                <c:pt idx="15">
                  <c:v>7.5157492910126287</c:v>
                </c:pt>
                <c:pt idx="16">
                  <c:v>7.519510039131811</c:v>
                </c:pt>
                <c:pt idx="17">
                  <c:v>7.5229165380722591</c:v>
                </c:pt>
                <c:pt idx="18">
                  <c:v>7.5259684111663603</c:v>
                </c:pt>
                <c:pt idx="19">
                  <c:v>7.5286655172958143</c:v>
                </c:pt>
                <c:pt idx="20">
                  <c:v>7.531007892720174</c:v>
                </c:pt>
                <c:pt idx="21">
                  <c:v>7.5329956959780864</c:v>
                </c:pt>
                <c:pt idx="22">
                  <c:v>7.5346291576816942</c:v>
                </c:pt>
                <c:pt idx="23">
                  <c:v>7.5359085368832721</c:v>
                </c:pt>
                <c:pt idx="24">
                  <c:v>7.5368340854869267</c:v>
                </c:pt>
                <c:pt idx="25">
                  <c:v>7.5374060219147871</c:v>
                </c:pt>
                <c:pt idx="26">
                  <c:v>7.5376245149266836</c:v>
                </c:pt>
                <c:pt idx="27">
                  <c:v>7.5374896781467378</c:v>
                </c:pt>
                <c:pt idx="28">
                  <c:v>7.5370015754832353</c:v>
                </c:pt>
                <c:pt idx="29">
                  <c:v>7.5361602372536742</c:v>
                </c:pt>
                <c:pt idx="30">
                  <c:v>7.5349656864598158</c:v>
                </c:pt>
                <c:pt idx="31">
                  <c:v>7.5334179743119742</c:v>
                </c:pt>
                <c:pt idx="32">
                  <c:v>7.5315172237912984</c:v>
                </c:pt>
                <c:pt idx="33">
                  <c:v>7.5292636797753776</c:v>
                </c:pt>
                <c:pt idx="34">
                  <c:v>7.5266577640461652</c:v>
                </c:pt>
                <c:pt idx="35">
                  <c:v>7.523700133357786</c:v>
                </c:pt>
                <c:pt idx="36">
                  <c:v>7.5203917386700034</c:v>
                </c:pt>
                <c:pt idx="37">
                  <c:v>7.5167338836528863</c:v>
                </c:pt>
                <c:pt idx="38">
                  <c:v>7.5127282806379867</c:v>
                </c:pt>
                <c:pt idx="39">
                  <c:v>7.5083771023265742</c:v>
                </c:pt>
                <c:pt idx="40">
                  <c:v>7.5036830277582531</c:v>
                </c:pt>
                <c:pt idx="41">
                  <c:v>7.49864928128346</c:v>
                </c:pt>
                <c:pt idx="42">
                  <c:v>7.4932796635581749</c:v>
                </c:pt>
                <c:pt idx="43">
                  <c:v>7.4875785738748313</c:v>
                </c:pt>
                <c:pt idx="44">
                  <c:v>7.4815510234452844</c:v>
                </c:pt>
                <c:pt idx="45">
                  <c:v>7.4752026395454765</c:v>
                </c:pt>
                <c:pt idx="46">
                  <c:v>7.4685396607038008</c:v>
                </c:pt>
                <c:pt idx="47">
                  <c:v>7.4615689233549602</c:v>
                </c:pt>
                <c:pt idx="48">
                  <c:v>7.4542978405793452</c:v>
                </c:pt>
                <c:pt idx="49">
                  <c:v>7.4467343736990141</c:v>
                </c:pt>
                <c:pt idx="50">
                  <c:v>7.4388869976026522</c:v>
                </c:pt>
              </c:numCache>
            </c:numRef>
          </c:val>
        </c:ser>
        <c:ser>
          <c:idx val="5"/>
          <c:order val="5"/>
          <c:val>
            <c:numRef>
              <c:f>'iluminacao final '!$F$15:$BD$15</c:f>
              <c:numCache>
                <c:formatCode>General</c:formatCode>
                <c:ptCount val="51"/>
                <c:pt idx="0">
                  <c:v>7.427815645221167</c:v>
                </c:pt>
                <c:pt idx="1">
                  <c:v>7.436561760923559</c:v>
                </c:pt>
                <c:pt idx="2">
                  <c:v>7.4450151560032376</c:v>
                </c:pt>
                <c:pt idx="3">
                  <c:v>7.4531676514602463</c:v>
                </c:pt>
                <c:pt idx="4">
                  <c:v>7.4610115995796118</c:v>
                </c:pt>
                <c:pt idx="5">
                  <c:v>7.4685399181034997</c:v>
                </c:pt>
                <c:pt idx="6">
                  <c:v>7.4757461181044524</c:v>
                </c:pt>
                <c:pt idx="7">
                  <c:v>7.4826243246372579</c:v>
                </c:pt>
                <c:pt idx="8">
                  <c:v>7.4891692893452841</c:v>
                </c:pt>
                <c:pt idx="9">
                  <c:v>7.4953763943490435</c:v>
                </c:pt>
                <c:pt idx="10">
                  <c:v>7.5012416469482819</c:v>
                </c:pt>
                <c:pt idx="11">
                  <c:v>7.5067616649176632</c:v>
                </c:pt>
                <c:pt idx="12">
                  <c:v>7.5119336524612352</c:v>
                </c:pt>
                <c:pt idx="13">
                  <c:v>7.5167553671999539</c:v>
                </c:pt>
                <c:pt idx="14">
                  <c:v>7.5212250788855144</c:v>
                </c:pt>
                <c:pt idx="15">
                  <c:v>7.5253415208472987</c:v>
                </c:pt>
                <c:pt idx="16">
                  <c:v>7.5291038354714903</c:v>
                </c:pt>
                <c:pt idx="17">
                  <c:v>7.5325115152675171</c:v>
                </c:pt>
                <c:pt idx="18">
                  <c:v>7.5355643412833206</c:v>
                </c:pt>
                <c:pt idx="19">
                  <c:v>7.5382623207764574</c:v>
                </c:pt>
                <c:pt idx="20">
                  <c:v>7.5406056261243286</c:v>
                </c:pt>
                <c:pt idx="21">
                  <c:v>7.542594536958994</c:v>
                </c:pt>
                <c:pt idx="22">
                  <c:v>7.5442293874383939</c:v>
                </c:pt>
                <c:pt idx="23">
                  <c:v>7.5455105204183823</c:v>
                </c:pt>
                <c:pt idx="24">
                  <c:v>7.5464382500739475</c:v>
                </c:pt>
                <c:pt idx="25">
                  <c:v>7.5470128342414267</c:v>
                </c:pt>
                <c:pt idx="26">
                  <c:v>7.5472344574273009</c:v>
                </c:pt>
                <c:pt idx="27">
                  <c:v>7.5471032250657561</c:v>
                </c:pt>
                <c:pt idx="28">
                  <c:v>7.5466191692210938</c:v>
                </c:pt>
                <c:pt idx="29">
                  <c:v>7.5457822655371976</c:v>
                </c:pt>
                <c:pt idx="30">
                  <c:v>7.5445924608500796</c:v>
                </c:pt>
                <c:pt idx="31">
                  <c:v>7.5430497105161933</c:v>
                </c:pt>
                <c:pt idx="32">
                  <c:v>7.5411540241828749</c:v>
                </c:pt>
                <c:pt idx="33">
                  <c:v>7.5389055184506901</c:v>
                </c:pt>
                <c:pt idx="34">
                  <c:v>7.5363044746613852</c:v>
                </c:pt>
                <c:pt idx="35">
                  <c:v>7.5333513998975734</c:v>
                </c:pt>
                <c:pt idx="36">
                  <c:v>7.5300470892066862</c:v>
                </c:pt>
                <c:pt idx="37">
                  <c:v>7.5263926870636464</c:v>
                </c:pt>
                <c:pt idx="38">
                  <c:v>7.5223897461630127</c:v>
                </c:pt>
                <c:pt idx="39">
                  <c:v>7.518040281776619</c:v>
                </c:pt>
                <c:pt idx="40">
                  <c:v>7.5133468201190095</c:v>
                </c:pt>
                <c:pt idx="41">
                  <c:v>7.5083124394188436</c:v>
                </c:pt>
                <c:pt idx="42">
                  <c:v>7.5029408026865996</c:v>
                </c:pt>
                <c:pt idx="43">
                  <c:v>7.4972361814821786</c:v>
                </c:pt>
                <c:pt idx="44">
                  <c:v>7.4912034703048436</c:v>
                </c:pt>
                <c:pt idx="45">
                  <c:v>7.4848481915367797</c:v>
                </c:pt>
                <c:pt idx="46">
                  <c:v>7.4781764911564057</c:v>
                </c:pt>
                <c:pt idx="47">
                  <c:v>7.4711951256861457</c:v>
                </c:pt>
                <c:pt idx="48">
                  <c:v>7.4639114410425558</c:v>
                </c:pt>
                <c:pt idx="49">
                  <c:v>7.4563333441084234</c:v>
                </c:pt>
                <c:pt idx="50">
                  <c:v>7.4484692679443594</c:v>
                </c:pt>
              </c:numCache>
            </c:numRef>
          </c:val>
        </c:ser>
        <c:ser>
          <c:idx val="6"/>
          <c:order val="6"/>
          <c:val>
            <c:numRef>
              <c:f>'iluminacao final '!$F$16:$BD$16</c:f>
              <c:numCache>
                <c:formatCode>General</c:formatCode>
                <c:ptCount val="51"/>
                <c:pt idx="0">
                  <c:v>7.4369912468463344</c:v>
                </c:pt>
                <c:pt idx="1">
                  <c:v>7.4457625888208288</c:v>
                </c:pt>
                <c:pt idx="2">
                  <c:v>7.4542389118821673</c:v>
                </c:pt>
                <c:pt idx="3">
                  <c:v>7.4624120822134348</c:v>
                </c:pt>
                <c:pt idx="4">
                  <c:v>7.4702745102551038</c:v>
                </c:pt>
                <c:pt idx="5">
                  <c:v>7.4778191851899383</c:v>
                </c:pt>
                <c:pt idx="6">
                  <c:v>7.4850397030344435</c:v>
                </c:pt>
                <c:pt idx="7">
                  <c:v>7.4919302873596498</c:v>
                </c:pt>
                <c:pt idx="8">
                  <c:v>7.498485801758763</c:v>
                </c:pt>
                <c:pt idx="9">
                  <c:v>7.504701753332423</c:v>
                </c:pt>
                <c:pt idx="10">
                  <c:v>7.5105742866717273</c:v>
                </c:pt>
                <c:pt idx="11">
                  <c:v>7.5161001680784993</c:v>
                </c:pt>
                <c:pt idx="12">
                  <c:v>7.521276760061939</c:v>
                </c:pt>
                <c:pt idx="13">
                  <c:v>7.5261019864773759</c:v>
                </c:pt>
                <c:pt idx="14">
                  <c:v>7.5305742890115317</c:v>
                </c:pt>
                <c:pt idx="15">
                  <c:v>7.5346925760524828</c:v>
                </c:pt>
                <c:pt idx="16">
                  <c:v>7.5384561652946473</c:v>
                </c:pt>
                <c:pt idx="17">
                  <c:v>7.541864721703301</c:v>
                </c:pt>
                <c:pt idx="18">
                  <c:v>7.5449181926847064</c:v>
                </c:pt>
                <c:pt idx="19">
                  <c:v>7.5476167424650553</c:v>
                </c:pt>
                <c:pt idx="20">
                  <c:v>7.5499606877649272</c:v>
                </c:pt>
                <c:pt idx="21">
                  <c:v>7.5519504368606594</c:v>
                </c:pt>
                <c:pt idx="22">
                  <c:v>7.5535864340481425</c:v>
                </c:pt>
                <c:pt idx="23">
                  <c:v>7.5548691113702411</c:v>
                </c:pt>
                <c:pt idx="24">
                  <c:v>7.5557988492417731</c:v>
                </c:pt>
                <c:pt idx="25">
                  <c:v>7.5563759473145993</c:v>
                </c:pt>
                <c:pt idx="26">
                  <c:v>7.5566006065810747</c:v>
                </c:pt>
                <c:pt idx="27">
                  <c:v>7.5564729233306451</c:v>
                </c:pt>
                <c:pt idx="28">
                  <c:v>7.5559928951666873</c:v>
                </c:pt>
                <c:pt idx="29">
                  <c:v>7.5551604388747648</c:v>
                </c:pt>
                <c:pt idx="30">
                  <c:v>7.5539754195257958</c:v>
                </c:pt>
                <c:pt idx="31">
                  <c:v>7.552437689814087</c:v>
                </c:pt>
                <c:pt idx="32">
                  <c:v>7.5505471382859151</c:v>
                </c:pt>
                <c:pt idx="33">
                  <c:v>7.5483037448228512</c:v>
                </c:pt>
                <c:pt idx="34">
                  <c:v>7.5457076415167084</c:v>
                </c:pt>
                <c:pt idx="35">
                  <c:v>7.5427591769186177</c:v>
                </c:pt>
                <c:pt idx="36">
                  <c:v>7.539458981568754</c:v>
                </c:pt>
                <c:pt idx="37">
                  <c:v>7.5358080327177728</c:v>
                </c:pt>
                <c:pt idx="38">
                  <c:v>7.5318077162345247</c:v>
                </c:pt>
                <c:pt idx="39">
                  <c:v>7.5274598838514404</c:v>
                </c:pt>
                <c:pt idx="40">
                  <c:v>7.522766904120525</c:v>
                </c:pt>
                <c:pt idx="41">
                  <c:v>7.5177317057268596</c:v>
                </c:pt>
                <c:pt idx="42">
                  <c:v>7.5123578121184709</c:v>
                </c:pt>
                <c:pt idx="43">
                  <c:v>7.5066493667450365</c:v>
                </c:pt>
                <c:pt idx="44">
                  <c:v>7.5006111485362945</c:v>
                </c:pt>
                <c:pt idx="45">
                  <c:v>7.4942485775774728</c:v>
                </c:pt>
                <c:pt idx="46">
                  <c:v>7.4875677112383894</c:v>
                </c:pt>
                <c:pt idx="47">
                  <c:v>7.4805752312719296</c:v>
                </c:pt>
                <c:pt idx="48">
                  <c:v>7.473278422606783</c:v>
                </c:pt>
                <c:pt idx="49">
                  <c:v>7.4656851447121841</c:v>
                </c:pt>
                <c:pt idx="50">
                  <c:v>7.4578037965068251</c:v>
                </c:pt>
              </c:numCache>
            </c:numRef>
          </c:val>
        </c:ser>
        <c:ser>
          <c:idx val="7"/>
          <c:order val="7"/>
          <c:val>
            <c:numRef>
              <c:f>'iluminacao final '!$F$17:$BD$17</c:f>
              <c:numCache>
                <c:formatCode>General</c:formatCode>
                <c:ptCount val="51"/>
                <c:pt idx="0">
                  <c:v>7.4459047152559119</c:v>
                </c:pt>
                <c:pt idx="1">
                  <c:v>7.4547014689008817</c:v>
                </c:pt>
                <c:pt idx="2">
                  <c:v>7.4632008993397978</c:v>
                </c:pt>
                <c:pt idx="3">
                  <c:v>7.4713949102579722</c:v>
                </c:pt>
                <c:pt idx="4">
                  <c:v>7.4792759631161827</c:v>
                </c:pt>
                <c:pt idx="5">
                  <c:v>7.486837112129793</c:v>
                </c:pt>
                <c:pt idx="6">
                  <c:v>7.4940720327558719</c:v>
                </c:pt>
                <c:pt idx="7">
                  <c:v>7.5009750426472923</c:v>
                </c:pt>
                <c:pt idx="8">
                  <c:v>7.507541114123895</c:v>
                </c:pt>
                <c:pt idx="9">
                  <c:v>7.5137658773655165</c:v>
                </c:pt>
                <c:pt idx="10">
                  <c:v>7.5196456137481338</c:v>
                </c:pt>
                <c:pt idx="11">
                  <c:v>7.5251772390157416</c:v>
                </c:pt>
                <c:pt idx="12">
                  <c:v>7.5303582762966883</c:v>
                </c:pt>
                <c:pt idx="13">
                  <c:v>7.5351868193197813</c:v>
                </c:pt>
                <c:pt idx="14">
                  <c:v>7.5396614865461711</c:v>
                </c:pt>
                <c:pt idx="15">
                  <c:v>7.5437813672897693</c:v>
                </c:pt>
                <c:pt idx="16">
                  <c:v>7.5475459612333013</c:v>
                </c:pt>
                <c:pt idx="17">
                  <c:v>7.5509551130415407</c:v>
                </c:pt>
                <c:pt idx="18">
                  <c:v>7.5540089440119154</c:v>
                </c:pt>
                <c:pt idx="19">
                  <c:v>7.5567077828726461</c:v>
                </c:pt>
                <c:pt idx="20">
                  <c:v>7.5590520979301168</c:v>
                </c:pt>
                <c:pt idx="21">
                  <c:v>7.5610424327746415</c:v>
                </c:pt>
                <c:pt idx="22">
                  <c:v>7.5626793476753029</c:v>
                </c:pt>
                <c:pt idx="23">
                  <c:v>7.5639633686325141</c:v>
                </c:pt>
                <c:pt idx="24">
                  <c:v>7.5648949458172154</c:v>
                </c:pt>
                <c:pt idx="25">
                  <c:v>7.5654744228176245</c:v>
                </c:pt>
                <c:pt idx="26">
                  <c:v>7.5657020177502581</c:v>
                </c:pt>
                <c:pt idx="27">
                  <c:v>7.5655778168861101</c:v>
                </c:pt>
                <c:pt idx="28">
                  <c:v>7.5651017810112364</c:v>
                </c:pt>
                <c:pt idx="29">
                  <c:v>7.5642737643007845</c:v>
                </c:pt>
                <c:pt idx="30">
                  <c:v>7.5630935450538459</c:v>
                </c:pt>
                <c:pt idx="31">
                  <c:v>7.5615608672306616</c:v>
                </c:pt>
                <c:pt idx="32">
                  <c:v>7.5596754913694699</c:v>
                </c:pt>
                <c:pt idx="33">
                  <c:v>7.5574372531522336</c:v>
                </c:pt>
                <c:pt idx="34">
                  <c:v>7.5548461276486849</c:v>
                </c:pt>
                <c:pt idx="35">
                  <c:v>7.5519022971060252</c:v>
                </c:pt>
                <c:pt idx="36">
                  <c:v>7.5486062200730029</c:v>
                </c:pt>
                <c:pt idx="37">
                  <c:v>7.5449586996545053</c:v>
                </c:pt>
                <c:pt idx="38">
                  <c:v>7.5409609487841749</c:v>
                </c:pt>
                <c:pt idx="39">
                  <c:v>7.5366146505723606</c:v>
                </c:pt>
                <c:pt idx="40">
                  <c:v>7.5319220120253103</c:v>
                </c:pt>
                <c:pt idx="41">
                  <c:v>7.5268858097256457</c:v>
                </c:pt>
                <c:pt idx="42">
                  <c:v>7.5215094263984303</c:v>
                </c:pt>
                <c:pt idx="43">
                  <c:v>7.5157968776436181</c:v>
                </c:pt>
                <c:pt idx="44">
                  <c:v>7.5097528284761568</c:v>
                </c:pt>
                <c:pt idx="45">
                  <c:v>7.5033825996613732</c:v>
                </c:pt>
                <c:pt idx="46">
                  <c:v>7.4966921641491018</c:v>
                </c:pt>
                <c:pt idx="47">
                  <c:v>7.4896881341811046</c:v>
                </c:pt>
                <c:pt idx="48">
                  <c:v>7.4823777398624696</c:v>
                </c:pt>
                <c:pt idx="49">
                  <c:v>7.4747688001420984</c:v>
                </c:pt>
                <c:pt idx="50">
                  <c:v>7.4668696872381206</c:v>
                </c:pt>
              </c:numCache>
            </c:numRef>
          </c:val>
        </c:ser>
        <c:ser>
          <c:idx val="8"/>
          <c:order val="8"/>
          <c:val>
            <c:numRef>
              <c:f>'iluminacao final '!$F$18:$BD$18</c:f>
              <c:numCache>
                <c:formatCode>General</c:formatCode>
                <c:ptCount val="51"/>
                <c:pt idx="0">
                  <c:v>7.45453448258408</c:v>
                </c:pt>
                <c:pt idx="1">
                  <c:v>7.4633567205061428</c:v>
                </c:pt>
                <c:pt idx="2">
                  <c:v>7.4718793360064168</c:v>
                </c:pt>
                <c:pt idx="3">
                  <c:v>7.4800942628849674</c:v>
                </c:pt>
                <c:pt idx="4">
                  <c:v>7.4879940066590924</c:v>
                </c:pt>
                <c:pt idx="5">
                  <c:v>7.4955716802069761</c:v>
                </c:pt>
                <c:pt idx="6">
                  <c:v>7.5028210328187983</c:v>
                </c:pt>
                <c:pt idx="7">
                  <c:v>7.509736471542011</c:v>
                </c:pt>
                <c:pt idx="8">
                  <c:v>7.5163130737946293</c:v>
                </c:pt>
                <c:pt idx="9">
                  <c:v>7.5225465903771465</c:v>
                </c:pt>
                <c:pt idx="10">
                  <c:v>7.5284334382378759</c:v>
                </c:pt>
                <c:pt idx="11">
                  <c:v>7.5339706826314981</c:v>
                </c:pt>
                <c:pt idx="12">
                  <c:v>7.5391560086449578</c:v>
                </c:pt>
                <c:pt idx="13">
                  <c:v>7.5439876824335652</c:v>
                </c:pt>
                <c:pt idx="14">
                  <c:v>7.5484645028953095</c:v>
                </c:pt>
                <c:pt idx="15">
                  <c:v>7.5525857448933786</c:v>
                </c:pt>
                <c:pt idx="16">
                  <c:v>7.5563510954957946</c:v>
                </c:pt>
                <c:pt idx="17">
                  <c:v>7.5597605850177096</c:v>
                </c:pt>
                <c:pt idx="18">
                  <c:v>7.5628145149093244</c:v>
                </c:pt>
                <c:pt idx="19">
                  <c:v>7.5655133847164002</c:v>
                </c:pt>
                <c:pt idx="20">
                  <c:v>7.5678578204406222</c:v>
                </c:pt>
                <c:pt idx="21">
                  <c:v>7.569848506637503</c:v>
                </c:pt>
                <c:pt idx="22">
                  <c:v>7.5714861245081302</c:v>
                </c:pt>
                <c:pt idx="23">
                  <c:v>7.5727712980705704</c:v>
                </c:pt>
                <c:pt idx="24">
                  <c:v>7.5737045502432938</c:v>
                </c:pt>
                <c:pt idx="25">
                  <c:v>7.5742862703469109</c:v>
                </c:pt>
                <c:pt idx="26">
                  <c:v>7.5745166941446129</c:v>
                </c:pt>
                <c:pt idx="27">
                  <c:v>7.5743958971114385</c:v>
                </c:pt>
                <c:pt idx="28">
                  <c:v>7.5739238011648959</c:v>
                </c:pt>
                <c:pt idx="29">
                  <c:v>7.5731001946227172</c:v>
                </c:pt>
                <c:pt idx="30">
                  <c:v>7.5719247646958934</c:v>
                </c:pt>
                <c:pt idx="31">
                  <c:v>7.5703971413948228</c:v>
                </c:pt>
                <c:pt idx="32">
                  <c:v>7.5685169513405759</c:v>
                </c:pt>
                <c:pt idx="33">
                  <c:v>7.5662838796469636</c:v>
                </c:pt>
                <c:pt idx="34">
                  <c:v>7.5636977377858026</c:v>
                </c:pt>
                <c:pt idx="35">
                  <c:v>7.5607585351769764</c:v>
                </c:pt>
                <c:pt idx="36">
                  <c:v>7.5574665521636133</c:v>
                </c:pt>
                <c:pt idx="37">
                  <c:v>7.5538224120428428</c:v>
                </c:pt>
                <c:pt idx="38">
                  <c:v>7.5498271499228933</c:v>
                </c:pt>
                <c:pt idx="39">
                  <c:v>7.5454822763610565</c:v>
                </c:pt>
                <c:pt idx="40">
                  <c:v>7.5407898339943618</c:v>
                </c:pt>
                <c:pt idx="41">
                  <c:v>7.5357524456912444</c:v>
                </c:pt>
                <c:pt idx="42">
                  <c:v>7.5303733531111821</c:v>
                </c:pt>
                <c:pt idx="43">
                  <c:v>7.5246564449411117</c:v>
                </c:pt>
                <c:pt idx="44">
                  <c:v>7.5186062744622664</c:v>
                </c:pt>
                <c:pt idx="45">
                  <c:v>7.5122280664696222</c:v>
                </c:pt>
                <c:pt idx="46">
                  <c:v>7.5055277139001815</c:v>
                </c:pt>
                <c:pt idx="47">
                  <c:v>7.4985117648109822</c:v>
                </c:pt>
                <c:pt idx="48">
                  <c:v>7.4911874005716923</c:v>
                </c:pt>
                <c:pt idx="49">
                  <c:v>7.4835624062929416</c:v>
                </c:pt>
                <c:pt idx="50">
                  <c:v>7.4756451345984498</c:v>
                </c:pt>
              </c:numCache>
            </c:numRef>
          </c:val>
        </c:ser>
        <c:ser>
          <c:idx val="9"/>
          <c:order val="9"/>
          <c:val>
            <c:numRef>
              <c:f>'iluminacao final '!$F$19:$BD$19</c:f>
              <c:numCache>
                <c:formatCode>General</c:formatCode>
                <c:ptCount val="51"/>
                <c:pt idx="0">
                  <c:v>7.4628582217518105</c:v>
                </c:pt>
                <c:pt idx="1">
                  <c:v>7.471705886723937</c:v>
                </c:pt>
                <c:pt idx="2">
                  <c:v>7.4802516472740335</c:v>
                </c:pt>
                <c:pt idx="3">
                  <c:v>7.4884874603090479</c:v>
                </c:pt>
                <c:pt idx="4">
                  <c:v>7.4964058686865638</c:v>
                </c:pt>
                <c:pt idx="5">
                  <c:v>7.5040000376795994</c:v>
                </c:pt>
                <c:pt idx="6">
                  <c:v>7.5112637847483157</c:v>
                </c:pt>
                <c:pt idx="7">
                  <c:v>7.5181916014251886</c:v>
                </c:pt>
                <c:pt idx="8">
                  <c:v>7.5247786662033729</c:v>
                </c:pt>
                <c:pt idx="9">
                  <c:v>7.5310208474768228</c:v>
                </c:pt>
                <c:pt idx="10">
                  <c:v>7.5369146958137154</c:v>
                </c:pt>
                <c:pt idx="11">
                  <c:v>7.5424574251443914</c:v>
                </c:pt>
                <c:pt idx="12">
                  <c:v>7.5476468827994525</c:v>
                </c:pt>
                <c:pt idx="13">
                  <c:v>7.5524815087264319</c:v>
                </c:pt>
                <c:pt idx="14">
                  <c:v>7.556960284625136</c:v>
                </c:pt>
                <c:pt idx="15">
                  <c:v>7.5610826741512689</c:v>
                </c:pt>
                <c:pt idx="16">
                  <c:v>7.564848555723299</c:v>
                </c:pt>
                <c:pt idx="17">
                  <c:v>7.5682581498083543</c:v>
                </c:pt>
                <c:pt idx="18">
                  <c:v>7.5713119428404569</c:v>
                </c:pt>
                <c:pt idx="19">
                  <c:v>7.5740106101236204</c:v>
                </c:pt>
                <c:pt idx="20">
                  <c:v>7.5763549401819557</c:v>
                </c:pt>
                <c:pt idx="21">
                  <c:v>7.5783457630324715</c:v>
                </c:pt>
                <c:pt idx="22">
                  <c:v>7.5799838847717815</c:v>
                </c:pt>
                <c:pt idx="23">
                  <c:v>7.5812700306881311</c:v>
                </c:pt>
                <c:pt idx="24">
                  <c:v>7.5822047988421248</c:v>
                </c:pt>
                <c:pt idx="25">
                  <c:v>7.5827886257138841</c:v>
                </c:pt>
                <c:pt idx="26">
                  <c:v>7.583021765105241</c:v>
                </c:pt>
                <c:pt idx="27">
                  <c:v>7.5829042810291307</c:v>
                </c:pt>
                <c:pt idx="28">
                  <c:v>7.5824360548329555</c:v>
                </c:pt>
                <c:pt idx="29">
                  <c:v>7.5816168063074496</c:v>
                </c:pt>
                <c:pt idx="30">
                  <c:v>7.5804461280471678</c:v>
                </c:pt>
                <c:pt idx="31">
                  <c:v>7.578923531872312</c:v>
                </c:pt>
                <c:pt idx="32">
                  <c:v>7.5770485057122965</c:v>
                </c:pt>
                <c:pt idx="33">
                  <c:v>7.5748205790059302</c:v>
                </c:pt>
                <c:pt idx="34">
                  <c:v>7.5722393944048445</c:v>
                </c:pt>
                <c:pt idx="35">
                  <c:v>7.5693047833870111</c:v>
                </c:pt>
                <c:pt idx="36">
                  <c:v>7.5660168433025312</c:v>
                </c:pt>
                <c:pt idx="37">
                  <c:v>7.5623760133874063</c:v>
                </c:pt>
                <c:pt idx="38">
                  <c:v>7.5583831473903969</c:v>
                </c:pt>
                <c:pt idx="39">
                  <c:v>7.5540395806571823</c:v>
                </c:pt>
                <c:pt idx="40">
                  <c:v>7.5493471897934246</c:v>
                </c:pt>
                <c:pt idx="41">
                  <c:v>7.544308443368906</c:v>
                </c:pt>
                <c:pt idx="42">
                  <c:v>7.538926442510121</c:v>
                </c:pt>
                <c:pt idx="43">
                  <c:v>7.5332049506379759</c:v>
                </c:pt>
                <c:pt idx="44">
                  <c:v>7.52714841201868</c:v>
                </c:pt>
                <c:pt idx="45">
                  <c:v>7.5207619591884161</c:v>
                </c:pt>
                <c:pt idx="46">
                  <c:v>7.5140514096665765</c:v>
                </c:pt>
                <c:pt idx="47">
                  <c:v>7.5070232526716225</c:v>
                </c:pt>
                <c:pt idx="48">
                  <c:v>7.4996846267863555</c:v>
                </c:pt>
                <c:pt idx="49">
                  <c:v>7.4920432896778397</c:v>
                </c:pt>
                <c:pt idx="50">
                  <c:v>7.4841075810600071</c:v>
                </c:pt>
              </c:numCache>
            </c:numRef>
          </c:val>
        </c:ser>
        <c:ser>
          <c:idx val="10"/>
          <c:order val="10"/>
          <c:val>
            <c:numRef>
              <c:f>'iluminacao final '!$F$20:$BD$20</c:f>
              <c:numCache>
                <c:formatCode>General</c:formatCode>
                <c:ptCount val="51"/>
                <c:pt idx="0">
                  <c:v>7.4708530238019444</c:v>
                </c:pt>
                <c:pt idx="1">
                  <c:v>7.4797259138662069</c:v>
                </c:pt>
                <c:pt idx="2">
                  <c:v>7.4882946478014762</c:v>
                </c:pt>
                <c:pt idx="3">
                  <c:v>7.4965511990747871</c:v>
                </c:pt>
                <c:pt idx="4">
                  <c:v>7.5044881414885962</c:v>
                </c:pt>
                <c:pt idx="5">
                  <c:v>7.5120986866070343</c:v>
                </c:pt>
                <c:pt idx="6">
                  <c:v>7.519376714390301</c:v>
                </c:pt>
                <c:pt idx="7">
                  <c:v>7.5263167957567596</c:v>
                </c:pt>
                <c:pt idx="8">
                  <c:v>7.5329142058711334</c:v>
                </c:pt>
                <c:pt idx="9">
                  <c:v>7.5391649271184678</c:v>
                </c:pt>
                <c:pt idx="10">
                  <c:v>7.5450656409659</c:v>
                </c:pt>
                <c:pt idx="11">
                  <c:v>7.5506137082297569</c:v>
                </c:pt>
                <c:pt idx="12">
                  <c:v>7.5558071376415263</c:v>
                </c:pt>
                <c:pt idx="13">
                  <c:v>7.5606445430246714</c:v>
                </c:pt>
                <c:pt idx="14">
                  <c:v>7.5651250898345461</c:v>
                </c:pt>
                <c:pt idx="15">
                  <c:v>7.5692484322523015</c:v>
                </c:pt>
                <c:pt idx="16">
                  <c:v>7.5730146424375882</c:v>
                </c:pt>
                <c:pt idx="17">
                  <c:v>7.5764241339111029</c:v>
                </c:pt>
                <c:pt idx="18">
                  <c:v>7.5794775813372244</c:v>
                </c:pt>
                <c:pt idx="19">
                  <c:v>7.5821758391920717</c:v>
                </c:pt>
                <c:pt idx="20">
                  <c:v>7.5845198619219865</c:v>
                </c:pt>
                <c:pt idx="21">
                  <c:v>7.586510628214139</c:v>
                </c:pt>
                <c:pt idx="22">
                  <c:v>7.5881490719130902</c:v>
                </c:pt>
                <c:pt idx="23">
                  <c:v>7.5894360219275416</c:v>
                </c:pt>
                <c:pt idx="24">
                  <c:v>7.5903721531878876</c:v>
                </c:pt>
                <c:pt idx="25">
                  <c:v>7.5909579503488995</c:v>
                </c:pt>
                <c:pt idx="26">
                  <c:v>7.5911936854980961</c:v>
                </c:pt>
                <c:pt idx="27">
                  <c:v>7.5910794106463797</c:v>
                </c:pt>
                <c:pt idx="28">
                  <c:v>7.590614965262672</c:v>
                </c:pt>
                <c:pt idx="29">
                  <c:v>7.5897999985891387</c:v>
                </c:pt>
                <c:pt idx="30">
                  <c:v>7.5886340059587098</c:v>
                </c:pt>
                <c:pt idx="31">
                  <c:v>7.5871163778526682</c:v>
                </c:pt>
                <c:pt idx="32">
                  <c:v>7.5852464600021579</c:v>
                </c:pt>
                <c:pt idx="33">
                  <c:v>7.5830236224712033</c:v>
                </c:pt>
                <c:pt idx="34">
                  <c:v>7.5804473353751334</c:v>
                </c:pt>
                <c:pt idx="35">
                  <c:v>7.577517248698566</c:v>
                </c:pt>
                <c:pt idx="36">
                  <c:v>7.5742332735891882</c:v>
                </c:pt>
                <c:pt idx="37">
                  <c:v>7.570595662520156</c:v>
                </c:pt>
                <c:pt idx="38">
                  <c:v>7.5666050858334009</c:v>
                </c:pt>
                <c:pt idx="39">
                  <c:v>7.5622627023911715</c:v>
                </c:pt>
                <c:pt idx="40">
                  <c:v>7.5575702223620542</c:v>
                </c:pt>
                <c:pt idx="41">
                  <c:v>7.55252996053387</c:v>
                </c:pt>
                <c:pt idx="42">
                  <c:v>7.5471448789594753</c:v>
                </c:pt>
                <c:pt idx="43">
                  <c:v>7.5414186181799625</c:v>
                </c:pt>
                <c:pt idx="44">
                  <c:v>7.5353555167097177</c:v>
                </c:pt>
                <c:pt idx="45">
                  <c:v>7.5289606188860416</c:v>
                </c:pt>
                <c:pt idx="46">
                  <c:v>7.5222396715616817</c:v>
                </c:pt>
                <c:pt idx="47">
                  <c:v>7.5151991104338443</c:v>
                </c:pt>
                <c:pt idx="48">
                  <c:v>7.507846037045244</c:v>
                </c:pt>
                <c:pt idx="49">
                  <c:v>7.5001881876537126</c:v>
                </c:pt>
                <c:pt idx="50">
                  <c:v>7.4922338952452376</c:v>
                </c:pt>
              </c:numCache>
            </c:numRef>
          </c:val>
        </c:ser>
        <c:ser>
          <c:idx val="11"/>
          <c:order val="11"/>
          <c:val>
            <c:numRef>
              <c:f>'iluminacao final '!$F$21:$BD$21</c:f>
              <c:numCache>
                <c:formatCode>General</c:formatCode>
                <c:ptCount val="51"/>
                <c:pt idx="0">
                  <c:v>7.4784955948355609</c:v>
                </c:pt>
                <c:pt idx="1">
                  <c:v>7.4873933507710326</c:v>
                </c:pt>
                <c:pt idx="2">
                  <c:v>7.4959847430387008</c:v>
                </c:pt>
                <c:pt idx="3">
                  <c:v>7.504261755655385</c:v>
                </c:pt>
                <c:pt idx="4">
                  <c:v>7.5122169873631019</c:v>
                </c:pt>
                <c:pt idx="5">
                  <c:v>7.5198436901381296</c:v>
                </c:pt>
                <c:pt idx="6">
                  <c:v>7.5271358008129177</c:v>
                </c:pt>
                <c:pt idx="7">
                  <c:v>7.5340879644376031</c:v>
                </c:pt>
                <c:pt idx="8">
                  <c:v>7.5406955480821125</c:v>
                </c:pt>
                <c:pt idx="9">
                  <c:v>7.5469546439437316</c:v>
                </c:pt>
                <c:pt idx="10">
                  <c:v>7.552862060877291</c:v>
                </c:pt>
                <c:pt idx="11">
                  <c:v>7.5584153037974247</c:v>
                </c:pt>
                <c:pt idx="12">
                  <c:v>7.5636125408010457</c:v>
                </c:pt>
                <c:pt idx="13">
                  <c:v>7.5684525583038935</c:v>
                </c:pt>
                <c:pt idx="14">
                  <c:v>7.5729347049551921</c:v>
                </c:pt>
                <c:pt idx="15">
                  <c:v>7.5770588255640909</c:v>
                </c:pt>
                <c:pt idx="16">
                  <c:v>7.5808251867151197</c:v>
                </c:pt>
                <c:pt idx="17">
                  <c:v>7.5842343961432537</c:v>
                </c:pt>
                <c:pt idx="18">
                  <c:v>7.5872873182606675</c:v>
                </c:pt>
                <c:pt idx="19">
                  <c:v>7.5899849884593529</c:v>
                </c:pt>
                <c:pt idx="20">
                  <c:v>7.5923285289435327</c:v>
                </c:pt>
                <c:pt idx="21">
                  <c:v>7.5943190688660049</c:v>
                </c:pt>
                <c:pt idx="22">
                  <c:v>7.5959576714509085</c:v>
                </c:pt>
                <c:pt idx="23">
                  <c:v>7.5972452705856393</c:v>
                </c:pt>
                <c:pt idx="24">
                  <c:v>7.5981826190645396</c:v>
                </c:pt>
                <c:pt idx="25">
                  <c:v>7.5987702502793386</c:v>
                </c:pt>
                <c:pt idx="26">
                  <c:v>7.5990084546917807</c:v>
                </c:pt>
                <c:pt idx="27">
                  <c:v>7.5988972719111629</c:v>
                </c:pt>
                <c:pt idx="28">
                  <c:v>7.5984364986541761</c:v>
                </c:pt>
                <c:pt idx="29">
                  <c:v>7.5976257123079876</c:v>
                </c:pt>
                <c:pt idx="30">
                  <c:v>7.5964643092721644</c:v>
                </c:pt>
                <c:pt idx="31">
                  <c:v>7.5949515567423038</c:v>
                </c:pt>
                <c:pt idx="32">
                  <c:v>7.593086656138631</c:v>
                </c:pt>
                <c:pt idx="33">
                  <c:v>7.5908688159951332</c:v>
                </c:pt>
                <c:pt idx="34">
                  <c:v>7.5882973318246281</c:v>
                </c:pt>
                <c:pt idx="35">
                  <c:v>7.5853716702752969</c:v>
                </c:pt>
                <c:pt idx="36">
                  <c:v>7.5820915548024885</c:v>
                </c:pt>
                <c:pt idx="37">
                  <c:v>7.5784570500996589</c:v>
                </c:pt>
                <c:pt idx="38">
                  <c:v>7.5744686426619392</c:v>
                </c:pt>
                <c:pt idx="39">
                  <c:v>7.5701273150877721</c:v>
                </c:pt>
                <c:pt idx="40">
                  <c:v>7.5654346120453742</c:v>
                </c:pt>
                <c:pt idx="41">
                  <c:v>7.5603926962239054</c:v>
                </c:pt>
                <c:pt idx="42">
                  <c:v>7.5550043930326396</c:v>
                </c:pt>
                <c:pt idx="43">
                  <c:v>7.5492732232807995</c:v>
                </c:pt>
                <c:pt idx="44">
                  <c:v>7.5432034235405876</c:v>
                </c:pt>
                <c:pt idx="45">
                  <c:v>7.5367999543415163</c:v>
                </c:pt>
                <c:pt idx="46">
                  <c:v>7.5300684967423699</c:v>
                </c:pt>
                <c:pt idx="47">
                  <c:v>7.5230154381592147</c:v>
                </c:pt>
                <c:pt idx="48">
                  <c:v>7.515647848579734</c:v>
                </c:pt>
                <c:pt idx="49">
                  <c:v>7.5079734484577294</c:v>
                </c:pt>
                <c:pt idx="50">
                  <c:v>7.5000005696553842</c:v>
                </c:pt>
              </c:numCache>
            </c:numRef>
          </c:val>
        </c:ser>
        <c:ser>
          <c:idx val="12"/>
          <c:order val="12"/>
          <c:val>
            <c:numRef>
              <c:f>'iluminacao final '!$F$22:$BD$22</c:f>
              <c:numCache>
                <c:formatCode>General</c:formatCode>
                <c:ptCount val="51"/>
                <c:pt idx="0">
                  <c:v>7.4857624709985746</c:v>
                </c:pt>
                <c:pt idx="1">
                  <c:v>7.4946845663594512</c:v>
                </c:pt>
                <c:pt idx="2">
                  <c:v>7.5032981491887671</c:v>
                </c:pt>
                <c:pt idx="3">
                  <c:v>7.5115952086472353</c:v>
                </c:pt>
                <c:pt idx="4">
                  <c:v>7.5195683628651757</c:v>
                </c:pt>
                <c:pt idx="5">
                  <c:v>7.5272108986342428</c:v>
                </c:pt>
                <c:pt idx="6">
                  <c:v>7.5345168041216564</c:v>
                </c:pt>
                <c:pt idx="7">
                  <c:v>7.541480793136361</c:v>
                </c:pt>
                <c:pt idx="8">
                  <c:v>7.5480983195457636</c:v>
                </c:pt>
                <c:pt idx="9">
                  <c:v>7.554365580608537</c:v>
                </c:pt>
                <c:pt idx="10">
                  <c:v>7.5602795082513969</c:v>
                </c:pt>
                <c:pt idx="11">
                  <c:v>7.5658377476676648</c:v>
                </c:pt>
                <c:pt idx="12">
                  <c:v>7.5710386230377056</c:v>
                </c:pt>
                <c:pt idx="13">
                  <c:v>7.5758810906453329</c:v>
                </c:pt>
                <c:pt idx="14">
                  <c:v>7.5803646801657347</c:v>
                </c:pt>
                <c:pt idx="15">
                  <c:v>7.5844894254019923</c:v>
                </c:pt>
                <c:pt idx="16">
                  <c:v>7.5882557862218984</c:v>
                </c:pt>
                <c:pt idx="17">
                  <c:v>7.5916645638679086</c:v>
                </c:pt>
                <c:pt idx="18">
                  <c:v>7.5947168121578619</c:v>
                </c:pt>
                <c:pt idx="19">
                  <c:v>7.5974137473434595</c:v>
                </c:pt>
                <c:pt idx="20">
                  <c:v>7.5997566595338775</c:v>
                </c:pt>
                <c:pt idx="21">
                  <c:v>7.601746828615382</c:v>
                </c:pt>
                <c:pt idx="22">
                  <c:v>7.6033854475024416</c:v>
                </c:pt>
                <c:pt idx="23">
                  <c:v>7.6046735553452827</c:v>
                </c:pt>
                <c:pt idx="24">
                  <c:v>7.6056119830019977</c:v>
                </c:pt>
                <c:pt idx="25">
                  <c:v>7.6062013126734378</c:v>
                </c:pt>
                <c:pt idx="26">
                  <c:v>7.6064418531131972</c:v>
                </c:pt>
                <c:pt idx="27">
                  <c:v>7.6063336312828227</c:v>
                </c:pt>
                <c:pt idx="28">
                  <c:v>7.6058764007456077</c:v>
                </c:pt>
                <c:pt idx="29">
                  <c:v>7.6050696665039554</c:v>
                </c:pt>
                <c:pt idx="30">
                  <c:v>7.6039127254085273</c:v>
                </c:pt>
                <c:pt idx="31">
                  <c:v>7.6024047207251613</c:v>
                </c:pt>
                <c:pt idx="32">
                  <c:v>7.6005447089596103</c:v>
                </c:pt>
                <c:pt idx="33">
                  <c:v>7.5983317366301648</c:v>
                </c:pt>
                <c:pt idx="34">
                  <c:v>7.5957649243613883</c:v>
                </c:pt>
                <c:pt idx="35">
                  <c:v>7.5928435554614726</c:v>
                </c:pt>
                <c:pt idx="36">
                  <c:v>7.5895671660502888</c:v>
                </c:pt>
                <c:pt idx="37">
                  <c:v>7.5859356338286084</c:v>
                </c:pt>
                <c:pt idx="38">
                  <c:v>7.5819492627191041</c:v>
                </c:pt>
                <c:pt idx="39">
                  <c:v>7.5776088608590833</c:v>
                </c:pt>
                <c:pt idx="40">
                  <c:v>7.5729158097694178</c:v>
                </c:pt>
                <c:pt idx="41">
                  <c:v>7.5678721229451016</c:v>
                </c:pt>
                <c:pt idx="42">
                  <c:v>7.5624804925872908</c:v>
                </c:pt>
                <c:pt idx="43">
                  <c:v>7.5567443236979752</c:v>
                </c:pt>
                <c:pt idx="44">
                  <c:v>7.5506677552595463</c:v>
                </c:pt>
                <c:pt idx="45">
                  <c:v>7.5442556686953743</c:v>
                </c:pt>
                <c:pt idx="46">
                  <c:v>7.5375136842293458</c:v>
                </c:pt>
                <c:pt idx="47">
                  <c:v>7.5304481461119392</c:v>
                </c:pt>
                <c:pt idx="48">
                  <c:v>7.5230660979425021</c:v>
                </c:pt>
                <c:pt idx="49">
                  <c:v>7.515375249483748</c:v>
                </c:pt>
                <c:pt idx="50">
                  <c:v>7.5073839364333885</c:v>
                </c:pt>
              </c:numCache>
            </c:numRef>
          </c:val>
        </c:ser>
        <c:ser>
          <c:idx val="13"/>
          <c:order val="13"/>
          <c:val>
            <c:numRef>
              <c:f>'iluminacao final '!$F$23:$BD$23</c:f>
              <c:numCache>
                <c:formatCode>General</c:formatCode>
                <c:ptCount val="51"/>
                <c:pt idx="0">
                  <c:v>7.4926302494156953</c:v>
                </c:pt>
                <c:pt idx="1">
                  <c:v>7.5015759833237912</c:v>
                </c:pt>
                <c:pt idx="2">
                  <c:v>7.5102111294641336</c:v>
                </c:pt>
                <c:pt idx="3">
                  <c:v>7.5185276773985485</c:v>
                </c:pt>
                <c:pt idx="4">
                  <c:v>7.5265182596054672</c:v>
                </c:pt>
                <c:pt idx="5">
                  <c:v>7.5341761924303032</c:v>
                </c:pt>
                <c:pt idx="6">
                  <c:v>7.5414955099741992</c:v>
                </c:pt>
                <c:pt idx="7">
                  <c:v>7.5484709893499655</c:v>
                </c:pt>
                <c:pt idx="8">
                  <c:v>7.5550981657983218</c:v>
                </c:pt>
                <c:pt idx="9">
                  <c:v>7.5613733363271001</c:v>
                </c:pt>
                <c:pt idx="10">
                  <c:v>7.5672935508090635</c:v>
                </c:pt>
                <c:pt idx="11">
                  <c:v>7.5728565898419102</c:v>
                </c:pt>
                <c:pt idx="12">
                  <c:v>7.5780609291204319</c:v>
                </c:pt>
                <c:pt idx="13">
                  <c:v>7.5829056905739707</c:v>
                </c:pt>
                <c:pt idx="14">
                  <c:v>7.5873905810555318</c:v>
                </c:pt>
                <c:pt idx="15">
                  <c:v>7.5915158199034245</c:v>
                </c:pt>
                <c:pt idx="16">
                  <c:v>7.5952820572023656</c:v>
                </c:pt>
                <c:pt idx="17">
                  <c:v>7.598690285020691</c:v>
                </c:pt>
                <c:pt idx="18">
                  <c:v>7.6017417442687281</c:v>
                </c:pt>
                <c:pt idx="19">
                  <c:v>7.6044378300903821</c:v>
                </c:pt>
                <c:pt idx="20">
                  <c:v>7.6067799988510547</c:v>
                </c:pt>
                <c:pt idx="21">
                  <c:v>7.6087696798118492</c:v>
                </c:pt>
                <c:pt idx="22">
                  <c:v>7.6104081944806872</c:v>
                </c:pt>
                <c:pt idx="23">
                  <c:v>7.6116966864095179</c:v>
                </c:pt>
                <c:pt idx="24">
                  <c:v>7.6126360638728148</c:v>
                </c:pt>
                <c:pt idx="25">
                  <c:v>7.6132269574301521</c:v>
                </c:pt>
                <c:pt idx="26">
                  <c:v>7.6134696938630082</c:v>
                </c:pt>
                <c:pt idx="27">
                  <c:v>7.613364287403888</c:v>
                </c:pt>
                <c:pt idx="28">
                  <c:v>7.6129104485672734</c:v>
                </c:pt>
                <c:pt idx="29">
                  <c:v>7.6121076102712708</c:v>
                </c:pt>
                <c:pt idx="30">
                  <c:v>7.6109549703301873</c:v>
                </c:pt>
                <c:pt idx="31">
                  <c:v>7.6094515488262386</c:v>
                </c:pt>
                <c:pt idx="32">
                  <c:v>7.6075962583558434</c:v>
                </c:pt>
                <c:pt idx="33">
                  <c:v>7.6053879847135697</c:v>
                </c:pt>
                <c:pt idx="34">
                  <c:v>7.6028256752426495</c:v>
                </c:pt>
                <c:pt idx="35">
                  <c:v>7.5999084318595198</c:v>
                </c:pt>
                <c:pt idx="36">
                  <c:v>7.5966356056603672</c:v>
                </c:pt>
                <c:pt idx="37">
                  <c:v>7.5930068900443795</c:v>
                </c:pt>
                <c:pt idx="38">
                  <c:v>7.589022409439333</c:v>
                </c:pt>
                <c:pt idx="39">
                  <c:v>7.5846828009819749</c:v>
                </c:pt>
                <c:pt idx="40">
                  <c:v>7.5799892868738858</c:v>
                </c:pt>
                <c:pt idx="41">
                  <c:v>7.5749437355830205</c:v>
                </c:pt>
                <c:pt idx="42">
                  <c:v>7.5695487105669823</c:v>
                </c:pt>
                <c:pt idx="43">
                  <c:v>7.5638075057283043</c:v>
                </c:pt>
                <c:pt idx="44">
                  <c:v>7.5577241673450262</c:v>
                </c:pt>
                <c:pt idx="45">
                  <c:v>7.5513035027226572</c:v>
                </c:pt>
                <c:pt idx="46">
                  <c:v>7.5445510762597792</c:v>
                </c:pt>
                <c:pt idx="47">
                  <c:v>7.5374731939870134</c:v>
                </c:pt>
                <c:pt idx="48">
                  <c:v>7.5300768779118101</c:v>
                </c:pt>
                <c:pt idx="49">
                  <c:v>7.5223698316705434</c:v>
                </c:pt>
                <c:pt idx="50">
                  <c:v>7.5143603990533645</c:v>
                </c:pt>
              </c:numCache>
            </c:numRef>
          </c:val>
        </c:ser>
        <c:ser>
          <c:idx val="14"/>
          <c:order val="14"/>
          <c:val>
            <c:numRef>
              <c:f>'iluminacao final '!$F$24:$BD$24</c:f>
              <c:numCache>
                <c:formatCode>General</c:formatCode>
                <c:ptCount val="51"/>
                <c:pt idx="0">
                  <c:v>7.4990758323900586</c:v>
                </c:pt>
                <c:pt idx="1">
                  <c:v>7.5080443252387665</c:v>
                </c:pt>
                <c:pt idx="2">
                  <c:v>7.5167002439034558</c:v>
                </c:pt>
                <c:pt idx="3">
                  <c:v>7.5250355743150745</c:v>
                </c:pt>
                <c:pt idx="4">
                  <c:v>7.5330429588193919</c:v>
                </c:pt>
                <c:pt idx="5">
                  <c:v>7.5407157384360159</c:v>
                </c:pt>
                <c:pt idx="6">
                  <c:v>7.5480479879788032</c:v>
                </c:pt>
                <c:pt idx="7">
                  <c:v>7.5550345423642318</c:v>
                </c:pt>
                <c:pt idx="8">
                  <c:v>7.5616710124936288</c:v>
                </c:pt>
                <c:pt idx="9">
                  <c:v>7.5679537892672553</c:v>
                </c:pt>
                <c:pt idx="10">
                  <c:v>7.5738800345720954</c:v>
                </c:pt>
                <c:pt idx="11">
                  <c:v>7.5794476584711061</c:v>
                </c:pt>
                <c:pt idx="12">
                  <c:v>7.5846552822926245</c:v>
                </c:pt>
                <c:pt idx="13">
                  <c:v>7.5895021878510658</c:v>
                </c:pt>
                <c:pt idx="14">
                  <c:v>7.593988253595561</c:v>
                </c:pt>
                <c:pt idx="15">
                  <c:v>7.5981138790506817</c:v>
                </c:pt>
                <c:pt idx="16">
                  <c:v>7.6018798994513634</c:v>
                </c:pt>
                <c:pt idx="17">
                  <c:v>7.6052874929524403</c:v>
                </c:pt>
                <c:pt idx="18">
                  <c:v>7.6083380831854308</c:v>
                </c:pt>
                <c:pt idx="19">
                  <c:v>7.6110332402197916</c:v>
                </c:pt>
                <c:pt idx="20">
                  <c:v>7.6133745831476443</c:v>
                </c:pt>
                <c:pt idx="21">
                  <c:v>7.615363687541068</c:v>
                </c:pt>
                <c:pt idx="22">
                  <c:v>7.6170020009276875</c:v>
                </c:pt>
                <c:pt idx="23">
                  <c:v>7.6182907691978548</c:v>
                </c:pt>
                <c:pt idx="24">
                  <c:v>7.6192309765055448</c:v>
                </c:pt>
                <c:pt idx="25">
                  <c:v>7.6198233007701539</c:v>
                </c:pt>
                <c:pt idx="26">
                  <c:v>7.6200680863469952</c:v>
                </c:pt>
                <c:pt idx="27">
                  <c:v>7.6199653348324174</c:v>
                </c:pt>
                <c:pt idx="28">
                  <c:v>7.6195147143292221</c:v>
                </c:pt>
                <c:pt idx="29">
                  <c:v>7.6187155868450906</c:v>
                </c:pt>
                <c:pt idx="30">
                  <c:v>7.6175670528564456</c:v>
                </c:pt>
                <c:pt idx="31">
                  <c:v>7.6160680114683199</c:v>
                </c:pt>
                <c:pt idx="32">
                  <c:v>7.6142172340612886</c:v>
                </c:pt>
                <c:pt idx="33">
                  <c:v>7.6120134488616351</c:v>
                </c:pt>
                <c:pt idx="34">
                  <c:v>7.6094554335195514</c:v>
                </c:pt>
                <c:pt idx="35">
                  <c:v>7.606542112547765</c:v>
                </c:pt>
                <c:pt idx="36">
                  <c:v>7.6032726563693789</c:v>
                </c:pt>
                <c:pt idx="37">
                  <c:v>7.5996465787538279</c:v>
                </c:pt>
                <c:pt idx="38">
                  <c:v>7.5956638295813663</c:v>
                </c:pt>
                <c:pt idx="39">
                  <c:v>7.5913248801609763</c:v>
                </c:pt>
                <c:pt idx="40">
                  <c:v>7.5866307987186214</c:v>
                </c:pt>
                <c:pt idx="41">
                  <c:v>7.5815833141508744</c:v>
                </c:pt>
                <c:pt idx="42">
                  <c:v>7.5761848666766465</c:v>
                </c:pt>
                <c:pt idx="43">
                  <c:v>7.57043864458704</c:v>
                </c:pt>
                <c:pt idx="44">
                  <c:v>7.5643486068585712</c:v>
                </c:pt>
                <c:pt idx="45">
                  <c:v>7.5579194919271195</c:v>
                </c:pt>
                <c:pt idx="46">
                  <c:v>7.5511568133906124</c:v>
                </c:pt>
                <c:pt idx="47">
                  <c:v>7.5440668437939831</c:v>
                </c:pt>
                <c:pt idx="48">
                  <c:v>7.5366565879334013</c:v>
                </c:pt>
                <c:pt idx="49">
                  <c:v>7.5289337472884812</c:v>
                </c:pt>
                <c:pt idx="50">
                  <c:v>7.5209066772500375</c:v>
                </c:pt>
              </c:numCache>
            </c:numRef>
          </c:val>
        </c:ser>
        <c:ser>
          <c:idx val="15"/>
          <c:order val="15"/>
          <c:val>
            <c:numRef>
              <c:f>'iluminacao final '!$F$25:$BD$25</c:f>
              <c:numCache>
                <c:formatCode>General</c:formatCode>
                <c:ptCount val="51"/>
                <c:pt idx="0">
                  <c:v>7.505076681603235</c:v>
                </c:pt>
                <c:pt idx="1">
                  <c:v>7.5140668737958629</c:v>
                </c:pt>
                <c:pt idx="2">
                  <c:v>7.5227426094182874</c:v>
                </c:pt>
                <c:pt idx="3">
                  <c:v>7.5310958674841988</c:v>
                </c:pt>
                <c:pt idx="4">
                  <c:v>7.5391192963231202</c:v>
                </c:pt>
                <c:pt idx="5">
                  <c:v>7.5468062571703696</c:v>
                </c:pt>
                <c:pt idx="6">
                  <c:v>7.5541508605492194</c:v>
                </c:pt>
                <c:pt idx="7">
                  <c:v>7.5611479936696941</c:v>
                </c:pt>
                <c:pt idx="8">
                  <c:v>7.5677933371226498</c:v>
                </c:pt>
                <c:pt idx="9">
                  <c:v>7.5740833693225786</c:v>
                </c:pt>
                <c:pt idx="10">
                  <c:v>7.5800153574469835</c:v>
                </c:pt>
                <c:pt idx="11">
                  <c:v>7.5855873340240816</c:v>
                </c:pt>
                <c:pt idx="12">
                  <c:v>7.5907980588158708</c:v>
                </c:pt>
                <c:pt idx="13">
                  <c:v>7.5956469662052086</c:v>
                </c:pt>
                <c:pt idx="14">
                  <c:v>7.6001340988929611</c:v>
                </c:pt>
                <c:pt idx="15">
                  <c:v>7.6042600293117957</c:v>
                </c:pt>
                <c:pt idx="16">
                  <c:v>7.6080257707325458</c:v>
                </c:pt>
                <c:pt idx="17">
                  <c:v>7.6114326805458585</c:v>
                </c:pt>
                <c:pt idx="18">
                  <c:v>7.6144823586175008</c:v>
                </c:pt>
                <c:pt idx="19">
                  <c:v>7.617176543917731</c:v>
                </c:pt>
                <c:pt idx="20">
                  <c:v>7.6195170127973526</c:v>
                </c:pt>
                <c:pt idx="21">
                  <c:v>7.621505482316369</c:v>
                </c:pt>
                <c:pt idx="22">
                  <c:v>7.6231435219236898</c:v>
                </c:pt>
                <c:pt idx="23">
                  <c:v>7.624432476543074</c:v>
                </c:pt>
                <c:pt idx="24">
                  <c:v>7.6253734037522438</c:v>
                </c:pt>
                <c:pt idx="25">
                  <c:v>7.6259670272650295</c:v>
                </c:pt>
                <c:pt idx="26">
                  <c:v>7.6262137083606616</c:v>
                </c:pt>
                <c:pt idx="27">
                  <c:v>7.6261134362731102</c:v>
                </c:pt>
                <c:pt idx="28">
                  <c:v>7.6256658378820639</c:v>
                </c:pt>
                <c:pt idx="29">
                  <c:v>7.6248702063623615</c:v>
                </c:pt>
                <c:pt idx="30">
                  <c:v>7.6237255477773278</c:v>
                </c:pt>
                <c:pt idx="31">
                  <c:v>7.6222306439703109</c:v>
                </c:pt>
                <c:pt idx="32">
                  <c:v>7.620384129542785</c:v>
                </c:pt>
                <c:pt idx="33">
                  <c:v>7.6181845802304036</c:v>
                </c:pt>
                <c:pt idx="34">
                  <c:v>7.6156306096199451</c:v>
                </c:pt>
                <c:pt idx="35">
                  <c:v>7.6127209709067944</c:v>
                </c:pt>
                <c:pt idx="36">
                  <c:v>7.609454660284988</c:v>
                </c:pt>
                <c:pt idx="37">
                  <c:v>7.6058310185950671</c:v>
                </c:pt>
                <c:pt idx="38">
                  <c:v>7.6018498280269977</c:v>
                </c:pt>
                <c:pt idx="39">
                  <c:v>7.5975114009773153</c:v>
                </c:pt>
                <c:pt idx="40">
                  <c:v>7.5928166585751313</c:v>
                </c:pt>
                <c:pt idx="41">
                  <c:v>7.5877671968981533</c:v>
                </c:pt>
                <c:pt idx="42">
                  <c:v>7.5823653394691259</c:v>
                </c:pt>
                <c:pt idx="43">
                  <c:v>7.5766141752231713</c:v>
                </c:pt>
                <c:pt idx="44">
                  <c:v>7.5705175817338235</c:v>
                </c:pt>
                <c:pt idx="45">
                  <c:v>7.5640802340467408</c:v>
                </c:pt>
                <c:pt idx="46">
                  <c:v>7.5573075999650516</c:v>
                </c:pt>
                <c:pt idx="47">
                  <c:v>7.5502059230338574</c:v>
                </c:pt>
                <c:pt idx="48">
                  <c:v>7.542782194765401</c:v>
                </c:pt>
                <c:pt idx="49">
                  <c:v>7.5350441178207976</c:v>
                </c:pt>
                <c:pt idx="50">
                  <c:v>7.5270000619179598</c:v>
                </c:pt>
              </c:numCache>
            </c:numRef>
          </c:val>
        </c:ser>
        <c:ser>
          <c:idx val="16"/>
          <c:order val="16"/>
          <c:val>
            <c:numRef>
              <c:f>'iluminacao final '!$F$26:$BD$26</c:f>
              <c:numCache>
                <c:formatCode>General</c:formatCode>
                <c:ptCount val="51"/>
                <c:pt idx="0">
                  <c:v>7.5106110784884068</c:v>
                </c:pt>
                <c:pt idx="1">
                  <c:v>7.5196217322924301</c:v>
                </c:pt>
                <c:pt idx="2">
                  <c:v>7.5283161661634743</c:v>
                </c:pt>
                <c:pt idx="3">
                  <c:v>7.5366863496773986</c:v>
                </c:pt>
                <c:pt idx="4">
                  <c:v>7.5447249338864939</c:v>
                </c:pt>
                <c:pt idx="5">
                  <c:v>7.5524252962337712</c:v>
                </c:pt>
                <c:pt idx="6">
                  <c:v>7.559781578198387</c:v>
                </c:pt>
                <c:pt idx="7">
                  <c:v>7.5667887137964476</c:v>
                </c:pt>
                <c:pt idx="8">
                  <c:v>7.5734424471104873</c:v>
                </c:pt>
                <c:pt idx="9">
                  <c:v>7.5797393371983999</c:v>
                </c:pt>
                <c:pt idx="10">
                  <c:v>7.5856767490371642</c:v>
                </c:pt>
                <c:pt idx="11">
                  <c:v>7.5912528295783055</c:v>
                </c:pt>
                <c:pt idx="12">
                  <c:v>7.5964664685110801</c:v>
                </c:pt>
                <c:pt idx="13">
                  <c:v>7.6013172439193584</c:v>
                </c:pt>
                <c:pt idx="14">
                  <c:v>7.6058053536470123</c:v>
                </c:pt>
                <c:pt idx="15">
                  <c:v>7.6099315338190152</c:v>
                </c:pt>
                <c:pt idx="16">
                  <c:v>7.6136969665657439</c:v>
                </c:pt>
                <c:pt idx="17">
                  <c:v>7.6171031795322577</c:v>
                </c:pt>
                <c:pt idx="18">
                  <c:v>7.6201519401929705</c:v>
                </c:pt>
                <c:pt idx="19">
                  <c:v>7.6228451483109021</c:v>
                </c:pt>
                <c:pt idx="20">
                  <c:v>7.6251847300631788</c:v>
                </c:pt>
                <c:pt idx="21">
                  <c:v>7.6271725373906074</c:v>
                </c:pt>
                <c:pt idx="22">
                  <c:v>7.6288102560178395</c:v>
                </c:pt>
                <c:pt idx="23">
                  <c:v>7.6300993253365608</c:v>
                </c:pt>
                <c:pt idx="24">
                  <c:v>7.6310408729595238</c:v>
                </c:pt>
                <c:pt idx="25">
                  <c:v>7.6316356662545477</c:v>
                </c:pt>
                <c:pt idx="26">
                  <c:v>7.6318840825764109</c:v>
                </c:pt>
                <c:pt idx="27">
                  <c:v>7.6317860992549553</c:v>
                </c:pt>
                <c:pt idx="28">
                  <c:v>7.6313413036963489</c:v>
                </c:pt>
                <c:pt idx="29">
                  <c:v>7.6305489232389707</c:v>
                </c:pt>
                <c:pt idx="30">
                  <c:v>7.6294078737039932</c:v>
                </c:pt>
                <c:pt idx="31">
                  <c:v>7.6279168249211269</c:v>
                </c:pt>
                <c:pt idx="32">
                  <c:v>7.6260742809186697</c:v>
                </c:pt>
                <c:pt idx="33">
                  <c:v>7.6238786719683844</c:v>
                </c:pt>
                <c:pt idx="34">
                  <c:v>7.6213284552908611</c:v>
                </c:pt>
                <c:pt idx="35">
                  <c:v>7.6184222209730112</c:v>
                </c:pt>
                <c:pt idx="36">
                  <c:v>7.6151587995377827</c:v>
                </c:pt>
                <c:pt idx="37">
                  <c:v>7.6115373676423204</c:v>
                </c:pt>
                <c:pt idx="38">
                  <c:v>7.607557548563058</c:v>
                </c:pt>
                <c:pt idx="39">
                  <c:v>7.6032195044448478</c:v>
                </c:pt>
                <c:pt idx="40">
                  <c:v>7.5985240177296944</c:v>
                </c:pt>
                <c:pt idx="41">
                  <c:v>7.593472559714761</c:v>
                </c:pt>
                <c:pt idx="42">
                  <c:v>7.5880673447892706</c:v>
                </c:pt>
                <c:pt idx="43">
                  <c:v>7.5823113695321966</c:v>
                </c:pt>
                <c:pt idx="44">
                  <c:v>7.5762084364810534</c:v>
                </c:pt>
                <c:pt idx="45">
                  <c:v>7.5697631629718769</c:v>
                </c:pt>
                <c:pt idx="46">
                  <c:v>7.5629809759691415</c:v>
                </c:pt>
                <c:pt idx="47">
                  <c:v>7.5558680942255627</c:v>
                </c:pt>
                <c:pt idx="48">
                  <c:v>7.5484314994159867</c:v>
                </c:pt>
                <c:pt idx="49">
                  <c:v>7.5406788980664938</c:v>
                </c:pt>
                <c:pt idx="50">
                  <c:v>7.5326186761485365</c:v>
                </c:pt>
              </c:numCache>
            </c:numRef>
          </c:val>
        </c:ser>
        <c:ser>
          <c:idx val="17"/>
          <c:order val="17"/>
          <c:val>
            <c:numRef>
              <c:f>'iluminacao final '!$F$27:$BD$27</c:f>
              <c:numCache>
                <c:formatCode>General</c:formatCode>
                <c:ptCount val="51"/>
                <c:pt idx="0">
                  <c:v>7.5156583864387496</c:v>
                </c:pt>
                <c:pt idx="1">
                  <c:v>7.5246880909888718</c:v>
                </c:pt>
                <c:pt idx="2">
                  <c:v>7.5333999458006442</c:v>
                </c:pt>
                <c:pt idx="3">
                  <c:v>7.541785909261332</c:v>
                </c:pt>
                <c:pt idx="4">
                  <c:v>7.5498386325189211</c:v>
                </c:pt>
                <c:pt idx="5">
                  <c:v>7.5575515056845983</c:v>
                </c:pt>
                <c:pt idx="6">
                  <c:v>7.5649186967134963</c:v>
                </c:pt>
                <c:pt idx="7">
                  <c:v>7.5719351809915203</c:v>
                </c:pt>
                <c:pt idx="8">
                  <c:v>7.5785967597002593</c:v>
                </c:pt>
                <c:pt idx="9">
                  <c:v>7.5849000652116532</c:v>
                </c:pt>
                <c:pt idx="10">
                  <c:v>7.5908425520787581</c:v>
                </c:pt>
                <c:pt idx="11">
                  <c:v>7.5964224726272205</c:v>
                </c:pt>
                <c:pt idx="12">
                  <c:v>7.6016388366939793</c:v>
                </c:pt>
                <c:pt idx="13">
                  <c:v>7.6064913556769831</c:v>
                </c:pt>
                <c:pt idx="14">
                  <c:v>7.6109803717185276</c:v>
                </c:pt>
                <c:pt idx="15">
                  <c:v>7.615106773507895</c:v>
                </c:pt>
                <c:pt idx="16">
                  <c:v>7.6188719008187231</c:v>
                </c:pt>
                <c:pt idx="17">
                  <c:v>7.6222774404572613</c:v>
                </c:pt>
                <c:pt idx="18">
                  <c:v>7.6253253167580155</c:v>
                </c:pt>
                <c:pt idx="19">
                  <c:v>7.6280175800983212</c:v>
                </c:pt>
                <c:pt idx="20">
                  <c:v>7.630356297095231</c:v>
                </c:pt>
                <c:pt idx="21">
                  <c:v>7.6323434461872974</c:v>
                </c:pt>
                <c:pt idx="22">
                  <c:v>7.6339808221884216</c:v>
                </c:pt>
                <c:pt idx="23">
                  <c:v>7.635269953136862</c:v>
                </c:pt>
                <c:pt idx="24">
                  <c:v>7.6362120323619811</c:v>
                </c:pt>
                <c:pt idx="25">
                  <c:v>7.6368078681721778</c:v>
                </c:pt>
                <c:pt idx="26">
                  <c:v>7.6370578529520197</c:v>
                </c:pt>
                <c:pt idx="27">
                  <c:v>7.6369619527699655</c:v>
                </c:pt>
                <c:pt idx="28">
                  <c:v>7.6365197178682624</c:v>
                </c:pt>
                <c:pt idx="29">
                  <c:v>7.6357303136618597</c:v>
                </c:pt>
                <c:pt idx="30">
                  <c:v>7.6345925711433544</c:v>
                </c:pt>
                <c:pt idx="31">
                  <c:v>7.633105054904358</c:v>
                </c:pt>
                <c:pt idx="32">
                  <c:v>7.6312661463681311</c:v>
                </c:pt>
                <c:pt idx="33">
                  <c:v>7.629074139309223</c:v>
                </c:pt>
                <c:pt idx="34">
                  <c:v>7.6265273443351926</c:v>
                </c:pt>
                <c:pt idx="35">
                  <c:v>7.6236241987413287</c:v>
                </c:pt>
                <c:pt idx="36">
                  <c:v>7.6203633780338098</c:v>
                </c:pt>
                <c:pt idx="37">
                  <c:v>7.6167439054557295</c:v>
                </c:pt>
                <c:pt idx="38">
                  <c:v>7.612765256042179</c:v>
                </c:pt>
                <c:pt idx="39">
                  <c:v>7.6084274520654178</c:v>
                </c:pt>
                <c:pt idx="40">
                  <c:v>7.6037311471912918</c:v>
                </c:pt>
                <c:pt idx="41">
                  <c:v>7.5986776972286325</c:v>
                </c:pt>
                <c:pt idx="42">
                  <c:v>7.5932692159828168</c:v>
                </c:pt>
                <c:pt idx="43">
                  <c:v>7.587508615387522</c:v>
                </c:pt>
                <c:pt idx="44">
                  <c:v>7.5813996297472208</c:v>
                </c:pt>
                <c:pt idx="45">
                  <c:v>7.5749468245399356</c:v>
                </c:pt>
                <c:pt idx="46">
                  <c:v>7.5681555907712603</c:v>
                </c:pt>
                <c:pt idx="47">
                  <c:v>7.5610321263086995</c:v>
                </c:pt>
                <c:pt idx="48">
                  <c:v>7.5535834059394364</c:v>
                </c:pt>
                <c:pt idx="49">
                  <c:v>7.5458171420740392</c:v>
                </c:pt>
                <c:pt idx="50">
                  <c:v>7.5377417380622322</c:v>
                </c:pt>
              </c:numCache>
            </c:numRef>
          </c:val>
        </c:ser>
        <c:ser>
          <c:idx val="18"/>
          <c:order val="18"/>
          <c:val>
            <c:numRef>
              <c:f>'iluminacao final '!$F$28:$BD$28</c:f>
              <c:numCache>
                <c:formatCode>General</c:formatCode>
                <c:ptCount val="51"/>
                <c:pt idx="0">
                  <c:v>7.5201993100848252</c:v>
                </c:pt>
                <c:pt idx="1">
                  <c:v>7.5292464895125732</c:v>
                </c:pt>
                <c:pt idx="2">
                  <c:v>7.5379743367834973</c:v>
                </c:pt>
                <c:pt idx="3">
                  <c:v>7.5463747981018781</c:v>
                </c:pt>
                <c:pt idx="4">
                  <c:v>7.5544405227141205</c:v>
                </c:pt>
                <c:pt idx="5">
                  <c:v>7.5621649103337836</c:v>
                </c:pt>
                <c:pt idx="6">
                  <c:v>7.5695421512000518</c:v>
                </c:pt>
                <c:pt idx="7">
                  <c:v>7.5765672567067526</c:v>
                </c:pt>
                <c:pt idx="8">
                  <c:v>7.5832360785784143</c:v>
                </c:pt>
                <c:pt idx="9">
                  <c:v>7.5895453147519101</c:v>
                </c:pt>
                <c:pt idx="10">
                  <c:v>7.5954925004458849</c:v>
                </c:pt>
                <c:pt idx="11">
                  <c:v>7.6010759833544226</c:v>
                </c:pt>
                <c:pt idx="12">
                  <c:v>7.6062948824646019</c:v>
                </c:pt>
                <c:pt idx="13">
                  <c:v>7.611149030640501</c:v>
                </c:pt>
                <c:pt idx="14">
                  <c:v>7.615638901803111</c:v>
                </c:pt>
                <c:pt idx="15">
                  <c:v>7.619765524227514</c:v>
                </c:pt>
                <c:pt idx="16">
                  <c:v>7.6235303821359945</c:v>
                </c:pt>
                <c:pt idx="17">
                  <c:v>7.6269353083511673</c:v>
                </c:pt>
                <c:pt idx="18">
                  <c:v>7.629982371254</c:v>
                </c:pt>
                <c:pt idx="19">
                  <c:v>7.6326737596415484</c:v>
                </c:pt>
                <c:pt idx="20">
                  <c:v>7.6350116692800736</c:v>
                </c:pt>
                <c:pt idx="21">
                  <c:v>7.6369981949909063</c:v>
                </c:pt>
                <c:pt idx="22">
                  <c:v>7.6386352319873101</c:v>
                </c:pt>
                <c:pt idx="23">
                  <c:v>7.6399243899071116</c:v>
                </c:pt>
                <c:pt idx="24">
                  <c:v>7.6408669225703871</c:v>
                </c:pt>
                <c:pt idx="25">
                  <c:v>7.6414636759535277</c:v>
                </c:pt>
                <c:pt idx="26">
                  <c:v>7.6417150562327256</c:v>
                </c:pt>
                <c:pt idx="27">
                  <c:v>7.6416210190384639</c:v>
                </c:pt>
                <c:pt idx="28">
                  <c:v>7.6411810803060494</c:v>
                </c:pt>
                <c:pt idx="29">
                  <c:v>7.6403943483356018</c:v>
                </c:pt>
                <c:pt idx="30">
                  <c:v>7.6392595759183273</c:v>
                </c:pt>
                <c:pt idx="31">
                  <c:v>7.6377752306744071</c:v>
                </c:pt>
                <c:pt idx="32">
                  <c:v>7.6359395811095867</c:v>
                </c:pt>
                <c:pt idx="33">
                  <c:v>7.6337507953593731</c:v>
                </c:pt>
                <c:pt idx="34">
                  <c:v>7.6312070491743746</c:v>
                </c:pt>
                <c:pt idx="35">
                  <c:v>7.6283066394265617</c:v>
                </c:pt>
                <c:pt idx="36">
                  <c:v>7.6250480992971141</c:v>
                </c:pt>
                <c:pt idx="37">
                  <c:v>7.6214303113480542</c:v>
                </c:pt>
                <c:pt idx="38">
                  <c:v>7.6174526148805359</c:v>
                </c:pt>
                <c:pt idx="39">
                  <c:v>7.6131149043324609</c:v>
                </c:pt>
                <c:pt idx="40">
                  <c:v>7.6084177159487041</c:v>
                </c:pt>
                <c:pt idx="41">
                  <c:v>7.603362300542357</c:v>
                </c:pt>
                <c:pt idx="42">
                  <c:v>7.5979506808225761</c:v>
                </c:pt>
                <c:pt idx="43">
                  <c:v>7.592185692456173</c:v>
                </c:pt>
                <c:pt idx="44">
                  <c:v>7.5860710087167043</c:v>
                </c:pt>
                <c:pt idx="45">
                  <c:v>7.5796111492174409</c:v>
                </c:pt>
                <c:pt idx="46">
                  <c:v>7.5728114737874144</c:v>
                </c:pt>
                <c:pt idx="47">
                  <c:v>7.5656781630035965</c:v>
                </c:pt>
                <c:pt idx="48">
                  <c:v>7.5582181872155552</c:v>
                </c:pt>
                <c:pt idx="49">
                  <c:v>7.5504392660804669</c:v>
                </c:pt>
                <c:pt idx="50">
                  <c:v>7.5423498206653328</c:v>
                </c:pt>
              </c:numCache>
            </c:numRef>
          </c:val>
        </c:ser>
        <c:ser>
          <c:idx val="19"/>
          <c:order val="19"/>
          <c:val>
            <c:numRef>
              <c:f>'iluminacao final '!$F$29:$BD$29</c:f>
              <c:numCache>
                <c:formatCode>General</c:formatCode>
                <c:ptCount val="51"/>
                <c:pt idx="0">
                  <c:v>7.5242161465599775</c:v>
                </c:pt>
                <c:pt idx="1">
                  <c:v>7.5332790711669304</c:v>
                </c:pt>
                <c:pt idx="2">
                  <c:v>7.542021341468411</c:v>
                </c:pt>
                <c:pt idx="3">
                  <c:v>7.550434891216101</c:v>
                </c:pt>
                <c:pt idx="4">
                  <c:v>7.5585123663667515</c:v>
                </c:pt>
                <c:pt idx="5">
                  <c:v>7.566247173635503</c:v>
                </c:pt>
                <c:pt idx="6">
                  <c:v>7.5736335216454602</c:v>
                </c:pt>
                <c:pt idx="7">
                  <c:v>7.5806664525275149</c:v>
                </c:pt>
                <c:pt idx="8">
                  <c:v>7.5873418618593185</c:v>
                </c:pt>
                <c:pt idx="9">
                  <c:v>7.593656505016396</c:v>
                </c:pt>
                <c:pt idx="10">
                  <c:v>7.5996079883404395</c:v>
                </c:pt>
                <c:pt idx="11">
                  <c:v>7.6051947439985197</c:v>
                </c:pt>
                <c:pt idx="12">
                  <c:v>7.6104159879896418</c:v>
                </c:pt>
                <c:pt idx="13">
                  <c:v>7.6152716614215157</c:v>
                </c:pt>
                <c:pt idx="14">
                  <c:v>7.6197623558928917</c:v>
                </c:pt>
                <c:pt idx="15">
                  <c:v>7.6238892245350902</c:v>
                </c:pt>
                <c:pt idx="16">
                  <c:v>7.6276538809488059</c:v>
                </c:pt>
                <c:pt idx="17">
                  <c:v>7.6310582888802792</c:v>
                </c:pt>
                <c:pt idx="18">
                  <c:v>7.6341046459802309</c:v>
                </c:pt>
                <c:pt idx="19">
                  <c:v>7.636795265352589</c:v>
                </c:pt>
                <c:pt idx="20">
                  <c:v>7.6391324588089073</c:v>
                </c:pt>
                <c:pt idx="21">
                  <c:v>7.6411184257884042</c:v>
                </c:pt>
                <c:pt idx="22">
                  <c:v>7.6427551517810492</c:v>
                </c:pt>
                <c:pt idx="23">
                  <c:v>7.6440443198087973</c:v>
                </c:pt>
                <c:pt idx="24">
                  <c:v>7.6449872380913773</c:v>
                </c:pt>
                <c:pt idx="25">
                  <c:v>7.6455847864674826</c:v>
                </c:pt>
                <c:pt idx="26">
                  <c:v>7.6458373834835767</c:v>
                </c:pt>
                <c:pt idx="27">
                  <c:v>7.6457449753282258</c:v>
                </c:pt>
                <c:pt idx="28">
                  <c:v>7.6453070470093181</c:v>
                </c:pt>
                <c:pt idx="29">
                  <c:v>7.6445226553752494</c:v>
                </c:pt>
                <c:pt idx="30">
                  <c:v>7.6433904828006298</c:v>
                </c:pt>
                <c:pt idx="31">
                  <c:v>7.6419089096226749</c:v>
                </c:pt>
                <c:pt idx="32">
                  <c:v>7.6400761027558053</c:v>
                </c:pt>
                <c:pt idx="33">
                  <c:v>7.6378901173563509</c:v>
                </c:pt>
                <c:pt idx="34">
                  <c:v>7.6353490079804516</c:v>
                </c:pt>
                <c:pt idx="35">
                  <c:v>7.6324509453958811</c:v>
                </c:pt>
                <c:pt idx="36">
                  <c:v>7.6291943350858276</c:v>
                </c:pt>
                <c:pt idx="37">
                  <c:v>7.6255779335266505</c:v>
                </c:pt>
                <c:pt idx="38">
                  <c:v>7.621600958530248</c:v>
                </c:pt>
                <c:pt idx="39">
                  <c:v>7.6172631903052386</c:v>
                </c:pt>
                <c:pt idx="40">
                  <c:v>7.6125650603901658</c:v>
                </c:pt>
                <c:pt idx="41">
                  <c:v>7.6075077262198025</c:v>
                </c:pt>
                <c:pt idx="42">
                  <c:v>7.6020931297678196</c:v>
                </c:pt>
                <c:pt idx="43">
                  <c:v>7.5963240394270422</c:v>
                </c:pt>
                <c:pt idx="44">
                  <c:v>7.5902040750008197</c:v>
                </c:pt>
                <c:pt idx="45">
                  <c:v>7.5837377163449951</c:v>
                </c:pt>
                <c:pt idx="46">
                  <c:v>7.5769302967824723</c:v>
                </c:pt>
                <c:pt idx="47">
                  <c:v>7.5697879828804897</c:v>
                </c:pt>
                <c:pt idx="48">
                  <c:v>7.5623177425125592</c:v>
                </c:pt>
                <c:pt idx="49">
                  <c:v>7.5545273033104312</c:v>
                </c:pt>
                <c:pt idx="50">
                  <c:v>7.5464251036460785</c:v>
                </c:pt>
              </c:numCache>
            </c:numRef>
          </c:val>
        </c:ser>
        <c:ser>
          <c:idx val="20"/>
          <c:order val="20"/>
          <c:val>
            <c:numRef>
              <c:f>'iluminacao final '!$F$30:$BD$30</c:f>
              <c:numCache>
                <c:formatCode>General</c:formatCode>
                <c:ptCount val="51"/>
                <c:pt idx="0">
                  <c:v>7.527693023499773</c:v>
                </c:pt>
                <c:pt idx="1">
                  <c:v>7.5367698238271412</c:v>
                </c:pt>
                <c:pt idx="2">
                  <c:v>7.5455248196737559</c:v>
                </c:pt>
                <c:pt idx="3">
                  <c:v>7.5539499327438513</c:v>
                </c:pt>
                <c:pt idx="4">
                  <c:v>7.5620378048882282</c:v>
                </c:pt>
                <c:pt idx="5">
                  <c:v>7.5697818476645562</c:v>
                </c:pt>
                <c:pt idx="6">
                  <c:v>7.5771762844639632</c:v>
                </c:pt>
                <c:pt idx="7">
                  <c:v>7.5842161829839831</c:v>
                </c:pt>
                <c:pt idx="8">
                  <c:v>7.590897475859105</c:v>
                </c:pt>
                <c:pt idx="9">
                  <c:v>7.5972169674457559</c:v>
                </c:pt>
                <c:pt idx="10">
                  <c:v>7.6031723250982575</c:v>
                </c:pt>
                <c:pt idx="11">
                  <c:v>7.6087620537535567</c:v>
                </c:pt>
                <c:pt idx="12">
                  <c:v>7.6139854532427353</c:v>
                </c:pt>
                <c:pt idx="13">
                  <c:v>7.6188425584343538</c:v>
                </c:pt>
                <c:pt idx="14">
                  <c:v>7.6233340630500122</c:v>
                </c:pt>
                <c:pt idx="15">
                  <c:v>7.6274612287340364</c:v>
                </c:pt>
                <c:pt idx="16">
                  <c:v>7.6312257816639999</c:v>
                </c:pt>
                <c:pt idx="17">
                  <c:v>7.6346297996166328</c:v>
                </c:pt>
                <c:pt idx="18">
                  <c:v>7.637675592919507</c:v>
                </c:pt>
                <c:pt idx="19">
                  <c:v>7.6403655830943986</c:v>
                </c:pt>
                <c:pt idx="20">
                  <c:v>7.642702183214344</c:v>
                </c:pt>
                <c:pt idx="21">
                  <c:v>7.644687684042264</c:v>
                </c:pt>
                <c:pt idx="22">
                  <c:v>7.6463241498936201</c:v>
                </c:pt>
                <c:pt idx="23">
                  <c:v>7.6476133278754421</c:v>
                </c:pt>
                <c:pt idx="24">
                  <c:v>7.6485565737135381</c:v>
                </c:pt>
                <c:pt idx="25">
                  <c:v>7.6491547968088032</c:v>
                </c:pt>
                <c:pt idx="26">
                  <c:v>7.6494084264868558</c:v>
                </c:pt>
                <c:pt idx="27">
                  <c:v>7.6493174006509275</c:v>
                </c:pt>
                <c:pt idx="28">
                  <c:v>7.6488811772461149</c:v>
                </c:pt>
                <c:pt idx="29">
                  <c:v>7.6480987681253314</c:v>
                </c:pt>
                <c:pt idx="30">
                  <c:v>7.6469687941055193</c:v>
                </c:pt>
                <c:pt idx="31">
                  <c:v>7.6454895592482615</c:v>
                </c:pt>
                <c:pt idx="32">
                  <c:v>7.6436591417222983</c:v>
                </c:pt>
                <c:pt idx="33">
                  <c:v>7.6414754980343886</c:v>
                </c:pt>
                <c:pt idx="34">
                  <c:v>7.6389365769744435</c:v>
                </c:pt>
                <c:pt idx="35">
                  <c:v>7.6360404393305821</c:v>
                </c:pt>
                <c:pt idx="36">
                  <c:v>7.63278537930423</c:v>
                </c:pt>
                <c:pt idx="37">
                  <c:v>7.6291700436011674</c:v>
                </c:pt>
                <c:pt idx="38">
                  <c:v>7.6251935443902816</c:v>
                </c:pt>
                <c:pt idx="39">
                  <c:v>7.6208555626972618</c:v>
                </c:pt>
                <c:pt idx="40">
                  <c:v>7.6161564393159749</c:v>
                </c:pt>
                <c:pt idx="41">
                  <c:v>7.6110972509479637</c:v>
                </c:pt>
                <c:pt idx="42">
                  <c:v>7.6056798699850763</c:v>
                </c:pt>
                <c:pt idx="43">
                  <c:v>7.5999070070914065</c:v>
                </c:pt>
                <c:pt idx="44">
                  <c:v>7.5937822364758558</c:v>
                </c:pt>
                <c:pt idx="45">
                  <c:v>7.5873100044332702</c:v>
                </c:pt>
                <c:pt idx="46">
                  <c:v>7.5804956223320081</c:v>
                </c:pt>
                <c:pt idx="47">
                  <c:v>7.5733452457066051</c:v>
                </c:pt>
                <c:pt idx="48">
                  <c:v>7.5658658414535678</c:v>
                </c:pt>
                <c:pt idx="49">
                  <c:v>7.5580651453133374</c:v>
                </c:pt>
                <c:pt idx="50">
                  <c:v>7.5499516118522623</c:v>
                </c:pt>
              </c:numCache>
            </c:numRef>
          </c:val>
        </c:ser>
        <c:ser>
          <c:idx val="21"/>
          <c:order val="21"/>
          <c:val>
            <c:numRef>
              <c:f>'iluminacao final '!$F$31:$BD$31</c:f>
              <c:numCache>
                <c:formatCode>General</c:formatCode>
                <c:ptCount val="51"/>
                <c:pt idx="0">
                  <c:v>7.5306161185140432</c:v>
                </c:pt>
                <c:pt idx="1">
                  <c:v>7.5397048020953203</c:v>
                </c:pt>
                <c:pt idx="2">
                  <c:v>7.5484707133006124</c:v>
                </c:pt>
                <c:pt idx="3">
                  <c:v>7.55690576279871</c:v>
                </c:pt>
                <c:pt idx="4">
                  <c:v>7.5650025880358305</c:v>
                </c:pt>
                <c:pt idx="5">
                  <c:v>7.572754603657085</c:v>
                </c:pt>
                <c:pt idx="6">
                  <c:v>7.5801560444707761</c:v>
                </c:pt>
                <c:pt idx="7">
                  <c:v>7.5872019986727626</c:v>
                </c:pt>
                <c:pt idx="8">
                  <c:v>7.5938884290758155</c:v>
                </c:pt>
                <c:pt idx="9">
                  <c:v>7.6002121802760758</c:v>
                </c:pt>
                <c:pt idx="10">
                  <c:v>7.6061709700345581</c:v>
                </c:pt>
                <c:pt idx="11">
                  <c:v>7.6117633636439148</c:v>
                </c:pt>
                <c:pt idx="12">
                  <c:v>7.6169887306655282</c:v>
                </c:pt>
                <c:pt idx="13">
                  <c:v>7.6218471841266799</c:v>
                </c:pt>
                <c:pt idx="14">
                  <c:v>7.6263395030223151</c:v>
                </c:pt>
                <c:pt idx="15">
                  <c:v>7.6304670397271144</c:v>
                </c:pt>
                <c:pt idx="16">
                  <c:v>7.634231614647419</c:v>
                </c:pt>
                <c:pt idx="17">
                  <c:v>7.6376354010872909</c:v>
                </c:pt>
                <c:pt idx="18">
                  <c:v>7.6406808038326819</c:v>
                </c:pt>
                <c:pt idx="19">
                  <c:v>7.6433703353434312</c:v>
                </c:pt>
                <c:pt idx="20">
                  <c:v>7.6457064936649015</c:v>
                </c:pt>
                <c:pt idx="21">
                  <c:v>7.6476916462185898</c:v>
                </c:pt>
                <c:pt idx="22">
                  <c:v>7.6493279235029696</c:v>
                </c:pt>
                <c:pt idx="23">
                  <c:v>7.6506171264392213</c:v>
                </c:pt>
                <c:pt idx="24">
                  <c:v>7.651560650645866</c:v>
                </c:pt>
                <c:pt idx="25">
                  <c:v>7.652159430342456</c:v>
                </c:pt>
                <c:pt idx="26">
                  <c:v>7.6524139038905261</c:v>
                </c:pt>
                <c:pt idx="27">
                  <c:v>7.6523240022087586</c:v>
                </c:pt>
                <c:pt idx="28">
                  <c:v>7.6518891604795751</c:v>
                </c:pt>
                <c:pt idx="29">
                  <c:v>7.6511083527284178</c:v>
                </c:pt>
                <c:pt idx="30">
                  <c:v>7.6499801480372156</c:v>
                </c:pt>
                <c:pt idx="31">
                  <c:v>7.6485027863822603</c:v>
                </c:pt>
                <c:pt idx="32">
                  <c:v>7.6466742713947218</c:v>
                </c:pt>
                <c:pt idx="33">
                  <c:v>7.6444924767580726</c:v>
                </c:pt>
                <c:pt idx="34">
                  <c:v>7.6419552625060572</c:v>
                </c:pt>
                <c:pt idx="35">
                  <c:v>7.6390605971880197</c:v>
                </c:pt>
                <c:pt idx="36">
                  <c:v>7.6358066817402985</c:v>
                </c:pt>
                <c:pt idx="37">
                  <c:v>7.6321920709497872</c:v>
                </c:pt>
                <c:pt idx="38">
                  <c:v>7.6282157886176343</c:v>
                </c:pt>
                <c:pt idx="39">
                  <c:v>7.6238774329166787</c:v>
                </c:pt>
                <c:pt idx="40">
                  <c:v>7.6191772689656876</c:v>
                </c:pt>
                <c:pt idx="41">
                  <c:v>7.6141163062880031</c:v>
                </c:pt>
                <c:pt idx="42">
                  <c:v>7.6086963595457471</c:v>
                </c:pt>
                <c:pt idx="43">
                  <c:v>7.6029200917017015</c:v>
                </c:pt>
                <c:pt idx="44">
                  <c:v>7.5967910395154306</c:v>
                </c:pt>
                <c:pt idx="45">
                  <c:v>7.5903136219845297</c:v>
                </c:pt>
                <c:pt idx="46">
                  <c:v>7.5834931329564608</c:v>
                </c:pt>
                <c:pt idx="47">
                  <c:v>7.5763357196282133</c:v>
                </c:pt>
                <c:pt idx="48">
                  <c:v>7.5688483489964948</c:v>
                </c:pt>
                <c:pt idx="49">
                  <c:v>7.5610387645078561</c:v>
                </c:pt>
                <c:pt idx="50">
                  <c:v>7.5529154351853354</c:v>
                </c:pt>
              </c:numCache>
            </c:numRef>
          </c:val>
        </c:ser>
        <c:ser>
          <c:idx val="22"/>
          <c:order val="22"/>
          <c:val>
            <c:numRef>
              <c:f>'iluminacao final '!$F$32:$BD$32</c:f>
              <c:numCache>
                <c:formatCode>General</c:formatCode>
                <c:ptCount val="51"/>
                <c:pt idx="0">
                  <c:v>7.5329738550445651</c:v>
                </c:pt>
                <c:pt idx="1">
                  <c:v>7.5420723255628301</c:v>
                </c:pt>
                <c:pt idx="2">
                  <c:v>7.5508472468037002</c:v>
                </c:pt>
                <c:pt idx="3">
                  <c:v>7.5592905199346507</c:v>
                </c:pt>
                <c:pt idx="4">
                  <c:v>7.5673947781465385</c:v>
                </c:pt>
                <c:pt idx="5">
                  <c:v>7.5751534377690568</c:v>
                </c:pt>
                <c:pt idx="6">
                  <c:v>7.5825607419115393</c:v>
                </c:pt>
                <c:pt idx="7">
                  <c:v>7.5896117942958519</c:v>
                </c:pt>
                <c:pt idx="8">
                  <c:v>7.5963025809730844</c:v>
                </c:pt>
                <c:pt idx="9">
                  <c:v>7.6026299778040833</c:v>
                </c:pt>
                <c:pt idx="10">
                  <c:v>7.6085917419346956</c:v>
                </c:pt>
                <c:pt idx="11">
                  <c:v>7.614186485997644</c:v>
                </c:pt>
                <c:pt idx="12">
                  <c:v>7.6194136343995584</c:v>
                </c:pt>
                <c:pt idx="13">
                  <c:v>7.624273361770566</c:v>
                </c:pt>
                <c:pt idx="14">
                  <c:v>7.6287665144240755</c:v>
                </c:pt>
                <c:pt idx="15">
                  <c:v>7.6328945164515503</c:v>
                </c:pt>
                <c:pt idx="16">
                  <c:v>7.6366592628159298</c:v>
                </c:pt>
                <c:pt idx="17">
                  <c:v>7.6400630024657952</c:v>
                </c:pt>
                <c:pt idx="18">
                  <c:v>7.6431082150330676</c:v>
                </c:pt>
                <c:pt idx="19">
                  <c:v>7.6457974850710162</c:v>
                </c:pt>
                <c:pt idx="20">
                  <c:v>7.6481333780161203</c:v>
                </c:pt>
                <c:pt idx="21">
                  <c:v>7.6501183221062306</c:v>
                </c:pt>
                <c:pt idx="22">
                  <c:v>7.6517545003572893</c:v>
                </c:pt>
                <c:pt idx="23">
                  <c:v>7.6530437563989313</c:v>
                </c:pt>
                <c:pt idx="24">
                  <c:v>7.6539875175107257</c:v>
                </c:pt>
                <c:pt idx="25">
                  <c:v>7.6545867376064516</c:v>
                </c:pt>
                <c:pt idx="26">
                  <c:v>7.6548418622097323</c:v>
                </c:pt>
                <c:pt idx="27">
                  <c:v>7.654752816679526</c:v>
                </c:pt>
                <c:pt idx="28">
                  <c:v>7.6543190181100185</c:v>
                </c:pt>
                <c:pt idx="29">
                  <c:v>7.6535394104788548</c:v>
                </c:pt>
                <c:pt idx="30">
                  <c:v>7.6524125217836607</c:v>
                </c:pt>
                <c:pt idx="31">
                  <c:v>7.6509365411219949</c:v>
                </c:pt>
                <c:pt idx="32">
                  <c:v>7.6491094129656725</c:v>
                </c:pt>
                <c:pt idx="33">
                  <c:v>7.6469289452860556</c:v>
                </c:pt>
                <c:pt idx="34">
                  <c:v>7.6443929277282372</c:v>
                </c:pt>
                <c:pt idx="35">
                  <c:v>7.6414992557299595</c:v>
                </c:pt>
                <c:pt idx="36">
                  <c:v>7.6382460563508854</c:v>
                </c:pt>
                <c:pt idx="37">
                  <c:v>7.6346318116265426</c:v>
                </c:pt>
                <c:pt idx="38">
                  <c:v>7.6306554754879201</c:v>
                </c:pt>
                <c:pt idx="39">
                  <c:v>7.6263165806814524</c:v>
                </c:pt>
                <c:pt idx="40">
                  <c:v>7.6216153326647031</c:v>
                </c:pt>
                <c:pt idx="41">
                  <c:v>7.6165526881111676</c:v>
                </c:pt>
                <c:pt idx="42">
                  <c:v>7.6111304163963389</c:v>
                </c:pt>
                <c:pt idx="43">
                  <c:v>7.60535114321398</c:v>
                </c:pt>
                <c:pt idx="44">
                  <c:v>7.5992183762415433</c:v>
                </c:pt>
                <c:pt idx="45">
                  <c:v>7.5927365134921487</c:v>
                </c:pt>
                <c:pt idx="46">
                  <c:v>7.5859108356168727</c:v>
                </c:pt>
                <c:pt idx="47">
                  <c:v>7.5787474839216351</c:v>
                </c:pt>
                <c:pt idx="48">
                  <c:v>7.5712534262134934</c:v>
                </c:pt>
                <c:pt idx="49">
                  <c:v>7.5634364127788665</c:v>
                </c:pt>
                <c:pt idx="50">
                  <c:v>7.555304924820831</c:v>
                </c:pt>
              </c:numCache>
            </c:numRef>
          </c:val>
        </c:ser>
        <c:ser>
          <c:idx val="23"/>
          <c:order val="23"/>
          <c:val>
            <c:numRef>
              <c:f>'iluminacao final '!$F$33:$BD$33</c:f>
              <c:numCache>
                <c:formatCode>General</c:formatCode>
                <c:ptCount val="51"/>
                <c:pt idx="0">
                  <c:v>7.5347570698853001</c:v>
                </c:pt>
                <c:pt idx="1">
                  <c:v>7.5438631483952339</c:v>
                </c:pt>
                <c:pt idx="2">
                  <c:v>7.5526450986719773</c:v>
                </c:pt>
                <c:pt idx="3">
                  <c:v>7.561094814338297</c:v>
                </c:pt>
                <c:pt idx="4">
                  <c:v>7.5692049248428397</c:v>
                </c:pt>
                <c:pt idx="5">
                  <c:v>7.576968847084979</c:v>
                </c:pt>
                <c:pt idx="6">
                  <c:v>7.5843808295529511</c:v>
                </c:pt>
                <c:pt idx="7">
                  <c:v>7.5914359866050658</c:v>
                </c:pt>
                <c:pt idx="8">
                  <c:v>7.5981303205468045</c:v>
                </c:pt>
                <c:pt idx="9">
                  <c:v>7.6044607293456163</c:v>
                </c:pt>
                <c:pt idx="10">
                  <c:v>7.6104249981799796</c:v>
                </c:pt>
                <c:pt idx="11">
                  <c:v>7.6160217735264366</c:v>
                </c:pt>
                <c:pt idx="12">
                  <c:v>7.6212505191237581</c:v>
                </c:pt>
                <c:pt idx="13">
                  <c:v>7.626111453882511</c:v>
                </c:pt>
                <c:pt idx="14">
                  <c:v>7.6306054725899077</c:v>
                </c:pt>
                <c:pt idx="15">
                  <c:v>7.63473405104856</c:v>
                </c:pt>
                <c:pt idx="16">
                  <c:v>7.6384991380377398</c:v>
                </c:pt>
                <c:pt idx="17">
                  <c:v>7.6419030371540169</c:v>
                </c:pt>
                <c:pt idx="18">
                  <c:v>7.6449482821370385</c:v>
                </c:pt>
                <c:pt idx="19">
                  <c:v>7.6476375096860529</c:v>
                </c:pt>
                <c:pt idx="20">
                  <c:v>7.649973334003084</c:v>
                </c:pt>
                <c:pt idx="21">
                  <c:v>7.6519582273484836</c:v>
                </c:pt>
                <c:pt idx="22">
                  <c:v>7.6535944107628326</c:v>
                </c:pt>
                <c:pt idx="23">
                  <c:v>7.654883758803452</c:v>
                </c:pt>
                <c:pt idx="24">
                  <c:v>7.6558277216792368</c:v>
                </c:pt>
                <c:pt idx="25">
                  <c:v>7.6564272675657312</c:v>
                </c:pt>
                <c:pt idx="26">
                  <c:v>7.6566828471692387</c:v>
                </c:pt>
                <c:pt idx="27">
                  <c:v>7.6565943818142728</c:v>
                </c:pt>
                <c:pt idx="28">
                  <c:v>7.6561612754840986</c:v>
                </c:pt>
                <c:pt idx="29">
                  <c:v>7.6553824503830921</c:v>
                </c:pt>
                <c:pt idx="30">
                  <c:v>7.6542564047450998</c:v>
                </c:pt>
                <c:pt idx="31">
                  <c:v>7.6527812908174209</c:v>
                </c:pt>
                <c:pt idx="32">
                  <c:v>7.6509550102368813</c:v>
                </c:pt>
                <c:pt idx="33">
                  <c:v>7.648775323412643</c:v>
                </c:pt>
                <c:pt idx="34">
                  <c:v>7.6462399690656833</c:v>
                </c:pt>
                <c:pt idx="35">
                  <c:v>7.6433467897691738</c:v>
                </c:pt>
                <c:pt idx="36">
                  <c:v>7.6400938592020022</c:v>
                </c:pt>
                <c:pt idx="37">
                  <c:v>7.6364796068774758</c:v>
                </c:pt>
                <c:pt idx="38">
                  <c:v>7.6325029363393098</c:v>
                </c:pt>
                <c:pt idx="39">
                  <c:v>7.6281633332167091</c:v>
                </c:pt>
                <c:pt idx="40">
                  <c:v>7.6234609600790186</c:v>
                </c:pt>
                <c:pt idx="41">
                  <c:v>7.6183967356985072</c:v>
                </c:pt>
                <c:pt idx="42">
                  <c:v>7.6129723970795187</c:v>
                </c:pt>
                <c:pt idx="43">
                  <c:v>7.6071905434007503</c:v>
                </c:pt>
                <c:pt idx="44">
                  <c:v>7.6010546617986643</c:v>
                </c:pt>
                <c:pt idx="45">
                  <c:v>7.5945691356489107</c:v>
                </c:pt>
                <c:pt idx="46">
                  <c:v>7.5877392366375886</c:v>
                </c:pt>
                <c:pt idx="47">
                  <c:v>7.5805711024210485</c:v>
                </c:pt>
                <c:pt idx="48">
                  <c:v>7.5730717020271889</c:v>
                </c:pt>
                <c:pt idx="49">
                  <c:v>7.5652487913396964</c:v>
                </c:pt>
                <c:pt idx="50">
                  <c:v>7.5571108610293063</c:v>
                </c:pt>
              </c:numCache>
            </c:numRef>
          </c:val>
        </c:ser>
        <c:ser>
          <c:idx val="24"/>
          <c:order val="24"/>
          <c:val>
            <c:numRef>
              <c:f>'iluminacao final '!$F$34:$BD$34</c:f>
              <c:numCache>
                <c:formatCode>General</c:formatCode>
                <c:ptCount val="51"/>
                <c:pt idx="0">
                  <c:v>7.5359591481925898</c:v>
                </c:pt>
                <c:pt idx="1">
                  <c:v>7.5450705960121223</c:v>
                </c:pt>
                <c:pt idx="2">
                  <c:v>7.5538575396409886</c:v>
                </c:pt>
                <c:pt idx="3">
                  <c:v>7.5623118674242837</c:v>
                </c:pt>
                <c:pt idx="4">
                  <c:v>7.5704262058497989</c:v>
                </c:pt>
                <c:pt idx="5">
                  <c:v>7.5781939714847582</c:v>
                </c:pt>
                <c:pt idx="6">
                  <c:v>7.5856094154188005</c:v>
                </c:pt>
                <c:pt idx="7">
                  <c:v>7.5926676578204226</c:v>
                </c:pt>
                <c:pt idx="8">
                  <c:v>7.5993647102359567</c:v>
                </c:pt>
                <c:pt idx="9">
                  <c:v>7.6056974834496582</c:v>
                </c:pt>
                <c:pt idx="10">
                  <c:v>7.6116637790804216</c:v>
                </c:pt>
                <c:pt idx="11">
                  <c:v>7.617262263601722</c:v>
                </c:pt>
                <c:pt idx="12">
                  <c:v>7.6224924241120684</c:v>
                </c:pt>
                <c:pt idx="13">
                  <c:v>7.6273545059186247</c:v>
                </c:pt>
                <c:pt idx="14">
                  <c:v>7.6318494327852795</c:v>
                </c:pt>
                <c:pt idx="15">
                  <c:v>7.6359787114921192</c:v>
                </c:pt>
                <c:pt idx="16">
                  <c:v>7.6397443231101265</c:v>
                </c:pt>
                <c:pt idx="17">
                  <c:v>7.6431486040690952</c:v>
                </c:pt>
                <c:pt idx="18">
                  <c:v>7.6461941206506729</c:v>
                </c:pt>
                <c:pt idx="19">
                  <c:v>7.6488835409418572</c:v>
                </c:pt>
                <c:pt idx="20">
                  <c:v>7.6512195085166805</c:v>
                </c:pt>
                <c:pt idx="21">
                  <c:v>7.6532045221642164</c:v>
                </c:pt>
                <c:pt idx="22">
                  <c:v>7.6548408258483569</c:v>
                </c:pt>
                <c:pt idx="23">
                  <c:v>7.6561303127767122</c:v>
                </c:pt>
                <c:pt idx="24">
                  <c:v>7.6570744469879344</c:v>
                </c:pt>
                <c:pt idx="25">
                  <c:v>7.6576742052602516</c:v>
                </c:pt>
                <c:pt idx="26">
                  <c:v>7.657930041425633</c:v>
                </c:pt>
                <c:pt idx="27">
                  <c:v>7.6578418743733465</c:v>
                </c:pt>
                <c:pt idx="28">
                  <c:v>7.6574091001759657</c:v>
                </c:pt>
                <c:pt idx="29">
                  <c:v>7.656630627903251</c:v>
                </c:pt>
                <c:pt idx="30">
                  <c:v>7.6555049378386189</c:v>
                </c:pt>
                <c:pt idx="31">
                  <c:v>7.6540301600122325</c:v>
                </c:pt>
                <c:pt idx="32">
                  <c:v>7.6522041702462893</c:v>
                </c:pt>
                <c:pt idx="33">
                  <c:v>7.6500247003015698</c:v>
                </c:pt>
                <c:pt idx="34">
                  <c:v>7.6474894582460973</c:v>
                </c:pt>
                <c:pt idx="35">
                  <c:v>7.6445962548586648</c:v>
                </c:pt>
                <c:pt idx="36">
                  <c:v>7.6413431317470604</c:v>
                </c:pt>
                <c:pt idx="37">
                  <c:v>7.6377284869112181</c:v>
                </c:pt>
                <c:pt idx="38">
                  <c:v>7.6337511937136568</c:v>
                </c:pt>
                <c:pt idx="39">
                  <c:v>7.6294107096228894</c:v>
                </c:pt>
                <c:pt idx="40">
                  <c:v>7.6247071716491437</c:v>
                </c:pt>
                <c:pt idx="41">
                  <c:v>7.6196414760657589</c:v>
                </c:pt>
                <c:pt idx="42">
                  <c:v>7.6142153407661279</c:v>
                </c:pt>
                <c:pt idx="43">
                  <c:v>7.6084313494015792</c:v>
                </c:pt>
                <c:pt idx="44">
                  <c:v>7.6022929772338061</c:v>
                </c:pt>
                <c:pt idx="45">
                  <c:v>7.5958045993705809</c:v>
                </c:pt>
                <c:pt idx="46">
                  <c:v>7.5889714826936885</c:v>
                </c:pt>
                <c:pt idx="47">
                  <c:v>7.5817997632988652</c:v>
                </c:pt>
                <c:pt idx="48">
                  <c:v>7.5742964116238483</c:v>
                </c:pt>
                <c:pt idx="49">
                  <c:v>7.5664691876298349</c:v>
                </c:pt>
                <c:pt idx="50">
                  <c:v>7.5583265884228412</c:v>
                </c:pt>
              </c:numCache>
            </c:numRef>
          </c:val>
        </c:ser>
        <c:ser>
          <c:idx val="25"/>
          <c:order val="25"/>
          <c:val>
            <c:numRef>
              <c:f>'iluminacao final '!$F$35:$BD$35</c:f>
              <c:numCache>
                <c:formatCode>General</c:formatCode>
                <c:ptCount val="51"/>
                <c:pt idx="0">
                  <c:v>7.5365761225355463</c:v>
                </c:pt>
                <c:pt idx="1">
                  <c:v>7.5456906653659725</c:v>
                </c:pt>
                <c:pt idx="2">
                  <c:v>7.5544805340991479</c:v>
                </c:pt>
                <c:pt idx="3">
                  <c:v>7.5629376142585993</c:v>
                </c:pt>
                <c:pt idx="4">
                  <c:v>7.5710545303161876</c:v>
                </c:pt>
                <c:pt idx="5">
                  <c:v>7.5788246977353548</c:v>
                </c:pt>
                <c:pt idx="6">
                  <c:v>7.5862423675182171</c:v>
                </c:pt>
                <c:pt idx="7">
                  <c:v>7.5933026608562377</c:v>
                </c:pt>
                <c:pt idx="8">
                  <c:v>7.6000015915054515</c:v>
                </c:pt>
                <c:pt idx="9">
                  <c:v>7.60633607369709</c:v>
                </c:pt>
                <c:pt idx="10">
                  <c:v>7.6123039137520241</c:v>
                </c:pt>
                <c:pt idx="11">
                  <c:v>7.6179037840798562</c:v>
                </c:pt>
                <c:pt idx="12">
                  <c:v>7.6231351788859394</c:v>
                </c:pt>
                <c:pt idx="13">
                  <c:v>7.6279983516471423</c:v>
                </c:pt>
                <c:pt idx="14">
                  <c:v>7.6324942352080267</c:v>
                </c:pt>
                <c:pt idx="15">
                  <c:v>7.6366243461472614</c:v>
                </c:pt>
                <c:pt idx="16">
                  <c:v>7.6403906758231166</c:v>
                </c:pt>
                <c:pt idx="17">
                  <c:v>7.6437955711832126</c:v>
                </c:pt>
                <c:pt idx="18">
                  <c:v>7.6468416089791056</c:v>
                </c:pt>
                <c:pt idx="19">
                  <c:v>7.6495314674310917</c:v>
                </c:pt>
                <c:pt idx="20">
                  <c:v>7.6518677996216047</c:v>
                </c:pt>
                <c:pt idx="21">
                  <c:v>7.6538531129462282</c:v>
                </c:pt>
                <c:pt idx="22">
                  <c:v>7.6554896588183201</c:v>
                </c:pt>
                <c:pt idx="23">
                  <c:v>7.656779336514381</c:v>
                </c:pt>
                <c:pt idx="24">
                  <c:v>7.6577236145780248</c:v>
                </c:pt>
                <c:pt idx="25">
                  <c:v>7.6583234725923823</c:v>
                </c:pt>
                <c:pt idx="26">
                  <c:v>7.6585793654105503</c:v>
                </c:pt>
                <c:pt idx="27">
                  <c:v>7.658491211131059</c:v>
                </c:pt>
                <c:pt idx="28">
                  <c:v>7.6580584032524897</c:v>
                </c:pt>
                <c:pt idx="29">
                  <c:v>7.6572798465716012</c:v>
                </c:pt>
                <c:pt idx="30">
                  <c:v>7.6561540155364636</c:v>
                </c:pt>
                <c:pt idx="31">
                  <c:v>7.6546790329634247</c:v>
                </c:pt>
                <c:pt idx="32">
                  <c:v>7.6528527663064692</c:v>
                </c:pt>
                <c:pt idx="33">
                  <c:v>7.6506729380594516</c:v>
                </c:pt>
                <c:pt idx="34">
                  <c:v>7.6481372464023121</c:v>
                </c:pt>
                <c:pt idx="35">
                  <c:v>7.6452434918934262</c:v>
                </c:pt>
                <c:pt idx="36">
                  <c:v>7.6419897058771031</c:v>
                </c:pt>
                <c:pt idx="37">
                  <c:v>7.6383742763257425</c:v>
                </c:pt>
                <c:pt idx="38">
                  <c:v>7.6343960670690372</c:v>
                </c:pt>
                <c:pt idx="39">
                  <c:v>7.6300545267671573</c:v>
                </c:pt>
                <c:pt idx="40">
                  <c:v>7.6253497845401519</c:v>
                </c:pt>
                <c:pt idx="41">
                  <c:v>7.6202827298418212</c:v>
                </c:pt>
                <c:pt idx="42">
                  <c:v>7.6148550749251589</c:v>
                </c:pt>
                <c:pt idx="43">
                  <c:v>7.609069399044289</c:v>
                </c:pt>
                <c:pt idx="44">
                  <c:v>7.602929174328386</c:v>
                </c:pt>
                <c:pt idx="45">
                  <c:v>7.5964387740003101</c:v>
                </c:pt>
                <c:pt idx="46">
                  <c:v>7.5896034642546759</c:v>
                </c:pt>
                <c:pt idx="47">
                  <c:v>7.5824293816221982</c:v>
                </c:pt>
                <c:pt idx="48">
                  <c:v>7.5749234980042024</c:v>
                </c:pt>
                <c:pt idx="49">
                  <c:v>7.5670935757506275</c:v>
                </c:pt>
                <c:pt idx="50">
                  <c:v>7.5589481151755749</c:v>
                </c:pt>
              </c:numCache>
            </c:numRef>
          </c:val>
        </c:ser>
        <c:ser>
          <c:idx val="26"/>
          <c:order val="26"/>
          <c:val>
            <c:numRef>
              <c:f>'iluminacao final '!$F$36:$BD$36</c:f>
              <c:numCache>
                <c:formatCode>General</c:formatCode>
                <c:ptCount val="51"/>
                <c:pt idx="0">
                  <c:v>7.5366067334076607</c:v>
                </c:pt>
                <c:pt idx="1">
                  <c:v>7.5457220862062684</c:v>
                </c:pt>
                <c:pt idx="2">
                  <c:v>7.5545128020424723</c:v>
                </c:pt>
                <c:pt idx="3">
                  <c:v>7.5629707661362362</c:v>
                </c:pt>
                <c:pt idx="4">
                  <c:v>7.5710886019418471</c:v>
                </c:pt>
                <c:pt idx="5">
                  <c:v>7.5788597230895913</c:v>
                </c:pt>
                <c:pt idx="6">
                  <c:v>7.5862783778335343</c:v>
                </c:pt>
                <c:pt idx="7">
                  <c:v>7.5933396836126352</c:v>
                </c:pt>
                <c:pt idx="8">
                  <c:v>7.6000396493542564</c:v>
                </c:pt>
                <c:pt idx="9">
                  <c:v>7.6063751833386313</c:v>
                </c:pt>
                <c:pt idx="10">
                  <c:v>7.6123440847997852</c:v>
                </c:pt>
                <c:pt idx="11">
                  <c:v>7.617945017949511</c:v>
                </c:pt>
                <c:pt idx="12">
                  <c:v>7.6231774677516659</c:v>
                </c:pt>
                <c:pt idx="13">
                  <c:v>7.628041677509442</c:v>
                </c:pt>
                <c:pt idx="14">
                  <c:v>7.6325385691168712</c:v>
                </c:pt>
                <c:pt idx="15">
                  <c:v>7.6366696476215283</c:v>
                </c:pt>
                <c:pt idx="16">
                  <c:v>7.640436892502219</c:v>
                </c:pt>
                <c:pt idx="17">
                  <c:v>7.6438426387396667</c:v>
                </c:pt>
                <c:pt idx="18">
                  <c:v>7.6468894513120755</c:v>
                </c:pt>
                <c:pt idx="19">
                  <c:v>7.6495799971509006</c:v>
                </c:pt>
                <c:pt idx="20">
                  <c:v>7.6519169188245639</c:v>
                </c:pt>
                <c:pt idx="21">
                  <c:v>7.6539027142682237</c:v>
                </c:pt>
                <c:pt idx="22">
                  <c:v>7.6555396267450488</c:v>
                </c:pt>
                <c:pt idx="23">
                  <c:v>7.6568295489163614</c:v>
                </c:pt>
                <c:pt idx="24">
                  <c:v>7.6577739444299109</c:v>
                </c:pt>
                <c:pt idx="25">
                  <c:v>7.6583737898291098</c:v>
                </c:pt>
                <c:pt idx="26">
                  <c:v>7.6586295388676078</c:v>
                </c:pt>
                <c:pt idx="27">
                  <c:v>7.6585411105129939</c:v>
                </c:pt>
                <c:pt idx="28">
                  <c:v>7.6581079010726585</c:v>
                </c:pt>
                <c:pt idx="29">
                  <c:v>7.6573288200072582</c:v>
                </c:pt>
                <c:pt idx="30">
                  <c:v>7.6562023481465031</c:v>
                </c:pt>
                <c:pt idx="31">
                  <c:v>7.6547266162212741</c:v>
                </c:pt>
                <c:pt idx="32">
                  <c:v>7.6528995009076919</c:v>
                </c:pt>
                <c:pt idx="33">
                  <c:v>7.6507187349721413</c:v>
                </c:pt>
                <c:pt idx="34">
                  <c:v>7.6481820276381915</c:v>
                </c:pt>
                <c:pt idx="35">
                  <c:v>7.645287190988074</c:v>
                </c:pt>
                <c:pt idx="36">
                  <c:v>7.642032268078653</c:v>
                </c:pt>
                <c:pt idx="37">
                  <c:v>7.6384156585020353</c:v>
                </c:pt>
                <c:pt idx="38">
                  <c:v>7.6344362373532544</c:v>
                </c:pt>
                <c:pt idx="39">
                  <c:v>7.6300934639706774</c:v>
                </c:pt>
                <c:pt idx="40">
                  <c:v>7.6253874773685073</c:v>
                </c:pt>
                <c:pt idx="41">
                  <c:v>7.620319175954732</c:v>
                </c:pt>
                <c:pt idx="42">
                  <c:v>7.6148902798844276</c:v>
                </c:pt>
                <c:pt idx="43">
                  <c:v>7.60910337519379</c:v>
                </c:pt>
                <c:pt idx="44">
                  <c:v>7.6029619396485399</c:v>
                </c:pt>
                <c:pt idx="45">
                  <c:v>7.596470350975415</c:v>
                </c:pt>
                <c:pt idx="46">
                  <c:v>7.5896338787857367</c:v>
                </c:pt>
                <c:pt idx="47">
                  <c:v>7.5824586620108159</c:v>
                </c:pt>
                <c:pt idx="48">
                  <c:v>7.5749516740253338</c:v>
                </c:pt>
                <c:pt idx="49">
                  <c:v>7.567120677823981</c:v>
                </c:pt>
                <c:pt idx="50">
                  <c:v>7.5589741736379112</c:v>
                </c:pt>
              </c:numCache>
            </c:numRef>
          </c:val>
        </c:ser>
        <c:ser>
          <c:idx val="27"/>
          <c:order val="27"/>
          <c:val>
            <c:numRef>
              <c:f>'iluminacao final '!$F$37:$BD$37</c:f>
              <c:numCache>
                <c:formatCode>General</c:formatCode>
                <c:ptCount val="51"/>
                <c:pt idx="0">
                  <c:v>7.5360524496044938</c:v>
                </c:pt>
                <c:pt idx="1">
                  <c:v>7.5451663417121946</c:v>
                </c:pt>
                <c:pt idx="2">
                  <c:v>7.5539558399413735</c:v>
                </c:pt>
                <c:pt idx="3">
                  <c:v>7.5624128316592287</c:v>
                </c:pt>
                <c:pt idx="4">
                  <c:v>7.5705299402422295</c:v>
                </c:pt>
                <c:pt idx="5">
                  <c:v>7.5783005767108147</c:v>
                </c:pt>
                <c:pt idx="6">
                  <c:v>7.5857189838771566</c:v>
                </c:pt>
                <c:pt idx="7">
                  <c:v>7.5927802706357364</c:v>
                </c:pt>
                <c:pt idx="8">
                  <c:v>7.5994804340495037</c:v>
                </c:pt>
                <c:pt idx="9">
                  <c:v>7.6058163670734444</c:v>
                </c:pt>
                <c:pt idx="10">
                  <c:v>7.611785850112069</c:v>
                </c:pt>
                <c:pt idx="11">
                  <c:v>7.6173875251145251</c:v>
                </c:pt>
                <c:pt idx="12">
                  <c:v>7.6226208515464613</c:v>
                </c:pt>
                <c:pt idx="13">
                  <c:v>7.6274860443068953</c:v>
                </c:pt>
                <c:pt idx="14">
                  <c:v>7.6319839944399579</c:v>
                </c:pt>
                <c:pt idx="15">
                  <c:v>7.6361161742800938</c:v>
                </c:pt>
                <c:pt idx="16">
                  <c:v>7.6398845294193309</c:v>
                </c:pt>
                <c:pt idx="17">
                  <c:v>7.6432913605534551</c:v>
                </c:pt>
                <c:pt idx="18">
                  <c:v>7.6463391988128446</c:v>
                </c:pt>
                <c:pt idx="19">
                  <c:v>7.6490306785835527</c:v>
                </c:pt>
                <c:pt idx="20">
                  <c:v>7.6513684120545342</c:v>
                </c:pt>
                <c:pt idx="21">
                  <c:v>7.6533548697767397</c:v>
                </c:pt>
                <c:pt idx="22">
                  <c:v>7.6549922713880152</c:v>
                </c:pt>
                <c:pt idx="23">
                  <c:v>7.6562824903520905</c:v>
                </c:pt>
                <c:pt idx="24">
                  <c:v>7.6572269760953473</c:v>
                </c:pt>
                <c:pt idx="25">
                  <c:v>7.6578266963232595</c:v>
                </c:pt>
                <c:pt idx="26">
                  <c:v>7.6580821015853493</c:v>
                </c:pt>
                <c:pt idx="27">
                  <c:v>7.6579931133629131</c:v>
                </c:pt>
                <c:pt idx="28">
                  <c:v>7.6575591361092803</c:v>
                </c:pt>
                <c:pt idx="29">
                  <c:v>7.6567790928113482</c:v>
                </c:pt>
                <c:pt idx="30">
                  <c:v>7.6556514827965509</c:v>
                </c:pt>
                <c:pt idx="31">
                  <c:v>7.6541744597149206</c:v>
                </c:pt>
                <c:pt idx="32">
                  <c:v>7.6523459269126892</c:v>
                </c:pt>
                <c:pt idx="33">
                  <c:v>7.6501636468120804</c:v>
                </c:pt>
                <c:pt idx="34">
                  <c:v>7.6476253604472744</c:v>
                </c:pt>
                <c:pt idx="35">
                  <c:v>7.6447289130007086</c:v>
                </c:pt>
                <c:pt idx="36">
                  <c:v>7.6414723810520515</c:v>
                </c:pt>
                <c:pt idx="37">
                  <c:v>7.6378541973018592</c:v>
                </c:pt>
                <c:pt idx="38">
                  <c:v>7.6338732687620139</c:v>
                </c:pt>
                <c:pt idx="39">
                  <c:v>7.6295290848047967</c:v>
                </c:pt>
                <c:pt idx="40">
                  <c:v>7.6248218120111071</c:v>
                </c:pt>
                <c:pt idx="41">
                  <c:v>7.6197523734263353</c:v>
                </c:pt>
                <c:pt idx="42">
                  <c:v>7.6143225105822188</c:v>
                </c:pt>
                <c:pt idx="43">
                  <c:v>7.6085348274314208</c:v>
                </c:pt>
                <c:pt idx="44">
                  <c:v>7.6023928161228698</c:v>
                </c:pt>
                <c:pt idx="45">
                  <c:v>7.5959008652747464</c:v>
                </c:pt>
                <c:pt idx="46">
                  <c:v>7.5890642520369784</c:v>
                </c:pt>
                <c:pt idx="47">
                  <c:v>7.581889119741982</c:v>
                </c:pt>
                <c:pt idx="48">
                  <c:v>7.5743824432965852</c:v>
                </c:pt>
                <c:pt idx="49">
                  <c:v>7.5665519846566571</c:v>
                </c:pt>
                <c:pt idx="50">
                  <c:v>7.5584062407484982</c:v>
                </c:pt>
              </c:numCache>
            </c:numRef>
          </c:val>
        </c:ser>
        <c:ser>
          <c:idx val="28"/>
          <c:order val="28"/>
          <c:val>
            <c:numRef>
              <c:f>'iluminacao final '!$F$38:$BD$38</c:f>
              <c:numCache>
                <c:formatCode>General</c:formatCode>
                <c:ptCount val="51"/>
                <c:pt idx="0">
                  <c:v>7.5349174479276488</c:v>
                </c:pt>
                <c:pt idx="1">
                  <c:v>7.5440276479466863</c:v>
                </c:pt>
                <c:pt idx="2">
                  <c:v>7.5528138999655905</c:v>
                </c:pt>
                <c:pt idx="3">
                  <c:v>7.5612680957552261</c:v>
                </c:pt>
                <c:pt idx="4">
                  <c:v>7.5693828593852128</c:v>
                </c:pt>
                <c:pt idx="5">
                  <c:v>7.5771515983542042</c:v>
                </c:pt>
                <c:pt idx="6">
                  <c:v>7.584568547245147</c:v>
                </c:pt>
                <c:pt idx="7">
                  <c:v>7.5916288015722468</c:v>
                </c:pt>
                <c:pt idx="8">
                  <c:v>7.5983283395113119</c:v>
                </c:pt>
                <c:pt idx="9">
                  <c:v>7.6046640293934349</c:v>
                </c:pt>
                <c:pt idx="10">
                  <c:v>7.6106336211929317</c:v>
                </c:pt>
                <c:pt idx="11">
                  <c:v>7.6162357207413471</c:v>
                </c:pt>
                <c:pt idx="12">
                  <c:v>7.621469746026067</c:v>
                </c:pt>
                <c:pt idx="13">
                  <c:v>7.62633586565088</c:v>
                </c:pt>
                <c:pt idx="14">
                  <c:v>7.6308349203061283</c:v>
                </c:pt>
                <c:pt idx="15">
                  <c:v>7.6349683288731711</c:v>
                </c:pt>
                <c:pt idx="16">
                  <c:v>7.6387379815268464</c:v>
                </c:pt>
                <c:pt idx="17">
                  <c:v>7.6421461228579481</c:v>
                </c:pt>
                <c:pt idx="18">
                  <c:v>7.6451952285785358</c:v>
                </c:pt>
                <c:pt idx="19">
                  <c:v>7.6478878797667864</c:v>
                </c:pt>
                <c:pt idx="20">
                  <c:v>7.650226638834968</c:v>
                </c:pt>
                <c:pt idx="21">
                  <c:v>7.652213931452895</c:v>
                </c:pt>
                <c:pt idx="22">
                  <c:v>7.6538519385291774</c:v>
                </c:pt>
                <c:pt idx="23">
                  <c:v>7.6551425020505501</c:v>
                </c:pt>
                <c:pt idx="24">
                  <c:v>7.6560870481209999</c:v>
                </c:pt>
                <c:pt idx="25">
                  <c:v>7.6566865299481224</c:v>
                </c:pt>
                <c:pt idx="26">
                  <c:v>7.6569413928200074</c:v>
                </c:pt>
                <c:pt idx="27">
                  <c:v>7.6568515623311466</c:v>
                </c:pt>
                <c:pt idx="28">
                  <c:v>7.6564164562819075</c:v>
                </c:pt>
                <c:pt idx="29">
                  <c:v>7.6556350198255174</c:v>
                </c:pt>
                <c:pt idx="30">
                  <c:v>7.6545057826025085</c:v>
                </c:pt>
                <c:pt idx="31">
                  <c:v>7.6530269358177687</c:v>
                </c:pt>
                <c:pt idx="32">
                  <c:v>7.6511964265111407</c:v>
                </c:pt>
                <c:pt idx="33">
                  <c:v>7.6490120656782095</c:v>
                </c:pt>
                <c:pt idx="34">
                  <c:v>7.6464716464391538</c:v>
                </c:pt>
                <c:pt idx="35">
                  <c:v>7.6435730681515803</c:v>
                </c:pt>
                <c:pt idx="36">
                  <c:v>7.64031446223294</c:v>
                </c:pt>
                <c:pt idx="37">
                  <c:v>7.6366943155068583</c:v>
                </c:pt>
                <c:pt idx="38">
                  <c:v>7.6327115871144287</c:v>
                </c:pt>
                <c:pt idx="39">
                  <c:v>7.6283658154251555</c:v>
                </c:pt>
                <c:pt idx="40">
                  <c:v>7.6236572119229393</c:v>
                </c:pt>
                <c:pt idx="41">
                  <c:v>7.6185867397005183</c:v>
                </c:pt>
                <c:pt idx="42">
                  <c:v>7.6131561749345646</c:v>
                </c:pt>
                <c:pt idx="43">
                  <c:v>7.607368150490375</c:v>
                </c:pt>
                <c:pt idx="44">
                  <c:v>7.6012261815751501</c:v>
                </c:pt>
                <c:pt idx="45">
                  <c:v>7.5947346740772961</c:v>
                </c:pt>
                <c:pt idx="46">
                  <c:v>7.5878989168555462</c:v>
                </c:pt>
                <c:pt idx="47">
                  <c:v>7.5807250597422104</c:v>
                </c:pt>
                <c:pt idx="48">
                  <c:v>7.5732200793753837</c:v>
                </c:pt>
                <c:pt idx="49">
                  <c:v>7.5653917351627227</c:v>
                </c:pt>
                <c:pt idx="50">
                  <c:v>7.5572485177039148</c:v>
                </c:pt>
              </c:numCache>
            </c:numRef>
          </c:val>
        </c:ser>
        <c:ser>
          <c:idx val="29"/>
          <c:order val="29"/>
          <c:val>
            <c:numRef>
              <c:f>'iluminacao final '!$F$39:$BD$39</c:f>
              <c:numCache>
                <c:formatCode>General</c:formatCode>
                <c:ptCount val="51"/>
                <c:pt idx="0">
                  <c:v>7.5332085527546226</c:v>
                </c:pt>
                <c:pt idx="1">
                  <c:v>7.5423128926788543</c:v>
                </c:pt>
                <c:pt idx="2">
                  <c:v>7.5510939281209914</c:v>
                </c:pt>
                <c:pt idx="3">
                  <c:v>7.5595435571962337</c:v>
                </c:pt>
                <c:pt idx="4">
                  <c:v>7.5676544051649142</c:v>
                </c:pt>
                <c:pt idx="5">
                  <c:v>7.5754198748737789</c:v>
                </c:pt>
                <c:pt idx="6">
                  <c:v>7.5828341897396427</c:v>
                </c:pt>
                <c:pt idx="7">
                  <c:v>7.5898924269925612</c:v>
                </c:pt>
                <c:pt idx="8">
                  <c:v>7.5965905389234347</c:v>
                </c:pt>
                <c:pt idx="9">
                  <c:v>7.6029253600680784</c:v>
                </c:pt>
                <c:pt idx="10">
                  <c:v>7.6088945986056817</c:v>
                </c:pt>
                <c:pt idx="11">
                  <c:v>7.6144968107418078</c:v>
                </c:pt>
                <c:pt idx="12">
                  <c:v>7.6197313574609717</c:v>
                </c:pt>
                <c:pt idx="13">
                  <c:v>7.6245983437384908</c:v>
                </c:pt>
                <c:pt idx="14">
                  <c:v>7.6290985410560914</c:v>
                </c:pt>
                <c:pt idx="15">
                  <c:v>7.6332332948269803</c:v>
                </c:pt>
                <c:pt idx="16">
                  <c:v>7.6370044190598279</c:v>
                </c:pt>
                <c:pt idx="17">
                  <c:v>7.6404140812359636</c:v>
                </c:pt>
                <c:pt idx="18">
                  <c:v>7.6434646809037092</c:v>
                </c:pt>
                <c:pt idx="19">
                  <c:v>7.6461587258795571</c:v>
                </c:pt>
                <c:pt idx="20">
                  <c:v>7.6484987101679458</c:v>
                </c:pt>
                <c:pt idx="21">
                  <c:v>7.6504869977589847</c:v>
                </c:pt>
                <c:pt idx="22">
                  <c:v>7.6521257163353447</c:v>
                </c:pt>
                <c:pt idx="23">
                  <c:v>7.6534166646229549</c:v>
                </c:pt>
                <c:pt idx="24">
                  <c:v>7.6543612366695193</c:v>
                </c:pt>
                <c:pt idx="25">
                  <c:v>7.6549603657509913</c:v>
                </c:pt>
                <c:pt idx="26">
                  <c:v>7.6552144899141794</c:v>
                </c:pt>
                <c:pt idx="27">
                  <c:v>7.6551235403924922</c:v>
                </c:pt>
                <c:pt idx="28">
                  <c:v>7.6546869533119501</c:v>
                </c:pt>
                <c:pt idx="29">
                  <c:v>7.6539037042688127</c:v>
                </c:pt>
                <c:pt idx="30">
                  <c:v>7.6527723645402599</c:v>
                </c:pt>
                <c:pt idx="31">
                  <c:v>7.6512911769183871</c:v>
                </c:pt>
                <c:pt idx="32">
                  <c:v>7.6494581484657482</c:v>
                </c:pt>
                <c:pt idx="33">
                  <c:v>7.6472711569067453</c:v>
                </c:pt>
                <c:pt idx="34">
                  <c:v>7.6447280669184678</c:v>
                </c:pt>
                <c:pt idx="35">
                  <c:v>7.6418268522878856</c:v>
                </c:pt>
                <c:pt idx="36">
                  <c:v>7.6385657197740748</c:v>
                </c:pt>
                <c:pt idx="37">
                  <c:v>7.6349432305615963</c:v>
                </c:pt>
                <c:pt idx="38">
                  <c:v>7.6309584154130787</c:v>
                </c:pt>
                <c:pt idx="39">
                  <c:v>7.6266108800145718</c:v>
                </c:pt>
                <c:pt idx="40">
                  <c:v>7.6219008975368094</c:v>
                </c:pt>
                <c:pt idx="41">
                  <c:v>7.6168294860800048</c:v>
                </c:pt>
                <c:pt idx="42">
                  <c:v>7.6113984693933654</c:v>
                </c:pt>
                <c:pt idx="43">
                  <c:v>7.6056105200215018</c:v>
                </c:pt>
                <c:pt idx="44">
                  <c:v>7.5994691847842972</c:v>
                </c:pt>
                <c:pt idx="45">
                  <c:v>7.5929788932012237</c:v>
                </c:pt>
                <c:pt idx="46">
                  <c:v>7.5861449500855445</c:v>
                </c:pt>
                <c:pt idx="47">
                  <c:v>7.578973514025737</c:v>
                </c:pt>
                <c:pt idx="48">
                  <c:v>7.5714715638168748</c:v>
                </c:pt>
                <c:pt idx="49">
                  <c:v>7.5636468550913891</c:v>
                </c:pt>
                <c:pt idx="50">
                  <c:v>7.5555078694259148</c:v>
                </c:pt>
              </c:numCache>
            </c:numRef>
          </c:val>
        </c:ser>
        <c:ser>
          <c:idx val="30"/>
          <c:order val="30"/>
          <c:val>
            <c:numRef>
              <c:f>'iluminacao final '!$F$40:$BD$40</c:f>
              <c:numCache>
                <c:formatCode>General</c:formatCode>
                <c:ptCount val="51"/>
                <c:pt idx="0">
                  <c:v>7.530935137069438</c:v>
                </c:pt>
                <c:pt idx="1">
                  <c:v>7.5400315351912539</c:v>
                </c:pt>
                <c:pt idx="2">
                  <c:v>7.5488054629344363</c:v>
                </c:pt>
                <c:pt idx="3">
                  <c:v>7.5572488262713353</c:v>
                </c:pt>
                <c:pt idx="4">
                  <c:v>7.5653542517813639</c:v>
                </c:pt>
                <c:pt idx="5">
                  <c:v>7.5731151362361864</c:v>
                </c:pt>
                <c:pt idx="6">
                  <c:v>7.5805256887505665</c:v>
                </c:pt>
                <c:pt idx="7">
                  <c:v>7.587580963278949</c:v>
                </c:pt>
                <c:pt idx="8">
                  <c:v>7.5942768792688797</c:v>
                </c:pt>
                <c:pt idx="9">
                  <c:v>7.6006102284681161</c:v>
                </c:pt>
                <c:pt idx="10">
                  <c:v>7.6065786662218473</c:v>
                </c:pt>
                <c:pt idx="11">
                  <c:v>7.6121806860777994</c:v>
                </c:pt>
                <c:pt idx="12">
                  <c:v>7.6174155771171872</c:v>
                </c:pt>
                <c:pt idx="13">
                  <c:v>7.6222833641164787</c:v>
                </c:pt>
                <c:pt idx="14">
                  <c:v>7.6267847313803427</c:v>
                </c:pt>
                <c:pt idx="15">
                  <c:v>7.6309209318276174</c:v>
                </c:pt>
                <c:pt idx="16">
                  <c:v>7.6346936836169954</c:v>
                </c:pt>
                <c:pt idx="17">
                  <c:v>7.6381050572269036</c:v>
                </c:pt>
                <c:pt idx="18">
                  <c:v>7.641157356419936</c:v>
                </c:pt>
                <c:pt idx="19">
                  <c:v>7.6438529968977456</c:v>
                </c:pt>
                <c:pt idx="20">
                  <c:v>7.6461943866683102</c:v>
                </c:pt>
                <c:pt idx="21">
                  <c:v>7.6481838121934924</c:v>
                </c:pt>
                <c:pt idx="22">
                  <c:v>7.6498233342592856</c:v>
                </c:pt>
                <c:pt idx="23">
                  <c:v>7.65111469722107</c:v>
                </c:pt>
                <c:pt idx="24">
                  <c:v>7.6520592548357023</c:v>
                </c:pt>
                <c:pt idx="25">
                  <c:v>7.6526579153213081</c:v>
                </c:pt>
                <c:pt idx="26">
                  <c:v>7.6529111076090199</c:v>
                </c:pt>
                <c:pt idx="27">
                  <c:v>7.6528187699965553</c:v>
                </c:pt>
                <c:pt idx="28">
                  <c:v>7.6523803616117805</c:v>
                </c:pt>
                <c:pt idx="29">
                  <c:v>7.6515948962765616</c:v>
                </c:pt>
                <c:pt idx="30">
                  <c:v>7.6504609975594846</c:v>
                </c:pt>
                <c:pt idx="31">
                  <c:v>7.6489769730516084</c:v>
                </c:pt>
                <c:pt idx="32">
                  <c:v>7.6471409052227282</c:v>
                </c:pt>
                <c:pt idx="33">
                  <c:v>7.6449507556446576</c:v>
                </c:pt>
                <c:pt idx="34">
                  <c:v>7.642404478927439</c:v>
                </c:pt>
                <c:pt idx="35">
                  <c:v>7.6395001424241631</c:v>
                </c:pt>
                <c:pt idx="36">
                  <c:v>7.6362360476345605</c:v>
                </c:pt>
                <c:pt idx="37">
                  <c:v>7.6326108492832923</c:v>
                </c:pt>
                <c:pt idx="38">
                  <c:v>7.6286236682647344</c:v>
                </c:pt>
                <c:pt idx="39">
                  <c:v>7.6242741950215063</c:v>
                </c:pt>
                <c:pt idx="40">
                  <c:v>7.6195627804395638</c:v>
                </c:pt>
                <c:pt idx="41">
                  <c:v>7.6144905119703248</c:v>
                </c:pt>
                <c:pt idx="42">
                  <c:v>7.609059273394851</c:v>
                </c:pt>
                <c:pt idx="43">
                  <c:v>7.6032717873863724</c:v>
                </c:pt>
                <c:pt idx="44">
                  <c:v>7.5971316407624592</c:v>
                </c:pt>
                <c:pt idx="45">
                  <c:v>7.5906432930049004</c:v>
                </c:pt>
                <c:pt idx="46">
                  <c:v>7.5838120692251438</c:v>
                </c:pt>
                <c:pt idx="47">
                  <c:v>7.5766441392340891</c:v>
                </c:pt>
                <c:pt idx="48">
                  <c:v>7.5691464847142482</c:v>
                </c:pt>
                <c:pt idx="49">
                  <c:v>7.5613268566774501</c:v>
                </c:pt>
                <c:pt idx="50">
                  <c:v>7.5531937254219264</c:v>
                </c:pt>
              </c:numCache>
            </c:numRef>
          </c:val>
        </c:ser>
        <c:ser>
          <c:idx val="31"/>
          <c:order val="31"/>
          <c:val>
            <c:numRef>
              <c:f>'iluminacao final '!$F$41:$BD$41</c:f>
              <c:numCache>
                <c:formatCode>General</c:formatCode>
                <c:ptCount val="51"/>
                <c:pt idx="0">
                  <c:v>7.5281089875328684</c:v>
                </c:pt>
                <c:pt idx="1">
                  <c:v>7.5371954696855976</c:v>
                </c:pt>
                <c:pt idx="2">
                  <c:v>7.5459604973319774</c:v>
                </c:pt>
                <c:pt idx="3">
                  <c:v>7.5543959852867717</c:v>
                </c:pt>
                <c:pt idx="4">
                  <c:v>7.5624945611237049</c:v>
                </c:pt>
                <c:pt idx="5">
                  <c:v>7.5702496137587563</c:v>
                </c:pt>
                <c:pt idx="6">
                  <c:v>7.5776553346290143</c:v>
                </c:pt>
                <c:pt idx="7">
                  <c:v>7.5847067493209632</c:v>
                </c:pt>
                <c:pt idx="8">
                  <c:v>7.5913997375370652</c:v>
                </c:pt>
                <c:pt idx="9">
                  <c:v>7.597731039473528</c:v>
                </c:pt>
                <c:pt idx="10">
                  <c:v>7.6036982470142584</c:v>
                </c:pt>
                <c:pt idx="11">
                  <c:v>7.6092997786146368</c:v>
                </c:pt>
                <c:pt idx="12">
                  <c:v>7.614534837331508</c:v>
                </c:pt>
                <c:pt idx="13">
                  <c:v>7.619403352122176</c:v>
                </c:pt>
                <c:pt idx="14">
                  <c:v>7.623905903247703</c:v>
                </c:pt>
                <c:pt idx="15">
                  <c:v>7.6280436333340793</c:v>
                </c:pt>
                <c:pt idx="16">
                  <c:v>7.6318181463272996</c:v>
                </c:pt>
                <c:pt idx="17">
                  <c:v>7.6352313971863932</c:v>
                </c:pt>
                <c:pt idx="18">
                  <c:v>7.6382855756577372</c:v>
                </c:pt>
                <c:pt idx="19">
                  <c:v>7.6409829878376678</c:v>
                </c:pt>
                <c:pt idx="20">
                  <c:v>7.6433259394392374</c:v>
                </c:pt>
                <c:pt idx="21">
                  <c:v>7.6453166247230069</c:v>
                </c:pt>
                <c:pt idx="22">
                  <c:v>7.6469570249292964</c:v>
                </c:pt>
                <c:pt idx="23">
                  <c:v>7.6482488197669323</c:v>
                </c:pt>
                <c:pt idx="24">
                  <c:v>7.6491933150849141</c:v>
                </c:pt>
                <c:pt idx="25">
                  <c:v>7.6497913892978193</c:v>
                </c:pt>
                <c:pt idx="26">
                  <c:v>7.6500434604771144</c:v>
                </c:pt>
                <c:pt idx="27">
                  <c:v>7.6499494752863608</c:v>
                </c:pt>
                <c:pt idx="28">
                  <c:v>7.6495089201575652</c:v>
                </c:pt>
                <c:pt idx="29">
                  <c:v>7.6487208543098522</c:v>
                </c:pt>
                <c:pt idx="30">
                  <c:v>7.6475839634309608</c:v>
                </c:pt>
                <c:pt idx="31">
                  <c:v>7.6460966321077546</c:v>
                </c:pt>
                <c:pt idx="32">
                  <c:v>7.6442570324333117</c:v>
                </c:pt>
                <c:pt idx="33">
                  <c:v>7.642063225662465</c:v>
                </c:pt>
                <c:pt idx="34">
                  <c:v>7.6395132733589453</c:v>
                </c:pt>
                <c:pt idx="35">
                  <c:v>7.6366053541948693</c:v>
                </c:pt>
                <c:pt idx="36">
                  <c:v>7.6333378824406388</c:v>
                </c:pt>
                <c:pt idx="37">
                  <c:v>7.6297096242273126</c:v>
                </c:pt>
                <c:pt idx="38">
                  <c:v>7.6257198078721142</c:v>
                </c:pt>
                <c:pt idx="39">
                  <c:v>7.6213682249213557</c:v>
                </c:pt>
                <c:pt idx="40">
                  <c:v>7.6166553190639839</c:v>
                </c:pt>
                <c:pt idx="41">
                  <c:v>7.6115822606769346</c:v>
                </c:pt>
                <c:pt idx="42">
                  <c:v>7.6061510054455663</c:v>
                </c:pt>
                <c:pt idx="43">
                  <c:v>7.6003643362204913</c:v>
                </c:pt>
                <c:pt idx="44">
                  <c:v>7.5942258879843738</c:v>
                </c:pt>
                <c:pt idx="45">
                  <c:v>7.5877401564682501</c:v>
                </c:pt>
                <c:pt idx="46">
                  <c:v>7.5809124915394248</c:v>
                </c:pt>
                <c:pt idx="47">
                  <c:v>7.5737490769511604</c:v>
                </c:pt>
                <c:pt idx="48">
                  <c:v>7.5662568983761247</c:v>
                </c:pt>
                <c:pt idx="49">
                  <c:v>7.5584437018290984</c:v>
                </c:pt>
                <c:pt idx="50">
                  <c:v>7.5503179446189694</c:v>
                </c:pt>
              </c:numCache>
            </c:numRef>
          </c:val>
        </c:ser>
        <c:ser>
          <c:idx val="32"/>
          <c:order val="32"/>
          <c:val>
            <c:numRef>
              <c:f>'iluminacao final '!$F$42:$BD$42</c:f>
              <c:numCache>
                <c:formatCode>General</c:formatCode>
                <c:ptCount val="51"/>
                <c:pt idx="0">
                  <c:v>7.5247441370417469</c:v>
                </c:pt>
                <c:pt idx="1">
                  <c:v>7.5338188557824939</c:v>
                </c:pt>
                <c:pt idx="2">
                  <c:v>7.5425733072479995</c:v>
                </c:pt>
                <c:pt idx="3">
                  <c:v>7.5509994154683913</c:v>
                </c:pt>
                <c:pt idx="4">
                  <c:v>7.5590898081638853</c:v>
                </c:pt>
                <c:pt idx="5">
                  <c:v>7.5668378642050014</c:v>
                </c:pt>
                <c:pt idx="6">
                  <c:v>7.5742377537053684</c:v>
                </c:pt>
                <c:pt idx="7">
                  <c:v>7.5812844686841476</c:v>
                </c:pt>
                <c:pt idx="8">
                  <c:v>7.5879738422744865</c:v>
                </c:pt>
                <c:pt idx="9">
                  <c:v>7.5943025546364282</c:v>
                </c:pt>
                <c:pt idx="10">
                  <c:v>7.6002681240564511</c:v>
                </c:pt>
                <c:pt idx="11">
                  <c:v>7.605868882169954</c:v>
                </c:pt>
                <c:pt idx="12">
                  <c:v>7.6111039328063166</c:v>
                </c:pt>
                <c:pt idx="13">
                  <c:v>7.6159730945989788</c:v>
                </c:pt>
                <c:pt idx="14">
                  <c:v>7.6204768281899486</c:v>
                </c:pt>
                <c:pt idx="15">
                  <c:v>7.6246161495500431</c:v>
                </c:pt>
                <c:pt idx="16">
                  <c:v>7.6283925315934242</c:v>
                </c:pt>
                <c:pt idx="17">
                  <c:v>7.6318077968505182</c:v>
                </c:pt>
                <c:pt idx="18">
                  <c:v>7.6348640044440863</c:v>
                </c:pt>
                <c:pt idx="19">
                  <c:v>7.6375633349632501</c:v>
                </c:pt>
                <c:pt idx="20">
                  <c:v>7.6399079770310934</c:v>
                </c:pt>
                <c:pt idx="21">
                  <c:v>7.6419000194031321</c:v>
                </c:pt>
                <c:pt idx="22">
                  <c:v>7.6435413523149567</c:v>
                </c:pt>
                <c:pt idx="23">
                  <c:v>7.6448335815236508</c:v>
                </c:pt>
                <c:pt idx="24">
                  <c:v>7.6457779580724043</c:v>
                </c:pt>
                <c:pt idx="25">
                  <c:v>7.6463753262694949</c:v>
                </c:pt>
                <c:pt idx="26">
                  <c:v>7.6466260917347437</c:v>
                </c:pt>
                <c:pt idx="27">
                  <c:v>7.646530210655003</c:v>
                </c:pt>
                <c:pt idx="28">
                  <c:v>7.6460872006336942</c:v>
                </c:pt>
                <c:pt idx="29">
                  <c:v>7.6452961727478277</c:v>
                </c:pt>
                <c:pt idx="30">
                  <c:v>7.6441558836693453</c:v>
                </c:pt>
                <c:pt idx="31">
                  <c:v>7.6426648059961106</c:v>
                </c:pt>
                <c:pt idx="32">
                  <c:v>7.640821214299673</c:v>
                </c:pt>
                <c:pt idx="33">
                  <c:v>7.6386232838587231</c:v>
                </c:pt>
                <c:pt idx="34">
                  <c:v>7.6360691986318034</c:v>
                </c:pt>
                <c:pt idx="35">
                  <c:v>7.6331572647490908</c:v>
                </c:pt>
                <c:pt idx="36">
                  <c:v>7.6298860256839518</c:v>
                </c:pt>
                <c:pt idx="37">
                  <c:v>7.6262543753065311</c:v>
                </c:pt>
                <c:pt idx="38">
                  <c:v>7.6222616652222515</c:v>
                </c:pt>
                <c:pt idx="39">
                  <c:v>7.6179078031479923</c:v>
                </c:pt>
                <c:pt idx="40">
                  <c:v>7.6131933395592712</c:v>
                </c:pt>
                <c:pt idx="41">
                  <c:v>7.6081195404268742</c:v>
                </c:pt>
                <c:pt idx="42">
                  <c:v>7.6026884445186482</c:v>
                </c:pt>
                <c:pt idx="43">
                  <c:v>7.5969029044335681</c:v>
                </c:pt>
                <c:pt idx="44">
                  <c:v>7.5907666112220191</c:v>
                </c:pt>
                <c:pt idx="45">
                  <c:v>7.5842841030886587</c:v>
                </c:pt>
                <c:pt idx="46">
                  <c:v>7.5774607592371792</c:v>
                </c:pt>
                <c:pt idx="47">
                  <c:v>7.5703027803701115</c:v>
                </c:pt>
                <c:pt idx="48">
                  <c:v>7.5628171576800574</c:v>
                </c:pt>
                <c:pt idx="49">
                  <c:v>7.5550116323503875</c:v>
                </c:pt>
                <c:pt idx="50">
                  <c:v>7.5468946476222527</c:v>
                </c:pt>
              </c:numCache>
            </c:numRef>
          </c:val>
        </c:ser>
        <c:ser>
          <c:idx val="33"/>
          <c:order val="33"/>
          <c:val>
            <c:numRef>
              <c:f>'iluminacao final '!$F$43:$BD$43</c:f>
              <c:numCache>
                <c:formatCode>General</c:formatCode>
                <c:ptCount val="51"/>
                <c:pt idx="0">
                  <c:v>7.520856668949758</c:v>
                </c:pt>
                <c:pt idx="1">
                  <c:v>7.5299179203427737</c:v>
                </c:pt>
                <c:pt idx="2">
                  <c:v>7.5386602512430549</c:v>
                </c:pt>
                <c:pt idx="3">
                  <c:v>7.5470755945887031</c:v>
                </c:pt>
                <c:pt idx="4">
                  <c:v>7.5551565768214086</c:v>
                </c:pt>
                <c:pt idx="5">
                  <c:v>7.5628965641294048</c:v>
                </c:pt>
                <c:pt idx="6">
                  <c:v>7.5702897013676971</c:v>
                </c:pt>
                <c:pt idx="7">
                  <c:v>7.5773309416833374</c:v>
                </c:pt>
                <c:pt idx="8">
                  <c:v>7.5840160649175594</c:v>
                </c:pt>
                <c:pt idx="9">
                  <c:v>7.5903416830364625</c:v>
                </c:pt>
                <c:pt idx="10">
                  <c:v>7.596305231156375</c:v>
                </c:pt>
                <c:pt idx="11">
                  <c:v>7.6019049431685151</c:v>
                </c:pt>
                <c:pt idx="12">
                  <c:v>7.607139811509315</c:v>
                </c:pt>
                <c:pt idx="13">
                  <c:v>7.6120095312401439</c:v>
                </c:pt>
                <c:pt idx="14">
                  <c:v>7.6165144292589471</c:v>
                </c:pt>
                <c:pt idx="15">
                  <c:v>7.6206553801294046</c:v>
                </c:pt>
                <c:pt idx="16">
                  <c:v>7.6244337106429665</c:v>
                </c:pt>
                <c:pt idx="17">
                  <c:v>7.6278510957898664</c:v>
                </c:pt>
                <c:pt idx="18">
                  <c:v>7.6309094492755465</c:v>
                </c:pt>
                <c:pt idx="19">
                  <c:v>7.6336108120539592</c:v>
                </c:pt>
                <c:pt idx="20">
                  <c:v>7.6359572425411244</c:v>
                </c:pt>
                <c:pt idx="21">
                  <c:v>7.6379507122114347</c:v>
                </c:pt>
                <c:pt idx="22">
                  <c:v>7.6395930101638712</c:v>
                </c:pt>
                <c:pt idx="23">
                  <c:v>7.6408856599811612</c:v>
                </c:pt>
                <c:pt idx="24">
                  <c:v>7.6418298518044638</c:v>
                </c:pt>
                <c:pt idx="25">
                  <c:v>7.6424263920269828</c:v>
                </c:pt>
                <c:pt idx="26">
                  <c:v>7.6426756723945024</c:v>
                </c:pt>
                <c:pt idx="27">
                  <c:v>7.6425776596142647</c:v>
                </c:pt>
                <c:pt idx="28">
                  <c:v>7.642131905843712</c:v>
                </c:pt>
                <c:pt idx="29">
                  <c:v>7.641337579685997</c:v>
                </c:pt>
                <c:pt idx="30">
                  <c:v>7.6401935165892478</c:v>
                </c:pt>
                <c:pt idx="31">
                  <c:v>7.638698286859996</c:v>
                </c:pt>
                <c:pt idx="32">
                  <c:v>7.636850278885662</c:v>
                </c:pt>
                <c:pt idx="33">
                  <c:v>7.634647794641829</c:v>
                </c:pt>
                <c:pt idx="34">
                  <c:v>7.632089154159436</c:v>
                </c:pt>
                <c:pt idx="35">
                  <c:v>7.62917280536284</c:v>
                </c:pt>
                <c:pt idx="36">
                  <c:v>7.6258974355742311</c:v>
                </c:pt>
                <c:pt idx="37">
                  <c:v>7.6222620810188904</c:v>
                </c:pt>
                <c:pt idx="38">
                  <c:v>7.6182662308575146</c:v>
                </c:pt>
                <c:pt idx="39">
                  <c:v>7.6139099226067124</c:v>
                </c:pt>
                <c:pt idx="40">
                  <c:v>7.6091938262689087</c:v>
                </c:pt>
                <c:pt idx="41">
                  <c:v>7.6041193150534401</c:v>
                </c:pt>
                <c:pt idx="42">
                  <c:v>7.598688521200117</c:v>
                </c:pt>
                <c:pt idx="43">
                  <c:v>7.5929043760793391</c:v>
                </c:pt>
                <c:pt idx="44">
                  <c:v>7.5867706344014234</c:v>
                </c:pt>
                <c:pt idx="45">
                  <c:v>7.5802918829847421</c:v>
                </c:pt>
                <c:pt idx="46">
                  <c:v>7.573473535073747</c:v>
                </c:pt>
                <c:pt idx="47">
                  <c:v>7.5663218116360706</c:v>
                </c:pt>
                <c:pt idx="48">
                  <c:v>7.5588437113818472</c:v>
                </c:pt>
                <c:pt idx="49">
                  <c:v>7.551046971427942</c:v>
                </c:pt>
                <c:pt idx="50">
                  <c:v>7.5429400205732389</c:v>
                </c:pt>
              </c:numCache>
            </c:numRef>
          </c:val>
        </c:ser>
        <c:ser>
          <c:idx val="34"/>
          <c:order val="34"/>
          <c:val>
            <c:numRef>
              <c:f>'iluminacao final '!$F$44:$BD$44</c:f>
              <c:numCache>
                <c:formatCode>General</c:formatCode>
                <c:ptCount val="51"/>
                <c:pt idx="0">
                  <c:v>7.5164644976725734</c:v>
                </c:pt>
                <c:pt idx="1">
                  <c:v>7.525510735394775</c:v>
                </c:pt>
                <c:pt idx="2">
                  <c:v>7.5342395459706406</c:v>
                </c:pt>
                <c:pt idx="3">
                  <c:v>7.5426428702084491</c:v>
                </c:pt>
                <c:pt idx="4">
                  <c:v>7.5507133312316217</c:v>
                </c:pt>
                <c:pt idx="5">
                  <c:v>7.5584442794388815</c:v>
                </c:pt>
                <c:pt idx="6">
                  <c:v>7.5658298301944251</c:v>
                </c:pt>
                <c:pt idx="7">
                  <c:v>7.5728648923722774</c:v>
                </c:pt>
                <c:pt idx="8">
                  <c:v>7.5795451859280014</c:v>
                </c:pt>
                <c:pt idx="9">
                  <c:v>7.5858672468483972</c:v>
                </c:pt>
                <c:pt idx="10">
                  <c:v>7.5918284181344813</c:v>
                </c:pt>
                <c:pt idx="11">
                  <c:v>7.5974268258945443</c:v>
                </c:pt>
                <c:pt idx="12">
                  <c:v>7.6026613401431806</c:v>
                </c:pt>
                <c:pt idx="13">
                  <c:v>7.6075315204921861</c:v>
                </c:pt>
                <c:pt idx="14">
                  <c:v>7.6120375475480255</c:v>
                </c:pt>
                <c:pt idx="15">
                  <c:v>7.6161801414629871</c:v>
                </c:pt>
                <c:pt idx="16">
                  <c:v>7.6199604696874506</c:v>
                </c:pt>
                <c:pt idx="17">
                  <c:v>7.6233800465049741</c:v>
                </c:pt>
                <c:pt idx="18">
                  <c:v>7.626440627370493</c:v>
                </c:pt>
                <c:pt idx="19">
                  <c:v>7.6291441013908345</c:v>
                </c:pt>
                <c:pt idx="20">
                  <c:v>7.6314923854690928</c:v>
                </c:pt>
                <c:pt idx="21">
                  <c:v>7.6334873236706811</c:v>
                </c:pt>
                <c:pt idx="22">
                  <c:v>7.6351305952574986</c:v>
                </c:pt>
                <c:pt idx="23">
                  <c:v>7.6364236345826475</c:v>
                </c:pt>
                <c:pt idx="24">
                  <c:v>7.637367565653447</c:v>
                </c:pt>
                <c:pt idx="25">
                  <c:v>7.6379631536718762</c:v>
                </c:pt>
                <c:pt idx="26">
                  <c:v>7.6382107752703341</c:v>
                </c:pt>
                <c:pt idx="27">
                  <c:v>7.6381104085010429</c:v>
                </c:pt>
                <c:pt idx="28">
                  <c:v>7.6376616429360089</c:v>
                </c:pt>
                <c:pt idx="29">
                  <c:v>7.6368637095190444</c:v>
                </c:pt>
                <c:pt idx="30">
                  <c:v>7.635715529109909</c:v>
                </c:pt>
                <c:pt idx="31">
                  <c:v>7.6342157780010593</c:v>
                </c:pt>
                <c:pt idx="32">
                  <c:v>7.6323629680961913</c:v>
                </c:pt>
                <c:pt idx="33">
                  <c:v>7.6301555389411009</c:v>
                </c:pt>
                <c:pt idx="34">
                  <c:v>7.6275919584125695</c:v>
                </c:pt>
                <c:pt idx="35">
                  <c:v>7.6246708286169813</c:v>
                </c:pt>
                <c:pt idx="36">
                  <c:v>7.621390993438796</c:v>
                </c:pt>
                <c:pt idx="37">
                  <c:v>7.6177516442151489</c:v>
                </c:pt>
                <c:pt idx="38">
                  <c:v>7.6137524201951585</c:v>
                </c:pt>
                <c:pt idx="39">
                  <c:v>7.6093935007610867</c:v>
                </c:pt>
                <c:pt idx="40">
                  <c:v>7.6046756868270116</c:v>
                </c:pt>
                <c:pt idx="41">
                  <c:v>7.5996004693647565</c:v>
                </c:pt>
                <c:pt idx="42">
                  <c:v>7.5941700836067847</c:v>
                </c:pt>
                <c:pt idx="43">
                  <c:v>7.5883875481080265</c:v>
                </c:pt>
                <c:pt idx="44">
                  <c:v>7.5822566884770906</c:v>
                </c:pt>
                <c:pt idx="45">
                  <c:v>7.5757821461769872</c:v>
                </c:pt>
                <c:pt idx="46">
                  <c:v>7.5689693733142693</c:v>
                </c:pt>
                <c:pt idx="47">
                  <c:v>7.5618246147566133</c:v>
                </c:pt>
                <c:pt idx="48">
                  <c:v>7.554354879223153</c:v>
                </c:pt>
                <c:pt idx="49">
                  <c:v>7.5465679011688387</c:v>
                </c:pt>
                <c:pt idx="50">
                  <c:v>7.5384720953327031</c:v>
                </c:pt>
              </c:numCache>
            </c:numRef>
          </c:val>
        </c:ser>
        <c:ser>
          <c:idx val="35"/>
          <c:order val="35"/>
          <c:val>
            <c:numRef>
              <c:f>'iluminacao final '!$F$45:$BD$45</c:f>
              <c:numCache>
                <c:formatCode>General</c:formatCode>
                <c:ptCount val="51"/>
                <c:pt idx="0">
                  <c:v>7.5115871307640063</c:v>
                </c:pt>
                <c:pt idx="1">
                  <c:v>7.520616977319408</c:v>
                </c:pt>
                <c:pt idx="2">
                  <c:v>7.5293310227039303</c:v>
                </c:pt>
                <c:pt idx="3">
                  <c:v>7.5377212137961109</c:v>
                </c:pt>
                <c:pt idx="4">
                  <c:v>7.5457801677259511</c:v>
                </c:pt>
                <c:pt idx="5">
                  <c:v>7.5535012155162429</c:v>
                </c:pt>
                <c:pt idx="6">
                  <c:v>7.5608784385148571</c:v>
                </c:pt>
                <c:pt idx="7">
                  <c:v>7.5679066958423391</c:v>
                </c:pt>
                <c:pt idx="8">
                  <c:v>7.57458164113328</c:v>
                </c:pt>
                <c:pt idx="9">
                  <c:v>7.5808997270248124</c:v>
                </c:pt>
                <c:pt idx="10">
                  <c:v>7.5868581961399624</c:v>
                </c:pt>
                <c:pt idx="11">
                  <c:v>7.5924550577174541</c:v>
                </c:pt>
                <c:pt idx="12">
                  <c:v>7.5976890495349725</c:v>
                </c:pt>
                <c:pt idx="13">
                  <c:v>7.6025595853343226</c:v>
                </c:pt>
                <c:pt idx="14">
                  <c:v>7.6070666885545473</c:v>
                </c:pt>
                <c:pt idx="15">
                  <c:v>7.6112109137793862</c:v>
                </c:pt>
                <c:pt idx="16">
                  <c:v>7.6149932578749802</c:v>
                </c:pt>
                <c:pt idx="17">
                  <c:v>7.6184150633004322</c:v>
                </c:pt>
                <c:pt idx="18">
                  <c:v>7.6214779164894848</c:v>
                </c:pt>
                <c:pt idx="19">
                  <c:v>7.6241835445037189</c:v>
                </c:pt>
                <c:pt idx="20">
                  <c:v>7.6265337133297555</c:v>
                </c:pt>
                <c:pt idx="21">
                  <c:v>7.628530131226368</c:v>
                </c:pt>
                <c:pt idx="22">
                  <c:v>7.6301743604198977</c:v>
                </c:pt>
                <c:pt idx="23">
                  <c:v>7.6314677402031013</c:v>
                </c:pt>
                <c:pt idx="24">
                  <c:v>7.6324113241243339</c:v>
                </c:pt>
                <c:pt idx="25">
                  <c:v>7.633005833476914</c:v>
                </c:pt>
                <c:pt idx="26">
                  <c:v>7.6332516287327508</c:v>
                </c:pt>
                <c:pt idx="27">
                  <c:v>7.6331486999331375</c:v>
                </c:pt>
                <c:pt idx="28">
                  <c:v>7.6326966763782726</c:v>
                </c:pt>
                <c:pt idx="29">
                  <c:v>7.6318948552723587</c:v>
                </c:pt>
                <c:pt idx="30">
                  <c:v>7.6307422483097316</c:v>
                </c:pt>
                <c:pt idx="31">
                  <c:v>7.6292376445562997</c:v>
                </c:pt>
                <c:pt idx="32">
                  <c:v>7.6273796874147699</c:v>
                </c:pt>
                <c:pt idx="33">
                  <c:v>7.6251669629849763</c:v>
                </c:pt>
                <c:pt idx="34">
                  <c:v>7.6225980967623794</c:v>
                </c:pt>
                <c:pt idx="35">
                  <c:v>7.6196718553743832</c:v>
                </c:pt>
                <c:pt idx="36">
                  <c:v>7.6163872499465732</c:v>
                </c:pt>
                <c:pt idx="37">
                  <c:v>7.6127436377241811</c:v>
                </c:pt>
                <c:pt idx="38">
                  <c:v>7.6087408187460976</c:v>
                </c:pt>
                <c:pt idx="39">
                  <c:v>7.6043791246706878</c:v>
                </c:pt>
                <c:pt idx="40">
                  <c:v>7.5996594972681084</c:v>
                </c:pt>
                <c:pt idx="41">
                  <c:v>7.5945835546003879</c:v>
                </c:pt>
                <c:pt idx="42">
                  <c:v>7.5891536434797544</c:v>
                </c:pt>
                <c:pt idx="43">
                  <c:v>7.5833728773958162</c:v>
                </c:pt>
                <c:pt idx="44">
                  <c:v>7.5772451596994603</c:v>
                </c:pt>
                <c:pt idx="45">
                  <c:v>7.5707751923926141</c:v>
                </c:pt>
                <c:pt idx="46">
                  <c:v>7.5639684713678825</c:v>
                </c:pt>
                <c:pt idx="47">
                  <c:v>7.5568312693457695</c:v>
                </c:pt>
                <c:pt idx="48">
                  <c:v>7.5493706080510457</c:v>
                </c:pt>
                <c:pt idx="49">
                  <c:v>7.5415942213443437</c:v>
                </c:pt>
                <c:pt idx="50">
                  <c:v>7.533510511078731</c:v>
                </c:pt>
              </c:numCache>
            </c:numRef>
          </c:val>
        </c:ser>
        <c:ser>
          <c:idx val="36"/>
          <c:order val="36"/>
          <c:val>
            <c:numRef>
              <c:f>'iluminacao final '!$F$46:$BD$46</c:f>
              <c:numCache>
                <c:formatCode>General</c:formatCode>
                <c:ptCount val="51"/>
                <c:pt idx="0">
                  <c:v>7.5062454177244096</c:v>
                </c:pt>
                <c:pt idx="1">
                  <c:v>7.5152576726202449</c:v>
                </c:pt>
                <c:pt idx="2">
                  <c:v>7.5239558703094982</c:v>
                </c:pt>
                <c:pt idx="3">
                  <c:v>7.5323319611653954</c:v>
                </c:pt>
                <c:pt idx="4">
                  <c:v>7.5403785530097078</c:v>
                </c:pt>
                <c:pt idx="5">
                  <c:v>7.5480889534287865</c:v>
                </c:pt>
                <c:pt idx="6">
                  <c:v>7.5554572049496134</c:v>
                </c:pt>
                <c:pt idx="7">
                  <c:v>7.5624781114023252</c:v>
                </c:pt>
                <c:pt idx="8">
                  <c:v>7.5691472538549442</c:v>
                </c:pt>
                <c:pt idx="9">
                  <c:v>7.5754609946781848</c:v>
                </c:pt>
                <c:pt idx="10">
                  <c:v>7.5814164685820558</c:v>
                </c:pt>
                <c:pt idx="11">
                  <c:v>7.5870115598518604</c:v>
                </c:pt>
                <c:pt idx="12">
                  <c:v>7.5922448654822103</c:v>
                </c:pt>
                <c:pt idx="13">
                  <c:v>7.5971156444400272</c:v>
                </c:pt>
                <c:pt idx="14">
                  <c:v>7.6016237538530858</c:v>
                </c:pt>
                <c:pt idx="15">
                  <c:v>7.6057695734881356</c:v>
                </c:pt>
                <c:pt idx="16">
                  <c:v>7.6095539204206233</c:v>
                </c:pt>
                <c:pt idx="17">
                  <c:v>7.6129779562763105</c:v>
                </c:pt>
                <c:pt idx="18">
                  <c:v>7.6160430898173628</c:v>
                </c:pt>
                <c:pt idx="19">
                  <c:v>7.6187508779300455</c:v>
                </c:pt>
                <c:pt idx="20">
                  <c:v>7.6211029282329328</c:v>
                </c:pt>
                <c:pt idx="21">
                  <c:v>7.6231008065547101</c:v>
                </c:pt>
                <c:pt idx="22">
                  <c:v>7.6247459524271806</c:v>
                </c:pt>
                <c:pt idx="23">
                  <c:v>7.6260396055067972</c:v>
                </c:pt>
                <c:pt idx="24">
                  <c:v>7.6269827454867265</c:v>
                </c:pt>
                <c:pt idx="25">
                  <c:v>7.6275760476066718</c:v>
                </c:pt>
                <c:pt idx="26">
                  <c:v>7.6278198553281769</c:v>
                </c:pt>
                <c:pt idx="27">
                  <c:v>7.627714171141359</c:v>
                </c:pt>
                <c:pt idx="28">
                  <c:v>7.6272586658287151</c:v>
                </c:pt>
                <c:pt idx="29">
                  <c:v>7.6264527058587328</c:v>
                </c:pt>
                <c:pt idx="30">
                  <c:v>7.6252953979417359</c:v>
                </c:pt>
                <c:pt idx="31">
                  <c:v>7.6237856491785738</c:v>
                </c:pt>
                <c:pt idx="32">
                  <c:v>7.6219222406932206</c:v>
                </c:pt>
                <c:pt idx="33">
                  <c:v>7.6197039121855035</c:v>
                </c:pt>
                <c:pt idx="34">
                  <c:v>7.6171294544888113</c:v>
                </c:pt>
                <c:pt idx="35">
                  <c:v>7.6141978069852199</c:v>
                </c:pt>
                <c:pt idx="36">
                  <c:v>7.6109081566269028</c:v>
                </c:pt>
                <c:pt idx="37">
                  <c:v>7.6072600353427884</c:v>
                </c:pt>
                <c:pt idx="38">
                  <c:v>7.6032534127709521</c:v>
                </c:pt>
                <c:pt idx="39">
                  <c:v>7.5988887815417305</c:v>
                </c:pt>
                <c:pt idx="40">
                  <c:v>7.5941672327285819</c:v>
                </c:pt>
                <c:pt idx="41">
                  <c:v>7.5890905195618057</c:v>
                </c:pt>
                <c:pt idx="42">
                  <c:v>7.5836611080379628</c:v>
                </c:pt>
                <c:pt idx="43">
                  <c:v>7.5778822136251334</c:v>
                </c:pt>
                <c:pt idx="44">
                  <c:v>7.5717578238293815</c:v>
                </c:pt>
                <c:pt idx="45">
                  <c:v>7.565292706919891</c:v>
                </c:pt>
                <c:pt idx="46">
                  <c:v>7.5584924075809283</c:v>
                </c:pt>
                <c:pt idx="47">
                  <c:v>7.551363230644303</c:v>
                </c:pt>
                <c:pt idx="48">
                  <c:v>7.5439122143394437</c:v>
                </c:pt>
                <c:pt idx="49">
                  <c:v>7.5361470946699596</c:v>
                </c:pt>
                <c:pt idx="50">
                  <c:v>7.5280762625843884</c:v>
                </c:pt>
              </c:numCache>
            </c:numRef>
          </c:val>
        </c:ser>
        <c:ser>
          <c:idx val="37"/>
          <c:order val="37"/>
          <c:val>
            <c:numRef>
              <c:f>'iluminacao final '!$F$47:$BD$47</c:f>
              <c:numCache>
                <c:formatCode>General</c:formatCode>
                <c:ptCount val="51"/>
                <c:pt idx="0">
                  <c:v>7.5004612907949788</c:v>
                </c:pt>
                <c:pt idx="1">
                  <c:v>7.5094549355966596</c:v>
                </c:pt>
                <c:pt idx="2">
                  <c:v>7.5181363700443811</c:v>
                </c:pt>
                <c:pt idx="3">
                  <c:v>7.5264975446586941</c:v>
                </c:pt>
                <c:pt idx="4">
                  <c:v>7.5345310540098946</c:v>
                </c:pt>
                <c:pt idx="5">
                  <c:v>7.5422301777311951</c:v>
                </c:pt>
                <c:pt idx="6">
                  <c:v>7.5495889144687922</c:v>
                </c:pt>
                <c:pt idx="7">
                  <c:v>7.5566020071974425</c:v>
                </c:pt>
                <c:pt idx="8">
                  <c:v>7.563264958394571</c:v>
                </c:pt>
                <c:pt idx="9">
                  <c:v>7.5695740337353454</c:v>
                </c:pt>
                <c:pt idx="10">
                  <c:v>7.5755262532442824</c:v>
                </c:pt>
                <c:pt idx="11">
                  <c:v>7.5811193692067764</c:v>
                </c:pt>
                <c:pt idx="12">
                  <c:v>7.5863518305903996</c:v>
                </c:pt>
                <c:pt idx="13">
                  <c:v>7.5912227342289835</c:v>
                </c:pt>
                <c:pt idx="14">
                  <c:v>7.595731763555702</c:v>
                </c:pt>
                <c:pt idx="15">
                  <c:v>7.5998791162059387</c:v>
                </c:pt>
                <c:pt idx="16">
                  <c:v>7.6036654223167206</c:v>
                </c:pt>
                <c:pt idx="17">
                  <c:v>7.6070916557993051</c:v>
                </c:pt>
                <c:pt idx="18">
                  <c:v>7.6101590412298412</c:v>
                </c:pt>
                <c:pt idx="19">
                  <c:v>7.6128689592700889</c:v>
                </c:pt>
                <c:pt idx="20">
                  <c:v>7.6152228536812405</c:v>
                </c:pt>
                <c:pt idx="21">
                  <c:v>7.6172221430207028</c:v>
                </c:pt>
                <c:pt idx="22">
                  <c:v>7.6188681400124381</c:v>
                </c:pt>
                <c:pt idx="23">
                  <c:v>7.620161981359967</c:v>
                </c:pt>
                <c:pt idx="24">
                  <c:v>7.6211045704371863</c:v>
                </c:pt>
                <c:pt idx="25">
                  <c:v>7.6216965348597929</c:v>
                </c:pt>
                <c:pt idx="26">
                  <c:v>7.6219382004273806</c:v>
                </c:pt>
                <c:pt idx="27">
                  <c:v>7.6218295823543354</c:v>
                </c:pt>
                <c:pt idx="28">
                  <c:v>7.6213703940990243</c:v>
                </c:pt>
                <c:pt idx="29">
                  <c:v>7.6205600734801244</c:v>
                </c:pt>
                <c:pt idx="30">
                  <c:v>7.6193978251603731</c:v>
                </c:pt>
                <c:pt idx="31">
                  <c:v>7.6178826780059454</c:v>
                </c:pt>
                <c:pt idx="32">
                  <c:v>7.6160135553169566</c:v>
                </c:pt>
                <c:pt idx="33">
                  <c:v>7.6137893554921838</c:v>
                </c:pt>
                <c:pt idx="34">
                  <c:v>7.6112090403570045</c:v>
                </c:pt>
                <c:pt idx="35">
                  <c:v>7.608271728162034</c:v>
                </c:pt>
                <c:pt idx="36">
                  <c:v>7.6049767881605383</c:v>
                </c:pt>
                <c:pt idx="37">
                  <c:v>7.6013239336993914</c:v>
                </c:pt>
                <c:pt idx="38">
                  <c:v>7.5973133109093007</c:v>
                </c:pt>
                <c:pt idx="39">
                  <c:v>7.5929455803468429</c:v>
                </c:pt>
                <c:pt idx="40">
                  <c:v>7.5882219893091065</c:v>
                </c:pt>
                <c:pt idx="41">
                  <c:v>7.5831444329912667</c:v>
                </c:pt>
                <c:pt idx="42">
                  <c:v>7.5777155031632315</c:v>
                </c:pt>
                <c:pt idx="43">
                  <c:v>7.5719385235757812</c:v>
                </c:pt>
                <c:pt idx="44">
                  <c:v>7.5658175718396183</c:v>
                </c:pt>
                <c:pt idx="45">
                  <c:v>7.5593574880235508</c:v>
                </c:pt>
                <c:pt idx="46">
                  <c:v>7.5525638706642066</c:v>
                </c:pt>
                <c:pt idx="47">
                  <c:v>7.545443061247159</c:v>
                </c:pt>
                <c:pt idx="48">
                  <c:v>7.5380021184920558</c:v>
                </c:pt>
                <c:pt idx="49">
                  <c:v>7.5302487839434118</c:v>
                </c:pt>
                <c:pt idx="50">
                  <c:v>7.522191440432648</c:v>
                </c:pt>
              </c:numCache>
            </c:numRef>
          </c:val>
        </c:ser>
        <c:ser>
          <c:idx val="38"/>
          <c:order val="38"/>
          <c:val>
            <c:numRef>
              <c:f>'iluminacao final '!$F$48:$BD$48</c:f>
              <c:numCache>
                <c:formatCode>General</c:formatCode>
                <c:ptCount val="51"/>
                <c:pt idx="0">
                  <c:v>7.4942575028186758</c:v>
                </c:pt>
                <c:pt idx="1">
                  <c:v>7.5032317030613855</c:v>
                </c:pt>
                <c:pt idx="2">
                  <c:v>7.5118956273726845</c:v>
                </c:pt>
                <c:pt idx="3">
                  <c:v>7.5202412223213546</c:v>
                </c:pt>
                <c:pt idx="4">
                  <c:v>7.5282610646797696</c:v>
                </c:pt>
                <c:pt idx="5">
                  <c:v>7.5359484011843936</c:v>
                </c:pt>
                <c:pt idx="6">
                  <c:v>7.5432971813171346</c:v>
                </c:pt>
                <c:pt idx="7">
                  <c:v>7.550302081636814</c:v>
                </c:pt>
                <c:pt idx="8">
                  <c:v>7.5569585202592595</c:v>
                </c:pt>
                <c:pt idx="9">
                  <c:v>7.5632626602513078</c:v>
                </c:pt>
                <c:pt idx="10">
                  <c:v>7.5692114009664735</c:v>
                </c:pt>
                <c:pt idx="11">
                  <c:v>7.5748023566999452</c:v>
                </c:pt>
                <c:pt idx="12">
                  <c:v>7.5800338224628447</c:v>
                </c:pt>
                <c:pt idx="13">
                  <c:v>7.5849047271496977</c:v>
                </c:pt>
                <c:pt idx="14">
                  <c:v>7.5894145748745174</c:v>
                </c:pt>
                <c:pt idx="15">
                  <c:v>7.5935633757524759</c:v>
                </c:pt>
                <c:pt idx="16">
                  <c:v>7.5973515678787198</c:v>
                </c:pt>
                <c:pt idx="17">
                  <c:v>7.6007799326770531</c:v>
                </c:pt>
                <c:pt idx="18">
                  <c:v>7.6038495061360392</c:v>
                </c:pt>
                <c:pt idx="19">
                  <c:v>7.6065614886993842</c:v>
                </c:pt>
                <c:pt idx="20">
                  <c:v>7.6089171567179257</c:v>
                </c:pt>
                <c:pt idx="21">
                  <c:v>7.6109177783939801</c:v>
                </c:pt>
                <c:pt idx="22">
                  <c:v>7.6125645370535153</c:v>
                </c:pt>
                <c:pt idx="23">
                  <c:v>7.6138584643709963</c:v>
                </c:pt>
                <c:pt idx="24">
                  <c:v>7.6148003858550126</c:v>
                </c:pt>
                <c:pt idx="25">
                  <c:v>7.6153908804928321</c:v>
                </c:pt>
                <c:pt idx="26">
                  <c:v>7.6156302559662112</c:v>
                </c:pt>
                <c:pt idx="27">
                  <c:v>7.6155185403085364</c:v>
                </c:pt>
                <c:pt idx="28">
                  <c:v>7.6150554902966814</c:v>
                </c:pt>
                <c:pt idx="29">
                  <c:v>7.6142406162825536</c:v>
                </c:pt>
                <c:pt idx="30">
                  <c:v>7.6130732225925737</c:v>
                </c:pt>
                <c:pt idx="31">
                  <c:v>7.6115524620810859</c:v>
                </c:pt>
                <c:pt idx="32">
                  <c:v>7.6096774029377858</c:v>
                </c:pt>
                <c:pt idx="33">
                  <c:v>7.6074471054393076</c:v>
                </c:pt>
                <c:pt idx="34">
                  <c:v>7.6048607060182096</c:v>
                </c:pt>
                <c:pt idx="35">
                  <c:v>7.6019175058119544</c:v>
                </c:pt>
                <c:pt idx="36">
                  <c:v>7.5986170607590715</c:v>
                </c:pt>
                <c:pt idx="37">
                  <c:v>7.5949592703329722</c:v>
                </c:pt>
                <c:pt idx="38">
                  <c:v>7.5909444621442423</c:v>
                </c:pt>
                <c:pt idx="39">
                  <c:v>7.5865734698913645</c:v>
                </c:pt>
                <c:pt idx="40">
                  <c:v>7.5818477024844952</c:v>
                </c:pt>
                <c:pt idx="41">
                  <c:v>7.5767692025878723</c:v>
                </c:pt>
                <c:pt idx="42">
                  <c:v>7.5713406933007867</c:v>
                </c:pt>
                <c:pt idx="43">
                  <c:v>7.5655656121984283</c:v>
                </c:pt>
                <c:pt idx="44">
                  <c:v>7.5594481324550253</c:v>
                </c:pt>
                <c:pt idx="45">
                  <c:v>7.5529931712455269</c:v>
                </c:pt>
                <c:pt idx="46">
                  <c:v>7.5462063860439397</c:v>
                </c:pt>
                <c:pt idx="47">
                  <c:v>7.5390941597860577</c:v>
                </c:pt>
                <c:pt idx="48">
                  <c:v>7.5316635761264212</c:v>
                </c:pt>
                <c:pt idx="49">
                  <c:v>7.5239223861856823</c:v>
                </c:pt>
                <c:pt idx="50">
                  <c:v>7.5158789682534906</c:v>
                </c:pt>
              </c:numCache>
            </c:numRef>
          </c:val>
        </c:ser>
        <c:ser>
          <c:idx val="39"/>
          <c:order val="39"/>
          <c:val>
            <c:numRef>
              <c:f>'iluminacao final '!$F$49:$BD$49</c:f>
              <c:numCache>
                <c:formatCode>General</c:formatCode>
                <c:ptCount val="51"/>
                <c:pt idx="0">
                  <c:v>7.4876573669336715</c:v>
                </c:pt>
                <c:pt idx="1">
                  <c:v>7.4966114709235629</c:v>
                </c:pt>
                <c:pt idx="2">
                  <c:v>7.5052573056727354</c:v>
                </c:pt>
                <c:pt idx="3">
                  <c:v>7.5135868089820423</c:v>
                </c:pt>
                <c:pt idx="4">
                  <c:v>7.5215925347139461</c:v>
                </c:pt>
                <c:pt idx="5">
                  <c:v>7.5292676913764875</c:v>
                </c:pt>
                <c:pt idx="6">
                  <c:v>7.5366061738183063</c:v>
                </c:pt>
                <c:pt idx="7">
                  <c:v>7.5436025866613239</c:v>
                </c:pt>
                <c:pt idx="8">
                  <c:v>7.5502522581718523</c:v>
                </c:pt>
                <c:pt idx="9">
                  <c:v>7.5565512434348463</c:v>
                </c:pt>
                <c:pt idx="10">
                  <c:v>7.5624963159482519</c:v>
                </c:pt>
                <c:pt idx="11">
                  <c:v>7.5680849470867617</c:v>
                </c:pt>
                <c:pt idx="12">
                  <c:v>7.5733152732829279</c:v>
                </c:pt>
                <c:pt idx="13">
                  <c:v>7.5781860512193573</c:v>
                </c:pt>
                <c:pt idx="14">
                  <c:v>7.5826966017958553</c:v>
                </c:pt>
                <c:pt idx="15">
                  <c:v>7.5868467441050598</c:v>
                </c:pt>
                <c:pt idx="16">
                  <c:v>7.5906367210936665</c:v>
                </c:pt>
                <c:pt idx="17">
                  <c:v>7.5940671189797104</c:v>
                </c:pt>
                <c:pt idx="18">
                  <c:v>7.5971387828178711</c:v>
                </c:pt>
                <c:pt idx="19">
                  <c:v>7.5998527308368597</c:v>
                </c:pt>
                <c:pt idx="20">
                  <c:v>7.6022100703027657</c:v>
                </c:pt>
                <c:pt idx="21">
                  <c:v>7.6042119176823464</c:v>
                </c:pt>
                <c:pt idx="22">
                  <c:v>7.6058593257887495</c:v>
                </c:pt>
                <c:pt idx="23">
                  <c:v>7.6071532203922798</c:v>
                </c:pt>
                <c:pt idx="24">
                  <c:v>7.6080943484788062</c:v>
                </c:pt>
                <c:pt idx="25">
                  <c:v>7.60868323995075</c:v>
                </c:pt>
                <c:pt idx="26">
                  <c:v>7.6089201841060472</c:v>
                </c:pt>
                <c:pt idx="27">
                  <c:v>7.6088052217178044</c:v>
                </c:pt>
                <c:pt idx="28">
                  <c:v>7.6083381529920171</c:v>
                </c:pt>
                <c:pt idx="29">
                  <c:v>7.607518561124329</c:v>
                </c:pt>
                <c:pt idx="30">
                  <c:v>7.6063458506313975</c:v>
                </c:pt>
                <c:pt idx="31">
                  <c:v>7.6048192991198107</c:v>
                </c:pt>
                <c:pt idx="32">
                  <c:v>7.6029381206958337</c:v>
                </c:pt>
                <c:pt idx="33">
                  <c:v>7.6007015388315899</c:v>
                </c:pt>
                <c:pt idx="34">
                  <c:v>7.5981088662031739</c:v>
                </c:pt>
                <c:pt idx="35">
                  <c:v>7.5951595888162657</c:v>
                </c:pt>
                <c:pt idx="36">
                  <c:v>7.5918534516431508</c:v>
                </c:pt>
                <c:pt idx="37">
                  <c:v>7.5881905430151235</c:v>
                </c:pt>
                <c:pt idx="38">
                  <c:v>7.5841713751438213</c:v>
                </c:pt>
                <c:pt idx="39">
                  <c:v>7.5797969583771074</c:v>
                </c:pt>
                <c:pt idx="40">
                  <c:v>7.5750688671163351</c:v>
                </c:pt>
                <c:pt idx="41">
                  <c:v>7.5699892957150201</c:v>
                </c:pt>
                <c:pt idx="42">
                  <c:v>7.5645611031223812</c:v>
                </c:pt>
                <c:pt idx="43">
                  <c:v>7.5587878455045203</c:v>
                </c:pt>
                <c:pt idx="44">
                  <c:v>7.5526737965459763</c:v>
                </c:pt>
                <c:pt idx="45">
                  <c:v>7.5462239555798742</c:v>
                </c:pt>
                <c:pt idx="46">
                  <c:v>7.539444044093214</c:v>
                </c:pt>
                <c:pt idx="47">
                  <c:v>7.532340491485872</c:v>
                </c:pt>
                <c:pt idx="48">
                  <c:v>7.5249204112137686</c:v>
                </c:pt>
                <c:pt idx="49">
                  <c:v>7.5171915686102579</c:v>
                </c:pt>
                <c:pt idx="50">
                  <c:v>7.5091623417534947</c:v>
                </c:pt>
              </c:numCache>
            </c:numRef>
          </c:val>
        </c:ser>
        <c:ser>
          <c:idx val="40"/>
          <c:order val="40"/>
          <c:val>
            <c:numRef>
              <c:f>'iluminacao final '!$F$50:$BD$50</c:f>
              <c:numCache>
                <c:formatCode>General</c:formatCode>
                <c:ptCount val="51"/>
                <c:pt idx="0">
                  <c:v>7.4806845024369082</c:v>
                </c:pt>
                <c:pt idx="1">
                  <c:v>7.4896180370234964</c:v>
                </c:pt>
                <c:pt idx="2">
                  <c:v>7.4982453662650226</c:v>
                </c:pt>
                <c:pt idx="3">
                  <c:v>7.5065584137086994</c:v>
                </c:pt>
                <c:pt idx="4">
                  <c:v>7.5145497046776999</c:v>
                </c:pt>
                <c:pt idx="5">
                  <c:v>7.522212403778652</c:v>
                </c:pt>
                <c:pt idx="6">
                  <c:v>7.5295403456153291</c:v>
                </c:pt>
                <c:pt idx="7">
                  <c:v>7.5365280574279438</c:v>
                </c:pt>
                <c:pt idx="8">
                  <c:v>7.5431707724561949</c:v>
                </c:pt>
                <c:pt idx="9">
                  <c:v>7.549464432985574</c:v>
                </c:pt>
                <c:pt idx="10">
                  <c:v>7.5554056822787388</c:v>
                </c:pt>
                <c:pt idx="11">
                  <c:v>7.5609918449093385</c:v>
                </c:pt>
                <c:pt idx="12">
                  <c:v>7.5662208953916048</c:v>
                </c:pt>
                <c:pt idx="13">
                  <c:v>7.5710914154175368</c:v>
                </c:pt>
                <c:pt idx="14">
                  <c:v>7.5756025404537688</c:v>
                </c:pt>
                <c:pt idx="15">
                  <c:v>7.5797538968888674</c:v>
                </c:pt>
                <c:pt idx="16">
                  <c:v>7.583545531335675</c:v>
                </c:pt>
                <c:pt idx="17">
                  <c:v>7.5869778340596952</c:v>
                </c:pt>
                <c:pt idx="18">
                  <c:v>7.5900514588035302</c:v>
                </c:pt>
                <c:pt idx="19">
                  <c:v>7.5927672414927052</c:v>
                </c:pt>
                <c:pt idx="20">
                  <c:v>7.5951261204276861</c:v>
                </c:pt>
                <c:pt idx="21">
                  <c:v>7.5971290605837503</c:v>
                </c:pt>
                <c:pt idx="22">
                  <c:v>7.5987769845524369</c:v>
                </c:pt>
                <c:pt idx="23">
                  <c:v>7.6000707124687805</c:v>
                </c:pt>
                <c:pt idx="24">
                  <c:v>7.6010109129848136</c:v>
                </c:pt>
                <c:pt idx="25">
                  <c:v>7.6015980669837102</c:v>
                </c:pt>
                <c:pt idx="26">
                  <c:v>7.6018324452950221</c:v>
                </c:pt>
                <c:pt idx="27">
                  <c:v>7.6017141011876186</c:v>
                </c:pt>
                <c:pt idx="28">
                  <c:v>7.6012428779020205</c:v>
                </c:pt>
                <c:pt idx="29">
                  <c:v>7.6004184309587499</c:v>
                </c:pt>
                <c:pt idx="30">
                  <c:v>7.5992402644644104</c:v>
                </c:pt>
                <c:pt idx="31">
                  <c:v>7.5977077801533035</c:v>
                </c:pt>
                <c:pt idx="32">
                  <c:v>7.5958203374684636</c:v>
                </c:pt>
                <c:pt idx="33">
                  <c:v>7.5935773226197956</c:v>
                </c:pt>
                <c:pt idx="34">
                  <c:v>7.590978224273222</c:v>
                </c:pt>
                <c:pt idx="35">
                  <c:v>7.588022713335131</c:v>
                </c:pt>
                <c:pt idx="36">
                  <c:v>7.5847107242084117</c:v>
                </c:pt>
                <c:pt idx="37">
                  <c:v>7.5810425349130215</c:v>
                </c:pt>
                <c:pt idx="38">
                  <c:v>7.5770188435834802</c:v>
                </c:pt>
                <c:pt idx="39">
                  <c:v>7.572640839070754</c:v>
                </c:pt>
                <c:pt idx="40">
                  <c:v>7.5679102636748929</c:v>
                </c:pt>
                <c:pt idx="41">
                  <c:v>7.5628294664009763</c:v>
                </c:pt>
                <c:pt idx="42">
                  <c:v>7.5574014455445386</c:v>
                </c:pt>
                <c:pt idx="43">
                  <c:v>7.5516298798511485</c:v>
                </c:pt>
                <c:pt idx="44">
                  <c:v>7.5455191479347459</c:v>
                </c:pt>
                <c:pt idx="45">
                  <c:v>7.5390743360576584</c:v>
                </c:pt>
                <c:pt idx="46">
                  <c:v>7.5323012347507845</c:v>
                </c:pt>
                <c:pt idx="47">
                  <c:v>7.5252063250677548</c:v>
                </c:pt>
                <c:pt idx="48">
                  <c:v>7.5177967555087903</c:v>
                </c:pt>
                <c:pt idx="49">
                  <c:v>7.5100803108110012</c:v>
                </c:pt>
                <c:pt idx="50">
                  <c:v>7.5020653738802023</c:v>
                </c:pt>
              </c:numCache>
            </c:numRef>
          </c:val>
        </c:ser>
        <c:ser>
          <c:idx val="41"/>
          <c:order val="41"/>
          <c:val>
            <c:numRef>
              <c:f>'iluminacao final '!$F$51:$BD$51</c:f>
              <c:numCache>
                <c:formatCode>General</c:formatCode>
                <c:ptCount val="51"/>
                <c:pt idx="0">
                  <c:v>7.4733625906446663</c:v>
                </c:pt>
                <c:pt idx="1">
                  <c:v>7.4822752540874404</c:v>
                </c:pt>
                <c:pt idx="2">
                  <c:v>7.4908838186668456</c:v>
                </c:pt>
                <c:pt idx="3">
                  <c:v>7.4991801875797002</c:v>
                </c:pt>
                <c:pt idx="4">
                  <c:v>7.5071568515199729</c:v>
                </c:pt>
                <c:pt idx="5">
                  <c:v>7.5148069252313547</c:v>
                </c:pt>
                <c:pt idx="6">
                  <c:v>7.5221241773646694</c:v>
                </c:pt>
                <c:pt idx="7">
                  <c:v>7.5291030524464784</c:v>
                </c:pt>
                <c:pt idx="8">
                  <c:v>7.5357386838483418</c:v>
                </c:pt>
                <c:pt idx="9">
                  <c:v>7.5420268968051376</c:v>
                </c:pt>
                <c:pt idx="10">
                  <c:v>7.5479642007637349</c:v>
                </c:pt>
                <c:pt idx="11">
                  <c:v>7.5535477706430409</c:v>
                </c:pt>
                <c:pt idx="12">
                  <c:v>7.5587754169408905</c:v>
                </c:pt>
                <c:pt idx="13">
                  <c:v>7.563645545015981</c:v>
                </c:pt>
                <c:pt idx="14">
                  <c:v>7.5681571042847846</c:v>
                </c:pt>
                <c:pt idx="15">
                  <c:v>7.5723095284828865</c:v>
                </c:pt>
                <c:pt idx="16">
                  <c:v>7.576102668525543</c:v>
                </c:pt>
                <c:pt idx="17">
                  <c:v>7.5795367198431052</c:v>
                </c:pt>
                <c:pt idx="18">
                  <c:v>7.5826121463444816</c:v>
                </c:pt>
                <c:pt idx="19">
                  <c:v>7.5853296033610498</c:v>
                </c:pt>
                <c:pt idx="20">
                  <c:v>7.5876898620330255</c:v>
                </c:pt>
                <c:pt idx="21">
                  <c:v>7.5896937376139011</c:v>
                </c:pt>
                <c:pt idx="22">
                  <c:v>7.5913420240840832</c:v>
                </c:pt>
                <c:pt idx="23">
                  <c:v>7.5926354372850442</c:v>
                </c:pt>
                <c:pt idx="24">
                  <c:v>7.5935745685173055</c:v>
                </c:pt>
                <c:pt idx="25">
                  <c:v>7.5941598501999854</c:v>
                </c:pt>
                <c:pt idx="26">
                  <c:v>7.5943915347804216</c:v>
                </c:pt>
                <c:pt idx="27">
                  <c:v>7.5942696876260447</c:v>
                </c:pt>
                <c:pt idx="28">
                  <c:v>7.5937941941452589</c:v>
                </c:pt>
                <c:pt idx="29">
                  <c:v>7.5929647808888774</c:v>
                </c:pt>
                <c:pt idx="30">
                  <c:v>7.5917810498982377</c:v>
                </c:pt>
                <c:pt idx="31">
                  <c:v>7.5902425251097414</c:v>
                </c:pt>
                <c:pt idx="32">
                  <c:v>7.588348709216322</c:v>
                </c:pt>
                <c:pt idx="33">
                  <c:v>7.5860991490406811</c:v>
                </c:pt>
                <c:pt idx="34">
                  <c:v>7.5834935072070895</c:v>
                </c:pt>
                <c:pt idx="35">
                  <c:v>7.5805316377186287</c:v>
                </c:pt>
                <c:pt idx="36">
                  <c:v>7.5772136629621798</c:v>
                </c:pt>
                <c:pt idx="37">
                  <c:v>7.5735400496769554</c:v>
                </c:pt>
                <c:pt idx="38">
                  <c:v>7.5695116815318348</c:v>
                </c:pt>
                <c:pt idx="39">
                  <c:v>7.5651299261558309</c:v>
                </c:pt>
                <c:pt idx="40">
                  <c:v>7.560396694743444</c:v>
                </c:pt>
                <c:pt idx="41">
                  <c:v>7.5553144926972218</c:v>
                </c:pt>
                <c:pt idx="42">
                  <c:v>7.549886460155089</c:v>
                </c:pt>
                <c:pt idx="43">
                  <c:v>7.5441164016592657</c:v>
                </c:pt>
                <c:pt idx="44">
                  <c:v>7.5380088046350329</c:v>
                </c:pt>
                <c:pt idx="45">
                  <c:v>7.5315688467401714</c:v>
                </c:pt>
                <c:pt idx="46">
                  <c:v>7.5248023924999874</c:v>
                </c:pt>
                <c:pt idx="47">
                  <c:v>7.5177159799422757</c:v>
                </c:pt>
                <c:pt idx="48">
                  <c:v>7.5103167981791676</c:v>
                </c:pt>
                <c:pt idx="49">
                  <c:v>7.5026126570413414</c:v>
                </c:pt>
                <c:pt idx="50">
                  <c:v>7.494611949952863</c:v>
                </c:pt>
              </c:numCache>
            </c:numRef>
          </c:val>
        </c:ser>
        <c:ser>
          <c:idx val="42"/>
          <c:order val="42"/>
          <c:val>
            <c:numRef>
              <c:f>'iluminacao final '!$F$52:$BD$52</c:f>
              <c:numCache>
                <c:formatCode>General</c:formatCode>
                <c:ptCount val="51"/>
                <c:pt idx="0">
                  <c:v>7.4657151440150109</c:v>
                </c:pt>
                <c:pt idx="1">
                  <c:v>7.4746067961014164</c:v>
                </c:pt>
                <c:pt idx="2">
                  <c:v>7.4831964844038295</c:v>
                </c:pt>
                <c:pt idx="3">
                  <c:v>7.4914760851286086</c:v>
                </c:pt>
                <c:pt idx="4">
                  <c:v>7.4994380478538067</c:v>
                </c:pt>
                <c:pt idx="5">
                  <c:v>7.5070754312673627</c:v>
                </c:pt>
                <c:pt idx="6">
                  <c:v>7.514381932310557</c:v>
                </c:pt>
                <c:pt idx="7">
                  <c:v>7.5213519076131679</c:v>
                </c:pt>
                <c:pt idx="8">
                  <c:v>7.5279803861939243</c:v>
                </c:pt>
                <c:pt idx="9">
                  <c:v>7.5342630725566924</c:v>
                </c:pt>
                <c:pt idx="10">
                  <c:v>7.5401963395368856</c:v>
                </c:pt>
                <c:pt idx="11">
                  <c:v>7.5457772105377448</c:v>
                </c:pt>
                <c:pt idx="12">
                  <c:v>7.5510033311303451</c:v>
                </c:pt>
                <c:pt idx="13">
                  <c:v>7.5558729303600529</c:v>
                </c:pt>
                <c:pt idx="14">
                  <c:v>7.5603847724871809</c:v>
                </c:pt>
                <c:pt idx="15">
                  <c:v>7.564538100271724</c:v>
                </c:pt>
                <c:pt idx="16">
                  <c:v>7.5683325712708553</c:v>
                </c:pt>
                <c:pt idx="17">
                  <c:v>7.5717681889346071</c:v>
                </c:pt>
                <c:pt idx="18">
                  <c:v>7.5748452305425484</c:v>
                </c:pt>
                <c:pt idx="19">
                  <c:v>7.5775641742082671</c:v>
                </c:pt>
                <c:pt idx="20">
                  <c:v>7.5799256272788416</c:v>
                </c:pt>
                <c:pt idx="21">
                  <c:v>7.5819302584668389</c:v>
                </c:pt>
                <c:pt idx="22">
                  <c:v>7.5835787359710949</c:v>
                </c:pt>
                <c:pt idx="23">
                  <c:v>7.5848716736719455</c:v>
                </c:pt>
                <c:pt idx="24">
                  <c:v>7.5858095872332854</c:v>
                </c:pt>
                <c:pt idx="25">
                  <c:v>7.5863928616176386</c:v>
                </c:pt>
                <c:pt idx="26">
                  <c:v>7.5866217311346063</c:v>
                </c:pt>
                <c:pt idx="27">
                  <c:v>7.5864962727128136</c:v>
                </c:pt>
                <c:pt idx="28">
                  <c:v>7.5860164126278598</c:v>
                </c:pt>
                <c:pt idx="29">
                  <c:v>7.585181946452054</c:v>
                </c:pt>
                <c:pt idx="30">
                  <c:v>7.583992571534111</c:v>
                </c:pt>
                <c:pt idx="31">
                  <c:v>7.5824479308866906</c:v>
                </c:pt>
                <c:pt idx="32">
                  <c:v>7.5805476669737999</c:v>
                </c:pt>
                <c:pt idx="33">
                  <c:v>7.5782914835638628</c:v>
                </c:pt>
                <c:pt idx="34">
                  <c:v>7.5756792135608615</c:v>
                </c:pt>
                <c:pt idx="35">
                  <c:v>7.5727108905553218</c:v>
                </c:pt>
                <c:pt idx="36">
                  <c:v>7.5693868217554838</c:v>
                </c:pt>
                <c:pt idx="37">
                  <c:v>7.5657076599693305</c:v>
                </c:pt>
                <c:pt idx="38">
                  <c:v>7.5616744724082805</c:v>
                </c:pt>
                <c:pt idx="39">
                  <c:v>7.5572888042673014</c:v>
                </c:pt>
                <c:pt idx="40">
                  <c:v>7.5525527352933715</c:v>
                </c:pt>
                <c:pt idx="41">
                  <c:v>7.5474689278707885</c:v>
                </c:pt>
                <c:pt idx="42">
                  <c:v>7.542040665510477</c:v>
                </c:pt>
                <c:pt idx="43">
                  <c:v>7.5362718810122686</c:v>
                </c:pt>
                <c:pt idx="44">
                  <c:v>7.530167173954025</c:v>
                </c:pt>
                <c:pt idx="45">
                  <c:v>7.5237318175300079</c:v>
                </c:pt>
                <c:pt idx="46">
                  <c:v>7.516971755094894</c:v>
                </c:pt>
                <c:pt idx="47">
                  <c:v>7.5098935870546235</c:v>
                </c:pt>
                <c:pt idx="48">
                  <c:v>7.5025045489691049</c:v>
                </c:pt>
                <c:pt idx="49">
                  <c:v>7.494812481888216</c:v>
                </c:pt>
                <c:pt idx="50">
                  <c:v>7.4868257960293807</c:v>
                </c:pt>
              </c:numCache>
            </c:numRef>
          </c:val>
        </c:ser>
        <c:ser>
          <c:idx val="43"/>
          <c:order val="43"/>
          <c:val>
            <c:numRef>
              <c:f>'iluminacao final '!$F$53:$BD$53</c:f>
              <c:numCache>
                <c:formatCode>General</c:formatCode>
                <c:ptCount val="51"/>
                <c:pt idx="0">
                  <c:v>7.457765291213418</c:v>
                </c:pt>
                <c:pt idx="1">
                  <c:v>7.4666359408124645</c:v>
                </c:pt>
                <c:pt idx="2">
                  <c:v>7.4752067771117678</c:v>
                </c:pt>
                <c:pt idx="3">
                  <c:v>7.4834696422190472</c:v>
                </c:pt>
                <c:pt idx="4">
                  <c:v>7.491416937782005</c:v>
                </c:pt>
                <c:pt idx="5">
                  <c:v>7.4990416600690217</c:v>
                </c:pt>
                <c:pt idx="6">
                  <c:v>7.506337428555482</c:v>
                </c:pt>
                <c:pt idx="7">
                  <c:v>7.513298506974456</c:v>
                </c:pt>
                <c:pt idx="8">
                  <c:v>7.5199198158815355</c:v>
                </c:pt>
                <c:pt idx="9">
                  <c:v>7.5261969359384118</c:v>
                </c:pt>
                <c:pt idx="10">
                  <c:v>7.5321261013361553</c:v>
                </c:pt>
                <c:pt idx="11">
                  <c:v>7.5377041830506277</c:v>
                </c:pt>
                <c:pt idx="12">
                  <c:v>7.542928661938479</c:v>
                </c:pt>
                <c:pt idx="13">
                  <c:v>7.547797592028866</c:v>
                </c:pt>
                <c:pt idx="14">
                  <c:v>7.5523095547266603</c:v>
                </c:pt>
                <c:pt idx="15">
                  <c:v>7.5564636049997205</c:v>
                </c:pt>
                <c:pt idx="16">
                  <c:v>7.5602592109571649</c:v>
                </c:pt>
                <c:pt idx="17">
                  <c:v>7.5636961885199794</c:v>
                </c:pt>
                <c:pt idx="18">
                  <c:v>7.566774633124032</c:v>
                </c:pt>
                <c:pt idx="19">
                  <c:v>7.5694948505654942</c:v>
                </c:pt>
                <c:pt idx="20">
                  <c:v>7.5718572891902429</c:v>
                </c:pt>
                <c:pt idx="21">
                  <c:v>7.5738624756362896</c:v>
                </c:pt>
                <c:pt idx="22">
                  <c:v>7.5755109562598042</c:v>
                </c:pt>
                <c:pt idx="23">
                  <c:v>7.5768032462133217</c:v>
                </c:pt>
                <c:pt idx="24">
                  <c:v>7.5777397879049619</c:v>
                </c:pt>
                <c:pt idx="25">
                  <c:v>7.5783209202594968</c:v>
                </c:pt>
                <c:pt idx="26">
                  <c:v>7.5785468598380064</c:v>
                </c:pt>
                <c:pt idx="27">
                  <c:v>7.5784176944669177</c:v>
                </c:pt>
                <c:pt idx="28">
                  <c:v>7.5779333895957377</c:v>
                </c:pt>
                <c:pt idx="29">
                  <c:v>7.5770938071624325</c:v>
                </c:pt>
                <c:pt idx="30">
                  <c:v>7.575898736313972</c:v>
                </c:pt>
                <c:pt idx="31">
                  <c:v>7.5743479349235097</c:v>
                </c:pt>
                <c:pt idx="32">
                  <c:v>7.5724411804815865</c:v>
                </c:pt>
                <c:pt idx="33">
                  <c:v>7.5701783286306714</c:v>
                </c:pt>
                <c:pt idx="34">
                  <c:v>7.5675593773725485</c:v>
                </c:pt>
                <c:pt idx="35">
                  <c:v>7.5645845348159755</c:v>
                </c:pt>
                <c:pt idx="36">
                  <c:v>7.5612542882534903</c:v>
                </c:pt>
                <c:pt idx="37">
                  <c:v>7.5575694723635891</c:v>
                </c:pt>
                <c:pt idx="38">
                  <c:v>7.5535313344259638</c:v>
                </c:pt>
                <c:pt idx="39">
                  <c:v>7.5491415946072458</c:v>
                </c:pt>
                <c:pt idx="40">
                  <c:v>7.5444024996133319</c:v>
                </c:pt>
                <c:pt idx="41">
                  <c:v>7.539316868298541</c:v>
                </c:pt>
                <c:pt idx="42">
                  <c:v>7.5338881281560699</c:v>
                </c:pt>
                <c:pt idx="43">
                  <c:v>7.5281203419707818</c:v>
                </c:pt>
                <c:pt idx="44">
                  <c:v>7.5220182242757678</c:v>
                </c:pt>
                <c:pt idx="45">
                  <c:v>7.515587147600602</c:v>
                </c:pt>
                <c:pt idx="46">
                  <c:v>7.508833138814925</c:v>
                </c:pt>
                <c:pt idx="47">
                  <c:v>7.5017628661421796</c:v>
                </c:pt>
                <c:pt idx="48">
                  <c:v>7.4943836176344387</c:v>
                </c:pt>
                <c:pt idx="49">
                  <c:v>7.4867032720536812</c:v>
                </c:pt>
                <c:pt idx="50">
                  <c:v>7.4787302631956267</c:v>
                </c:pt>
              </c:numCache>
            </c:numRef>
          </c:val>
        </c:ser>
        <c:ser>
          <c:idx val="44"/>
          <c:order val="44"/>
          <c:val>
            <c:numRef>
              <c:f>'iluminacao final '!$F$54:$BD$54</c:f>
              <c:numCache>
                <c:formatCode>General</c:formatCode>
                <c:ptCount val="51"/>
                <c:pt idx="0">
                  <c:v>7.4495355802239764</c:v>
                </c:pt>
                <c:pt idx="1">
                  <c:v>7.458385370480622</c:v>
                </c:pt>
                <c:pt idx="2">
                  <c:v>7.4669375010716559</c:v>
                </c:pt>
                <c:pt idx="3">
                  <c:v>7.4751837725111034</c:v>
                </c:pt>
                <c:pt idx="4">
                  <c:v>7.4831165314472052</c:v>
                </c:pt>
                <c:pt idx="5">
                  <c:v>7.4907287052562044</c:v>
                </c:pt>
                <c:pt idx="6">
                  <c:v>7.4980138302401409</c:v>
                </c:pt>
                <c:pt idx="7">
                  <c:v>7.5049660724511682</c:v>
                </c:pt>
                <c:pt idx="8">
                  <c:v>7.5115802402596428</c:v>
                </c:pt>
                <c:pt idx="9">
                  <c:v>7.517851787936455</c:v>
                </c:pt>
                <c:pt idx="10">
                  <c:v>7.5237768097294895</c:v>
                </c:pt>
                <c:pt idx="11">
                  <c:v>7.5293520241734644</c:v>
                </c:pt>
                <c:pt idx="12">
                  <c:v>7.5345747486720036</c:v>
                </c:pt>
                <c:pt idx="13">
                  <c:v>7.5394428647174774</c:v>
                </c:pt>
                <c:pt idx="14">
                  <c:v>7.5439547744527466</c:v>
                </c:pt>
                <c:pt idx="15">
                  <c:v>7.5481093496128322</c:v>
                </c:pt>
                <c:pt idx="16">
                  <c:v>7.5519058741966187</c:v>
                </c:pt>
                <c:pt idx="17">
                  <c:v>7.5553439824929081</c:v>
                </c:pt>
                <c:pt idx="18">
                  <c:v>7.5584235943067588</c:v>
                </c:pt>
                <c:pt idx="19">
                  <c:v>7.5611448493891329</c:v>
                </c:pt>
                <c:pt idx="20">
                  <c:v>7.563508043156439</c:v>
                </c:pt>
                <c:pt idx="21">
                  <c:v>7.5655135657912158</c:v>
                </c:pt>
                <c:pt idx="22">
                  <c:v>7.5671618467393849</c:v>
                </c:pt>
                <c:pt idx="23">
                  <c:v>7.5684533064651802</c:v>
                </c:pt>
                <c:pt idx="24">
                  <c:v>7.5693883170975784</c:v>
                </c:pt>
                <c:pt idx="25">
                  <c:v>7.5699671733107774</c:v>
                </c:pt>
                <c:pt idx="26">
                  <c:v>7.57019007443688</c:v>
                </c:pt>
                <c:pt idx="27">
                  <c:v>7.5700571184255843</c:v>
                </c:pt>
                <c:pt idx="28">
                  <c:v>7.5695683078579297</c:v>
                </c:pt>
                <c:pt idx="29">
                  <c:v>7.5687235678053213</c:v>
                </c:pt>
                <c:pt idx="30">
                  <c:v>7.5675227749173084</c:v>
                </c:pt>
                <c:pt idx="31">
                  <c:v>7.5659657967381646</c:v>
                </c:pt>
                <c:pt idx="32">
                  <c:v>7.5640525399079674</c:v>
                </c:pt>
                <c:pt idx="33">
                  <c:v>7.5617830056124582</c:v>
                </c:pt>
                <c:pt idx="34">
                  <c:v>7.5591573504186798</c:v>
                </c:pt>
                <c:pt idx="35">
                  <c:v>7.556175950478969</c:v>
                </c:pt>
                <c:pt idx="36">
                  <c:v>7.552839467009969</c:v>
                </c:pt>
                <c:pt idx="37">
                  <c:v>7.5491489109578742</c:v>
                </c:pt>
                <c:pt idx="38">
                  <c:v>7.5451057048445911</c:v>
                </c:pt>
                <c:pt idx="39">
                  <c:v>7.5407117399464063</c:v>
                </c:pt>
                <c:pt idx="40">
                  <c:v>7.535969427178288</c:v>
                </c:pt>
                <c:pt idx="41">
                  <c:v>7.5308817403308908</c:v>
                </c:pt>
                <c:pt idx="42">
                  <c:v>7.5254522506193497</c:v>
                </c:pt>
                <c:pt idx="43">
                  <c:v>7.5196851518365539</c:v>
                </c:pt>
                <c:pt idx="44">
                  <c:v>7.513585275741991</c:v>
                </c:pt>
                <c:pt idx="45">
                  <c:v>7.5071580976437389</c:v>
                </c:pt>
                <c:pt idx="46">
                  <c:v>7.5004097324304926</c:v>
                </c:pt>
                <c:pt idx="47">
                  <c:v>7.4933469215695983</c:v>
                </c:pt>
                <c:pt idx="48">
                  <c:v>7.4859770117962716</c:v>
                </c:pt>
                <c:pt idx="49">
                  <c:v>7.4783079263719774</c:v>
                </c:pt>
                <c:pt idx="50">
                  <c:v>7.4703481298844681</c:v>
                </c:pt>
              </c:numCache>
            </c:numRef>
          </c:val>
        </c:ser>
        <c:ser>
          <c:idx val="45"/>
          <c:order val="45"/>
          <c:val>
            <c:numRef>
              <c:f>'iluminacao final '!$F$55:$BD$55</c:f>
              <c:numCache>
                <c:formatCode>General</c:formatCode>
                <c:ptCount val="51"/>
                <c:pt idx="0">
                  <c:v>7.4410478010567562</c:v>
                </c:pt>
                <c:pt idx="1">
                  <c:v>7.449876992447698</c:v>
                </c:pt>
                <c:pt idx="2">
                  <c:v>7.4584106697590293</c:v>
                </c:pt>
                <c:pt idx="3">
                  <c:v>7.4666405841151553</c:v>
                </c:pt>
                <c:pt idx="4">
                  <c:v>7.474559019917022</c:v>
                </c:pt>
                <c:pt idx="5">
                  <c:v>7.4821588291307384</c:v>
                </c:pt>
                <c:pt idx="6">
                  <c:v>7.489433459274581</c:v>
                </c:pt>
                <c:pt idx="7">
                  <c:v>7.4963769741816373</c:v>
                </c:pt>
                <c:pt idx="8">
                  <c:v>7.5029840667135979</c:v>
                </c:pt>
                <c:pt idx="9">
                  <c:v>7.5092500627531988</c:v>
                </c:pt>
                <c:pt idx="10">
                  <c:v>7.5151709160062907</c:v>
                </c:pt>
                <c:pt idx="11">
                  <c:v>7.5207431933933773</c:v>
                </c:pt>
                <c:pt idx="12">
                  <c:v>7.5259640510955084</c:v>
                </c:pt>
                <c:pt idx="13">
                  <c:v>7.5308312016285655</c:v>
                </c:pt>
                <c:pt idx="14">
                  <c:v>7.5353428726389673</c:v>
                </c:pt>
                <c:pt idx="15">
                  <c:v>7.5394977584273528</c:v>
                </c:pt>
                <c:pt idx="16">
                  <c:v>7.5432949654991059</c:v>
                </c:pt>
                <c:pt idx="17">
                  <c:v>7.5467339536966644</c:v>
                </c:pt>
                <c:pt idx="18">
                  <c:v>7.5498144746749549</c:v>
                </c:pt>
                <c:pt idx="19">
                  <c:v>7.5525365096267585</c:v>
                </c:pt>
                <c:pt idx="20">
                  <c:v>7.554900208241202</c:v>
                </c:pt>
                <c:pt idx="21">
                  <c:v>7.556905830880658</c:v>
                </c:pt>
                <c:pt idx="22">
                  <c:v>7.5585536958877739</c:v>
                </c:pt>
                <c:pt idx="23">
                  <c:v>7.5598441337869415</c:v>
                </c:pt>
                <c:pt idx="24">
                  <c:v>7.5607774499284943</c:v>
                </c:pt>
                <c:pt idx="25">
                  <c:v>7.561353896847379</c:v>
                </c:pt>
                <c:pt idx="26">
                  <c:v>7.5615736572818495</c:v>
                </c:pt>
                <c:pt idx="27">
                  <c:v>7.5614368384343154</c:v>
                </c:pt>
                <c:pt idx="28">
                  <c:v>7.5609434776704738</c:v>
                </c:pt>
                <c:pt idx="29">
                  <c:v>7.5600935594588616</c:v>
                </c:pt>
                <c:pt idx="30">
                  <c:v>7.558887042966953</c:v>
                </c:pt>
                <c:pt idx="31">
                  <c:v>7.5573238993664944</c:v>
                </c:pt>
                <c:pt idx="32">
                  <c:v>7.5554041575745075</c:v>
                </c:pt>
                <c:pt idx="33">
                  <c:v>7.5531279568798393</c:v>
                </c:pt>
                <c:pt idx="34">
                  <c:v>7.5504956046890008</c:v>
                </c:pt>
                <c:pt idx="35">
                  <c:v>7.5475076374776275</c:v>
                </c:pt>
                <c:pt idx="36">
                  <c:v>7.5441648829601391</c:v>
                </c:pt>
                <c:pt idx="37">
                  <c:v>7.540468521492258</c:v>
                </c:pt>
                <c:pt idx="38">
                  <c:v>7.5364201447972849</c:v>
                </c:pt>
                <c:pt idx="39">
                  <c:v>7.5320218102523331</c:v>
                </c:pt>
                <c:pt idx="40">
                  <c:v>7.5272760891770183</c:v>
                </c:pt>
                <c:pt idx="41">
                  <c:v>7.522186107822999</c:v>
                </c:pt>
                <c:pt idx="42">
                  <c:v>7.5167555800549133</c:v>
                </c:pt>
                <c:pt idx="43">
                  <c:v>7.510988831026558</c:v>
                </c:pt>
                <c:pt idx="44">
                  <c:v>7.5048908114749731</c:v>
                </c:pt>
                <c:pt idx="45">
                  <c:v>7.4984671025640184</c:v>
                </c:pt>
                <c:pt idx="46">
                  <c:v>7.4917239114938159</c:v>
                </c:pt>
                <c:pt idx="47">
                  <c:v>7.484668058341053</c:v>
                </c:pt>
                <c:pt idx="48">
                  <c:v>7.4773069547983466</c:v>
                </c:pt>
                <c:pt idx="49">
                  <c:v>7.4696485756325623</c:v>
                </c:pt>
                <c:pt idx="50">
                  <c:v>7.4617014237799486</c:v>
                </c:pt>
              </c:numCache>
            </c:numRef>
          </c:val>
        </c:ser>
        <c:ser>
          <c:idx val="46"/>
          <c:order val="46"/>
          <c:val>
            <c:numRef>
              <c:f>'iluminacao final '!$F$56:$BD$56</c:f>
              <c:numCache>
                <c:formatCode>General</c:formatCode>
                <c:ptCount val="51"/>
                <c:pt idx="0">
                  <c:v>7.4323228290941339</c:v>
                </c:pt>
                <c:pt idx="1">
                  <c:v>7.4411317805769812</c:v>
                </c:pt>
                <c:pt idx="2">
                  <c:v>7.4496473454732417</c:v>
                </c:pt>
                <c:pt idx="3">
                  <c:v>7.457861217510712</c:v>
                </c:pt>
                <c:pt idx="4">
                  <c:v>7.4657656114946267</c:v>
                </c:pt>
                <c:pt idx="5">
                  <c:v>7.473353297481494</c:v>
                </c:pt>
                <c:pt idx="6">
                  <c:v>7.480617628739747</c:v>
                </c:pt>
                <c:pt idx="7">
                  <c:v>7.4875525626197401</c:v>
                </c:pt>
                <c:pt idx="8">
                  <c:v>7.4941526735572452</c:v>
                </c:pt>
                <c:pt idx="9">
                  <c:v>7.5004131575858715</c:v>
                </c:pt>
                <c:pt idx="10">
                  <c:v>7.5063298279324506</c:v>
                </c:pt>
                <c:pt idx="11">
                  <c:v>7.5118991015093162</c:v>
                </c:pt>
                <c:pt idx="12">
                  <c:v>7.5171179763901534</c:v>
                </c:pt>
                <c:pt idx="13">
                  <c:v>7.5219840006499972</c:v>
                </c:pt>
                <c:pt idx="14">
                  <c:v>7.5264952332521329</c:v>
                </c:pt>
                <c:pt idx="15">
                  <c:v>7.5306501979603828</c:v>
                </c:pt>
                <c:pt idx="16">
                  <c:v>7.5344478315304322</c:v>
                </c:pt>
                <c:pt idx="17">
                  <c:v>7.5378874276740397</c:v>
                </c:pt>
                <c:pt idx="18">
                  <c:v>7.5409685784830227</c:v>
                </c:pt>
                <c:pt idx="19">
                  <c:v>7.5436911151352337</c:v>
                </c:pt>
                <c:pt idx="20">
                  <c:v>7.5460550497746457</c:v>
                </c:pt>
                <c:pt idx="21">
                  <c:v>7.5480605204575744</c:v>
                </c:pt>
                <c:pt idx="22">
                  <c:v>7.5497077409853359</c:v>
                </c:pt>
                <c:pt idx="23">
                  <c:v>7.5509969573023348</c:v>
                </c:pt>
                <c:pt idx="24">
                  <c:v>7.5519284119323178</c:v>
                </c:pt>
                <c:pt idx="25">
                  <c:v>7.5525023176621531</c:v>
                </c:pt>
                <c:pt idx="26">
                  <c:v>7.5527188413720747</c:v>
                </c:pt>
                <c:pt idx="27">
                  <c:v>7.5525780985658004</c:v>
                </c:pt>
                <c:pt idx="28">
                  <c:v>7.552080158786878</c:v>
                </c:pt>
                <c:pt idx="29">
                  <c:v>7.5512250617331622</c:v>
                </c:pt>
                <c:pt idx="30">
                  <c:v>7.5500128435142884</c:v>
                </c:pt>
                <c:pt idx="31">
                  <c:v>7.5484435721513945</c:v>
                </c:pt>
                <c:pt idx="32">
                  <c:v>7.5465173911079617</c:v>
                </c:pt>
                <c:pt idx="33">
                  <c:v>7.5442345693771582</c:v>
                </c:pt>
                <c:pt idx="34">
                  <c:v>7.5415955564447863</c:v>
                </c:pt>
                <c:pt idx="35">
                  <c:v>7.5386010403055392</c:v>
                </c:pt>
                <c:pt idx="36">
                  <c:v>7.5352520066384745</c:v>
                </c:pt>
                <c:pt idx="37">
                  <c:v>7.531549797247397</c:v>
                </c:pt>
                <c:pt idx="38">
                  <c:v>7.527496165941665</c:v>
                </c:pt>
                <c:pt idx="39">
                  <c:v>7.5230933301681286</c:v>
                </c:pt>
                <c:pt idx="40">
                  <c:v>7.5183440168977569</c:v>
                </c:pt>
                <c:pt idx="41">
                  <c:v>7.5132515015106662</c:v>
                </c:pt>
                <c:pt idx="42">
                  <c:v>7.5078196386981411</c:v>
                </c:pt>
                <c:pt idx="43">
                  <c:v>7.502052884695857</c:v>
                </c:pt>
                <c:pt idx="44">
                  <c:v>7.4959563104644751</c:v>
                </c:pt>
                <c:pt idx="45">
                  <c:v>7.4895356057274798</c:v>
                </c:pt>
                <c:pt idx="46">
                  <c:v>7.4827970740486052</c:v>
                </c:pt>
                <c:pt idx="47">
                  <c:v>7.4757476193708969</c:v>
                </c:pt>
                <c:pt idx="48">
                  <c:v>7.4683947246378057</c:v>
                </c:pt>
                <c:pt idx="49">
                  <c:v>7.4607464232676524</c:v>
                </c:pt>
                <c:pt idx="50">
                  <c:v>7.4528112643542173</c:v>
                </c:pt>
              </c:numCache>
            </c:numRef>
          </c:val>
        </c:ser>
        <c:ser>
          <c:idx val="47"/>
          <c:order val="47"/>
          <c:val>
            <c:numRef>
              <c:f>'iluminacao final '!$F$57:$BD$57</c:f>
              <c:numCache>
                <c:formatCode>General</c:formatCode>
                <c:ptCount val="51"/>
                <c:pt idx="0">
                  <c:v>7.423380489667629</c:v>
                </c:pt>
                <c:pt idx="1">
                  <c:v>7.4321696381636881</c:v>
                </c:pt>
                <c:pt idx="2">
                  <c:v>7.4406675006555449</c:v>
                </c:pt>
                <c:pt idx="3">
                  <c:v>7.4488657053492053</c:v>
                </c:pt>
                <c:pt idx="4">
                  <c:v>7.4567563900849736</c:v>
                </c:pt>
                <c:pt idx="5">
                  <c:v>7.464332236593191</c:v>
                </c:pt>
                <c:pt idx="6">
                  <c:v>7.471586498617329</c:v>
                </c:pt>
                <c:pt idx="7">
                  <c:v>7.4785130230625931</c:v>
                </c:pt>
                <c:pt idx="8">
                  <c:v>7.4851062634329733</c:v>
                </c:pt>
                <c:pt idx="9">
                  <c:v>7.491361284970834</c:v>
                </c:pt>
                <c:pt idx="10">
                  <c:v>7.4972737611078957</c:v>
                </c:pt>
                <c:pt idx="11">
                  <c:v>7.5028399610692169</c:v>
                </c:pt>
                <c:pt idx="12">
                  <c:v>7.508056728734319</c:v>
                </c:pt>
                <c:pt idx="13">
                  <c:v>7.5129214531408497</c:v>
                </c:pt>
                <c:pt idx="14">
                  <c:v>7.5174320313041338</c:v>
                </c:pt>
                <c:pt idx="15">
                  <c:v>7.5215868243068975</c:v>
                </c:pt>
                <c:pt idx="16">
                  <c:v>7.5253846078738622</c:v>
                </c:pt>
                <c:pt idx="17">
                  <c:v>7.5288245188727503</c:v>
                </c:pt>
                <c:pt idx="18">
                  <c:v>7.531905999364886</c:v>
                </c:pt>
                <c:pt idx="19">
                  <c:v>7.5346287399550524</c:v>
                </c:pt>
                <c:pt idx="20">
                  <c:v>7.5369926242548262</c:v>
                </c:pt>
                <c:pt idx="21">
                  <c:v>7.5389976762712712</c:v>
                </c:pt>
                <c:pt idx="22">
                  <c:v>7.5406440124629803</c:v>
                </c:pt>
                <c:pt idx="23">
                  <c:v>7.5419318000690732</c:v>
                </c:pt>
                <c:pt idx="24">
                  <c:v>7.5428612231189689</c:v>
                </c:pt>
                <c:pt idx="25">
                  <c:v>7.5434324572786275</c:v>
                </c:pt>
                <c:pt idx="26">
                  <c:v>7.5436456543920993</c:v>
                </c:pt>
                <c:pt idx="27">
                  <c:v>7.5435009372470434</c:v>
                </c:pt>
                <c:pt idx="28">
                  <c:v>7.5429984047421659</c:v>
                </c:pt>
                <c:pt idx="29">
                  <c:v>7.5421381472768898</c:v>
                </c:pt>
                <c:pt idx="30">
                  <c:v>7.5409202718328379</c:v>
                </c:pt>
                <c:pt idx="31">
                  <c:v>7.5393449358865352</c:v>
                </c:pt>
                <c:pt idx="32">
                  <c:v>7.5374123889958078</c:v>
                </c:pt>
                <c:pt idx="33">
                  <c:v>7.5351230206502295</c:v>
                </c:pt>
                <c:pt idx="34">
                  <c:v>7.5324774127780696</c:v>
                </c:pt>
                <c:pt idx="35">
                  <c:v>7.5294763951657977</c:v>
                </c:pt>
                <c:pt idx="36">
                  <c:v>7.5261211019761758</c:v>
                </c:pt>
                <c:pt idx="37">
                  <c:v>7.5224130275485876</c:v>
                </c:pt>
                <c:pt idx="38">
                  <c:v>7.5183540797296384</c:v>
                </c:pt>
                <c:pt idx="39">
                  <c:v>7.5139466291084922</c:v>
                </c:pt>
                <c:pt idx="40">
                  <c:v>7.5091935527128637</c:v>
                </c:pt>
                <c:pt idx="41">
                  <c:v>7.5040982709483117</c:v>
                </c:pt>
                <c:pt idx="42">
                  <c:v>7.4986647768237003</c:v>
                </c:pt>
                <c:pt idx="43">
                  <c:v>7.4928976567865195</c:v>
                </c:pt>
                <c:pt idx="44">
                  <c:v>7.4868021027794285</c:v>
                </c:pt>
                <c:pt idx="45">
                  <c:v>7.4803839154105249</c:v>
                </c:pt>
                <c:pt idx="46">
                  <c:v>7.4736494983921142</c:v>
                </c:pt>
                <c:pt idx="47">
                  <c:v>7.4666058446352856</c:v>
                </c:pt>
                <c:pt idx="48">
                  <c:v>7.4592605145821267</c:v>
                </c:pt>
                <c:pt idx="49">
                  <c:v>7.4516216075083195</c:v>
                </c:pt>
                <c:pt idx="50">
                  <c:v>7.4436977266333555</c:v>
                </c:pt>
              </c:numCache>
            </c:numRef>
          </c:val>
        </c:ser>
        <c:ser>
          <c:idx val="48"/>
          <c:order val="48"/>
          <c:val>
            <c:numRef>
              <c:f>'iluminacao final '!$F$58:$BD$58</c:f>
              <c:numCache>
                <c:formatCode>General</c:formatCode>
                <c:ptCount val="51"/>
                <c:pt idx="0">
                  <c:v>7.4142394440687953</c:v>
                </c:pt>
                <c:pt idx="1">
                  <c:v>7.4230092825262668</c:v>
                </c:pt>
                <c:pt idx="2">
                  <c:v>7.4314899011137125</c:v>
                </c:pt>
                <c:pt idx="3">
                  <c:v>7.4396728543674779</c:v>
                </c:pt>
                <c:pt idx="4">
                  <c:v>7.4475501958541948</c:v>
                </c:pt>
                <c:pt idx="5">
                  <c:v>7.4551145127091223</c:v>
                </c:pt>
                <c:pt idx="6">
                  <c:v>7.4623589541127719</c:v>
                </c:pt>
                <c:pt idx="7">
                  <c:v>7.4692772528897313</c:v>
                </c:pt>
                <c:pt idx="8">
                  <c:v>7.4758637395215004</c:v>
                </c:pt>
                <c:pt idx="9">
                  <c:v>7.482113348016707</c:v>
                </c:pt>
                <c:pt idx="10">
                  <c:v>7.4880216132742099</c:v>
                </c:pt>
                <c:pt idx="11">
                  <c:v>7.4935846598019502</c:v>
                </c:pt>
                <c:pt idx="12">
                  <c:v>7.4987991819089075</c:v>
                </c:pt>
                <c:pt idx="13">
                  <c:v>7.5036624157587735</c:v>
                </c:pt>
                <c:pt idx="14">
                  <c:v>7.5081721039504998</c:v>
                </c:pt>
                <c:pt idx="15">
                  <c:v>7.512326453559659</c:v>
                </c:pt>
                <c:pt idx="16">
                  <c:v>7.5161240888231706</c:v>
                </c:pt>
                <c:pt idx="17">
                  <c:v>7.5195639998656549</c:v>
                </c:pt>
                <c:pt idx="18">
                  <c:v>7.5226454890379371</c:v>
                </c:pt>
                <c:pt idx="19">
                  <c:v>7.5253681165574955</c:v>
                </c:pt>
                <c:pt idx="20">
                  <c:v>7.5277316472004756</c:v>
                </c:pt>
                <c:pt idx="21">
                  <c:v>7.5297359997909519</c:v>
                </c:pt>
                <c:pt idx="22">
                  <c:v>7.5313812011643311</c:v>
                </c:pt>
                <c:pt idx="23">
                  <c:v>7.5326673461496476</c:v>
                </c:pt>
                <c:pt idx="24">
                  <c:v>7.5335945649246741</c:v>
                </c:pt>
                <c:pt idx="25">
                  <c:v>7.5341629988548302</c:v>
                </c:pt>
                <c:pt idx="26">
                  <c:v>7.5343727856414233</c:v>
                </c:pt>
                <c:pt idx="27">
                  <c:v>7.5342240542872361</c:v>
                </c:pt>
                <c:pt idx="28">
                  <c:v>7.5337169300504634</c:v>
                </c:pt>
                <c:pt idx="29">
                  <c:v>7.5328515492142634</c:v>
                </c:pt>
                <c:pt idx="30">
                  <c:v>7.5316280831621354</c:v>
                </c:pt>
                <c:pt idx="31">
                  <c:v>7.5300467709318655</c:v>
                </c:pt>
                <c:pt idx="32">
                  <c:v>7.5281079591352089</c:v>
                </c:pt>
                <c:pt idx="33">
                  <c:v>7.5258121478875637</c:v>
                </c:pt>
                <c:pt idx="34">
                  <c:v>7.5231600412009634</c:v>
                </c:pt>
                <c:pt idx="35">
                  <c:v>7.5201526001615546</c:v>
                </c:pt>
                <c:pt idx="36">
                  <c:v>7.5167910971437646</c:v>
                </c:pt>
                <c:pt idx="37">
                  <c:v>7.5130771693094882</c:v>
                </c:pt>
                <c:pt idx="38">
                  <c:v>7.5090128697001575</c:v>
                </c:pt>
                <c:pt idx="39">
                  <c:v>7.5046007143489</c:v>
                </c:pt>
                <c:pt idx="40">
                  <c:v>7.49984372401196</c:v>
                </c:pt>
                <c:pt idx="41">
                  <c:v>7.4947454593342684</c:v>
                </c:pt>
                <c:pt idx="42">
                  <c:v>7.4893100485124044</c:v>
                </c:pt>
                <c:pt idx="43">
                  <c:v>7.4835422067868684</c:v>
                </c:pt>
                <c:pt idx="44">
                  <c:v>7.4774472473719005</c:v>
                </c:pt>
                <c:pt idx="45">
                  <c:v>7.4710310837022327</c:v>
                </c:pt>
                <c:pt idx="46">
                  <c:v>7.4643002231303397</c:v>
                </c:pt>
                <c:pt idx="47">
                  <c:v>7.4572617524349836</c:v>
                </c:pt>
                <c:pt idx="48">
                  <c:v>7.4499233156937237</c:v>
                </c:pt>
                <c:pt idx="49">
                  <c:v>7.442293085223386</c:v>
                </c:pt>
                <c:pt idx="50">
                  <c:v>7.4343797264001292</c:v>
                </c:pt>
              </c:numCache>
            </c:numRef>
          </c:val>
        </c:ser>
        <c:ser>
          <c:idx val="49"/>
          <c:order val="49"/>
          <c:val>
            <c:numRef>
              <c:f>'iluminacao final '!$F$59:$BD$59</c:f>
              <c:numCache>
                <c:formatCode>General</c:formatCode>
                <c:ptCount val="51"/>
                <c:pt idx="0">
                  <c:v>7.4049170968759919</c:v>
                </c:pt>
                <c:pt idx="1">
                  <c:v>7.4136681511660907</c:v>
                </c:pt>
                <c:pt idx="2">
                  <c:v>7.4221320110480384</c:v>
                </c:pt>
                <c:pt idx="3">
                  <c:v>7.4303001493157268</c:v>
                </c:pt>
                <c:pt idx="4">
                  <c:v>7.4381645280965429</c:v>
                </c:pt>
                <c:pt idx="5">
                  <c:v>7.4457176338748283</c:v>
                </c:pt>
                <c:pt idx="6">
                  <c:v>7.4529525065134461</c:v>
                </c:pt>
                <c:pt idx="7">
                  <c:v>7.4598627614731114</c:v>
                </c:pt>
                <c:pt idx="8">
                  <c:v>7.4664426045403385</c:v>
                </c:pt>
                <c:pt idx="9">
                  <c:v>7.472686838527288</c:v>
                </c:pt>
                <c:pt idx="10">
                  <c:v>7.4785908615975627</c:v>
                </c:pt>
                <c:pt idx="11">
                  <c:v>7.4841506570957517</c:v>
                </c:pt>
                <c:pt idx="12">
                  <c:v>7.4893627750071907</c:v>
                </c:pt>
                <c:pt idx="13">
                  <c:v>7.4942243054383439</c:v>
                </c:pt>
                <c:pt idx="14">
                  <c:v>7.4987328447760291</c:v>
                </c:pt>
                <c:pt idx="15">
                  <c:v>7.5028864554433685</c:v>
                </c:pt>
                <c:pt idx="16">
                  <c:v>7.5066836204096212</c:v>
                </c:pt>
                <c:pt idx="17">
                  <c:v>7.5101231938183357</c:v>
                </c:pt>
                <c:pt idx="18">
                  <c:v>7.5132043492629172</c:v>
                </c:pt>
                <c:pt idx="19">
                  <c:v>7.5159265273524429</c:v>
                </c:pt>
                <c:pt idx="20">
                  <c:v>7.5182893842664695</c:v>
                </c:pt>
                <c:pt idx="21">
                  <c:v>7.5202927429923143</c:v>
                </c:pt>
                <c:pt idx="22">
                  <c:v>7.5219365488702898</c:v>
                </c:pt>
                <c:pt idx="23">
                  <c:v>7.52322083094354</c:v>
                </c:pt>
                <c:pt idx="24">
                  <c:v>7.5241456704236249</c:v>
                </c:pt>
                <c:pt idx="25">
                  <c:v>7.5247111773474638</c:v>
                </c:pt>
                <c:pt idx="26">
                  <c:v>7.5249174762246636</c:v>
                </c:pt>
                <c:pt idx="27">
                  <c:v>7.5247647011668812</c:v>
                </c:pt>
                <c:pt idx="28">
                  <c:v>7.5242530006646922</c:v>
                </c:pt>
                <c:pt idx="29">
                  <c:v>7.523382551844759</c:v>
                </c:pt>
                <c:pt idx="30">
                  <c:v>7.5221535837139077</c:v>
                </c:pt>
                <c:pt idx="31">
                  <c:v>7.5205664085893158</c:v>
                </c:pt>
                <c:pt idx="32">
                  <c:v>7.5186214606374033</c:v>
                </c:pt>
                <c:pt idx="33">
                  <c:v>7.5163193402084545</c:v>
                </c:pt>
                <c:pt idx="34">
                  <c:v>7.5136608624684023</c:v>
                </c:pt>
                <c:pt idx="35">
                  <c:v>7.5106471087003541</c:v>
                </c:pt>
                <c:pt idx="36">
                  <c:v>7.5072794785803598</c:v>
                </c:pt>
                <c:pt idx="37">
                  <c:v>7.503559741726507</c:v>
                </c:pt>
                <c:pt idx="38">
                  <c:v>7.4994900868763565</c:v>
                </c:pt>
                <c:pt idx="39">
                  <c:v>7.4950731671612347</c:v>
                </c:pt>
                <c:pt idx="40">
                  <c:v>7.4903121401105537</c:v>
                </c:pt>
                <c:pt idx="41">
                  <c:v>7.485210701226368</c:v>
                </c:pt>
                <c:pt idx="42">
                  <c:v>7.4797731102075939</c:v>
                </c:pt>
                <c:pt idx="43">
                  <c:v>7.4740042091627821</c:v>
                </c:pt>
                <c:pt idx="44">
                  <c:v>7.4679094324179713</c:v>
                </c:pt>
                <c:pt idx="45">
                  <c:v>7.4614948077899603</c:v>
                </c:pt>
                <c:pt idx="46">
                  <c:v>7.4547669494437399</c:v>
                </c:pt>
                <c:pt idx="47">
                  <c:v>7.4477330426764521</c:v>
                </c:pt>
                <c:pt idx="48">
                  <c:v>7.4404008211607318</c:v>
                </c:pt>
                <c:pt idx="49">
                  <c:v>7.4327785373325828</c:v>
                </c:pt>
                <c:pt idx="50">
                  <c:v>7.4248749267197764</c:v>
                </c:pt>
              </c:numCache>
            </c:numRef>
          </c:val>
        </c:ser>
        <c:ser>
          <c:idx val="50"/>
          <c:order val="50"/>
          <c:val>
            <c:numRef>
              <c:f>'iluminacao final '!$F$60:$BD$60</c:f>
              <c:numCache>
                <c:formatCode>General</c:formatCode>
                <c:ptCount val="51"/>
                <c:pt idx="0">
                  <c:v>7.3954295242215782</c:v>
                </c:pt>
                <c:pt idx="1">
                  <c:v>7.4041623291262146</c:v>
                </c:pt>
                <c:pt idx="2">
                  <c:v>7.4126099195169139</c:v>
                </c:pt>
                <c:pt idx="3">
                  <c:v>7.4207636785474254</c:v>
                </c:pt>
                <c:pt idx="4">
                  <c:v>7.4286154699676956</c:v>
                </c:pt>
                <c:pt idx="5">
                  <c:v>7.4361576738348267</c:v>
                </c:pt>
                <c:pt idx="6">
                  <c:v>7.4433832162693747</c:v>
                </c:pt>
                <c:pt idx="7">
                  <c:v>7.4502855924627003</c:v>
                </c:pt>
                <c:pt idx="8">
                  <c:v>7.4568588822553457</c:v>
                </c:pt>
                <c:pt idx="9">
                  <c:v>7.4630977577604529</c:v>
                </c:pt>
                <c:pt idx="10">
                  <c:v>7.4689974826968877</c:v>
                </c:pt>
                <c:pt idx="11">
                  <c:v>7.4745539033185739</c:v>
                </c:pt>
                <c:pt idx="12">
                  <c:v>7.4797634310717633</c:v>
                </c:pt>
                <c:pt idx="13">
                  <c:v>7.4846230173710886</c:v>
                </c:pt>
                <c:pt idx="14">
                  <c:v>7.4891301211471788</c:v>
                </c:pt>
                <c:pt idx="15">
                  <c:v>7.4932826700719843</c:v>
                </c:pt>
                <c:pt idx="16">
                  <c:v>7.4970790166006438</c:v>
                </c:pt>
                <c:pt idx="17">
                  <c:v>7.5005178901698297</c:v>
                </c:pt>
                <c:pt idx="18">
                  <c:v>7.5035983470519136</c:v>
                </c:pt>
                <c:pt idx="19">
                  <c:v>7.5063197194735283</c:v>
                </c:pt>
                <c:pt idx="20">
                  <c:v>7.508681565660476</c:v>
                </c:pt>
                <c:pt idx="21">
                  <c:v>7.5106836224642493</c:v>
                </c:pt>
                <c:pt idx="22">
                  <c:v>7.5123257621581114</c:v>
                </c:pt>
                <c:pt idx="23">
                  <c:v>7.5136079548640362</c:v>
                </c:pt>
                <c:pt idx="24">
                  <c:v>7.5145302378902032</c:v>
                </c:pt>
                <c:pt idx="25">
                  <c:v>7.5150926930286213</c:v>
                </c:pt>
                <c:pt idx="26">
                  <c:v>7.5152954325922918</c:v>
                </c:pt>
                <c:pt idx="27">
                  <c:v>7.5151385946715408</c:v>
                </c:pt>
                <c:pt idx="28">
                  <c:v>7.5146223477708318</c:v>
                </c:pt>
                <c:pt idx="29">
                  <c:v>7.5137469046629981</c:v>
                </c:pt>
                <c:pt idx="30">
                  <c:v>7.5125125449795735</c:v>
                </c:pt>
                <c:pt idx="31">
                  <c:v>7.5109196457560161</c:v>
                </c:pt>
                <c:pt idx="32">
                  <c:v>7.5089687188804701</c:v>
                </c:pt>
                <c:pt idx="33">
                  <c:v>7.5066604541645603</c:v>
                </c:pt>
                <c:pt idx="34">
                  <c:v>7.5039957665730093</c:v>
                </c:pt>
                <c:pt idx="35">
                  <c:v>7.5009758460222109</c:v>
                </c:pt>
                <c:pt idx="36">
                  <c:v>7.4976022080904716</c:v>
                </c:pt>
                <c:pt idx="37">
                  <c:v>7.4938767439758749</c:v>
                </c:pt>
                <c:pt idx="38">
                  <c:v>7.4898017680910138</c:v>
                </c:pt>
                <c:pt idx="39">
                  <c:v>7.4853800617929167</c:v>
                </c:pt>
                <c:pt idx="40">
                  <c:v>7.4806149119059029</c:v>
                </c:pt>
                <c:pt idx="41">
                  <c:v>7.4755101428958994</c:v>
                </c:pt>
                <c:pt idx="42">
                  <c:v>7.4700701417875015</c:v>
                </c:pt>
                <c:pt idx="43">
                  <c:v>7.4642998751681144</c:v>
                </c:pt>
                <c:pt idx="44">
                  <c:v>7.4582048978853788</c:v>
                </c:pt>
                <c:pt idx="45">
                  <c:v>7.4517913533030216</c:v>
                </c:pt>
                <c:pt idx="46">
                  <c:v>7.4450659652253108</c:v>
                </c:pt>
                <c:pt idx="47">
                  <c:v>7.4380360218219286</c:v>
                </c:pt>
                <c:pt idx="48">
                  <c:v>7.4307093520755618</c:v>
                </c:pt>
                <c:pt idx="49">
                  <c:v>7.4230942954283448</c:v>
                </c:pt>
                <c:pt idx="50">
                  <c:v>7.4151996654173411</c:v>
                </c:pt>
              </c:numCache>
            </c:numRef>
          </c:val>
        </c:ser>
        <c:bandFmts/>
        <c:axId val="151453696"/>
        <c:axId val="151455232"/>
        <c:axId val="151189248"/>
      </c:surface3DChart>
      <c:catAx>
        <c:axId val="151453696"/>
        <c:scaling>
          <c:orientation val="minMax"/>
        </c:scaling>
        <c:delete val="0"/>
        <c:axPos val="b"/>
        <c:majorTickMark val="out"/>
        <c:minorTickMark val="none"/>
        <c:tickLblPos val="nextTo"/>
        <c:crossAx val="151455232"/>
        <c:crosses val="autoZero"/>
        <c:auto val="1"/>
        <c:lblAlgn val="ctr"/>
        <c:lblOffset val="100"/>
        <c:noMultiLvlLbl val="0"/>
      </c:catAx>
      <c:valAx>
        <c:axId val="151455232"/>
        <c:scaling>
          <c:orientation val="minMax"/>
        </c:scaling>
        <c:delete val="0"/>
        <c:axPos val="r"/>
        <c:majorGridlines/>
        <c:numFmt formatCode="General" sourceLinked="1"/>
        <c:majorTickMark val="out"/>
        <c:minorTickMark val="none"/>
        <c:tickLblPos val="nextTo"/>
        <c:crossAx val="151453696"/>
        <c:crosses val="autoZero"/>
        <c:crossBetween val="midCat"/>
      </c:valAx>
      <c:serAx>
        <c:axId val="151189248"/>
        <c:scaling>
          <c:orientation val="minMax"/>
        </c:scaling>
        <c:delete val="0"/>
        <c:axPos val="b"/>
        <c:majorTickMark val="out"/>
        <c:minorTickMark val="none"/>
        <c:tickLblPos val="nextTo"/>
        <c:crossAx val="151455232"/>
        <c:crosses val="autoZero"/>
      </c:serAx>
    </c:plotArea>
    <c:legend>
      <c:legendPos val="r"/>
      <c:layout/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1988407699037624E-2"/>
          <c:y val="4.6770924467774859E-2"/>
          <c:w val="0.88337270341207352"/>
          <c:h val="0.8326195683872849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'iluminacao final '!$B$11:$B$12</c:f>
              <c:numCache>
                <c:formatCode>General</c:formatCode>
                <c:ptCount val="2"/>
                <c:pt idx="0">
                  <c:v>25</c:v>
                </c:pt>
                <c:pt idx="1">
                  <c:v>25</c:v>
                </c:pt>
              </c:numCache>
            </c:numRef>
          </c:xVal>
          <c:yVal>
            <c:numRef>
              <c:f>'iluminacao final '!$C$11:$C$12</c:f>
              <c:numCache>
                <c:formatCode>General</c:formatCode>
                <c:ptCount val="2"/>
                <c:pt idx="0">
                  <c:v>10</c:v>
                </c:pt>
                <c:pt idx="1">
                  <c:v>40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05536"/>
        <c:axId val="151519616"/>
      </c:scatterChart>
      <c:valAx>
        <c:axId val="151505536"/>
        <c:scaling>
          <c:orientation val="minMax"/>
          <c:max val="50"/>
        </c:scaling>
        <c:delete val="0"/>
        <c:axPos val="t"/>
        <c:numFmt formatCode="General" sourceLinked="1"/>
        <c:majorTickMark val="out"/>
        <c:minorTickMark val="none"/>
        <c:tickLblPos val="nextTo"/>
        <c:crossAx val="151519616"/>
        <c:crosses val="autoZero"/>
        <c:crossBetween val="midCat"/>
        <c:majorUnit val="10"/>
      </c:valAx>
      <c:valAx>
        <c:axId val="151519616"/>
        <c:scaling>
          <c:orientation val="maxMin"/>
          <c:max val="50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1505536"/>
        <c:crosses val="autoZero"/>
        <c:crossBetween val="midCat"/>
      </c:valAx>
      <c:spPr>
        <a:ln w="6350">
          <a:solidFill>
            <a:schemeClr val="accent1">
              <a:alpha val="84000"/>
            </a:schemeClr>
          </a:solidFill>
        </a:ln>
        <a:effectLst>
          <a:glow>
            <a:schemeClr val="accent1">
              <a:alpha val="40000"/>
            </a:schemeClr>
          </a:glow>
        </a:effectLst>
        <a:scene3d>
          <a:camera prst="orthographicFront"/>
          <a:lightRig rig="threePt" dir="t"/>
        </a:scene3d>
        <a:sp3d>
          <a:bevelT w="190500" h="38100"/>
        </a:sp3d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15"/>
      <c:rotY val="2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363874970174183"/>
          <c:y val="7.3590539048125583E-2"/>
          <c:w val="0.62277369254463022"/>
          <c:h val="0.83477088376515018"/>
        </c:manualLayout>
      </c:layout>
      <c:surface3DChart>
        <c:wireframe val="0"/>
        <c:ser>
          <c:idx val="0"/>
          <c:order val="0"/>
          <c:val>
            <c:numRef>
              <c:f>'soma lamp'!$F$10:$BD$10</c:f>
              <c:numCache>
                <c:formatCode>General</c:formatCode>
                <c:ptCount val="51"/>
                <c:pt idx="0">
                  <c:v>1.7381615112739475</c:v>
                </c:pt>
                <c:pt idx="1">
                  <c:v>1.7432588971928109</c:v>
                </c:pt>
                <c:pt idx="2">
                  <c:v>1.7482137500201809</c:v>
                </c:pt>
                <c:pt idx="3">
                  <c:v>1.7530175808063124</c:v>
                </c:pt>
                <c:pt idx="4">
                  <c:v>1.7576621747862364</c:v>
                </c:pt>
                <c:pt idx="5">
                  <c:v>1.7621396336592834</c:v>
                </c:pt>
                <c:pt idx="6">
                  <c:v>1.7664424139280401</c:v>
                </c:pt>
                <c:pt idx="7">
                  <c:v>1.7705633605496909</c:v>
                </c:pt>
                <c:pt idx="8">
                  <c:v>1.7744957352565836</c:v>
                </c:pt>
                <c:pt idx="9">
                  <c:v>1.7782332390344533</c:v>
                </c:pt>
                <c:pt idx="10">
                  <c:v>1.7817700284025102</c:v>
                </c:pt>
                <c:pt idx="11">
                  <c:v>1.7851007253146824</c:v>
                </c:pt>
                <c:pt idx="12">
                  <c:v>1.7882204206896137</c:v>
                </c:pt>
                <c:pt idx="13">
                  <c:v>1.7911246717715499</c:v>
                </c:pt>
                <c:pt idx="14">
                  <c:v>1.7938094937173248</c:v>
                </c:pt>
                <c:pt idx="15">
                  <c:v>1.7962713459884614</c:v>
                </c:pt>
                <c:pt idx="16">
                  <c:v>1.7985071142941478</c:v>
                </c:pt>
                <c:pt idx="17">
                  <c:v>1.8005140889733746</c:v>
                </c:pt>
                <c:pt idx="18">
                  <c:v>1.8022899408165651</c:v>
                </c:pt>
                <c:pt idx="19">
                  <c:v>1.8038326954034902</c:v>
                </c:pt>
                <c:pt idx="20">
                  <c:v>1.8051407070715833</c:v>
                </c:pt>
                <c:pt idx="21">
                  <c:v>1.8062126336249482</c:v>
                </c:pt>
                <c:pt idx="22">
                  <c:v>1.807047412849148</c:v>
                </c:pt>
                <c:pt idx="23">
                  <c:v>1.8076442418116692</c:v>
                </c:pt>
                <c:pt idx="24">
                  <c:v>1.8080025598058738</c:v>
                </c:pt>
                <c:pt idx="25">
                  <c:v>1.8081220356417687</c:v>
                </c:pt>
                <c:pt idx="26">
                  <c:v>1.8080025598058738</c:v>
                </c:pt>
                <c:pt idx="27">
                  <c:v>1.8076442418116692</c:v>
                </c:pt>
                <c:pt idx="28">
                  <c:v>1.807047412849148</c:v>
                </c:pt>
                <c:pt idx="29">
                  <c:v>1.8062126336249482</c:v>
                </c:pt>
                <c:pt idx="30">
                  <c:v>1.8051407070715833</c:v>
                </c:pt>
                <c:pt idx="31">
                  <c:v>1.8038326954034902</c:v>
                </c:pt>
                <c:pt idx="32">
                  <c:v>1.8022899408165651</c:v>
                </c:pt>
                <c:pt idx="33">
                  <c:v>1.8005140889733746</c:v>
                </c:pt>
                <c:pt idx="34">
                  <c:v>1.7985071142941478</c:v>
                </c:pt>
                <c:pt idx="35">
                  <c:v>1.7962713459884614</c:v>
                </c:pt>
                <c:pt idx="36">
                  <c:v>1.7938094937173248</c:v>
                </c:pt>
                <c:pt idx="37">
                  <c:v>1.7911246717715499</c:v>
                </c:pt>
                <c:pt idx="38">
                  <c:v>1.7882204206896137</c:v>
                </c:pt>
                <c:pt idx="39">
                  <c:v>1.7851007253146824</c:v>
                </c:pt>
                <c:pt idx="40">
                  <c:v>1.7817700284025102</c:v>
                </c:pt>
                <c:pt idx="41">
                  <c:v>1.7782332390344533</c:v>
                </c:pt>
                <c:pt idx="42">
                  <c:v>1.7744957352565836</c:v>
                </c:pt>
                <c:pt idx="43">
                  <c:v>1.7705633605496909</c:v>
                </c:pt>
                <c:pt idx="44">
                  <c:v>1.7664424139280401</c:v>
                </c:pt>
                <c:pt idx="45">
                  <c:v>1.7621396336592834</c:v>
                </c:pt>
                <c:pt idx="46">
                  <c:v>1.7576621747862364</c:v>
                </c:pt>
                <c:pt idx="47">
                  <c:v>1.7530175808063124</c:v>
                </c:pt>
                <c:pt idx="48">
                  <c:v>1.7482137500201809</c:v>
                </c:pt>
                <c:pt idx="49">
                  <c:v>1.7432588971928109</c:v>
                </c:pt>
                <c:pt idx="50">
                  <c:v>1.7381615112739475</c:v>
                </c:pt>
              </c:numCache>
            </c:numRef>
          </c:val>
        </c:ser>
        <c:ser>
          <c:idx val="1"/>
          <c:order val="1"/>
          <c:val>
            <c:numRef>
              <c:f>'soma lamp'!$F$11:$BD$11</c:f>
              <c:numCache>
                <c:formatCode>General</c:formatCode>
                <c:ptCount val="51"/>
                <c:pt idx="0">
                  <c:v>1.7446940856023783</c:v>
                </c:pt>
                <c:pt idx="1">
                  <c:v>1.7499140201744987</c:v>
                </c:pt>
                <c:pt idx="2">
                  <c:v>1.7549883750215249</c:v>
                </c:pt>
                <c:pt idx="3">
                  <c:v>1.759908334436489</c:v>
                </c:pt>
                <c:pt idx="4">
                  <c:v>1.7646653722136276</c:v>
                </c:pt>
                <c:pt idx="5">
                  <c:v>1.7692512969680809</c:v>
                </c:pt>
                <c:pt idx="6">
                  <c:v>1.773658293195999</c:v>
                </c:pt>
                <c:pt idx="7">
                  <c:v>1.7778789572442126</c:v>
                </c:pt>
                <c:pt idx="8">
                  <c:v>1.7819063274713931</c:v>
                </c:pt>
                <c:pt idx="9">
                  <c:v>1.7857339080267063</c:v>
                </c:pt>
                <c:pt idx="10">
                  <c:v>1.7893556858435815</c:v>
                </c:pt>
                <c:pt idx="11">
                  <c:v>1.7927661406399116</c:v>
                </c:pt>
                <c:pt idx="12">
                  <c:v>1.7959602479250232</c:v>
                </c:pt>
                <c:pt idx="13">
                  <c:v>1.7989334752302137</c:v>
                </c:pt>
                <c:pt idx="14">
                  <c:v>1.8016817719949496</c:v>
                </c:pt>
                <c:pt idx="15">
                  <c:v>1.8042015537460991</c:v>
                </c:pt>
                <c:pt idx="16">
                  <c:v>1.8064896813940741</c:v>
                </c:pt>
                <c:pt idx="17">
                  <c:v>1.808543436629408</c:v>
                </c:pt>
                <c:pt idx="18">
                  <c:v>1.8103604945289988</c:v>
                </c:pt>
                <c:pt idx="19">
                  <c:v>1.8119388945672719</c:v>
                </c:pt>
                <c:pt idx="20">
                  <c:v>1.8132770112698688</c:v>
                </c:pt>
                <c:pt idx="21">
                  <c:v>1.8143735257438651</c:v>
                </c:pt>
                <c:pt idx="22">
                  <c:v>1.8152273992687</c:v>
                </c:pt>
                <c:pt idx="23">
                  <c:v>1.8158378500375809</c:v>
                </c:pt>
                <c:pt idx="24">
                  <c:v>1.8162043340034972</c:v>
                </c:pt>
                <c:pt idx="25">
                  <c:v>1.8163265306122449</c:v>
                </c:pt>
                <c:pt idx="26">
                  <c:v>1.8162043340034972</c:v>
                </c:pt>
                <c:pt idx="27">
                  <c:v>1.8158378500375809</c:v>
                </c:pt>
                <c:pt idx="28">
                  <c:v>1.8152273992687</c:v>
                </c:pt>
                <c:pt idx="29">
                  <c:v>1.8143735257438651</c:v>
                </c:pt>
                <c:pt idx="30">
                  <c:v>1.8132770112698688</c:v>
                </c:pt>
                <c:pt idx="31">
                  <c:v>1.8119388945672719</c:v>
                </c:pt>
                <c:pt idx="32">
                  <c:v>1.8103604945289988</c:v>
                </c:pt>
                <c:pt idx="33">
                  <c:v>1.808543436629408</c:v>
                </c:pt>
                <c:pt idx="34">
                  <c:v>1.8064896813940741</c:v>
                </c:pt>
                <c:pt idx="35">
                  <c:v>1.8042015537460991</c:v>
                </c:pt>
                <c:pt idx="36">
                  <c:v>1.8016817719949496</c:v>
                </c:pt>
                <c:pt idx="37">
                  <c:v>1.7989334752302137</c:v>
                </c:pt>
                <c:pt idx="38">
                  <c:v>1.7959602479250232</c:v>
                </c:pt>
                <c:pt idx="39">
                  <c:v>1.7927661406399116</c:v>
                </c:pt>
                <c:pt idx="40">
                  <c:v>1.7893556858435815</c:v>
                </c:pt>
                <c:pt idx="41">
                  <c:v>1.7857339080267063</c:v>
                </c:pt>
                <c:pt idx="42">
                  <c:v>1.7819063274713931</c:v>
                </c:pt>
                <c:pt idx="43">
                  <c:v>1.7778789572442126</c:v>
                </c:pt>
                <c:pt idx="44">
                  <c:v>1.773658293195999</c:v>
                </c:pt>
                <c:pt idx="45">
                  <c:v>1.7692512969680809</c:v>
                </c:pt>
                <c:pt idx="46">
                  <c:v>1.7646653722136276</c:v>
                </c:pt>
                <c:pt idx="47">
                  <c:v>1.759908334436489</c:v>
                </c:pt>
                <c:pt idx="48">
                  <c:v>1.7549883750215249</c:v>
                </c:pt>
                <c:pt idx="49">
                  <c:v>1.7499140201744987</c:v>
                </c:pt>
                <c:pt idx="50">
                  <c:v>1.7446940856023783</c:v>
                </c:pt>
              </c:numCache>
            </c:numRef>
          </c:val>
        </c:ser>
        <c:ser>
          <c:idx val="2"/>
          <c:order val="2"/>
          <c:val>
            <c:numRef>
              <c:f>'soma lamp'!$F$12:$BD$12</c:f>
              <c:numCache>
                <c:formatCode>General</c:formatCode>
                <c:ptCount val="51"/>
                <c:pt idx="0">
                  <c:v>1.7511355096277779</c:v>
                </c:pt>
                <c:pt idx="1">
                  <c:v>1.7564779852524641</c:v>
                </c:pt>
                <c:pt idx="2">
                  <c:v>1.761671830577979</c:v>
                </c:pt>
                <c:pt idx="3">
                  <c:v>1.7667078967196055</c:v>
                </c:pt>
                <c:pt idx="4">
                  <c:v>1.7715773401908832</c:v>
                </c:pt>
                <c:pt idx="5">
                  <c:v>1.7762716714435569</c:v>
                </c:pt>
                <c:pt idx="6">
                  <c:v>1.7807827988143397</c:v>
                </c:pt>
                <c:pt idx="7">
                  <c:v>1.7851030669566768</c:v>
                </c:pt>
                <c:pt idx="8">
                  <c:v>1.7892252889577116</c:v>
                </c:pt>
                <c:pt idx="9">
                  <c:v>1.7931427714980166</c:v>
                </c:pt>
                <c:pt idx="10">
                  <c:v>1.7968493326001975</c:v>
                </c:pt>
                <c:pt idx="11">
                  <c:v>1.8003393117262263</c:v>
                </c:pt>
                <c:pt idx="12">
                  <c:v>1.8036075722147538</c:v>
                </c:pt>
                <c:pt idx="13">
                  <c:v>1.8066494962898703</c:v>
                </c:pt>
                <c:pt idx="14">
                  <c:v>1.8094609731122109</c:v>
                </c:pt>
                <c:pt idx="15">
                  <c:v>1.8120383805719247</c:v>
                </c:pt>
                <c:pt idx="16">
                  <c:v>1.8143785617310431</c:v>
                </c:pt>
                <c:pt idx="17">
                  <c:v>1.8164787970010887</c:v>
                </c:pt>
                <c:pt idx="18">
                  <c:v>1.8183367732823514</c:v>
                </c:pt>
                <c:pt idx="19">
                  <c:v>1.8199505513877527</c:v>
                </c:pt>
                <c:pt idx="20">
                  <c:v>1.8213185331220565</c:v>
                </c:pt>
                <c:pt idx="21">
                  <c:v>1.822439429383885</c:v>
                </c:pt>
                <c:pt idx="22">
                  <c:v>1.8233122306032465</c:v>
                </c:pt>
                <c:pt idx="23">
                  <c:v>1.8239361807228742</c:v>
                </c:pt>
                <c:pt idx="24">
                  <c:v>1.8243107557814708</c:v>
                </c:pt>
                <c:pt idx="25">
                  <c:v>1.8244356479665729</c:v>
                </c:pt>
                <c:pt idx="26">
                  <c:v>1.8243107557814708</c:v>
                </c:pt>
                <c:pt idx="27">
                  <c:v>1.8239361807228742</c:v>
                </c:pt>
                <c:pt idx="28">
                  <c:v>1.8233122306032465</c:v>
                </c:pt>
                <c:pt idx="29">
                  <c:v>1.822439429383885</c:v>
                </c:pt>
                <c:pt idx="30">
                  <c:v>1.8213185331220565</c:v>
                </c:pt>
                <c:pt idx="31">
                  <c:v>1.8199505513877527</c:v>
                </c:pt>
                <c:pt idx="32">
                  <c:v>1.8183367732823514</c:v>
                </c:pt>
                <c:pt idx="33">
                  <c:v>1.8164787970010887</c:v>
                </c:pt>
                <c:pt idx="34">
                  <c:v>1.8143785617310431</c:v>
                </c:pt>
                <c:pt idx="35">
                  <c:v>1.8120383805719247</c:v>
                </c:pt>
                <c:pt idx="36">
                  <c:v>1.8094609731122109</c:v>
                </c:pt>
                <c:pt idx="37">
                  <c:v>1.8066494962898703</c:v>
                </c:pt>
                <c:pt idx="38">
                  <c:v>1.8036075722147538</c:v>
                </c:pt>
                <c:pt idx="39">
                  <c:v>1.8003393117262263</c:v>
                </c:pt>
                <c:pt idx="40">
                  <c:v>1.7968493326001975</c:v>
                </c:pt>
                <c:pt idx="41">
                  <c:v>1.7931427714980166</c:v>
                </c:pt>
                <c:pt idx="42">
                  <c:v>1.7892252889577116</c:v>
                </c:pt>
                <c:pt idx="43">
                  <c:v>1.7851030669566768</c:v>
                </c:pt>
                <c:pt idx="44">
                  <c:v>1.7807827988143397</c:v>
                </c:pt>
                <c:pt idx="45">
                  <c:v>1.7762716714435569</c:v>
                </c:pt>
                <c:pt idx="46">
                  <c:v>1.7715773401908832</c:v>
                </c:pt>
                <c:pt idx="47">
                  <c:v>1.7667078967196055</c:v>
                </c:pt>
                <c:pt idx="48">
                  <c:v>1.761671830577979</c:v>
                </c:pt>
                <c:pt idx="49">
                  <c:v>1.7564779852524641</c:v>
                </c:pt>
                <c:pt idx="50">
                  <c:v>1.7511355096277779</c:v>
                </c:pt>
              </c:numCache>
            </c:numRef>
          </c:val>
        </c:ser>
        <c:ser>
          <c:idx val="3"/>
          <c:order val="3"/>
          <c:val>
            <c:numRef>
              <c:f>'soma lamp'!$F$13:$BD$13</c:f>
              <c:numCache>
                <c:formatCode>General</c:formatCode>
                <c:ptCount val="51"/>
                <c:pt idx="0">
                  <c:v>1.7574716956703813</c:v>
                </c:pt>
                <c:pt idx="1">
                  <c:v>1.7629363698038309</c:v>
                </c:pt>
                <c:pt idx="2">
                  <c:v>1.7682493668528401</c:v>
                </c:pt>
                <c:pt idx="3">
                  <c:v>1.7734011991447991</c:v>
                </c:pt>
                <c:pt idx="4">
                  <c:v>1.77838270083996</c:v>
                </c:pt>
                <c:pt idx="5">
                  <c:v>1.7831850798698052</c:v>
                </c:pt>
                <c:pt idx="6">
                  <c:v>1.7877999649351379</c:v>
                </c:pt>
                <c:pt idx="7">
                  <c:v>1.7922194465437928</c:v>
                </c:pt>
                <c:pt idx="8">
                  <c:v>1.7964361111994962</c:v>
                </c:pt>
                <c:pt idx="9">
                  <c:v>1.8004430680247778</c:v>
                </c:pt>
                <c:pt idx="10">
                  <c:v>1.8042339673074297</c:v>
                </c:pt>
                <c:pt idx="11">
                  <c:v>1.8078030106952223</c:v>
                </c:pt>
                <c:pt idx="12">
                  <c:v>1.8111449530190442</c:v>
                </c:pt>
                <c:pt idx="13">
                  <c:v>1.8142550959904944</c:v>
                </c:pt>
                <c:pt idx="14">
                  <c:v>1.8171292742854253</c:v>
                </c:pt>
                <c:pt idx="15">
                  <c:v>1.8197638347788321</c:v>
                </c:pt>
                <c:pt idx="16">
                  <c:v>1.82215560992781</c:v>
                </c:pt>
                <c:pt idx="17">
                  <c:v>1.82430188649779</c:v>
                </c:pt>
                <c:pt idx="18">
                  <c:v>1.8262003709840324</c:v>
                </c:pt>
                <c:pt idx="19">
                  <c:v>1.8278491531881746</c:v>
                </c:pt>
                <c:pt idx="20">
                  <c:v>1.8292466694634768</c:v>
                </c:pt>
                <c:pt idx="21">
                  <c:v>1.8303916671394649</c:v>
                </c:pt>
                <c:pt idx="22">
                  <c:v>1.8312831715766469</c:v>
                </c:pt>
                <c:pt idx="23">
                  <c:v>1.8319204571868797</c:v>
                </c:pt>
                <c:pt idx="24">
                  <c:v>1.8323030235890572</c:v>
                </c:pt>
                <c:pt idx="25">
                  <c:v>1.8324305778594345</c:v>
                </c:pt>
                <c:pt idx="26">
                  <c:v>1.8323030235890572</c:v>
                </c:pt>
                <c:pt idx="27">
                  <c:v>1.8319204571868797</c:v>
                </c:pt>
                <c:pt idx="28">
                  <c:v>1.8312831715766469</c:v>
                </c:pt>
                <c:pt idx="29">
                  <c:v>1.8303916671394649</c:v>
                </c:pt>
                <c:pt idx="30">
                  <c:v>1.8292466694634768</c:v>
                </c:pt>
                <c:pt idx="31">
                  <c:v>1.8278491531881746</c:v>
                </c:pt>
                <c:pt idx="32">
                  <c:v>1.8262003709840324</c:v>
                </c:pt>
                <c:pt idx="33">
                  <c:v>1.82430188649779</c:v>
                </c:pt>
                <c:pt idx="34">
                  <c:v>1.82215560992781</c:v>
                </c:pt>
                <c:pt idx="35">
                  <c:v>1.8197638347788321</c:v>
                </c:pt>
                <c:pt idx="36">
                  <c:v>1.8171292742854253</c:v>
                </c:pt>
                <c:pt idx="37">
                  <c:v>1.8142550959904944</c:v>
                </c:pt>
                <c:pt idx="38">
                  <c:v>1.8111449530190442</c:v>
                </c:pt>
                <c:pt idx="39">
                  <c:v>1.8078030106952223</c:v>
                </c:pt>
                <c:pt idx="40">
                  <c:v>1.8042339673074297</c:v>
                </c:pt>
                <c:pt idx="41">
                  <c:v>1.8004430680247778</c:v>
                </c:pt>
                <c:pt idx="42">
                  <c:v>1.7964361111994962</c:v>
                </c:pt>
                <c:pt idx="43">
                  <c:v>1.7922194465437928</c:v>
                </c:pt>
                <c:pt idx="44">
                  <c:v>1.7877999649351379</c:v>
                </c:pt>
                <c:pt idx="45">
                  <c:v>1.7831850798698052</c:v>
                </c:pt>
                <c:pt idx="46">
                  <c:v>1.77838270083996</c:v>
                </c:pt>
                <c:pt idx="47">
                  <c:v>1.7734011991447991</c:v>
                </c:pt>
                <c:pt idx="48">
                  <c:v>1.7682493668528401</c:v>
                </c:pt>
                <c:pt idx="49">
                  <c:v>1.7629363698038309</c:v>
                </c:pt>
                <c:pt idx="50">
                  <c:v>1.7574716956703813</c:v>
                </c:pt>
              </c:numCache>
            </c:numRef>
          </c:val>
        </c:ser>
        <c:ser>
          <c:idx val="4"/>
          <c:order val="4"/>
          <c:val>
            <c:numRef>
              <c:f>'soma lamp'!$F$14:$BD$14</c:f>
              <c:numCache>
                <c:formatCode>General</c:formatCode>
                <c:ptCount val="51"/>
                <c:pt idx="0">
                  <c:v>1.7636879692488066</c:v>
                </c:pt>
                <c:pt idx="1">
                  <c:v>1.7692741387672528</c:v>
                </c:pt>
                <c:pt idx="2">
                  <c:v>1.7747055966843441</c:v>
                </c:pt>
                <c:pt idx="3">
                  <c:v>1.7799725118851779</c:v>
                </c:pt>
                <c:pt idx="4">
                  <c:v>1.7850653920057566</c:v>
                </c:pt>
                <c:pt idx="5">
                  <c:v>1.7899751389431726</c:v>
                </c:pt>
                <c:pt idx="6">
                  <c:v>1.7946930990662566</c:v>
                </c:pt>
                <c:pt idx="7">
                  <c:v>1.7992111070009673</c:v>
                </c:pt>
                <c:pt idx="8">
                  <c:v>1.8035215220063612</c:v>
                </c:pt>
                <c:pt idx="9">
                  <c:v>1.8076172561430683</c:v>
                </c:pt>
                <c:pt idx="10">
                  <c:v>1.8114917936619164</c:v>
                </c:pt>
                <c:pt idx="11">
                  <c:v>1.8151392012984484</c:v>
                </c:pt>
                <c:pt idx="12">
                  <c:v>1.8185541294402854</c:v>
                </c:pt>
                <c:pt idx="13">
                  <c:v>1.8217318044276394</c:v>
                </c:pt>
                <c:pt idx="14">
                  <c:v>1.8246680125407644</c:v>
                </c:pt>
                <c:pt idx="15">
                  <c:v>1.8273590765092296</c:v>
                </c:pt>
                <c:pt idx="16">
                  <c:v>1.8298018256343069</c:v>
                </c:pt>
                <c:pt idx="17">
                  <c:v>1.8319935608360429</c:v>
                </c:pt>
                <c:pt idx="18">
                  <c:v>1.8339320161107686</c:v>
                </c:pt>
                <c:pt idx="19">
                  <c:v>1.8356153180048576</c:v>
                </c:pt>
                <c:pt idx="20">
                  <c:v>1.8370419447708706</c:v>
                </c:pt>
                <c:pt idx="21">
                  <c:v>1.8382106868697266</c:v>
                </c:pt>
                <c:pt idx="22">
                  <c:v>1.8391206104168907</c:v>
                </c:pt>
                <c:pt idx="23">
                  <c:v>1.8397710250440378</c:v>
                </c:pt>
                <c:pt idx="24">
                  <c:v>1.84016145746501</c:v>
                </c:pt>
                <c:pt idx="25">
                  <c:v>1.8402916318031353</c:v>
                </c:pt>
                <c:pt idx="26">
                  <c:v>1.84016145746501</c:v>
                </c:pt>
                <c:pt idx="27">
                  <c:v>1.8397710250440378</c:v>
                </c:pt>
                <c:pt idx="28">
                  <c:v>1.8391206104168907</c:v>
                </c:pt>
                <c:pt idx="29">
                  <c:v>1.8382106868697266</c:v>
                </c:pt>
                <c:pt idx="30">
                  <c:v>1.8370419447708706</c:v>
                </c:pt>
                <c:pt idx="31">
                  <c:v>1.8356153180048576</c:v>
                </c:pt>
                <c:pt idx="32">
                  <c:v>1.8339320161107686</c:v>
                </c:pt>
                <c:pt idx="33">
                  <c:v>1.8319935608360429</c:v>
                </c:pt>
                <c:pt idx="34">
                  <c:v>1.8298018256343069</c:v>
                </c:pt>
                <c:pt idx="35">
                  <c:v>1.8273590765092296</c:v>
                </c:pt>
                <c:pt idx="36">
                  <c:v>1.8246680125407644</c:v>
                </c:pt>
                <c:pt idx="37">
                  <c:v>1.8217318044276394</c:v>
                </c:pt>
                <c:pt idx="38">
                  <c:v>1.8185541294402854</c:v>
                </c:pt>
                <c:pt idx="39">
                  <c:v>1.8151392012984484</c:v>
                </c:pt>
                <c:pt idx="40">
                  <c:v>1.8114917936619164</c:v>
                </c:pt>
                <c:pt idx="41">
                  <c:v>1.8076172561430683</c:v>
                </c:pt>
                <c:pt idx="42">
                  <c:v>1.8035215220063612</c:v>
                </c:pt>
                <c:pt idx="43">
                  <c:v>1.7992111070009673</c:v>
                </c:pt>
                <c:pt idx="44">
                  <c:v>1.7946930990662566</c:v>
                </c:pt>
                <c:pt idx="45">
                  <c:v>1.7899751389431726</c:v>
                </c:pt>
                <c:pt idx="46">
                  <c:v>1.7850653920057566</c:v>
                </c:pt>
                <c:pt idx="47">
                  <c:v>1.7799725118851779</c:v>
                </c:pt>
                <c:pt idx="48">
                  <c:v>1.7747055966843441</c:v>
                </c:pt>
                <c:pt idx="49">
                  <c:v>1.7692741387672528</c:v>
                </c:pt>
                <c:pt idx="50">
                  <c:v>1.7636879692488066</c:v>
                </c:pt>
              </c:numCache>
            </c:numRef>
          </c:val>
        </c:ser>
        <c:ser>
          <c:idx val="5"/>
          <c:order val="5"/>
          <c:val>
            <c:numRef>
              <c:f>'soma lamp'!$F$15:$BD$15</c:f>
              <c:numCache>
                <c:formatCode>General</c:formatCode>
                <c:ptCount val="51"/>
                <c:pt idx="0">
                  <c:v>1.769769113805318</c:v>
                </c:pt>
                <c:pt idx="1">
                  <c:v>1.7754756899401147</c:v>
                </c:pt>
                <c:pt idx="2">
                  <c:v>1.7810245414583106</c:v>
                </c:pt>
                <c:pt idx="3">
                  <c:v>1.7864054902579232</c:v>
                </c:pt>
                <c:pt idx="4">
                  <c:v>1.7916087143237451</c:v>
                </c:pt>
                <c:pt idx="5">
                  <c:v>1.796624806974694</c:v>
                </c:pt>
                <c:pt idx="6">
                  <c:v>1.8014448304418262</c:v>
                </c:pt>
                <c:pt idx="7">
                  <c:v>1.806060362538437</c:v>
                </c:pt>
                <c:pt idx="8">
                  <c:v>1.8104635353354244</c:v>
                </c:pt>
                <c:pt idx="9">
                  <c:v>1.8146470649565434</c:v>
                </c:pt>
                <c:pt idx="10">
                  <c:v>1.8186042718540616</c:v>
                </c:pt>
                <c:pt idx="11">
                  <c:v>1.8223290912076835</c:v>
                </c:pt>
                <c:pt idx="12">
                  <c:v>1.8258160733982221</c:v>
                </c:pt>
                <c:pt idx="13">
                  <c:v>1.8290603748301915</c:v>
                </c:pt>
                <c:pt idx="14">
                  <c:v>1.8320577397009035</c:v>
                </c:pt>
                <c:pt idx="15">
                  <c:v>1.8348044736238576</c:v>
                </c:pt>
                <c:pt idx="16">
                  <c:v>1.8372974102974866</c:v>
                </c:pt>
                <c:pt idx="17">
                  <c:v>1.839533872653933</c:v>
                </c:pt>
                <c:pt idx="18">
                  <c:v>1.841511630115376</c:v>
                </c:pt>
                <c:pt idx="19">
                  <c:v>1.8432288537186081</c:v>
                </c:pt>
                <c:pt idx="20">
                  <c:v>1.8446840709358479</c:v>
                </c:pt>
                <c:pt idx="21">
                  <c:v>1.8458761220177768</c:v>
                </c:pt>
                <c:pt idx="22">
                  <c:v>1.846804119613191</c:v>
                </c:pt>
                <c:pt idx="23">
                  <c:v>1.8474674132809623</c:v>
                </c:pt>
                <c:pt idx="24">
                  <c:v>1.8478655603095793</c:v>
                </c:pt>
                <c:pt idx="25">
                  <c:v>1.8479983040050878</c:v>
                </c:pt>
                <c:pt idx="26">
                  <c:v>1.8478655603095793</c:v>
                </c:pt>
                <c:pt idx="27">
                  <c:v>1.8474674132809623</c:v>
                </c:pt>
                <c:pt idx="28">
                  <c:v>1.846804119613191</c:v>
                </c:pt>
                <c:pt idx="29">
                  <c:v>1.8458761220177768</c:v>
                </c:pt>
                <c:pt idx="30">
                  <c:v>1.8446840709358479</c:v>
                </c:pt>
                <c:pt idx="31">
                  <c:v>1.8432288537186081</c:v>
                </c:pt>
                <c:pt idx="32">
                  <c:v>1.841511630115376</c:v>
                </c:pt>
                <c:pt idx="33">
                  <c:v>1.839533872653933</c:v>
                </c:pt>
                <c:pt idx="34">
                  <c:v>1.8372974102974866</c:v>
                </c:pt>
                <c:pt idx="35">
                  <c:v>1.8348044736238576</c:v>
                </c:pt>
                <c:pt idx="36">
                  <c:v>1.8320577397009035</c:v>
                </c:pt>
                <c:pt idx="37">
                  <c:v>1.8290603748301915</c:v>
                </c:pt>
                <c:pt idx="38">
                  <c:v>1.8258160733982221</c:v>
                </c:pt>
                <c:pt idx="39">
                  <c:v>1.8223290912076835</c:v>
                </c:pt>
                <c:pt idx="40">
                  <c:v>1.8186042718540616</c:v>
                </c:pt>
                <c:pt idx="41">
                  <c:v>1.8146470649565434</c:v>
                </c:pt>
                <c:pt idx="42">
                  <c:v>1.8104635353354244</c:v>
                </c:pt>
                <c:pt idx="43">
                  <c:v>1.806060362538437</c:v>
                </c:pt>
                <c:pt idx="44">
                  <c:v>1.8014448304418262</c:v>
                </c:pt>
                <c:pt idx="45">
                  <c:v>1.796624806974694</c:v>
                </c:pt>
                <c:pt idx="46">
                  <c:v>1.7916087143237451</c:v>
                </c:pt>
                <c:pt idx="47">
                  <c:v>1.7864054902579232</c:v>
                </c:pt>
                <c:pt idx="48">
                  <c:v>1.7810245414583106</c:v>
                </c:pt>
                <c:pt idx="49">
                  <c:v>1.7754756899401147</c:v>
                </c:pt>
                <c:pt idx="50">
                  <c:v>1.769769113805318</c:v>
                </c:pt>
              </c:numCache>
            </c:numRef>
          </c:val>
        </c:ser>
        <c:ser>
          <c:idx val="6"/>
          <c:order val="6"/>
          <c:val>
            <c:numRef>
              <c:f>'soma lamp'!$F$16:$BD$16</c:f>
              <c:numCache>
                <c:formatCode>General</c:formatCode>
                <c:ptCount val="51"/>
                <c:pt idx="0">
                  <c:v>1.7756994263710302</c:v>
                </c:pt>
                <c:pt idx="1">
                  <c:v>1.7815249106383297</c:v>
                </c:pt>
                <c:pt idx="2">
                  <c:v>1.7871896887532881</c:v>
                </c:pt>
                <c:pt idx="3">
                  <c:v>1.7926832333521614</c:v>
                </c:pt>
                <c:pt idx="4">
                  <c:v>1.7979953908343043</c:v>
                </c:pt>
                <c:pt idx="5">
                  <c:v>1.8031164445003562</c:v>
                </c:pt>
                <c:pt idx="6">
                  <c:v>1.8080371716426467</c:v>
                </c:pt>
                <c:pt idx="7">
                  <c:v>1.8127488932294069</c:v>
                </c:pt>
                <c:pt idx="8">
                  <c:v>1.8172435149865056</c:v>
                </c:pt>
                <c:pt idx="9">
                  <c:v>1.8215135588978344</c:v>
                </c:pt>
                <c:pt idx="10">
                  <c:v>1.8255521844124845</c:v>
                </c:pt>
                <c:pt idx="11">
                  <c:v>1.8293531989547829</c:v>
                </c:pt>
                <c:pt idx="12">
                  <c:v>1.8329110576708536</c:v>
                </c:pt>
                <c:pt idx="13">
                  <c:v>1.8362208526991823</c:v>
                </c:pt>
                <c:pt idx="14">
                  <c:v>1.8392782926078786</c:v>
                </c:pt>
                <c:pt idx="15">
                  <c:v>1.8420796729824815</c:v>
                </c:pt>
                <c:pt idx="16">
                  <c:v>1.8446218394600322</c:v>
                </c:pt>
                <c:pt idx="17">
                  <c:v>1.8469021447735716</c:v>
                </c:pt>
                <c:pt idx="18">
                  <c:v>1.8489184015839493</c:v>
                </c:pt>
                <c:pt idx="19">
                  <c:v>1.8506688330229624</c:v>
                </c:pt>
                <c:pt idx="20">
                  <c:v>1.852152022946556</c:v>
                </c:pt>
                <c:pt idx="21">
                  <c:v>1.8533668678953781</c:v>
                </c:pt>
                <c:pt idx="22">
                  <c:v>1.8543125326820769</c:v>
                </c:pt>
                <c:pt idx="23">
                  <c:v>1.8549884113732236</c:v>
                </c:pt>
                <c:pt idx="24">
                  <c:v>1.8553940952144927</c:v>
                </c:pt>
                <c:pt idx="25">
                  <c:v>1.8555293487693292</c:v>
                </c:pt>
                <c:pt idx="26">
                  <c:v>1.8553940952144927</c:v>
                </c:pt>
                <c:pt idx="27">
                  <c:v>1.8549884113732236</c:v>
                </c:pt>
                <c:pt idx="28">
                  <c:v>1.8543125326820769</c:v>
                </c:pt>
                <c:pt idx="29">
                  <c:v>1.8533668678953781</c:v>
                </c:pt>
                <c:pt idx="30">
                  <c:v>1.852152022946556</c:v>
                </c:pt>
                <c:pt idx="31">
                  <c:v>1.8506688330229624</c:v>
                </c:pt>
                <c:pt idx="32">
                  <c:v>1.8489184015839493</c:v>
                </c:pt>
                <c:pt idx="33">
                  <c:v>1.8469021447735716</c:v>
                </c:pt>
                <c:pt idx="34">
                  <c:v>1.8446218394600322</c:v>
                </c:pt>
                <c:pt idx="35">
                  <c:v>1.8420796729824815</c:v>
                </c:pt>
                <c:pt idx="36">
                  <c:v>1.8392782926078786</c:v>
                </c:pt>
                <c:pt idx="37">
                  <c:v>1.8362208526991823</c:v>
                </c:pt>
                <c:pt idx="38">
                  <c:v>1.8329110576708536</c:v>
                </c:pt>
                <c:pt idx="39">
                  <c:v>1.8293531989547829</c:v>
                </c:pt>
                <c:pt idx="40">
                  <c:v>1.8255521844124845</c:v>
                </c:pt>
                <c:pt idx="41">
                  <c:v>1.8215135588978344</c:v>
                </c:pt>
                <c:pt idx="42">
                  <c:v>1.8172435149865056</c:v>
                </c:pt>
                <c:pt idx="43">
                  <c:v>1.8127488932294069</c:v>
                </c:pt>
                <c:pt idx="44">
                  <c:v>1.8080371716426467</c:v>
                </c:pt>
                <c:pt idx="45">
                  <c:v>1.8031164445003562</c:v>
                </c:pt>
                <c:pt idx="46">
                  <c:v>1.7979953908343043</c:v>
                </c:pt>
                <c:pt idx="47">
                  <c:v>1.7926832333521614</c:v>
                </c:pt>
                <c:pt idx="48">
                  <c:v>1.7871896887532881</c:v>
                </c:pt>
                <c:pt idx="49">
                  <c:v>1.7815249106383297</c:v>
                </c:pt>
                <c:pt idx="50">
                  <c:v>1.7756994263710302</c:v>
                </c:pt>
              </c:numCache>
            </c:numRef>
          </c:val>
        </c:ser>
        <c:ser>
          <c:idx val="7"/>
          <c:order val="7"/>
          <c:val>
            <c:numRef>
              <c:f>'soma lamp'!$F$17:$BD$17</c:f>
              <c:numCache>
                <c:formatCode>General</c:formatCode>
                <c:ptCount val="51"/>
                <c:pt idx="0">
                  <c:v>1.7814627847389914</c:v>
                </c:pt>
                <c:pt idx="1">
                  <c:v>1.787405246331546</c:v>
                </c:pt>
                <c:pt idx="2">
                  <c:v>1.7931840624140454</c:v>
                </c:pt>
                <c:pt idx="3">
                  <c:v>1.7987883555210229</c:v>
                </c:pt>
                <c:pt idx="4">
                  <c:v>1.8042076398777462</c:v>
                </c:pt>
                <c:pt idx="5">
                  <c:v>1.8094318885672558</c:v>
                </c:pt>
                <c:pt idx="6">
                  <c:v>1.8144515942647235</c:v>
                </c:pt>
                <c:pt idx="7">
                  <c:v>1.8192578220542863</c:v>
                </c:pt>
                <c:pt idx="8">
                  <c:v>1.8238422530161555</c:v>
                </c:pt>
                <c:pt idx="9">
                  <c:v>1.8281972175056795</c:v>
                </c:pt>
                <c:pt idx="10">
                  <c:v>1.8323157173350437</c:v>
                </c:pt>
                <c:pt idx="11">
                  <c:v>1.8361914364030338</c:v>
                </c:pt>
                <c:pt idx="12">
                  <c:v>1.8398187396863208</c:v>
                </c:pt>
                <c:pt idx="13">
                  <c:v>1.8431926608923757</c:v>
                </c:pt>
                <c:pt idx="14">
                  <c:v>1.8463088794628679</c:v>
                </c:pt>
                <c:pt idx="15">
                  <c:v>1.8491636879902886</c:v>
                </c:pt>
                <c:pt idx="16">
                  <c:v>1.8517539514526256</c:v>
                </c:pt>
                <c:pt idx="17">
                  <c:v>1.8540770599656218</c:v>
                </c:pt>
                <c:pt idx="18">
                  <c:v>1.8561308769858678</c:v>
                </c:pt>
                <c:pt idx="19">
                  <c:v>1.8579136850598859</c:v>
                </c:pt>
                <c:pt idx="20">
                  <c:v>1.859424131296898</c:v>
                </c:pt>
                <c:pt idx="21">
                  <c:v>1.8606611747421504</c:v>
                </c:pt>
                <c:pt idx="22">
                  <c:v>1.8616240377431401</c:v>
                </c:pt>
                <c:pt idx="23">
                  <c:v>1.8623121632361106</c:v>
                </c:pt>
                <c:pt idx="24">
                  <c:v>1.8627251796411888</c:v>
                </c:pt>
                <c:pt idx="25">
                  <c:v>1.8628628747509919</c:v>
                </c:pt>
                <c:pt idx="26">
                  <c:v>1.8627251796411888</c:v>
                </c:pt>
                <c:pt idx="27">
                  <c:v>1.8623121632361106</c:v>
                </c:pt>
                <c:pt idx="28">
                  <c:v>1.8616240377431401</c:v>
                </c:pt>
                <c:pt idx="29">
                  <c:v>1.8606611747421504</c:v>
                </c:pt>
                <c:pt idx="30">
                  <c:v>1.859424131296898</c:v>
                </c:pt>
                <c:pt idx="31">
                  <c:v>1.8579136850598859</c:v>
                </c:pt>
                <c:pt idx="32">
                  <c:v>1.8561308769858678</c:v>
                </c:pt>
                <c:pt idx="33">
                  <c:v>1.8540770599656218</c:v>
                </c:pt>
                <c:pt idx="34">
                  <c:v>1.8517539514526256</c:v>
                </c:pt>
                <c:pt idx="35">
                  <c:v>1.8491636879902886</c:v>
                </c:pt>
                <c:pt idx="36">
                  <c:v>1.8463088794628679</c:v>
                </c:pt>
                <c:pt idx="37">
                  <c:v>1.8431926608923757</c:v>
                </c:pt>
                <c:pt idx="38">
                  <c:v>1.8398187396863208</c:v>
                </c:pt>
                <c:pt idx="39">
                  <c:v>1.8361914364030338</c:v>
                </c:pt>
                <c:pt idx="40">
                  <c:v>1.8323157173350437</c:v>
                </c:pt>
                <c:pt idx="41">
                  <c:v>1.8281972175056795</c:v>
                </c:pt>
                <c:pt idx="42">
                  <c:v>1.8238422530161555</c:v>
                </c:pt>
                <c:pt idx="43">
                  <c:v>1.8192578220542863</c:v>
                </c:pt>
                <c:pt idx="44">
                  <c:v>1.8144515942647235</c:v>
                </c:pt>
                <c:pt idx="45">
                  <c:v>1.8094318885672558</c:v>
                </c:pt>
                <c:pt idx="46">
                  <c:v>1.8042076398777462</c:v>
                </c:pt>
                <c:pt idx="47">
                  <c:v>1.7987883555210229</c:v>
                </c:pt>
                <c:pt idx="48">
                  <c:v>1.7931840624140454</c:v>
                </c:pt>
                <c:pt idx="49">
                  <c:v>1.787405246331546</c:v>
                </c:pt>
                <c:pt idx="50">
                  <c:v>1.7814627847389914</c:v>
                </c:pt>
              </c:numCache>
            </c:numRef>
          </c:val>
        </c:ser>
        <c:ser>
          <c:idx val="8"/>
          <c:order val="8"/>
          <c:val>
            <c:numRef>
              <c:f>'soma lamp'!$F$18:$BD$18</c:f>
              <c:numCache>
                <c:formatCode>General</c:formatCode>
                <c:ptCount val="51"/>
                <c:pt idx="0">
                  <c:v>1.7870427265363173</c:v>
                </c:pt>
                <c:pt idx="1">
                  <c:v>1.7930997816847036</c:v>
                </c:pt>
                <c:pt idx="2">
                  <c:v>1.7989903055224179</c:v>
                </c:pt>
                <c:pt idx="3">
                  <c:v>1.8047030712426793</c:v>
                </c:pt>
                <c:pt idx="4">
                  <c:v>1.8102272618077189</c:v>
                </c:pt>
                <c:pt idx="5">
                  <c:v>1.8155525412628082</c:v>
                </c:pt>
                <c:pt idx="6">
                  <c:v>1.8206691192286888</c:v>
                </c:pt>
                <c:pt idx="7">
                  <c:v>1.8255678069551169</c:v>
                </c:pt>
                <c:pt idx="8">
                  <c:v>1.8302400635014444</c:v>
                </c:pt>
                <c:pt idx="9">
                  <c:v>1.8346780308609136</c:v>
                </c:pt>
                <c:pt idx="10">
                  <c:v>1.8388745571571223</c:v>
                </c:pt>
                <c:pt idx="11">
                  <c:v>1.8428232074037125</c:v>
                </c:pt>
                <c:pt idx="12">
                  <c:v>1.8465182617182174</c:v>
                </c:pt>
                <c:pt idx="13">
                  <c:v>1.8499547013019408</c:v>
                </c:pt>
                <c:pt idx="14">
                  <c:v>1.8531281829217088</c:v>
                </c:pt>
                <c:pt idx="15">
                  <c:v>1.8560350030375199</c:v>
                </c:pt>
                <c:pt idx="16">
                  <c:v>1.8586720530939322</c:v>
                </c:pt>
                <c:pt idx="17">
                  <c:v>1.8610367678152966</c:v>
                </c:pt>
                <c:pt idx="18">
                  <c:v>1.8631270686006989</c:v>
                </c:pt>
                <c:pt idx="19">
                  <c:v>1.8649413042918537</c:v>
                </c:pt>
                <c:pt idx="20">
                  <c:v>1.8664781916779503</c:v>
                </c:pt>
                <c:pt idx="21">
                  <c:v>1.8677367581012545</c:v>
                </c:pt>
                <c:pt idx="22">
                  <c:v>1.868716288435859</c:v>
                </c:pt>
                <c:pt idx="23">
                  <c:v>1.8694162785328887</c:v>
                </c:pt>
                <c:pt idx="24">
                  <c:v>1.8698363969659333</c:v>
                </c:pt>
                <c:pt idx="25">
                  <c:v>1.8699764565807113</c:v>
                </c:pt>
                <c:pt idx="26">
                  <c:v>1.8698363969659333</c:v>
                </c:pt>
                <c:pt idx="27">
                  <c:v>1.8694162785328887</c:v>
                </c:pt>
                <c:pt idx="28">
                  <c:v>1.868716288435859</c:v>
                </c:pt>
                <c:pt idx="29">
                  <c:v>1.8677367581012545</c:v>
                </c:pt>
                <c:pt idx="30">
                  <c:v>1.8664781916779503</c:v>
                </c:pt>
                <c:pt idx="31">
                  <c:v>1.8649413042918537</c:v>
                </c:pt>
                <c:pt idx="32">
                  <c:v>1.8631270686006989</c:v>
                </c:pt>
                <c:pt idx="33">
                  <c:v>1.8610367678152966</c:v>
                </c:pt>
                <c:pt idx="34">
                  <c:v>1.8586720530939322</c:v>
                </c:pt>
                <c:pt idx="35">
                  <c:v>1.8560350030375199</c:v>
                </c:pt>
                <c:pt idx="36">
                  <c:v>1.8531281829217088</c:v>
                </c:pt>
                <c:pt idx="37">
                  <c:v>1.8499547013019408</c:v>
                </c:pt>
                <c:pt idx="38">
                  <c:v>1.8465182617182174</c:v>
                </c:pt>
                <c:pt idx="39">
                  <c:v>1.8428232074037125</c:v>
                </c:pt>
                <c:pt idx="40">
                  <c:v>1.8388745571571223</c:v>
                </c:pt>
                <c:pt idx="41">
                  <c:v>1.8346780308609136</c:v>
                </c:pt>
                <c:pt idx="42">
                  <c:v>1.8302400635014444</c:v>
                </c:pt>
                <c:pt idx="43">
                  <c:v>1.8255678069551169</c:v>
                </c:pt>
                <c:pt idx="44">
                  <c:v>1.8206691192286888</c:v>
                </c:pt>
                <c:pt idx="45">
                  <c:v>1.8155525412628082</c:v>
                </c:pt>
                <c:pt idx="46">
                  <c:v>1.8102272618077189</c:v>
                </c:pt>
                <c:pt idx="47">
                  <c:v>1.8047030712426793</c:v>
                </c:pt>
                <c:pt idx="48">
                  <c:v>1.7989903055224179</c:v>
                </c:pt>
                <c:pt idx="49">
                  <c:v>1.7930997816847036</c:v>
                </c:pt>
                <c:pt idx="50">
                  <c:v>1.7870427265363173</c:v>
                </c:pt>
              </c:numCache>
            </c:numRef>
          </c:val>
        </c:ser>
        <c:ser>
          <c:idx val="9"/>
          <c:order val="9"/>
          <c:val>
            <c:numRef>
              <c:f>'soma lamp'!$F$19:$BD$19</c:f>
              <c:numCache>
                <c:formatCode>General</c:formatCode>
                <c:ptCount val="51"/>
                <c:pt idx="0">
                  <c:v>1.7924225403660203</c:v>
                </c:pt>
                <c:pt idx="1">
                  <c:v>1.798591334208735</c:v>
                </c:pt>
                <c:pt idx="2">
                  <c:v>1.8045907764990341</c:v>
                </c:pt>
                <c:pt idx="3">
                  <c:v>1.8104092936125633</c:v>
                </c:pt>
                <c:pt idx="4">
                  <c:v>1.8160357398112512</c:v>
                </c:pt>
                <c:pt idx="5">
                  <c:v>1.8214594727981663</c:v>
                </c:pt>
                <c:pt idx="6">
                  <c:v>1.8266704220605261</c:v>
                </c:pt>
                <c:pt idx="7">
                  <c:v>1.8316591482458628</c:v>
                </c:pt>
                <c:pt idx="8">
                  <c:v>1.8364168920101331</c:v>
                </c:pt>
                <c:pt idx="9">
                  <c:v>1.8409356110444568</c:v>
                </c:pt>
                <c:pt idx="10">
                  <c:v>1.8452080043223593</c:v>
                </c:pt>
                <c:pt idx="11">
                  <c:v>1.8492275230007758</c:v>
                </c:pt>
                <c:pt idx="12">
                  <c:v>1.8529883678409298</c:v>
                </c:pt>
                <c:pt idx="13">
                  <c:v>1.8564854734718192</c:v>
                </c:pt>
                <c:pt idx="14">
                  <c:v>1.8597144802796062</c:v>
                </c:pt>
                <c:pt idx="15">
                  <c:v>1.8626716951501285</c:v>
                </c:pt>
                <c:pt idx="16">
                  <c:v>1.865354042698609</c:v>
                </c:pt>
                <c:pt idx="17">
                  <c:v>1.8677590089716145</c:v>
                </c:pt>
                <c:pt idx="18">
                  <c:v>1.8698845798850001</c:v>
                </c:pt>
                <c:pt idx="19">
                  <c:v>1.8717291768550606</c:v>
                </c:pt>
                <c:pt idx="20">
                  <c:v>1.873291592179394</c:v>
                </c:pt>
                <c:pt idx="21">
                  <c:v>1.874570926724441</c:v>
                </c:pt>
                <c:pt idx="22">
                  <c:v>1.8755665323780772</c:v>
                </c:pt>
                <c:pt idx="23">
                  <c:v>1.8762779615319749</c:v>
                </c:pt>
                <c:pt idx="24">
                  <c:v>1.8767049255775925</c:v>
                </c:pt>
                <c:pt idx="25">
                  <c:v>1.8768472640428289</c:v>
                </c:pt>
                <c:pt idx="26">
                  <c:v>1.8767049255775925</c:v>
                </c:pt>
                <c:pt idx="27">
                  <c:v>1.8762779615319749</c:v>
                </c:pt>
                <c:pt idx="28">
                  <c:v>1.8755665323780772</c:v>
                </c:pt>
                <c:pt idx="29">
                  <c:v>1.874570926724441</c:v>
                </c:pt>
                <c:pt idx="30">
                  <c:v>1.873291592179394</c:v>
                </c:pt>
                <c:pt idx="31">
                  <c:v>1.8717291768550606</c:v>
                </c:pt>
                <c:pt idx="32">
                  <c:v>1.8698845798850001</c:v>
                </c:pt>
                <c:pt idx="33">
                  <c:v>1.8677590089716145</c:v>
                </c:pt>
                <c:pt idx="34">
                  <c:v>1.865354042698609</c:v>
                </c:pt>
                <c:pt idx="35">
                  <c:v>1.8626716951501285</c:v>
                </c:pt>
                <c:pt idx="36">
                  <c:v>1.8597144802796062</c:v>
                </c:pt>
                <c:pt idx="37">
                  <c:v>1.8564854734718192</c:v>
                </c:pt>
                <c:pt idx="38">
                  <c:v>1.8529883678409298</c:v>
                </c:pt>
                <c:pt idx="39">
                  <c:v>1.8492275230007758</c:v>
                </c:pt>
                <c:pt idx="40">
                  <c:v>1.8452080043223593</c:v>
                </c:pt>
                <c:pt idx="41">
                  <c:v>1.8409356110444568</c:v>
                </c:pt>
                <c:pt idx="42">
                  <c:v>1.8364168920101331</c:v>
                </c:pt>
                <c:pt idx="43">
                  <c:v>1.8316591482458628</c:v>
                </c:pt>
                <c:pt idx="44">
                  <c:v>1.8266704220605261</c:v>
                </c:pt>
                <c:pt idx="45">
                  <c:v>1.8214594727981663</c:v>
                </c:pt>
                <c:pt idx="46">
                  <c:v>1.8160357398112512</c:v>
                </c:pt>
                <c:pt idx="47">
                  <c:v>1.8104092936125633</c:v>
                </c:pt>
                <c:pt idx="48">
                  <c:v>1.8045907764990341</c:v>
                </c:pt>
                <c:pt idx="49">
                  <c:v>1.798591334208735</c:v>
                </c:pt>
                <c:pt idx="50">
                  <c:v>1.7924225403660203</c:v>
                </c:pt>
              </c:numCache>
            </c:numRef>
          </c:val>
        </c:ser>
        <c:ser>
          <c:idx val="10"/>
          <c:order val="10"/>
          <c:val>
            <c:numRef>
              <c:f>'soma lamp'!$F$20:$BD$20</c:f>
              <c:numCache>
                <c:formatCode>General</c:formatCode>
                <c:ptCount val="51"/>
                <c:pt idx="0">
                  <c:v>1.7975853689252563</c:v>
                </c:pt>
                <c:pt idx="1">
                  <c:v>1.8038625604489154</c:v>
                </c:pt>
                <c:pt idx="2">
                  <c:v>1.809967658285164</c:v>
                </c:pt>
                <c:pt idx="3">
                  <c:v>1.8158887464351339</c:v>
                </c:pt>
                <c:pt idx="4">
                  <c:v>1.8216143548207242</c:v>
                </c:pt>
                <c:pt idx="5">
                  <c:v>1.8271335391453511</c:v>
                </c:pt>
                <c:pt idx="6">
                  <c:v>1.8324359531541403</c:v>
                </c:pt>
                <c:pt idx="7">
                  <c:v>1.8375119113965908</c:v>
                </c:pt>
                <c:pt idx="8">
                  <c:v>1.84235244079894</c:v>
                </c:pt>
                <c:pt idx="9">
                  <c:v>1.8469493196387166</c:v>
                </c:pt>
                <c:pt idx="10">
                  <c:v>1.8512951028729829</c:v>
                </c:pt>
                <c:pt idx="11">
                  <c:v>1.8553831331926744</c:v>
                </c:pt>
                <c:pt idx="12">
                  <c:v>1.859207537642223</c:v>
                </c:pt>
                <c:pt idx="13">
                  <c:v>1.8627632101370069</c:v>
                </c:pt>
                <c:pt idx="14">
                  <c:v>1.8660457807095463</c:v>
                </c:pt>
                <c:pt idx="15">
                  <c:v>1.8690515727961614</c:v>
                </c:pt>
                <c:pt idx="16">
                  <c:v>1.8717775503168261</c:v>
                </c:pt>
                <c:pt idx="17">
                  <c:v>1.8742212566815439</c:v>
                </c:pt>
                <c:pt idx="18">
                  <c:v>1.8763807481589545</c:v>
                </c:pt>
                <c:pt idx="19">
                  <c:v>1.8782545242529438</c:v>
                </c:pt>
                <c:pt idx="20">
                  <c:v>1.8798414578410958</c:v>
                </c:pt>
                <c:pt idx="21">
                  <c:v>1.8811407278299426</c:v>
                </c:pt>
                <c:pt idx="22">
                  <c:v>1.8821517569759791</c:v>
                </c:pt>
                <c:pt idx="23">
                  <c:v>1.882874157312745</c:v>
                </c:pt>
                <c:pt idx="24">
                  <c:v>1.8833076853215434</c:v>
                </c:pt>
                <c:pt idx="25">
                  <c:v>1.8834522085987722</c:v>
                </c:pt>
                <c:pt idx="26">
                  <c:v>1.8833076853215434</c:v>
                </c:pt>
                <c:pt idx="27">
                  <c:v>1.882874157312745</c:v>
                </c:pt>
                <c:pt idx="28">
                  <c:v>1.8821517569759791</c:v>
                </c:pt>
                <c:pt idx="29">
                  <c:v>1.8811407278299426</c:v>
                </c:pt>
                <c:pt idx="30">
                  <c:v>1.8798414578410958</c:v>
                </c:pt>
                <c:pt idx="31">
                  <c:v>1.8782545242529438</c:v>
                </c:pt>
                <c:pt idx="32">
                  <c:v>1.8763807481589545</c:v>
                </c:pt>
                <c:pt idx="33">
                  <c:v>1.8742212566815439</c:v>
                </c:pt>
                <c:pt idx="34">
                  <c:v>1.8717775503168261</c:v>
                </c:pt>
                <c:pt idx="35">
                  <c:v>1.8690515727961614</c:v>
                </c:pt>
                <c:pt idx="36">
                  <c:v>1.8660457807095463</c:v>
                </c:pt>
                <c:pt idx="37">
                  <c:v>1.8627632101370069</c:v>
                </c:pt>
                <c:pt idx="38">
                  <c:v>1.859207537642223</c:v>
                </c:pt>
                <c:pt idx="39">
                  <c:v>1.8553831331926744</c:v>
                </c:pt>
                <c:pt idx="40">
                  <c:v>1.8512951028729829</c:v>
                </c:pt>
                <c:pt idx="41">
                  <c:v>1.8469493196387166</c:v>
                </c:pt>
                <c:pt idx="42">
                  <c:v>1.84235244079894</c:v>
                </c:pt>
                <c:pt idx="43">
                  <c:v>1.8375119113965908</c:v>
                </c:pt>
                <c:pt idx="44">
                  <c:v>1.8324359531541403</c:v>
                </c:pt>
                <c:pt idx="45">
                  <c:v>1.8271335391453511</c:v>
                </c:pt>
                <c:pt idx="46">
                  <c:v>1.8216143548207242</c:v>
                </c:pt>
                <c:pt idx="47">
                  <c:v>1.8158887464351339</c:v>
                </c:pt>
                <c:pt idx="48">
                  <c:v>1.809967658285164</c:v>
                </c:pt>
                <c:pt idx="49">
                  <c:v>1.8038625604489154</c:v>
                </c:pt>
                <c:pt idx="50">
                  <c:v>1.7975853689252563</c:v>
                </c:pt>
              </c:numCache>
            </c:numRef>
          </c:val>
        </c:ser>
        <c:ser>
          <c:idx val="11"/>
          <c:order val="11"/>
          <c:val>
            <c:numRef>
              <c:f>'soma lamp'!$F$21:$BD$21</c:f>
              <c:numCache>
                <c:formatCode>General</c:formatCode>
                <c:ptCount val="51"/>
                <c:pt idx="0">
                  <c:v>1.8025143237019154</c:v>
                </c:pt>
                <c:pt idx="1">
                  <c:v>1.8088960743214302</c:v>
                </c:pt>
                <c:pt idx="2">
                  <c:v>1.8151030802233215</c:v>
                </c:pt>
                <c:pt idx="3">
                  <c:v>1.8211230895407984</c:v>
                </c:pt>
                <c:pt idx="4">
                  <c:v>1.8269443141488009</c:v>
                </c:pt>
                <c:pt idx="5">
                  <c:v>1.8325555138624934</c:v>
                </c:pt>
                <c:pt idx="6">
                  <c:v>1.8379460726510946</c:v>
                </c:pt>
                <c:pt idx="7">
                  <c:v>1.843106064824978</c:v>
                </c:pt>
                <c:pt idx="8">
                  <c:v>1.8480263093683864</c:v>
                </c:pt>
                <c:pt idx="9">
                  <c:v>1.8526984108927462</c:v>
                </c:pt>
                <c:pt idx="10">
                  <c:v>1.8571147860686814</c:v>
                </c:pt>
                <c:pt idx="11">
                  <c:v>1.861268674845729</c:v>
                </c:pt>
                <c:pt idx="12">
                  <c:v>1.8651541362701107</c:v>
                </c:pt>
                <c:pt idx="13">
                  <c:v>1.8687660292418462</c:v>
                </c:pt>
                <c:pt idx="14">
                  <c:v>1.8720999790895043</c:v>
                </c:pt>
                <c:pt idx="15">
                  <c:v>1.8751523313594736</c:v>
                </c:pt>
                <c:pt idx="16">
                  <c:v>1.8779200946925887</c:v>
                </c:pt>
                <c:pt idx="17">
                  <c:v>1.880400875071889</c:v>
                </c:pt>
                <c:pt idx="18">
                  <c:v>1.8825928040518638</c:v>
                </c:pt>
                <c:pt idx="19">
                  <c:v>1.8844944638065617</c:v>
                </c:pt>
                <c:pt idx="20">
                  <c:v>1.8861048119509451</c:v>
                </c:pt>
                <c:pt idx="21">
                  <c:v>1.8874231090916274</c:v>
                </c:pt>
                <c:pt idx="22">
                  <c:v>1.8884488519495692</c:v>
                </c:pt>
                <c:pt idx="23">
                  <c:v>1.8891817146733443</c:v>
                </c:pt>
                <c:pt idx="24">
                  <c:v>1.8896215006365689</c:v>
                </c:pt>
                <c:pt idx="25">
                  <c:v>1.8897681066002581</c:v>
                </c:pt>
                <c:pt idx="26">
                  <c:v>1.8896215006365689</c:v>
                </c:pt>
                <c:pt idx="27">
                  <c:v>1.8891817146733443</c:v>
                </c:pt>
                <c:pt idx="28">
                  <c:v>1.8884488519495692</c:v>
                </c:pt>
                <c:pt idx="29">
                  <c:v>1.8874231090916274</c:v>
                </c:pt>
                <c:pt idx="30">
                  <c:v>1.8861048119509451</c:v>
                </c:pt>
                <c:pt idx="31">
                  <c:v>1.8844944638065617</c:v>
                </c:pt>
                <c:pt idx="32">
                  <c:v>1.8825928040518638</c:v>
                </c:pt>
                <c:pt idx="33">
                  <c:v>1.880400875071889</c:v>
                </c:pt>
                <c:pt idx="34">
                  <c:v>1.8779200946925887</c:v>
                </c:pt>
                <c:pt idx="35">
                  <c:v>1.8751523313594736</c:v>
                </c:pt>
                <c:pt idx="36">
                  <c:v>1.8720999790895043</c:v>
                </c:pt>
                <c:pt idx="37">
                  <c:v>1.8687660292418462</c:v>
                </c:pt>
                <c:pt idx="38">
                  <c:v>1.8651541362701107</c:v>
                </c:pt>
                <c:pt idx="39">
                  <c:v>1.861268674845729</c:v>
                </c:pt>
                <c:pt idx="40">
                  <c:v>1.8571147860686814</c:v>
                </c:pt>
                <c:pt idx="41">
                  <c:v>1.8526984108927462</c:v>
                </c:pt>
                <c:pt idx="42">
                  <c:v>1.8480263093683864</c:v>
                </c:pt>
                <c:pt idx="43">
                  <c:v>1.843106064824978</c:v>
                </c:pt>
                <c:pt idx="44">
                  <c:v>1.8379460726510946</c:v>
                </c:pt>
                <c:pt idx="45">
                  <c:v>1.8325555138624934</c:v>
                </c:pt>
                <c:pt idx="46">
                  <c:v>1.8269443141488009</c:v>
                </c:pt>
                <c:pt idx="47">
                  <c:v>1.8211230895407984</c:v>
                </c:pt>
                <c:pt idx="48">
                  <c:v>1.8151030802233215</c:v>
                </c:pt>
                <c:pt idx="49">
                  <c:v>1.8088960743214302</c:v>
                </c:pt>
                <c:pt idx="50">
                  <c:v>1.8025143237019154</c:v>
                </c:pt>
              </c:numCache>
            </c:numRef>
          </c:val>
        </c:ser>
        <c:ser>
          <c:idx val="12"/>
          <c:order val="12"/>
          <c:val>
            <c:numRef>
              <c:f>'soma lamp'!$F$22:$BD$22</c:f>
              <c:numCache>
                <c:formatCode>General</c:formatCode>
                <c:ptCount val="51"/>
                <c:pt idx="0">
                  <c:v>1.8071926105111442</c:v>
                </c:pt>
                <c:pt idx="1">
                  <c:v>1.8136745768524805</c:v>
                </c:pt>
                <c:pt idx="2">
                  <c:v>1.8199792518836939</c:v>
                </c:pt>
                <c:pt idx="3">
                  <c:v>1.8260940565674455</c:v>
                </c:pt>
                <c:pt idx="4">
                  <c:v>1.8320068930773652</c:v>
                </c:pt>
                <c:pt idx="5">
                  <c:v>1.8377062333286953</c:v>
                </c:pt>
                <c:pt idx="6">
                  <c:v>1.8431811991479703</c:v>
                </c:pt>
                <c:pt idx="7">
                  <c:v>1.8484216318927791</c:v>
                </c:pt>
                <c:pt idx="8">
                  <c:v>1.8534181495570292</c:v>
                </c:pt>
                <c:pt idx="9">
                  <c:v>1.8581621897170049</c:v>
                </c:pt>
                <c:pt idx="10">
                  <c:v>1.8626460370807827</c:v>
                </c:pt>
                <c:pt idx="11">
                  <c:v>1.8668628348846641</c:v>
                </c:pt>
                <c:pt idx="12">
                  <c:v>1.8708065799165705</c:v>
                </c:pt>
                <c:pt idx="13">
                  <c:v>1.8744721015152939</c:v>
                </c:pt>
                <c:pt idx="14">
                  <c:v>1.8778550254706556</c:v>
                </c:pt>
                <c:pt idx="15">
                  <c:v>1.8809517243065295</c:v>
                </c:pt>
                <c:pt idx="16">
                  <c:v>1.8837592559400509</c:v>
                </c:pt>
                <c:pt idx="17">
                  <c:v>1.886275293152027</c:v>
                </c:pt>
                <c:pt idx="18">
                  <c:v>1.8884980466546528</c:v>
                </c:pt>
                <c:pt idx="19">
                  <c:v>1.890426184786794</c:v>
                </c:pt>
                <c:pt idx="20">
                  <c:v>1.8920587529931123</c:v>
                </c:pt>
                <c:pt idx="21">
                  <c:v>1.8933950962456756</c:v>
                </c:pt>
                <c:pt idx="22">
                  <c:v>1.8944347874454555</c:v>
                </c:pt>
                <c:pt idx="23">
                  <c:v>1.89517756460166</c:v>
                </c:pt>
                <c:pt idx="24">
                  <c:v>1.8956232792393859</c:v>
                </c:pt>
                <c:pt idx="25">
                  <c:v>1.8957718580447787</c:v>
                </c:pt>
                <c:pt idx="26">
                  <c:v>1.8956232792393859</c:v>
                </c:pt>
                <c:pt idx="27">
                  <c:v>1.89517756460166</c:v>
                </c:pt>
                <c:pt idx="28">
                  <c:v>1.8944347874454555</c:v>
                </c:pt>
                <c:pt idx="29">
                  <c:v>1.8933950962456756</c:v>
                </c:pt>
                <c:pt idx="30">
                  <c:v>1.8920587529931123</c:v>
                </c:pt>
                <c:pt idx="31">
                  <c:v>1.890426184786794</c:v>
                </c:pt>
                <c:pt idx="32">
                  <c:v>1.8884980466546528</c:v>
                </c:pt>
                <c:pt idx="33">
                  <c:v>1.886275293152027</c:v>
                </c:pt>
                <c:pt idx="34">
                  <c:v>1.8837592559400509</c:v>
                </c:pt>
                <c:pt idx="35">
                  <c:v>1.8809517243065295</c:v>
                </c:pt>
                <c:pt idx="36">
                  <c:v>1.8778550254706556</c:v>
                </c:pt>
                <c:pt idx="37">
                  <c:v>1.8744721015152939</c:v>
                </c:pt>
                <c:pt idx="38">
                  <c:v>1.8708065799165705</c:v>
                </c:pt>
                <c:pt idx="39">
                  <c:v>1.8668628348846641</c:v>
                </c:pt>
                <c:pt idx="40">
                  <c:v>1.8626460370807827</c:v>
                </c:pt>
                <c:pt idx="41">
                  <c:v>1.8581621897170049</c:v>
                </c:pt>
                <c:pt idx="42">
                  <c:v>1.8534181495570292</c:v>
                </c:pt>
                <c:pt idx="43">
                  <c:v>1.8484216318927791</c:v>
                </c:pt>
                <c:pt idx="44">
                  <c:v>1.8431811991479703</c:v>
                </c:pt>
                <c:pt idx="45">
                  <c:v>1.8377062333286953</c:v>
                </c:pt>
                <c:pt idx="46">
                  <c:v>1.8320068930773652</c:v>
                </c:pt>
                <c:pt idx="47">
                  <c:v>1.8260940565674455</c:v>
                </c:pt>
                <c:pt idx="48">
                  <c:v>1.8199792518836939</c:v>
                </c:pt>
                <c:pt idx="49">
                  <c:v>1.8136745768524805</c:v>
                </c:pt>
                <c:pt idx="50">
                  <c:v>1.8071926105111442</c:v>
                </c:pt>
              </c:numCache>
            </c:numRef>
          </c:val>
        </c:ser>
        <c:ser>
          <c:idx val="13"/>
          <c:order val="13"/>
          <c:val>
            <c:numRef>
              <c:f>'soma lamp'!$F$23:$BD$23</c:f>
              <c:numCache>
                <c:formatCode>General</c:formatCode>
                <c:ptCount val="51"/>
                <c:pt idx="0">
                  <c:v>1.8116036647656597</c:v>
                </c:pt>
                <c:pt idx="1">
                  <c:v>1.8181809961881767</c:v>
                </c:pt>
                <c:pt idx="2">
                  <c:v>1.8245786076797059</c:v>
                </c:pt>
                <c:pt idx="3">
                  <c:v>1.8307836040253991</c:v>
                </c:pt>
                <c:pt idx="4">
                  <c:v>1.836783588194983</c:v>
                </c:pt>
                <c:pt idx="5">
                  <c:v>1.8425667541586779</c:v>
                </c:pt>
                <c:pt idx="6">
                  <c:v>1.8481219709768999</c:v>
                </c:pt>
                <c:pt idx="7">
                  <c:v>1.8534388558276951</c:v>
                </c:pt>
                <c:pt idx="8">
                  <c:v>1.8585078338697927</c:v>
                </c:pt>
                <c:pt idx="9">
                  <c:v>1.8633201831759856</c:v>
                </c:pt>
                <c:pt idx="10">
                  <c:v>1.8678680634027827</c:v>
                </c:pt>
                <c:pt idx="11">
                  <c:v>1.8721445273734516</c:v>
                </c:pt>
                <c:pt idx="12">
                  <c:v>1.876143515322805</c:v>
                </c:pt>
                <c:pt idx="13">
                  <c:v>1.8798598321590749</c:v>
                </c:pt>
                <c:pt idx="14">
                  <c:v>1.8832891087136669</c:v>
                </c:pt>
                <c:pt idx="15">
                  <c:v>1.8864277485448899</c:v>
                </c:pt>
                <c:pt idx="16">
                  <c:v>1.889272862408677</c:v>
                </c:pt>
                <c:pt idx="17">
                  <c:v>1.8918221929818115</c:v>
                </c:pt>
                <c:pt idx="18">
                  <c:v>1.8940740327988344</c:v>
                </c:pt>
                <c:pt idx="19">
                  <c:v>1.8960271386250804</c:v>
                </c:pt>
                <c:pt idx="20">
                  <c:v>1.8976806456233022</c:v>
                </c:pt>
                <c:pt idx="21">
                  <c:v>1.8990339846742621</c:v>
                </c:pt>
                <c:pt idx="22">
                  <c:v>1.9000868060827041</c:v>
                </c:pt>
                <c:pt idx="23">
                  <c:v>1.9008389126452037</c:v>
                </c:pt>
                <c:pt idx="24">
                  <c:v>1.9012902046864577</c:v>
                </c:pt>
                <c:pt idx="25">
                  <c:v>1.9014406392009666</c:v>
                </c:pt>
                <c:pt idx="26">
                  <c:v>1.9012902046864577</c:v>
                </c:pt>
                <c:pt idx="27">
                  <c:v>1.9008389126452037</c:v>
                </c:pt>
                <c:pt idx="28">
                  <c:v>1.9000868060827041</c:v>
                </c:pt>
                <c:pt idx="29">
                  <c:v>1.8990339846742621</c:v>
                </c:pt>
                <c:pt idx="30">
                  <c:v>1.8976806456233022</c:v>
                </c:pt>
                <c:pt idx="31">
                  <c:v>1.8960271386250804</c:v>
                </c:pt>
                <c:pt idx="32">
                  <c:v>1.8940740327988344</c:v>
                </c:pt>
                <c:pt idx="33">
                  <c:v>1.8918221929818115</c:v>
                </c:pt>
                <c:pt idx="34">
                  <c:v>1.889272862408677</c:v>
                </c:pt>
                <c:pt idx="35">
                  <c:v>1.8864277485448899</c:v>
                </c:pt>
                <c:pt idx="36">
                  <c:v>1.8832891087136669</c:v>
                </c:pt>
                <c:pt idx="37">
                  <c:v>1.8798598321590749</c:v>
                </c:pt>
                <c:pt idx="38">
                  <c:v>1.876143515322805</c:v>
                </c:pt>
                <c:pt idx="39">
                  <c:v>1.8721445273734516</c:v>
                </c:pt>
                <c:pt idx="40">
                  <c:v>1.8678680634027827</c:v>
                </c:pt>
                <c:pt idx="41">
                  <c:v>1.8633201831759856</c:v>
                </c:pt>
                <c:pt idx="42">
                  <c:v>1.8585078338697927</c:v>
                </c:pt>
                <c:pt idx="43">
                  <c:v>1.8534388558276951</c:v>
                </c:pt>
                <c:pt idx="44">
                  <c:v>1.8481219709768999</c:v>
                </c:pt>
                <c:pt idx="45">
                  <c:v>1.8425667541586779</c:v>
                </c:pt>
                <c:pt idx="46">
                  <c:v>1.836783588194983</c:v>
                </c:pt>
                <c:pt idx="47">
                  <c:v>1.8307836040253991</c:v>
                </c:pt>
                <c:pt idx="48">
                  <c:v>1.8245786076797059</c:v>
                </c:pt>
                <c:pt idx="49">
                  <c:v>1.8181809961881767</c:v>
                </c:pt>
                <c:pt idx="50">
                  <c:v>1.8116036647656597</c:v>
                </c:pt>
              </c:numCache>
            </c:numRef>
          </c:val>
        </c:ser>
        <c:ser>
          <c:idx val="14"/>
          <c:order val="14"/>
          <c:val>
            <c:numRef>
              <c:f>'soma lamp'!$F$24:$BD$24</c:f>
              <c:numCache>
                <c:formatCode>General</c:formatCode>
                <c:ptCount val="51"/>
                <c:pt idx="0">
                  <c:v>1.8157312949899143</c:v>
                </c:pt>
                <c:pt idx="1">
                  <c:v>1.8223986363393003</c:v>
                </c:pt>
                <c:pt idx="2">
                  <c:v>1.8288839606922302</c:v>
                </c:pt>
                <c:pt idx="3">
                  <c:v>1.8351740700221058</c:v>
                </c:pt>
                <c:pt idx="4">
                  <c:v>1.8412562808173338</c:v>
                </c:pt>
                <c:pt idx="5">
                  <c:v>1.8471185210910355</c:v>
                </c:pt>
                <c:pt idx="6">
                  <c:v>1.8527494183136279</c:v>
                </c:pt>
                <c:pt idx="7">
                  <c:v>1.8581383757866174</c:v>
                </c:pt>
                <c:pt idx="8">
                  <c:v>1.863275635218989</c:v>
                </c:pt>
                <c:pt idx="9">
                  <c:v>1.8681523236208748</c:v>
                </c:pt>
                <c:pt idx="10">
                  <c:v>1.8727604830839311</c:v>
                </c:pt>
                <c:pt idx="11">
                  <c:v>1.8770930825586796</c:v>
                </c:pt>
                <c:pt idx="12">
                  <c:v>1.8811440113448237</c:v>
                </c:pt>
                <c:pt idx="13">
                  <c:v>1.8849080546552293</c:v>
                </c:pt>
                <c:pt idx="14">
                  <c:v>1.8883808522686298</c:v>
                </c:pt>
                <c:pt idx="15">
                  <c:v>1.8915588419194922</c:v>
                </c:pt>
                <c:pt idx="16">
                  <c:v>1.8944391896556474</c:v>
                </c:pt>
                <c:pt idx="17">
                  <c:v>1.8970197098973123</c:v>
                </c:pt>
                <c:pt idx="18">
                  <c:v>1.8992987783311108</c:v>
                </c:pt>
                <c:pt idx="19">
                  <c:v>1.9012752410508857</c:v>
                </c:pt>
                <c:pt idx="20">
                  <c:v>1.9029483235009592</c:v>
                </c:pt>
                <c:pt idx="21">
                  <c:v>1.9043175427809143</c:v>
                </c:pt>
                <c:pt idx="22">
                  <c:v>1.9053826267343357</c:v>
                </c:pt>
                <c:pt idx="23">
                  <c:v>1.9061434429737065</c:v>
                </c:pt>
                <c:pt idx="24">
                  <c:v>1.9065999406015757</c:v>
                </c:pt>
                <c:pt idx="25">
                  <c:v>1.906752106890556</c:v>
                </c:pt>
                <c:pt idx="26">
                  <c:v>1.9065999406015757</c:v>
                </c:pt>
                <c:pt idx="27">
                  <c:v>1.9061434429737065</c:v>
                </c:pt>
                <c:pt idx="28">
                  <c:v>1.9053826267343357</c:v>
                </c:pt>
                <c:pt idx="29">
                  <c:v>1.9043175427809143</c:v>
                </c:pt>
                <c:pt idx="30">
                  <c:v>1.9029483235009592</c:v>
                </c:pt>
                <c:pt idx="31">
                  <c:v>1.9012752410508857</c:v>
                </c:pt>
                <c:pt idx="32">
                  <c:v>1.8992987783311108</c:v>
                </c:pt>
                <c:pt idx="33">
                  <c:v>1.8970197098973123</c:v>
                </c:pt>
                <c:pt idx="34">
                  <c:v>1.8944391896556474</c:v>
                </c:pt>
                <c:pt idx="35">
                  <c:v>1.8915588419194922</c:v>
                </c:pt>
                <c:pt idx="36">
                  <c:v>1.8883808522686298</c:v>
                </c:pt>
                <c:pt idx="37">
                  <c:v>1.8849080546552293</c:v>
                </c:pt>
                <c:pt idx="38">
                  <c:v>1.8811440113448237</c:v>
                </c:pt>
                <c:pt idx="39">
                  <c:v>1.8770930825586796</c:v>
                </c:pt>
                <c:pt idx="40">
                  <c:v>1.8727604830839311</c:v>
                </c:pt>
                <c:pt idx="41">
                  <c:v>1.8681523236208748</c:v>
                </c:pt>
                <c:pt idx="42">
                  <c:v>1.863275635218989</c:v>
                </c:pt>
                <c:pt idx="43">
                  <c:v>1.8581383757866174</c:v>
                </c:pt>
                <c:pt idx="44">
                  <c:v>1.8527494183136279</c:v>
                </c:pt>
                <c:pt idx="45">
                  <c:v>1.8471185210910355</c:v>
                </c:pt>
                <c:pt idx="46">
                  <c:v>1.8412562808173338</c:v>
                </c:pt>
                <c:pt idx="47">
                  <c:v>1.8351740700221058</c:v>
                </c:pt>
                <c:pt idx="48">
                  <c:v>1.8288839606922302</c:v>
                </c:pt>
                <c:pt idx="49">
                  <c:v>1.8223986363393003</c:v>
                </c:pt>
                <c:pt idx="50">
                  <c:v>1.8157312949899143</c:v>
                </c:pt>
              </c:numCache>
            </c:numRef>
          </c:val>
        </c:ser>
        <c:ser>
          <c:idx val="15"/>
          <c:order val="15"/>
          <c:val>
            <c:numRef>
              <c:f>'soma lamp'!$F$25:$BD$25</c:f>
              <c:numCache>
                <c:formatCode>General</c:formatCode>
                <c:ptCount val="51"/>
                <c:pt idx="0">
                  <c:v>1.8195598327024274</c:v>
                </c:pt>
                <c:pt idx="1">
                  <c:v>1.8263113327176299</c:v>
                </c:pt>
                <c:pt idx="2">
                  <c:v>1.8328786636936871</c:v>
                </c:pt>
                <c:pt idx="3">
                  <c:v>1.839248340574732</c:v>
                </c:pt>
                <c:pt idx="4">
                  <c:v>1.8454074083582541</c:v>
                </c:pt>
                <c:pt idx="5">
                  <c:v>1.8513435431598964</c:v>
                </c:pt>
                <c:pt idx="6">
                  <c:v>1.8570451438678273</c:v>
                </c:pt>
                <c:pt idx="7">
                  <c:v>1.862501411762745</c:v>
                </c:pt>
                <c:pt idx="8">
                  <c:v>1.8677024157311828</c:v>
                </c:pt>
                <c:pt idx="9">
                  <c:v>1.8726391410689525</c:v>
                </c:pt>
                <c:pt idx="10">
                  <c:v>1.877303520349034</c:v>
                </c:pt>
                <c:pt idx="11">
                  <c:v>1.881688445397949</c:v>
                </c:pt>
                <c:pt idx="12">
                  <c:v>1.8857877600640731</c:v>
                </c:pt>
                <c:pt idx="13">
                  <c:v>1.8895962341428585</c:v>
                </c:pt>
                <c:pt idx="14">
                  <c:v>1.8931095195163765</c:v>
                </c:pt>
                <c:pt idx="15">
                  <c:v>1.896324090235247</c:v>
                </c:pt>
                <c:pt idx="16">
                  <c:v>1.8992371688876379</c:v>
                </c:pt>
                <c:pt idx="17">
                  <c:v>1.9018466421329379</c:v>
                </c:pt>
                <c:pt idx="18">
                  <c:v>1.9041509687013889</c:v>
                </c:pt>
                <c:pt idx="19">
                  <c:v>1.9061490834556913</c:v>
                </c:pt>
                <c:pt idx="20">
                  <c:v>1.9078403012630165</c:v>
                </c:pt>
                <c:pt idx="21">
                  <c:v>1.9092242244297384</c:v>
                </c:pt>
                <c:pt idx="22">
                  <c:v>1.9103006573070092</c:v>
                </c:pt>
                <c:pt idx="23">
                  <c:v>1.9110695313900998</c:v>
                </c:pt>
                <c:pt idx="24">
                  <c:v>1.9115308438207599</c:v>
                </c:pt>
                <c:pt idx="25">
                  <c:v>1.9116846116771038</c:v>
                </c:pt>
                <c:pt idx="26">
                  <c:v>1.9115308438207599</c:v>
                </c:pt>
                <c:pt idx="27">
                  <c:v>1.9110695313900998</c:v>
                </c:pt>
                <c:pt idx="28">
                  <c:v>1.9103006573070092</c:v>
                </c:pt>
                <c:pt idx="29">
                  <c:v>1.9092242244297384</c:v>
                </c:pt>
                <c:pt idx="30">
                  <c:v>1.9078403012630165</c:v>
                </c:pt>
                <c:pt idx="31">
                  <c:v>1.9061490834556913</c:v>
                </c:pt>
                <c:pt idx="32">
                  <c:v>1.9041509687013889</c:v>
                </c:pt>
                <c:pt idx="33">
                  <c:v>1.9018466421329379</c:v>
                </c:pt>
                <c:pt idx="34">
                  <c:v>1.8992371688876379</c:v>
                </c:pt>
                <c:pt idx="35">
                  <c:v>1.896324090235247</c:v>
                </c:pt>
                <c:pt idx="36">
                  <c:v>1.8931095195163765</c:v>
                </c:pt>
                <c:pt idx="37">
                  <c:v>1.8895962341428585</c:v>
                </c:pt>
                <c:pt idx="38">
                  <c:v>1.8857877600640731</c:v>
                </c:pt>
                <c:pt idx="39">
                  <c:v>1.881688445397949</c:v>
                </c:pt>
                <c:pt idx="40">
                  <c:v>1.877303520349034</c:v>
                </c:pt>
                <c:pt idx="41">
                  <c:v>1.8726391410689525</c:v>
                </c:pt>
                <c:pt idx="42">
                  <c:v>1.8677024157311828</c:v>
                </c:pt>
                <c:pt idx="43">
                  <c:v>1.862501411762745</c:v>
                </c:pt>
                <c:pt idx="44">
                  <c:v>1.8570451438678273</c:v>
                </c:pt>
                <c:pt idx="45">
                  <c:v>1.8513435431598964</c:v>
                </c:pt>
                <c:pt idx="46">
                  <c:v>1.8454074083582541</c:v>
                </c:pt>
                <c:pt idx="47">
                  <c:v>1.839248340574732</c:v>
                </c:pt>
                <c:pt idx="48">
                  <c:v>1.8328786636936871</c:v>
                </c:pt>
                <c:pt idx="49">
                  <c:v>1.8263113327176299</c:v>
                </c:pt>
                <c:pt idx="50">
                  <c:v>1.8195598327024274</c:v>
                </c:pt>
              </c:numCache>
            </c:numRef>
          </c:val>
        </c:ser>
        <c:ser>
          <c:idx val="16"/>
          <c:order val="16"/>
          <c:val>
            <c:numRef>
              <c:f>'soma lamp'!$F$26:$BD$26</c:f>
              <c:numCache>
                <c:formatCode>General</c:formatCode>
                <c:ptCount val="51"/>
                <c:pt idx="0">
                  <c:v>1.8230742864196783</c:v>
                </c:pt>
                <c:pt idx="1">
                  <c:v>1.8299036121275987</c:v>
                </c:pt>
                <c:pt idx="2">
                  <c:v>1.8365467749490878</c:v>
                </c:pt>
                <c:pt idx="3">
                  <c:v>1.842990021004419</c:v>
                </c:pt>
                <c:pt idx="4">
                  <c:v>1.8492201410656721</c:v>
                </c:pt>
                <c:pt idx="5">
                  <c:v>1.855224575488992</c:v>
                </c:pt>
                <c:pt idx="6">
                  <c:v>1.8609915094239087</c:v>
                </c:pt>
                <c:pt idx="7">
                  <c:v>1.8665099555387732</c:v>
                </c:pt>
                <c:pt idx="8">
                  <c:v>1.87176982176096</c:v>
                </c:pt>
                <c:pt idx="9">
                  <c:v>1.8767619619146521</c:v>
                </c:pt>
                <c:pt idx="10">
                  <c:v>1.8814782076382586</c:v>
                </c:pt>
                <c:pt idx="11">
                  <c:v>1.8859113805609344</c:v>
                </c:pt>
                <c:pt idx="12">
                  <c:v>1.8900552843894762</c:v>
                </c:pt>
                <c:pt idx="13">
                  <c:v>1.8939046772738752</c:v>
                </c:pt>
                <c:pt idx="14">
                  <c:v>1.8974552255489239</c:v>
                </c:pt>
                <c:pt idx="15">
                  <c:v>1.9007034406558838</c:v>
                </c:pt>
                <c:pt idx="16">
                  <c:v>1.9036466016980671</c:v>
                </c:pt>
                <c:pt idx="17">
                  <c:v>1.9062826666458619</c:v>
                </c:pt>
                <c:pt idx="18">
                  <c:v>1.9086101756533003</c:v>
                </c:pt>
                <c:pt idx="19">
                  <c:v>1.9106281502588045</c:v>
                </c:pt>
                <c:pt idx="20">
                  <c:v>1.9123359924034289</c:v>
                </c:pt>
                <c:pt idx="21">
                  <c:v>1.9137333872041216</c:v>
                </c:pt>
                <c:pt idx="22">
                  <c:v>1.9148202132680756</c:v>
                </c:pt>
                <c:pt idx="23">
                  <c:v>1.9155964640346099</c:v>
                </c:pt>
                <c:pt idx="24">
                  <c:v>1.9160621831966123</c:v>
                </c:pt>
                <c:pt idx="25">
                  <c:v>1.9162174167027524</c:v>
                </c:pt>
                <c:pt idx="26">
                  <c:v>1.9160621831966123</c:v>
                </c:pt>
                <c:pt idx="27">
                  <c:v>1.9155964640346099</c:v>
                </c:pt>
                <c:pt idx="28">
                  <c:v>1.9148202132680756</c:v>
                </c:pt>
                <c:pt idx="29">
                  <c:v>1.9137333872041216</c:v>
                </c:pt>
                <c:pt idx="30">
                  <c:v>1.9123359924034289</c:v>
                </c:pt>
                <c:pt idx="31">
                  <c:v>1.9106281502588045</c:v>
                </c:pt>
                <c:pt idx="32">
                  <c:v>1.9086101756533003</c:v>
                </c:pt>
                <c:pt idx="33">
                  <c:v>1.9062826666458619</c:v>
                </c:pt>
                <c:pt idx="34">
                  <c:v>1.9036466016980671</c:v>
                </c:pt>
                <c:pt idx="35">
                  <c:v>1.9007034406558838</c:v>
                </c:pt>
                <c:pt idx="36">
                  <c:v>1.8974552255489239</c:v>
                </c:pt>
                <c:pt idx="37">
                  <c:v>1.8939046772738752</c:v>
                </c:pt>
                <c:pt idx="38">
                  <c:v>1.8900552843894762</c:v>
                </c:pt>
                <c:pt idx="39">
                  <c:v>1.8859113805609344</c:v>
                </c:pt>
                <c:pt idx="40">
                  <c:v>1.8814782076382586</c:v>
                </c:pt>
                <c:pt idx="41">
                  <c:v>1.8767619619146521</c:v>
                </c:pt>
                <c:pt idx="42">
                  <c:v>1.87176982176096</c:v>
                </c:pt>
                <c:pt idx="43">
                  <c:v>1.8665099555387732</c:v>
                </c:pt>
                <c:pt idx="44">
                  <c:v>1.8609915094239087</c:v>
                </c:pt>
                <c:pt idx="45">
                  <c:v>1.855224575488992</c:v>
                </c:pt>
                <c:pt idx="46">
                  <c:v>1.8492201410656721</c:v>
                </c:pt>
                <c:pt idx="47">
                  <c:v>1.842990021004419</c:v>
                </c:pt>
                <c:pt idx="48">
                  <c:v>1.8365467749490878</c:v>
                </c:pt>
                <c:pt idx="49">
                  <c:v>1.8299036121275987</c:v>
                </c:pt>
                <c:pt idx="50">
                  <c:v>1.8230742864196783</c:v>
                </c:pt>
              </c:numCache>
            </c:numRef>
          </c:val>
        </c:ser>
        <c:ser>
          <c:idx val="17"/>
          <c:order val="17"/>
          <c:val>
            <c:numRef>
              <c:f>'soma lamp'!$F$27:$BD$27</c:f>
              <c:numCache>
                <c:formatCode>General</c:formatCode>
                <c:ptCount val="51"/>
                <c:pt idx="0">
                  <c:v>1.8262604971974787</c:v>
                </c:pt>
                <c:pt idx="1">
                  <c:v>1.8331608545182885</c:v>
                </c:pt>
                <c:pt idx="2">
                  <c:v>1.8398732259917758</c:v>
                </c:pt>
                <c:pt idx="3">
                  <c:v>1.8463836095070882</c:v>
                </c:pt>
                <c:pt idx="4">
                  <c:v>1.8526785611195697</c:v>
                </c:pt>
                <c:pt idx="5">
                  <c:v>1.8587453036132371</c:v>
                </c:pt>
                <c:pt idx="6">
                  <c:v>1.8645718250516214</c:v>
                </c:pt>
                <c:pt idx="7">
                  <c:v>1.8701469644263358</c:v>
                </c:pt>
                <c:pt idx="8">
                  <c:v>1.8754604817796214</c:v>
                </c:pt>
                <c:pt idx="9">
                  <c:v>1.880503110575285</c:v>
                </c:pt>
                <c:pt idx="10">
                  <c:v>1.8852665906121424</c:v>
                </c:pt>
                <c:pt idx="11">
                  <c:v>1.8897436803976186</c:v>
                </c:pt>
                <c:pt idx="12">
                  <c:v>1.8939281486016135</c:v>
                </c:pt>
                <c:pt idx="13">
                  <c:v>1.8978147449613212</c:v>
                </c:pt>
                <c:pt idx="14">
                  <c:v>1.9013991517716282</c:v>
                </c:pt>
                <c:pt idx="15">
                  <c:v>1.9046779178363473</c:v>
                </c:pt>
                <c:pt idx="16">
                  <c:v>1.9076483774369242</c:v>
                </c:pt>
                <c:pt idx="17">
                  <c:v>1.9103085574641747</c:v>
                </c:pt>
                <c:pt idx="18">
                  <c:v>1.9126570763267914</c:v>
                </c:pt>
                <c:pt idx="19">
                  <c:v>1.9146930385758945</c:v>
                </c:pt>
                <c:pt idx="20">
                  <c:v>1.9164159293532881</c:v>
                </c:pt>
                <c:pt idx="21">
                  <c:v>1.9178255127755952</c:v>
                </c:pt>
                <c:pt idx="22">
                  <c:v>1.9189217382080552</c:v>
                </c:pt>
                <c:pt idx="23">
                  <c:v>1.919704658068472</c:v>
                </c:pt>
                <c:pt idx="24">
                  <c:v>1.9201743603478068</c:v>
                </c:pt>
                <c:pt idx="25">
                  <c:v>1.9203309184584745</c:v>
                </c:pt>
                <c:pt idx="26">
                  <c:v>1.9201743603478068</c:v>
                </c:pt>
                <c:pt idx="27">
                  <c:v>1.919704658068472</c:v>
                </c:pt>
                <c:pt idx="28">
                  <c:v>1.9189217382080552</c:v>
                </c:pt>
                <c:pt idx="29">
                  <c:v>1.9178255127755952</c:v>
                </c:pt>
                <c:pt idx="30">
                  <c:v>1.9164159293532881</c:v>
                </c:pt>
                <c:pt idx="31">
                  <c:v>1.9146930385758945</c:v>
                </c:pt>
                <c:pt idx="32">
                  <c:v>1.9126570763267914</c:v>
                </c:pt>
                <c:pt idx="33">
                  <c:v>1.9103085574641747</c:v>
                </c:pt>
                <c:pt idx="34">
                  <c:v>1.9076483774369242</c:v>
                </c:pt>
                <c:pt idx="35">
                  <c:v>1.9046779178363473</c:v>
                </c:pt>
                <c:pt idx="36">
                  <c:v>1.9013991517716282</c:v>
                </c:pt>
                <c:pt idx="37">
                  <c:v>1.8978147449613212</c:v>
                </c:pt>
                <c:pt idx="38">
                  <c:v>1.8939281486016135</c:v>
                </c:pt>
                <c:pt idx="39">
                  <c:v>1.8897436803976186</c:v>
                </c:pt>
                <c:pt idx="40">
                  <c:v>1.8852665906121424</c:v>
                </c:pt>
                <c:pt idx="41">
                  <c:v>1.880503110575285</c:v>
                </c:pt>
                <c:pt idx="42">
                  <c:v>1.8754604817796214</c:v>
                </c:pt>
                <c:pt idx="43">
                  <c:v>1.8701469644263358</c:v>
                </c:pt>
                <c:pt idx="44">
                  <c:v>1.8645718250516214</c:v>
                </c:pt>
                <c:pt idx="45">
                  <c:v>1.8587453036132371</c:v>
                </c:pt>
                <c:pt idx="46">
                  <c:v>1.8526785611195697</c:v>
                </c:pt>
                <c:pt idx="47">
                  <c:v>1.8463836095070882</c:v>
                </c:pt>
                <c:pt idx="48">
                  <c:v>1.8398732259917758</c:v>
                </c:pt>
                <c:pt idx="49">
                  <c:v>1.8331608545182885</c:v>
                </c:pt>
                <c:pt idx="50">
                  <c:v>1.8262604971974787</c:v>
                </c:pt>
              </c:numCache>
            </c:numRef>
          </c:val>
        </c:ser>
        <c:ser>
          <c:idx val="18"/>
          <c:order val="18"/>
          <c:val>
            <c:numRef>
              <c:f>'soma lamp'!$F$28:$BD$28</c:f>
              <c:numCache>
                <c:formatCode>General</c:formatCode>
                <c:ptCount val="51"/>
                <c:pt idx="0">
                  <c:v>1.8291052928412666</c:v>
                </c:pt>
                <c:pt idx="1">
                  <c:v>1.8360694534970388</c:v>
                </c:pt>
                <c:pt idx="2">
                  <c:v>1.8428439882492427</c:v>
                </c:pt>
                <c:pt idx="3">
                  <c:v>1.8494146696555975</c:v>
                </c:pt>
                <c:pt idx="4">
                  <c:v>1.8557678407324696</c:v>
                </c:pt>
                <c:pt idx="5">
                  <c:v>1.8618905268611625</c:v>
                </c:pt>
                <c:pt idx="6">
                  <c:v>1.8677705374205522</c:v>
                </c:pt>
                <c:pt idx="7">
                  <c:v>1.8733965541350595</c:v>
                </c:pt>
                <c:pt idx="8">
                  <c:v>1.878758203400388</c:v>
                </c:pt>
                <c:pt idx="9">
                  <c:v>1.8838461102604667</c:v>
                </c:pt>
                <c:pt idx="10">
                  <c:v>1.8886519322475843</c:v>
                </c:pt>
                <c:pt idx="11">
                  <c:v>1.893168371945432</c:v>
                </c:pt>
                <c:pt idx="12">
                  <c:v>1.8973891678656336</c:v>
                </c:pt>
                <c:pt idx="13">
                  <c:v>1.9013090640101324</c:v>
                </c:pt>
                <c:pt idx="14">
                  <c:v>1.9049237592880419</c:v>
                </c:pt>
                <c:pt idx="15">
                  <c:v>1.9082298387278658</c:v>
                </c:pt>
                <c:pt idx="16">
                  <c:v>1.9112246891366398</c:v>
                </c:pt>
                <c:pt idx="17">
                  <c:v>1.9139064024717733</c:v>
                </c:pt>
                <c:pt idx="18">
                  <c:v>1.9162736706796133</c:v>
                </c:pt>
                <c:pt idx="19">
                  <c:v>1.9183256760941521</c:v>
                </c:pt>
                <c:pt idx="20">
                  <c:v>1.9200619816648143</c:v>
                </c:pt>
                <c:pt idx="21">
                  <c:v>1.9214824252869989</c:v>
                </c:pt>
                <c:pt idx="22">
                  <c:v>1.9225870223441868</c:v>
                </c:pt>
                <c:pt idx="23">
                  <c:v>1.9233758802444494</c:v>
                </c:pt>
                <c:pt idx="24">
                  <c:v>1.9238491282620327</c:v>
                </c:pt>
                <c:pt idx="25">
                  <c:v>1.924006865396515</c:v>
                </c:pt>
                <c:pt idx="26">
                  <c:v>1.9238491282620327</c:v>
                </c:pt>
                <c:pt idx="27">
                  <c:v>1.9233758802444494</c:v>
                </c:pt>
                <c:pt idx="28">
                  <c:v>1.9225870223441868</c:v>
                </c:pt>
                <c:pt idx="29">
                  <c:v>1.9214824252869989</c:v>
                </c:pt>
                <c:pt idx="30">
                  <c:v>1.9200619816648143</c:v>
                </c:pt>
                <c:pt idx="31">
                  <c:v>1.9183256760941521</c:v>
                </c:pt>
                <c:pt idx="32">
                  <c:v>1.9162736706796133</c:v>
                </c:pt>
                <c:pt idx="33">
                  <c:v>1.9139064024717733</c:v>
                </c:pt>
                <c:pt idx="34">
                  <c:v>1.9112246891366398</c:v>
                </c:pt>
                <c:pt idx="35">
                  <c:v>1.9082298387278658</c:v>
                </c:pt>
                <c:pt idx="36">
                  <c:v>1.9049237592880419</c:v>
                </c:pt>
                <c:pt idx="37">
                  <c:v>1.9013090640101324</c:v>
                </c:pt>
                <c:pt idx="38">
                  <c:v>1.8973891678656336</c:v>
                </c:pt>
                <c:pt idx="39">
                  <c:v>1.893168371945432</c:v>
                </c:pt>
                <c:pt idx="40">
                  <c:v>1.8886519322475843</c:v>
                </c:pt>
                <c:pt idx="41">
                  <c:v>1.8838461102604667</c:v>
                </c:pt>
                <c:pt idx="42">
                  <c:v>1.878758203400388</c:v>
                </c:pt>
                <c:pt idx="43">
                  <c:v>1.8733965541350595</c:v>
                </c:pt>
                <c:pt idx="44">
                  <c:v>1.8677705374205522</c:v>
                </c:pt>
                <c:pt idx="45">
                  <c:v>1.8618905268611625</c:v>
                </c:pt>
                <c:pt idx="46">
                  <c:v>1.8557678407324696</c:v>
                </c:pt>
                <c:pt idx="47">
                  <c:v>1.8494146696555975</c:v>
                </c:pt>
                <c:pt idx="48">
                  <c:v>1.8428439882492427</c:v>
                </c:pt>
                <c:pt idx="49">
                  <c:v>1.8360694534970388</c:v>
                </c:pt>
                <c:pt idx="50">
                  <c:v>1.8291052928412666</c:v>
                </c:pt>
              </c:numCache>
            </c:numRef>
          </c:val>
        </c:ser>
        <c:ser>
          <c:idx val="19"/>
          <c:order val="19"/>
          <c:val>
            <c:numRef>
              <c:f>'soma lamp'!$F$29:$BD$29</c:f>
              <c:numCache>
                <c:formatCode>General</c:formatCode>
                <c:ptCount val="51"/>
                <c:pt idx="0">
                  <c:v>1.8315966377046342</c:v>
                </c:pt>
                <c:pt idx="1">
                  <c:v>1.8386169723778683</c:v>
                </c:pt>
                <c:pt idx="2">
                  <c:v>1.8454462351508896</c:v>
                </c:pt>
                <c:pt idx="3">
                  <c:v>1.8520699983298561</c:v>
                </c:pt>
                <c:pt idx="4">
                  <c:v>1.8584744156210773</c:v>
                </c:pt>
                <c:pt idx="5">
                  <c:v>1.8646463370472559</c:v>
                </c:pt>
                <c:pt idx="6">
                  <c:v>1.8705734133573553</c:v>
                </c:pt>
                <c:pt idx="7">
                  <c:v>1.8762441868099986</c:v>
                </c:pt>
                <c:pt idx="8">
                  <c:v>1.8816481654895354</c:v>
                </c:pt>
                <c:pt idx="9">
                  <c:v>1.8867758787363971</c:v>
                </c:pt>
                <c:pt idx="10">
                  <c:v>1.8916189118289175</c:v>
                </c:pt>
                <c:pt idx="11">
                  <c:v>1.8961699187233834</c:v>
                </c:pt>
                <c:pt idx="12">
                  <c:v>1.9004226124156656</c:v>
                </c:pt>
                <c:pt idx="13">
                  <c:v>1.9043717332978705</c:v>
                </c:pt>
                <c:pt idx="14">
                  <c:v>1.9080129967089743</c:v>
                </c:pt>
                <c:pt idx="15">
                  <c:v>1.9113430216794525</c:v>
                </c:pt>
                <c:pt idx="16">
                  <c:v>1.9143592436070809</c:v>
                </c:pt>
                <c:pt idx="17">
                  <c:v>1.9170598142382747</c:v>
                </c:pt>
                <c:pt idx="18">
                  <c:v>1.9194434928357353</c:v>
                </c:pt>
                <c:pt idx="19">
                  <c:v>1.9215095327651019</c:v>
                </c:pt>
                <c:pt idx="20">
                  <c:v>1.9232575679152557</c:v>
                </c:pt>
                <c:pt idx="21">
                  <c:v>1.9246875033718145</c:v>
                </c:pt>
                <c:pt idx="22">
                  <c:v>1.925799414592603</c:v>
                </c:pt>
                <c:pt idx="23">
                  <c:v>1.9265934589964024</c:v>
                </c:pt>
                <c:pt idx="24">
                  <c:v>1.9270698033877007</c:v>
                </c:pt>
                <c:pt idx="25">
                  <c:v>1.9272285700214074</c:v>
                </c:pt>
                <c:pt idx="26">
                  <c:v>1.9270698033877007</c:v>
                </c:pt>
                <c:pt idx="27">
                  <c:v>1.9265934589964024</c:v>
                </c:pt>
                <c:pt idx="28">
                  <c:v>1.925799414592603</c:v>
                </c:pt>
                <c:pt idx="29">
                  <c:v>1.9246875033718145</c:v>
                </c:pt>
                <c:pt idx="30">
                  <c:v>1.9232575679152557</c:v>
                </c:pt>
                <c:pt idx="31">
                  <c:v>1.9215095327651019</c:v>
                </c:pt>
                <c:pt idx="32">
                  <c:v>1.9194434928357353</c:v>
                </c:pt>
                <c:pt idx="33">
                  <c:v>1.9170598142382747</c:v>
                </c:pt>
                <c:pt idx="34">
                  <c:v>1.9143592436070809</c:v>
                </c:pt>
                <c:pt idx="35">
                  <c:v>1.9113430216794525</c:v>
                </c:pt>
                <c:pt idx="36">
                  <c:v>1.9080129967089743</c:v>
                </c:pt>
                <c:pt idx="37">
                  <c:v>1.9043717332978705</c:v>
                </c:pt>
                <c:pt idx="38">
                  <c:v>1.9004226124156656</c:v>
                </c:pt>
                <c:pt idx="39">
                  <c:v>1.8961699187233834</c:v>
                </c:pt>
                <c:pt idx="40">
                  <c:v>1.8916189118289175</c:v>
                </c:pt>
                <c:pt idx="41">
                  <c:v>1.8867758787363971</c:v>
                </c:pt>
                <c:pt idx="42">
                  <c:v>1.8816481654895354</c:v>
                </c:pt>
                <c:pt idx="43">
                  <c:v>1.8762441868099986</c:v>
                </c:pt>
                <c:pt idx="44">
                  <c:v>1.8705734133573553</c:v>
                </c:pt>
                <c:pt idx="45">
                  <c:v>1.8646463370472559</c:v>
                </c:pt>
                <c:pt idx="46">
                  <c:v>1.8584744156210773</c:v>
                </c:pt>
                <c:pt idx="47">
                  <c:v>1.8520699983298561</c:v>
                </c:pt>
                <c:pt idx="48">
                  <c:v>1.8454462351508896</c:v>
                </c:pt>
                <c:pt idx="49">
                  <c:v>1.8386169723778683</c:v>
                </c:pt>
                <c:pt idx="50">
                  <c:v>1.8315966377046342</c:v>
                </c:pt>
              </c:numCache>
            </c:numRef>
          </c:val>
        </c:ser>
        <c:ser>
          <c:idx val="20"/>
          <c:order val="20"/>
          <c:val>
            <c:numRef>
              <c:f>'soma lamp'!$F$30:$BD$30</c:f>
              <c:numCache>
                <c:formatCode>General</c:formatCode>
                <c:ptCount val="51"/>
                <c:pt idx="0">
                  <c:v>1.8337237748733264</c:v>
                </c:pt>
                <c:pt idx="1">
                  <c:v>1.8407922924044935</c:v>
                </c:pt>
                <c:pt idx="2">
                  <c:v>1.8476684962051937</c:v>
                </c:pt>
                <c:pt idx="3">
                  <c:v>1.8543377854166541</c:v>
                </c:pt>
                <c:pt idx="4">
                  <c:v>1.8607861500531806</c:v>
                </c:pt>
                <c:pt idx="5">
                  <c:v>1.8670002885500083</c:v>
                </c:pt>
                <c:pt idx="6">
                  <c:v>1.8729677146036954</c:v>
                </c:pt>
                <c:pt idx="7">
                  <c:v>1.8786768500890623</c:v>
                </c:pt>
                <c:pt idx="8">
                  <c:v>1.8841171011208446</c:v>
                </c:pt>
                <c:pt idx="9">
                  <c:v>1.8892789147607241</c:v>
                </c:pt>
                <c:pt idx="10">
                  <c:v>1.8941538144408296</c:v>
                </c:pt>
                <c:pt idx="11">
                  <c:v>1.8987344128635608</c:v>
                </c:pt>
                <c:pt idx="12">
                  <c:v>1.9030144019168083</c:v>
                </c:pt>
                <c:pt idx="13">
                  <c:v>1.9069885199785799</c:v>
                </c:pt>
                <c:pt idx="14">
                  <c:v>1.9106524978363957</c:v>
                </c:pt>
                <c:pt idx="15">
                  <c:v>1.9140029852731149</c:v>
                </c:pt>
                <c:pt idx="16">
                  <c:v>1.9170374611314038</c:v>
                </c:pt>
                <c:pt idx="17">
                  <c:v>1.9197541303264161</c:v>
                </c:pt>
                <c:pt idx="18">
                  <c:v>1.9221518117986143</c:v>
                </c:pt>
                <c:pt idx="19">
                  <c:v>1.9242298217616232</c:v>
                </c:pt>
                <c:pt idx="20">
                  <c:v>1.9259878567875213</c:v>
                </c:pt>
                <c:pt idx="21">
                  <c:v>1.9274258812770255</c:v>
                </c:pt>
                <c:pt idx="22">
                  <c:v>1.9285440236860305</c:v>
                </c:pt>
                <c:pt idx="23">
                  <c:v>1.9293424855323802</c:v>
                </c:pt>
                <c:pt idx="24">
                  <c:v>1.9298214667037283</c:v>
                </c:pt>
                <c:pt idx="25">
                  <c:v>1.9299811099505542</c:v>
                </c:pt>
                <c:pt idx="26">
                  <c:v>1.9298214667037283</c:v>
                </c:pt>
                <c:pt idx="27">
                  <c:v>1.9293424855323802</c:v>
                </c:pt>
                <c:pt idx="28">
                  <c:v>1.9285440236860305</c:v>
                </c:pt>
                <c:pt idx="29">
                  <c:v>1.9274258812770255</c:v>
                </c:pt>
                <c:pt idx="30">
                  <c:v>1.9259878567875213</c:v>
                </c:pt>
                <c:pt idx="31">
                  <c:v>1.9242298217616232</c:v>
                </c:pt>
                <c:pt idx="32">
                  <c:v>1.9221518117986143</c:v>
                </c:pt>
                <c:pt idx="33">
                  <c:v>1.9197541303264161</c:v>
                </c:pt>
                <c:pt idx="34">
                  <c:v>1.9170374611314038</c:v>
                </c:pt>
                <c:pt idx="35">
                  <c:v>1.9140029852731149</c:v>
                </c:pt>
                <c:pt idx="36">
                  <c:v>1.9106524978363957</c:v>
                </c:pt>
                <c:pt idx="37">
                  <c:v>1.9069885199785799</c:v>
                </c:pt>
                <c:pt idx="38">
                  <c:v>1.9030144019168083</c:v>
                </c:pt>
                <c:pt idx="39">
                  <c:v>1.8987344128635608</c:v>
                </c:pt>
                <c:pt idx="40">
                  <c:v>1.8941538144408296</c:v>
                </c:pt>
                <c:pt idx="41">
                  <c:v>1.8892789147607241</c:v>
                </c:pt>
                <c:pt idx="42">
                  <c:v>1.8841171011208446</c:v>
                </c:pt>
                <c:pt idx="43">
                  <c:v>1.8786768500890623</c:v>
                </c:pt>
                <c:pt idx="44">
                  <c:v>1.8729677146036954</c:v>
                </c:pt>
                <c:pt idx="45">
                  <c:v>1.8670002885500083</c:v>
                </c:pt>
                <c:pt idx="46">
                  <c:v>1.8607861500531806</c:v>
                </c:pt>
                <c:pt idx="47">
                  <c:v>1.8543377854166541</c:v>
                </c:pt>
                <c:pt idx="48">
                  <c:v>1.8476684962051937</c:v>
                </c:pt>
                <c:pt idx="49">
                  <c:v>1.8407922924044935</c:v>
                </c:pt>
                <c:pt idx="50">
                  <c:v>1.8337237748733264</c:v>
                </c:pt>
              </c:numCache>
            </c:numRef>
          </c:val>
        </c:ser>
        <c:ser>
          <c:idx val="21"/>
          <c:order val="21"/>
          <c:val>
            <c:numRef>
              <c:f>'soma lamp'!$F$31:$BD$31</c:f>
              <c:numCache>
                <c:formatCode>General</c:formatCode>
                <c:ptCount val="51"/>
                <c:pt idx="0">
                  <c:v>1.8354773575145666</c:v>
                </c:pt>
                <c:pt idx="1">
                  <c:v>1.8425857497647886</c:v>
                </c:pt>
                <c:pt idx="2">
                  <c:v>1.8495007995053603</c:v>
                </c:pt>
                <c:pt idx="3">
                  <c:v>1.8562077615874359</c:v>
                </c:pt>
                <c:pt idx="4">
                  <c:v>1.8626924896356734</c:v>
                </c:pt>
                <c:pt idx="5">
                  <c:v>1.8689415558091</c:v>
                </c:pt>
                <c:pt idx="6">
                  <c:v>1.8749423596871302</c:v>
                </c:pt>
                <c:pt idx="7">
                  <c:v>1.8806832229836981</c:v>
                </c:pt>
                <c:pt idx="8">
                  <c:v>1.8861534670807147</c:v>
                </c:pt>
                <c:pt idx="9">
                  <c:v>1.8913434708129617</c:v>
                </c:pt>
                <c:pt idx="10">
                  <c:v>1.8962447065194445</c:v>
                </c:pt>
                <c:pt idx="11">
                  <c:v>1.9008497530811954</c:v>
                </c:pt>
                <c:pt idx="12">
                  <c:v>1.9051522854638163</c:v>
                </c:pt>
                <c:pt idx="13">
                  <c:v>1.9091470411390343</c:v>
                </c:pt>
                <c:pt idx="14">
                  <c:v>1.9128297646326939</c:v>
                </c:pt>
                <c:pt idx="15">
                  <c:v>1.9161971322942977</c:v>
                </c:pt>
                <c:pt idx="16">
                  <c:v>1.9192466601635032</c:v>
                </c:pt>
                <c:pt idx="17">
                  <c:v>1.9219765984834023</c:v>
                </c:pt>
                <c:pt idx="18">
                  <c:v>1.9243858169462513</c:v>
                </c:pt>
                <c:pt idx="19">
                  <c:v>1.9264736851295534</c:v>
                </c:pt>
                <c:pt idx="20">
                  <c:v>1.9282399527726415</c:v>
                </c:pt>
                <c:pt idx="21">
                  <c:v>1.9296846345490177</c:v>
                </c:pt>
                <c:pt idx="22">
                  <c:v>1.930807903809296</c:v>
                </c:pt>
                <c:pt idx="23">
                  <c:v>1.9316099994134646</c:v>
                </c:pt>
                <c:pt idx="24">
                  <c:v>1.9320911492559638</c:v>
                </c:pt>
                <c:pt idx="25">
                  <c:v>1.9322515134350868</c:v>
                </c:pt>
                <c:pt idx="26">
                  <c:v>1.9320911492559638</c:v>
                </c:pt>
                <c:pt idx="27">
                  <c:v>1.9316099994134646</c:v>
                </c:pt>
                <c:pt idx="28">
                  <c:v>1.930807903809296</c:v>
                </c:pt>
                <c:pt idx="29">
                  <c:v>1.9296846345490177</c:v>
                </c:pt>
                <c:pt idx="30">
                  <c:v>1.9282399527726415</c:v>
                </c:pt>
                <c:pt idx="31">
                  <c:v>1.9264736851295534</c:v>
                </c:pt>
                <c:pt idx="32">
                  <c:v>1.9243858169462513</c:v>
                </c:pt>
                <c:pt idx="33">
                  <c:v>1.9219765984834023</c:v>
                </c:pt>
                <c:pt idx="34">
                  <c:v>1.9192466601635032</c:v>
                </c:pt>
                <c:pt idx="35">
                  <c:v>1.9161971322942977</c:v>
                </c:pt>
                <c:pt idx="36">
                  <c:v>1.9128297646326939</c:v>
                </c:pt>
                <c:pt idx="37">
                  <c:v>1.9091470411390343</c:v>
                </c:pt>
                <c:pt idx="38">
                  <c:v>1.9051522854638163</c:v>
                </c:pt>
                <c:pt idx="39">
                  <c:v>1.9008497530811954</c:v>
                </c:pt>
                <c:pt idx="40">
                  <c:v>1.8962447065194445</c:v>
                </c:pt>
                <c:pt idx="41">
                  <c:v>1.8913434708129617</c:v>
                </c:pt>
                <c:pt idx="42">
                  <c:v>1.8861534670807147</c:v>
                </c:pt>
                <c:pt idx="43">
                  <c:v>1.8806832229836981</c:v>
                </c:pt>
                <c:pt idx="44">
                  <c:v>1.8749423596871302</c:v>
                </c:pt>
                <c:pt idx="45">
                  <c:v>1.8689415558091</c:v>
                </c:pt>
                <c:pt idx="46">
                  <c:v>1.8626924896356734</c:v>
                </c:pt>
                <c:pt idx="47">
                  <c:v>1.8562077615874359</c:v>
                </c:pt>
                <c:pt idx="48">
                  <c:v>1.8495007995053603</c:v>
                </c:pt>
                <c:pt idx="49">
                  <c:v>1.8425857497647886</c:v>
                </c:pt>
                <c:pt idx="50">
                  <c:v>1.8354773575145666</c:v>
                </c:pt>
              </c:numCache>
            </c:numRef>
          </c:val>
        </c:ser>
        <c:ser>
          <c:idx val="22"/>
          <c:order val="22"/>
          <c:val>
            <c:numRef>
              <c:f>'soma lamp'!$F$32:$BD$32</c:f>
              <c:numCache>
                <c:formatCode>General</c:formatCode>
                <c:ptCount val="51"/>
                <c:pt idx="0">
                  <c:v>1.8368495662691022</c:v>
                </c:pt>
                <c:pt idx="1">
                  <c:v>1.8439892581121011</c:v>
                </c:pt>
                <c:pt idx="2">
                  <c:v>1.8509347992221221</c:v>
                </c:pt>
                <c:pt idx="3">
                  <c:v>1.8576713305628298</c:v>
                </c:pt>
                <c:pt idx="4">
                  <c:v>1.8641845981111933</c:v>
                </c:pt>
                <c:pt idx="5">
                  <c:v>1.8704610743779657</c:v>
                </c:pt>
                <c:pt idx="6">
                  <c:v>1.8764880689213159</c:v>
                </c:pt>
                <c:pt idx="7">
                  <c:v>1.8822538244918881</c:v>
                </c:pt>
                <c:pt idx="8">
                  <c:v>1.8877475957390302</c:v>
                </c:pt>
                <c:pt idx="9">
                  <c:v>1.8929597078554625</c:v>
                </c:pt>
                <c:pt idx="10">
                  <c:v>1.8978815931305397</c:v>
                </c:pt>
                <c:pt idx="11">
                  <c:v>1.9025058041001111</c:v>
                </c:pt>
                <c:pt idx="12">
                  <c:v>1.9068260027945327</c:v>
                </c:pt>
                <c:pt idx="13">
                  <c:v>1.9108369264591487</c:v>
                </c:pt>
                <c:pt idx="14">
                  <c:v>1.9145343310121379</c:v>
                </c:pt>
                <c:pt idx="15">
                  <c:v>1.9179149143693839</c:v>
                </c:pt>
                <c:pt idx="16">
                  <c:v>1.9209762225620961</c:v>
                </c:pt>
                <c:pt idx="17">
                  <c:v>1.9237165422609417</c:v>
                </c:pt>
                <c:pt idx="18">
                  <c:v>1.9261347838670551</c:v>
                </c:pt>
                <c:pt idx="19">
                  <c:v>1.928230359709906</c:v>
                </c:pt>
                <c:pt idx="20">
                  <c:v>1.9300030620880202</c:v>
                </c:pt>
                <c:pt idx="21">
                  <c:v>1.9314529458936778</c:v>
                </c:pt>
                <c:pt idx="22">
                  <c:v>1.932580220378787</c:v>
                </c:pt>
                <c:pt idx="23">
                  <c:v>1.9333851542561376</c:v>
                </c:pt>
                <c:pt idx="24">
                  <c:v>1.9338679978053397</c:v>
                </c:pt>
                <c:pt idx="25">
                  <c:v>1.9340289249886089</c:v>
                </c:pt>
                <c:pt idx="26">
                  <c:v>1.9338679978053397</c:v>
                </c:pt>
                <c:pt idx="27">
                  <c:v>1.9333851542561376</c:v>
                </c:pt>
                <c:pt idx="28">
                  <c:v>1.932580220378787</c:v>
                </c:pt>
                <c:pt idx="29">
                  <c:v>1.9314529458936778</c:v>
                </c:pt>
                <c:pt idx="30">
                  <c:v>1.9300030620880202</c:v>
                </c:pt>
                <c:pt idx="31">
                  <c:v>1.928230359709906</c:v>
                </c:pt>
                <c:pt idx="32">
                  <c:v>1.9261347838670551</c:v>
                </c:pt>
                <c:pt idx="33">
                  <c:v>1.9237165422609417</c:v>
                </c:pt>
                <c:pt idx="34">
                  <c:v>1.9209762225620961</c:v>
                </c:pt>
                <c:pt idx="35">
                  <c:v>1.9179149143693839</c:v>
                </c:pt>
                <c:pt idx="36">
                  <c:v>1.9145343310121379</c:v>
                </c:pt>
                <c:pt idx="37">
                  <c:v>1.9108369264591487</c:v>
                </c:pt>
                <c:pt idx="38">
                  <c:v>1.9068260027945327</c:v>
                </c:pt>
                <c:pt idx="39">
                  <c:v>1.9025058041001111</c:v>
                </c:pt>
                <c:pt idx="40">
                  <c:v>1.8978815931305397</c:v>
                </c:pt>
                <c:pt idx="41">
                  <c:v>1.8929597078554625</c:v>
                </c:pt>
                <c:pt idx="42">
                  <c:v>1.8877475957390302</c:v>
                </c:pt>
                <c:pt idx="43">
                  <c:v>1.8822538244918881</c:v>
                </c:pt>
                <c:pt idx="44">
                  <c:v>1.8764880689213159</c:v>
                </c:pt>
                <c:pt idx="45">
                  <c:v>1.8704610743779657</c:v>
                </c:pt>
                <c:pt idx="46">
                  <c:v>1.8641845981111933</c:v>
                </c:pt>
                <c:pt idx="47">
                  <c:v>1.8576713305628298</c:v>
                </c:pt>
                <c:pt idx="48">
                  <c:v>1.8509347992221221</c:v>
                </c:pt>
                <c:pt idx="49">
                  <c:v>1.8439892581121011</c:v>
                </c:pt>
                <c:pt idx="50">
                  <c:v>1.8368495662691022</c:v>
                </c:pt>
              </c:numCache>
            </c:numRef>
          </c:val>
        </c:ser>
        <c:ser>
          <c:idx val="23"/>
          <c:order val="23"/>
          <c:val>
            <c:numRef>
              <c:f>'soma lamp'!$F$33:$BD$33</c:f>
              <c:numCache>
                <c:formatCode>General</c:formatCode>
                <c:ptCount val="51"/>
                <c:pt idx="0">
                  <c:v>1.8378342097802958</c:v>
                </c:pt>
                <c:pt idx="1">
                  <c:v>1.8449964135340622</c:v>
                </c:pt>
                <c:pt idx="2">
                  <c:v>1.8519638848755009</c:v>
                </c:pt>
                <c:pt idx="3">
                  <c:v>1.858721682513496</c:v>
                </c:pt>
                <c:pt idx="4">
                  <c:v>1.8652554746788985</c:v>
                </c:pt>
                <c:pt idx="5">
                  <c:v>1.8715516619229169</c:v>
                </c:pt>
                <c:pt idx="6">
                  <c:v>1.8775974888133937</c:v>
                </c:pt>
                <c:pt idx="7">
                  <c:v>1.8833811411201387</c:v>
                </c:pt>
                <c:pt idx="8">
                  <c:v>1.8888918253742517</c:v>
                </c:pt>
                <c:pt idx="9">
                  <c:v>1.8941198281387126</c:v>
                </c:pt>
                <c:pt idx="10">
                  <c:v>1.899056552927638</c:v>
                </c:pt>
                <c:pt idx="11">
                  <c:v>1.9036945334388227</c:v>
                </c:pt>
                <c:pt idx="12">
                  <c:v>1.9080274225888454</c:v>
                </c:pt>
                <c:pt idx="13">
                  <c:v>1.9120499577250083</c:v>
                </c:pt>
                <c:pt idx="14">
                  <c:v>1.9157579032916487</c:v>
                </c:pt>
                <c:pt idx="15">
                  <c:v>1.9191479731055716</c:v>
                </c:pt>
                <c:pt idx="16">
                  <c:v>1.9222177352029142</c:v>
                </c:pt>
                <c:pt idx="17">
                  <c:v>1.9249655029177024</c:v>
                </c:pt>
                <c:pt idx="18">
                  <c:v>1.9273902164068004</c:v>
                </c:pt>
                <c:pt idx="19">
                  <c:v>1.9294913192209424</c:v>
                </c:pt>
                <c:pt idx="20">
                  <c:v>1.9312686347202794</c:v>
                </c:pt>
                <c:pt idx="21">
                  <c:v>1.9327222471380183</c:v>
                </c:pt>
                <c:pt idx="22">
                  <c:v>1.933852391909217</c:v>
                </c:pt>
                <c:pt idx="23">
                  <c:v>1.9346593595138422</c:v>
                </c:pt>
                <c:pt idx="24">
                  <c:v>1.9351434165511998</c:v>
                </c:pt>
                <c:pt idx="25">
                  <c:v>1.9353047470899112</c:v>
                </c:pt>
                <c:pt idx="26">
                  <c:v>1.9351434165511998</c:v>
                </c:pt>
                <c:pt idx="27">
                  <c:v>1.9346593595138422</c:v>
                </c:pt>
                <c:pt idx="28">
                  <c:v>1.933852391909217</c:v>
                </c:pt>
                <c:pt idx="29">
                  <c:v>1.9327222471380183</c:v>
                </c:pt>
                <c:pt idx="30">
                  <c:v>1.9312686347202794</c:v>
                </c:pt>
                <c:pt idx="31">
                  <c:v>1.9294913192209424</c:v>
                </c:pt>
                <c:pt idx="32">
                  <c:v>1.9273902164068004</c:v>
                </c:pt>
                <c:pt idx="33">
                  <c:v>1.9249655029177024</c:v>
                </c:pt>
                <c:pt idx="34">
                  <c:v>1.9222177352029142</c:v>
                </c:pt>
                <c:pt idx="35">
                  <c:v>1.9191479731055716</c:v>
                </c:pt>
                <c:pt idx="36">
                  <c:v>1.9157579032916487</c:v>
                </c:pt>
                <c:pt idx="37">
                  <c:v>1.9120499577250083</c:v>
                </c:pt>
                <c:pt idx="38">
                  <c:v>1.9080274225888454</c:v>
                </c:pt>
                <c:pt idx="39">
                  <c:v>1.9036945334388227</c:v>
                </c:pt>
                <c:pt idx="40">
                  <c:v>1.899056552927638</c:v>
                </c:pt>
                <c:pt idx="41">
                  <c:v>1.8941198281387126</c:v>
                </c:pt>
                <c:pt idx="42">
                  <c:v>1.8888918253742517</c:v>
                </c:pt>
                <c:pt idx="43">
                  <c:v>1.8833811411201387</c:v>
                </c:pt>
                <c:pt idx="44">
                  <c:v>1.8775974888133937</c:v>
                </c:pt>
                <c:pt idx="45">
                  <c:v>1.8715516619229169</c:v>
                </c:pt>
                <c:pt idx="46">
                  <c:v>1.8652554746788985</c:v>
                </c:pt>
                <c:pt idx="47">
                  <c:v>1.858721682513496</c:v>
                </c:pt>
                <c:pt idx="48">
                  <c:v>1.8519638848755009</c:v>
                </c:pt>
                <c:pt idx="49">
                  <c:v>1.8449964135340622</c:v>
                </c:pt>
                <c:pt idx="50">
                  <c:v>1.8378342097802958</c:v>
                </c:pt>
              </c:numCache>
            </c:numRef>
          </c:val>
        </c:ser>
        <c:ser>
          <c:idx val="24"/>
          <c:order val="24"/>
          <c:val>
            <c:numRef>
              <c:f>'soma lamp'!$F$34:$BD$34</c:f>
              <c:numCache>
                <c:formatCode>General</c:formatCode>
                <c:ptCount val="51"/>
                <c:pt idx="0">
                  <c:v>1.8384268057890065</c:v>
                </c:pt>
                <c:pt idx="1">
                  <c:v>1.8456025792594237</c:v>
                </c:pt>
                <c:pt idx="2">
                  <c:v>1.8525832695422468</c:v>
                </c:pt>
                <c:pt idx="3">
                  <c:v>1.8593538856261178</c:v>
                </c:pt>
                <c:pt idx="4">
                  <c:v>1.8659000487477277</c:v>
                </c:pt>
                <c:pt idx="5">
                  <c:v>1.8722081159655097</c:v>
                </c:pt>
                <c:pt idx="6">
                  <c:v>1.8782652925736683</c:v>
                </c:pt>
                <c:pt idx="7">
                  <c:v>1.8840597299190764</c:v>
                </c:pt>
                <c:pt idx="8">
                  <c:v>1.8895806054787312</c:v>
                </c:pt>
                <c:pt idx="9">
                  <c:v>1.8948181825107073</c:v>
                </c:pt>
                <c:pt idx="10">
                  <c:v>1.8997638471960643</c:v>
                </c:pt>
                <c:pt idx="11">
                  <c:v>1.9044101219220841</c:v>
                </c:pt>
                <c:pt idx="12">
                  <c:v>1.9087506541886186</c:v>
                </c:pt>
                <c:pt idx="13">
                  <c:v>1.9127801815117476</c:v>
                </c:pt>
                <c:pt idx="14">
                  <c:v>1.9164944736099481</c:v>
                </c:pt>
                <c:pt idx="15">
                  <c:v>1.9198902540427403</c:v>
                </c:pt>
                <c:pt idx="16">
                  <c:v>1.9229651042863329</c:v>
                </c:pt>
                <c:pt idx="17">
                  <c:v>1.9257173539347705</c:v>
                </c:pt>
                <c:pt idx="18">
                  <c:v>1.9281459612742746</c:v>
                </c:pt>
                <c:pt idx="19">
                  <c:v>1.9302503888667468</c:v>
                </c:pt>
                <c:pt idx="20">
                  <c:v>1.9320304789787679</c:v>
                </c:pt>
                <c:pt idx="21">
                  <c:v>1.9334863336976107</c:v>
                </c:pt>
                <c:pt idx="22">
                  <c:v>1.9346182043876734</c:v>
                </c:pt>
                <c:pt idx="23">
                  <c:v>1.9354263947697645</c:v>
                </c:pt>
                <c:pt idx="24">
                  <c:v>1.9359111813693808</c:v>
                </c:pt>
                <c:pt idx="25">
                  <c:v>1.9360727544018181</c:v>
                </c:pt>
                <c:pt idx="26">
                  <c:v>1.9359111813693808</c:v>
                </c:pt>
                <c:pt idx="27">
                  <c:v>1.9354263947697645</c:v>
                </c:pt>
                <c:pt idx="28">
                  <c:v>1.9346182043876734</c:v>
                </c:pt>
                <c:pt idx="29">
                  <c:v>1.9334863336976107</c:v>
                </c:pt>
                <c:pt idx="30">
                  <c:v>1.9320304789787679</c:v>
                </c:pt>
                <c:pt idx="31">
                  <c:v>1.9302503888667468</c:v>
                </c:pt>
                <c:pt idx="32">
                  <c:v>1.9281459612742746</c:v>
                </c:pt>
                <c:pt idx="33">
                  <c:v>1.9257173539347705</c:v>
                </c:pt>
                <c:pt idx="34">
                  <c:v>1.9229651042863329</c:v>
                </c:pt>
                <c:pt idx="35">
                  <c:v>1.9198902540427403</c:v>
                </c:pt>
                <c:pt idx="36">
                  <c:v>1.9164944736099481</c:v>
                </c:pt>
                <c:pt idx="37">
                  <c:v>1.9127801815117476</c:v>
                </c:pt>
                <c:pt idx="38">
                  <c:v>1.9087506541886186</c:v>
                </c:pt>
                <c:pt idx="39">
                  <c:v>1.9044101219220841</c:v>
                </c:pt>
                <c:pt idx="40">
                  <c:v>1.8997638471960643</c:v>
                </c:pt>
                <c:pt idx="41">
                  <c:v>1.8948181825107073</c:v>
                </c:pt>
                <c:pt idx="42">
                  <c:v>1.8895806054787312</c:v>
                </c:pt>
                <c:pt idx="43">
                  <c:v>1.8840597299190764</c:v>
                </c:pt>
                <c:pt idx="44">
                  <c:v>1.8782652925736683</c:v>
                </c:pt>
                <c:pt idx="45">
                  <c:v>1.8722081159655097</c:v>
                </c:pt>
                <c:pt idx="46">
                  <c:v>1.8659000487477277</c:v>
                </c:pt>
                <c:pt idx="47">
                  <c:v>1.8593538856261178</c:v>
                </c:pt>
                <c:pt idx="48">
                  <c:v>1.8525832695422468</c:v>
                </c:pt>
                <c:pt idx="49">
                  <c:v>1.8456025792594237</c:v>
                </c:pt>
                <c:pt idx="50">
                  <c:v>1.8384268057890065</c:v>
                </c:pt>
              </c:numCache>
            </c:numRef>
          </c:val>
        </c:ser>
        <c:ser>
          <c:idx val="25"/>
          <c:order val="25"/>
          <c:val>
            <c:numRef>
              <c:f>'soma lamp'!$F$35:$BD$35</c:f>
              <c:numCache>
                <c:formatCode>General</c:formatCode>
                <c:ptCount val="51"/>
                <c:pt idx="0">
                  <c:v>1.8386246406659397</c:v>
                </c:pt>
                <c:pt idx="1">
                  <c:v>1.845804947858801</c:v>
                </c:pt>
                <c:pt idx="2">
                  <c:v>1.852790054642667</c:v>
                </c:pt>
                <c:pt idx="3">
                  <c:v>1.8595649533710561</c:v>
                </c:pt>
                <c:pt idx="4">
                  <c:v>1.866115249557732</c:v>
                </c:pt>
                <c:pt idx="5">
                  <c:v>1.8724272857102728</c:v>
                </c:pt>
                <c:pt idx="6">
                  <c:v>1.8784882539847243</c:v>
                </c:pt>
                <c:pt idx="7">
                  <c:v>1.8842862942142669</c:v>
                </c:pt>
                <c:pt idx="8">
                  <c:v>1.8898105741604374</c:v>
                </c:pt>
                <c:pt idx="9">
                  <c:v>1.8950513492916832</c:v>
                </c:pt>
                <c:pt idx="10">
                  <c:v>1.9</c:v>
                </c:pt>
                <c:pt idx="11">
                  <c:v>1.9046490449012552</c:v>
                </c:pt>
                <c:pt idx="12">
                  <c:v>1.9089921296984425</c:v>
                </c:pt>
                <c:pt idx="13">
                  <c:v>1.9130239919820522</c:v>
                </c:pt>
                <c:pt idx="14">
                  <c:v>1.916740403255313</c:v>
                </c:pt>
                <c:pt idx="15">
                  <c:v>1.9201380903593779</c:v>
                </c:pt>
                <c:pt idx="16">
                  <c:v>1.9232146392904208</c:v>
                </c:pt>
                <c:pt idx="17">
                  <c:v>1.9259683851066196</c:v>
                </c:pt>
                <c:pt idx="18">
                  <c:v>1.9283982921837837</c:v>
                </c:pt>
                <c:pt idx="19">
                  <c:v>1.9305038294677521</c:v>
                </c:pt>
                <c:pt idx="20">
                  <c:v>1.9322848455726238</c:v>
                </c:pt>
                <c:pt idx="21">
                  <c:v>1.9337414485790401</c:v>
                </c:pt>
                <c:pt idx="22">
                  <c:v>1.934873895198129</c:v>
                </c:pt>
                <c:pt idx="23">
                  <c:v>1.9356824935947112</c:v>
                </c:pt>
                <c:pt idx="24">
                  <c:v>1.9361675236256384</c:v>
                </c:pt>
                <c:pt idx="25">
                  <c:v>1.9363291775690445</c:v>
                </c:pt>
                <c:pt idx="26">
                  <c:v>1.9361675236256384</c:v>
                </c:pt>
                <c:pt idx="27">
                  <c:v>1.9356824935947112</c:v>
                </c:pt>
                <c:pt idx="28">
                  <c:v>1.934873895198129</c:v>
                </c:pt>
                <c:pt idx="29">
                  <c:v>1.9337414485790401</c:v>
                </c:pt>
                <c:pt idx="30">
                  <c:v>1.9322848455726238</c:v>
                </c:pt>
                <c:pt idx="31">
                  <c:v>1.9305038294677521</c:v>
                </c:pt>
                <c:pt idx="32">
                  <c:v>1.9283982921837837</c:v>
                </c:pt>
                <c:pt idx="33">
                  <c:v>1.9259683851066196</c:v>
                </c:pt>
                <c:pt idx="34">
                  <c:v>1.9232146392904208</c:v>
                </c:pt>
                <c:pt idx="35">
                  <c:v>1.9201380903593779</c:v>
                </c:pt>
                <c:pt idx="36">
                  <c:v>1.916740403255313</c:v>
                </c:pt>
                <c:pt idx="37">
                  <c:v>1.9130239919820522</c:v>
                </c:pt>
                <c:pt idx="38">
                  <c:v>1.9089921296984425</c:v>
                </c:pt>
                <c:pt idx="39">
                  <c:v>1.9046490449012552</c:v>
                </c:pt>
                <c:pt idx="40">
                  <c:v>1.9</c:v>
                </c:pt>
                <c:pt idx="41">
                  <c:v>1.8950513492916832</c:v>
                </c:pt>
                <c:pt idx="42">
                  <c:v>1.8898105741604374</c:v>
                </c:pt>
                <c:pt idx="43">
                  <c:v>1.8842862942142669</c:v>
                </c:pt>
                <c:pt idx="44">
                  <c:v>1.8784882539847243</c:v>
                </c:pt>
                <c:pt idx="45">
                  <c:v>1.8724272857102728</c:v>
                </c:pt>
                <c:pt idx="46">
                  <c:v>1.866115249557732</c:v>
                </c:pt>
                <c:pt idx="47">
                  <c:v>1.8595649533710561</c:v>
                </c:pt>
                <c:pt idx="48">
                  <c:v>1.852790054642667</c:v>
                </c:pt>
                <c:pt idx="49">
                  <c:v>1.845804947858801</c:v>
                </c:pt>
                <c:pt idx="50">
                  <c:v>1.8386246406659397</c:v>
                </c:pt>
              </c:numCache>
            </c:numRef>
          </c:val>
        </c:ser>
        <c:ser>
          <c:idx val="26"/>
          <c:order val="26"/>
          <c:val>
            <c:numRef>
              <c:f>'soma lamp'!$F$36:$BD$36</c:f>
              <c:numCache>
                <c:formatCode>General</c:formatCode>
                <c:ptCount val="51"/>
                <c:pt idx="0">
                  <c:v>1.8384268057890065</c:v>
                </c:pt>
                <c:pt idx="1">
                  <c:v>1.8456025792594237</c:v>
                </c:pt>
                <c:pt idx="2">
                  <c:v>1.8525832695422468</c:v>
                </c:pt>
                <c:pt idx="3">
                  <c:v>1.8593538856261178</c:v>
                </c:pt>
                <c:pt idx="4">
                  <c:v>1.8659000487477277</c:v>
                </c:pt>
                <c:pt idx="5">
                  <c:v>1.8722081159655097</c:v>
                </c:pt>
                <c:pt idx="6">
                  <c:v>1.8782652925736683</c:v>
                </c:pt>
                <c:pt idx="7">
                  <c:v>1.8840597299190764</c:v>
                </c:pt>
                <c:pt idx="8">
                  <c:v>1.8895806054787312</c:v>
                </c:pt>
                <c:pt idx="9">
                  <c:v>1.8948181825107073</c:v>
                </c:pt>
                <c:pt idx="10">
                  <c:v>1.8997638471960643</c:v>
                </c:pt>
                <c:pt idx="11">
                  <c:v>1.9044101219220841</c:v>
                </c:pt>
                <c:pt idx="12">
                  <c:v>1.9087506541886186</c:v>
                </c:pt>
                <c:pt idx="13">
                  <c:v>1.9127801815117476</c:v>
                </c:pt>
                <c:pt idx="14">
                  <c:v>1.9164944736099481</c:v>
                </c:pt>
                <c:pt idx="15">
                  <c:v>1.9198902540427403</c:v>
                </c:pt>
                <c:pt idx="16">
                  <c:v>1.9229651042863329</c:v>
                </c:pt>
                <c:pt idx="17">
                  <c:v>1.9257173539347705</c:v>
                </c:pt>
                <c:pt idx="18">
                  <c:v>1.9281459612742746</c:v>
                </c:pt>
                <c:pt idx="19">
                  <c:v>1.9302503888667468</c:v>
                </c:pt>
                <c:pt idx="20">
                  <c:v>1.9320304789787679</c:v>
                </c:pt>
                <c:pt idx="21">
                  <c:v>1.9334863336976107</c:v>
                </c:pt>
                <c:pt idx="22">
                  <c:v>1.9346182043876734</c:v>
                </c:pt>
                <c:pt idx="23">
                  <c:v>1.9354263947697645</c:v>
                </c:pt>
                <c:pt idx="24">
                  <c:v>1.9359111813693808</c:v>
                </c:pt>
                <c:pt idx="25">
                  <c:v>1.9360727544018181</c:v>
                </c:pt>
                <c:pt idx="26">
                  <c:v>1.9359111813693808</c:v>
                </c:pt>
                <c:pt idx="27">
                  <c:v>1.9354263947697645</c:v>
                </c:pt>
                <c:pt idx="28">
                  <c:v>1.9346182043876734</c:v>
                </c:pt>
                <c:pt idx="29">
                  <c:v>1.9334863336976107</c:v>
                </c:pt>
                <c:pt idx="30">
                  <c:v>1.9320304789787679</c:v>
                </c:pt>
                <c:pt idx="31">
                  <c:v>1.9302503888667468</c:v>
                </c:pt>
                <c:pt idx="32">
                  <c:v>1.9281459612742746</c:v>
                </c:pt>
                <c:pt idx="33">
                  <c:v>1.9257173539347705</c:v>
                </c:pt>
                <c:pt idx="34">
                  <c:v>1.9229651042863329</c:v>
                </c:pt>
                <c:pt idx="35">
                  <c:v>1.9198902540427403</c:v>
                </c:pt>
                <c:pt idx="36">
                  <c:v>1.9164944736099481</c:v>
                </c:pt>
                <c:pt idx="37">
                  <c:v>1.9127801815117476</c:v>
                </c:pt>
                <c:pt idx="38">
                  <c:v>1.9087506541886186</c:v>
                </c:pt>
                <c:pt idx="39">
                  <c:v>1.9044101219220841</c:v>
                </c:pt>
                <c:pt idx="40">
                  <c:v>1.8997638471960643</c:v>
                </c:pt>
                <c:pt idx="41">
                  <c:v>1.8948181825107073</c:v>
                </c:pt>
                <c:pt idx="42">
                  <c:v>1.8895806054787312</c:v>
                </c:pt>
                <c:pt idx="43">
                  <c:v>1.8840597299190764</c:v>
                </c:pt>
                <c:pt idx="44">
                  <c:v>1.8782652925736683</c:v>
                </c:pt>
                <c:pt idx="45">
                  <c:v>1.8722081159655097</c:v>
                </c:pt>
                <c:pt idx="46">
                  <c:v>1.8659000487477277</c:v>
                </c:pt>
                <c:pt idx="47">
                  <c:v>1.8593538856261178</c:v>
                </c:pt>
                <c:pt idx="48">
                  <c:v>1.8525832695422468</c:v>
                </c:pt>
                <c:pt idx="49">
                  <c:v>1.8456025792594237</c:v>
                </c:pt>
                <c:pt idx="50">
                  <c:v>1.8384268057890065</c:v>
                </c:pt>
              </c:numCache>
            </c:numRef>
          </c:val>
        </c:ser>
        <c:ser>
          <c:idx val="27"/>
          <c:order val="27"/>
          <c:val>
            <c:numRef>
              <c:f>'soma lamp'!$F$37:$BD$37</c:f>
              <c:numCache>
                <c:formatCode>General</c:formatCode>
                <c:ptCount val="51"/>
                <c:pt idx="0">
                  <c:v>1.8378342097802958</c:v>
                </c:pt>
                <c:pt idx="1">
                  <c:v>1.8449964135340622</c:v>
                </c:pt>
                <c:pt idx="2">
                  <c:v>1.8519638848755009</c:v>
                </c:pt>
                <c:pt idx="3">
                  <c:v>1.858721682513496</c:v>
                </c:pt>
                <c:pt idx="4">
                  <c:v>1.8652554746788985</c:v>
                </c:pt>
                <c:pt idx="5">
                  <c:v>1.8715516619229169</c:v>
                </c:pt>
                <c:pt idx="6">
                  <c:v>1.8775974888133937</c:v>
                </c:pt>
                <c:pt idx="7">
                  <c:v>1.8833811411201387</c:v>
                </c:pt>
                <c:pt idx="8">
                  <c:v>1.8888918253742517</c:v>
                </c:pt>
                <c:pt idx="9">
                  <c:v>1.8941198281387126</c:v>
                </c:pt>
                <c:pt idx="10">
                  <c:v>1.899056552927638</c:v>
                </c:pt>
                <c:pt idx="11">
                  <c:v>1.9036945334388227</c:v>
                </c:pt>
                <c:pt idx="12">
                  <c:v>1.9080274225888454</c:v>
                </c:pt>
                <c:pt idx="13">
                  <c:v>1.9120499577250083</c:v>
                </c:pt>
                <c:pt idx="14">
                  <c:v>1.9157579032916487</c:v>
                </c:pt>
                <c:pt idx="15">
                  <c:v>1.9191479731055716</c:v>
                </c:pt>
                <c:pt idx="16">
                  <c:v>1.9222177352029142</c:v>
                </c:pt>
                <c:pt idx="17">
                  <c:v>1.9249655029177024</c:v>
                </c:pt>
                <c:pt idx="18">
                  <c:v>1.9273902164068004</c:v>
                </c:pt>
                <c:pt idx="19">
                  <c:v>1.9294913192209424</c:v>
                </c:pt>
                <c:pt idx="20">
                  <c:v>1.9312686347202794</c:v>
                </c:pt>
                <c:pt idx="21">
                  <c:v>1.9327222471380183</c:v>
                </c:pt>
                <c:pt idx="22">
                  <c:v>1.933852391909217</c:v>
                </c:pt>
                <c:pt idx="23">
                  <c:v>1.9346593595138422</c:v>
                </c:pt>
                <c:pt idx="24">
                  <c:v>1.9351434165511998</c:v>
                </c:pt>
                <c:pt idx="25">
                  <c:v>1.9353047470899112</c:v>
                </c:pt>
                <c:pt idx="26">
                  <c:v>1.9351434165511998</c:v>
                </c:pt>
                <c:pt idx="27">
                  <c:v>1.9346593595138422</c:v>
                </c:pt>
                <c:pt idx="28">
                  <c:v>1.933852391909217</c:v>
                </c:pt>
                <c:pt idx="29">
                  <c:v>1.9327222471380183</c:v>
                </c:pt>
                <c:pt idx="30">
                  <c:v>1.9312686347202794</c:v>
                </c:pt>
                <c:pt idx="31">
                  <c:v>1.9294913192209424</c:v>
                </c:pt>
                <c:pt idx="32">
                  <c:v>1.9273902164068004</c:v>
                </c:pt>
                <c:pt idx="33">
                  <c:v>1.9249655029177024</c:v>
                </c:pt>
                <c:pt idx="34">
                  <c:v>1.9222177352029142</c:v>
                </c:pt>
                <c:pt idx="35">
                  <c:v>1.9191479731055716</c:v>
                </c:pt>
                <c:pt idx="36">
                  <c:v>1.9157579032916487</c:v>
                </c:pt>
                <c:pt idx="37">
                  <c:v>1.9120499577250083</c:v>
                </c:pt>
                <c:pt idx="38">
                  <c:v>1.9080274225888454</c:v>
                </c:pt>
                <c:pt idx="39">
                  <c:v>1.9036945334388227</c:v>
                </c:pt>
                <c:pt idx="40">
                  <c:v>1.899056552927638</c:v>
                </c:pt>
                <c:pt idx="41">
                  <c:v>1.8941198281387126</c:v>
                </c:pt>
                <c:pt idx="42">
                  <c:v>1.8888918253742517</c:v>
                </c:pt>
                <c:pt idx="43">
                  <c:v>1.8833811411201387</c:v>
                </c:pt>
                <c:pt idx="44">
                  <c:v>1.8775974888133937</c:v>
                </c:pt>
                <c:pt idx="45">
                  <c:v>1.8715516619229169</c:v>
                </c:pt>
                <c:pt idx="46">
                  <c:v>1.8652554746788985</c:v>
                </c:pt>
                <c:pt idx="47">
                  <c:v>1.858721682513496</c:v>
                </c:pt>
                <c:pt idx="48">
                  <c:v>1.8519638848755009</c:v>
                </c:pt>
                <c:pt idx="49">
                  <c:v>1.8449964135340622</c:v>
                </c:pt>
                <c:pt idx="50">
                  <c:v>1.8378342097802958</c:v>
                </c:pt>
              </c:numCache>
            </c:numRef>
          </c:val>
        </c:ser>
        <c:ser>
          <c:idx val="28"/>
          <c:order val="28"/>
          <c:val>
            <c:numRef>
              <c:f>'soma lamp'!$F$38:$BD$38</c:f>
              <c:numCache>
                <c:formatCode>General</c:formatCode>
                <c:ptCount val="51"/>
                <c:pt idx="0">
                  <c:v>1.8368495662691022</c:v>
                </c:pt>
                <c:pt idx="1">
                  <c:v>1.8439892581121011</c:v>
                </c:pt>
                <c:pt idx="2">
                  <c:v>1.8509347992221221</c:v>
                </c:pt>
                <c:pt idx="3">
                  <c:v>1.8576713305628298</c:v>
                </c:pt>
                <c:pt idx="4">
                  <c:v>1.8641845981111933</c:v>
                </c:pt>
                <c:pt idx="5">
                  <c:v>1.8704610743779657</c:v>
                </c:pt>
                <c:pt idx="6">
                  <c:v>1.8764880689213159</c:v>
                </c:pt>
                <c:pt idx="7">
                  <c:v>1.8822538244918881</c:v>
                </c:pt>
                <c:pt idx="8">
                  <c:v>1.8877475957390302</c:v>
                </c:pt>
                <c:pt idx="9">
                  <c:v>1.8929597078554625</c:v>
                </c:pt>
                <c:pt idx="10">
                  <c:v>1.8978815931305397</c:v>
                </c:pt>
                <c:pt idx="11">
                  <c:v>1.9025058041001111</c:v>
                </c:pt>
                <c:pt idx="12">
                  <c:v>1.9068260027945327</c:v>
                </c:pt>
                <c:pt idx="13">
                  <c:v>1.9108369264591487</c:v>
                </c:pt>
                <c:pt idx="14">
                  <c:v>1.9145343310121379</c:v>
                </c:pt>
                <c:pt idx="15">
                  <c:v>1.9179149143693839</c:v>
                </c:pt>
                <c:pt idx="16">
                  <c:v>1.9209762225620961</c:v>
                </c:pt>
                <c:pt idx="17">
                  <c:v>1.9237165422609417</c:v>
                </c:pt>
                <c:pt idx="18">
                  <c:v>1.9261347838670551</c:v>
                </c:pt>
                <c:pt idx="19">
                  <c:v>1.928230359709906</c:v>
                </c:pt>
                <c:pt idx="20">
                  <c:v>1.9300030620880202</c:v>
                </c:pt>
                <c:pt idx="21">
                  <c:v>1.9314529458936778</c:v>
                </c:pt>
                <c:pt idx="22">
                  <c:v>1.932580220378787</c:v>
                </c:pt>
                <c:pt idx="23">
                  <c:v>1.9333851542561376</c:v>
                </c:pt>
                <c:pt idx="24">
                  <c:v>1.9338679978053397</c:v>
                </c:pt>
                <c:pt idx="25">
                  <c:v>1.9340289249886089</c:v>
                </c:pt>
                <c:pt idx="26">
                  <c:v>1.9338679978053397</c:v>
                </c:pt>
                <c:pt idx="27">
                  <c:v>1.9333851542561376</c:v>
                </c:pt>
                <c:pt idx="28">
                  <c:v>1.932580220378787</c:v>
                </c:pt>
                <c:pt idx="29">
                  <c:v>1.9314529458936778</c:v>
                </c:pt>
                <c:pt idx="30">
                  <c:v>1.9300030620880202</c:v>
                </c:pt>
                <c:pt idx="31">
                  <c:v>1.928230359709906</c:v>
                </c:pt>
                <c:pt idx="32">
                  <c:v>1.9261347838670551</c:v>
                </c:pt>
                <c:pt idx="33">
                  <c:v>1.9237165422609417</c:v>
                </c:pt>
                <c:pt idx="34">
                  <c:v>1.9209762225620961</c:v>
                </c:pt>
                <c:pt idx="35">
                  <c:v>1.9179149143693839</c:v>
                </c:pt>
                <c:pt idx="36">
                  <c:v>1.9145343310121379</c:v>
                </c:pt>
                <c:pt idx="37">
                  <c:v>1.9108369264591487</c:v>
                </c:pt>
                <c:pt idx="38">
                  <c:v>1.9068260027945327</c:v>
                </c:pt>
                <c:pt idx="39">
                  <c:v>1.9025058041001111</c:v>
                </c:pt>
                <c:pt idx="40">
                  <c:v>1.8978815931305397</c:v>
                </c:pt>
                <c:pt idx="41">
                  <c:v>1.8929597078554625</c:v>
                </c:pt>
                <c:pt idx="42">
                  <c:v>1.8877475957390302</c:v>
                </c:pt>
                <c:pt idx="43">
                  <c:v>1.8822538244918881</c:v>
                </c:pt>
                <c:pt idx="44">
                  <c:v>1.8764880689213159</c:v>
                </c:pt>
                <c:pt idx="45">
                  <c:v>1.8704610743779657</c:v>
                </c:pt>
                <c:pt idx="46">
                  <c:v>1.8641845981111933</c:v>
                </c:pt>
                <c:pt idx="47">
                  <c:v>1.8576713305628298</c:v>
                </c:pt>
                <c:pt idx="48">
                  <c:v>1.8509347992221221</c:v>
                </c:pt>
                <c:pt idx="49">
                  <c:v>1.8439892581121011</c:v>
                </c:pt>
                <c:pt idx="50">
                  <c:v>1.8368495662691022</c:v>
                </c:pt>
              </c:numCache>
            </c:numRef>
          </c:val>
        </c:ser>
        <c:ser>
          <c:idx val="29"/>
          <c:order val="29"/>
          <c:val>
            <c:numRef>
              <c:f>'soma lamp'!$F$39:$BD$39</c:f>
              <c:numCache>
                <c:formatCode>General</c:formatCode>
                <c:ptCount val="51"/>
                <c:pt idx="0">
                  <c:v>1.8354773575145666</c:v>
                </c:pt>
                <c:pt idx="1">
                  <c:v>1.8425857497647886</c:v>
                </c:pt>
                <c:pt idx="2">
                  <c:v>1.8495007995053603</c:v>
                </c:pt>
                <c:pt idx="3">
                  <c:v>1.8562077615874359</c:v>
                </c:pt>
                <c:pt idx="4">
                  <c:v>1.8626924896356734</c:v>
                </c:pt>
                <c:pt idx="5">
                  <c:v>1.8689415558091</c:v>
                </c:pt>
                <c:pt idx="6">
                  <c:v>1.8749423596871302</c:v>
                </c:pt>
                <c:pt idx="7">
                  <c:v>1.8806832229836981</c:v>
                </c:pt>
                <c:pt idx="8">
                  <c:v>1.8861534670807147</c:v>
                </c:pt>
                <c:pt idx="9">
                  <c:v>1.8913434708129617</c:v>
                </c:pt>
                <c:pt idx="10">
                  <c:v>1.8962447065194445</c:v>
                </c:pt>
                <c:pt idx="11">
                  <c:v>1.9008497530811954</c:v>
                </c:pt>
                <c:pt idx="12">
                  <c:v>1.9051522854638163</c:v>
                </c:pt>
                <c:pt idx="13">
                  <c:v>1.9091470411390343</c:v>
                </c:pt>
                <c:pt idx="14">
                  <c:v>1.9128297646326939</c:v>
                </c:pt>
                <c:pt idx="15">
                  <c:v>1.9161971322942977</c:v>
                </c:pt>
                <c:pt idx="16">
                  <c:v>1.9192466601635032</c:v>
                </c:pt>
                <c:pt idx="17">
                  <c:v>1.9219765984834023</c:v>
                </c:pt>
                <c:pt idx="18">
                  <c:v>1.9243858169462513</c:v>
                </c:pt>
                <c:pt idx="19">
                  <c:v>1.9264736851295534</c:v>
                </c:pt>
                <c:pt idx="20">
                  <c:v>1.9282399527726415</c:v>
                </c:pt>
                <c:pt idx="21">
                  <c:v>1.9296846345490177</c:v>
                </c:pt>
                <c:pt idx="22">
                  <c:v>1.930807903809296</c:v>
                </c:pt>
                <c:pt idx="23">
                  <c:v>1.9316099994134646</c:v>
                </c:pt>
                <c:pt idx="24">
                  <c:v>1.9320911492559638</c:v>
                </c:pt>
                <c:pt idx="25">
                  <c:v>1.9322515134350868</c:v>
                </c:pt>
                <c:pt idx="26">
                  <c:v>1.9320911492559638</c:v>
                </c:pt>
                <c:pt idx="27">
                  <c:v>1.9316099994134646</c:v>
                </c:pt>
                <c:pt idx="28">
                  <c:v>1.930807903809296</c:v>
                </c:pt>
                <c:pt idx="29">
                  <c:v>1.9296846345490177</c:v>
                </c:pt>
                <c:pt idx="30">
                  <c:v>1.9282399527726415</c:v>
                </c:pt>
                <c:pt idx="31">
                  <c:v>1.9264736851295534</c:v>
                </c:pt>
                <c:pt idx="32">
                  <c:v>1.9243858169462513</c:v>
                </c:pt>
                <c:pt idx="33">
                  <c:v>1.9219765984834023</c:v>
                </c:pt>
                <c:pt idx="34">
                  <c:v>1.9192466601635032</c:v>
                </c:pt>
                <c:pt idx="35">
                  <c:v>1.9161971322942977</c:v>
                </c:pt>
                <c:pt idx="36">
                  <c:v>1.9128297646326939</c:v>
                </c:pt>
                <c:pt idx="37">
                  <c:v>1.9091470411390343</c:v>
                </c:pt>
                <c:pt idx="38">
                  <c:v>1.9051522854638163</c:v>
                </c:pt>
                <c:pt idx="39">
                  <c:v>1.9008497530811954</c:v>
                </c:pt>
                <c:pt idx="40">
                  <c:v>1.8962447065194445</c:v>
                </c:pt>
                <c:pt idx="41">
                  <c:v>1.8913434708129617</c:v>
                </c:pt>
                <c:pt idx="42">
                  <c:v>1.8861534670807147</c:v>
                </c:pt>
                <c:pt idx="43">
                  <c:v>1.8806832229836981</c:v>
                </c:pt>
                <c:pt idx="44">
                  <c:v>1.8749423596871302</c:v>
                </c:pt>
                <c:pt idx="45">
                  <c:v>1.8689415558091</c:v>
                </c:pt>
                <c:pt idx="46">
                  <c:v>1.8626924896356734</c:v>
                </c:pt>
                <c:pt idx="47">
                  <c:v>1.8562077615874359</c:v>
                </c:pt>
                <c:pt idx="48">
                  <c:v>1.8495007995053603</c:v>
                </c:pt>
                <c:pt idx="49">
                  <c:v>1.8425857497647886</c:v>
                </c:pt>
                <c:pt idx="50">
                  <c:v>1.8354773575145666</c:v>
                </c:pt>
              </c:numCache>
            </c:numRef>
          </c:val>
        </c:ser>
        <c:ser>
          <c:idx val="30"/>
          <c:order val="30"/>
          <c:val>
            <c:numRef>
              <c:f>'soma lamp'!$F$40:$BD$40</c:f>
              <c:numCache>
                <c:formatCode>General</c:formatCode>
                <c:ptCount val="51"/>
                <c:pt idx="0">
                  <c:v>1.8337237748733264</c:v>
                </c:pt>
                <c:pt idx="1">
                  <c:v>1.8407922924044935</c:v>
                </c:pt>
                <c:pt idx="2">
                  <c:v>1.8476684962051937</c:v>
                </c:pt>
                <c:pt idx="3">
                  <c:v>1.8543377854166541</c:v>
                </c:pt>
                <c:pt idx="4">
                  <c:v>1.8607861500531806</c:v>
                </c:pt>
                <c:pt idx="5">
                  <c:v>1.8670002885500083</c:v>
                </c:pt>
                <c:pt idx="6">
                  <c:v>1.8729677146036954</c:v>
                </c:pt>
                <c:pt idx="7">
                  <c:v>1.8786768500890623</c:v>
                </c:pt>
                <c:pt idx="8">
                  <c:v>1.8841171011208446</c:v>
                </c:pt>
                <c:pt idx="9">
                  <c:v>1.8892789147607241</c:v>
                </c:pt>
                <c:pt idx="10">
                  <c:v>1.8941538144408296</c:v>
                </c:pt>
                <c:pt idx="11">
                  <c:v>1.8987344128635608</c:v>
                </c:pt>
                <c:pt idx="12">
                  <c:v>1.9030144019168083</c:v>
                </c:pt>
                <c:pt idx="13">
                  <c:v>1.9069885199785799</c:v>
                </c:pt>
                <c:pt idx="14">
                  <c:v>1.9106524978363957</c:v>
                </c:pt>
                <c:pt idx="15">
                  <c:v>1.9140029852731149</c:v>
                </c:pt>
                <c:pt idx="16">
                  <c:v>1.9170374611314038</c:v>
                </c:pt>
                <c:pt idx="17">
                  <c:v>1.9197541303264161</c:v>
                </c:pt>
                <c:pt idx="18">
                  <c:v>1.9221518117986143</c:v>
                </c:pt>
                <c:pt idx="19">
                  <c:v>1.9242298217616232</c:v>
                </c:pt>
                <c:pt idx="20">
                  <c:v>1.9259878567875213</c:v>
                </c:pt>
                <c:pt idx="21">
                  <c:v>1.9274258812770255</c:v>
                </c:pt>
                <c:pt idx="22">
                  <c:v>1.9285440236860305</c:v>
                </c:pt>
                <c:pt idx="23">
                  <c:v>1.9293424855323802</c:v>
                </c:pt>
                <c:pt idx="24">
                  <c:v>1.9298214667037283</c:v>
                </c:pt>
                <c:pt idx="25">
                  <c:v>1.9299811099505542</c:v>
                </c:pt>
                <c:pt idx="26">
                  <c:v>1.9298214667037283</c:v>
                </c:pt>
                <c:pt idx="27">
                  <c:v>1.9293424855323802</c:v>
                </c:pt>
                <c:pt idx="28">
                  <c:v>1.9285440236860305</c:v>
                </c:pt>
                <c:pt idx="29">
                  <c:v>1.9274258812770255</c:v>
                </c:pt>
                <c:pt idx="30">
                  <c:v>1.9259878567875213</c:v>
                </c:pt>
                <c:pt idx="31">
                  <c:v>1.9242298217616232</c:v>
                </c:pt>
                <c:pt idx="32">
                  <c:v>1.9221518117986143</c:v>
                </c:pt>
                <c:pt idx="33">
                  <c:v>1.9197541303264161</c:v>
                </c:pt>
                <c:pt idx="34">
                  <c:v>1.9170374611314038</c:v>
                </c:pt>
                <c:pt idx="35">
                  <c:v>1.9140029852731149</c:v>
                </c:pt>
                <c:pt idx="36">
                  <c:v>1.9106524978363957</c:v>
                </c:pt>
                <c:pt idx="37">
                  <c:v>1.9069885199785799</c:v>
                </c:pt>
                <c:pt idx="38">
                  <c:v>1.9030144019168083</c:v>
                </c:pt>
                <c:pt idx="39">
                  <c:v>1.8987344128635608</c:v>
                </c:pt>
                <c:pt idx="40">
                  <c:v>1.8941538144408296</c:v>
                </c:pt>
                <c:pt idx="41">
                  <c:v>1.8892789147607241</c:v>
                </c:pt>
                <c:pt idx="42">
                  <c:v>1.8841171011208446</c:v>
                </c:pt>
                <c:pt idx="43">
                  <c:v>1.8786768500890623</c:v>
                </c:pt>
                <c:pt idx="44">
                  <c:v>1.8729677146036954</c:v>
                </c:pt>
                <c:pt idx="45">
                  <c:v>1.8670002885500083</c:v>
                </c:pt>
                <c:pt idx="46">
                  <c:v>1.8607861500531806</c:v>
                </c:pt>
                <c:pt idx="47">
                  <c:v>1.8543377854166541</c:v>
                </c:pt>
                <c:pt idx="48">
                  <c:v>1.8476684962051937</c:v>
                </c:pt>
                <c:pt idx="49">
                  <c:v>1.8407922924044935</c:v>
                </c:pt>
                <c:pt idx="50">
                  <c:v>1.8337237748733264</c:v>
                </c:pt>
              </c:numCache>
            </c:numRef>
          </c:val>
        </c:ser>
        <c:ser>
          <c:idx val="31"/>
          <c:order val="31"/>
          <c:val>
            <c:numRef>
              <c:f>'soma lamp'!$F$41:$BD$41</c:f>
              <c:numCache>
                <c:formatCode>General</c:formatCode>
                <c:ptCount val="51"/>
                <c:pt idx="0">
                  <c:v>1.8315966377046342</c:v>
                </c:pt>
                <c:pt idx="1">
                  <c:v>1.8386169723778683</c:v>
                </c:pt>
                <c:pt idx="2">
                  <c:v>1.8454462351508896</c:v>
                </c:pt>
                <c:pt idx="3">
                  <c:v>1.8520699983298561</c:v>
                </c:pt>
                <c:pt idx="4">
                  <c:v>1.8584744156210773</c:v>
                </c:pt>
                <c:pt idx="5">
                  <c:v>1.8646463370472559</c:v>
                </c:pt>
                <c:pt idx="6">
                  <c:v>1.8705734133573553</c:v>
                </c:pt>
                <c:pt idx="7">
                  <c:v>1.8762441868099986</c:v>
                </c:pt>
                <c:pt idx="8">
                  <c:v>1.8816481654895354</c:v>
                </c:pt>
                <c:pt idx="9">
                  <c:v>1.8867758787363971</c:v>
                </c:pt>
                <c:pt idx="10">
                  <c:v>1.8916189118289175</c:v>
                </c:pt>
                <c:pt idx="11">
                  <c:v>1.8961699187233834</c:v>
                </c:pt>
                <c:pt idx="12">
                  <c:v>1.9004226124156656</c:v>
                </c:pt>
                <c:pt idx="13">
                  <c:v>1.9043717332978705</c:v>
                </c:pt>
                <c:pt idx="14">
                  <c:v>1.9080129967089743</c:v>
                </c:pt>
                <c:pt idx="15">
                  <c:v>1.9113430216794525</c:v>
                </c:pt>
                <c:pt idx="16">
                  <c:v>1.9143592436070809</c:v>
                </c:pt>
                <c:pt idx="17">
                  <c:v>1.9170598142382747</c:v>
                </c:pt>
                <c:pt idx="18">
                  <c:v>1.9194434928357353</c:v>
                </c:pt>
                <c:pt idx="19">
                  <c:v>1.9215095327651019</c:v>
                </c:pt>
                <c:pt idx="20">
                  <c:v>1.9232575679152557</c:v>
                </c:pt>
                <c:pt idx="21">
                  <c:v>1.9246875033718145</c:v>
                </c:pt>
                <c:pt idx="22">
                  <c:v>1.925799414592603</c:v>
                </c:pt>
                <c:pt idx="23">
                  <c:v>1.9265934589964024</c:v>
                </c:pt>
                <c:pt idx="24">
                  <c:v>1.9270698033877007</c:v>
                </c:pt>
                <c:pt idx="25">
                  <c:v>1.9272285700214074</c:v>
                </c:pt>
                <c:pt idx="26">
                  <c:v>1.9270698033877007</c:v>
                </c:pt>
                <c:pt idx="27">
                  <c:v>1.9265934589964024</c:v>
                </c:pt>
                <c:pt idx="28">
                  <c:v>1.925799414592603</c:v>
                </c:pt>
                <c:pt idx="29">
                  <c:v>1.9246875033718145</c:v>
                </c:pt>
                <c:pt idx="30">
                  <c:v>1.9232575679152557</c:v>
                </c:pt>
                <c:pt idx="31">
                  <c:v>1.9215095327651019</c:v>
                </c:pt>
                <c:pt idx="32">
                  <c:v>1.9194434928357353</c:v>
                </c:pt>
                <c:pt idx="33">
                  <c:v>1.9170598142382747</c:v>
                </c:pt>
                <c:pt idx="34">
                  <c:v>1.9143592436070809</c:v>
                </c:pt>
                <c:pt idx="35">
                  <c:v>1.9113430216794525</c:v>
                </c:pt>
                <c:pt idx="36">
                  <c:v>1.9080129967089743</c:v>
                </c:pt>
                <c:pt idx="37">
                  <c:v>1.9043717332978705</c:v>
                </c:pt>
                <c:pt idx="38">
                  <c:v>1.9004226124156656</c:v>
                </c:pt>
                <c:pt idx="39">
                  <c:v>1.8961699187233834</c:v>
                </c:pt>
                <c:pt idx="40">
                  <c:v>1.8916189118289175</c:v>
                </c:pt>
                <c:pt idx="41">
                  <c:v>1.8867758787363971</c:v>
                </c:pt>
                <c:pt idx="42">
                  <c:v>1.8816481654895354</c:v>
                </c:pt>
                <c:pt idx="43">
                  <c:v>1.8762441868099986</c:v>
                </c:pt>
                <c:pt idx="44">
                  <c:v>1.8705734133573553</c:v>
                </c:pt>
                <c:pt idx="45">
                  <c:v>1.8646463370472559</c:v>
                </c:pt>
                <c:pt idx="46">
                  <c:v>1.8584744156210773</c:v>
                </c:pt>
                <c:pt idx="47">
                  <c:v>1.8520699983298561</c:v>
                </c:pt>
                <c:pt idx="48">
                  <c:v>1.8454462351508896</c:v>
                </c:pt>
                <c:pt idx="49">
                  <c:v>1.8386169723778683</c:v>
                </c:pt>
                <c:pt idx="50">
                  <c:v>1.8315966377046342</c:v>
                </c:pt>
              </c:numCache>
            </c:numRef>
          </c:val>
        </c:ser>
        <c:ser>
          <c:idx val="32"/>
          <c:order val="32"/>
          <c:val>
            <c:numRef>
              <c:f>'soma lamp'!$F$42:$BD$42</c:f>
              <c:numCache>
                <c:formatCode>General</c:formatCode>
                <c:ptCount val="51"/>
                <c:pt idx="0">
                  <c:v>1.8291052928412666</c:v>
                </c:pt>
                <c:pt idx="1">
                  <c:v>1.8360694534970388</c:v>
                </c:pt>
                <c:pt idx="2">
                  <c:v>1.8428439882492427</c:v>
                </c:pt>
                <c:pt idx="3">
                  <c:v>1.8494146696555975</c:v>
                </c:pt>
                <c:pt idx="4">
                  <c:v>1.8557678407324696</c:v>
                </c:pt>
                <c:pt idx="5">
                  <c:v>1.8618905268611625</c:v>
                </c:pt>
                <c:pt idx="6">
                  <c:v>1.8677705374205522</c:v>
                </c:pt>
                <c:pt idx="7">
                  <c:v>1.8733965541350595</c:v>
                </c:pt>
                <c:pt idx="8">
                  <c:v>1.878758203400388</c:v>
                </c:pt>
                <c:pt idx="9">
                  <c:v>1.8838461102604667</c:v>
                </c:pt>
                <c:pt idx="10">
                  <c:v>1.8886519322475843</c:v>
                </c:pt>
                <c:pt idx="11">
                  <c:v>1.893168371945432</c:v>
                </c:pt>
                <c:pt idx="12">
                  <c:v>1.8973891678656336</c:v>
                </c:pt>
                <c:pt idx="13">
                  <c:v>1.9013090640101324</c:v>
                </c:pt>
                <c:pt idx="14">
                  <c:v>1.9049237592880419</c:v>
                </c:pt>
                <c:pt idx="15">
                  <c:v>1.9082298387278658</c:v>
                </c:pt>
                <c:pt idx="16">
                  <c:v>1.9112246891366398</c:v>
                </c:pt>
                <c:pt idx="17">
                  <c:v>1.9139064024717733</c:v>
                </c:pt>
                <c:pt idx="18">
                  <c:v>1.9162736706796133</c:v>
                </c:pt>
                <c:pt idx="19">
                  <c:v>1.9183256760941521</c:v>
                </c:pt>
                <c:pt idx="20">
                  <c:v>1.9200619816648143</c:v>
                </c:pt>
                <c:pt idx="21">
                  <c:v>1.9214824252869989</c:v>
                </c:pt>
                <c:pt idx="22">
                  <c:v>1.9225870223441868</c:v>
                </c:pt>
                <c:pt idx="23">
                  <c:v>1.9233758802444494</c:v>
                </c:pt>
                <c:pt idx="24">
                  <c:v>1.9238491282620327</c:v>
                </c:pt>
                <c:pt idx="25">
                  <c:v>1.924006865396515</c:v>
                </c:pt>
                <c:pt idx="26">
                  <c:v>1.9238491282620327</c:v>
                </c:pt>
                <c:pt idx="27">
                  <c:v>1.9233758802444494</c:v>
                </c:pt>
                <c:pt idx="28">
                  <c:v>1.9225870223441868</c:v>
                </c:pt>
                <c:pt idx="29">
                  <c:v>1.9214824252869989</c:v>
                </c:pt>
                <c:pt idx="30">
                  <c:v>1.9200619816648143</c:v>
                </c:pt>
                <c:pt idx="31">
                  <c:v>1.9183256760941521</c:v>
                </c:pt>
                <c:pt idx="32">
                  <c:v>1.9162736706796133</c:v>
                </c:pt>
                <c:pt idx="33">
                  <c:v>1.9139064024717733</c:v>
                </c:pt>
                <c:pt idx="34">
                  <c:v>1.9112246891366398</c:v>
                </c:pt>
                <c:pt idx="35">
                  <c:v>1.9082298387278658</c:v>
                </c:pt>
                <c:pt idx="36">
                  <c:v>1.9049237592880419</c:v>
                </c:pt>
                <c:pt idx="37">
                  <c:v>1.9013090640101324</c:v>
                </c:pt>
                <c:pt idx="38">
                  <c:v>1.8973891678656336</c:v>
                </c:pt>
                <c:pt idx="39">
                  <c:v>1.893168371945432</c:v>
                </c:pt>
                <c:pt idx="40">
                  <c:v>1.8886519322475843</c:v>
                </c:pt>
                <c:pt idx="41">
                  <c:v>1.8838461102604667</c:v>
                </c:pt>
                <c:pt idx="42">
                  <c:v>1.878758203400388</c:v>
                </c:pt>
                <c:pt idx="43">
                  <c:v>1.8733965541350595</c:v>
                </c:pt>
                <c:pt idx="44">
                  <c:v>1.8677705374205522</c:v>
                </c:pt>
                <c:pt idx="45">
                  <c:v>1.8618905268611625</c:v>
                </c:pt>
                <c:pt idx="46">
                  <c:v>1.8557678407324696</c:v>
                </c:pt>
                <c:pt idx="47">
                  <c:v>1.8494146696555975</c:v>
                </c:pt>
                <c:pt idx="48">
                  <c:v>1.8428439882492427</c:v>
                </c:pt>
                <c:pt idx="49">
                  <c:v>1.8360694534970388</c:v>
                </c:pt>
                <c:pt idx="50">
                  <c:v>1.8291052928412666</c:v>
                </c:pt>
              </c:numCache>
            </c:numRef>
          </c:val>
        </c:ser>
        <c:ser>
          <c:idx val="33"/>
          <c:order val="33"/>
          <c:val>
            <c:numRef>
              <c:f>'soma lamp'!$F$43:$BD$43</c:f>
              <c:numCache>
                <c:formatCode>General</c:formatCode>
                <c:ptCount val="51"/>
                <c:pt idx="0">
                  <c:v>1.8262604971974787</c:v>
                </c:pt>
                <c:pt idx="1">
                  <c:v>1.8331608545182885</c:v>
                </c:pt>
                <c:pt idx="2">
                  <c:v>1.8398732259917758</c:v>
                </c:pt>
                <c:pt idx="3">
                  <c:v>1.8463836095070882</c:v>
                </c:pt>
                <c:pt idx="4">
                  <c:v>1.8526785611195697</c:v>
                </c:pt>
                <c:pt idx="5">
                  <c:v>1.8587453036132371</c:v>
                </c:pt>
                <c:pt idx="6">
                  <c:v>1.8645718250516214</c:v>
                </c:pt>
                <c:pt idx="7">
                  <c:v>1.8701469644263358</c:v>
                </c:pt>
                <c:pt idx="8">
                  <c:v>1.8754604817796214</c:v>
                </c:pt>
                <c:pt idx="9">
                  <c:v>1.880503110575285</c:v>
                </c:pt>
                <c:pt idx="10">
                  <c:v>1.8852665906121424</c:v>
                </c:pt>
                <c:pt idx="11">
                  <c:v>1.8897436803976186</c:v>
                </c:pt>
                <c:pt idx="12">
                  <c:v>1.8939281486016135</c:v>
                </c:pt>
                <c:pt idx="13">
                  <c:v>1.8978147449613212</c:v>
                </c:pt>
                <c:pt idx="14">
                  <c:v>1.9013991517716282</c:v>
                </c:pt>
                <c:pt idx="15">
                  <c:v>1.9046779178363473</c:v>
                </c:pt>
                <c:pt idx="16">
                  <c:v>1.9076483774369242</c:v>
                </c:pt>
                <c:pt idx="17">
                  <c:v>1.9103085574641747</c:v>
                </c:pt>
                <c:pt idx="18">
                  <c:v>1.9126570763267914</c:v>
                </c:pt>
                <c:pt idx="19">
                  <c:v>1.9146930385758945</c:v>
                </c:pt>
                <c:pt idx="20">
                  <c:v>1.9164159293532881</c:v>
                </c:pt>
                <c:pt idx="21">
                  <c:v>1.9178255127755952</c:v>
                </c:pt>
                <c:pt idx="22">
                  <c:v>1.9189217382080552</c:v>
                </c:pt>
                <c:pt idx="23">
                  <c:v>1.919704658068472</c:v>
                </c:pt>
                <c:pt idx="24">
                  <c:v>1.9201743603478068</c:v>
                </c:pt>
                <c:pt idx="25">
                  <c:v>1.9203309184584745</c:v>
                </c:pt>
                <c:pt idx="26">
                  <c:v>1.9201743603478068</c:v>
                </c:pt>
                <c:pt idx="27">
                  <c:v>1.919704658068472</c:v>
                </c:pt>
                <c:pt idx="28">
                  <c:v>1.9189217382080552</c:v>
                </c:pt>
                <c:pt idx="29">
                  <c:v>1.9178255127755952</c:v>
                </c:pt>
                <c:pt idx="30">
                  <c:v>1.9164159293532881</c:v>
                </c:pt>
                <c:pt idx="31">
                  <c:v>1.9146930385758945</c:v>
                </c:pt>
                <c:pt idx="32">
                  <c:v>1.9126570763267914</c:v>
                </c:pt>
                <c:pt idx="33">
                  <c:v>1.9103085574641747</c:v>
                </c:pt>
                <c:pt idx="34">
                  <c:v>1.9076483774369242</c:v>
                </c:pt>
                <c:pt idx="35">
                  <c:v>1.9046779178363473</c:v>
                </c:pt>
                <c:pt idx="36">
                  <c:v>1.9013991517716282</c:v>
                </c:pt>
                <c:pt idx="37">
                  <c:v>1.8978147449613212</c:v>
                </c:pt>
                <c:pt idx="38">
                  <c:v>1.8939281486016135</c:v>
                </c:pt>
                <c:pt idx="39">
                  <c:v>1.8897436803976186</c:v>
                </c:pt>
                <c:pt idx="40">
                  <c:v>1.8852665906121424</c:v>
                </c:pt>
                <c:pt idx="41">
                  <c:v>1.880503110575285</c:v>
                </c:pt>
                <c:pt idx="42">
                  <c:v>1.8754604817796214</c:v>
                </c:pt>
                <c:pt idx="43">
                  <c:v>1.8701469644263358</c:v>
                </c:pt>
                <c:pt idx="44">
                  <c:v>1.8645718250516214</c:v>
                </c:pt>
                <c:pt idx="45">
                  <c:v>1.8587453036132371</c:v>
                </c:pt>
                <c:pt idx="46">
                  <c:v>1.8526785611195697</c:v>
                </c:pt>
                <c:pt idx="47">
                  <c:v>1.8463836095070882</c:v>
                </c:pt>
                <c:pt idx="48">
                  <c:v>1.8398732259917758</c:v>
                </c:pt>
                <c:pt idx="49">
                  <c:v>1.8331608545182885</c:v>
                </c:pt>
                <c:pt idx="50">
                  <c:v>1.8262604971974787</c:v>
                </c:pt>
              </c:numCache>
            </c:numRef>
          </c:val>
        </c:ser>
        <c:ser>
          <c:idx val="34"/>
          <c:order val="34"/>
          <c:val>
            <c:numRef>
              <c:f>'soma lamp'!$F$44:$BD$44</c:f>
              <c:numCache>
                <c:formatCode>General</c:formatCode>
                <c:ptCount val="51"/>
                <c:pt idx="0">
                  <c:v>1.8230742864196783</c:v>
                </c:pt>
                <c:pt idx="1">
                  <c:v>1.8299036121275987</c:v>
                </c:pt>
                <c:pt idx="2">
                  <c:v>1.8365467749490878</c:v>
                </c:pt>
                <c:pt idx="3">
                  <c:v>1.842990021004419</c:v>
                </c:pt>
                <c:pt idx="4">
                  <c:v>1.8492201410656721</c:v>
                </c:pt>
                <c:pt idx="5">
                  <c:v>1.855224575488992</c:v>
                </c:pt>
                <c:pt idx="6">
                  <c:v>1.8609915094239087</c:v>
                </c:pt>
                <c:pt idx="7">
                  <c:v>1.8665099555387732</c:v>
                </c:pt>
                <c:pt idx="8">
                  <c:v>1.87176982176096</c:v>
                </c:pt>
                <c:pt idx="9">
                  <c:v>1.8767619619146521</c:v>
                </c:pt>
                <c:pt idx="10">
                  <c:v>1.8814782076382586</c:v>
                </c:pt>
                <c:pt idx="11">
                  <c:v>1.8859113805609344</c:v>
                </c:pt>
                <c:pt idx="12">
                  <c:v>1.8900552843894762</c:v>
                </c:pt>
                <c:pt idx="13">
                  <c:v>1.8939046772738752</c:v>
                </c:pt>
                <c:pt idx="14">
                  <c:v>1.8974552255489239</c:v>
                </c:pt>
                <c:pt idx="15">
                  <c:v>1.9007034406558838</c:v>
                </c:pt>
                <c:pt idx="16">
                  <c:v>1.9036466016980671</c:v>
                </c:pt>
                <c:pt idx="17">
                  <c:v>1.9062826666458619</c:v>
                </c:pt>
                <c:pt idx="18">
                  <c:v>1.9086101756533003</c:v>
                </c:pt>
                <c:pt idx="19">
                  <c:v>1.9106281502588045</c:v>
                </c:pt>
                <c:pt idx="20">
                  <c:v>1.9123359924034289</c:v>
                </c:pt>
                <c:pt idx="21">
                  <c:v>1.9137333872041216</c:v>
                </c:pt>
                <c:pt idx="22">
                  <c:v>1.9148202132680756</c:v>
                </c:pt>
                <c:pt idx="23">
                  <c:v>1.9155964640346099</c:v>
                </c:pt>
                <c:pt idx="24">
                  <c:v>1.9160621831966123</c:v>
                </c:pt>
                <c:pt idx="25">
                  <c:v>1.9162174167027524</c:v>
                </c:pt>
                <c:pt idx="26">
                  <c:v>1.9160621831966123</c:v>
                </c:pt>
                <c:pt idx="27">
                  <c:v>1.9155964640346099</c:v>
                </c:pt>
                <c:pt idx="28">
                  <c:v>1.9148202132680756</c:v>
                </c:pt>
                <c:pt idx="29">
                  <c:v>1.9137333872041216</c:v>
                </c:pt>
                <c:pt idx="30">
                  <c:v>1.9123359924034289</c:v>
                </c:pt>
                <c:pt idx="31">
                  <c:v>1.9106281502588045</c:v>
                </c:pt>
                <c:pt idx="32">
                  <c:v>1.9086101756533003</c:v>
                </c:pt>
                <c:pt idx="33">
                  <c:v>1.9062826666458619</c:v>
                </c:pt>
                <c:pt idx="34">
                  <c:v>1.9036466016980671</c:v>
                </c:pt>
                <c:pt idx="35">
                  <c:v>1.9007034406558838</c:v>
                </c:pt>
                <c:pt idx="36">
                  <c:v>1.8974552255489239</c:v>
                </c:pt>
                <c:pt idx="37">
                  <c:v>1.8939046772738752</c:v>
                </c:pt>
                <c:pt idx="38">
                  <c:v>1.8900552843894762</c:v>
                </c:pt>
                <c:pt idx="39">
                  <c:v>1.8859113805609344</c:v>
                </c:pt>
                <c:pt idx="40">
                  <c:v>1.8814782076382586</c:v>
                </c:pt>
                <c:pt idx="41">
                  <c:v>1.8767619619146521</c:v>
                </c:pt>
                <c:pt idx="42">
                  <c:v>1.87176982176096</c:v>
                </c:pt>
                <c:pt idx="43">
                  <c:v>1.8665099555387732</c:v>
                </c:pt>
                <c:pt idx="44">
                  <c:v>1.8609915094239087</c:v>
                </c:pt>
                <c:pt idx="45">
                  <c:v>1.855224575488992</c:v>
                </c:pt>
                <c:pt idx="46">
                  <c:v>1.8492201410656721</c:v>
                </c:pt>
                <c:pt idx="47">
                  <c:v>1.842990021004419</c:v>
                </c:pt>
                <c:pt idx="48">
                  <c:v>1.8365467749490878</c:v>
                </c:pt>
                <c:pt idx="49">
                  <c:v>1.8299036121275987</c:v>
                </c:pt>
                <c:pt idx="50">
                  <c:v>1.8230742864196783</c:v>
                </c:pt>
              </c:numCache>
            </c:numRef>
          </c:val>
        </c:ser>
        <c:ser>
          <c:idx val="35"/>
          <c:order val="35"/>
          <c:val>
            <c:numRef>
              <c:f>'soma lamp'!$F$45:$BD$45</c:f>
              <c:numCache>
                <c:formatCode>General</c:formatCode>
                <c:ptCount val="51"/>
                <c:pt idx="0">
                  <c:v>1.8195598327024274</c:v>
                </c:pt>
                <c:pt idx="1">
                  <c:v>1.8263113327176299</c:v>
                </c:pt>
                <c:pt idx="2">
                  <c:v>1.8328786636936871</c:v>
                </c:pt>
                <c:pt idx="3">
                  <c:v>1.839248340574732</c:v>
                </c:pt>
                <c:pt idx="4">
                  <c:v>1.8454074083582541</c:v>
                </c:pt>
                <c:pt idx="5">
                  <c:v>1.8513435431598964</c:v>
                </c:pt>
                <c:pt idx="6">
                  <c:v>1.8570451438678273</c:v>
                </c:pt>
                <c:pt idx="7">
                  <c:v>1.862501411762745</c:v>
                </c:pt>
                <c:pt idx="8">
                  <c:v>1.8677024157311828</c:v>
                </c:pt>
                <c:pt idx="9">
                  <c:v>1.8726391410689525</c:v>
                </c:pt>
                <c:pt idx="10">
                  <c:v>1.877303520349034</c:v>
                </c:pt>
                <c:pt idx="11">
                  <c:v>1.881688445397949</c:v>
                </c:pt>
                <c:pt idx="12">
                  <c:v>1.8857877600640731</c:v>
                </c:pt>
                <c:pt idx="13">
                  <c:v>1.8895962341428585</c:v>
                </c:pt>
                <c:pt idx="14">
                  <c:v>1.8931095195163765</c:v>
                </c:pt>
                <c:pt idx="15">
                  <c:v>1.896324090235247</c:v>
                </c:pt>
                <c:pt idx="16">
                  <c:v>1.8992371688876379</c:v>
                </c:pt>
                <c:pt idx="17">
                  <c:v>1.9018466421329379</c:v>
                </c:pt>
                <c:pt idx="18">
                  <c:v>1.9041509687013889</c:v>
                </c:pt>
                <c:pt idx="19">
                  <c:v>1.9061490834556913</c:v>
                </c:pt>
                <c:pt idx="20">
                  <c:v>1.9078403012630165</c:v>
                </c:pt>
                <c:pt idx="21">
                  <c:v>1.9092242244297384</c:v>
                </c:pt>
                <c:pt idx="22">
                  <c:v>1.9103006573070092</c:v>
                </c:pt>
                <c:pt idx="23">
                  <c:v>1.9110695313900998</c:v>
                </c:pt>
                <c:pt idx="24">
                  <c:v>1.9115308438207599</c:v>
                </c:pt>
                <c:pt idx="25">
                  <c:v>1.9116846116771038</c:v>
                </c:pt>
                <c:pt idx="26">
                  <c:v>1.9115308438207599</c:v>
                </c:pt>
                <c:pt idx="27">
                  <c:v>1.9110695313900998</c:v>
                </c:pt>
                <c:pt idx="28">
                  <c:v>1.9103006573070092</c:v>
                </c:pt>
                <c:pt idx="29">
                  <c:v>1.9092242244297384</c:v>
                </c:pt>
                <c:pt idx="30">
                  <c:v>1.9078403012630165</c:v>
                </c:pt>
                <c:pt idx="31">
                  <c:v>1.9061490834556913</c:v>
                </c:pt>
                <c:pt idx="32">
                  <c:v>1.9041509687013889</c:v>
                </c:pt>
                <c:pt idx="33">
                  <c:v>1.9018466421329379</c:v>
                </c:pt>
                <c:pt idx="34">
                  <c:v>1.8992371688876379</c:v>
                </c:pt>
                <c:pt idx="35">
                  <c:v>1.896324090235247</c:v>
                </c:pt>
                <c:pt idx="36">
                  <c:v>1.8931095195163765</c:v>
                </c:pt>
                <c:pt idx="37">
                  <c:v>1.8895962341428585</c:v>
                </c:pt>
                <c:pt idx="38">
                  <c:v>1.8857877600640731</c:v>
                </c:pt>
                <c:pt idx="39">
                  <c:v>1.881688445397949</c:v>
                </c:pt>
                <c:pt idx="40">
                  <c:v>1.877303520349034</c:v>
                </c:pt>
                <c:pt idx="41">
                  <c:v>1.8726391410689525</c:v>
                </c:pt>
                <c:pt idx="42">
                  <c:v>1.8677024157311828</c:v>
                </c:pt>
                <c:pt idx="43">
                  <c:v>1.862501411762745</c:v>
                </c:pt>
                <c:pt idx="44">
                  <c:v>1.8570451438678273</c:v>
                </c:pt>
                <c:pt idx="45">
                  <c:v>1.8513435431598964</c:v>
                </c:pt>
                <c:pt idx="46">
                  <c:v>1.8454074083582541</c:v>
                </c:pt>
                <c:pt idx="47">
                  <c:v>1.839248340574732</c:v>
                </c:pt>
                <c:pt idx="48">
                  <c:v>1.8328786636936871</c:v>
                </c:pt>
                <c:pt idx="49">
                  <c:v>1.8263113327176299</c:v>
                </c:pt>
                <c:pt idx="50">
                  <c:v>1.8195598327024274</c:v>
                </c:pt>
              </c:numCache>
            </c:numRef>
          </c:val>
        </c:ser>
        <c:ser>
          <c:idx val="36"/>
          <c:order val="36"/>
          <c:val>
            <c:numRef>
              <c:f>'soma lamp'!$F$46:$BD$46</c:f>
              <c:numCache>
                <c:formatCode>General</c:formatCode>
                <c:ptCount val="51"/>
                <c:pt idx="0">
                  <c:v>1.8157312949899143</c:v>
                </c:pt>
                <c:pt idx="1">
                  <c:v>1.8223986363393003</c:v>
                </c:pt>
                <c:pt idx="2">
                  <c:v>1.8288839606922302</c:v>
                </c:pt>
                <c:pt idx="3">
                  <c:v>1.8351740700221058</c:v>
                </c:pt>
                <c:pt idx="4">
                  <c:v>1.8412562808173338</c:v>
                </c:pt>
                <c:pt idx="5">
                  <c:v>1.8471185210910355</c:v>
                </c:pt>
                <c:pt idx="6">
                  <c:v>1.8527494183136279</c:v>
                </c:pt>
                <c:pt idx="7">
                  <c:v>1.8581383757866174</c:v>
                </c:pt>
                <c:pt idx="8">
                  <c:v>1.863275635218989</c:v>
                </c:pt>
                <c:pt idx="9">
                  <c:v>1.8681523236208748</c:v>
                </c:pt>
                <c:pt idx="10">
                  <c:v>1.8727604830839311</c:v>
                </c:pt>
                <c:pt idx="11">
                  <c:v>1.8770930825586796</c:v>
                </c:pt>
                <c:pt idx="12">
                  <c:v>1.8811440113448237</c:v>
                </c:pt>
                <c:pt idx="13">
                  <c:v>1.8849080546552293</c:v>
                </c:pt>
                <c:pt idx="14">
                  <c:v>1.8883808522686298</c:v>
                </c:pt>
                <c:pt idx="15">
                  <c:v>1.8915588419194922</c:v>
                </c:pt>
                <c:pt idx="16">
                  <c:v>1.8944391896556474</c:v>
                </c:pt>
                <c:pt idx="17">
                  <c:v>1.8970197098973123</c:v>
                </c:pt>
                <c:pt idx="18">
                  <c:v>1.8992987783311108</c:v>
                </c:pt>
                <c:pt idx="19">
                  <c:v>1.9012752410508857</c:v>
                </c:pt>
                <c:pt idx="20">
                  <c:v>1.9029483235009592</c:v>
                </c:pt>
                <c:pt idx="21">
                  <c:v>1.9043175427809143</c:v>
                </c:pt>
                <c:pt idx="22">
                  <c:v>1.9053826267343357</c:v>
                </c:pt>
                <c:pt idx="23">
                  <c:v>1.9061434429737065</c:v>
                </c:pt>
                <c:pt idx="24">
                  <c:v>1.9065999406015757</c:v>
                </c:pt>
                <c:pt idx="25">
                  <c:v>1.906752106890556</c:v>
                </c:pt>
                <c:pt idx="26">
                  <c:v>1.9065999406015757</c:v>
                </c:pt>
                <c:pt idx="27">
                  <c:v>1.9061434429737065</c:v>
                </c:pt>
                <c:pt idx="28">
                  <c:v>1.9053826267343357</c:v>
                </c:pt>
                <c:pt idx="29">
                  <c:v>1.9043175427809143</c:v>
                </c:pt>
                <c:pt idx="30">
                  <c:v>1.9029483235009592</c:v>
                </c:pt>
                <c:pt idx="31">
                  <c:v>1.9012752410508857</c:v>
                </c:pt>
                <c:pt idx="32">
                  <c:v>1.8992987783311108</c:v>
                </c:pt>
                <c:pt idx="33">
                  <c:v>1.8970197098973123</c:v>
                </c:pt>
                <c:pt idx="34">
                  <c:v>1.8944391896556474</c:v>
                </c:pt>
                <c:pt idx="35">
                  <c:v>1.8915588419194922</c:v>
                </c:pt>
                <c:pt idx="36">
                  <c:v>1.8883808522686298</c:v>
                </c:pt>
                <c:pt idx="37">
                  <c:v>1.8849080546552293</c:v>
                </c:pt>
                <c:pt idx="38">
                  <c:v>1.8811440113448237</c:v>
                </c:pt>
                <c:pt idx="39">
                  <c:v>1.8770930825586796</c:v>
                </c:pt>
                <c:pt idx="40">
                  <c:v>1.8727604830839311</c:v>
                </c:pt>
                <c:pt idx="41">
                  <c:v>1.8681523236208748</c:v>
                </c:pt>
                <c:pt idx="42">
                  <c:v>1.863275635218989</c:v>
                </c:pt>
                <c:pt idx="43">
                  <c:v>1.8581383757866174</c:v>
                </c:pt>
                <c:pt idx="44">
                  <c:v>1.8527494183136279</c:v>
                </c:pt>
                <c:pt idx="45">
                  <c:v>1.8471185210910355</c:v>
                </c:pt>
                <c:pt idx="46">
                  <c:v>1.8412562808173338</c:v>
                </c:pt>
                <c:pt idx="47">
                  <c:v>1.8351740700221058</c:v>
                </c:pt>
                <c:pt idx="48">
                  <c:v>1.8288839606922302</c:v>
                </c:pt>
                <c:pt idx="49">
                  <c:v>1.8223986363393003</c:v>
                </c:pt>
                <c:pt idx="50">
                  <c:v>1.8157312949899143</c:v>
                </c:pt>
              </c:numCache>
            </c:numRef>
          </c:val>
        </c:ser>
        <c:ser>
          <c:idx val="37"/>
          <c:order val="37"/>
          <c:val>
            <c:numRef>
              <c:f>'soma lamp'!$F$47:$BD$47</c:f>
              <c:numCache>
                <c:formatCode>General</c:formatCode>
                <c:ptCount val="51"/>
                <c:pt idx="0">
                  <c:v>1.8116036647656597</c:v>
                </c:pt>
                <c:pt idx="1">
                  <c:v>1.8181809961881767</c:v>
                </c:pt>
                <c:pt idx="2">
                  <c:v>1.8245786076797059</c:v>
                </c:pt>
                <c:pt idx="3">
                  <c:v>1.8307836040253991</c:v>
                </c:pt>
                <c:pt idx="4">
                  <c:v>1.836783588194983</c:v>
                </c:pt>
                <c:pt idx="5">
                  <c:v>1.8425667541586779</c:v>
                </c:pt>
                <c:pt idx="6">
                  <c:v>1.8481219709768999</c:v>
                </c:pt>
                <c:pt idx="7">
                  <c:v>1.8534388558276951</c:v>
                </c:pt>
                <c:pt idx="8">
                  <c:v>1.8585078338697927</c:v>
                </c:pt>
                <c:pt idx="9">
                  <c:v>1.8633201831759856</c:v>
                </c:pt>
                <c:pt idx="10">
                  <c:v>1.8678680634027827</c:v>
                </c:pt>
                <c:pt idx="11">
                  <c:v>1.8721445273734516</c:v>
                </c:pt>
                <c:pt idx="12">
                  <c:v>1.876143515322805</c:v>
                </c:pt>
                <c:pt idx="13">
                  <c:v>1.8798598321590749</c:v>
                </c:pt>
                <c:pt idx="14">
                  <c:v>1.8832891087136669</c:v>
                </c:pt>
                <c:pt idx="15">
                  <c:v>1.8864277485448899</c:v>
                </c:pt>
                <c:pt idx="16">
                  <c:v>1.889272862408677</c:v>
                </c:pt>
                <c:pt idx="17">
                  <c:v>1.8918221929818115</c:v>
                </c:pt>
                <c:pt idx="18">
                  <c:v>1.8940740327988344</c:v>
                </c:pt>
                <c:pt idx="19">
                  <c:v>1.8960271386250804</c:v>
                </c:pt>
                <c:pt idx="20">
                  <c:v>1.8976806456233022</c:v>
                </c:pt>
                <c:pt idx="21">
                  <c:v>1.8990339846742621</c:v>
                </c:pt>
                <c:pt idx="22">
                  <c:v>1.9000868060827041</c:v>
                </c:pt>
                <c:pt idx="23">
                  <c:v>1.9008389126452037</c:v>
                </c:pt>
                <c:pt idx="24">
                  <c:v>1.9012902046864577</c:v>
                </c:pt>
                <c:pt idx="25">
                  <c:v>1.9014406392009666</c:v>
                </c:pt>
                <c:pt idx="26">
                  <c:v>1.9012902046864577</c:v>
                </c:pt>
                <c:pt idx="27">
                  <c:v>1.9008389126452037</c:v>
                </c:pt>
                <c:pt idx="28">
                  <c:v>1.9000868060827041</c:v>
                </c:pt>
                <c:pt idx="29">
                  <c:v>1.8990339846742621</c:v>
                </c:pt>
                <c:pt idx="30">
                  <c:v>1.8976806456233022</c:v>
                </c:pt>
                <c:pt idx="31">
                  <c:v>1.8960271386250804</c:v>
                </c:pt>
                <c:pt idx="32">
                  <c:v>1.8940740327988344</c:v>
                </c:pt>
                <c:pt idx="33">
                  <c:v>1.8918221929818115</c:v>
                </c:pt>
                <c:pt idx="34">
                  <c:v>1.889272862408677</c:v>
                </c:pt>
                <c:pt idx="35">
                  <c:v>1.8864277485448899</c:v>
                </c:pt>
                <c:pt idx="36">
                  <c:v>1.8832891087136669</c:v>
                </c:pt>
                <c:pt idx="37">
                  <c:v>1.8798598321590749</c:v>
                </c:pt>
                <c:pt idx="38">
                  <c:v>1.876143515322805</c:v>
                </c:pt>
                <c:pt idx="39">
                  <c:v>1.8721445273734516</c:v>
                </c:pt>
                <c:pt idx="40">
                  <c:v>1.8678680634027827</c:v>
                </c:pt>
                <c:pt idx="41">
                  <c:v>1.8633201831759856</c:v>
                </c:pt>
                <c:pt idx="42">
                  <c:v>1.8585078338697927</c:v>
                </c:pt>
                <c:pt idx="43">
                  <c:v>1.8534388558276951</c:v>
                </c:pt>
                <c:pt idx="44">
                  <c:v>1.8481219709768999</c:v>
                </c:pt>
                <c:pt idx="45">
                  <c:v>1.8425667541586779</c:v>
                </c:pt>
                <c:pt idx="46">
                  <c:v>1.836783588194983</c:v>
                </c:pt>
                <c:pt idx="47">
                  <c:v>1.8307836040253991</c:v>
                </c:pt>
                <c:pt idx="48">
                  <c:v>1.8245786076797059</c:v>
                </c:pt>
                <c:pt idx="49">
                  <c:v>1.8181809961881767</c:v>
                </c:pt>
                <c:pt idx="50">
                  <c:v>1.8116036647656597</c:v>
                </c:pt>
              </c:numCache>
            </c:numRef>
          </c:val>
        </c:ser>
        <c:ser>
          <c:idx val="38"/>
          <c:order val="38"/>
          <c:val>
            <c:numRef>
              <c:f>'soma lamp'!$F$48:$BD$48</c:f>
              <c:numCache>
                <c:formatCode>General</c:formatCode>
                <c:ptCount val="51"/>
                <c:pt idx="0">
                  <c:v>1.8071926105111442</c:v>
                </c:pt>
                <c:pt idx="1">
                  <c:v>1.8136745768524805</c:v>
                </c:pt>
                <c:pt idx="2">
                  <c:v>1.8199792518836939</c:v>
                </c:pt>
                <c:pt idx="3">
                  <c:v>1.8260940565674455</c:v>
                </c:pt>
                <c:pt idx="4">
                  <c:v>1.8320068930773652</c:v>
                </c:pt>
                <c:pt idx="5">
                  <c:v>1.8377062333286953</c:v>
                </c:pt>
                <c:pt idx="6">
                  <c:v>1.8431811991479703</c:v>
                </c:pt>
                <c:pt idx="7">
                  <c:v>1.8484216318927791</c:v>
                </c:pt>
                <c:pt idx="8">
                  <c:v>1.8534181495570292</c:v>
                </c:pt>
                <c:pt idx="9">
                  <c:v>1.8581621897170049</c:v>
                </c:pt>
                <c:pt idx="10">
                  <c:v>1.8626460370807827</c:v>
                </c:pt>
                <c:pt idx="11">
                  <c:v>1.8668628348846641</c:v>
                </c:pt>
                <c:pt idx="12">
                  <c:v>1.8708065799165705</c:v>
                </c:pt>
                <c:pt idx="13">
                  <c:v>1.8744721015152939</c:v>
                </c:pt>
                <c:pt idx="14">
                  <c:v>1.8778550254706556</c:v>
                </c:pt>
                <c:pt idx="15">
                  <c:v>1.8809517243065295</c:v>
                </c:pt>
                <c:pt idx="16">
                  <c:v>1.8837592559400509</c:v>
                </c:pt>
                <c:pt idx="17">
                  <c:v>1.886275293152027</c:v>
                </c:pt>
                <c:pt idx="18">
                  <c:v>1.8884980466546528</c:v>
                </c:pt>
                <c:pt idx="19">
                  <c:v>1.890426184786794</c:v>
                </c:pt>
                <c:pt idx="20">
                  <c:v>1.8920587529931123</c:v>
                </c:pt>
                <c:pt idx="21">
                  <c:v>1.8933950962456756</c:v>
                </c:pt>
                <c:pt idx="22">
                  <c:v>1.8944347874454555</c:v>
                </c:pt>
                <c:pt idx="23">
                  <c:v>1.89517756460166</c:v>
                </c:pt>
                <c:pt idx="24">
                  <c:v>1.8956232792393859</c:v>
                </c:pt>
                <c:pt idx="25">
                  <c:v>1.8957718580447787</c:v>
                </c:pt>
                <c:pt idx="26">
                  <c:v>1.8956232792393859</c:v>
                </c:pt>
                <c:pt idx="27">
                  <c:v>1.89517756460166</c:v>
                </c:pt>
                <c:pt idx="28">
                  <c:v>1.8944347874454555</c:v>
                </c:pt>
                <c:pt idx="29">
                  <c:v>1.8933950962456756</c:v>
                </c:pt>
                <c:pt idx="30">
                  <c:v>1.8920587529931123</c:v>
                </c:pt>
                <c:pt idx="31">
                  <c:v>1.890426184786794</c:v>
                </c:pt>
                <c:pt idx="32">
                  <c:v>1.8884980466546528</c:v>
                </c:pt>
                <c:pt idx="33">
                  <c:v>1.886275293152027</c:v>
                </c:pt>
                <c:pt idx="34">
                  <c:v>1.8837592559400509</c:v>
                </c:pt>
                <c:pt idx="35">
                  <c:v>1.8809517243065295</c:v>
                </c:pt>
                <c:pt idx="36">
                  <c:v>1.8778550254706556</c:v>
                </c:pt>
                <c:pt idx="37">
                  <c:v>1.8744721015152939</c:v>
                </c:pt>
                <c:pt idx="38">
                  <c:v>1.8708065799165705</c:v>
                </c:pt>
                <c:pt idx="39">
                  <c:v>1.8668628348846641</c:v>
                </c:pt>
                <c:pt idx="40">
                  <c:v>1.8626460370807827</c:v>
                </c:pt>
                <c:pt idx="41">
                  <c:v>1.8581621897170049</c:v>
                </c:pt>
                <c:pt idx="42">
                  <c:v>1.8534181495570292</c:v>
                </c:pt>
                <c:pt idx="43">
                  <c:v>1.8484216318927791</c:v>
                </c:pt>
                <c:pt idx="44">
                  <c:v>1.8431811991479703</c:v>
                </c:pt>
                <c:pt idx="45">
                  <c:v>1.8377062333286953</c:v>
                </c:pt>
                <c:pt idx="46">
                  <c:v>1.8320068930773652</c:v>
                </c:pt>
                <c:pt idx="47">
                  <c:v>1.8260940565674455</c:v>
                </c:pt>
                <c:pt idx="48">
                  <c:v>1.8199792518836939</c:v>
                </c:pt>
                <c:pt idx="49">
                  <c:v>1.8136745768524805</c:v>
                </c:pt>
                <c:pt idx="50">
                  <c:v>1.8071926105111442</c:v>
                </c:pt>
              </c:numCache>
            </c:numRef>
          </c:val>
        </c:ser>
        <c:ser>
          <c:idx val="39"/>
          <c:order val="39"/>
          <c:val>
            <c:numRef>
              <c:f>'soma lamp'!$F$49:$BD$49</c:f>
              <c:numCache>
                <c:formatCode>General</c:formatCode>
                <c:ptCount val="51"/>
                <c:pt idx="0">
                  <c:v>1.8025143237019154</c:v>
                </c:pt>
                <c:pt idx="1">
                  <c:v>1.8088960743214302</c:v>
                </c:pt>
                <c:pt idx="2">
                  <c:v>1.8151030802233215</c:v>
                </c:pt>
                <c:pt idx="3">
                  <c:v>1.8211230895407984</c:v>
                </c:pt>
                <c:pt idx="4">
                  <c:v>1.8269443141488009</c:v>
                </c:pt>
                <c:pt idx="5">
                  <c:v>1.8325555138624934</c:v>
                </c:pt>
                <c:pt idx="6">
                  <c:v>1.8379460726510946</c:v>
                </c:pt>
                <c:pt idx="7">
                  <c:v>1.843106064824978</c:v>
                </c:pt>
                <c:pt idx="8">
                  <c:v>1.8480263093683864</c:v>
                </c:pt>
                <c:pt idx="9">
                  <c:v>1.8526984108927462</c:v>
                </c:pt>
                <c:pt idx="10">
                  <c:v>1.8571147860686814</c:v>
                </c:pt>
                <c:pt idx="11">
                  <c:v>1.861268674845729</c:v>
                </c:pt>
                <c:pt idx="12">
                  <c:v>1.8651541362701107</c:v>
                </c:pt>
                <c:pt idx="13">
                  <c:v>1.8687660292418462</c:v>
                </c:pt>
                <c:pt idx="14">
                  <c:v>1.8720999790895043</c:v>
                </c:pt>
                <c:pt idx="15">
                  <c:v>1.8751523313594736</c:v>
                </c:pt>
                <c:pt idx="16">
                  <c:v>1.8779200946925887</c:v>
                </c:pt>
                <c:pt idx="17">
                  <c:v>1.880400875071889</c:v>
                </c:pt>
                <c:pt idx="18">
                  <c:v>1.8825928040518638</c:v>
                </c:pt>
                <c:pt idx="19">
                  <c:v>1.8844944638065617</c:v>
                </c:pt>
                <c:pt idx="20">
                  <c:v>1.8861048119509451</c:v>
                </c:pt>
                <c:pt idx="21">
                  <c:v>1.8874231090916274</c:v>
                </c:pt>
                <c:pt idx="22">
                  <c:v>1.8884488519495692</c:v>
                </c:pt>
                <c:pt idx="23">
                  <c:v>1.8891817146733443</c:v>
                </c:pt>
                <c:pt idx="24">
                  <c:v>1.8896215006365689</c:v>
                </c:pt>
                <c:pt idx="25">
                  <c:v>1.8897681066002581</c:v>
                </c:pt>
                <c:pt idx="26">
                  <c:v>1.8896215006365689</c:v>
                </c:pt>
                <c:pt idx="27">
                  <c:v>1.8891817146733443</c:v>
                </c:pt>
                <c:pt idx="28">
                  <c:v>1.8884488519495692</c:v>
                </c:pt>
                <c:pt idx="29">
                  <c:v>1.8874231090916274</c:v>
                </c:pt>
                <c:pt idx="30">
                  <c:v>1.8861048119509451</c:v>
                </c:pt>
                <c:pt idx="31">
                  <c:v>1.8844944638065617</c:v>
                </c:pt>
                <c:pt idx="32">
                  <c:v>1.8825928040518638</c:v>
                </c:pt>
                <c:pt idx="33">
                  <c:v>1.880400875071889</c:v>
                </c:pt>
                <c:pt idx="34">
                  <c:v>1.8779200946925887</c:v>
                </c:pt>
                <c:pt idx="35">
                  <c:v>1.8751523313594736</c:v>
                </c:pt>
                <c:pt idx="36">
                  <c:v>1.8720999790895043</c:v>
                </c:pt>
                <c:pt idx="37">
                  <c:v>1.8687660292418462</c:v>
                </c:pt>
                <c:pt idx="38">
                  <c:v>1.8651541362701107</c:v>
                </c:pt>
                <c:pt idx="39">
                  <c:v>1.861268674845729</c:v>
                </c:pt>
                <c:pt idx="40">
                  <c:v>1.8571147860686814</c:v>
                </c:pt>
                <c:pt idx="41">
                  <c:v>1.8526984108927462</c:v>
                </c:pt>
                <c:pt idx="42">
                  <c:v>1.8480263093683864</c:v>
                </c:pt>
                <c:pt idx="43">
                  <c:v>1.843106064824978</c:v>
                </c:pt>
                <c:pt idx="44">
                  <c:v>1.8379460726510946</c:v>
                </c:pt>
                <c:pt idx="45">
                  <c:v>1.8325555138624934</c:v>
                </c:pt>
                <c:pt idx="46">
                  <c:v>1.8269443141488009</c:v>
                </c:pt>
                <c:pt idx="47">
                  <c:v>1.8211230895407984</c:v>
                </c:pt>
                <c:pt idx="48">
                  <c:v>1.8151030802233215</c:v>
                </c:pt>
                <c:pt idx="49">
                  <c:v>1.8088960743214302</c:v>
                </c:pt>
                <c:pt idx="50">
                  <c:v>1.8025143237019154</c:v>
                </c:pt>
              </c:numCache>
            </c:numRef>
          </c:val>
        </c:ser>
        <c:ser>
          <c:idx val="40"/>
          <c:order val="40"/>
          <c:val>
            <c:numRef>
              <c:f>'soma lamp'!$F$50:$BD$50</c:f>
              <c:numCache>
                <c:formatCode>General</c:formatCode>
                <c:ptCount val="51"/>
                <c:pt idx="0">
                  <c:v>1.7975853689252563</c:v>
                </c:pt>
                <c:pt idx="1">
                  <c:v>1.8038625604489154</c:v>
                </c:pt>
                <c:pt idx="2">
                  <c:v>1.809967658285164</c:v>
                </c:pt>
                <c:pt idx="3">
                  <c:v>1.8158887464351339</c:v>
                </c:pt>
                <c:pt idx="4">
                  <c:v>1.8216143548207242</c:v>
                </c:pt>
                <c:pt idx="5">
                  <c:v>1.8271335391453511</c:v>
                </c:pt>
                <c:pt idx="6">
                  <c:v>1.8324359531541403</c:v>
                </c:pt>
                <c:pt idx="7">
                  <c:v>1.8375119113965908</c:v>
                </c:pt>
                <c:pt idx="8">
                  <c:v>1.84235244079894</c:v>
                </c:pt>
                <c:pt idx="9">
                  <c:v>1.8469493196387166</c:v>
                </c:pt>
                <c:pt idx="10">
                  <c:v>1.8512951028729829</c:v>
                </c:pt>
                <c:pt idx="11">
                  <c:v>1.8553831331926744</c:v>
                </c:pt>
                <c:pt idx="12">
                  <c:v>1.859207537642223</c:v>
                </c:pt>
                <c:pt idx="13">
                  <c:v>1.8627632101370069</c:v>
                </c:pt>
                <c:pt idx="14">
                  <c:v>1.8660457807095463</c:v>
                </c:pt>
                <c:pt idx="15">
                  <c:v>1.8690515727961614</c:v>
                </c:pt>
                <c:pt idx="16">
                  <c:v>1.8717775503168261</c:v>
                </c:pt>
                <c:pt idx="17">
                  <c:v>1.8742212566815439</c:v>
                </c:pt>
                <c:pt idx="18">
                  <c:v>1.8763807481589545</c:v>
                </c:pt>
                <c:pt idx="19">
                  <c:v>1.8782545242529438</c:v>
                </c:pt>
                <c:pt idx="20">
                  <c:v>1.8798414578410958</c:v>
                </c:pt>
                <c:pt idx="21">
                  <c:v>1.8811407278299426</c:v>
                </c:pt>
                <c:pt idx="22">
                  <c:v>1.8821517569759791</c:v>
                </c:pt>
                <c:pt idx="23">
                  <c:v>1.882874157312745</c:v>
                </c:pt>
                <c:pt idx="24">
                  <c:v>1.8833076853215434</c:v>
                </c:pt>
                <c:pt idx="25">
                  <c:v>1.8834522085987722</c:v>
                </c:pt>
                <c:pt idx="26">
                  <c:v>1.8833076853215434</c:v>
                </c:pt>
                <c:pt idx="27">
                  <c:v>1.882874157312745</c:v>
                </c:pt>
                <c:pt idx="28">
                  <c:v>1.8821517569759791</c:v>
                </c:pt>
                <c:pt idx="29">
                  <c:v>1.8811407278299426</c:v>
                </c:pt>
                <c:pt idx="30">
                  <c:v>1.8798414578410958</c:v>
                </c:pt>
                <c:pt idx="31">
                  <c:v>1.8782545242529438</c:v>
                </c:pt>
                <c:pt idx="32">
                  <c:v>1.8763807481589545</c:v>
                </c:pt>
                <c:pt idx="33">
                  <c:v>1.8742212566815439</c:v>
                </c:pt>
                <c:pt idx="34">
                  <c:v>1.8717775503168261</c:v>
                </c:pt>
                <c:pt idx="35">
                  <c:v>1.8690515727961614</c:v>
                </c:pt>
                <c:pt idx="36">
                  <c:v>1.8660457807095463</c:v>
                </c:pt>
                <c:pt idx="37">
                  <c:v>1.8627632101370069</c:v>
                </c:pt>
                <c:pt idx="38">
                  <c:v>1.859207537642223</c:v>
                </c:pt>
                <c:pt idx="39">
                  <c:v>1.8553831331926744</c:v>
                </c:pt>
                <c:pt idx="40">
                  <c:v>1.8512951028729829</c:v>
                </c:pt>
                <c:pt idx="41">
                  <c:v>1.8469493196387166</c:v>
                </c:pt>
                <c:pt idx="42">
                  <c:v>1.84235244079894</c:v>
                </c:pt>
                <c:pt idx="43">
                  <c:v>1.8375119113965908</c:v>
                </c:pt>
                <c:pt idx="44">
                  <c:v>1.8324359531541403</c:v>
                </c:pt>
                <c:pt idx="45">
                  <c:v>1.8271335391453511</c:v>
                </c:pt>
                <c:pt idx="46">
                  <c:v>1.8216143548207242</c:v>
                </c:pt>
                <c:pt idx="47">
                  <c:v>1.8158887464351339</c:v>
                </c:pt>
                <c:pt idx="48">
                  <c:v>1.809967658285164</c:v>
                </c:pt>
                <c:pt idx="49">
                  <c:v>1.8038625604489154</c:v>
                </c:pt>
                <c:pt idx="50">
                  <c:v>1.7975853689252563</c:v>
                </c:pt>
              </c:numCache>
            </c:numRef>
          </c:val>
        </c:ser>
        <c:ser>
          <c:idx val="41"/>
          <c:order val="41"/>
          <c:val>
            <c:numRef>
              <c:f>'soma lamp'!$F$51:$BD$51</c:f>
              <c:numCache>
                <c:formatCode>General</c:formatCode>
                <c:ptCount val="51"/>
                <c:pt idx="0">
                  <c:v>1.7924225403660203</c:v>
                </c:pt>
                <c:pt idx="1">
                  <c:v>1.798591334208735</c:v>
                </c:pt>
                <c:pt idx="2">
                  <c:v>1.8045907764990341</c:v>
                </c:pt>
                <c:pt idx="3">
                  <c:v>1.8104092936125633</c:v>
                </c:pt>
                <c:pt idx="4">
                  <c:v>1.8160357398112512</c:v>
                </c:pt>
                <c:pt idx="5">
                  <c:v>1.8214594727981663</c:v>
                </c:pt>
                <c:pt idx="6">
                  <c:v>1.8266704220605261</c:v>
                </c:pt>
                <c:pt idx="7">
                  <c:v>1.8316591482458628</c:v>
                </c:pt>
                <c:pt idx="8">
                  <c:v>1.8364168920101331</c:v>
                </c:pt>
                <c:pt idx="9">
                  <c:v>1.8409356110444568</c:v>
                </c:pt>
                <c:pt idx="10">
                  <c:v>1.8452080043223593</c:v>
                </c:pt>
                <c:pt idx="11">
                  <c:v>1.8492275230007758</c:v>
                </c:pt>
                <c:pt idx="12">
                  <c:v>1.8529883678409298</c:v>
                </c:pt>
                <c:pt idx="13">
                  <c:v>1.8564854734718192</c:v>
                </c:pt>
                <c:pt idx="14">
                  <c:v>1.8597144802796062</c:v>
                </c:pt>
                <c:pt idx="15">
                  <c:v>1.8626716951501285</c:v>
                </c:pt>
                <c:pt idx="16">
                  <c:v>1.865354042698609</c:v>
                </c:pt>
                <c:pt idx="17">
                  <c:v>1.8677590089716145</c:v>
                </c:pt>
                <c:pt idx="18">
                  <c:v>1.8698845798850001</c:v>
                </c:pt>
                <c:pt idx="19">
                  <c:v>1.8717291768550606</c:v>
                </c:pt>
                <c:pt idx="20">
                  <c:v>1.873291592179394</c:v>
                </c:pt>
                <c:pt idx="21">
                  <c:v>1.874570926724441</c:v>
                </c:pt>
                <c:pt idx="22">
                  <c:v>1.8755665323780772</c:v>
                </c:pt>
                <c:pt idx="23">
                  <c:v>1.8762779615319749</c:v>
                </c:pt>
                <c:pt idx="24">
                  <c:v>1.8767049255775925</c:v>
                </c:pt>
                <c:pt idx="25">
                  <c:v>1.8768472640428289</c:v>
                </c:pt>
                <c:pt idx="26">
                  <c:v>1.8767049255775925</c:v>
                </c:pt>
                <c:pt idx="27">
                  <c:v>1.8762779615319749</c:v>
                </c:pt>
                <c:pt idx="28">
                  <c:v>1.8755665323780772</c:v>
                </c:pt>
                <c:pt idx="29">
                  <c:v>1.874570926724441</c:v>
                </c:pt>
                <c:pt idx="30">
                  <c:v>1.873291592179394</c:v>
                </c:pt>
                <c:pt idx="31">
                  <c:v>1.8717291768550606</c:v>
                </c:pt>
                <c:pt idx="32">
                  <c:v>1.8698845798850001</c:v>
                </c:pt>
                <c:pt idx="33">
                  <c:v>1.8677590089716145</c:v>
                </c:pt>
                <c:pt idx="34">
                  <c:v>1.865354042698609</c:v>
                </c:pt>
                <c:pt idx="35">
                  <c:v>1.8626716951501285</c:v>
                </c:pt>
                <c:pt idx="36">
                  <c:v>1.8597144802796062</c:v>
                </c:pt>
                <c:pt idx="37">
                  <c:v>1.8564854734718192</c:v>
                </c:pt>
                <c:pt idx="38">
                  <c:v>1.8529883678409298</c:v>
                </c:pt>
                <c:pt idx="39">
                  <c:v>1.8492275230007758</c:v>
                </c:pt>
                <c:pt idx="40">
                  <c:v>1.8452080043223593</c:v>
                </c:pt>
                <c:pt idx="41">
                  <c:v>1.8409356110444568</c:v>
                </c:pt>
                <c:pt idx="42">
                  <c:v>1.8364168920101331</c:v>
                </c:pt>
                <c:pt idx="43">
                  <c:v>1.8316591482458628</c:v>
                </c:pt>
                <c:pt idx="44">
                  <c:v>1.8266704220605261</c:v>
                </c:pt>
                <c:pt idx="45">
                  <c:v>1.8214594727981663</c:v>
                </c:pt>
                <c:pt idx="46">
                  <c:v>1.8160357398112512</c:v>
                </c:pt>
                <c:pt idx="47">
                  <c:v>1.8104092936125633</c:v>
                </c:pt>
                <c:pt idx="48">
                  <c:v>1.8045907764990341</c:v>
                </c:pt>
                <c:pt idx="49">
                  <c:v>1.798591334208735</c:v>
                </c:pt>
                <c:pt idx="50">
                  <c:v>1.7924225403660203</c:v>
                </c:pt>
              </c:numCache>
            </c:numRef>
          </c:val>
        </c:ser>
        <c:ser>
          <c:idx val="42"/>
          <c:order val="42"/>
          <c:val>
            <c:numRef>
              <c:f>'soma lamp'!$F$52:$BD$52</c:f>
              <c:numCache>
                <c:formatCode>General</c:formatCode>
                <c:ptCount val="51"/>
                <c:pt idx="0">
                  <c:v>1.7870427265363173</c:v>
                </c:pt>
                <c:pt idx="1">
                  <c:v>1.7930997816847036</c:v>
                </c:pt>
                <c:pt idx="2">
                  <c:v>1.7989903055224179</c:v>
                </c:pt>
                <c:pt idx="3">
                  <c:v>1.8047030712426793</c:v>
                </c:pt>
                <c:pt idx="4">
                  <c:v>1.8102272618077189</c:v>
                </c:pt>
                <c:pt idx="5">
                  <c:v>1.8155525412628082</c:v>
                </c:pt>
                <c:pt idx="6">
                  <c:v>1.8206691192286888</c:v>
                </c:pt>
                <c:pt idx="7">
                  <c:v>1.8255678069551169</c:v>
                </c:pt>
                <c:pt idx="8">
                  <c:v>1.8302400635014444</c:v>
                </c:pt>
                <c:pt idx="9">
                  <c:v>1.8346780308609136</c:v>
                </c:pt>
                <c:pt idx="10">
                  <c:v>1.8388745571571223</c:v>
                </c:pt>
                <c:pt idx="11">
                  <c:v>1.8428232074037125</c:v>
                </c:pt>
                <c:pt idx="12">
                  <c:v>1.8465182617182174</c:v>
                </c:pt>
                <c:pt idx="13">
                  <c:v>1.8499547013019408</c:v>
                </c:pt>
                <c:pt idx="14">
                  <c:v>1.8531281829217088</c:v>
                </c:pt>
                <c:pt idx="15">
                  <c:v>1.8560350030375199</c:v>
                </c:pt>
                <c:pt idx="16">
                  <c:v>1.8586720530939322</c:v>
                </c:pt>
                <c:pt idx="17">
                  <c:v>1.8610367678152966</c:v>
                </c:pt>
                <c:pt idx="18">
                  <c:v>1.8631270686006989</c:v>
                </c:pt>
                <c:pt idx="19">
                  <c:v>1.8649413042918537</c:v>
                </c:pt>
                <c:pt idx="20">
                  <c:v>1.8664781916779503</c:v>
                </c:pt>
                <c:pt idx="21">
                  <c:v>1.8677367581012545</c:v>
                </c:pt>
                <c:pt idx="22">
                  <c:v>1.868716288435859</c:v>
                </c:pt>
                <c:pt idx="23">
                  <c:v>1.8694162785328887</c:v>
                </c:pt>
                <c:pt idx="24">
                  <c:v>1.8698363969659333</c:v>
                </c:pt>
                <c:pt idx="25">
                  <c:v>1.8699764565807113</c:v>
                </c:pt>
                <c:pt idx="26">
                  <c:v>1.8698363969659333</c:v>
                </c:pt>
                <c:pt idx="27">
                  <c:v>1.8694162785328887</c:v>
                </c:pt>
                <c:pt idx="28">
                  <c:v>1.868716288435859</c:v>
                </c:pt>
                <c:pt idx="29">
                  <c:v>1.8677367581012545</c:v>
                </c:pt>
                <c:pt idx="30">
                  <c:v>1.8664781916779503</c:v>
                </c:pt>
                <c:pt idx="31">
                  <c:v>1.8649413042918537</c:v>
                </c:pt>
                <c:pt idx="32">
                  <c:v>1.8631270686006989</c:v>
                </c:pt>
                <c:pt idx="33">
                  <c:v>1.8610367678152966</c:v>
                </c:pt>
                <c:pt idx="34">
                  <c:v>1.8586720530939322</c:v>
                </c:pt>
                <c:pt idx="35">
                  <c:v>1.8560350030375199</c:v>
                </c:pt>
                <c:pt idx="36">
                  <c:v>1.8531281829217088</c:v>
                </c:pt>
                <c:pt idx="37">
                  <c:v>1.8499547013019408</c:v>
                </c:pt>
                <c:pt idx="38">
                  <c:v>1.8465182617182174</c:v>
                </c:pt>
                <c:pt idx="39">
                  <c:v>1.8428232074037125</c:v>
                </c:pt>
                <c:pt idx="40">
                  <c:v>1.8388745571571223</c:v>
                </c:pt>
                <c:pt idx="41">
                  <c:v>1.8346780308609136</c:v>
                </c:pt>
                <c:pt idx="42">
                  <c:v>1.8302400635014444</c:v>
                </c:pt>
                <c:pt idx="43">
                  <c:v>1.8255678069551169</c:v>
                </c:pt>
                <c:pt idx="44">
                  <c:v>1.8206691192286888</c:v>
                </c:pt>
                <c:pt idx="45">
                  <c:v>1.8155525412628082</c:v>
                </c:pt>
                <c:pt idx="46">
                  <c:v>1.8102272618077189</c:v>
                </c:pt>
                <c:pt idx="47">
                  <c:v>1.8047030712426793</c:v>
                </c:pt>
                <c:pt idx="48">
                  <c:v>1.7989903055224179</c:v>
                </c:pt>
                <c:pt idx="49">
                  <c:v>1.7930997816847036</c:v>
                </c:pt>
                <c:pt idx="50">
                  <c:v>1.7870427265363173</c:v>
                </c:pt>
              </c:numCache>
            </c:numRef>
          </c:val>
        </c:ser>
        <c:ser>
          <c:idx val="43"/>
          <c:order val="43"/>
          <c:val>
            <c:numRef>
              <c:f>'soma lamp'!$F$53:$BD$53</c:f>
              <c:numCache>
                <c:formatCode>General</c:formatCode>
                <c:ptCount val="51"/>
                <c:pt idx="0">
                  <c:v>1.7814627847389914</c:v>
                </c:pt>
                <c:pt idx="1">
                  <c:v>1.787405246331546</c:v>
                </c:pt>
                <c:pt idx="2">
                  <c:v>1.7931840624140454</c:v>
                </c:pt>
                <c:pt idx="3">
                  <c:v>1.7987883555210229</c:v>
                </c:pt>
                <c:pt idx="4">
                  <c:v>1.8042076398777462</c:v>
                </c:pt>
                <c:pt idx="5">
                  <c:v>1.8094318885672558</c:v>
                </c:pt>
                <c:pt idx="6">
                  <c:v>1.8144515942647235</c:v>
                </c:pt>
                <c:pt idx="7">
                  <c:v>1.8192578220542863</c:v>
                </c:pt>
                <c:pt idx="8">
                  <c:v>1.8238422530161555</c:v>
                </c:pt>
                <c:pt idx="9">
                  <c:v>1.8281972175056795</c:v>
                </c:pt>
                <c:pt idx="10">
                  <c:v>1.8323157173350437</c:v>
                </c:pt>
                <c:pt idx="11">
                  <c:v>1.8361914364030338</c:v>
                </c:pt>
                <c:pt idx="12">
                  <c:v>1.8398187396863208</c:v>
                </c:pt>
                <c:pt idx="13">
                  <c:v>1.8431926608923757</c:v>
                </c:pt>
                <c:pt idx="14">
                  <c:v>1.8463088794628679</c:v>
                </c:pt>
                <c:pt idx="15">
                  <c:v>1.8491636879902886</c:v>
                </c:pt>
                <c:pt idx="16">
                  <c:v>1.8517539514526256</c:v>
                </c:pt>
                <c:pt idx="17">
                  <c:v>1.8540770599656218</c:v>
                </c:pt>
                <c:pt idx="18">
                  <c:v>1.8561308769858678</c:v>
                </c:pt>
                <c:pt idx="19">
                  <c:v>1.8579136850598859</c:v>
                </c:pt>
                <c:pt idx="20">
                  <c:v>1.859424131296898</c:v>
                </c:pt>
                <c:pt idx="21">
                  <c:v>1.8606611747421504</c:v>
                </c:pt>
                <c:pt idx="22">
                  <c:v>1.8616240377431401</c:v>
                </c:pt>
                <c:pt idx="23">
                  <c:v>1.8623121632361106</c:v>
                </c:pt>
                <c:pt idx="24">
                  <c:v>1.8627251796411888</c:v>
                </c:pt>
                <c:pt idx="25">
                  <c:v>1.8628628747509919</c:v>
                </c:pt>
                <c:pt idx="26">
                  <c:v>1.8627251796411888</c:v>
                </c:pt>
                <c:pt idx="27">
                  <c:v>1.8623121632361106</c:v>
                </c:pt>
                <c:pt idx="28">
                  <c:v>1.8616240377431401</c:v>
                </c:pt>
                <c:pt idx="29">
                  <c:v>1.8606611747421504</c:v>
                </c:pt>
                <c:pt idx="30">
                  <c:v>1.859424131296898</c:v>
                </c:pt>
                <c:pt idx="31">
                  <c:v>1.8579136850598859</c:v>
                </c:pt>
                <c:pt idx="32">
                  <c:v>1.8561308769858678</c:v>
                </c:pt>
                <c:pt idx="33">
                  <c:v>1.8540770599656218</c:v>
                </c:pt>
                <c:pt idx="34">
                  <c:v>1.8517539514526256</c:v>
                </c:pt>
                <c:pt idx="35">
                  <c:v>1.8491636879902886</c:v>
                </c:pt>
                <c:pt idx="36">
                  <c:v>1.8463088794628679</c:v>
                </c:pt>
                <c:pt idx="37">
                  <c:v>1.8431926608923757</c:v>
                </c:pt>
                <c:pt idx="38">
                  <c:v>1.8398187396863208</c:v>
                </c:pt>
                <c:pt idx="39">
                  <c:v>1.8361914364030338</c:v>
                </c:pt>
                <c:pt idx="40">
                  <c:v>1.8323157173350437</c:v>
                </c:pt>
                <c:pt idx="41">
                  <c:v>1.8281972175056795</c:v>
                </c:pt>
                <c:pt idx="42">
                  <c:v>1.8238422530161555</c:v>
                </c:pt>
                <c:pt idx="43">
                  <c:v>1.8192578220542863</c:v>
                </c:pt>
                <c:pt idx="44">
                  <c:v>1.8144515942647235</c:v>
                </c:pt>
                <c:pt idx="45">
                  <c:v>1.8094318885672558</c:v>
                </c:pt>
                <c:pt idx="46">
                  <c:v>1.8042076398777462</c:v>
                </c:pt>
                <c:pt idx="47">
                  <c:v>1.7987883555210229</c:v>
                </c:pt>
                <c:pt idx="48">
                  <c:v>1.7931840624140454</c:v>
                </c:pt>
                <c:pt idx="49">
                  <c:v>1.787405246331546</c:v>
                </c:pt>
                <c:pt idx="50">
                  <c:v>1.7814627847389914</c:v>
                </c:pt>
              </c:numCache>
            </c:numRef>
          </c:val>
        </c:ser>
        <c:ser>
          <c:idx val="44"/>
          <c:order val="44"/>
          <c:val>
            <c:numRef>
              <c:f>'soma lamp'!$F$54:$BD$54</c:f>
              <c:numCache>
                <c:formatCode>General</c:formatCode>
                <c:ptCount val="51"/>
                <c:pt idx="0">
                  <c:v>1.7756994263710302</c:v>
                </c:pt>
                <c:pt idx="1">
                  <c:v>1.7815249106383297</c:v>
                </c:pt>
                <c:pt idx="2">
                  <c:v>1.7871896887532881</c:v>
                </c:pt>
                <c:pt idx="3">
                  <c:v>1.7926832333521614</c:v>
                </c:pt>
                <c:pt idx="4">
                  <c:v>1.7979953908343043</c:v>
                </c:pt>
                <c:pt idx="5">
                  <c:v>1.8031164445003562</c:v>
                </c:pt>
                <c:pt idx="6">
                  <c:v>1.8080371716426467</c:v>
                </c:pt>
                <c:pt idx="7">
                  <c:v>1.8127488932294069</c:v>
                </c:pt>
                <c:pt idx="8">
                  <c:v>1.8172435149865056</c:v>
                </c:pt>
                <c:pt idx="9">
                  <c:v>1.8215135588978344</c:v>
                </c:pt>
                <c:pt idx="10">
                  <c:v>1.8255521844124845</c:v>
                </c:pt>
                <c:pt idx="11">
                  <c:v>1.8293531989547829</c:v>
                </c:pt>
                <c:pt idx="12">
                  <c:v>1.8329110576708536</c:v>
                </c:pt>
                <c:pt idx="13">
                  <c:v>1.8362208526991823</c:v>
                </c:pt>
                <c:pt idx="14">
                  <c:v>1.8392782926078786</c:v>
                </c:pt>
                <c:pt idx="15">
                  <c:v>1.8420796729824815</c:v>
                </c:pt>
                <c:pt idx="16">
                  <c:v>1.8446218394600322</c:v>
                </c:pt>
                <c:pt idx="17">
                  <c:v>1.8469021447735716</c:v>
                </c:pt>
                <c:pt idx="18">
                  <c:v>1.8489184015839493</c:v>
                </c:pt>
                <c:pt idx="19">
                  <c:v>1.8506688330229624</c:v>
                </c:pt>
                <c:pt idx="20">
                  <c:v>1.852152022946556</c:v>
                </c:pt>
                <c:pt idx="21">
                  <c:v>1.8533668678953781</c:v>
                </c:pt>
                <c:pt idx="22">
                  <c:v>1.8543125326820769</c:v>
                </c:pt>
                <c:pt idx="23">
                  <c:v>1.8549884113732236</c:v>
                </c:pt>
                <c:pt idx="24">
                  <c:v>1.8553940952144927</c:v>
                </c:pt>
                <c:pt idx="25">
                  <c:v>1.8555293487693292</c:v>
                </c:pt>
                <c:pt idx="26">
                  <c:v>1.8553940952144927</c:v>
                </c:pt>
                <c:pt idx="27">
                  <c:v>1.8549884113732236</c:v>
                </c:pt>
                <c:pt idx="28">
                  <c:v>1.8543125326820769</c:v>
                </c:pt>
                <c:pt idx="29">
                  <c:v>1.8533668678953781</c:v>
                </c:pt>
                <c:pt idx="30">
                  <c:v>1.852152022946556</c:v>
                </c:pt>
                <c:pt idx="31">
                  <c:v>1.8506688330229624</c:v>
                </c:pt>
                <c:pt idx="32">
                  <c:v>1.8489184015839493</c:v>
                </c:pt>
                <c:pt idx="33">
                  <c:v>1.8469021447735716</c:v>
                </c:pt>
                <c:pt idx="34">
                  <c:v>1.8446218394600322</c:v>
                </c:pt>
                <c:pt idx="35">
                  <c:v>1.8420796729824815</c:v>
                </c:pt>
                <c:pt idx="36">
                  <c:v>1.8392782926078786</c:v>
                </c:pt>
                <c:pt idx="37">
                  <c:v>1.8362208526991823</c:v>
                </c:pt>
                <c:pt idx="38">
                  <c:v>1.8329110576708536</c:v>
                </c:pt>
                <c:pt idx="39">
                  <c:v>1.8293531989547829</c:v>
                </c:pt>
                <c:pt idx="40">
                  <c:v>1.8255521844124845</c:v>
                </c:pt>
                <c:pt idx="41">
                  <c:v>1.8215135588978344</c:v>
                </c:pt>
                <c:pt idx="42">
                  <c:v>1.8172435149865056</c:v>
                </c:pt>
                <c:pt idx="43">
                  <c:v>1.8127488932294069</c:v>
                </c:pt>
                <c:pt idx="44">
                  <c:v>1.8080371716426467</c:v>
                </c:pt>
                <c:pt idx="45">
                  <c:v>1.8031164445003562</c:v>
                </c:pt>
                <c:pt idx="46">
                  <c:v>1.7979953908343043</c:v>
                </c:pt>
                <c:pt idx="47">
                  <c:v>1.7926832333521614</c:v>
                </c:pt>
                <c:pt idx="48">
                  <c:v>1.7871896887532881</c:v>
                </c:pt>
                <c:pt idx="49">
                  <c:v>1.7815249106383297</c:v>
                </c:pt>
                <c:pt idx="50">
                  <c:v>1.7756994263710302</c:v>
                </c:pt>
              </c:numCache>
            </c:numRef>
          </c:val>
        </c:ser>
        <c:ser>
          <c:idx val="45"/>
          <c:order val="45"/>
          <c:val>
            <c:numRef>
              <c:f>'soma lamp'!$F$55:$BD$55</c:f>
              <c:numCache>
                <c:formatCode>General</c:formatCode>
                <c:ptCount val="51"/>
                <c:pt idx="0">
                  <c:v>1.769769113805318</c:v>
                </c:pt>
                <c:pt idx="1">
                  <c:v>1.7754756899401147</c:v>
                </c:pt>
                <c:pt idx="2">
                  <c:v>1.7810245414583106</c:v>
                </c:pt>
                <c:pt idx="3">
                  <c:v>1.7864054902579232</c:v>
                </c:pt>
                <c:pt idx="4">
                  <c:v>1.7916087143237451</c:v>
                </c:pt>
                <c:pt idx="5">
                  <c:v>1.796624806974694</c:v>
                </c:pt>
                <c:pt idx="6">
                  <c:v>1.8014448304418262</c:v>
                </c:pt>
                <c:pt idx="7">
                  <c:v>1.806060362538437</c:v>
                </c:pt>
                <c:pt idx="8">
                  <c:v>1.8104635353354244</c:v>
                </c:pt>
                <c:pt idx="9">
                  <c:v>1.8146470649565434</c:v>
                </c:pt>
                <c:pt idx="10">
                  <c:v>1.8186042718540616</c:v>
                </c:pt>
                <c:pt idx="11">
                  <c:v>1.8223290912076835</c:v>
                </c:pt>
                <c:pt idx="12">
                  <c:v>1.8258160733982221</c:v>
                </c:pt>
                <c:pt idx="13">
                  <c:v>1.8290603748301915</c:v>
                </c:pt>
                <c:pt idx="14">
                  <c:v>1.8320577397009035</c:v>
                </c:pt>
                <c:pt idx="15">
                  <c:v>1.8348044736238576</c:v>
                </c:pt>
                <c:pt idx="16">
                  <c:v>1.8372974102974866</c:v>
                </c:pt>
                <c:pt idx="17">
                  <c:v>1.839533872653933</c:v>
                </c:pt>
                <c:pt idx="18">
                  <c:v>1.841511630115376</c:v>
                </c:pt>
                <c:pt idx="19">
                  <c:v>1.8432288537186081</c:v>
                </c:pt>
                <c:pt idx="20">
                  <c:v>1.8446840709358479</c:v>
                </c:pt>
                <c:pt idx="21">
                  <c:v>1.8458761220177768</c:v>
                </c:pt>
                <c:pt idx="22">
                  <c:v>1.846804119613191</c:v>
                </c:pt>
                <c:pt idx="23">
                  <c:v>1.8474674132809623</c:v>
                </c:pt>
                <c:pt idx="24">
                  <c:v>1.8478655603095793</c:v>
                </c:pt>
                <c:pt idx="25">
                  <c:v>1.8479983040050878</c:v>
                </c:pt>
                <c:pt idx="26">
                  <c:v>1.8478655603095793</c:v>
                </c:pt>
                <c:pt idx="27">
                  <c:v>1.8474674132809623</c:v>
                </c:pt>
                <c:pt idx="28">
                  <c:v>1.846804119613191</c:v>
                </c:pt>
                <c:pt idx="29">
                  <c:v>1.8458761220177768</c:v>
                </c:pt>
                <c:pt idx="30">
                  <c:v>1.8446840709358479</c:v>
                </c:pt>
                <c:pt idx="31">
                  <c:v>1.8432288537186081</c:v>
                </c:pt>
                <c:pt idx="32">
                  <c:v>1.841511630115376</c:v>
                </c:pt>
                <c:pt idx="33">
                  <c:v>1.839533872653933</c:v>
                </c:pt>
                <c:pt idx="34">
                  <c:v>1.8372974102974866</c:v>
                </c:pt>
                <c:pt idx="35">
                  <c:v>1.8348044736238576</c:v>
                </c:pt>
                <c:pt idx="36">
                  <c:v>1.8320577397009035</c:v>
                </c:pt>
                <c:pt idx="37">
                  <c:v>1.8290603748301915</c:v>
                </c:pt>
                <c:pt idx="38">
                  <c:v>1.8258160733982221</c:v>
                </c:pt>
                <c:pt idx="39">
                  <c:v>1.8223290912076835</c:v>
                </c:pt>
                <c:pt idx="40">
                  <c:v>1.8186042718540616</c:v>
                </c:pt>
                <c:pt idx="41">
                  <c:v>1.8146470649565434</c:v>
                </c:pt>
                <c:pt idx="42">
                  <c:v>1.8104635353354244</c:v>
                </c:pt>
                <c:pt idx="43">
                  <c:v>1.806060362538437</c:v>
                </c:pt>
                <c:pt idx="44">
                  <c:v>1.8014448304418262</c:v>
                </c:pt>
                <c:pt idx="45">
                  <c:v>1.796624806974694</c:v>
                </c:pt>
                <c:pt idx="46">
                  <c:v>1.7916087143237451</c:v>
                </c:pt>
                <c:pt idx="47">
                  <c:v>1.7864054902579232</c:v>
                </c:pt>
                <c:pt idx="48">
                  <c:v>1.7810245414583106</c:v>
                </c:pt>
                <c:pt idx="49">
                  <c:v>1.7754756899401147</c:v>
                </c:pt>
                <c:pt idx="50">
                  <c:v>1.769769113805318</c:v>
                </c:pt>
              </c:numCache>
            </c:numRef>
          </c:val>
        </c:ser>
        <c:ser>
          <c:idx val="46"/>
          <c:order val="46"/>
          <c:val>
            <c:numRef>
              <c:f>'soma lamp'!$F$56:$BD$56</c:f>
              <c:numCache>
                <c:formatCode>General</c:formatCode>
                <c:ptCount val="51"/>
                <c:pt idx="0">
                  <c:v>1.7636879692488066</c:v>
                </c:pt>
                <c:pt idx="1">
                  <c:v>1.7692741387672528</c:v>
                </c:pt>
                <c:pt idx="2">
                  <c:v>1.7747055966843441</c:v>
                </c:pt>
                <c:pt idx="3">
                  <c:v>1.7799725118851779</c:v>
                </c:pt>
                <c:pt idx="4">
                  <c:v>1.7850653920057566</c:v>
                </c:pt>
                <c:pt idx="5">
                  <c:v>1.7899751389431726</c:v>
                </c:pt>
                <c:pt idx="6">
                  <c:v>1.7946930990662566</c:v>
                </c:pt>
                <c:pt idx="7">
                  <c:v>1.7992111070009673</c:v>
                </c:pt>
                <c:pt idx="8">
                  <c:v>1.8035215220063612</c:v>
                </c:pt>
                <c:pt idx="9">
                  <c:v>1.8076172561430683</c:v>
                </c:pt>
                <c:pt idx="10">
                  <c:v>1.8114917936619164</c:v>
                </c:pt>
                <c:pt idx="11">
                  <c:v>1.8151392012984484</c:v>
                </c:pt>
                <c:pt idx="12">
                  <c:v>1.8185541294402854</c:v>
                </c:pt>
                <c:pt idx="13">
                  <c:v>1.8217318044276394</c:v>
                </c:pt>
                <c:pt idx="14">
                  <c:v>1.8246680125407644</c:v>
                </c:pt>
                <c:pt idx="15">
                  <c:v>1.8273590765092296</c:v>
                </c:pt>
                <c:pt idx="16">
                  <c:v>1.8298018256343069</c:v>
                </c:pt>
                <c:pt idx="17">
                  <c:v>1.8319935608360429</c:v>
                </c:pt>
                <c:pt idx="18">
                  <c:v>1.8339320161107686</c:v>
                </c:pt>
                <c:pt idx="19">
                  <c:v>1.8356153180048576</c:v>
                </c:pt>
                <c:pt idx="20">
                  <c:v>1.8370419447708706</c:v>
                </c:pt>
                <c:pt idx="21">
                  <c:v>1.8382106868697266</c:v>
                </c:pt>
                <c:pt idx="22">
                  <c:v>1.8391206104168907</c:v>
                </c:pt>
                <c:pt idx="23">
                  <c:v>1.8397710250440378</c:v>
                </c:pt>
                <c:pt idx="24">
                  <c:v>1.84016145746501</c:v>
                </c:pt>
                <c:pt idx="25">
                  <c:v>1.8402916318031353</c:v>
                </c:pt>
                <c:pt idx="26">
                  <c:v>1.84016145746501</c:v>
                </c:pt>
                <c:pt idx="27">
                  <c:v>1.8397710250440378</c:v>
                </c:pt>
                <c:pt idx="28">
                  <c:v>1.8391206104168907</c:v>
                </c:pt>
                <c:pt idx="29">
                  <c:v>1.8382106868697266</c:v>
                </c:pt>
                <c:pt idx="30">
                  <c:v>1.8370419447708706</c:v>
                </c:pt>
                <c:pt idx="31">
                  <c:v>1.8356153180048576</c:v>
                </c:pt>
                <c:pt idx="32">
                  <c:v>1.8339320161107686</c:v>
                </c:pt>
                <c:pt idx="33">
                  <c:v>1.8319935608360429</c:v>
                </c:pt>
                <c:pt idx="34">
                  <c:v>1.8298018256343069</c:v>
                </c:pt>
                <c:pt idx="35">
                  <c:v>1.8273590765092296</c:v>
                </c:pt>
                <c:pt idx="36">
                  <c:v>1.8246680125407644</c:v>
                </c:pt>
                <c:pt idx="37">
                  <c:v>1.8217318044276394</c:v>
                </c:pt>
                <c:pt idx="38">
                  <c:v>1.8185541294402854</c:v>
                </c:pt>
                <c:pt idx="39">
                  <c:v>1.8151392012984484</c:v>
                </c:pt>
                <c:pt idx="40">
                  <c:v>1.8114917936619164</c:v>
                </c:pt>
                <c:pt idx="41">
                  <c:v>1.8076172561430683</c:v>
                </c:pt>
                <c:pt idx="42">
                  <c:v>1.8035215220063612</c:v>
                </c:pt>
                <c:pt idx="43">
                  <c:v>1.7992111070009673</c:v>
                </c:pt>
                <c:pt idx="44">
                  <c:v>1.7946930990662566</c:v>
                </c:pt>
                <c:pt idx="45">
                  <c:v>1.7899751389431726</c:v>
                </c:pt>
                <c:pt idx="46">
                  <c:v>1.7850653920057566</c:v>
                </c:pt>
                <c:pt idx="47">
                  <c:v>1.7799725118851779</c:v>
                </c:pt>
                <c:pt idx="48">
                  <c:v>1.7747055966843441</c:v>
                </c:pt>
                <c:pt idx="49">
                  <c:v>1.7692741387672528</c:v>
                </c:pt>
                <c:pt idx="50">
                  <c:v>1.7636879692488066</c:v>
                </c:pt>
              </c:numCache>
            </c:numRef>
          </c:val>
        </c:ser>
        <c:ser>
          <c:idx val="47"/>
          <c:order val="47"/>
          <c:val>
            <c:numRef>
              <c:f>'soma lamp'!$F$57:$BD$57</c:f>
              <c:numCache>
                <c:formatCode>General</c:formatCode>
                <c:ptCount val="51"/>
                <c:pt idx="0">
                  <c:v>1.7574716956703813</c:v>
                </c:pt>
                <c:pt idx="1">
                  <c:v>1.7629363698038309</c:v>
                </c:pt>
                <c:pt idx="2">
                  <c:v>1.7682493668528401</c:v>
                </c:pt>
                <c:pt idx="3">
                  <c:v>1.7734011991447991</c:v>
                </c:pt>
                <c:pt idx="4">
                  <c:v>1.77838270083996</c:v>
                </c:pt>
                <c:pt idx="5">
                  <c:v>1.7831850798698052</c:v>
                </c:pt>
                <c:pt idx="6">
                  <c:v>1.7877999649351379</c:v>
                </c:pt>
                <c:pt idx="7">
                  <c:v>1.7922194465437928</c:v>
                </c:pt>
                <c:pt idx="8">
                  <c:v>1.7964361111994962</c:v>
                </c:pt>
                <c:pt idx="9">
                  <c:v>1.8004430680247778</c:v>
                </c:pt>
                <c:pt idx="10">
                  <c:v>1.8042339673074297</c:v>
                </c:pt>
                <c:pt idx="11">
                  <c:v>1.8078030106952223</c:v>
                </c:pt>
                <c:pt idx="12">
                  <c:v>1.8111449530190442</c:v>
                </c:pt>
                <c:pt idx="13">
                  <c:v>1.8142550959904944</c:v>
                </c:pt>
                <c:pt idx="14">
                  <c:v>1.8171292742854253</c:v>
                </c:pt>
                <c:pt idx="15">
                  <c:v>1.8197638347788321</c:v>
                </c:pt>
                <c:pt idx="16">
                  <c:v>1.82215560992781</c:v>
                </c:pt>
                <c:pt idx="17">
                  <c:v>1.82430188649779</c:v>
                </c:pt>
                <c:pt idx="18">
                  <c:v>1.8262003709840324</c:v>
                </c:pt>
                <c:pt idx="19">
                  <c:v>1.8278491531881746</c:v>
                </c:pt>
                <c:pt idx="20">
                  <c:v>1.8292466694634768</c:v>
                </c:pt>
                <c:pt idx="21">
                  <c:v>1.8303916671394649</c:v>
                </c:pt>
                <c:pt idx="22">
                  <c:v>1.8312831715766469</c:v>
                </c:pt>
                <c:pt idx="23">
                  <c:v>1.8319204571868797</c:v>
                </c:pt>
                <c:pt idx="24">
                  <c:v>1.8323030235890572</c:v>
                </c:pt>
                <c:pt idx="25">
                  <c:v>1.8324305778594345</c:v>
                </c:pt>
                <c:pt idx="26">
                  <c:v>1.8323030235890572</c:v>
                </c:pt>
                <c:pt idx="27">
                  <c:v>1.8319204571868797</c:v>
                </c:pt>
                <c:pt idx="28">
                  <c:v>1.8312831715766469</c:v>
                </c:pt>
                <c:pt idx="29">
                  <c:v>1.8303916671394649</c:v>
                </c:pt>
                <c:pt idx="30">
                  <c:v>1.8292466694634768</c:v>
                </c:pt>
                <c:pt idx="31">
                  <c:v>1.8278491531881746</c:v>
                </c:pt>
                <c:pt idx="32">
                  <c:v>1.8262003709840324</c:v>
                </c:pt>
                <c:pt idx="33">
                  <c:v>1.82430188649779</c:v>
                </c:pt>
                <c:pt idx="34">
                  <c:v>1.82215560992781</c:v>
                </c:pt>
                <c:pt idx="35">
                  <c:v>1.8197638347788321</c:v>
                </c:pt>
                <c:pt idx="36">
                  <c:v>1.8171292742854253</c:v>
                </c:pt>
                <c:pt idx="37">
                  <c:v>1.8142550959904944</c:v>
                </c:pt>
                <c:pt idx="38">
                  <c:v>1.8111449530190442</c:v>
                </c:pt>
                <c:pt idx="39">
                  <c:v>1.8078030106952223</c:v>
                </c:pt>
                <c:pt idx="40">
                  <c:v>1.8042339673074297</c:v>
                </c:pt>
                <c:pt idx="41">
                  <c:v>1.8004430680247778</c:v>
                </c:pt>
                <c:pt idx="42">
                  <c:v>1.7964361111994962</c:v>
                </c:pt>
                <c:pt idx="43">
                  <c:v>1.7922194465437928</c:v>
                </c:pt>
                <c:pt idx="44">
                  <c:v>1.7877999649351379</c:v>
                </c:pt>
                <c:pt idx="45">
                  <c:v>1.7831850798698052</c:v>
                </c:pt>
                <c:pt idx="46">
                  <c:v>1.77838270083996</c:v>
                </c:pt>
                <c:pt idx="47">
                  <c:v>1.7734011991447991</c:v>
                </c:pt>
                <c:pt idx="48">
                  <c:v>1.7682493668528401</c:v>
                </c:pt>
                <c:pt idx="49">
                  <c:v>1.7629363698038309</c:v>
                </c:pt>
                <c:pt idx="50">
                  <c:v>1.7574716956703813</c:v>
                </c:pt>
              </c:numCache>
            </c:numRef>
          </c:val>
        </c:ser>
        <c:ser>
          <c:idx val="48"/>
          <c:order val="48"/>
          <c:val>
            <c:numRef>
              <c:f>'soma lamp'!$F$58:$BD$58</c:f>
              <c:numCache>
                <c:formatCode>General</c:formatCode>
                <c:ptCount val="51"/>
                <c:pt idx="0">
                  <c:v>1.7511355096277779</c:v>
                </c:pt>
                <c:pt idx="1">
                  <c:v>1.7564779852524641</c:v>
                </c:pt>
                <c:pt idx="2">
                  <c:v>1.761671830577979</c:v>
                </c:pt>
                <c:pt idx="3">
                  <c:v>1.7667078967196055</c:v>
                </c:pt>
                <c:pt idx="4">
                  <c:v>1.7715773401908832</c:v>
                </c:pt>
                <c:pt idx="5">
                  <c:v>1.7762716714435569</c:v>
                </c:pt>
                <c:pt idx="6">
                  <c:v>1.7807827988143397</c:v>
                </c:pt>
                <c:pt idx="7">
                  <c:v>1.7851030669566768</c:v>
                </c:pt>
                <c:pt idx="8">
                  <c:v>1.7892252889577116</c:v>
                </c:pt>
                <c:pt idx="9">
                  <c:v>1.7931427714980166</c:v>
                </c:pt>
                <c:pt idx="10">
                  <c:v>1.7968493326001975</c:v>
                </c:pt>
                <c:pt idx="11">
                  <c:v>1.8003393117262263</c:v>
                </c:pt>
                <c:pt idx="12">
                  <c:v>1.8036075722147538</c:v>
                </c:pt>
                <c:pt idx="13">
                  <c:v>1.8066494962898703</c:v>
                </c:pt>
                <c:pt idx="14">
                  <c:v>1.8094609731122109</c:v>
                </c:pt>
                <c:pt idx="15">
                  <c:v>1.8120383805719247</c:v>
                </c:pt>
                <c:pt idx="16">
                  <c:v>1.8143785617310431</c:v>
                </c:pt>
                <c:pt idx="17">
                  <c:v>1.8164787970010887</c:v>
                </c:pt>
                <c:pt idx="18">
                  <c:v>1.8183367732823514</c:v>
                </c:pt>
                <c:pt idx="19">
                  <c:v>1.8199505513877527</c:v>
                </c:pt>
                <c:pt idx="20">
                  <c:v>1.8213185331220565</c:v>
                </c:pt>
                <c:pt idx="21">
                  <c:v>1.822439429383885</c:v>
                </c:pt>
                <c:pt idx="22">
                  <c:v>1.8233122306032465</c:v>
                </c:pt>
                <c:pt idx="23">
                  <c:v>1.8239361807228742</c:v>
                </c:pt>
                <c:pt idx="24">
                  <c:v>1.8243107557814708</c:v>
                </c:pt>
                <c:pt idx="25">
                  <c:v>1.8244356479665729</c:v>
                </c:pt>
                <c:pt idx="26">
                  <c:v>1.8243107557814708</c:v>
                </c:pt>
                <c:pt idx="27">
                  <c:v>1.8239361807228742</c:v>
                </c:pt>
                <c:pt idx="28">
                  <c:v>1.8233122306032465</c:v>
                </c:pt>
                <c:pt idx="29">
                  <c:v>1.822439429383885</c:v>
                </c:pt>
                <c:pt idx="30">
                  <c:v>1.8213185331220565</c:v>
                </c:pt>
                <c:pt idx="31">
                  <c:v>1.8199505513877527</c:v>
                </c:pt>
                <c:pt idx="32">
                  <c:v>1.8183367732823514</c:v>
                </c:pt>
                <c:pt idx="33">
                  <c:v>1.8164787970010887</c:v>
                </c:pt>
                <c:pt idx="34">
                  <c:v>1.8143785617310431</c:v>
                </c:pt>
                <c:pt idx="35">
                  <c:v>1.8120383805719247</c:v>
                </c:pt>
                <c:pt idx="36">
                  <c:v>1.8094609731122109</c:v>
                </c:pt>
                <c:pt idx="37">
                  <c:v>1.8066494962898703</c:v>
                </c:pt>
                <c:pt idx="38">
                  <c:v>1.8036075722147538</c:v>
                </c:pt>
                <c:pt idx="39">
                  <c:v>1.8003393117262263</c:v>
                </c:pt>
                <c:pt idx="40">
                  <c:v>1.7968493326001975</c:v>
                </c:pt>
                <c:pt idx="41">
                  <c:v>1.7931427714980166</c:v>
                </c:pt>
                <c:pt idx="42">
                  <c:v>1.7892252889577116</c:v>
                </c:pt>
                <c:pt idx="43">
                  <c:v>1.7851030669566768</c:v>
                </c:pt>
                <c:pt idx="44">
                  <c:v>1.7807827988143397</c:v>
                </c:pt>
                <c:pt idx="45">
                  <c:v>1.7762716714435569</c:v>
                </c:pt>
                <c:pt idx="46">
                  <c:v>1.7715773401908832</c:v>
                </c:pt>
                <c:pt idx="47">
                  <c:v>1.7667078967196055</c:v>
                </c:pt>
                <c:pt idx="48">
                  <c:v>1.761671830577979</c:v>
                </c:pt>
                <c:pt idx="49">
                  <c:v>1.7564779852524641</c:v>
                </c:pt>
                <c:pt idx="50">
                  <c:v>1.7511355096277779</c:v>
                </c:pt>
              </c:numCache>
            </c:numRef>
          </c:val>
        </c:ser>
        <c:ser>
          <c:idx val="49"/>
          <c:order val="49"/>
          <c:val>
            <c:numRef>
              <c:f>'soma lamp'!$F$59:$BD$59</c:f>
              <c:numCache>
                <c:formatCode>General</c:formatCode>
                <c:ptCount val="51"/>
                <c:pt idx="0">
                  <c:v>1.7446940856023783</c:v>
                </c:pt>
                <c:pt idx="1">
                  <c:v>1.7499140201744987</c:v>
                </c:pt>
                <c:pt idx="2">
                  <c:v>1.7549883750215249</c:v>
                </c:pt>
                <c:pt idx="3">
                  <c:v>1.759908334436489</c:v>
                </c:pt>
                <c:pt idx="4">
                  <c:v>1.7646653722136276</c:v>
                </c:pt>
                <c:pt idx="5">
                  <c:v>1.7692512969680809</c:v>
                </c:pt>
                <c:pt idx="6">
                  <c:v>1.773658293195999</c:v>
                </c:pt>
                <c:pt idx="7">
                  <c:v>1.7778789572442126</c:v>
                </c:pt>
                <c:pt idx="8">
                  <c:v>1.7819063274713931</c:v>
                </c:pt>
                <c:pt idx="9">
                  <c:v>1.7857339080267063</c:v>
                </c:pt>
                <c:pt idx="10">
                  <c:v>1.7893556858435815</c:v>
                </c:pt>
                <c:pt idx="11">
                  <c:v>1.7927661406399116</c:v>
                </c:pt>
                <c:pt idx="12">
                  <c:v>1.7959602479250232</c:v>
                </c:pt>
                <c:pt idx="13">
                  <c:v>1.7989334752302137</c:v>
                </c:pt>
                <c:pt idx="14">
                  <c:v>1.8016817719949496</c:v>
                </c:pt>
                <c:pt idx="15">
                  <c:v>1.8042015537460991</c:v>
                </c:pt>
                <c:pt idx="16">
                  <c:v>1.8064896813940741</c:v>
                </c:pt>
                <c:pt idx="17">
                  <c:v>1.808543436629408</c:v>
                </c:pt>
                <c:pt idx="18">
                  <c:v>1.8103604945289988</c:v>
                </c:pt>
                <c:pt idx="19">
                  <c:v>1.8119388945672719</c:v>
                </c:pt>
                <c:pt idx="20">
                  <c:v>1.8132770112698688</c:v>
                </c:pt>
                <c:pt idx="21">
                  <c:v>1.8143735257438651</c:v>
                </c:pt>
                <c:pt idx="22">
                  <c:v>1.8152273992687</c:v>
                </c:pt>
                <c:pt idx="23">
                  <c:v>1.8158378500375809</c:v>
                </c:pt>
                <c:pt idx="24">
                  <c:v>1.8162043340034972</c:v>
                </c:pt>
                <c:pt idx="25">
                  <c:v>1.8163265306122449</c:v>
                </c:pt>
                <c:pt idx="26">
                  <c:v>1.8162043340034972</c:v>
                </c:pt>
                <c:pt idx="27">
                  <c:v>1.8158378500375809</c:v>
                </c:pt>
                <c:pt idx="28">
                  <c:v>1.8152273992687</c:v>
                </c:pt>
                <c:pt idx="29">
                  <c:v>1.8143735257438651</c:v>
                </c:pt>
                <c:pt idx="30">
                  <c:v>1.8132770112698688</c:v>
                </c:pt>
                <c:pt idx="31">
                  <c:v>1.8119388945672719</c:v>
                </c:pt>
                <c:pt idx="32">
                  <c:v>1.8103604945289988</c:v>
                </c:pt>
                <c:pt idx="33">
                  <c:v>1.808543436629408</c:v>
                </c:pt>
                <c:pt idx="34">
                  <c:v>1.8064896813940741</c:v>
                </c:pt>
                <c:pt idx="35">
                  <c:v>1.8042015537460991</c:v>
                </c:pt>
                <c:pt idx="36">
                  <c:v>1.8016817719949496</c:v>
                </c:pt>
                <c:pt idx="37">
                  <c:v>1.7989334752302137</c:v>
                </c:pt>
                <c:pt idx="38">
                  <c:v>1.7959602479250232</c:v>
                </c:pt>
                <c:pt idx="39">
                  <c:v>1.7927661406399116</c:v>
                </c:pt>
                <c:pt idx="40">
                  <c:v>1.7893556858435815</c:v>
                </c:pt>
                <c:pt idx="41">
                  <c:v>1.7857339080267063</c:v>
                </c:pt>
                <c:pt idx="42">
                  <c:v>1.7819063274713931</c:v>
                </c:pt>
                <c:pt idx="43">
                  <c:v>1.7778789572442126</c:v>
                </c:pt>
                <c:pt idx="44">
                  <c:v>1.773658293195999</c:v>
                </c:pt>
                <c:pt idx="45">
                  <c:v>1.7692512969680809</c:v>
                </c:pt>
                <c:pt idx="46">
                  <c:v>1.7646653722136276</c:v>
                </c:pt>
                <c:pt idx="47">
                  <c:v>1.759908334436489</c:v>
                </c:pt>
                <c:pt idx="48">
                  <c:v>1.7549883750215249</c:v>
                </c:pt>
                <c:pt idx="49">
                  <c:v>1.7499140201744987</c:v>
                </c:pt>
                <c:pt idx="50">
                  <c:v>1.7446940856023783</c:v>
                </c:pt>
              </c:numCache>
            </c:numRef>
          </c:val>
        </c:ser>
        <c:ser>
          <c:idx val="50"/>
          <c:order val="50"/>
          <c:val>
            <c:numRef>
              <c:f>'soma lamp'!$F$60:$BD$60</c:f>
              <c:numCache>
                <c:formatCode>General</c:formatCode>
                <c:ptCount val="51"/>
                <c:pt idx="0">
                  <c:v>1.7381615112739475</c:v>
                </c:pt>
                <c:pt idx="1">
                  <c:v>1.7432588971928109</c:v>
                </c:pt>
                <c:pt idx="2">
                  <c:v>1.7482137500201809</c:v>
                </c:pt>
                <c:pt idx="3">
                  <c:v>1.7530175808063124</c:v>
                </c:pt>
                <c:pt idx="4">
                  <c:v>1.7576621747862364</c:v>
                </c:pt>
                <c:pt idx="5">
                  <c:v>1.7621396336592834</c:v>
                </c:pt>
                <c:pt idx="6">
                  <c:v>1.7664424139280401</c:v>
                </c:pt>
                <c:pt idx="7">
                  <c:v>1.7705633605496909</c:v>
                </c:pt>
                <c:pt idx="8">
                  <c:v>1.7744957352565836</c:v>
                </c:pt>
                <c:pt idx="9">
                  <c:v>1.7782332390344533</c:v>
                </c:pt>
                <c:pt idx="10">
                  <c:v>1.7817700284025102</c:v>
                </c:pt>
                <c:pt idx="11">
                  <c:v>1.7851007253146824</c:v>
                </c:pt>
                <c:pt idx="12">
                  <c:v>1.7882204206896137</c:v>
                </c:pt>
                <c:pt idx="13">
                  <c:v>1.7911246717715499</c:v>
                </c:pt>
                <c:pt idx="14">
                  <c:v>1.7938094937173248</c:v>
                </c:pt>
                <c:pt idx="15">
                  <c:v>1.7962713459884614</c:v>
                </c:pt>
                <c:pt idx="16">
                  <c:v>1.7985071142941478</c:v>
                </c:pt>
                <c:pt idx="17">
                  <c:v>1.8005140889733746</c:v>
                </c:pt>
                <c:pt idx="18">
                  <c:v>1.8022899408165651</c:v>
                </c:pt>
                <c:pt idx="19">
                  <c:v>1.8038326954034902</c:v>
                </c:pt>
                <c:pt idx="20">
                  <c:v>1.8051407070715833</c:v>
                </c:pt>
                <c:pt idx="21">
                  <c:v>1.8062126336249482</c:v>
                </c:pt>
                <c:pt idx="22">
                  <c:v>1.807047412849148</c:v>
                </c:pt>
                <c:pt idx="23">
                  <c:v>1.8076442418116692</c:v>
                </c:pt>
                <c:pt idx="24">
                  <c:v>1.8080025598058738</c:v>
                </c:pt>
                <c:pt idx="25">
                  <c:v>1.8081220356417687</c:v>
                </c:pt>
                <c:pt idx="26">
                  <c:v>1.8080025598058738</c:v>
                </c:pt>
                <c:pt idx="27">
                  <c:v>1.8076442418116692</c:v>
                </c:pt>
                <c:pt idx="28">
                  <c:v>1.807047412849148</c:v>
                </c:pt>
                <c:pt idx="29">
                  <c:v>1.8062126336249482</c:v>
                </c:pt>
                <c:pt idx="30">
                  <c:v>1.8051407070715833</c:v>
                </c:pt>
                <c:pt idx="31">
                  <c:v>1.8038326954034902</c:v>
                </c:pt>
                <c:pt idx="32">
                  <c:v>1.8022899408165651</c:v>
                </c:pt>
                <c:pt idx="33">
                  <c:v>1.8005140889733746</c:v>
                </c:pt>
                <c:pt idx="34">
                  <c:v>1.7985071142941478</c:v>
                </c:pt>
                <c:pt idx="35">
                  <c:v>1.7962713459884614</c:v>
                </c:pt>
                <c:pt idx="36">
                  <c:v>1.7938094937173248</c:v>
                </c:pt>
                <c:pt idx="37">
                  <c:v>1.7911246717715499</c:v>
                </c:pt>
                <c:pt idx="38">
                  <c:v>1.7882204206896137</c:v>
                </c:pt>
                <c:pt idx="39">
                  <c:v>1.7851007253146824</c:v>
                </c:pt>
                <c:pt idx="40">
                  <c:v>1.7817700284025102</c:v>
                </c:pt>
                <c:pt idx="41">
                  <c:v>1.7782332390344533</c:v>
                </c:pt>
                <c:pt idx="42">
                  <c:v>1.7744957352565836</c:v>
                </c:pt>
                <c:pt idx="43">
                  <c:v>1.7705633605496909</c:v>
                </c:pt>
                <c:pt idx="44">
                  <c:v>1.7664424139280401</c:v>
                </c:pt>
                <c:pt idx="45">
                  <c:v>1.7621396336592834</c:v>
                </c:pt>
                <c:pt idx="46">
                  <c:v>1.7576621747862364</c:v>
                </c:pt>
                <c:pt idx="47">
                  <c:v>1.7530175808063124</c:v>
                </c:pt>
                <c:pt idx="48">
                  <c:v>1.7482137500201809</c:v>
                </c:pt>
                <c:pt idx="49">
                  <c:v>1.7432588971928109</c:v>
                </c:pt>
                <c:pt idx="50">
                  <c:v>1.7381615112739475</c:v>
                </c:pt>
              </c:numCache>
            </c:numRef>
          </c:val>
        </c:ser>
        <c:bandFmts/>
        <c:axId val="151945600"/>
        <c:axId val="151947136"/>
        <c:axId val="151950208"/>
      </c:surface3DChart>
      <c:catAx>
        <c:axId val="151945600"/>
        <c:scaling>
          <c:orientation val="minMax"/>
        </c:scaling>
        <c:delete val="0"/>
        <c:axPos val="b"/>
        <c:majorTickMark val="out"/>
        <c:minorTickMark val="none"/>
        <c:tickLblPos val="nextTo"/>
        <c:crossAx val="151947136"/>
        <c:crosses val="autoZero"/>
        <c:auto val="1"/>
        <c:lblAlgn val="ctr"/>
        <c:lblOffset val="100"/>
        <c:noMultiLvlLbl val="0"/>
      </c:catAx>
      <c:valAx>
        <c:axId val="1519471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1945600"/>
        <c:crosses val="autoZero"/>
        <c:crossBetween val="midCat"/>
      </c:valAx>
      <c:serAx>
        <c:axId val="151950208"/>
        <c:scaling>
          <c:orientation val="minMax"/>
        </c:scaling>
        <c:delete val="0"/>
        <c:axPos val="b"/>
        <c:majorTickMark val="out"/>
        <c:minorTickMark val="none"/>
        <c:tickLblPos val="nextTo"/>
        <c:crossAx val="151947136"/>
        <c:crosses val="autoZero"/>
      </c:serAx>
    </c:plotArea>
    <c:legend>
      <c:legendPos val="r"/>
      <c:layout/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1988407699037624E-2"/>
          <c:y val="4.6770924467774859E-2"/>
          <c:w val="0.88337270341207352"/>
          <c:h val="0.8326195683872849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'soma lamp'!$B$11:$B$12</c:f>
              <c:numCache>
                <c:formatCode>General</c:formatCode>
                <c:ptCount val="2"/>
                <c:pt idx="0">
                  <c:v>25</c:v>
                </c:pt>
                <c:pt idx="1">
                  <c:v>25</c:v>
                </c:pt>
              </c:numCache>
            </c:numRef>
          </c:xVal>
          <c:yVal>
            <c:numRef>
              <c:f>'soma lamp'!$C$11:$C$12</c:f>
              <c:numCache>
                <c:formatCode>General</c:formatCode>
                <c:ptCount val="2"/>
                <c:pt idx="0">
                  <c:v>10</c:v>
                </c:pt>
                <c:pt idx="1">
                  <c:v>40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136704"/>
        <c:axId val="152138496"/>
      </c:scatterChart>
      <c:valAx>
        <c:axId val="152136704"/>
        <c:scaling>
          <c:orientation val="minMax"/>
          <c:max val="50"/>
        </c:scaling>
        <c:delete val="0"/>
        <c:axPos val="t"/>
        <c:numFmt formatCode="General" sourceLinked="1"/>
        <c:majorTickMark val="out"/>
        <c:minorTickMark val="none"/>
        <c:tickLblPos val="nextTo"/>
        <c:crossAx val="152138496"/>
        <c:crosses val="autoZero"/>
        <c:crossBetween val="midCat"/>
        <c:majorUnit val="10"/>
      </c:valAx>
      <c:valAx>
        <c:axId val="152138496"/>
        <c:scaling>
          <c:orientation val="maxMin"/>
          <c:max val="50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2136704"/>
        <c:crosses val="autoZero"/>
        <c:crossBetween val="midCat"/>
      </c:valAx>
      <c:spPr>
        <a:ln w="6350">
          <a:solidFill>
            <a:schemeClr val="accent1">
              <a:alpha val="84000"/>
            </a:schemeClr>
          </a:solidFill>
        </a:ln>
        <a:effectLst>
          <a:glow>
            <a:schemeClr val="accent1">
              <a:alpha val="40000"/>
            </a:schemeClr>
          </a:glow>
        </a:effectLst>
        <a:scene3d>
          <a:camera prst="orthographicFront"/>
          <a:lightRig rig="threePt" dir="t"/>
        </a:scene3d>
        <a:sp3d>
          <a:bevelT w="190500" h="38100"/>
        </a:sp3d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15"/>
      <c:rotY val="2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363874970174183"/>
          <c:y val="7.3590539048125583E-2"/>
          <c:w val="0.62277369254463022"/>
          <c:h val="0.83477088376515018"/>
        </c:manualLayout>
      </c:layout>
      <c:surface3DChart>
        <c:wireframe val="0"/>
        <c:ser>
          <c:idx val="0"/>
          <c:order val="0"/>
          <c:val>
            <c:numRef>
              <c:f>Reflexos!$F$10:$BD$10</c:f>
              <c:numCache>
                <c:formatCode>General</c:formatCode>
                <c:ptCount val="51"/>
                <c:pt idx="0">
                  <c:v>5.6405279033744629</c:v>
                </c:pt>
                <c:pt idx="1">
                  <c:v>5.6440558169461497</c:v>
                </c:pt>
                <c:pt idx="2">
                  <c:v>5.647444641036877</c:v>
                </c:pt>
                <c:pt idx="3">
                  <c:v>5.6506943406679815</c:v>
                </c:pt>
                <c:pt idx="4">
                  <c:v>5.653805084665513</c:v>
                </c:pt>
                <c:pt idx="5">
                  <c:v>5.656777238932114</c:v>
                </c:pt>
                <c:pt idx="6">
                  <c:v>5.6596113577084157</c:v>
                </c:pt>
                <c:pt idx="7">
                  <c:v>5.6623081727771769</c:v>
                </c:pt>
                <c:pt idx="8">
                  <c:v>5.6648685805736987</c:v>
                </c:pt>
                <c:pt idx="9">
                  <c:v>5.6672936271884948</c:v>
                </c:pt>
                <c:pt idx="10">
                  <c:v>5.6695844912831088</c:v>
                </c:pt>
                <c:pt idx="11">
                  <c:v>5.6717424649866324</c:v>
                </c:pt>
                <c:pt idx="12">
                  <c:v>5.6737689328974596</c:v>
                </c:pt>
                <c:pt idx="13">
                  <c:v>5.6756653493792921</c:v>
                </c:pt>
                <c:pt idx="14">
                  <c:v>5.6774332144093549</c:v>
                </c:pt>
                <c:pt idx="15">
                  <c:v>5.6790740483061963</c:v>
                </c:pt>
                <c:pt idx="16">
                  <c:v>5.6805893657305138</c:v>
                </c:pt>
                <c:pt idx="17">
                  <c:v>5.6819806494108764</c:v>
                </c:pt>
                <c:pt idx="18">
                  <c:v>5.6832493240936017</c:v>
                </c:pt>
                <c:pt idx="19">
                  <c:v>5.6843967312488459</c:v>
                </c:pt>
                <c:pt idx="20">
                  <c:v>5.6854241050809176</c:v>
                </c:pt>
                <c:pt idx="21">
                  <c:v>5.6863325503879576</c:v>
                </c:pt>
                <c:pt idx="22">
                  <c:v>5.6871230227940375</c:v>
                </c:pt>
                <c:pt idx="23">
                  <c:v>5.687796311835192</c:v>
                </c:pt>
                <c:pt idx="24">
                  <c:v>5.6883530273213978</c:v>
                </c:pt>
                <c:pt idx="25">
                  <c:v>5.6887935893208139</c:v>
                </c:pt>
                <c:pt idx="26">
                  <c:v>5.6891182220234855</c:v>
                </c:pt>
                <c:pt idx="27">
                  <c:v>5.6893269516426965</c:v>
                </c:pt>
                <c:pt idx="28">
                  <c:v>5.689419608406757</c:v>
                </c:pt>
                <c:pt idx="29">
                  <c:v>5.6893958325867064</c:v>
                </c:pt>
                <c:pt idx="30">
                  <c:v>5.6892550844000151</c:v>
                </c:pt>
                <c:pt idx="31">
                  <c:v>5.6889966575313338</c:v>
                </c:pt>
                <c:pt idx="32">
                  <c:v>5.6886196959221564</c:v>
                </c:pt>
                <c:pt idx="33">
                  <c:v>5.6881232134056079</c:v>
                </c:pt>
                <c:pt idx="34">
                  <c:v>5.6875061157028792</c:v>
                </c:pt>
                <c:pt idx="35">
                  <c:v>5.686767224256422</c:v>
                </c:pt>
                <c:pt idx="36">
                  <c:v>5.6859053013526468</c:v>
                </c:pt>
                <c:pt idx="37">
                  <c:v>5.6849190759840802</c:v>
                </c:pt>
                <c:pt idx="38">
                  <c:v>5.6838072699167101</c:v>
                </c:pt>
                <c:pt idx="39">
                  <c:v>5.682568623460976</c:v>
                </c:pt>
                <c:pt idx="40">
                  <c:v>5.6812019204921231</c:v>
                </c:pt>
                <c:pt idx="41">
                  <c:v>5.6797060123239422</c:v>
                </c:pt>
                <c:pt idx="42">
                  <c:v>5.6780798401058554</c:v>
                </c:pt>
                <c:pt idx="43">
                  <c:v>5.6763224554825911</c:v>
                </c:pt>
                <c:pt idx="44">
                  <c:v>5.674433039324418</c:v>
                </c:pt>
                <c:pt idx="45">
                  <c:v>5.6724109184003098</c:v>
                </c:pt>
                <c:pt idx="46">
                  <c:v>5.67025557992313</c:v>
                </c:pt>
                <c:pt idx="47">
                  <c:v>5.6679666839424856</c:v>
                </c:pt>
                <c:pt idx="48">
                  <c:v>5.665544073595524</c:v>
                </c:pt>
                <c:pt idx="49">
                  <c:v>5.6629877832482807</c:v>
                </c:pt>
                <c:pt idx="50">
                  <c:v>5.6602980445702249</c:v>
                </c:pt>
              </c:numCache>
            </c:numRef>
          </c:val>
        </c:ser>
        <c:ser>
          <c:idx val="1"/>
          <c:order val="1"/>
          <c:val>
            <c:numRef>
              <c:f>Reflexos!$F$11:$BD$11</c:f>
              <c:numCache>
                <c:formatCode>General</c:formatCode>
                <c:ptCount val="51"/>
                <c:pt idx="0">
                  <c:v>5.6441944270910813</c:v>
                </c:pt>
                <c:pt idx="1">
                  <c:v>5.6476231161467698</c:v>
                </c:pt>
                <c:pt idx="2">
                  <c:v>5.6509136176848092</c:v>
                </c:pt>
                <c:pt idx="3">
                  <c:v>5.6540663082190878</c:v>
                </c:pt>
                <c:pt idx="4">
                  <c:v>5.6570817616181799</c:v>
                </c:pt>
                <c:pt idx="5">
                  <c:v>5.6599607386589401</c:v>
                </c:pt>
                <c:pt idx="6">
                  <c:v>5.6627041748412044</c:v>
                </c:pt>
                <c:pt idx="7">
                  <c:v>5.6653131664945313</c:v>
                </c:pt>
                <c:pt idx="8">
                  <c:v>5.6677889552062926</c:v>
                </c:pt>
                <c:pt idx="9">
                  <c:v>5.6701329106087721</c:v>
                </c:pt>
                <c:pt idx="10">
                  <c:v>5.6723465115820755</c:v>
                </c:pt>
                <c:pt idx="11">
                  <c:v>5.6744313259597021</c:v>
                </c:pt>
                <c:pt idx="12">
                  <c:v>5.6763889888632306</c:v>
                </c:pt>
                <c:pt idx="13">
                  <c:v>5.6782211798400812</c:v>
                </c:pt>
                <c:pt idx="14">
                  <c:v>5.6799295990307668</c:v>
                </c:pt>
                <c:pt idx="15">
                  <c:v>5.6815159426464543</c:v>
                </c:pt>
                <c:pt idx="16">
                  <c:v>5.682981878090394</c:v>
                </c:pt>
                <c:pt idx="17">
                  <c:v>5.6843290191043589</c:v>
                </c:pt>
                <c:pt idx="18">
                  <c:v>5.6855589013602419</c:v>
                </c:pt>
                <c:pt idx="19">
                  <c:v>5.6866729589445502</c:v>
                </c:pt>
                <c:pt idx="20">
                  <c:v>5.6876725021971719</c:v>
                </c:pt>
                <c:pt idx="21">
                  <c:v>5.6885586973640443</c:v>
                </c:pt>
                <c:pt idx="22">
                  <c:v>5.6893325485051758</c:v>
                </c:pt>
                <c:pt idx="23">
                  <c:v>5.6899948820650401</c:v>
                </c:pt>
                <c:pt idx="24">
                  <c:v>5.6905463344624438</c:v>
                </c:pt>
                <c:pt idx="25">
                  <c:v>5.6909873429931777</c:v>
                </c:pt>
                <c:pt idx="26">
                  <c:v>5.6913181402634825</c:v>
                </c:pt>
                <c:pt idx="27">
                  <c:v>5.6915387522883822</c:v>
                </c:pt>
                <c:pt idx="28">
                  <c:v>5.6916490002995772</c:v>
                </c:pt>
                <c:pt idx="29">
                  <c:v>5.6916485062164881</c:v>
                </c:pt>
                <c:pt idx="30">
                  <c:v>5.6915367016446101</c:v>
                </c:pt>
                <c:pt idx="31">
                  <c:v>5.691312840181423</c:v>
                </c:pt>
                <c:pt idx="32">
                  <c:v>5.690976012734728</c:v>
                </c:pt>
                <c:pt idx="33">
                  <c:v>5.6905251654944777</c:v>
                </c:pt>
                <c:pt idx="34">
                  <c:v>5.6899591201491742</c:v>
                </c:pt>
                <c:pt idx="35">
                  <c:v>5.6892765959034408</c:v>
                </c:pt>
                <c:pt idx="36">
                  <c:v>5.6884762328350975</c:v>
                </c:pt>
                <c:pt idx="37">
                  <c:v>5.6875566161282451</c:v>
                </c:pt>
                <c:pt idx="38">
                  <c:v>5.6865163007323964</c:v>
                </c:pt>
                <c:pt idx="39">
                  <c:v>5.6853538360251861</c:v>
                </c:pt>
                <c:pt idx="40">
                  <c:v>5.6840677900950674</c:v>
                </c:pt>
                <c:pt idx="41">
                  <c:v>5.682656773307853</c:v>
                </c:pt>
                <c:pt idx="42">
                  <c:v>5.6811194608735489</c:v>
                </c:pt>
                <c:pt idx="43">
                  <c:v>5.6794546141842011</c:v>
                </c:pt>
                <c:pt idx="44">
                  <c:v>5.6776611007457287</c:v>
                </c:pt>
                <c:pt idx="45">
                  <c:v>5.6757379125740712</c:v>
                </c:pt>
                <c:pt idx="46">
                  <c:v>5.6736841829653777</c:v>
                </c:pt>
                <c:pt idx="47">
                  <c:v>5.6714992015798131</c:v>
                </c:pt>
                <c:pt idx="48">
                  <c:v>5.6691824277975034</c:v>
                </c:pt>
                <c:pt idx="49">
                  <c:v>5.6667335023132619</c:v>
                </c:pt>
                <c:pt idx="50">
                  <c:v>5.6641522569348668</c:v>
                </c:pt>
              </c:numCache>
            </c:numRef>
          </c:val>
        </c:ser>
        <c:ser>
          <c:idx val="2"/>
          <c:order val="2"/>
          <c:val>
            <c:numRef>
              <c:f>Reflexos!$F$12:$BD$12</c:f>
              <c:numCache>
                <c:formatCode>General</c:formatCode>
                <c:ptCount val="51"/>
                <c:pt idx="0">
                  <c:v>5.6477816802461778</c:v>
                </c:pt>
                <c:pt idx="1">
                  <c:v>5.6511115877066835</c:v>
                </c:pt>
                <c:pt idx="2">
                  <c:v>5.6543041706526243</c:v>
                </c:pt>
                <c:pt idx="3">
                  <c:v>5.657360215770324</c:v>
                </c:pt>
                <c:pt idx="4">
                  <c:v>5.6602807010264389</c:v>
                </c:pt>
                <c:pt idx="5">
                  <c:v>5.663066781525151</c:v>
                </c:pt>
                <c:pt idx="6">
                  <c:v>5.6657197739000651</c:v>
                </c:pt>
                <c:pt idx="7">
                  <c:v>5.6682411393469021</c:v>
                </c:pt>
                <c:pt idx="8">
                  <c:v>5.6706324653890032</c:v>
                </c:pt>
                <c:pt idx="9">
                  <c:v>5.6728954464617694</c:v>
                </c:pt>
                <c:pt idx="10">
                  <c:v>5.6750318634058008</c:v>
                </c:pt>
                <c:pt idx="11">
                  <c:v>5.6770435619720923</c:v>
                </c:pt>
                <c:pt idx="12">
                  <c:v>5.6789324304656716</c:v>
                </c:pt>
                <c:pt idx="13">
                  <c:v>5.680700376685186</c:v>
                </c:pt>
                <c:pt idx="14">
                  <c:v>5.6823493043529272</c:v>
                </c:pt>
                <c:pt idx="15">
                  <c:v>5.6838810892700566</c:v>
                </c:pt>
                <c:pt idx="16">
                  <c:v>5.6852975554722391</c:v>
                </c:pt>
                <c:pt idx="17">
                  <c:v>5.6866004516984088</c:v>
                </c:pt>
                <c:pt idx="18">
                  <c:v>5.6877914285169275</c:v>
                </c:pt>
                <c:pt idx="19">
                  <c:v>5.6888720164762621</c:v>
                </c:pt>
                <c:pt idx="20">
                  <c:v>5.6898436056591741</c:v>
                </c:pt>
                <c:pt idx="21">
                  <c:v>5.6907074270188733</c:v>
                </c:pt>
                <c:pt idx="22">
                  <c:v>5.6914645358613756</c:v>
                </c:pt>
                <c:pt idx="23">
                  <c:v>5.6921157978107324</c:v>
                </c:pt>
                <c:pt idx="24">
                  <c:v>5.6926618775529692</c:v>
                </c:pt>
                <c:pt idx="25">
                  <c:v>5.6931032306021603</c:v>
                </c:pt>
                <c:pt idx="26">
                  <c:v>5.6934400982697184</c:v>
                </c:pt>
                <c:pt idx="27">
                  <c:v>5.6936725059483209</c:v>
                </c:pt>
                <c:pt idx="28">
                  <c:v>5.6938002647475088</c:v>
                </c:pt>
                <c:pt idx="29">
                  <c:v>5.6938229764421848</c:v>
                </c:pt>
                <c:pt idx="30">
                  <c:v>5.6937400416208339</c:v>
                </c:pt>
                <c:pt idx="31">
                  <c:v>5.6935506708506303</c:v>
                </c:pt>
                <c:pt idx="32">
                  <c:v>5.6932538986141985</c:v>
                </c:pt>
                <c:pt idx="33">
                  <c:v>5.6928485997203175</c:v>
                </c:pt>
                <c:pt idx="34">
                  <c:v>5.6923335078500337</c:v>
                </c:pt>
                <c:pt idx="35">
                  <c:v>5.6917072358719523</c:v>
                </c:pt>
                <c:pt idx="36">
                  <c:v>5.6909682975461928</c:v>
                </c:pt>
                <c:pt idx="37">
                  <c:v>5.6901151302359008</c:v>
                </c:pt>
                <c:pt idx="38">
                  <c:v>5.6891461182569225</c:v>
                </c:pt>
                <c:pt idx="39">
                  <c:v>5.688059616519042</c:v>
                </c:pt>
                <c:pt idx="40">
                  <c:v>5.6868539741435509</c:v>
                </c:pt>
                <c:pt idx="41">
                  <c:v>5.6855275577793307</c:v>
                </c:pt>
                <c:pt idx="42">
                  <c:v>5.684078774379909</c:v>
                </c:pt>
                <c:pt idx="43">
                  <c:v>5.6825060932440401</c:v>
                </c:pt>
                <c:pt idx="44">
                  <c:v>5.6808080671591927</c:v>
                </c:pt>
                <c:pt idx="45">
                  <c:v>5.6789833525182614</c:v>
                </c:pt>
                <c:pt idx="46">
                  <c:v>5.6770307283025829</c:v>
                </c:pt>
                <c:pt idx="47">
                  <c:v>5.6749491138378287</c:v>
                </c:pt>
                <c:pt idx="48">
                  <c:v>5.6727375852326363</c:v>
                </c:pt>
                <c:pt idx="49">
                  <c:v>5.6703953904038036</c:v>
                </c:pt>
                <c:pt idx="50">
                  <c:v>5.6679219625775126</c:v>
                </c:pt>
              </c:numCache>
            </c:numRef>
          </c:val>
        </c:ser>
        <c:ser>
          <c:idx val="3"/>
          <c:order val="3"/>
          <c:val>
            <c:numRef>
              <c:f>Reflexos!$F$13:$BD$13</c:f>
              <c:numCache>
                <c:formatCode>General</c:formatCode>
                <c:ptCount val="51"/>
                <c:pt idx="0">
                  <c:v>5.6512879031449268</c:v>
                </c:pt>
                <c:pt idx="1">
                  <c:v>5.6545198030859698</c:v>
                </c:pt>
                <c:pt idx="2">
                  <c:v>5.6576151995929056</c:v>
                </c:pt>
                <c:pt idx="3">
                  <c:v>5.6605752872098725</c:v>
                </c:pt>
                <c:pt idx="4">
                  <c:v>5.6634014460536068</c:v>
                </c:pt>
                <c:pt idx="5">
                  <c:v>5.6660952239982159</c:v>
                </c:pt>
                <c:pt idx="6">
                  <c:v>5.6686583176706229</c:v>
                </c:pt>
                <c:pt idx="7">
                  <c:v>5.6710925524352973</c:v>
                </c:pt>
                <c:pt idx="8">
                  <c:v>5.6733998615200356</c:v>
                </c:pt>
                <c:pt idx="9">
                  <c:v>5.6755822644143077</c:v>
                </c:pt>
                <c:pt idx="10">
                  <c:v>5.6776418446598402</c:v>
                </c:pt>
                <c:pt idx="11">
                  <c:v>5.6795807271506931</c:v>
                </c:pt>
                <c:pt idx="12">
                  <c:v>5.6814010550670284</c:v>
                </c:pt>
                <c:pt idx="13">
                  <c:v>5.6831049665823166</c:v>
                </c:pt>
                <c:pt idx="14">
                  <c:v>5.6846945715060349</c:v>
                </c:pt>
                <c:pt idx="15">
                  <c:v>5.6861719280510279</c:v>
                </c:pt>
                <c:pt idx="16">
                  <c:v>5.687539019943765</c:v>
                </c:pt>
                <c:pt idx="17">
                  <c:v>5.6887977341240283</c:v>
                </c:pt>
                <c:pt idx="18">
                  <c:v>5.6899498393054326</c:v>
                </c:pt>
                <c:pt idx="19">
                  <c:v>5.6909969656868835</c:v>
                </c:pt>
                <c:pt idx="20">
                  <c:v>5.6919405861156491</c:v>
                </c:pt>
                <c:pt idx="21">
                  <c:v>5.6927819990034418</c:v>
                </c:pt>
                <c:pt idx="22">
                  <c:v>5.693522313286925</c:v>
                </c:pt>
                <c:pt idx="23">
                  <c:v>5.6941624357027791</c:v>
                </c:pt>
                <c:pt idx="24">
                  <c:v>5.6947030606156011</c:v>
                </c:pt>
                <c:pt idx="25">
                  <c:v>5.6951446625950588</c:v>
                </c:pt>
                <c:pt idx="26">
                  <c:v>5.6954874918887306</c:v>
                </c:pt>
                <c:pt idx="27">
                  <c:v>5.6957315728807494</c:v>
                </c:pt>
                <c:pt idx="28">
                  <c:v>5.6958767055661115</c:v>
                </c:pt>
                <c:pt idx="29">
                  <c:v>5.6959224700090614</c:v>
                </c:pt>
                <c:pt idx="30">
                  <c:v>5.6958682336936608</c:v>
                </c:pt>
                <c:pt idx="31">
                  <c:v>5.6957131616183663</c:v>
                </c:pt>
                <c:pt idx="32">
                  <c:v>5.6954562289363544</c:v>
                </c:pt>
                <c:pt idx="33">
                  <c:v>5.6950962359015076</c:v>
                </c:pt>
                <c:pt idx="34">
                  <c:v>5.6946318248479733</c:v>
                </c:pt>
                <c:pt idx="35">
                  <c:v>5.6940614989099281</c:v>
                </c:pt>
                <c:pt idx="36">
                  <c:v>5.6933836421780768</c:v>
                </c:pt>
                <c:pt idx="37">
                  <c:v>5.6925965409900545</c:v>
                </c:pt>
                <c:pt idx="38">
                  <c:v>5.691698406062347</c:v>
                </c:pt>
                <c:pt idx="39">
                  <c:v>5.6906873951899675</c:v>
                </c:pt>
                <c:pt idx="40">
                  <c:v>5.68956163626481</c:v>
                </c:pt>
                <c:pt idx="41">
                  <c:v>5.6883192503917854</c:v>
                </c:pt>
                <c:pt idx="42">
                  <c:v>5.6869583749107626</c:v>
                </c:pt>
                <c:pt idx="43">
                  <c:v>5.6854771861592237</c:v>
                </c:pt>
                <c:pt idx="44">
                  <c:v>5.6838739218327223</c:v>
                </c:pt>
                <c:pt idx="45">
                  <c:v>5.6821469028155498</c:v>
                </c:pt>
                <c:pt idx="46">
                  <c:v>5.6802945543607475</c:v>
                </c:pt>
                <c:pt idx="47">
                  <c:v>5.6783154264959528</c:v>
                </c:pt>
                <c:pt idx="48">
                  <c:v>5.6762082135194873</c:v>
                </c:pt>
                <c:pt idx="49">
                  <c:v>5.6739717724306011</c:v>
                </c:pt>
                <c:pt idx="50">
                  <c:v>5.6716051401106524</c:v>
                </c:pt>
              </c:numCache>
            </c:numRef>
          </c:val>
        </c:ser>
        <c:ser>
          <c:idx val="4"/>
          <c:order val="4"/>
          <c:val>
            <c:numRef>
              <c:f>Reflexos!$F$14:$BD$14</c:f>
              <c:numCache>
                <c:formatCode>General</c:formatCode>
                <c:ptCount val="51"/>
                <c:pt idx="0">
                  <c:v>5.6547105930937622</c:v>
                </c:pt>
                <c:pt idx="1">
                  <c:v>5.65784559224109</c:v>
                </c:pt>
                <c:pt idx="2">
                  <c:v>5.6608448647304357</c:v>
                </c:pt>
                <c:pt idx="3">
                  <c:v>5.6637100096095976</c:v>
                </c:pt>
                <c:pt idx="4">
                  <c:v>5.666442806144067</c:v>
                </c:pt>
                <c:pt idx="5">
                  <c:v>5.6690451923563163</c:v>
                </c:pt>
                <c:pt idx="6">
                  <c:v>5.6715192426542984</c:v>
                </c:pt>
                <c:pt idx="7">
                  <c:v>5.6738671447977485</c:v>
                </c:pt>
                <c:pt idx="8">
                  <c:v>5.6760911764109183</c:v>
                </c:pt>
                <c:pt idx="9">
                  <c:v>5.6781936812155962</c:v>
                </c:pt>
                <c:pt idx="10">
                  <c:v>5.6801770451310301</c:v>
                </c:pt>
                <c:pt idx="11">
                  <c:v>5.6820436723693133</c:v>
                </c:pt>
                <c:pt idx="12">
                  <c:v>5.6837959616461893</c:v>
                </c:pt>
                <c:pt idx="13">
                  <c:v>5.6854362826278484</c:v>
                </c:pt>
                <c:pt idx="14">
                  <c:v>5.6869669527428979</c:v>
                </c:pt>
                <c:pt idx="15">
                  <c:v>5.6883902145033991</c:v>
                </c:pt>
                <c:pt idx="16">
                  <c:v>5.6897082134975037</c:v>
                </c:pt>
                <c:pt idx="17">
                  <c:v>5.690922977236216</c:v>
                </c:pt>
                <c:pt idx="18">
                  <c:v>5.6920363950555917</c:v>
                </c:pt>
                <c:pt idx="19">
                  <c:v>5.6930501992909566</c:v>
                </c:pt>
                <c:pt idx="20">
                  <c:v>5.6939659479493034</c:v>
                </c:pt>
                <c:pt idx="21">
                  <c:v>5.6947850091083598</c:v>
                </c:pt>
                <c:pt idx="22">
                  <c:v>5.6955085472648035</c:v>
                </c:pt>
                <c:pt idx="23">
                  <c:v>5.6961375118392343</c:v>
                </c:pt>
                <c:pt idx="24">
                  <c:v>5.6966726280219167</c:v>
                </c:pt>
                <c:pt idx="25">
                  <c:v>5.6971143901116514</c:v>
                </c:pt>
                <c:pt idx="26">
                  <c:v>5.6974630574616736</c:v>
                </c:pt>
                <c:pt idx="27">
                  <c:v>5.6977186531027</c:v>
                </c:pt>
                <c:pt idx="28">
                  <c:v>5.6978809650663447</c:v>
                </c:pt>
                <c:pt idx="29">
                  <c:v>5.6979495503839477</c:v>
                </c:pt>
                <c:pt idx="30">
                  <c:v>5.6979237416889452</c:v>
                </c:pt>
                <c:pt idx="31">
                  <c:v>5.6978026563071165</c:v>
                </c:pt>
                <c:pt idx="32">
                  <c:v>5.6975852076805298</c:v>
                </c:pt>
                <c:pt idx="33">
                  <c:v>5.6972701189393344</c:v>
                </c:pt>
                <c:pt idx="34">
                  <c:v>5.6968559384118578</c:v>
                </c:pt>
                <c:pt idx="35">
                  <c:v>5.6963410568485564</c:v>
                </c:pt>
                <c:pt idx="36">
                  <c:v>5.6957237261292395</c:v>
                </c:pt>
                <c:pt idx="37">
                  <c:v>5.6950020792252474</c:v>
                </c:pt>
                <c:pt idx="38">
                  <c:v>5.6941741511977018</c:v>
                </c:pt>
                <c:pt idx="39">
                  <c:v>5.6932379010281258</c:v>
                </c:pt>
                <c:pt idx="40">
                  <c:v>5.6921912340963363</c:v>
                </c:pt>
                <c:pt idx="41">
                  <c:v>5.6910320251403919</c:v>
                </c:pt>
                <c:pt idx="42">
                  <c:v>5.6897581415518141</c:v>
                </c:pt>
                <c:pt idx="43">
                  <c:v>5.6883674668738635</c:v>
                </c:pt>
                <c:pt idx="44">
                  <c:v>5.6868579243790274</c:v>
                </c:pt>
                <c:pt idx="45">
                  <c:v>5.6852275006023039</c:v>
                </c:pt>
                <c:pt idx="46">
                  <c:v>5.6834742686980437</c:v>
                </c:pt>
                <c:pt idx="47">
                  <c:v>5.6815964114697826</c:v>
                </c:pt>
                <c:pt idx="48">
                  <c:v>5.6795922438950015</c:v>
                </c:pt>
                <c:pt idx="49">
                  <c:v>5.6774602349317611</c:v>
                </c:pt>
                <c:pt idx="50">
                  <c:v>5.6751990283538456</c:v>
                </c:pt>
              </c:numCache>
            </c:numRef>
          </c:val>
        </c:ser>
        <c:ser>
          <c:idx val="5"/>
          <c:order val="5"/>
          <c:val>
            <c:numRef>
              <c:f>Reflexos!$F$15:$BD$15</c:f>
              <c:numCache>
                <c:formatCode>General</c:formatCode>
                <c:ptCount val="51"/>
                <c:pt idx="0">
                  <c:v>5.6580465314158488</c:v>
                </c:pt>
                <c:pt idx="1">
                  <c:v>5.6610860709834441</c:v>
                </c:pt>
                <c:pt idx="2">
                  <c:v>5.663990614544927</c:v>
                </c:pt>
                <c:pt idx="3">
                  <c:v>5.6667621612023229</c:v>
                </c:pt>
                <c:pt idx="4">
                  <c:v>5.6694028852558667</c:v>
                </c:pt>
                <c:pt idx="5">
                  <c:v>5.671915111128806</c:v>
                </c:pt>
                <c:pt idx="6">
                  <c:v>5.674301287662626</c:v>
                </c:pt>
                <c:pt idx="7">
                  <c:v>5.6765639620988209</c:v>
                </c:pt>
                <c:pt idx="8">
                  <c:v>5.6787057540098598</c:v>
                </c:pt>
                <c:pt idx="9">
                  <c:v>5.6807293293925003</c:v>
                </c:pt>
                <c:pt idx="10">
                  <c:v>5.6826373750942203</c:v>
                </c:pt>
                <c:pt idx="11">
                  <c:v>5.6844325737099792</c:v>
                </c:pt>
                <c:pt idx="12">
                  <c:v>5.686117579063013</c:v>
                </c:pt>
                <c:pt idx="13">
                  <c:v>5.6876949923697619</c:v>
                </c:pt>
                <c:pt idx="14">
                  <c:v>5.6891673391846114</c:v>
                </c:pt>
                <c:pt idx="15">
                  <c:v>5.6905370472234411</c:v>
                </c:pt>
                <c:pt idx="16">
                  <c:v>5.6918064251740041</c:v>
                </c:pt>
                <c:pt idx="17">
                  <c:v>5.6929776426135836</c:v>
                </c:pt>
                <c:pt idx="18">
                  <c:v>5.6940527111679451</c:v>
                </c:pt>
                <c:pt idx="19">
                  <c:v>5.6950334670578497</c:v>
                </c:pt>
                <c:pt idx="20">
                  <c:v>5.6959215551884803</c:v>
                </c:pt>
                <c:pt idx="21">
                  <c:v>5.6967184149412171</c:v>
                </c:pt>
                <c:pt idx="22">
                  <c:v>5.6974252678252029</c:v>
                </c:pt>
                <c:pt idx="23">
                  <c:v>5.69804310713742</c:v>
                </c:pt>
                <c:pt idx="24">
                  <c:v>5.6985726897643678</c:v>
                </c:pt>
                <c:pt idx="25">
                  <c:v>5.6990145302363384</c:v>
                </c:pt>
                <c:pt idx="26">
                  <c:v>5.6993688971177221</c:v>
                </c:pt>
                <c:pt idx="27">
                  <c:v>5.6996358117847938</c:v>
                </c:pt>
                <c:pt idx="28">
                  <c:v>5.6998150496079028</c:v>
                </c:pt>
                <c:pt idx="29">
                  <c:v>5.6999061435194207</c:v>
                </c:pt>
                <c:pt idx="30">
                  <c:v>5.6999083899142322</c:v>
                </c:pt>
                <c:pt idx="31">
                  <c:v>5.6998208567975857</c:v>
                </c:pt>
                <c:pt idx="32">
                  <c:v>5.6996423940674985</c:v>
                </c:pt>
                <c:pt idx="33">
                  <c:v>5.6993716457967576</c:v>
                </c:pt>
                <c:pt idx="34">
                  <c:v>5.699007064363899</c:v>
                </c:pt>
                <c:pt idx="35">
                  <c:v>5.6985469262737158</c:v>
                </c:pt>
                <c:pt idx="36">
                  <c:v>5.6979893495057823</c:v>
                </c:pt>
                <c:pt idx="37">
                  <c:v>5.6973323122334545</c:v>
                </c:pt>
                <c:pt idx="38">
                  <c:v>5.6965736727647904</c:v>
                </c:pt>
                <c:pt idx="39">
                  <c:v>5.6957111905689359</c:v>
                </c:pt>
                <c:pt idx="40">
                  <c:v>5.6947425482649479</c:v>
                </c:pt>
                <c:pt idx="41">
                  <c:v>5.6936653744623005</c:v>
                </c:pt>
                <c:pt idx="42">
                  <c:v>5.6924772673511752</c:v>
                </c:pt>
                <c:pt idx="43">
                  <c:v>5.6911758189437416</c:v>
                </c:pt>
                <c:pt idx="44">
                  <c:v>5.6897586398630171</c:v>
                </c:pt>
                <c:pt idx="45">
                  <c:v>5.688223384562086</c:v>
                </c:pt>
                <c:pt idx="46">
                  <c:v>5.6865677768326606</c:v>
                </c:pt>
                <c:pt idx="47">
                  <c:v>5.6847896354282224</c:v>
                </c:pt>
                <c:pt idx="48">
                  <c:v>5.6828868995842452</c:v>
                </c:pt>
                <c:pt idx="49">
                  <c:v>5.6808576541683085</c:v>
                </c:pt>
                <c:pt idx="50">
                  <c:v>5.6787001541390412</c:v>
                </c:pt>
              </c:numCache>
            </c:numRef>
          </c:val>
        </c:ser>
        <c:ser>
          <c:idx val="6"/>
          <c:order val="6"/>
          <c:val>
            <c:numRef>
              <c:f>Reflexos!$F$16:$BD$16</c:f>
              <c:numCache>
                <c:formatCode>General</c:formatCode>
                <c:ptCount val="51"/>
                <c:pt idx="0">
                  <c:v>5.661291820475304</c:v>
                </c:pt>
                <c:pt idx="1">
                  <c:v>5.6642376781824995</c:v>
                </c:pt>
                <c:pt idx="2">
                  <c:v>5.6670492231288794</c:v>
                </c:pt>
                <c:pt idx="3">
                  <c:v>5.6697288488612738</c:v>
                </c:pt>
                <c:pt idx="4">
                  <c:v>5.6722791194207991</c:v>
                </c:pt>
                <c:pt idx="5">
                  <c:v>5.6747027406895825</c:v>
                </c:pt>
                <c:pt idx="6">
                  <c:v>5.6770025313917971</c:v>
                </c:pt>
                <c:pt idx="7">
                  <c:v>5.6791813941302429</c:v>
                </c:pt>
                <c:pt idx="8">
                  <c:v>5.6812422867722576</c:v>
                </c:pt>
                <c:pt idx="9">
                  <c:v>5.6831881944345888</c:v>
                </c:pt>
                <c:pt idx="10">
                  <c:v>5.6850221022592429</c:v>
                </c:pt>
                <c:pt idx="11">
                  <c:v>5.6867469691237167</c:v>
                </c:pt>
                <c:pt idx="12">
                  <c:v>5.688365702391085</c:v>
                </c:pt>
                <c:pt idx="13">
                  <c:v>5.6898811337781936</c:v>
                </c:pt>
                <c:pt idx="14">
                  <c:v>5.6912959964036531</c:v>
                </c:pt>
                <c:pt idx="15">
                  <c:v>5.6926129030700015</c:v>
                </c:pt>
                <c:pt idx="16">
                  <c:v>5.6938343258346151</c:v>
                </c:pt>
                <c:pt idx="17">
                  <c:v>5.6949625769297292</c:v>
                </c:pt>
                <c:pt idx="18">
                  <c:v>5.6959997911007569</c:v>
                </c:pt>
                <c:pt idx="19">
                  <c:v>5.6969479094420929</c:v>
                </c:pt>
                <c:pt idx="20">
                  <c:v>5.6978086648183712</c:v>
                </c:pt>
                <c:pt idx="21">
                  <c:v>5.6985835689652813</c:v>
                </c:pt>
                <c:pt idx="22">
                  <c:v>5.699273901366066</c:v>
                </c:pt>
                <c:pt idx="23">
                  <c:v>5.6998806999970171</c:v>
                </c:pt>
                <c:pt idx="24">
                  <c:v>5.7004047540272804</c:v>
                </c:pt>
                <c:pt idx="25">
                  <c:v>5.7008465985452705</c:v>
                </c:pt>
                <c:pt idx="26">
                  <c:v>5.701206511366582</c:v>
                </c:pt>
                <c:pt idx="27">
                  <c:v>5.7014845119574211</c:v>
                </c:pt>
                <c:pt idx="28">
                  <c:v>5.7016803624846109</c:v>
                </c:pt>
                <c:pt idx="29">
                  <c:v>5.7017935709793868</c:v>
                </c:pt>
                <c:pt idx="30">
                  <c:v>5.7018233965792398</c:v>
                </c:pt>
                <c:pt idx="31">
                  <c:v>5.7017688567911247</c:v>
                </c:pt>
                <c:pt idx="32">
                  <c:v>5.7016287367019656</c:v>
                </c:pt>
                <c:pt idx="33">
                  <c:v>5.7014016000492793</c:v>
                </c:pt>
                <c:pt idx="34">
                  <c:v>5.7010858020566761</c:v>
                </c:pt>
                <c:pt idx="35">
                  <c:v>5.7006795039361364</c:v>
                </c:pt>
                <c:pt idx="36">
                  <c:v>5.7001806889608755</c:v>
                </c:pt>
                <c:pt idx="37">
                  <c:v>5.6995871800185904</c:v>
                </c:pt>
                <c:pt idx="38">
                  <c:v>5.6988966585636707</c:v>
                </c:pt>
                <c:pt idx="39">
                  <c:v>5.6981066848966577</c:v>
                </c:pt>
                <c:pt idx="40">
                  <c:v>5.6972147197080405</c:v>
                </c:pt>
                <c:pt idx="41">
                  <c:v>5.6962181468290254</c:v>
                </c:pt>
                <c:pt idx="42">
                  <c:v>5.6951142971319655</c:v>
                </c:pt>
                <c:pt idx="43">
                  <c:v>5.6939004735156296</c:v>
                </c:pt>
                <c:pt idx="44">
                  <c:v>5.6925739768936481</c:v>
                </c:pt>
                <c:pt idx="45">
                  <c:v>5.691132133077117</c:v>
                </c:pt>
                <c:pt idx="46">
                  <c:v>5.6895723204040856</c:v>
                </c:pt>
                <c:pt idx="47">
                  <c:v>5.6878919979197686</c:v>
                </c:pt>
                <c:pt idx="48">
                  <c:v>5.6860887338534951</c:v>
                </c:pt>
                <c:pt idx="49">
                  <c:v>5.684160234073854</c:v>
                </c:pt>
                <c:pt idx="50">
                  <c:v>5.6821043701357947</c:v>
                </c:pt>
              </c:numCache>
            </c:numRef>
          </c:val>
        </c:ser>
        <c:ser>
          <c:idx val="7"/>
          <c:order val="7"/>
          <c:val>
            <c:numRef>
              <c:f>Reflexos!$F$17:$BD$17</c:f>
              <c:numCache>
                <c:formatCode>General</c:formatCode>
                <c:ptCount val="51"/>
                <c:pt idx="0">
                  <c:v>5.6644419305169205</c:v>
                </c:pt>
                <c:pt idx="1">
                  <c:v>5.6672962225693357</c:v>
                </c:pt>
                <c:pt idx="2">
                  <c:v>5.6700168369257522</c:v>
                </c:pt>
                <c:pt idx="3">
                  <c:v>5.6726065547369497</c:v>
                </c:pt>
                <c:pt idx="4">
                  <c:v>5.6750683232384365</c:v>
                </c:pt>
                <c:pt idx="5">
                  <c:v>5.6774052235625376</c:v>
                </c:pt>
                <c:pt idx="6">
                  <c:v>5.6796204384911482</c:v>
                </c:pt>
                <c:pt idx="7">
                  <c:v>5.681717220593006</c:v>
                </c:pt>
                <c:pt idx="8">
                  <c:v>5.6836988611077395</c:v>
                </c:pt>
                <c:pt idx="9">
                  <c:v>5.6855686598598369</c:v>
                </c:pt>
                <c:pt idx="10">
                  <c:v>5.6873298964130905</c:v>
                </c:pt>
                <c:pt idx="11">
                  <c:v>5.6889858026127076</c:v>
                </c:pt>
                <c:pt idx="12">
                  <c:v>5.6905395366103679</c:v>
                </c:pt>
                <c:pt idx="13">
                  <c:v>5.6919941584274056</c:v>
                </c:pt>
                <c:pt idx="14">
                  <c:v>5.6933526070833036</c:v>
                </c:pt>
                <c:pt idx="15">
                  <c:v>5.6946176792994807</c:v>
                </c:pt>
                <c:pt idx="16">
                  <c:v>5.6957920097806758</c:v>
                </c:pt>
                <c:pt idx="17">
                  <c:v>5.6968780530759187</c:v>
                </c:pt>
                <c:pt idx="18">
                  <c:v>5.697878067026048</c:v>
                </c:pt>
                <c:pt idx="19">
                  <c:v>5.69879409781276</c:v>
                </c:pt>
                <c:pt idx="20">
                  <c:v>5.6996279666332184</c:v>
                </c:pt>
                <c:pt idx="21">
                  <c:v>5.7003812580324906</c:v>
                </c:pt>
                <c:pt idx="22">
                  <c:v>5.7010553099321628</c:v>
                </c:pt>
                <c:pt idx="23">
                  <c:v>5.7016512053964039</c:v>
                </c:pt>
                <c:pt idx="24">
                  <c:v>5.7021697661760271</c:v>
                </c:pt>
                <c:pt idx="25">
                  <c:v>5.7026115480666331</c:v>
                </c:pt>
                <c:pt idx="26">
                  <c:v>5.7029768381090697</c:v>
                </c:pt>
                <c:pt idx="27">
                  <c:v>5.7032656536499999</c:v>
                </c:pt>
                <c:pt idx="28">
                  <c:v>5.7034777432680963</c:v>
                </c:pt>
                <c:pt idx="29">
                  <c:v>5.7036125895586345</c:v>
                </c:pt>
                <c:pt idx="30">
                  <c:v>5.7036694137569484</c:v>
                </c:pt>
                <c:pt idx="31">
                  <c:v>5.7036471821707755</c:v>
                </c:pt>
                <c:pt idx="32">
                  <c:v>5.7035446143836026</c:v>
                </c:pt>
                <c:pt idx="33">
                  <c:v>5.7033601931866116</c:v>
                </c:pt>
                <c:pt idx="34">
                  <c:v>5.7030921761960593</c:v>
                </c:pt>
                <c:pt idx="35">
                  <c:v>5.7027386091157366</c:v>
                </c:pt>
                <c:pt idx="36">
                  <c:v>5.7022973406101345</c:v>
                </c:pt>
                <c:pt idx="37">
                  <c:v>5.7017660387621296</c:v>
                </c:pt>
                <c:pt idx="38">
                  <c:v>5.7011422090978536</c:v>
                </c:pt>
                <c:pt idx="39">
                  <c:v>5.7004232141693265</c:v>
                </c:pt>
                <c:pt idx="40">
                  <c:v>5.6996062946902661</c:v>
                </c:pt>
                <c:pt idx="41">
                  <c:v>5.6986885922199662</c:v>
                </c:pt>
                <c:pt idx="42">
                  <c:v>5.6976671733822748</c:v>
                </c:pt>
                <c:pt idx="43">
                  <c:v>5.6965390555893318</c:v>
                </c:pt>
                <c:pt idx="44">
                  <c:v>5.6953012342114331</c:v>
                </c:pt>
                <c:pt idx="45">
                  <c:v>5.6939507110941179</c:v>
                </c:pt>
                <c:pt idx="46">
                  <c:v>5.6924845242713555</c:v>
                </c:pt>
                <c:pt idx="47">
                  <c:v>5.6908997786600821</c:v>
                </c:pt>
                <c:pt idx="48">
                  <c:v>5.689193677448424</c:v>
                </c:pt>
                <c:pt idx="49">
                  <c:v>5.6873635538105525</c:v>
                </c:pt>
                <c:pt idx="50">
                  <c:v>5.6854069024991292</c:v>
                </c:pt>
              </c:numCache>
            </c:numRef>
          </c:val>
        </c:ser>
        <c:ser>
          <c:idx val="8"/>
          <c:order val="8"/>
          <c:val>
            <c:numRef>
              <c:f>Reflexos!$F$18:$BD$18</c:f>
              <c:numCache>
                <c:formatCode>General</c:formatCode>
                <c:ptCount val="51"/>
                <c:pt idx="0">
                  <c:v>5.6674917560477631</c:v>
                </c:pt>
                <c:pt idx="1">
                  <c:v>5.6702569388214394</c:v>
                </c:pt>
                <c:pt idx="2">
                  <c:v>5.672889030483999</c:v>
                </c:pt>
                <c:pt idx="3">
                  <c:v>5.6753911916422881</c:v>
                </c:pt>
                <c:pt idx="4">
                  <c:v>5.6777667448513736</c:v>
                </c:pt>
                <c:pt idx="5">
                  <c:v>5.6800191389441679</c:v>
                </c:pt>
                <c:pt idx="6">
                  <c:v>5.6821519135901095</c:v>
                </c:pt>
                <c:pt idx="7">
                  <c:v>5.6841686645868936</c:v>
                </c:pt>
                <c:pt idx="8">
                  <c:v>5.6860730102931853</c:v>
                </c:pt>
                <c:pt idx="9">
                  <c:v>5.6878685595162333</c:v>
                </c:pt>
                <c:pt idx="10">
                  <c:v>5.6895588810807531</c:v>
                </c:pt>
                <c:pt idx="11">
                  <c:v>5.6911474752277851</c:v>
                </c:pt>
                <c:pt idx="12">
                  <c:v>5.6926377469267404</c:v>
                </c:pt>
                <c:pt idx="13">
                  <c:v>5.6940329811316248</c:v>
                </c:pt>
                <c:pt idx="14">
                  <c:v>5.6953363199736007</c:v>
                </c:pt>
                <c:pt idx="15">
                  <c:v>5.6965507418558587</c:v>
                </c:pt>
                <c:pt idx="16">
                  <c:v>5.6976790424018624</c:v>
                </c:pt>
                <c:pt idx="17">
                  <c:v>5.6987238172024126</c:v>
                </c:pt>
                <c:pt idx="18">
                  <c:v>5.6996874463086256</c:v>
                </c:pt>
                <c:pt idx="19">
                  <c:v>5.7005720804245463</c:v>
                </c:pt>
                <c:pt idx="20">
                  <c:v>5.7013796287626723</c:v>
                </c:pt>
                <c:pt idx="21">
                  <c:v>5.7021117485362485</c:v>
                </c:pt>
                <c:pt idx="22">
                  <c:v>5.7027698360722709</c:v>
                </c:pt>
                <c:pt idx="23">
                  <c:v>5.7033550195376819</c:v>
                </c:pt>
                <c:pt idx="24">
                  <c:v>5.7038681532773605</c:v>
                </c:pt>
                <c:pt idx="25">
                  <c:v>5.7043098137661996</c:v>
                </c:pt>
                <c:pt idx="26">
                  <c:v>5.7046802971786796</c:v>
                </c:pt>
                <c:pt idx="27">
                  <c:v>5.70497961857855</c:v>
                </c:pt>
                <c:pt idx="28">
                  <c:v>5.7052075127290367</c:v>
                </c:pt>
                <c:pt idx="29">
                  <c:v>5.7053634365214627</c:v>
                </c:pt>
                <c:pt idx="30">
                  <c:v>5.7054465730179427</c:v>
                </c:pt>
                <c:pt idx="31">
                  <c:v>5.7054558371029689</c:v>
                </c:pt>
                <c:pt idx="32">
                  <c:v>5.705389882739877</c:v>
                </c:pt>
                <c:pt idx="33">
                  <c:v>5.7052471118316674</c:v>
                </c:pt>
                <c:pt idx="34">
                  <c:v>5.7050256846918703</c:v>
                </c:pt>
                <c:pt idx="35">
                  <c:v>5.7047235321394565</c:v>
                </c:pt>
                <c:pt idx="36">
                  <c:v>5.7043383692419045</c:v>
                </c:pt>
                <c:pt idx="37">
                  <c:v>5.7038677107409024</c:v>
                </c:pt>
                <c:pt idx="38">
                  <c:v>5.7033088882046759</c:v>
                </c:pt>
                <c:pt idx="39">
                  <c:v>5.7026590689573435</c:v>
                </c:pt>
                <c:pt idx="40">
                  <c:v>5.7019152768372399</c:v>
                </c:pt>
                <c:pt idx="41">
                  <c:v>5.7010744148303303</c:v>
                </c:pt>
                <c:pt idx="42">
                  <c:v>5.7001332896097381</c:v>
                </c:pt>
                <c:pt idx="43">
                  <c:v>5.6990886379859944</c:v>
                </c:pt>
                <c:pt idx="44">
                  <c:v>5.6979371552335776</c:v>
                </c:pt>
                <c:pt idx="45">
                  <c:v>5.696675525206814</c:v>
                </c:pt>
                <c:pt idx="46">
                  <c:v>5.6953004520924626</c:v>
                </c:pt>
                <c:pt idx="47">
                  <c:v>5.693808693568303</c:v>
                </c:pt>
                <c:pt idx="48">
                  <c:v>5.6921970950492744</c:v>
                </c:pt>
                <c:pt idx="49">
                  <c:v>5.6904626246082382</c:v>
                </c:pt>
                <c:pt idx="50">
                  <c:v>5.6886024080621329</c:v>
                </c:pt>
              </c:numCache>
            </c:numRef>
          </c:val>
        </c:ser>
        <c:ser>
          <c:idx val="9"/>
          <c:order val="9"/>
          <c:val>
            <c:numRef>
              <c:f>Reflexos!$F$19:$BD$19</c:f>
              <c:numCache>
                <c:formatCode>General</c:formatCode>
                <c:ptCount val="51"/>
                <c:pt idx="0">
                  <c:v>5.6704356813857899</c:v>
                </c:pt>
                <c:pt idx="1">
                  <c:v>5.6731145525152016</c:v>
                </c:pt>
                <c:pt idx="2">
                  <c:v>5.6756608707749994</c:v>
                </c:pt>
                <c:pt idx="3">
                  <c:v>5.6780781666964844</c:v>
                </c:pt>
                <c:pt idx="4">
                  <c:v>5.6803701288753121</c:v>
                </c:pt>
                <c:pt idx="5">
                  <c:v>5.6825405648814336</c:v>
                </c:pt>
                <c:pt idx="6">
                  <c:v>5.6845933626877896</c:v>
                </c:pt>
                <c:pt idx="7">
                  <c:v>5.6865324531793258</c:v>
                </c:pt>
                <c:pt idx="8">
                  <c:v>5.6883617741932397</c:v>
                </c:pt>
                <c:pt idx="9">
                  <c:v>5.690085236432366</c:v>
                </c:pt>
                <c:pt idx="10">
                  <c:v>5.6917066914913566</c:v>
                </c:pt>
                <c:pt idx="11">
                  <c:v>5.6932299021436155</c:v>
                </c:pt>
                <c:pt idx="12">
                  <c:v>5.6946585149585225</c:v>
                </c:pt>
                <c:pt idx="13">
                  <c:v>5.6959960352546126</c:v>
                </c:pt>
                <c:pt idx="14">
                  <c:v>5.6972458043455294</c:v>
                </c:pt>
                <c:pt idx="15">
                  <c:v>5.6984109790011406</c:v>
                </c:pt>
                <c:pt idx="16">
                  <c:v>5.6994945130246899</c:v>
                </c:pt>
                <c:pt idx="17">
                  <c:v>5.7004991408367394</c:v>
                </c:pt>
                <c:pt idx="18">
                  <c:v>5.7014273629554566</c:v>
                </c:pt>
                <c:pt idx="19">
                  <c:v>5.7022814332685599</c:v>
                </c:pt>
                <c:pt idx="20">
                  <c:v>5.7030633480025621</c:v>
                </c:pt>
                <c:pt idx="21">
                  <c:v>5.7037748363080309</c:v>
                </c:pt>
                <c:pt idx="22">
                  <c:v>5.7044173523937038</c:v>
                </c:pt>
                <c:pt idx="23">
                  <c:v>5.7049920691561562</c:v>
                </c:pt>
                <c:pt idx="24">
                  <c:v>5.7054998732645323</c:v>
                </c:pt>
                <c:pt idx="25">
                  <c:v>5.705941361671055</c:v>
                </c:pt>
                <c:pt idx="26">
                  <c:v>5.7063168395276485</c:v>
                </c:pt>
                <c:pt idx="27">
                  <c:v>5.7066263194971558</c:v>
                </c:pt>
                <c:pt idx="28">
                  <c:v>5.7068695224548787</c:v>
                </c:pt>
                <c:pt idx="29">
                  <c:v>5.7070458795830081</c:v>
                </c:pt>
                <c:pt idx="30">
                  <c:v>5.7071545358677742</c:v>
                </c:pt>
                <c:pt idx="31">
                  <c:v>5.7071943550172515</c:v>
                </c:pt>
                <c:pt idx="32">
                  <c:v>5.7071639258272961</c:v>
                </c:pt>
                <c:pt idx="33">
                  <c:v>5.7070615700343152</c:v>
                </c:pt>
                <c:pt idx="34">
                  <c:v>5.7068853517062355</c:v>
                </c:pt>
                <c:pt idx="35">
                  <c:v>5.7066330882368828</c:v>
                </c:pt>
                <c:pt idx="36">
                  <c:v>5.7063023630229246</c:v>
                </c:pt>
                <c:pt idx="37">
                  <c:v>5.705890539915587</c:v>
                </c:pt>
                <c:pt idx="38">
                  <c:v>5.7053947795494668</c:v>
                </c:pt>
                <c:pt idx="39">
                  <c:v>5.7048120576564063</c:v>
                </c:pt>
                <c:pt idx="40">
                  <c:v>5.7041391854710657</c:v>
                </c:pt>
                <c:pt idx="41">
                  <c:v>5.7033728323244492</c:v>
                </c:pt>
                <c:pt idx="42">
                  <c:v>5.7025095504999879</c:v>
                </c:pt>
                <c:pt idx="43">
                  <c:v>5.7015458023921131</c:v>
                </c:pt>
                <c:pt idx="44">
                  <c:v>5.7004779899581539</c:v>
                </c:pt>
                <c:pt idx="45">
                  <c:v>5.6993024863902502</c:v>
                </c:pt>
                <c:pt idx="46">
                  <c:v>5.6980156698553248</c:v>
                </c:pt>
                <c:pt idx="47">
                  <c:v>5.696613959059059</c:v>
                </c:pt>
                <c:pt idx="48">
                  <c:v>5.6950938502873214</c:v>
                </c:pt>
                <c:pt idx="49">
                  <c:v>5.6934519554691043</c:v>
                </c:pt>
                <c:pt idx="50">
                  <c:v>5.6916850406939865</c:v>
                </c:pt>
              </c:numCache>
            </c:numRef>
          </c:val>
        </c:ser>
        <c:ser>
          <c:idx val="10"/>
          <c:order val="10"/>
          <c:val>
            <c:numRef>
              <c:f>Reflexos!$F$20:$BD$20</c:f>
              <c:numCache>
                <c:formatCode>General</c:formatCode>
                <c:ptCount val="51"/>
                <c:pt idx="0">
                  <c:v>5.673267654876688</c:v>
                </c:pt>
                <c:pt idx="1">
                  <c:v>5.6758633534172915</c:v>
                </c:pt>
                <c:pt idx="2">
                  <c:v>5.6783269895163127</c:v>
                </c:pt>
                <c:pt idx="3">
                  <c:v>5.6806624526396536</c:v>
                </c:pt>
                <c:pt idx="4">
                  <c:v>5.682873786667872</c:v>
                </c:pt>
                <c:pt idx="5">
                  <c:v>5.6849651474616829</c:v>
                </c:pt>
                <c:pt idx="6">
                  <c:v>5.6869407612361602</c:v>
                </c:pt>
                <c:pt idx="7">
                  <c:v>5.6888048843601684</c:v>
                </c:pt>
                <c:pt idx="8">
                  <c:v>5.6905617650721929</c:v>
                </c:pt>
                <c:pt idx="9">
                  <c:v>5.692215607479751</c:v>
                </c:pt>
                <c:pt idx="10">
                  <c:v>5.6937705380929167</c:v>
                </c:pt>
                <c:pt idx="11">
                  <c:v>5.6952305750370824</c:v>
                </c:pt>
                <c:pt idx="12">
                  <c:v>5.6965995999993035</c:v>
                </c:pt>
                <c:pt idx="13">
                  <c:v>5.6978813328876647</c:v>
                </c:pt>
                <c:pt idx="14">
                  <c:v>5.6990793091249996</c:v>
                </c:pt>
                <c:pt idx="15">
                  <c:v>5.7001968594561401</c:v>
                </c:pt>
                <c:pt idx="16">
                  <c:v>5.7012370921207616</c:v>
                </c:pt>
                <c:pt idx="17">
                  <c:v>5.702202877229559</c:v>
                </c:pt>
                <c:pt idx="18">
                  <c:v>5.7030968331782699</c:v>
                </c:pt>
                <c:pt idx="19">
                  <c:v>5.7039213149391275</c:v>
                </c:pt>
                <c:pt idx="20">
                  <c:v>5.7046784040808909</c:v>
                </c:pt>
                <c:pt idx="21">
                  <c:v>5.7053699003841967</c:v>
                </c:pt>
                <c:pt idx="22">
                  <c:v>5.705997314937111</c:v>
                </c:pt>
                <c:pt idx="23">
                  <c:v>5.7065618646147964</c:v>
                </c:pt>
                <c:pt idx="24">
                  <c:v>5.7070644678663447</c:v>
                </c:pt>
                <c:pt idx="25">
                  <c:v>5.7075057417501274</c:v>
                </c:pt>
                <c:pt idx="26">
                  <c:v>5.7078860001765523</c:v>
                </c:pt>
                <c:pt idx="27">
                  <c:v>5.7082052533336345</c:v>
                </c:pt>
                <c:pt idx="28">
                  <c:v>5.7084632082866928</c:v>
                </c:pt>
                <c:pt idx="29">
                  <c:v>5.7086592707591963</c:v>
                </c:pt>
                <c:pt idx="30">
                  <c:v>5.7087925481176143</c:v>
                </c:pt>
                <c:pt idx="31">
                  <c:v>5.7088618535997249</c:v>
                </c:pt>
                <c:pt idx="32">
                  <c:v>5.7088657118432033</c:v>
                </c:pt>
                <c:pt idx="33">
                  <c:v>5.7088023657896594</c:v>
                </c:pt>
                <c:pt idx="34">
                  <c:v>5.7086697850583068</c:v>
                </c:pt>
                <c:pt idx="35">
                  <c:v>5.7084656759024046</c:v>
                </c:pt>
                <c:pt idx="36">
                  <c:v>5.7081874928796417</c:v>
                </c:pt>
                <c:pt idx="37">
                  <c:v>5.7078324523831494</c:v>
                </c:pt>
                <c:pt idx="38">
                  <c:v>5.7073975481911781</c:v>
                </c:pt>
                <c:pt idx="39">
                  <c:v>5.706879569198497</c:v>
                </c:pt>
                <c:pt idx="40">
                  <c:v>5.7062751194890717</c:v>
                </c:pt>
                <c:pt idx="41">
                  <c:v>5.7055806408951533</c:v>
                </c:pt>
                <c:pt idx="42">
                  <c:v>5.7047924381605357</c:v>
                </c:pt>
                <c:pt idx="43">
                  <c:v>5.7039067067833722</c:v>
                </c:pt>
                <c:pt idx="44">
                  <c:v>5.7029195635555769</c:v>
                </c:pt>
                <c:pt idx="45">
                  <c:v>5.7018270797406903</c:v>
                </c:pt>
                <c:pt idx="46">
                  <c:v>5.7006253167409575</c:v>
                </c:pt>
                <c:pt idx="47">
                  <c:v>5.6993103639987099</c:v>
                </c:pt>
                <c:pt idx="48">
                  <c:v>5.6978783787600804</c:v>
                </c:pt>
                <c:pt idx="49">
                  <c:v>5.6963256272047973</c:v>
                </c:pt>
                <c:pt idx="50">
                  <c:v>5.6946485263199813</c:v>
                </c:pt>
              </c:numCache>
            </c:numRef>
          </c:val>
        </c:ser>
        <c:ser>
          <c:idx val="11"/>
          <c:order val="11"/>
          <c:val>
            <c:numRef>
              <c:f>Reflexos!$F$21:$BD$21</c:f>
              <c:numCache>
                <c:formatCode>General</c:formatCode>
                <c:ptCount val="51"/>
                <c:pt idx="0">
                  <c:v>5.6759812711336455</c:v>
                </c:pt>
                <c:pt idx="1">
                  <c:v>5.6784972764496029</c:v>
                </c:pt>
                <c:pt idx="2">
                  <c:v>5.6808816628153789</c:v>
                </c:pt>
                <c:pt idx="3">
                  <c:v>5.6831386661145871</c:v>
                </c:pt>
                <c:pt idx="4">
                  <c:v>5.6852726732143006</c:v>
                </c:pt>
                <c:pt idx="5">
                  <c:v>5.6872881762756364</c:v>
                </c:pt>
                <c:pt idx="6">
                  <c:v>5.6891897281618231</c:v>
                </c:pt>
                <c:pt idx="7">
                  <c:v>5.6909818996126251</c:v>
                </c:pt>
                <c:pt idx="8">
                  <c:v>5.6926692387137265</c:v>
                </c:pt>
                <c:pt idx="9">
                  <c:v>5.6942562330509858</c:v>
                </c:pt>
                <c:pt idx="10">
                  <c:v>5.6957472748086095</c:v>
                </c:pt>
                <c:pt idx="11">
                  <c:v>5.6971466289516961</c:v>
                </c:pt>
                <c:pt idx="12">
                  <c:v>5.6984584045309354</c:v>
                </c:pt>
                <c:pt idx="13">
                  <c:v>5.6996865290620473</c:v>
                </c:pt>
                <c:pt idx="14">
                  <c:v>5.700834725865688</c:v>
                </c:pt>
                <c:pt idx="15">
                  <c:v>5.7019064942046178</c:v>
                </c:pt>
                <c:pt idx="16">
                  <c:v>5.7029050920225313</c:v>
                </c:pt>
                <c:pt idx="17">
                  <c:v>5.7038335210713642</c:v>
                </c:pt>
                <c:pt idx="18">
                  <c:v>5.7046945142088035</c:v>
                </c:pt>
                <c:pt idx="19">
                  <c:v>5.7054905246527916</c:v>
                </c:pt>
                <c:pt idx="20">
                  <c:v>5.7062237169925876</c:v>
                </c:pt>
                <c:pt idx="21">
                  <c:v>5.7068959597743776</c:v>
                </c:pt>
                <c:pt idx="22">
                  <c:v>5.7075088195013395</c:v>
                </c:pt>
                <c:pt idx="23">
                  <c:v>5.708063555912295</c:v>
                </c:pt>
                <c:pt idx="24">
                  <c:v>5.708561118427971</c:v>
                </c:pt>
                <c:pt idx="25">
                  <c:v>5.7090021436790801</c:v>
                </c:pt>
                <c:pt idx="26">
                  <c:v>5.709386954055212</c:v>
                </c:pt>
                <c:pt idx="27">
                  <c:v>5.7097155572378187</c:v>
                </c:pt>
                <c:pt idx="28">
                  <c:v>5.7099876467046071</c:v>
                </c:pt>
                <c:pt idx="29">
                  <c:v>5.7102026032163602</c:v>
                </c:pt>
                <c:pt idx="30">
                  <c:v>5.7103594973212193</c:v>
                </c:pt>
                <c:pt idx="31">
                  <c:v>5.7104570929357417</c:v>
                </c:pt>
                <c:pt idx="32">
                  <c:v>5.710493852086767</c:v>
                </c:pt>
                <c:pt idx="33">
                  <c:v>5.7104679409232437</c:v>
                </c:pt>
                <c:pt idx="34">
                  <c:v>5.7103772371320396</c:v>
                </c:pt>
                <c:pt idx="35">
                  <c:v>5.7102193389158229</c:v>
                </c:pt>
                <c:pt idx="36">
                  <c:v>5.7099915757129844</c:v>
                </c:pt>
                <c:pt idx="37">
                  <c:v>5.7096910208578127</c:v>
                </c:pt>
                <c:pt idx="38">
                  <c:v>5.7093145063918289</c:v>
                </c:pt>
                <c:pt idx="39">
                  <c:v>5.7088586402420436</c:v>
                </c:pt>
                <c:pt idx="40">
                  <c:v>5.7083198259766927</c:v>
                </c:pt>
                <c:pt idx="41">
                  <c:v>5.7076942853311596</c:v>
                </c:pt>
                <c:pt idx="42">
                  <c:v>5.7069780836642536</c:v>
                </c:pt>
                <c:pt idx="43">
                  <c:v>5.7061671584558216</c:v>
                </c:pt>
                <c:pt idx="44">
                  <c:v>5.705257350889493</c:v>
                </c:pt>
                <c:pt idx="45">
                  <c:v>5.7042444404790231</c:v>
                </c:pt>
                <c:pt idx="46">
                  <c:v>5.7031241825935695</c:v>
                </c:pt>
                <c:pt idx="47">
                  <c:v>5.7018923486184168</c:v>
                </c:pt>
                <c:pt idx="48">
                  <c:v>5.7005447683564121</c:v>
                </c:pt>
                <c:pt idx="49">
                  <c:v>5.6990773741362997</c:v>
                </c:pt>
                <c:pt idx="50">
                  <c:v>5.6974862459534688</c:v>
                </c:pt>
              </c:numCache>
            </c:numRef>
          </c:val>
        </c:ser>
        <c:ser>
          <c:idx val="12"/>
          <c:order val="12"/>
          <c:val>
            <c:numRef>
              <c:f>Reflexos!$F$22:$BD$22</c:f>
              <c:numCache>
                <c:formatCode>General</c:formatCode>
                <c:ptCount val="51"/>
                <c:pt idx="0">
                  <c:v>5.6785698604874302</c:v>
                </c:pt>
                <c:pt idx="1">
                  <c:v>5.681009989506971</c:v>
                </c:pt>
                <c:pt idx="2">
                  <c:v>5.6833188973050728</c:v>
                </c:pt>
                <c:pt idx="3">
                  <c:v>5.68550115207979</c:v>
                </c:pt>
                <c:pt idx="4">
                  <c:v>5.687561469787811</c:v>
                </c:pt>
                <c:pt idx="5">
                  <c:v>5.689504665305547</c:v>
                </c:pt>
                <c:pt idx="6">
                  <c:v>5.6913356049736858</c:v>
                </c:pt>
                <c:pt idx="7">
                  <c:v>5.6930591612435819</c:v>
                </c:pt>
                <c:pt idx="8">
                  <c:v>5.6946801699887342</c:v>
                </c:pt>
                <c:pt idx="9">
                  <c:v>5.6962033908915322</c:v>
                </c:pt>
                <c:pt idx="10">
                  <c:v>5.6976334711706142</c:v>
                </c:pt>
                <c:pt idx="11">
                  <c:v>5.6989749127830009</c:v>
                </c:pt>
                <c:pt idx="12">
                  <c:v>5.7002320431211349</c:v>
                </c:pt>
                <c:pt idx="13">
                  <c:v>5.701408989130039</c:v>
                </c:pt>
                <c:pt idx="14">
                  <c:v>5.7025096546950786</c:v>
                </c:pt>
                <c:pt idx="15">
                  <c:v>5.7035377010954633</c:v>
                </c:pt>
                <c:pt idx="16">
                  <c:v>5.7044965302818476</c:v>
                </c:pt>
                <c:pt idx="17">
                  <c:v>5.705389270715882</c:v>
                </c:pt>
                <c:pt idx="18">
                  <c:v>5.7062187655032091</c:v>
                </c:pt>
                <c:pt idx="19">
                  <c:v>5.7069875625566659</c:v>
                </c:pt>
                <c:pt idx="20">
                  <c:v>5.7076979065407656</c:v>
                </c:pt>
                <c:pt idx="21">
                  <c:v>5.7083517323697066</c:v>
                </c:pt>
                <c:pt idx="22">
                  <c:v>5.7089506600569866</c:v>
                </c:pt>
                <c:pt idx="23">
                  <c:v>5.7094959907436227</c:v>
                </c:pt>
                <c:pt idx="24">
                  <c:v>5.7099887037626118</c:v>
                </c:pt>
                <c:pt idx="25">
                  <c:v>5.7104294546286587</c:v>
                </c:pt>
                <c:pt idx="26">
                  <c:v>5.7108185738738113</c:v>
                </c:pt>
                <c:pt idx="27">
                  <c:v>5.7111560666811627</c:v>
                </c:pt>
                <c:pt idx="28">
                  <c:v>5.7114416133001527</c:v>
                </c:pt>
                <c:pt idx="29">
                  <c:v>5.7116745702582801</c:v>
                </c:pt>
                <c:pt idx="30">
                  <c:v>5.7118539724154154</c:v>
                </c:pt>
                <c:pt idx="31">
                  <c:v>5.7119785359383677</c:v>
                </c:pt>
                <c:pt idx="32">
                  <c:v>5.7120466623049575</c:v>
                </c:pt>
                <c:pt idx="33">
                  <c:v>5.7120564434781373</c:v>
                </c:pt>
                <c:pt idx="34">
                  <c:v>5.7120056684213374</c:v>
                </c:pt>
                <c:pt idx="35">
                  <c:v>5.7118918311549427</c:v>
                </c:pt>
                <c:pt idx="36">
                  <c:v>5.7117121405796336</c:v>
                </c:pt>
                <c:pt idx="37">
                  <c:v>5.7114635323133145</c:v>
                </c:pt>
                <c:pt idx="38">
                  <c:v>5.7111426828025333</c:v>
                </c:pt>
                <c:pt idx="39">
                  <c:v>5.7107460259744194</c:v>
                </c:pt>
                <c:pt idx="40">
                  <c:v>5.7102697726886351</c:v>
                </c:pt>
                <c:pt idx="41">
                  <c:v>5.7097099332280967</c:v>
                </c:pt>
                <c:pt idx="42">
                  <c:v>5.7090623430302614</c:v>
                </c:pt>
                <c:pt idx="43">
                  <c:v>5.7083226918051961</c:v>
                </c:pt>
                <c:pt idx="44">
                  <c:v>5.7074865561115757</c:v>
                </c:pt>
                <c:pt idx="45">
                  <c:v>5.7065494353666786</c:v>
                </c:pt>
                <c:pt idx="46">
                  <c:v>5.705506791151981</c:v>
                </c:pt>
                <c:pt idx="47">
                  <c:v>5.704354089544494</c:v>
                </c:pt>
                <c:pt idx="48">
                  <c:v>5.7030868460588078</c:v>
                </c:pt>
                <c:pt idx="49">
                  <c:v>5.7017006726312678</c:v>
                </c:pt>
                <c:pt idx="50">
                  <c:v>5.7001913259222441</c:v>
                </c:pt>
              </c:numCache>
            </c:numRef>
          </c:val>
        </c:ser>
        <c:ser>
          <c:idx val="13"/>
          <c:order val="13"/>
          <c:val>
            <c:numRef>
              <c:f>Reflexos!$F$23:$BD$23</c:f>
              <c:numCache>
                <c:formatCode>General</c:formatCode>
                <c:ptCount val="51"/>
                <c:pt idx="0">
                  <c:v>5.6810265846500361</c:v>
                </c:pt>
                <c:pt idx="1">
                  <c:v>5.683394987135614</c:v>
                </c:pt>
                <c:pt idx="2">
                  <c:v>5.6856325217844281</c:v>
                </c:pt>
                <c:pt idx="3">
                  <c:v>5.6877440733731497</c:v>
                </c:pt>
                <c:pt idx="4">
                  <c:v>5.6897346714104842</c:v>
                </c:pt>
                <c:pt idx="5">
                  <c:v>5.6916094382716249</c:v>
                </c:pt>
                <c:pt idx="6">
                  <c:v>5.6933735389972995</c:v>
                </c:pt>
                <c:pt idx="7">
                  <c:v>5.69503213352227</c:v>
                </c:pt>
                <c:pt idx="8">
                  <c:v>5.6965903319285287</c:v>
                </c:pt>
                <c:pt idx="9">
                  <c:v>5.6980531531511147</c:v>
                </c:pt>
                <c:pt idx="10">
                  <c:v>5.6994254874062804</c:v>
                </c:pt>
                <c:pt idx="11">
                  <c:v>5.7007120624684582</c:v>
                </c:pt>
                <c:pt idx="12">
                  <c:v>5.7019174137976272</c:v>
                </c:pt>
                <c:pt idx="13">
                  <c:v>5.703045858414896</c:v>
                </c:pt>
                <c:pt idx="14">
                  <c:v>5.7041014723418648</c:v>
                </c:pt>
                <c:pt idx="15">
                  <c:v>5.7050880713585341</c:v>
                </c:pt>
                <c:pt idx="16">
                  <c:v>5.7060091947936886</c:v>
                </c:pt>
                <c:pt idx="17">
                  <c:v>5.7068680920388797</c:v>
                </c:pt>
                <c:pt idx="18">
                  <c:v>5.7076677114698935</c:v>
                </c:pt>
                <c:pt idx="19">
                  <c:v>5.7084106914653017</c:v>
                </c:pt>
                <c:pt idx="20">
                  <c:v>5.709099353227753</c:v>
                </c:pt>
                <c:pt idx="21">
                  <c:v>5.7097356951375868</c:v>
                </c:pt>
                <c:pt idx="22">
                  <c:v>5.7103213883979835</c:v>
                </c:pt>
                <c:pt idx="23">
                  <c:v>5.7108577737643147</c:v>
                </c:pt>
                <c:pt idx="24">
                  <c:v>5.7113458591863573</c:v>
                </c:pt>
                <c:pt idx="25">
                  <c:v>5.7117863182291853</c:v>
                </c:pt>
                <c:pt idx="26">
                  <c:v>5.7121794891765507</c:v>
                </c:pt>
                <c:pt idx="27">
                  <c:v>5.7125253747586839</c:v>
                </c:pt>
                <c:pt idx="28">
                  <c:v>5.7128236424845689</c:v>
                </c:pt>
                <c:pt idx="29">
                  <c:v>5.7130736255970085</c:v>
                </c:pt>
                <c:pt idx="30">
                  <c:v>5.7132743247068856</c:v>
                </c:pt>
                <c:pt idx="31">
                  <c:v>5.7134244102011582</c:v>
                </c:pt>
                <c:pt idx="32">
                  <c:v>5.7135222255570088</c:v>
                </c:pt>
                <c:pt idx="33">
                  <c:v>5.7135657917317584</c:v>
                </c:pt>
                <c:pt idx="34">
                  <c:v>5.7135528128339725</c:v>
                </c:pt>
                <c:pt idx="35">
                  <c:v>5.7134806833146303</c:v>
                </c:pt>
                <c:pt idx="36">
                  <c:v>5.7133464969467003</c:v>
                </c:pt>
                <c:pt idx="37">
                  <c:v>5.7131470578853047</c:v>
                </c:pt>
                <c:pt idx="38">
                  <c:v>5.7128788941165283</c:v>
                </c:pt>
                <c:pt idx="39">
                  <c:v>5.7125382736085237</c:v>
                </c:pt>
                <c:pt idx="40">
                  <c:v>5.7121212234711036</c:v>
                </c:pt>
                <c:pt idx="41">
                  <c:v>5.7116235524070351</c:v>
                </c:pt>
                <c:pt idx="42">
                  <c:v>5.7110408766971892</c:v>
                </c:pt>
                <c:pt idx="43">
                  <c:v>5.7103686499006088</c:v>
                </c:pt>
                <c:pt idx="44">
                  <c:v>5.7096021963681265</c:v>
                </c:pt>
                <c:pt idx="45">
                  <c:v>5.7087367485639797</c:v>
                </c:pt>
                <c:pt idx="46">
                  <c:v>5.7077674880647962</c:v>
                </c:pt>
                <c:pt idx="47">
                  <c:v>5.7066895899616146</c:v>
                </c:pt>
                <c:pt idx="48">
                  <c:v>5.7054982702321038</c:v>
                </c:pt>
                <c:pt idx="49">
                  <c:v>5.7041888354823671</c:v>
                </c:pt>
                <c:pt idx="50">
                  <c:v>5.7027567342877052</c:v>
                </c:pt>
              </c:numCache>
            </c:numRef>
          </c:val>
        </c:ser>
        <c:ser>
          <c:idx val="14"/>
          <c:order val="14"/>
          <c:val>
            <c:numRef>
              <c:f>Reflexos!$F$24:$BD$24</c:f>
              <c:numCache>
                <c:formatCode>General</c:formatCode>
                <c:ptCount val="51"/>
                <c:pt idx="0">
                  <c:v>5.6833445374001448</c:v>
                </c:pt>
                <c:pt idx="1">
                  <c:v>5.6856456888994664</c:v>
                </c:pt>
                <c:pt idx="2">
                  <c:v>5.6878162832112258</c:v>
                </c:pt>
                <c:pt idx="3">
                  <c:v>5.6898615042929688</c:v>
                </c:pt>
                <c:pt idx="4">
                  <c:v>5.6917866780020585</c:v>
                </c:pt>
                <c:pt idx="5">
                  <c:v>5.6935972173449807</c:v>
                </c:pt>
                <c:pt idx="6">
                  <c:v>5.6952985696651748</c:v>
                </c:pt>
                <c:pt idx="7">
                  <c:v>5.6968961665776146</c:v>
                </c:pt>
                <c:pt idx="8">
                  <c:v>5.6983953772746396</c:v>
                </c:pt>
                <c:pt idx="9">
                  <c:v>5.6998014656463809</c:v>
                </c:pt>
                <c:pt idx="10">
                  <c:v>5.7011195514881639</c:v>
                </c:pt>
                <c:pt idx="11">
                  <c:v>5.7023545759124268</c:v>
                </c:pt>
                <c:pt idx="12">
                  <c:v>5.7035112709478009</c:v>
                </c:pt>
                <c:pt idx="13">
                  <c:v>5.7045941331958367</c:v>
                </c:pt>
                <c:pt idx="14">
                  <c:v>5.7056074013269313</c:v>
                </c:pt>
                <c:pt idx="15">
                  <c:v>5.7065550371311895</c:v>
                </c:pt>
                <c:pt idx="16">
                  <c:v>5.7074407097957156</c:v>
                </c:pt>
                <c:pt idx="17">
                  <c:v>5.7082677830551285</c:v>
                </c:pt>
                <c:pt idx="18">
                  <c:v>5.7090393048543202</c:v>
                </c:pt>
                <c:pt idx="19">
                  <c:v>5.7097579991689056</c:v>
                </c:pt>
                <c:pt idx="20">
                  <c:v>5.7104262596466846</c:v>
                </c:pt>
                <c:pt idx="21">
                  <c:v>5.7110461447601537</c:v>
                </c:pt>
                <c:pt idx="22">
                  <c:v>5.7116193741933516</c:v>
                </c:pt>
                <c:pt idx="23">
                  <c:v>5.712147326224148</c:v>
                </c:pt>
                <c:pt idx="24">
                  <c:v>5.7126310359039696</c:v>
                </c:pt>
                <c:pt idx="25">
                  <c:v>5.7130711938795979</c:v>
                </c:pt>
                <c:pt idx="26">
                  <c:v>5.7134681457454199</c:v>
                </c:pt>
                <c:pt idx="27">
                  <c:v>5.7138218918587107</c:v>
                </c:pt>
                <c:pt idx="28">
                  <c:v>5.7141320875948862</c:v>
                </c:pt>
                <c:pt idx="29">
                  <c:v>5.7143980440641764</c:v>
                </c:pt>
                <c:pt idx="30">
                  <c:v>5.7146187293554869</c:v>
                </c:pt>
                <c:pt idx="31">
                  <c:v>5.7147927704174339</c:v>
                </c:pt>
                <c:pt idx="32">
                  <c:v>5.714918455730178</c:v>
                </c:pt>
                <c:pt idx="33">
                  <c:v>5.7149937389643224</c:v>
                </c:pt>
                <c:pt idx="34">
                  <c:v>5.7150162438639045</c:v>
                </c:pt>
                <c:pt idx="35">
                  <c:v>5.7149832706282728</c:v>
                </c:pt>
                <c:pt idx="36">
                  <c:v>5.7148918041007493</c:v>
                </c:pt>
                <c:pt idx="37">
                  <c:v>5.7147385240985988</c:v>
                </c:pt>
                <c:pt idx="38">
                  <c:v>5.7145198182365426</c:v>
                </c:pt>
                <c:pt idx="39">
                  <c:v>5.7142317976022969</c:v>
                </c:pt>
                <c:pt idx="40">
                  <c:v>5.7138703156346908</c:v>
                </c:pt>
                <c:pt idx="41">
                  <c:v>5.71343099053</c:v>
                </c:pt>
                <c:pt idx="42">
                  <c:v>5.7129092314576573</c:v>
                </c:pt>
                <c:pt idx="43">
                  <c:v>5.7123002688004227</c:v>
                </c:pt>
                <c:pt idx="44">
                  <c:v>5.7115991885449429</c:v>
                </c:pt>
                <c:pt idx="45">
                  <c:v>5.7108009708360843</c:v>
                </c:pt>
                <c:pt idx="46">
                  <c:v>5.709900532573279</c:v>
                </c:pt>
                <c:pt idx="47">
                  <c:v>5.7088927737718773</c:v>
                </c:pt>
                <c:pt idx="48">
                  <c:v>5.7077726272411713</c:v>
                </c:pt>
                <c:pt idx="49">
                  <c:v>5.7065351109491811</c:v>
                </c:pt>
                <c:pt idx="50">
                  <c:v>5.7051753822601237</c:v>
                </c:pt>
              </c:numCache>
            </c:numRef>
          </c:val>
        </c:ser>
        <c:ser>
          <c:idx val="15"/>
          <c:order val="15"/>
          <c:val>
            <c:numRef>
              <c:f>Reflexos!$F$25:$BD$25</c:f>
              <c:numCache>
                <c:formatCode>General</c:formatCode>
                <c:ptCount val="51"/>
                <c:pt idx="0">
                  <c:v>5.6855168489008072</c:v>
                </c:pt>
                <c:pt idx="1">
                  <c:v>5.687755541078233</c:v>
                </c:pt>
                <c:pt idx="2">
                  <c:v>5.6898639457245999</c:v>
                </c:pt>
                <c:pt idx="3">
                  <c:v>5.6918475269094664</c:v>
                </c:pt>
                <c:pt idx="4">
                  <c:v>5.6937118879648656</c:v>
                </c:pt>
                <c:pt idx="5">
                  <c:v>5.695462714010473</c:v>
                </c:pt>
                <c:pt idx="6">
                  <c:v>5.6971057166813921</c:v>
                </c:pt>
                <c:pt idx="7">
                  <c:v>5.6986465819069494</c:v>
                </c:pt>
                <c:pt idx="8">
                  <c:v>5.7000909213914666</c:v>
                </c:pt>
                <c:pt idx="9">
                  <c:v>5.7014442282536262</c:v>
                </c:pt>
                <c:pt idx="10">
                  <c:v>5.7027118370979499</c:v>
                </c:pt>
                <c:pt idx="11">
                  <c:v>5.7038988886261324</c:v>
                </c:pt>
                <c:pt idx="12">
                  <c:v>5.7050102987517981</c:v>
                </c:pt>
                <c:pt idx="13">
                  <c:v>5.7060507320623497</c:v>
                </c:pt>
                <c:pt idx="14">
                  <c:v>5.7070245793765846</c:v>
                </c:pt>
                <c:pt idx="15">
                  <c:v>5.7079359390765489</c:v>
                </c:pt>
                <c:pt idx="16">
                  <c:v>5.7087886018449083</c:v>
                </c:pt>
                <c:pt idx="17">
                  <c:v>5.7095860384129207</c:v>
                </c:pt>
                <c:pt idx="18">
                  <c:v>5.7103313899161119</c:v>
                </c:pt>
                <c:pt idx="19">
                  <c:v>5.7110274604620397</c:v>
                </c:pt>
                <c:pt idx="20">
                  <c:v>5.7116767115343361</c:v>
                </c:pt>
                <c:pt idx="21">
                  <c:v>5.7122812578866302</c:v>
                </c:pt>
                <c:pt idx="22">
                  <c:v>5.7128428646166807</c:v>
                </c:pt>
                <c:pt idx="23">
                  <c:v>5.7133629451529746</c:v>
                </c:pt>
                <c:pt idx="24">
                  <c:v>5.7138425599314839</c:v>
                </c:pt>
                <c:pt idx="25">
                  <c:v>5.7142824155879257</c:v>
                </c:pt>
                <c:pt idx="26">
                  <c:v>5.7146828645399017</c:v>
                </c:pt>
                <c:pt idx="27">
                  <c:v>5.71504390488301</c:v>
                </c:pt>
                <c:pt idx="28">
                  <c:v>5.7153651805750547</c:v>
                </c:pt>
                <c:pt idx="29">
                  <c:v>5.7156459819326226</c:v>
                </c:pt>
                <c:pt idx="30">
                  <c:v>5.7158852465143113</c:v>
                </c:pt>
                <c:pt idx="31">
                  <c:v>5.7160815605146196</c:v>
                </c:pt>
                <c:pt idx="32">
                  <c:v>5.7162331608413961</c:v>
                </c:pt>
                <c:pt idx="33">
                  <c:v>5.7163379380974657</c:v>
                </c:pt>
                <c:pt idx="34">
                  <c:v>5.7163934407323076</c:v>
                </c:pt>
                <c:pt idx="35">
                  <c:v>5.7163968806715477</c:v>
                </c:pt>
                <c:pt idx="36">
                  <c:v>5.7163451407686114</c:v>
                </c:pt>
                <c:pt idx="37">
                  <c:v>5.7162347844522081</c:v>
                </c:pt>
                <c:pt idx="38">
                  <c:v>5.716062067962925</c:v>
                </c:pt>
                <c:pt idx="39">
                  <c:v>5.715822955579366</c:v>
                </c:pt>
                <c:pt idx="40">
                  <c:v>5.7155131382260969</c:v>
                </c:pt>
                <c:pt idx="41">
                  <c:v>5.7151280558292008</c:v>
                </c:pt>
                <c:pt idx="42">
                  <c:v>5.7146629237379427</c:v>
                </c:pt>
                <c:pt idx="43">
                  <c:v>5.7141127634604265</c:v>
                </c:pt>
                <c:pt idx="44">
                  <c:v>5.7134724378659962</c:v>
                </c:pt>
                <c:pt idx="45">
                  <c:v>5.7127366908868442</c:v>
                </c:pt>
                <c:pt idx="46">
                  <c:v>5.7119001916067971</c:v>
                </c:pt>
                <c:pt idx="47">
                  <c:v>5.710957582459125</c:v>
                </c:pt>
                <c:pt idx="48">
                  <c:v>5.7099035310717134</c:v>
                </c:pt>
                <c:pt idx="49">
                  <c:v>5.7087327851031677</c:v>
                </c:pt>
                <c:pt idx="50">
                  <c:v>5.707440229215532</c:v>
                </c:pt>
              </c:numCache>
            </c:numRef>
          </c:val>
        </c:ser>
        <c:ser>
          <c:idx val="16"/>
          <c:order val="16"/>
          <c:val>
            <c:numRef>
              <c:f>Reflexos!$F$26:$BD$26</c:f>
              <c:numCache>
                <c:formatCode>General</c:formatCode>
                <c:ptCount val="51"/>
                <c:pt idx="0">
                  <c:v>5.6875367920687285</c:v>
                </c:pt>
                <c:pt idx="1">
                  <c:v>5.6897181201648319</c:v>
                </c:pt>
                <c:pt idx="2">
                  <c:v>5.6917693912143861</c:v>
                </c:pt>
                <c:pt idx="3">
                  <c:v>5.6936963286729796</c:v>
                </c:pt>
                <c:pt idx="4">
                  <c:v>5.695504792820822</c:v>
                </c:pt>
                <c:pt idx="5">
                  <c:v>5.697200720744779</c:v>
                </c:pt>
                <c:pt idx="6">
                  <c:v>5.6987900687744784</c:v>
                </c:pt>
                <c:pt idx="7">
                  <c:v>5.7002787582576744</c:v>
                </c:pt>
                <c:pt idx="8">
                  <c:v>5.7016726253495271</c:v>
                </c:pt>
                <c:pt idx="9">
                  <c:v>5.7029773752837478</c:v>
                </c:pt>
                <c:pt idx="10">
                  <c:v>5.704198541398906</c:v>
                </c:pt>
                <c:pt idx="11">
                  <c:v>5.7053414490173715</c:v>
                </c:pt>
                <c:pt idx="12">
                  <c:v>5.7064111841216034</c:v>
                </c:pt>
                <c:pt idx="13">
                  <c:v>5.7074125666454831</c:v>
                </c:pt>
                <c:pt idx="14">
                  <c:v>5.7083501280980888</c:v>
                </c:pt>
                <c:pt idx="15">
                  <c:v>5.7092280931631318</c:v>
                </c:pt>
                <c:pt idx="16">
                  <c:v>5.7100503648676764</c:v>
                </c:pt>
                <c:pt idx="17">
                  <c:v>5.7108205128863956</c:v>
                </c:pt>
                <c:pt idx="18">
                  <c:v>5.7115417645396702</c:v>
                </c:pt>
                <c:pt idx="19">
                  <c:v>5.7122169980520976</c:v>
                </c:pt>
                <c:pt idx="20">
                  <c:v>5.7128487376597494</c:v>
                </c:pt>
                <c:pt idx="21">
                  <c:v>5.7134391501864856</c:v>
                </c:pt>
                <c:pt idx="22">
                  <c:v>5.7139900427497636</c:v>
                </c:pt>
                <c:pt idx="23">
                  <c:v>5.7145028613019511</c:v>
                </c:pt>
                <c:pt idx="24">
                  <c:v>5.714978689762912</c:v>
                </c:pt>
                <c:pt idx="25">
                  <c:v>5.7154182495517958</c:v>
                </c:pt>
                <c:pt idx="26">
                  <c:v>5.7158218993797991</c:v>
                </c:pt>
                <c:pt idx="27">
                  <c:v>5.7161896352203456</c:v>
                </c:pt>
                <c:pt idx="28">
                  <c:v>5.7165210904282731</c:v>
                </c:pt>
                <c:pt idx="29">
                  <c:v>5.7168155360348489</c:v>
                </c:pt>
                <c:pt idx="30">
                  <c:v>5.7170718813005648</c:v>
                </c:pt>
                <c:pt idx="31">
                  <c:v>5.7172886746623224</c:v>
                </c:pt>
                <c:pt idx="32">
                  <c:v>5.7174641052653694</c:v>
                </c:pt>
                <c:pt idx="33">
                  <c:v>5.7175960053225223</c:v>
                </c:pt>
                <c:pt idx="34">
                  <c:v>5.7176818535927936</c:v>
                </c:pt>
                <c:pt idx="35">
                  <c:v>5.7177187803171279</c:v>
                </c:pt>
                <c:pt idx="36">
                  <c:v>5.7177035739888584</c:v>
                </c:pt>
                <c:pt idx="37">
                  <c:v>5.7176326903684451</c:v>
                </c:pt>
                <c:pt idx="38">
                  <c:v>5.7175022641735822</c:v>
                </c:pt>
                <c:pt idx="39">
                  <c:v>5.7173081238839139</c:v>
                </c:pt>
                <c:pt idx="40">
                  <c:v>5.7170458100914363</c:v>
                </c:pt>
                <c:pt idx="41">
                  <c:v>5.7167105978001089</c:v>
                </c:pt>
                <c:pt idx="42">
                  <c:v>5.7162975230283104</c:v>
                </c:pt>
                <c:pt idx="43">
                  <c:v>5.7158014139934235</c:v>
                </c:pt>
                <c:pt idx="44">
                  <c:v>5.7152169270571447</c:v>
                </c:pt>
                <c:pt idx="45">
                  <c:v>5.7145385874828847</c:v>
                </c:pt>
                <c:pt idx="46">
                  <c:v>5.7137608349034696</c:v>
                </c:pt>
                <c:pt idx="47">
                  <c:v>5.7128780732211437</c:v>
                </c:pt>
                <c:pt idx="48">
                  <c:v>5.7118847244668984</c:v>
                </c:pt>
                <c:pt idx="49">
                  <c:v>5.7107752859388956</c:v>
                </c:pt>
                <c:pt idx="50">
                  <c:v>5.7095443897288582</c:v>
                </c:pt>
              </c:numCache>
            </c:numRef>
          </c:val>
        </c:ser>
        <c:ser>
          <c:idx val="17"/>
          <c:order val="17"/>
          <c:val>
            <c:numRef>
              <c:f>Reflexos!$F$27:$BD$27</c:f>
              <c:numCache>
                <c:formatCode>General</c:formatCode>
                <c:ptCount val="51"/>
                <c:pt idx="0">
                  <c:v>5.6893978892412704</c:v>
                </c:pt>
                <c:pt idx="1">
                  <c:v>5.6915272364705833</c:v>
                </c:pt>
                <c:pt idx="2">
                  <c:v>5.6935267198088688</c:v>
                </c:pt>
                <c:pt idx="3">
                  <c:v>5.6954022997542442</c:v>
                </c:pt>
                <c:pt idx="4">
                  <c:v>5.6971600713993515</c:v>
                </c:pt>
                <c:pt idx="5">
                  <c:v>5.6988062020713617</c:v>
                </c:pt>
                <c:pt idx="6">
                  <c:v>5.7003468716618748</c:v>
                </c:pt>
                <c:pt idx="7">
                  <c:v>5.701788216565185</c:v>
                </c:pt>
                <c:pt idx="8">
                  <c:v>5.7031362779206383</c:v>
                </c:pt>
                <c:pt idx="9">
                  <c:v>5.7043969546363682</c:v>
                </c:pt>
                <c:pt idx="10">
                  <c:v>5.7055759614666162</c:v>
                </c:pt>
                <c:pt idx="11">
                  <c:v>5.7066787922296021</c:v>
                </c:pt>
                <c:pt idx="12">
                  <c:v>5.7077106880923658</c:v>
                </c:pt>
                <c:pt idx="13">
                  <c:v>5.7086766107156617</c:v>
                </c:pt>
                <c:pt idx="14">
                  <c:v>5.7095812199468989</c:v>
                </c:pt>
                <c:pt idx="15">
                  <c:v>5.7104288556715472</c:v>
                </c:pt>
                <c:pt idx="16">
                  <c:v>5.7112235233817987</c:v>
                </c:pt>
                <c:pt idx="17">
                  <c:v>5.7119688829930864</c:v>
                </c:pt>
                <c:pt idx="18">
                  <c:v>5.7126682404312241</c:v>
                </c:pt>
                <c:pt idx="19">
                  <c:v>5.713324541522427</c:v>
                </c:pt>
                <c:pt idx="20">
                  <c:v>5.7139403677419427</c:v>
                </c:pt>
                <c:pt idx="21">
                  <c:v>5.7145179334117024</c:v>
                </c:pt>
                <c:pt idx="22">
                  <c:v>5.7150590839803659</c:v>
                </c:pt>
                <c:pt idx="23">
                  <c:v>5.71556529506839</c:v>
                </c:pt>
                <c:pt idx="24">
                  <c:v>5.7160376720141741</c:v>
                </c:pt>
                <c:pt idx="25">
                  <c:v>5.7164769497137033</c:v>
                </c:pt>
                <c:pt idx="26">
                  <c:v>5.7168834926042127</c:v>
                </c:pt>
                <c:pt idx="27">
                  <c:v>5.7172572947014935</c:v>
                </c:pt>
                <c:pt idx="28">
                  <c:v>5.7175979796602077</c:v>
                </c:pt>
                <c:pt idx="29">
                  <c:v>5.7179048008862647</c:v>
                </c:pt>
                <c:pt idx="30">
                  <c:v>5.7181766417900661</c:v>
                </c:pt>
                <c:pt idx="31">
                  <c:v>5.7184120163284637</c:v>
                </c:pt>
                <c:pt idx="32">
                  <c:v>5.7186090700413397</c:v>
                </c:pt>
                <c:pt idx="33">
                  <c:v>5.718765581845048</c:v>
                </c:pt>
                <c:pt idx="34">
                  <c:v>5.7188789668982682</c:v>
                </c:pt>
                <c:pt idx="35">
                  <c:v>5.7189462809049818</c:v>
                </c:pt>
                <c:pt idx="36">
                  <c:v>5.718964226262182</c:v>
                </c:pt>
                <c:pt idx="37">
                  <c:v>5.7189291604944081</c:v>
                </c:pt>
                <c:pt idx="38">
                  <c:v>5.7188371074405655</c:v>
                </c:pt>
                <c:pt idx="39">
                  <c:v>5.7186837716677994</c:v>
                </c:pt>
                <c:pt idx="40">
                  <c:v>5.7184645565791499</c:v>
                </c:pt>
                <c:pt idx="41">
                  <c:v>5.7181745866533475</c:v>
                </c:pt>
                <c:pt idx="42">
                  <c:v>5.7178087342031958</c:v>
                </c:pt>
                <c:pt idx="43">
                  <c:v>5.7173616509611858</c:v>
                </c:pt>
                <c:pt idx="44">
                  <c:v>5.7168278046955994</c:v>
                </c:pt>
                <c:pt idx="45">
                  <c:v>5.7162015209266981</c:v>
                </c:pt>
                <c:pt idx="46">
                  <c:v>5.7154770296516908</c:v>
                </c:pt>
                <c:pt idx="47">
                  <c:v>5.7146485168016108</c:v>
                </c:pt>
                <c:pt idx="48">
                  <c:v>5.7137101799476611</c:v>
                </c:pt>
                <c:pt idx="49">
                  <c:v>5.7126562875557507</c:v>
                </c:pt>
                <c:pt idx="50">
                  <c:v>5.7114812408647531</c:v>
                </c:pt>
              </c:numCache>
            </c:numRef>
          </c:val>
        </c:ser>
        <c:ser>
          <c:idx val="18"/>
          <c:order val="18"/>
          <c:val>
            <c:numRef>
              <c:f>Reflexos!$F$28:$BD$28</c:f>
              <c:numCache>
                <c:formatCode>General</c:formatCode>
                <c:ptCount val="51"/>
                <c:pt idx="0">
                  <c:v>5.6910940172435591</c:v>
                </c:pt>
                <c:pt idx="1">
                  <c:v>5.693177036015534</c:v>
                </c:pt>
                <c:pt idx="2">
                  <c:v>5.6951303485342546</c:v>
                </c:pt>
                <c:pt idx="3">
                  <c:v>5.6969601284462801</c:v>
                </c:pt>
                <c:pt idx="4">
                  <c:v>5.6986726819816509</c:v>
                </c:pt>
                <c:pt idx="5">
                  <c:v>5.7002743834726211</c:v>
                </c:pt>
                <c:pt idx="6">
                  <c:v>5.7017716137795</c:v>
                </c:pt>
                <c:pt idx="7">
                  <c:v>5.7031707025716933</c:v>
                </c:pt>
                <c:pt idx="8">
                  <c:v>5.7044778751780267</c:v>
                </c:pt>
                <c:pt idx="9">
                  <c:v>5.7056992044914434</c:v>
                </c:pt>
                <c:pt idx="10">
                  <c:v>5.7068405681983005</c:v>
                </c:pt>
                <c:pt idx="11">
                  <c:v>5.7079076114089906</c:v>
                </c:pt>
                <c:pt idx="12">
                  <c:v>5.7089057145989681</c:v>
                </c:pt>
                <c:pt idx="13">
                  <c:v>5.7098399666303683</c:v>
                </c:pt>
                <c:pt idx="14">
                  <c:v>5.7107151425150686</c:v>
                </c:pt>
                <c:pt idx="15">
                  <c:v>5.7115356854996477</c:v>
                </c:pt>
                <c:pt idx="16">
                  <c:v>5.7123056929993545</c:v>
                </c:pt>
                <c:pt idx="17">
                  <c:v>5.7130289058793942</c:v>
                </c:pt>
                <c:pt idx="18">
                  <c:v>5.7137087005743865</c:v>
                </c:pt>
                <c:pt idx="19">
                  <c:v>5.7143480835473959</c:v>
                </c:pt>
                <c:pt idx="20">
                  <c:v>5.7149496876152597</c:v>
                </c:pt>
                <c:pt idx="21">
                  <c:v>5.7155157697039076</c:v>
                </c:pt>
                <c:pt idx="22">
                  <c:v>5.7160482096431231</c:v>
                </c:pt>
                <c:pt idx="23">
                  <c:v>5.7165485096626618</c:v>
                </c:pt>
                <c:pt idx="24">
                  <c:v>5.7170177943083544</c:v>
                </c:pt>
                <c:pt idx="25">
                  <c:v>5.7174568105570129</c:v>
                </c:pt>
                <c:pt idx="26">
                  <c:v>5.7178659279706929</c:v>
                </c:pt>
                <c:pt idx="27">
                  <c:v>5.7182451387940141</c:v>
                </c:pt>
                <c:pt idx="28">
                  <c:v>5.7185940579618624</c:v>
                </c:pt>
                <c:pt idx="29">
                  <c:v>5.7189119230486032</c:v>
                </c:pt>
                <c:pt idx="30">
                  <c:v>5.7191975942535134</c:v>
                </c:pt>
                <c:pt idx="31">
                  <c:v>5.7194495545802555</c:v>
                </c:pt>
                <c:pt idx="32">
                  <c:v>5.7196659104299732</c:v>
                </c:pt>
                <c:pt idx="33">
                  <c:v>5.7198443928875999</c:v>
                </c:pt>
                <c:pt idx="34">
                  <c:v>5.7199823600377346</c:v>
                </c:pt>
                <c:pt idx="35">
                  <c:v>5.7200768006986955</c:v>
                </c:pt>
                <c:pt idx="36">
                  <c:v>5.7201243400090718</c:v>
                </c:pt>
                <c:pt idx="37">
                  <c:v>5.7201212473379215</c:v>
                </c:pt>
                <c:pt idx="38">
                  <c:v>5.7200634470149021</c:v>
                </c:pt>
                <c:pt idx="39">
                  <c:v>5.7199465323870289</c:v>
                </c:pt>
                <c:pt idx="40">
                  <c:v>5.7197657837011198</c:v>
                </c:pt>
                <c:pt idx="41">
                  <c:v>5.7195161902818903</c:v>
                </c:pt>
                <c:pt idx="42">
                  <c:v>5.7191924774221885</c:v>
                </c:pt>
                <c:pt idx="43">
                  <c:v>5.7187891383211138</c:v>
                </c:pt>
                <c:pt idx="44">
                  <c:v>5.7183004712961525</c:v>
                </c:pt>
                <c:pt idx="45">
                  <c:v>5.7177206223562784</c:v>
                </c:pt>
                <c:pt idx="46">
                  <c:v>5.7170436330549448</c:v>
                </c:pt>
                <c:pt idx="47">
                  <c:v>5.7162634933479994</c:v>
                </c:pt>
                <c:pt idx="48">
                  <c:v>5.7153741989663125</c:v>
                </c:pt>
                <c:pt idx="49">
                  <c:v>5.7143698125834277</c:v>
                </c:pt>
                <c:pt idx="50">
                  <c:v>5.7132445278240667</c:v>
                </c:pt>
              </c:numCache>
            </c:numRef>
          </c:val>
        </c:ser>
        <c:ser>
          <c:idx val="19"/>
          <c:order val="19"/>
          <c:val>
            <c:numRef>
              <c:f>Reflexos!$F$29:$BD$29</c:f>
              <c:numCache>
                <c:formatCode>General</c:formatCode>
                <c:ptCount val="51"/>
                <c:pt idx="0">
                  <c:v>5.6926195088553433</c:v>
                </c:pt>
                <c:pt idx="1">
                  <c:v>5.6946620987890624</c:v>
                </c:pt>
                <c:pt idx="2">
                  <c:v>5.6965751063175212</c:v>
                </c:pt>
                <c:pt idx="3">
                  <c:v>5.6983648928862447</c:v>
                </c:pt>
                <c:pt idx="4">
                  <c:v>5.7000379507456742</c:v>
                </c:pt>
                <c:pt idx="5">
                  <c:v>5.7016008365882467</c:v>
                </c:pt>
                <c:pt idx="6">
                  <c:v>5.7030601082881045</c:v>
                </c:pt>
                <c:pt idx="7">
                  <c:v>5.7044222657175165</c:v>
                </c:pt>
                <c:pt idx="8">
                  <c:v>5.7056936963697833</c:v>
                </c:pt>
                <c:pt idx="9">
                  <c:v>5.7068806262799985</c:v>
                </c:pt>
                <c:pt idx="10">
                  <c:v>5.707989076511522</c:v>
                </c:pt>
                <c:pt idx="11">
                  <c:v>5.7090248252751365</c:v>
                </c:pt>
                <c:pt idx="12">
                  <c:v>5.7099933755739762</c:v>
                </c:pt>
                <c:pt idx="13">
                  <c:v>5.710899928123645</c:v>
                </c:pt>
                <c:pt idx="14">
                  <c:v>5.7117493591839175</c:v>
                </c:pt>
                <c:pt idx="15">
                  <c:v>5.7125462028556377</c:v>
                </c:pt>
                <c:pt idx="16">
                  <c:v>5.7132946373417255</c:v>
                </c:pt>
                <c:pt idx="17">
                  <c:v>5.7139984746420041</c:v>
                </c:pt>
                <c:pt idx="18">
                  <c:v>5.7146611531444957</c:v>
                </c:pt>
                <c:pt idx="19">
                  <c:v>5.7152857325874873</c:v>
                </c:pt>
                <c:pt idx="20">
                  <c:v>5.7158748908936516</c:v>
                </c:pt>
                <c:pt idx="21">
                  <c:v>5.7164309224165901</c:v>
                </c:pt>
                <c:pt idx="22">
                  <c:v>5.7169557371884467</c:v>
                </c:pt>
                <c:pt idx="23">
                  <c:v>5.7174508608123951</c:v>
                </c:pt>
                <c:pt idx="24">
                  <c:v>5.7179174347036765</c:v>
                </c:pt>
                <c:pt idx="25">
                  <c:v>5.7183562164460753</c:v>
                </c:pt>
                <c:pt idx="26">
                  <c:v>5.7187675800958759</c:v>
                </c:pt>
                <c:pt idx="27">
                  <c:v>5.7191515163318236</c:v>
                </c:pt>
                <c:pt idx="28">
                  <c:v>5.7195076324167147</c:v>
                </c:pt>
                <c:pt idx="29">
                  <c:v>5.7198351520034354</c:v>
                </c:pt>
                <c:pt idx="30">
                  <c:v>5.7201329148853741</c:v>
                </c:pt>
                <c:pt idx="31">
                  <c:v>5.7203993768575732</c:v>
                </c:pt>
                <c:pt idx="32">
                  <c:v>5.7206326099200702</c:v>
                </c:pt>
                <c:pt idx="33">
                  <c:v>5.7208303031180758</c:v>
                </c:pt>
                <c:pt idx="34">
                  <c:v>5.7209897643733711</c:v>
                </c:pt>
                <c:pt idx="35">
                  <c:v>5.7211079237164286</c:v>
                </c:pt>
                <c:pt idx="36">
                  <c:v>5.7211813383768533</c:v>
                </c:pt>
                <c:pt idx="37">
                  <c:v>5.7212062002287798</c:v>
                </c:pt>
                <c:pt idx="38">
                  <c:v>5.7211783461145824</c:v>
                </c:pt>
                <c:pt idx="39">
                  <c:v>5.7210932715818554</c:v>
                </c:pt>
                <c:pt idx="40">
                  <c:v>5.7209461485612483</c:v>
                </c:pt>
                <c:pt idx="41">
                  <c:v>5.7207318474834059</c:v>
                </c:pt>
                <c:pt idx="42">
                  <c:v>5.7204449642782844</c:v>
                </c:pt>
                <c:pt idx="43">
                  <c:v>5.7200798526170438</c:v>
                </c:pt>
                <c:pt idx="44">
                  <c:v>5.719630661643464</c:v>
                </c:pt>
                <c:pt idx="45">
                  <c:v>5.7190913792977396</c:v>
                </c:pt>
                <c:pt idx="46">
                  <c:v>5.718455881161395</c:v>
                </c:pt>
                <c:pt idx="47">
                  <c:v>5.7177179845506334</c:v>
                </c:pt>
                <c:pt idx="48">
                  <c:v>5.7168715073616694</c:v>
                </c:pt>
                <c:pt idx="49">
                  <c:v>5.7159103309325632</c:v>
                </c:pt>
                <c:pt idx="50">
                  <c:v>5.7148284659414443</c:v>
                </c:pt>
              </c:numCache>
            </c:numRef>
          </c:val>
        </c:ser>
        <c:ser>
          <c:idx val="20"/>
          <c:order val="20"/>
          <c:val>
            <c:numRef>
              <c:f>Reflexos!$F$30:$BD$30</c:f>
              <c:numCache>
                <c:formatCode>General</c:formatCode>
                <c:ptCount val="51"/>
                <c:pt idx="0">
                  <c:v>5.6939692486264466</c:v>
                </c:pt>
                <c:pt idx="1">
                  <c:v>5.6959775314226473</c:v>
                </c:pt>
                <c:pt idx="2">
                  <c:v>5.697856323468562</c:v>
                </c:pt>
                <c:pt idx="3">
                  <c:v>5.6996121473271968</c:v>
                </c:pt>
                <c:pt idx="4">
                  <c:v>5.7012516548350476</c:v>
                </c:pt>
                <c:pt idx="5">
                  <c:v>5.7027815591145483</c:v>
                </c:pt>
                <c:pt idx="6">
                  <c:v>5.7042085698602678</c:v>
                </c:pt>
                <c:pt idx="7">
                  <c:v>5.7055393328949204</c:v>
                </c:pt>
                <c:pt idx="8">
                  <c:v>5.7067803747382602</c:v>
                </c:pt>
                <c:pt idx="9">
                  <c:v>5.7079380526850318</c:v>
                </c:pt>
                <c:pt idx="10">
                  <c:v>5.7090185106574278</c:v>
                </c:pt>
                <c:pt idx="11">
                  <c:v>5.7100276408899955</c:v>
                </c:pt>
                <c:pt idx="12">
                  <c:v>5.7109710513259273</c:v>
                </c:pt>
                <c:pt idx="13">
                  <c:v>5.7118540384557743</c:v>
                </c:pt>
                <c:pt idx="14">
                  <c:v>5.7126815652136163</c:v>
                </c:pt>
                <c:pt idx="15">
                  <c:v>5.7134582434609218</c:v>
                </c:pt>
                <c:pt idx="16">
                  <c:v>5.7141883205325961</c:v>
                </c:pt>
                <c:pt idx="17">
                  <c:v>5.7148756692902172</c:v>
                </c:pt>
                <c:pt idx="18">
                  <c:v>5.7155237811208925</c:v>
                </c:pt>
                <c:pt idx="19">
                  <c:v>5.7161357613327759</c:v>
                </c:pt>
                <c:pt idx="20">
                  <c:v>5.716714326426823</c:v>
                </c:pt>
                <c:pt idx="21">
                  <c:v>5.717261802765238</c:v>
                </c:pt>
                <c:pt idx="22">
                  <c:v>5.7177801262075896</c:v>
                </c:pt>
                <c:pt idx="23">
                  <c:v>5.7182708423430615</c:v>
                </c:pt>
                <c:pt idx="24">
                  <c:v>5.7187351070098096</c:v>
                </c:pt>
                <c:pt idx="25">
                  <c:v>5.719173686858249</c:v>
                </c:pt>
                <c:pt idx="26">
                  <c:v>5.7195869597831273</c:v>
                </c:pt>
                <c:pt idx="27">
                  <c:v>5.7199749151185468</c:v>
                </c:pt>
                <c:pt idx="28">
                  <c:v>5.7203371535600844</c:v>
                </c:pt>
                <c:pt idx="29">
                  <c:v>5.7206728868483063</c:v>
                </c:pt>
                <c:pt idx="30">
                  <c:v>5.7209809373179983</c:v>
                </c:pt>
                <c:pt idx="31">
                  <c:v>5.7212597374866387</c:v>
                </c:pt>
                <c:pt idx="32">
                  <c:v>5.7215073299236838</c:v>
                </c:pt>
                <c:pt idx="33">
                  <c:v>5.721721367707973</c:v>
                </c:pt>
                <c:pt idx="34">
                  <c:v>5.7218991158430397</c:v>
                </c:pt>
                <c:pt idx="35">
                  <c:v>5.7220374540574674</c:v>
                </c:pt>
                <c:pt idx="36">
                  <c:v>5.7221328814678341</c:v>
                </c:pt>
                <c:pt idx="37">
                  <c:v>5.7221815236225879</c:v>
                </c:pt>
                <c:pt idx="38">
                  <c:v>5.7221791424734736</c:v>
                </c:pt>
                <c:pt idx="39">
                  <c:v>5.7221211498337015</c:v>
                </c:pt>
                <c:pt idx="40">
                  <c:v>5.7220026248751452</c:v>
                </c:pt>
                <c:pt idx="41">
                  <c:v>5.7218183361872397</c:v>
                </c:pt>
                <c:pt idx="42">
                  <c:v>5.7215627688642314</c:v>
                </c:pt>
                <c:pt idx="43">
                  <c:v>5.7212301570023438</c:v>
                </c:pt>
                <c:pt idx="44">
                  <c:v>5.7208145218721604</c:v>
                </c:pt>
                <c:pt idx="45">
                  <c:v>5.7203097158832623</c:v>
                </c:pt>
                <c:pt idx="46">
                  <c:v>5.7197094722788275</c:v>
                </c:pt>
                <c:pt idx="47">
                  <c:v>5.7190074602899514</c:v>
                </c:pt>
                <c:pt idx="48">
                  <c:v>5.7181973452483739</c:v>
                </c:pt>
                <c:pt idx="49">
                  <c:v>5.7172728529088435</c:v>
                </c:pt>
                <c:pt idx="50">
                  <c:v>5.7162278369789359</c:v>
                </c:pt>
              </c:numCache>
            </c:numRef>
          </c:val>
        </c:ser>
        <c:ser>
          <c:idx val="21"/>
          <c:order val="21"/>
          <c:val>
            <c:numRef>
              <c:f>Reflexos!$F$31:$BD$31</c:f>
              <c:numCache>
                <c:formatCode>General</c:formatCode>
                <c:ptCount val="51"/>
                <c:pt idx="0">
                  <c:v>5.6951387609994768</c:v>
                </c:pt>
                <c:pt idx="1">
                  <c:v>5.6971190523305317</c:v>
                </c:pt>
                <c:pt idx="2">
                  <c:v>5.6989699137952519</c:v>
                </c:pt>
                <c:pt idx="3">
                  <c:v>5.7006980012112738</c:v>
                </c:pt>
                <c:pt idx="4">
                  <c:v>5.7023100984001571</c:v>
                </c:pt>
                <c:pt idx="5">
                  <c:v>5.7038130478479845</c:v>
                </c:pt>
                <c:pt idx="6">
                  <c:v>5.7052136847836454</c:v>
                </c:pt>
                <c:pt idx="7">
                  <c:v>5.7065187756890641</c:v>
                </c:pt>
                <c:pt idx="8">
                  <c:v>5.7077349619951008</c:v>
                </c:pt>
                <c:pt idx="9">
                  <c:v>5.7088687094631139</c:v>
                </c:pt>
                <c:pt idx="10">
                  <c:v>5.7099262635151131</c:v>
                </c:pt>
                <c:pt idx="11">
                  <c:v>5.7109136105627192</c:v>
                </c:pt>
                <c:pt idx="12">
                  <c:v>5.7118364452017119</c:v>
                </c:pt>
                <c:pt idx="13">
                  <c:v>5.7127001429876456</c:v>
                </c:pt>
                <c:pt idx="14">
                  <c:v>5.7135097383896216</c:v>
                </c:pt>
                <c:pt idx="15">
                  <c:v>5.7142699074328167</c:v>
                </c:pt>
                <c:pt idx="16">
                  <c:v>5.7149849544839153</c:v>
                </c:pt>
                <c:pt idx="17">
                  <c:v>5.7156588026038886</c:v>
                </c:pt>
                <c:pt idx="18">
                  <c:v>5.7162949868864308</c:v>
                </c:pt>
                <c:pt idx="19">
                  <c:v>5.7168966502138776</c:v>
                </c:pt>
                <c:pt idx="20">
                  <c:v>5.7174665408922598</c:v>
                </c:pt>
                <c:pt idx="21">
                  <c:v>5.718007011669572</c:v>
                </c:pt>
                <c:pt idx="22">
                  <c:v>5.7185200196936741</c:v>
                </c:pt>
                <c:pt idx="23">
                  <c:v>5.7190071270257565</c:v>
                </c:pt>
                <c:pt idx="24">
                  <c:v>5.7194695013899022</c:v>
                </c:pt>
                <c:pt idx="25">
                  <c:v>5.7199079169073688</c:v>
                </c:pt>
                <c:pt idx="26">
                  <c:v>5.7203227546345623</c:v>
                </c:pt>
                <c:pt idx="27">
                  <c:v>5.7207140027952939</c:v>
                </c:pt>
                <c:pt idx="28">
                  <c:v>5.7210812566702796</c:v>
                </c:pt>
                <c:pt idx="29">
                  <c:v>5.7214237181794001</c:v>
                </c:pt>
                <c:pt idx="30">
                  <c:v>5.7217401952645739</c:v>
                </c:pt>
                <c:pt idx="31">
                  <c:v>5.7220291012527067</c:v>
                </c:pt>
                <c:pt idx="32">
                  <c:v>5.7222884544484707</c:v>
                </c:pt>
                <c:pt idx="33">
                  <c:v>5.7225158782746703</c:v>
                </c:pt>
                <c:pt idx="34">
                  <c:v>5.7227086023425544</c:v>
                </c:pt>
                <c:pt idx="35">
                  <c:v>5.722863464893722</c:v>
                </c:pt>
                <c:pt idx="36">
                  <c:v>5.7229769171076041</c:v>
                </c:pt>
                <c:pt idx="37">
                  <c:v>5.7230450298107529</c:v>
                </c:pt>
                <c:pt idx="38">
                  <c:v>5.723063503153818</c:v>
                </c:pt>
                <c:pt idx="39">
                  <c:v>5.7230276798354831</c:v>
                </c:pt>
                <c:pt idx="40">
                  <c:v>5.7229325624462426</c:v>
                </c:pt>
                <c:pt idx="41">
                  <c:v>5.7227728354750411</c:v>
                </c:pt>
                <c:pt idx="42">
                  <c:v>5.7225428924650323</c:v>
                </c:pt>
                <c:pt idx="43">
                  <c:v>5.7222368687180039</c:v>
                </c:pt>
                <c:pt idx="44">
                  <c:v>5.7218486798282999</c:v>
                </c:pt>
                <c:pt idx="45">
                  <c:v>5.7213720661754301</c:v>
                </c:pt>
                <c:pt idx="46">
                  <c:v>5.7208006433207874</c:v>
                </c:pt>
                <c:pt idx="47">
                  <c:v>5.7201279580407771</c:v>
                </c:pt>
                <c:pt idx="48">
                  <c:v>5.7193475494911343</c:v>
                </c:pt>
                <c:pt idx="49">
                  <c:v>5.7184530147430674</c:v>
                </c:pt>
                <c:pt idx="50">
                  <c:v>5.7174380776707689</c:v>
                </c:pt>
              </c:numCache>
            </c:numRef>
          </c:val>
        </c:ser>
        <c:ser>
          <c:idx val="22"/>
          <c:order val="22"/>
          <c:val>
            <c:numRef>
              <c:f>Reflexos!$F$32:$BD$32</c:f>
              <c:numCache>
                <c:formatCode>General</c:formatCode>
                <c:ptCount val="51"/>
                <c:pt idx="0">
                  <c:v>5.6961242887754633</c:v>
                </c:pt>
                <c:pt idx="1">
                  <c:v>5.698083067450729</c:v>
                </c:pt>
                <c:pt idx="2">
                  <c:v>5.6999124475815783</c:v>
                </c:pt>
                <c:pt idx="3">
                  <c:v>5.7016191893718204</c:v>
                </c:pt>
                <c:pt idx="4">
                  <c:v>5.7032101800353452</c:v>
                </c:pt>
                <c:pt idx="5">
                  <c:v>5.7046923633910911</c:v>
                </c:pt>
                <c:pt idx="6">
                  <c:v>5.7060726729902234</c:v>
                </c:pt>
                <c:pt idx="7">
                  <c:v>5.7073579698039634</c:v>
                </c:pt>
                <c:pt idx="8">
                  <c:v>5.7085549852340547</c:v>
                </c:pt>
                <c:pt idx="9">
                  <c:v>5.7096702699486208</c:v>
                </c:pt>
                <c:pt idx="10">
                  <c:v>5.7107101488041554</c:v>
                </c:pt>
                <c:pt idx="11">
                  <c:v>5.7116806818975325</c:v>
                </c:pt>
                <c:pt idx="12">
                  <c:v>5.7125876316050253</c:v>
                </c:pt>
                <c:pt idx="13">
                  <c:v>5.7134364353114169</c:v>
                </c:pt>
                <c:pt idx="14">
                  <c:v>5.7142321834119381</c:v>
                </c:pt>
                <c:pt idx="15">
                  <c:v>5.7149796020821668</c:v>
                </c:pt>
                <c:pt idx="16">
                  <c:v>5.7156830402538334</c:v>
                </c:pt>
                <c:pt idx="17">
                  <c:v>5.7163464602048535</c:v>
                </c:pt>
                <c:pt idx="18">
                  <c:v>5.7169734311660125</c:v>
                </c:pt>
                <c:pt idx="19">
                  <c:v>5.7175671253611098</c:v>
                </c:pt>
                <c:pt idx="20">
                  <c:v>5.7181303159281001</c:v>
                </c:pt>
                <c:pt idx="21">
                  <c:v>5.7186653762125532</c:v>
                </c:pt>
                <c:pt idx="22">
                  <c:v>5.7191742799785024</c:v>
                </c:pt>
                <c:pt idx="23">
                  <c:v>5.7196586021427933</c:v>
                </c:pt>
                <c:pt idx="24">
                  <c:v>5.7201195197053858</c:v>
                </c:pt>
                <c:pt idx="25">
                  <c:v>5.7205578126178427</c:v>
                </c:pt>
                <c:pt idx="26">
                  <c:v>5.7209738644043924</c:v>
                </c:pt>
                <c:pt idx="27">
                  <c:v>5.7213676624233889</c:v>
                </c:pt>
                <c:pt idx="28">
                  <c:v>5.7217387977312315</c:v>
                </c:pt>
                <c:pt idx="29">
                  <c:v>5.7220864645851766</c:v>
                </c:pt>
                <c:pt idx="30">
                  <c:v>5.7224094596956405</c:v>
                </c:pt>
                <c:pt idx="31">
                  <c:v>5.7227061814120894</c:v>
                </c:pt>
                <c:pt idx="32">
                  <c:v>5.7229746290986174</c:v>
                </c:pt>
                <c:pt idx="33">
                  <c:v>5.7232124030251139</c:v>
                </c:pt>
                <c:pt idx="34">
                  <c:v>5.7234167051661409</c:v>
                </c:pt>
                <c:pt idx="35">
                  <c:v>5.723584341360576</c:v>
                </c:pt>
                <c:pt idx="36">
                  <c:v>5.7237117253387479</c:v>
                </c:pt>
                <c:pt idx="37">
                  <c:v>5.7237948851673934</c:v>
                </c:pt>
                <c:pt idx="38">
                  <c:v>5.7238294726933869</c:v>
                </c:pt>
                <c:pt idx="39">
                  <c:v>5.7238107765813417</c:v>
                </c:pt>
                <c:pt idx="40">
                  <c:v>5.723733739534163</c:v>
                </c:pt>
                <c:pt idx="41">
                  <c:v>5.7235929802557051</c:v>
                </c:pt>
                <c:pt idx="42">
                  <c:v>5.7233828206573083</c:v>
                </c:pt>
                <c:pt idx="43">
                  <c:v>5.7230973187220915</c:v>
                </c:pt>
                <c:pt idx="44">
                  <c:v>5.7227303073202274</c:v>
                </c:pt>
                <c:pt idx="45">
                  <c:v>5.722275439114183</c:v>
                </c:pt>
                <c:pt idx="46">
                  <c:v>5.7217262375056794</c:v>
                </c:pt>
                <c:pt idx="47">
                  <c:v>5.7210761533588057</c:v>
                </c:pt>
                <c:pt idx="48">
                  <c:v>5.7203186269913715</c:v>
                </c:pt>
                <c:pt idx="49">
                  <c:v>5.7194471546667653</c:v>
                </c:pt>
                <c:pt idx="50">
                  <c:v>5.7184553585517293</c:v>
                </c:pt>
              </c:numCache>
            </c:numRef>
          </c:val>
        </c:ser>
        <c:ser>
          <c:idx val="23"/>
          <c:order val="23"/>
          <c:val>
            <c:numRef>
              <c:f>Reflexos!$F$33:$BD$33</c:f>
              <c:numCache>
                <c:formatCode>General</c:formatCode>
                <c:ptCount val="51"/>
                <c:pt idx="0">
                  <c:v>5.6969228601050048</c:v>
                </c:pt>
                <c:pt idx="1">
                  <c:v>5.6988667348611717</c:v>
                </c:pt>
                <c:pt idx="2">
                  <c:v>5.7006812137964769</c:v>
                </c:pt>
                <c:pt idx="3">
                  <c:v>5.7023731318248014</c:v>
                </c:pt>
                <c:pt idx="4">
                  <c:v>5.7039494501639414</c:v>
                </c:pt>
                <c:pt idx="5">
                  <c:v>5.7054171851620623</c:v>
                </c:pt>
                <c:pt idx="6">
                  <c:v>5.7067833407395572</c:v>
                </c:pt>
                <c:pt idx="7">
                  <c:v>5.7080548454849271</c:v>
                </c:pt>
                <c:pt idx="8">
                  <c:v>5.7092384951725528</c:v>
                </c:pt>
                <c:pt idx="9">
                  <c:v>5.7103409012069033</c:v>
                </c:pt>
                <c:pt idx="10">
                  <c:v>5.7113684452523419</c:v>
                </c:pt>
                <c:pt idx="11">
                  <c:v>5.7123272400876139</c:v>
                </c:pt>
                <c:pt idx="12">
                  <c:v>5.7132230965349127</c:v>
                </c:pt>
                <c:pt idx="13">
                  <c:v>5.7140614961575027</c:v>
                </c:pt>
                <c:pt idx="14">
                  <c:v>5.714847569298259</c:v>
                </c:pt>
                <c:pt idx="15">
                  <c:v>5.7155860779429881</c:v>
                </c:pt>
                <c:pt idx="16">
                  <c:v>5.7162814028348254</c:v>
                </c:pt>
                <c:pt idx="17">
                  <c:v>5.7169375342363145</c:v>
                </c:pt>
                <c:pt idx="18">
                  <c:v>5.7175580657302376</c:v>
                </c:pt>
                <c:pt idx="19">
                  <c:v>5.7181461904651103</c:v>
                </c:pt>
                <c:pt idx="20">
                  <c:v>5.7187046992828048</c:v>
                </c:pt>
                <c:pt idx="21">
                  <c:v>5.7192359802104651</c:v>
                </c:pt>
                <c:pt idx="22">
                  <c:v>5.7197420188536157</c:v>
                </c:pt>
                <c:pt idx="23">
                  <c:v>5.7202243992896094</c:v>
                </c:pt>
                <c:pt idx="24">
                  <c:v>5.7206843051280369</c:v>
                </c:pt>
                <c:pt idx="25">
                  <c:v>5.72112252047582</c:v>
                </c:pt>
                <c:pt idx="26">
                  <c:v>5.7215394306180389</c:v>
                </c:pt>
                <c:pt idx="27">
                  <c:v>5.7219350223004302</c:v>
                </c:pt>
                <c:pt idx="28">
                  <c:v>5.7223088835748817</c:v>
                </c:pt>
                <c:pt idx="29">
                  <c:v>5.7226602032450735</c:v>
                </c:pt>
                <c:pt idx="30">
                  <c:v>5.7229877700248206</c:v>
                </c:pt>
                <c:pt idx="31">
                  <c:v>5.7232899715964782</c:v>
                </c:pt>
                <c:pt idx="32">
                  <c:v>5.7235647938300813</c:v>
                </c:pt>
                <c:pt idx="33">
                  <c:v>5.7238098204949406</c:v>
                </c:pt>
                <c:pt idx="34">
                  <c:v>5.7240222338627689</c:v>
                </c:pt>
                <c:pt idx="35">
                  <c:v>5.724198816663602</c:v>
                </c:pt>
                <c:pt idx="36">
                  <c:v>5.7243359559103535</c:v>
                </c:pt>
                <c:pt idx="37">
                  <c:v>5.7244296491524675</c:v>
                </c:pt>
                <c:pt idx="38">
                  <c:v>5.7244755137504644</c:v>
                </c:pt>
                <c:pt idx="39">
                  <c:v>5.7244687997778865</c:v>
                </c:pt>
                <c:pt idx="40">
                  <c:v>5.7244044071513809</c:v>
                </c:pt>
                <c:pt idx="41">
                  <c:v>5.7242769075597941</c:v>
                </c:pt>
                <c:pt idx="42">
                  <c:v>5.724080571705267</c:v>
                </c:pt>
                <c:pt idx="43">
                  <c:v>5.7238094022806116</c:v>
                </c:pt>
                <c:pt idx="44">
                  <c:v>5.7234571729852703</c:v>
                </c:pt>
                <c:pt idx="45">
                  <c:v>5.723017473725994</c:v>
                </c:pt>
                <c:pt idx="46">
                  <c:v>5.7224837619586904</c:v>
                </c:pt>
                <c:pt idx="47">
                  <c:v>5.7218494199075529</c:v>
                </c:pt>
                <c:pt idx="48">
                  <c:v>5.7211078171516876</c:v>
                </c:pt>
                <c:pt idx="49">
                  <c:v>5.7202523778056342</c:v>
                </c:pt>
                <c:pt idx="50">
                  <c:v>5.719276651249011</c:v>
                </c:pt>
              </c:numCache>
            </c:numRef>
          </c:val>
        </c:ser>
        <c:ser>
          <c:idx val="24"/>
          <c:order val="24"/>
          <c:val>
            <c:numRef>
              <c:f>Reflexos!$F$34:$BD$34</c:f>
              <c:numCache>
                <c:formatCode>General</c:formatCode>
                <c:ptCount val="51"/>
                <c:pt idx="0">
                  <c:v>5.6975323424035835</c:v>
                </c:pt>
                <c:pt idx="1">
                  <c:v>5.6994680167526983</c:v>
                </c:pt>
                <c:pt idx="2">
                  <c:v>5.7012742700987413</c:v>
                </c:pt>
                <c:pt idx="3">
                  <c:v>5.7029579817981659</c:v>
                </c:pt>
                <c:pt idx="4">
                  <c:v>5.7045261571020713</c:v>
                </c:pt>
                <c:pt idx="5">
                  <c:v>5.7059858555192484</c:v>
                </c:pt>
                <c:pt idx="6">
                  <c:v>5.7073441228451323</c:v>
                </c:pt>
                <c:pt idx="7">
                  <c:v>5.7086079279013457</c:v>
                </c:pt>
                <c:pt idx="8">
                  <c:v>5.709784104757226</c:v>
                </c:pt>
                <c:pt idx="9">
                  <c:v>5.7108793009389514</c:v>
                </c:pt>
                <c:pt idx="10">
                  <c:v>5.7118999318843571</c:v>
                </c:pt>
                <c:pt idx="11">
                  <c:v>5.7128521416796376</c:v>
                </c:pt>
                <c:pt idx="12">
                  <c:v>5.7137417699234501</c:v>
                </c:pt>
                <c:pt idx="13">
                  <c:v>5.7145743244068772</c:v>
                </c:pt>
                <c:pt idx="14">
                  <c:v>5.7153549591753317</c:v>
                </c:pt>
                <c:pt idx="15">
                  <c:v>5.7160884574493789</c:v>
                </c:pt>
                <c:pt idx="16">
                  <c:v>5.7167792188237936</c:v>
                </c:pt>
                <c:pt idx="17">
                  <c:v>5.7174312501343252</c:v>
                </c:pt>
                <c:pt idx="18">
                  <c:v>5.7180481593763988</c:v>
                </c:pt>
                <c:pt idx="19">
                  <c:v>5.7186331520751104</c:v>
                </c:pt>
                <c:pt idx="20">
                  <c:v>5.7191890295379126</c:v>
                </c:pt>
                <c:pt idx="21">
                  <c:v>5.7197181884666053</c:v>
                </c:pt>
                <c:pt idx="22">
                  <c:v>5.7202226214606835</c:v>
                </c:pt>
                <c:pt idx="23">
                  <c:v>5.7207039180069472</c:v>
                </c:pt>
                <c:pt idx="24">
                  <c:v>5.7211632656185536</c:v>
                </c:pt>
                <c:pt idx="25">
                  <c:v>5.721601450858433</c:v>
                </c:pt>
                <c:pt idx="26">
                  <c:v>5.7220188600562523</c:v>
                </c:pt>
                <c:pt idx="27">
                  <c:v>5.7224154796035815</c:v>
                </c:pt>
                <c:pt idx="28">
                  <c:v>5.7227908957882923</c:v>
                </c:pt>
                <c:pt idx="29">
                  <c:v>5.7231442942056399</c:v>
                </c:pt>
                <c:pt idx="30">
                  <c:v>5.723474458859851</c:v>
                </c:pt>
                <c:pt idx="31">
                  <c:v>5.7237797711454856</c:v>
                </c:pt>
                <c:pt idx="32">
                  <c:v>5.7240582089720151</c:v>
                </c:pt>
                <c:pt idx="33">
                  <c:v>5.7243073463667988</c:v>
                </c:pt>
                <c:pt idx="34">
                  <c:v>5.7245243539597643</c:v>
                </c:pt>
                <c:pt idx="35">
                  <c:v>5.7247060008159245</c:v>
                </c:pt>
                <c:pt idx="36">
                  <c:v>5.7248486581371125</c:v>
                </c:pt>
                <c:pt idx="37">
                  <c:v>5.7249483053994705</c:v>
                </c:pt>
                <c:pt idx="38">
                  <c:v>5.7250005395250385</c:v>
                </c:pt>
                <c:pt idx="39">
                  <c:v>5.725000587700805</c:v>
                </c:pt>
                <c:pt idx="40">
                  <c:v>5.7249433244530792</c:v>
                </c:pt>
                <c:pt idx="41">
                  <c:v>5.724823293555052</c:v>
                </c:pt>
                <c:pt idx="42">
                  <c:v>5.7246347352873972</c:v>
                </c:pt>
                <c:pt idx="43">
                  <c:v>5.7243716194825023</c:v>
                </c:pt>
                <c:pt idx="44">
                  <c:v>5.7240276846601379</c:v>
                </c:pt>
                <c:pt idx="45">
                  <c:v>5.7235964834050712</c:v>
                </c:pt>
                <c:pt idx="46">
                  <c:v>5.723071433945961</c:v>
                </c:pt>
                <c:pt idx="47">
                  <c:v>5.7224458776727474</c:v>
                </c:pt>
                <c:pt idx="48">
                  <c:v>5.721713142081601</c:v>
                </c:pt>
                <c:pt idx="49">
                  <c:v>5.7208666083704109</c:v>
                </c:pt>
                <c:pt idx="50">
                  <c:v>5.7198997826338349</c:v>
                </c:pt>
              </c:numCache>
            </c:numRef>
          </c:val>
        </c:ser>
        <c:ser>
          <c:idx val="25"/>
          <c:order val="25"/>
          <c:val>
            <c:numRef>
              <c:f>Reflexos!$F$35:$BD$35</c:f>
              <c:numCache>
                <c:formatCode>General</c:formatCode>
                <c:ptCount val="51"/>
                <c:pt idx="0">
                  <c:v>5.6979514818696071</c:v>
                </c:pt>
                <c:pt idx="1">
                  <c:v>5.6998857175071711</c:v>
                </c:pt>
                <c:pt idx="2">
                  <c:v>5.7016904794564809</c:v>
                </c:pt>
                <c:pt idx="3">
                  <c:v>5.7033726608875437</c:v>
                </c:pt>
                <c:pt idx="4">
                  <c:v>5.704939280758456</c:v>
                </c:pt>
                <c:pt idx="5">
                  <c:v>5.7063974120250816</c:v>
                </c:pt>
                <c:pt idx="6">
                  <c:v>5.7077541135334924</c:v>
                </c:pt>
                <c:pt idx="7">
                  <c:v>5.7090163666419711</c:v>
                </c:pt>
                <c:pt idx="8">
                  <c:v>5.7101910173450143</c:v>
                </c:pt>
                <c:pt idx="9">
                  <c:v>5.7112847244054068</c:v>
                </c:pt>
                <c:pt idx="10">
                  <c:v>5.7123039137520246</c:v>
                </c:pt>
                <c:pt idx="11">
                  <c:v>5.713254739178601</c:v>
                </c:pt>
                <c:pt idx="12">
                  <c:v>5.7141430491874967</c:v>
                </c:pt>
                <c:pt idx="13">
                  <c:v>5.7149743596650904</c:v>
                </c:pt>
                <c:pt idx="14">
                  <c:v>5.7157538319527132</c:v>
                </c:pt>
                <c:pt idx="15">
                  <c:v>5.7164862557878831</c:v>
                </c:pt>
                <c:pt idx="16">
                  <c:v>5.7171760365326953</c:v>
                </c:pt>
                <c:pt idx="17">
                  <c:v>5.717827186076593</c:v>
                </c:pt>
                <c:pt idx="18">
                  <c:v>5.7184433167953221</c:v>
                </c:pt>
                <c:pt idx="19">
                  <c:v>5.7190276379633396</c:v>
                </c:pt>
                <c:pt idx="20">
                  <c:v>5.7195829540489811</c:v>
                </c:pt>
                <c:pt idx="21">
                  <c:v>5.7201116643671881</c:v>
                </c:pt>
                <c:pt idx="22">
                  <c:v>5.7206157636201906</c:v>
                </c:pt>
                <c:pt idx="23">
                  <c:v>5.7210968429196694</c:v>
                </c:pt>
                <c:pt idx="24">
                  <c:v>5.7215560909523866</c:v>
                </c:pt>
                <c:pt idx="25">
                  <c:v>5.7219942950233378</c:v>
                </c:pt>
                <c:pt idx="26">
                  <c:v>5.7224118417849121</c:v>
                </c:pt>
                <c:pt idx="27">
                  <c:v>5.7228087175363473</c:v>
                </c:pt>
                <c:pt idx="28">
                  <c:v>5.7231845080543602</c:v>
                </c:pt>
                <c:pt idx="29">
                  <c:v>5.7235383979925611</c:v>
                </c:pt>
                <c:pt idx="30">
                  <c:v>5.72386916996384</c:v>
                </c:pt>
                <c:pt idx="31">
                  <c:v>5.7241752034956725</c:v>
                </c:pt>
                <c:pt idx="32">
                  <c:v>5.7244544741226857</c:v>
                </c:pt>
                <c:pt idx="33">
                  <c:v>5.724704552952832</c:v>
                </c:pt>
                <c:pt idx="34">
                  <c:v>5.7249226071118917</c:v>
                </c:pt>
                <c:pt idx="35">
                  <c:v>5.7251054015340488</c:v>
                </c:pt>
                <c:pt idx="36">
                  <c:v>5.7252493026217905</c:v>
                </c:pt>
                <c:pt idx="37">
                  <c:v>5.7253502843436905</c:v>
                </c:pt>
                <c:pt idx="38">
                  <c:v>5.7254039373705945</c:v>
                </c:pt>
                <c:pt idx="39">
                  <c:v>5.7254054818659021</c:v>
                </c:pt>
                <c:pt idx="40">
                  <c:v>5.7253497845401515</c:v>
                </c:pt>
                <c:pt idx="41">
                  <c:v>5.725231380550138</c:v>
                </c:pt>
                <c:pt idx="42">
                  <c:v>5.7250445007647217</c:v>
                </c:pt>
                <c:pt idx="43">
                  <c:v>5.7247831048300224</c:v>
                </c:pt>
                <c:pt idx="44">
                  <c:v>5.7244409203436621</c:v>
                </c:pt>
                <c:pt idx="45">
                  <c:v>5.7240114882900368</c:v>
                </c:pt>
                <c:pt idx="46">
                  <c:v>5.7234882146969444</c:v>
                </c:pt>
                <c:pt idx="47">
                  <c:v>5.7228644282511425</c:v>
                </c:pt>
                <c:pt idx="48">
                  <c:v>5.7221334433615354</c:v>
                </c:pt>
                <c:pt idx="49">
                  <c:v>5.7212886278918269</c:v>
                </c:pt>
                <c:pt idx="50">
                  <c:v>5.7203234745096356</c:v>
                </c:pt>
              </c:numCache>
            </c:numRef>
          </c:val>
        </c:ser>
        <c:ser>
          <c:idx val="26"/>
          <c:order val="26"/>
          <c:val>
            <c:numRef>
              <c:f>Reflexos!$F$36:$BD$36</c:f>
              <c:numCache>
                <c:formatCode>General</c:formatCode>
                <c:ptCount val="51"/>
                <c:pt idx="0">
                  <c:v>5.6981799276186544</c:v>
                </c:pt>
                <c:pt idx="1">
                  <c:v>5.7001195069468444</c:v>
                </c:pt>
                <c:pt idx="2">
                  <c:v>5.7019295325002259</c:v>
                </c:pt>
                <c:pt idx="3">
                  <c:v>5.7036168805101184</c:v>
                </c:pt>
                <c:pt idx="4">
                  <c:v>5.7051885531941195</c:v>
                </c:pt>
                <c:pt idx="5">
                  <c:v>5.7066516071240816</c:v>
                </c:pt>
                <c:pt idx="6">
                  <c:v>5.7080130852598661</c:v>
                </c:pt>
                <c:pt idx="7">
                  <c:v>5.7092799536935583</c:v>
                </c:pt>
                <c:pt idx="8">
                  <c:v>5.7104590438755256</c:v>
                </c:pt>
                <c:pt idx="9">
                  <c:v>5.7115570008279244</c:v>
                </c:pt>
                <c:pt idx="10">
                  <c:v>5.7125802376037207</c:v>
                </c:pt>
                <c:pt idx="11">
                  <c:v>5.7135348960274266</c:v>
                </c:pt>
                <c:pt idx="12">
                  <c:v>5.7144268135630476</c:v>
                </c:pt>
                <c:pt idx="13">
                  <c:v>5.7152614959976944</c:v>
                </c:pt>
                <c:pt idx="14">
                  <c:v>5.7160440955069234</c:v>
                </c:pt>
                <c:pt idx="15">
                  <c:v>5.7167793935787881</c:v>
                </c:pt>
                <c:pt idx="16">
                  <c:v>5.7174717882158861</c:v>
                </c:pt>
                <c:pt idx="17">
                  <c:v>5.7181252848048967</c:v>
                </c:pt>
                <c:pt idx="18">
                  <c:v>5.7187434900378005</c:v>
                </c:pt>
                <c:pt idx="19">
                  <c:v>5.7193296082841538</c:v>
                </c:pt>
                <c:pt idx="20">
                  <c:v>5.719886439845796</c:v>
                </c:pt>
                <c:pt idx="21">
                  <c:v>5.7204163805706125</c:v>
                </c:pt>
                <c:pt idx="22">
                  <c:v>5.7209214223573754</c:v>
                </c:pt>
                <c:pt idx="23">
                  <c:v>5.7214031541465964</c:v>
                </c:pt>
                <c:pt idx="24">
                  <c:v>5.7218627630605301</c:v>
                </c:pt>
                <c:pt idx="25">
                  <c:v>5.7223010354272912</c:v>
                </c:pt>
                <c:pt idx="26">
                  <c:v>5.722718357498227</c:v>
                </c:pt>
                <c:pt idx="27">
                  <c:v>5.7231147157432298</c:v>
                </c:pt>
                <c:pt idx="28">
                  <c:v>5.7234896966849851</c:v>
                </c:pt>
                <c:pt idx="29">
                  <c:v>5.7238424863096471</c:v>
                </c:pt>
                <c:pt idx="30">
                  <c:v>5.7241718691677352</c:v>
                </c:pt>
                <c:pt idx="31">
                  <c:v>5.7244762273545273</c:v>
                </c:pt>
                <c:pt idx="32">
                  <c:v>5.7247535396334168</c:v>
                </c:pt>
                <c:pt idx="33">
                  <c:v>5.7250013810373703</c:v>
                </c:pt>
                <c:pt idx="34">
                  <c:v>5.7252169233518586</c:v>
                </c:pt>
                <c:pt idx="35">
                  <c:v>5.7253969369453337</c:v>
                </c:pt>
                <c:pt idx="36">
                  <c:v>5.7255377944687051</c:v>
                </c:pt>
                <c:pt idx="37">
                  <c:v>5.7256354769902877</c:v>
                </c:pt>
                <c:pt idx="38">
                  <c:v>5.725685583164636</c:v>
                </c:pt>
                <c:pt idx="39">
                  <c:v>5.7256833420485931</c:v>
                </c:pt>
                <c:pt idx="40">
                  <c:v>5.7256236301724428</c:v>
                </c:pt>
                <c:pt idx="41">
                  <c:v>5.7255009934440251</c:v>
                </c:pt>
                <c:pt idx="42">
                  <c:v>5.7253096744056968</c:v>
                </c:pt>
                <c:pt idx="43">
                  <c:v>5.725043645274714</c:v>
                </c:pt>
                <c:pt idx="44">
                  <c:v>5.7246966470748717</c:v>
                </c:pt>
                <c:pt idx="45">
                  <c:v>5.7242622350099053</c:v>
                </c:pt>
                <c:pt idx="46">
                  <c:v>5.7237338300380092</c:v>
                </c:pt>
                <c:pt idx="47">
                  <c:v>5.7231047763846981</c:v>
                </c:pt>
                <c:pt idx="48">
                  <c:v>5.7223684044830865</c:v>
                </c:pt>
                <c:pt idx="49">
                  <c:v>5.7215180985645571</c:v>
                </c:pt>
                <c:pt idx="50">
                  <c:v>5.7205473678489049</c:v>
                </c:pt>
              </c:numCache>
            </c:numRef>
          </c:val>
        </c:ser>
        <c:ser>
          <c:idx val="27"/>
          <c:order val="27"/>
          <c:val>
            <c:numRef>
              <c:f>Reflexos!$F$37:$BD$37</c:f>
              <c:numCache>
                <c:formatCode>General</c:formatCode>
                <c:ptCount val="51"/>
                <c:pt idx="0">
                  <c:v>5.6982182398241976</c:v>
                </c:pt>
                <c:pt idx="1">
                  <c:v>5.7001699281781324</c:v>
                </c:pt>
                <c:pt idx="2">
                  <c:v>5.7019919550658731</c:v>
                </c:pt>
                <c:pt idx="3">
                  <c:v>5.7036911491457332</c:v>
                </c:pt>
                <c:pt idx="4">
                  <c:v>5.7052744655633312</c:v>
                </c:pt>
                <c:pt idx="5">
                  <c:v>5.706748914787898</c:v>
                </c:pt>
                <c:pt idx="6">
                  <c:v>5.7081214950637627</c:v>
                </c:pt>
                <c:pt idx="7">
                  <c:v>5.7093991295155977</c:v>
                </c:pt>
                <c:pt idx="8">
                  <c:v>5.710588608675252</c:v>
                </c:pt>
                <c:pt idx="9">
                  <c:v>5.7116965389347314</c:v>
                </c:pt>
                <c:pt idx="10">
                  <c:v>5.7127292971844312</c:v>
                </c:pt>
                <c:pt idx="11">
                  <c:v>5.7136929916757024</c:v>
                </c:pt>
                <c:pt idx="12">
                  <c:v>5.7145934289576159</c:v>
                </c:pt>
                <c:pt idx="13">
                  <c:v>5.715436086581887</c:v>
                </c:pt>
                <c:pt idx="14">
                  <c:v>5.7162260911483092</c:v>
                </c:pt>
                <c:pt idx="15">
                  <c:v>5.716968201174522</c:v>
                </c:pt>
                <c:pt idx="16">
                  <c:v>5.7176667942164165</c:v>
                </c:pt>
                <c:pt idx="17">
                  <c:v>5.7183258576357527</c:v>
                </c:pt>
                <c:pt idx="18">
                  <c:v>5.7189489824060447</c:v>
                </c:pt>
                <c:pt idx="19">
                  <c:v>5.71953935936261</c:v>
                </c:pt>
                <c:pt idx="20">
                  <c:v>5.720099777334255</c:v>
                </c:pt>
                <c:pt idx="21">
                  <c:v>5.7206326226387212</c:v>
                </c:pt>
                <c:pt idx="22">
                  <c:v>5.7211398794787982</c:v>
                </c:pt>
                <c:pt idx="23">
                  <c:v>5.7216231308382488</c:v>
                </c:pt>
                <c:pt idx="24">
                  <c:v>5.7220835595441475</c:v>
                </c:pt>
                <c:pt idx="25">
                  <c:v>5.7225219492333483</c:v>
                </c:pt>
                <c:pt idx="26">
                  <c:v>5.7229386850341495</c:v>
                </c:pt>
                <c:pt idx="27">
                  <c:v>5.7233337538490705</c:v>
                </c:pt>
                <c:pt idx="28">
                  <c:v>5.7237067442000633</c:v>
                </c:pt>
                <c:pt idx="29">
                  <c:v>5.7240568456733296</c:v>
                </c:pt>
                <c:pt idx="30">
                  <c:v>5.7243828480762717</c:v>
                </c:pt>
                <c:pt idx="31">
                  <c:v>5.724683140493978</c:v>
                </c:pt>
                <c:pt idx="32">
                  <c:v>5.7249557105058884</c:v>
                </c:pt>
                <c:pt idx="33">
                  <c:v>5.725198143894378</c:v>
                </c:pt>
                <c:pt idx="34">
                  <c:v>5.72540762524436</c:v>
                </c:pt>
                <c:pt idx="35">
                  <c:v>5.7255809398951367</c:v>
                </c:pt>
                <c:pt idx="36">
                  <c:v>5.7257144777604028</c:v>
                </c:pt>
                <c:pt idx="37">
                  <c:v>5.7258042395768509</c:v>
                </c:pt>
                <c:pt idx="38">
                  <c:v>5.7258458461731685</c:v>
                </c:pt>
                <c:pt idx="39">
                  <c:v>5.7258345513659741</c:v>
                </c:pt>
                <c:pt idx="40">
                  <c:v>5.7257652590834693</c:v>
                </c:pt>
                <c:pt idx="41">
                  <c:v>5.7256325452876222</c:v>
                </c:pt>
                <c:pt idx="42">
                  <c:v>5.7254306852079671</c:v>
                </c:pt>
                <c:pt idx="43">
                  <c:v>5.7251536863112822</c:v>
                </c:pt>
                <c:pt idx="44">
                  <c:v>5.7247953273094758</c:v>
                </c:pt>
                <c:pt idx="45">
                  <c:v>5.7243492033518297</c:v>
                </c:pt>
                <c:pt idx="46">
                  <c:v>5.7238087773580801</c:v>
                </c:pt>
                <c:pt idx="47">
                  <c:v>5.7231674372284864</c:v>
                </c:pt>
                <c:pt idx="48">
                  <c:v>5.7224185584210838</c:v>
                </c:pt>
                <c:pt idx="49">
                  <c:v>5.7215555711225949</c:v>
                </c:pt>
                <c:pt idx="50">
                  <c:v>5.7205720309682029</c:v>
                </c:pt>
              </c:numCache>
            </c:numRef>
          </c:val>
        </c:ser>
        <c:ser>
          <c:idx val="28"/>
          <c:order val="28"/>
          <c:val>
            <c:numRef>
              <c:f>Reflexos!$F$38:$BD$38</c:f>
              <c:numCache>
                <c:formatCode>General</c:formatCode>
                <c:ptCount val="51"/>
                <c:pt idx="0">
                  <c:v>5.6980678816585471</c:v>
                </c:pt>
                <c:pt idx="1">
                  <c:v>5.7000383898345852</c:v>
                </c:pt>
                <c:pt idx="2">
                  <c:v>5.7018791007434686</c:v>
                </c:pt>
                <c:pt idx="3">
                  <c:v>5.7035967651923958</c:v>
                </c:pt>
                <c:pt idx="4">
                  <c:v>5.7051982612740195</c:v>
                </c:pt>
                <c:pt idx="5">
                  <c:v>5.7066905239762384</c:v>
                </c:pt>
                <c:pt idx="6">
                  <c:v>5.708080478323831</c:v>
                </c:pt>
                <c:pt idx="7">
                  <c:v>5.7093749770803592</c:v>
                </c:pt>
                <c:pt idx="8">
                  <c:v>5.7105807437722822</c:v>
                </c:pt>
                <c:pt idx="9">
                  <c:v>5.7117043215379724</c:v>
                </c:pt>
                <c:pt idx="10">
                  <c:v>5.7127520280623916</c:v>
                </c:pt>
                <c:pt idx="11">
                  <c:v>5.7137299166412365</c:v>
                </c:pt>
                <c:pt idx="12">
                  <c:v>5.7146437432315338</c:v>
                </c:pt>
                <c:pt idx="13">
                  <c:v>5.7154989391917308</c:v>
                </c:pt>
                <c:pt idx="14">
                  <c:v>5.7163005892939909</c:v>
                </c:pt>
                <c:pt idx="15">
                  <c:v>5.7170534145037877</c:v>
                </c:pt>
                <c:pt idx="16">
                  <c:v>5.71776175896475</c:v>
                </c:pt>
                <c:pt idx="17">
                  <c:v>5.7184295805970065</c:v>
                </c:pt>
                <c:pt idx="18">
                  <c:v>5.7190604447114808</c:v>
                </c:pt>
                <c:pt idx="19">
                  <c:v>5.7196575200568809</c:v>
                </c:pt>
                <c:pt idx="20">
                  <c:v>5.7202235767469478</c:v>
                </c:pt>
                <c:pt idx="21">
                  <c:v>5.7207609855592167</c:v>
                </c:pt>
                <c:pt idx="22">
                  <c:v>5.7212717181503905</c:v>
                </c:pt>
                <c:pt idx="23">
                  <c:v>5.721757347794413</c:v>
                </c:pt>
                <c:pt idx="24">
                  <c:v>5.72221905031566</c:v>
                </c:pt>
                <c:pt idx="25">
                  <c:v>5.7226576049595135</c:v>
                </c:pt>
                <c:pt idx="26">
                  <c:v>5.7230733950146675</c:v>
                </c:pt>
                <c:pt idx="27">
                  <c:v>5.7234664080750086</c:v>
                </c:pt>
                <c:pt idx="28">
                  <c:v>5.7238362359031205</c:v>
                </c:pt>
                <c:pt idx="29">
                  <c:v>5.7241820739318392</c:v>
                </c:pt>
                <c:pt idx="30">
                  <c:v>5.7245027205144883</c:v>
                </c:pt>
                <c:pt idx="31">
                  <c:v>5.7247965761078623</c:v>
                </c:pt>
                <c:pt idx="32">
                  <c:v>5.7250616426440857</c:v>
                </c:pt>
                <c:pt idx="33">
                  <c:v>5.7252955234172678</c:v>
                </c:pt>
                <c:pt idx="34">
                  <c:v>5.7254954238770575</c:v>
                </c:pt>
                <c:pt idx="35">
                  <c:v>5.7256581537821969</c:v>
                </c:pt>
                <c:pt idx="36">
                  <c:v>5.7257801312208016</c:v>
                </c:pt>
                <c:pt idx="37">
                  <c:v>5.7258573890477091</c:v>
                </c:pt>
                <c:pt idx="38">
                  <c:v>5.7258855843198955</c:v>
                </c:pt>
                <c:pt idx="39">
                  <c:v>5.7258600113250449</c:v>
                </c:pt>
                <c:pt idx="40">
                  <c:v>5.7257756187923992</c:v>
                </c:pt>
                <c:pt idx="41">
                  <c:v>5.7256270318450557</c:v>
                </c:pt>
                <c:pt idx="42">
                  <c:v>5.7254085791955349</c:v>
                </c:pt>
                <c:pt idx="43">
                  <c:v>5.7251143259984865</c:v>
                </c:pt>
                <c:pt idx="44">
                  <c:v>5.7247381126538341</c:v>
                </c:pt>
                <c:pt idx="45">
                  <c:v>5.7242735996993304</c:v>
                </c:pt>
                <c:pt idx="46">
                  <c:v>5.7237143187443529</c:v>
                </c:pt>
                <c:pt idx="47">
                  <c:v>5.7230537291793802</c:v>
                </c:pt>
                <c:pt idx="48">
                  <c:v>5.7222852801532618</c:v>
                </c:pt>
                <c:pt idx="49">
                  <c:v>5.7214024770506215</c:v>
                </c:pt>
                <c:pt idx="50">
                  <c:v>5.720398951434813</c:v>
                </c:pt>
              </c:numCache>
            </c:numRef>
          </c:val>
        </c:ser>
        <c:ser>
          <c:idx val="29"/>
          <c:order val="29"/>
          <c:val>
            <c:numRef>
              <c:f>Reflexos!$F$39:$BD$39</c:f>
              <c:numCache>
                <c:formatCode>General</c:formatCode>
                <c:ptCount val="51"/>
                <c:pt idx="0">
                  <c:v>5.6977311952400562</c:v>
                </c:pt>
                <c:pt idx="1">
                  <c:v>5.6997271429140657</c:v>
                </c:pt>
                <c:pt idx="2">
                  <c:v>5.7015931286156309</c:v>
                </c:pt>
                <c:pt idx="3">
                  <c:v>5.7033357956087976</c:v>
                </c:pt>
                <c:pt idx="4">
                  <c:v>5.7049619155292408</c:v>
                </c:pt>
                <c:pt idx="5">
                  <c:v>5.7064783190646793</c:v>
                </c:pt>
                <c:pt idx="6">
                  <c:v>5.7078918300525121</c:v>
                </c:pt>
                <c:pt idx="7">
                  <c:v>5.7092092040088627</c:v>
                </c:pt>
                <c:pt idx="8">
                  <c:v>5.71043707184272</c:v>
                </c:pt>
                <c:pt idx="9">
                  <c:v>5.7115818892551165</c:v>
                </c:pt>
                <c:pt idx="10">
                  <c:v>5.7126498920862367</c:v>
                </c:pt>
                <c:pt idx="11">
                  <c:v>5.7136470576606122</c:v>
                </c:pt>
                <c:pt idx="12">
                  <c:v>5.7145790719971554</c:v>
                </c:pt>
                <c:pt idx="13">
                  <c:v>5.7154513025994564</c:v>
                </c:pt>
                <c:pt idx="14">
                  <c:v>5.7162687764233979</c:v>
                </c:pt>
                <c:pt idx="15">
                  <c:v>5.7170361625326827</c:v>
                </c:pt>
                <c:pt idx="16">
                  <c:v>5.7177577588963251</c:v>
                </c:pt>
                <c:pt idx="17">
                  <c:v>5.7184374827525613</c:v>
                </c:pt>
                <c:pt idx="18">
                  <c:v>5.7190788639574581</c:v>
                </c:pt>
                <c:pt idx="19">
                  <c:v>5.7196850407500035</c:v>
                </c:pt>
                <c:pt idx="20">
                  <c:v>5.7202587573953041</c:v>
                </c:pt>
                <c:pt idx="21">
                  <c:v>5.7208023632099669</c:v>
                </c:pt>
                <c:pt idx="22">
                  <c:v>5.7213178125260491</c:v>
                </c:pt>
                <c:pt idx="23">
                  <c:v>5.7218066652094901</c:v>
                </c:pt>
                <c:pt idx="24">
                  <c:v>5.7222700874135555</c:v>
                </c:pt>
                <c:pt idx="25">
                  <c:v>5.722708852315904</c:v>
                </c:pt>
                <c:pt idx="26">
                  <c:v>5.7231233406582156</c:v>
                </c:pt>
                <c:pt idx="27">
                  <c:v>5.7235135409790274</c:v>
                </c:pt>
                <c:pt idx="28">
                  <c:v>5.7238790495026546</c:v>
                </c:pt>
                <c:pt idx="29">
                  <c:v>5.724219069719795</c:v>
                </c:pt>
                <c:pt idx="30">
                  <c:v>5.7245324117676182</c:v>
                </c:pt>
                <c:pt idx="31">
                  <c:v>5.7248174917888335</c:v>
                </c:pt>
                <c:pt idx="32">
                  <c:v>5.7250723315194971</c:v>
                </c:pt>
                <c:pt idx="33">
                  <c:v>5.725294558423343</c:v>
                </c:pt>
                <c:pt idx="34">
                  <c:v>5.7254814067549642</c:v>
                </c:pt>
                <c:pt idx="35">
                  <c:v>5.7256297199935879</c:v>
                </c:pt>
                <c:pt idx="36">
                  <c:v>5.7257359551413805</c:v>
                </c:pt>
                <c:pt idx="37">
                  <c:v>5.725796189422562</c:v>
                </c:pt>
                <c:pt idx="38">
                  <c:v>5.7258061299492624</c:v>
                </c:pt>
                <c:pt idx="39">
                  <c:v>5.7257611269333761</c:v>
                </c:pt>
                <c:pt idx="40">
                  <c:v>5.7256561910173653</c:v>
                </c:pt>
                <c:pt idx="41">
                  <c:v>5.7254860152670428</c:v>
                </c:pt>
                <c:pt idx="42">
                  <c:v>5.7252450023126507</c:v>
                </c:pt>
                <c:pt idx="43">
                  <c:v>5.7249272970378033</c:v>
                </c:pt>
                <c:pt idx="44">
                  <c:v>5.7245268250971675</c:v>
                </c:pt>
                <c:pt idx="45">
                  <c:v>5.7240373373921241</c:v>
                </c:pt>
                <c:pt idx="46">
                  <c:v>5.7234524604498711</c:v>
                </c:pt>
                <c:pt idx="47">
                  <c:v>5.7227657524383009</c:v>
                </c:pt>
                <c:pt idx="48">
                  <c:v>5.7219707643115143</c:v>
                </c:pt>
                <c:pt idx="49">
                  <c:v>5.7210611053266005</c:v>
                </c:pt>
                <c:pt idx="50">
                  <c:v>5.7200305119113484</c:v>
                </c:pt>
              </c:numCache>
            </c:numRef>
          </c:val>
        </c:ser>
        <c:ser>
          <c:idx val="30"/>
          <c:order val="30"/>
          <c:val>
            <c:numRef>
              <c:f>Reflexos!$F$40:$BD$40</c:f>
              <c:numCache>
                <c:formatCode>General</c:formatCode>
                <c:ptCount val="51"/>
                <c:pt idx="0">
                  <c:v>5.6972113621961116</c:v>
                </c:pt>
                <c:pt idx="1">
                  <c:v>5.69923924278676</c:v>
                </c:pt>
                <c:pt idx="2">
                  <c:v>5.7011369667292424</c:v>
                </c:pt>
                <c:pt idx="3">
                  <c:v>5.7029110408546808</c:v>
                </c:pt>
                <c:pt idx="4">
                  <c:v>5.7045681017281833</c:v>
                </c:pt>
                <c:pt idx="5">
                  <c:v>5.7061148476861776</c:v>
                </c:pt>
                <c:pt idx="6">
                  <c:v>5.7075579741468712</c:v>
                </c:pt>
                <c:pt idx="7">
                  <c:v>5.7089041131898872</c:v>
                </c:pt>
                <c:pt idx="8">
                  <c:v>5.7101597781480349</c:v>
                </c:pt>
                <c:pt idx="9">
                  <c:v>5.711331313707392</c:v>
                </c:pt>
                <c:pt idx="10">
                  <c:v>5.7124248517810177</c:v>
                </c:pt>
                <c:pt idx="11">
                  <c:v>5.7134462732142381</c:v>
                </c:pt>
                <c:pt idx="12">
                  <c:v>5.7144011752003792</c:v>
                </c:pt>
                <c:pt idx="13">
                  <c:v>5.7152948441378992</c:v>
                </c:pt>
                <c:pt idx="14">
                  <c:v>5.7161322335439468</c:v>
                </c:pt>
                <c:pt idx="15">
                  <c:v>5.7169179465545028</c:v>
                </c:pt>
                <c:pt idx="16">
                  <c:v>5.7176562224855916</c:v>
                </c:pt>
                <c:pt idx="17">
                  <c:v>5.7183509269004871</c:v>
                </c:pt>
                <c:pt idx="18">
                  <c:v>5.7190055446213215</c:v>
                </c:pt>
                <c:pt idx="19">
                  <c:v>5.7196231751361228</c:v>
                </c:pt>
                <c:pt idx="20">
                  <c:v>5.7202065298807891</c:v>
                </c:pt>
                <c:pt idx="21">
                  <c:v>5.7207579309164673</c:v>
                </c:pt>
                <c:pt idx="22">
                  <c:v>5.7212793105732551</c:v>
                </c:pt>
                <c:pt idx="23">
                  <c:v>5.7217722116886893</c:v>
                </c:pt>
                <c:pt idx="24">
                  <c:v>5.7222377881319737</c:v>
                </c:pt>
                <c:pt idx="25">
                  <c:v>5.722676805370754</c:v>
                </c:pt>
                <c:pt idx="26">
                  <c:v>5.7230896409052914</c:v>
                </c:pt>
                <c:pt idx="27">
                  <c:v>5.7234762844641747</c:v>
                </c:pt>
                <c:pt idx="28">
                  <c:v>5.72383633792575</c:v>
                </c:pt>
                <c:pt idx="29">
                  <c:v>5.7241690149995357</c:v>
                </c:pt>
                <c:pt idx="30">
                  <c:v>5.7244731407719636</c:v>
                </c:pt>
                <c:pt idx="31">
                  <c:v>5.7247471512899857</c:v>
                </c:pt>
                <c:pt idx="32">
                  <c:v>5.7249890934241137</c:v>
                </c:pt>
                <c:pt idx="33">
                  <c:v>5.725196625318242</c:v>
                </c:pt>
                <c:pt idx="34">
                  <c:v>5.7253670177960352</c:v>
                </c:pt>
                <c:pt idx="35">
                  <c:v>5.7254971571510485</c:v>
                </c:pt>
                <c:pt idx="36">
                  <c:v>5.7255835497981646</c:v>
                </c:pt>
                <c:pt idx="37">
                  <c:v>5.7256223293047128</c:v>
                </c:pt>
                <c:pt idx="38">
                  <c:v>5.7256092663479263</c:v>
                </c:pt>
                <c:pt idx="39">
                  <c:v>5.725539782157945</c:v>
                </c:pt>
                <c:pt idx="40">
                  <c:v>5.7254089659987342</c:v>
                </c:pt>
                <c:pt idx="41">
                  <c:v>5.7252115972096007</c:v>
                </c:pt>
                <c:pt idx="42">
                  <c:v>5.7249421722740061</c:v>
                </c:pt>
                <c:pt idx="43">
                  <c:v>5.7245949372973106</c:v>
                </c:pt>
                <c:pt idx="44">
                  <c:v>5.7241639261587638</c:v>
                </c:pt>
                <c:pt idx="45">
                  <c:v>5.7236430044548925</c:v>
                </c:pt>
                <c:pt idx="46">
                  <c:v>5.7230259191719632</c:v>
                </c:pt>
                <c:pt idx="47">
                  <c:v>5.7223063538174355</c:v>
                </c:pt>
                <c:pt idx="48">
                  <c:v>5.7214779885090543</c:v>
                </c:pt>
                <c:pt idx="49">
                  <c:v>5.7205345642729561</c:v>
                </c:pt>
                <c:pt idx="50">
                  <c:v>5.7194699505486</c:v>
                </c:pt>
              </c:numCache>
            </c:numRef>
          </c:val>
        </c:ser>
        <c:ser>
          <c:idx val="31"/>
          <c:order val="31"/>
          <c:val>
            <c:numRef>
              <c:f>Reflexos!$F$41:$BD$41</c:f>
              <c:numCache>
                <c:formatCode>General</c:formatCode>
                <c:ptCount val="51"/>
                <c:pt idx="0">
                  <c:v>5.6965123498282342</c:v>
                </c:pt>
                <c:pt idx="1">
                  <c:v>5.6985784973077296</c:v>
                </c:pt>
                <c:pt idx="2">
                  <c:v>5.7005142621810876</c:v>
                </c:pt>
                <c:pt idx="3">
                  <c:v>5.7023259869569154</c:v>
                </c:pt>
                <c:pt idx="4">
                  <c:v>5.7040201455026276</c:v>
                </c:pt>
                <c:pt idx="5">
                  <c:v>5.7056032767114999</c:v>
                </c:pt>
                <c:pt idx="6">
                  <c:v>5.7070819212716595</c:v>
                </c:pt>
                <c:pt idx="7">
                  <c:v>5.7084625625109648</c:v>
                </c:pt>
                <c:pt idx="8">
                  <c:v>5.70975157204753</c:v>
                </c:pt>
                <c:pt idx="9">
                  <c:v>5.7109551607371305</c:v>
                </c:pt>
                <c:pt idx="10">
                  <c:v>5.7120793351853409</c:v>
                </c:pt>
                <c:pt idx="11">
                  <c:v>5.7131298598912537</c:v>
                </c:pt>
                <c:pt idx="12">
                  <c:v>5.7141122249158425</c:v>
                </c:pt>
                <c:pt idx="13">
                  <c:v>5.7150316188243053</c:v>
                </c:pt>
                <c:pt idx="14">
                  <c:v>5.7158929065387287</c:v>
                </c:pt>
                <c:pt idx="15">
                  <c:v>5.7167006116546268</c:v>
                </c:pt>
                <c:pt idx="16">
                  <c:v>5.7174589027202183</c:v>
                </c:pt>
                <c:pt idx="17">
                  <c:v>5.7181715829481181</c:v>
                </c:pt>
                <c:pt idx="18">
                  <c:v>5.7188420828220021</c:v>
                </c:pt>
                <c:pt idx="19">
                  <c:v>5.7194734550725661</c:v>
                </c:pt>
                <c:pt idx="20">
                  <c:v>5.7200683715239817</c:v>
                </c:pt>
                <c:pt idx="21">
                  <c:v>5.7206291213511928</c:v>
                </c:pt>
                <c:pt idx="22">
                  <c:v>5.7211576103366939</c:v>
                </c:pt>
                <c:pt idx="23">
                  <c:v>5.7216553607705301</c:v>
                </c:pt>
                <c:pt idx="24">
                  <c:v>5.7221235116972133</c:v>
                </c:pt>
                <c:pt idx="25">
                  <c:v>5.722562819276412</c:v>
                </c:pt>
                <c:pt idx="26">
                  <c:v>5.7229736570894136</c:v>
                </c:pt>
                <c:pt idx="27">
                  <c:v>5.7233560162899586</c:v>
                </c:pt>
                <c:pt idx="28">
                  <c:v>5.7237095055649627</c:v>
                </c:pt>
                <c:pt idx="29">
                  <c:v>5.7240333509380381</c:v>
                </c:pt>
                <c:pt idx="30">
                  <c:v>5.7243263955157051</c:v>
                </c:pt>
                <c:pt idx="31">
                  <c:v>5.7245870993426529</c:v>
                </c:pt>
                <c:pt idx="32">
                  <c:v>5.7248135395975766</c:v>
                </c:pt>
                <c:pt idx="33">
                  <c:v>5.7250034114241899</c:v>
                </c:pt>
                <c:pt idx="34">
                  <c:v>5.7251540297518648</c:v>
                </c:pt>
                <c:pt idx="35">
                  <c:v>5.7252623325154168</c:v>
                </c:pt>
                <c:pt idx="36">
                  <c:v>5.7253248857316645</c:v>
                </c:pt>
                <c:pt idx="37">
                  <c:v>5.7253378909294419</c:v>
                </c:pt>
                <c:pt idx="38">
                  <c:v>5.7252971954564487</c:v>
                </c:pt>
                <c:pt idx="39">
                  <c:v>5.7251983061979725</c:v>
                </c:pt>
                <c:pt idx="40">
                  <c:v>5.7250364072350663</c:v>
                </c:pt>
                <c:pt idx="41">
                  <c:v>5.7248063819405379</c:v>
                </c:pt>
                <c:pt idx="42">
                  <c:v>5.7245028399560312</c:v>
                </c:pt>
                <c:pt idx="43">
                  <c:v>5.724120149410493</c:v>
                </c:pt>
                <c:pt idx="44">
                  <c:v>5.7236524746270181</c:v>
                </c:pt>
                <c:pt idx="45">
                  <c:v>5.7230938194209937</c:v>
                </c:pt>
                <c:pt idx="46">
                  <c:v>5.7224380759183475</c:v>
                </c:pt>
                <c:pt idx="47">
                  <c:v>5.7216790786213041</c:v>
                </c:pt>
                <c:pt idx="48">
                  <c:v>5.7208106632252349</c:v>
                </c:pt>
                <c:pt idx="49">
                  <c:v>5.7198267294512304</c:v>
                </c:pt>
                <c:pt idx="50">
                  <c:v>5.7187213069143352</c:v>
                </c:pt>
              </c:numCache>
            </c:numRef>
          </c:val>
        </c:ser>
        <c:ser>
          <c:idx val="32"/>
          <c:order val="32"/>
          <c:val>
            <c:numRef>
              <c:f>Reflexos!$F$42:$BD$42</c:f>
              <c:numCache>
                <c:formatCode>General</c:formatCode>
                <c:ptCount val="51"/>
                <c:pt idx="0">
                  <c:v>5.6956388442004799</c:v>
                </c:pt>
                <c:pt idx="1">
                  <c:v>5.6977494022854547</c:v>
                </c:pt>
                <c:pt idx="2">
                  <c:v>5.6997293189987568</c:v>
                </c:pt>
                <c:pt idx="3">
                  <c:v>5.7015847458127933</c:v>
                </c:pt>
                <c:pt idx="4">
                  <c:v>5.7033219674314157</c:v>
                </c:pt>
                <c:pt idx="5">
                  <c:v>5.7049473373438389</c:v>
                </c:pt>
                <c:pt idx="6">
                  <c:v>5.7064672162848158</c:v>
                </c:pt>
                <c:pt idx="7">
                  <c:v>5.7078879145490884</c:v>
                </c:pt>
                <c:pt idx="8">
                  <c:v>5.7092156388740989</c:v>
                </c:pt>
                <c:pt idx="9">
                  <c:v>5.7104564443759616</c:v>
                </c:pt>
                <c:pt idx="10">
                  <c:v>5.7116161918088668</c:v>
                </c:pt>
                <c:pt idx="11">
                  <c:v>5.7127005102245221</c:v>
                </c:pt>
                <c:pt idx="12">
                  <c:v>5.7137147649406828</c:v>
                </c:pt>
                <c:pt idx="13">
                  <c:v>5.7146640305888461</c:v>
                </c:pt>
                <c:pt idx="14">
                  <c:v>5.7155530689019072</c:v>
                </c:pt>
                <c:pt idx="15">
                  <c:v>5.7163863108221769</c:v>
                </c:pt>
                <c:pt idx="16">
                  <c:v>5.7171678424567842</c:v>
                </c:pt>
                <c:pt idx="17">
                  <c:v>5.7179013943787451</c:v>
                </c:pt>
                <c:pt idx="18">
                  <c:v>5.7185903337644728</c:v>
                </c:pt>
                <c:pt idx="19">
                  <c:v>5.7192376588690976</c:v>
                </c:pt>
                <c:pt idx="20">
                  <c:v>5.7198459953662786</c:v>
                </c:pt>
                <c:pt idx="21">
                  <c:v>5.7204175941161335</c:v>
                </c:pt>
                <c:pt idx="22">
                  <c:v>5.7209543299707697</c:v>
                </c:pt>
                <c:pt idx="23">
                  <c:v>5.7214577012792009</c:v>
                </c:pt>
                <c:pt idx="24">
                  <c:v>5.7219288298103717</c:v>
                </c:pt>
                <c:pt idx="25">
                  <c:v>5.7223684608729801</c:v>
                </c:pt>
                <c:pt idx="26">
                  <c:v>5.722776963472711</c:v>
                </c:pt>
                <c:pt idx="27">
                  <c:v>5.7231543304105532</c:v>
                </c:pt>
                <c:pt idx="28">
                  <c:v>5.7235001782895072</c:v>
                </c:pt>
                <c:pt idx="29">
                  <c:v>5.723813747460829</c:v>
                </c:pt>
                <c:pt idx="30">
                  <c:v>5.7240939020045314</c:v>
                </c:pt>
                <c:pt idx="31">
                  <c:v>5.7243391299019581</c:v>
                </c:pt>
                <c:pt idx="32">
                  <c:v>5.7245475436200595</c:v>
                </c:pt>
                <c:pt idx="33">
                  <c:v>5.72471688138695</c:v>
                </c:pt>
                <c:pt idx="34">
                  <c:v>5.7248445094951634</c:v>
                </c:pt>
                <c:pt idx="35">
                  <c:v>5.7249274260212246</c:v>
                </c:pt>
                <c:pt idx="36">
                  <c:v>5.7249622663959103</c:v>
                </c:pt>
                <c:pt idx="37">
                  <c:v>5.7249453112963984</c:v>
                </c:pt>
                <c:pt idx="38">
                  <c:v>5.7248724973566176</c:v>
                </c:pt>
                <c:pt idx="39">
                  <c:v>5.7247394312025603</c:v>
                </c:pt>
                <c:pt idx="40">
                  <c:v>5.7245414073116869</c:v>
                </c:pt>
                <c:pt idx="41">
                  <c:v>5.7242734301664076</c:v>
                </c:pt>
                <c:pt idx="42">
                  <c:v>5.7239302411182607</c:v>
                </c:pt>
                <c:pt idx="43">
                  <c:v>5.7235063502985088</c:v>
                </c:pt>
                <c:pt idx="44">
                  <c:v>5.7229960738014674</c:v>
                </c:pt>
                <c:pt idx="45">
                  <c:v>5.7223935762274962</c:v>
                </c:pt>
                <c:pt idx="46">
                  <c:v>5.7216929185047096</c:v>
                </c:pt>
                <c:pt idx="47">
                  <c:v>5.7208881107145135</c:v>
                </c:pt>
                <c:pt idx="48">
                  <c:v>5.7199731694308147</c:v>
                </c:pt>
                <c:pt idx="49">
                  <c:v>5.7189421788533483</c:v>
                </c:pt>
                <c:pt idx="50">
                  <c:v>5.7177893547809866</c:v>
                </c:pt>
              </c:numCache>
            </c:numRef>
          </c:val>
        </c:ser>
        <c:ser>
          <c:idx val="33"/>
          <c:order val="33"/>
          <c:val>
            <c:numRef>
              <c:f>Reflexos!$F$43:$BD$43</c:f>
              <c:numCache>
                <c:formatCode>General</c:formatCode>
                <c:ptCount val="51"/>
                <c:pt idx="0">
                  <c:v>5.6945961717522788</c:v>
                </c:pt>
                <c:pt idx="1">
                  <c:v>5.6967570658244853</c:v>
                </c:pt>
                <c:pt idx="2">
                  <c:v>5.6987870252512796</c:v>
                </c:pt>
                <c:pt idx="3">
                  <c:v>5.7006919850816145</c:v>
                </c:pt>
                <c:pt idx="4">
                  <c:v>5.7024780157018391</c:v>
                </c:pt>
                <c:pt idx="5">
                  <c:v>5.7041512605161682</c:v>
                </c:pt>
                <c:pt idx="6">
                  <c:v>5.7057178763160756</c:v>
                </c:pt>
                <c:pt idx="7">
                  <c:v>5.7071839772570012</c:v>
                </c:pt>
                <c:pt idx="8">
                  <c:v>5.7085555831379384</c:v>
                </c:pt>
                <c:pt idx="9">
                  <c:v>5.7098385724611775</c:v>
                </c:pt>
                <c:pt idx="10">
                  <c:v>5.7110386405442322</c:v>
                </c:pt>
                <c:pt idx="11">
                  <c:v>5.7121612627708966</c:v>
                </c:pt>
                <c:pt idx="12">
                  <c:v>5.7132116629077014</c:v>
                </c:pt>
                <c:pt idx="13">
                  <c:v>5.7141947862788225</c:v>
                </c:pt>
                <c:pt idx="14">
                  <c:v>5.7151152774873193</c:v>
                </c:pt>
                <c:pt idx="15">
                  <c:v>5.7159774622930577</c:v>
                </c:pt>
                <c:pt idx="16">
                  <c:v>5.7167853332060421</c:v>
                </c:pt>
                <c:pt idx="17">
                  <c:v>5.7175425383256915</c:v>
                </c:pt>
                <c:pt idx="18">
                  <c:v>5.7182523729487551</c:v>
                </c:pt>
                <c:pt idx="19">
                  <c:v>5.718917773478065</c:v>
                </c:pt>
                <c:pt idx="20">
                  <c:v>5.7195413131878361</c:v>
                </c:pt>
                <c:pt idx="21">
                  <c:v>5.7201251994358397</c:v>
                </c:pt>
                <c:pt idx="22">
                  <c:v>5.7206712719558155</c:v>
                </c:pt>
                <c:pt idx="23">
                  <c:v>5.7211810019126892</c:v>
                </c:pt>
                <c:pt idx="24">
                  <c:v>5.7216554914566569</c:v>
                </c:pt>
                <c:pt idx="25">
                  <c:v>5.7220954735685083</c:v>
                </c:pt>
                <c:pt idx="26">
                  <c:v>5.7225013120466954</c:v>
                </c:pt>
                <c:pt idx="27">
                  <c:v>5.7228730015457927</c:v>
                </c:pt>
                <c:pt idx="28">
                  <c:v>5.7232101676356564</c:v>
                </c:pt>
                <c:pt idx="29">
                  <c:v>5.723512066910402</c:v>
                </c:pt>
                <c:pt idx="30">
                  <c:v>5.7237775872359595</c:v>
                </c:pt>
                <c:pt idx="31">
                  <c:v>5.7240052482841017</c:v>
                </c:pt>
                <c:pt idx="32">
                  <c:v>5.7241932025588707</c:v>
                </c:pt>
                <c:pt idx="33">
                  <c:v>5.724339237177654</c:v>
                </c:pt>
                <c:pt idx="34">
                  <c:v>5.7244407767225116</c:v>
                </c:pt>
                <c:pt idx="35">
                  <c:v>5.7244948875264923</c:v>
                </c:pt>
                <c:pt idx="36">
                  <c:v>5.7244982838026033</c:v>
                </c:pt>
                <c:pt idx="37">
                  <c:v>5.7244473360575689</c:v>
                </c:pt>
                <c:pt idx="38">
                  <c:v>5.7243380822559011</c:v>
                </c:pt>
                <c:pt idx="39">
                  <c:v>5.724166242209094</c:v>
                </c:pt>
                <c:pt idx="40">
                  <c:v>5.7239272356567659</c:v>
                </c:pt>
                <c:pt idx="41">
                  <c:v>5.7236162044781551</c:v>
                </c:pt>
                <c:pt idx="42">
                  <c:v>5.723228039420496</c:v>
                </c:pt>
                <c:pt idx="43">
                  <c:v>5.7227574116530029</c:v>
                </c:pt>
                <c:pt idx="44">
                  <c:v>5.722198809349802</c:v>
                </c:pt>
                <c:pt idx="45">
                  <c:v>5.7215465793715046</c:v>
                </c:pt>
                <c:pt idx="46">
                  <c:v>5.7207949739541775</c:v>
                </c:pt>
                <c:pt idx="47">
                  <c:v>5.719938202128982</c:v>
                </c:pt>
                <c:pt idx="48">
                  <c:v>5.7189704853900718</c:v>
                </c:pt>
                <c:pt idx="49">
                  <c:v>5.7178861169096535</c:v>
                </c:pt>
                <c:pt idx="50">
                  <c:v>5.7166795233757606</c:v>
                </c:pt>
              </c:numCache>
            </c:numRef>
          </c:val>
        </c:ser>
        <c:ser>
          <c:idx val="34"/>
          <c:order val="34"/>
          <c:val>
            <c:numRef>
              <c:f>Reflexos!$F$44:$BD$44</c:f>
              <c:numCache>
                <c:formatCode>General</c:formatCode>
                <c:ptCount val="51"/>
                <c:pt idx="0">
                  <c:v>5.6933902112528951</c:v>
                </c:pt>
                <c:pt idx="1">
                  <c:v>5.6956071232671768</c:v>
                </c:pt>
                <c:pt idx="2">
                  <c:v>5.6976927710215524</c:v>
                </c:pt>
                <c:pt idx="3">
                  <c:v>5.6996528492040301</c:v>
                </c:pt>
                <c:pt idx="4">
                  <c:v>5.7014931901659498</c:v>
                </c:pt>
                <c:pt idx="5">
                  <c:v>5.7032197039498893</c:v>
                </c:pt>
                <c:pt idx="6">
                  <c:v>5.7048383207705164</c:v>
                </c:pt>
                <c:pt idx="7">
                  <c:v>5.7063549368335043</c:v>
                </c:pt>
                <c:pt idx="8">
                  <c:v>5.7077753641670412</c:v>
                </c:pt>
                <c:pt idx="9">
                  <c:v>5.7091052849337451</c:v>
                </c:pt>
                <c:pt idx="10">
                  <c:v>5.7103502104962232</c:v>
                </c:pt>
                <c:pt idx="11">
                  <c:v>5.7115154453336094</c:v>
                </c:pt>
                <c:pt idx="12">
                  <c:v>5.7126060557537039</c:v>
                </c:pt>
                <c:pt idx="13">
                  <c:v>5.7136268432183108</c:v>
                </c:pt>
                <c:pt idx="14">
                  <c:v>5.7145823219991021</c:v>
                </c:pt>
                <c:pt idx="15">
                  <c:v>5.7154767008071028</c:v>
                </c:pt>
                <c:pt idx="16">
                  <c:v>5.7163138679893839</c:v>
                </c:pt>
                <c:pt idx="17">
                  <c:v>5.717097379859112</c:v>
                </c:pt>
                <c:pt idx="18">
                  <c:v>5.7178304517171927</c:v>
                </c:pt>
                <c:pt idx="19">
                  <c:v>5.71851595113203</c:v>
                </c:pt>
                <c:pt idx="20">
                  <c:v>5.7191563930656635</c:v>
                </c:pt>
                <c:pt idx="21">
                  <c:v>5.7197539364665593</c:v>
                </c:pt>
                <c:pt idx="22">
                  <c:v>5.7203103819894228</c:v>
                </c:pt>
                <c:pt idx="23">
                  <c:v>5.7208271705480378</c:v>
                </c:pt>
                <c:pt idx="24">
                  <c:v>5.7213053824568352</c:v>
                </c:pt>
                <c:pt idx="25">
                  <c:v>5.7217457369691234</c:v>
                </c:pt>
                <c:pt idx="26">
                  <c:v>5.7221485920737223</c:v>
                </c:pt>
                <c:pt idx="27">
                  <c:v>5.7225139444664332</c:v>
                </c:pt>
                <c:pt idx="28">
                  <c:v>5.7228414296679331</c:v>
                </c:pt>
                <c:pt idx="29">
                  <c:v>5.7231303223149226</c:v>
                </c:pt>
                <c:pt idx="30">
                  <c:v>5.7233795367064797</c:v>
                </c:pt>
                <c:pt idx="31">
                  <c:v>5.7235876277422548</c:v>
                </c:pt>
                <c:pt idx="32">
                  <c:v>5.723752792442891</c:v>
                </c:pt>
                <c:pt idx="33">
                  <c:v>5.7238728722952388</c:v>
                </c:pt>
                <c:pt idx="34">
                  <c:v>5.723945356714502</c:v>
                </c:pt>
                <c:pt idx="35">
                  <c:v>5.7239673879610979</c:v>
                </c:pt>
                <c:pt idx="36">
                  <c:v>5.7239357678898717</c:v>
                </c:pt>
                <c:pt idx="37">
                  <c:v>5.7238469669412737</c:v>
                </c:pt>
                <c:pt idx="38">
                  <c:v>5.7236971358056827</c:v>
                </c:pt>
                <c:pt idx="39">
                  <c:v>5.7234821202001518</c:v>
                </c:pt>
                <c:pt idx="40">
                  <c:v>5.7231974791887534</c:v>
                </c:pt>
                <c:pt idx="41">
                  <c:v>5.7228385074501045</c:v>
                </c:pt>
                <c:pt idx="42">
                  <c:v>5.7224002618458245</c:v>
                </c:pt>
                <c:pt idx="43">
                  <c:v>5.7218775925692533</c:v>
                </c:pt>
                <c:pt idx="44">
                  <c:v>5.7212651790531819</c:v>
                </c:pt>
                <c:pt idx="45">
                  <c:v>5.720557570687995</c:v>
                </c:pt>
                <c:pt idx="46">
                  <c:v>5.7197492322485974</c:v>
                </c:pt>
                <c:pt idx="47">
                  <c:v>5.7188345937521943</c:v>
                </c:pt>
                <c:pt idx="48">
                  <c:v>5.7178081042740656</c:v>
                </c:pt>
                <c:pt idx="49">
                  <c:v>5.7166642890412405</c:v>
                </c:pt>
                <c:pt idx="50">
                  <c:v>5.7153978089130248</c:v>
                </c:pt>
              </c:numCache>
            </c:numRef>
          </c:val>
        </c:ser>
        <c:ser>
          <c:idx val="35"/>
          <c:order val="35"/>
          <c:val>
            <c:numRef>
              <c:f>Reflexos!$F$45:$BD$45</c:f>
              <c:numCache>
                <c:formatCode>General</c:formatCode>
                <c:ptCount val="51"/>
                <c:pt idx="0">
                  <c:v>5.6920272980615785</c:v>
                </c:pt>
                <c:pt idx="1">
                  <c:v>5.6943056446017781</c:v>
                </c:pt>
                <c:pt idx="2">
                  <c:v>5.6964523590102436</c:v>
                </c:pt>
                <c:pt idx="3">
                  <c:v>5.6984728732213785</c:v>
                </c:pt>
                <c:pt idx="4">
                  <c:v>5.7003727593676974</c:v>
                </c:pt>
                <c:pt idx="5">
                  <c:v>5.7021576723563463</c:v>
                </c:pt>
                <c:pt idx="6">
                  <c:v>5.7038332946470298</c:v>
                </c:pt>
                <c:pt idx="7">
                  <c:v>5.7054052840795944</c:v>
                </c:pt>
                <c:pt idx="8">
                  <c:v>5.7068792254020968</c:v>
                </c:pt>
                <c:pt idx="9">
                  <c:v>5.7082605859558599</c:v>
                </c:pt>
                <c:pt idx="10">
                  <c:v>5.7095546757909279</c:v>
                </c:pt>
                <c:pt idx="11">
                  <c:v>5.7107666123195049</c:v>
                </c:pt>
                <c:pt idx="12">
                  <c:v>5.7119012894708998</c:v>
                </c:pt>
                <c:pt idx="13">
                  <c:v>5.7129633511914637</c:v>
                </c:pt>
                <c:pt idx="14">
                  <c:v>5.7139571690381707</c:v>
                </c:pt>
                <c:pt idx="15">
                  <c:v>5.7148868235441395</c:v>
                </c:pt>
                <c:pt idx="16">
                  <c:v>5.7157560889873427</c:v>
                </c:pt>
                <c:pt idx="17">
                  <c:v>5.7165684211674943</c:v>
                </c:pt>
                <c:pt idx="18">
                  <c:v>5.7173269477880959</c:v>
                </c:pt>
                <c:pt idx="19">
                  <c:v>5.7180344610480276</c:v>
                </c:pt>
                <c:pt idx="20">
                  <c:v>5.718693412066739</c:v>
                </c:pt>
                <c:pt idx="21">
                  <c:v>5.7193059067966292</c:v>
                </c:pt>
                <c:pt idx="22">
                  <c:v>5.7198737031128886</c:v>
                </c:pt>
                <c:pt idx="23">
                  <c:v>5.7203982088130019</c:v>
                </c:pt>
                <c:pt idx="24">
                  <c:v>5.720880480303574</c:v>
                </c:pt>
                <c:pt idx="25">
                  <c:v>5.7213212217998102</c:v>
                </c:pt>
                <c:pt idx="26">
                  <c:v>5.7217207849119909</c:v>
                </c:pt>
                <c:pt idx="27">
                  <c:v>5.7220791685430372</c:v>
                </c:pt>
                <c:pt idx="28">
                  <c:v>5.7223960190712635</c:v>
                </c:pt>
                <c:pt idx="29">
                  <c:v>5.7226706308426207</c:v>
                </c:pt>
                <c:pt idx="30">
                  <c:v>5.7229019470467151</c:v>
                </c:pt>
                <c:pt idx="31">
                  <c:v>5.7230885611006084</c:v>
                </c:pt>
                <c:pt idx="32">
                  <c:v>5.723228718713381</c:v>
                </c:pt>
                <c:pt idx="33">
                  <c:v>5.7233203208520385</c:v>
                </c:pt>
                <c:pt idx="34">
                  <c:v>5.7233609278747419</c:v>
                </c:pt>
                <c:pt idx="35">
                  <c:v>5.7233477651391365</c:v>
                </c:pt>
                <c:pt idx="36">
                  <c:v>5.7232777304301967</c:v>
                </c:pt>
                <c:pt idx="37">
                  <c:v>5.7231474035813221</c:v>
                </c:pt>
                <c:pt idx="38">
                  <c:v>5.722953058682025</c:v>
                </c:pt>
                <c:pt idx="39">
                  <c:v>5.7226906792727386</c:v>
                </c:pt>
                <c:pt idx="40">
                  <c:v>5.7223559769190748</c:v>
                </c:pt>
                <c:pt idx="41">
                  <c:v>5.7219444135314355</c:v>
                </c:pt>
                <c:pt idx="42">
                  <c:v>5.7214512277485721</c:v>
                </c:pt>
                <c:pt idx="43">
                  <c:v>5.7208714656330715</c:v>
                </c:pt>
                <c:pt idx="44">
                  <c:v>5.7202000158316331</c:v>
                </c:pt>
                <c:pt idx="45">
                  <c:v>5.7194316492327175</c:v>
                </c:pt>
                <c:pt idx="46">
                  <c:v>5.7185610630096289</c:v>
                </c:pt>
                <c:pt idx="47">
                  <c:v>5.7175829287710371</c:v>
                </c:pt>
                <c:pt idx="48">
                  <c:v>5.7164919443573581</c:v>
                </c:pt>
                <c:pt idx="49">
                  <c:v>5.7152828886267137</c:v>
                </c:pt>
                <c:pt idx="50">
                  <c:v>5.7139506783763032</c:v>
                </c:pt>
              </c:numCache>
            </c:numRef>
          </c:val>
        </c:ser>
        <c:ser>
          <c:idx val="36"/>
          <c:order val="36"/>
          <c:val>
            <c:numRef>
              <c:f>Reflexos!$F$46:$BD$46</c:f>
              <c:numCache>
                <c:formatCode>General</c:formatCode>
                <c:ptCount val="51"/>
                <c:pt idx="0">
                  <c:v>5.6905141227344949</c:v>
                </c:pt>
                <c:pt idx="1">
                  <c:v>5.6928590362809448</c:v>
                </c:pt>
                <c:pt idx="2">
                  <c:v>5.6950719096172682</c:v>
                </c:pt>
                <c:pt idx="3">
                  <c:v>5.6971578911432896</c:v>
                </c:pt>
                <c:pt idx="4">
                  <c:v>5.6991222721923744</c:v>
                </c:pt>
                <c:pt idx="5">
                  <c:v>5.7009704323377512</c:v>
                </c:pt>
                <c:pt idx="6">
                  <c:v>5.702707786635985</c:v>
                </c:pt>
                <c:pt idx="7">
                  <c:v>5.704339735615708</c:v>
                </c:pt>
                <c:pt idx="8">
                  <c:v>5.705871618635955</c:v>
                </c:pt>
                <c:pt idx="9">
                  <c:v>5.7073086710573104</c:v>
                </c:pt>
                <c:pt idx="10">
                  <c:v>5.7086559854981243</c:v>
                </c:pt>
                <c:pt idx="11">
                  <c:v>5.709918477293181</c:v>
                </c:pt>
                <c:pt idx="12">
                  <c:v>5.7111008541373867</c:v>
                </c:pt>
                <c:pt idx="13">
                  <c:v>5.7122075897847981</c:v>
                </c:pt>
                <c:pt idx="14">
                  <c:v>5.7132429015844561</c:v>
                </c:pt>
                <c:pt idx="15">
                  <c:v>5.7142107315686435</c:v>
                </c:pt>
                <c:pt idx="16">
                  <c:v>5.7151147307649754</c:v>
                </c:pt>
                <c:pt idx="17">
                  <c:v>5.7159582463789977</c:v>
                </c:pt>
                <c:pt idx="18">
                  <c:v>5.7167443114862522</c:v>
                </c:pt>
                <c:pt idx="19">
                  <c:v>5.7174756368791595</c:v>
                </c:pt>
                <c:pt idx="20">
                  <c:v>5.7181546047319731</c:v>
                </c:pt>
                <c:pt idx="21">
                  <c:v>5.7187832637737959</c:v>
                </c:pt>
                <c:pt idx="22">
                  <c:v>5.7193633256928447</c:v>
                </c:pt>
                <c:pt idx="23">
                  <c:v>5.7198961625330904</c:v>
                </c:pt>
                <c:pt idx="24">
                  <c:v>5.7203828048851513</c:v>
                </c:pt>
                <c:pt idx="25">
                  <c:v>5.7208239407161159</c:v>
                </c:pt>
                <c:pt idx="26">
                  <c:v>5.7212199147266016</c:v>
                </c:pt>
                <c:pt idx="27">
                  <c:v>5.7215707281676522</c:v>
                </c:pt>
                <c:pt idx="28">
                  <c:v>5.7218760390943793</c:v>
                </c:pt>
                <c:pt idx="29">
                  <c:v>5.7221351630778186</c:v>
                </c:pt>
                <c:pt idx="30">
                  <c:v>5.7223470744407763</c:v>
                </c:pt>
                <c:pt idx="31">
                  <c:v>5.7225104081276879</c:v>
                </c:pt>
                <c:pt idx="32">
                  <c:v>5.7226234623621099</c:v>
                </c:pt>
                <c:pt idx="33">
                  <c:v>5.7226842022881916</c:v>
                </c:pt>
                <c:pt idx="34">
                  <c:v>5.7226902648331643</c:v>
                </c:pt>
                <c:pt idx="35">
                  <c:v>5.7226389650657277</c:v>
                </c:pt>
                <c:pt idx="36">
                  <c:v>5.7225273043582732</c:v>
                </c:pt>
                <c:pt idx="37">
                  <c:v>5.7223519806875593</c:v>
                </c:pt>
                <c:pt idx="38">
                  <c:v>5.7221094014261284</c:v>
                </c:pt>
                <c:pt idx="39">
                  <c:v>5.7217956989830512</c:v>
                </c:pt>
                <c:pt idx="40">
                  <c:v>5.7214067496446503</c:v>
                </c:pt>
                <c:pt idx="41">
                  <c:v>5.7209381959409313</c:v>
                </c:pt>
                <c:pt idx="42">
                  <c:v>5.7203854728189736</c:v>
                </c:pt>
                <c:pt idx="43">
                  <c:v>5.7197438378385161</c:v>
                </c:pt>
                <c:pt idx="44">
                  <c:v>5.7190084055157531</c:v>
                </c:pt>
                <c:pt idx="45">
                  <c:v>5.7181741858288557</c:v>
                </c:pt>
                <c:pt idx="46">
                  <c:v>5.7172361267635949</c:v>
                </c:pt>
                <c:pt idx="47">
                  <c:v>5.7161891606221973</c:v>
                </c:pt>
                <c:pt idx="48">
                  <c:v>5.7150282536472137</c:v>
                </c:pt>
                <c:pt idx="49">
                  <c:v>5.7137484583306595</c:v>
                </c:pt>
                <c:pt idx="50">
                  <c:v>5.7123449675944737</c:v>
                </c:pt>
              </c:numCache>
            </c:numRef>
          </c:val>
        </c:ser>
        <c:ser>
          <c:idx val="37"/>
          <c:order val="37"/>
          <c:val>
            <c:numRef>
              <c:f>Reflexos!$F$47:$BD$47</c:f>
              <c:numCache>
                <c:formatCode>General</c:formatCode>
                <c:ptCount val="51"/>
                <c:pt idx="0">
                  <c:v>5.6888576260293195</c:v>
                </c:pt>
                <c:pt idx="1">
                  <c:v>5.6912739394084824</c:v>
                </c:pt>
                <c:pt idx="2">
                  <c:v>5.6935577623646747</c:v>
                </c:pt>
                <c:pt idx="3">
                  <c:v>5.6957139406332953</c:v>
                </c:pt>
                <c:pt idx="4">
                  <c:v>5.6977474658149116</c:v>
                </c:pt>
                <c:pt idx="5">
                  <c:v>5.6996634235725168</c:v>
                </c:pt>
                <c:pt idx="6">
                  <c:v>5.7014669434918925</c:v>
                </c:pt>
                <c:pt idx="7">
                  <c:v>5.7031631513697469</c:v>
                </c:pt>
                <c:pt idx="8">
                  <c:v>5.7047571245247779</c:v>
                </c:pt>
                <c:pt idx="9">
                  <c:v>5.7062538505593601</c:v>
                </c:pt>
                <c:pt idx="10">
                  <c:v>5.7076581898415002</c:v>
                </c:pt>
                <c:pt idx="11">
                  <c:v>5.7089748418333244</c:v>
                </c:pt>
                <c:pt idx="12">
                  <c:v>5.7102083152675949</c:v>
                </c:pt>
                <c:pt idx="13">
                  <c:v>5.7113629020699088</c:v>
                </c:pt>
                <c:pt idx="14">
                  <c:v>5.7124426548420351</c:v>
                </c:pt>
                <c:pt idx="15">
                  <c:v>5.7134513676610483</c:v>
                </c:pt>
                <c:pt idx="16">
                  <c:v>5.7143925599080436</c:v>
                </c:pt>
                <c:pt idx="17">
                  <c:v>5.7152694628174938</c:v>
                </c:pt>
                <c:pt idx="18">
                  <c:v>5.7160850084310066</c:v>
                </c:pt>
                <c:pt idx="19">
                  <c:v>5.7168418206450085</c:v>
                </c:pt>
                <c:pt idx="20">
                  <c:v>5.7175422080579379</c:v>
                </c:pt>
                <c:pt idx="21">
                  <c:v>5.7181881583464405</c:v>
                </c:pt>
                <c:pt idx="22">
                  <c:v>5.7187813339297344</c:v>
                </c:pt>
                <c:pt idx="23">
                  <c:v>5.7193230687147629</c:v>
                </c:pt>
                <c:pt idx="24">
                  <c:v>5.7198143657507288</c:v>
                </c:pt>
                <c:pt idx="25">
                  <c:v>5.7202558956588261</c:v>
                </c:pt>
                <c:pt idx="26">
                  <c:v>5.7206479957409231</c:v>
                </c:pt>
                <c:pt idx="27">
                  <c:v>5.7209906697091313</c:v>
                </c:pt>
                <c:pt idx="28">
                  <c:v>5.7212835880163198</c:v>
                </c:pt>
                <c:pt idx="29">
                  <c:v>5.7215260888058621</c:v>
                </c:pt>
                <c:pt idx="30">
                  <c:v>5.7217171795370714</c:v>
                </c:pt>
                <c:pt idx="31">
                  <c:v>5.721855539380865</c:v>
                </c:pt>
                <c:pt idx="32">
                  <c:v>5.721939522518122</c:v>
                </c:pt>
                <c:pt idx="33">
                  <c:v>5.7219671625103725</c:v>
                </c:pt>
                <c:pt idx="34">
                  <c:v>5.7219361779483275</c:v>
                </c:pt>
                <c:pt idx="35">
                  <c:v>5.7218439796171445</c:v>
                </c:pt>
                <c:pt idx="36">
                  <c:v>5.7216876794468714</c:v>
                </c:pt>
                <c:pt idx="37">
                  <c:v>5.7214641015403167</c:v>
                </c:pt>
                <c:pt idx="38">
                  <c:v>5.721169795586496</c:v>
                </c:pt>
                <c:pt idx="39">
                  <c:v>5.7208010529733908</c:v>
                </c:pt>
                <c:pt idx="40">
                  <c:v>5.7203539259063234</c:v>
                </c:pt>
                <c:pt idx="41">
                  <c:v>5.7198242498152814</c:v>
                </c:pt>
                <c:pt idx="42">
                  <c:v>5.7192076692934384</c:v>
                </c:pt>
                <c:pt idx="43">
                  <c:v>5.7184996677480857</c:v>
                </c:pt>
                <c:pt idx="44">
                  <c:v>5.7176956008627187</c:v>
                </c:pt>
                <c:pt idx="45">
                  <c:v>5.7167907338648725</c:v>
                </c:pt>
                <c:pt idx="46">
                  <c:v>5.7157802824692236</c:v>
                </c:pt>
                <c:pt idx="47">
                  <c:v>5.7146594572217602</c:v>
                </c:pt>
                <c:pt idx="48">
                  <c:v>5.7134235108123503</c:v>
                </c:pt>
                <c:pt idx="49">
                  <c:v>5.7120677877552346</c:v>
                </c:pt>
                <c:pt idx="50">
                  <c:v>5.7105877756669887</c:v>
                </c:pt>
              </c:numCache>
            </c:numRef>
          </c:val>
        </c:ser>
        <c:ser>
          <c:idx val="38"/>
          <c:order val="38"/>
          <c:val>
            <c:numRef>
              <c:f>Reflexos!$F$48:$BD$48</c:f>
              <c:numCache>
                <c:formatCode>General</c:formatCode>
                <c:ptCount val="51"/>
                <c:pt idx="0">
                  <c:v>5.6870648923075313</c:v>
                </c:pt>
                <c:pt idx="1">
                  <c:v>5.6895571262089053</c:v>
                </c:pt>
                <c:pt idx="2">
                  <c:v>5.691916375488991</c:v>
                </c:pt>
                <c:pt idx="3">
                  <c:v>5.6941471657539093</c:v>
                </c:pt>
                <c:pt idx="4">
                  <c:v>5.6962541716024049</c:v>
                </c:pt>
                <c:pt idx="5">
                  <c:v>5.6982421678556987</c:v>
                </c:pt>
                <c:pt idx="6">
                  <c:v>5.700115982169164</c:v>
                </c:pt>
                <c:pt idx="7">
                  <c:v>5.701880449744035</c:v>
                </c:pt>
                <c:pt idx="8">
                  <c:v>5.7035403707022301</c:v>
                </c:pt>
                <c:pt idx="9">
                  <c:v>5.7051004705343029</c:v>
                </c:pt>
                <c:pt idx="10">
                  <c:v>5.7065653638856908</c:v>
                </c:pt>
                <c:pt idx="11">
                  <c:v>5.7079395218152813</c:v>
                </c:pt>
                <c:pt idx="12">
                  <c:v>5.709227242546274</c:v>
                </c:pt>
                <c:pt idx="13">
                  <c:v>5.7104326256344038</c:v>
                </c:pt>
                <c:pt idx="14">
                  <c:v>5.7115595494038613</c:v>
                </c:pt>
                <c:pt idx="15">
                  <c:v>5.7126116514459468</c:v>
                </c:pt>
                <c:pt idx="16">
                  <c:v>5.7135923119386689</c:v>
                </c:pt>
                <c:pt idx="17">
                  <c:v>5.7145046395250265</c:v>
                </c:pt>
                <c:pt idx="18">
                  <c:v>5.7153514594813863</c:v>
                </c:pt>
                <c:pt idx="19">
                  <c:v>5.7161353039125906</c:v>
                </c:pt>
                <c:pt idx="20">
                  <c:v>5.7168584037248129</c:v>
                </c:pt>
                <c:pt idx="21">
                  <c:v>5.7175226821483047</c:v>
                </c:pt>
                <c:pt idx="22">
                  <c:v>5.7181297496080603</c:v>
                </c:pt>
                <c:pt idx="23">
                  <c:v>5.7186808997693364</c:v>
                </c:pt>
                <c:pt idx="24">
                  <c:v>5.7191771066156267</c:v>
                </c:pt>
                <c:pt idx="25">
                  <c:v>5.7196190224480539</c:v>
                </c:pt>
                <c:pt idx="26">
                  <c:v>5.7200069767268253</c:v>
                </c:pt>
                <c:pt idx="27">
                  <c:v>5.7203409757068764</c:v>
                </c:pt>
                <c:pt idx="28">
                  <c:v>5.7206207028512264</c:v>
                </c:pt>
                <c:pt idx="29">
                  <c:v>5.7208455200368782</c:v>
                </c:pt>
                <c:pt idx="30">
                  <c:v>5.7210144695994618</c:v>
                </c:pt>
                <c:pt idx="31">
                  <c:v>5.7211262772942924</c:v>
                </c:pt>
                <c:pt idx="32">
                  <c:v>5.721179356283133</c:v>
                </c:pt>
                <c:pt idx="33">
                  <c:v>5.721171812287281</c:v>
                </c:pt>
                <c:pt idx="34">
                  <c:v>5.7211014500781587</c:v>
                </c:pt>
                <c:pt idx="35">
                  <c:v>5.7209657815054253</c:v>
                </c:pt>
                <c:pt idx="36">
                  <c:v>5.7207620352884163</c:v>
                </c:pt>
                <c:pt idx="37">
                  <c:v>5.7204871688176784</c:v>
                </c:pt>
                <c:pt idx="38">
                  <c:v>5.7201378822276716</c:v>
                </c:pt>
                <c:pt idx="39">
                  <c:v>5.7197106350067006</c:v>
                </c:pt>
                <c:pt idx="40">
                  <c:v>5.7192016654037126</c:v>
                </c:pt>
                <c:pt idx="41">
                  <c:v>5.7186070128708675</c:v>
                </c:pt>
                <c:pt idx="42">
                  <c:v>5.7179225437437573</c:v>
                </c:pt>
                <c:pt idx="43">
                  <c:v>5.7171439803056492</c:v>
                </c:pt>
                <c:pt idx="44">
                  <c:v>5.7162669333070548</c:v>
                </c:pt>
                <c:pt idx="45">
                  <c:v>5.7152869379168321</c:v>
                </c:pt>
                <c:pt idx="46">
                  <c:v>5.7141994929665749</c:v>
                </c:pt>
                <c:pt idx="47">
                  <c:v>5.7130001032186124</c:v>
                </c:pt>
                <c:pt idx="48">
                  <c:v>5.7116843242427269</c:v>
                </c:pt>
                <c:pt idx="49">
                  <c:v>5.7102478093332021</c:v>
                </c:pt>
                <c:pt idx="50">
                  <c:v>5.7086863577423461</c:v>
                </c:pt>
              </c:numCache>
            </c:numRef>
          </c:val>
        </c:ser>
        <c:ser>
          <c:idx val="39"/>
          <c:order val="39"/>
          <c:val>
            <c:numRef>
              <c:f>Reflexos!$F$49:$BD$49</c:f>
              <c:numCache>
                <c:formatCode>General</c:formatCode>
                <c:ptCount val="51"/>
                <c:pt idx="0">
                  <c:v>5.685143043231756</c:v>
                </c:pt>
                <c:pt idx="1">
                  <c:v>5.6877153966021323</c:v>
                </c:pt>
                <c:pt idx="2">
                  <c:v>5.6901542254494135</c:v>
                </c:pt>
                <c:pt idx="3">
                  <c:v>5.6924637194412444</c:v>
                </c:pt>
                <c:pt idx="4">
                  <c:v>5.6946482205651456</c:v>
                </c:pt>
                <c:pt idx="5">
                  <c:v>5.6967121775139944</c:v>
                </c:pt>
                <c:pt idx="6">
                  <c:v>5.6986601011672118</c:v>
                </c:pt>
                <c:pt idx="7">
                  <c:v>5.7004965218363459</c:v>
                </c:pt>
                <c:pt idx="8">
                  <c:v>5.7022259488034663</c:v>
                </c:pt>
                <c:pt idx="9">
                  <c:v>5.7038528325421005</c:v>
                </c:pt>
                <c:pt idx="10">
                  <c:v>5.7053815298795705</c:v>
                </c:pt>
                <c:pt idx="11">
                  <c:v>5.7068162722410323</c:v>
                </c:pt>
                <c:pt idx="12">
                  <c:v>5.7081611370128176</c:v>
                </c:pt>
                <c:pt idx="13">
                  <c:v>5.7094200219775111</c:v>
                </c:pt>
                <c:pt idx="14">
                  <c:v>5.7105966227063512</c:v>
                </c:pt>
                <c:pt idx="15">
                  <c:v>5.7116944127455866</c:v>
                </c:pt>
                <c:pt idx="16">
                  <c:v>5.712716626401078</c:v>
                </c:pt>
                <c:pt idx="17">
                  <c:v>5.7136662439078219</c:v>
                </c:pt>
                <c:pt idx="18">
                  <c:v>5.7145459787660071</c:v>
                </c:pt>
                <c:pt idx="19">
                  <c:v>5.7153582670302985</c:v>
                </c:pt>
                <c:pt idx="20">
                  <c:v>5.7161052583518206</c:v>
                </c:pt>
                <c:pt idx="21">
                  <c:v>5.716788808590719</c:v>
                </c:pt>
                <c:pt idx="22">
                  <c:v>5.7174104738391804</c:v>
                </c:pt>
                <c:pt idx="23">
                  <c:v>5.7179715057189355</c:v>
                </c:pt>
                <c:pt idx="24">
                  <c:v>5.7184728478422375</c:v>
                </c:pt>
                <c:pt idx="25">
                  <c:v>5.7189151333504915</c:v>
                </c:pt>
                <c:pt idx="26">
                  <c:v>5.7192986834694786</c:v>
                </c:pt>
                <c:pt idx="27">
                  <c:v>5.7196235070444601</c:v>
                </c:pt>
                <c:pt idx="28">
                  <c:v>5.7198893010424481</c:v>
                </c:pt>
                <c:pt idx="29">
                  <c:v>5.7200954520327016</c:v>
                </c:pt>
                <c:pt idx="30">
                  <c:v>5.7202410386804523</c:v>
                </c:pt>
                <c:pt idx="31">
                  <c:v>5.7203248353132485</c:v>
                </c:pt>
                <c:pt idx="32">
                  <c:v>5.7203453166439697</c:v>
                </c:pt>
                <c:pt idx="33">
                  <c:v>5.7203006637597014</c:v>
                </c:pt>
                <c:pt idx="34">
                  <c:v>5.7201887715105855</c:v>
                </c:pt>
                <c:pt idx="35">
                  <c:v>5.7200072574567917</c:v>
                </c:pt>
                <c:pt idx="36">
                  <c:v>5.7197534725536467</c:v>
                </c:pt>
                <c:pt idx="37">
                  <c:v>5.7194245137732773</c:v>
                </c:pt>
                <c:pt idx="38">
                  <c:v>5.7190172388737102</c:v>
                </c:pt>
                <c:pt idx="39">
                  <c:v>5.7185282835313789</c:v>
                </c:pt>
                <c:pt idx="40">
                  <c:v>5.7179540810476537</c:v>
                </c:pt>
                <c:pt idx="41">
                  <c:v>5.7172908848222743</c:v>
                </c:pt>
                <c:pt idx="42">
                  <c:v>5.7165347937539943</c:v>
                </c:pt>
                <c:pt idx="43">
                  <c:v>5.7156817806795424</c:v>
                </c:pt>
                <c:pt idx="44">
                  <c:v>5.7147277238948817</c:v>
                </c:pt>
                <c:pt idx="45">
                  <c:v>5.7136684417173811</c:v>
                </c:pt>
                <c:pt idx="46">
                  <c:v>5.7124997299444136</c:v>
                </c:pt>
                <c:pt idx="47">
                  <c:v>5.7112174019450741</c:v>
                </c:pt>
                <c:pt idx="48">
                  <c:v>5.7098173309904467</c:v>
                </c:pt>
                <c:pt idx="49">
                  <c:v>5.7082954942888282</c:v>
                </c:pt>
                <c:pt idx="50">
                  <c:v>5.7066480180515793</c:v>
                </c:pt>
              </c:numCache>
            </c:numRef>
          </c:val>
        </c:ser>
        <c:ser>
          <c:idx val="40"/>
          <c:order val="40"/>
          <c:val>
            <c:numRef>
              <c:f>Reflexos!$F$50:$BD$50</c:f>
              <c:numCache>
                <c:formatCode>General</c:formatCode>
                <c:ptCount val="51"/>
                <c:pt idx="0">
                  <c:v>5.6830991335116519</c:v>
                </c:pt>
                <c:pt idx="1">
                  <c:v>5.685755476574581</c:v>
                </c:pt>
                <c:pt idx="2">
                  <c:v>5.688277707979859</c:v>
                </c:pt>
                <c:pt idx="3">
                  <c:v>5.6906696672735659</c:v>
                </c:pt>
                <c:pt idx="4">
                  <c:v>5.6929353498569757</c:v>
                </c:pt>
                <c:pt idx="5">
                  <c:v>5.6950788646333006</c:v>
                </c:pt>
                <c:pt idx="6">
                  <c:v>5.6971043924611884</c:v>
                </c:pt>
                <c:pt idx="7">
                  <c:v>5.6990161460313535</c:v>
                </c:pt>
                <c:pt idx="8">
                  <c:v>5.7008183316572545</c:v>
                </c:pt>
                <c:pt idx="9">
                  <c:v>5.7025151133468572</c:v>
                </c:pt>
                <c:pt idx="10">
                  <c:v>5.7041105794057554</c:v>
                </c:pt>
                <c:pt idx="11">
                  <c:v>5.7056087117166641</c:v>
                </c:pt>
                <c:pt idx="12">
                  <c:v>5.707013357749382</c:v>
                </c:pt>
                <c:pt idx="13">
                  <c:v>5.7083282052805302</c:v>
                </c:pt>
                <c:pt idx="14">
                  <c:v>5.7095567597442223</c:v>
                </c:pt>
                <c:pt idx="15">
                  <c:v>5.710702324092706</c:v>
                </c:pt>
                <c:pt idx="16">
                  <c:v>5.7117679810188484</c:v>
                </c:pt>
                <c:pt idx="17">
                  <c:v>5.7127565773781512</c:v>
                </c:pt>
                <c:pt idx="18">
                  <c:v>5.7136707106445757</c:v>
                </c:pt>
                <c:pt idx="19">
                  <c:v>5.7145127172397618</c:v>
                </c:pt>
                <c:pt idx="20">
                  <c:v>5.7152846625865905</c:v>
                </c:pt>
                <c:pt idx="21">
                  <c:v>5.7159883327538079</c:v>
                </c:pt>
                <c:pt idx="22">
                  <c:v>5.7166252275764577</c:v>
                </c:pt>
                <c:pt idx="23">
                  <c:v>5.7171965551560353</c:v>
                </c:pt>
                <c:pt idx="24">
                  <c:v>5.7177032276632698</c:v>
                </c:pt>
                <c:pt idx="25">
                  <c:v>5.7181458583849381</c:v>
                </c:pt>
                <c:pt idx="26">
                  <c:v>5.7185247599734783</c:v>
                </c:pt>
                <c:pt idx="27">
                  <c:v>5.7188399438748734</c:v>
                </c:pt>
                <c:pt idx="28">
                  <c:v>5.7190911209260413</c:v>
                </c:pt>
                <c:pt idx="29">
                  <c:v>5.7192777031288076</c:v>
                </c:pt>
                <c:pt idx="30">
                  <c:v>5.7193988066233148</c:v>
                </c:pt>
                <c:pt idx="31">
                  <c:v>5.7194532559003601</c:v>
                </c:pt>
                <c:pt idx="32">
                  <c:v>5.7194395893095091</c:v>
                </c:pt>
                <c:pt idx="33">
                  <c:v>5.7193560659382516</c:v>
                </c:pt>
                <c:pt idx="34">
                  <c:v>5.7192006739563954</c:v>
                </c:pt>
                <c:pt idx="35">
                  <c:v>5.7189711405389696</c:v>
                </c:pt>
                <c:pt idx="36">
                  <c:v>5.7186649434988652</c:v>
                </c:pt>
                <c:pt idx="37">
                  <c:v>5.7182793247760149</c:v>
                </c:pt>
                <c:pt idx="38">
                  <c:v>5.7178113059412574</c:v>
                </c:pt>
                <c:pt idx="39">
                  <c:v>5.7172577058780796</c:v>
                </c:pt>
                <c:pt idx="40">
                  <c:v>5.7166151608019096</c:v>
                </c:pt>
                <c:pt idx="41">
                  <c:v>5.7158801467622595</c:v>
                </c:pt>
                <c:pt idx="42">
                  <c:v>5.7150490047455982</c:v>
                </c:pt>
                <c:pt idx="43">
                  <c:v>5.7141179684545573</c:v>
                </c:pt>
                <c:pt idx="44">
                  <c:v>5.713083194780606</c:v>
                </c:pt>
                <c:pt idx="45">
                  <c:v>5.7119407969123071</c:v>
                </c:pt>
                <c:pt idx="46">
                  <c:v>5.7106868799300603</c:v>
                </c:pt>
                <c:pt idx="47">
                  <c:v>5.7093175786326213</c:v>
                </c:pt>
                <c:pt idx="48">
                  <c:v>5.7078290972236267</c:v>
                </c:pt>
                <c:pt idx="49">
                  <c:v>5.7062177503620859</c:v>
                </c:pt>
                <c:pt idx="50">
                  <c:v>5.704480004954946</c:v>
                </c:pt>
              </c:numCache>
            </c:numRef>
          </c:val>
        </c:ser>
        <c:ser>
          <c:idx val="41"/>
          <c:order val="41"/>
          <c:val>
            <c:numRef>
              <c:f>Reflexos!$F$51:$BD$51</c:f>
              <c:numCache>
                <c:formatCode>General</c:formatCode>
                <c:ptCount val="51"/>
                <c:pt idx="0">
                  <c:v>5.6809400502786458</c:v>
                </c:pt>
                <c:pt idx="1">
                  <c:v>5.683683919878705</c:v>
                </c:pt>
                <c:pt idx="2">
                  <c:v>5.6862930421678115</c:v>
                </c:pt>
                <c:pt idx="3">
                  <c:v>5.6887708939671366</c:v>
                </c:pt>
                <c:pt idx="4">
                  <c:v>5.6911211117087221</c:v>
                </c:pt>
                <c:pt idx="5">
                  <c:v>5.6933474524331888</c:v>
                </c:pt>
                <c:pt idx="6">
                  <c:v>5.6954537553041433</c:v>
                </c:pt>
                <c:pt idx="7">
                  <c:v>5.6974439042006155</c:v>
                </c:pt>
                <c:pt idx="8">
                  <c:v>5.6993217918382086</c:v>
                </c:pt>
                <c:pt idx="9">
                  <c:v>5.7010912857606808</c:v>
                </c:pt>
                <c:pt idx="10">
                  <c:v>5.7027561964413751</c:v>
                </c:pt>
                <c:pt idx="11">
                  <c:v>5.704320247642265</c:v>
                </c:pt>
                <c:pt idx="12">
                  <c:v>5.7057870490999605</c:v>
                </c:pt>
                <c:pt idx="13">
                  <c:v>5.7071600715441617</c:v>
                </c:pt>
                <c:pt idx="14">
                  <c:v>5.7084426240051789</c:v>
                </c:pt>
                <c:pt idx="15">
                  <c:v>5.7096378333327582</c:v>
                </c:pt>
                <c:pt idx="16">
                  <c:v>5.710748625826934</c:v>
                </c:pt>
                <c:pt idx="17">
                  <c:v>5.7117777108714902</c:v>
                </c:pt>
                <c:pt idx="18">
                  <c:v>5.7127275664594812</c:v>
                </c:pt>
                <c:pt idx="19">
                  <c:v>5.7136004265059892</c:v>
                </c:pt>
                <c:pt idx="20">
                  <c:v>5.714398269853632</c:v>
                </c:pt>
                <c:pt idx="21">
                  <c:v>5.7151228108894605</c:v>
                </c:pt>
                <c:pt idx="22">
                  <c:v>5.7157754917060064</c:v>
                </c:pt>
                <c:pt idx="23">
                  <c:v>5.7163574757530693</c:v>
                </c:pt>
                <c:pt idx="24">
                  <c:v>5.716869642939713</c:v>
                </c:pt>
                <c:pt idx="25">
                  <c:v>5.7173125861571563</c:v>
                </c:pt>
                <c:pt idx="26">
                  <c:v>5.7176866092028291</c:v>
                </c:pt>
                <c:pt idx="27">
                  <c:v>5.7179917260940698</c:v>
                </c:pt>
                <c:pt idx="28">
                  <c:v>5.7182276617671821</c:v>
                </c:pt>
                <c:pt idx="29">
                  <c:v>5.7183938541644359</c:v>
                </c:pt>
                <c:pt idx="30">
                  <c:v>5.7184894577188441</c:v>
                </c:pt>
                <c:pt idx="31">
                  <c:v>5.7185133482546808</c:v>
                </c:pt>
                <c:pt idx="32">
                  <c:v>5.7184641293313216</c:v>
                </c:pt>
                <c:pt idx="33">
                  <c:v>5.7183401400690661</c:v>
                </c:pt>
                <c:pt idx="34">
                  <c:v>5.7181394645084804</c:v>
                </c:pt>
                <c:pt idx="35">
                  <c:v>5.7178599425685004</c:v>
                </c:pt>
                <c:pt idx="36">
                  <c:v>5.7174991826825732</c:v>
                </c:pt>
                <c:pt idx="37">
                  <c:v>5.7170545762051361</c:v>
                </c:pt>
                <c:pt idx="38">
                  <c:v>5.7165233136909048</c:v>
                </c:pt>
                <c:pt idx="39">
                  <c:v>5.7159024031550549</c:v>
                </c:pt>
                <c:pt idx="40">
                  <c:v>5.7151886904210851</c:v>
                </c:pt>
                <c:pt idx="41">
                  <c:v>5.714378881652765</c:v>
                </c:pt>
                <c:pt idx="42">
                  <c:v>5.7134695681449559</c:v>
                </c:pt>
                <c:pt idx="43">
                  <c:v>5.7124572534134028</c:v>
                </c:pt>
                <c:pt idx="44">
                  <c:v>5.7113383825745068</c:v>
                </c:pt>
                <c:pt idx="45">
                  <c:v>5.7101093739420055</c:v>
                </c:pt>
                <c:pt idx="46">
                  <c:v>5.7087666526887357</c:v>
                </c:pt>
                <c:pt idx="47">
                  <c:v>5.7073066863297122</c:v>
                </c:pt>
                <c:pt idx="48">
                  <c:v>5.7057260216801335</c:v>
                </c:pt>
                <c:pt idx="49">
                  <c:v>5.704021322832606</c:v>
                </c:pt>
                <c:pt idx="50">
                  <c:v>5.7021894095868424</c:v>
                </c:pt>
              </c:numCache>
            </c:numRef>
          </c:val>
        </c:ser>
        <c:ser>
          <c:idx val="42"/>
          <c:order val="42"/>
          <c:val>
            <c:numRef>
              <c:f>Reflexos!$F$52:$BD$52</c:f>
              <c:numCache>
                <c:formatCode>General</c:formatCode>
                <c:ptCount val="51"/>
                <c:pt idx="0">
                  <c:v>5.678672417478694</c:v>
                </c:pt>
                <c:pt idx="1">
                  <c:v>5.681507014416713</c:v>
                </c:pt>
                <c:pt idx="2">
                  <c:v>5.6842061788814116</c:v>
                </c:pt>
                <c:pt idx="3">
                  <c:v>5.6867730138859294</c:v>
                </c:pt>
                <c:pt idx="4">
                  <c:v>5.6892107860460879</c:v>
                </c:pt>
                <c:pt idx="5">
                  <c:v>5.6915228900045545</c:v>
                </c:pt>
                <c:pt idx="6">
                  <c:v>5.6937128130818682</c:v>
                </c:pt>
                <c:pt idx="7">
                  <c:v>5.6957841006580505</c:v>
                </c:pt>
                <c:pt idx="8">
                  <c:v>5.6977403226924803</c:v>
                </c:pt>
                <c:pt idx="9">
                  <c:v>5.6995850416957783</c:v>
                </c:pt>
                <c:pt idx="10">
                  <c:v>5.7013217823797628</c:v>
                </c:pt>
                <c:pt idx="11">
                  <c:v>5.7029540031340318</c:v>
                </c:pt>
                <c:pt idx="12">
                  <c:v>5.7044850694121276</c:v>
                </c:pt>
                <c:pt idx="13">
                  <c:v>5.7059182290581116</c:v>
                </c:pt>
                <c:pt idx="14">
                  <c:v>5.7072565895654721</c:v>
                </c:pt>
                <c:pt idx="15">
                  <c:v>5.7085030972342041</c:v>
                </c:pt>
                <c:pt idx="16">
                  <c:v>5.7096605181769231</c:v>
                </c:pt>
                <c:pt idx="17">
                  <c:v>5.710731421119311</c:v>
                </c:pt>
                <c:pt idx="18">
                  <c:v>5.7117181619418496</c:v>
                </c:pt>
                <c:pt idx="19">
                  <c:v>5.7126228699164132</c:v>
                </c:pt>
                <c:pt idx="20">
                  <c:v>5.7134474356008909</c:v>
                </c:pt>
                <c:pt idx="21">
                  <c:v>5.7141935003655844</c:v>
                </c:pt>
                <c:pt idx="22">
                  <c:v>5.7148624475352356</c:v>
                </c:pt>
                <c:pt idx="23">
                  <c:v>5.715455395139057</c:v>
                </c:pt>
                <c:pt idx="24">
                  <c:v>5.7159731902673521</c:v>
                </c:pt>
                <c:pt idx="25">
                  <c:v>5.7164164050369273</c:v>
                </c:pt>
                <c:pt idx="26">
                  <c:v>5.716785334168673</c:v>
                </c:pt>
                <c:pt idx="27">
                  <c:v>5.7170799941799251</c:v>
                </c:pt>
                <c:pt idx="28">
                  <c:v>5.7173001241920005</c:v>
                </c:pt>
                <c:pt idx="29">
                  <c:v>5.7174451883507995</c:v>
                </c:pt>
                <c:pt idx="30">
                  <c:v>5.7175143798561603</c:v>
                </c:pt>
                <c:pt idx="31">
                  <c:v>5.7175066265948367</c:v>
                </c:pt>
                <c:pt idx="32">
                  <c:v>5.717420598373101</c:v>
                </c:pt>
                <c:pt idx="33">
                  <c:v>5.7172547157485658</c:v>
                </c:pt>
                <c:pt idx="34">
                  <c:v>5.7170071604669292</c:v>
                </c:pt>
                <c:pt idx="35">
                  <c:v>5.7166758875178019</c:v>
                </c:pt>
                <c:pt idx="36">
                  <c:v>5.7162586388337751</c:v>
                </c:pt>
                <c:pt idx="37">
                  <c:v>5.7157529586673892</c:v>
                </c:pt>
                <c:pt idx="38">
                  <c:v>5.7151562106900631</c:v>
                </c:pt>
                <c:pt idx="39">
                  <c:v>5.7144655968635893</c:v>
                </c:pt>
                <c:pt idx="40">
                  <c:v>5.7136781781362487</c:v>
                </c:pt>
                <c:pt idx="41">
                  <c:v>5.7127908970098744</c:v>
                </c:pt>
                <c:pt idx="42">
                  <c:v>5.7118006020090331</c:v>
                </c:pt>
                <c:pt idx="43">
                  <c:v>5.7107040740571513</c:v>
                </c:pt>
                <c:pt idx="44">
                  <c:v>5.7094980547253362</c:v>
                </c:pt>
                <c:pt idx="45">
                  <c:v>5.7081792762671997</c:v>
                </c:pt>
                <c:pt idx="46">
                  <c:v>5.7067444932871751</c:v>
                </c:pt>
                <c:pt idx="47">
                  <c:v>5.7051905158119443</c:v>
                </c:pt>
                <c:pt idx="48">
                  <c:v>5.703514243446687</c:v>
                </c:pt>
                <c:pt idx="49">
                  <c:v>5.7017127002035126</c:v>
                </c:pt>
                <c:pt idx="50">
                  <c:v>5.6997830694930638</c:v>
                </c:pt>
              </c:numCache>
            </c:numRef>
          </c:val>
        </c:ser>
        <c:ser>
          <c:idx val="43"/>
          <c:order val="43"/>
          <c:val>
            <c:numRef>
              <c:f>Reflexos!$F$53:$BD$53</c:f>
              <c:numCache>
                <c:formatCode>General</c:formatCode>
                <c:ptCount val="51"/>
                <c:pt idx="0">
                  <c:v>5.6763025064744266</c:v>
                </c:pt>
                <c:pt idx="1">
                  <c:v>5.6792306944809186</c:v>
                </c:pt>
                <c:pt idx="2">
                  <c:v>5.6820227146977222</c:v>
                </c:pt>
                <c:pt idx="3">
                  <c:v>5.6846812866980239</c:v>
                </c:pt>
                <c:pt idx="4">
                  <c:v>5.6872092979042588</c:v>
                </c:pt>
                <c:pt idx="5">
                  <c:v>5.6896097715017664</c:v>
                </c:pt>
                <c:pt idx="6">
                  <c:v>5.6918858342907583</c:v>
                </c:pt>
                <c:pt idx="7">
                  <c:v>5.6940406849201697</c:v>
                </c:pt>
                <c:pt idx="8">
                  <c:v>5.6960775628653799</c:v>
                </c:pt>
                <c:pt idx="9">
                  <c:v>5.6979997184327322</c:v>
                </c:pt>
                <c:pt idx="10">
                  <c:v>5.6998103840011121</c:v>
                </c:pt>
                <c:pt idx="11">
                  <c:v>5.7015127466475937</c:v>
                </c:pt>
                <c:pt idx="12">
                  <c:v>5.7031099222521577</c:v>
                </c:pt>
                <c:pt idx="13">
                  <c:v>5.7046049311364904</c:v>
                </c:pt>
                <c:pt idx="14">
                  <c:v>5.7060006752637928</c:v>
                </c:pt>
                <c:pt idx="15">
                  <c:v>5.7072999170094318</c:v>
                </c:pt>
                <c:pt idx="16">
                  <c:v>5.7085052595045394</c:v>
                </c:pt>
                <c:pt idx="17">
                  <c:v>5.7096191285543574</c:v>
                </c:pt>
                <c:pt idx="18">
                  <c:v>5.7106437561381638</c:v>
                </c:pt>
                <c:pt idx="19">
                  <c:v>5.7115811655056081</c:v>
                </c:pt>
                <c:pt idx="20">
                  <c:v>5.7124331578933454</c:v>
                </c:pt>
                <c:pt idx="21">
                  <c:v>5.7132013008941387</c:v>
                </c:pt>
                <c:pt idx="22">
                  <c:v>5.7138869185166641</c:v>
                </c:pt>
                <c:pt idx="23">
                  <c:v>5.7144910829772115</c:v>
                </c:pt>
                <c:pt idx="24">
                  <c:v>5.7150146082637736</c:v>
                </c:pt>
                <c:pt idx="25">
                  <c:v>5.7154580455085053</c:v>
                </c:pt>
                <c:pt idx="26">
                  <c:v>5.7158216801968171</c:v>
                </c:pt>
                <c:pt idx="27">
                  <c:v>5.7161055312308076</c:v>
                </c:pt>
                <c:pt idx="28">
                  <c:v>5.7163093518525976</c:v>
                </c:pt>
                <c:pt idx="29">
                  <c:v>5.7164326324202825</c:v>
                </c:pt>
                <c:pt idx="30">
                  <c:v>5.7164746050170745</c:v>
                </c:pt>
                <c:pt idx="31">
                  <c:v>5.7164342498636236</c:v>
                </c:pt>
                <c:pt idx="32">
                  <c:v>5.7163103034957183</c:v>
                </c:pt>
                <c:pt idx="33">
                  <c:v>5.7161012686650494</c:v>
                </c:pt>
                <c:pt idx="34">
                  <c:v>5.7158054259199229</c:v>
                </c:pt>
                <c:pt idx="35">
                  <c:v>5.7154208468256869</c:v>
                </c:pt>
                <c:pt idx="36">
                  <c:v>5.714945408790622</c:v>
                </c:pt>
                <c:pt idx="37">
                  <c:v>5.7143768114712135</c:v>
                </c:pt>
                <c:pt idx="38">
                  <c:v>5.7137125947396434</c:v>
                </c:pt>
                <c:pt idx="39">
                  <c:v>5.7129501582042117</c:v>
                </c:pt>
                <c:pt idx="40">
                  <c:v>5.7120867822782877</c:v>
                </c:pt>
                <c:pt idx="41">
                  <c:v>5.7111196507928614</c:v>
                </c:pt>
                <c:pt idx="42">
                  <c:v>5.7100458751399144</c:v>
                </c:pt>
                <c:pt idx="43">
                  <c:v>5.7088625199164955</c:v>
                </c:pt>
                <c:pt idx="44">
                  <c:v>5.7075666300110441</c:v>
                </c:pt>
                <c:pt idx="45">
                  <c:v>5.7061552590333466</c:v>
                </c:pt>
                <c:pt idx="46">
                  <c:v>5.7046254989371787</c:v>
                </c:pt>
                <c:pt idx="47">
                  <c:v>5.7029745106211571</c:v>
                </c:pt>
                <c:pt idx="48">
                  <c:v>5.7011995552203931</c:v>
                </c:pt>
                <c:pt idx="49">
                  <c:v>5.6992980257221353</c:v>
                </c:pt>
                <c:pt idx="50">
                  <c:v>5.6972674784566353</c:v>
                </c:pt>
              </c:numCache>
            </c:numRef>
          </c:val>
        </c:ser>
        <c:ser>
          <c:idx val="44"/>
          <c:order val="44"/>
          <c:val>
            <c:numRef>
              <c:f>Reflexos!$F$54:$BD$54</c:f>
              <c:numCache>
                <c:formatCode>General</c:formatCode>
                <c:ptCount val="51"/>
                <c:pt idx="0">
                  <c:v>5.673836153852946</c:v>
                </c:pt>
                <c:pt idx="1">
                  <c:v>5.6768604598422918</c:v>
                </c:pt>
                <c:pt idx="2">
                  <c:v>5.679747812318368</c:v>
                </c:pt>
                <c:pt idx="3">
                  <c:v>5.6825005391589425</c:v>
                </c:pt>
                <c:pt idx="4">
                  <c:v>5.6851211406129014</c:v>
                </c:pt>
                <c:pt idx="5">
                  <c:v>5.6876122607558477</c:v>
                </c:pt>
                <c:pt idx="6">
                  <c:v>5.6899766585974945</c:v>
                </c:pt>
                <c:pt idx="7">
                  <c:v>5.6922171792217613</c:v>
                </c:pt>
                <c:pt idx="8">
                  <c:v>5.6943367252731374</c:v>
                </c:pt>
                <c:pt idx="9">
                  <c:v>5.6963382290386209</c:v>
                </c:pt>
                <c:pt idx="10">
                  <c:v>5.698224625317005</c:v>
                </c:pt>
                <c:pt idx="11">
                  <c:v>5.6999988252186817</c:v>
                </c:pt>
                <c:pt idx="12">
                  <c:v>5.7016636910011504</c:v>
                </c:pt>
                <c:pt idx="13">
                  <c:v>5.703222012018295</c:v>
                </c:pt>
                <c:pt idx="14">
                  <c:v>5.7046764818448681</c:v>
                </c:pt>
                <c:pt idx="15">
                  <c:v>5.7060296766303509</c:v>
                </c:pt>
                <c:pt idx="16">
                  <c:v>5.7072840347365865</c:v>
                </c:pt>
                <c:pt idx="17">
                  <c:v>5.7084418377193362</c:v>
                </c:pt>
                <c:pt idx="18">
                  <c:v>5.7095051927228093</c:v>
                </c:pt>
                <c:pt idx="19">
                  <c:v>5.7104760163661705</c:v>
                </c:pt>
                <c:pt idx="20">
                  <c:v>5.711356020209883</c:v>
                </c:pt>
                <c:pt idx="21">
                  <c:v>5.7121466978958377</c:v>
                </c:pt>
                <c:pt idx="22">
                  <c:v>5.7128493140573084</c:v>
                </c:pt>
                <c:pt idx="23">
                  <c:v>5.7134648950919562</c:v>
                </c:pt>
                <c:pt idx="24">
                  <c:v>5.7139942218830857</c:v>
                </c:pt>
                <c:pt idx="25">
                  <c:v>5.7144378245414487</c:v>
                </c:pt>
                <c:pt idx="26">
                  <c:v>5.7147959792223872</c:v>
                </c:pt>
                <c:pt idx="27">
                  <c:v>5.7150687070523603</c:v>
                </c:pt>
                <c:pt idx="28">
                  <c:v>5.7152557751758533</c:v>
                </c:pt>
                <c:pt idx="29">
                  <c:v>5.7153566999099432</c:v>
                </c:pt>
                <c:pt idx="30">
                  <c:v>5.7153707519707524</c:v>
                </c:pt>
                <c:pt idx="31">
                  <c:v>5.7152969637152022</c:v>
                </c:pt>
                <c:pt idx="32">
                  <c:v>5.715134138324018</c:v>
                </c:pt>
                <c:pt idx="33">
                  <c:v>5.7148808608388864</c:v>
                </c:pt>
                <c:pt idx="34">
                  <c:v>5.7145355109586475</c:v>
                </c:pt>
                <c:pt idx="35">
                  <c:v>5.7140962774964876</c:v>
                </c:pt>
                <c:pt idx="36">
                  <c:v>5.7135611744020904</c:v>
                </c:pt>
                <c:pt idx="37">
                  <c:v>5.7129280582586919</c:v>
                </c:pt>
                <c:pt idx="38">
                  <c:v>5.712194647173737</c:v>
                </c:pt>
                <c:pt idx="39">
                  <c:v>5.7113585409916237</c:v>
                </c:pt>
                <c:pt idx="40">
                  <c:v>5.7104172427658035</c:v>
                </c:pt>
                <c:pt idx="41">
                  <c:v>5.7093681814330566</c:v>
                </c:pt>
                <c:pt idx="42">
                  <c:v>5.7082087356328444</c:v>
                </c:pt>
                <c:pt idx="43">
                  <c:v>5.706936258607147</c:v>
                </c:pt>
                <c:pt idx="44">
                  <c:v>5.7055481040993445</c:v>
                </c:pt>
                <c:pt idx="45">
                  <c:v>5.7040416531433822</c:v>
                </c:pt>
                <c:pt idx="46">
                  <c:v>5.7024143415961879</c:v>
                </c:pt>
                <c:pt idx="47">
                  <c:v>5.7006636882174373</c:v>
                </c:pt>
                <c:pt idx="48">
                  <c:v>5.6987873230429837</c:v>
                </c:pt>
                <c:pt idx="49">
                  <c:v>5.6967830157336472</c:v>
                </c:pt>
                <c:pt idx="50">
                  <c:v>5.6946487035134377</c:v>
                </c:pt>
              </c:numCache>
            </c:numRef>
          </c:val>
        </c:ser>
        <c:ser>
          <c:idx val="45"/>
          <c:order val="45"/>
          <c:val>
            <c:numRef>
              <c:f>Reflexos!$F$55:$BD$55</c:f>
              <c:numCache>
                <c:formatCode>General</c:formatCode>
                <c:ptCount val="51"/>
                <c:pt idx="0">
                  <c:v>5.671278687251438</c:v>
                </c:pt>
                <c:pt idx="1">
                  <c:v>5.674401302507583</c:v>
                </c:pt>
                <c:pt idx="2">
                  <c:v>5.6773861283007188</c:v>
                </c:pt>
                <c:pt idx="3">
                  <c:v>5.6802350938572319</c:v>
                </c:pt>
                <c:pt idx="4">
                  <c:v>5.6829503055932769</c:v>
                </c:pt>
                <c:pt idx="5">
                  <c:v>5.6855340221560446</c:v>
                </c:pt>
                <c:pt idx="6">
                  <c:v>5.6879886288327546</c:v>
                </c:pt>
                <c:pt idx="7">
                  <c:v>5.6903166116432002</c:v>
                </c:pt>
                <c:pt idx="8">
                  <c:v>5.6925205313781735</c:v>
                </c:pt>
                <c:pt idx="9">
                  <c:v>5.6946029977966557</c:v>
                </c:pt>
                <c:pt idx="10">
                  <c:v>5.6965666441522291</c:v>
                </c:pt>
                <c:pt idx="11">
                  <c:v>5.6984141021856942</c:v>
                </c:pt>
                <c:pt idx="12">
                  <c:v>5.7001479776972861</c:v>
                </c:pt>
                <c:pt idx="13">
                  <c:v>5.7017708267983735</c:v>
                </c:pt>
                <c:pt idx="14">
                  <c:v>5.7032851329380643</c:v>
                </c:pt>
                <c:pt idx="15">
                  <c:v>5.7046932848034952</c:v>
                </c:pt>
                <c:pt idx="16">
                  <c:v>5.7059975552016198</c:v>
                </c:pt>
                <c:pt idx="17">
                  <c:v>5.7072000810427319</c:v>
                </c:pt>
                <c:pt idx="18">
                  <c:v>5.7083028445595785</c:v>
                </c:pt>
                <c:pt idx="19">
                  <c:v>5.7093076559081499</c:v>
                </c:pt>
                <c:pt idx="20">
                  <c:v>5.7102161373053537</c:v>
                </c:pt>
                <c:pt idx="21">
                  <c:v>5.7110297088628812</c:v>
                </c:pt>
                <c:pt idx="22">
                  <c:v>5.7117495762745829</c:v>
                </c:pt>
                <c:pt idx="23">
                  <c:v>5.7123767205059792</c:v>
                </c:pt>
                <c:pt idx="24">
                  <c:v>5.7129118896189155</c:v>
                </c:pt>
                <c:pt idx="25">
                  <c:v>5.7133555928422908</c:v>
                </c:pt>
                <c:pt idx="26">
                  <c:v>5.7137080969722698</c:v>
                </c:pt>
                <c:pt idx="27">
                  <c:v>5.713969425153353</c:v>
                </c:pt>
                <c:pt idx="28">
                  <c:v>5.7141393580572828</c:v>
                </c:pt>
                <c:pt idx="29">
                  <c:v>5.7142174374410848</c:v>
                </c:pt>
                <c:pt idx="30">
                  <c:v>5.7142029720311047</c:v>
                </c:pt>
                <c:pt idx="31">
                  <c:v>5.7140950456478858</c:v>
                </c:pt>
                <c:pt idx="32">
                  <c:v>5.7138925274591319</c:v>
                </c:pt>
                <c:pt idx="33">
                  <c:v>5.7135940842259068</c:v>
                </c:pt>
                <c:pt idx="34">
                  <c:v>5.7131981943915147</c:v>
                </c:pt>
                <c:pt idx="35">
                  <c:v>5.71270316385377</c:v>
                </c:pt>
                <c:pt idx="36">
                  <c:v>5.7121071432592352</c:v>
                </c:pt>
                <c:pt idx="37">
                  <c:v>5.7114081466620661</c:v>
                </c:pt>
                <c:pt idx="38">
                  <c:v>5.7106040713990627</c:v>
                </c:pt>
                <c:pt idx="39">
                  <c:v>5.70969271904465</c:v>
                </c:pt>
                <c:pt idx="40">
                  <c:v>5.7086718173229567</c:v>
                </c:pt>
                <c:pt idx="41">
                  <c:v>5.7075390428664559</c:v>
                </c:pt>
                <c:pt idx="42">
                  <c:v>5.7062920447194889</c:v>
                </c:pt>
                <c:pt idx="43">
                  <c:v>5.704928468488121</c:v>
                </c:pt>
                <c:pt idx="44">
                  <c:v>5.7034459810331466</c:v>
                </c:pt>
                <c:pt idx="45">
                  <c:v>5.7018422955893246</c:v>
                </c:pt>
                <c:pt idx="46">
                  <c:v>5.7001151971700708</c:v>
                </c:pt>
                <c:pt idx="47">
                  <c:v>5.6982625680831296</c:v>
                </c:pt>
                <c:pt idx="48">
                  <c:v>5.696282413340036</c:v>
                </c:pt>
                <c:pt idx="49">
                  <c:v>5.6941728856924474</c:v>
                </c:pt>
                <c:pt idx="50">
                  <c:v>5.6919323099746304</c:v>
                </c:pt>
              </c:numCache>
            </c:numRef>
          </c:val>
        </c:ser>
        <c:ser>
          <c:idx val="46"/>
          <c:order val="46"/>
          <c:val>
            <c:numRef>
              <c:f>Reflexos!$F$56:$BD$56</c:f>
              <c:numCache>
                <c:formatCode>General</c:formatCode>
                <c:ptCount val="51"/>
                <c:pt idx="0">
                  <c:v>5.6686348598453273</c:v>
                </c:pt>
                <c:pt idx="1">
                  <c:v>5.6718576418097282</c:v>
                </c:pt>
                <c:pt idx="2">
                  <c:v>5.6749417487888971</c:v>
                </c:pt>
                <c:pt idx="3">
                  <c:v>5.6778887056255343</c:v>
                </c:pt>
                <c:pt idx="4">
                  <c:v>5.6807002194888696</c:v>
                </c:pt>
                <c:pt idx="5">
                  <c:v>5.6833781585383214</c:v>
                </c:pt>
                <c:pt idx="6">
                  <c:v>5.6859245296734899</c:v>
                </c:pt>
                <c:pt idx="7">
                  <c:v>5.6883414556187732</c:v>
                </c:pt>
                <c:pt idx="8">
                  <c:v>5.6906311515508836</c:v>
                </c:pt>
                <c:pt idx="9">
                  <c:v>5.6927959014428033</c:v>
                </c:pt>
                <c:pt idx="10">
                  <c:v>5.6948380342705338</c:v>
                </c:pt>
                <c:pt idx="11">
                  <c:v>5.6967599002108678</c:v>
                </c:pt>
                <c:pt idx="12">
                  <c:v>5.6985638469498685</c:v>
                </c:pt>
                <c:pt idx="13">
                  <c:v>5.7002521962223582</c:v>
                </c:pt>
                <c:pt idx="14">
                  <c:v>5.7018272207113689</c:v>
                </c:pt>
                <c:pt idx="15">
                  <c:v>5.7032911214511532</c:v>
                </c:pt>
                <c:pt idx="16">
                  <c:v>5.7046460058961257</c:v>
                </c:pt>
                <c:pt idx="17">
                  <c:v>5.7058938668379966</c:v>
                </c:pt>
                <c:pt idx="18">
                  <c:v>5.7070365623722541</c:v>
                </c:pt>
                <c:pt idx="19">
                  <c:v>5.7080757971303759</c:v>
                </c:pt>
                <c:pt idx="20">
                  <c:v>5.7090131050037751</c:v>
                </c:pt>
                <c:pt idx="21">
                  <c:v>5.7098498335878478</c:v>
                </c:pt>
                <c:pt idx="22">
                  <c:v>5.7105871305684452</c:v>
                </c:pt>
                <c:pt idx="23">
                  <c:v>5.711225932258297</c:v>
                </c:pt>
                <c:pt idx="24">
                  <c:v>5.7117669544673078</c:v>
                </c:pt>
                <c:pt idx="25">
                  <c:v>5.7122106858590183</c:v>
                </c:pt>
                <c:pt idx="26">
                  <c:v>5.7125573839070647</c:v>
                </c:pt>
                <c:pt idx="27">
                  <c:v>5.7128070735217626</c:v>
                </c:pt>
                <c:pt idx="28">
                  <c:v>5.7129595483699873</c:v>
                </c:pt>
                <c:pt idx="29">
                  <c:v>5.7130143748634357</c:v>
                </c:pt>
                <c:pt idx="30">
                  <c:v>5.7129708987434178</c:v>
                </c:pt>
                <c:pt idx="31">
                  <c:v>5.7128282541465367</c:v>
                </c:pt>
                <c:pt idx="32">
                  <c:v>5.7125853749971931</c:v>
                </c:pt>
                <c:pt idx="33">
                  <c:v>5.7122410085411151</c:v>
                </c:pt>
                <c:pt idx="34">
                  <c:v>5.7117937308104789</c:v>
                </c:pt>
                <c:pt idx="35">
                  <c:v>5.7112419637963097</c:v>
                </c:pt>
                <c:pt idx="36">
                  <c:v>5.7105839940977106</c:v>
                </c:pt>
                <c:pt idx="37">
                  <c:v>5.7098179928197581</c:v>
                </c:pt>
                <c:pt idx="38">
                  <c:v>5.7089420365013801</c:v>
                </c:pt>
                <c:pt idx="39">
                  <c:v>5.7079541288696802</c:v>
                </c:pt>
                <c:pt idx="40">
                  <c:v>5.7068522232358401</c:v>
                </c:pt>
                <c:pt idx="41">
                  <c:v>5.7056342453675981</c:v>
                </c:pt>
                <c:pt idx="42">
                  <c:v>5.7042981166917803</c:v>
                </c:pt>
                <c:pt idx="43">
                  <c:v>5.7028417776948892</c:v>
                </c:pt>
                <c:pt idx="44">
                  <c:v>5.7012632113982189</c:v>
                </c:pt>
                <c:pt idx="45">
                  <c:v>5.6995604667843072</c:v>
                </c:pt>
                <c:pt idx="46">
                  <c:v>5.6977316820428481</c:v>
                </c:pt>
                <c:pt idx="47">
                  <c:v>5.6957751074857192</c:v>
                </c:pt>
                <c:pt idx="48">
                  <c:v>5.693689127953462</c:v>
                </c:pt>
                <c:pt idx="49">
                  <c:v>5.6914722845003993</c:v>
                </c:pt>
                <c:pt idx="50">
                  <c:v>5.6891232951054107</c:v>
                </c:pt>
              </c:numCache>
            </c:numRef>
          </c:val>
        </c:ser>
        <c:ser>
          <c:idx val="47"/>
          <c:order val="47"/>
          <c:val>
            <c:numRef>
              <c:f>Reflexos!$F$57:$BD$57</c:f>
              <c:numCache>
                <c:formatCode>General</c:formatCode>
                <c:ptCount val="51"/>
                <c:pt idx="0">
                  <c:v>5.6659087939972475</c:v>
                </c:pt>
                <c:pt idx="1">
                  <c:v>5.6692332683598572</c:v>
                </c:pt>
                <c:pt idx="2">
                  <c:v>5.6724181338027044</c:v>
                </c:pt>
                <c:pt idx="3">
                  <c:v>5.6754645062044062</c:v>
                </c:pt>
                <c:pt idx="4">
                  <c:v>5.6783736892450136</c:v>
                </c:pt>
                <c:pt idx="5">
                  <c:v>5.6811471567233855</c:v>
                </c:pt>
                <c:pt idx="6">
                  <c:v>5.6837865336821913</c:v>
                </c:pt>
                <c:pt idx="7">
                  <c:v>5.6862935765187999</c:v>
                </c:pt>
                <c:pt idx="8">
                  <c:v>5.6886701522334766</c:v>
                </c:pt>
                <c:pt idx="9">
                  <c:v>5.6909182169460566</c:v>
                </c:pt>
                <c:pt idx="10">
                  <c:v>5.693039793800466</c:v>
                </c:pt>
                <c:pt idx="11">
                  <c:v>5.6950369503739946</c:v>
                </c:pt>
                <c:pt idx="12">
                  <c:v>5.6969117757152752</c:v>
                </c:pt>
                <c:pt idx="13">
                  <c:v>5.6986663571503549</c:v>
                </c:pt>
                <c:pt idx="14">
                  <c:v>5.7003027570187088</c:v>
                </c:pt>
                <c:pt idx="15">
                  <c:v>5.7018229895280657</c:v>
                </c:pt>
                <c:pt idx="16">
                  <c:v>5.7032289979460522</c:v>
                </c:pt>
                <c:pt idx="17">
                  <c:v>5.7045226323749603</c:v>
                </c:pt>
                <c:pt idx="18">
                  <c:v>5.7057056283808532</c:v>
                </c:pt>
                <c:pt idx="19">
                  <c:v>5.7067795867668778</c:v>
                </c:pt>
                <c:pt idx="20">
                  <c:v>5.7077459547913492</c:v>
                </c:pt>
                <c:pt idx="21">
                  <c:v>5.708606009131806</c:v>
                </c:pt>
                <c:pt idx="22">
                  <c:v>5.7093608408863332</c:v>
                </c:pt>
                <c:pt idx="23">
                  <c:v>5.7100113428821935</c:v>
                </c:pt>
                <c:pt idx="24">
                  <c:v>5.7105581995299115</c:v>
                </c:pt>
                <c:pt idx="25">
                  <c:v>5.711001879419193</c:v>
                </c:pt>
                <c:pt idx="26">
                  <c:v>5.7113426308030419</c:v>
                </c:pt>
                <c:pt idx="27">
                  <c:v>5.7115804800601637</c:v>
                </c:pt>
                <c:pt idx="28">
                  <c:v>5.7117152331655188</c:v>
                </c:pt>
                <c:pt idx="29">
                  <c:v>5.7117464801374247</c:v>
                </c:pt>
                <c:pt idx="30">
                  <c:v>5.7116736023693608</c:v>
                </c:pt>
                <c:pt idx="31">
                  <c:v>5.7114957826983606</c:v>
                </c:pt>
                <c:pt idx="32">
                  <c:v>5.7112120180117749</c:v>
                </c:pt>
                <c:pt idx="33">
                  <c:v>5.7108211341524395</c:v>
                </c:pt>
                <c:pt idx="34">
                  <c:v>5.7103218028502596</c:v>
                </c:pt>
                <c:pt idx="35">
                  <c:v>5.7097125603869658</c:v>
                </c:pt>
                <c:pt idx="36">
                  <c:v>5.7089918276907508</c:v>
                </c:pt>
                <c:pt idx="37">
                  <c:v>5.7081579315580928</c:v>
                </c:pt>
                <c:pt idx="38">
                  <c:v>5.7072091267105947</c:v>
                </c:pt>
                <c:pt idx="39">
                  <c:v>5.7061436184132699</c:v>
                </c:pt>
                <c:pt idx="40">
                  <c:v>5.704959585405434</c:v>
                </c:pt>
                <c:pt idx="41">
                  <c:v>5.7036552029235335</c:v>
                </c:pt>
                <c:pt idx="42">
                  <c:v>5.7022286656242036</c:v>
                </c:pt>
                <c:pt idx="43">
                  <c:v>5.7006782102427271</c:v>
                </c:pt>
                <c:pt idx="44">
                  <c:v>5.6990021378442908</c:v>
                </c:pt>
                <c:pt idx="45">
                  <c:v>5.6971988355407195</c:v>
                </c:pt>
                <c:pt idx="46">
                  <c:v>5.6952667975521543</c:v>
                </c:pt>
                <c:pt idx="47">
                  <c:v>5.6932046454904865</c:v>
                </c:pt>
                <c:pt idx="48">
                  <c:v>5.6910111477292862</c:v>
                </c:pt>
                <c:pt idx="49">
                  <c:v>5.6886852377044885</c:v>
                </c:pt>
                <c:pt idx="50">
                  <c:v>5.686226030962974</c:v>
                </c:pt>
              </c:numCache>
            </c:numRef>
          </c:val>
        </c:ser>
        <c:ser>
          <c:idx val="48"/>
          <c:order val="48"/>
          <c:val>
            <c:numRef>
              <c:f>Reflexos!$F$58:$BD$58</c:f>
              <c:numCache>
                <c:formatCode>General</c:formatCode>
                <c:ptCount val="51"/>
                <c:pt idx="0">
                  <c:v>5.6631039344410175</c:v>
                </c:pt>
                <c:pt idx="1">
                  <c:v>5.6665312972738029</c:v>
                </c:pt>
                <c:pt idx="2">
                  <c:v>5.6698180705357331</c:v>
                </c:pt>
                <c:pt idx="3">
                  <c:v>5.6729649576478725</c:v>
                </c:pt>
                <c:pt idx="4">
                  <c:v>5.6759728556633116</c:v>
                </c:pt>
                <c:pt idx="5">
                  <c:v>5.6788428412655652</c:v>
                </c:pt>
                <c:pt idx="6">
                  <c:v>5.6815761552984325</c:v>
                </c:pt>
                <c:pt idx="7">
                  <c:v>5.6841741859330543</c:v>
                </c:pt>
                <c:pt idx="8">
                  <c:v>5.6866384505637884</c:v>
                </c:pt>
                <c:pt idx="9">
                  <c:v>5.68897057651869</c:v>
                </c:pt>
                <c:pt idx="10">
                  <c:v>5.6911722806740119</c:v>
                </c:pt>
                <c:pt idx="11">
                  <c:v>5.6932453480757239</c:v>
                </c:pt>
                <c:pt idx="12">
                  <c:v>5.6951916096941533</c:v>
                </c:pt>
                <c:pt idx="13">
                  <c:v>5.6970129194689036</c:v>
                </c:pt>
                <c:pt idx="14">
                  <c:v>5.698711130838289</c:v>
                </c:pt>
                <c:pt idx="15">
                  <c:v>5.7002880729877345</c:v>
                </c:pt>
                <c:pt idx="16">
                  <c:v>5.7017455270921271</c:v>
                </c:pt>
                <c:pt idx="17">
                  <c:v>5.7030852028645658</c:v>
                </c:pt>
                <c:pt idx="18">
                  <c:v>5.7043087157555856</c:v>
                </c:pt>
                <c:pt idx="19">
                  <c:v>5.7054175651697427</c:v>
                </c:pt>
                <c:pt idx="20">
                  <c:v>5.7064131140784191</c:v>
                </c:pt>
                <c:pt idx="21">
                  <c:v>5.7072965704070668</c:v>
                </c:pt>
                <c:pt idx="22">
                  <c:v>5.7080689705610848</c:v>
                </c:pt>
                <c:pt idx="23">
                  <c:v>5.7087311654267738</c:v>
                </c:pt>
                <c:pt idx="24">
                  <c:v>5.7092838091432032</c:v>
                </c:pt>
                <c:pt idx="25">
                  <c:v>5.7097273508882571</c:v>
                </c:pt>
                <c:pt idx="26">
                  <c:v>5.7100620298599525</c:v>
                </c:pt>
                <c:pt idx="27">
                  <c:v>5.7102878735643614</c:v>
                </c:pt>
                <c:pt idx="28">
                  <c:v>5.7104046994472171</c:v>
                </c:pt>
                <c:pt idx="29">
                  <c:v>5.7104121198303783</c:v>
                </c:pt>
                <c:pt idx="30">
                  <c:v>5.7103095500400789</c:v>
                </c:pt>
                <c:pt idx="31">
                  <c:v>5.7100962195441127</c:v>
                </c:pt>
                <c:pt idx="32">
                  <c:v>5.7097711858528575</c:v>
                </c:pt>
                <c:pt idx="33">
                  <c:v>5.7093333508864745</c:v>
                </c:pt>
                <c:pt idx="34">
                  <c:v>5.7087814794699208</c:v>
                </c:pt>
                <c:pt idx="35">
                  <c:v>5.7081142195896302</c:v>
                </c:pt>
                <c:pt idx="36">
                  <c:v>5.7073301240315537</c:v>
                </c:pt>
                <c:pt idx="37">
                  <c:v>5.7064276730196184</c:v>
                </c:pt>
                <c:pt idx="38">
                  <c:v>5.7054052974854041</c:v>
                </c:pt>
                <c:pt idx="39">
                  <c:v>5.7042614026226737</c:v>
                </c:pt>
                <c:pt idx="40">
                  <c:v>5.702994391411762</c:v>
                </c:pt>
                <c:pt idx="41">
                  <c:v>5.7016026878362513</c:v>
                </c:pt>
                <c:pt idx="42">
                  <c:v>5.7000847595546933</c:v>
                </c:pt>
                <c:pt idx="43">
                  <c:v>5.6984391398301915</c:v>
                </c:pt>
                <c:pt idx="44">
                  <c:v>5.696664448557561</c:v>
                </c:pt>
                <c:pt idx="45">
                  <c:v>5.6947594122586755</c:v>
                </c:pt>
                <c:pt idx="46">
                  <c:v>5.6927228829394565</c:v>
                </c:pt>
                <c:pt idx="47">
                  <c:v>5.6905538557153781</c:v>
                </c:pt>
                <c:pt idx="48">
                  <c:v>5.6882514851157442</c:v>
                </c:pt>
                <c:pt idx="49">
                  <c:v>5.685815099970922</c:v>
                </c:pt>
                <c:pt idx="50">
                  <c:v>5.6832442167723514</c:v>
                </c:pt>
              </c:numCache>
            </c:numRef>
          </c:val>
        </c:ser>
        <c:ser>
          <c:idx val="49"/>
          <c:order val="49"/>
          <c:val>
            <c:numRef>
              <c:f>Reflexos!$F$59:$BD$59</c:f>
              <c:numCache>
                <c:formatCode>General</c:formatCode>
                <c:ptCount val="51"/>
                <c:pt idx="0">
                  <c:v>5.6602230112736134</c:v>
                </c:pt>
                <c:pt idx="1">
                  <c:v>5.6637541309915918</c:v>
                </c:pt>
                <c:pt idx="2">
                  <c:v>5.6671436360265135</c:v>
                </c:pt>
                <c:pt idx="3">
                  <c:v>5.6703918148792383</c:v>
                </c:pt>
                <c:pt idx="4">
                  <c:v>5.6734991558829151</c:v>
                </c:pt>
                <c:pt idx="5">
                  <c:v>5.6764663369067474</c:v>
                </c:pt>
                <c:pt idx="6">
                  <c:v>5.6792942133174469</c:v>
                </c:pt>
                <c:pt idx="7">
                  <c:v>5.6819838042288984</c:v>
                </c:pt>
                <c:pt idx="8">
                  <c:v>5.6845362770689452</c:v>
                </c:pt>
                <c:pt idx="9">
                  <c:v>5.6869529305005813</c:v>
                </c:pt>
                <c:pt idx="10">
                  <c:v>5.6892351757539812</c:v>
                </c:pt>
                <c:pt idx="11">
                  <c:v>5.6913845164558401</c:v>
                </c:pt>
                <c:pt idx="12">
                  <c:v>5.6934025270821671</c:v>
                </c:pt>
                <c:pt idx="13">
                  <c:v>5.6952908302081298</c:v>
                </c:pt>
                <c:pt idx="14">
                  <c:v>5.697051072781079</c:v>
                </c:pt>
                <c:pt idx="15">
                  <c:v>5.6986849016972689</c:v>
                </c:pt>
                <c:pt idx="16">
                  <c:v>5.7001939390155476</c:v>
                </c:pt>
                <c:pt idx="17">
                  <c:v>5.7015797571889273</c:v>
                </c:pt>
                <c:pt idx="18">
                  <c:v>5.7028438547339189</c:v>
                </c:pt>
                <c:pt idx="19">
                  <c:v>5.7039876327851706</c:v>
                </c:pt>
                <c:pt idx="20">
                  <c:v>5.7050123729966007</c:v>
                </c:pt>
                <c:pt idx="21">
                  <c:v>5.7059192172484492</c:v>
                </c:pt>
                <c:pt idx="22">
                  <c:v>5.7067091496015898</c:v>
                </c:pt>
                <c:pt idx="23">
                  <c:v>5.7073829809059591</c:v>
                </c:pt>
                <c:pt idx="24">
                  <c:v>5.7079413364201272</c:v>
                </c:pt>
                <c:pt idx="25">
                  <c:v>5.7083846467352188</c:v>
                </c:pt>
                <c:pt idx="26">
                  <c:v>5.7087131422211659</c:v>
                </c:pt>
                <c:pt idx="27">
                  <c:v>5.7089268511293003</c:v>
                </c:pt>
                <c:pt idx="28">
                  <c:v>5.7090256013959921</c:v>
                </c:pt>
                <c:pt idx="29">
                  <c:v>5.7090090261008939</c:v>
                </c:pt>
                <c:pt idx="30">
                  <c:v>5.7088765724440389</c:v>
                </c:pt>
                <c:pt idx="31">
                  <c:v>5.7086275140220435</c:v>
                </c:pt>
                <c:pt idx="32">
                  <c:v>5.7082609661084049</c:v>
                </c:pt>
                <c:pt idx="33">
                  <c:v>5.7077759035790461</c:v>
                </c:pt>
                <c:pt idx="34">
                  <c:v>5.7071711810743277</c:v>
                </c:pt>
                <c:pt idx="35">
                  <c:v>5.7064455549542554</c:v>
                </c:pt>
                <c:pt idx="36">
                  <c:v>5.7055977065854107</c:v>
                </c:pt>
                <c:pt idx="37">
                  <c:v>5.7046262664962928</c:v>
                </c:pt>
                <c:pt idx="38">
                  <c:v>5.7035298389513329</c:v>
                </c:pt>
                <c:pt idx="39">
                  <c:v>5.7023070265213232</c:v>
                </c:pt>
                <c:pt idx="40">
                  <c:v>5.7009564542669722</c:v>
                </c:pt>
                <c:pt idx="41">
                  <c:v>5.6994767931996613</c:v>
                </c:pt>
                <c:pt idx="42">
                  <c:v>5.6978667827362006</c:v>
                </c:pt>
                <c:pt idx="43">
                  <c:v>5.696125251918569</c:v>
                </c:pt>
                <c:pt idx="44">
                  <c:v>5.6942511392219721</c:v>
                </c:pt>
                <c:pt idx="45">
                  <c:v>5.6922435108218794</c:v>
                </c:pt>
                <c:pt idx="46">
                  <c:v>5.690101577230112</c:v>
                </c:pt>
                <c:pt idx="47">
                  <c:v>5.6878247082399627</c:v>
                </c:pt>
                <c:pt idx="48">
                  <c:v>5.6854124461392068</c:v>
                </c:pt>
                <c:pt idx="49">
                  <c:v>5.6828645171580838</c:v>
                </c:pt>
                <c:pt idx="50">
                  <c:v>5.680180841117398</c:v>
                </c:pt>
              </c:numCache>
            </c:numRef>
          </c:val>
        </c:ser>
        <c:ser>
          <c:idx val="50"/>
          <c:order val="50"/>
          <c:val>
            <c:numRef>
              <c:f>Reflexos!$F$60:$BD$60</c:f>
              <c:numCache>
                <c:formatCode>General</c:formatCode>
                <c:ptCount val="51"/>
                <c:pt idx="0">
                  <c:v>5.6572680129476307</c:v>
                </c:pt>
                <c:pt idx="1">
                  <c:v>5.660903431933404</c:v>
                </c:pt>
                <c:pt idx="2">
                  <c:v>5.6643961694967331</c:v>
                </c:pt>
                <c:pt idx="3">
                  <c:v>5.6677460977411132</c:v>
                </c:pt>
                <c:pt idx="4">
                  <c:v>5.6709532951814587</c:v>
                </c:pt>
                <c:pt idx="5">
                  <c:v>5.6740180401755431</c:v>
                </c:pt>
                <c:pt idx="6">
                  <c:v>5.6769408023413348</c:v>
                </c:pt>
                <c:pt idx="7">
                  <c:v>5.6797222319130096</c:v>
                </c:pt>
                <c:pt idx="8">
                  <c:v>5.6823631469987621</c:v>
                </c:pt>
                <c:pt idx="9">
                  <c:v>5.6848645187259992</c:v>
                </c:pt>
                <c:pt idx="10">
                  <c:v>5.6872274542943773</c:v>
                </c:pt>
                <c:pt idx="11">
                  <c:v>5.6894531780038911</c:v>
                </c:pt>
                <c:pt idx="12">
                  <c:v>5.6915430103821496</c:v>
                </c:pt>
                <c:pt idx="13">
                  <c:v>5.6934983455995383</c:v>
                </c:pt>
                <c:pt idx="14">
                  <c:v>5.6953206274298545</c:v>
                </c:pt>
                <c:pt idx="15">
                  <c:v>5.6970113240835234</c:v>
                </c:pt>
                <c:pt idx="16">
                  <c:v>5.6985719023064956</c:v>
                </c:pt>
                <c:pt idx="17">
                  <c:v>5.7000038011964556</c:v>
                </c:pt>
                <c:pt idx="18">
                  <c:v>5.7013084062353485</c:v>
                </c:pt>
                <c:pt idx="19">
                  <c:v>5.702487024070038</c:v>
                </c:pt>
                <c:pt idx="20">
                  <c:v>5.7035408585888927</c:v>
                </c:pt>
                <c:pt idx="21">
                  <c:v>5.7044709888393008</c:v>
                </c:pt>
                <c:pt idx="22">
                  <c:v>5.7052783493089638</c:v>
                </c:pt>
                <c:pt idx="23">
                  <c:v>5.705963713052367</c:v>
                </c:pt>
                <c:pt idx="24">
                  <c:v>5.7065276780843295</c:v>
                </c:pt>
                <c:pt idx="25">
                  <c:v>5.7069706573868526</c:v>
                </c:pt>
                <c:pt idx="26">
                  <c:v>5.7072928727864181</c:v>
                </c:pt>
                <c:pt idx="27">
                  <c:v>5.7074943528598716</c:v>
                </c:pt>
                <c:pt idx="28">
                  <c:v>5.7075749349216833</c:v>
                </c:pt>
                <c:pt idx="29">
                  <c:v>5.7075342710380497</c:v>
                </c:pt>
                <c:pt idx="30">
                  <c:v>5.7073718379079903</c:v>
                </c:pt>
                <c:pt idx="31">
                  <c:v>5.7070869503525259</c:v>
                </c:pt>
                <c:pt idx="32">
                  <c:v>5.706678778063905</c:v>
                </c:pt>
                <c:pt idx="33">
                  <c:v>5.7061463651911861</c:v>
                </c:pt>
                <c:pt idx="34">
                  <c:v>5.705488652278861</c:v>
                </c:pt>
                <c:pt idx="35">
                  <c:v>5.7047045000337491</c:v>
                </c:pt>
                <c:pt idx="36">
                  <c:v>5.7037927143731473</c:v>
                </c:pt>
                <c:pt idx="37">
                  <c:v>5.7027520722043255</c:v>
                </c:pt>
                <c:pt idx="38">
                  <c:v>5.7015813474014001</c:v>
                </c:pt>
                <c:pt idx="39">
                  <c:v>5.7002793364782347</c:v>
                </c:pt>
                <c:pt idx="40">
                  <c:v>5.6988448835033925</c:v>
                </c:pt>
                <c:pt idx="41">
                  <c:v>5.6972769038614466</c:v>
                </c:pt>
                <c:pt idx="42">
                  <c:v>5.695574406530918</c:v>
                </c:pt>
                <c:pt idx="43">
                  <c:v>5.6937365146184238</c:v>
                </c:pt>
                <c:pt idx="44">
                  <c:v>5.6917624839573389</c:v>
                </c:pt>
                <c:pt idx="45">
                  <c:v>5.6896517196437379</c:v>
                </c:pt>
                <c:pt idx="46">
                  <c:v>5.6874037904390748</c:v>
                </c:pt>
                <c:pt idx="47">
                  <c:v>5.6850184410156164</c:v>
                </c:pt>
                <c:pt idx="48">
                  <c:v>5.682495602055381</c:v>
                </c:pt>
                <c:pt idx="49">
                  <c:v>5.6798353982355341</c:v>
                </c:pt>
                <c:pt idx="50">
                  <c:v>5.6770381541433936</c:v>
                </c:pt>
              </c:numCache>
            </c:numRef>
          </c:val>
        </c:ser>
        <c:bandFmts/>
        <c:axId val="152291584"/>
        <c:axId val="152301568"/>
        <c:axId val="152297472"/>
      </c:surface3DChart>
      <c:catAx>
        <c:axId val="152291584"/>
        <c:scaling>
          <c:orientation val="minMax"/>
        </c:scaling>
        <c:delete val="0"/>
        <c:axPos val="b"/>
        <c:majorTickMark val="out"/>
        <c:minorTickMark val="none"/>
        <c:tickLblPos val="nextTo"/>
        <c:crossAx val="152301568"/>
        <c:crosses val="autoZero"/>
        <c:auto val="1"/>
        <c:lblAlgn val="ctr"/>
        <c:lblOffset val="100"/>
        <c:noMultiLvlLbl val="0"/>
      </c:catAx>
      <c:valAx>
        <c:axId val="1523015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2291584"/>
        <c:crosses val="autoZero"/>
        <c:crossBetween val="midCat"/>
      </c:valAx>
      <c:serAx>
        <c:axId val="152297472"/>
        <c:scaling>
          <c:orientation val="minMax"/>
        </c:scaling>
        <c:delete val="0"/>
        <c:axPos val="b"/>
        <c:majorTickMark val="out"/>
        <c:minorTickMark val="none"/>
        <c:tickLblPos val="nextTo"/>
        <c:crossAx val="152301568"/>
        <c:crosses val="autoZero"/>
      </c:serAx>
    </c:plotArea>
    <c:legend>
      <c:legendPos val="r"/>
      <c:layout/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0968247390128866E-2"/>
          <c:y val="2.1986466015068727E-2"/>
          <c:w val="0.95790894559232731"/>
          <c:h val="0.96035725935164717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menu!$E$12:$E$13</c:f>
              <c:numCache>
                <c:formatCode>General</c:formatCode>
                <c:ptCount val="2"/>
                <c:pt idx="0">
                  <c:v>10</c:v>
                </c:pt>
                <c:pt idx="1">
                  <c:v>40</c:v>
                </c:pt>
              </c:numCache>
            </c:numRef>
          </c:xVal>
          <c:yVal>
            <c:numRef>
              <c:f>menu!$D$12:$D$13</c:f>
              <c:numCache>
                <c:formatCode>General</c:formatCode>
                <c:ptCount val="2"/>
                <c:pt idx="0">
                  <c:v>25</c:v>
                </c:pt>
                <c:pt idx="1">
                  <c:v>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745472"/>
        <c:axId val="152747008"/>
      </c:scatterChart>
      <c:valAx>
        <c:axId val="152745472"/>
        <c:scaling>
          <c:orientation val="minMax"/>
          <c:max val="50"/>
        </c:scaling>
        <c:delete val="0"/>
        <c:axPos val="t"/>
        <c:numFmt formatCode="General" sourceLinked="1"/>
        <c:majorTickMark val="out"/>
        <c:minorTickMark val="none"/>
        <c:tickLblPos val="nextTo"/>
        <c:crossAx val="152747008"/>
        <c:crosses val="autoZero"/>
        <c:crossBetween val="midCat"/>
      </c:valAx>
      <c:valAx>
        <c:axId val="152747008"/>
        <c:scaling>
          <c:orientation val="maxMin"/>
          <c:max val="5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2745472"/>
        <c:crosses val="autoZero"/>
        <c:crossBetween val="midCat"/>
      </c:valAx>
      <c:spPr>
        <a:pattFill prst="lgGrid">
          <a:fgClr>
            <a:schemeClr val="accent1"/>
          </a:fgClr>
          <a:bgClr>
            <a:schemeClr val="bg1"/>
          </a:bgClr>
        </a:pattFill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menu!$E$12:$E$13</c:f>
              <c:numCache>
                <c:formatCode>General</c:formatCode>
                <c:ptCount val="2"/>
                <c:pt idx="0">
                  <c:v>10</c:v>
                </c:pt>
                <c:pt idx="1">
                  <c:v>40</c:v>
                </c:pt>
              </c:numCache>
            </c:numRef>
          </c:xVal>
          <c:yVal>
            <c:numRef>
              <c:f>menu!$D$12:$D$13</c:f>
              <c:numCache>
                <c:formatCode>General</c:formatCode>
                <c:ptCount val="2"/>
                <c:pt idx="0">
                  <c:v>25</c:v>
                </c:pt>
                <c:pt idx="1">
                  <c:v>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119744"/>
        <c:axId val="153133824"/>
      </c:scatterChart>
      <c:valAx>
        <c:axId val="153119744"/>
        <c:scaling>
          <c:orientation val="minMax"/>
          <c:max val="50"/>
        </c:scaling>
        <c:delete val="0"/>
        <c:axPos val="t"/>
        <c:numFmt formatCode="General" sourceLinked="1"/>
        <c:majorTickMark val="out"/>
        <c:minorTickMark val="none"/>
        <c:tickLblPos val="nextTo"/>
        <c:crossAx val="153133824"/>
        <c:crosses val="autoZero"/>
        <c:crossBetween val="midCat"/>
      </c:valAx>
      <c:valAx>
        <c:axId val="153133824"/>
        <c:scaling>
          <c:orientation val="maxMin"/>
          <c:max val="5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3119744"/>
        <c:crosses val="autoZero"/>
        <c:crossBetween val="midCat"/>
      </c:valAx>
      <c:spPr>
        <a:pattFill prst="lgGrid">
          <a:fgClr>
            <a:schemeClr val="accent1"/>
          </a:fgClr>
          <a:bgClr>
            <a:schemeClr val="bg1"/>
          </a:bgClr>
        </a:pattFill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15"/>
      <c:rotY val="2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363874970174183"/>
          <c:y val="7.3590539048125583E-2"/>
          <c:w val="0.62277369254463022"/>
          <c:h val="0.83477088376515018"/>
        </c:manualLayout>
      </c:layout>
      <c:surface3DChart>
        <c:wireframe val="0"/>
        <c:ser>
          <c:idx val="0"/>
          <c:order val="0"/>
          <c:val>
            <c:numRef>
              <c:f>'soma reflexos'!$F$10:$BD$10</c:f>
              <c:numCache>
                <c:formatCode>General</c:formatCode>
                <c:ptCount val="51"/>
                <c:pt idx="0">
                  <c:v>5.6405279033744629</c:v>
                </c:pt>
                <c:pt idx="1">
                  <c:v>5.6440558169461497</c:v>
                </c:pt>
                <c:pt idx="2">
                  <c:v>5.647444641036877</c:v>
                </c:pt>
                <c:pt idx="3">
                  <c:v>5.6506943406679815</c:v>
                </c:pt>
                <c:pt idx="4">
                  <c:v>5.653805084665513</c:v>
                </c:pt>
                <c:pt idx="5">
                  <c:v>5.656777238932114</c:v>
                </c:pt>
                <c:pt idx="6">
                  <c:v>5.6596113577084157</c:v>
                </c:pt>
                <c:pt idx="7">
                  <c:v>5.6623081727771769</c:v>
                </c:pt>
                <c:pt idx="8">
                  <c:v>5.6648685805736987</c:v>
                </c:pt>
                <c:pt idx="9">
                  <c:v>5.6672936271884948</c:v>
                </c:pt>
                <c:pt idx="10">
                  <c:v>5.6695844912831088</c:v>
                </c:pt>
                <c:pt idx="11">
                  <c:v>5.6717424649866324</c:v>
                </c:pt>
                <c:pt idx="12">
                  <c:v>5.6737689328974596</c:v>
                </c:pt>
                <c:pt idx="13">
                  <c:v>5.6756653493792921</c:v>
                </c:pt>
                <c:pt idx="14">
                  <c:v>5.6774332144093549</c:v>
                </c:pt>
                <c:pt idx="15">
                  <c:v>5.6790740483061963</c:v>
                </c:pt>
                <c:pt idx="16">
                  <c:v>5.6805893657305138</c:v>
                </c:pt>
                <c:pt idx="17">
                  <c:v>5.6819806494108764</c:v>
                </c:pt>
                <c:pt idx="18">
                  <c:v>5.6832493240936017</c:v>
                </c:pt>
                <c:pt idx="19">
                  <c:v>5.6843967312488459</c:v>
                </c:pt>
                <c:pt idx="20">
                  <c:v>5.6854241050809176</c:v>
                </c:pt>
                <c:pt idx="21">
                  <c:v>5.6863325503879576</c:v>
                </c:pt>
                <c:pt idx="22">
                  <c:v>5.6871230227940375</c:v>
                </c:pt>
                <c:pt idx="23">
                  <c:v>5.687796311835192</c:v>
                </c:pt>
                <c:pt idx="24">
                  <c:v>5.6883530273213978</c:v>
                </c:pt>
                <c:pt idx="25">
                  <c:v>5.6887935893208139</c:v>
                </c:pt>
                <c:pt idx="26">
                  <c:v>5.6891182220234855</c:v>
                </c:pt>
                <c:pt idx="27">
                  <c:v>5.6893269516426965</c:v>
                </c:pt>
                <c:pt idx="28">
                  <c:v>5.689419608406757</c:v>
                </c:pt>
                <c:pt idx="29">
                  <c:v>5.6893958325867064</c:v>
                </c:pt>
                <c:pt idx="30">
                  <c:v>5.6892550844000151</c:v>
                </c:pt>
                <c:pt idx="31">
                  <c:v>5.6889966575313338</c:v>
                </c:pt>
                <c:pt idx="32">
                  <c:v>5.6886196959221564</c:v>
                </c:pt>
                <c:pt idx="33">
                  <c:v>5.6881232134056079</c:v>
                </c:pt>
                <c:pt idx="34">
                  <c:v>5.6875061157028792</c:v>
                </c:pt>
                <c:pt idx="35">
                  <c:v>5.686767224256422</c:v>
                </c:pt>
                <c:pt idx="36">
                  <c:v>5.6859053013526468</c:v>
                </c:pt>
                <c:pt idx="37">
                  <c:v>5.6849190759840802</c:v>
                </c:pt>
                <c:pt idx="38">
                  <c:v>5.6838072699167101</c:v>
                </c:pt>
                <c:pt idx="39">
                  <c:v>5.682568623460976</c:v>
                </c:pt>
                <c:pt idx="40">
                  <c:v>5.6812019204921231</c:v>
                </c:pt>
                <c:pt idx="41">
                  <c:v>5.6797060123239422</c:v>
                </c:pt>
                <c:pt idx="42">
                  <c:v>5.6780798401058554</c:v>
                </c:pt>
                <c:pt idx="43">
                  <c:v>5.6763224554825911</c:v>
                </c:pt>
                <c:pt idx="44">
                  <c:v>5.674433039324418</c:v>
                </c:pt>
                <c:pt idx="45">
                  <c:v>5.6724109184003098</c:v>
                </c:pt>
                <c:pt idx="46">
                  <c:v>5.67025557992313</c:v>
                </c:pt>
                <c:pt idx="47">
                  <c:v>5.6679666839424856</c:v>
                </c:pt>
                <c:pt idx="48">
                  <c:v>5.665544073595524</c:v>
                </c:pt>
                <c:pt idx="49">
                  <c:v>5.6629877832482807</c:v>
                </c:pt>
                <c:pt idx="50">
                  <c:v>5.6602980445702249</c:v>
                </c:pt>
              </c:numCache>
            </c:numRef>
          </c:val>
        </c:ser>
        <c:ser>
          <c:idx val="1"/>
          <c:order val="1"/>
          <c:val>
            <c:numRef>
              <c:f>'soma reflexos'!$F$11:$BD$11</c:f>
              <c:numCache>
                <c:formatCode>General</c:formatCode>
                <c:ptCount val="51"/>
                <c:pt idx="0">
                  <c:v>5.6441944270910813</c:v>
                </c:pt>
                <c:pt idx="1">
                  <c:v>5.6476231161467698</c:v>
                </c:pt>
                <c:pt idx="2">
                  <c:v>5.6509136176848092</c:v>
                </c:pt>
                <c:pt idx="3">
                  <c:v>5.6540663082190878</c:v>
                </c:pt>
                <c:pt idx="4">
                  <c:v>5.6570817616181799</c:v>
                </c:pt>
                <c:pt idx="5">
                  <c:v>5.6599607386589401</c:v>
                </c:pt>
                <c:pt idx="6">
                  <c:v>5.6627041748412044</c:v>
                </c:pt>
                <c:pt idx="7">
                  <c:v>5.6653131664945313</c:v>
                </c:pt>
                <c:pt idx="8">
                  <c:v>5.6677889552062926</c:v>
                </c:pt>
                <c:pt idx="9">
                  <c:v>5.6701329106087721</c:v>
                </c:pt>
                <c:pt idx="10">
                  <c:v>5.6723465115820755</c:v>
                </c:pt>
                <c:pt idx="11">
                  <c:v>5.6744313259597021</c:v>
                </c:pt>
                <c:pt idx="12">
                  <c:v>5.6763889888632306</c:v>
                </c:pt>
                <c:pt idx="13">
                  <c:v>5.6782211798400812</c:v>
                </c:pt>
                <c:pt idx="14">
                  <c:v>5.6799295990307668</c:v>
                </c:pt>
                <c:pt idx="15">
                  <c:v>5.6815159426464543</c:v>
                </c:pt>
                <c:pt idx="16">
                  <c:v>5.682981878090394</c:v>
                </c:pt>
                <c:pt idx="17">
                  <c:v>5.6843290191043589</c:v>
                </c:pt>
                <c:pt idx="18">
                  <c:v>5.6855589013602419</c:v>
                </c:pt>
                <c:pt idx="19">
                  <c:v>5.6866729589445502</c:v>
                </c:pt>
                <c:pt idx="20">
                  <c:v>5.6876725021971719</c:v>
                </c:pt>
                <c:pt idx="21">
                  <c:v>5.6885586973640443</c:v>
                </c:pt>
                <c:pt idx="22">
                  <c:v>5.6893325485051758</c:v>
                </c:pt>
                <c:pt idx="23">
                  <c:v>5.6899948820650401</c:v>
                </c:pt>
                <c:pt idx="24">
                  <c:v>5.6905463344624438</c:v>
                </c:pt>
                <c:pt idx="25">
                  <c:v>5.6909873429931777</c:v>
                </c:pt>
                <c:pt idx="26">
                  <c:v>5.6913181402634825</c:v>
                </c:pt>
                <c:pt idx="27">
                  <c:v>5.6915387522883822</c:v>
                </c:pt>
                <c:pt idx="28">
                  <c:v>5.6916490002995772</c:v>
                </c:pt>
                <c:pt idx="29">
                  <c:v>5.6916485062164881</c:v>
                </c:pt>
                <c:pt idx="30">
                  <c:v>5.6915367016446101</c:v>
                </c:pt>
                <c:pt idx="31">
                  <c:v>5.691312840181423</c:v>
                </c:pt>
                <c:pt idx="32">
                  <c:v>5.690976012734728</c:v>
                </c:pt>
                <c:pt idx="33">
                  <c:v>5.6905251654944777</c:v>
                </c:pt>
                <c:pt idx="34">
                  <c:v>5.6899591201491742</c:v>
                </c:pt>
                <c:pt idx="35">
                  <c:v>5.6892765959034408</c:v>
                </c:pt>
                <c:pt idx="36">
                  <c:v>5.6884762328350975</c:v>
                </c:pt>
                <c:pt idx="37">
                  <c:v>5.6875566161282451</c:v>
                </c:pt>
                <c:pt idx="38">
                  <c:v>5.6865163007323964</c:v>
                </c:pt>
                <c:pt idx="39">
                  <c:v>5.6853538360251861</c:v>
                </c:pt>
                <c:pt idx="40">
                  <c:v>5.6840677900950674</c:v>
                </c:pt>
                <c:pt idx="41">
                  <c:v>5.682656773307853</c:v>
                </c:pt>
                <c:pt idx="42">
                  <c:v>5.6811194608735489</c:v>
                </c:pt>
                <c:pt idx="43">
                  <c:v>5.6794546141842011</c:v>
                </c:pt>
                <c:pt idx="44">
                  <c:v>5.6776611007457287</c:v>
                </c:pt>
                <c:pt idx="45">
                  <c:v>5.6757379125740712</c:v>
                </c:pt>
                <c:pt idx="46">
                  <c:v>5.6736841829653777</c:v>
                </c:pt>
                <c:pt idx="47">
                  <c:v>5.6714992015798131</c:v>
                </c:pt>
                <c:pt idx="48">
                  <c:v>5.6691824277975034</c:v>
                </c:pt>
                <c:pt idx="49">
                  <c:v>5.6667335023132619</c:v>
                </c:pt>
                <c:pt idx="50">
                  <c:v>5.6641522569348668</c:v>
                </c:pt>
              </c:numCache>
            </c:numRef>
          </c:val>
        </c:ser>
        <c:ser>
          <c:idx val="2"/>
          <c:order val="2"/>
          <c:val>
            <c:numRef>
              <c:f>'soma reflexos'!$F$12:$BD$12</c:f>
              <c:numCache>
                <c:formatCode>General</c:formatCode>
                <c:ptCount val="51"/>
                <c:pt idx="0">
                  <c:v>5.6477816802461778</c:v>
                </c:pt>
                <c:pt idx="1">
                  <c:v>5.6511115877066835</c:v>
                </c:pt>
                <c:pt idx="2">
                  <c:v>5.6543041706526243</c:v>
                </c:pt>
                <c:pt idx="3">
                  <c:v>5.657360215770324</c:v>
                </c:pt>
                <c:pt idx="4">
                  <c:v>5.6602807010264389</c:v>
                </c:pt>
                <c:pt idx="5">
                  <c:v>5.663066781525151</c:v>
                </c:pt>
                <c:pt idx="6">
                  <c:v>5.6657197739000651</c:v>
                </c:pt>
                <c:pt idx="7">
                  <c:v>5.6682411393469021</c:v>
                </c:pt>
                <c:pt idx="8">
                  <c:v>5.6706324653890032</c:v>
                </c:pt>
                <c:pt idx="9">
                  <c:v>5.6728954464617694</c:v>
                </c:pt>
                <c:pt idx="10">
                  <c:v>5.6750318634058008</c:v>
                </c:pt>
                <c:pt idx="11">
                  <c:v>5.6770435619720923</c:v>
                </c:pt>
                <c:pt idx="12">
                  <c:v>5.6789324304656716</c:v>
                </c:pt>
                <c:pt idx="13">
                  <c:v>5.680700376685186</c:v>
                </c:pt>
                <c:pt idx="14">
                  <c:v>5.6823493043529272</c:v>
                </c:pt>
                <c:pt idx="15">
                  <c:v>5.6838810892700566</c:v>
                </c:pt>
                <c:pt idx="16">
                  <c:v>5.6852975554722391</c:v>
                </c:pt>
                <c:pt idx="17">
                  <c:v>5.6866004516984088</c:v>
                </c:pt>
                <c:pt idx="18">
                  <c:v>5.6877914285169275</c:v>
                </c:pt>
                <c:pt idx="19">
                  <c:v>5.6888720164762621</c:v>
                </c:pt>
                <c:pt idx="20">
                  <c:v>5.6898436056591741</c:v>
                </c:pt>
                <c:pt idx="21">
                  <c:v>5.6907074270188733</c:v>
                </c:pt>
                <c:pt idx="22">
                  <c:v>5.6914645358613756</c:v>
                </c:pt>
                <c:pt idx="23">
                  <c:v>5.6921157978107324</c:v>
                </c:pt>
                <c:pt idx="24">
                  <c:v>5.6926618775529692</c:v>
                </c:pt>
                <c:pt idx="25">
                  <c:v>5.6931032306021603</c:v>
                </c:pt>
                <c:pt idx="26">
                  <c:v>5.6934400982697184</c:v>
                </c:pt>
                <c:pt idx="27">
                  <c:v>5.6936725059483209</c:v>
                </c:pt>
                <c:pt idx="28">
                  <c:v>5.6938002647475088</c:v>
                </c:pt>
                <c:pt idx="29">
                  <c:v>5.6938229764421848</c:v>
                </c:pt>
                <c:pt idx="30">
                  <c:v>5.6937400416208339</c:v>
                </c:pt>
                <c:pt idx="31">
                  <c:v>5.6935506708506303</c:v>
                </c:pt>
                <c:pt idx="32">
                  <c:v>5.6932538986141985</c:v>
                </c:pt>
                <c:pt idx="33">
                  <c:v>5.6928485997203175</c:v>
                </c:pt>
                <c:pt idx="34">
                  <c:v>5.6923335078500337</c:v>
                </c:pt>
                <c:pt idx="35">
                  <c:v>5.6917072358719523</c:v>
                </c:pt>
                <c:pt idx="36">
                  <c:v>5.6909682975461928</c:v>
                </c:pt>
                <c:pt idx="37">
                  <c:v>5.6901151302359008</c:v>
                </c:pt>
                <c:pt idx="38">
                  <c:v>5.6891461182569225</c:v>
                </c:pt>
                <c:pt idx="39">
                  <c:v>5.688059616519042</c:v>
                </c:pt>
                <c:pt idx="40">
                  <c:v>5.6868539741435509</c:v>
                </c:pt>
                <c:pt idx="41">
                  <c:v>5.6855275577793307</c:v>
                </c:pt>
                <c:pt idx="42">
                  <c:v>5.684078774379909</c:v>
                </c:pt>
                <c:pt idx="43">
                  <c:v>5.6825060932440401</c:v>
                </c:pt>
                <c:pt idx="44">
                  <c:v>5.6808080671591927</c:v>
                </c:pt>
                <c:pt idx="45">
                  <c:v>5.6789833525182614</c:v>
                </c:pt>
                <c:pt idx="46">
                  <c:v>5.6770307283025829</c:v>
                </c:pt>
                <c:pt idx="47">
                  <c:v>5.6749491138378287</c:v>
                </c:pt>
                <c:pt idx="48">
                  <c:v>5.6727375852326363</c:v>
                </c:pt>
                <c:pt idx="49">
                  <c:v>5.6703953904038036</c:v>
                </c:pt>
                <c:pt idx="50">
                  <c:v>5.6679219625775126</c:v>
                </c:pt>
              </c:numCache>
            </c:numRef>
          </c:val>
        </c:ser>
        <c:ser>
          <c:idx val="3"/>
          <c:order val="3"/>
          <c:val>
            <c:numRef>
              <c:f>'soma reflexos'!$F$13:$BD$13</c:f>
              <c:numCache>
                <c:formatCode>General</c:formatCode>
                <c:ptCount val="51"/>
                <c:pt idx="0">
                  <c:v>5.6512879031449268</c:v>
                </c:pt>
                <c:pt idx="1">
                  <c:v>5.6545198030859698</c:v>
                </c:pt>
                <c:pt idx="2">
                  <c:v>5.6576151995929056</c:v>
                </c:pt>
                <c:pt idx="3">
                  <c:v>5.6605752872098725</c:v>
                </c:pt>
                <c:pt idx="4">
                  <c:v>5.6634014460536068</c:v>
                </c:pt>
                <c:pt idx="5">
                  <c:v>5.6660952239982159</c:v>
                </c:pt>
                <c:pt idx="6">
                  <c:v>5.6686583176706229</c:v>
                </c:pt>
                <c:pt idx="7">
                  <c:v>5.6710925524352973</c:v>
                </c:pt>
                <c:pt idx="8">
                  <c:v>5.6733998615200356</c:v>
                </c:pt>
                <c:pt idx="9">
                  <c:v>5.6755822644143077</c:v>
                </c:pt>
                <c:pt idx="10">
                  <c:v>5.6776418446598402</c:v>
                </c:pt>
                <c:pt idx="11">
                  <c:v>5.6795807271506931</c:v>
                </c:pt>
                <c:pt idx="12">
                  <c:v>5.6814010550670284</c:v>
                </c:pt>
                <c:pt idx="13">
                  <c:v>5.6831049665823166</c:v>
                </c:pt>
                <c:pt idx="14">
                  <c:v>5.6846945715060349</c:v>
                </c:pt>
                <c:pt idx="15">
                  <c:v>5.6861719280510279</c:v>
                </c:pt>
                <c:pt idx="16">
                  <c:v>5.687539019943765</c:v>
                </c:pt>
                <c:pt idx="17">
                  <c:v>5.6887977341240283</c:v>
                </c:pt>
                <c:pt idx="18">
                  <c:v>5.6899498393054326</c:v>
                </c:pt>
                <c:pt idx="19">
                  <c:v>5.6909969656868835</c:v>
                </c:pt>
                <c:pt idx="20">
                  <c:v>5.6919405861156491</c:v>
                </c:pt>
                <c:pt idx="21">
                  <c:v>5.6927819990034418</c:v>
                </c:pt>
                <c:pt idx="22">
                  <c:v>5.693522313286925</c:v>
                </c:pt>
                <c:pt idx="23">
                  <c:v>5.6941624357027791</c:v>
                </c:pt>
                <c:pt idx="24">
                  <c:v>5.6947030606156011</c:v>
                </c:pt>
                <c:pt idx="25">
                  <c:v>5.6951446625950588</c:v>
                </c:pt>
                <c:pt idx="26">
                  <c:v>5.6954874918887306</c:v>
                </c:pt>
                <c:pt idx="27">
                  <c:v>5.6957315728807494</c:v>
                </c:pt>
                <c:pt idx="28">
                  <c:v>5.6958767055661115</c:v>
                </c:pt>
                <c:pt idx="29">
                  <c:v>5.6959224700090614</c:v>
                </c:pt>
                <c:pt idx="30">
                  <c:v>5.6958682336936608</c:v>
                </c:pt>
                <c:pt idx="31">
                  <c:v>5.6957131616183663</c:v>
                </c:pt>
                <c:pt idx="32">
                  <c:v>5.6954562289363544</c:v>
                </c:pt>
                <c:pt idx="33">
                  <c:v>5.6950962359015076</c:v>
                </c:pt>
                <c:pt idx="34">
                  <c:v>5.6946318248479733</c:v>
                </c:pt>
                <c:pt idx="35">
                  <c:v>5.6940614989099281</c:v>
                </c:pt>
                <c:pt idx="36">
                  <c:v>5.6933836421780768</c:v>
                </c:pt>
                <c:pt idx="37">
                  <c:v>5.6925965409900545</c:v>
                </c:pt>
                <c:pt idx="38">
                  <c:v>5.691698406062347</c:v>
                </c:pt>
                <c:pt idx="39">
                  <c:v>5.6906873951899675</c:v>
                </c:pt>
                <c:pt idx="40">
                  <c:v>5.68956163626481</c:v>
                </c:pt>
                <c:pt idx="41">
                  <c:v>5.6883192503917854</c:v>
                </c:pt>
                <c:pt idx="42">
                  <c:v>5.6869583749107626</c:v>
                </c:pt>
                <c:pt idx="43">
                  <c:v>5.6854771861592237</c:v>
                </c:pt>
                <c:pt idx="44">
                  <c:v>5.6838739218327223</c:v>
                </c:pt>
                <c:pt idx="45">
                  <c:v>5.6821469028155498</c:v>
                </c:pt>
                <c:pt idx="46">
                  <c:v>5.6802945543607475</c:v>
                </c:pt>
                <c:pt idx="47">
                  <c:v>5.6783154264959528</c:v>
                </c:pt>
                <c:pt idx="48">
                  <c:v>5.6762082135194873</c:v>
                </c:pt>
                <c:pt idx="49">
                  <c:v>5.6739717724306011</c:v>
                </c:pt>
                <c:pt idx="50">
                  <c:v>5.6716051401106524</c:v>
                </c:pt>
              </c:numCache>
            </c:numRef>
          </c:val>
        </c:ser>
        <c:ser>
          <c:idx val="4"/>
          <c:order val="4"/>
          <c:val>
            <c:numRef>
              <c:f>'soma reflexos'!$F$14:$BD$14</c:f>
              <c:numCache>
                <c:formatCode>General</c:formatCode>
                <c:ptCount val="51"/>
                <c:pt idx="0">
                  <c:v>5.6547105930937622</c:v>
                </c:pt>
                <c:pt idx="1">
                  <c:v>5.65784559224109</c:v>
                </c:pt>
                <c:pt idx="2">
                  <c:v>5.6608448647304357</c:v>
                </c:pt>
                <c:pt idx="3">
                  <c:v>5.6637100096095976</c:v>
                </c:pt>
                <c:pt idx="4">
                  <c:v>5.666442806144067</c:v>
                </c:pt>
                <c:pt idx="5">
                  <c:v>5.6690451923563163</c:v>
                </c:pt>
                <c:pt idx="6">
                  <c:v>5.6715192426542984</c:v>
                </c:pt>
                <c:pt idx="7">
                  <c:v>5.6738671447977485</c:v>
                </c:pt>
                <c:pt idx="8">
                  <c:v>5.6760911764109183</c:v>
                </c:pt>
                <c:pt idx="9">
                  <c:v>5.6781936812155962</c:v>
                </c:pt>
                <c:pt idx="10">
                  <c:v>5.6801770451310301</c:v>
                </c:pt>
                <c:pt idx="11">
                  <c:v>5.6820436723693133</c:v>
                </c:pt>
                <c:pt idx="12">
                  <c:v>5.6837959616461893</c:v>
                </c:pt>
                <c:pt idx="13">
                  <c:v>5.6854362826278484</c:v>
                </c:pt>
                <c:pt idx="14">
                  <c:v>5.6869669527428979</c:v>
                </c:pt>
                <c:pt idx="15">
                  <c:v>5.6883902145033991</c:v>
                </c:pt>
                <c:pt idx="16">
                  <c:v>5.6897082134975037</c:v>
                </c:pt>
                <c:pt idx="17">
                  <c:v>5.690922977236216</c:v>
                </c:pt>
                <c:pt idx="18">
                  <c:v>5.6920363950555917</c:v>
                </c:pt>
                <c:pt idx="19">
                  <c:v>5.6930501992909566</c:v>
                </c:pt>
                <c:pt idx="20">
                  <c:v>5.6939659479493034</c:v>
                </c:pt>
                <c:pt idx="21">
                  <c:v>5.6947850091083598</c:v>
                </c:pt>
                <c:pt idx="22">
                  <c:v>5.6955085472648035</c:v>
                </c:pt>
                <c:pt idx="23">
                  <c:v>5.6961375118392343</c:v>
                </c:pt>
                <c:pt idx="24">
                  <c:v>5.6966726280219167</c:v>
                </c:pt>
                <c:pt idx="25">
                  <c:v>5.6971143901116514</c:v>
                </c:pt>
                <c:pt idx="26">
                  <c:v>5.6974630574616736</c:v>
                </c:pt>
                <c:pt idx="27">
                  <c:v>5.6977186531027</c:v>
                </c:pt>
                <c:pt idx="28">
                  <c:v>5.6978809650663447</c:v>
                </c:pt>
                <c:pt idx="29">
                  <c:v>5.6979495503839477</c:v>
                </c:pt>
                <c:pt idx="30">
                  <c:v>5.6979237416889452</c:v>
                </c:pt>
                <c:pt idx="31">
                  <c:v>5.6978026563071165</c:v>
                </c:pt>
                <c:pt idx="32">
                  <c:v>5.6975852076805298</c:v>
                </c:pt>
                <c:pt idx="33">
                  <c:v>5.6972701189393344</c:v>
                </c:pt>
                <c:pt idx="34">
                  <c:v>5.6968559384118578</c:v>
                </c:pt>
                <c:pt idx="35">
                  <c:v>5.6963410568485564</c:v>
                </c:pt>
                <c:pt idx="36">
                  <c:v>5.6957237261292395</c:v>
                </c:pt>
                <c:pt idx="37">
                  <c:v>5.6950020792252474</c:v>
                </c:pt>
                <c:pt idx="38">
                  <c:v>5.6941741511977018</c:v>
                </c:pt>
                <c:pt idx="39">
                  <c:v>5.6932379010281258</c:v>
                </c:pt>
                <c:pt idx="40">
                  <c:v>5.6921912340963363</c:v>
                </c:pt>
                <c:pt idx="41">
                  <c:v>5.6910320251403919</c:v>
                </c:pt>
                <c:pt idx="42">
                  <c:v>5.6897581415518141</c:v>
                </c:pt>
                <c:pt idx="43">
                  <c:v>5.6883674668738635</c:v>
                </c:pt>
                <c:pt idx="44">
                  <c:v>5.6868579243790274</c:v>
                </c:pt>
                <c:pt idx="45">
                  <c:v>5.6852275006023039</c:v>
                </c:pt>
                <c:pt idx="46">
                  <c:v>5.6834742686980437</c:v>
                </c:pt>
                <c:pt idx="47">
                  <c:v>5.6815964114697826</c:v>
                </c:pt>
                <c:pt idx="48">
                  <c:v>5.6795922438950015</c:v>
                </c:pt>
                <c:pt idx="49">
                  <c:v>5.6774602349317611</c:v>
                </c:pt>
                <c:pt idx="50">
                  <c:v>5.6751990283538456</c:v>
                </c:pt>
              </c:numCache>
            </c:numRef>
          </c:val>
        </c:ser>
        <c:ser>
          <c:idx val="5"/>
          <c:order val="5"/>
          <c:val>
            <c:numRef>
              <c:f>'soma reflexos'!$F$15:$BD$15</c:f>
              <c:numCache>
                <c:formatCode>General</c:formatCode>
                <c:ptCount val="51"/>
                <c:pt idx="0">
                  <c:v>5.6580465314158488</c:v>
                </c:pt>
                <c:pt idx="1">
                  <c:v>5.6610860709834441</c:v>
                </c:pt>
                <c:pt idx="2">
                  <c:v>5.663990614544927</c:v>
                </c:pt>
                <c:pt idx="3">
                  <c:v>5.6667621612023229</c:v>
                </c:pt>
                <c:pt idx="4">
                  <c:v>5.6694028852558667</c:v>
                </c:pt>
                <c:pt idx="5">
                  <c:v>5.671915111128806</c:v>
                </c:pt>
                <c:pt idx="6">
                  <c:v>5.674301287662626</c:v>
                </c:pt>
                <c:pt idx="7">
                  <c:v>5.6765639620988209</c:v>
                </c:pt>
                <c:pt idx="8">
                  <c:v>5.6787057540098598</c:v>
                </c:pt>
                <c:pt idx="9">
                  <c:v>5.6807293293925003</c:v>
                </c:pt>
                <c:pt idx="10">
                  <c:v>5.6826373750942203</c:v>
                </c:pt>
                <c:pt idx="11">
                  <c:v>5.6844325737099792</c:v>
                </c:pt>
                <c:pt idx="12">
                  <c:v>5.686117579063013</c:v>
                </c:pt>
                <c:pt idx="13">
                  <c:v>5.6876949923697619</c:v>
                </c:pt>
                <c:pt idx="14">
                  <c:v>5.6891673391846114</c:v>
                </c:pt>
                <c:pt idx="15">
                  <c:v>5.6905370472234411</c:v>
                </c:pt>
                <c:pt idx="16">
                  <c:v>5.6918064251740041</c:v>
                </c:pt>
                <c:pt idx="17">
                  <c:v>5.6929776426135836</c:v>
                </c:pt>
                <c:pt idx="18">
                  <c:v>5.6940527111679451</c:v>
                </c:pt>
                <c:pt idx="19">
                  <c:v>5.6950334670578497</c:v>
                </c:pt>
                <c:pt idx="20">
                  <c:v>5.6959215551884803</c:v>
                </c:pt>
                <c:pt idx="21">
                  <c:v>5.6967184149412171</c:v>
                </c:pt>
                <c:pt idx="22">
                  <c:v>5.6974252678252029</c:v>
                </c:pt>
                <c:pt idx="23">
                  <c:v>5.69804310713742</c:v>
                </c:pt>
                <c:pt idx="24">
                  <c:v>5.6985726897643678</c:v>
                </c:pt>
                <c:pt idx="25">
                  <c:v>5.6990145302363384</c:v>
                </c:pt>
                <c:pt idx="26">
                  <c:v>5.6993688971177221</c:v>
                </c:pt>
                <c:pt idx="27">
                  <c:v>5.6996358117847938</c:v>
                </c:pt>
                <c:pt idx="28">
                  <c:v>5.6998150496079028</c:v>
                </c:pt>
                <c:pt idx="29">
                  <c:v>5.6999061435194207</c:v>
                </c:pt>
                <c:pt idx="30">
                  <c:v>5.6999083899142322</c:v>
                </c:pt>
                <c:pt idx="31">
                  <c:v>5.6998208567975857</c:v>
                </c:pt>
                <c:pt idx="32">
                  <c:v>5.6996423940674985</c:v>
                </c:pt>
                <c:pt idx="33">
                  <c:v>5.6993716457967576</c:v>
                </c:pt>
                <c:pt idx="34">
                  <c:v>5.699007064363899</c:v>
                </c:pt>
                <c:pt idx="35">
                  <c:v>5.6985469262737158</c:v>
                </c:pt>
                <c:pt idx="36">
                  <c:v>5.6979893495057823</c:v>
                </c:pt>
                <c:pt idx="37">
                  <c:v>5.6973323122334545</c:v>
                </c:pt>
                <c:pt idx="38">
                  <c:v>5.6965736727647904</c:v>
                </c:pt>
                <c:pt idx="39">
                  <c:v>5.6957111905689359</c:v>
                </c:pt>
                <c:pt idx="40">
                  <c:v>5.6947425482649479</c:v>
                </c:pt>
                <c:pt idx="41">
                  <c:v>5.6936653744623005</c:v>
                </c:pt>
                <c:pt idx="42">
                  <c:v>5.6924772673511752</c:v>
                </c:pt>
                <c:pt idx="43">
                  <c:v>5.6911758189437416</c:v>
                </c:pt>
                <c:pt idx="44">
                  <c:v>5.6897586398630171</c:v>
                </c:pt>
                <c:pt idx="45">
                  <c:v>5.688223384562086</c:v>
                </c:pt>
                <c:pt idx="46">
                  <c:v>5.6865677768326606</c:v>
                </c:pt>
                <c:pt idx="47">
                  <c:v>5.6847896354282224</c:v>
                </c:pt>
                <c:pt idx="48">
                  <c:v>5.6828868995842452</c:v>
                </c:pt>
                <c:pt idx="49">
                  <c:v>5.6808576541683085</c:v>
                </c:pt>
                <c:pt idx="50">
                  <c:v>5.6787001541390412</c:v>
                </c:pt>
              </c:numCache>
            </c:numRef>
          </c:val>
        </c:ser>
        <c:ser>
          <c:idx val="6"/>
          <c:order val="6"/>
          <c:val>
            <c:numRef>
              <c:f>'soma reflexos'!$F$16:$BD$16</c:f>
              <c:numCache>
                <c:formatCode>General</c:formatCode>
                <c:ptCount val="51"/>
                <c:pt idx="0">
                  <c:v>5.661291820475304</c:v>
                </c:pt>
                <c:pt idx="1">
                  <c:v>5.6642376781824995</c:v>
                </c:pt>
                <c:pt idx="2">
                  <c:v>5.6670492231288794</c:v>
                </c:pt>
                <c:pt idx="3">
                  <c:v>5.6697288488612738</c:v>
                </c:pt>
                <c:pt idx="4">
                  <c:v>5.6722791194207991</c:v>
                </c:pt>
                <c:pt idx="5">
                  <c:v>5.6747027406895825</c:v>
                </c:pt>
                <c:pt idx="6">
                  <c:v>5.6770025313917971</c:v>
                </c:pt>
                <c:pt idx="7">
                  <c:v>5.6791813941302429</c:v>
                </c:pt>
                <c:pt idx="8">
                  <c:v>5.6812422867722576</c:v>
                </c:pt>
                <c:pt idx="9">
                  <c:v>5.6831881944345888</c:v>
                </c:pt>
                <c:pt idx="10">
                  <c:v>5.6850221022592429</c:v>
                </c:pt>
                <c:pt idx="11">
                  <c:v>5.6867469691237167</c:v>
                </c:pt>
                <c:pt idx="12">
                  <c:v>5.688365702391085</c:v>
                </c:pt>
                <c:pt idx="13">
                  <c:v>5.6898811337781936</c:v>
                </c:pt>
                <c:pt idx="14">
                  <c:v>5.6912959964036531</c:v>
                </c:pt>
                <c:pt idx="15">
                  <c:v>5.6926129030700015</c:v>
                </c:pt>
                <c:pt idx="16">
                  <c:v>5.6938343258346151</c:v>
                </c:pt>
                <c:pt idx="17">
                  <c:v>5.6949625769297292</c:v>
                </c:pt>
                <c:pt idx="18">
                  <c:v>5.6959997911007569</c:v>
                </c:pt>
                <c:pt idx="19">
                  <c:v>5.6969479094420929</c:v>
                </c:pt>
                <c:pt idx="20">
                  <c:v>5.6978086648183712</c:v>
                </c:pt>
                <c:pt idx="21">
                  <c:v>5.6985835689652813</c:v>
                </c:pt>
                <c:pt idx="22">
                  <c:v>5.699273901366066</c:v>
                </c:pt>
                <c:pt idx="23">
                  <c:v>5.6998806999970171</c:v>
                </c:pt>
                <c:pt idx="24">
                  <c:v>5.7004047540272804</c:v>
                </c:pt>
                <c:pt idx="25">
                  <c:v>5.7008465985452705</c:v>
                </c:pt>
                <c:pt idx="26">
                  <c:v>5.701206511366582</c:v>
                </c:pt>
                <c:pt idx="27">
                  <c:v>5.7014845119574211</c:v>
                </c:pt>
                <c:pt idx="28">
                  <c:v>5.7016803624846109</c:v>
                </c:pt>
                <c:pt idx="29">
                  <c:v>5.7017935709793868</c:v>
                </c:pt>
                <c:pt idx="30">
                  <c:v>5.7018233965792398</c:v>
                </c:pt>
                <c:pt idx="31">
                  <c:v>5.7017688567911247</c:v>
                </c:pt>
                <c:pt idx="32">
                  <c:v>5.7016287367019656</c:v>
                </c:pt>
                <c:pt idx="33">
                  <c:v>5.7014016000492793</c:v>
                </c:pt>
                <c:pt idx="34">
                  <c:v>5.7010858020566761</c:v>
                </c:pt>
                <c:pt idx="35">
                  <c:v>5.7006795039361364</c:v>
                </c:pt>
                <c:pt idx="36">
                  <c:v>5.7001806889608755</c:v>
                </c:pt>
                <c:pt idx="37">
                  <c:v>5.6995871800185904</c:v>
                </c:pt>
                <c:pt idx="38">
                  <c:v>5.6988966585636707</c:v>
                </c:pt>
                <c:pt idx="39">
                  <c:v>5.6981066848966577</c:v>
                </c:pt>
                <c:pt idx="40">
                  <c:v>5.6972147197080405</c:v>
                </c:pt>
                <c:pt idx="41">
                  <c:v>5.6962181468290254</c:v>
                </c:pt>
                <c:pt idx="42">
                  <c:v>5.6951142971319655</c:v>
                </c:pt>
                <c:pt idx="43">
                  <c:v>5.6939004735156296</c:v>
                </c:pt>
                <c:pt idx="44">
                  <c:v>5.6925739768936481</c:v>
                </c:pt>
                <c:pt idx="45">
                  <c:v>5.691132133077117</c:v>
                </c:pt>
                <c:pt idx="46">
                  <c:v>5.6895723204040856</c:v>
                </c:pt>
                <c:pt idx="47">
                  <c:v>5.6878919979197686</c:v>
                </c:pt>
                <c:pt idx="48">
                  <c:v>5.6860887338534951</c:v>
                </c:pt>
                <c:pt idx="49">
                  <c:v>5.684160234073854</c:v>
                </c:pt>
                <c:pt idx="50">
                  <c:v>5.6821043701357947</c:v>
                </c:pt>
              </c:numCache>
            </c:numRef>
          </c:val>
        </c:ser>
        <c:ser>
          <c:idx val="7"/>
          <c:order val="7"/>
          <c:val>
            <c:numRef>
              <c:f>'soma reflexos'!$F$17:$BD$17</c:f>
              <c:numCache>
                <c:formatCode>General</c:formatCode>
                <c:ptCount val="51"/>
                <c:pt idx="0">
                  <c:v>5.6644419305169205</c:v>
                </c:pt>
                <c:pt idx="1">
                  <c:v>5.6672962225693357</c:v>
                </c:pt>
                <c:pt idx="2">
                  <c:v>5.6700168369257522</c:v>
                </c:pt>
                <c:pt idx="3">
                  <c:v>5.6726065547369497</c:v>
                </c:pt>
                <c:pt idx="4">
                  <c:v>5.6750683232384365</c:v>
                </c:pt>
                <c:pt idx="5">
                  <c:v>5.6774052235625376</c:v>
                </c:pt>
                <c:pt idx="6">
                  <c:v>5.6796204384911482</c:v>
                </c:pt>
                <c:pt idx="7">
                  <c:v>5.681717220593006</c:v>
                </c:pt>
                <c:pt idx="8">
                  <c:v>5.6836988611077395</c:v>
                </c:pt>
                <c:pt idx="9">
                  <c:v>5.6855686598598369</c:v>
                </c:pt>
                <c:pt idx="10">
                  <c:v>5.6873298964130905</c:v>
                </c:pt>
                <c:pt idx="11">
                  <c:v>5.6889858026127076</c:v>
                </c:pt>
                <c:pt idx="12">
                  <c:v>5.6905395366103679</c:v>
                </c:pt>
                <c:pt idx="13">
                  <c:v>5.6919941584274056</c:v>
                </c:pt>
                <c:pt idx="14">
                  <c:v>5.6933526070833036</c:v>
                </c:pt>
                <c:pt idx="15">
                  <c:v>5.6946176792994807</c:v>
                </c:pt>
                <c:pt idx="16">
                  <c:v>5.6957920097806758</c:v>
                </c:pt>
                <c:pt idx="17">
                  <c:v>5.6968780530759187</c:v>
                </c:pt>
                <c:pt idx="18">
                  <c:v>5.697878067026048</c:v>
                </c:pt>
                <c:pt idx="19">
                  <c:v>5.69879409781276</c:v>
                </c:pt>
                <c:pt idx="20">
                  <c:v>5.6996279666332184</c:v>
                </c:pt>
                <c:pt idx="21">
                  <c:v>5.7003812580324906</c:v>
                </c:pt>
                <c:pt idx="22">
                  <c:v>5.7010553099321628</c:v>
                </c:pt>
                <c:pt idx="23">
                  <c:v>5.7016512053964039</c:v>
                </c:pt>
                <c:pt idx="24">
                  <c:v>5.7021697661760271</c:v>
                </c:pt>
                <c:pt idx="25">
                  <c:v>5.7026115480666331</c:v>
                </c:pt>
                <c:pt idx="26">
                  <c:v>5.7029768381090697</c:v>
                </c:pt>
                <c:pt idx="27">
                  <c:v>5.7032656536499999</c:v>
                </c:pt>
                <c:pt idx="28">
                  <c:v>5.7034777432680963</c:v>
                </c:pt>
                <c:pt idx="29">
                  <c:v>5.7036125895586345</c:v>
                </c:pt>
                <c:pt idx="30">
                  <c:v>5.7036694137569484</c:v>
                </c:pt>
                <c:pt idx="31">
                  <c:v>5.7036471821707755</c:v>
                </c:pt>
                <c:pt idx="32">
                  <c:v>5.7035446143836026</c:v>
                </c:pt>
                <c:pt idx="33">
                  <c:v>5.7033601931866116</c:v>
                </c:pt>
                <c:pt idx="34">
                  <c:v>5.7030921761960593</c:v>
                </c:pt>
                <c:pt idx="35">
                  <c:v>5.7027386091157366</c:v>
                </c:pt>
                <c:pt idx="36">
                  <c:v>5.7022973406101345</c:v>
                </c:pt>
                <c:pt idx="37">
                  <c:v>5.7017660387621296</c:v>
                </c:pt>
                <c:pt idx="38">
                  <c:v>5.7011422090978536</c:v>
                </c:pt>
                <c:pt idx="39">
                  <c:v>5.7004232141693265</c:v>
                </c:pt>
                <c:pt idx="40">
                  <c:v>5.6996062946902661</c:v>
                </c:pt>
                <c:pt idx="41">
                  <c:v>5.6986885922199662</c:v>
                </c:pt>
                <c:pt idx="42">
                  <c:v>5.6976671733822748</c:v>
                </c:pt>
                <c:pt idx="43">
                  <c:v>5.6965390555893318</c:v>
                </c:pt>
                <c:pt idx="44">
                  <c:v>5.6953012342114331</c:v>
                </c:pt>
                <c:pt idx="45">
                  <c:v>5.6939507110941179</c:v>
                </c:pt>
                <c:pt idx="46">
                  <c:v>5.6924845242713555</c:v>
                </c:pt>
                <c:pt idx="47">
                  <c:v>5.6908997786600821</c:v>
                </c:pt>
                <c:pt idx="48">
                  <c:v>5.689193677448424</c:v>
                </c:pt>
                <c:pt idx="49">
                  <c:v>5.6873635538105525</c:v>
                </c:pt>
                <c:pt idx="50">
                  <c:v>5.6854069024991292</c:v>
                </c:pt>
              </c:numCache>
            </c:numRef>
          </c:val>
        </c:ser>
        <c:ser>
          <c:idx val="8"/>
          <c:order val="8"/>
          <c:val>
            <c:numRef>
              <c:f>'soma reflexos'!$F$18:$BD$18</c:f>
              <c:numCache>
                <c:formatCode>General</c:formatCode>
                <c:ptCount val="51"/>
                <c:pt idx="0">
                  <c:v>5.6674917560477631</c:v>
                </c:pt>
                <c:pt idx="1">
                  <c:v>5.6702569388214394</c:v>
                </c:pt>
                <c:pt idx="2">
                  <c:v>5.672889030483999</c:v>
                </c:pt>
                <c:pt idx="3">
                  <c:v>5.6753911916422881</c:v>
                </c:pt>
                <c:pt idx="4">
                  <c:v>5.6777667448513736</c:v>
                </c:pt>
                <c:pt idx="5">
                  <c:v>5.6800191389441679</c:v>
                </c:pt>
                <c:pt idx="6">
                  <c:v>5.6821519135901095</c:v>
                </c:pt>
                <c:pt idx="7">
                  <c:v>5.6841686645868936</c:v>
                </c:pt>
                <c:pt idx="8">
                  <c:v>5.6860730102931853</c:v>
                </c:pt>
                <c:pt idx="9">
                  <c:v>5.6878685595162333</c:v>
                </c:pt>
                <c:pt idx="10">
                  <c:v>5.6895588810807531</c:v>
                </c:pt>
                <c:pt idx="11">
                  <c:v>5.6911474752277851</c:v>
                </c:pt>
                <c:pt idx="12">
                  <c:v>5.6926377469267404</c:v>
                </c:pt>
                <c:pt idx="13">
                  <c:v>5.6940329811316248</c:v>
                </c:pt>
                <c:pt idx="14">
                  <c:v>5.6953363199736007</c:v>
                </c:pt>
                <c:pt idx="15">
                  <c:v>5.6965507418558587</c:v>
                </c:pt>
                <c:pt idx="16">
                  <c:v>5.6976790424018624</c:v>
                </c:pt>
                <c:pt idx="17">
                  <c:v>5.6987238172024126</c:v>
                </c:pt>
                <c:pt idx="18">
                  <c:v>5.6996874463086256</c:v>
                </c:pt>
                <c:pt idx="19">
                  <c:v>5.7005720804245463</c:v>
                </c:pt>
                <c:pt idx="20">
                  <c:v>5.7013796287626723</c:v>
                </c:pt>
                <c:pt idx="21">
                  <c:v>5.7021117485362485</c:v>
                </c:pt>
                <c:pt idx="22">
                  <c:v>5.7027698360722709</c:v>
                </c:pt>
                <c:pt idx="23">
                  <c:v>5.7033550195376819</c:v>
                </c:pt>
                <c:pt idx="24">
                  <c:v>5.7038681532773605</c:v>
                </c:pt>
                <c:pt idx="25">
                  <c:v>5.7043098137661996</c:v>
                </c:pt>
                <c:pt idx="26">
                  <c:v>5.7046802971786796</c:v>
                </c:pt>
                <c:pt idx="27">
                  <c:v>5.70497961857855</c:v>
                </c:pt>
                <c:pt idx="28">
                  <c:v>5.7052075127290367</c:v>
                </c:pt>
                <c:pt idx="29">
                  <c:v>5.7053634365214627</c:v>
                </c:pt>
                <c:pt idx="30">
                  <c:v>5.7054465730179427</c:v>
                </c:pt>
                <c:pt idx="31">
                  <c:v>5.7054558371029689</c:v>
                </c:pt>
                <c:pt idx="32">
                  <c:v>5.705389882739877</c:v>
                </c:pt>
                <c:pt idx="33">
                  <c:v>5.7052471118316674</c:v>
                </c:pt>
                <c:pt idx="34">
                  <c:v>5.7050256846918703</c:v>
                </c:pt>
                <c:pt idx="35">
                  <c:v>5.7047235321394565</c:v>
                </c:pt>
                <c:pt idx="36">
                  <c:v>5.7043383692419045</c:v>
                </c:pt>
                <c:pt idx="37">
                  <c:v>5.7038677107409024</c:v>
                </c:pt>
                <c:pt idx="38">
                  <c:v>5.7033088882046759</c:v>
                </c:pt>
                <c:pt idx="39">
                  <c:v>5.7026590689573435</c:v>
                </c:pt>
                <c:pt idx="40">
                  <c:v>5.7019152768372399</c:v>
                </c:pt>
                <c:pt idx="41">
                  <c:v>5.7010744148303303</c:v>
                </c:pt>
                <c:pt idx="42">
                  <c:v>5.7001332896097381</c:v>
                </c:pt>
                <c:pt idx="43">
                  <c:v>5.6990886379859944</c:v>
                </c:pt>
                <c:pt idx="44">
                  <c:v>5.6979371552335776</c:v>
                </c:pt>
                <c:pt idx="45">
                  <c:v>5.696675525206814</c:v>
                </c:pt>
                <c:pt idx="46">
                  <c:v>5.6953004520924626</c:v>
                </c:pt>
                <c:pt idx="47">
                  <c:v>5.693808693568303</c:v>
                </c:pt>
                <c:pt idx="48">
                  <c:v>5.6921970950492744</c:v>
                </c:pt>
                <c:pt idx="49">
                  <c:v>5.6904626246082382</c:v>
                </c:pt>
                <c:pt idx="50">
                  <c:v>5.6886024080621329</c:v>
                </c:pt>
              </c:numCache>
            </c:numRef>
          </c:val>
        </c:ser>
        <c:ser>
          <c:idx val="9"/>
          <c:order val="9"/>
          <c:val>
            <c:numRef>
              <c:f>'soma reflexos'!$F$19:$BD$19</c:f>
              <c:numCache>
                <c:formatCode>General</c:formatCode>
                <c:ptCount val="51"/>
                <c:pt idx="0">
                  <c:v>5.6704356813857899</c:v>
                </c:pt>
                <c:pt idx="1">
                  <c:v>5.6731145525152016</c:v>
                </c:pt>
                <c:pt idx="2">
                  <c:v>5.6756608707749994</c:v>
                </c:pt>
                <c:pt idx="3">
                  <c:v>5.6780781666964844</c:v>
                </c:pt>
                <c:pt idx="4">
                  <c:v>5.6803701288753121</c:v>
                </c:pt>
                <c:pt idx="5">
                  <c:v>5.6825405648814336</c:v>
                </c:pt>
                <c:pt idx="6">
                  <c:v>5.6845933626877896</c:v>
                </c:pt>
                <c:pt idx="7">
                  <c:v>5.6865324531793258</c:v>
                </c:pt>
                <c:pt idx="8">
                  <c:v>5.6883617741932397</c:v>
                </c:pt>
                <c:pt idx="9">
                  <c:v>5.690085236432366</c:v>
                </c:pt>
                <c:pt idx="10">
                  <c:v>5.6917066914913566</c:v>
                </c:pt>
                <c:pt idx="11">
                  <c:v>5.6932299021436155</c:v>
                </c:pt>
                <c:pt idx="12">
                  <c:v>5.6946585149585225</c:v>
                </c:pt>
                <c:pt idx="13">
                  <c:v>5.6959960352546126</c:v>
                </c:pt>
                <c:pt idx="14">
                  <c:v>5.6972458043455294</c:v>
                </c:pt>
                <c:pt idx="15">
                  <c:v>5.6984109790011406</c:v>
                </c:pt>
                <c:pt idx="16">
                  <c:v>5.6994945130246899</c:v>
                </c:pt>
                <c:pt idx="17">
                  <c:v>5.7004991408367394</c:v>
                </c:pt>
                <c:pt idx="18">
                  <c:v>5.7014273629554566</c:v>
                </c:pt>
                <c:pt idx="19">
                  <c:v>5.7022814332685599</c:v>
                </c:pt>
                <c:pt idx="20">
                  <c:v>5.7030633480025621</c:v>
                </c:pt>
                <c:pt idx="21">
                  <c:v>5.7037748363080309</c:v>
                </c:pt>
                <c:pt idx="22">
                  <c:v>5.7044173523937038</c:v>
                </c:pt>
                <c:pt idx="23">
                  <c:v>5.7049920691561562</c:v>
                </c:pt>
                <c:pt idx="24">
                  <c:v>5.7054998732645323</c:v>
                </c:pt>
                <c:pt idx="25">
                  <c:v>5.705941361671055</c:v>
                </c:pt>
                <c:pt idx="26">
                  <c:v>5.7063168395276485</c:v>
                </c:pt>
                <c:pt idx="27">
                  <c:v>5.7066263194971558</c:v>
                </c:pt>
                <c:pt idx="28">
                  <c:v>5.7068695224548787</c:v>
                </c:pt>
                <c:pt idx="29">
                  <c:v>5.7070458795830081</c:v>
                </c:pt>
                <c:pt idx="30">
                  <c:v>5.7071545358677742</c:v>
                </c:pt>
                <c:pt idx="31">
                  <c:v>5.7071943550172515</c:v>
                </c:pt>
                <c:pt idx="32">
                  <c:v>5.7071639258272961</c:v>
                </c:pt>
                <c:pt idx="33">
                  <c:v>5.7070615700343152</c:v>
                </c:pt>
                <c:pt idx="34">
                  <c:v>5.7068853517062355</c:v>
                </c:pt>
                <c:pt idx="35">
                  <c:v>5.7066330882368828</c:v>
                </c:pt>
                <c:pt idx="36">
                  <c:v>5.7063023630229246</c:v>
                </c:pt>
                <c:pt idx="37">
                  <c:v>5.705890539915587</c:v>
                </c:pt>
                <c:pt idx="38">
                  <c:v>5.7053947795494668</c:v>
                </c:pt>
                <c:pt idx="39">
                  <c:v>5.7048120576564063</c:v>
                </c:pt>
                <c:pt idx="40">
                  <c:v>5.7041391854710657</c:v>
                </c:pt>
                <c:pt idx="41">
                  <c:v>5.7033728323244492</c:v>
                </c:pt>
                <c:pt idx="42">
                  <c:v>5.7025095504999879</c:v>
                </c:pt>
                <c:pt idx="43">
                  <c:v>5.7015458023921131</c:v>
                </c:pt>
                <c:pt idx="44">
                  <c:v>5.7004779899581539</c:v>
                </c:pt>
                <c:pt idx="45">
                  <c:v>5.6993024863902502</c:v>
                </c:pt>
                <c:pt idx="46">
                  <c:v>5.6980156698553248</c:v>
                </c:pt>
                <c:pt idx="47">
                  <c:v>5.696613959059059</c:v>
                </c:pt>
                <c:pt idx="48">
                  <c:v>5.6950938502873214</c:v>
                </c:pt>
                <c:pt idx="49">
                  <c:v>5.6934519554691043</c:v>
                </c:pt>
                <c:pt idx="50">
                  <c:v>5.6916850406939865</c:v>
                </c:pt>
              </c:numCache>
            </c:numRef>
          </c:val>
        </c:ser>
        <c:ser>
          <c:idx val="10"/>
          <c:order val="10"/>
          <c:val>
            <c:numRef>
              <c:f>'soma reflexos'!$F$20:$BD$20</c:f>
              <c:numCache>
                <c:formatCode>General</c:formatCode>
                <c:ptCount val="51"/>
                <c:pt idx="0">
                  <c:v>5.673267654876688</c:v>
                </c:pt>
                <c:pt idx="1">
                  <c:v>5.6758633534172915</c:v>
                </c:pt>
                <c:pt idx="2">
                  <c:v>5.6783269895163127</c:v>
                </c:pt>
                <c:pt idx="3">
                  <c:v>5.6806624526396536</c:v>
                </c:pt>
                <c:pt idx="4">
                  <c:v>5.682873786667872</c:v>
                </c:pt>
                <c:pt idx="5">
                  <c:v>5.6849651474616829</c:v>
                </c:pt>
                <c:pt idx="6">
                  <c:v>5.6869407612361602</c:v>
                </c:pt>
                <c:pt idx="7">
                  <c:v>5.6888048843601684</c:v>
                </c:pt>
                <c:pt idx="8">
                  <c:v>5.6905617650721929</c:v>
                </c:pt>
                <c:pt idx="9">
                  <c:v>5.692215607479751</c:v>
                </c:pt>
                <c:pt idx="10">
                  <c:v>5.6937705380929167</c:v>
                </c:pt>
                <c:pt idx="11">
                  <c:v>5.6952305750370824</c:v>
                </c:pt>
                <c:pt idx="12">
                  <c:v>5.6965995999993035</c:v>
                </c:pt>
                <c:pt idx="13">
                  <c:v>5.6978813328876647</c:v>
                </c:pt>
                <c:pt idx="14">
                  <c:v>5.6990793091249996</c:v>
                </c:pt>
                <c:pt idx="15">
                  <c:v>5.7001968594561401</c:v>
                </c:pt>
                <c:pt idx="16">
                  <c:v>5.7012370921207616</c:v>
                </c:pt>
                <c:pt idx="17">
                  <c:v>5.702202877229559</c:v>
                </c:pt>
                <c:pt idx="18">
                  <c:v>5.7030968331782699</c:v>
                </c:pt>
                <c:pt idx="19">
                  <c:v>5.7039213149391275</c:v>
                </c:pt>
                <c:pt idx="20">
                  <c:v>5.7046784040808909</c:v>
                </c:pt>
                <c:pt idx="21">
                  <c:v>5.7053699003841967</c:v>
                </c:pt>
                <c:pt idx="22">
                  <c:v>5.705997314937111</c:v>
                </c:pt>
                <c:pt idx="23">
                  <c:v>5.7065618646147964</c:v>
                </c:pt>
                <c:pt idx="24">
                  <c:v>5.7070644678663447</c:v>
                </c:pt>
                <c:pt idx="25">
                  <c:v>5.7075057417501274</c:v>
                </c:pt>
                <c:pt idx="26">
                  <c:v>5.7078860001765523</c:v>
                </c:pt>
                <c:pt idx="27">
                  <c:v>5.7082052533336345</c:v>
                </c:pt>
                <c:pt idx="28">
                  <c:v>5.7084632082866928</c:v>
                </c:pt>
                <c:pt idx="29">
                  <c:v>5.7086592707591963</c:v>
                </c:pt>
                <c:pt idx="30">
                  <c:v>5.7087925481176143</c:v>
                </c:pt>
                <c:pt idx="31">
                  <c:v>5.7088618535997249</c:v>
                </c:pt>
                <c:pt idx="32">
                  <c:v>5.7088657118432033</c:v>
                </c:pt>
                <c:pt idx="33">
                  <c:v>5.7088023657896594</c:v>
                </c:pt>
                <c:pt idx="34">
                  <c:v>5.7086697850583068</c:v>
                </c:pt>
                <c:pt idx="35">
                  <c:v>5.7084656759024046</c:v>
                </c:pt>
                <c:pt idx="36">
                  <c:v>5.7081874928796417</c:v>
                </c:pt>
                <c:pt idx="37">
                  <c:v>5.7078324523831494</c:v>
                </c:pt>
                <c:pt idx="38">
                  <c:v>5.7073975481911781</c:v>
                </c:pt>
                <c:pt idx="39">
                  <c:v>5.706879569198497</c:v>
                </c:pt>
                <c:pt idx="40">
                  <c:v>5.7062751194890717</c:v>
                </c:pt>
                <c:pt idx="41">
                  <c:v>5.7055806408951533</c:v>
                </c:pt>
                <c:pt idx="42">
                  <c:v>5.7047924381605357</c:v>
                </c:pt>
                <c:pt idx="43">
                  <c:v>5.7039067067833722</c:v>
                </c:pt>
                <c:pt idx="44">
                  <c:v>5.7029195635555769</c:v>
                </c:pt>
                <c:pt idx="45">
                  <c:v>5.7018270797406903</c:v>
                </c:pt>
                <c:pt idx="46">
                  <c:v>5.7006253167409575</c:v>
                </c:pt>
                <c:pt idx="47">
                  <c:v>5.6993103639987099</c:v>
                </c:pt>
                <c:pt idx="48">
                  <c:v>5.6978783787600804</c:v>
                </c:pt>
                <c:pt idx="49">
                  <c:v>5.6963256272047973</c:v>
                </c:pt>
                <c:pt idx="50">
                  <c:v>5.6946485263199813</c:v>
                </c:pt>
              </c:numCache>
            </c:numRef>
          </c:val>
        </c:ser>
        <c:ser>
          <c:idx val="11"/>
          <c:order val="11"/>
          <c:val>
            <c:numRef>
              <c:f>'soma reflexos'!$F$21:$BD$21</c:f>
              <c:numCache>
                <c:formatCode>General</c:formatCode>
                <c:ptCount val="51"/>
                <c:pt idx="0">
                  <c:v>5.6759812711336455</c:v>
                </c:pt>
                <c:pt idx="1">
                  <c:v>5.6784972764496029</c:v>
                </c:pt>
                <c:pt idx="2">
                  <c:v>5.6808816628153789</c:v>
                </c:pt>
                <c:pt idx="3">
                  <c:v>5.6831386661145871</c:v>
                </c:pt>
                <c:pt idx="4">
                  <c:v>5.6852726732143006</c:v>
                </c:pt>
                <c:pt idx="5">
                  <c:v>5.6872881762756364</c:v>
                </c:pt>
                <c:pt idx="6">
                  <c:v>5.6891897281618231</c:v>
                </c:pt>
                <c:pt idx="7">
                  <c:v>5.6909818996126251</c:v>
                </c:pt>
                <c:pt idx="8">
                  <c:v>5.6926692387137265</c:v>
                </c:pt>
                <c:pt idx="9">
                  <c:v>5.6942562330509858</c:v>
                </c:pt>
                <c:pt idx="10">
                  <c:v>5.6957472748086095</c:v>
                </c:pt>
                <c:pt idx="11">
                  <c:v>5.6971466289516961</c:v>
                </c:pt>
                <c:pt idx="12">
                  <c:v>5.6984584045309354</c:v>
                </c:pt>
                <c:pt idx="13">
                  <c:v>5.6996865290620473</c:v>
                </c:pt>
                <c:pt idx="14">
                  <c:v>5.700834725865688</c:v>
                </c:pt>
                <c:pt idx="15">
                  <c:v>5.7019064942046178</c:v>
                </c:pt>
                <c:pt idx="16">
                  <c:v>5.7029050920225313</c:v>
                </c:pt>
                <c:pt idx="17">
                  <c:v>5.7038335210713642</c:v>
                </c:pt>
                <c:pt idx="18">
                  <c:v>5.7046945142088035</c:v>
                </c:pt>
                <c:pt idx="19">
                  <c:v>5.7054905246527916</c:v>
                </c:pt>
                <c:pt idx="20">
                  <c:v>5.7062237169925876</c:v>
                </c:pt>
                <c:pt idx="21">
                  <c:v>5.7068959597743776</c:v>
                </c:pt>
                <c:pt idx="22">
                  <c:v>5.7075088195013395</c:v>
                </c:pt>
                <c:pt idx="23">
                  <c:v>5.708063555912295</c:v>
                </c:pt>
                <c:pt idx="24">
                  <c:v>5.708561118427971</c:v>
                </c:pt>
                <c:pt idx="25">
                  <c:v>5.7090021436790801</c:v>
                </c:pt>
                <c:pt idx="26">
                  <c:v>5.709386954055212</c:v>
                </c:pt>
                <c:pt idx="27">
                  <c:v>5.7097155572378187</c:v>
                </c:pt>
                <c:pt idx="28">
                  <c:v>5.7099876467046071</c:v>
                </c:pt>
                <c:pt idx="29">
                  <c:v>5.7102026032163602</c:v>
                </c:pt>
                <c:pt idx="30">
                  <c:v>5.7103594973212193</c:v>
                </c:pt>
                <c:pt idx="31">
                  <c:v>5.7104570929357417</c:v>
                </c:pt>
                <c:pt idx="32">
                  <c:v>5.710493852086767</c:v>
                </c:pt>
                <c:pt idx="33">
                  <c:v>5.7104679409232437</c:v>
                </c:pt>
                <c:pt idx="34">
                  <c:v>5.7103772371320396</c:v>
                </c:pt>
                <c:pt idx="35">
                  <c:v>5.7102193389158229</c:v>
                </c:pt>
                <c:pt idx="36">
                  <c:v>5.7099915757129844</c:v>
                </c:pt>
                <c:pt idx="37">
                  <c:v>5.7096910208578127</c:v>
                </c:pt>
                <c:pt idx="38">
                  <c:v>5.7093145063918289</c:v>
                </c:pt>
                <c:pt idx="39">
                  <c:v>5.7088586402420436</c:v>
                </c:pt>
                <c:pt idx="40">
                  <c:v>5.7083198259766927</c:v>
                </c:pt>
                <c:pt idx="41">
                  <c:v>5.7076942853311596</c:v>
                </c:pt>
                <c:pt idx="42">
                  <c:v>5.7069780836642536</c:v>
                </c:pt>
                <c:pt idx="43">
                  <c:v>5.7061671584558216</c:v>
                </c:pt>
                <c:pt idx="44">
                  <c:v>5.705257350889493</c:v>
                </c:pt>
                <c:pt idx="45">
                  <c:v>5.7042444404790231</c:v>
                </c:pt>
                <c:pt idx="46">
                  <c:v>5.7031241825935695</c:v>
                </c:pt>
                <c:pt idx="47">
                  <c:v>5.7018923486184168</c:v>
                </c:pt>
                <c:pt idx="48">
                  <c:v>5.7005447683564121</c:v>
                </c:pt>
                <c:pt idx="49">
                  <c:v>5.6990773741362997</c:v>
                </c:pt>
                <c:pt idx="50">
                  <c:v>5.6974862459534688</c:v>
                </c:pt>
              </c:numCache>
            </c:numRef>
          </c:val>
        </c:ser>
        <c:ser>
          <c:idx val="12"/>
          <c:order val="12"/>
          <c:val>
            <c:numRef>
              <c:f>'soma reflexos'!$F$22:$BD$22</c:f>
              <c:numCache>
                <c:formatCode>General</c:formatCode>
                <c:ptCount val="51"/>
                <c:pt idx="0">
                  <c:v>5.6785698604874302</c:v>
                </c:pt>
                <c:pt idx="1">
                  <c:v>5.681009989506971</c:v>
                </c:pt>
                <c:pt idx="2">
                  <c:v>5.6833188973050728</c:v>
                </c:pt>
                <c:pt idx="3">
                  <c:v>5.68550115207979</c:v>
                </c:pt>
                <c:pt idx="4">
                  <c:v>5.687561469787811</c:v>
                </c:pt>
                <c:pt idx="5">
                  <c:v>5.689504665305547</c:v>
                </c:pt>
                <c:pt idx="6">
                  <c:v>5.6913356049736858</c:v>
                </c:pt>
                <c:pt idx="7">
                  <c:v>5.6930591612435819</c:v>
                </c:pt>
                <c:pt idx="8">
                  <c:v>5.6946801699887342</c:v>
                </c:pt>
                <c:pt idx="9">
                  <c:v>5.6962033908915322</c:v>
                </c:pt>
                <c:pt idx="10">
                  <c:v>5.6976334711706142</c:v>
                </c:pt>
                <c:pt idx="11">
                  <c:v>5.6989749127830009</c:v>
                </c:pt>
                <c:pt idx="12">
                  <c:v>5.7002320431211349</c:v>
                </c:pt>
                <c:pt idx="13">
                  <c:v>5.701408989130039</c:v>
                </c:pt>
                <c:pt idx="14">
                  <c:v>5.7025096546950786</c:v>
                </c:pt>
                <c:pt idx="15">
                  <c:v>5.7035377010954633</c:v>
                </c:pt>
                <c:pt idx="16">
                  <c:v>5.7044965302818476</c:v>
                </c:pt>
                <c:pt idx="17">
                  <c:v>5.705389270715882</c:v>
                </c:pt>
                <c:pt idx="18">
                  <c:v>5.7062187655032091</c:v>
                </c:pt>
                <c:pt idx="19">
                  <c:v>5.7069875625566659</c:v>
                </c:pt>
                <c:pt idx="20">
                  <c:v>5.7076979065407656</c:v>
                </c:pt>
                <c:pt idx="21">
                  <c:v>5.7083517323697066</c:v>
                </c:pt>
                <c:pt idx="22">
                  <c:v>5.7089506600569866</c:v>
                </c:pt>
                <c:pt idx="23">
                  <c:v>5.7094959907436227</c:v>
                </c:pt>
                <c:pt idx="24">
                  <c:v>5.7099887037626118</c:v>
                </c:pt>
                <c:pt idx="25">
                  <c:v>5.7104294546286587</c:v>
                </c:pt>
                <c:pt idx="26">
                  <c:v>5.7108185738738113</c:v>
                </c:pt>
                <c:pt idx="27">
                  <c:v>5.7111560666811627</c:v>
                </c:pt>
                <c:pt idx="28">
                  <c:v>5.7114416133001527</c:v>
                </c:pt>
                <c:pt idx="29">
                  <c:v>5.7116745702582801</c:v>
                </c:pt>
                <c:pt idx="30">
                  <c:v>5.7118539724154154</c:v>
                </c:pt>
                <c:pt idx="31">
                  <c:v>5.7119785359383677</c:v>
                </c:pt>
                <c:pt idx="32">
                  <c:v>5.7120466623049575</c:v>
                </c:pt>
                <c:pt idx="33">
                  <c:v>5.7120564434781373</c:v>
                </c:pt>
                <c:pt idx="34">
                  <c:v>5.7120056684213374</c:v>
                </c:pt>
                <c:pt idx="35">
                  <c:v>5.7118918311549427</c:v>
                </c:pt>
                <c:pt idx="36">
                  <c:v>5.7117121405796336</c:v>
                </c:pt>
                <c:pt idx="37">
                  <c:v>5.7114635323133145</c:v>
                </c:pt>
                <c:pt idx="38">
                  <c:v>5.7111426828025333</c:v>
                </c:pt>
                <c:pt idx="39">
                  <c:v>5.7107460259744194</c:v>
                </c:pt>
                <c:pt idx="40">
                  <c:v>5.7102697726886351</c:v>
                </c:pt>
                <c:pt idx="41">
                  <c:v>5.7097099332280967</c:v>
                </c:pt>
                <c:pt idx="42">
                  <c:v>5.7090623430302614</c:v>
                </c:pt>
                <c:pt idx="43">
                  <c:v>5.7083226918051961</c:v>
                </c:pt>
                <c:pt idx="44">
                  <c:v>5.7074865561115757</c:v>
                </c:pt>
                <c:pt idx="45">
                  <c:v>5.7065494353666786</c:v>
                </c:pt>
                <c:pt idx="46">
                  <c:v>5.705506791151981</c:v>
                </c:pt>
                <c:pt idx="47">
                  <c:v>5.704354089544494</c:v>
                </c:pt>
                <c:pt idx="48">
                  <c:v>5.7030868460588078</c:v>
                </c:pt>
                <c:pt idx="49">
                  <c:v>5.7017006726312678</c:v>
                </c:pt>
                <c:pt idx="50">
                  <c:v>5.7001913259222441</c:v>
                </c:pt>
              </c:numCache>
            </c:numRef>
          </c:val>
        </c:ser>
        <c:ser>
          <c:idx val="13"/>
          <c:order val="13"/>
          <c:val>
            <c:numRef>
              <c:f>'soma reflexos'!$F$23:$BD$23</c:f>
              <c:numCache>
                <c:formatCode>General</c:formatCode>
                <c:ptCount val="51"/>
                <c:pt idx="0">
                  <c:v>5.6810265846500361</c:v>
                </c:pt>
                <c:pt idx="1">
                  <c:v>5.683394987135614</c:v>
                </c:pt>
                <c:pt idx="2">
                  <c:v>5.6856325217844281</c:v>
                </c:pt>
                <c:pt idx="3">
                  <c:v>5.6877440733731497</c:v>
                </c:pt>
                <c:pt idx="4">
                  <c:v>5.6897346714104842</c:v>
                </c:pt>
                <c:pt idx="5">
                  <c:v>5.6916094382716249</c:v>
                </c:pt>
                <c:pt idx="6">
                  <c:v>5.6933735389972995</c:v>
                </c:pt>
                <c:pt idx="7">
                  <c:v>5.69503213352227</c:v>
                </c:pt>
                <c:pt idx="8">
                  <c:v>5.6965903319285287</c:v>
                </c:pt>
                <c:pt idx="9">
                  <c:v>5.6980531531511147</c:v>
                </c:pt>
                <c:pt idx="10">
                  <c:v>5.6994254874062804</c:v>
                </c:pt>
                <c:pt idx="11">
                  <c:v>5.7007120624684582</c:v>
                </c:pt>
                <c:pt idx="12">
                  <c:v>5.7019174137976272</c:v>
                </c:pt>
                <c:pt idx="13">
                  <c:v>5.703045858414896</c:v>
                </c:pt>
                <c:pt idx="14">
                  <c:v>5.7041014723418648</c:v>
                </c:pt>
                <c:pt idx="15">
                  <c:v>5.7050880713585341</c:v>
                </c:pt>
                <c:pt idx="16">
                  <c:v>5.7060091947936886</c:v>
                </c:pt>
                <c:pt idx="17">
                  <c:v>5.7068680920388797</c:v>
                </c:pt>
                <c:pt idx="18">
                  <c:v>5.7076677114698935</c:v>
                </c:pt>
                <c:pt idx="19">
                  <c:v>5.7084106914653017</c:v>
                </c:pt>
                <c:pt idx="20">
                  <c:v>5.709099353227753</c:v>
                </c:pt>
                <c:pt idx="21">
                  <c:v>5.7097356951375868</c:v>
                </c:pt>
                <c:pt idx="22">
                  <c:v>5.7103213883979835</c:v>
                </c:pt>
                <c:pt idx="23">
                  <c:v>5.7108577737643147</c:v>
                </c:pt>
                <c:pt idx="24">
                  <c:v>5.7113458591863573</c:v>
                </c:pt>
                <c:pt idx="25">
                  <c:v>5.7117863182291853</c:v>
                </c:pt>
                <c:pt idx="26">
                  <c:v>5.7121794891765507</c:v>
                </c:pt>
                <c:pt idx="27">
                  <c:v>5.7125253747586839</c:v>
                </c:pt>
                <c:pt idx="28">
                  <c:v>5.7128236424845689</c:v>
                </c:pt>
                <c:pt idx="29">
                  <c:v>5.7130736255970085</c:v>
                </c:pt>
                <c:pt idx="30">
                  <c:v>5.7132743247068856</c:v>
                </c:pt>
                <c:pt idx="31">
                  <c:v>5.7134244102011582</c:v>
                </c:pt>
                <c:pt idx="32">
                  <c:v>5.7135222255570088</c:v>
                </c:pt>
                <c:pt idx="33">
                  <c:v>5.7135657917317584</c:v>
                </c:pt>
                <c:pt idx="34">
                  <c:v>5.7135528128339725</c:v>
                </c:pt>
                <c:pt idx="35">
                  <c:v>5.7134806833146303</c:v>
                </c:pt>
                <c:pt idx="36">
                  <c:v>5.7133464969467003</c:v>
                </c:pt>
                <c:pt idx="37">
                  <c:v>5.7131470578853047</c:v>
                </c:pt>
                <c:pt idx="38">
                  <c:v>5.7128788941165283</c:v>
                </c:pt>
                <c:pt idx="39">
                  <c:v>5.7125382736085237</c:v>
                </c:pt>
                <c:pt idx="40">
                  <c:v>5.7121212234711036</c:v>
                </c:pt>
                <c:pt idx="41">
                  <c:v>5.7116235524070351</c:v>
                </c:pt>
                <c:pt idx="42">
                  <c:v>5.7110408766971892</c:v>
                </c:pt>
                <c:pt idx="43">
                  <c:v>5.7103686499006088</c:v>
                </c:pt>
                <c:pt idx="44">
                  <c:v>5.7096021963681265</c:v>
                </c:pt>
                <c:pt idx="45">
                  <c:v>5.7087367485639797</c:v>
                </c:pt>
                <c:pt idx="46">
                  <c:v>5.7077674880647962</c:v>
                </c:pt>
                <c:pt idx="47">
                  <c:v>5.7066895899616146</c:v>
                </c:pt>
                <c:pt idx="48">
                  <c:v>5.7054982702321038</c:v>
                </c:pt>
                <c:pt idx="49">
                  <c:v>5.7041888354823671</c:v>
                </c:pt>
                <c:pt idx="50">
                  <c:v>5.7027567342877052</c:v>
                </c:pt>
              </c:numCache>
            </c:numRef>
          </c:val>
        </c:ser>
        <c:ser>
          <c:idx val="14"/>
          <c:order val="14"/>
          <c:val>
            <c:numRef>
              <c:f>'soma reflexos'!$F$24:$BD$24</c:f>
              <c:numCache>
                <c:formatCode>General</c:formatCode>
                <c:ptCount val="51"/>
                <c:pt idx="0">
                  <c:v>5.6833445374001448</c:v>
                </c:pt>
                <c:pt idx="1">
                  <c:v>5.6856456888994664</c:v>
                </c:pt>
                <c:pt idx="2">
                  <c:v>5.6878162832112258</c:v>
                </c:pt>
                <c:pt idx="3">
                  <c:v>5.6898615042929688</c:v>
                </c:pt>
                <c:pt idx="4">
                  <c:v>5.6917866780020585</c:v>
                </c:pt>
                <c:pt idx="5">
                  <c:v>5.6935972173449807</c:v>
                </c:pt>
                <c:pt idx="6">
                  <c:v>5.6952985696651748</c:v>
                </c:pt>
                <c:pt idx="7">
                  <c:v>5.6968961665776146</c:v>
                </c:pt>
                <c:pt idx="8">
                  <c:v>5.6983953772746396</c:v>
                </c:pt>
                <c:pt idx="9">
                  <c:v>5.6998014656463809</c:v>
                </c:pt>
                <c:pt idx="10">
                  <c:v>5.7011195514881639</c:v>
                </c:pt>
                <c:pt idx="11">
                  <c:v>5.7023545759124268</c:v>
                </c:pt>
                <c:pt idx="12">
                  <c:v>5.7035112709478009</c:v>
                </c:pt>
                <c:pt idx="13">
                  <c:v>5.7045941331958367</c:v>
                </c:pt>
                <c:pt idx="14">
                  <c:v>5.7056074013269313</c:v>
                </c:pt>
                <c:pt idx="15">
                  <c:v>5.7065550371311895</c:v>
                </c:pt>
                <c:pt idx="16">
                  <c:v>5.7074407097957156</c:v>
                </c:pt>
                <c:pt idx="17">
                  <c:v>5.7082677830551285</c:v>
                </c:pt>
                <c:pt idx="18">
                  <c:v>5.7090393048543202</c:v>
                </c:pt>
                <c:pt idx="19">
                  <c:v>5.7097579991689056</c:v>
                </c:pt>
                <c:pt idx="20">
                  <c:v>5.7104262596466846</c:v>
                </c:pt>
                <c:pt idx="21">
                  <c:v>5.7110461447601537</c:v>
                </c:pt>
                <c:pt idx="22">
                  <c:v>5.7116193741933516</c:v>
                </c:pt>
                <c:pt idx="23">
                  <c:v>5.712147326224148</c:v>
                </c:pt>
                <c:pt idx="24">
                  <c:v>5.7126310359039696</c:v>
                </c:pt>
                <c:pt idx="25">
                  <c:v>5.7130711938795979</c:v>
                </c:pt>
                <c:pt idx="26">
                  <c:v>5.7134681457454199</c:v>
                </c:pt>
                <c:pt idx="27">
                  <c:v>5.7138218918587107</c:v>
                </c:pt>
                <c:pt idx="28">
                  <c:v>5.7141320875948862</c:v>
                </c:pt>
                <c:pt idx="29">
                  <c:v>5.7143980440641764</c:v>
                </c:pt>
                <c:pt idx="30">
                  <c:v>5.7146187293554869</c:v>
                </c:pt>
                <c:pt idx="31">
                  <c:v>5.7147927704174339</c:v>
                </c:pt>
                <c:pt idx="32">
                  <c:v>5.714918455730178</c:v>
                </c:pt>
                <c:pt idx="33">
                  <c:v>5.7149937389643224</c:v>
                </c:pt>
                <c:pt idx="34">
                  <c:v>5.7150162438639045</c:v>
                </c:pt>
                <c:pt idx="35">
                  <c:v>5.7149832706282728</c:v>
                </c:pt>
                <c:pt idx="36">
                  <c:v>5.7148918041007493</c:v>
                </c:pt>
                <c:pt idx="37">
                  <c:v>5.7147385240985988</c:v>
                </c:pt>
                <c:pt idx="38">
                  <c:v>5.7145198182365426</c:v>
                </c:pt>
                <c:pt idx="39">
                  <c:v>5.7142317976022969</c:v>
                </c:pt>
                <c:pt idx="40">
                  <c:v>5.7138703156346908</c:v>
                </c:pt>
                <c:pt idx="41">
                  <c:v>5.71343099053</c:v>
                </c:pt>
                <c:pt idx="42">
                  <c:v>5.7129092314576573</c:v>
                </c:pt>
                <c:pt idx="43">
                  <c:v>5.7123002688004227</c:v>
                </c:pt>
                <c:pt idx="44">
                  <c:v>5.7115991885449429</c:v>
                </c:pt>
                <c:pt idx="45">
                  <c:v>5.7108009708360843</c:v>
                </c:pt>
                <c:pt idx="46">
                  <c:v>5.709900532573279</c:v>
                </c:pt>
                <c:pt idx="47">
                  <c:v>5.7088927737718773</c:v>
                </c:pt>
                <c:pt idx="48">
                  <c:v>5.7077726272411713</c:v>
                </c:pt>
                <c:pt idx="49">
                  <c:v>5.7065351109491811</c:v>
                </c:pt>
                <c:pt idx="50">
                  <c:v>5.7051753822601237</c:v>
                </c:pt>
              </c:numCache>
            </c:numRef>
          </c:val>
        </c:ser>
        <c:ser>
          <c:idx val="15"/>
          <c:order val="15"/>
          <c:val>
            <c:numRef>
              <c:f>'soma reflexos'!$F$25:$BD$25</c:f>
              <c:numCache>
                <c:formatCode>General</c:formatCode>
                <c:ptCount val="51"/>
                <c:pt idx="0">
                  <c:v>5.6855168489008072</c:v>
                </c:pt>
                <c:pt idx="1">
                  <c:v>5.687755541078233</c:v>
                </c:pt>
                <c:pt idx="2">
                  <c:v>5.6898639457245999</c:v>
                </c:pt>
                <c:pt idx="3">
                  <c:v>5.6918475269094664</c:v>
                </c:pt>
                <c:pt idx="4">
                  <c:v>5.6937118879648656</c:v>
                </c:pt>
                <c:pt idx="5">
                  <c:v>5.695462714010473</c:v>
                </c:pt>
                <c:pt idx="6">
                  <c:v>5.6971057166813921</c:v>
                </c:pt>
                <c:pt idx="7">
                  <c:v>5.6986465819069494</c:v>
                </c:pt>
                <c:pt idx="8">
                  <c:v>5.7000909213914666</c:v>
                </c:pt>
                <c:pt idx="9">
                  <c:v>5.7014442282536262</c:v>
                </c:pt>
                <c:pt idx="10">
                  <c:v>5.7027118370979499</c:v>
                </c:pt>
                <c:pt idx="11">
                  <c:v>5.7038988886261324</c:v>
                </c:pt>
                <c:pt idx="12">
                  <c:v>5.7050102987517981</c:v>
                </c:pt>
                <c:pt idx="13">
                  <c:v>5.7060507320623497</c:v>
                </c:pt>
                <c:pt idx="14">
                  <c:v>5.7070245793765846</c:v>
                </c:pt>
                <c:pt idx="15">
                  <c:v>5.7079359390765489</c:v>
                </c:pt>
                <c:pt idx="16">
                  <c:v>5.7087886018449083</c:v>
                </c:pt>
                <c:pt idx="17">
                  <c:v>5.7095860384129207</c:v>
                </c:pt>
                <c:pt idx="18">
                  <c:v>5.7103313899161119</c:v>
                </c:pt>
                <c:pt idx="19">
                  <c:v>5.7110274604620397</c:v>
                </c:pt>
                <c:pt idx="20">
                  <c:v>5.7116767115343361</c:v>
                </c:pt>
                <c:pt idx="21">
                  <c:v>5.7122812578866302</c:v>
                </c:pt>
                <c:pt idx="22">
                  <c:v>5.7128428646166807</c:v>
                </c:pt>
                <c:pt idx="23">
                  <c:v>5.7133629451529746</c:v>
                </c:pt>
                <c:pt idx="24">
                  <c:v>5.7138425599314839</c:v>
                </c:pt>
                <c:pt idx="25">
                  <c:v>5.7142824155879257</c:v>
                </c:pt>
                <c:pt idx="26">
                  <c:v>5.7146828645399017</c:v>
                </c:pt>
                <c:pt idx="27">
                  <c:v>5.71504390488301</c:v>
                </c:pt>
                <c:pt idx="28">
                  <c:v>5.7153651805750547</c:v>
                </c:pt>
                <c:pt idx="29">
                  <c:v>5.7156459819326226</c:v>
                </c:pt>
                <c:pt idx="30">
                  <c:v>5.7158852465143113</c:v>
                </c:pt>
                <c:pt idx="31">
                  <c:v>5.7160815605146196</c:v>
                </c:pt>
                <c:pt idx="32">
                  <c:v>5.7162331608413961</c:v>
                </c:pt>
                <c:pt idx="33">
                  <c:v>5.7163379380974657</c:v>
                </c:pt>
                <c:pt idx="34">
                  <c:v>5.7163934407323076</c:v>
                </c:pt>
                <c:pt idx="35">
                  <c:v>5.7163968806715477</c:v>
                </c:pt>
                <c:pt idx="36">
                  <c:v>5.7163451407686114</c:v>
                </c:pt>
                <c:pt idx="37">
                  <c:v>5.7162347844522081</c:v>
                </c:pt>
                <c:pt idx="38">
                  <c:v>5.716062067962925</c:v>
                </c:pt>
                <c:pt idx="39">
                  <c:v>5.715822955579366</c:v>
                </c:pt>
                <c:pt idx="40">
                  <c:v>5.7155131382260969</c:v>
                </c:pt>
                <c:pt idx="41">
                  <c:v>5.7151280558292008</c:v>
                </c:pt>
                <c:pt idx="42">
                  <c:v>5.7146629237379427</c:v>
                </c:pt>
                <c:pt idx="43">
                  <c:v>5.7141127634604265</c:v>
                </c:pt>
                <c:pt idx="44">
                  <c:v>5.7134724378659962</c:v>
                </c:pt>
                <c:pt idx="45">
                  <c:v>5.7127366908868442</c:v>
                </c:pt>
                <c:pt idx="46">
                  <c:v>5.7119001916067971</c:v>
                </c:pt>
                <c:pt idx="47">
                  <c:v>5.710957582459125</c:v>
                </c:pt>
                <c:pt idx="48">
                  <c:v>5.7099035310717134</c:v>
                </c:pt>
                <c:pt idx="49">
                  <c:v>5.7087327851031677</c:v>
                </c:pt>
                <c:pt idx="50">
                  <c:v>5.707440229215532</c:v>
                </c:pt>
              </c:numCache>
            </c:numRef>
          </c:val>
        </c:ser>
        <c:ser>
          <c:idx val="16"/>
          <c:order val="16"/>
          <c:val>
            <c:numRef>
              <c:f>'soma reflexos'!$F$26:$BD$26</c:f>
              <c:numCache>
                <c:formatCode>General</c:formatCode>
                <c:ptCount val="51"/>
                <c:pt idx="0">
                  <c:v>5.6875367920687285</c:v>
                </c:pt>
                <c:pt idx="1">
                  <c:v>5.6897181201648319</c:v>
                </c:pt>
                <c:pt idx="2">
                  <c:v>5.6917693912143861</c:v>
                </c:pt>
                <c:pt idx="3">
                  <c:v>5.6936963286729796</c:v>
                </c:pt>
                <c:pt idx="4">
                  <c:v>5.695504792820822</c:v>
                </c:pt>
                <c:pt idx="5">
                  <c:v>5.697200720744779</c:v>
                </c:pt>
                <c:pt idx="6">
                  <c:v>5.6987900687744784</c:v>
                </c:pt>
                <c:pt idx="7">
                  <c:v>5.7002787582576744</c:v>
                </c:pt>
                <c:pt idx="8">
                  <c:v>5.7016726253495271</c:v>
                </c:pt>
                <c:pt idx="9">
                  <c:v>5.7029773752837478</c:v>
                </c:pt>
                <c:pt idx="10">
                  <c:v>5.704198541398906</c:v>
                </c:pt>
                <c:pt idx="11">
                  <c:v>5.7053414490173715</c:v>
                </c:pt>
                <c:pt idx="12">
                  <c:v>5.7064111841216034</c:v>
                </c:pt>
                <c:pt idx="13">
                  <c:v>5.7074125666454831</c:v>
                </c:pt>
                <c:pt idx="14">
                  <c:v>5.7083501280980888</c:v>
                </c:pt>
                <c:pt idx="15">
                  <c:v>5.7092280931631318</c:v>
                </c:pt>
                <c:pt idx="16">
                  <c:v>5.7100503648676764</c:v>
                </c:pt>
                <c:pt idx="17">
                  <c:v>5.7108205128863956</c:v>
                </c:pt>
                <c:pt idx="18">
                  <c:v>5.7115417645396702</c:v>
                </c:pt>
                <c:pt idx="19">
                  <c:v>5.7122169980520976</c:v>
                </c:pt>
                <c:pt idx="20">
                  <c:v>5.7128487376597494</c:v>
                </c:pt>
                <c:pt idx="21">
                  <c:v>5.7134391501864856</c:v>
                </c:pt>
                <c:pt idx="22">
                  <c:v>5.7139900427497636</c:v>
                </c:pt>
                <c:pt idx="23">
                  <c:v>5.7145028613019511</c:v>
                </c:pt>
                <c:pt idx="24">
                  <c:v>5.714978689762912</c:v>
                </c:pt>
                <c:pt idx="25">
                  <c:v>5.7154182495517958</c:v>
                </c:pt>
                <c:pt idx="26">
                  <c:v>5.7158218993797991</c:v>
                </c:pt>
                <c:pt idx="27">
                  <c:v>5.7161896352203456</c:v>
                </c:pt>
                <c:pt idx="28">
                  <c:v>5.7165210904282731</c:v>
                </c:pt>
                <c:pt idx="29">
                  <c:v>5.7168155360348489</c:v>
                </c:pt>
                <c:pt idx="30">
                  <c:v>5.7170718813005648</c:v>
                </c:pt>
                <c:pt idx="31">
                  <c:v>5.7172886746623224</c:v>
                </c:pt>
                <c:pt idx="32">
                  <c:v>5.7174641052653694</c:v>
                </c:pt>
                <c:pt idx="33">
                  <c:v>5.7175960053225223</c:v>
                </c:pt>
                <c:pt idx="34">
                  <c:v>5.7176818535927936</c:v>
                </c:pt>
                <c:pt idx="35">
                  <c:v>5.7177187803171279</c:v>
                </c:pt>
                <c:pt idx="36">
                  <c:v>5.7177035739888584</c:v>
                </c:pt>
                <c:pt idx="37">
                  <c:v>5.7176326903684451</c:v>
                </c:pt>
                <c:pt idx="38">
                  <c:v>5.7175022641735822</c:v>
                </c:pt>
                <c:pt idx="39">
                  <c:v>5.7173081238839139</c:v>
                </c:pt>
                <c:pt idx="40">
                  <c:v>5.7170458100914363</c:v>
                </c:pt>
                <c:pt idx="41">
                  <c:v>5.7167105978001089</c:v>
                </c:pt>
                <c:pt idx="42">
                  <c:v>5.7162975230283104</c:v>
                </c:pt>
                <c:pt idx="43">
                  <c:v>5.7158014139934235</c:v>
                </c:pt>
                <c:pt idx="44">
                  <c:v>5.7152169270571447</c:v>
                </c:pt>
                <c:pt idx="45">
                  <c:v>5.7145385874828847</c:v>
                </c:pt>
                <c:pt idx="46">
                  <c:v>5.7137608349034696</c:v>
                </c:pt>
                <c:pt idx="47">
                  <c:v>5.7128780732211437</c:v>
                </c:pt>
                <c:pt idx="48">
                  <c:v>5.7118847244668984</c:v>
                </c:pt>
                <c:pt idx="49">
                  <c:v>5.7107752859388956</c:v>
                </c:pt>
                <c:pt idx="50">
                  <c:v>5.7095443897288582</c:v>
                </c:pt>
              </c:numCache>
            </c:numRef>
          </c:val>
        </c:ser>
        <c:ser>
          <c:idx val="17"/>
          <c:order val="17"/>
          <c:val>
            <c:numRef>
              <c:f>'soma reflexos'!$F$27:$BD$27</c:f>
              <c:numCache>
                <c:formatCode>General</c:formatCode>
                <c:ptCount val="51"/>
                <c:pt idx="0">
                  <c:v>5.6893978892412704</c:v>
                </c:pt>
                <c:pt idx="1">
                  <c:v>5.6915272364705833</c:v>
                </c:pt>
                <c:pt idx="2">
                  <c:v>5.6935267198088688</c:v>
                </c:pt>
                <c:pt idx="3">
                  <c:v>5.6954022997542442</c:v>
                </c:pt>
                <c:pt idx="4">
                  <c:v>5.6971600713993515</c:v>
                </c:pt>
                <c:pt idx="5">
                  <c:v>5.6988062020713617</c:v>
                </c:pt>
                <c:pt idx="6">
                  <c:v>5.7003468716618748</c:v>
                </c:pt>
                <c:pt idx="7">
                  <c:v>5.701788216565185</c:v>
                </c:pt>
                <c:pt idx="8">
                  <c:v>5.7031362779206383</c:v>
                </c:pt>
                <c:pt idx="9">
                  <c:v>5.7043969546363682</c:v>
                </c:pt>
                <c:pt idx="10">
                  <c:v>5.7055759614666162</c:v>
                </c:pt>
                <c:pt idx="11">
                  <c:v>5.7066787922296021</c:v>
                </c:pt>
                <c:pt idx="12">
                  <c:v>5.7077106880923658</c:v>
                </c:pt>
                <c:pt idx="13">
                  <c:v>5.7086766107156617</c:v>
                </c:pt>
                <c:pt idx="14">
                  <c:v>5.7095812199468989</c:v>
                </c:pt>
                <c:pt idx="15">
                  <c:v>5.7104288556715472</c:v>
                </c:pt>
                <c:pt idx="16">
                  <c:v>5.7112235233817987</c:v>
                </c:pt>
                <c:pt idx="17">
                  <c:v>5.7119688829930864</c:v>
                </c:pt>
                <c:pt idx="18">
                  <c:v>5.7126682404312241</c:v>
                </c:pt>
                <c:pt idx="19">
                  <c:v>5.713324541522427</c:v>
                </c:pt>
                <c:pt idx="20">
                  <c:v>5.7139403677419427</c:v>
                </c:pt>
                <c:pt idx="21">
                  <c:v>5.7145179334117024</c:v>
                </c:pt>
                <c:pt idx="22">
                  <c:v>5.7150590839803659</c:v>
                </c:pt>
                <c:pt idx="23">
                  <c:v>5.71556529506839</c:v>
                </c:pt>
                <c:pt idx="24">
                  <c:v>5.7160376720141741</c:v>
                </c:pt>
                <c:pt idx="25">
                  <c:v>5.7164769497137033</c:v>
                </c:pt>
                <c:pt idx="26">
                  <c:v>5.7168834926042127</c:v>
                </c:pt>
                <c:pt idx="27">
                  <c:v>5.7172572947014935</c:v>
                </c:pt>
                <c:pt idx="28">
                  <c:v>5.7175979796602077</c:v>
                </c:pt>
                <c:pt idx="29">
                  <c:v>5.7179048008862647</c:v>
                </c:pt>
                <c:pt idx="30">
                  <c:v>5.7181766417900661</c:v>
                </c:pt>
                <c:pt idx="31">
                  <c:v>5.7184120163284637</c:v>
                </c:pt>
                <c:pt idx="32">
                  <c:v>5.7186090700413397</c:v>
                </c:pt>
                <c:pt idx="33">
                  <c:v>5.718765581845048</c:v>
                </c:pt>
                <c:pt idx="34">
                  <c:v>5.7188789668982682</c:v>
                </c:pt>
                <c:pt idx="35">
                  <c:v>5.7189462809049818</c:v>
                </c:pt>
                <c:pt idx="36">
                  <c:v>5.718964226262182</c:v>
                </c:pt>
                <c:pt idx="37">
                  <c:v>5.7189291604944081</c:v>
                </c:pt>
                <c:pt idx="38">
                  <c:v>5.7188371074405655</c:v>
                </c:pt>
                <c:pt idx="39">
                  <c:v>5.7186837716677994</c:v>
                </c:pt>
                <c:pt idx="40">
                  <c:v>5.7184645565791499</c:v>
                </c:pt>
                <c:pt idx="41">
                  <c:v>5.7181745866533475</c:v>
                </c:pt>
                <c:pt idx="42">
                  <c:v>5.7178087342031958</c:v>
                </c:pt>
                <c:pt idx="43">
                  <c:v>5.7173616509611858</c:v>
                </c:pt>
                <c:pt idx="44">
                  <c:v>5.7168278046955994</c:v>
                </c:pt>
                <c:pt idx="45">
                  <c:v>5.7162015209266981</c:v>
                </c:pt>
                <c:pt idx="46">
                  <c:v>5.7154770296516908</c:v>
                </c:pt>
                <c:pt idx="47">
                  <c:v>5.7146485168016108</c:v>
                </c:pt>
                <c:pt idx="48">
                  <c:v>5.7137101799476611</c:v>
                </c:pt>
                <c:pt idx="49">
                  <c:v>5.7126562875557507</c:v>
                </c:pt>
                <c:pt idx="50">
                  <c:v>5.7114812408647531</c:v>
                </c:pt>
              </c:numCache>
            </c:numRef>
          </c:val>
        </c:ser>
        <c:ser>
          <c:idx val="18"/>
          <c:order val="18"/>
          <c:val>
            <c:numRef>
              <c:f>'soma reflexos'!$F$28:$BD$28</c:f>
              <c:numCache>
                <c:formatCode>General</c:formatCode>
                <c:ptCount val="51"/>
                <c:pt idx="0">
                  <c:v>5.6910940172435591</c:v>
                </c:pt>
                <c:pt idx="1">
                  <c:v>5.693177036015534</c:v>
                </c:pt>
                <c:pt idx="2">
                  <c:v>5.6951303485342546</c:v>
                </c:pt>
                <c:pt idx="3">
                  <c:v>5.6969601284462801</c:v>
                </c:pt>
                <c:pt idx="4">
                  <c:v>5.6986726819816509</c:v>
                </c:pt>
                <c:pt idx="5">
                  <c:v>5.7002743834726211</c:v>
                </c:pt>
                <c:pt idx="6">
                  <c:v>5.7017716137795</c:v>
                </c:pt>
                <c:pt idx="7">
                  <c:v>5.7031707025716933</c:v>
                </c:pt>
                <c:pt idx="8">
                  <c:v>5.7044778751780267</c:v>
                </c:pt>
                <c:pt idx="9">
                  <c:v>5.7056992044914434</c:v>
                </c:pt>
                <c:pt idx="10">
                  <c:v>5.7068405681983005</c:v>
                </c:pt>
                <c:pt idx="11">
                  <c:v>5.7079076114089906</c:v>
                </c:pt>
                <c:pt idx="12">
                  <c:v>5.7089057145989681</c:v>
                </c:pt>
                <c:pt idx="13">
                  <c:v>5.7098399666303683</c:v>
                </c:pt>
                <c:pt idx="14">
                  <c:v>5.7107151425150686</c:v>
                </c:pt>
                <c:pt idx="15">
                  <c:v>5.7115356854996477</c:v>
                </c:pt>
                <c:pt idx="16">
                  <c:v>5.7123056929993545</c:v>
                </c:pt>
                <c:pt idx="17">
                  <c:v>5.7130289058793942</c:v>
                </c:pt>
                <c:pt idx="18">
                  <c:v>5.7137087005743865</c:v>
                </c:pt>
                <c:pt idx="19">
                  <c:v>5.7143480835473959</c:v>
                </c:pt>
                <c:pt idx="20">
                  <c:v>5.7149496876152597</c:v>
                </c:pt>
                <c:pt idx="21">
                  <c:v>5.7155157697039076</c:v>
                </c:pt>
                <c:pt idx="22">
                  <c:v>5.7160482096431231</c:v>
                </c:pt>
                <c:pt idx="23">
                  <c:v>5.7165485096626618</c:v>
                </c:pt>
                <c:pt idx="24">
                  <c:v>5.7170177943083544</c:v>
                </c:pt>
                <c:pt idx="25">
                  <c:v>5.7174568105570129</c:v>
                </c:pt>
                <c:pt idx="26">
                  <c:v>5.7178659279706929</c:v>
                </c:pt>
                <c:pt idx="27">
                  <c:v>5.7182451387940141</c:v>
                </c:pt>
                <c:pt idx="28">
                  <c:v>5.7185940579618624</c:v>
                </c:pt>
                <c:pt idx="29">
                  <c:v>5.7189119230486032</c:v>
                </c:pt>
                <c:pt idx="30">
                  <c:v>5.7191975942535134</c:v>
                </c:pt>
                <c:pt idx="31">
                  <c:v>5.7194495545802555</c:v>
                </c:pt>
                <c:pt idx="32">
                  <c:v>5.7196659104299732</c:v>
                </c:pt>
                <c:pt idx="33">
                  <c:v>5.7198443928875999</c:v>
                </c:pt>
                <c:pt idx="34">
                  <c:v>5.7199823600377346</c:v>
                </c:pt>
                <c:pt idx="35">
                  <c:v>5.7200768006986955</c:v>
                </c:pt>
                <c:pt idx="36">
                  <c:v>5.7201243400090718</c:v>
                </c:pt>
                <c:pt idx="37">
                  <c:v>5.7201212473379215</c:v>
                </c:pt>
                <c:pt idx="38">
                  <c:v>5.7200634470149021</c:v>
                </c:pt>
                <c:pt idx="39">
                  <c:v>5.7199465323870289</c:v>
                </c:pt>
                <c:pt idx="40">
                  <c:v>5.7197657837011198</c:v>
                </c:pt>
                <c:pt idx="41">
                  <c:v>5.7195161902818903</c:v>
                </c:pt>
                <c:pt idx="42">
                  <c:v>5.7191924774221885</c:v>
                </c:pt>
                <c:pt idx="43">
                  <c:v>5.7187891383211138</c:v>
                </c:pt>
                <c:pt idx="44">
                  <c:v>5.7183004712961525</c:v>
                </c:pt>
                <c:pt idx="45">
                  <c:v>5.7177206223562784</c:v>
                </c:pt>
                <c:pt idx="46">
                  <c:v>5.7170436330549448</c:v>
                </c:pt>
                <c:pt idx="47">
                  <c:v>5.7162634933479994</c:v>
                </c:pt>
                <c:pt idx="48">
                  <c:v>5.7153741989663125</c:v>
                </c:pt>
                <c:pt idx="49">
                  <c:v>5.7143698125834277</c:v>
                </c:pt>
                <c:pt idx="50">
                  <c:v>5.7132445278240667</c:v>
                </c:pt>
              </c:numCache>
            </c:numRef>
          </c:val>
        </c:ser>
        <c:ser>
          <c:idx val="19"/>
          <c:order val="19"/>
          <c:val>
            <c:numRef>
              <c:f>'soma reflexos'!$F$29:$BD$29</c:f>
              <c:numCache>
                <c:formatCode>General</c:formatCode>
                <c:ptCount val="51"/>
                <c:pt idx="0">
                  <c:v>5.6926195088553433</c:v>
                </c:pt>
                <c:pt idx="1">
                  <c:v>5.6946620987890624</c:v>
                </c:pt>
                <c:pt idx="2">
                  <c:v>5.6965751063175212</c:v>
                </c:pt>
                <c:pt idx="3">
                  <c:v>5.6983648928862447</c:v>
                </c:pt>
                <c:pt idx="4">
                  <c:v>5.7000379507456742</c:v>
                </c:pt>
                <c:pt idx="5">
                  <c:v>5.7016008365882467</c:v>
                </c:pt>
                <c:pt idx="6">
                  <c:v>5.7030601082881045</c:v>
                </c:pt>
                <c:pt idx="7">
                  <c:v>5.7044222657175165</c:v>
                </c:pt>
                <c:pt idx="8">
                  <c:v>5.7056936963697833</c:v>
                </c:pt>
                <c:pt idx="9">
                  <c:v>5.7068806262799985</c:v>
                </c:pt>
                <c:pt idx="10">
                  <c:v>5.707989076511522</c:v>
                </c:pt>
                <c:pt idx="11">
                  <c:v>5.7090248252751365</c:v>
                </c:pt>
                <c:pt idx="12">
                  <c:v>5.7099933755739762</c:v>
                </c:pt>
                <c:pt idx="13">
                  <c:v>5.710899928123645</c:v>
                </c:pt>
                <c:pt idx="14">
                  <c:v>5.7117493591839175</c:v>
                </c:pt>
                <c:pt idx="15">
                  <c:v>5.7125462028556377</c:v>
                </c:pt>
                <c:pt idx="16">
                  <c:v>5.7132946373417255</c:v>
                </c:pt>
                <c:pt idx="17">
                  <c:v>5.7139984746420041</c:v>
                </c:pt>
                <c:pt idx="18">
                  <c:v>5.7146611531444957</c:v>
                </c:pt>
                <c:pt idx="19">
                  <c:v>5.7152857325874873</c:v>
                </c:pt>
                <c:pt idx="20">
                  <c:v>5.7158748908936516</c:v>
                </c:pt>
                <c:pt idx="21">
                  <c:v>5.7164309224165901</c:v>
                </c:pt>
                <c:pt idx="22">
                  <c:v>5.7169557371884467</c:v>
                </c:pt>
                <c:pt idx="23">
                  <c:v>5.7174508608123951</c:v>
                </c:pt>
                <c:pt idx="24">
                  <c:v>5.7179174347036765</c:v>
                </c:pt>
                <c:pt idx="25">
                  <c:v>5.7183562164460753</c:v>
                </c:pt>
                <c:pt idx="26">
                  <c:v>5.7187675800958759</c:v>
                </c:pt>
                <c:pt idx="27">
                  <c:v>5.7191515163318236</c:v>
                </c:pt>
                <c:pt idx="28">
                  <c:v>5.7195076324167147</c:v>
                </c:pt>
                <c:pt idx="29">
                  <c:v>5.7198351520034354</c:v>
                </c:pt>
                <c:pt idx="30">
                  <c:v>5.7201329148853741</c:v>
                </c:pt>
                <c:pt idx="31">
                  <c:v>5.7203993768575732</c:v>
                </c:pt>
                <c:pt idx="32">
                  <c:v>5.7206326099200702</c:v>
                </c:pt>
                <c:pt idx="33">
                  <c:v>5.7208303031180758</c:v>
                </c:pt>
                <c:pt idx="34">
                  <c:v>5.7209897643733711</c:v>
                </c:pt>
                <c:pt idx="35">
                  <c:v>5.7211079237164286</c:v>
                </c:pt>
                <c:pt idx="36">
                  <c:v>5.7211813383768533</c:v>
                </c:pt>
                <c:pt idx="37">
                  <c:v>5.7212062002287798</c:v>
                </c:pt>
                <c:pt idx="38">
                  <c:v>5.7211783461145824</c:v>
                </c:pt>
                <c:pt idx="39">
                  <c:v>5.7210932715818554</c:v>
                </c:pt>
                <c:pt idx="40">
                  <c:v>5.7209461485612483</c:v>
                </c:pt>
                <c:pt idx="41">
                  <c:v>5.7207318474834059</c:v>
                </c:pt>
                <c:pt idx="42">
                  <c:v>5.7204449642782844</c:v>
                </c:pt>
                <c:pt idx="43">
                  <c:v>5.7200798526170438</c:v>
                </c:pt>
                <c:pt idx="44">
                  <c:v>5.719630661643464</c:v>
                </c:pt>
                <c:pt idx="45">
                  <c:v>5.7190913792977396</c:v>
                </c:pt>
                <c:pt idx="46">
                  <c:v>5.718455881161395</c:v>
                </c:pt>
                <c:pt idx="47">
                  <c:v>5.7177179845506334</c:v>
                </c:pt>
                <c:pt idx="48">
                  <c:v>5.7168715073616694</c:v>
                </c:pt>
                <c:pt idx="49">
                  <c:v>5.7159103309325632</c:v>
                </c:pt>
                <c:pt idx="50">
                  <c:v>5.7148284659414443</c:v>
                </c:pt>
              </c:numCache>
            </c:numRef>
          </c:val>
        </c:ser>
        <c:ser>
          <c:idx val="20"/>
          <c:order val="20"/>
          <c:val>
            <c:numRef>
              <c:f>'soma reflexos'!$F$30:$BD$30</c:f>
              <c:numCache>
                <c:formatCode>General</c:formatCode>
                <c:ptCount val="51"/>
                <c:pt idx="0">
                  <c:v>5.6939692486264466</c:v>
                </c:pt>
                <c:pt idx="1">
                  <c:v>5.6959775314226473</c:v>
                </c:pt>
                <c:pt idx="2">
                  <c:v>5.697856323468562</c:v>
                </c:pt>
                <c:pt idx="3">
                  <c:v>5.6996121473271968</c:v>
                </c:pt>
                <c:pt idx="4">
                  <c:v>5.7012516548350476</c:v>
                </c:pt>
                <c:pt idx="5">
                  <c:v>5.7027815591145483</c:v>
                </c:pt>
                <c:pt idx="6">
                  <c:v>5.7042085698602678</c:v>
                </c:pt>
                <c:pt idx="7">
                  <c:v>5.7055393328949204</c:v>
                </c:pt>
                <c:pt idx="8">
                  <c:v>5.7067803747382602</c:v>
                </c:pt>
                <c:pt idx="9">
                  <c:v>5.7079380526850318</c:v>
                </c:pt>
                <c:pt idx="10">
                  <c:v>5.7090185106574278</c:v>
                </c:pt>
                <c:pt idx="11">
                  <c:v>5.7100276408899955</c:v>
                </c:pt>
                <c:pt idx="12">
                  <c:v>5.7109710513259273</c:v>
                </c:pt>
                <c:pt idx="13">
                  <c:v>5.7118540384557743</c:v>
                </c:pt>
                <c:pt idx="14">
                  <c:v>5.7126815652136163</c:v>
                </c:pt>
                <c:pt idx="15">
                  <c:v>5.7134582434609218</c:v>
                </c:pt>
                <c:pt idx="16">
                  <c:v>5.7141883205325961</c:v>
                </c:pt>
                <c:pt idx="17">
                  <c:v>5.7148756692902172</c:v>
                </c:pt>
                <c:pt idx="18">
                  <c:v>5.7155237811208925</c:v>
                </c:pt>
                <c:pt idx="19">
                  <c:v>5.7161357613327759</c:v>
                </c:pt>
                <c:pt idx="20">
                  <c:v>5.716714326426823</c:v>
                </c:pt>
                <c:pt idx="21">
                  <c:v>5.717261802765238</c:v>
                </c:pt>
                <c:pt idx="22">
                  <c:v>5.7177801262075896</c:v>
                </c:pt>
                <c:pt idx="23">
                  <c:v>5.7182708423430615</c:v>
                </c:pt>
                <c:pt idx="24">
                  <c:v>5.7187351070098096</c:v>
                </c:pt>
                <c:pt idx="25">
                  <c:v>5.719173686858249</c:v>
                </c:pt>
                <c:pt idx="26">
                  <c:v>5.7195869597831273</c:v>
                </c:pt>
                <c:pt idx="27">
                  <c:v>5.7199749151185468</c:v>
                </c:pt>
                <c:pt idx="28">
                  <c:v>5.7203371535600844</c:v>
                </c:pt>
                <c:pt idx="29">
                  <c:v>5.7206728868483063</c:v>
                </c:pt>
                <c:pt idx="30">
                  <c:v>5.7209809373179983</c:v>
                </c:pt>
                <c:pt idx="31">
                  <c:v>5.7212597374866387</c:v>
                </c:pt>
                <c:pt idx="32">
                  <c:v>5.7215073299236838</c:v>
                </c:pt>
                <c:pt idx="33">
                  <c:v>5.721721367707973</c:v>
                </c:pt>
                <c:pt idx="34">
                  <c:v>5.7218991158430397</c:v>
                </c:pt>
                <c:pt idx="35">
                  <c:v>5.7220374540574674</c:v>
                </c:pt>
                <c:pt idx="36">
                  <c:v>5.7221328814678341</c:v>
                </c:pt>
                <c:pt idx="37">
                  <c:v>5.7221815236225879</c:v>
                </c:pt>
                <c:pt idx="38">
                  <c:v>5.7221791424734736</c:v>
                </c:pt>
                <c:pt idx="39">
                  <c:v>5.7221211498337015</c:v>
                </c:pt>
                <c:pt idx="40">
                  <c:v>5.7220026248751452</c:v>
                </c:pt>
                <c:pt idx="41">
                  <c:v>5.7218183361872397</c:v>
                </c:pt>
                <c:pt idx="42">
                  <c:v>5.7215627688642314</c:v>
                </c:pt>
                <c:pt idx="43">
                  <c:v>5.7212301570023438</c:v>
                </c:pt>
                <c:pt idx="44">
                  <c:v>5.7208145218721604</c:v>
                </c:pt>
                <c:pt idx="45">
                  <c:v>5.7203097158832623</c:v>
                </c:pt>
                <c:pt idx="46">
                  <c:v>5.7197094722788275</c:v>
                </c:pt>
                <c:pt idx="47">
                  <c:v>5.7190074602899514</c:v>
                </c:pt>
                <c:pt idx="48">
                  <c:v>5.7181973452483739</c:v>
                </c:pt>
                <c:pt idx="49">
                  <c:v>5.7172728529088435</c:v>
                </c:pt>
                <c:pt idx="50">
                  <c:v>5.7162278369789359</c:v>
                </c:pt>
              </c:numCache>
            </c:numRef>
          </c:val>
        </c:ser>
        <c:ser>
          <c:idx val="21"/>
          <c:order val="21"/>
          <c:val>
            <c:numRef>
              <c:f>'soma reflexos'!$F$31:$BD$31</c:f>
              <c:numCache>
                <c:formatCode>General</c:formatCode>
                <c:ptCount val="51"/>
                <c:pt idx="0">
                  <c:v>5.6951387609994768</c:v>
                </c:pt>
                <c:pt idx="1">
                  <c:v>5.6971190523305317</c:v>
                </c:pt>
                <c:pt idx="2">
                  <c:v>5.6989699137952519</c:v>
                </c:pt>
                <c:pt idx="3">
                  <c:v>5.7006980012112738</c:v>
                </c:pt>
                <c:pt idx="4">
                  <c:v>5.7023100984001571</c:v>
                </c:pt>
                <c:pt idx="5">
                  <c:v>5.7038130478479845</c:v>
                </c:pt>
                <c:pt idx="6">
                  <c:v>5.7052136847836454</c:v>
                </c:pt>
                <c:pt idx="7">
                  <c:v>5.7065187756890641</c:v>
                </c:pt>
                <c:pt idx="8">
                  <c:v>5.7077349619951008</c:v>
                </c:pt>
                <c:pt idx="9">
                  <c:v>5.7088687094631139</c:v>
                </c:pt>
                <c:pt idx="10">
                  <c:v>5.7099262635151131</c:v>
                </c:pt>
                <c:pt idx="11">
                  <c:v>5.7109136105627192</c:v>
                </c:pt>
                <c:pt idx="12">
                  <c:v>5.7118364452017119</c:v>
                </c:pt>
                <c:pt idx="13">
                  <c:v>5.7127001429876456</c:v>
                </c:pt>
                <c:pt idx="14">
                  <c:v>5.7135097383896216</c:v>
                </c:pt>
                <c:pt idx="15">
                  <c:v>5.7142699074328167</c:v>
                </c:pt>
                <c:pt idx="16">
                  <c:v>5.7149849544839153</c:v>
                </c:pt>
                <c:pt idx="17">
                  <c:v>5.7156588026038886</c:v>
                </c:pt>
                <c:pt idx="18">
                  <c:v>5.7162949868864308</c:v>
                </c:pt>
                <c:pt idx="19">
                  <c:v>5.7168966502138776</c:v>
                </c:pt>
                <c:pt idx="20">
                  <c:v>5.7174665408922598</c:v>
                </c:pt>
                <c:pt idx="21">
                  <c:v>5.718007011669572</c:v>
                </c:pt>
                <c:pt idx="22">
                  <c:v>5.7185200196936741</c:v>
                </c:pt>
                <c:pt idx="23">
                  <c:v>5.7190071270257565</c:v>
                </c:pt>
                <c:pt idx="24">
                  <c:v>5.7194695013899022</c:v>
                </c:pt>
                <c:pt idx="25">
                  <c:v>5.7199079169073688</c:v>
                </c:pt>
                <c:pt idx="26">
                  <c:v>5.7203227546345623</c:v>
                </c:pt>
                <c:pt idx="27">
                  <c:v>5.7207140027952939</c:v>
                </c:pt>
                <c:pt idx="28">
                  <c:v>5.7210812566702796</c:v>
                </c:pt>
                <c:pt idx="29">
                  <c:v>5.7214237181794001</c:v>
                </c:pt>
                <c:pt idx="30">
                  <c:v>5.7217401952645739</c:v>
                </c:pt>
                <c:pt idx="31">
                  <c:v>5.7220291012527067</c:v>
                </c:pt>
                <c:pt idx="32">
                  <c:v>5.7222884544484707</c:v>
                </c:pt>
                <c:pt idx="33">
                  <c:v>5.7225158782746703</c:v>
                </c:pt>
                <c:pt idx="34">
                  <c:v>5.7227086023425544</c:v>
                </c:pt>
                <c:pt idx="35">
                  <c:v>5.722863464893722</c:v>
                </c:pt>
                <c:pt idx="36">
                  <c:v>5.7229769171076041</c:v>
                </c:pt>
                <c:pt idx="37">
                  <c:v>5.7230450298107529</c:v>
                </c:pt>
                <c:pt idx="38">
                  <c:v>5.723063503153818</c:v>
                </c:pt>
                <c:pt idx="39">
                  <c:v>5.7230276798354831</c:v>
                </c:pt>
                <c:pt idx="40">
                  <c:v>5.7229325624462426</c:v>
                </c:pt>
                <c:pt idx="41">
                  <c:v>5.7227728354750411</c:v>
                </c:pt>
                <c:pt idx="42">
                  <c:v>5.7225428924650323</c:v>
                </c:pt>
                <c:pt idx="43">
                  <c:v>5.7222368687180039</c:v>
                </c:pt>
                <c:pt idx="44">
                  <c:v>5.7218486798282999</c:v>
                </c:pt>
                <c:pt idx="45">
                  <c:v>5.7213720661754301</c:v>
                </c:pt>
                <c:pt idx="46">
                  <c:v>5.7208006433207874</c:v>
                </c:pt>
                <c:pt idx="47">
                  <c:v>5.7201279580407771</c:v>
                </c:pt>
                <c:pt idx="48">
                  <c:v>5.7193475494911343</c:v>
                </c:pt>
                <c:pt idx="49">
                  <c:v>5.7184530147430674</c:v>
                </c:pt>
                <c:pt idx="50">
                  <c:v>5.7174380776707689</c:v>
                </c:pt>
              </c:numCache>
            </c:numRef>
          </c:val>
        </c:ser>
        <c:ser>
          <c:idx val="22"/>
          <c:order val="22"/>
          <c:val>
            <c:numRef>
              <c:f>'soma reflexos'!$F$32:$BD$32</c:f>
              <c:numCache>
                <c:formatCode>General</c:formatCode>
                <c:ptCount val="51"/>
                <c:pt idx="0">
                  <c:v>5.6961242887754633</c:v>
                </c:pt>
                <c:pt idx="1">
                  <c:v>5.698083067450729</c:v>
                </c:pt>
                <c:pt idx="2">
                  <c:v>5.6999124475815783</c:v>
                </c:pt>
                <c:pt idx="3">
                  <c:v>5.7016191893718204</c:v>
                </c:pt>
                <c:pt idx="4">
                  <c:v>5.7032101800353452</c:v>
                </c:pt>
                <c:pt idx="5">
                  <c:v>5.7046923633910911</c:v>
                </c:pt>
                <c:pt idx="6">
                  <c:v>5.7060726729902234</c:v>
                </c:pt>
                <c:pt idx="7">
                  <c:v>5.7073579698039634</c:v>
                </c:pt>
                <c:pt idx="8">
                  <c:v>5.7085549852340547</c:v>
                </c:pt>
                <c:pt idx="9">
                  <c:v>5.7096702699486208</c:v>
                </c:pt>
                <c:pt idx="10">
                  <c:v>5.7107101488041554</c:v>
                </c:pt>
                <c:pt idx="11">
                  <c:v>5.7116806818975325</c:v>
                </c:pt>
                <c:pt idx="12">
                  <c:v>5.7125876316050253</c:v>
                </c:pt>
                <c:pt idx="13">
                  <c:v>5.7134364353114169</c:v>
                </c:pt>
                <c:pt idx="14">
                  <c:v>5.7142321834119381</c:v>
                </c:pt>
                <c:pt idx="15">
                  <c:v>5.7149796020821668</c:v>
                </c:pt>
                <c:pt idx="16">
                  <c:v>5.7156830402538334</c:v>
                </c:pt>
                <c:pt idx="17">
                  <c:v>5.7163464602048535</c:v>
                </c:pt>
                <c:pt idx="18">
                  <c:v>5.7169734311660125</c:v>
                </c:pt>
                <c:pt idx="19">
                  <c:v>5.7175671253611098</c:v>
                </c:pt>
                <c:pt idx="20">
                  <c:v>5.7181303159281001</c:v>
                </c:pt>
                <c:pt idx="21">
                  <c:v>5.7186653762125532</c:v>
                </c:pt>
                <c:pt idx="22">
                  <c:v>5.7191742799785024</c:v>
                </c:pt>
                <c:pt idx="23">
                  <c:v>5.7196586021427933</c:v>
                </c:pt>
                <c:pt idx="24">
                  <c:v>5.7201195197053858</c:v>
                </c:pt>
                <c:pt idx="25">
                  <c:v>5.7205578126178427</c:v>
                </c:pt>
                <c:pt idx="26">
                  <c:v>5.7209738644043924</c:v>
                </c:pt>
                <c:pt idx="27">
                  <c:v>5.7213676624233889</c:v>
                </c:pt>
                <c:pt idx="28">
                  <c:v>5.7217387977312315</c:v>
                </c:pt>
                <c:pt idx="29">
                  <c:v>5.7220864645851766</c:v>
                </c:pt>
                <c:pt idx="30">
                  <c:v>5.7224094596956405</c:v>
                </c:pt>
                <c:pt idx="31">
                  <c:v>5.7227061814120894</c:v>
                </c:pt>
                <c:pt idx="32">
                  <c:v>5.7229746290986174</c:v>
                </c:pt>
                <c:pt idx="33">
                  <c:v>5.7232124030251139</c:v>
                </c:pt>
                <c:pt idx="34">
                  <c:v>5.7234167051661409</c:v>
                </c:pt>
                <c:pt idx="35">
                  <c:v>5.723584341360576</c:v>
                </c:pt>
                <c:pt idx="36">
                  <c:v>5.7237117253387479</c:v>
                </c:pt>
                <c:pt idx="37">
                  <c:v>5.7237948851673934</c:v>
                </c:pt>
                <c:pt idx="38">
                  <c:v>5.7238294726933869</c:v>
                </c:pt>
                <c:pt idx="39">
                  <c:v>5.7238107765813417</c:v>
                </c:pt>
                <c:pt idx="40">
                  <c:v>5.723733739534163</c:v>
                </c:pt>
                <c:pt idx="41">
                  <c:v>5.7235929802557051</c:v>
                </c:pt>
                <c:pt idx="42">
                  <c:v>5.7233828206573083</c:v>
                </c:pt>
                <c:pt idx="43">
                  <c:v>5.7230973187220915</c:v>
                </c:pt>
                <c:pt idx="44">
                  <c:v>5.7227303073202274</c:v>
                </c:pt>
                <c:pt idx="45">
                  <c:v>5.722275439114183</c:v>
                </c:pt>
                <c:pt idx="46">
                  <c:v>5.7217262375056794</c:v>
                </c:pt>
                <c:pt idx="47">
                  <c:v>5.7210761533588057</c:v>
                </c:pt>
                <c:pt idx="48">
                  <c:v>5.7203186269913715</c:v>
                </c:pt>
                <c:pt idx="49">
                  <c:v>5.7194471546667653</c:v>
                </c:pt>
                <c:pt idx="50">
                  <c:v>5.7184553585517293</c:v>
                </c:pt>
              </c:numCache>
            </c:numRef>
          </c:val>
        </c:ser>
        <c:ser>
          <c:idx val="23"/>
          <c:order val="23"/>
          <c:val>
            <c:numRef>
              <c:f>'soma reflexos'!$F$33:$BD$33</c:f>
              <c:numCache>
                <c:formatCode>General</c:formatCode>
                <c:ptCount val="51"/>
                <c:pt idx="0">
                  <c:v>5.6969228601050048</c:v>
                </c:pt>
                <c:pt idx="1">
                  <c:v>5.6988667348611717</c:v>
                </c:pt>
                <c:pt idx="2">
                  <c:v>5.7006812137964769</c:v>
                </c:pt>
                <c:pt idx="3">
                  <c:v>5.7023731318248014</c:v>
                </c:pt>
                <c:pt idx="4">
                  <c:v>5.7039494501639414</c:v>
                </c:pt>
                <c:pt idx="5">
                  <c:v>5.7054171851620623</c:v>
                </c:pt>
                <c:pt idx="6">
                  <c:v>5.7067833407395572</c:v>
                </c:pt>
                <c:pt idx="7">
                  <c:v>5.7080548454849271</c:v>
                </c:pt>
                <c:pt idx="8">
                  <c:v>5.7092384951725528</c:v>
                </c:pt>
                <c:pt idx="9">
                  <c:v>5.7103409012069033</c:v>
                </c:pt>
                <c:pt idx="10">
                  <c:v>5.7113684452523419</c:v>
                </c:pt>
                <c:pt idx="11">
                  <c:v>5.7123272400876139</c:v>
                </c:pt>
                <c:pt idx="12">
                  <c:v>5.7132230965349127</c:v>
                </c:pt>
                <c:pt idx="13">
                  <c:v>5.7140614961575027</c:v>
                </c:pt>
                <c:pt idx="14">
                  <c:v>5.714847569298259</c:v>
                </c:pt>
                <c:pt idx="15">
                  <c:v>5.7155860779429881</c:v>
                </c:pt>
                <c:pt idx="16">
                  <c:v>5.7162814028348254</c:v>
                </c:pt>
                <c:pt idx="17">
                  <c:v>5.7169375342363145</c:v>
                </c:pt>
                <c:pt idx="18">
                  <c:v>5.7175580657302376</c:v>
                </c:pt>
                <c:pt idx="19">
                  <c:v>5.7181461904651103</c:v>
                </c:pt>
                <c:pt idx="20">
                  <c:v>5.7187046992828048</c:v>
                </c:pt>
                <c:pt idx="21">
                  <c:v>5.7192359802104651</c:v>
                </c:pt>
                <c:pt idx="22">
                  <c:v>5.7197420188536157</c:v>
                </c:pt>
                <c:pt idx="23">
                  <c:v>5.7202243992896094</c:v>
                </c:pt>
                <c:pt idx="24">
                  <c:v>5.7206843051280369</c:v>
                </c:pt>
                <c:pt idx="25">
                  <c:v>5.72112252047582</c:v>
                </c:pt>
                <c:pt idx="26">
                  <c:v>5.7215394306180389</c:v>
                </c:pt>
                <c:pt idx="27">
                  <c:v>5.7219350223004302</c:v>
                </c:pt>
                <c:pt idx="28">
                  <c:v>5.7223088835748817</c:v>
                </c:pt>
                <c:pt idx="29">
                  <c:v>5.7226602032450735</c:v>
                </c:pt>
                <c:pt idx="30">
                  <c:v>5.7229877700248206</c:v>
                </c:pt>
                <c:pt idx="31">
                  <c:v>5.7232899715964782</c:v>
                </c:pt>
                <c:pt idx="32">
                  <c:v>5.7235647938300813</c:v>
                </c:pt>
                <c:pt idx="33">
                  <c:v>5.7238098204949406</c:v>
                </c:pt>
                <c:pt idx="34">
                  <c:v>5.7240222338627689</c:v>
                </c:pt>
                <c:pt idx="35">
                  <c:v>5.724198816663602</c:v>
                </c:pt>
                <c:pt idx="36">
                  <c:v>5.7243359559103535</c:v>
                </c:pt>
                <c:pt idx="37">
                  <c:v>5.7244296491524675</c:v>
                </c:pt>
                <c:pt idx="38">
                  <c:v>5.7244755137504644</c:v>
                </c:pt>
                <c:pt idx="39">
                  <c:v>5.7244687997778865</c:v>
                </c:pt>
                <c:pt idx="40">
                  <c:v>5.7244044071513809</c:v>
                </c:pt>
                <c:pt idx="41">
                  <c:v>5.7242769075597941</c:v>
                </c:pt>
                <c:pt idx="42">
                  <c:v>5.724080571705267</c:v>
                </c:pt>
                <c:pt idx="43">
                  <c:v>5.7238094022806116</c:v>
                </c:pt>
                <c:pt idx="44">
                  <c:v>5.7234571729852703</c:v>
                </c:pt>
                <c:pt idx="45">
                  <c:v>5.723017473725994</c:v>
                </c:pt>
                <c:pt idx="46">
                  <c:v>5.7224837619586904</c:v>
                </c:pt>
                <c:pt idx="47">
                  <c:v>5.7218494199075529</c:v>
                </c:pt>
                <c:pt idx="48">
                  <c:v>5.7211078171516876</c:v>
                </c:pt>
                <c:pt idx="49">
                  <c:v>5.7202523778056342</c:v>
                </c:pt>
                <c:pt idx="50">
                  <c:v>5.719276651249011</c:v>
                </c:pt>
              </c:numCache>
            </c:numRef>
          </c:val>
        </c:ser>
        <c:ser>
          <c:idx val="24"/>
          <c:order val="24"/>
          <c:val>
            <c:numRef>
              <c:f>'soma reflexos'!$F$34:$BD$34</c:f>
              <c:numCache>
                <c:formatCode>General</c:formatCode>
                <c:ptCount val="51"/>
                <c:pt idx="0">
                  <c:v>5.6975323424035835</c:v>
                </c:pt>
                <c:pt idx="1">
                  <c:v>5.6994680167526983</c:v>
                </c:pt>
                <c:pt idx="2">
                  <c:v>5.7012742700987413</c:v>
                </c:pt>
                <c:pt idx="3">
                  <c:v>5.7029579817981659</c:v>
                </c:pt>
                <c:pt idx="4">
                  <c:v>5.7045261571020713</c:v>
                </c:pt>
                <c:pt idx="5">
                  <c:v>5.7059858555192484</c:v>
                </c:pt>
                <c:pt idx="6">
                  <c:v>5.7073441228451323</c:v>
                </c:pt>
                <c:pt idx="7">
                  <c:v>5.7086079279013457</c:v>
                </c:pt>
                <c:pt idx="8">
                  <c:v>5.709784104757226</c:v>
                </c:pt>
                <c:pt idx="9">
                  <c:v>5.7108793009389514</c:v>
                </c:pt>
                <c:pt idx="10">
                  <c:v>5.7118999318843571</c:v>
                </c:pt>
                <c:pt idx="11">
                  <c:v>5.7128521416796376</c:v>
                </c:pt>
                <c:pt idx="12">
                  <c:v>5.7137417699234501</c:v>
                </c:pt>
                <c:pt idx="13">
                  <c:v>5.7145743244068772</c:v>
                </c:pt>
                <c:pt idx="14">
                  <c:v>5.7153549591753317</c:v>
                </c:pt>
                <c:pt idx="15">
                  <c:v>5.7160884574493789</c:v>
                </c:pt>
                <c:pt idx="16">
                  <c:v>5.7167792188237936</c:v>
                </c:pt>
                <c:pt idx="17">
                  <c:v>5.7174312501343252</c:v>
                </c:pt>
                <c:pt idx="18">
                  <c:v>5.7180481593763988</c:v>
                </c:pt>
                <c:pt idx="19">
                  <c:v>5.7186331520751104</c:v>
                </c:pt>
                <c:pt idx="20">
                  <c:v>5.7191890295379126</c:v>
                </c:pt>
                <c:pt idx="21">
                  <c:v>5.7197181884666053</c:v>
                </c:pt>
                <c:pt idx="22">
                  <c:v>5.7202226214606835</c:v>
                </c:pt>
                <c:pt idx="23">
                  <c:v>5.7207039180069472</c:v>
                </c:pt>
                <c:pt idx="24">
                  <c:v>5.7211632656185536</c:v>
                </c:pt>
                <c:pt idx="25">
                  <c:v>5.721601450858433</c:v>
                </c:pt>
                <c:pt idx="26">
                  <c:v>5.7220188600562523</c:v>
                </c:pt>
                <c:pt idx="27">
                  <c:v>5.7224154796035815</c:v>
                </c:pt>
                <c:pt idx="28">
                  <c:v>5.7227908957882923</c:v>
                </c:pt>
                <c:pt idx="29">
                  <c:v>5.7231442942056399</c:v>
                </c:pt>
                <c:pt idx="30">
                  <c:v>5.723474458859851</c:v>
                </c:pt>
                <c:pt idx="31">
                  <c:v>5.7237797711454856</c:v>
                </c:pt>
                <c:pt idx="32">
                  <c:v>5.7240582089720151</c:v>
                </c:pt>
                <c:pt idx="33">
                  <c:v>5.7243073463667988</c:v>
                </c:pt>
                <c:pt idx="34">
                  <c:v>5.7245243539597643</c:v>
                </c:pt>
                <c:pt idx="35">
                  <c:v>5.7247060008159245</c:v>
                </c:pt>
                <c:pt idx="36">
                  <c:v>5.7248486581371125</c:v>
                </c:pt>
                <c:pt idx="37">
                  <c:v>5.7249483053994705</c:v>
                </c:pt>
                <c:pt idx="38">
                  <c:v>5.7250005395250385</c:v>
                </c:pt>
                <c:pt idx="39">
                  <c:v>5.725000587700805</c:v>
                </c:pt>
                <c:pt idx="40">
                  <c:v>5.7249433244530792</c:v>
                </c:pt>
                <c:pt idx="41">
                  <c:v>5.724823293555052</c:v>
                </c:pt>
                <c:pt idx="42">
                  <c:v>5.7246347352873972</c:v>
                </c:pt>
                <c:pt idx="43">
                  <c:v>5.7243716194825023</c:v>
                </c:pt>
                <c:pt idx="44">
                  <c:v>5.7240276846601379</c:v>
                </c:pt>
                <c:pt idx="45">
                  <c:v>5.7235964834050712</c:v>
                </c:pt>
                <c:pt idx="46">
                  <c:v>5.723071433945961</c:v>
                </c:pt>
                <c:pt idx="47">
                  <c:v>5.7224458776727474</c:v>
                </c:pt>
                <c:pt idx="48">
                  <c:v>5.721713142081601</c:v>
                </c:pt>
                <c:pt idx="49">
                  <c:v>5.7208666083704109</c:v>
                </c:pt>
                <c:pt idx="50">
                  <c:v>5.7198997826338349</c:v>
                </c:pt>
              </c:numCache>
            </c:numRef>
          </c:val>
        </c:ser>
        <c:ser>
          <c:idx val="25"/>
          <c:order val="25"/>
          <c:val>
            <c:numRef>
              <c:f>'soma reflexos'!$F$35:$BD$35</c:f>
              <c:numCache>
                <c:formatCode>General</c:formatCode>
                <c:ptCount val="51"/>
                <c:pt idx="0">
                  <c:v>5.6979514818696071</c:v>
                </c:pt>
                <c:pt idx="1">
                  <c:v>5.6998857175071711</c:v>
                </c:pt>
                <c:pt idx="2">
                  <c:v>5.7016904794564809</c:v>
                </c:pt>
                <c:pt idx="3">
                  <c:v>5.7033726608875437</c:v>
                </c:pt>
                <c:pt idx="4">
                  <c:v>5.704939280758456</c:v>
                </c:pt>
                <c:pt idx="5">
                  <c:v>5.7063974120250816</c:v>
                </c:pt>
                <c:pt idx="6">
                  <c:v>5.7077541135334924</c:v>
                </c:pt>
                <c:pt idx="7">
                  <c:v>5.7090163666419711</c:v>
                </c:pt>
                <c:pt idx="8">
                  <c:v>5.7101910173450143</c:v>
                </c:pt>
                <c:pt idx="9">
                  <c:v>5.7112847244054068</c:v>
                </c:pt>
                <c:pt idx="10">
                  <c:v>5.7123039137520246</c:v>
                </c:pt>
                <c:pt idx="11">
                  <c:v>5.713254739178601</c:v>
                </c:pt>
                <c:pt idx="12">
                  <c:v>5.7141430491874967</c:v>
                </c:pt>
                <c:pt idx="13">
                  <c:v>5.7149743596650904</c:v>
                </c:pt>
                <c:pt idx="14">
                  <c:v>5.7157538319527132</c:v>
                </c:pt>
                <c:pt idx="15">
                  <c:v>5.7164862557878831</c:v>
                </c:pt>
                <c:pt idx="16">
                  <c:v>5.7171760365326953</c:v>
                </c:pt>
                <c:pt idx="17">
                  <c:v>5.717827186076593</c:v>
                </c:pt>
                <c:pt idx="18">
                  <c:v>5.7184433167953221</c:v>
                </c:pt>
                <c:pt idx="19">
                  <c:v>5.7190276379633396</c:v>
                </c:pt>
                <c:pt idx="20">
                  <c:v>5.7195829540489811</c:v>
                </c:pt>
                <c:pt idx="21">
                  <c:v>5.7201116643671881</c:v>
                </c:pt>
                <c:pt idx="22">
                  <c:v>5.7206157636201906</c:v>
                </c:pt>
                <c:pt idx="23">
                  <c:v>5.7210968429196694</c:v>
                </c:pt>
                <c:pt idx="24">
                  <c:v>5.7215560909523866</c:v>
                </c:pt>
                <c:pt idx="25">
                  <c:v>5.7219942950233378</c:v>
                </c:pt>
                <c:pt idx="26">
                  <c:v>5.7224118417849121</c:v>
                </c:pt>
                <c:pt idx="27">
                  <c:v>5.7228087175363473</c:v>
                </c:pt>
                <c:pt idx="28">
                  <c:v>5.7231845080543602</c:v>
                </c:pt>
                <c:pt idx="29">
                  <c:v>5.7235383979925611</c:v>
                </c:pt>
                <c:pt idx="30">
                  <c:v>5.72386916996384</c:v>
                </c:pt>
                <c:pt idx="31">
                  <c:v>5.7241752034956725</c:v>
                </c:pt>
                <c:pt idx="32">
                  <c:v>5.7244544741226857</c:v>
                </c:pt>
                <c:pt idx="33">
                  <c:v>5.724704552952832</c:v>
                </c:pt>
                <c:pt idx="34">
                  <c:v>5.7249226071118917</c:v>
                </c:pt>
                <c:pt idx="35">
                  <c:v>5.7251054015340488</c:v>
                </c:pt>
                <c:pt idx="36">
                  <c:v>5.7252493026217905</c:v>
                </c:pt>
                <c:pt idx="37">
                  <c:v>5.7253502843436905</c:v>
                </c:pt>
                <c:pt idx="38">
                  <c:v>5.7254039373705945</c:v>
                </c:pt>
                <c:pt idx="39">
                  <c:v>5.7254054818659021</c:v>
                </c:pt>
                <c:pt idx="40">
                  <c:v>5.7253497845401515</c:v>
                </c:pt>
                <c:pt idx="41">
                  <c:v>5.725231380550138</c:v>
                </c:pt>
                <c:pt idx="42">
                  <c:v>5.7250445007647217</c:v>
                </c:pt>
                <c:pt idx="43">
                  <c:v>5.7247831048300224</c:v>
                </c:pt>
                <c:pt idx="44">
                  <c:v>5.7244409203436621</c:v>
                </c:pt>
                <c:pt idx="45">
                  <c:v>5.7240114882900368</c:v>
                </c:pt>
                <c:pt idx="46">
                  <c:v>5.7234882146969444</c:v>
                </c:pt>
                <c:pt idx="47">
                  <c:v>5.7228644282511425</c:v>
                </c:pt>
                <c:pt idx="48">
                  <c:v>5.7221334433615354</c:v>
                </c:pt>
                <c:pt idx="49">
                  <c:v>5.7212886278918269</c:v>
                </c:pt>
                <c:pt idx="50">
                  <c:v>5.7203234745096356</c:v>
                </c:pt>
              </c:numCache>
            </c:numRef>
          </c:val>
        </c:ser>
        <c:ser>
          <c:idx val="26"/>
          <c:order val="26"/>
          <c:val>
            <c:numRef>
              <c:f>'soma reflexos'!$F$36:$BD$36</c:f>
              <c:numCache>
                <c:formatCode>General</c:formatCode>
                <c:ptCount val="51"/>
                <c:pt idx="0">
                  <c:v>5.6981799276186544</c:v>
                </c:pt>
                <c:pt idx="1">
                  <c:v>5.7001195069468444</c:v>
                </c:pt>
                <c:pt idx="2">
                  <c:v>5.7019295325002259</c:v>
                </c:pt>
                <c:pt idx="3">
                  <c:v>5.7036168805101184</c:v>
                </c:pt>
                <c:pt idx="4">
                  <c:v>5.7051885531941195</c:v>
                </c:pt>
                <c:pt idx="5">
                  <c:v>5.7066516071240816</c:v>
                </c:pt>
                <c:pt idx="6">
                  <c:v>5.7080130852598661</c:v>
                </c:pt>
                <c:pt idx="7">
                  <c:v>5.7092799536935583</c:v>
                </c:pt>
                <c:pt idx="8">
                  <c:v>5.7104590438755256</c:v>
                </c:pt>
                <c:pt idx="9">
                  <c:v>5.7115570008279244</c:v>
                </c:pt>
                <c:pt idx="10">
                  <c:v>5.7125802376037207</c:v>
                </c:pt>
                <c:pt idx="11">
                  <c:v>5.7135348960274266</c:v>
                </c:pt>
                <c:pt idx="12">
                  <c:v>5.7144268135630476</c:v>
                </c:pt>
                <c:pt idx="13">
                  <c:v>5.7152614959976944</c:v>
                </c:pt>
                <c:pt idx="14">
                  <c:v>5.7160440955069234</c:v>
                </c:pt>
                <c:pt idx="15">
                  <c:v>5.7167793935787881</c:v>
                </c:pt>
                <c:pt idx="16">
                  <c:v>5.7174717882158861</c:v>
                </c:pt>
                <c:pt idx="17">
                  <c:v>5.7181252848048967</c:v>
                </c:pt>
                <c:pt idx="18">
                  <c:v>5.7187434900378005</c:v>
                </c:pt>
                <c:pt idx="19">
                  <c:v>5.7193296082841538</c:v>
                </c:pt>
                <c:pt idx="20">
                  <c:v>5.719886439845796</c:v>
                </c:pt>
                <c:pt idx="21">
                  <c:v>5.7204163805706125</c:v>
                </c:pt>
                <c:pt idx="22">
                  <c:v>5.7209214223573754</c:v>
                </c:pt>
                <c:pt idx="23">
                  <c:v>5.7214031541465964</c:v>
                </c:pt>
                <c:pt idx="24">
                  <c:v>5.7218627630605301</c:v>
                </c:pt>
                <c:pt idx="25">
                  <c:v>5.7223010354272912</c:v>
                </c:pt>
                <c:pt idx="26">
                  <c:v>5.722718357498227</c:v>
                </c:pt>
                <c:pt idx="27">
                  <c:v>5.7231147157432298</c:v>
                </c:pt>
                <c:pt idx="28">
                  <c:v>5.7234896966849851</c:v>
                </c:pt>
                <c:pt idx="29">
                  <c:v>5.7238424863096471</c:v>
                </c:pt>
                <c:pt idx="30">
                  <c:v>5.7241718691677352</c:v>
                </c:pt>
                <c:pt idx="31">
                  <c:v>5.7244762273545273</c:v>
                </c:pt>
                <c:pt idx="32">
                  <c:v>5.7247535396334168</c:v>
                </c:pt>
                <c:pt idx="33">
                  <c:v>5.7250013810373703</c:v>
                </c:pt>
                <c:pt idx="34">
                  <c:v>5.7252169233518586</c:v>
                </c:pt>
                <c:pt idx="35">
                  <c:v>5.7253969369453337</c:v>
                </c:pt>
                <c:pt idx="36">
                  <c:v>5.7255377944687051</c:v>
                </c:pt>
                <c:pt idx="37">
                  <c:v>5.7256354769902877</c:v>
                </c:pt>
                <c:pt idx="38">
                  <c:v>5.725685583164636</c:v>
                </c:pt>
                <c:pt idx="39">
                  <c:v>5.7256833420485931</c:v>
                </c:pt>
                <c:pt idx="40">
                  <c:v>5.7256236301724428</c:v>
                </c:pt>
                <c:pt idx="41">
                  <c:v>5.7255009934440251</c:v>
                </c:pt>
                <c:pt idx="42">
                  <c:v>5.7253096744056968</c:v>
                </c:pt>
                <c:pt idx="43">
                  <c:v>5.725043645274714</c:v>
                </c:pt>
                <c:pt idx="44">
                  <c:v>5.7246966470748717</c:v>
                </c:pt>
                <c:pt idx="45">
                  <c:v>5.7242622350099053</c:v>
                </c:pt>
                <c:pt idx="46">
                  <c:v>5.7237338300380092</c:v>
                </c:pt>
                <c:pt idx="47">
                  <c:v>5.7231047763846981</c:v>
                </c:pt>
                <c:pt idx="48">
                  <c:v>5.7223684044830865</c:v>
                </c:pt>
                <c:pt idx="49">
                  <c:v>5.7215180985645571</c:v>
                </c:pt>
                <c:pt idx="50">
                  <c:v>5.7205473678489049</c:v>
                </c:pt>
              </c:numCache>
            </c:numRef>
          </c:val>
        </c:ser>
        <c:ser>
          <c:idx val="27"/>
          <c:order val="27"/>
          <c:val>
            <c:numRef>
              <c:f>'soma reflexos'!$F$37:$BD$37</c:f>
              <c:numCache>
                <c:formatCode>General</c:formatCode>
                <c:ptCount val="51"/>
                <c:pt idx="0">
                  <c:v>5.6982182398241976</c:v>
                </c:pt>
                <c:pt idx="1">
                  <c:v>5.7001699281781324</c:v>
                </c:pt>
                <c:pt idx="2">
                  <c:v>5.7019919550658731</c:v>
                </c:pt>
                <c:pt idx="3">
                  <c:v>5.7036911491457332</c:v>
                </c:pt>
                <c:pt idx="4">
                  <c:v>5.7052744655633312</c:v>
                </c:pt>
                <c:pt idx="5">
                  <c:v>5.706748914787898</c:v>
                </c:pt>
                <c:pt idx="6">
                  <c:v>5.7081214950637627</c:v>
                </c:pt>
                <c:pt idx="7">
                  <c:v>5.7093991295155977</c:v>
                </c:pt>
                <c:pt idx="8">
                  <c:v>5.710588608675252</c:v>
                </c:pt>
                <c:pt idx="9">
                  <c:v>5.7116965389347314</c:v>
                </c:pt>
                <c:pt idx="10">
                  <c:v>5.7127292971844312</c:v>
                </c:pt>
                <c:pt idx="11">
                  <c:v>5.7136929916757024</c:v>
                </c:pt>
                <c:pt idx="12">
                  <c:v>5.7145934289576159</c:v>
                </c:pt>
                <c:pt idx="13">
                  <c:v>5.715436086581887</c:v>
                </c:pt>
                <c:pt idx="14">
                  <c:v>5.7162260911483092</c:v>
                </c:pt>
                <c:pt idx="15">
                  <c:v>5.716968201174522</c:v>
                </c:pt>
                <c:pt idx="16">
                  <c:v>5.7176667942164165</c:v>
                </c:pt>
                <c:pt idx="17">
                  <c:v>5.7183258576357527</c:v>
                </c:pt>
                <c:pt idx="18">
                  <c:v>5.7189489824060447</c:v>
                </c:pt>
                <c:pt idx="19">
                  <c:v>5.71953935936261</c:v>
                </c:pt>
                <c:pt idx="20">
                  <c:v>5.720099777334255</c:v>
                </c:pt>
                <c:pt idx="21">
                  <c:v>5.7206326226387212</c:v>
                </c:pt>
                <c:pt idx="22">
                  <c:v>5.7211398794787982</c:v>
                </c:pt>
                <c:pt idx="23">
                  <c:v>5.7216231308382488</c:v>
                </c:pt>
                <c:pt idx="24">
                  <c:v>5.7220835595441475</c:v>
                </c:pt>
                <c:pt idx="25">
                  <c:v>5.7225219492333483</c:v>
                </c:pt>
                <c:pt idx="26">
                  <c:v>5.7229386850341495</c:v>
                </c:pt>
                <c:pt idx="27">
                  <c:v>5.7233337538490705</c:v>
                </c:pt>
                <c:pt idx="28">
                  <c:v>5.7237067442000633</c:v>
                </c:pt>
                <c:pt idx="29">
                  <c:v>5.7240568456733296</c:v>
                </c:pt>
                <c:pt idx="30">
                  <c:v>5.7243828480762717</c:v>
                </c:pt>
                <c:pt idx="31">
                  <c:v>5.724683140493978</c:v>
                </c:pt>
                <c:pt idx="32">
                  <c:v>5.7249557105058884</c:v>
                </c:pt>
                <c:pt idx="33">
                  <c:v>5.725198143894378</c:v>
                </c:pt>
                <c:pt idx="34">
                  <c:v>5.72540762524436</c:v>
                </c:pt>
                <c:pt idx="35">
                  <c:v>5.7255809398951367</c:v>
                </c:pt>
                <c:pt idx="36">
                  <c:v>5.7257144777604028</c:v>
                </c:pt>
                <c:pt idx="37">
                  <c:v>5.7258042395768509</c:v>
                </c:pt>
                <c:pt idx="38">
                  <c:v>5.7258458461731685</c:v>
                </c:pt>
                <c:pt idx="39">
                  <c:v>5.7258345513659741</c:v>
                </c:pt>
                <c:pt idx="40">
                  <c:v>5.7257652590834693</c:v>
                </c:pt>
                <c:pt idx="41">
                  <c:v>5.7256325452876222</c:v>
                </c:pt>
                <c:pt idx="42">
                  <c:v>5.7254306852079671</c:v>
                </c:pt>
                <c:pt idx="43">
                  <c:v>5.7251536863112822</c:v>
                </c:pt>
                <c:pt idx="44">
                  <c:v>5.7247953273094758</c:v>
                </c:pt>
                <c:pt idx="45">
                  <c:v>5.7243492033518297</c:v>
                </c:pt>
                <c:pt idx="46">
                  <c:v>5.7238087773580801</c:v>
                </c:pt>
                <c:pt idx="47">
                  <c:v>5.7231674372284864</c:v>
                </c:pt>
                <c:pt idx="48">
                  <c:v>5.7224185584210838</c:v>
                </c:pt>
                <c:pt idx="49">
                  <c:v>5.7215555711225949</c:v>
                </c:pt>
                <c:pt idx="50">
                  <c:v>5.7205720309682029</c:v>
                </c:pt>
              </c:numCache>
            </c:numRef>
          </c:val>
        </c:ser>
        <c:ser>
          <c:idx val="28"/>
          <c:order val="28"/>
          <c:val>
            <c:numRef>
              <c:f>'soma reflexos'!$F$38:$BD$38</c:f>
              <c:numCache>
                <c:formatCode>General</c:formatCode>
                <c:ptCount val="51"/>
                <c:pt idx="0">
                  <c:v>5.6980678816585471</c:v>
                </c:pt>
                <c:pt idx="1">
                  <c:v>5.7000383898345852</c:v>
                </c:pt>
                <c:pt idx="2">
                  <c:v>5.7018791007434686</c:v>
                </c:pt>
                <c:pt idx="3">
                  <c:v>5.7035967651923958</c:v>
                </c:pt>
                <c:pt idx="4">
                  <c:v>5.7051982612740195</c:v>
                </c:pt>
                <c:pt idx="5">
                  <c:v>5.7066905239762384</c:v>
                </c:pt>
                <c:pt idx="6">
                  <c:v>5.708080478323831</c:v>
                </c:pt>
                <c:pt idx="7">
                  <c:v>5.7093749770803592</c:v>
                </c:pt>
                <c:pt idx="8">
                  <c:v>5.7105807437722822</c:v>
                </c:pt>
                <c:pt idx="9">
                  <c:v>5.7117043215379724</c:v>
                </c:pt>
                <c:pt idx="10">
                  <c:v>5.7127520280623916</c:v>
                </c:pt>
                <c:pt idx="11">
                  <c:v>5.7137299166412365</c:v>
                </c:pt>
                <c:pt idx="12">
                  <c:v>5.7146437432315338</c:v>
                </c:pt>
                <c:pt idx="13">
                  <c:v>5.7154989391917308</c:v>
                </c:pt>
                <c:pt idx="14">
                  <c:v>5.7163005892939909</c:v>
                </c:pt>
                <c:pt idx="15">
                  <c:v>5.7170534145037877</c:v>
                </c:pt>
                <c:pt idx="16">
                  <c:v>5.71776175896475</c:v>
                </c:pt>
                <c:pt idx="17">
                  <c:v>5.7184295805970065</c:v>
                </c:pt>
                <c:pt idx="18">
                  <c:v>5.7190604447114808</c:v>
                </c:pt>
                <c:pt idx="19">
                  <c:v>5.7196575200568809</c:v>
                </c:pt>
                <c:pt idx="20">
                  <c:v>5.7202235767469478</c:v>
                </c:pt>
                <c:pt idx="21">
                  <c:v>5.7207609855592167</c:v>
                </c:pt>
                <c:pt idx="22">
                  <c:v>5.7212717181503905</c:v>
                </c:pt>
                <c:pt idx="23">
                  <c:v>5.721757347794413</c:v>
                </c:pt>
                <c:pt idx="24">
                  <c:v>5.72221905031566</c:v>
                </c:pt>
                <c:pt idx="25">
                  <c:v>5.7226576049595135</c:v>
                </c:pt>
                <c:pt idx="26">
                  <c:v>5.7230733950146675</c:v>
                </c:pt>
                <c:pt idx="27">
                  <c:v>5.7234664080750086</c:v>
                </c:pt>
                <c:pt idx="28">
                  <c:v>5.7238362359031205</c:v>
                </c:pt>
                <c:pt idx="29">
                  <c:v>5.7241820739318392</c:v>
                </c:pt>
                <c:pt idx="30">
                  <c:v>5.7245027205144883</c:v>
                </c:pt>
                <c:pt idx="31">
                  <c:v>5.7247965761078623</c:v>
                </c:pt>
                <c:pt idx="32">
                  <c:v>5.7250616426440857</c:v>
                </c:pt>
                <c:pt idx="33">
                  <c:v>5.7252955234172678</c:v>
                </c:pt>
                <c:pt idx="34">
                  <c:v>5.7254954238770575</c:v>
                </c:pt>
                <c:pt idx="35">
                  <c:v>5.7256581537821969</c:v>
                </c:pt>
                <c:pt idx="36">
                  <c:v>5.7257801312208016</c:v>
                </c:pt>
                <c:pt idx="37">
                  <c:v>5.7258573890477091</c:v>
                </c:pt>
                <c:pt idx="38">
                  <c:v>5.7258855843198955</c:v>
                </c:pt>
                <c:pt idx="39">
                  <c:v>5.7258600113250449</c:v>
                </c:pt>
                <c:pt idx="40">
                  <c:v>5.7257756187923992</c:v>
                </c:pt>
                <c:pt idx="41">
                  <c:v>5.7256270318450557</c:v>
                </c:pt>
                <c:pt idx="42">
                  <c:v>5.7254085791955349</c:v>
                </c:pt>
                <c:pt idx="43">
                  <c:v>5.7251143259984865</c:v>
                </c:pt>
                <c:pt idx="44">
                  <c:v>5.7247381126538341</c:v>
                </c:pt>
                <c:pt idx="45">
                  <c:v>5.7242735996993304</c:v>
                </c:pt>
                <c:pt idx="46">
                  <c:v>5.7237143187443529</c:v>
                </c:pt>
                <c:pt idx="47">
                  <c:v>5.7230537291793802</c:v>
                </c:pt>
                <c:pt idx="48">
                  <c:v>5.7222852801532618</c:v>
                </c:pt>
                <c:pt idx="49">
                  <c:v>5.7214024770506215</c:v>
                </c:pt>
                <c:pt idx="50">
                  <c:v>5.720398951434813</c:v>
                </c:pt>
              </c:numCache>
            </c:numRef>
          </c:val>
        </c:ser>
        <c:ser>
          <c:idx val="29"/>
          <c:order val="29"/>
          <c:val>
            <c:numRef>
              <c:f>'soma reflexos'!$F$39:$BD$39</c:f>
              <c:numCache>
                <c:formatCode>General</c:formatCode>
                <c:ptCount val="51"/>
                <c:pt idx="0">
                  <c:v>5.6977311952400562</c:v>
                </c:pt>
                <c:pt idx="1">
                  <c:v>5.6997271429140657</c:v>
                </c:pt>
                <c:pt idx="2">
                  <c:v>5.7015931286156309</c:v>
                </c:pt>
                <c:pt idx="3">
                  <c:v>5.7033357956087976</c:v>
                </c:pt>
                <c:pt idx="4">
                  <c:v>5.7049619155292408</c:v>
                </c:pt>
                <c:pt idx="5">
                  <c:v>5.7064783190646793</c:v>
                </c:pt>
                <c:pt idx="6">
                  <c:v>5.7078918300525121</c:v>
                </c:pt>
                <c:pt idx="7">
                  <c:v>5.7092092040088627</c:v>
                </c:pt>
                <c:pt idx="8">
                  <c:v>5.71043707184272</c:v>
                </c:pt>
                <c:pt idx="9">
                  <c:v>5.7115818892551165</c:v>
                </c:pt>
                <c:pt idx="10">
                  <c:v>5.7126498920862367</c:v>
                </c:pt>
                <c:pt idx="11">
                  <c:v>5.7136470576606122</c:v>
                </c:pt>
                <c:pt idx="12">
                  <c:v>5.7145790719971554</c:v>
                </c:pt>
                <c:pt idx="13">
                  <c:v>5.7154513025994564</c:v>
                </c:pt>
                <c:pt idx="14">
                  <c:v>5.7162687764233979</c:v>
                </c:pt>
                <c:pt idx="15">
                  <c:v>5.7170361625326827</c:v>
                </c:pt>
                <c:pt idx="16">
                  <c:v>5.7177577588963251</c:v>
                </c:pt>
                <c:pt idx="17">
                  <c:v>5.7184374827525613</c:v>
                </c:pt>
                <c:pt idx="18">
                  <c:v>5.7190788639574581</c:v>
                </c:pt>
                <c:pt idx="19">
                  <c:v>5.7196850407500035</c:v>
                </c:pt>
                <c:pt idx="20">
                  <c:v>5.7202587573953041</c:v>
                </c:pt>
                <c:pt idx="21">
                  <c:v>5.7208023632099669</c:v>
                </c:pt>
                <c:pt idx="22">
                  <c:v>5.7213178125260491</c:v>
                </c:pt>
                <c:pt idx="23">
                  <c:v>5.7218066652094901</c:v>
                </c:pt>
                <c:pt idx="24">
                  <c:v>5.7222700874135555</c:v>
                </c:pt>
                <c:pt idx="25">
                  <c:v>5.722708852315904</c:v>
                </c:pt>
                <c:pt idx="26">
                  <c:v>5.7231233406582156</c:v>
                </c:pt>
                <c:pt idx="27">
                  <c:v>5.7235135409790274</c:v>
                </c:pt>
                <c:pt idx="28">
                  <c:v>5.7238790495026546</c:v>
                </c:pt>
                <c:pt idx="29">
                  <c:v>5.724219069719795</c:v>
                </c:pt>
                <c:pt idx="30">
                  <c:v>5.7245324117676182</c:v>
                </c:pt>
                <c:pt idx="31">
                  <c:v>5.7248174917888335</c:v>
                </c:pt>
                <c:pt idx="32">
                  <c:v>5.7250723315194971</c:v>
                </c:pt>
                <c:pt idx="33">
                  <c:v>5.725294558423343</c:v>
                </c:pt>
                <c:pt idx="34">
                  <c:v>5.7254814067549642</c:v>
                </c:pt>
                <c:pt idx="35">
                  <c:v>5.7256297199935879</c:v>
                </c:pt>
                <c:pt idx="36">
                  <c:v>5.7257359551413805</c:v>
                </c:pt>
                <c:pt idx="37">
                  <c:v>5.725796189422562</c:v>
                </c:pt>
                <c:pt idx="38">
                  <c:v>5.7258061299492624</c:v>
                </c:pt>
                <c:pt idx="39">
                  <c:v>5.7257611269333761</c:v>
                </c:pt>
                <c:pt idx="40">
                  <c:v>5.7256561910173653</c:v>
                </c:pt>
                <c:pt idx="41">
                  <c:v>5.7254860152670428</c:v>
                </c:pt>
                <c:pt idx="42">
                  <c:v>5.7252450023126507</c:v>
                </c:pt>
                <c:pt idx="43">
                  <c:v>5.7249272970378033</c:v>
                </c:pt>
                <c:pt idx="44">
                  <c:v>5.7245268250971675</c:v>
                </c:pt>
                <c:pt idx="45">
                  <c:v>5.7240373373921241</c:v>
                </c:pt>
                <c:pt idx="46">
                  <c:v>5.7234524604498711</c:v>
                </c:pt>
                <c:pt idx="47">
                  <c:v>5.7227657524383009</c:v>
                </c:pt>
                <c:pt idx="48">
                  <c:v>5.7219707643115143</c:v>
                </c:pt>
                <c:pt idx="49">
                  <c:v>5.7210611053266005</c:v>
                </c:pt>
                <c:pt idx="50">
                  <c:v>5.7200305119113484</c:v>
                </c:pt>
              </c:numCache>
            </c:numRef>
          </c:val>
        </c:ser>
        <c:ser>
          <c:idx val="30"/>
          <c:order val="30"/>
          <c:val>
            <c:numRef>
              <c:f>'soma reflexos'!$F$40:$BD$40</c:f>
              <c:numCache>
                <c:formatCode>General</c:formatCode>
                <c:ptCount val="51"/>
                <c:pt idx="0">
                  <c:v>5.6972113621961116</c:v>
                </c:pt>
                <c:pt idx="1">
                  <c:v>5.69923924278676</c:v>
                </c:pt>
                <c:pt idx="2">
                  <c:v>5.7011369667292424</c:v>
                </c:pt>
                <c:pt idx="3">
                  <c:v>5.7029110408546808</c:v>
                </c:pt>
                <c:pt idx="4">
                  <c:v>5.7045681017281833</c:v>
                </c:pt>
                <c:pt idx="5">
                  <c:v>5.7061148476861776</c:v>
                </c:pt>
                <c:pt idx="6">
                  <c:v>5.7075579741468712</c:v>
                </c:pt>
                <c:pt idx="7">
                  <c:v>5.7089041131898872</c:v>
                </c:pt>
                <c:pt idx="8">
                  <c:v>5.7101597781480349</c:v>
                </c:pt>
                <c:pt idx="9">
                  <c:v>5.711331313707392</c:v>
                </c:pt>
                <c:pt idx="10">
                  <c:v>5.7124248517810177</c:v>
                </c:pt>
                <c:pt idx="11">
                  <c:v>5.7134462732142381</c:v>
                </c:pt>
                <c:pt idx="12">
                  <c:v>5.7144011752003792</c:v>
                </c:pt>
                <c:pt idx="13">
                  <c:v>5.7152948441378992</c:v>
                </c:pt>
                <c:pt idx="14">
                  <c:v>5.7161322335439468</c:v>
                </c:pt>
                <c:pt idx="15">
                  <c:v>5.7169179465545028</c:v>
                </c:pt>
                <c:pt idx="16">
                  <c:v>5.7176562224855916</c:v>
                </c:pt>
                <c:pt idx="17">
                  <c:v>5.7183509269004871</c:v>
                </c:pt>
                <c:pt idx="18">
                  <c:v>5.7190055446213215</c:v>
                </c:pt>
                <c:pt idx="19">
                  <c:v>5.7196231751361228</c:v>
                </c:pt>
                <c:pt idx="20">
                  <c:v>5.7202065298807891</c:v>
                </c:pt>
                <c:pt idx="21">
                  <c:v>5.7207579309164673</c:v>
                </c:pt>
                <c:pt idx="22">
                  <c:v>5.7212793105732551</c:v>
                </c:pt>
                <c:pt idx="23">
                  <c:v>5.7217722116886893</c:v>
                </c:pt>
                <c:pt idx="24">
                  <c:v>5.7222377881319737</c:v>
                </c:pt>
                <c:pt idx="25">
                  <c:v>5.722676805370754</c:v>
                </c:pt>
                <c:pt idx="26">
                  <c:v>5.7230896409052914</c:v>
                </c:pt>
                <c:pt idx="27">
                  <c:v>5.7234762844641747</c:v>
                </c:pt>
                <c:pt idx="28">
                  <c:v>5.72383633792575</c:v>
                </c:pt>
                <c:pt idx="29">
                  <c:v>5.7241690149995357</c:v>
                </c:pt>
                <c:pt idx="30">
                  <c:v>5.7244731407719636</c:v>
                </c:pt>
                <c:pt idx="31">
                  <c:v>5.7247471512899857</c:v>
                </c:pt>
                <c:pt idx="32">
                  <c:v>5.7249890934241137</c:v>
                </c:pt>
                <c:pt idx="33">
                  <c:v>5.725196625318242</c:v>
                </c:pt>
                <c:pt idx="34">
                  <c:v>5.7253670177960352</c:v>
                </c:pt>
                <c:pt idx="35">
                  <c:v>5.7254971571510485</c:v>
                </c:pt>
                <c:pt idx="36">
                  <c:v>5.7255835497981646</c:v>
                </c:pt>
                <c:pt idx="37">
                  <c:v>5.7256223293047128</c:v>
                </c:pt>
                <c:pt idx="38">
                  <c:v>5.7256092663479263</c:v>
                </c:pt>
                <c:pt idx="39">
                  <c:v>5.725539782157945</c:v>
                </c:pt>
                <c:pt idx="40">
                  <c:v>5.7254089659987342</c:v>
                </c:pt>
                <c:pt idx="41">
                  <c:v>5.7252115972096007</c:v>
                </c:pt>
                <c:pt idx="42">
                  <c:v>5.7249421722740061</c:v>
                </c:pt>
                <c:pt idx="43">
                  <c:v>5.7245949372973106</c:v>
                </c:pt>
                <c:pt idx="44">
                  <c:v>5.7241639261587638</c:v>
                </c:pt>
                <c:pt idx="45">
                  <c:v>5.7236430044548925</c:v>
                </c:pt>
                <c:pt idx="46">
                  <c:v>5.7230259191719632</c:v>
                </c:pt>
                <c:pt idx="47">
                  <c:v>5.7223063538174355</c:v>
                </c:pt>
                <c:pt idx="48">
                  <c:v>5.7214779885090543</c:v>
                </c:pt>
                <c:pt idx="49">
                  <c:v>5.7205345642729561</c:v>
                </c:pt>
                <c:pt idx="50">
                  <c:v>5.7194699505486</c:v>
                </c:pt>
              </c:numCache>
            </c:numRef>
          </c:val>
        </c:ser>
        <c:ser>
          <c:idx val="31"/>
          <c:order val="31"/>
          <c:val>
            <c:numRef>
              <c:f>'soma reflexos'!$F$41:$BD$41</c:f>
              <c:numCache>
                <c:formatCode>General</c:formatCode>
                <c:ptCount val="51"/>
                <c:pt idx="0">
                  <c:v>5.6965123498282342</c:v>
                </c:pt>
                <c:pt idx="1">
                  <c:v>5.6985784973077296</c:v>
                </c:pt>
                <c:pt idx="2">
                  <c:v>5.7005142621810876</c:v>
                </c:pt>
                <c:pt idx="3">
                  <c:v>5.7023259869569154</c:v>
                </c:pt>
                <c:pt idx="4">
                  <c:v>5.7040201455026276</c:v>
                </c:pt>
                <c:pt idx="5">
                  <c:v>5.7056032767114999</c:v>
                </c:pt>
                <c:pt idx="6">
                  <c:v>5.7070819212716595</c:v>
                </c:pt>
                <c:pt idx="7">
                  <c:v>5.7084625625109648</c:v>
                </c:pt>
                <c:pt idx="8">
                  <c:v>5.70975157204753</c:v>
                </c:pt>
                <c:pt idx="9">
                  <c:v>5.7109551607371305</c:v>
                </c:pt>
                <c:pt idx="10">
                  <c:v>5.7120793351853409</c:v>
                </c:pt>
                <c:pt idx="11">
                  <c:v>5.7131298598912537</c:v>
                </c:pt>
                <c:pt idx="12">
                  <c:v>5.7141122249158425</c:v>
                </c:pt>
                <c:pt idx="13">
                  <c:v>5.7150316188243053</c:v>
                </c:pt>
                <c:pt idx="14">
                  <c:v>5.7158929065387287</c:v>
                </c:pt>
                <c:pt idx="15">
                  <c:v>5.7167006116546268</c:v>
                </c:pt>
                <c:pt idx="16">
                  <c:v>5.7174589027202183</c:v>
                </c:pt>
                <c:pt idx="17">
                  <c:v>5.7181715829481181</c:v>
                </c:pt>
                <c:pt idx="18">
                  <c:v>5.7188420828220021</c:v>
                </c:pt>
                <c:pt idx="19">
                  <c:v>5.7194734550725661</c:v>
                </c:pt>
                <c:pt idx="20">
                  <c:v>5.7200683715239817</c:v>
                </c:pt>
                <c:pt idx="21">
                  <c:v>5.7206291213511928</c:v>
                </c:pt>
                <c:pt idx="22">
                  <c:v>5.7211576103366939</c:v>
                </c:pt>
                <c:pt idx="23">
                  <c:v>5.7216553607705301</c:v>
                </c:pt>
                <c:pt idx="24">
                  <c:v>5.7221235116972133</c:v>
                </c:pt>
                <c:pt idx="25">
                  <c:v>5.722562819276412</c:v>
                </c:pt>
                <c:pt idx="26">
                  <c:v>5.7229736570894136</c:v>
                </c:pt>
                <c:pt idx="27">
                  <c:v>5.7233560162899586</c:v>
                </c:pt>
                <c:pt idx="28">
                  <c:v>5.7237095055649627</c:v>
                </c:pt>
                <c:pt idx="29">
                  <c:v>5.7240333509380381</c:v>
                </c:pt>
                <c:pt idx="30">
                  <c:v>5.7243263955157051</c:v>
                </c:pt>
                <c:pt idx="31">
                  <c:v>5.7245870993426529</c:v>
                </c:pt>
                <c:pt idx="32">
                  <c:v>5.7248135395975766</c:v>
                </c:pt>
                <c:pt idx="33">
                  <c:v>5.7250034114241899</c:v>
                </c:pt>
                <c:pt idx="34">
                  <c:v>5.7251540297518648</c:v>
                </c:pt>
                <c:pt idx="35">
                  <c:v>5.7252623325154168</c:v>
                </c:pt>
                <c:pt idx="36">
                  <c:v>5.7253248857316645</c:v>
                </c:pt>
                <c:pt idx="37">
                  <c:v>5.7253378909294419</c:v>
                </c:pt>
                <c:pt idx="38">
                  <c:v>5.7252971954564487</c:v>
                </c:pt>
                <c:pt idx="39">
                  <c:v>5.7251983061979725</c:v>
                </c:pt>
                <c:pt idx="40">
                  <c:v>5.7250364072350663</c:v>
                </c:pt>
                <c:pt idx="41">
                  <c:v>5.7248063819405379</c:v>
                </c:pt>
                <c:pt idx="42">
                  <c:v>5.7245028399560312</c:v>
                </c:pt>
                <c:pt idx="43">
                  <c:v>5.724120149410493</c:v>
                </c:pt>
                <c:pt idx="44">
                  <c:v>5.7236524746270181</c:v>
                </c:pt>
                <c:pt idx="45">
                  <c:v>5.7230938194209937</c:v>
                </c:pt>
                <c:pt idx="46">
                  <c:v>5.7224380759183475</c:v>
                </c:pt>
                <c:pt idx="47">
                  <c:v>5.7216790786213041</c:v>
                </c:pt>
                <c:pt idx="48">
                  <c:v>5.7208106632252349</c:v>
                </c:pt>
                <c:pt idx="49">
                  <c:v>5.7198267294512304</c:v>
                </c:pt>
                <c:pt idx="50">
                  <c:v>5.7187213069143352</c:v>
                </c:pt>
              </c:numCache>
            </c:numRef>
          </c:val>
        </c:ser>
        <c:ser>
          <c:idx val="32"/>
          <c:order val="32"/>
          <c:val>
            <c:numRef>
              <c:f>'soma reflexos'!$F$42:$BD$42</c:f>
              <c:numCache>
                <c:formatCode>General</c:formatCode>
                <c:ptCount val="51"/>
                <c:pt idx="0">
                  <c:v>5.6956388442004799</c:v>
                </c:pt>
                <c:pt idx="1">
                  <c:v>5.6977494022854547</c:v>
                </c:pt>
                <c:pt idx="2">
                  <c:v>5.6997293189987568</c:v>
                </c:pt>
                <c:pt idx="3">
                  <c:v>5.7015847458127933</c:v>
                </c:pt>
                <c:pt idx="4">
                  <c:v>5.7033219674314157</c:v>
                </c:pt>
                <c:pt idx="5">
                  <c:v>5.7049473373438389</c:v>
                </c:pt>
                <c:pt idx="6">
                  <c:v>5.7064672162848158</c:v>
                </c:pt>
                <c:pt idx="7">
                  <c:v>5.7078879145490884</c:v>
                </c:pt>
                <c:pt idx="8">
                  <c:v>5.7092156388740989</c:v>
                </c:pt>
                <c:pt idx="9">
                  <c:v>5.7104564443759616</c:v>
                </c:pt>
                <c:pt idx="10">
                  <c:v>5.7116161918088668</c:v>
                </c:pt>
                <c:pt idx="11">
                  <c:v>5.7127005102245221</c:v>
                </c:pt>
                <c:pt idx="12">
                  <c:v>5.7137147649406828</c:v>
                </c:pt>
                <c:pt idx="13">
                  <c:v>5.7146640305888461</c:v>
                </c:pt>
                <c:pt idx="14">
                  <c:v>5.7155530689019072</c:v>
                </c:pt>
                <c:pt idx="15">
                  <c:v>5.7163863108221769</c:v>
                </c:pt>
                <c:pt idx="16">
                  <c:v>5.7171678424567842</c:v>
                </c:pt>
                <c:pt idx="17">
                  <c:v>5.7179013943787451</c:v>
                </c:pt>
                <c:pt idx="18">
                  <c:v>5.7185903337644728</c:v>
                </c:pt>
                <c:pt idx="19">
                  <c:v>5.7192376588690976</c:v>
                </c:pt>
                <c:pt idx="20">
                  <c:v>5.7198459953662786</c:v>
                </c:pt>
                <c:pt idx="21">
                  <c:v>5.7204175941161335</c:v>
                </c:pt>
                <c:pt idx="22">
                  <c:v>5.7209543299707697</c:v>
                </c:pt>
                <c:pt idx="23">
                  <c:v>5.7214577012792009</c:v>
                </c:pt>
                <c:pt idx="24">
                  <c:v>5.7219288298103717</c:v>
                </c:pt>
                <c:pt idx="25">
                  <c:v>5.7223684608729801</c:v>
                </c:pt>
                <c:pt idx="26">
                  <c:v>5.722776963472711</c:v>
                </c:pt>
                <c:pt idx="27">
                  <c:v>5.7231543304105532</c:v>
                </c:pt>
                <c:pt idx="28">
                  <c:v>5.7235001782895072</c:v>
                </c:pt>
                <c:pt idx="29">
                  <c:v>5.723813747460829</c:v>
                </c:pt>
                <c:pt idx="30">
                  <c:v>5.7240939020045314</c:v>
                </c:pt>
                <c:pt idx="31">
                  <c:v>5.7243391299019581</c:v>
                </c:pt>
                <c:pt idx="32">
                  <c:v>5.7245475436200595</c:v>
                </c:pt>
                <c:pt idx="33">
                  <c:v>5.72471688138695</c:v>
                </c:pt>
                <c:pt idx="34">
                  <c:v>5.7248445094951634</c:v>
                </c:pt>
                <c:pt idx="35">
                  <c:v>5.7249274260212246</c:v>
                </c:pt>
                <c:pt idx="36">
                  <c:v>5.7249622663959103</c:v>
                </c:pt>
                <c:pt idx="37">
                  <c:v>5.7249453112963984</c:v>
                </c:pt>
                <c:pt idx="38">
                  <c:v>5.7248724973566176</c:v>
                </c:pt>
                <c:pt idx="39">
                  <c:v>5.7247394312025603</c:v>
                </c:pt>
                <c:pt idx="40">
                  <c:v>5.7245414073116869</c:v>
                </c:pt>
                <c:pt idx="41">
                  <c:v>5.7242734301664076</c:v>
                </c:pt>
                <c:pt idx="42">
                  <c:v>5.7239302411182607</c:v>
                </c:pt>
                <c:pt idx="43">
                  <c:v>5.7235063502985088</c:v>
                </c:pt>
                <c:pt idx="44">
                  <c:v>5.7229960738014674</c:v>
                </c:pt>
                <c:pt idx="45">
                  <c:v>5.7223935762274962</c:v>
                </c:pt>
                <c:pt idx="46">
                  <c:v>5.7216929185047096</c:v>
                </c:pt>
                <c:pt idx="47">
                  <c:v>5.7208881107145135</c:v>
                </c:pt>
                <c:pt idx="48">
                  <c:v>5.7199731694308147</c:v>
                </c:pt>
                <c:pt idx="49">
                  <c:v>5.7189421788533483</c:v>
                </c:pt>
                <c:pt idx="50">
                  <c:v>5.7177893547809866</c:v>
                </c:pt>
              </c:numCache>
            </c:numRef>
          </c:val>
        </c:ser>
        <c:ser>
          <c:idx val="33"/>
          <c:order val="33"/>
          <c:val>
            <c:numRef>
              <c:f>'soma reflexos'!$F$43:$BD$43</c:f>
              <c:numCache>
                <c:formatCode>General</c:formatCode>
                <c:ptCount val="51"/>
                <c:pt idx="0">
                  <c:v>5.6945961717522788</c:v>
                </c:pt>
                <c:pt idx="1">
                  <c:v>5.6967570658244853</c:v>
                </c:pt>
                <c:pt idx="2">
                  <c:v>5.6987870252512796</c:v>
                </c:pt>
                <c:pt idx="3">
                  <c:v>5.7006919850816145</c:v>
                </c:pt>
                <c:pt idx="4">
                  <c:v>5.7024780157018391</c:v>
                </c:pt>
                <c:pt idx="5">
                  <c:v>5.7041512605161682</c:v>
                </c:pt>
                <c:pt idx="6">
                  <c:v>5.7057178763160756</c:v>
                </c:pt>
                <c:pt idx="7">
                  <c:v>5.7071839772570012</c:v>
                </c:pt>
                <c:pt idx="8">
                  <c:v>5.7085555831379384</c:v>
                </c:pt>
                <c:pt idx="9">
                  <c:v>5.7098385724611775</c:v>
                </c:pt>
                <c:pt idx="10">
                  <c:v>5.7110386405442322</c:v>
                </c:pt>
                <c:pt idx="11">
                  <c:v>5.7121612627708966</c:v>
                </c:pt>
                <c:pt idx="12">
                  <c:v>5.7132116629077014</c:v>
                </c:pt>
                <c:pt idx="13">
                  <c:v>5.7141947862788225</c:v>
                </c:pt>
                <c:pt idx="14">
                  <c:v>5.7151152774873193</c:v>
                </c:pt>
                <c:pt idx="15">
                  <c:v>5.7159774622930577</c:v>
                </c:pt>
                <c:pt idx="16">
                  <c:v>5.7167853332060421</c:v>
                </c:pt>
                <c:pt idx="17">
                  <c:v>5.7175425383256915</c:v>
                </c:pt>
                <c:pt idx="18">
                  <c:v>5.7182523729487551</c:v>
                </c:pt>
                <c:pt idx="19">
                  <c:v>5.718917773478065</c:v>
                </c:pt>
                <c:pt idx="20">
                  <c:v>5.7195413131878361</c:v>
                </c:pt>
                <c:pt idx="21">
                  <c:v>5.7201251994358397</c:v>
                </c:pt>
                <c:pt idx="22">
                  <c:v>5.7206712719558155</c:v>
                </c:pt>
                <c:pt idx="23">
                  <c:v>5.7211810019126892</c:v>
                </c:pt>
                <c:pt idx="24">
                  <c:v>5.7216554914566569</c:v>
                </c:pt>
                <c:pt idx="25">
                  <c:v>5.7220954735685083</c:v>
                </c:pt>
                <c:pt idx="26">
                  <c:v>5.7225013120466954</c:v>
                </c:pt>
                <c:pt idx="27">
                  <c:v>5.7228730015457927</c:v>
                </c:pt>
                <c:pt idx="28">
                  <c:v>5.7232101676356564</c:v>
                </c:pt>
                <c:pt idx="29">
                  <c:v>5.723512066910402</c:v>
                </c:pt>
                <c:pt idx="30">
                  <c:v>5.7237775872359595</c:v>
                </c:pt>
                <c:pt idx="31">
                  <c:v>5.7240052482841017</c:v>
                </c:pt>
                <c:pt idx="32">
                  <c:v>5.7241932025588707</c:v>
                </c:pt>
                <c:pt idx="33">
                  <c:v>5.724339237177654</c:v>
                </c:pt>
                <c:pt idx="34">
                  <c:v>5.7244407767225116</c:v>
                </c:pt>
                <c:pt idx="35">
                  <c:v>5.7244948875264923</c:v>
                </c:pt>
                <c:pt idx="36">
                  <c:v>5.7244982838026033</c:v>
                </c:pt>
                <c:pt idx="37">
                  <c:v>5.7244473360575689</c:v>
                </c:pt>
                <c:pt idx="38">
                  <c:v>5.7243380822559011</c:v>
                </c:pt>
                <c:pt idx="39">
                  <c:v>5.724166242209094</c:v>
                </c:pt>
                <c:pt idx="40">
                  <c:v>5.7239272356567659</c:v>
                </c:pt>
                <c:pt idx="41">
                  <c:v>5.7236162044781551</c:v>
                </c:pt>
                <c:pt idx="42">
                  <c:v>5.723228039420496</c:v>
                </c:pt>
                <c:pt idx="43">
                  <c:v>5.7227574116530029</c:v>
                </c:pt>
                <c:pt idx="44">
                  <c:v>5.722198809349802</c:v>
                </c:pt>
                <c:pt idx="45">
                  <c:v>5.7215465793715046</c:v>
                </c:pt>
                <c:pt idx="46">
                  <c:v>5.7207949739541775</c:v>
                </c:pt>
                <c:pt idx="47">
                  <c:v>5.719938202128982</c:v>
                </c:pt>
                <c:pt idx="48">
                  <c:v>5.7189704853900718</c:v>
                </c:pt>
                <c:pt idx="49">
                  <c:v>5.7178861169096535</c:v>
                </c:pt>
                <c:pt idx="50">
                  <c:v>5.7166795233757606</c:v>
                </c:pt>
              </c:numCache>
            </c:numRef>
          </c:val>
        </c:ser>
        <c:ser>
          <c:idx val="34"/>
          <c:order val="34"/>
          <c:val>
            <c:numRef>
              <c:f>'soma reflexos'!$F$44:$BD$44</c:f>
              <c:numCache>
                <c:formatCode>General</c:formatCode>
                <c:ptCount val="51"/>
                <c:pt idx="0">
                  <c:v>5.6933902112528951</c:v>
                </c:pt>
                <c:pt idx="1">
                  <c:v>5.6956071232671768</c:v>
                </c:pt>
                <c:pt idx="2">
                  <c:v>5.6976927710215524</c:v>
                </c:pt>
                <c:pt idx="3">
                  <c:v>5.6996528492040301</c:v>
                </c:pt>
                <c:pt idx="4">
                  <c:v>5.7014931901659498</c:v>
                </c:pt>
                <c:pt idx="5">
                  <c:v>5.7032197039498893</c:v>
                </c:pt>
                <c:pt idx="6">
                  <c:v>5.7048383207705164</c:v>
                </c:pt>
                <c:pt idx="7">
                  <c:v>5.7063549368335043</c:v>
                </c:pt>
                <c:pt idx="8">
                  <c:v>5.7077753641670412</c:v>
                </c:pt>
                <c:pt idx="9">
                  <c:v>5.7091052849337451</c:v>
                </c:pt>
                <c:pt idx="10">
                  <c:v>5.7103502104962232</c:v>
                </c:pt>
                <c:pt idx="11">
                  <c:v>5.7115154453336094</c:v>
                </c:pt>
                <c:pt idx="12">
                  <c:v>5.7126060557537039</c:v>
                </c:pt>
                <c:pt idx="13">
                  <c:v>5.7136268432183108</c:v>
                </c:pt>
                <c:pt idx="14">
                  <c:v>5.7145823219991021</c:v>
                </c:pt>
                <c:pt idx="15">
                  <c:v>5.7154767008071028</c:v>
                </c:pt>
                <c:pt idx="16">
                  <c:v>5.7163138679893839</c:v>
                </c:pt>
                <c:pt idx="17">
                  <c:v>5.717097379859112</c:v>
                </c:pt>
                <c:pt idx="18">
                  <c:v>5.7178304517171927</c:v>
                </c:pt>
                <c:pt idx="19">
                  <c:v>5.71851595113203</c:v>
                </c:pt>
                <c:pt idx="20">
                  <c:v>5.7191563930656635</c:v>
                </c:pt>
                <c:pt idx="21">
                  <c:v>5.7197539364665593</c:v>
                </c:pt>
                <c:pt idx="22">
                  <c:v>5.7203103819894228</c:v>
                </c:pt>
                <c:pt idx="23">
                  <c:v>5.7208271705480378</c:v>
                </c:pt>
                <c:pt idx="24">
                  <c:v>5.7213053824568352</c:v>
                </c:pt>
                <c:pt idx="25">
                  <c:v>5.7217457369691234</c:v>
                </c:pt>
                <c:pt idx="26">
                  <c:v>5.7221485920737223</c:v>
                </c:pt>
                <c:pt idx="27">
                  <c:v>5.7225139444664332</c:v>
                </c:pt>
                <c:pt idx="28">
                  <c:v>5.7228414296679331</c:v>
                </c:pt>
                <c:pt idx="29">
                  <c:v>5.7231303223149226</c:v>
                </c:pt>
                <c:pt idx="30">
                  <c:v>5.7233795367064797</c:v>
                </c:pt>
                <c:pt idx="31">
                  <c:v>5.7235876277422548</c:v>
                </c:pt>
                <c:pt idx="32">
                  <c:v>5.723752792442891</c:v>
                </c:pt>
                <c:pt idx="33">
                  <c:v>5.7238728722952388</c:v>
                </c:pt>
                <c:pt idx="34">
                  <c:v>5.723945356714502</c:v>
                </c:pt>
                <c:pt idx="35">
                  <c:v>5.7239673879610979</c:v>
                </c:pt>
                <c:pt idx="36">
                  <c:v>5.7239357678898717</c:v>
                </c:pt>
                <c:pt idx="37">
                  <c:v>5.7238469669412737</c:v>
                </c:pt>
                <c:pt idx="38">
                  <c:v>5.7236971358056827</c:v>
                </c:pt>
                <c:pt idx="39">
                  <c:v>5.7234821202001518</c:v>
                </c:pt>
                <c:pt idx="40">
                  <c:v>5.7231974791887534</c:v>
                </c:pt>
                <c:pt idx="41">
                  <c:v>5.7228385074501045</c:v>
                </c:pt>
                <c:pt idx="42">
                  <c:v>5.7224002618458245</c:v>
                </c:pt>
                <c:pt idx="43">
                  <c:v>5.7218775925692533</c:v>
                </c:pt>
                <c:pt idx="44">
                  <c:v>5.7212651790531819</c:v>
                </c:pt>
                <c:pt idx="45">
                  <c:v>5.720557570687995</c:v>
                </c:pt>
                <c:pt idx="46">
                  <c:v>5.7197492322485974</c:v>
                </c:pt>
                <c:pt idx="47">
                  <c:v>5.7188345937521943</c:v>
                </c:pt>
                <c:pt idx="48">
                  <c:v>5.7178081042740656</c:v>
                </c:pt>
                <c:pt idx="49">
                  <c:v>5.7166642890412405</c:v>
                </c:pt>
                <c:pt idx="50">
                  <c:v>5.7153978089130248</c:v>
                </c:pt>
              </c:numCache>
            </c:numRef>
          </c:val>
        </c:ser>
        <c:ser>
          <c:idx val="35"/>
          <c:order val="35"/>
          <c:val>
            <c:numRef>
              <c:f>'soma reflexos'!$F$45:$BD$45</c:f>
              <c:numCache>
                <c:formatCode>General</c:formatCode>
                <c:ptCount val="51"/>
                <c:pt idx="0">
                  <c:v>5.6920272980615785</c:v>
                </c:pt>
                <c:pt idx="1">
                  <c:v>5.6943056446017781</c:v>
                </c:pt>
                <c:pt idx="2">
                  <c:v>5.6964523590102436</c:v>
                </c:pt>
                <c:pt idx="3">
                  <c:v>5.6984728732213785</c:v>
                </c:pt>
                <c:pt idx="4">
                  <c:v>5.7003727593676974</c:v>
                </c:pt>
                <c:pt idx="5">
                  <c:v>5.7021576723563463</c:v>
                </c:pt>
                <c:pt idx="6">
                  <c:v>5.7038332946470298</c:v>
                </c:pt>
                <c:pt idx="7">
                  <c:v>5.7054052840795944</c:v>
                </c:pt>
                <c:pt idx="8">
                  <c:v>5.7068792254020968</c:v>
                </c:pt>
                <c:pt idx="9">
                  <c:v>5.7082605859558599</c:v>
                </c:pt>
                <c:pt idx="10">
                  <c:v>5.7095546757909279</c:v>
                </c:pt>
                <c:pt idx="11">
                  <c:v>5.7107666123195049</c:v>
                </c:pt>
                <c:pt idx="12">
                  <c:v>5.7119012894708998</c:v>
                </c:pt>
                <c:pt idx="13">
                  <c:v>5.7129633511914637</c:v>
                </c:pt>
                <c:pt idx="14">
                  <c:v>5.7139571690381707</c:v>
                </c:pt>
                <c:pt idx="15">
                  <c:v>5.7148868235441395</c:v>
                </c:pt>
                <c:pt idx="16">
                  <c:v>5.7157560889873427</c:v>
                </c:pt>
                <c:pt idx="17">
                  <c:v>5.7165684211674943</c:v>
                </c:pt>
                <c:pt idx="18">
                  <c:v>5.7173269477880959</c:v>
                </c:pt>
                <c:pt idx="19">
                  <c:v>5.7180344610480276</c:v>
                </c:pt>
                <c:pt idx="20">
                  <c:v>5.718693412066739</c:v>
                </c:pt>
                <c:pt idx="21">
                  <c:v>5.7193059067966292</c:v>
                </c:pt>
                <c:pt idx="22">
                  <c:v>5.7198737031128886</c:v>
                </c:pt>
                <c:pt idx="23">
                  <c:v>5.7203982088130019</c:v>
                </c:pt>
                <c:pt idx="24">
                  <c:v>5.720880480303574</c:v>
                </c:pt>
                <c:pt idx="25">
                  <c:v>5.7213212217998102</c:v>
                </c:pt>
                <c:pt idx="26">
                  <c:v>5.7217207849119909</c:v>
                </c:pt>
                <c:pt idx="27">
                  <c:v>5.7220791685430372</c:v>
                </c:pt>
                <c:pt idx="28">
                  <c:v>5.7223960190712635</c:v>
                </c:pt>
                <c:pt idx="29">
                  <c:v>5.7226706308426207</c:v>
                </c:pt>
                <c:pt idx="30">
                  <c:v>5.7229019470467151</c:v>
                </c:pt>
                <c:pt idx="31">
                  <c:v>5.7230885611006084</c:v>
                </c:pt>
                <c:pt idx="32">
                  <c:v>5.723228718713381</c:v>
                </c:pt>
                <c:pt idx="33">
                  <c:v>5.7233203208520385</c:v>
                </c:pt>
                <c:pt idx="34">
                  <c:v>5.7233609278747419</c:v>
                </c:pt>
                <c:pt idx="35">
                  <c:v>5.7233477651391365</c:v>
                </c:pt>
                <c:pt idx="36">
                  <c:v>5.7232777304301967</c:v>
                </c:pt>
                <c:pt idx="37">
                  <c:v>5.7231474035813221</c:v>
                </c:pt>
                <c:pt idx="38">
                  <c:v>5.722953058682025</c:v>
                </c:pt>
                <c:pt idx="39">
                  <c:v>5.7226906792727386</c:v>
                </c:pt>
                <c:pt idx="40">
                  <c:v>5.7223559769190748</c:v>
                </c:pt>
                <c:pt idx="41">
                  <c:v>5.7219444135314355</c:v>
                </c:pt>
                <c:pt idx="42">
                  <c:v>5.7214512277485721</c:v>
                </c:pt>
                <c:pt idx="43">
                  <c:v>5.7208714656330715</c:v>
                </c:pt>
                <c:pt idx="44">
                  <c:v>5.7202000158316331</c:v>
                </c:pt>
                <c:pt idx="45">
                  <c:v>5.7194316492327175</c:v>
                </c:pt>
                <c:pt idx="46">
                  <c:v>5.7185610630096289</c:v>
                </c:pt>
                <c:pt idx="47">
                  <c:v>5.7175829287710371</c:v>
                </c:pt>
                <c:pt idx="48">
                  <c:v>5.7164919443573581</c:v>
                </c:pt>
                <c:pt idx="49">
                  <c:v>5.7152828886267137</c:v>
                </c:pt>
                <c:pt idx="50">
                  <c:v>5.7139506783763032</c:v>
                </c:pt>
              </c:numCache>
            </c:numRef>
          </c:val>
        </c:ser>
        <c:ser>
          <c:idx val="36"/>
          <c:order val="36"/>
          <c:val>
            <c:numRef>
              <c:f>'soma reflexos'!$F$46:$BD$46</c:f>
              <c:numCache>
                <c:formatCode>General</c:formatCode>
                <c:ptCount val="51"/>
                <c:pt idx="0">
                  <c:v>5.6905141227344949</c:v>
                </c:pt>
                <c:pt idx="1">
                  <c:v>5.6928590362809448</c:v>
                </c:pt>
                <c:pt idx="2">
                  <c:v>5.6950719096172682</c:v>
                </c:pt>
                <c:pt idx="3">
                  <c:v>5.6971578911432896</c:v>
                </c:pt>
                <c:pt idx="4">
                  <c:v>5.6991222721923744</c:v>
                </c:pt>
                <c:pt idx="5">
                  <c:v>5.7009704323377512</c:v>
                </c:pt>
                <c:pt idx="6">
                  <c:v>5.702707786635985</c:v>
                </c:pt>
                <c:pt idx="7">
                  <c:v>5.704339735615708</c:v>
                </c:pt>
                <c:pt idx="8">
                  <c:v>5.705871618635955</c:v>
                </c:pt>
                <c:pt idx="9">
                  <c:v>5.7073086710573104</c:v>
                </c:pt>
                <c:pt idx="10">
                  <c:v>5.7086559854981243</c:v>
                </c:pt>
                <c:pt idx="11">
                  <c:v>5.709918477293181</c:v>
                </c:pt>
                <c:pt idx="12">
                  <c:v>5.7111008541373867</c:v>
                </c:pt>
                <c:pt idx="13">
                  <c:v>5.7122075897847981</c:v>
                </c:pt>
                <c:pt idx="14">
                  <c:v>5.7132429015844561</c:v>
                </c:pt>
                <c:pt idx="15">
                  <c:v>5.7142107315686435</c:v>
                </c:pt>
                <c:pt idx="16">
                  <c:v>5.7151147307649754</c:v>
                </c:pt>
                <c:pt idx="17">
                  <c:v>5.7159582463789977</c:v>
                </c:pt>
                <c:pt idx="18">
                  <c:v>5.7167443114862522</c:v>
                </c:pt>
                <c:pt idx="19">
                  <c:v>5.7174756368791595</c:v>
                </c:pt>
                <c:pt idx="20">
                  <c:v>5.7181546047319731</c:v>
                </c:pt>
                <c:pt idx="21">
                  <c:v>5.7187832637737959</c:v>
                </c:pt>
                <c:pt idx="22">
                  <c:v>5.7193633256928447</c:v>
                </c:pt>
                <c:pt idx="23">
                  <c:v>5.7198961625330904</c:v>
                </c:pt>
                <c:pt idx="24">
                  <c:v>5.7203828048851513</c:v>
                </c:pt>
                <c:pt idx="25">
                  <c:v>5.7208239407161159</c:v>
                </c:pt>
                <c:pt idx="26">
                  <c:v>5.7212199147266016</c:v>
                </c:pt>
                <c:pt idx="27">
                  <c:v>5.7215707281676522</c:v>
                </c:pt>
                <c:pt idx="28">
                  <c:v>5.7218760390943793</c:v>
                </c:pt>
                <c:pt idx="29">
                  <c:v>5.7221351630778186</c:v>
                </c:pt>
                <c:pt idx="30">
                  <c:v>5.7223470744407763</c:v>
                </c:pt>
                <c:pt idx="31">
                  <c:v>5.7225104081276879</c:v>
                </c:pt>
                <c:pt idx="32">
                  <c:v>5.7226234623621099</c:v>
                </c:pt>
                <c:pt idx="33">
                  <c:v>5.7226842022881916</c:v>
                </c:pt>
                <c:pt idx="34">
                  <c:v>5.7226902648331643</c:v>
                </c:pt>
                <c:pt idx="35">
                  <c:v>5.7226389650657277</c:v>
                </c:pt>
                <c:pt idx="36">
                  <c:v>5.7225273043582732</c:v>
                </c:pt>
                <c:pt idx="37">
                  <c:v>5.7223519806875593</c:v>
                </c:pt>
                <c:pt idx="38">
                  <c:v>5.7221094014261284</c:v>
                </c:pt>
                <c:pt idx="39">
                  <c:v>5.7217956989830512</c:v>
                </c:pt>
                <c:pt idx="40">
                  <c:v>5.7214067496446503</c:v>
                </c:pt>
                <c:pt idx="41">
                  <c:v>5.7209381959409313</c:v>
                </c:pt>
                <c:pt idx="42">
                  <c:v>5.7203854728189736</c:v>
                </c:pt>
                <c:pt idx="43">
                  <c:v>5.7197438378385161</c:v>
                </c:pt>
                <c:pt idx="44">
                  <c:v>5.7190084055157531</c:v>
                </c:pt>
                <c:pt idx="45">
                  <c:v>5.7181741858288557</c:v>
                </c:pt>
                <c:pt idx="46">
                  <c:v>5.7172361267635949</c:v>
                </c:pt>
                <c:pt idx="47">
                  <c:v>5.7161891606221973</c:v>
                </c:pt>
                <c:pt idx="48">
                  <c:v>5.7150282536472137</c:v>
                </c:pt>
                <c:pt idx="49">
                  <c:v>5.7137484583306595</c:v>
                </c:pt>
                <c:pt idx="50">
                  <c:v>5.7123449675944737</c:v>
                </c:pt>
              </c:numCache>
            </c:numRef>
          </c:val>
        </c:ser>
        <c:ser>
          <c:idx val="37"/>
          <c:order val="37"/>
          <c:val>
            <c:numRef>
              <c:f>'soma reflexos'!$F$47:$BD$47</c:f>
              <c:numCache>
                <c:formatCode>General</c:formatCode>
                <c:ptCount val="51"/>
                <c:pt idx="0">
                  <c:v>5.6888576260293195</c:v>
                </c:pt>
                <c:pt idx="1">
                  <c:v>5.6912739394084824</c:v>
                </c:pt>
                <c:pt idx="2">
                  <c:v>5.6935577623646747</c:v>
                </c:pt>
                <c:pt idx="3">
                  <c:v>5.6957139406332953</c:v>
                </c:pt>
                <c:pt idx="4">
                  <c:v>5.6977474658149116</c:v>
                </c:pt>
                <c:pt idx="5">
                  <c:v>5.6996634235725168</c:v>
                </c:pt>
                <c:pt idx="6">
                  <c:v>5.7014669434918925</c:v>
                </c:pt>
                <c:pt idx="7">
                  <c:v>5.7031631513697469</c:v>
                </c:pt>
                <c:pt idx="8">
                  <c:v>5.7047571245247779</c:v>
                </c:pt>
                <c:pt idx="9">
                  <c:v>5.7062538505593601</c:v>
                </c:pt>
                <c:pt idx="10">
                  <c:v>5.7076581898415002</c:v>
                </c:pt>
                <c:pt idx="11">
                  <c:v>5.7089748418333244</c:v>
                </c:pt>
                <c:pt idx="12">
                  <c:v>5.7102083152675949</c:v>
                </c:pt>
                <c:pt idx="13">
                  <c:v>5.7113629020699088</c:v>
                </c:pt>
                <c:pt idx="14">
                  <c:v>5.7124426548420351</c:v>
                </c:pt>
                <c:pt idx="15">
                  <c:v>5.7134513676610483</c:v>
                </c:pt>
                <c:pt idx="16">
                  <c:v>5.7143925599080436</c:v>
                </c:pt>
                <c:pt idx="17">
                  <c:v>5.7152694628174938</c:v>
                </c:pt>
                <c:pt idx="18">
                  <c:v>5.7160850084310066</c:v>
                </c:pt>
                <c:pt idx="19">
                  <c:v>5.7168418206450085</c:v>
                </c:pt>
                <c:pt idx="20">
                  <c:v>5.7175422080579379</c:v>
                </c:pt>
                <c:pt idx="21">
                  <c:v>5.7181881583464405</c:v>
                </c:pt>
                <c:pt idx="22">
                  <c:v>5.7187813339297344</c:v>
                </c:pt>
                <c:pt idx="23">
                  <c:v>5.7193230687147629</c:v>
                </c:pt>
                <c:pt idx="24">
                  <c:v>5.7198143657507288</c:v>
                </c:pt>
                <c:pt idx="25">
                  <c:v>5.7202558956588261</c:v>
                </c:pt>
                <c:pt idx="26">
                  <c:v>5.7206479957409231</c:v>
                </c:pt>
                <c:pt idx="27">
                  <c:v>5.7209906697091313</c:v>
                </c:pt>
                <c:pt idx="28">
                  <c:v>5.7212835880163198</c:v>
                </c:pt>
                <c:pt idx="29">
                  <c:v>5.7215260888058621</c:v>
                </c:pt>
                <c:pt idx="30">
                  <c:v>5.7217171795370714</c:v>
                </c:pt>
                <c:pt idx="31">
                  <c:v>5.721855539380865</c:v>
                </c:pt>
                <c:pt idx="32">
                  <c:v>5.721939522518122</c:v>
                </c:pt>
                <c:pt idx="33">
                  <c:v>5.7219671625103725</c:v>
                </c:pt>
                <c:pt idx="34">
                  <c:v>5.7219361779483275</c:v>
                </c:pt>
                <c:pt idx="35">
                  <c:v>5.7218439796171445</c:v>
                </c:pt>
                <c:pt idx="36">
                  <c:v>5.7216876794468714</c:v>
                </c:pt>
                <c:pt idx="37">
                  <c:v>5.7214641015403167</c:v>
                </c:pt>
                <c:pt idx="38">
                  <c:v>5.721169795586496</c:v>
                </c:pt>
                <c:pt idx="39">
                  <c:v>5.7208010529733908</c:v>
                </c:pt>
                <c:pt idx="40">
                  <c:v>5.7203539259063234</c:v>
                </c:pt>
                <c:pt idx="41">
                  <c:v>5.7198242498152814</c:v>
                </c:pt>
                <c:pt idx="42">
                  <c:v>5.7192076692934384</c:v>
                </c:pt>
                <c:pt idx="43">
                  <c:v>5.7184996677480857</c:v>
                </c:pt>
                <c:pt idx="44">
                  <c:v>5.7176956008627187</c:v>
                </c:pt>
                <c:pt idx="45">
                  <c:v>5.7167907338648725</c:v>
                </c:pt>
                <c:pt idx="46">
                  <c:v>5.7157802824692236</c:v>
                </c:pt>
                <c:pt idx="47">
                  <c:v>5.7146594572217602</c:v>
                </c:pt>
                <c:pt idx="48">
                  <c:v>5.7134235108123503</c:v>
                </c:pt>
                <c:pt idx="49">
                  <c:v>5.7120677877552346</c:v>
                </c:pt>
                <c:pt idx="50">
                  <c:v>5.7105877756669887</c:v>
                </c:pt>
              </c:numCache>
            </c:numRef>
          </c:val>
        </c:ser>
        <c:ser>
          <c:idx val="38"/>
          <c:order val="38"/>
          <c:val>
            <c:numRef>
              <c:f>'soma reflexos'!$F$48:$BD$48</c:f>
              <c:numCache>
                <c:formatCode>General</c:formatCode>
                <c:ptCount val="51"/>
                <c:pt idx="0">
                  <c:v>5.6870648923075313</c:v>
                </c:pt>
                <c:pt idx="1">
                  <c:v>5.6895571262089053</c:v>
                </c:pt>
                <c:pt idx="2">
                  <c:v>5.691916375488991</c:v>
                </c:pt>
                <c:pt idx="3">
                  <c:v>5.6941471657539093</c:v>
                </c:pt>
                <c:pt idx="4">
                  <c:v>5.6962541716024049</c:v>
                </c:pt>
                <c:pt idx="5">
                  <c:v>5.6982421678556987</c:v>
                </c:pt>
                <c:pt idx="6">
                  <c:v>5.700115982169164</c:v>
                </c:pt>
                <c:pt idx="7">
                  <c:v>5.701880449744035</c:v>
                </c:pt>
                <c:pt idx="8">
                  <c:v>5.7035403707022301</c:v>
                </c:pt>
                <c:pt idx="9">
                  <c:v>5.7051004705343029</c:v>
                </c:pt>
                <c:pt idx="10">
                  <c:v>5.7065653638856908</c:v>
                </c:pt>
                <c:pt idx="11">
                  <c:v>5.7079395218152813</c:v>
                </c:pt>
                <c:pt idx="12">
                  <c:v>5.709227242546274</c:v>
                </c:pt>
                <c:pt idx="13">
                  <c:v>5.7104326256344038</c:v>
                </c:pt>
                <c:pt idx="14">
                  <c:v>5.7115595494038613</c:v>
                </c:pt>
                <c:pt idx="15">
                  <c:v>5.7126116514459468</c:v>
                </c:pt>
                <c:pt idx="16">
                  <c:v>5.7135923119386689</c:v>
                </c:pt>
                <c:pt idx="17">
                  <c:v>5.7145046395250265</c:v>
                </c:pt>
                <c:pt idx="18">
                  <c:v>5.7153514594813863</c:v>
                </c:pt>
                <c:pt idx="19">
                  <c:v>5.7161353039125906</c:v>
                </c:pt>
                <c:pt idx="20">
                  <c:v>5.7168584037248129</c:v>
                </c:pt>
                <c:pt idx="21">
                  <c:v>5.7175226821483047</c:v>
                </c:pt>
                <c:pt idx="22">
                  <c:v>5.7181297496080603</c:v>
                </c:pt>
                <c:pt idx="23">
                  <c:v>5.7186808997693364</c:v>
                </c:pt>
                <c:pt idx="24">
                  <c:v>5.7191771066156267</c:v>
                </c:pt>
                <c:pt idx="25">
                  <c:v>5.7196190224480539</c:v>
                </c:pt>
                <c:pt idx="26">
                  <c:v>5.7200069767268253</c:v>
                </c:pt>
                <c:pt idx="27">
                  <c:v>5.7203409757068764</c:v>
                </c:pt>
                <c:pt idx="28">
                  <c:v>5.7206207028512264</c:v>
                </c:pt>
                <c:pt idx="29">
                  <c:v>5.7208455200368782</c:v>
                </c:pt>
                <c:pt idx="30">
                  <c:v>5.7210144695994618</c:v>
                </c:pt>
                <c:pt idx="31">
                  <c:v>5.7211262772942924</c:v>
                </c:pt>
                <c:pt idx="32">
                  <c:v>5.721179356283133</c:v>
                </c:pt>
                <c:pt idx="33">
                  <c:v>5.721171812287281</c:v>
                </c:pt>
                <c:pt idx="34">
                  <c:v>5.7211014500781587</c:v>
                </c:pt>
                <c:pt idx="35">
                  <c:v>5.7209657815054253</c:v>
                </c:pt>
                <c:pt idx="36">
                  <c:v>5.7207620352884163</c:v>
                </c:pt>
                <c:pt idx="37">
                  <c:v>5.7204871688176784</c:v>
                </c:pt>
                <c:pt idx="38">
                  <c:v>5.7201378822276716</c:v>
                </c:pt>
                <c:pt idx="39">
                  <c:v>5.7197106350067006</c:v>
                </c:pt>
                <c:pt idx="40">
                  <c:v>5.7192016654037126</c:v>
                </c:pt>
                <c:pt idx="41">
                  <c:v>5.7186070128708675</c:v>
                </c:pt>
                <c:pt idx="42">
                  <c:v>5.7179225437437573</c:v>
                </c:pt>
                <c:pt idx="43">
                  <c:v>5.7171439803056492</c:v>
                </c:pt>
                <c:pt idx="44">
                  <c:v>5.7162669333070548</c:v>
                </c:pt>
                <c:pt idx="45">
                  <c:v>5.7152869379168321</c:v>
                </c:pt>
                <c:pt idx="46">
                  <c:v>5.7141994929665749</c:v>
                </c:pt>
                <c:pt idx="47">
                  <c:v>5.7130001032186124</c:v>
                </c:pt>
                <c:pt idx="48">
                  <c:v>5.7116843242427269</c:v>
                </c:pt>
                <c:pt idx="49">
                  <c:v>5.7102478093332021</c:v>
                </c:pt>
                <c:pt idx="50">
                  <c:v>5.7086863577423461</c:v>
                </c:pt>
              </c:numCache>
            </c:numRef>
          </c:val>
        </c:ser>
        <c:ser>
          <c:idx val="39"/>
          <c:order val="39"/>
          <c:val>
            <c:numRef>
              <c:f>'soma reflexos'!$F$49:$BD$49</c:f>
              <c:numCache>
                <c:formatCode>General</c:formatCode>
                <c:ptCount val="51"/>
                <c:pt idx="0">
                  <c:v>5.685143043231756</c:v>
                </c:pt>
                <c:pt idx="1">
                  <c:v>5.6877153966021323</c:v>
                </c:pt>
                <c:pt idx="2">
                  <c:v>5.6901542254494135</c:v>
                </c:pt>
                <c:pt idx="3">
                  <c:v>5.6924637194412444</c:v>
                </c:pt>
                <c:pt idx="4">
                  <c:v>5.6946482205651456</c:v>
                </c:pt>
                <c:pt idx="5">
                  <c:v>5.6967121775139944</c:v>
                </c:pt>
                <c:pt idx="6">
                  <c:v>5.6986601011672118</c:v>
                </c:pt>
                <c:pt idx="7">
                  <c:v>5.7004965218363459</c:v>
                </c:pt>
                <c:pt idx="8">
                  <c:v>5.7022259488034663</c:v>
                </c:pt>
                <c:pt idx="9">
                  <c:v>5.7038528325421005</c:v>
                </c:pt>
                <c:pt idx="10">
                  <c:v>5.7053815298795705</c:v>
                </c:pt>
                <c:pt idx="11">
                  <c:v>5.7068162722410323</c:v>
                </c:pt>
                <c:pt idx="12">
                  <c:v>5.7081611370128176</c:v>
                </c:pt>
                <c:pt idx="13">
                  <c:v>5.7094200219775111</c:v>
                </c:pt>
                <c:pt idx="14">
                  <c:v>5.7105966227063512</c:v>
                </c:pt>
                <c:pt idx="15">
                  <c:v>5.7116944127455866</c:v>
                </c:pt>
                <c:pt idx="16">
                  <c:v>5.712716626401078</c:v>
                </c:pt>
                <c:pt idx="17">
                  <c:v>5.7136662439078219</c:v>
                </c:pt>
                <c:pt idx="18">
                  <c:v>5.7145459787660071</c:v>
                </c:pt>
                <c:pt idx="19">
                  <c:v>5.7153582670302985</c:v>
                </c:pt>
                <c:pt idx="20">
                  <c:v>5.7161052583518206</c:v>
                </c:pt>
                <c:pt idx="21">
                  <c:v>5.716788808590719</c:v>
                </c:pt>
                <c:pt idx="22">
                  <c:v>5.7174104738391804</c:v>
                </c:pt>
                <c:pt idx="23">
                  <c:v>5.7179715057189355</c:v>
                </c:pt>
                <c:pt idx="24">
                  <c:v>5.7184728478422375</c:v>
                </c:pt>
                <c:pt idx="25">
                  <c:v>5.7189151333504915</c:v>
                </c:pt>
                <c:pt idx="26">
                  <c:v>5.7192986834694786</c:v>
                </c:pt>
                <c:pt idx="27">
                  <c:v>5.7196235070444601</c:v>
                </c:pt>
                <c:pt idx="28">
                  <c:v>5.7198893010424481</c:v>
                </c:pt>
                <c:pt idx="29">
                  <c:v>5.7200954520327016</c:v>
                </c:pt>
                <c:pt idx="30">
                  <c:v>5.7202410386804523</c:v>
                </c:pt>
                <c:pt idx="31">
                  <c:v>5.7203248353132485</c:v>
                </c:pt>
                <c:pt idx="32">
                  <c:v>5.7203453166439697</c:v>
                </c:pt>
                <c:pt idx="33">
                  <c:v>5.7203006637597014</c:v>
                </c:pt>
                <c:pt idx="34">
                  <c:v>5.7201887715105855</c:v>
                </c:pt>
                <c:pt idx="35">
                  <c:v>5.7200072574567917</c:v>
                </c:pt>
                <c:pt idx="36">
                  <c:v>5.7197534725536467</c:v>
                </c:pt>
                <c:pt idx="37">
                  <c:v>5.7194245137732773</c:v>
                </c:pt>
                <c:pt idx="38">
                  <c:v>5.7190172388737102</c:v>
                </c:pt>
                <c:pt idx="39">
                  <c:v>5.7185282835313789</c:v>
                </c:pt>
                <c:pt idx="40">
                  <c:v>5.7179540810476537</c:v>
                </c:pt>
                <c:pt idx="41">
                  <c:v>5.7172908848222743</c:v>
                </c:pt>
                <c:pt idx="42">
                  <c:v>5.7165347937539943</c:v>
                </c:pt>
                <c:pt idx="43">
                  <c:v>5.7156817806795424</c:v>
                </c:pt>
                <c:pt idx="44">
                  <c:v>5.7147277238948817</c:v>
                </c:pt>
                <c:pt idx="45">
                  <c:v>5.7136684417173811</c:v>
                </c:pt>
                <c:pt idx="46">
                  <c:v>5.7124997299444136</c:v>
                </c:pt>
                <c:pt idx="47">
                  <c:v>5.7112174019450741</c:v>
                </c:pt>
                <c:pt idx="48">
                  <c:v>5.7098173309904467</c:v>
                </c:pt>
                <c:pt idx="49">
                  <c:v>5.7082954942888282</c:v>
                </c:pt>
                <c:pt idx="50">
                  <c:v>5.7066480180515793</c:v>
                </c:pt>
              </c:numCache>
            </c:numRef>
          </c:val>
        </c:ser>
        <c:ser>
          <c:idx val="40"/>
          <c:order val="40"/>
          <c:val>
            <c:numRef>
              <c:f>'soma reflexos'!$F$50:$BD$50</c:f>
              <c:numCache>
                <c:formatCode>General</c:formatCode>
                <c:ptCount val="51"/>
                <c:pt idx="0">
                  <c:v>5.6830991335116519</c:v>
                </c:pt>
                <c:pt idx="1">
                  <c:v>5.685755476574581</c:v>
                </c:pt>
                <c:pt idx="2">
                  <c:v>5.688277707979859</c:v>
                </c:pt>
                <c:pt idx="3">
                  <c:v>5.6906696672735659</c:v>
                </c:pt>
                <c:pt idx="4">
                  <c:v>5.6929353498569757</c:v>
                </c:pt>
                <c:pt idx="5">
                  <c:v>5.6950788646333006</c:v>
                </c:pt>
                <c:pt idx="6">
                  <c:v>5.6971043924611884</c:v>
                </c:pt>
                <c:pt idx="7">
                  <c:v>5.6990161460313535</c:v>
                </c:pt>
                <c:pt idx="8">
                  <c:v>5.7008183316572545</c:v>
                </c:pt>
                <c:pt idx="9">
                  <c:v>5.7025151133468572</c:v>
                </c:pt>
                <c:pt idx="10">
                  <c:v>5.7041105794057554</c:v>
                </c:pt>
                <c:pt idx="11">
                  <c:v>5.7056087117166641</c:v>
                </c:pt>
                <c:pt idx="12">
                  <c:v>5.707013357749382</c:v>
                </c:pt>
                <c:pt idx="13">
                  <c:v>5.7083282052805302</c:v>
                </c:pt>
                <c:pt idx="14">
                  <c:v>5.7095567597442223</c:v>
                </c:pt>
                <c:pt idx="15">
                  <c:v>5.710702324092706</c:v>
                </c:pt>
                <c:pt idx="16">
                  <c:v>5.7117679810188484</c:v>
                </c:pt>
                <c:pt idx="17">
                  <c:v>5.7127565773781512</c:v>
                </c:pt>
                <c:pt idx="18">
                  <c:v>5.7136707106445757</c:v>
                </c:pt>
                <c:pt idx="19">
                  <c:v>5.7145127172397618</c:v>
                </c:pt>
                <c:pt idx="20">
                  <c:v>5.7152846625865905</c:v>
                </c:pt>
                <c:pt idx="21">
                  <c:v>5.7159883327538079</c:v>
                </c:pt>
                <c:pt idx="22">
                  <c:v>5.7166252275764577</c:v>
                </c:pt>
                <c:pt idx="23">
                  <c:v>5.7171965551560353</c:v>
                </c:pt>
                <c:pt idx="24">
                  <c:v>5.7177032276632698</c:v>
                </c:pt>
                <c:pt idx="25">
                  <c:v>5.7181458583849381</c:v>
                </c:pt>
                <c:pt idx="26">
                  <c:v>5.7185247599734783</c:v>
                </c:pt>
                <c:pt idx="27">
                  <c:v>5.7188399438748734</c:v>
                </c:pt>
                <c:pt idx="28">
                  <c:v>5.7190911209260413</c:v>
                </c:pt>
                <c:pt idx="29">
                  <c:v>5.7192777031288076</c:v>
                </c:pt>
                <c:pt idx="30">
                  <c:v>5.7193988066233148</c:v>
                </c:pt>
                <c:pt idx="31">
                  <c:v>5.7194532559003601</c:v>
                </c:pt>
                <c:pt idx="32">
                  <c:v>5.7194395893095091</c:v>
                </c:pt>
                <c:pt idx="33">
                  <c:v>5.7193560659382516</c:v>
                </c:pt>
                <c:pt idx="34">
                  <c:v>5.7192006739563954</c:v>
                </c:pt>
                <c:pt idx="35">
                  <c:v>5.7189711405389696</c:v>
                </c:pt>
                <c:pt idx="36">
                  <c:v>5.7186649434988652</c:v>
                </c:pt>
                <c:pt idx="37">
                  <c:v>5.7182793247760149</c:v>
                </c:pt>
                <c:pt idx="38">
                  <c:v>5.7178113059412574</c:v>
                </c:pt>
                <c:pt idx="39">
                  <c:v>5.7172577058780796</c:v>
                </c:pt>
                <c:pt idx="40">
                  <c:v>5.7166151608019096</c:v>
                </c:pt>
                <c:pt idx="41">
                  <c:v>5.7158801467622595</c:v>
                </c:pt>
                <c:pt idx="42">
                  <c:v>5.7150490047455982</c:v>
                </c:pt>
                <c:pt idx="43">
                  <c:v>5.7141179684545573</c:v>
                </c:pt>
                <c:pt idx="44">
                  <c:v>5.713083194780606</c:v>
                </c:pt>
                <c:pt idx="45">
                  <c:v>5.7119407969123071</c:v>
                </c:pt>
                <c:pt idx="46">
                  <c:v>5.7106868799300603</c:v>
                </c:pt>
                <c:pt idx="47">
                  <c:v>5.7093175786326213</c:v>
                </c:pt>
                <c:pt idx="48">
                  <c:v>5.7078290972236267</c:v>
                </c:pt>
                <c:pt idx="49">
                  <c:v>5.7062177503620859</c:v>
                </c:pt>
                <c:pt idx="50">
                  <c:v>5.704480004954946</c:v>
                </c:pt>
              </c:numCache>
            </c:numRef>
          </c:val>
        </c:ser>
        <c:ser>
          <c:idx val="41"/>
          <c:order val="41"/>
          <c:val>
            <c:numRef>
              <c:f>'soma reflexos'!$F$51:$BD$51</c:f>
              <c:numCache>
                <c:formatCode>General</c:formatCode>
                <c:ptCount val="51"/>
                <c:pt idx="0">
                  <c:v>5.6809400502786458</c:v>
                </c:pt>
                <c:pt idx="1">
                  <c:v>5.683683919878705</c:v>
                </c:pt>
                <c:pt idx="2">
                  <c:v>5.6862930421678115</c:v>
                </c:pt>
                <c:pt idx="3">
                  <c:v>5.6887708939671366</c:v>
                </c:pt>
                <c:pt idx="4">
                  <c:v>5.6911211117087221</c:v>
                </c:pt>
                <c:pt idx="5">
                  <c:v>5.6933474524331888</c:v>
                </c:pt>
                <c:pt idx="6">
                  <c:v>5.6954537553041433</c:v>
                </c:pt>
                <c:pt idx="7">
                  <c:v>5.6974439042006155</c:v>
                </c:pt>
                <c:pt idx="8">
                  <c:v>5.6993217918382086</c:v>
                </c:pt>
                <c:pt idx="9">
                  <c:v>5.7010912857606808</c:v>
                </c:pt>
                <c:pt idx="10">
                  <c:v>5.7027561964413751</c:v>
                </c:pt>
                <c:pt idx="11">
                  <c:v>5.704320247642265</c:v>
                </c:pt>
                <c:pt idx="12">
                  <c:v>5.7057870490999605</c:v>
                </c:pt>
                <c:pt idx="13">
                  <c:v>5.7071600715441617</c:v>
                </c:pt>
                <c:pt idx="14">
                  <c:v>5.7084426240051789</c:v>
                </c:pt>
                <c:pt idx="15">
                  <c:v>5.7096378333327582</c:v>
                </c:pt>
                <c:pt idx="16">
                  <c:v>5.710748625826934</c:v>
                </c:pt>
                <c:pt idx="17">
                  <c:v>5.7117777108714902</c:v>
                </c:pt>
                <c:pt idx="18">
                  <c:v>5.7127275664594812</c:v>
                </c:pt>
                <c:pt idx="19">
                  <c:v>5.7136004265059892</c:v>
                </c:pt>
                <c:pt idx="20">
                  <c:v>5.714398269853632</c:v>
                </c:pt>
                <c:pt idx="21">
                  <c:v>5.7151228108894605</c:v>
                </c:pt>
                <c:pt idx="22">
                  <c:v>5.7157754917060064</c:v>
                </c:pt>
                <c:pt idx="23">
                  <c:v>5.7163574757530693</c:v>
                </c:pt>
                <c:pt idx="24">
                  <c:v>5.716869642939713</c:v>
                </c:pt>
                <c:pt idx="25">
                  <c:v>5.7173125861571563</c:v>
                </c:pt>
                <c:pt idx="26">
                  <c:v>5.7176866092028291</c:v>
                </c:pt>
                <c:pt idx="27">
                  <c:v>5.7179917260940698</c:v>
                </c:pt>
                <c:pt idx="28">
                  <c:v>5.7182276617671821</c:v>
                </c:pt>
                <c:pt idx="29">
                  <c:v>5.7183938541644359</c:v>
                </c:pt>
                <c:pt idx="30">
                  <c:v>5.7184894577188441</c:v>
                </c:pt>
                <c:pt idx="31">
                  <c:v>5.7185133482546808</c:v>
                </c:pt>
                <c:pt idx="32">
                  <c:v>5.7184641293313216</c:v>
                </c:pt>
                <c:pt idx="33">
                  <c:v>5.7183401400690661</c:v>
                </c:pt>
                <c:pt idx="34">
                  <c:v>5.7181394645084804</c:v>
                </c:pt>
                <c:pt idx="35">
                  <c:v>5.7178599425685004</c:v>
                </c:pt>
                <c:pt idx="36">
                  <c:v>5.7174991826825732</c:v>
                </c:pt>
                <c:pt idx="37">
                  <c:v>5.7170545762051361</c:v>
                </c:pt>
                <c:pt idx="38">
                  <c:v>5.7165233136909048</c:v>
                </c:pt>
                <c:pt idx="39">
                  <c:v>5.7159024031550549</c:v>
                </c:pt>
                <c:pt idx="40">
                  <c:v>5.7151886904210851</c:v>
                </c:pt>
                <c:pt idx="41">
                  <c:v>5.714378881652765</c:v>
                </c:pt>
                <c:pt idx="42">
                  <c:v>5.7134695681449559</c:v>
                </c:pt>
                <c:pt idx="43">
                  <c:v>5.7124572534134028</c:v>
                </c:pt>
                <c:pt idx="44">
                  <c:v>5.7113383825745068</c:v>
                </c:pt>
                <c:pt idx="45">
                  <c:v>5.7101093739420055</c:v>
                </c:pt>
                <c:pt idx="46">
                  <c:v>5.7087666526887357</c:v>
                </c:pt>
                <c:pt idx="47">
                  <c:v>5.7073066863297122</c:v>
                </c:pt>
                <c:pt idx="48">
                  <c:v>5.7057260216801335</c:v>
                </c:pt>
                <c:pt idx="49">
                  <c:v>5.704021322832606</c:v>
                </c:pt>
                <c:pt idx="50">
                  <c:v>5.7021894095868424</c:v>
                </c:pt>
              </c:numCache>
            </c:numRef>
          </c:val>
        </c:ser>
        <c:ser>
          <c:idx val="42"/>
          <c:order val="42"/>
          <c:val>
            <c:numRef>
              <c:f>'soma reflexos'!$F$52:$BD$52</c:f>
              <c:numCache>
                <c:formatCode>General</c:formatCode>
                <c:ptCount val="51"/>
                <c:pt idx="0">
                  <c:v>5.678672417478694</c:v>
                </c:pt>
                <c:pt idx="1">
                  <c:v>5.681507014416713</c:v>
                </c:pt>
                <c:pt idx="2">
                  <c:v>5.6842061788814116</c:v>
                </c:pt>
                <c:pt idx="3">
                  <c:v>5.6867730138859294</c:v>
                </c:pt>
                <c:pt idx="4">
                  <c:v>5.6892107860460879</c:v>
                </c:pt>
                <c:pt idx="5">
                  <c:v>5.6915228900045545</c:v>
                </c:pt>
                <c:pt idx="6">
                  <c:v>5.6937128130818682</c:v>
                </c:pt>
                <c:pt idx="7">
                  <c:v>5.6957841006580505</c:v>
                </c:pt>
                <c:pt idx="8">
                  <c:v>5.6977403226924803</c:v>
                </c:pt>
                <c:pt idx="9">
                  <c:v>5.6995850416957783</c:v>
                </c:pt>
                <c:pt idx="10">
                  <c:v>5.7013217823797628</c:v>
                </c:pt>
                <c:pt idx="11">
                  <c:v>5.7029540031340318</c:v>
                </c:pt>
                <c:pt idx="12">
                  <c:v>5.7044850694121276</c:v>
                </c:pt>
                <c:pt idx="13">
                  <c:v>5.7059182290581116</c:v>
                </c:pt>
                <c:pt idx="14">
                  <c:v>5.7072565895654721</c:v>
                </c:pt>
                <c:pt idx="15">
                  <c:v>5.7085030972342041</c:v>
                </c:pt>
                <c:pt idx="16">
                  <c:v>5.7096605181769231</c:v>
                </c:pt>
                <c:pt idx="17">
                  <c:v>5.710731421119311</c:v>
                </c:pt>
                <c:pt idx="18">
                  <c:v>5.7117181619418496</c:v>
                </c:pt>
                <c:pt idx="19">
                  <c:v>5.7126228699164132</c:v>
                </c:pt>
                <c:pt idx="20">
                  <c:v>5.7134474356008909</c:v>
                </c:pt>
                <c:pt idx="21">
                  <c:v>5.7141935003655844</c:v>
                </c:pt>
                <c:pt idx="22">
                  <c:v>5.7148624475352356</c:v>
                </c:pt>
                <c:pt idx="23">
                  <c:v>5.715455395139057</c:v>
                </c:pt>
                <c:pt idx="24">
                  <c:v>5.7159731902673521</c:v>
                </c:pt>
                <c:pt idx="25">
                  <c:v>5.7164164050369273</c:v>
                </c:pt>
                <c:pt idx="26">
                  <c:v>5.716785334168673</c:v>
                </c:pt>
                <c:pt idx="27">
                  <c:v>5.7170799941799251</c:v>
                </c:pt>
                <c:pt idx="28">
                  <c:v>5.7173001241920005</c:v>
                </c:pt>
                <c:pt idx="29">
                  <c:v>5.7174451883507995</c:v>
                </c:pt>
                <c:pt idx="30">
                  <c:v>5.7175143798561603</c:v>
                </c:pt>
                <c:pt idx="31">
                  <c:v>5.7175066265948367</c:v>
                </c:pt>
                <c:pt idx="32">
                  <c:v>5.717420598373101</c:v>
                </c:pt>
                <c:pt idx="33">
                  <c:v>5.7172547157485658</c:v>
                </c:pt>
                <c:pt idx="34">
                  <c:v>5.7170071604669292</c:v>
                </c:pt>
                <c:pt idx="35">
                  <c:v>5.7166758875178019</c:v>
                </c:pt>
                <c:pt idx="36">
                  <c:v>5.7162586388337751</c:v>
                </c:pt>
                <c:pt idx="37">
                  <c:v>5.7157529586673892</c:v>
                </c:pt>
                <c:pt idx="38">
                  <c:v>5.7151562106900631</c:v>
                </c:pt>
                <c:pt idx="39">
                  <c:v>5.7144655968635893</c:v>
                </c:pt>
                <c:pt idx="40">
                  <c:v>5.7136781781362487</c:v>
                </c:pt>
                <c:pt idx="41">
                  <c:v>5.7127908970098744</c:v>
                </c:pt>
                <c:pt idx="42">
                  <c:v>5.7118006020090331</c:v>
                </c:pt>
                <c:pt idx="43">
                  <c:v>5.7107040740571513</c:v>
                </c:pt>
                <c:pt idx="44">
                  <c:v>5.7094980547253362</c:v>
                </c:pt>
                <c:pt idx="45">
                  <c:v>5.7081792762671997</c:v>
                </c:pt>
                <c:pt idx="46">
                  <c:v>5.7067444932871751</c:v>
                </c:pt>
                <c:pt idx="47">
                  <c:v>5.7051905158119443</c:v>
                </c:pt>
                <c:pt idx="48">
                  <c:v>5.703514243446687</c:v>
                </c:pt>
                <c:pt idx="49">
                  <c:v>5.7017127002035126</c:v>
                </c:pt>
                <c:pt idx="50">
                  <c:v>5.6997830694930638</c:v>
                </c:pt>
              </c:numCache>
            </c:numRef>
          </c:val>
        </c:ser>
        <c:ser>
          <c:idx val="43"/>
          <c:order val="43"/>
          <c:val>
            <c:numRef>
              <c:f>'soma reflexos'!$F$53:$BD$53</c:f>
              <c:numCache>
                <c:formatCode>General</c:formatCode>
                <c:ptCount val="51"/>
                <c:pt idx="0">
                  <c:v>5.6763025064744266</c:v>
                </c:pt>
                <c:pt idx="1">
                  <c:v>5.6792306944809186</c:v>
                </c:pt>
                <c:pt idx="2">
                  <c:v>5.6820227146977222</c:v>
                </c:pt>
                <c:pt idx="3">
                  <c:v>5.6846812866980239</c:v>
                </c:pt>
                <c:pt idx="4">
                  <c:v>5.6872092979042588</c:v>
                </c:pt>
                <c:pt idx="5">
                  <c:v>5.6896097715017664</c:v>
                </c:pt>
                <c:pt idx="6">
                  <c:v>5.6918858342907583</c:v>
                </c:pt>
                <c:pt idx="7">
                  <c:v>5.6940406849201697</c:v>
                </c:pt>
                <c:pt idx="8">
                  <c:v>5.6960775628653799</c:v>
                </c:pt>
                <c:pt idx="9">
                  <c:v>5.6979997184327322</c:v>
                </c:pt>
                <c:pt idx="10">
                  <c:v>5.6998103840011121</c:v>
                </c:pt>
                <c:pt idx="11">
                  <c:v>5.7015127466475937</c:v>
                </c:pt>
                <c:pt idx="12">
                  <c:v>5.7031099222521577</c:v>
                </c:pt>
                <c:pt idx="13">
                  <c:v>5.7046049311364904</c:v>
                </c:pt>
                <c:pt idx="14">
                  <c:v>5.7060006752637928</c:v>
                </c:pt>
                <c:pt idx="15">
                  <c:v>5.7072999170094318</c:v>
                </c:pt>
                <c:pt idx="16">
                  <c:v>5.7085052595045394</c:v>
                </c:pt>
                <c:pt idx="17">
                  <c:v>5.7096191285543574</c:v>
                </c:pt>
                <c:pt idx="18">
                  <c:v>5.7106437561381638</c:v>
                </c:pt>
                <c:pt idx="19">
                  <c:v>5.7115811655056081</c:v>
                </c:pt>
                <c:pt idx="20">
                  <c:v>5.7124331578933454</c:v>
                </c:pt>
                <c:pt idx="21">
                  <c:v>5.7132013008941387</c:v>
                </c:pt>
                <c:pt idx="22">
                  <c:v>5.7138869185166641</c:v>
                </c:pt>
                <c:pt idx="23">
                  <c:v>5.7144910829772115</c:v>
                </c:pt>
                <c:pt idx="24">
                  <c:v>5.7150146082637736</c:v>
                </c:pt>
                <c:pt idx="25">
                  <c:v>5.7154580455085053</c:v>
                </c:pt>
                <c:pt idx="26">
                  <c:v>5.7158216801968171</c:v>
                </c:pt>
                <c:pt idx="27">
                  <c:v>5.7161055312308076</c:v>
                </c:pt>
                <c:pt idx="28">
                  <c:v>5.7163093518525976</c:v>
                </c:pt>
                <c:pt idx="29">
                  <c:v>5.7164326324202825</c:v>
                </c:pt>
                <c:pt idx="30">
                  <c:v>5.7164746050170745</c:v>
                </c:pt>
                <c:pt idx="31">
                  <c:v>5.7164342498636236</c:v>
                </c:pt>
                <c:pt idx="32">
                  <c:v>5.7163103034957183</c:v>
                </c:pt>
                <c:pt idx="33">
                  <c:v>5.7161012686650494</c:v>
                </c:pt>
                <c:pt idx="34">
                  <c:v>5.7158054259199229</c:v>
                </c:pt>
                <c:pt idx="35">
                  <c:v>5.7154208468256869</c:v>
                </c:pt>
                <c:pt idx="36">
                  <c:v>5.714945408790622</c:v>
                </c:pt>
                <c:pt idx="37">
                  <c:v>5.7143768114712135</c:v>
                </c:pt>
                <c:pt idx="38">
                  <c:v>5.7137125947396434</c:v>
                </c:pt>
                <c:pt idx="39">
                  <c:v>5.7129501582042117</c:v>
                </c:pt>
                <c:pt idx="40">
                  <c:v>5.7120867822782877</c:v>
                </c:pt>
                <c:pt idx="41">
                  <c:v>5.7111196507928614</c:v>
                </c:pt>
                <c:pt idx="42">
                  <c:v>5.7100458751399144</c:v>
                </c:pt>
                <c:pt idx="43">
                  <c:v>5.7088625199164955</c:v>
                </c:pt>
                <c:pt idx="44">
                  <c:v>5.7075666300110441</c:v>
                </c:pt>
                <c:pt idx="45">
                  <c:v>5.7061552590333466</c:v>
                </c:pt>
                <c:pt idx="46">
                  <c:v>5.7046254989371787</c:v>
                </c:pt>
                <c:pt idx="47">
                  <c:v>5.7029745106211571</c:v>
                </c:pt>
                <c:pt idx="48">
                  <c:v>5.7011995552203931</c:v>
                </c:pt>
                <c:pt idx="49">
                  <c:v>5.6992980257221353</c:v>
                </c:pt>
                <c:pt idx="50">
                  <c:v>5.6972674784566353</c:v>
                </c:pt>
              </c:numCache>
            </c:numRef>
          </c:val>
        </c:ser>
        <c:ser>
          <c:idx val="44"/>
          <c:order val="44"/>
          <c:val>
            <c:numRef>
              <c:f>'soma reflexos'!$F$54:$BD$54</c:f>
              <c:numCache>
                <c:formatCode>General</c:formatCode>
                <c:ptCount val="51"/>
                <c:pt idx="0">
                  <c:v>5.673836153852946</c:v>
                </c:pt>
                <c:pt idx="1">
                  <c:v>5.6768604598422918</c:v>
                </c:pt>
                <c:pt idx="2">
                  <c:v>5.679747812318368</c:v>
                </c:pt>
                <c:pt idx="3">
                  <c:v>5.6825005391589425</c:v>
                </c:pt>
                <c:pt idx="4">
                  <c:v>5.6851211406129014</c:v>
                </c:pt>
                <c:pt idx="5">
                  <c:v>5.6876122607558477</c:v>
                </c:pt>
                <c:pt idx="6">
                  <c:v>5.6899766585974945</c:v>
                </c:pt>
                <c:pt idx="7">
                  <c:v>5.6922171792217613</c:v>
                </c:pt>
                <c:pt idx="8">
                  <c:v>5.6943367252731374</c:v>
                </c:pt>
                <c:pt idx="9">
                  <c:v>5.6963382290386209</c:v>
                </c:pt>
                <c:pt idx="10">
                  <c:v>5.698224625317005</c:v>
                </c:pt>
                <c:pt idx="11">
                  <c:v>5.6999988252186817</c:v>
                </c:pt>
                <c:pt idx="12">
                  <c:v>5.7016636910011504</c:v>
                </c:pt>
                <c:pt idx="13">
                  <c:v>5.703222012018295</c:v>
                </c:pt>
                <c:pt idx="14">
                  <c:v>5.7046764818448681</c:v>
                </c:pt>
                <c:pt idx="15">
                  <c:v>5.7060296766303509</c:v>
                </c:pt>
                <c:pt idx="16">
                  <c:v>5.7072840347365865</c:v>
                </c:pt>
                <c:pt idx="17">
                  <c:v>5.7084418377193362</c:v>
                </c:pt>
                <c:pt idx="18">
                  <c:v>5.7095051927228093</c:v>
                </c:pt>
                <c:pt idx="19">
                  <c:v>5.7104760163661705</c:v>
                </c:pt>
                <c:pt idx="20">
                  <c:v>5.711356020209883</c:v>
                </c:pt>
                <c:pt idx="21">
                  <c:v>5.7121466978958377</c:v>
                </c:pt>
                <c:pt idx="22">
                  <c:v>5.7128493140573084</c:v>
                </c:pt>
                <c:pt idx="23">
                  <c:v>5.7134648950919562</c:v>
                </c:pt>
                <c:pt idx="24">
                  <c:v>5.7139942218830857</c:v>
                </c:pt>
                <c:pt idx="25">
                  <c:v>5.7144378245414487</c:v>
                </c:pt>
                <c:pt idx="26">
                  <c:v>5.7147959792223872</c:v>
                </c:pt>
                <c:pt idx="27">
                  <c:v>5.7150687070523603</c:v>
                </c:pt>
                <c:pt idx="28">
                  <c:v>5.7152557751758533</c:v>
                </c:pt>
                <c:pt idx="29">
                  <c:v>5.7153566999099432</c:v>
                </c:pt>
                <c:pt idx="30">
                  <c:v>5.7153707519707524</c:v>
                </c:pt>
                <c:pt idx="31">
                  <c:v>5.7152969637152022</c:v>
                </c:pt>
                <c:pt idx="32">
                  <c:v>5.715134138324018</c:v>
                </c:pt>
                <c:pt idx="33">
                  <c:v>5.7148808608388864</c:v>
                </c:pt>
                <c:pt idx="34">
                  <c:v>5.7145355109586475</c:v>
                </c:pt>
                <c:pt idx="35">
                  <c:v>5.7140962774964876</c:v>
                </c:pt>
                <c:pt idx="36">
                  <c:v>5.7135611744020904</c:v>
                </c:pt>
                <c:pt idx="37">
                  <c:v>5.7129280582586919</c:v>
                </c:pt>
                <c:pt idx="38">
                  <c:v>5.712194647173737</c:v>
                </c:pt>
                <c:pt idx="39">
                  <c:v>5.7113585409916237</c:v>
                </c:pt>
                <c:pt idx="40">
                  <c:v>5.7104172427658035</c:v>
                </c:pt>
                <c:pt idx="41">
                  <c:v>5.7093681814330566</c:v>
                </c:pt>
                <c:pt idx="42">
                  <c:v>5.7082087356328444</c:v>
                </c:pt>
                <c:pt idx="43">
                  <c:v>5.706936258607147</c:v>
                </c:pt>
                <c:pt idx="44">
                  <c:v>5.7055481040993445</c:v>
                </c:pt>
                <c:pt idx="45">
                  <c:v>5.7040416531433822</c:v>
                </c:pt>
                <c:pt idx="46">
                  <c:v>5.7024143415961879</c:v>
                </c:pt>
                <c:pt idx="47">
                  <c:v>5.7006636882174373</c:v>
                </c:pt>
                <c:pt idx="48">
                  <c:v>5.6987873230429837</c:v>
                </c:pt>
                <c:pt idx="49">
                  <c:v>5.6967830157336472</c:v>
                </c:pt>
                <c:pt idx="50">
                  <c:v>5.6946487035134377</c:v>
                </c:pt>
              </c:numCache>
            </c:numRef>
          </c:val>
        </c:ser>
        <c:ser>
          <c:idx val="45"/>
          <c:order val="45"/>
          <c:val>
            <c:numRef>
              <c:f>'soma reflexos'!$F$55:$BD$55</c:f>
              <c:numCache>
                <c:formatCode>General</c:formatCode>
                <c:ptCount val="51"/>
                <c:pt idx="0">
                  <c:v>5.671278687251438</c:v>
                </c:pt>
                <c:pt idx="1">
                  <c:v>5.674401302507583</c:v>
                </c:pt>
                <c:pt idx="2">
                  <c:v>5.6773861283007188</c:v>
                </c:pt>
                <c:pt idx="3">
                  <c:v>5.6802350938572319</c:v>
                </c:pt>
                <c:pt idx="4">
                  <c:v>5.6829503055932769</c:v>
                </c:pt>
                <c:pt idx="5">
                  <c:v>5.6855340221560446</c:v>
                </c:pt>
                <c:pt idx="6">
                  <c:v>5.6879886288327546</c:v>
                </c:pt>
                <c:pt idx="7">
                  <c:v>5.6903166116432002</c:v>
                </c:pt>
                <c:pt idx="8">
                  <c:v>5.6925205313781735</c:v>
                </c:pt>
                <c:pt idx="9">
                  <c:v>5.6946029977966557</c:v>
                </c:pt>
                <c:pt idx="10">
                  <c:v>5.6965666441522291</c:v>
                </c:pt>
                <c:pt idx="11">
                  <c:v>5.6984141021856942</c:v>
                </c:pt>
                <c:pt idx="12">
                  <c:v>5.7001479776972861</c:v>
                </c:pt>
                <c:pt idx="13">
                  <c:v>5.7017708267983735</c:v>
                </c:pt>
                <c:pt idx="14">
                  <c:v>5.7032851329380643</c:v>
                </c:pt>
                <c:pt idx="15">
                  <c:v>5.7046932848034952</c:v>
                </c:pt>
                <c:pt idx="16">
                  <c:v>5.7059975552016198</c:v>
                </c:pt>
                <c:pt idx="17">
                  <c:v>5.7072000810427319</c:v>
                </c:pt>
                <c:pt idx="18">
                  <c:v>5.7083028445595785</c:v>
                </c:pt>
                <c:pt idx="19">
                  <c:v>5.7093076559081499</c:v>
                </c:pt>
                <c:pt idx="20">
                  <c:v>5.7102161373053537</c:v>
                </c:pt>
                <c:pt idx="21">
                  <c:v>5.7110297088628812</c:v>
                </c:pt>
                <c:pt idx="22">
                  <c:v>5.7117495762745829</c:v>
                </c:pt>
                <c:pt idx="23">
                  <c:v>5.7123767205059792</c:v>
                </c:pt>
                <c:pt idx="24">
                  <c:v>5.7129118896189155</c:v>
                </c:pt>
                <c:pt idx="25">
                  <c:v>5.7133555928422908</c:v>
                </c:pt>
                <c:pt idx="26">
                  <c:v>5.7137080969722698</c:v>
                </c:pt>
                <c:pt idx="27">
                  <c:v>5.713969425153353</c:v>
                </c:pt>
                <c:pt idx="28">
                  <c:v>5.7141393580572828</c:v>
                </c:pt>
                <c:pt idx="29">
                  <c:v>5.7142174374410848</c:v>
                </c:pt>
                <c:pt idx="30">
                  <c:v>5.7142029720311047</c:v>
                </c:pt>
                <c:pt idx="31">
                  <c:v>5.7140950456478858</c:v>
                </c:pt>
                <c:pt idx="32">
                  <c:v>5.7138925274591319</c:v>
                </c:pt>
                <c:pt idx="33">
                  <c:v>5.7135940842259068</c:v>
                </c:pt>
                <c:pt idx="34">
                  <c:v>5.7131981943915147</c:v>
                </c:pt>
                <c:pt idx="35">
                  <c:v>5.71270316385377</c:v>
                </c:pt>
                <c:pt idx="36">
                  <c:v>5.7121071432592352</c:v>
                </c:pt>
                <c:pt idx="37">
                  <c:v>5.7114081466620661</c:v>
                </c:pt>
                <c:pt idx="38">
                  <c:v>5.7106040713990627</c:v>
                </c:pt>
                <c:pt idx="39">
                  <c:v>5.70969271904465</c:v>
                </c:pt>
                <c:pt idx="40">
                  <c:v>5.7086718173229567</c:v>
                </c:pt>
                <c:pt idx="41">
                  <c:v>5.7075390428664559</c:v>
                </c:pt>
                <c:pt idx="42">
                  <c:v>5.7062920447194889</c:v>
                </c:pt>
                <c:pt idx="43">
                  <c:v>5.704928468488121</c:v>
                </c:pt>
                <c:pt idx="44">
                  <c:v>5.7034459810331466</c:v>
                </c:pt>
                <c:pt idx="45">
                  <c:v>5.7018422955893246</c:v>
                </c:pt>
                <c:pt idx="46">
                  <c:v>5.7001151971700708</c:v>
                </c:pt>
                <c:pt idx="47">
                  <c:v>5.6982625680831296</c:v>
                </c:pt>
                <c:pt idx="48">
                  <c:v>5.696282413340036</c:v>
                </c:pt>
                <c:pt idx="49">
                  <c:v>5.6941728856924474</c:v>
                </c:pt>
                <c:pt idx="50">
                  <c:v>5.6919323099746304</c:v>
                </c:pt>
              </c:numCache>
            </c:numRef>
          </c:val>
        </c:ser>
        <c:ser>
          <c:idx val="46"/>
          <c:order val="46"/>
          <c:val>
            <c:numRef>
              <c:f>'soma reflexos'!$F$56:$BD$56</c:f>
              <c:numCache>
                <c:formatCode>General</c:formatCode>
                <c:ptCount val="51"/>
                <c:pt idx="0">
                  <c:v>5.6686348598453273</c:v>
                </c:pt>
                <c:pt idx="1">
                  <c:v>5.6718576418097282</c:v>
                </c:pt>
                <c:pt idx="2">
                  <c:v>5.6749417487888971</c:v>
                </c:pt>
                <c:pt idx="3">
                  <c:v>5.6778887056255343</c:v>
                </c:pt>
                <c:pt idx="4">
                  <c:v>5.6807002194888696</c:v>
                </c:pt>
                <c:pt idx="5">
                  <c:v>5.6833781585383214</c:v>
                </c:pt>
                <c:pt idx="6">
                  <c:v>5.6859245296734899</c:v>
                </c:pt>
                <c:pt idx="7">
                  <c:v>5.6883414556187732</c:v>
                </c:pt>
                <c:pt idx="8">
                  <c:v>5.6906311515508836</c:v>
                </c:pt>
                <c:pt idx="9">
                  <c:v>5.6927959014428033</c:v>
                </c:pt>
                <c:pt idx="10">
                  <c:v>5.6948380342705338</c:v>
                </c:pt>
                <c:pt idx="11">
                  <c:v>5.6967599002108678</c:v>
                </c:pt>
                <c:pt idx="12">
                  <c:v>5.6985638469498685</c:v>
                </c:pt>
                <c:pt idx="13">
                  <c:v>5.7002521962223582</c:v>
                </c:pt>
                <c:pt idx="14">
                  <c:v>5.7018272207113689</c:v>
                </c:pt>
                <c:pt idx="15">
                  <c:v>5.7032911214511532</c:v>
                </c:pt>
                <c:pt idx="16">
                  <c:v>5.7046460058961257</c:v>
                </c:pt>
                <c:pt idx="17">
                  <c:v>5.7058938668379966</c:v>
                </c:pt>
                <c:pt idx="18">
                  <c:v>5.7070365623722541</c:v>
                </c:pt>
                <c:pt idx="19">
                  <c:v>5.7080757971303759</c:v>
                </c:pt>
                <c:pt idx="20">
                  <c:v>5.7090131050037751</c:v>
                </c:pt>
                <c:pt idx="21">
                  <c:v>5.7098498335878478</c:v>
                </c:pt>
                <c:pt idx="22">
                  <c:v>5.7105871305684452</c:v>
                </c:pt>
                <c:pt idx="23">
                  <c:v>5.711225932258297</c:v>
                </c:pt>
                <c:pt idx="24">
                  <c:v>5.7117669544673078</c:v>
                </c:pt>
                <c:pt idx="25">
                  <c:v>5.7122106858590183</c:v>
                </c:pt>
                <c:pt idx="26">
                  <c:v>5.7125573839070647</c:v>
                </c:pt>
                <c:pt idx="27">
                  <c:v>5.7128070735217626</c:v>
                </c:pt>
                <c:pt idx="28">
                  <c:v>5.7129595483699873</c:v>
                </c:pt>
                <c:pt idx="29">
                  <c:v>5.7130143748634357</c:v>
                </c:pt>
                <c:pt idx="30">
                  <c:v>5.7129708987434178</c:v>
                </c:pt>
                <c:pt idx="31">
                  <c:v>5.7128282541465367</c:v>
                </c:pt>
                <c:pt idx="32">
                  <c:v>5.7125853749971931</c:v>
                </c:pt>
                <c:pt idx="33">
                  <c:v>5.7122410085411151</c:v>
                </c:pt>
                <c:pt idx="34">
                  <c:v>5.7117937308104789</c:v>
                </c:pt>
                <c:pt idx="35">
                  <c:v>5.7112419637963097</c:v>
                </c:pt>
                <c:pt idx="36">
                  <c:v>5.7105839940977106</c:v>
                </c:pt>
                <c:pt idx="37">
                  <c:v>5.7098179928197581</c:v>
                </c:pt>
                <c:pt idx="38">
                  <c:v>5.7089420365013801</c:v>
                </c:pt>
                <c:pt idx="39">
                  <c:v>5.7079541288696802</c:v>
                </c:pt>
                <c:pt idx="40">
                  <c:v>5.7068522232358401</c:v>
                </c:pt>
                <c:pt idx="41">
                  <c:v>5.7056342453675981</c:v>
                </c:pt>
                <c:pt idx="42">
                  <c:v>5.7042981166917803</c:v>
                </c:pt>
                <c:pt idx="43">
                  <c:v>5.7028417776948892</c:v>
                </c:pt>
                <c:pt idx="44">
                  <c:v>5.7012632113982189</c:v>
                </c:pt>
                <c:pt idx="45">
                  <c:v>5.6995604667843072</c:v>
                </c:pt>
                <c:pt idx="46">
                  <c:v>5.6977316820428481</c:v>
                </c:pt>
                <c:pt idx="47">
                  <c:v>5.6957751074857192</c:v>
                </c:pt>
                <c:pt idx="48">
                  <c:v>5.693689127953462</c:v>
                </c:pt>
                <c:pt idx="49">
                  <c:v>5.6914722845003993</c:v>
                </c:pt>
                <c:pt idx="50">
                  <c:v>5.6891232951054107</c:v>
                </c:pt>
              </c:numCache>
            </c:numRef>
          </c:val>
        </c:ser>
        <c:ser>
          <c:idx val="47"/>
          <c:order val="47"/>
          <c:val>
            <c:numRef>
              <c:f>'soma reflexos'!$F$57:$BD$57</c:f>
              <c:numCache>
                <c:formatCode>General</c:formatCode>
                <c:ptCount val="51"/>
                <c:pt idx="0">
                  <c:v>5.6659087939972475</c:v>
                </c:pt>
                <c:pt idx="1">
                  <c:v>5.6692332683598572</c:v>
                </c:pt>
                <c:pt idx="2">
                  <c:v>5.6724181338027044</c:v>
                </c:pt>
                <c:pt idx="3">
                  <c:v>5.6754645062044062</c:v>
                </c:pt>
                <c:pt idx="4">
                  <c:v>5.6783736892450136</c:v>
                </c:pt>
                <c:pt idx="5">
                  <c:v>5.6811471567233855</c:v>
                </c:pt>
                <c:pt idx="6">
                  <c:v>5.6837865336821913</c:v>
                </c:pt>
                <c:pt idx="7">
                  <c:v>5.6862935765187999</c:v>
                </c:pt>
                <c:pt idx="8">
                  <c:v>5.6886701522334766</c:v>
                </c:pt>
                <c:pt idx="9">
                  <c:v>5.6909182169460566</c:v>
                </c:pt>
                <c:pt idx="10">
                  <c:v>5.693039793800466</c:v>
                </c:pt>
                <c:pt idx="11">
                  <c:v>5.6950369503739946</c:v>
                </c:pt>
                <c:pt idx="12">
                  <c:v>5.6969117757152752</c:v>
                </c:pt>
                <c:pt idx="13">
                  <c:v>5.6986663571503549</c:v>
                </c:pt>
                <c:pt idx="14">
                  <c:v>5.7003027570187088</c:v>
                </c:pt>
                <c:pt idx="15">
                  <c:v>5.7018229895280657</c:v>
                </c:pt>
                <c:pt idx="16">
                  <c:v>5.7032289979460522</c:v>
                </c:pt>
                <c:pt idx="17">
                  <c:v>5.7045226323749603</c:v>
                </c:pt>
                <c:pt idx="18">
                  <c:v>5.7057056283808532</c:v>
                </c:pt>
                <c:pt idx="19">
                  <c:v>5.7067795867668778</c:v>
                </c:pt>
                <c:pt idx="20">
                  <c:v>5.7077459547913492</c:v>
                </c:pt>
                <c:pt idx="21">
                  <c:v>5.708606009131806</c:v>
                </c:pt>
                <c:pt idx="22">
                  <c:v>5.7093608408863332</c:v>
                </c:pt>
                <c:pt idx="23">
                  <c:v>5.7100113428821935</c:v>
                </c:pt>
                <c:pt idx="24">
                  <c:v>5.7105581995299115</c:v>
                </c:pt>
                <c:pt idx="25">
                  <c:v>5.711001879419193</c:v>
                </c:pt>
                <c:pt idx="26">
                  <c:v>5.7113426308030419</c:v>
                </c:pt>
                <c:pt idx="27">
                  <c:v>5.7115804800601637</c:v>
                </c:pt>
                <c:pt idx="28">
                  <c:v>5.7117152331655188</c:v>
                </c:pt>
                <c:pt idx="29">
                  <c:v>5.7117464801374247</c:v>
                </c:pt>
                <c:pt idx="30">
                  <c:v>5.7116736023693608</c:v>
                </c:pt>
                <c:pt idx="31">
                  <c:v>5.7114957826983606</c:v>
                </c:pt>
                <c:pt idx="32">
                  <c:v>5.7112120180117749</c:v>
                </c:pt>
                <c:pt idx="33">
                  <c:v>5.7108211341524395</c:v>
                </c:pt>
                <c:pt idx="34">
                  <c:v>5.7103218028502596</c:v>
                </c:pt>
                <c:pt idx="35">
                  <c:v>5.7097125603869658</c:v>
                </c:pt>
                <c:pt idx="36">
                  <c:v>5.7089918276907508</c:v>
                </c:pt>
                <c:pt idx="37">
                  <c:v>5.7081579315580928</c:v>
                </c:pt>
                <c:pt idx="38">
                  <c:v>5.7072091267105947</c:v>
                </c:pt>
                <c:pt idx="39">
                  <c:v>5.7061436184132699</c:v>
                </c:pt>
                <c:pt idx="40">
                  <c:v>5.704959585405434</c:v>
                </c:pt>
                <c:pt idx="41">
                  <c:v>5.7036552029235335</c:v>
                </c:pt>
                <c:pt idx="42">
                  <c:v>5.7022286656242036</c:v>
                </c:pt>
                <c:pt idx="43">
                  <c:v>5.7006782102427271</c:v>
                </c:pt>
                <c:pt idx="44">
                  <c:v>5.6990021378442908</c:v>
                </c:pt>
                <c:pt idx="45">
                  <c:v>5.6971988355407195</c:v>
                </c:pt>
                <c:pt idx="46">
                  <c:v>5.6952667975521543</c:v>
                </c:pt>
                <c:pt idx="47">
                  <c:v>5.6932046454904865</c:v>
                </c:pt>
                <c:pt idx="48">
                  <c:v>5.6910111477292862</c:v>
                </c:pt>
                <c:pt idx="49">
                  <c:v>5.6886852377044885</c:v>
                </c:pt>
                <c:pt idx="50">
                  <c:v>5.686226030962974</c:v>
                </c:pt>
              </c:numCache>
            </c:numRef>
          </c:val>
        </c:ser>
        <c:ser>
          <c:idx val="48"/>
          <c:order val="48"/>
          <c:val>
            <c:numRef>
              <c:f>'soma reflexos'!$F$58:$BD$58</c:f>
              <c:numCache>
                <c:formatCode>General</c:formatCode>
                <c:ptCount val="51"/>
                <c:pt idx="0">
                  <c:v>5.6631039344410175</c:v>
                </c:pt>
                <c:pt idx="1">
                  <c:v>5.6665312972738029</c:v>
                </c:pt>
                <c:pt idx="2">
                  <c:v>5.6698180705357331</c:v>
                </c:pt>
                <c:pt idx="3">
                  <c:v>5.6729649576478725</c:v>
                </c:pt>
                <c:pt idx="4">
                  <c:v>5.6759728556633116</c:v>
                </c:pt>
                <c:pt idx="5">
                  <c:v>5.6788428412655652</c:v>
                </c:pt>
                <c:pt idx="6">
                  <c:v>5.6815761552984325</c:v>
                </c:pt>
                <c:pt idx="7">
                  <c:v>5.6841741859330543</c:v>
                </c:pt>
                <c:pt idx="8">
                  <c:v>5.6866384505637884</c:v>
                </c:pt>
                <c:pt idx="9">
                  <c:v>5.68897057651869</c:v>
                </c:pt>
                <c:pt idx="10">
                  <c:v>5.6911722806740119</c:v>
                </c:pt>
                <c:pt idx="11">
                  <c:v>5.6932453480757239</c:v>
                </c:pt>
                <c:pt idx="12">
                  <c:v>5.6951916096941533</c:v>
                </c:pt>
                <c:pt idx="13">
                  <c:v>5.6970129194689036</c:v>
                </c:pt>
                <c:pt idx="14">
                  <c:v>5.698711130838289</c:v>
                </c:pt>
                <c:pt idx="15">
                  <c:v>5.7002880729877345</c:v>
                </c:pt>
                <c:pt idx="16">
                  <c:v>5.7017455270921271</c:v>
                </c:pt>
                <c:pt idx="17">
                  <c:v>5.7030852028645658</c:v>
                </c:pt>
                <c:pt idx="18">
                  <c:v>5.7043087157555856</c:v>
                </c:pt>
                <c:pt idx="19">
                  <c:v>5.7054175651697427</c:v>
                </c:pt>
                <c:pt idx="20">
                  <c:v>5.7064131140784191</c:v>
                </c:pt>
                <c:pt idx="21">
                  <c:v>5.7072965704070668</c:v>
                </c:pt>
                <c:pt idx="22">
                  <c:v>5.7080689705610848</c:v>
                </c:pt>
                <c:pt idx="23">
                  <c:v>5.7087311654267738</c:v>
                </c:pt>
                <c:pt idx="24">
                  <c:v>5.7092838091432032</c:v>
                </c:pt>
                <c:pt idx="25">
                  <c:v>5.7097273508882571</c:v>
                </c:pt>
                <c:pt idx="26">
                  <c:v>5.7100620298599525</c:v>
                </c:pt>
                <c:pt idx="27">
                  <c:v>5.7102878735643614</c:v>
                </c:pt>
                <c:pt idx="28">
                  <c:v>5.7104046994472171</c:v>
                </c:pt>
                <c:pt idx="29">
                  <c:v>5.7104121198303783</c:v>
                </c:pt>
                <c:pt idx="30">
                  <c:v>5.7103095500400789</c:v>
                </c:pt>
                <c:pt idx="31">
                  <c:v>5.7100962195441127</c:v>
                </c:pt>
                <c:pt idx="32">
                  <c:v>5.7097711858528575</c:v>
                </c:pt>
                <c:pt idx="33">
                  <c:v>5.7093333508864745</c:v>
                </c:pt>
                <c:pt idx="34">
                  <c:v>5.7087814794699208</c:v>
                </c:pt>
                <c:pt idx="35">
                  <c:v>5.7081142195896302</c:v>
                </c:pt>
                <c:pt idx="36">
                  <c:v>5.7073301240315537</c:v>
                </c:pt>
                <c:pt idx="37">
                  <c:v>5.7064276730196184</c:v>
                </c:pt>
                <c:pt idx="38">
                  <c:v>5.7054052974854041</c:v>
                </c:pt>
                <c:pt idx="39">
                  <c:v>5.7042614026226737</c:v>
                </c:pt>
                <c:pt idx="40">
                  <c:v>5.702994391411762</c:v>
                </c:pt>
                <c:pt idx="41">
                  <c:v>5.7016026878362513</c:v>
                </c:pt>
                <c:pt idx="42">
                  <c:v>5.7000847595546933</c:v>
                </c:pt>
                <c:pt idx="43">
                  <c:v>5.6984391398301915</c:v>
                </c:pt>
                <c:pt idx="44">
                  <c:v>5.696664448557561</c:v>
                </c:pt>
                <c:pt idx="45">
                  <c:v>5.6947594122586755</c:v>
                </c:pt>
                <c:pt idx="46">
                  <c:v>5.6927228829394565</c:v>
                </c:pt>
                <c:pt idx="47">
                  <c:v>5.6905538557153781</c:v>
                </c:pt>
                <c:pt idx="48">
                  <c:v>5.6882514851157442</c:v>
                </c:pt>
                <c:pt idx="49">
                  <c:v>5.685815099970922</c:v>
                </c:pt>
                <c:pt idx="50">
                  <c:v>5.6832442167723514</c:v>
                </c:pt>
              </c:numCache>
            </c:numRef>
          </c:val>
        </c:ser>
        <c:ser>
          <c:idx val="49"/>
          <c:order val="49"/>
          <c:val>
            <c:numRef>
              <c:f>'soma reflexos'!$F$59:$BD$59</c:f>
              <c:numCache>
                <c:formatCode>General</c:formatCode>
                <c:ptCount val="51"/>
                <c:pt idx="0">
                  <c:v>5.6602230112736134</c:v>
                </c:pt>
                <c:pt idx="1">
                  <c:v>5.6637541309915918</c:v>
                </c:pt>
                <c:pt idx="2">
                  <c:v>5.6671436360265135</c:v>
                </c:pt>
                <c:pt idx="3">
                  <c:v>5.6703918148792383</c:v>
                </c:pt>
                <c:pt idx="4">
                  <c:v>5.6734991558829151</c:v>
                </c:pt>
                <c:pt idx="5">
                  <c:v>5.6764663369067474</c:v>
                </c:pt>
                <c:pt idx="6">
                  <c:v>5.6792942133174469</c:v>
                </c:pt>
                <c:pt idx="7">
                  <c:v>5.6819838042288984</c:v>
                </c:pt>
                <c:pt idx="8">
                  <c:v>5.6845362770689452</c:v>
                </c:pt>
                <c:pt idx="9">
                  <c:v>5.6869529305005813</c:v>
                </c:pt>
                <c:pt idx="10">
                  <c:v>5.6892351757539812</c:v>
                </c:pt>
                <c:pt idx="11">
                  <c:v>5.6913845164558401</c:v>
                </c:pt>
                <c:pt idx="12">
                  <c:v>5.6934025270821671</c:v>
                </c:pt>
                <c:pt idx="13">
                  <c:v>5.6952908302081298</c:v>
                </c:pt>
                <c:pt idx="14">
                  <c:v>5.697051072781079</c:v>
                </c:pt>
                <c:pt idx="15">
                  <c:v>5.6986849016972689</c:v>
                </c:pt>
                <c:pt idx="16">
                  <c:v>5.7001939390155476</c:v>
                </c:pt>
                <c:pt idx="17">
                  <c:v>5.7015797571889273</c:v>
                </c:pt>
                <c:pt idx="18">
                  <c:v>5.7028438547339189</c:v>
                </c:pt>
                <c:pt idx="19">
                  <c:v>5.7039876327851706</c:v>
                </c:pt>
                <c:pt idx="20">
                  <c:v>5.7050123729966007</c:v>
                </c:pt>
                <c:pt idx="21">
                  <c:v>5.7059192172484492</c:v>
                </c:pt>
                <c:pt idx="22">
                  <c:v>5.7067091496015898</c:v>
                </c:pt>
                <c:pt idx="23">
                  <c:v>5.7073829809059591</c:v>
                </c:pt>
                <c:pt idx="24">
                  <c:v>5.7079413364201272</c:v>
                </c:pt>
                <c:pt idx="25">
                  <c:v>5.7083846467352188</c:v>
                </c:pt>
                <c:pt idx="26">
                  <c:v>5.7087131422211659</c:v>
                </c:pt>
                <c:pt idx="27">
                  <c:v>5.7089268511293003</c:v>
                </c:pt>
                <c:pt idx="28">
                  <c:v>5.7090256013959921</c:v>
                </c:pt>
                <c:pt idx="29">
                  <c:v>5.7090090261008939</c:v>
                </c:pt>
                <c:pt idx="30">
                  <c:v>5.7088765724440389</c:v>
                </c:pt>
                <c:pt idx="31">
                  <c:v>5.7086275140220435</c:v>
                </c:pt>
                <c:pt idx="32">
                  <c:v>5.7082609661084049</c:v>
                </c:pt>
                <c:pt idx="33">
                  <c:v>5.7077759035790461</c:v>
                </c:pt>
                <c:pt idx="34">
                  <c:v>5.7071711810743277</c:v>
                </c:pt>
                <c:pt idx="35">
                  <c:v>5.7064455549542554</c:v>
                </c:pt>
                <c:pt idx="36">
                  <c:v>5.7055977065854107</c:v>
                </c:pt>
                <c:pt idx="37">
                  <c:v>5.7046262664962928</c:v>
                </c:pt>
                <c:pt idx="38">
                  <c:v>5.7035298389513329</c:v>
                </c:pt>
                <c:pt idx="39">
                  <c:v>5.7023070265213232</c:v>
                </c:pt>
                <c:pt idx="40">
                  <c:v>5.7009564542669722</c:v>
                </c:pt>
                <c:pt idx="41">
                  <c:v>5.6994767931996613</c:v>
                </c:pt>
                <c:pt idx="42">
                  <c:v>5.6978667827362006</c:v>
                </c:pt>
                <c:pt idx="43">
                  <c:v>5.696125251918569</c:v>
                </c:pt>
                <c:pt idx="44">
                  <c:v>5.6942511392219721</c:v>
                </c:pt>
                <c:pt idx="45">
                  <c:v>5.6922435108218794</c:v>
                </c:pt>
                <c:pt idx="46">
                  <c:v>5.690101577230112</c:v>
                </c:pt>
                <c:pt idx="47">
                  <c:v>5.6878247082399627</c:v>
                </c:pt>
                <c:pt idx="48">
                  <c:v>5.6854124461392068</c:v>
                </c:pt>
                <c:pt idx="49">
                  <c:v>5.6828645171580838</c:v>
                </c:pt>
                <c:pt idx="50">
                  <c:v>5.680180841117398</c:v>
                </c:pt>
              </c:numCache>
            </c:numRef>
          </c:val>
        </c:ser>
        <c:ser>
          <c:idx val="50"/>
          <c:order val="50"/>
          <c:val>
            <c:numRef>
              <c:f>'soma reflexos'!$F$60:$BD$60</c:f>
              <c:numCache>
                <c:formatCode>General</c:formatCode>
                <c:ptCount val="51"/>
                <c:pt idx="0">
                  <c:v>5.6572680129476307</c:v>
                </c:pt>
                <c:pt idx="1">
                  <c:v>5.660903431933404</c:v>
                </c:pt>
                <c:pt idx="2">
                  <c:v>5.6643961694967331</c:v>
                </c:pt>
                <c:pt idx="3">
                  <c:v>5.6677460977411132</c:v>
                </c:pt>
                <c:pt idx="4">
                  <c:v>5.6709532951814587</c:v>
                </c:pt>
                <c:pt idx="5">
                  <c:v>5.6740180401755431</c:v>
                </c:pt>
                <c:pt idx="6">
                  <c:v>5.6769408023413348</c:v>
                </c:pt>
                <c:pt idx="7">
                  <c:v>5.6797222319130096</c:v>
                </c:pt>
                <c:pt idx="8">
                  <c:v>5.6823631469987621</c:v>
                </c:pt>
                <c:pt idx="9">
                  <c:v>5.6848645187259992</c:v>
                </c:pt>
                <c:pt idx="10">
                  <c:v>5.6872274542943773</c:v>
                </c:pt>
                <c:pt idx="11">
                  <c:v>5.6894531780038911</c:v>
                </c:pt>
                <c:pt idx="12">
                  <c:v>5.6915430103821496</c:v>
                </c:pt>
                <c:pt idx="13">
                  <c:v>5.6934983455995383</c:v>
                </c:pt>
                <c:pt idx="14">
                  <c:v>5.6953206274298545</c:v>
                </c:pt>
                <c:pt idx="15">
                  <c:v>5.6970113240835234</c:v>
                </c:pt>
                <c:pt idx="16">
                  <c:v>5.6985719023064956</c:v>
                </c:pt>
                <c:pt idx="17">
                  <c:v>5.7000038011964556</c:v>
                </c:pt>
                <c:pt idx="18">
                  <c:v>5.7013084062353485</c:v>
                </c:pt>
                <c:pt idx="19">
                  <c:v>5.702487024070038</c:v>
                </c:pt>
                <c:pt idx="20">
                  <c:v>5.7035408585888927</c:v>
                </c:pt>
                <c:pt idx="21">
                  <c:v>5.7044709888393008</c:v>
                </c:pt>
                <c:pt idx="22">
                  <c:v>5.7052783493089638</c:v>
                </c:pt>
                <c:pt idx="23">
                  <c:v>5.705963713052367</c:v>
                </c:pt>
                <c:pt idx="24">
                  <c:v>5.7065276780843295</c:v>
                </c:pt>
                <c:pt idx="25">
                  <c:v>5.7069706573868526</c:v>
                </c:pt>
                <c:pt idx="26">
                  <c:v>5.7072928727864181</c:v>
                </c:pt>
                <c:pt idx="27">
                  <c:v>5.7074943528598716</c:v>
                </c:pt>
                <c:pt idx="28">
                  <c:v>5.7075749349216833</c:v>
                </c:pt>
                <c:pt idx="29">
                  <c:v>5.7075342710380497</c:v>
                </c:pt>
                <c:pt idx="30">
                  <c:v>5.7073718379079903</c:v>
                </c:pt>
                <c:pt idx="31">
                  <c:v>5.7070869503525259</c:v>
                </c:pt>
                <c:pt idx="32">
                  <c:v>5.706678778063905</c:v>
                </c:pt>
                <c:pt idx="33">
                  <c:v>5.7061463651911861</c:v>
                </c:pt>
                <c:pt idx="34">
                  <c:v>5.705488652278861</c:v>
                </c:pt>
                <c:pt idx="35">
                  <c:v>5.7047045000337491</c:v>
                </c:pt>
                <c:pt idx="36">
                  <c:v>5.7037927143731473</c:v>
                </c:pt>
                <c:pt idx="37">
                  <c:v>5.7027520722043255</c:v>
                </c:pt>
                <c:pt idx="38">
                  <c:v>5.7015813474014001</c:v>
                </c:pt>
                <c:pt idx="39">
                  <c:v>5.7002793364782347</c:v>
                </c:pt>
                <c:pt idx="40">
                  <c:v>5.6988448835033925</c:v>
                </c:pt>
                <c:pt idx="41">
                  <c:v>5.6972769038614466</c:v>
                </c:pt>
                <c:pt idx="42">
                  <c:v>5.695574406530918</c:v>
                </c:pt>
                <c:pt idx="43">
                  <c:v>5.6937365146184238</c:v>
                </c:pt>
                <c:pt idx="44">
                  <c:v>5.6917624839573389</c:v>
                </c:pt>
                <c:pt idx="45">
                  <c:v>5.6896517196437379</c:v>
                </c:pt>
                <c:pt idx="46">
                  <c:v>5.6874037904390748</c:v>
                </c:pt>
                <c:pt idx="47">
                  <c:v>5.6850184410156164</c:v>
                </c:pt>
                <c:pt idx="48">
                  <c:v>5.682495602055381</c:v>
                </c:pt>
                <c:pt idx="49">
                  <c:v>5.6798353982355341</c:v>
                </c:pt>
                <c:pt idx="50">
                  <c:v>5.6770381541433936</c:v>
                </c:pt>
              </c:numCache>
            </c:numRef>
          </c:val>
        </c:ser>
        <c:bandFmts/>
        <c:axId val="154055040"/>
        <c:axId val="154056576"/>
        <c:axId val="154062848"/>
      </c:surface3DChart>
      <c:catAx>
        <c:axId val="154055040"/>
        <c:scaling>
          <c:orientation val="minMax"/>
        </c:scaling>
        <c:delete val="0"/>
        <c:axPos val="b"/>
        <c:majorTickMark val="out"/>
        <c:minorTickMark val="none"/>
        <c:tickLblPos val="nextTo"/>
        <c:crossAx val="154056576"/>
        <c:crosses val="autoZero"/>
        <c:auto val="1"/>
        <c:lblAlgn val="ctr"/>
        <c:lblOffset val="100"/>
        <c:noMultiLvlLbl val="0"/>
      </c:catAx>
      <c:valAx>
        <c:axId val="1540565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4055040"/>
        <c:crosses val="autoZero"/>
        <c:crossBetween val="midCat"/>
      </c:valAx>
      <c:serAx>
        <c:axId val="154062848"/>
        <c:scaling>
          <c:orientation val="minMax"/>
        </c:scaling>
        <c:delete val="0"/>
        <c:axPos val="b"/>
        <c:majorTickMark val="out"/>
        <c:minorTickMark val="none"/>
        <c:tickLblPos val="nextTo"/>
        <c:crossAx val="154056576"/>
        <c:crosses val="autoZero"/>
      </c:serAx>
    </c:plotArea>
    <c:legend>
      <c:legendPos val="r"/>
      <c:layout/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1988407699037624E-2"/>
          <c:y val="4.6770924467774859E-2"/>
          <c:w val="0.88337270341207352"/>
          <c:h val="0.8326195683872849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'soma reflexos'!$B$11:$B$12</c:f>
              <c:numCache>
                <c:formatCode>General</c:formatCode>
                <c:ptCount val="2"/>
                <c:pt idx="0">
                  <c:v>25</c:v>
                </c:pt>
                <c:pt idx="1">
                  <c:v>25</c:v>
                </c:pt>
              </c:numCache>
            </c:numRef>
          </c:xVal>
          <c:yVal>
            <c:numRef>
              <c:f>'soma reflexos'!$C$11:$C$12</c:f>
              <c:numCache>
                <c:formatCode>General</c:formatCode>
                <c:ptCount val="2"/>
                <c:pt idx="0">
                  <c:v>10</c:v>
                </c:pt>
                <c:pt idx="1">
                  <c:v>40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168320"/>
        <c:axId val="154182400"/>
      </c:scatterChart>
      <c:valAx>
        <c:axId val="154168320"/>
        <c:scaling>
          <c:orientation val="minMax"/>
          <c:max val="50"/>
        </c:scaling>
        <c:delete val="0"/>
        <c:axPos val="t"/>
        <c:numFmt formatCode="General" sourceLinked="1"/>
        <c:majorTickMark val="out"/>
        <c:minorTickMark val="none"/>
        <c:tickLblPos val="nextTo"/>
        <c:crossAx val="154182400"/>
        <c:crosses val="autoZero"/>
        <c:crossBetween val="midCat"/>
        <c:majorUnit val="10"/>
      </c:valAx>
      <c:valAx>
        <c:axId val="154182400"/>
        <c:scaling>
          <c:orientation val="maxMin"/>
          <c:max val="50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4168320"/>
        <c:crosses val="autoZero"/>
        <c:crossBetween val="midCat"/>
      </c:valAx>
      <c:spPr>
        <a:ln w="6350">
          <a:solidFill>
            <a:schemeClr val="accent1">
              <a:alpha val="84000"/>
            </a:schemeClr>
          </a:solidFill>
        </a:ln>
        <a:effectLst>
          <a:glow>
            <a:schemeClr val="accent1">
              <a:alpha val="40000"/>
            </a:schemeClr>
          </a:glow>
        </a:effectLst>
        <a:scene3d>
          <a:camera prst="orthographicFront"/>
          <a:lightRig rig="threePt" dir="t"/>
        </a:scene3d>
        <a:sp3d>
          <a:bevelT w="190500" h="38100"/>
        </a:sp3d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15"/>
      <c:rotY val="2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363874970174183"/>
          <c:y val="7.3590539048125583E-2"/>
          <c:w val="0.62277369254463022"/>
          <c:h val="0.83477088376515018"/>
        </c:manualLayout>
      </c:layout>
      <c:surface3DChart>
        <c:wireframe val="0"/>
        <c:ser>
          <c:idx val="0"/>
          <c:order val="0"/>
          <c:val>
            <c:numRef>
              <c:f>'soma reflexo lamp1 (2)'!$F$10:$BD$10</c:f>
              <c:numCache>
                <c:formatCode>General</c:formatCode>
                <c:ptCount val="51"/>
                <c:pt idx="0">
                  <c:v>2.8631435643100498</c:v>
                </c:pt>
                <c:pt idx="1">
                  <c:v>2.8645117264251225</c:v>
                </c:pt>
                <c:pt idx="2">
                  <c:v>2.8656945680219281</c:v>
                </c:pt>
                <c:pt idx="3">
                  <c:v>2.8666929645307015</c:v>
                </c:pt>
                <c:pt idx="4">
                  <c:v>2.8675083060958739</c:v>
                </c:pt>
                <c:pt idx="5">
                  <c:v>2.8681424931826127</c:v>
                </c:pt>
                <c:pt idx="6">
                  <c:v>2.8685979300424065</c:v>
                </c:pt>
                <c:pt idx="7">
                  <c:v>2.8688775159238369</c:v>
                </c:pt>
                <c:pt idx="8">
                  <c:v>2.8689846339041916</c:v>
                </c:pt>
                <c:pt idx="9">
                  <c:v>2.8689231372200474</c:v>
                </c:pt>
                <c:pt idx="10">
                  <c:v>2.8686973329910694</c:v>
                </c:pt>
                <c:pt idx="11">
                  <c:v>2.868311963260751</c:v>
                </c:pt>
                <c:pt idx="12">
                  <c:v>2.8677721833195027</c:v>
                </c:pt>
                <c:pt idx="13">
                  <c:v>2.8670835373271863</c:v>
                </c:pt>
                <c:pt idx="14">
                  <c:v>2.866251931311242</c:v>
                </c:pt>
                <c:pt idx="15">
                  <c:v>2.8652836036796052</c:v>
                </c:pt>
                <c:pt idx="16">
                  <c:v>2.8641850934513573</c:v>
                </c:pt>
                <c:pt idx="17">
                  <c:v>2.8629632064688031</c:v>
                </c:pt>
                <c:pt idx="18">
                  <c:v>2.8616249799095548</c:v>
                </c:pt>
                <c:pt idx="19">
                  <c:v>2.8601776454630996</c:v>
                </c:pt>
                <c:pt idx="20">
                  <c:v>2.8586285915713954</c:v>
                </c:pt>
                <c:pt idx="21">
                  <c:v>2.8569853251555899</c:v>
                </c:pt>
                <c:pt idx="22">
                  <c:v>2.855255433260349</c:v>
                </c:pt>
                <c:pt idx="23">
                  <c:v>2.8534465450435444</c:v>
                </c:pt>
                <c:pt idx="24">
                  <c:v>2.8515662945227072</c:v>
                </c:pt>
                <c:pt idx="25">
                  <c:v>2.8496222844620926</c:v>
                </c:pt>
                <c:pt idx="26">
                  <c:v>2.8476220517469497</c:v>
                </c:pt>
                <c:pt idx="27">
                  <c:v>2.8455730345467272</c:v>
                </c:pt>
                <c:pt idx="28">
                  <c:v>2.8434825415185228</c:v>
                </c:pt>
                <c:pt idx="29">
                  <c:v>2.8413577232483846</c:v>
                </c:pt>
                <c:pt idx="30">
                  <c:v>2.8392055460730496</c:v>
                </c:pt>
                <c:pt idx="31">
                  <c:v>2.8370327683704617</c:v>
                </c:pt>
                <c:pt idx="32">
                  <c:v>2.8348459193554421</c:v>
                </c:pt>
                <c:pt idx="33">
                  <c:v>2.8326512803687183</c:v>
                </c:pt>
                <c:pt idx="34">
                  <c:v>2.8304548686041553</c:v>
                </c:pt>
                <c:pt idx="35">
                  <c:v>2.8282624231812759</c:v>
                </c:pt>
                <c:pt idx="36">
                  <c:v>2.8260793934383988</c:v>
                </c:pt>
                <c:pt idx="37">
                  <c:v>2.8239109292963138</c:v>
                </c:pt>
                <c:pt idx="38">
                  <c:v>2.8217618735231174</c:v>
                </c:pt>
                <c:pt idx="39">
                  <c:v>2.8196367557175819</c:v>
                </c:pt>
                <c:pt idx="40">
                  <c:v>2.8175397878208477</c:v>
                </c:pt>
                <c:pt idx="41">
                  <c:v>2.8154748609636875</c:v>
                </c:pt>
                <c:pt idx="42">
                  <c:v>2.8134455434588062</c:v>
                </c:pt>
                <c:pt idx="43">
                  <c:v>2.8114550797538129</c:v>
                </c:pt>
                <c:pt idx="44">
                  <c:v>2.8095063901702089</c:v>
                </c:pt>
                <c:pt idx="45">
                  <c:v>2.8076020712663712</c:v>
                </c:pt>
                <c:pt idx="46">
                  <c:v>2.8057443966775706</c:v>
                </c:pt>
                <c:pt idx="47">
                  <c:v>2.8039353183031106</c:v>
                </c:pt>
                <c:pt idx="48">
                  <c:v>2.8021764677291809</c:v>
                </c:pt>
                <c:pt idx="49">
                  <c:v>2.8004691577958516</c:v>
                </c:pt>
                <c:pt idx="50">
                  <c:v>2.7988143842371636</c:v>
                </c:pt>
              </c:numCache>
            </c:numRef>
          </c:val>
        </c:ser>
        <c:ser>
          <c:idx val="1"/>
          <c:order val="1"/>
          <c:val>
            <c:numRef>
              <c:f>'soma reflexo lamp1 (2)'!$F$11:$BD$11</c:f>
              <c:numCache>
                <c:formatCode>General</c:formatCode>
                <c:ptCount val="51"/>
                <c:pt idx="0">
                  <c:v>2.864965503898278</c:v>
                </c:pt>
                <c:pt idx="1">
                  <c:v>2.8662792949992895</c:v>
                </c:pt>
                <c:pt idx="2">
                  <c:v>2.8674078829140548</c:v>
                </c:pt>
                <c:pt idx="3">
                  <c:v>2.8683525382458885</c:v>
                </c:pt>
                <c:pt idx="4">
                  <c:v>2.8691150380380441</c:v>
                </c:pt>
                <c:pt idx="5">
                  <c:v>2.8696976567394472</c:v>
                </c:pt>
                <c:pt idx="6">
                  <c:v>2.870103155327981</c:v>
                </c:pt>
                <c:pt idx="7">
                  <c:v>2.8703347685622163</c:v>
                </c:pt>
                <c:pt idx="8">
                  <c:v>2.8703961903109487</c:v>
                </c:pt>
                <c:pt idx="9">
                  <c:v>2.870291556899395</c:v>
                </c:pt>
                <c:pt idx="10">
                  <c:v>2.870025428412541</c:v>
                </c:pt>
                <c:pt idx="11">
                  <c:v>2.8696027679102376</c:v>
                </c:pt>
                <c:pt idx="12">
                  <c:v>2.8690289185343847</c:v>
                </c:pt>
                <c:pt idx="13">
                  <c:v>2.8683095785245354</c:v>
                </c:pt>
                <c:pt idx="14">
                  <c:v>2.8674507742020543</c:v>
                </c:pt>
                <c:pt idx="15">
                  <c:v>2.8664588310320327</c:v>
                </c:pt>
                <c:pt idx="16">
                  <c:v>2.8653403429233624</c:v>
                </c:pt>
                <c:pt idx="17">
                  <c:v>2.8641021399776041</c:v>
                </c:pt>
                <c:pt idx="18">
                  <c:v>2.862751254943749</c:v>
                </c:pt>
                <c:pt idx="19">
                  <c:v>2.8612948886758973</c:v>
                </c:pt>
                <c:pt idx="20">
                  <c:v>2.8597403749223651</c:v>
                </c:pt>
                <c:pt idx="21">
                  <c:v>2.8580951447960681</c:v>
                </c:pt>
                <c:pt idx="22">
                  <c:v>2.8563666912865315</c:v>
                </c:pt>
                <c:pt idx="23">
                  <c:v>2.8545625341731582</c:v>
                </c:pt>
                <c:pt idx="24">
                  <c:v>2.8526901856878779</c:v>
                </c:pt>
                <c:pt idx="25">
                  <c:v>2.8507571172539219</c:v>
                </c:pt>
                <c:pt idx="26">
                  <c:v>2.8487707275973948</c:v>
                </c:pt>
                <c:pt idx="27">
                  <c:v>2.8467383124913348</c:v>
                </c:pt>
                <c:pt idx="28">
                  <c:v>2.8446670363496485</c:v>
                </c:pt>
                <c:pt idx="29">
                  <c:v>2.8425639058427468</c:v>
                </c:pt>
                <c:pt idx="30">
                  <c:v>2.8404357456594944</c:v>
                </c:pt>
                <c:pt idx="31">
                  <c:v>2.8382891764931002</c:v>
                </c:pt>
                <c:pt idx="32">
                  <c:v>2.8361305952832052</c:v>
                </c:pt>
                <c:pt idx="33">
                  <c:v>2.8339661577039559</c:v>
                </c:pt>
                <c:pt idx="34">
                  <c:v>2.8318017628493499</c:v>
                </c:pt>
                <c:pt idx="35">
                  <c:v>2.8296430400332535</c:v>
                </c:pt>
                <c:pt idx="36">
                  <c:v>2.8274953375928114</c:v>
                </c:pt>
                <c:pt idx="37">
                  <c:v>2.8253637135606238</c:v>
                </c:pt>
                <c:pt idx="38">
                  <c:v>2.8232529280532019</c:v>
                </c:pt>
                <c:pt idx="39">
                  <c:v>2.8211674372106548</c:v>
                </c:pt>
                <c:pt idx="40">
                  <c:v>2.8191113885150072</c:v>
                </c:pt>
                <c:pt idx="41">
                  <c:v>2.8170886173117058</c:v>
                </c:pt>
                <c:pt idx="42">
                  <c:v>2.8151026443602527</c:v>
                </c:pt>
                <c:pt idx="43">
                  <c:v>2.813156674245068</c:v>
                </c:pt>
                <c:pt idx="44">
                  <c:v>2.8112535944861476</c:v>
                </c:pt>
                <c:pt idx="45">
                  <c:v>2.8093959752003799</c:v>
                </c:pt>
                <c:pt idx="46">
                  <c:v>2.8075860691780723</c:v>
                </c:pt>
                <c:pt idx="47">
                  <c:v>2.8058258122549375</c:v>
                </c:pt>
                <c:pt idx="48">
                  <c:v>2.8041168238770804</c:v>
                </c:pt>
                <c:pt idx="49">
                  <c:v>2.8024604077751691</c:v>
                </c:pt>
                <c:pt idx="50">
                  <c:v>2.8008575526836017</c:v>
                </c:pt>
              </c:numCache>
            </c:numRef>
          </c:val>
        </c:ser>
        <c:ser>
          <c:idx val="2"/>
          <c:order val="2"/>
          <c:val>
            <c:numRef>
              <c:f>'soma reflexo lamp1 (2)'!$F$12:$BD$12</c:f>
              <c:numCache>
                <c:formatCode>General</c:formatCode>
                <c:ptCount val="51"/>
                <c:pt idx="0">
                  <c:v>2.8667642299264147</c:v>
                </c:pt>
                <c:pt idx="1">
                  <c:v>2.8680237675579043</c:v>
                </c:pt>
                <c:pt idx="2">
                  <c:v>2.8690981461001419</c:v>
                </c:pt>
                <c:pt idx="3">
                  <c:v>2.8699890300250792</c:v>
                </c:pt>
                <c:pt idx="4">
                  <c:v>2.870698582247206</c:v>
                </c:pt>
                <c:pt idx="5">
                  <c:v>2.8712294504824079</c:v>
                </c:pt>
                <c:pt idx="6">
                  <c:v>2.8715847520695008</c:v>
                </c:pt>
                <c:pt idx="7">
                  <c:v>2.8717680573073321</c:v>
                </c:pt>
                <c:pt idx="8">
                  <c:v>2.8717833713272571</c:v>
                </c:pt>
                <c:pt idx="9">
                  <c:v>2.8716351144971268</c:v>
                </c:pt>
                <c:pt idx="10">
                  <c:v>2.8713281013401772</c:v>
                </c:pt>
                <c:pt idx="11">
                  <c:v>2.8708675179511469</c:v>
                </c:pt>
                <c:pt idx="12">
                  <c:v>2.8702588979023549</c:v>
                </c:pt>
                <c:pt idx="13">
                  <c:v>2.8695080966532771</c:v>
                </c:pt>
                <c:pt idx="14">
                  <c:v>2.8686212645066407</c:v>
                </c:pt>
                <c:pt idx="15">
                  <c:v>2.867604818189847</c:v>
                </c:pt>
                <c:pt idx="16">
                  <c:v>2.8664654111801045</c:v>
                </c:pt>
                <c:pt idx="17">
                  <c:v>2.8652099029320857</c:v>
                </c:pt>
                <c:pt idx="18">
                  <c:v>2.8638453272056541</c:v>
                </c:pt>
                <c:pt idx="19">
                  <c:v>2.8623788597257134</c:v>
                </c:pt>
                <c:pt idx="20">
                  <c:v>2.8608177854344405</c:v>
                </c:pt>
                <c:pt idx="21">
                  <c:v>2.8591694656165862</c:v>
                </c:pt>
                <c:pt idx="22">
                  <c:v>2.8574413051900502</c:v>
                </c:pt>
                <c:pt idx="23">
                  <c:v>2.8556407204561811</c:v>
                </c:pt>
                <c:pt idx="24">
                  <c:v>2.8537751075973108</c:v>
                </c:pt>
                <c:pt idx="25">
                  <c:v>2.8518518121933933</c:v>
                </c:pt>
                <c:pt idx="26">
                  <c:v>2.8498781000063755</c:v>
                </c:pt>
                <c:pt idx="27">
                  <c:v>2.8478611292512608</c:v>
                </c:pt>
                <c:pt idx="28">
                  <c:v>2.8458079245381929</c:v>
                </c:pt>
                <c:pt idx="29">
                  <c:v>2.8437253526319566</c:v>
                </c:pt>
                <c:pt idx="30">
                  <c:v>2.8416201001354491</c:v>
                </c:pt>
                <c:pt idx="31">
                  <c:v>2.8394986531635977</c:v>
                </c:pt>
                <c:pt idx="32">
                  <c:v>2.8373672790350382</c:v>
                </c:pt>
                <c:pt idx="33">
                  <c:v>2.835232009971913</c:v>
                </c:pt>
                <c:pt idx="34">
                  <c:v>2.8330986287642981</c:v>
                </c:pt>
                <c:pt idx="35">
                  <c:v>2.8309726563256761</c:v>
                </c:pt>
                <c:pt idx="36">
                  <c:v>2.8288593410401508</c:v>
                </c:pt>
                <c:pt idx="37">
                  <c:v>2.8267636497809252</c:v>
                </c:pt>
                <c:pt idx="38">
                  <c:v>2.8246902604631297</c:v>
                </c:pt>
                <c:pt idx="39">
                  <c:v>2.8226435559822658</c:v>
                </c:pt>
                <c:pt idx="40">
                  <c:v>2.8206276193822171</c:v>
                </c:pt>
                <c:pt idx="41">
                  <c:v>2.8186462300936523</c:v>
                </c:pt>
                <c:pt idx="42">
                  <c:v>2.8167028610843827</c:v>
                </c:pt>
                <c:pt idx="43">
                  <c:v>2.8148006767675038</c:v>
                </c:pt>
                <c:pt idx="44">
                  <c:v>2.8129425315204668</c:v>
                </c:pt>
                <c:pt idx="45">
                  <c:v>2.8111309686783295</c:v>
                </c:pt>
                <c:pt idx="46">
                  <c:v>2.8093682198768342</c:v>
                </c:pt>
                <c:pt idx="47">
                  <c:v>2.8076562046353999</c:v>
                </c:pt>
                <c:pt idx="48">
                  <c:v>2.8059965300862446</c:v>
                </c:pt>
                <c:pt idx="49">
                  <c:v>2.8043904907734056</c:v>
                </c:pt>
                <c:pt idx="50">
                  <c:v>2.8028390684641593</c:v>
                </c:pt>
              </c:numCache>
            </c:numRef>
          </c:val>
        </c:ser>
        <c:ser>
          <c:idx val="3"/>
          <c:order val="3"/>
          <c:val>
            <c:numRef>
              <c:f>'soma reflexo lamp1 (2)'!$F$13:$BD$13</c:f>
              <c:numCache>
                <c:formatCode>General</c:formatCode>
                <c:ptCount val="51"/>
                <c:pt idx="0">
                  <c:v>2.8685389376807078</c:v>
                </c:pt>
                <c:pt idx="1">
                  <c:v>2.8697445066319407</c:v>
                </c:pt>
                <c:pt idx="2">
                  <c:v>2.8707648872778697</c:v>
                </c:pt>
                <c:pt idx="3">
                  <c:v>2.8716021357851447</c:v>
                </c:pt>
                <c:pt idx="4">
                  <c:v>2.872258799045778</c:v>
                </c:pt>
                <c:pt idx="5">
                  <c:v>2.8727378964683643</c:v>
                </c:pt>
                <c:pt idx="6">
                  <c:v>2.8730429005437248</c:v>
                </c:pt>
                <c:pt idx="7">
                  <c:v>2.8731777163170173</c:v>
                </c:pt>
                <c:pt idx="8">
                  <c:v>2.8731466598533766</c:v>
                </c:pt>
                <c:pt idx="9">
                  <c:v>2.8729544357470691</c:v>
                </c:pt>
                <c:pt idx="10">
                  <c:v>2.8726061136970671</c:v>
                </c:pt>
                <c:pt idx="11">
                  <c:v>2.8721071041559756</c:v>
                </c:pt>
                <c:pt idx="12">
                  <c:v>2.871463133054784</c:v>
                </c:pt>
                <c:pt idx="13">
                  <c:v>2.8706802156121904</c:v>
                </c:pt>
                <c:pt idx="14">
                  <c:v>2.8697646292531216</c:v>
                </c:pt>
                <c:pt idx="15">
                  <c:v>2.8687228856844436</c:v>
                </c:pt>
                <c:pt idx="16">
                  <c:v>2.8675617022045725</c:v>
                </c:pt>
                <c:pt idx="17">
                  <c:v>2.866287972355098</c:v>
                </c:pt>
                <c:pt idx="18">
                  <c:v>2.864908736054264</c:v>
                </c:pt>
                <c:pt idx="19">
                  <c:v>2.8634311493816638</c:v>
                </c:pt>
                <c:pt idx="20">
                  <c:v>2.861862454208965</c:v>
                </c:pt>
                <c:pt idx="21">
                  <c:v>2.8602099478910632</c:v>
                </c:pt>
                <c:pt idx="22">
                  <c:v>2.8584809532447868</c:v>
                </c:pt>
                <c:pt idx="23">
                  <c:v>2.8566827890473272</c:v>
                </c:pt>
                <c:pt idx="24">
                  <c:v>2.8548227412839342</c:v>
                </c:pt>
                <c:pt idx="25">
                  <c:v>2.8529080353642717</c:v>
                </c:pt>
                <c:pt idx="26">
                  <c:v>2.8509458095099092</c:v>
                </c:pt>
                <c:pt idx="27">
                  <c:v>2.8489430894926682</c:v>
                </c:pt>
                <c:pt idx="28">
                  <c:v>2.84690676487608</c:v>
                </c:pt>
                <c:pt idx="29">
                  <c:v>2.8448435668814556</c:v>
                </c:pt>
                <c:pt idx="30">
                  <c:v>2.8427600479671646</c:v>
                </c:pt>
                <c:pt idx="31">
                  <c:v>2.8406625631761191</c:v>
                </c:pt>
                <c:pt idx="32">
                  <c:v>2.838557253273243</c:v>
                </c:pt>
                <c:pt idx="33">
                  <c:v>2.8364500296629735</c:v>
                </c:pt>
                <c:pt idx="34">
                  <c:v>2.8343465610474206</c:v>
                </c:pt>
                <c:pt idx="35">
                  <c:v>2.8322522617594266</c:v>
                </c:pt>
                <c:pt idx="36">
                  <c:v>2.8301722816819312</c:v>
                </c:pt>
                <c:pt idx="37">
                  <c:v>2.8281114976460153</c:v>
                </c:pt>
                <c:pt idx="38">
                  <c:v>2.8260745061849994</c:v>
                </c:pt>
                <c:pt idx="39">
                  <c:v>2.8240656175110135</c:v>
                </c:pt>
                <c:pt idx="40">
                  <c:v>2.8220888505734023</c:v>
                </c:pt>
                <c:pt idx="41">
                  <c:v>2.8201479290550626</c:v>
                </c:pt>
                <c:pt idx="42">
                  <c:v>2.8182462781630098</c:v>
                </c:pt>
                <c:pt idx="43">
                  <c:v>2.8163870220729392</c:v>
                </c:pt>
                <c:pt idx="44">
                  <c:v>2.8145729818938632</c:v>
                </c:pt>
                <c:pt idx="45">
                  <c:v>2.8128066740278812</c:v>
                </c:pt>
                <c:pt idx="46">
                  <c:v>2.8110903088113695</c:v>
                </c:pt>
                <c:pt idx="47">
                  <c:v>2.8094257893371486</c:v>
                </c:pt>
                <c:pt idx="48">
                  <c:v>2.8078147103721753</c:v>
                </c:pt>
                <c:pt idx="49">
                  <c:v>2.8062583573019042</c:v>
                </c:pt>
                <c:pt idx="50">
                  <c:v>2.8047577050502674</c:v>
                </c:pt>
              </c:numCache>
            </c:numRef>
          </c:val>
        </c:ser>
        <c:ser>
          <c:idx val="4"/>
          <c:order val="4"/>
          <c:val>
            <c:numRef>
              <c:f>'soma reflexo lamp1 (2)'!$F$14:$BD$14</c:f>
              <c:numCache>
                <c:formatCode>General</c:formatCode>
                <c:ptCount val="51"/>
                <c:pt idx="0">
                  <c:v>2.8702881537494163</c:v>
                </c:pt>
                <c:pt idx="1">
                  <c:v>2.8714402091262174</c:v>
                </c:pt>
                <c:pt idx="2">
                  <c:v>2.872406974921712</c:v>
                </c:pt>
                <c:pt idx="3">
                  <c:v>2.873190895909314</c:v>
                </c:pt>
                <c:pt idx="4">
                  <c:v>2.8737949001499032</c:v>
                </c:pt>
                <c:pt idx="5">
                  <c:v>2.8742223762606609</c:v>
                </c:pt>
                <c:pt idx="6">
                  <c:v>2.8744771497765025</c:v>
                </c:pt>
                <c:pt idx="7">
                  <c:v>2.8745634588125348</c:v>
                </c:pt>
                <c:pt idx="8">
                  <c:v>2.8744859291786362</c:v>
                </c:pt>
                <c:pt idx="9">
                  <c:v>2.8742495490466062</c:v>
                </c:pt>
                <c:pt idx="10">
                  <c:v>2.8738596432288825</c:v>
                </c:pt>
                <c:pt idx="11">
                  <c:v>2.8733218470973059</c:v>
                </c:pt>
                <c:pt idx="12">
                  <c:v>2.8726420801513988</c:v>
                </c:pt>
                <c:pt idx="13">
                  <c:v>2.8718265192381298</c:v>
                </c:pt>
                <c:pt idx="14">
                  <c:v>2.8708815714280234</c:v>
                </c:pt>
                <c:pt idx="15">
                  <c:v>2.8698138465642771</c:v>
                </c:pt>
                <c:pt idx="16">
                  <c:v>2.8686301295201826</c:v>
                </c:pt>
                <c:pt idx="17">
                  <c:v>2.8673373522233105</c:v>
                </c:pt>
                <c:pt idx="18">
                  <c:v>2.8659425655302329</c:v>
                </c:pt>
                <c:pt idx="19">
                  <c:v>2.8644529110607411</c:v>
                </c:pt>
                <c:pt idx="20">
                  <c:v>2.862875593123503</c:v>
                </c:pt>
                <c:pt idx="21">
                  <c:v>2.8612178508842057</c:v>
                </c:pt>
                <c:pt idx="22">
                  <c:v>2.8594869309411148</c:v>
                </c:pt>
                <c:pt idx="23">
                  <c:v>2.8576900604808944</c:v>
                </c:pt>
                <c:pt idx="24">
                  <c:v>2.8558344211889231</c:v>
                </c:pt>
                <c:pt idx="25">
                  <c:v>2.8539271240834347</c:v>
                </c:pt>
                <c:pt idx="26">
                  <c:v>2.8519751854318267</c:v>
                </c:pt>
                <c:pt idx="27">
                  <c:v>2.8499855038911726</c:v>
                </c:pt>
                <c:pt idx="28">
                  <c:v>2.8479648389942938</c:v>
                </c:pt>
                <c:pt idx="29">
                  <c:v>2.8459197910786385</c:v>
                </c:pt>
                <c:pt idx="30">
                  <c:v>2.8438567827288779</c:v>
                </c:pt>
                <c:pt idx="31">
                  <c:v>2.8417820417766109</c:v>
                </c:pt>
                <c:pt idx="32">
                  <c:v>2.8397015858729509</c:v>
                </c:pt>
                <c:pt idx="33">
                  <c:v>2.8376212086229864</c:v>
                </c:pt>
                <c:pt idx="34">
                  <c:v>2.8355464672459298</c:v>
                </c:pt>
                <c:pt idx="35">
                  <c:v>2.8334826717019355</c:v>
                </c:pt>
                <c:pt idx="36">
                  <c:v>2.8314348752065075</c:v>
                </c:pt>
                <c:pt idx="37">
                  <c:v>2.8294078660365156</c:v>
                </c:pt>
                <c:pt idx="38">
                  <c:v>2.8274061605182883</c:v>
                </c:pt>
                <c:pt idx="39">
                  <c:v>2.8254339970781759</c:v>
                </c:pt>
                <c:pt idx="40">
                  <c:v>2.823495331229279</c:v>
                </c:pt>
                <c:pt idx="41">
                  <c:v>2.8215938313646869</c:v>
                </c:pt>
                <c:pt idx="42">
                  <c:v>2.8197328752273885</c:v>
                </c:pt>
                <c:pt idx="43">
                  <c:v>2.8179155469297132</c:v>
                </c:pt>
                <c:pt idx="44">
                  <c:v>2.8161446344006653</c:v>
                </c:pt>
                <c:pt idx="45">
                  <c:v>2.8144226271473918</c:v>
                </c:pt>
                <c:pt idx="46">
                  <c:v>2.8127517142272151</c:v>
                </c:pt>
                <c:pt idx="47">
                  <c:v>2.8111337823388189</c:v>
                </c:pt>
                <c:pt idx="48">
                  <c:v>2.8095704139551447</c:v>
                </c:pt>
                <c:pt idx="49">
                  <c:v>2.8080628854361631</c:v>
                </c:pt>
                <c:pt idx="50">
                  <c:v>2.8066121650767335</c:v>
                </c:pt>
              </c:numCache>
            </c:numRef>
          </c:val>
        </c:ser>
        <c:ser>
          <c:idx val="5"/>
          <c:order val="5"/>
          <c:val>
            <c:numRef>
              <c:f>'soma reflexo lamp1 (2)'!$F$15:$BD$15</c:f>
              <c:numCache>
                <c:formatCode>General</c:formatCode>
                <c:ptCount val="51"/>
                <c:pt idx="0">
                  <c:v>2.8720097576326005</c:v>
                </c:pt>
                <c:pt idx="1">
                  <c:v>2.8731089286897618</c:v>
                </c:pt>
                <c:pt idx="2">
                  <c:v>2.8740226393563768</c:v>
                </c:pt>
                <c:pt idx="3">
                  <c:v>2.874753718952034</c:v>
                </c:pt>
                <c:pt idx="4">
                  <c:v>2.8753054729210681</c:v>
                </c:pt>
                <c:pt idx="5">
                  <c:v>2.8756816556312383</c:v>
                </c:pt>
                <c:pt idx="6">
                  <c:v>2.8758864425892865</c:v>
                </c:pt>
                <c:pt idx="7">
                  <c:v>2.8759244023554285</c:v>
                </c:pt>
                <c:pt idx="8">
                  <c:v>2.875800468368729</c:v>
                </c:pt>
                <c:pt idx="9">
                  <c:v>2.8755199108308527</c:v>
                </c:pt>
                <c:pt idx="10">
                  <c:v>2.8750883087399739</c:v>
                </c:pt>
                <c:pt idx="11">
                  <c:v>2.8745115221216841</c:v>
                </c:pt>
                <c:pt idx="12">
                  <c:v>2.8737956644707867</c:v>
                </c:pt>
                <c:pt idx="13">
                  <c:v>2.8729470753970263</c:v>
                </c:pt>
                <c:pt idx="14">
                  <c:v>2.8719722934585272</c:v>
                </c:pt>
                <c:pt idx="15">
                  <c:v>2.8708780291676739</c:v>
                </c:pt>
                <c:pt idx="16">
                  <c:v>2.8696711381635089</c:v>
                </c:pt>
                <c:pt idx="17">
                  <c:v>2.8683585945603687</c:v>
                </c:pt>
                <c:pt idx="18">
                  <c:v>2.8669474645020836</c:v>
                </c:pt>
                <c:pt idx="19">
                  <c:v>2.8654448799723942</c:v>
                </c:pt>
                <c:pt idx="20">
                  <c:v>2.8638580129332274</c:v>
                </c:pt>
                <c:pt idx="21">
                  <c:v>2.8621940498812863</c:v>
                </c:pt>
                <c:pt idx="22">
                  <c:v>2.8604601669286529</c:v>
                </c:pt>
                <c:pt idx="23">
                  <c:v>2.8586635055237029</c:v>
                </c:pt>
                <c:pt idx="24">
                  <c:v>2.8568111489340433</c:v>
                </c:pt>
                <c:pt idx="25">
                  <c:v>2.8549100996131132</c:v>
                </c:pt>
                <c:pt idx="26">
                  <c:v>2.8529672575667431</c:v>
                </c:pt>
                <c:pt idx="27">
                  <c:v>2.8509893998257456</c:v>
                </c:pt>
                <c:pt idx="28">
                  <c:v>2.8489831611161804</c:v>
                </c:pt>
                <c:pt idx="29">
                  <c:v>2.8469550158011612</c:v>
                </c:pt>
                <c:pt idx="30">
                  <c:v>2.8449112611477805</c:v>
                </c:pt>
                <c:pt idx="31">
                  <c:v>2.8428580019509972</c:v>
                </c:pt>
                <c:pt idx="32">
                  <c:v>2.8408011365239236</c:v>
                </c:pt>
                <c:pt idx="33">
                  <c:v>2.8387463440418617</c:v>
                </c:pt>
                <c:pt idx="34">
                  <c:v>2.8366990732062969</c:v>
                </c:pt>
                <c:pt idx="35">
                  <c:v>2.8346645321755806</c:v>
                </c:pt>
                <c:pt idx="36">
                  <c:v>2.832647679691672</c:v>
                </c:pt>
                <c:pt idx="37">
                  <c:v>2.8306532173174808</c:v>
                </c:pt>
                <c:pt idx="38">
                  <c:v>2.8286855826872257</c:v>
                </c:pt>
                <c:pt idx="39">
                  <c:v>2.8267489436630506</c:v>
                </c:pt>
                <c:pt idx="40">
                  <c:v>2.8248471932848793</c:v>
                </c:pt>
                <c:pt idx="41">
                  <c:v>2.8229839453971173</c:v>
                </c:pt>
                <c:pt idx="42">
                  <c:v>2.8211625308352746</c:v>
                </c:pt>
                <c:pt idx="43">
                  <c:v>2.8193859940577308</c:v>
                </c:pt>
                <c:pt idx="44">
                  <c:v>2.817657090112486</c:v>
                </c:pt>
                <c:pt idx="45">
                  <c:v>2.8159782818357577</c:v>
                </c:pt>
                <c:pt idx="46">
                  <c:v>2.8143517371884244</c:v>
                </c:pt>
                <c:pt idx="47">
                  <c:v>2.8127793266474872</c:v>
                </c:pt>
                <c:pt idx="48">
                  <c:v>2.8112626205827063</c:v>
                </c:pt>
                <c:pt idx="49">
                  <c:v>2.8098028865632902</c:v>
                </c:pt>
                <c:pt idx="50">
                  <c:v>2.8084010865557607</c:v>
                </c:pt>
              </c:numCache>
            </c:numRef>
          </c:val>
        </c:ser>
        <c:ser>
          <c:idx val="6"/>
          <c:order val="6"/>
          <c:val>
            <c:numRef>
              <c:f>'soma reflexo lamp1 (2)'!$F$16:$BD$16</c:f>
              <c:numCache>
                <c:formatCode>General</c:formatCode>
                <c:ptCount val="51"/>
                <c:pt idx="0">
                  <c:v>2.8737010119582083</c:v>
                </c:pt>
                <c:pt idx="1">
                  <c:v>2.8747481065329019</c:v>
                </c:pt>
                <c:pt idx="2">
                  <c:v>2.875609504102131</c:v>
                </c:pt>
                <c:pt idx="3">
                  <c:v>2.8762884134275928</c:v>
                </c:pt>
                <c:pt idx="4">
                  <c:v>2.8767885125021371</c:v>
                </c:pt>
                <c:pt idx="5">
                  <c:v>2.877113916938685</c:v>
                </c:pt>
                <c:pt idx="6">
                  <c:v>2.8772691481059667</c:v>
                </c:pt>
                <c:pt idx="7">
                  <c:v>2.8772591013639435</c:v>
                </c:pt>
                <c:pt idx="8">
                  <c:v>2.8770890146685164</c:v>
                </c:pt>
                <c:pt idx="9">
                  <c:v>2.8767644377367283</c:v>
                </c:pt>
                <c:pt idx="10">
                  <c:v>2.8762912018936819</c:v>
                </c:pt>
                <c:pt idx="11">
                  <c:v>2.8756753906633272</c:v>
                </c:pt>
                <c:pt idx="12">
                  <c:v>2.874923311118756</c:v>
                </c:pt>
                <c:pt idx="13">
                  <c:v>2.8740414659741003</c:v>
                </c:pt>
                <c:pt idx="14">
                  <c:v>2.8730365263793578</c:v>
                </c:pt>
                <c:pt idx="15">
                  <c:v>2.8719153053703184</c:v>
                </c:pt>
                <c:pt idx="16">
                  <c:v>2.8706847319266107</c:v>
                </c:pt>
                <c:pt idx="17">
                  <c:v>2.8693518255997152</c:v>
                </c:pt>
                <c:pt idx="18">
                  <c:v>2.8679236716873122</c:v>
                </c:pt>
                <c:pt idx="19">
                  <c:v>2.8664073969484067</c:v>
                </c:pt>
                <c:pt idx="20">
                  <c:v>2.8648101458729878</c:v>
                </c:pt>
                <c:pt idx="21">
                  <c:v>2.8631390575388509</c:v>
                </c:pt>
                <c:pt idx="22">
                  <c:v>2.8614012431048552</c:v>
                </c:pt>
                <c:pt idx="23">
                  <c:v>2.8596037640032517</c:v>
                </c:pt>
                <c:pt idx="24">
                  <c:v>2.8577536109029107</c:v>
                </c:pt>
                <c:pt idx="25">
                  <c:v>2.8558576835198957</c:v>
                </c:pt>
                <c:pt idx="26">
                  <c:v>2.8539227713517472</c:v>
                </c:pt>
                <c:pt idx="27">
                  <c:v>2.851955535407328</c:v>
                </c:pt>
                <c:pt idx="28">
                  <c:v>2.8499624909955412</c:v>
                </c:pt>
                <c:pt idx="29">
                  <c:v>2.847949991624303</c:v>
                </c:pt>
                <c:pt idx="30">
                  <c:v>2.8459242140465957</c:v>
                </c:pt>
                <c:pt idx="31">
                  <c:v>2.843891144474008</c:v>
                </c:pt>
                <c:pt idx="32">
                  <c:v>2.8418565659607435</c:v>
                </c:pt>
                <c:pt idx="33">
                  <c:v>2.8398260469433243</c:v>
                </c:pt>
                <c:pt idx="34">
                  <c:v>2.8378049309039159</c:v>
                </c:pt>
                <c:pt idx="35">
                  <c:v>2.8357983271089187</c:v>
                </c:pt>
                <c:pt idx="36">
                  <c:v>2.8338111023596824</c:v>
                </c:pt>
                <c:pt idx="37">
                  <c:v>2.8318478736793242</c:v>
                </c:pt>
                <c:pt idx="38">
                  <c:v>2.8299130018489911</c:v>
                </c:pt>
                <c:pt idx="39">
                  <c:v>2.828010585698582</c:v>
                </c:pt>
                <c:pt idx="40">
                  <c:v>2.8261444570511403</c:v>
                </c:pt>
                <c:pt idx="41">
                  <c:v>2.8243181762168543</c:v>
                </c:pt>
                <c:pt idx="42">
                  <c:v>2.8225350279317558</c:v>
                </c:pt>
                <c:pt idx="43">
                  <c:v>2.820798017637852</c:v>
                </c:pt>
                <c:pt idx="44">
                  <c:v>2.8191098680053379</c:v>
                </c:pt>
                <c:pt idx="45">
                  <c:v>2.8174730156036665</c:v>
                </c:pt>
                <c:pt idx="46">
                  <c:v>2.8158896076365409</c:v>
                </c:pt>
                <c:pt idx="47">
                  <c:v>2.8143614986660421</c:v>
                </c:pt>
                <c:pt idx="48">
                  <c:v>2.8128902472632467</c:v>
                </c:pt>
                <c:pt idx="49">
                  <c:v>2.8114771125365263</c:v>
                </c:pt>
                <c:pt idx="50">
                  <c:v>2.8101230505042665</c:v>
                </c:pt>
              </c:numCache>
            </c:numRef>
          </c:val>
        </c:ser>
        <c:ser>
          <c:idx val="7"/>
          <c:order val="7"/>
          <c:val>
            <c:numRef>
              <c:f>'soma reflexo lamp1 (2)'!$F$17:$BD$17</c:f>
              <c:numCache>
                <c:formatCode>General</c:formatCode>
                <c:ptCount val="51"/>
                <c:pt idx="0">
                  <c:v>2.8753586011939967</c:v>
                </c:pt>
                <c:pt idx="1">
                  <c:v>2.876354610535071</c:v>
                </c:pt>
                <c:pt idx="2">
                  <c:v>2.8771646252911158</c:v>
                </c:pt>
                <c:pt idx="3">
                  <c:v>2.8777922274380172</c:v>
                </c:pt>
                <c:pt idx="4">
                  <c:v>2.8782414615514744</c:v>
                </c:pt>
                <c:pt idx="5">
                  <c:v>2.878516798856253</c:v>
                </c:pt>
                <c:pt idx="6">
                  <c:v>2.8786231013570793</c:v>
                </c:pt>
                <c:pt idx="7">
                  <c:v>2.8785655864720483</c:v>
                </c:pt>
                <c:pt idx="8">
                  <c:v>2.878349792492632</c:v>
                </c:pt>
                <c:pt idx="9">
                  <c:v>2.8779815451018678</c:v>
                </c:pt>
                <c:pt idx="10">
                  <c:v>2.8774669250981328</c:v>
                </c:pt>
                <c:pt idx="11">
                  <c:v>2.8768122373989482</c:v>
                </c:pt>
                <c:pt idx="12">
                  <c:v>2.8760239813396318</c:v>
                </c:pt>
                <c:pt idx="13">
                  <c:v>2.8751088222359305</c:v>
                </c:pt>
                <c:pt idx="14">
                  <c:v>2.8740735641481909</c:v>
                </c:pt>
                <c:pt idx="15">
                  <c:v>2.872925123766072</c:v>
                </c:pt>
                <c:pt idx="16">
                  <c:v>2.87167050532591</c:v>
                </c:pt>
                <c:pt idx="17">
                  <c:v>2.8703167764755282</c:v>
                </c:pt>
                <c:pt idx="18">
                  <c:v>2.8688710450114145</c:v>
                </c:pt>
                <c:pt idx="19">
                  <c:v>2.8673404364284258</c:v>
                </c:pt>
                <c:pt idx="20">
                  <c:v>2.8657320722403732</c:v>
                </c:pt>
                <c:pt idx="21">
                  <c:v>2.8640530490488803</c:v>
                </c:pt>
                <c:pt idx="22">
                  <c:v>2.8623104183562154</c:v>
                </c:pt>
                <c:pt idx="23">
                  <c:v>2.8605111671338368</c:v>
                </c:pt>
                <c:pt idx="24">
                  <c:v>2.8586621991713055</c:v>
                </c:pt>
                <c:pt idx="25">
                  <c:v>2.8567703172392549</c:v>
                </c:pt>
                <c:pt idx="26">
                  <c:v>2.8548422061050469</c:v>
                </c:pt>
                <c:pt idx="27">
                  <c:v>2.8528844164405465</c:v>
                </c:pt>
                <c:pt idx="28">
                  <c:v>2.8509033496584251</c:v>
                </c:pt>
                <c:pt idx="29">
                  <c:v>2.8489052437069473</c:v>
                </c:pt>
                <c:pt idx="30">
                  <c:v>2.8468961598439355</c:v>
                </c:pt>
                <c:pt idx="31">
                  <c:v>2.844881970399209</c:v>
                </c:pt>
                <c:pt idx="32">
                  <c:v>2.8428683475219381</c:v>
                </c:pt>
                <c:pt idx="33">
                  <c:v>2.8408607528957379</c:v>
                </c:pt>
                <c:pt idx="34">
                  <c:v>2.8388644283905742</c:v>
                </c:pt>
                <c:pt idx="35">
                  <c:v>2.8368843876073</c:v>
                </c:pt>
                <c:pt idx="36">
                  <c:v>2.8349254082582873</c:v>
                </c:pt>
                <c:pt idx="37">
                  <c:v>2.8329920253166749</c:v>
                </c:pt>
                <c:pt idx="38">
                  <c:v>2.8310885248574311</c:v>
                </c:pt>
                <c:pt idx="39">
                  <c:v>2.8292189385060449</c:v>
                </c:pt>
                <c:pt idx="40">
                  <c:v>2.8273870384053348</c:v>
                </c:pt>
                <c:pt idx="41">
                  <c:v>2.8255963326076428</c:v>
                </c:pt>
                <c:pt idx="42">
                  <c:v>2.8238500607986943</c:v>
                </c:pt>
                <c:pt idx="43">
                  <c:v>2.8221511902605307</c:v>
                </c:pt>
                <c:pt idx="44">
                  <c:v>2.8205024119842399</c:v>
                </c:pt>
                <c:pt idx="45">
                  <c:v>2.818906136848554</c:v>
                </c:pt>
                <c:pt idx="46">
                  <c:v>2.8173644917877958</c:v>
                </c:pt>
                <c:pt idx="47">
                  <c:v>2.8158793158819821</c:v>
                </c:pt>
                <c:pt idx="48">
                  <c:v>2.8144521563131324</c:v>
                </c:pt>
                <c:pt idx="49">
                  <c:v>2.813084264144921</c:v>
                </c:pt>
                <c:pt idx="50">
                  <c:v>2.8117765898976352</c:v>
                </c:pt>
              </c:numCache>
            </c:numRef>
          </c:val>
        </c:ser>
        <c:ser>
          <c:idx val="8"/>
          <c:order val="8"/>
          <c:val>
            <c:numRef>
              <c:f>'soma reflexo lamp1 (2)'!$F$18:$BD$18</c:f>
              <c:numCache>
                <c:formatCode>General</c:formatCode>
                <c:ptCount val="51"/>
                <c:pt idx="0">
                  <c:v>2.8769786786836158</c:v>
                </c:pt>
                <c:pt idx="1">
                  <c:v>2.8779247824304943</c:v>
                </c:pt>
                <c:pt idx="2">
                  <c:v>2.8786845389015481</c:v>
                </c:pt>
                <c:pt idx="3">
                  <c:v>2.8792618958481069</c:v>
                </c:pt>
                <c:pt idx="4">
                  <c:v>2.8796612572457856</c:v>
                </c:pt>
                <c:pt idx="5">
                  <c:v>2.8798874430854315</c:v>
                </c:pt>
                <c:pt idx="6">
                  <c:v>2.8799456495844269</c:v>
                </c:pt>
                <c:pt idx="7">
                  <c:v>2.8798414103043655</c:v>
                </c:pt>
                <c:pt idx="8">
                  <c:v>2.8795805585504892</c:v>
                </c:pt>
                <c:pt idx="9">
                  <c:v>2.8791691913215756</c:v>
                </c:pt>
                <c:pt idx="10">
                  <c:v>2.8786136349806064</c:v>
                </c:pt>
                <c:pt idx="11">
                  <c:v>2.8779204127301168</c:v>
                </c:pt>
                <c:pt idx="12">
                  <c:v>2.8770962139036569</c:v>
                </c:pt>
                <c:pt idx="13">
                  <c:v>2.8761478650276797</c:v>
                </c:pt>
                <c:pt idx="14">
                  <c:v>2.8750823025663488</c:v>
                </c:pt>
                <c:pt idx="15">
                  <c:v>2.8739065472346041</c:v>
                </c:pt>
                <c:pt idx="16">
                  <c:v>2.8726276797508166</c:v>
                </c:pt>
                <c:pt idx="17">
                  <c:v>2.8712528178976569</c:v>
                </c:pt>
                <c:pt idx="18">
                  <c:v>2.8697890947660758</c:v>
                </c:pt>
                <c:pt idx="19">
                  <c:v>2.8682436380702958</c:v>
                </c:pt>
                <c:pt idx="20">
                  <c:v>2.8666235504390412</c:v>
                </c:pt>
                <c:pt idx="21">
                  <c:v>2.8649358906078857</c:v>
                </c:pt>
                <c:pt idx="22">
                  <c:v>2.8631876554575202</c:v>
                </c:pt>
                <c:pt idx="23">
                  <c:v>2.8613857628616146</c:v>
                </c:pt>
                <c:pt idx="24">
                  <c:v>2.8595370353243896</c:v>
                </c:pt>
                <c:pt idx="25">
                  <c:v>2.8576481844013131</c:v>
                </c:pt>
                <c:pt idx="26">
                  <c:v>2.8557257959059994</c:v>
                </c:pt>
                <c:pt idx="27">
                  <c:v>2.853776315912214</c:v>
                </c:pt>
                <c:pt idx="28">
                  <c:v>2.8518060375619596</c:v>
                </c:pt>
                <c:pt idx="29">
                  <c:v>2.8498210886893185</c:v>
                </c:pt>
                <c:pt idx="30">
                  <c:v>2.8478274202653595</c:v>
                </c:pt>
                <c:pt idx="31">
                  <c:v>2.8458307956626885</c:v>
                </c:pt>
                <c:pt idx="32">
                  <c:v>2.8438367807296361</c:v>
                </c:pt>
                <c:pt idx="33">
                  <c:v>2.841850734654265</c:v>
                </c:pt>
                <c:pt idx="34">
                  <c:v>2.8398778015880248</c:v>
                </c:pt>
                <c:pt idx="35">
                  <c:v>2.837922902988367</c:v>
                </c:pt>
                <c:pt idx="36">
                  <c:v>2.8359907306296805</c:v>
                </c:pt>
                <c:pt idx="37">
                  <c:v>2.8340857402226671</c:v>
                </c:pt>
                <c:pt idx="38">
                  <c:v>2.8322121455743656</c:v>
                </c:pt>
                <c:pt idx="39">
                  <c:v>2.8303739132144514</c:v>
                </c:pt>
                <c:pt idx="40">
                  <c:v>2.8285747574086457</c:v>
                </c:pt>
                <c:pt idx="41">
                  <c:v>2.8268181354769464</c:v>
                </c:pt>
                <c:pt idx="42">
                  <c:v>2.8251072433332625</c:v>
                </c:pt>
                <c:pt idx="43">
                  <c:v>2.8234450111637792</c:v>
                </c:pt>
                <c:pt idx="44">
                  <c:v>2.8218340991640893</c:v>
                </c:pt>
                <c:pt idx="45">
                  <c:v>2.8202768932598064</c:v>
                </c:pt>
                <c:pt idx="46">
                  <c:v>2.8187755007419804</c:v>
                </c:pt>
                <c:pt idx="47">
                  <c:v>2.8173317457571527</c:v>
                </c:pt>
                <c:pt idx="48">
                  <c:v>2.8159471646023748</c:v>
                </c:pt>
                <c:pt idx="49">
                  <c:v>2.8146230007877904</c:v>
                </c:pt>
                <c:pt idx="50">
                  <c:v>2.8133601998436446</c:v>
                </c:pt>
              </c:numCache>
            </c:numRef>
          </c:val>
        </c:ser>
        <c:ser>
          <c:idx val="9"/>
          <c:order val="9"/>
          <c:val>
            <c:numRef>
              <c:f>'soma reflexo lamp1 (2)'!$F$19:$BD$19</c:f>
              <c:numCache>
                <c:formatCode>General</c:formatCode>
                <c:ptCount val="51"/>
                <c:pt idx="0">
                  <c:v>2.8785569217521934</c:v>
                </c:pt>
                <c:pt idx="1">
                  <c:v>2.8794544927817967</c:v>
                </c:pt>
                <c:pt idx="2">
                  <c:v>2.8801653154854305</c:v>
                </c:pt>
                <c:pt idx="3">
                  <c:v>2.880693694650271</c:v>
                </c:pt>
                <c:pt idx="4">
                  <c:v>2.8810443851631233</c:v>
                </c:pt>
                <c:pt idx="5">
                  <c:v>2.8812225476373974</c:v>
                </c:pt>
                <c:pt idx="6">
                  <c:v>2.8812337048017502</c:v>
                </c:pt>
                <c:pt idx="7">
                  <c:v>2.8810836991986131</c:v>
                </c:pt>
                <c:pt idx="8">
                  <c:v>2.8807786526161165</c:v>
                </c:pt>
                <c:pt idx="9">
                  <c:v>2.8803249275559519</c:v>
                </c:pt>
                <c:pt idx="10">
                  <c:v>2.879729090927388</c:v>
                </c:pt>
                <c:pt idx="11">
                  <c:v>2.8789978800578822</c:v>
                </c:pt>
                <c:pt idx="12">
                  <c:v>2.8781381710260958</c:v>
                </c:pt>
                <c:pt idx="13">
                  <c:v>2.877156949254938</c:v>
                </c:pt>
                <c:pt idx="14">
                  <c:v>2.8760612822509994</c:v>
                </c:pt>
                <c:pt idx="15">
                  <c:v>2.8748582943415624</c:v>
                </c:pt>
                <c:pt idx="16">
                  <c:v>2.8735551432400324</c:v>
                </c:pt>
                <c:pt idx="17">
                  <c:v>2.8721589982631044</c:v>
                </c:pt>
                <c:pt idx="18">
                  <c:v>2.8706770200260654</c:v>
                </c:pt>
                <c:pt idx="19">
                  <c:v>2.8691163414537875</c:v>
                </c:pt>
                <c:pt idx="20">
                  <c:v>2.867484049961937</c:v>
                </c:pt>
                <c:pt idx="21">
                  <c:v>2.8657871706832694</c:v>
                </c:pt>
                <c:pt idx="22">
                  <c:v>2.864032650635735</c:v>
                </c:pt>
                <c:pt idx="23">
                  <c:v>2.8622273437506944</c:v>
                </c:pt>
                <c:pt idx="24">
                  <c:v>2.860377996699488</c:v>
                </c:pt>
                <c:pt idx="25">
                  <c:v>2.8584912354739767</c:v>
                </c:pt>
                <c:pt idx="26">
                  <c:v>2.8565735526907901</c:v>
                </c:pt>
                <c:pt idx="27">
                  <c:v>2.8546312955995177</c:v>
                </c:pt>
                <c:pt idx="28">
                  <c:v>2.8526706547820031</c:v>
                </c:pt>
                <c:pt idx="29">
                  <c:v>2.850697653533258</c:v>
                </c:pt>
                <c:pt idx="30">
                  <c:v>2.8487181379148061</c:v>
                </c:pt>
                <c:pt idx="31">
                  <c:v>2.8467377674687744</c:v>
                </c:pt>
                <c:pt idx="32">
                  <c:v>2.8447620065764663</c:v>
                </c:pt>
                <c:pt idx="33">
                  <c:v>2.8427961164388797</c:v>
                </c:pt>
                <c:pt idx="34">
                  <c:v>2.8408451476493521</c:v>
                </c:pt>
                <c:pt idx="35">
                  <c:v>2.8389139333207072</c:v>
                </c:pt>
                <c:pt idx="36">
                  <c:v>2.8370070827213612</c:v>
                </c:pt>
                <c:pt idx="37">
                  <c:v>2.8351289753674491</c:v>
                </c:pt>
                <c:pt idx="38">
                  <c:v>2.8332837555112276</c:v>
                </c:pt>
                <c:pt idx="39">
                  <c:v>2.8314753269603994</c:v>
                </c:pt>
                <c:pt idx="40">
                  <c:v>2.8297073481585788</c:v>
                </c:pt>
                <c:pt idx="41">
                  <c:v>2.8279832274542498</c:v>
                </c:pt>
                <c:pt idx="42">
                  <c:v>2.8263061184842324</c:v>
                </c:pt>
                <c:pt idx="43">
                  <c:v>2.8246789155981382</c:v>
                </c:pt>
                <c:pt idx="44">
                  <c:v>2.8231042492524527</c:v>
                </c:pt>
                <c:pt idx="45">
                  <c:v>2.8215844813069237</c:v>
                </c:pt>
                <c:pt idx="46">
                  <c:v>2.8201217001618488</c:v>
                </c:pt>
                <c:pt idx="47">
                  <c:v>2.8187177156825909</c:v>
                </c:pt>
                <c:pt idx="48">
                  <c:v>2.817374053867399</c:v>
                </c:pt>
                <c:pt idx="49">
                  <c:v>2.8160919512262201</c:v>
                </c:pt>
                <c:pt idx="50">
                  <c:v>2.8148723488518312</c:v>
                </c:pt>
              </c:numCache>
            </c:numRef>
          </c:val>
        </c:ser>
        <c:ser>
          <c:idx val="10"/>
          <c:order val="10"/>
          <c:val>
            <c:numRef>
              <c:f>'soma reflexo lamp1 (2)'!$F$20:$BD$20</c:f>
              <c:numCache>
                <c:formatCode>General</c:formatCode>
                <c:ptCount val="51"/>
                <c:pt idx="0">
                  <c:v>2.8800885945199859</c:v>
                </c:pt>
                <c:pt idx="1">
                  <c:v>2.8809392033520647</c:v>
                </c:pt>
                <c:pt idx="2">
                  <c:v>2.8816026219733768</c:v>
                </c:pt>
                <c:pt idx="3">
                  <c:v>2.8820835020772595</c:v>
                </c:pt>
                <c:pt idx="4">
                  <c:v>2.8823869395804471</c:v>
                </c:pt>
                <c:pt idx="5">
                  <c:v>2.8825184261951153</c:v>
                </c:pt>
                <c:pt idx="6">
                  <c:v>2.8824838021048791</c:v>
                </c:pt>
                <c:pt idx="7">
                  <c:v>2.8822892103520927</c:v>
                </c:pt>
                <c:pt idx="8">
                  <c:v>2.881941053404967</c:v>
                </c:pt>
                <c:pt idx="9">
                  <c:v>2.8814459522376636</c:v>
                </c:pt>
                <c:pt idx="10">
                  <c:v>2.8808107081305079</c:v>
                </c:pt>
                <c:pt idx="11">
                  <c:v>2.8800422672846553</c:v>
                </c:pt>
                <c:pt idx="12">
                  <c:v>2.879147688249184</c:v>
                </c:pt>
                <c:pt idx="13">
                  <c:v>2.878134112079989</c:v>
                </c:pt>
                <c:pt idx="14">
                  <c:v>2.877008735089722</c:v>
                </c:pt>
                <c:pt idx="15">
                  <c:v>2.8757787840055173</c:v>
                </c:pt>
                <c:pt idx="16">
                  <c:v>2.8744514933252501</c:v>
                </c:pt>
                <c:pt idx="17">
                  <c:v>2.8730340846513154</c:v>
                </c:pt>
                <c:pt idx="18">
                  <c:v>2.8715337477813723</c:v>
                </c:pt>
                <c:pt idx="19">
                  <c:v>2.8699576233452917</c:v>
                </c:pt>
                <c:pt idx="20">
                  <c:v>2.8683127867944407</c:v>
                </c:pt>
                <c:pt idx="21">
                  <c:v>2.8666062335708147</c:v>
                </c:pt>
                <c:pt idx="22">
                  <c:v>2.8648448653073495</c:v>
                </c:pt>
                <c:pt idx="23">
                  <c:v>2.8630354769350506</c:v>
                </c:pt>
                <c:pt idx="24">
                  <c:v>2.8611847445959881</c:v>
                </c:pt>
                <c:pt idx="25">
                  <c:v>2.8592992142824141</c:v>
                </c:pt>
                <c:pt idx="26">
                  <c:v>2.8573852911405897</c:v>
                </c:pt>
                <c:pt idx="27">
                  <c:v>2.855449229392871</c:v>
                </c:pt>
                <c:pt idx="28">
                  <c:v>2.8534971228429082</c:v>
                </c:pt>
                <c:pt idx="29">
                  <c:v>2.851534895936636</c:v>
                </c:pt>
                <c:pt idx="30">
                  <c:v>2.8495682953561925</c:v>
                </c:pt>
                <c:pt idx="31">
                  <c:v>2.8476028821254538</c:v>
                </c:pt>
                <c:pt idx="32">
                  <c:v>2.8456440242048795</c:v>
                </c:pt>
                <c:pt idx="33">
                  <c:v>2.8436968895504111</c:v>
                </c:pt>
                <c:pt idx="34">
                  <c:v>2.8417664396067406</c:v>
                </c:pt>
                <c:pt idx="35">
                  <c:v>2.8398574231998639</c:v>
                </c:pt>
                <c:pt idx="36">
                  <c:v>2.8379743707880092</c:v>
                </c:pt>
                <c:pt idx="37">
                  <c:v>2.8361215890240956</c:v>
                </c:pt>
                <c:pt idx="38">
                  <c:v>2.8343031555773583</c:v>
                </c:pt>
                <c:pt idx="39">
                  <c:v>2.8325229141568928</c:v>
                </c:pt>
                <c:pt idx="40">
                  <c:v>2.8307844696759688</c:v>
                </c:pt>
                <c:pt idx="41">
                  <c:v>2.8290911834931953</c:v>
                </c:pt>
                <c:pt idx="42">
                  <c:v>2.8274461686652663</c:v>
                </c:pt>
                <c:pt idx="43">
                  <c:v>2.8258522851460999</c:v>
                </c:pt>
                <c:pt idx="44">
                  <c:v>2.8243121348689559</c:v>
                </c:pt>
                <c:pt idx="45">
                  <c:v>2.8228280566515163</c:v>
                </c:pt>
                <c:pt idx="46">
                  <c:v>2.8214021208691737</c:v>
                </c:pt>
                <c:pt idx="47">
                  <c:v>2.8200361238488529</c:v>
                </c:pt>
                <c:pt idx="48">
                  <c:v>2.8187315819446881</c:v>
                </c:pt>
                <c:pt idx="49">
                  <c:v>2.8174897252679005</c:v>
                </c:pt>
                <c:pt idx="50">
                  <c:v>2.8163114910562488</c:v>
                </c:pt>
              </c:numCache>
            </c:numRef>
          </c:val>
        </c:ser>
        <c:ser>
          <c:idx val="11"/>
          <c:order val="11"/>
          <c:val>
            <c:numRef>
              <c:f>'soma reflexo lamp1 (2)'!$F$21:$BD$21</c:f>
              <c:numCache>
                <c:formatCode>General</c:formatCode>
                <c:ptCount val="51"/>
                <c:pt idx="0">
                  <c:v>2.8815686179318805</c:v>
                </c:pt>
                <c:pt idx="1">
                  <c:v>2.8823740363638048</c:v>
                </c:pt>
                <c:pt idx="2">
                  <c:v>2.8829917900269821</c:v>
                </c:pt>
                <c:pt idx="3">
                  <c:v>2.8834268659168041</c:v>
                </c:pt>
                <c:pt idx="4">
                  <c:v>2.8836846896251269</c:v>
                </c:pt>
                <c:pt idx="5">
                  <c:v>2.8837710729828281</c:v>
                </c:pt>
                <c:pt idx="6">
                  <c:v>2.8836921631475461</c:v>
                </c:pt>
                <c:pt idx="7">
                  <c:v>2.8834543938000534</c:v>
                </c:pt>
                <c:pt idx="8">
                  <c:v>2.8830644389594964</c:v>
                </c:pt>
                <c:pt idx="9">
                  <c:v>2.8825291697782687</c:v>
                </c:pt>
                <c:pt idx="10">
                  <c:v>2.8818556145376695</c:v>
                </c:pt>
                <c:pt idx="11">
                  <c:v>2.8810509219401559</c:v>
                </c:pt>
                <c:pt idx="12">
                  <c:v>2.8801223276863355</c:v>
                </c:pt>
                <c:pt idx="13">
                  <c:v>2.8790771242364692</c:v>
                </c:pt>
                <c:pt idx="14">
                  <c:v>2.877922633587831</c:v>
                </c:pt>
                <c:pt idx="15">
                  <c:v>2.8766661828501756</c:v>
                </c:pt>
                <c:pt idx="16">
                  <c:v>2.8753150823704425</c:v>
                </c:pt>
                <c:pt idx="17">
                  <c:v>2.8738766061425509</c:v>
                </c:pt>
                <c:pt idx="18">
                  <c:v>2.8723579742363561</c:v>
                </c:pt>
                <c:pt idx="19">
                  <c:v>2.8707663369888028</c:v>
                </c:pt>
                <c:pt idx="20">
                  <c:v>2.8691087607173946</c:v>
                </c:pt>
                <c:pt idx="21">
                  <c:v>2.8673922147387492</c:v>
                </c:pt>
                <c:pt idx="22">
                  <c:v>2.8656235595008486</c:v>
                </c:pt>
                <c:pt idx="23">
                  <c:v>2.8638095356647564</c:v>
                </c:pt>
                <c:pt idx="24">
                  <c:v>2.8619567539981863</c:v>
                </c:pt>
                <c:pt idx="25">
                  <c:v>2.86007168596832</c:v>
                </c:pt>
                <c:pt idx="26">
                  <c:v>2.8581606549435286</c:v>
                </c:pt>
                <c:pt idx="27">
                  <c:v>2.8562298279327405</c:v>
                </c:pt>
                <c:pt idx="28">
                  <c:v>2.8542852078066696</c:v>
                </c:pt>
                <c:pt idx="29">
                  <c:v>2.8523326259569712</c:v>
                </c:pt>
                <c:pt idx="30">
                  <c:v>2.8503777353577862</c:v>
                </c:pt>
                <c:pt idx="31">
                  <c:v>2.8484260039993115</c:v>
                </c:pt>
                <c:pt idx="32">
                  <c:v>2.8464827086654094</c:v>
                </c:pt>
                <c:pt idx="33">
                  <c:v>2.8445529290273344</c:v>
                </c:pt>
                <c:pt idx="34">
                  <c:v>2.8426415420238396</c:v>
                </c:pt>
                <c:pt idx="35">
                  <c:v>2.8407532164948073</c:v>
                </c:pt>
                <c:pt idx="36">
                  <c:v>2.8388924080315228</c:v>
                </c:pt>
                <c:pt idx="37">
                  <c:v>2.8370633540022894</c:v>
                </c:pt>
                <c:pt idx="38">
                  <c:v>2.8352700687076289</c:v>
                </c:pt>
                <c:pt idx="39">
                  <c:v>2.8335163386151923</c:v>
                </c:pt>
                <c:pt idx="40">
                  <c:v>2.8318057176210476</c:v>
                </c:pt>
                <c:pt idx="41">
                  <c:v>2.8301415222814046</c:v>
                </c:pt>
                <c:pt idx="42">
                  <c:v>2.8285268269574111</c:v>
                </c:pt>
                <c:pt idx="43">
                  <c:v>2.8269644588155023</c:v>
                </c:pt>
                <c:pt idx="44">
                  <c:v>2.8254569926270783</c:v>
                </c:pt>
                <c:pt idx="45">
                  <c:v>2.8240067453142146</c:v>
                </c:pt>
                <c:pt idx="46">
                  <c:v>2.8226157701927193</c:v>
                </c:pt>
                <c:pt idx="47">
                  <c:v>2.8212858508702938</c:v>
                </c:pt>
                <c:pt idx="48">
                  <c:v>2.8200184947659399</c:v>
                </c:pt>
                <c:pt idx="49">
                  <c:v>2.8188149262271192</c:v>
                </c:pt>
                <c:pt idx="50">
                  <c:v>2.8176760792337143</c:v>
                </c:pt>
              </c:numCache>
            </c:numRef>
          </c:val>
        </c:ser>
        <c:ser>
          <c:idx val="12"/>
          <c:order val="12"/>
          <c:val>
            <c:numRef>
              <c:f>'soma reflexo lamp1 (2)'!$F$22:$BD$22</c:f>
              <c:numCache>
                <c:formatCode>General</c:formatCode>
                <c:ptCount val="51"/>
                <c:pt idx="0">
                  <c:v>2.8829916463572776</c:v>
                </c:pt>
                <c:pt idx="1">
                  <c:v>2.8837538499902298</c:v>
                </c:pt>
                <c:pt idx="2">
                  <c:v>2.8843278902765688</c:v>
                </c:pt>
                <c:pt idx="3">
                  <c:v>2.8847190763600628</c:v>
                </c:pt>
                <c:pt idx="4">
                  <c:v>2.8849331506081759</c:v>
                </c:pt>
                <c:pt idx="5">
                  <c:v>2.8849762324684645</c:v>
                </c:pt>
                <c:pt idx="6">
                  <c:v>2.8848547641080931</c:v>
                </c:pt>
                <c:pt idx="7">
                  <c:v>2.8845754585527534</c:v>
                </c:pt>
                <c:pt idx="8">
                  <c:v>2.8841452508737455</c:v>
                </c:pt>
                <c:pt idx="9">
                  <c:v>2.8835712528086188</c:v>
                </c:pt>
                <c:pt idx="10">
                  <c:v>2.8828607110478264</c:v>
                </c:pt>
                <c:pt idx="11">
                  <c:v>2.8820209692824639</c:v>
                </c:pt>
                <c:pt idx="12">
                  <c:v>2.8810594339896922</c:v>
                </c:pt>
                <c:pt idx="13">
                  <c:v>2.8799835438348862</c:v>
                </c:pt>
                <c:pt idx="14">
                  <c:v>2.878800742493512</c:v>
                </c:pt>
                <c:pt idx="15">
                  <c:v>2.877518454640605</c:v>
                </c:pt>
                <c:pt idx="16">
                  <c:v>2.8761440648201302</c:v>
                </c:pt>
                <c:pt idx="17">
                  <c:v>2.8746848988882436</c:v>
                </c:pt>
                <c:pt idx="18">
                  <c:v>2.8731482077209289</c:v>
                </c:pt>
                <c:pt idx="19">
                  <c:v>2.8715411528850092</c:v>
                </c:pt>
                <c:pt idx="20">
                  <c:v>2.8698707939890884</c:v>
                </c:pt>
                <c:pt idx="21">
                  <c:v>2.8681440774550753</c:v>
                </c:pt>
                <c:pt idx="22">
                  <c:v>2.8663678264789496</c:v>
                </c:pt>
                <c:pt idx="23">
                  <c:v>2.8645487319792964</c:v>
                </c:pt>
                <c:pt idx="24">
                  <c:v>2.8626933443620288</c:v>
                </c:pt>
                <c:pt idx="25">
                  <c:v>2.8608080659581994</c:v>
                </c:pt>
                <c:pt idx="26">
                  <c:v>2.8588991440178662</c:v>
                </c:pt>
                <c:pt idx="27">
                  <c:v>2.8569726641658555</c:v>
                </c:pt>
                <c:pt idx="28">
                  <c:v>2.855034544244607</c:v>
                </c:pt>
                <c:pt idx="29">
                  <c:v>2.853090528484878</c:v>
                </c:pt>
                <c:pt idx="30">
                  <c:v>2.8511461819570427</c:v>
                </c:pt>
                <c:pt idx="31">
                  <c:v>2.849206885264262</c:v>
                </c:pt>
                <c:pt idx="32">
                  <c:v>2.8472778294442347</c:v>
                </c:pt>
                <c:pt idx="33">
                  <c:v>2.8453640110490541</c:v>
                </c:pt>
                <c:pt idx="34">
                  <c:v>2.8434702273732979</c:v>
                </c:pt>
                <c:pt idx="35">
                  <c:v>2.8416010717993831</c:v>
                </c:pt>
                <c:pt idx="36">
                  <c:v>2.839760929226935</c:v>
                </c:pt>
                <c:pt idx="37">
                  <c:v>2.8379539715497928</c:v>
                </c:pt>
                <c:pt idx="38">
                  <c:v>2.8361841531408696</c:v>
                </c:pt>
                <c:pt idx="39">
                  <c:v>2.8344552063016444</c:v>
                </c:pt>
                <c:pt idx="40">
                  <c:v>2.8327706366300349</c:v>
                </c:pt>
                <c:pt idx="41">
                  <c:v>2.8311337182579273</c:v>
                </c:pt>
                <c:pt idx="42">
                  <c:v>2.8295474889082164</c:v>
                </c:pt>
                <c:pt idx="43">
                  <c:v>2.8280147447207411</c:v>
                </c:pt>
                <c:pt idx="44">
                  <c:v>2.8265380347974856</c:v>
                </c:pt>
                <c:pt idx="45">
                  <c:v>2.8251196554198184</c:v>
                </c:pt>
                <c:pt idx="46">
                  <c:v>2.8237616438945885</c:v>
                </c:pt>
                <c:pt idx="47">
                  <c:v>2.8224657719917738</c:v>
                </c:pt>
                <c:pt idx="48">
                  <c:v>2.8212335389441301</c:v>
                </c:pt>
                <c:pt idx="49">
                  <c:v>2.8200661639891269</c:v>
                </c:pt>
                <c:pt idx="50">
                  <c:v>2.8189645784454669</c:v>
                </c:pt>
              </c:numCache>
            </c:numRef>
          </c:val>
        </c:ser>
        <c:ser>
          <c:idx val="13"/>
          <c:order val="13"/>
          <c:val>
            <c:numRef>
              <c:f>'soma reflexo lamp1 (2)'!$F$23:$BD$23</c:f>
              <c:numCache>
                <c:formatCode>General</c:formatCode>
                <c:ptCount val="51"/>
                <c:pt idx="0">
                  <c:v>2.8843521499428326</c:v>
                </c:pt>
                <c:pt idx="1">
                  <c:v>2.8850733192637086</c:v>
                </c:pt>
                <c:pt idx="2">
                  <c:v>2.8856058116332783</c:v>
                </c:pt>
                <c:pt idx="3">
                  <c:v>2.8859552435788065</c:v>
                </c:pt>
                <c:pt idx="4">
                  <c:v>2.8861276597418417</c:v>
                </c:pt>
                <c:pt idx="5">
                  <c:v>2.8861294731110649</c:v>
                </c:pt>
                <c:pt idx="6">
                  <c:v>2.8859674073702473</c:v>
                </c:pt>
                <c:pt idx="7">
                  <c:v>2.8856484421270521</c:v>
                </c:pt>
                <c:pt idx="8">
                  <c:v>2.8851797616068482</c:v>
                </c:pt>
                <c:pt idx="9">
                  <c:v>2.8845687072186026</c:v>
                </c:pt>
                <c:pt idx="10">
                  <c:v>2.8838227342341907</c:v>
                </c:pt>
                <c:pt idx="11">
                  <c:v>2.8829493726734388</c:v>
                </c:pt>
                <c:pt idx="12">
                  <c:v>2.881956192358567</c:v>
                </c:pt>
                <c:pt idx="13">
                  <c:v>2.8808507719955476</c:v>
                </c:pt>
                <c:pt idx="14">
                  <c:v>2.879640672056841</c:v>
                </c:pt>
                <c:pt idx="15">
                  <c:v>2.8783334111794576</c:v>
                </c:pt>
                <c:pt idx="16">
                  <c:v>2.876936445752778</c:v>
                </c:pt>
                <c:pt idx="17">
                  <c:v>2.8754571523498038</c:v>
                </c:pt>
                <c:pt idx="18">
                  <c:v>2.8739028126506962</c:v>
                </c:pt>
                <c:pt idx="19">
                  <c:v>2.8722806005158157</c:v>
                </c:pt>
                <c:pt idx="20">
                  <c:v>2.8705975708838185</c:v>
                </c:pt>
                <c:pt idx="21">
                  <c:v>2.8688606501960079</c:v>
                </c:pt>
                <c:pt idx="22">
                  <c:v>2.8670766280783968</c:v>
                </c:pt>
                <c:pt idx="23">
                  <c:v>2.8652521500454742</c:v>
                </c:pt>
                <c:pt idx="24">
                  <c:v>2.8633937110227183</c:v>
                </c:pt>
                <c:pt idx="25">
                  <c:v>2.8615076495166778</c:v>
                </c:pt>
                <c:pt idx="26">
                  <c:v>2.8596001422910624</c:v>
                </c:pt>
                <c:pt idx="27">
                  <c:v>2.8576771994337373</c:v>
                </c:pt>
                <c:pt idx="28">
                  <c:v>2.8557446597223439</c:v>
                </c:pt>
                <c:pt idx="29">
                  <c:v>2.8538081862153648</c:v>
                </c:pt>
                <c:pt idx="30">
                  <c:v>2.8518732620106326</c:v>
                </c:pt>
                <c:pt idx="31">
                  <c:v>2.8499451861248968</c:v>
                </c:pt>
                <c:pt idx="32">
                  <c:v>2.8480290694562713</c:v>
                </c:pt>
                <c:pt idx="33">
                  <c:v>2.8461298307967078</c:v>
                </c:pt>
                <c:pt idx="34">
                  <c:v>2.844252192864412</c:v>
                </c:pt>
                <c:pt idx="35">
                  <c:v>2.8424006783269187</c:v>
                </c:pt>
                <c:pt idx="36">
                  <c:v>2.8405796057847583</c:v>
                </c:pt>
                <c:pt idx="37">
                  <c:v>2.8387930856837822</c:v>
                </c:pt>
                <c:pt idx="38">
                  <c:v>2.8370450161217162</c:v>
                </c:pt>
                <c:pt idx="39">
                  <c:v>2.8353390785117214</c:v>
                </c:pt>
                <c:pt idx="40">
                  <c:v>2.8336787330630591</c:v>
                </c:pt>
                <c:pt idx="41">
                  <c:v>2.83206721403673</c:v>
                </c:pt>
                <c:pt idx="42">
                  <c:v>2.8305075247323623</c:v>
                </c:pt>
                <c:pt idx="43">
                  <c:v>2.8290024321620613</c:v>
                </c:pt>
                <c:pt idx="44">
                  <c:v>2.8275544613674866</c:v>
                </c:pt>
                <c:pt idx="45">
                  <c:v>2.8261658893384345</c:v>
                </c:pt>
                <c:pt idx="46">
                  <c:v>2.8248387384946998</c:v>
                </c:pt>
                <c:pt idx="47">
                  <c:v>2.8235747696983395</c:v>
                </c:pt>
                <c:pt idx="48">
                  <c:v>2.8223754747706464</c:v>
                </c:pt>
                <c:pt idx="49">
                  <c:v>2.8212420684974662</c:v>
                </c:pt>
                <c:pt idx="50">
                  <c:v>2.8201754801180368</c:v>
                </c:pt>
              </c:numCache>
            </c:numRef>
          </c:val>
        </c:ser>
        <c:ser>
          <c:idx val="14"/>
          <c:order val="14"/>
          <c:val>
            <c:numRef>
              <c:f>'soma reflexo lamp1 (2)'!$F$24:$BD$24</c:f>
              <c:numCache>
                <c:formatCode>General</c:formatCode>
                <c:ptCount val="51"/>
                <c:pt idx="0">
                  <c:v>2.885644501715364</c:v>
                </c:pt>
                <c:pt idx="1">
                  <c:v>2.8863270214136683</c:v>
                </c:pt>
                <c:pt idx="2">
                  <c:v>2.8868203447047618</c:v>
                </c:pt>
                <c:pt idx="3">
                  <c:v>2.8871303790793714</c:v>
                </c:pt>
                <c:pt idx="4">
                  <c:v>2.8872634553101411</c:v>
                </c:pt>
                <c:pt idx="5">
                  <c:v>2.8872262642438864</c:v>
                </c:pt>
                <c:pt idx="6">
                  <c:v>2.88702579603207</c:v>
                </c:pt>
                <c:pt idx="7">
                  <c:v>2.8866692826112126</c:v>
                </c:pt>
                <c:pt idx="8">
                  <c:v>2.8861641440496557</c:v>
                </c:pt>
                <c:pt idx="9">
                  <c:v>2.8855179391866601</c:v>
                </c:pt>
                <c:pt idx="10">
                  <c:v>2.884738320811818</c:v>
                </c:pt>
                <c:pt idx="11">
                  <c:v>2.88383299547265</c:v>
                </c:pt>
                <c:pt idx="12">
                  <c:v>2.8828096878600693</c:v>
                </c:pt>
                <c:pt idx="13">
                  <c:v>2.8816761096072305</c:v>
                </c:pt>
                <c:pt idx="14">
                  <c:v>2.8804399322478651</c:v>
                </c:pt>
                <c:pt idx="15">
                  <c:v>2.8791087640148834</c:v>
                </c:pt>
                <c:pt idx="16">
                  <c:v>2.8776901301171174</c:v>
                </c:pt>
                <c:pt idx="17">
                  <c:v>2.8761914561092543</c:v>
                </c:pt>
                <c:pt idx="18">
                  <c:v>2.8746200539643785</c:v>
                </c:pt>
                <c:pt idx="19">
                  <c:v>2.8729831104669419</c:v>
                </c:pt>
                <c:pt idx="20">
                  <c:v>2.8712876775633611</c:v>
                </c:pt>
                <c:pt idx="21">
                  <c:v>2.8695406643347576</c:v>
                </c:pt>
                <c:pt idx="22">
                  <c:v>2.867748830288805</c:v>
                </c:pt>
                <c:pt idx="23">
                  <c:v>2.8659187797029211</c:v>
                </c:pt>
                <c:pt idx="24">
                  <c:v>2.8640569567869791</c:v>
                </c:pt>
                <c:pt idx="25">
                  <c:v>2.8621696414687339</c:v>
                </c:pt>
                <c:pt idx="26">
                  <c:v>2.8602629456380129</c:v>
                </c:pt>
                <c:pt idx="27">
                  <c:v>2.8583428097154857</c:v>
                </c:pt>
                <c:pt idx="28">
                  <c:v>2.8564149994379147</c:v>
                </c:pt>
                <c:pt idx="29">
                  <c:v>2.8544851027740017</c:v>
                </c:pt>
                <c:pt idx="30">
                  <c:v>2.8525585269031248</c:v>
                </c:pt>
                <c:pt idx="31">
                  <c:v>2.8506404952036073</c:v>
                </c:pt>
                <c:pt idx="32">
                  <c:v>2.8487360442079028</c:v>
                </c:pt>
                <c:pt idx="33">
                  <c:v>2.8468500204896707</c:v>
                </c:pt>
                <c:pt idx="34">
                  <c:v>2.8449870774524255</c:v>
                </c:pt>
                <c:pt idx="35">
                  <c:v>2.8431516719919534</c:v>
                </c:pt>
                <c:pt idx="36">
                  <c:v>2.8413480610052742</c:v>
                </c:pt>
                <c:pt idx="37">
                  <c:v>2.8395802977181823</c:v>
                </c:pt>
                <c:pt idx="38">
                  <c:v>2.8378522278017342</c:v>
                </c:pt>
                <c:pt idx="39">
                  <c:v>2.8361674852458245</c:v>
                </c:pt>
                <c:pt idx="40">
                  <c:v>2.8345294879557015</c:v>
                </c:pt>
                <c:pt idx="41">
                  <c:v>2.8329414330351237</c:v>
                </c:pt>
                <c:pt idx="42">
                  <c:v>2.8314062917182929</c:v>
                </c:pt>
                <c:pt idx="43">
                  <c:v>2.8299268039118974</c:v>
                </c:pt>
                <c:pt idx="44">
                  <c:v>2.8285054723088576</c:v>
                </c:pt>
                <c:pt idx="45">
                  <c:v>2.8271445560369619</c:v>
                </c:pt>
                <c:pt idx="46">
                  <c:v>2.8258460638086191</c:v>
                </c:pt>
                <c:pt idx="47">
                  <c:v>2.8246117465427778</c:v>
                </c:pt>
                <c:pt idx="48">
                  <c:v>2.8234430894367528</c:v>
                </c:pt>
                <c:pt idx="49">
                  <c:v>2.822341303474543</c:v>
                </c:pt>
                <c:pt idx="50">
                  <c:v>2.8213073163693099</c:v>
                </c:pt>
              </c:numCache>
            </c:numRef>
          </c:val>
        </c:ser>
        <c:ser>
          <c:idx val="15"/>
          <c:order val="15"/>
          <c:val>
            <c:numRef>
              <c:f>'soma reflexo lamp1 (2)'!$F$25:$BD$25</c:f>
              <c:numCache>
                <c:formatCode>General</c:formatCode>
                <c:ptCount val="51"/>
                <c:pt idx="0">
                  <c:v>2.8868630682416669</c:v>
                </c:pt>
                <c:pt idx="1">
                  <c:v>2.8875095244688476</c:v>
                </c:pt>
                <c:pt idx="2">
                  <c:v>2.8879662681797988</c:v>
                </c:pt>
                <c:pt idx="3">
                  <c:v>2.8882394797311233</c:v>
                </c:pt>
                <c:pt idx="4">
                  <c:v>2.8883357582240681</c:v>
                </c:pt>
                <c:pt idx="5">
                  <c:v>2.8882620550602001</c:v>
                </c:pt>
                <c:pt idx="6">
                  <c:v>2.8880256102463853</c:v>
                </c:pt>
                <c:pt idx="7">
                  <c:v>2.8876338923031684</c:v>
                </c:pt>
                <c:pt idx="8">
                  <c:v>2.8870945424220475</c:v>
                </c:pt>
                <c:pt idx="9">
                  <c:v>2.8864153233140115</c:v>
                </c:pt>
                <c:pt idx="10">
                  <c:v>2.8856040730019066</c:v>
                </c:pt>
                <c:pt idx="11">
                  <c:v>2.8846686636387577</c:v>
                </c:pt>
                <c:pt idx="12">
                  <c:v>2.8836169652869796</c:v>
                </c:pt>
                <c:pt idx="13">
                  <c:v>2.8824568144719946</c:v>
                </c:pt>
                <c:pt idx="14">
                  <c:v>2.8811959872285096</c:v>
                </c:pt>
                <c:pt idx="15">
                  <c:v>2.8798421762881699</c:v>
                </c:pt>
                <c:pt idx="16">
                  <c:v>2.8784029720115059</c:v>
                </c:pt>
                <c:pt idx="17">
                  <c:v>2.876885846642649</c:v>
                </c:pt>
                <c:pt idx="18">
                  <c:v>2.8752981414590795</c:v>
                </c:pt>
                <c:pt idx="19">
                  <c:v>2.8736470563974756</c:v>
                </c:pt>
                <c:pt idx="20">
                  <c:v>2.8719396417572516</c:v>
                </c:pt>
                <c:pt idx="21">
                  <c:v>2.8701827916123817</c:v>
                </c:pt>
                <c:pt idx="22">
                  <c:v>2.8683832385968584</c:v>
                </c:pt>
                <c:pt idx="23">
                  <c:v>2.8665475497669157</c:v>
                </c:pt>
                <c:pt idx="24">
                  <c:v>2.8646821232819422</c:v>
                </c:pt>
                <c:pt idx="25">
                  <c:v>2.8627931856839921</c:v>
                </c:pt>
                <c:pt idx="26">
                  <c:v>2.8608867895916958</c:v>
                </c:pt>
                <c:pt idx="27">
                  <c:v>2.858968811657153</c:v>
                </c:pt>
                <c:pt idx="28">
                  <c:v>2.8570449506634654</c:v>
                </c:pt>
                <c:pt idx="29">
                  <c:v>2.8551207256656204</c:v>
                </c:pt>
                <c:pt idx="30">
                  <c:v>2.8532014740982596</c:v>
                </c:pt>
                <c:pt idx="31">
                  <c:v>2.8512923497907674</c:v>
                </c:pt>
                <c:pt idx="32">
                  <c:v>2.8493983208430538</c:v>
                </c:pt>
                <c:pt idx="33">
                  <c:v>2.847524167325044</c:v>
                </c:pt>
                <c:pt idx="34">
                  <c:v>2.8456744787693666</c:v>
                </c:pt>
                <c:pt idx="35">
                  <c:v>2.8438536514307118</c:v>
                </c:pt>
                <c:pt idx="36">
                  <c:v>2.8420658852871954</c:v>
                </c:pt>
                <c:pt idx="37">
                  <c:v>2.8403151807592875</c:v>
                </c:pt>
                <c:pt idx="38">
                  <c:v>2.8386053351209406</c:v>
                </c:pt>
                <c:pt idx="39">
                  <c:v>2.8369399385758785</c:v>
                </c:pt>
                <c:pt idx="40">
                  <c:v>2.8353223699699859</c:v>
                </c:pt>
                <c:pt idx="41">
                  <c:v>2.8337557921087528</c:v>
                </c:pt>
                <c:pt idx="42">
                  <c:v>2.8322431466471136</c:v>
                </c:pt>
                <c:pt idx="43">
                  <c:v>2.8307871485180258</c:v>
                </c:pt>
                <c:pt idx="44">
                  <c:v>2.8293902798661446</c:v>
                </c:pt>
                <c:pt idx="45">
                  <c:v>2.8280547834541361</c:v>
                </c:pt>
                <c:pt idx="46">
                  <c:v>2.8267826555118121</c:v>
                </c:pt>
                <c:pt idx="47">
                  <c:v>2.8255756380025954</c:v>
                </c:pt>
                <c:pt idx="48">
                  <c:v>2.8244352102880947</c:v>
                </c:pt>
                <c:pt idx="49">
                  <c:v>2.8233625801799072</c:v>
                </c:pt>
                <c:pt idx="50">
                  <c:v>2.8223586743785107</c:v>
                </c:pt>
              </c:numCache>
            </c:numRef>
          </c:val>
        </c:ser>
        <c:ser>
          <c:idx val="16"/>
          <c:order val="16"/>
          <c:val>
            <c:numRef>
              <c:f>'soma reflexo lamp1 (2)'!$F$26:$BD$26</c:f>
              <c:numCache>
                <c:formatCode>General</c:formatCode>
                <c:ptCount val="51"/>
                <c:pt idx="0">
                  <c:v>2.8880023024653667</c:v>
                </c:pt>
                <c:pt idx="1">
                  <c:v>2.8886154777857369</c:v>
                </c:pt>
                <c:pt idx="2">
                  <c:v>2.8890384368877138</c:v>
                </c:pt>
                <c:pt idx="3">
                  <c:v>2.889277613221279</c:v>
                </c:pt>
                <c:pt idx="4">
                  <c:v>2.8893398547608111</c:v>
                </c:pt>
                <c:pt idx="5">
                  <c:v>2.8892323545496539</c:v>
                </c:pt>
                <c:pt idx="6">
                  <c:v>2.8889625842896574</c:v>
                </c:pt>
                <c:pt idx="7">
                  <c:v>2.8885382318684858</c:v>
                </c:pt>
                <c:pt idx="8">
                  <c:v>2.8879671434961862</c:v>
                </c:pt>
                <c:pt idx="9">
                  <c:v>2.8872572709073077</c:v>
                </c:pt>
                <c:pt idx="10">
                  <c:v>2.8864166238840796</c:v>
                </c:pt>
                <c:pt idx="11">
                  <c:v>2.8854532281759435</c:v>
                </c:pt>
                <c:pt idx="12">
                  <c:v>2.8843750887354136</c:v>
                </c:pt>
                <c:pt idx="13">
                  <c:v>2.8831901580620265</c:v>
                </c:pt>
                <c:pt idx="14">
                  <c:v>2.8819063093458119</c:v>
                </c:pt>
                <c:pt idx="15">
                  <c:v>2.8805313140283761</c:v>
                </c:pt>
                <c:pt idx="16">
                  <c:v>2.8790728233514966</c:v>
                </c:pt>
                <c:pt idx="17">
                  <c:v>2.8775383534374193</c:v>
                </c:pt>
                <c:pt idx="18">
                  <c:v>2.8759352734385648</c:v>
                </c:pt>
                <c:pt idx="19">
                  <c:v>2.8742707963037164</c:v>
                </c:pt>
                <c:pt idx="20">
                  <c:v>2.8725519717295116</c:v>
                </c:pt>
                <c:pt idx="21">
                  <c:v>2.8707856808968595</c:v>
                </c:pt>
                <c:pt idx="22">
                  <c:v>2.8689786326288114</c:v>
                </c:pt>
                <c:pt idx="23">
                  <c:v>2.867137360646657</c:v>
                </c:pt>
                <c:pt idx="24">
                  <c:v>2.8652682216424727</c:v>
                </c:pt>
                <c:pt idx="25">
                  <c:v>2.8633773939270855</c:v>
                </c:pt>
                <c:pt idx="26">
                  <c:v>2.8614708764510941</c:v>
                </c:pt>
                <c:pt idx="27">
                  <c:v>2.8595544880321326</c:v>
                </c:pt>
                <c:pt idx="28">
                  <c:v>2.8576338666533307</c:v>
                </c:pt>
                <c:pt idx="29">
                  <c:v>2.8557144687254907</c:v>
                </c:pt>
                <c:pt idx="30">
                  <c:v>2.85380156822881</c:v>
                </c:pt>
                <c:pt idx="31">
                  <c:v>2.8519002556689914</c:v>
                </c:pt>
                <c:pt idx="32">
                  <c:v>2.8500154367976331</c:v>
                </c:pt>
                <c:pt idx="33">
                  <c:v>2.848151831058134</c:v>
                </c:pt>
                <c:pt idx="34">
                  <c:v>2.8463139697264617</c:v>
                </c:pt>
                <c:pt idx="35">
                  <c:v>2.8445061937213945</c:v>
                </c:pt>
                <c:pt idx="36">
                  <c:v>2.8427326510618323</c:v>
                </c:pt>
                <c:pt idx="37">
                  <c:v>2.8409972939498682</c:v>
                </c:pt>
                <c:pt idx="38">
                  <c:v>2.8393038754580506</c:v>
                </c:pt>
                <c:pt idx="39">
                  <c:v>2.8376559457980433</c:v>
                </c:pt>
                <c:pt idx="40">
                  <c:v>2.8360568481461668</c:v>
                </c:pt>
                <c:pt idx="41">
                  <c:v>2.8345097139994069</c:v>
                </c:pt>
                <c:pt idx="42">
                  <c:v>2.8330174580338374</c:v>
                </c:pt>
                <c:pt idx="43">
                  <c:v>2.8315827724362599</c:v>
                </c:pt>
                <c:pt idx="44">
                  <c:v>2.8302081206796004</c:v>
                </c:pt>
                <c:pt idx="45">
                  <c:v>2.8288957307134703</c:v>
                </c:pt>
                <c:pt idx="46">
                  <c:v>2.8276475875435163</c:v>
                </c:pt>
                <c:pt idx="47">
                  <c:v>2.8264654251771524</c:v>
                </c:pt>
                <c:pt idx="48">
                  <c:v>2.8253507179190325</c:v>
                </c:pt>
                <c:pt idx="49">
                  <c:v>2.8243046710076181</c:v>
                </c:pt>
                <c:pt idx="50">
                  <c:v>2.8233282105945348</c:v>
                </c:pt>
              </c:numCache>
            </c:numRef>
          </c:val>
        </c:ser>
        <c:ser>
          <c:idx val="17"/>
          <c:order val="17"/>
          <c:val>
            <c:numRef>
              <c:f>'soma reflexo lamp1 (2)'!$F$27:$BD$27</c:f>
              <c:numCache>
                <c:formatCode>General</c:formatCode>
                <c:ptCount val="51"/>
                <c:pt idx="0">
                  <c:v>2.8890568371691119</c:v>
                </c:pt>
                <c:pt idx="1">
                  <c:v>2.8896397030061065</c:v>
                </c:pt>
                <c:pt idx="2">
                  <c:v>2.8900318700927432</c:v>
                </c:pt>
                <c:pt idx="3">
                  <c:v>2.890240003555379</c:v>
                </c:pt>
                <c:pt idx="4">
                  <c:v>2.8902711791667106</c:v>
                </c:pt>
                <c:pt idx="5">
                  <c:v>2.8901328111260609</c:v>
                </c:pt>
                <c:pt idx="6">
                  <c:v>2.8898325831614335</c:v>
                </c:pt>
                <c:pt idx="7">
                  <c:v>2.8893783838810481</c:v>
                </c:pt>
                <c:pt idx="8">
                  <c:v>2.8887782470687888</c:v>
                </c:pt>
                <c:pt idx="9">
                  <c:v>2.8880402973915724</c:v>
                </c:pt>
                <c:pt idx="10">
                  <c:v>2.8871727017756421</c:v>
                </c:pt>
                <c:pt idx="11">
                  <c:v>2.8861836265196579</c:v>
                </c:pt>
                <c:pt idx="12">
                  <c:v>2.885081200049644</c:v>
                </c:pt>
                <c:pt idx="13">
                  <c:v>2.8838734810866224</c:v>
                </c:pt>
                <c:pt idx="14">
                  <c:v>2.8825684318928655</c:v>
                </c:pt>
                <c:pt idx="15">
                  <c:v>2.8811738961861075</c:v>
                </c:pt>
                <c:pt idx="16">
                  <c:v>2.8796975812608854</c:v>
                </c:pt>
                <c:pt idx="17">
                  <c:v>2.8781470438294834</c:v>
                </c:pt>
                <c:pt idx="18">
                  <c:v>2.8765296790884567</c:v>
                </c:pt>
                <c:pt idx="19">
                  <c:v>2.8748527125267516</c:v>
                </c:pt>
                <c:pt idx="20">
                  <c:v>2.8731231940144792</c:v>
                </c:pt>
                <c:pt idx="21">
                  <c:v>2.8713479937439734</c:v>
                </c:pt>
                <c:pt idx="22">
                  <c:v>2.8695337996336883</c:v>
                </c:pt>
                <c:pt idx="23">
                  <c:v>2.8676871158481436</c:v>
                </c:pt>
                <c:pt idx="24">
                  <c:v>2.8658142621309346</c:v>
                </c:pt>
                <c:pt idx="25">
                  <c:v>2.8639213736911753</c:v>
                </c:pt>
                <c:pt idx="26">
                  <c:v>2.8620144014248967</c:v>
                </c:pt>
                <c:pt idx="27">
                  <c:v>2.8600991122909707</c:v>
                </c:pt>
                <c:pt idx="28">
                  <c:v>2.8581810896953117</c:v>
                </c:pt>
                <c:pt idx="29">
                  <c:v>2.8562657337669313</c:v>
                </c:pt>
                <c:pt idx="30">
                  <c:v>2.854358261434867</c:v>
                </c:pt>
                <c:pt idx="31">
                  <c:v>2.8524637062359721</c:v>
                </c:pt>
                <c:pt idx="32">
                  <c:v>2.8505869178003884</c:v>
                </c:pt>
                <c:pt idx="33">
                  <c:v>2.8487325609744207</c:v>
                </c:pt>
                <c:pt idx="34">
                  <c:v>2.8469051145500268</c:v>
                </c:pt>
                <c:pt idx="35">
                  <c:v>2.8451088695765656</c:v>
                </c:pt>
                <c:pt idx="36">
                  <c:v>2.8433479272343933</c:v>
                </c:pt>
                <c:pt idx="37">
                  <c:v>2.8416261962517502</c:v>
                </c:pt>
                <c:pt idx="38">
                  <c:v>2.8399473898467105</c:v>
                </c:pt>
                <c:pt idx="39">
                  <c:v>2.8383150221751454</c:v>
                </c:pt>
                <c:pt idx="40">
                  <c:v>2.8367324042641533</c:v>
                </c:pt>
                <c:pt idx="41">
                  <c:v>2.8352026394086307</c:v>
                </c:pt>
                <c:pt idx="42">
                  <c:v>2.8337286180069587</c:v>
                </c:pt>
                <c:pt idx="43">
                  <c:v>2.8323130118105175</c:v>
                </c:pt>
                <c:pt idx="44">
                  <c:v>2.8309582675612339</c:v>
                </c:pt>
                <c:pt idx="45">
                  <c:v>2.8296665999919264</c:v>
                </c:pt>
                <c:pt idx="46">
                  <c:v>2.8284399841661028</c:v>
                </c:pt>
                <c:pt idx="47">
                  <c:v>2.8272801471374223</c:v>
                </c:pt>
                <c:pt idx="48">
                  <c:v>2.8261885589144464</c:v>
                </c:pt>
                <c:pt idx="49">
                  <c:v>2.8251664227239059</c:v>
                </c:pt>
                <c:pt idx="50">
                  <c:v>2.8242146645757478</c:v>
                </c:pt>
              </c:numCache>
            </c:numRef>
          </c:val>
        </c:ser>
        <c:ser>
          <c:idx val="18"/>
          <c:order val="18"/>
          <c:val>
            <c:numRef>
              <c:f>'soma reflexo lamp1 (2)'!$F$28:$BD$28</c:f>
              <c:numCache>
                <c:formatCode>General</c:formatCode>
                <c:ptCount val="51"/>
                <c:pt idx="0">
                  <c:v>2.8900215773648039</c:v>
                </c:pt>
                <c:pt idx="1">
                  <c:v>2.8905772838128434</c:v>
                </c:pt>
                <c:pt idx="2">
                  <c:v>2.8909418384616776</c:v>
                </c:pt>
                <c:pt idx="3">
                  <c:v>2.8911221151127298</c:v>
                </c:pt>
                <c:pt idx="4">
                  <c:v>2.8911253947053477</c:v>
                </c:pt>
                <c:pt idx="5">
                  <c:v>2.8909592906004367</c:v>
                </c:pt>
                <c:pt idx="6">
                  <c:v>2.8906316774403398</c:v>
                </c:pt>
                <c:pt idx="7">
                  <c:v>2.8901506245436526</c:v>
                </c:pt>
                <c:pt idx="8">
                  <c:v>2.8895243345493933</c:v>
                </c:pt>
                <c:pt idx="9">
                  <c:v>2.8887610877882475</c:v>
                </c:pt>
                <c:pt idx="10">
                  <c:v>2.8878691926382336</c:v>
                </c:pt>
                <c:pt idx="11">
                  <c:v>2.8868569419250152</c:v>
                </c:pt>
                <c:pt idx="12">
                  <c:v>2.8857325752574936</c:v>
                </c:pt>
                <c:pt idx="13">
                  <c:v>2.8845042470498052</c:v>
                </c:pt>
                <c:pt idx="14">
                  <c:v>2.8831799998718926</c:v>
                </c:pt>
                <c:pt idx="15">
                  <c:v>2.8817677426915469</c:v>
                </c:pt>
                <c:pt idx="16">
                  <c:v>2.8802752335189217</c:v>
                </c:pt>
                <c:pt idx="17">
                  <c:v>2.8787100659372058</c:v>
                </c:pt>
                <c:pt idx="18">
                  <c:v>2.8770796589967169</c:v>
                </c:pt>
                <c:pt idx="19">
                  <c:v>2.875391249960523</c:v>
                </c:pt>
                <c:pt idx="20">
                  <c:v>2.8736518894140128</c:v>
                </c:pt>
                <c:pt idx="21">
                  <c:v>2.8718684382850914</c:v>
                </c:pt>
                <c:pt idx="22">
                  <c:v>2.8700475663625489</c:v>
                </c:pt>
                <c:pt idx="23">
                  <c:v>2.868195751944949</c:v>
                </c:pt>
                <c:pt idx="24">
                  <c:v>2.8663192822984147</c:v>
                </c:pt>
                <c:pt idx="25">
                  <c:v>2.8644242546473495</c:v>
                </c:pt>
                <c:pt idx="26">
                  <c:v>2.8625165774655077</c:v>
                </c:pt>
                <c:pt idx="27">
                  <c:v>2.8606019718751377</c:v>
                </c:pt>
                <c:pt idx="28">
                  <c:v>2.8586859729981677</c:v>
                </c:pt>
                <c:pt idx="29">
                  <c:v>2.8567739311352893</c:v>
                </c:pt>
                <c:pt idx="30">
                  <c:v>2.8548710126760231</c:v>
                </c:pt>
                <c:pt idx="31">
                  <c:v>2.8529822006656205</c:v>
                </c:pt>
                <c:pt idx="32">
                  <c:v>2.8511122949729204</c:v>
                </c:pt>
                <c:pt idx="33">
                  <c:v>2.8492659120176445</c:v>
                </c:pt>
                <c:pt idx="34">
                  <c:v>2.8474474840262252</c:v>
                </c:pt>
                <c:pt idx="35">
                  <c:v>2.8456612577927265</c:v>
                </c:pt>
                <c:pt idx="36">
                  <c:v>2.8439112929261876</c:v>
                </c:pt>
                <c:pt idx="37">
                  <c:v>2.8422014595682521</c:v>
                </c:pt>
                <c:pt idx="38">
                  <c:v>2.8405354355657448</c:v>
                </c:pt>
                <c:pt idx="39">
                  <c:v>2.8389167030823947</c:v>
                </c:pt>
                <c:pt idx="40">
                  <c:v>2.8373485446326336</c:v>
                </c:pt>
                <c:pt idx="41">
                  <c:v>2.8358340385186516</c:v>
                </c:pt>
                <c:pt idx="42">
                  <c:v>2.8343760536502081</c:v>
                </c:pt>
                <c:pt idx="43">
                  <c:v>2.8329772437252787</c:v>
                </c:pt>
                <c:pt idx="44">
                  <c:v>2.831640040748908</c:v>
                </c:pt>
                <c:pt idx="45">
                  <c:v>2.8303666478679386</c:v>
                </c:pt>
                <c:pt idx="46">
                  <c:v>2.8291590315008572</c:v>
                </c:pt>
                <c:pt idx="47">
                  <c:v>2.8280189127452258</c:v>
                </c:pt>
                <c:pt idx="48">
                  <c:v>2.8269477580502356</c:v>
                </c:pt>
                <c:pt idx="49">
                  <c:v>2.8259467691491915</c:v>
                </c:pt>
                <c:pt idx="50">
                  <c:v>2.8250168722564708</c:v>
                </c:pt>
              </c:numCache>
            </c:numRef>
          </c:val>
        </c:ser>
        <c:ser>
          <c:idx val="19"/>
          <c:order val="19"/>
          <c:val>
            <c:numRef>
              <c:f>'soma reflexo lamp1 (2)'!$F$29:$BD$29</c:f>
              <c:numCache>
                <c:formatCode>General</c:formatCode>
                <c:ptCount val="51"/>
                <c:pt idx="0">
                  <c:v>2.8908917898065942</c:v>
                </c:pt>
                <c:pt idx="1">
                  <c:v>2.8914236527552863</c:v>
                </c:pt>
                <c:pt idx="2">
                  <c:v>2.8917639480551087</c:v>
                </c:pt>
                <c:pt idx="3">
                  <c:v>2.8919197336879994</c:v>
                </c:pt>
                <c:pt idx="4">
                  <c:v>2.8918984716636413</c:v>
                </c:pt>
                <c:pt idx="5">
                  <c:v>2.8917079510938928</c:v>
                </c:pt>
                <c:pt idx="6">
                  <c:v>2.8913562150721934</c:v>
                </c:pt>
                <c:pt idx="7">
                  <c:v>2.8908514923436468</c:v>
                </c:pt>
                <c:pt idx="8">
                  <c:v>2.8902021344972826</c:v>
                </c:pt>
                <c:pt idx="9">
                  <c:v>2.8894165591660919</c:v>
                </c:pt>
                <c:pt idx="10">
                  <c:v>2.8885031994917494</c:v>
                </c:pt>
                <c:pt idx="11">
                  <c:v>2.8874704599066821</c:v>
                </c:pt>
                <c:pt idx="12">
                  <c:v>2.8863266781106343</c:v>
                </c:pt>
                <c:pt idx="13">
                  <c:v>2.8850800929747509</c:v>
                </c:pt>
                <c:pt idx="14">
                  <c:v>2.8837388179937964</c:v>
                </c:pt>
                <c:pt idx="15">
                  <c:v>2.8823108198255518</c:v>
                </c:pt>
                <c:pt idx="16">
                  <c:v>2.8808039014032167</c:v>
                </c:pt>
                <c:pt idx="17">
                  <c:v>2.8792256890788508</c:v>
                </c:pt>
                <c:pt idx="18">
                  <c:v>2.8775836232496994</c:v>
                </c:pt>
                <c:pt idx="19">
                  <c:v>2.8758849519309035</c:v>
                </c:pt>
                <c:pt idx="20">
                  <c:v>2.8741367267636284</c:v>
                </c:pt>
                <c:pt idx="21">
                  <c:v>2.8723458009834721</c:v>
                </c:pt>
                <c:pt idx="22">
                  <c:v>2.8705188289166741</c:v>
                </c:pt>
                <c:pt idx="23">
                  <c:v>2.8686622666183434</c:v>
                </c:pt>
                <c:pt idx="24">
                  <c:v>2.8667823733150035</c:v>
                </c:pt>
                <c:pt idx="25">
                  <c:v>2.8648852133613589</c:v>
                </c:pt>
                <c:pt idx="26">
                  <c:v>2.8629766584666339</c:v>
                </c:pt>
                <c:pt idx="27">
                  <c:v>2.8610623899879899</c:v>
                </c:pt>
                <c:pt idx="28">
                  <c:v>2.859147901126692</c:v>
                </c:pt>
                <c:pt idx="29">
                  <c:v>2.8572384988962254</c:v>
                </c:pt>
                <c:pt idx="30">
                  <c:v>2.8553393057604768</c:v>
                </c:pt>
                <c:pt idx="31">
                  <c:v>2.8534552608642492</c:v>
                </c:pt>
                <c:pt idx="32">
                  <c:v>2.8515911207980342</c:v>
                </c:pt>
                <c:pt idx="33">
                  <c:v>2.8497514598544287</c:v>
                </c:pt>
                <c:pt idx="34">
                  <c:v>2.8479406697452387</c:v>
                </c:pt>
                <c:pt idx="35">
                  <c:v>2.846162958756647</c:v>
                </c:pt>
                <c:pt idx="36">
                  <c:v>2.844422350325261</c:v>
                </c:pt>
                <c:pt idx="37">
                  <c:v>2.8427226810209776</c:v>
                </c:pt>
                <c:pt idx="38">
                  <c:v>2.8410675979238169</c:v>
                </c:pt>
                <c:pt idx="39">
                  <c:v>2.8394605553817112</c:v>
                </c:pt>
                <c:pt idx="40">
                  <c:v>2.8379048111351053</c:v>
                </c:pt>
                <c:pt idx="41">
                  <c:v>2.8364034217926126</c:v>
                </c:pt>
                <c:pt idx="42">
                  <c:v>2.8349592376401702</c:v>
                </c:pt>
                <c:pt idx="43">
                  <c:v>2.8335748967646697</c:v>
                </c:pt>
                <c:pt idx="44">
                  <c:v>2.8322528184721305</c:v>
                </c:pt>
                <c:pt idx="45">
                  <c:v>2.8309951959805257</c:v>
                </c:pt>
                <c:pt idx="46">
                  <c:v>2.829803988368722</c:v>
                </c:pt>
                <c:pt idx="47">
                  <c:v>2.8286809117658631</c:v>
                </c:pt>
                <c:pt idx="48">
                  <c:v>2.8276274297703576</c:v>
                </c:pt>
                <c:pt idx="49">
                  <c:v>2.8266447430945738</c:v>
                </c:pt>
                <c:pt idx="50">
                  <c:v>2.8257337784408327</c:v>
                </c:pt>
              </c:numCache>
            </c:numRef>
          </c:val>
        </c:ser>
        <c:ser>
          <c:idx val="20"/>
          <c:order val="20"/>
          <c:val>
            <c:numRef>
              <c:f>'soma reflexo lamp1 (2)'!$F$30:$BD$30</c:f>
              <c:numCache>
                <c:formatCode>General</c:formatCode>
                <c:ptCount val="51"/>
                <c:pt idx="0">
                  <c:v>2.8916631877619063</c:v>
                </c:pt>
                <c:pt idx="1">
                  <c:v>2.8921746733630695</c:v>
                </c:pt>
                <c:pt idx="2">
                  <c:v>2.8924942196476757</c:v>
                </c:pt>
                <c:pt idx="3">
                  <c:v>2.8926290429123185</c:v>
                </c:pt>
                <c:pt idx="4">
                  <c:v>2.8925867607978781</c:v>
                </c:pt>
                <c:pt idx="5">
                  <c:v>2.8923753134605241</c:v>
                </c:pt>
                <c:pt idx="6">
                  <c:v>2.8920028887474758</c:v>
                </c:pt>
                <c:pt idx="7">
                  <c:v>2.8914778523861364</c:v>
                </c:pt>
                <c:pt idx="8">
                  <c:v>2.8908086839324296</c:v>
                </c:pt>
                <c:pt idx="9">
                  <c:v>2.890003918970129</c:v>
                </c:pt>
                <c:pt idx="10">
                  <c:v>2.8890720978172006</c:v>
                </c:pt>
                <c:pt idx="11">
                  <c:v>2.8880217207846686</c:v>
                </c:pt>
                <c:pt idx="12">
                  <c:v>2.8868612098530204</c:v>
                </c:pt>
                <c:pt idx="13">
                  <c:v>2.8855988764830602</c:v>
                </c:pt>
                <c:pt idx="14">
                  <c:v>2.8842428951628714</c:v>
                </c:pt>
                <c:pt idx="15">
                  <c:v>2.882801282209035</c:v>
                </c:pt>
                <c:pt idx="16">
                  <c:v>2.8812818792860542</c:v>
                </c:pt>
                <c:pt idx="17">
                  <c:v>2.8796923410797688</c:v>
                </c:pt>
                <c:pt idx="18">
                  <c:v>2.8780401265547235</c:v>
                </c:pt>
                <c:pt idx="19">
                  <c:v>2.8763324932378129</c:v>
                </c:pt>
                <c:pt idx="20">
                  <c:v>2.8745764939972589</c:v>
                </c:pt>
                <c:pt idx="21">
                  <c:v>2.8727789758231577</c:v>
                </c:pt>
                <c:pt idx="22">
                  <c:v>2.8709465801601084</c:v>
                </c:pt>
                <c:pt idx="23">
                  <c:v>2.8690857443907802</c:v>
                </c:pt>
                <c:pt idx="24">
                  <c:v>2.8672027041191406</c:v>
                </c:pt>
                <c:pt idx="25">
                  <c:v>2.865303495951355</c:v>
                </c:pt>
                <c:pt idx="26">
                  <c:v>2.863393960519554</c:v>
                </c:pt>
                <c:pt idx="27">
                  <c:v>2.8614797455374581</c:v>
                </c:pt>
                <c:pt idx="28">
                  <c:v>2.8595663087165457</c:v>
                </c:pt>
                <c:pt idx="29">
                  <c:v>2.8576589204064624</c:v>
                </c:pt>
                <c:pt idx="30">
                  <c:v>2.8557626658536366</c:v>
                </c:pt>
                <c:pt idx="31">
                  <c:v>2.8538824469974129</c:v>
                </c:pt>
                <c:pt idx="32">
                  <c:v>2.8520229837437978</c:v>
                </c:pt>
                <c:pt idx="33">
                  <c:v>2.8501888146733281</c:v>
                </c:pt>
                <c:pt idx="34">
                  <c:v>2.8483842971521058</c:v>
                </c:pt>
                <c:pt idx="35">
                  <c:v>2.8466136068240266</c:v>
                </c:pt>
                <c:pt idx="36">
                  <c:v>2.8448807364683191</c:v>
                </c:pt>
                <c:pt idx="37">
                  <c:v>2.8431894942100571</c:v>
                </c:pt>
                <c:pt idx="38">
                  <c:v>2.8415435010728882</c:v>
                </c:pt>
                <c:pt idx="39">
                  <c:v>2.8399461878632941</c:v>
                </c:pt>
                <c:pt idx="40">
                  <c:v>2.8384007913747151</c:v>
                </c:pt>
                <c:pt idx="41">
                  <c:v>2.8369103498982859</c:v>
                </c:pt>
                <c:pt idx="42">
                  <c:v>2.835477698025143</c:v>
                </c:pt>
                <c:pt idx="43">
                  <c:v>2.8341054607236642</c:v>
                </c:pt>
                <c:pt idx="44">
                  <c:v>2.8327960466739417</c:v>
                </c:pt>
                <c:pt idx="45">
                  <c:v>2.8315516408416537</c:v>
                </c:pt>
                <c:pt idx="46">
                  <c:v>2.8303741962746045</c:v>
                </c:pt>
                <c:pt idx="47">
                  <c:v>2.829265425107816</c:v>
                </c:pt>
                <c:pt idx="48">
                  <c:v>2.8282267887676413</c:v>
                </c:pt>
                <c:pt idx="49">
                  <c:v>2.8272594873720678</c:v>
                </c:pt>
                <c:pt idx="50">
                  <c:v>2.8263644483336217</c:v>
                </c:pt>
              </c:numCache>
            </c:numRef>
          </c:val>
        </c:ser>
        <c:ser>
          <c:idx val="21"/>
          <c:order val="21"/>
          <c:val>
            <c:numRef>
              <c:f>'soma reflexo lamp1 (2)'!$F$31:$BD$31</c:f>
              <c:numCache>
                <c:formatCode>General</c:formatCode>
                <c:ptCount val="51"/>
                <c:pt idx="0">
                  <c:v>2.8923320091734932</c:v>
                </c:pt>
                <c:pt idx="1">
                  <c:v>2.8928267157692922</c:v>
                </c:pt>
                <c:pt idx="2">
                  <c:v>2.8931291616884125</c:v>
                </c:pt>
                <c:pt idx="3">
                  <c:v>2.8932466944566637</c:v>
                </c:pt>
                <c:pt idx="4">
                  <c:v>2.8931870607144528</c:v>
                </c:pt>
                <c:pt idx="5">
                  <c:v>2.8929583258065446</c:v>
                </c:pt>
                <c:pt idx="6">
                  <c:v>2.8925687975444454</c:v>
                </c:pt>
                <c:pt idx="7">
                  <c:v>2.8920269551688569</c:v>
                </c:pt>
                <c:pt idx="8">
                  <c:v>2.8913413842695777</c:v>
                </c:pt>
                <c:pt idx="9">
                  <c:v>2.8905207181594808</c:v>
                </c:pt>
                <c:pt idx="10">
                  <c:v>2.8895735859573639</c:v>
                </c:pt>
                <c:pt idx="11">
                  <c:v>2.8885085674188904</c:v>
                </c:pt>
                <c:pt idx="12">
                  <c:v>2.8873341543701536</c:v>
                </c:pt>
                <c:pt idx="13">
                  <c:v>2.8860587184470279</c:v>
                </c:pt>
                <c:pt idx="14">
                  <c:v>2.8846904847259465</c:v>
                </c:pt>
                <c:pt idx="15">
                  <c:v>2.8832375107466719</c:v>
                </c:pt>
                <c:pt idx="16">
                  <c:v>2.8817076703726556</c:v>
                </c:pt>
                <c:pt idx="17">
                  <c:v>2.8801086419062596</c:v>
                </c:pt>
                <c:pt idx="18">
                  <c:v>2.8784478998705398</c:v>
                </c:pt>
                <c:pt idx="19">
                  <c:v>2.8767327098824254</c:v>
                </c:pt>
                <c:pt idx="20">
                  <c:v>2.8749701260698073</c:v>
                </c:pt>
                <c:pt idx="21">
                  <c:v>2.8731669905234525</c:v>
                </c:pt>
                <c:pt idx="22">
                  <c:v>2.8713299343202836</c:v>
                </c:pt>
                <c:pt idx="23">
                  <c:v>2.8694653797043101</c:v>
                </c:pt>
                <c:pt idx="24">
                  <c:v>2.8675795430628241</c:v>
                </c:pt>
                <c:pt idx="25">
                  <c:v>2.8656784383862064</c:v>
                </c:pt>
                <c:pt idx="26">
                  <c:v>2.8637678809482732</c:v>
                </c:pt>
                <c:pt idx="27">
                  <c:v>2.8618534909892488</c:v>
                </c:pt>
                <c:pt idx="28">
                  <c:v>2.8599406972243981</c:v>
                </c:pt>
                <c:pt idx="29">
                  <c:v>2.8580347400375987</c:v>
                </c:pt>
                <c:pt idx="30">
                  <c:v>2.8561406742504349</c:v>
                </c:pt>
                <c:pt idx="31">
                  <c:v>2.8542633713837877</c:v>
                </c:pt>
                <c:pt idx="32">
                  <c:v>2.8524075213505444</c:v>
                </c:pt>
                <c:pt idx="33">
                  <c:v>2.8505776335352602</c:v>
                </c:pt>
                <c:pt idx="34">
                  <c:v>2.8487780372298062</c:v>
                </c:pt>
                <c:pt idx="35">
                  <c:v>2.8470128814035984</c:v>
                </c:pt>
                <c:pt idx="36">
                  <c:v>2.8452861337935924</c:v>
                </c:pt>
                <c:pt idx="37">
                  <c:v>2.8436015793030887</c:v>
                </c:pt>
                <c:pt idx="38">
                  <c:v>2.8419628177003218</c:v>
                </c:pt>
                <c:pt idx="39">
                  <c:v>2.8403732606080077</c:v>
                </c:pt>
                <c:pt idx="40">
                  <c:v>2.838836127774214</c:v>
                </c:pt>
                <c:pt idx="41">
                  <c:v>2.8373544426133241</c:v>
                </c:pt>
                <c:pt idx="42">
                  <c:v>2.8359310270040741</c:v>
                </c:pt>
                <c:pt idx="43">
                  <c:v>2.8345684953299597</c:v>
                </c:pt>
                <c:pt idx="44">
                  <c:v>2.8332692477461272</c:v>
                </c:pt>
                <c:pt idx="45">
                  <c:v>2.8320354626565525</c:v>
                </c:pt>
                <c:pt idx="46">
                  <c:v>2.8308690883862209</c:v>
                </c:pt>
                <c:pt idx="47">
                  <c:v>2.8297718340354634</c:v>
                </c:pt>
                <c:pt idx="48">
                  <c:v>2.8287451595079331</c:v>
                </c:pt>
                <c:pt idx="49">
                  <c:v>2.8277902647102255</c:v>
                </c:pt>
                <c:pt idx="50">
                  <c:v>2.8269080779302151</c:v>
                </c:pt>
              </c:numCache>
            </c:numRef>
          </c:val>
        </c:ser>
        <c:ser>
          <c:idx val="22"/>
          <c:order val="22"/>
          <c:val>
            <c:numRef>
              <c:f>'soma reflexo lamp1 (2)'!$F$32:$BD$32</c:f>
              <c:numCache>
                <c:formatCode>General</c:formatCode>
                <c:ptCount val="51"/>
                <c:pt idx="0">
                  <c:v>2.892895086407135</c:v>
                </c:pt>
                <c:pt idx="1">
                  <c:v>2.8933767241256128</c:v>
                </c:pt>
                <c:pt idx="2">
                  <c:v>2.8936658352740903</c:v>
                </c:pt>
                <c:pt idx="3">
                  <c:v>2.8937698704818975</c:v>
                </c:pt>
                <c:pt idx="4">
                  <c:v>2.8936966777413429</c:v>
                </c:pt>
                <c:pt idx="5">
                  <c:v>2.8934544207524828</c:v>
                </c:pt>
                <c:pt idx="6">
                  <c:v>2.8930515015738818</c:v>
                </c:pt>
                <c:pt idx="7">
                  <c:v>2.8924964886215241</c:v>
                </c:pt>
                <c:pt idx="8">
                  <c:v>2.8917980507821466</c:v>
                </c:pt>
                <c:pt idx="9">
                  <c:v>2.8909648981411751</c:v>
                </c:pt>
                <c:pt idx="10">
                  <c:v>2.8900057295788506</c:v>
                </c:pt>
                <c:pt idx="11">
                  <c:v>2.888929187268559</c:v>
                </c:pt>
                <c:pt idx="12">
                  <c:v>2.8877438179233486</c:v>
                </c:pt>
                <c:pt idx="13">
                  <c:v>2.8864580404828284</c:v>
                </c:pt>
                <c:pt idx="14">
                  <c:v>2.8850801198132143</c:v>
                </c:pt>
                <c:pt idx="15">
                  <c:v>2.8836181459071533</c:v>
                </c:pt>
                <c:pt idx="16">
                  <c:v>2.8820800180143595</c:v>
                </c:pt>
                <c:pt idx="17">
                  <c:v>2.8804734331056809</c:v>
                </c:pt>
                <c:pt idx="18">
                  <c:v>2.8788058780679524</c:v>
                </c:pt>
                <c:pt idx="19">
                  <c:v>2.8770846250406823</c:v>
                </c:pt>
                <c:pt idx="20">
                  <c:v>2.87531672933414</c:v>
                </c:pt>
                <c:pt idx="21">
                  <c:v>2.873509029407781</c:v>
                </c:pt>
                <c:pt idx="22">
                  <c:v>2.8716681484346362</c:v>
                </c:pt>
                <c:pt idx="23">
                  <c:v>2.8698004970281845</c:v>
                </c:pt>
                <c:pt idx="24">
                  <c:v>2.8679122767606806</c:v>
                </c:pt>
                <c:pt idx="25">
                  <c:v>2.8660094841538104</c:v>
                </c:pt>
                <c:pt idx="26">
                  <c:v>2.8640979148721923</c:v>
                </c:pt>
                <c:pt idx="27">
                  <c:v>2.8621831678964913</c:v>
                </c:pt>
                <c:pt idx="28">
                  <c:v>2.8602706494948387</c:v>
                </c:pt>
                <c:pt idx="29">
                  <c:v>2.8583655768484086</c:v>
                </c:pt>
                <c:pt idx="30">
                  <c:v>2.8564729812191767</c:v>
                </c:pt>
                <c:pt idx="31">
                  <c:v>2.8545977105750224</c:v>
                </c:pt>
                <c:pt idx="32">
                  <c:v>2.8527444316096902</c:v>
                </c:pt>
                <c:pt idx="33">
                  <c:v>2.8509176311129387</c:v>
                </c:pt>
                <c:pt idx="34">
                  <c:v>2.8491216166598976</c:v>
                </c:pt>
                <c:pt idx="35">
                  <c:v>2.847360516598719</c:v>
                </c:pt>
                <c:pt idx="36">
                  <c:v>2.8456382793224764</c:v>
                </c:pt>
                <c:pt idx="37">
                  <c:v>2.8439586718155021</c:v>
                </c:pt>
                <c:pt idx="38">
                  <c:v>2.8423252774664038</c:v>
                </c:pt>
                <c:pt idx="39">
                  <c:v>2.8407414931404449</c:v>
                </c:pt>
                <c:pt idx="40">
                  <c:v>2.8392105255031588</c:v>
                </c:pt>
                <c:pt idx="41">
                  <c:v>2.8377353865855652</c:v>
                </c:pt>
                <c:pt idx="42">
                  <c:v>2.8363188885795219</c:v>
                </c:pt>
                <c:pt idx="43">
                  <c:v>2.8349636378499872</c:v>
                </c:pt>
                <c:pt idx="44">
                  <c:v>2.8336720281497079</c:v>
                </c:pt>
                <c:pt idx="45">
                  <c:v>2.8324462330213906</c:v>
                </c:pt>
                <c:pt idx="46">
                  <c:v>2.8312881973731936</c:v>
                </c:pt>
                <c:pt idx="47">
                  <c:v>2.830199628215627</c:v>
                </c:pt>
                <c:pt idx="48">
                  <c:v>2.8291819845521533</c:v>
                </c:pt>
                <c:pt idx="49">
                  <c:v>2.8282364664220951</c:v>
                </c:pt>
                <c:pt idx="50">
                  <c:v>2.8273640031034244</c:v>
                </c:pt>
              </c:numCache>
            </c:numRef>
          </c:val>
        </c:ser>
        <c:ser>
          <c:idx val="23"/>
          <c:order val="23"/>
          <c:val>
            <c:numRef>
              <c:f>'soma reflexo lamp1 (2)'!$F$33:$BD$33</c:f>
              <c:numCache>
                <c:formatCode>General</c:formatCode>
                <c:ptCount val="51"/>
                <c:pt idx="0">
                  <c:v>2.8933499059080248</c:v>
                </c:pt>
                <c:pt idx="1">
                  <c:v>2.8938222742163715</c:v>
                </c:pt>
                <c:pt idx="2">
                  <c:v>2.8941019096287905</c:v>
                </c:pt>
                <c:pt idx="3">
                  <c:v>2.8941963369157993</c:v>
                </c:pt>
                <c:pt idx="4">
                  <c:v>2.894113476957719</c:v>
                </c:pt>
                <c:pt idx="5">
                  <c:v>2.8938615641920178</c:v>
                </c:pt>
                <c:pt idx="6">
                  <c:v>2.8934490684634575</c:v>
                </c:pt>
                <c:pt idx="7">
                  <c:v>2.8928846223297109</c:v>
                </c:pt>
                <c:pt idx="8">
                  <c:v>2.8921769545950453</c:v>
                </c:pt>
                <c:pt idx="9">
                  <c:v>2.8913348305746505</c:v>
                </c:pt>
                <c:pt idx="10">
                  <c:v>2.8903669993422261</c:v>
                </c:pt>
                <c:pt idx="11">
                  <c:v>2.889282147990901</c:v>
                </c:pt>
                <c:pt idx="12">
                  <c:v>2.8880888627472228</c:v>
                </c:pt>
                <c:pt idx="13">
                  <c:v>2.8867955966223229</c:v>
                </c:pt>
                <c:pt idx="14">
                  <c:v>2.8854106431636914</c:v>
                </c:pt>
                <c:pt idx="15">
                  <c:v>2.8839421157840466</c:v>
                </c:pt>
                <c:pt idx="16">
                  <c:v>2.8823979320877742</c:v>
                </c:pt>
                <c:pt idx="17">
                  <c:v>2.8807858025869795</c:v>
                </c:pt>
                <c:pt idx="18">
                  <c:v>2.8791132231941425</c:v>
                </c:pt>
                <c:pt idx="19">
                  <c:v>2.8773874708925136</c:v>
                </c:pt>
                <c:pt idx="20">
                  <c:v>2.8756156020145012</c:v>
                </c:pt>
                <c:pt idx="21">
                  <c:v>2.8738044525984106</c:v>
                </c:pt>
                <c:pt idx="22">
                  <c:v>2.8719606403413325</c:v>
                </c:pt>
                <c:pt idx="23">
                  <c:v>2.8700905677177384</c:v>
                </c:pt>
                <c:pt idx="24">
                  <c:v>2.8682004258865845</c:v>
                </c:pt>
                <c:pt idx="25">
                  <c:v>2.8662961990624614</c:v>
                </c:pt>
                <c:pt idx="26">
                  <c:v>2.864383669076767</c:v>
                </c:pt>
                <c:pt idx="27">
                  <c:v>2.8624684199018939</c:v>
                </c:pt>
                <c:pt idx="28">
                  <c:v>2.8605558419540249</c:v>
                </c:pt>
                <c:pt idx="29">
                  <c:v>2.8586511360279929</c:v>
                </c:pt>
                <c:pt idx="30">
                  <c:v>2.8567593167504013</c:v>
                </c:pt>
                <c:pt idx="31">
                  <c:v>2.8548852154649067</c:v>
                </c:pt>
                <c:pt idx="32">
                  <c:v>2.8530334824863965</c:v>
                </c:pt>
                <c:pt idx="33">
                  <c:v>2.8512085886790297</c:v>
                </c:pt>
                <c:pt idx="34">
                  <c:v>2.849414826327191</c:v>
                </c:pt>
                <c:pt idx="35">
                  <c:v>2.8476563092787672</c:v>
                </c:pt>
                <c:pt idx="36">
                  <c:v>2.8459369723472756</c:v>
                </c:pt>
                <c:pt idx="37">
                  <c:v>2.8442605699638297</c:v>
                </c:pt>
                <c:pt idx="38">
                  <c:v>2.8426306740721277</c:v>
                </c:pt>
                <c:pt idx="39">
                  <c:v>2.8410506712601666</c:v>
                </c:pt>
                <c:pt idx="40">
                  <c:v>2.8395237591216724</c:v>
                </c:pt>
                <c:pt idx="41">
                  <c:v>2.8380529418387268</c:v>
                </c:pt>
                <c:pt idx="42">
                  <c:v>2.8366410249752247</c:v>
                </c:pt>
                <c:pt idx="43">
                  <c:v>2.8352906094689967</c:v>
                </c:pt>
                <c:pt idx="44">
                  <c:v>2.834004084809099</c:v>
                </c:pt>
                <c:pt idx="45">
                  <c:v>2.8327836213842215</c:v>
                </c:pt>
                <c:pt idx="46">
                  <c:v>2.8316311619888275</c:v>
                </c:pt>
                <c:pt idx="47">
                  <c:v>2.8305484124757956</c:v>
                </c:pt>
                <c:pt idx="48">
                  <c:v>2.8295368315483969</c:v>
                </c:pt>
                <c:pt idx="49">
                  <c:v>2.8285976196906617</c:v>
                </c:pt>
                <c:pt idx="50">
                  <c:v>2.827731707244026</c:v>
                </c:pt>
              </c:numCache>
            </c:numRef>
          </c:val>
        </c:ser>
        <c:ser>
          <c:idx val="24"/>
          <c:order val="24"/>
          <c:val>
            <c:numRef>
              <c:f>'soma reflexo lamp1 (2)'!$F$34:$BD$34</c:f>
              <c:numCache>
                <c:formatCode>General</c:formatCode>
                <c:ptCount val="51"/>
                <c:pt idx="0">
                  <c:v>2.893694656283607</c:v>
                </c:pt>
                <c:pt idx="1">
                  <c:v>2.8941616198654816</c:v>
                </c:pt>
                <c:pt idx="2">
                  <c:v>2.8944357067611395</c:v>
                </c:pt>
                <c:pt idx="3">
                  <c:v>2.894524486307005</c:v>
                </c:pt>
                <c:pt idx="4">
                  <c:v>2.8944359232099468</c:v>
                </c:pt>
                <c:pt idx="5">
                  <c:v>2.8941782944530905</c:v>
                </c:pt>
                <c:pt idx="6">
                  <c:v>2.8937601106631257</c:v>
                </c:pt>
                <c:pt idx="7">
                  <c:v>2.8931900429980844</c:v>
                </c:pt>
                <c:pt idx="8">
                  <c:v>2.8924768563319434</c:v>
                </c:pt>
                <c:pt idx="9">
                  <c:v>2.8916293492400431</c:v>
                </c:pt>
                <c:pt idx="10">
                  <c:v>2.8906563010372821</c:v>
                </c:pt>
                <c:pt idx="11">
                  <c:v>2.8895664258967209</c:v>
                </c:pt>
                <c:pt idx="12">
                  <c:v>2.8883683338845154</c:v>
                </c:pt>
                <c:pt idx="13">
                  <c:v>2.8870704985903446</c:v>
                </c:pt>
                <c:pt idx="14">
                  <c:v>2.8856812309111008</c:v>
                </c:pt>
                <c:pt idx="15">
                  <c:v>2.8842086584581574</c:v>
                </c:pt>
                <c:pt idx="16">
                  <c:v>2.8826607100023098</c:v>
                </c:pt>
                <c:pt idx="17">
                  <c:v>2.8810451043420242</c:v>
                </c:pt>
                <c:pt idx="18">
                  <c:v>2.8793693429757221</c:v>
                </c:pt>
                <c:pt idx="19">
                  <c:v>2.8776407059732794</c:v>
                </c:pt>
                <c:pt idx="20">
                  <c:v>2.8758662504713599</c:v>
                </c:pt>
                <c:pt idx="21">
                  <c:v>2.8740528112577852</c:v>
                </c:pt>
                <c:pt idx="22">
                  <c:v>2.8722070029580635</c:v>
                </c:pt>
                <c:pt idx="23">
                  <c:v>2.8703352233894122</c:v>
                </c:pt>
                <c:pt idx="24">
                  <c:v>2.8684436577014196</c:v>
                </c:pt>
                <c:pt idx="25">
                  <c:v>2.8665382829756623</c:v>
                </c:pt>
                <c:pt idx="26">
                  <c:v>2.8646248730075654</c:v>
                </c:pt>
                <c:pt idx="27">
                  <c:v>2.862709003041207</c:v>
                </c:pt>
                <c:pt idx="28">
                  <c:v>2.8607960542708573</c:v>
                </c:pt>
                <c:pt idx="29">
                  <c:v>2.8588912179612409</c:v>
                </c:pt>
                <c:pt idx="30">
                  <c:v>2.8569994990716649</c:v>
                </c:pt>
                <c:pt idx="31">
                  <c:v>2.8551257192971398</c:v>
                </c:pt>
                <c:pt idx="32">
                  <c:v>2.8532745194627838</c:v>
                </c:pt>
                <c:pt idx="33">
                  <c:v>2.8514503612262625</c:v>
                </c:pt>
                <c:pt idx="34">
                  <c:v>2.8496575280573393</c:v>
                </c:pt>
                <c:pt idx="35">
                  <c:v>2.847900125474129</c:v>
                </c:pt>
                <c:pt idx="36">
                  <c:v>2.8461820805229632</c:v>
                </c:pt>
                <c:pt idx="37">
                  <c:v>2.844507140493298</c:v>
                </c:pt>
                <c:pt idx="38">
                  <c:v>2.8428788708614396</c:v>
                </c:pt>
                <c:pt idx="39">
                  <c:v>2.8413006524573916</c:v>
                </c:pt>
                <c:pt idx="40">
                  <c:v>2.8397756778484928</c:v>
                </c:pt>
                <c:pt idx="41">
                  <c:v>2.838306946931981</c:v>
                </c:pt>
                <c:pt idx="42">
                  <c:v>2.8368972617267936</c:v>
                </c:pt>
                <c:pt idx="43">
                  <c:v>2.8355492203530619</c:v>
                </c:pt>
                <c:pt idx="44">
                  <c:v>2.8342652101863877</c:v>
                </c:pt>
                <c:pt idx="45">
                  <c:v>2.8330474001733985</c:v>
                </c:pt>
                <c:pt idx="46">
                  <c:v>2.8318977322956544</c:v>
                </c:pt>
                <c:pt idx="47">
                  <c:v>2.8308179121710779</c:v>
                </c:pt>
                <c:pt idx="48">
                  <c:v>2.8298093987860682</c:v>
                </c:pt>
                <c:pt idx="49">
                  <c:v>2.8288733933576187</c:v>
                </c:pt>
                <c:pt idx="50">
                  <c:v>2.8280108273335078</c:v>
                </c:pt>
              </c:numCache>
            </c:numRef>
          </c:val>
        </c:ser>
        <c:ser>
          <c:idx val="25"/>
          <c:order val="25"/>
          <c:val>
            <c:numRef>
              <c:f>'soma reflexo lamp1 (2)'!$F$35:$BD$35</c:f>
              <c:numCache>
                <c:formatCode>General</c:formatCode>
                <c:ptCount val="51"/>
                <c:pt idx="0">
                  <c:v>2.8939282635868402</c:v>
                </c:pt>
                <c:pt idx="1">
                  <c:v>2.8943937269739353</c:v>
                </c:pt>
                <c:pt idx="2">
                  <c:v>2.8946662342023628</c:v>
                </c:pt>
                <c:pt idx="3">
                  <c:v>2.8947533692248633</c:v>
                </c:pt>
                <c:pt idx="4">
                  <c:v>2.8946631111486711</c:v>
                </c:pt>
                <c:pt idx="5">
                  <c:v>2.8944037509607887</c:v>
                </c:pt>
                <c:pt idx="6">
                  <c:v>2.8939838127343571</c:v>
                </c:pt>
                <c:pt idx="7">
                  <c:v>2.8934119803772083</c:v>
                </c:pt>
                <c:pt idx="8">
                  <c:v>2.8926970307001834</c:v>
                </c:pt>
                <c:pt idx="9">
                  <c:v>2.8918477733096983</c:v>
                </c:pt>
                <c:pt idx="10">
                  <c:v>2.8908729975762615</c:v>
                </c:pt>
                <c:pt idx="11">
                  <c:v>2.8897814267057629</c:v>
                </c:pt>
                <c:pt idx="12">
                  <c:v>2.8885816787481682</c:v>
                </c:pt>
                <c:pt idx="13">
                  <c:v>2.887282234221118</c:v>
                </c:pt>
                <c:pt idx="14">
                  <c:v>2.8858914099043083</c:v>
                </c:pt>
                <c:pt idx="15">
                  <c:v>2.8844173382728844</c:v>
                </c:pt>
                <c:pt idx="16">
                  <c:v>2.8828679519818197</c:v>
                </c:pt>
                <c:pt idx="17">
                  <c:v>2.8812509727847715</c:v>
                </c:pt>
                <c:pt idx="18">
                  <c:v>2.8795739042660404</c:v>
                </c:pt>
                <c:pt idx="19">
                  <c:v>2.8778440277788162</c:v>
                </c:pt>
                <c:pt idx="20">
                  <c:v>2.8760684010124793</c:v>
                </c:pt>
                <c:pt idx="21">
                  <c:v>2.8742538586524073</c:v>
                </c:pt>
                <c:pt idx="22">
                  <c:v>2.8724070146438665</c:v>
                </c:pt>
                <c:pt idx="23">
                  <c:v>2.8705342656239248</c:v>
                </c:pt>
                <c:pt idx="24">
                  <c:v>2.8686417951392955</c:v>
                </c:pt>
                <c:pt idx="25">
                  <c:v>2.8667355783213866</c:v>
                </c:pt>
                <c:pt idx="26">
                  <c:v>2.8648213867409211</c:v>
                </c:pt>
                <c:pt idx="27">
                  <c:v>2.8629047932120946</c:v>
                </c:pt>
                <c:pt idx="28">
                  <c:v>2.8609911763594487</c:v>
                </c:pt>
                <c:pt idx="29">
                  <c:v>2.8590857247989794</c:v>
                </c:pt>
                <c:pt idx="30">
                  <c:v>2.8571934408182531</c:v>
                </c:pt>
                <c:pt idx="31">
                  <c:v>2.8553191434684391</c:v>
                </c:pt>
                <c:pt idx="32">
                  <c:v>2.8534674710043673</c:v>
                </c:pt>
                <c:pt idx="33">
                  <c:v>2.8516428826273343</c:v>
                </c:pt>
                <c:pt idx="34">
                  <c:v>2.8498496594997018</c:v>
                </c:pt>
                <c:pt idx="35">
                  <c:v>2.848091905010997</c:v>
                </c:pt>
                <c:pt idx="36">
                  <c:v>2.8463735442825007</c:v>
                </c:pt>
                <c:pt idx="37">
                  <c:v>2.8446983229019587</c:v>
                </c:pt>
                <c:pt idx="38">
                  <c:v>2.8430698048823344</c:v>
                </c:pt>
                <c:pt idx="39">
                  <c:v>2.8414913698391686</c:v>
                </c:pt>
                <c:pt idx="40">
                  <c:v>2.8399662093803997</c:v>
                </c:pt>
                <c:pt idx="41">
                  <c:v>2.8384973227010284</c:v>
                </c:pt>
                <c:pt idx="42">
                  <c:v>2.837087511373146</c:v>
                </c:pt>
                <c:pt idx="43">
                  <c:v>2.8357393733200125</c:v>
                </c:pt>
                <c:pt idx="44">
                  <c:v>2.8344552959614639</c:v>
                </c:pt>
                <c:pt idx="45">
                  <c:v>2.8332374485173162</c:v>
                </c:pt>
                <c:pt idx="46">
                  <c:v>2.8320877734560126</c:v>
                </c:pt>
                <c:pt idx="47">
                  <c:v>2.8310079770778245</c:v>
                </c:pt>
                <c:pt idx="48">
                  <c:v>2.8299995192258502</c:v>
                </c:pt>
                <c:pt idx="49">
                  <c:v>2.8290636021242488</c:v>
                </c:pt>
                <c:pt idx="50">
                  <c:v>2.8282011583518325</c:v>
                </c:pt>
              </c:numCache>
            </c:numRef>
          </c:val>
        </c:ser>
        <c:ser>
          <c:idx val="26"/>
          <c:order val="26"/>
          <c:val>
            <c:numRef>
              <c:f>'soma reflexo lamp1 (2)'!$F$36:$BD$36</c:f>
              <c:numCache>
                <c:formatCode>General</c:formatCode>
                <c:ptCount val="51"/>
                <c:pt idx="0">
                  <c:v>2.8940504128829536</c:v>
                </c:pt>
                <c:pt idx="1">
                  <c:v>2.8945182943193521</c:v>
                </c:pt>
                <c:pt idx="2">
                  <c:v>2.8947932050059539</c:v>
                </c:pt>
                <c:pt idx="3">
                  <c:v>2.8948827134357868</c:v>
                </c:pt>
                <c:pt idx="4">
                  <c:v>2.8947947835671579</c:v>
                </c:pt>
                <c:pt idx="5">
                  <c:v>2.8945376917310894</c:v>
                </c:pt>
                <c:pt idx="6">
                  <c:v>2.8941199480000539</c:v>
                </c:pt>
                <c:pt idx="7">
                  <c:v>2.8935502230769616</c:v>
                </c:pt>
                <c:pt idx="8">
                  <c:v>2.8928372814807619</c:v>
                </c:pt>
                <c:pt idx="9">
                  <c:v>2.8919899215326437</c:v>
                </c:pt>
                <c:pt idx="10">
                  <c:v>2.8910169223947904</c:v>
                </c:pt>
                <c:pt idx="11">
                  <c:v>2.889926998189321</c:v>
                </c:pt>
                <c:pt idx="12">
                  <c:v>2.8887287590333339</c:v>
                </c:pt>
                <c:pt idx="13">
                  <c:v>2.8874306786692219</c:v>
                </c:pt>
                <c:pt idx="14">
                  <c:v>2.8860410682480291</c:v>
                </c:pt>
                <c:pt idx="15">
                  <c:v>2.8845680557361568</c:v>
                </c:pt>
                <c:pt idx="16">
                  <c:v>2.8830195703595205</c:v>
                </c:pt>
                <c:pt idx="17">
                  <c:v>2.8814033314708056</c:v>
                </c:pt>
                <c:pt idx="18">
                  <c:v>2.879726841220537</c:v>
                </c:pt>
                <c:pt idx="19">
                  <c:v>2.8779973804271504</c:v>
                </c:pt>
                <c:pt idx="20">
                  <c:v>2.8762220070707065</c:v>
                </c:pt>
                <c:pt idx="21">
                  <c:v>2.8744075568754308</c:v>
                </c:pt>
                <c:pt idx="22">
                  <c:v>2.872560645494227</c:v>
                </c:pt>
                <c:pt idx="23">
                  <c:v>2.8706876718604999</c:v>
                </c:pt>
                <c:pt idx="24">
                  <c:v>2.8687948223264388</c:v>
                </c:pt>
                <c:pt idx="25">
                  <c:v>2.8668880752600914</c:v>
                </c:pt>
                <c:pt idx="26">
                  <c:v>2.8649732058245219</c:v>
                </c:pt>
                <c:pt idx="27">
                  <c:v>2.863055790709768</c:v>
                </c:pt>
                <c:pt idx="28">
                  <c:v>2.8611412126313862</c:v>
                </c:pt>
                <c:pt idx="29">
                  <c:v>2.8592346644476025</c:v>
                </c:pt>
                <c:pt idx="30">
                  <c:v>2.8573411527802022</c:v>
                </c:pt>
                <c:pt idx="31">
                  <c:v>2.8554655010523113</c:v>
                </c:pt>
                <c:pt idx="32">
                  <c:v>2.8536123518793706</c:v>
                </c:pt>
                <c:pt idx="33">
                  <c:v>2.8517861687680526</c:v>
                </c:pt>
                <c:pt idx="34">
                  <c:v>2.849991237092222</c:v>
                </c:pt>
                <c:pt idx="35">
                  <c:v>2.8482316643255388</c:v>
                </c:pt>
                <c:pt idx="36">
                  <c:v>2.8465113795176262</c:v>
                </c:pt>
                <c:pt idx="37">
                  <c:v>2.844834132005237</c:v>
                </c:pt>
                <c:pt idx="38">
                  <c:v>2.8432034893522187</c:v>
                </c:pt>
                <c:pt idx="39">
                  <c:v>2.84162283451258</c:v>
                </c:pt>
                <c:pt idx="40">
                  <c:v>2.8400953622103478</c:v>
                </c:pt>
                <c:pt idx="41">
                  <c:v>2.8386240745283535</c:v>
                </c:pt>
                <c:pt idx="42">
                  <c:v>2.8372117756962751</c:v>
                </c:pt>
                <c:pt idx="43">
                  <c:v>2.8358610660663968</c:v>
                </c:pt>
                <c:pt idx="44">
                  <c:v>2.8345743352641928</c:v>
                </c:pt>
                <c:pt idx="45">
                  <c:v>2.8333537545002332</c:v>
                </c:pt>
                <c:pt idx="46">
                  <c:v>2.8322012680304915</c:v>
                </c:pt>
                <c:pt idx="47">
                  <c:v>2.8311185837542481</c:v>
                </c:pt>
                <c:pt idx="48">
                  <c:v>2.8301071629427388</c:v>
                </c:pt>
                <c:pt idx="49">
                  <c:v>2.8291682090978938</c:v>
                </c:pt>
                <c:pt idx="50">
                  <c:v>2.8283026559492317</c:v>
                </c:pt>
              </c:numCache>
            </c:numRef>
          </c:val>
        </c:ser>
        <c:ser>
          <c:idx val="27"/>
          <c:order val="27"/>
          <c:val>
            <c:numRef>
              <c:f>'soma reflexo lamp1 (2)'!$F$37:$BD$37</c:f>
              <c:numCache>
                <c:formatCode>General</c:formatCode>
                <c:ptCount val="51"/>
                <c:pt idx="0">
                  <c:v>2.8940615555324247</c:v>
                </c:pt>
                <c:pt idx="1">
                  <c:v>2.8945357605804611</c:v>
                </c:pt>
                <c:pt idx="2">
                  <c:v>2.8948170445026324</c:v>
                </c:pt>
                <c:pt idx="3">
                  <c:v>2.8949129303807872</c:v>
                </c:pt>
                <c:pt idx="4">
                  <c:v>2.8948313375964534</c:v>
                </c:pt>
                <c:pt idx="5">
                  <c:v>2.8945804992814326</c:v>
                </c:pt>
                <c:pt idx="6">
                  <c:v>2.8941688841708029</c:v>
                </c:pt>
                <c:pt idx="7">
                  <c:v>2.8936051239109695</c:v>
                </c:pt>
                <c:pt idx="8">
                  <c:v>2.8928979465953444</c:v>
                </c:pt>
                <c:pt idx="9">
                  <c:v>2.8920561170302381</c:v>
                </c:pt>
                <c:pt idx="10">
                  <c:v>2.8910883839835773</c:v>
                </c:pt>
                <c:pt idx="11">
                  <c:v>2.8900034344464891</c:v>
                </c:pt>
                <c:pt idx="12">
                  <c:v>2.8888098547475218</c:v>
                </c:pt>
                <c:pt idx="13">
                  <c:v>2.8875160982035815</c:v>
                </c:pt>
                <c:pt idx="14">
                  <c:v>2.8861304588710368</c:v>
                </c:pt>
                <c:pt idx="15">
                  <c:v>2.8846610508734609</c:v>
                </c:pt>
                <c:pt idx="16">
                  <c:v>2.8831157927265085</c:v>
                </c:pt>
                <c:pt idx="17">
                  <c:v>2.8815023960519675</c:v>
                </c:pt>
                <c:pt idx="18">
                  <c:v>2.879828358067984</c:v>
                </c:pt>
                <c:pt idx="19">
                  <c:v>2.8781009572566028</c:v>
                </c:pt>
                <c:pt idx="20">
                  <c:v>2.8763272516389016</c:v>
                </c:pt>
                <c:pt idx="21">
                  <c:v>2.8745140791280646</c:v>
                </c:pt>
                <c:pt idx="22">
                  <c:v>2.8726680594782397</c:v>
                </c:pt>
                <c:pt idx="23">
                  <c:v>2.8707955973987165</c:v>
                </c:pt>
                <c:pt idx="24">
                  <c:v>2.8689028864562731</c:v>
                </c:pt>
                <c:pt idx="25">
                  <c:v>2.8669959134412251</c:v>
                </c:pt>
                <c:pt idx="26">
                  <c:v>2.8650804629231885</c:v>
                </c:pt>
                <c:pt idx="27">
                  <c:v>2.8631621217695558</c:v>
                </c:pt>
                <c:pt idx="28">
                  <c:v>2.8612462834422998</c:v>
                </c:pt>
                <c:pt idx="29">
                  <c:v>2.8593381519265946</c:v>
                </c:pt>
                <c:pt idx="30">
                  <c:v>2.857442745177452</c:v>
                </c:pt>
                <c:pt idx="31">
                  <c:v>2.8555648979983173</c:v>
                </c:pt>
                <c:pt idx="32">
                  <c:v>2.8537092642883617</c:v>
                </c:pt>
                <c:pt idx="33">
                  <c:v>2.8518803186134796</c:v>
                </c:pt>
                <c:pt idx="34">
                  <c:v>2.8500823570700482</c:v>
                </c:pt>
                <c:pt idx="35">
                  <c:v>2.8483194974208872</c:v>
                </c:pt>
                <c:pt idx="36">
                  <c:v>2.84659567848998</c:v>
                </c:pt>
                <c:pt idx="37">
                  <c:v>2.8449146588069554</c:v>
                </c:pt>
                <c:pt idx="38">
                  <c:v>2.8432800144945318</c:v>
                </c:pt>
                <c:pt idx="39">
                  <c:v>2.841695136392667</c:v>
                </c:pt>
                <c:pt idx="40">
                  <c:v>2.8401632264124097</c:v>
                </c:pt>
                <c:pt idx="41">
                  <c:v>2.8386872931109668</c:v>
                </c:pt>
                <c:pt idx="42">
                  <c:v>2.8372701464776253</c:v>
                </c:pt>
                <c:pt idx="43">
                  <c:v>2.8359143919184087</c:v>
                </c:pt>
                <c:pt idx="44">
                  <c:v>2.8346224234259596</c:v>
                </c:pt>
                <c:pt idx="45">
                  <c:v>2.8333964159206428</c:v>
                </c:pt>
                <c:pt idx="46">
                  <c:v>2.8322383167494833</c:v>
                </c:pt>
                <c:pt idx="47">
                  <c:v>2.8311498363317398</c:v>
                </c:pt>
                <c:pt idx="48">
                  <c:v>2.8301324379439516</c:v>
                </c:pt>
                <c:pt idx="49">
                  <c:v>2.8291873266435328</c:v>
                </c:pt>
                <c:pt idx="50">
                  <c:v>2.8283154373388184</c:v>
                </c:pt>
              </c:numCache>
            </c:numRef>
          </c:val>
        </c:ser>
        <c:ser>
          <c:idx val="28"/>
          <c:order val="28"/>
          <c:val>
            <c:numRef>
              <c:f>'soma reflexo lamp1 (2)'!$F$38:$BD$38</c:f>
              <c:numCache>
                <c:formatCode>General</c:formatCode>
                <c:ptCount val="51"/>
                <c:pt idx="0">
                  <c:v>2.8939629019981892</c:v>
                </c:pt>
                <c:pt idx="1">
                  <c:v>2.8944472974047528</c:v>
                </c:pt>
                <c:pt idx="2">
                  <c:v>2.8947388836392824</c:v>
                </c:pt>
                <c:pt idx="3">
                  <c:v>2.8948451087934108</c:v>
                </c:pt>
                <c:pt idx="4">
                  <c:v>2.8947738186070686</c:v>
                </c:pt>
                <c:pt idx="5">
                  <c:v>2.8945331748181569</c:v>
                </c:pt>
                <c:pt idx="6">
                  <c:v>2.8941315778175976</c:v>
                </c:pt>
                <c:pt idx="7">
                  <c:v>2.8935775946519016</c:v>
                </c:pt>
                <c:pt idx="8">
                  <c:v>2.8928798931395185</c:v>
                </c:pt>
                <c:pt idx="9">
                  <c:v>2.8920471826011176</c:v>
                </c:pt>
                <c:pt idx="10">
                  <c:v>2.8910881614574144</c:v>
                </c:pt>
                <c:pt idx="11">
                  <c:v>2.8900114717285015</c:v>
                </c:pt>
                <c:pt idx="12">
                  <c:v>2.8888256602807196</c:v>
                </c:pt>
                <c:pt idx="13">
                  <c:v>2.8875391465132054</c:v>
                </c:pt>
                <c:pt idx="14">
                  <c:v>2.8861601960569292</c:v>
                </c:pt>
                <c:pt idx="15">
                  <c:v>2.8846968999728269</c:v>
                </c:pt>
                <c:pt idx="16">
                  <c:v>2.8831571588800853</c:v>
                </c:pt>
                <c:pt idx="17">
                  <c:v>2.8815486714171943</c:v>
                </c:pt>
                <c:pt idx="18">
                  <c:v>2.8798789264331441</c:v>
                </c:pt>
                <c:pt idx="19">
                  <c:v>2.878155198319821</c:v>
                </c:pt>
                <c:pt idx="20">
                  <c:v>2.8763845449251941</c:v>
                </c:pt>
                <c:pt idx="21">
                  <c:v>2.8745738075262302</c:v>
                </c:pt>
                <c:pt idx="22">
                  <c:v>2.872729612387209</c:v>
                </c:pt>
                <c:pt idx="23">
                  <c:v>2.8708583734799591</c:v>
                </c:pt>
                <c:pt idx="24">
                  <c:v>2.8689662959950244</c:v>
                </c:pt>
                <c:pt idx="25">
                  <c:v>2.8670593803246454</c:v>
                </c:pt>
                <c:pt idx="26">
                  <c:v>2.8651434262481228</c:v>
                </c:pt>
                <c:pt idx="27">
                  <c:v>2.8632240370963364</c:v>
                </c:pt>
                <c:pt idx="28">
                  <c:v>2.8613066237141545</c:v>
                </c:pt>
                <c:pt idx="29">
                  <c:v>2.8593964080766225</c:v>
                </c:pt>
                <c:pt idx="30">
                  <c:v>2.8574984264469712</c:v>
                </c:pt>
                <c:pt idx="31">
                  <c:v>2.8556175319916557</c:v>
                </c:pt>
                <c:pt idx="32">
                  <c:v>2.8537583967899671</c:v>
                </c:pt>
                <c:pt idx="33">
                  <c:v>2.8519255131935788</c:v>
                </c:pt>
                <c:pt idx="34">
                  <c:v>2.8501231945050884</c:v>
                </c:pt>
                <c:pt idx="35">
                  <c:v>2.8483555749546663</c:v>
                </c:pt>
                <c:pt idx="36">
                  <c:v>2.8466266089608148</c:v>
                </c:pt>
                <c:pt idx="37">
                  <c:v>2.8449400696654399</c:v>
                </c:pt>
                <c:pt idx="38">
                  <c:v>2.8432995467355417</c:v>
                </c:pt>
                <c:pt idx="39">
                  <c:v>2.8417084434242064</c:v>
                </c:pt>
                <c:pt idx="40">
                  <c:v>2.8401699728828316</c:v>
                </c:pt>
                <c:pt idx="41">
                  <c:v>2.8386871537149738</c:v>
                </c:pt>
                <c:pt idx="42">
                  <c:v>2.8372628047603778</c:v>
                </c:pt>
                <c:pt idx="43">
                  <c:v>2.835899539096006</c:v>
                </c:pt>
                <c:pt idx="44">
                  <c:v>2.8345997572395989</c:v>
                </c:pt>
                <c:pt idx="45">
                  <c:v>2.8333656395408635</c:v>
                </c:pt>
                <c:pt idx="46">
                  <c:v>2.8321991377461417</c:v>
                </c:pt>
                <c:pt idx="47">
                  <c:v>2.8311019657246885</c:v>
                </c:pt>
                <c:pt idx="48">
                  <c:v>2.8300755893488514</c:v>
                </c:pt>
                <c:pt idx="49">
                  <c:v>2.8291212155268122</c:v>
                </c:pt>
                <c:pt idx="50">
                  <c:v>2.828239780395454</c:v>
                </c:pt>
              </c:numCache>
            </c:numRef>
          </c:val>
        </c:ser>
        <c:ser>
          <c:idx val="29"/>
          <c:order val="29"/>
          <c:val>
            <c:numRef>
              <c:f>'soma reflexo lamp1 (2)'!$F$39:$BD$39</c:f>
              <c:numCache>
                <c:formatCode>General</c:formatCode>
                <c:ptCount val="51"/>
                <c:pt idx="0">
                  <c:v>2.8937564003690532</c:v>
                </c:pt>
                <c:pt idx="1">
                  <c:v>2.8942547887010543</c:v>
                </c:pt>
                <c:pt idx="2">
                  <c:v>2.8945605390731757</c:v>
                </c:pt>
                <c:pt idx="3">
                  <c:v>2.8946809956188475</c:v>
                </c:pt>
                <c:pt idx="4">
                  <c:v>2.8946239019674773</c:v>
                </c:pt>
                <c:pt idx="5">
                  <c:v>2.8943973208407794</c:v>
                </c:pt>
                <c:pt idx="6">
                  <c:v>2.8940095578209042</c:v>
                </c:pt>
                <c:pt idx="7">
                  <c:v>2.8934690903177889</c:v>
                </c:pt>
                <c:pt idx="8">
                  <c:v>2.8927845024930923</c:v>
                </c:pt>
                <c:pt idx="9">
                  <c:v>2.8919644266373248</c:v>
                </c:pt>
                <c:pt idx="10">
                  <c:v>2.8910174912549595</c:v>
                </c:pt>
                <c:pt idx="11">
                  <c:v>2.889952275896734</c:v>
                </c:pt>
                <c:pt idx="12">
                  <c:v>2.8887772725936673</c:v>
                </c:pt>
                <c:pt idx="13">
                  <c:v>2.8875008535959599</c:v>
                </c:pt>
                <c:pt idx="14">
                  <c:v>2.8861312450024053</c:v>
                </c:pt>
                <c:pt idx="15">
                  <c:v>2.8846765057809058</c:v>
                </c:pt>
                <c:pt idx="16">
                  <c:v>2.8831445116256802</c:v>
                </c:pt>
                <c:pt idx="17">
                  <c:v>2.8815429430684434</c:v>
                </c:pt>
                <c:pt idx="18">
                  <c:v>2.879879277255303</c:v>
                </c:pt>
                <c:pt idx="19">
                  <c:v>2.8781607828141875</c:v>
                </c:pt>
                <c:pt idx="20">
                  <c:v>2.8763945172653673</c:v>
                </c:pt>
                <c:pt idx="21">
                  <c:v>2.8745873264660018</c:v>
                </c:pt>
                <c:pt idx="22">
                  <c:v>2.8727458456252775</c:v>
                </c:pt>
                <c:pt idx="23">
                  <c:v>2.8708765014764532</c:v>
                </c:pt>
                <c:pt idx="24">
                  <c:v>2.8689855152434669</c:v>
                </c:pt>
                <c:pt idx="25">
                  <c:v>2.867078906090474</c:v>
                </c:pt>
                <c:pt idx="26">
                  <c:v>2.8651624947912842</c:v>
                </c:pt>
                <c:pt idx="27">
                  <c:v>2.8632419074008393</c:v>
                </c:pt>
                <c:pt idx="28">
                  <c:v>2.8613225787517793</c:v>
                </c:pt>
                <c:pt idx="29">
                  <c:v>2.8594097556354447</c:v>
                </c:pt>
                <c:pt idx="30">
                  <c:v>2.8575084995579192</c:v>
                </c:pt>
                <c:pt idx="31">
                  <c:v>2.8556236889881519</c:v>
                </c:pt>
                <c:pt idx="32">
                  <c:v>2.8537600210368086</c:v>
                </c:pt>
                <c:pt idx="33">
                  <c:v>2.851922012521749</c:v>
                </c:pt>
                <c:pt idx="34">
                  <c:v>2.8501140003891918</c:v>
                </c:pt>
                <c:pt idx="35">
                  <c:v>2.8483401414692309</c:v>
                </c:pt>
                <c:pt idx="36">
                  <c:v>2.8466044115509099</c:v>
                </c:pt>
                <c:pt idx="37">
                  <c:v>2.8449106037659666</c:v>
                </c:pt>
                <c:pt idx="38">
                  <c:v>2.8432623262722521</c:v>
                </c:pt>
                <c:pt idx="39">
                  <c:v>2.8416629992280575</c:v>
                </c:pt>
                <c:pt idx="40">
                  <c:v>2.8401158510477416</c:v>
                </c:pt>
                <c:pt idx="41">
                  <c:v>2.8386239139274827</c:v>
                </c:pt>
                <c:pt idx="42">
                  <c:v>2.8371900186281787</c:v>
                </c:pt>
                <c:pt idx="43">
                  <c:v>2.8358167885008272</c:v>
                </c:pt>
                <c:pt idx="44">
                  <c:v>2.834506632738536</c:v>
                </c:pt>
                <c:pt idx="45">
                  <c:v>2.8332617388390124</c:v>
                </c:pt>
                <c:pt idx="46">
                  <c:v>2.8320840642622795</c:v>
                </c:pt>
                <c:pt idx="47">
                  <c:v>2.8309753272708043</c:v>
                </c:pt>
                <c:pt idx="48">
                  <c:v>2.8299369969435495</c:v>
                </c:pt>
                <c:pt idx="49">
                  <c:v>2.8289702823619969</c:v>
                </c:pt>
                <c:pt idx="50">
                  <c:v>2.8280761209752336</c:v>
                </c:pt>
              </c:numCache>
            </c:numRef>
          </c:val>
        </c:ser>
        <c:ser>
          <c:idx val="30"/>
          <c:order val="30"/>
          <c:val>
            <c:numRef>
              <c:f>'soma reflexo lamp1 (2)'!$F$40:$BD$40</c:f>
              <c:numCache>
                <c:formatCode>General</c:formatCode>
                <c:ptCount val="51"/>
                <c:pt idx="0">
                  <c:v>2.8934447011665521</c:v>
                </c:pt>
                <c:pt idx="1">
                  <c:v>2.8939607966941123</c:v>
                </c:pt>
                <c:pt idx="2">
                  <c:v>2.8942844805277823</c:v>
                </c:pt>
                <c:pt idx="3">
                  <c:v>2.894422964709527</c:v>
                </c:pt>
                <c:pt idx="4">
                  <c:v>2.8943838631038612</c:v>
                </c:pt>
                <c:pt idx="5">
                  <c:v>2.8941751125771162</c:v>
                </c:pt>
                <c:pt idx="6">
                  <c:v>2.8938048981804148</c:v>
                </c:pt>
                <c:pt idx="7">
                  <c:v>2.8932815833449665</c:v>
                </c:pt>
                <c:pt idx="8">
                  <c:v>2.8926136458354694</c:v>
                </c:pt>
                <c:pt idx="9">
                  <c:v>2.8918096199534093</c:v>
                </c:pt>
                <c:pt idx="10">
                  <c:v>2.8908780452462373</c:v>
                </c:pt>
                <c:pt idx="11">
                  <c:v>2.8898274217679489</c:v>
                </c:pt>
                <c:pt idx="12">
                  <c:v>2.8886661717560602</c:v>
                </c:pt>
                <c:pt idx="13">
                  <c:v>2.8874026074418899</c:v>
                </c:pt>
                <c:pt idx="14">
                  <c:v>2.8860449045958103</c:v>
                </c:pt>
                <c:pt idx="15">
                  <c:v>2.8846010813256275</c:v>
                </c:pt>
                <c:pt idx="16">
                  <c:v>2.8830789815920372</c:v>
                </c:pt>
                <c:pt idx="17">
                  <c:v>2.8814862628769773</c:v>
                </c:pt>
                <c:pt idx="18">
                  <c:v>2.8798303874348301</c:v>
                </c:pt>
                <c:pt idx="19">
                  <c:v>2.8781186165688557</c:v>
                </c:pt>
                <c:pt idx="20">
                  <c:v>2.8763580074019046</c:v>
                </c:pt>
                <c:pt idx="21">
                  <c:v>2.8745554116477079</c:v>
                </c:pt>
                <c:pt idx="22">
                  <c:v>2.8727174759332716</c:v>
                </c:pt>
                <c:pt idx="23">
                  <c:v>2.8708506432712801</c:v>
                </c:pt>
                <c:pt idx="24">
                  <c:v>2.8689611553312662</c:v>
                </c:pt>
                <c:pt idx="25">
                  <c:v>2.8670550552076075</c:v>
                </c:pt>
                <c:pt idx="26">
                  <c:v>2.8651381904295921</c:v>
                </c:pt>
                <c:pt idx="27">
                  <c:v>2.8632162160025865</c:v>
                </c:pt>
                <c:pt idx="28">
                  <c:v>2.8612945973090484</c:v>
                </c:pt>
                <c:pt idx="29">
                  <c:v>2.859378612733142</c:v>
                </c:pt>
                <c:pt idx="30">
                  <c:v>2.8574733559029566</c:v>
                </c:pt>
                <c:pt idx="31">
                  <c:v>2.8555837374697171</c:v>
                </c:pt>
                <c:pt idx="32">
                  <c:v>2.8537144863641202</c:v>
                </c:pt>
                <c:pt idx="33">
                  <c:v>2.8518701504863895</c:v>
                </c:pt>
                <c:pt idx="34">
                  <c:v>2.8500550967991187</c:v>
                </c:pt>
                <c:pt idx="35">
                  <c:v>2.8482735108010151</c:v>
                </c:pt>
                <c:pt idx="36">
                  <c:v>2.8465293953657098</c:v>
                </c:pt>
                <c:pt idx="37">
                  <c:v>2.8448265689333532</c:v>
                </c:pt>
                <c:pt idx="38">
                  <c:v>2.8431686630443007</c:v>
                </c:pt>
                <c:pt idx="39">
                  <c:v>2.8415591192042569</c:v>
                </c:pt>
                <c:pt idx="40">
                  <c:v>2.8400011850692679</c:v>
                </c:pt>
                <c:pt idx="41">
                  <c:v>2.8384979099373662</c:v>
                </c:pt>
                <c:pt idx="42">
                  <c:v>2.8370521395318775</c:v>
                </c:pt>
                <c:pt idx="43">
                  <c:v>2.8356665100598004</c:v>
                </c:pt>
                <c:pt idx="44">
                  <c:v>2.8343434415276061</c:v>
                </c:pt>
                <c:pt idx="45">
                  <c:v>2.8330851302966908</c:v>
                </c:pt>
                <c:pt idx="46">
                  <c:v>2.8318935408617572</c:v>
                </c:pt>
                <c:pt idx="47">
                  <c:v>2.8307703968380915</c:v>
                </c:pt>
                <c:pt idx="48">
                  <c:v>2.8297171711482152</c:v>
                </c:pt>
                <c:pt idx="49">
                  <c:v>2.8287350754051381</c:v>
                </c:pt>
                <c:pt idx="50">
                  <c:v>2.8278250484986409</c:v>
                </c:pt>
              </c:numCache>
            </c:numRef>
          </c:val>
        </c:ser>
        <c:ser>
          <c:idx val="31"/>
          <c:order val="31"/>
          <c:val>
            <c:numRef>
              <c:f>'soma reflexo lamp1 (2)'!$F$41:$BD$41</c:f>
              <c:numCache>
                <c:formatCode>General</c:formatCode>
                <c:ptCount val="51"/>
                <c:pt idx="0">
                  <c:v>2.8930311093521817</c:v>
                </c:pt>
                <c:pt idx="1">
                  <c:v>2.8935685156097453</c:v>
                </c:pt>
                <c:pt idx="2">
                  <c:v>2.8939137862293705</c:v>
                </c:pt>
                <c:pt idx="3">
                  <c:v>2.8940739740666062</c:v>
                </c:pt>
                <c:pt idx="4">
                  <c:v>2.8940565365809383</c:v>
                </c:pt>
                <c:pt idx="5">
                  <c:v>2.8938692589201866</c:v>
                </c:pt>
                <c:pt idx="6">
                  <c:v>2.8935201808086441</c:v>
                </c:pt>
                <c:pt idx="7">
                  <c:v>2.8930175282245898</c:v>
                </c:pt>
                <c:pt idx="8">
                  <c:v>2.892369650598682</c:v>
                </c:pt>
                <c:pt idx="9">
                  <c:v>2.8915849640187812</c:v>
                </c:pt>
                <c:pt idx="10">
                  <c:v>2.8906719006981065</c:v>
                </c:pt>
                <c:pt idx="11">
                  <c:v>2.8896388647593709</c:v>
                </c:pt>
                <c:pt idx="12">
                  <c:v>2.8884941942120332</c:v>
                </c:pt>
                <c:pt idx="13">
                  <c:v>2.8872461288556939</c:v>
                </c:pt>
                <c:pt idx="14">
                  <c:v>2.8859027837302476</c:v>
                </c:pt>
                <c:pt idx="15">
                  <c:v>2.884472127651847</c:v>
                </c:pt>
                <c:pt idx="16">
                  <c:v>2.8829619663205137</c:v>
                </c:pt>
                <c:pt idx="17">
                  <c:v>2.8813799294574576</c:v>
                </c:pt>
                <c:pt idx="18">
                  <c:v>2.8797334614239611</c:v>
                </c:pt>
                <c:pt idx="19">
                  <c:v>2.8780298147853625</c:v>
                </c:pt>
                <c:pt idx="20">
                  <c:v>2.8762760463092159</c:v>
                </c:pt>
                <c:pt idx="21">
                  <c:v>2.8744790149225019</c:v>
                </c:pt>
                <c:pt idx="22">
                  <c:v>2.8726453811954817</c:v>
                </c:pt>
                <c:pt idx="23">
                  <c:v>2.8707816079664323</c:v>
                </c:pt>
                <c:pt idx="24">
                  <c:v>2.8688939617696279</c:v>
                </c:pt>
                <c:pt idx="25">
                  <c:v>2.8669885147765273</c:v>
                </c:pt>
                <c:pt idx="26">
                  <c:v>2.8650711470055463</c:v>
                </c:pt>
                <c:pt idx="27">
                  <c:v>2.863147548598036</c:v>
                </c:pt>
                <c:pt idx="28">
                  <c:v>2.8612232219961315</c:v>
                </c:pt>
                <c:pt idx="29">
                  <c:v>2.8593034838917988</c:v>
                </c:pt>
                <c:pt idx="30">
                  <c:v>2.8573934668452199</c:v>
                </c:pt>
                <c:pt idx="31">
                  <c:v>2.8554981204948691</c:v>
                </c:pt>
                <c:pt idx="32">
                  <c:v>2.8536222123012789</c:v>
                </c:pt>
                <c:pt idx="33">
                  <c:v>2.8517703277819355</c:v>
                </c:pt>
                <c:pt idx="34">
                  <c:v>2.849946870206435</c:v>
                </c:pt>
                <c:pt idx="35">
                  <c:v>2.8481560597293405</c:v>
                </c:pt>
                <c:pt idx="36">
                  <c:v>2.8464019319436216</c:v>
                </c:pt>
                <c:pt idx="37">
                  <c:v>2.8446883358406962</c:v>
                </c:pt>
                <c:pt idx="38">
                  <c:v>2.8430189311642846</c:v>
                </c:pt>
                <c:pt idx="39">
                  <c:v>2.8413971851451389</c:v>
                </c:pt>
                <c:pt idx="40">
                  <c:v>2.8398263686025662</c:v>
                </c:pt>
                <c:pt idx="41">
                  <c:v>2.8383095513970553</c:v>
                </c:pt>
                <c:pt idx="42">
                  <c:v>2.8368495972165171</c:v>
                </c:pt>
                <c:pt idx="43">
                  <c:v>2.835449157677175</c:v>
                </c:pt>
                <c:pt idx="44">
                  <c:v>2.8341106657192339</c:v>
                </c:pt>
                <c:pt idx="45">
                  <c:v>2.8328363282774855</c:v>
                </c:pt>
                <c:pt idx="46">
                  <c:v>2.8316281182083785</c:v>
                </c:pt>
                <c:pt idx="47">
                  <c:v>2.830487765457927</c:v>
                </c:pt>
                <c:pt idx="48">
                  <c:v>2.8294167474596614</c:v>
                </c:pt>
                <c:pt idx="49">
                  <c:v>2.8284162787587821</c:v>
                </c:pt>
                <c:pt idx="50">
                  <c:v>2.8274872998681366</c:v>
                </c:pt>
              </c:numCache>
            </c:numRef>
          </c:val>
        </c:ser>
        <c:ser>
          <c:idx val="32"/>
          <c:order val="32"/>
          <c:val>
            <c:numRef>
              <c:f>'soma reflexo lamp1 (2)'!$F$42:$BD$42</c:f>
              <c:numCache>
                <c:formatCode>General</c:formatCode>
                <c:ptCount val="51"/>
                <c:pt idx="0">
                  <c:v>2.8925195247609836</c:v>
                </c:pt>
                <c:pt idx="1">
                  <c:v>2.8930817141526908</c:v>
                </c:pt>
                <c:pt idx="2">
                  <c:v>2.8934520875212062</c:v>
                </c:pt>
                <c:pt idx="3">
                  <c:v>2.89363751265833</c:v>
                </c:pt>
                <c:pt idx="4">
                  <c:v>2.8936452651691447</c:v>
                </c:pt>
                <c:pt idx="5">
                  <c:v>2.8934829537673803</c:v>
                </c:pt>
                <c:pt idx="6">
                  <c:v>2.8931584491455515</c:v>
                </c:pt>
                <c:pt idx="7">
                  <c:v>2.8926798173785242</c:v>
                </c:pt>
                <c:pt idx="8">
                  <c:v>2.8920552585748931</c:v>
                </c:pt>
                <c:pt idx="9">
                  <c:v>2.8912930512538528</c:v>
                </c:pt>
                <c:pt idx="10">
                  <c:v>2.8904015027049113</c:v>
                </c:pt>
                <c:pt idx="11">
                  <c:v>2.8893889053906205</c:v>
                </c:pt>
                <c:pt idx="12">
                  <c:v>2.8882634992829934</c:v>
                </c:pt>
                <c:pt idx="13">
                  <c:v>2.8870334398846769</c:v>
                </c:pt>
                <c:pt idx="14">
                  <c:v>2.8857067715771039</c:v>
                </c:pt>
                <c:pt idx="15">
                  <c:v>2.8842914058584905</c:v>
                </c:pt>
                <c:pt idx="16">
                  <c:v>2.8827951039827187</c:v>
                </c:pt>
                <c:pt idx="17">
                  <c:v>2.8812254634828061</c:v>
                </c:pt>
                <c:pt idx="18">
                  <c:v>2.8795899080562455</c:v>
                </c:pt>
                <c:pt idx="19">
                  <c:v>2.8778956803003704</c:v>
                </c:pt>
                <c:pt idx="20">
                  <c:v>2.8761498368101925</c:v>
                </c:pt>
                <c:pt idx="21">
                  <c:v>2.8743592451854352</c:v>
                </c:pt>
                <c:pt idx="22">
                  <c:v>2.8725305825343703</c:v>
                </c:pt>
                <c:pt idx="23">
                  <c:v>2.8706703351068397</c:v>
                </c:pt>
                <c:pt idx="24">
                  <c:v>2.8687847987349246</c:v>
                </c:pt>
                <c:pt idx="25">
                  <c:v>2.8668800798053331</c:v>
                </c:pt>
                <c:pt idx="26">
                  <c:v>2.8649620965310163</c:v>
                </c:pt>
                <c:pt idx="27">
                  <c:v>2.8630365803297861</c:v>
                </c:pt>
                <c:pt idx="28">
                  <c:v>2.861109077153992</c:v>
                </c:pt>
                <c:pt idx="29">
                  <c:v>2.8591849486471719</c:v>
                </c:pt>
                <c:pt idx="30">
                  <c:v>2.8572693730308618</c:v>
                </c:pt>
                <c:pt idx="31">
                  <c:v>2.8553673456474757</c:v>
                </c:pt>
                <c:pt idx="32">
                  <c:v>2.8534836791034781</c:v>
                </c:pt>
                <c:pt idx="33">
                  <c:v>2.8516230029713947</c:v>
                </c:pt>
                <c:pt idx="34">
                  <c:v>2.849789763019857</c:v>
                </c:pt>
                <c:pt idx="35">
                  <c:v>2.8479882199483115</c:v>
                </c:pt>
                <c:pt idx="36">
                  <c:v>2.8462224476078148</c:v>
                </c:pt>
                <c:pt idx="37">
                  <c:v>2.8444963306918583</c:v>
                </c:pt>
                <c:pt idx="38">
                  <c:v>2.8428135618819601</c:v>
                </c:pt>
                <c:pt idx="39">
                  <c:v>2.8411776384323204</c:v>
                </c:pt>
                <c:pt idx="40">
                  <c:v>2.8395918581765223</c:v>
                </c:pt>
                <c:pt idx="41">
                  <c:v>2.8380593149375639</c:v>
                </c:pt>
                <c:pt idx="42">
                  <c:v>2.83658289332078</c:v>
                </c:pt>
                <c:pt idx="43">
                  <c:v>2.8351652628678017</c:v>
                </c:pt>
                <c:pt idx="44">
                  <c:v>2.8338088715490115</c:v>
                </c:pt>
                <c:pt idx="45">
                  <c:v>2.8325159385722123</c:v>
                </c:pt>
                <c:pt idx="46">
                  <c:v>2.8312884464868255</c:v>
                </c:pt>
                <c:pt idx="47">
                  <c:v>2.8301281325661392</c:v>
                </c:pt>
                <c:pt idx="48">
                  <c:v>2.8290364794552088</c:v>
                </c:pt>
                <c:pt idx="49">
                  <c:v>2.8280147050792639</c:v>
                </c:pt>
                <c:pt idx="50">
                  <c:v>2.8270637518172115</c:v>
                </c:pt>
              </c:numCache>
            </c:numRef>
          </c:val>
        </c:ser>
        <c:ser>
          <c:idx val="33"/>
          <c:order val="33"/>
          <c:val>
            <c:numRef>
              <c:f>'soma reflexo lamp1 (2)'!$F$43:$BD$43</c:f>
              <c:numCache>
                <c:formatCode>General</c:formatCode>
                <c:ptCount val="51"/>
                <c:pt idx="0">
                  <c:v>2.891914372443706</c:v>
                </c:pt>
                <c:pt idx="1">
                  <c:v>2.8925046681833941</c:v>
                </c:pt>
                <c:pt idx="2">
                  <c:v>2.8929035039839337</c:v>
                </c:pt>
                <c:pt idx="3">
                  <c:v>2.8931175380653347</c:v>
                </c:pt>
                <c:pt idx="4">
                  <c:v>2.8931538400699397</c:v>
                </c:pt>
                <c:pt idx="5">
                  <c:v>2.8930198188562444</c:v>
                </c:pt>
                <c:pt idx="6">
                  <c:v>2.8927231536127835</c:v>
                </c:pt>
                <c:pt idx="7">
                  <c:v>2.8922717292197664</c:v>
                </c:pt>
                <c:pt idx="8">
                  <c:v>2.8916735765528299</c:v>
                </c:pt>
                <c:pt idx="9">
                  <c:v>2.8909368181969088</c:v>
                </c:pt>
                <c:pt idx="10">
                  <c:v>2.8900696198271869</c:v>
                </c:pt>
                <c:pt idx="11">
                  <c:v>2.8890801473249939</c:v>
                </c:pt>
                <c:pt idx="12">
                  <c:v>2.887976529533685</c:v>
                </c:pt>
                <c:pt idx="13">
                  <c:v>2.8867668264253412</c:v>
                </c:pt>
                <c:pt idx="14">
                  <c:v>2.8854590023442155</c:v>
                </c:pt>
                <c:pt idx="15">
                  <c:v>2.8840609039162914</c:v>
                </c:pt>
                <c:pt idx="16">
                  <c:v>2.8825802421641145</c:v>
                </c:pt>
                <c:pt idx="17">
                  <c:v>2.881024578339439</c:v>
                </c:pt>
                <c:pt idx="18">
                  <c:v>2.8794013129796472</c:v>
                </c:pt>
                <c:pt idx="19">
                  <c:v>2.8777176777040392</c:v>
                </c:pt>
                <c:pt idx="20">
                  <c:v>2.8759807292890733</c:v>
                </c:pt>
                <c:pt idx="21">
                  <c:v>2.8741973455942449</c:v>
                </c:pt>
                <c:pt idx="22">
                  <c:v>2.8723742229492202</c:v>
                </c:pt>
                <c:pt idx="23">
                  <c:v>2.8705178746554862</c:v>
                </c:pt>
                <c:pt idx="24">
                  <c:v>2.8686346302996153</c:v>
                </c:pt>
                <c:pt idx="25">
                  <c:v>2.8667306356185778</c:v>
                </c:pt>
                <c:pt idx="26">
                  <c:v>2.8648118526986992</c:v>
                </c:pt>
                <c:pt idx="27">
                  <c:v>2.8628840603279273</c:v>
                </c:pt>
                <c:pt idx="28">
                  <c:v>2.8609528543552289</c:v>
                </c:pt>
                <c:pt idx="29">
                  <c:v>2.8590236479407971</c:v>
                </c:pt>
                <c:pt idx="30">
                  <c:v>2.8571016716061663</c:v>
                </c:pt>
                <c:pt idx="31">
                  <c:v>2.8551919730143225</c:v>
                </c:pt>
                <c:pt idx="32">
                  <c:v>2.8532994164267285</c:v>
                </c:pt>
                <c:pt idx="33">
                  <c:v>2.8514286817970711</c:v>
                </c:pt>
                <c:pt idx="34">
                  <c:v>2.8495842634710402</c:v>
                </c:pt>
                <c:pt idx="35">
                  <c:v>2.8477704684678922</c:v>
                </c:pt>
                <c:pt idx="36">
                  <c:v>2.8459914143234637</c:v>
                </c:pt>
                <c:pt idx="37">
                  <c:v>2.8442510264761931</c:v>
                </c:pt>
                <c:pt idx="38">
                  <c:v>2.8425530351780051</c:v>
                </c:pt>
                <c:pt idx="39">
                  <c:v>2.8409009719111036</c:v>
                </c:pt>
                <c:pt idx="40">
                  <c:v>2.8392981652902249</c:v>
                </c:pt>
                <c:pt idx="41">
                  <c:v>2.8377477364281036</c:v>
                </c:pt>
                <c:pt idx="42">
                  <c:v>2.8362525937402188</c:v>
                </c:pt>
                <c:pt idx="43">
                  <c:v>2.8348154271636155</c:v>
                </c:pt>
                <c:pt idx="44">
                  <c:v>2.8334387017640856</c:v>
                </c:pt>
                <c:pt idx="45">
                  <c:v>2.8321246507065494</c:v>
                </c:pt>
                <c:pt idx="46">
                  <c:v>2.8308752675653612</c:v>
                </c:pt>
                <c:pt idx="47">
                  <c:v>2.8296922979548378</c:v>
                </c:pt>
                <c:pt idx="48">
                  <c:v>2.8285772304656667</c:v>
                </c:pt>
                <c:pt idx="49">
                  <c:v>2.8275312869005207</c:v>
                </c:pt>
                <c:pt idx="50">
                  <c:v>2.8265554118121616</c:v>
                </c:pt>
              </c:numCache>
            </c:numRef>
          </c:val>
        </c:ser>
        <c:ser>
          <c:idx val="34"/>
          <c:order val="34"/>
          <c:val>
            <c:numRef>
              <c:f>'soma reflexo lamp1 (2)'!$F$44:$BD$44</c:f>
              <c:numCache>
                <c:formatCode>General</c:formatCode>
                <c:ptCount val="51"/>
                <c:pt idx="0">
                  <c:v>2.8912205245944498</c:v>
                </c:pt>
                <c:pt idx="1">
                  <c:v>2.8918420851865951</c:v>
                </c:pt>
                <c:pt idx="2">
                  <c:v>2.8922725705688368</c:v>
                </c:pt>
                <c:pt idx="3">
                  <c:v>2.8925184063725391</c:v>
                </c:pt>
                <c:pt idx="4">
                  <c:v>2.8925864336317795</c:v>
                </c:pt>
                <c:pt idx="5">
                  <c:v>2.8924838393433094</c:v>
                </c:pt>
                <c:pt idx="6">
                  <c:v>2.8922180900695431</c:v>
                </c:pt>
                <c:pt idx="7">
                  <c:v>2.8917968694773433</c:v>
                </c:pt>
                <c:pt idx="8">
                  <c:v>2.8912280204840419</c:v>
                </c:pt>
                <c:pt idx="9">
                  <c:v>2.8905194924669479</c:v>
                </c:pt>
                <c:pt idx="10">
                  <c:v>2.8896792937918185</c:v>
                </c:pt>
                <c:pt idx="11">
                  <c:v>2.8887154497355838</c:v>
                </c:pt>
                <c:pt idx="12">
                  <c:v>2.8876359657232702</c:v>
                </c:pt>
                <c:pt idx="13">
                  <c:v>2.8864487956708835</c:v>
                </c:pt>
                <c:pt idx="14">
                  <c:v>2.8851618151256977</c:v>
                </c:pt>
                <c:pt idx="15">
                  <c:v>2.8837827988220317</c:v>
                </c:pt>
                <c:pt idx="16">
                  <c:v>2.8823194022224654</c:v>
                </c:pt>
                <c:pt idx="17">
                  <c:v>2.8807791465886794</c:v>
                </c:pt>
                <c:pt idx="18">
                  <c:v>2.8791694071196878</c:v>
                </c:pt>
                <c:pt idx="19">
                  <c:v>2.8774974037045746</c:v>
                </c:pt>
                <c:pt idx="20">
                  <c:v>2.8757701938585947</c:v>
                </c:pt>
                <c:pt idx="21">
                  <c:v>2.8739946674423407</c:v>
                </c:pt>
                <c:pt idx="22">
                  <c:v>2.8721775428005567</c:v>
                </c:pt>
                <c:pt idx="23">
                  <c:v>2.8703253639974404</c:v>
                </c:pt>
                <c:pt idx="24">
                  <c:v>2.8684444988667495</c:v>
                </c:pt>
                <c:pt idx="25">
                  <c:v>2.8665411376357492</c:v>
                </c:pt>
                <c:pt idx="26">
                  <c:v>2.8646212919207406</c:v>
                </c:pt>
                <c:pt idx="27">
                  <c:v>2.8626907939274369</c:v>
                </c:pt>
                <c:pt idx="28">
                  <c:v>2.8607552957212454</c:v>
                </c:pt>
                <c:pt idx="29">
                  <c:v>2.8588202684600832</c:v>
                </c:pt>
                <c:pt idx="30">
                  <c:v>2.8568910015056419</c:v>
                </c:pt>
                <c:pt idx="31">
                  <c:v>2.8549726013480656</c:v>
                </c:pt>
                <c:pt idx="32">
                  <c:v>2.8530699902940322</c:v>
                </c:pt>
                <c:pt idx="33">
                  <c:v>2.8511879048795907</c:v>
                </c:pt>
                <c:pt idx="34">
                  <c:v>2.8493308939772009</c:v>
                </c:pt>
                <c:pt idx="35">
                  <c:v>2.8475033165717094</c:v>
                </c:pt>
                <c:pt idx="36">
                  <c:v>2.8457093391829602</c:v>
                </c:pt>
                <c:pt idx="37">
                  <c:v>2.8439529329138398</c:v>
                </c:pt>
                <c:pt idx="38">
                  <c:v>2.8422378701022946</c:v>
                </c:pt>
                <c:pt idx="39">
                  <c:v>2.8405677205546414</c:v>
                </c:pt>
                <c:pt idx="40">
                  <c:v>2.838945847335745</c:v>
                </c:pt>
                <c:pt idx="41">
                  <c:v>2.837375402089763</c:v>
                </c:pt>
                <c:pt idx="42">
                  <c:v>2.8358593198634954</c:v>
                </c:pt>
                <c:pt idx="43">
                  <c:v>2.8344003134032327</c:v>
                </c:pt>
                <c:pt idx="44">
                  <c:v>2.8330008668957518</c:v>
                </c:pt>
                <c:pt idx="45">
                  <c:v>2.8316632291249246</c:v>
                </c:pt>
                <c:pt idx="46">
                  <c:v>2.8303894060176753</c:v>
                </c:pt>
                <c:pt idx="47">
                  <c:v>2.8291811525569428</c:v>
                </c:pt>
                <c:pt idx="48">
                  <c:v>2.8280399640450762</c:v>
                </c:pt>
                <c:pt idx="49">
                  <c:v>2.8269670667091042</c:v>
                </c:pt>
                <c:pt idx="50">
                  <c:v>2.8259634076496183</c:v>
                </c:pt>
              </c:numCache>
            </c:numRef>
          </c:val>
        </c:ser>
        <c:ser>
          <c:idx val="35"/>
          <c:order val="35"/>
          <c:val>
            <c:numRef>
              <c:f>'soma reflexo lamp1 (2)'!$F$45:$BD$45</c:f>
              <c:numCache>
                <c:formatCode>General</c:formatCode>
                <c:ptCount val="51"/>
                <c:pt idx="0">
                  <c:v>2.8904432158691593</c:v>
                </c:pt>
                <c:pt idx="1">
                  <c:v>2.8910990222490867</c:v>
                </c:pt>
                <c:pt idx="2">
                  <c:v>2.891564158371088</c:v>
                </c:pt>
                <c:pt idx="3">
                  <c:v>2.8918447958432196</c:v>
                </c:pt>
                <c:pt idx="4">
                  <c:v>2.8919475260007466</c:v>
                </c:pt>
                <c:pt idx="5">
                  <c:v>2.8918792934791142</c:v>
                </c:pt>
                <c:pt idx="6">
                  <c:v>2.8916473325340526</c:v>
                </c:pt>
                <c:pt idx="7">
                  <c:v>2.8912591069628579</c:v>
                </c:pt>
                <c:pt idx="8">
                  <c:v>2.8907222542722937</c:v>
                </c:pt>
                <c:pt idx="9">
                  <c:v>2.8900445345354289</c:v>
                </c:pt>
                <c:pt idx="10">
                  <c:v>2.8892337841899751</c:v>
                </c:pt>
                <c:pt idx="11">
                  <c:v>2.8882978748601755</c:v>
                </c:pt>
                <c:pt idx="12">
                  <c:v>2.8872446771372258</c:v>
                </c:pt>
                <c:pt idx="13">
                  <c:v>2.8860820291316847</c:v>
                </c:pt>
                <c:pt idx="14">
                  <c:v>2.8848177095161769</c:v>
                </c:pt>
                <c:pt idx="15">
                  <c:v>2.8834594147070849</c:v>
                </c:pt>
                <c:pt idx="16">
                  <c:v>2.8820147397881843</c:v>
                </c:pt>
                <c:pt idx="17">
                  <c:v>2.8804911627547454</c:v>
                </c:pt>
                <c:pt idx="18">
                  <c:v>2.8788960316503682</c:v>
                </c:pt>
                <c:pt idx="19">
                  <c:v>2.8772365541777147</c:v>
                </c:pt>
                <c:pt idx="20">
                  <c:v>2.8755197893847435</c:v>
                </c:pt>
                <c:pt idx="21">
                  <c:v>2.8737526410571461</c:v>
                </c:pt>
                <c:pt idx="22">
                  <c:v>2.8719418524823781</c:v>
                </c:pt>
                <c:pt idx="23">
                  <c:v>2.8700940022885191</c:v>
                </c:pt>
                <c:pt idx="24">
                  <c:v>2.8682155010999613</c:v>
                </c:pt>
                <c:pt idx="25">
                  <c:v>2.8663125887899339</c:v>
                </c:pt>
                <c:pt idx="26">
                  <c:v>2.8643913321457664</c:v>
                </c:pt>
                <c:pt idx="27">
                  <c:v>2.8624576227955769</c:v>
                </c:pt>
                <c:pt idx="28">
                  <c:v>2.8605171752741545</c:v>
                </c:pt>
                <c:pt idx="29">
                  <c:v>2.8585755251308549</c:v>
                </c:pt>
                <c:pt idx="30">
                  <c:v>2.8566380270031702</c:v>
                </c:pt>
                <c:pt idx="31">
                  <c:v>2.8547098525965171</c:v>
                </c:pt>
                <c:pt idx="32">
                  <c:v>2.8527959885237486</c:v>
                </c:pt>
                <c:pt idx="33">
                  <c:v>2.8509012339675204</c:v>
                </c:pt>
                <c:pt idx="34">
                  <c:v>2.849030198135122</c:v>
                </c:pt>
                <c:pt idx="35">
                  <c:v>2.8471872974793864</c:v>
                </c:pt>
                <c:pt idx="36">
                  <c:v>2.8453767526611138</c:v>
                </c:pt>
                <c:pt idx="37">
                  <c:v>2.8436025852287115</c:v>
                </c:pt>
                <c:pt idx="38">
                  <c:v>2.8418686139897953</c:v>
                </c:pt>
                <c:pt idx="39">
                  <c:v>2.8401784510478336</c:v>
                </c:pt>
                <c:pt idx="40">
                  <c:v>2.8385354974748953</c:v>
                </c:pt>
                <c:pt idx="41">
                  <c:v>2.8369429385895693</c:v>
                </c:pt>
                <c:pt idx="42">
                  <c:v>2.8354037388074977</c:v>
                </c:pt>
                <c:pt idx="43">
                  <c:v>2.8339206360309812</c:v>
                </c:pt>
                <c:pt idx="44">
                  <c:v>2.8324961355441145</c:v>
                </c:pt>
                <c:pt idx="45">
                  <c:v>2.8311325033810948</c:v>
                </c:pt>
                <c:pt idx="46">
                  <c:v>2.8298317591379654</c:v>
                </c:pt>
                <c:pt idx="47">
                  <c:v>2.828595668202412</c:v>
                </c:pt>
                <c:pt idx="48">
                  <c:v>2.8274257333824493</c:v>
                </c:pt>
                <c:pt idx="49">
                  <c:v>2.8263231859232136</c:v>
                </c:pt>
                <c:pt idx="50">
                  <c:v>2.8252889759117892</c:v>
                </c:pt>
              </c:numCache>
            </c:numRef>
          </c:val>
        </c:ser>
        <c:ser>
          <c:idx val="36"/>
          <c:order val="36"/>
          <c:val>
            <c:numRef>
              <c:f>'soma reflexo lamp1 (2)'!$F$46:$BD$46</c:f>
              <c:numCache>
                <c:formatCode>General</c:formatCode>
                <c:ptCount val="51"/>
                <c:pt idx="0">
                  <c:v>2.8895879539618976</c:v>
                </c:pt>
                <c:pt idx="1">
                  <c:v>2.8902807993257813</c:v>
                </c:pt>
                <c:pt idx="2">
                  <c:v>2.8907833907318294</c:v>
                </c:pt>
                <c:pt idx="3">
                  <c:v>2.8911016259724676</c:v>
                </c:pt>
                <c:pt idx="4">
                  <c:v>2.891241827211001</c:v>
                </c:pt>
                <c:pt idx="5">
                  <c:v>2.8912106777931434</c:v>
                </c:pt>
                <c:pt idx="6">
                  <c:v>2.8910151614943427</c:v>
                </c:pt>
                <c:pt idx="7">
                  <c:v>2.8906625050145749</c:v>
                </c:pt>
                <c:pt idx="8">
                  <c:v>2.8901601243369424</c:v>
                </c:pt>
                <c:pt idx="9">
                  <c:v>2.8895155753760342</c:v>
                </c:pt>
                <c:pt idx="10">
                  <c:v>2.8887365091639765</c:v>
                </c:pt>
                <c:pt idx="11">
                  <c:v>2.8878306316620241</c:v>
                </c:pt>
                <c:pt idx="12">
                  <c:v>2.886805668147356</c:v>
                </c:pt>
                <c:pt idx="13">
                  <c:v>2.8856693320105928</c:v>
                </c:pt>
                <c:pt idx="14">
                  <c:v>2.8844292977101378</c:v>
                </c:pt>
                <c:pt idx="15">
                  <c:v>2.8830931775641409</c:v>
                </c:pt>
                <c:pt idx="16">
                  <c:v>2.8816685020179773</c:v>
                </c:pt>
                <c:pt idx="17">
                  <c:v>2.8801627030023496</c:v>
                </c:pt>
                <c:pt idx="18">
                  <c:v>2.8785830999914457</c:v>
                </c:pt>
                <c:pt idx="19">
                  <c:v>2.8769368883790549</c:v>
                </c:pt>
                <c:pt idx="20">
                  <c:v>2.8752311298098951</c:v>
                </c:pt>
                <c:pt idx="21">
                  <c:v>2.8734727441307428</c:v>
                </c:pt>
                <c:pt idx="22">
                  <c:v>2.8716685026584123</c:v>
                </c:pt>
                <c:pt idx="23">
                  <c:v>2.8698250224969239</c:v>
                </c:pt>
                <c:pt idx="24">
                  <c:v>2.8679487616721113</c:v>
                </c:pt>
                <c:pt idx="25">
                  <c:v>2.8660460148869924</c:v>
                </c:pt>
                <c:pt idx="26">
                  <c:v>2.8641229097340628</c:v>
                </c:pt>
                <c:pt idx="27">
                  <c:v>2.8621854032304248</c:v>
                </c:pt>
                <c:pt idx="28">
                  <c:v>2.8602392785678004</c:v>
                </c:pt>
                <c:pt idx="29">
                  <c:v>2.8582901419916587</c:v>
                </c:pt>
                <c:pt idx="30">
                  <c:v>2.8563434197418802</c:v>
                </c:pt>
                <c:pt idx="31">
                  <c:v>2.8544043550017477</c:v>
                </c:pt>
                <c:pt idx="32">
                  <c:v>2.8524780048127685</c:v>
                </c:pt>
                <c:pt idx="33">
                  <c:v>2.8505692369204452</c:v>
                </c:pt>
                <c:pt idx="34">
                  <c:v>2.8486827265208254</c:v>
                </c:pt>
                <c:pt idx="35">
                  <c:v>2.8468229528801507</c:v>
                </c:pt>
                <c:pt idx="36">
                  <c:v>2.8449941958005254</c:v>
                </c:pt>
                <c:pt idx="37">
                  <c:v>2.8432005319037814</c:v>
                </c:pt>
                <c:pt idx="38">
                  <c:v>2.8414458307040333</c:v>
                </c:pt>
                <c:pt idx="39">
                  <c:v>2.8397337504372047</c:v>
                </c:pt>
                <c:pt idx="40">
                  <c:v>2.838067733613503</c:v>
                </c:pt>
                <c:pt idx="41">
                  <c:v>2.83645100225668</c:v>
                </c:pt>
                <c:pt idx="42">
                  <c:v>2.8348865527923222</c:v>
                </c:pt>
                <c:pt idx="43">
                  <c:v>2.833377150546629</c:v>
                </c:pt>
                <c:pt idx="44">
                  <c:v>2.8319253238173956</c:v>
                </c:pt>
                <c:pt idx="45">
                  <c:v>2.8305333574804759</c:v>
                </c:pt>
                <c:pt idx="46">
                  <c:v>2.8292032860980751</c:v>
                </c:pt>
                <c:pt idx="47">
                  <c:v>2.8279368865000016</c:v>
                </c:pt>
                <c:pt idx="48">
                  <c:v>2.826735669815728</c:v>
                </c:pt>
                <c:pt idx="49">
                  <c:v>2.8256008729439084</c:v>
                </c:pt>
                <c:pt idx="50">
                  <c:v>2.8245334494571268</c:v>
                </c:pt>
              </c:numCache>
            </c:numRef>
          </c:val>
        </c:ser>
        <c:ser>
          <c:idx val="37"/>
          <c:order val="37"/>
          <c:val>
            <c:numRef>
              <c:f>'soma reflexo lamp1 (2)'!$F$47:$BD$47</c:f>
              <c:numCache>
                <c:formatCode>General</c:formatCode>
                <c:ptCount val="51"/>
                <c:pt idx="0">
                  <c:v>2.8886604273035998</c:v>
                </c:pt>
                <c:pt idx="1">
                  <c:v>2.8893929095750313</c:v>
                </c:pt>
                <c:pt idx="2">
                  <c:v>2.8899355563636577</c:v>
                </c:pt>
                <c:pt idx="3">
                  <c:v>2.8902939735266235</c:v>
                </c:pt>
                <c:pt idx="4">
                  <c:v>2.8904741962331135</c:v>
                </c:pt>
                <c:pt idx="5">
                  <c:v>2.8904826292185213</c:v>
                </c:pt>
                <c:pt idx="6">
                  <c:v>2.8903259891510604</c:v>
                </c:pt>
                <c:pt idx="7">
                  <c:v>2.8900112498764723</c:v>
                </c:pt>
                <c:pt idx="8">
                  <c:v>2.889545591124945</c:v>
                </c:pt>
                <c:pt idx="9">
                  <c:v>2.8889363510872474</c:v>
                </c:pt>
                <c:pt idx="10">
                  <c:v>2.8881909831013894</c:v>
                </c:pt>
                <c:pt idx="11">
                  <c:v>2.8873170165420836</c:v>
                </c:pt>
                <c:pt idx="12">
                  <c:v>2.8863220218766634</c:v>
                </c:pt>
                <c:pt idx="13">
                  <c:v>2.8852135797449674</c:v>
                </c:pt>
                <c:pt idx="14">
                  <c:v>2.8839992538376538</c:v>
                </c:pt>
                <c:pt idx="15">
                  <c:v>2.882686567286914</c:v>
                </c:pt>
                <c:pt idx="16">
                  <c:v>2.8812829822440502</c:v>
                </c:pt>
                <c:pt idx="17">
                  <c:v>2.8797958822976213</c:v>
                </c:pt>
                <c:pt idx="18">
                  <c:v>2.8782325573810756</c:v>
                </c:pt>
                <c:pt idx="19">
                  <c:v>2.8766001908271384</c:v>
                </c:pt>
                <c:pt idx="20">
                  <c:v>2.8749058482445862</c:v>
                </c:pt>
                <c:pt idx="21">
                  <c:v>2.8731564679186956</c:v>
                </c:pt>
                <c:pt idx="22">
                  <c:v>2.8713588524669009</c:v>
                </c:pt>
                <c:pt idx="23">
                  <c:v>2.8695196615137726</c:v>
                </c:pt>
                <c:pt idx="24">
                  <c:v>2.8676454051824525</c:v>
                </c:pt>
                <c:pt idx="25">
                  <c:v>2.8657424382314982</c:v>
                </c:pt>
                <c:pt idx="26">
                  <c:v>2.8638169546957006</c:v>
                </c:pt>
                <c:pt idx="27">
                  <c:v>2.8618749829158872</c:v>
                </c:pt>
                <c:pt idx="28">
                  <c:v>2.8599223808655911</c:v>
                </c:pt>
                <c:pt idx="29">
                  <c:v>2.8579648317015307</c:v>
                </c:pt>
                <c:pt idx="30">
                  <c:v>2.8560078394800508</c:v>
                </c:pt>
                <c:pt idx="31">
                  <c:v>2.8540567249932809</c:v>
                </c:pt>
                <c:pt idx="32">
                  <c:v>2.8521166216870046</c:v>
                </c:pt>
                <c:pt idx="33">
                  <c:v>2.8501924716275044</c:v>
                </c:pt>
                <c:pt idx="34">
                  <c:v>2.8482890214874947</c:v>
                </c:pt>
                <c:pt idx="35">
                  <c:v>2.8464108185219765</c:v>
                </c:pt>
                <c:pt idx="36">
                  <c:v>2.8445622065041158</c:v>
                </c:pt>
                <c:pt idx="37">
                  <c:v>2.8427473215893744</c:v>
                </c:pt>
                <c:pt idx="38">
                  <c:v>2.840970088073588</c:v>
                </c:pt>
                <c:pt idx="39">
                  <c:v>2.8392342140079432</c:v>
                </c:pt>
                <c:pt idx="40">
                  <c:v>2.8375431866310796</c:v>
                </c:pt>
                <c:pt idx="41">
                  <c:v>2.835900267576331</c:v>
                </c:pt>
                <c:pt idx="42">
                  <c:v>2.8343084878105151</c:v>
                </c:pt>
                <c:pt idx="43">
                  <c:v>2.8327706422601184</c:v>
                </c:pt>
                <c:pt idx="44">
                  <c:v>2.8312892840812656</c:v>
                </c:pt>
                <c:pt idx="45">
                  <c:v>2.8298667185318704</c:v>
                </c:pt>
                <c:pt idx="46">
                  <c:v>2.828504996407855</c:v>
                </c:pt>
                <c:pt idx="47">
                  <c:v>2.8272059070106681</c:v>
                </c:pt>
                <c:pt idx="48">
                  <c:v>2.8259709706205136</c:v>
                </c:pt>
                <c:pt idx="49">
                  <c:v>2.8248014304590114</c:v>
                </c:pt>
                <c:pt idx="50">
                  <c:v>2.8236982441365526</c:v>
                </c:pt>
              </c:numCache>
            </c:numRef>
          </c:val>
        </c:ser>
        <c:ser>
          <c:idx val="38"/>
          <c:order val="38"/>
          <c:val>
            <c:numRef>
              <c:f>'soma reflexo lamp1 (2)'!$F$48:$BD$48</c:f>
              <c:numCache>
                <c:formatCode>General</c:formatCode>
                <c:ptCount val="51"/>
                <c:pt idx="0">
                  <c:v>2.8876664116884956</c:v>
                </c:pt>
                <c:pt idx="1">
                  <c:v>2.888440928491943</c:v>
                </c:pt>
                <c:pt idx="2">
                  <c:v>2.8890260211491205</c:v>
                </c:pt>
                <c:pt idx="3">
                  <c:v>2.8894269871374756</c:v>
                </c:pt>
                <c:pt idx="4">
                  <c:v>2.8896495584673443</c:v>
                </c:pt>
                <c:pt idx="5">
                  <c:v>2.8896998455618053</c:v>
                </c:pt>
                <c:pt idx="6">
                  <c:v>2.8895842829167129</c:v>
                </c:pt>
                <c:pt idx="7">
                  <c:v>2.8893095772571145</c:v>
                </c:pt>
                <c:pt idx="8">
                  <c:v>2.8888826587387482</c:v>
                </c:pt>
                <c:pt idx="9">
                  <c:v>2.888310635579959</c:v>
                </c:pt>
                <c:pt idx="10">
                  <c:v>2.8876007523564335</c:v>
                </c:pt>
                <c:pt idx="11">
                  <c:v>2.8867603520538041</c:v>
                </c:pt>
                <c:pt idx="12">
                  <c:v>2.8857968418546944</c:v>
                </c:pt>
                <c:pt idx="13">
                  <c:v>2.8847176625392472</c:v>
                </c:pt>
                <c:pt idx="14">
                  <c:v>2.8835302613021323</c:v>
                </c:pt>
                <c:pt idx="15">
                  <c:v>2.8822420677339462</c:v>
                </c:pt>
                <c:pt idx="16">
                  <c:v>2.880860472679299</c:v>
                </c:pt>
                <c:pt idx="17">
                  <c:v>2.8793928096656565</c:v>
                </c:pt>
                <c:pt idx="18">
                  <c:v>2.8778463385934812</c:v>
                </c:pt>
                <c:pt idx="19">
                  <c:v>2.8762282313867225</c:v>
                </c:pt>
                <c:pt idx="20">
                  <c:v>2.8745455593203069</c:v>
                </c:pt>
                <c:pt idx="21">
                  <c:v>2.8728052817653662</c:v>
                </c:pt>
                <c:pt idx="22">
                  <c:v>2.8710142361209714</c:v>
                </c:pt>
                <c:pt idx="23">
                  <c:v>2.8691791287309965</c:v>
                </c:pt>
                <c:pt idx="24">
                  <c:v>2.8673065266146818</c:v>
                </c:pt>
                <c:pt idx="25">
                  <c:v>2.865402849867897</c:v>
                </c:pt>
                <c:pt idx="26">
                  <c:v>2.8634743646182277</c:v>
                </c:pt>
                <c:pt idx="27">
                  <c:v>2.8615271764398686</c:v>
                </c:pt>
                <c:pt idx="28">
                  <c:v>2.8595672241536585</c:v>
                </c:pt>
                <c:pt idx="29">
                  <c:v>2.8576002739531847</c:v>
                </c:pt>
                <c:pt idx="30">
                  <c:v>2.8556319138098716</c:v>
                </c:pt>
                <c:pt idx="31">
                  <c:v>2.8536675481184726</c:v>
                </c:pt>
                <c:pt idx="32">
                  <c:v>2.851712392549858</c:v>
                </c:pt>
                <c:pt idx="33">
                  <c:v>2.8497714690807854</c:v>
                </c:pt>
                <c:pt idx="34">
                  <c:v>2.8478496011709504</c:v>
                </c:pt>
                <c:pt idx="35">
                  <c:v>2.845951409056525</c:v>
                </c:pt>
                <c:pt idx="36">
                  <c:v>2.8440813051270974</c:v>
                </c:pt>
                <c:pt idx="37">
                  <c:v>2.8422434893497961</c:v>
                </c:pt>
                <c:pt idx="38">
                  <c:v>2.8404419447010056</c:v>
                </c:pt>
                <c:pt idx="39">
                  <c:v>2.8386804325625845</c:v>
                </c:pt>
                <c:pt idx="40">
                  <c:v>2.8369624880365039</c:v>
                </c:pt>
                <c:pt idx="41">
                  <c:v>2.8352914151293582</c:v>
                </c:pt>
                <c:pt idx="42">
                  <c:v>2.8336702817567097</c:v>
                </c:pt>
                <c:pt idx="43">
                  <c:v>2.8321019145168331</c:v>
                </c:pt>
                <c:pt idx="44">
                  <c:v>2.8305888931843448</c:v>
                </c:pt>
                <c:pt idx="45">
                  <c:v>2.8291335448766297</c:v>
                </c:pt>
                <c:pt idx="46">
                  <c:v>2.827737937850014</c:v>
                </c:pt>
                <c:pt idx="47">
                  <c:v>2.8264038748884794</c:v>
                </c:pt>
                <c:pt idx="48">
                  <c:v>2.825132886255497</c:v>
                </c:pt>
                <c:pt idx="49">
                  <c:v>2.8239262221893489</c:v>
                </c:pt>
                <c:pt idx="50">
                  <c:v>2.8227848449343509</c:v>
                </c:pt>
              </c:numCache>
            </c:numRef>
          </c:val>
        </c:ser>
        <c:ser>
          <c:idx val="39"/>
          <c:order val="39"/>
          <c:val>
            <c:numRef>
              <c:f>'soma reflexo lamp1 (2)'!$F$49:$BD$49</c:f>
              <c:numCache>
                <c:formatCode>General</c:formatCode>
                <c:ptCount val="51"/>
                <c:pt idx="0">
                  <c:v>2.8866116775254431</c:v>
                </c:pt>
                <c:pt idx="1">
                  <c:v>2.8874304234704113</c:v>
                </c:pt>
                <c:pt idx="2">
                  <c:v>2.8880601401738386</c:v>
                </c:pt>
                <c:pt idx="3">
                  <c:v>2.8885058019418128</c:v>
                </c:pt>
                <c:pt idx="4">
                  <c:v>2.888772823100425</c:v>
                </c:pt>
                <c:pt idx="5">
                  <c:v>2.8888670056640029</c:v>
                </c:pt>
                <c:pt idx="6">
                  <c:v>2.8887944884453103</c:v>
                </c:pt>
                <c:pt idx="7">
                  <c:v>2.8885616982710891</c:v>
                </c:pt>
                <c:pt idx="8">
                  <c:v>2.8881753038130795</c:v>
                </c:pt>
                <c:pt idx="9">
                  <c:v>2.8876421723952408</c:v>
                </c:pt>
                <c:pt idx="10">
                  <c:v>2.8869693299982586</c:v>
                </c:pt>
                <c:pt idx="11">
                  <c:v>2.886163924557128</c:v>
                </c:pt>
                <c:pt idx="12">
                  <c:v>2.8852331925399182</c:v>
                </c:pt>
                <c:pt idx="13">
                  <c:v>2.8841844287075049</c:v>
                </c:pt>
                <c:pt idx="14">
                  <c:v>2.8830249588855952</c:v>
                </c:pt>
                <c:pt idx="15">
                  <c:v>2.8817621155313509</c:v>
                </c:pt>
                <c:pt idx="16">
                  <c:v>2.8804032158457411</c:v>
                </c:pt>
                <c:pt idx="17">
                  <c:v>2.8789555421675597</c:v>
                </c:pt>
                <c:pt idx="18">
                  <c:v>2.8774263243832126</c:v>
                </c:pt>
                <c:pt idx="19">
                  <c:v>2.8758227240954084</c:v>
                </c:pt>
                <c:pt idx="20">
                  <c:v>2.8741518203109582</c:v>
                </c:pt>
                <c:pt idx="21">
                  <c:v>2.8724205964305325</c:v>
                </c:pt>
                <c:pt idx="22">
                  <c:v>2.8706359283491452</c:v>
                </c:pt>
                <c:pt idx="23">
                  <c:v>2.8688045735032057</c:v>
                </c:pt>
                <c:pt idx="24">
                  <c:v>2.8669331607267003</c:v>
                </c:pt>
                <c:pt idx="25">
                  <c:v>2.8650281808040257</c:v>
                </c:pt>
                <c:pt idx="26">
                  <c:v>2.863095977629281</c:v>
                </c:pt>
                <c:pt idx="27">
                  <c:v>2.8611427399009322</c:v>
                </c:pt>
                <c:pt idx="28">
                  <c:v>2.8591744932962144</c:v>
                </c:pt>
                <c:pt idx="29">
                  <c:v>2.8571970930815289</c:v>
                </c:pt>
                <c:pt idx="30">
                  <c:v>2.8552162171234556</c:v>
                </c:pt>
                <c:pt idx="31">
                  <c:v>2.8532373592702127</c:v>
                </c:pt>
                <c:pt idx="32">
                  <c:v>2.8512658230757562</c:v>
                </c:pt>
                <c:pt idx="33">
                  <c:v>2.8493067158387833</c:v>
                </c:pt>
                <c:pt idx="34">
                  <c:v>2.8473649429270877</c:v>
                </c:pt>
                <c:pt idx="35">
                  <c:v>2.8454452023546004</c:v>
                </c:pt>
                <c:pt idx="36">
                  <c:v>2.8435519795744213</c:v>
                </c:pt>
                <c:pt idx="37">
                  <c:v>2.8416895424467183</c:v>
                </c:pt>
                <c:pt idx="38">
                  <c:v>2.8398619363359274</c:v>
                </c:pt>
                <c:pt idx="39">
                  <c:v>2.8380729792875563</c:v>
                </c:pt>
                <c:pt idx="40">
                  <c:v>2.8363262572314198</c:v>
                </c:pt>
                <c:pt idx="41">
                  <c:v>2.8346251191555472</c:v>
                </c:pt>
                <c:pt idx="42">
                  <c:v>2.8329726721935682</c:v>
                </c:pt>
                <c:pt idx="43">
                  <c:v>2.8313717765681869</c:v>
                </c:pt>
                <c:pt idx="44">
                  <c:v>2.8298250403347027</c:v>
                </c:pt>
                <c:pt idx="45">
                  <c:v>2.8283348138713977</c:v>
                </c:pt>
                <c:pt idx="46">
                  <c:v>2.8269031840682648</c:v>
                </c:pt>
                <c:pt idx="47">
                  <c:v>2.8255319681719424</c:v>
                </c:pt>
                <c:pt idx="48">
                  <c:v>2.8242227072531181</c:v>
                </c:pt>
                <c:pt idx="49">
                  <c:v>2.8229766592730416</c:v>
                </c:pt>
                <c:pt idx="50">
                  <c:v>2.8217947917382622</c:v>
                </c:pt>
              </c:numCache>
            </c:numRef>
          </c:val>
        </c:ser>
        <c:ser>
          <c:idx val="40"/>
          <c:order val="40"/>
          <c:val>
            <c:numRef>
              <c:f>'soma reflexo lamp1 (2)'!$F$50:$BD$50</c:f>
              <c:numCache>
                <c:formatCode>General</c:formatCode>
                <c:ptCount val="51"/>
                <c:pt idx="0">
                  <c:v>2.8855018992657815</c:v>
                </c:pt>
                <c:pt idx="1">
                  <c:v>2.8863668652908747</c:v>
                </c:pt>
                <c:pt idx="2">
                  <c:v>2.8870431714340228</c:v>
                </c:pt>
                <c:pt idx="3">
                  <c:v>2.8875354556470065</c:v>
                </c:pt>
                <c:pt idx="4">
                  <c:v>2.8878488016460535</c:v>
                </c:pt>
                <c:pt idx="5">
                  <c:v>2.8879886905118863</c:v>
                </c:pt>
                <c:pt idx="6">
                  <c:v>2.887960953390214</c:v>
                </c:pt>
                <c:pt idx="7">
                  <c:v>2.8877717258999396</c:v>
                </c:pt>
                <c:pt idx="8">
                  <c:v>2.887427404717485</c:v>
                </c:pt>
                <c:pt idx="9">
                  <c:v>2.8869346066703594</c:v>
                </c:pt>
                <c:pt idx="10">
                  <c:v>2.886300130547018</c:v>
                </c:pt>
                <c:pt idx="11">
                  <c:v>2.8855309217173502</c:v>
                </c:pt>
                <c:pt idx="12">
                  <c:v>2.8846340395617021</c:v>
                </c:pt>
                <c:pt idx="13">
                  <c:v>2.8836166276278359</c:v>
                </c:pt>
                <c:pt idx="14">
                  <c:v>2.8824858863750569</c:v>
                </c:pt>
                <c:pt idx="15">
                  <c:v>2.8812490483222888</c:v>
                </c:pt>
                <c:pt idx="16">
                  <c:v>2.8799133553908569</c:v>
                </c:pt>
                <c:pt idx="17">
                  <c:v>2.8784860382210624</c:v>
                </c:pt>
                <c:pt idx="18">
                  <c:v>2.8769742972420183</c:v>
                </c:pt>
                <c:pt idx="19">
                  <c:v>2.8753852852841018</c:v>
                </c:pt>
                <c:pt idx="20">
                  <c:v>2.8737260915402363</c:v>
                </c:pt>
                <c:pt idx="21">
                  <c:v>2.8720037267036433</c:v>
                </c:pt>
                <c:pt idx="22">
                  <c:v>2.8702251091334956</c:v>
                </c:pt>
                <c:pt idx="23">
                  <c:v>2.8683970519242763</c:v>
                </c:pt>
                <c:pt idx="24">
                  <c:v>2.8665262507780129</c:v>
                </c:pt>
                <c:pt idx="25">
                  <c:v>2.8646192725998194</c:v>
                </c:pt>
                <c:pt idx="26">
                  <c:v>2.8626825447554909</c:v>
                </c:pt>
                <c:pt idx="27">
                  <c:v>2.8607223449448838</c:v>
                </c:pt>
                <c:pt idx="28">
                  <c:v>2.8587447916561097</c:v>
                </c:pt>
                <c:pt idx="29">
                  <c:v>2.8567558351734186</c:v>
                </c:pt>
                <c:pt idx="30">
                  <c:v>2.8547612491160974</c:v>
                </c:pt>
                <c:pt idx="31">
                  <c:v>2.852766622487279</c:v>
                </c:pt>
                <c:pt idx="32">
                  <c:v>2.8507773522105393</c:v>
                </c:pt>
                <c:pt idx="33">
                  <c:v>2.8487986361292559</c:v>
                </c:pt>
                <c:pt idx="34">
                  <c:v>2.8468354664392215</c:v>
                </c:pt>
                <c:pt idx="35">
                  <c:v>2.8448926235196574</c:v>
                </c:pt>
                <c:pt idx="36">
                  <c:v>2.8429746701218974</c:v>
                </c:pt>
                <c:pt idx="37">
                  <c:v>2.8410859458691142</c:v>
                </c:pt>
                <c:pt idx="38">
                  <c:v>2.8392305620149192</c:v>
                </c:pt>
                <c:pt idx="39">
                  <c:v>2.8374123964037796</c:v>
                </c:pt>
                <c:pt idx="40">
                  <c:v>2.835635088572297</c:v>
                </c:pt>
                <c:pt idx="41">
                  <c:v>2.8339020349276063</c:v>
                </c:pt>
                <c:pt idx="42">
                  <c:v>2.8322163839378112</c:v>
                </c:pt>
                <c:pt idx="43">
                  <c:v>2.8305810312694386</c:v>
                </c:pt>
                <c:pt idx="44">
                  <c:v>2.8289986148086501</c:v>
                </c:pt>
                <c:pt idx="45">
                  <c:v>2.8274715095063625</c:v>
                </c:pt>
                <c:pt idx="46">
                  <c:v>2.8260018219926706</c:v>
                </c:pt>
                <c:pt idx="47">
                  <c:v>2.8245913849130173</c:v>
                </c:pt>
                <c:pt idx="48">
                  <c:v>2.8232417509475884</c:v>
                </c:pt>
                <c:pt idx="49">
                  <c:v>2.8219541864863795</c:v>
                </c:pt>
                <c:pt idx="50">
                  <c:v>2.8207296649454174</c:v>
                </c:pt>
              </c:numCache>
            </c:numRef>
          </c:val>
        </c:ser>
        <c:ser>
          <c:idx val="41"/>
          <c:order val="41"/>
          <c:val>
            <c:numRef>
              <c:f>'soma reflexo lamp1 (2)'!$F$51:$BD$51</c:f>
              <c:numCache>
                <c:formatCode>General</c:formatCode>
                <c:ptCount val="51"/>
                <c:pt idx="0">
                  <c:v>2.8843425683874635</c:v>
                </c:pt>
                <c:pt idx="1">
                  <c:v>2.88525554287187</c:v>
                </c:pt>
                <c:pt idx="2">
                  <c:v>2.885980192512434</c:v>
                </c:pt>
                <c:pt idx="3">
                  <c:v>2.8865208072706507</c:v>
                </c:pt>
                <c:pt idx="4">
                  <c:v>2.8868821288696607</c:v>
                </c:pt>
                <c:pt idx="5">
                  <c:v>2.8870693064516582</c:v>
                </c:pt>
                <c:pt idx="6">
                  <c:v>2.8870878529931652</c:v>
                </c:pt>
                <c:pt idx="7">
                  <c:v>2.8869436030262752</c:v>
                </c:pt>
                <c:pt idx="8">
                  <c:v>2.8866426720892981</c:v>
                </c:pt>
                <c:pt idx="9">
                  <c:v>2.8861914182092598</c:v>
                </c:pt>
                <c:pt idx="10">
                  <c:v>2.8855964056064169</c:v>
                </c:pt>
                <c:pt idx="11">
                  <c:v>2.8848643707111905</c:v>
                </c:pt>
                <c:pt idx="12">
                  <c:v>2.8840021904992774</c:v>
                </c:pt>
                <c:pt idx="13">
                  <c:v>2.8830168530826001</c:v>
                </c:pt>
                <c:pt idx="14">
                  <c:v>2.8819154304424148</c:v>
                </c:pt>
                <c:pt idx="15">
                  <c:v>2.8807050531558236</c:v>
                </c:pt>
                <c:pt idx="16">
                  <c:v>2.8793928869465697</c:v>
                </c:pt>
                <c:pt idx="17">
                  <c:v>2.8779861108834845</c:v>
                </c:pt>
                <c:pt idx="18">
                  <c:v>2.8764918970530688</c:v>
                </c:pt>
                <c:pt idx="19">
                  <c:v>2.8749173915438608</c:v>
                </c:pt>
                <c:pt idx="20">
                  <c:v>2.8732696965972075</c:v>
                </c:pt>
                <c:pt idx="21">
                  <c:v>2.8715558537994479</c:v>
                </c:pt>
                <c:pt idx="22">
                  <c:v>2.8697828282123714</c:v>
                </c:pt>
                <c:pt idx="23">
                  <c:v>2.8679574933603829</c:v>
                </c:pt>
                <c:pt idx="24">
                  <c:v>2.866086617012793</c:v>
                </c:pt>
                <c:pt idx="25">
                  <c:v>2.8641768477170277</c:v>
                </c:pt>
                <c:pt idx="26">
                  <c:v>2.8622347020526662</c:v>
                </c:pt>
                <c:pt idx="27">
                  <c:v>2.8602665525867428</c:v>
                </c:pt>
                <c:pt idx="28">
                  <c:v>2.8582786165176697</c:v>
                </c:pt>
                <c:pt idx="29">
                  <c:v>2.856276944998509</c:v>
                </c:pt>
                <c:pt idx="30">
                  <c:v>2.8542674131306054</c:v>
                </c:pt>
                <c:pt idx="31">
                  <c:v>2.8522557106161304</c:v>
                </c:pt>
                <c:pt idx="32">
                  <c:v>2.8502473330534879</c:v>
                </c:pt>
                <c:pt idx="33">
                  <c:v>2.8482475738532504</c:v>
                </c:pt>
                <c:pt idx="34">
                  <c:v>2.8462615167450593</c:v>
                </c:pt>
                <c:pt idx="35">
                  <c:v>2.844294028838064</c:v>
                </c:pt>
                <c:pt idx="36">
                  <c:v>2.8423497541895952</c:v>
                </c:pt>
                <c:pt idx="37">
                  <c:v>2.8404331078293366</c:v>
                </c:pt>
                <c:pt idx="38">
                  <c:v>2.838548270179484</c:v>
                </c:pt>
                <c:pt idx="39">
                  <c:v>2.8366991818057405</c:v>
                </c:pt>
                <c:pt idx="40">
                  <c:v>2.8348895384295689</c:v>
                </c:pt>
                <c:pt idx="41">
                  <c:v>2.8331227861292572</c:v>
                </c:pt>
                <c:pt idx="42">
                  <c:v>2.8314021166560193</c:v>
                </c:pt>
                <c:pt idx="43">
                  <c:v>2.8297304627917659</c:v>
                </c:pt>
                <c:pt idx="44">
                  <c:v>2.828110493677392</c:v>
                </c:pt>
                <c:pt idx="45">
                  <c:v>2.8265446100444183</c:v>
                </c:pt>
                <c:pt idx="46">
                  <c:v>2.825034939288722</c:v>
                </c:pt>
                <c:pt idx="47">
                  <c:v>2.8235833303328639</c:v>
                </c:pt>
                <c:pt idx="48">
                  <c:v>2.8221913482332073</c:v>
                </c:pt>
                <c:pt idx="49">
                  <c:v>2.8208602684996493</c:v>
                </c:pt>
                <c:pt idx="50">
                  <c:v>2.819591071109417</c:v>
                </c:pt>
              </c:numCache>
            </c:numRef>
          </c:val>
        </c:ser>
        <c:ser>
          <c:idx val="42"/>
          <c:order val="42"/>
          <c:val>
            <c:numRef>
              <c:f>'soma reflexo lamp1 (2)'!$F$52:$BD$52</c:f>
              <c:numCache>
                <c:formatCode>General</c:formatCode>
                <c:ptCount val="51"/>
                <c:pt idx="0">
                  <c:v>2.8831389111286119</c:v>
                </c:pt>
                <c:pt idx="1">
                  <c:v>2.8841014824503755</c:v>
                </c:pt>
                <c:pt idx="2">
                  <c:v>2.8848760213573361</c:v>
                </c:pt>
                <c:pt idx="3">
                  <c:v>2.8854664596564432</c:v>
                </c:pt>
                <c:pt idx="4">
                  <c:v>2.8858771871656548</c:v>
                </c:pt>
                <c:pt idx="5">
                  <c:v>2.886113011537867</c:v>
                </c:pt>
                <c:pt idx="6">
                  <c:v>2.8861791185010843</c:v>
                </c:pt>
                <c:pt idx="7">
                  <c:v>2.8860810330007305</c:v>
                </c:pt>
                <c:pt idx="8">
                  <c:v>2.8858245816193748</c:v>
                </c:pt>
                <c:pt idx="9">
                  <c:v>2.8854158565424921</c:v>
                </c:pt>
                <c:pt idx="10">
                  <c:v>2.8848611812405145</c:v>
                </c:pt>
                <c:pt idx="11">
                  <c:v>2.8841670779510338</c:v>
                </c:pt>
                <c:pt idx="12">
                  <c:v>2.8833402369725425</c:v>
                </c:pt>
                <c:pt idx="13">
                  <c:v>2.8823874877240452</c:v>
                </c:pt>
                <c:pt idx="14">
                  <c:v>2.8813157714830062</c:v>
                </c:pt>
                <c:pt idx="15">
                  <c:v>2.8801321156870392</c:v>
                </c:pt>
                <c:pt idx="16">
                  <c:v>2.8788436096706858</c:v>
                </c:pt>
                <c:pt idx="17">
                  <c:v>2.8774573817059932</c:v>
                </c:pt>
                <c:pt idx="18">
                  <c:v>2.8759805772218643</c:v>
                </c:pt>
                <c:pt idx="19">
                  <c:v>2.8744203380901774</c:v>
                </c:pt>
                <c:pt idx="20">
                  <c:v>2.8727837828840368</c:v>
                </c:pt>
                <c:pt idx="21">
                  <c:v>2.8710779880331465</c:v>
                </c:pt>
                <c:pt idx="22">
                  <c:v>2.8693099698212747</c:v>
                </c:pt>
                <c:pt idx="23">
                  <c:v>2.8674866671896431</c:v>
                </c:pt>
                <c:pt idx="24">
                  <c:v>2.8656149253265251</c:v>
                </c:pt>
                <c:pt idx="25">
                  <c:v>2.8637014800366769</c:v>
                </c:pt>
                <c:pt idx="26">
                  <c:v>2.8617529428938564</c:v>
                </c:pt>
                <c:pt idx="27">
                  <c:v>2.8597757871855602</c:v>
                </c:pt>
                <c:pt idx="28">
                  <c:v>2.8577763346611689</c:v>
                </c:pt>
                <c:pt idx="29">
                  <c:v>2.8557607430933944</c:v>
                </c:pt>
                <c:pt idx="30">
                  <c:v>2.8537349946585819</c:v>
                </c:pt>
                <c:pt idx="31">
                  <c:v>2.8517048851346742</c:v>
                </c:pt>
                <c:pt idx="32">
                  <c:v>2.849676013907072</c:v>
                </c:pt>
                <c:pt idx="33">
                  <c:v>2.847653774762827</c:v>
                </c:pt>
                <c:pt idx="34">
                  <c:v>2.8456433474432155</c:v>
                </c:pt>
                <c:pt idx="35">
                  <c:v>2.8436496899142774</c:v>
                </c:pt>
                <c:pt idx="36">
                  <c:v>2.8416775313048936</c:v>
                </c:pt>
                <c:pt idx="37">
                  <c:v>2.8397313654527889</c:v>
                </c:pt>
                <c:pt idx="38">
                  <c:v>2.8378154449908668</c:v>
                </c:pt>
                <c:pt idx="39">
                  <c:v>2.8359337758997802</c:v>
                </c:pt>
                <c:pt idx="40">
                  <c:v>2.8340901124477464</c:v>
                </c:pt>
                <c:pt idx="41">
                  <c:v>2.8322879524355744</c:v>
                </c:pt>
                <c:pt idx="42">
                  <c:v>2.8305305326636723</c:v>
                </c:pt>
                <c:pt idx="43">
                  <c:v>2.8288208245385698</c:v>
                </c:pt>
                <c:pt idx="44">
                  <c:v>2.8271615297391905</c:v>
                </c:pt>
                <c:pt idx="45">
                  <c:v>2.825555075867757</c:v>
                </c:pt>
                <c:pt idx="46">
                  <c:v>2.8240036120168246</c:v>
                </c:pt>
                <c:pt idx="47">
                  <c:v>2.8225090041924576</c:v>
                </c:pt>
                <c:pt idx="48">
                  <c:v>2.8210728305439998</c:v>
                </c:pt>
                <c:pt idx="49">
                  <c:v>2.8196963763631833</c:v>
                </c:pt>
                <c:pt idx="50">
                  <c:v>2.8183806288295798</c:v>
                </c:pt>
              </c:numCache>
            </c:numRef>
          </c:val>
        </c:ser>
        <c:ser>
          <c:idx val="43"/>
          <c:order val="43"/>
          <c:val>
            <c:numRef>
              <c:f>'soma reflexo lamp1 (2)'!$F$53:$BD$53</c:f>
              <c:numCache>
                <c:formatCode>General</c:formatCode>
                <c:ptCount val="51"/>
                <c:pt idx="0">
                  <c:v>2.8818958119730707</c:v>
                </c:pt>
                <c:pt idx="1">
                  <c:v>2.8829093721785215</c:v>
                </c:pt>
                <c:pt idx="2">
                  <c:v>2.8837351421350808</c:v>
                </c:pt>
                <c:pt idx="3">
                  <c:v>2.8843766867181531</c:v>
                </c:pt>
                <c:pt idx="4">
                  <c:v>2.8848380353184235</c:v>
                </c:pt>
                <c:pt idx="5">
                  <c:v>2.8851236459267828</c:v>
                </c:pt>
                <c:pt idx="6">
                  <c:v>2.885238369296443</c:v>
                </c:pt>
                <c:pt idx="7">
                  <c:v>2.8851874136029854</c:v>
                </c:pt>
                <c:pt idx="8">
                  <c:v>2.8849763099263175</c:v>
                </c:pt>
                <c:pt idx="9">
                  <c:v>2.8846108787860389</c:v>
                </c:pt>
                <c:pt idx="10">
                  <c:v>2.8840971978775185</c:v>
                </c:pt>
                <c:pt idx="11">
                  <c:v>2.8834415710831194</c:v>
                </c:pt>
                <c:pt idx="12">
                  <c:v>2.8826504987733172</c:v>
                </c:pt>
                <c:pt idx="13">
                  <c:v>2.8817306493668666</c:v>
                </c:pt>
                <c:pt idx="14">
                  <c:v>2.880688832087555</c:v>
                </c:pt>
                <c:pt idx="15">
                  <c:v>2.8795319708366018</c:v>
                </c:pt>
                <c:pt idx="16">
                  <c:v>2.8782670790928591</c:v>
                </c:pt>
                <c:pt idx="17">
                  <c:v>2.8769012357556645</c:v>
                </c:pt>
                <c:pt idx="18">
                  <c:v>2.8754415618553795</c:v>
                </c:pt>
                <c:pt idx="19">
                  <c:v>2.8738951980718759</c:v>
                </c:pt>
                <c:pt idx="20">
                  <c:v>2.8722692830194467</c:v>
                </c:pt>
                <c:pt idx="21">
                  <c:v>2.8705709322756943</c:v>
                </c:pt>
                <c:pt idx="22">
                  <c:v>2.8688072181502404</c:v>
                </c:pt>
                <c:pt idx="23">
                  <c:v>2.8669851502052004</c:v>
                </c:pt>
                <c:pt idx="24">
                  <c:v>2.8651116565522514</c:v>
                </c:pt>
                <c:pt idx="25">
                  <c:v>2.8631935659601906</c:v>
                </c:pt>
                <c:pt idx="26">
                  <c:v>2.8612375908118475</c:v>
                </c:pt>
                <c:pt idx="27">
                  <c:v>2.8592503109499909</c:v>
                </c:pt>
                <c:pt idx="28">
                  <c:v>2.8572381584489008</c:v>
                </c:pt>
                <c:pt idx="29">
                  <c:v>2.8552074033417814</c:v>
                </c:pt>
                <c:pt idx="30">
                  <c:v>2.853164140324989</c:v>
                </c:pt>
                <c:pt idx="31">
                  <c:v>2.851114276448607</c:v>
                </c:pt>
                <c:pt idx="32">
                  <c:v>2.8490635197900893</c:v>
                </c:pt>
                <c:pt idx="33">
                  <c:v>2.8470173690940399</c:v>
                </c:pt>
                <c:pt idx="34">
                  <c:v>2.8449811043474882</c:v>
                </c:pt>
                <c:pt idx="35">
                  <c:v>2.8429597782467209</c:v>
                </c:pt>
                <c:pt idx="36">
                  <c:v>2.8409582084994107</c:v>
                </c:pt>
                <c:pt idx="37">
                  <c:v>2.838980970894823</c:v>
                </c:pt>
                <c:pt idx="38">
                  <c:v>2.837032393065535</c:v>
                </c:pt>
                <c:pt idx="39">
                  <c:v>2.8351165488567593</c:v>
                </c:pt>
                <c:pt idx="40">
                  <c:v>2.8332372532139707</c:v>
                </c:pt>
                <c:pt idx="41">
                  <c:v>2.8313980574963669</c:v>
                </c:pt>
                <c:pt idx="42">
                  <c:v>2.8296022451226488</c:v>
                </c:pt>
                <c:pt idx="43">
                  <c:v>2.8278528274567569</c:v>
                </c:pt>
                <c:pt idx="44">
                  <c:v>2.8261525398444864</c:v>
                </c:pt>
                <c:pt idx="45">
                  <c:v>2.8245038377172524</c:v>
                </c:pt>
                <c:pt idx="46">
                  <c:v>2.8229088926866699</c:v>
                </c:pt>
                <c:pt idx="47">
                  <c:v>2.8213695885629209</c:v>
                </c:pt>
                <c:pt idx="48">
                  <c:v>2.8198875172411371</c:v>
                </c:pt>
                <c:pt idx="49">
                  <c:v>2.8184639744130537</c:v>
                </c:pt>
                <c:pt idx="50">
                  <c:v>2.8170999550760674</c:v>
                </c:pt>
              </c:numCache>
            </c:numRef>
          </c:val>
        </c:ser>
        <c:ser>
          <c:idx val="44"/>
          <c:order val="44"/>
          <c:val>
            <c:numRef>
              <c:f>'soma reflexo lamp1 (2)'!$F$54:$BD$54</c:f>
              <c:numCache>
                <c:formatCode>General</c:formatCode>
                <c:ptCount val="51"/>
                <c:pt idx="0">
                  <c:v>2.8806177437053018</c:v>
                </c:pt>
                <c:pt idx="1">
                  <c:v>2.8816834929516881</c:v>
                </c:pt>
                <c:pt idx="2">
                  <c:v>2.8825616369672074</c:v>
                </c:pt>
                <c:pt idx="3">
                  <c:v>2.8832553662166012</c:v>
                </c:pt>
                <c:pt idx="4">
                  <c:v>2.8837683424443412</c:v>
                </c:pt>
                <c:pt idx="5">
                  <c:v>2.8841046671020409</c:v>
                </c:pt>
                <c:pt idx="6">
                  <c:v>2.8842688495179014</c:v>
                </c:pt>
                <c:pt idx="7">
                  <c:v>2.8842657751608862</c:v>
                </c:pt>
                <c:pt idx="8">
                  <c:v>2.8841006742691304</c:v>
                </c:pt>
                <c:pt idx="9">
                  <c:v>2.8837790910336789</c:v>
                </c:pt>
                <c:pt idx="10">
                  <c:v>2.8833068534587003</c:v>
                </c:pt>
                <c:pt idx="11">
                  <c:v>2.8826900439602778</c:v>
                </c:pt>
                <c:pt idx="12">
                  <c:v>2.8819349707193695</c:v>
                </c:pt>
                <c:pt idx="13">
                  <c:v>2.881048139771043</c:v>
                </c:pt>
                <c:pt idx="14">
                  <c:v>2.8800362277912925</c:v>
                </c:pt>
                <c:pt idx="15">
                  <c:v>2.8789060555336743</c:v>
                </c:pt>
                <c:pt idx="16">
                  <c:v>2.8776645618688148</c:v>
                </c:pt>
                <c:pt idx="17">
                  <c:v>2.8763187783887236</c:v>
                </c:pt>
                <c:pt idx="18">
                  <c:v>2.8748758045523886</c:v>
                </c:pt>
                <c:pt idx="19">
                  <c:v>2.873342783367193</c:v>
                </c:pt>
                <c:pt idx="20">
                  <c:v>2.8717268776200817</c:v>
                </c:pt>
                <c:pt idx="21">
                  <c:v>2.8700352466912418</c:v>
                </c:pt>
                <c:pt idx="22">
                  <c:v>2.8682750239997539</c:v>
                </c:pt>
                <c:pt idx="23">
                  <c:v>2.8664532951440655</c:v>
                </c:pt>
                <c:pt idx="24">
                  <c:v>2.8645770768092795</c:v>
                </c:pt>
                <c:pt idx="25">
                  <c:v>2.8626532965179847</c:v>
                </c:pt>
                <c:pt idx="26">
                  <c:v>2.8606887733011841</c:v>
                </c:pt>
                <c:pt idx="27">
                  <c:v>2.8586901993614533</c:v>
                </c:pt>
                <c:pt idx="28">
                  <c:v>2.856664122791885</c:v>
                </c:pt>
                <c:pt idx="29">
                  <c:v>2.8546169314024685</c:v>
                </c:pt>
                <c:pt idx="30">
                  <c:v>2.8525548376910135</c:v>
                </c:pt>
                <c:pt idx="31">
                  <c:v>2.8504838649792994</c:v>
                </c:pt>
                <c:pt idx="32">
                  <c:v>2.84840983471772</c:v>
                </c:pt>
                <c:pt idx="33">
                  <c:v>2.846338354943923</c:v>
                </c:pt>
                <c:pt idx="34">
                  <c:v>2.8442748098636832</c:v>
                </c:pt>
                <c:pt idx="35">
                  <c:v>2.8422243505059126</c:v>
                </c:pt>
                <c:pt idx="36">
                  <c:v>2.8401918863889626</c:v>
                </c:pt>
                <c:pt idx="37">
                  <c:v>2.8381820781224829</c:v>
                </c:pt>
                <c:pt idx="38">
                  <c:v>2.836199330858443</c:v>
                </c:pt>
                <c:pt idx="39">
                  <c:v>2.8342477884965964</c:v>
                </c:pt>
                <c:pt idx="40">
                  <c:v>2.8323313285438849</c:v>
                </c:pt>
                <c:pt idx="41">
                  <c:v>2.8304535575239353</c:v>
                </c:pt>
                <c:pt idx="42">
                  <c:v>2.8286178068320211</c:v>
                </c:pt>
                <c:pt idx="43">
                  <c:v>2.8268271289324267</c:v>
                </c:pt>
                <c:pt idx="44">
                  <c:v>2.8250842937990996</c:v>
                </c:pt>
                <c:pt idx="45">
                  <c:v>2.8233917855065762</c:v>
                </c:pt>
                <c:pt idx="46">
                  <c:v>2.8217517988864396</c:v>
                </c:pt>
                <c:pt idx="47">
                  <c:v>2.8201662361747024</c:v>
                </c:pt>
                <c:pt idx="48">
                  <c:v>2.8186367035876594</c:v>
                </c:pt>
                <c:pt idx="49">
                  <c:v>2.8171645077775325</c:v>
                </c:pt>
                <c:pt idx="50">
                  <c:v>2.815750652134815</c:v>
                </c:pt>
              </c:numCache>
            </c:numRef>
          </c:val>
        </c:ser>
        <c:ser>
          <c:idx val="45"/>
          <c:order val="45"/>
          <c:val>
            <c:numRef>
              <c:f>'soma reflexo lamp1 (2)'!$F$55:$BD$55</c:f>
              <c:numCache>
                <c:formatCode>General</c:formatCode>
                <c:ptCount val="51"/>
                <c:pt idx="0">
                  <c:v>2.8793087046799348</c:v>
                </c:pt>
                <c:pt idx="1">
                  <c:v>2.880427656122404</c:v>
                </c:pt>
                <c:pt idx="2">
                  <c:v>2.881359124214069</c:v>
                </c:pt>
                <c:pt idx="3">
                  <c:v>2.8821059187376115</c:v>
                </c:pt>
                <c:pt idx="4">
                  <c:v>2.8826713277868383</c:v>
                </c:pt>
                <c:pt idx="5">
                  <c:v>2.8830590906068334</c:v>
                </c:pt>
                <c:pt idx="6">
                  <c:v>2.8832733698458353</c:v>
                </c:pt>
                <c:pt idx="7">
                  <c:v>2.8833187235007243</c:v>
                </c:pt>
                <c:pt idx="8">
                  <c:v>2.8832000767679409</c:v>
                </c:pt>
                <c:pt idx="9">
                  <c:v>2.8829226939472141</c:v>
                </c:pt>
                <c:pt idx="10">
                  <c:v>2.8824921504898064</c:v>
                </c:pt>
                <c:pt idx="11">
                  <c:v>2.8819143052380456</c:v>
                </c:pt>
                <c:pt idx="12">
                  <c:v>2.8811952728699985</c:v>
                </c:pt>
                <c:pt idx="13">
                  <c:v>2.8803413965423221</c:v>
                </c:pt>
                <c:pt idx="14">
                  <c:v>2.8793592207150764</c:v>
                </c:pt>
                <c:pt idx="15">
                  <c:v>2.8782554641432689</c:v>
                </c:pt>
                <c:pt idx="16">
                  <c:v>2.8770369930292796</c:v>
                </c:pt>
                <c:pt idx="17">
                  <c:v>2.8757107943459461</c:v>
                </c:pt>
                <c:pt idx="18">
                  <c:v>2.8742839493597749</c:v>
                </c:pt>
                <c:pt idx="19">
                  <c:v>2.8727636074050373</c:v>
                </c:pt>
                <c:pt idx="20">
                  <c:v>2.8711569599805622</c:v>
                </c:pt>
                <c:pt idx="21">
                  <c:v>2.8694712152598503</c:v>
                </c:pt>
                <c:pt idx="22">
                  <c:v>2.8677135731203984</c:v>
                </c:pt>
                <c:pt idx="23">
                  <c:v>2.8658912008087478</c:v>
                </c:pt>
                <c:pt idx="24">
                  <c:v>2.8640112093632033</c:v>
                </c:pt>
                <c:pt idx="25">
                  <c:v>2.8620806309160898</c:v>
                </c:pt>
                <c:pt idx="26">
                  <c:v>2.8601063969921312</c:v>
                </c:pt>
                <c:pt idx="27">
                  <c:v>2.8580953179092599</c:v>
                </c:pt>
                <c:pt idx="28">
                  <c:v>2.8560540633738158</c:v>
                </c:pt>
                <c:pt idx="29">
                  <c:v>2.8539891443442609</c:v>
                </c:pt>
                <c:pt idx="30">
                  <c:v>2.8519068962173186</c:v>
                </c:pt>
                <c:pt idx="31">
                  <c:v>2.8498134633686543</c:v>
                </c:pt>
                <c:pt idx="32">
                  <c:v>2.8477147850578652</c:v>
                </c:pt>
                <c:pt idx="33">
                  <c:v>2.8456165826854329</c:v>
                </c:pt>
                <c:pt idx="34">
                  <c:v>2.8435243483681423</c:v>
                </c:pt>
                <c:pt idx="35">
                  <c:v>2.8414433347800392</c:v>
                </c:pt>
                <c:pt idx="36">
                  <c:v>2.8393785461885757</c:v>
                </c:pt>
                <c:pt idx="37">
                  <c:v>2.8373347306007966</c:v>
                </c:pt>
                <c:pt idx="38">
                  <c:v>2.8353163729222866</c:v>
                </c:pt>
                <c:pt idx="39">
                  <c:v>2.8333276890224037</c:v>
                </c:pt>
                <c:pt idx="40">
                  <c:v>2.8313726205930556</c:v>
                </c:pt>
                <c:pt idx="41">
                  <c:v>2.8294548306849108</c:v>
                </c:pt>
                <c:pt idx="42">
                  <c:v>2.8275776998043769</c:v>
                </c:pt>
                <c:pt idx="43">
                  <c:v>2.8257443224568144</c:v>
                </c:pt>
                <c:pt idx="44">
                  <c:v>2.8239575040260663</c:v>
                </c:pt>
                <c:pt idx="45">
                  <c:v>2.8222197578874018</c:v>
                </c:pt>
                <c:pt idx="46">
                  <c:v>2.8205333026600643</c:v>
                </c:pt>
                <c:pt idx="47">
                  <c:v>2.8189000595168174</c:v>
                </c:pt>
                <c:pt idx="48">
                  <c:v>2.8173216494808053</c:v>
                </c:pt>
                <c:pt idx="49">
                  <c:v>2.8157993906547869</c:v>
                </c:pt>
                <c:pt idx="50">
                  <c:v>2.8143342953440156</c:v>
                </c:pt>
              </c:numCache>
            </c:numRef>
          </c:val>
        </c:ser>
        <c:ser>
          <c:idx val="46"/>
          <c:order val="46"/>
          <c:val>
            <c:numRef>
              <c:f>'soma reflexo lamp1 (2)'!$F$56:$BD$56</c:f>
              <c:numCache>
                <c:formatCode>General</c:formatCode>
                <c:ptCount val="51"/>
                <c:pt idx="0">
                  <c:v>2.8779721637979812</c:v>
                </c:pt>
                <c:pt idx="1">
                  <c:v>2.8791451486113822</c:v>
                </c:pt>
                <c:pt idx="2">
                  <c:v>2.8801307038343555</c:v>
                </c:pt>
                <c:pt idx="3">
                  <c:v>2.8809312534167253</c:v>
                </c:pt>
                <c:pt idx="4">
                  <c:v>2.8815497069249871</c:v>
                </c:pt>
                <c:pt idx="5">
                  <c:v>2.8819894368557817</c:v>
                </c:pt>
                <c:pt idx="6">
                  <c:v>2.8822542550364099</c:v>
                </c:pt>
                <c:pt idx="7">
                  <c:v>2.8823483883206502</c:v>
                </c:pt>
                <c:pt idx="8">
                  <c:v>2.882276453730833</c:v>
                </c:pt>
                <c:pt idx="9">
                  <c:v>2.8820434331464906</c:v>
                </c:pt>
                <c:pt idx="10">
                  <c:v>2.8816546475985128</c:v>
                </c:pt>
                <c:pt idx="11">
                  <c:v>2.8811157311971902</c:v>
                </c:pt>
                <c:pt idx="12">
                  <c:v>2.8804326047035955</c:v>
                </c:pt>
                <c:pt idx="13">
                  <c:v>2.8796114487462456</c:v>
                </c:pt>
                <c:pt idx="14">
                  <c:v>2.8786586766879303</c:v>
                </c:pt>
                <c:pt idx="15">
                  <c:v>2.8775809071593978</c:v>
                </c:pt>
                <c:pt idx="16">
                  <c:v>2.8763849362952669</c:v>
                </c:pt>
                <c:pt idx="17">
                  <c:v>2.8750777097307223</c:v>
                </c:pt>
                <c:pt idx="18">
                  <c:v>2.8736662944428764</c:v>
                </c:pt>
                <c:pt idx="19">
                  <c:v>2.8721578505459053</c:v>
                </c:pt>
                <c:pt idx="20">
                  <c:v>2.8705596031720684</c:v>
                </c:pt>
                <c:pt idx="21">
                  <c:v>2.8688788145898432</c:v>
                </c:pt>
                <c:pt idx="22">
                  <c:v>2.8671227567243323</c:v>
                </c:pt>
                <c:pt idx="23">
                  <c:v>2.8652986842529851</c:v>
                </c:pt>
                <c:pt idx="24">
                  <c:v>2.8634138084511651</c:v>
                </c:pt>
                <c:pt idx="25">
                  <c:v>2.8614752719571181</c:v>
                </c:pt>
                <c:pt idx="26">
                  <c:v>2.8594901246149753</c:v>
                </c:pt>
                <c:pt idx="27">
                  <c:v>2.8574653005381441</c:v>
                </c:pt>
                <c:pt idx="28">
                  <c:v>2.8554075965147185</c:v>
                </c:pt>
                <c:pt idx="29">
                  <c:v>2.8533236518524894</c:v>
                </c:pt>
                <c:pt idx="30">
                  <c:v>2.8512199297347851</c:v>
                </c:pt>
                <c:pt idx="31">
                  <c:v>2.849102700130866</c:v>
                </c:pt>
                <c:pt idx="32">
                  <c:v>2.8469780242769707</c:v>
                </c:pt>
                <c:pt idx="33">
                  <c:v>2.8448517407173557</c:v>
                </c:pt>
                <c:pt idx="34">
                  <c:v>2.8427294528694671</c:v>
                </c:pt>
                <c:pt idx="35">
                  <c:v>2.8406165180545688</c:v>
                </c:pt>
                <c:pt idx="36">
                  <c:v>2.8385180379150716</c:v>
                </c:pt>
                <c:pt idx="37">
                  <c:v>2.8364388501229101</c:v>
                </c:pt>
                <c:pt idx="38">
                  <c:v>2.8343835212697703</c:v>
                </c:pt>
                <c:pt idx="39">
                  <c:v>2.8323563408198464</c:v>
                </c:pt>
                <c:pt idx="40">
                  <c:v>2.8303613159991521</c:v>
                </c:pt>
                <c:pt idx="41">
                  <c:v>2.8284021674920092</c:v>
                </c:pt>
                <c:pt idx="42">
                  <c:v>2.8264823258151579</c:v>
                </c:pt>
                <c:pt idx="43">
                  <c:v>2.824604928242624</c:v>
                </c:pt>
                <c:pt idx="44">
                  <c:v>2.822772816159949</c:v>
                </c:pt>
                <c:pt idx="45">
                  <c:v>2.8209885327342747</c:v>
                </c:pt>
                <c:pt idx="46">
                  <c:v>2.8192543207969347</c:v>
                </c:pt>
                <c:pt idx="47">
                  <c:v>2.8175721208473448</c:v>
                </c:pt>
                <c:pt idx="48">
                  <c:v>2.8159435691009622</c:v>
                </c:pt>
                <c:pt idx="49">
                  <c:v>2.8143699955196366</c:v>
                </c:pt>
                <c:pt idx="50">
                  <c:v>2.8128524217797337</c:v>
                </c:pt>
              </c:numCache>
            </c:numRef>
          </c:val>
        </c:ser>
        <c:ser>
          <c:idx val="47"/>
          <c:order val="47"/>
          <c:val>
            <c:numRef>
              <c:f>'soma reflexo lamp1 (2)'!$F$57:$BD$57</c:f>
              <c:numCache>
                <c:formatCode>General</c:formatCode>
                <c:ptCount val="51"/>
                <c:pt idx="0">
                  <c:v>2.8766110135509346</c:v>
                </c:pt>
                <c:pt idx="1">
                  <c:v>2.8778386858049716</c:v>
                </c:pt>
                <c:pt idx="2">
                  <c:v>2.8788789102367254</c:v>
                </c:pt>
                <c:pt idx="3">
                  <c:v>2.879733720852395</c:v>
                </c:pt>
                <c:pt idx="4">
                  <c:v>2.8804056448609816</c:v>
                </c:pt>
                <c:pt idx="5">
                  <c:v>2.8808976845134886</c:v>
                </c:pt>
                <c:pt idx="6">
                  <c:v>2.8812132977105738</c:v>
                </c:pt>
                <c:pt idx="7">
                  <c:v>2.8813563775105231</c:v>
                </c:pt>
                <c:pt idx="8">
                  <c:v>2.8813312306244461</c:v>
                </c:pt>
                <c:pt idx="9">
                  <c:v>2.881142554948557</c:v>
                </c:pt>
                <c:pt idx="10">
                  <c:v>2.8807954161563409</c:v>
                </c:pt>
                <c:pt idx="11">
                  <c:v>2.8802952233574635</c:v>
                </c:pt>
                <c:pt idx="12">
                  <c:v>2.8796477038258534</c:v>
                </c:pt>
                <c:pt idx="13">
                  <c:v>2.8788588768056957</c:v>
                </c:pt>
                <c:pt idx="14">
                  <c:v>2.8779350264199706</c:v>
                </c:pt>
                <c:pt idx="15">
                  <c:v>2.8768826737295679</c:v>
                </c:pt>
                <c:pt idx="16">
                  <c:v>2.8757085480197762</c:v>
                </c:pt>
                <c:pt idx="17">
                  <c:v>2.8744195574223483</c:v>
                </c:pt>
                <c:pt idx="18">
                  <c:v>2.8730227590131201</c:v>
                </c:pt>
                <c:pt idx="19">
                  <c:v>2.8715253285546947</c:v>
                </c:pt>
                <c:pt idx="20">
                  <c:v>2.8699345300791923</c:v>
                </c:pt>
                <c:pt idx="21">
                  <c:v>2.8682576855256663</c:v>
                </c:pt>
                <c:pt idx="22">
                  <c:v>2.8665021446595396</c:v>
                </c:pt>
                <c:pt idx="23">
                  <c:v>2.8646752555064876</c:v>
                </c:pt>
                <c:pt idx="24">
                  <c:v>2.8627843355305762</c:v>
                </c:pt>
                <c:pt idx="25">
                  <c:v>2.8608366437763388</c:v>
                </c:pt>
                <c:pt idx="26">
                  <c:v>2.8588393541775781</c:v>
                </c:pt>
                <c:pt idx="27">
                  <c:v>2.8567995302129221</c:v>
                </c:pt>
                <c:pt idx="28">
                  <c:v>2.8547241010607349</c:v>
                </c:pt>
                <c:pt idx="29">
                  <c:v>2.8526198393752158</c:v>
                </c:pt>
                <c:pt idx="30">
                  <c:v>2.8504933407726378</c:v>
                </c:pt>
                <c:pt idx="31">
                  <c:v>2.848351005083082</c:v>
                </c:pt>
                <c:pt idx="32">
                  <c:v>2.8461990193898075</c:v>
                </c:pt>
                <c:pt idx="33">
                  <c:v>2.8440433428466561</c:v>
                </c:pt>
                <c:pt idx="34">
                  <c:v>2.8418896932345032</c:v>
                </c:pt>
                <c:pt idx="35">
                  <c:v>2.83974353519134</c:v>
                </c:pt>
                <c:pt idx="36">
                  <c:v>2.8376100700277562</c:v>
                </c:pt>
                <c:pt idx="37">
                  <c:v>2.8354942270205483</c:v>
                </c:pt>
                <c:pt idx="38">
                  <c:v>2.8334006560621772</c:v>
                </c:pt>
                <c:pt idx="39">
                  <c:v>2.831333721532828</c:v>
                </c:pt>
                <c:pt idx="40">
                  <c:v>2.8292974972547529</c:v>
                </c:pt>
                <c:pt idx="41">
                  <c:v>2.8272957623853232</c:v>
                </c:pt>
                <c:pt idx="42">
                  <c:v>2.8253319981053817</c:v>
                </c:pt>
                <c:pt idx="43">
                  <c:v>2.8234093849629369</c:v>
                </c:pt>
                <c:pt idx="44">
                  <c:v>2.8215308007385826</c:v>
                </c:pt>
                <c:pt idx="45">
                  <c:v>2.8196988187079266</c:v>
                </c:pt>
                <c:pt idx="46">
                  <c:v>2.8179157061875735</c:v>
                </c:pt>
                <c:pt idx="47">
                  <c:v>2.8161834232644321</c:v>
                </c:pt>
                <c:pt idx="48">
                  <c:v>2.8145036216231185</c:v>
                </c:pt>
                <c:pt idx="49">
                  <c:v>2.8128776434027616</c:v>
                </c:pt>
                <c:pt idx="50">
                  <c:v>2.8113065200323613</c:v>
                </c:pt>
              </c:numCache>
            </c:numRef>
          </c:val>
        </c:ser>
        <c:ser>
          <c:idx val="48"/>
          <c:order val="48"/>
          <c:val>
            <c:numRef>
              <c:f>'soma reflexo lamp1 (2)'!$F$58:$BD$58</c:f>
              <c:numCache>
                <c:formatCode>General</c:formatCode>
                <c:ptCount val="51"/>
                <c:pt idx="0">
                  <c:v>2.8752275313871509</c:v>
                </c:pt>
                <c:pt idx="1">
                  <c:v>2.8765103725287329</c:v>
                </c:pt>
                <c:pt idx="2">
                  <c:v>2.8776056729476474</c:v>
                </c:pt>
                <c:pt idx="3">
                  <c:v>2.8785150735647433</c:v>
                </c:pt>
                <c:pt idx="4">
                  <c:v>2.8792407163748686</c:v>
                </c:pt>
                <c:pt idx="5">
                  <c:v>2.8797852308572449</c:v>
                </c:pt>
                <c:pt idx="6">
                  <c:v>2.8801517188421148</c:v>
                </c:pt>
                <c:pt idx="7">
                  <c:v>2.8803437378863581</c:v>
                </c:pt>
                <c:pt idx="8">
                  <c:v>2.8803652831777149</c:v>
                </c:pt>
                <c:pt idx="9">
                  <c:v>2.880220767963618</c:v>
                </c:pt>
                <c:pt idx="10">
                  <c:v>2.8799150024878997</c:v>
                </c:pt>
                <c:pt idx="11">
                  <c:v>2.8794531714176381</c:v>
                </c:pt>
                <c:pt idx="12">
                  <c:v>2.8788408097528122</c:v>
                </c:pt>
                <c:pt idx="13">
                  <c:v>2.8780837772323036</c:v>
                </c:pt>
                <c:pt idx="14">
                  <c:v>2.8771882312792547</c:v>
                </c:pt>
                <c:pt idx="15">
                  <c:v>2.8761605985646845</c:v>
                </c:pt>
                <c:pt idx="16">
                  <c:v>2.8750075453077675</c:v>
                </c:pt>
                <c:pt idx="17">
                  <c:v>2.8737359464717498</c:v>
                </c:pt>
                <c:pt idx="18">
                  <c:v>2.87235285405316</c:v>
                </c:pt>
                <c:pt idx="19">
                  <c:v>2.8708654646965419</c:v>
                </c:pt>
                <c:pt idx="20">
                  <c:v>2.8692810868951768</c:v>
                </c:pt>
                <c:pt idx="21">
                  <c:v>2.8676071080586905</c:v>
                </c:pt>
                <c:pt idx="22">
                  <c:v>2.8658509617400085</c:v>
                </c:pt>
                <c:pt idx="23">
                  <c:v>2.8640200953163872</c:v>
                </c:pt>
                <c:pt idx="24">
                  <c:v>2.8621219384123098</c:v>
                </c:pt>
                <c:pt idx="25">
                  <c:v>2.8601638723364418</c:v>
                </c:pt>
                <c:pt idx="26">
                  <c:v>2.8581532007816111</c:v>
                </c:pt>
                <c:pt idx="27">
                  <c:v>2.8560971220070961</c:v>
                </c:pt>
                <c:pt idx="28">
                  <c:v>2.8540027026879433</c:v>
                </c:pt>
                <c:pt idx="29">
                  <c:v>2.8518768535780468</c:v>
                </c:pt>
                <c:pt idx="30">
                  <c:v>2.8497263070939578</c:v>
                </c:pt>
                <c:pt idx="31">
                  <c:v>2.8475575968862517</c:v>
                </c:pt>
                <c:pt idx="32">
                  <c:v>2.8453770394261908</c:v>
                </c:pt>
                <c:pt idx="33">
                  <c:v>2.8431907175984064</c:v>
                </c:pt>
                <c:pt idx="34">
                  <c:v>2.8410044662565226</c:v>
                </c:pt>
                <c:pt idx="35">
                  <c:v>2.8388238596685165</c:v>
                </c:pt>
                <c:pt idx="36">
                  <c:v>2.8366542007528976</c:v>
                </c:pt>
                <c:pt idx="37">
                  <c:v>2.8345005119856173</c:v>
                </c:pt>
                <c:pt idx="38">
                  <c:v>2.832367527841154</c:v>
                </c:pt>
                <c:pt idx="39">
                  <c:v>2.8302596886194067</c:v>
                </c:pt>
                <c:pt idx="40">
                  <c:v>2.8281811355027062</c:v>
                </c:pt>
                <c:pt idx="41">
                  <c:v>2.8261357066840826</c:v>
                </c:pt>
                <c:pt idx="42">
                  <c:v>2.8241269344087101</c:v>
                </c:pt>
                <c:pt idx="43">
                  <c:v>2.8221580427746304</c:v>
                </c:pt>
                <c:pt idx="44">
                  <c:v>2.8202319461462206</c:v>
                </c:pt>
                <c:pt idx="45">
                  <c:v>2.8183512480439066</c:v>
                </c:pt>
                <c:pt idx="46">
                  <c:v>2.8165182403860447</c:v>
                </c:pt>
                <c:pt idx="47">
                  <c:v>2.8147349029732851</c:v>
                </c:pt>
                <c:pt idx="48">
                  <c:v>2.8130029031218475</c:v>
                </c:pt>
                <c:pt idx="49">
                  <c:v>2.8113235953696956</c:v>
                </c:pt>
                <c:pt idx="50">
                  <c:v>2.8096980211982623</c:v>
                </c:pt>
              </c:numCache>
            </c:numRef>
          </c:val>
        </c:ser>
        <c:ser>
          <c:idx val="49"/>
          <c:order val="49"/>
          <c:val>
            <c:numRef>
              <c:f>'soma reflexo lamp1 (2)'!$F$59:$BD$59</c:f>
              <c:numCache>
                <c:formatCode>General</c:formatCode>
                <c:ptCount val="51"/>
                <c:pt idx="0">
                  <c:v>2.8738233495719014</c:v>
                </c:pt>
                <c:pt idx="1">
                  <c:v>2.8751616723096749</c:v>
                </c:pt>
                <c:pt idx="2">
                  <c:v>2.8763122853483152</c:v>
                </c:pt>
                <c:pt idx="3">
                  <c:v>2.877276434291776</c:v>
                </c:pt>
                <c:pt idx="4">
                  <c:v>2.8780558739756237</c:v>
                </c:pt>
                <c:pt idx="5">
                  <c:v>2.8786528594880338</c:v>
                </c:pt>
                <c:pt idx="6">
                  <c:v>2.8790701353414869</c:v>
                </c:pt>
                <c:pt idx="7">
                  <c:v>2.8793109227658307</c:v>
                </c:pt>
                <c:pt idx="8">
                  <c:v>2.8793789050718908</c:v>
                </c:pt>
                <c:pt idx="9">
                  <c:v>2.8792782110243289</c:v>
                </c:pt>
                <c:pt idx="10">
                  <c:v>2.8790133961641233</c:v>
                </c:pt>
                <c:pt idx="11">
                  <c:v>2.8785894220351711</c:v>
                </c:pt>
                <c:pt idx="12">
                  <c:v>2.8780116332953267</c:v>
                </c:pt>
                <c:pt idx="13">
                  <c:v>2.8772857327281498</c:v>
                </c:pt>
                <c:pt idx="14">
                  <c:v>2.8764177542155598</c:v>
                </c:pt>
                <c:pt idx="15">
                  <c:v>2.8754140337806198</c:v>
                </c:pt>
                <c:pt idx="16">
                  <c:v>2.8742811788609415</c:v>
                </c:pt>
                <c:pt idx="17">
                  <c:v>2.8730260360234916</c:v>
                </c:pt>
                <c:pt idx="18">
                  <c:v>2.8716556573780085</c:v>
                </c:pt>
                <c:pt idx="19">
                  <c:v>2.8701772659862828</c:v>
                </c:pt>
                <c:pt idx="20">
                  <c:v>2.8685982205959886</c:v>
                </c:pt>
                <c:pt idx="21">
                  <c:v>2.8669259800491829</c:v>
                </c:pt>
                <c:pt idx="22">
                  <c:v>2.8651680677260867</c:v>
                </c:pt>
                <c:pt idx="23">
                  <c:v>2.8633320363840613</c:v>
                </c:pt>
                <c:pt idx="24">
                  <c:v>2.8614254337402505</c:v>
                </c:pt>
                <c:pt idx="25">
                  <c:v>2.859455769124942</c:v>
                </c:pt>
                <c:pt idx="26">
                  <c:v>2.8574304815027052</c:v>
                </c:pt>
                <c:pt idx="27">
                  <c:v>2.8553569091213498</c:v>
                </c:pt>
                <c:pt idx="28">
                  <c:v>2.8532422610065078</c:v>
                </c:pt>
                <c:pt idx="29">
                  <c:v>2.8510935904740373</c:v>
                </c:pt>
                <c:pt idx="30">
                  <c:v>2.8489177707853006</c:v>
                </c:pt>
                <c:pt idx="31">
                  <c:v>2.8467214730233352</c:v>
                </c:pt>
                <c:pt idx="32">
                  <c:v>2.8445111462226214</c:v>
                </c:pt>
                <c:pt idx="33">
                  <c:v>2.8422929997426376</c:v>
                </c:pt>
                <c:pt idx="34">
                  <c:v>2.840072987836924</c:v>
                </c:pt>
                <c:pt idx="35">
                  <c:v>2.837856796335481</c:v>
                </c:pt>
                <c:pt idx="36">
                  <c:v>2.8356498313296186</c:v>
                </c:pt>
                <c:pt idx="37">
                  <c:v>2.8334572097250574</c:v>
                </c:pt>
                <c:pt idx="38">
                  <c:v>2.8312837515111964</c:v>
                </c:pt>
                <c:pt idx="39">
                  <c:v>2.8291339735818588</c:v>
                </c:pt>
                <c:pt idx="40">
                  <c:v>2.8270120849353302</c:v>
                </c:pt>
                <c:pt idx="41">
                  <c:v>2.8249219830785806</c:v>
                </c:pt>
                <c:pt idx="42">
                  <c:v>2.8228672514619628</c:v>
                </c:pt>
                <c:pt idx="43">
                  <c:v>2.8208511577758211</c:v>
                </c:pt>
                <c:pt idx="44">
                  <c:v>2.8188766529488847</c:v>
                </c:pt>
                <c:pt idx="45">
                  <c:v>2.8169463706996005</c:v>
                </c:pt>
                <c:pt idx="46">
                  <c:v>2.8150626275052275</c:v>
                </c:pt>
                <c:pt idx="47">
                  <c:v>2.8132274228692</c:v>
                </c:pt>
                <c:pt idx="48">
                  <c:v>2.8114424397845243</c:v>
                </c:pt>
                <c:pt idx="49">
                  <c:v>2.8097090453096047</c:v>
                </c:pt>
                <c:pt idx="50">
                  <c:v>2.8080282911925094</c:v>
                </c:pt>
              </c:numCache>
            </c:numRef>
          </c:val>
        </c:ser>
        <c:ser>
          <c:idx val="50"/>
          <c:order val="50"/>
          <c:val>
            <c:numRef>
              <c:f>'soma reflexo lamp1 (2)'!$F$60:$BD$60</c:f>
              <c:numCache>
                <c:formatCode>General</c:formatCode>
                <c:ptCount val="51"/>
                <c:pt idx="0">
                  <c:v>2.8723994336512497</c:v>
                </c:pt>
                <c:pt idx="1">
                  <c:v>2.8737933850828794</c:v>
                </c:pt>
                <c:pt idx="2">
                  <c:v>2.8749993816812078</c:v>
                </c:pt>
                <c:pt idx="3">
                  <c:v>2.8760182723672245</c:v>
                </c:pt>
                <c:pt idx="4">
                  <c:v>2.8768514237346059</c:v>
                </c:pt>
                <c:pt idx="5">
                  <c:v>2.8775007157155104</c:v>
                </c:pt>
                <c:pt idx="6">
                  <c:v>2.8779685350980748</c:v>
                </c:pt>
                <c:pt idx="7">
                  <c:v>2.878257766781513</c:v>
                </c:pt>
                <c:pt idx="8">
                  <c:v>2.8783717826442734</c:v>
                </c:pt>
                <c:pt idx="9">
                  <c:v>2.8783144279032218</c:v>
                </c:pt>
                <c:pt idx="10">
                  <c:v>2.8780900048579618</c:v>
                </c:pt>
                <c:pt idx="11">
                  <c:v>2.8777032539439253</c:v>
                </c:pt>
                <c:pt idx="12">
                  <c:v>2.8771593320595841</c:v>
                </c:pt>
                <c:pt idx="13">
                  <c:v>2.8764637881848629</c:v>
                </c:pt>
                <c:pt idx="14">
                  <c:v>2.8756225363669103</c:v>
                </c:pt>
                <c:pt idx="15">
                  <c:v>2.8746418262125029</c:v>
                </c:pt>
                <c:pt idx="16">
                  <c:v>2.8735282110900888</c:v>
                </c:pt>
                <c:pt idx="17">
                  <c:v>2.8722885143053261</c:v>
                </c:pt>
                <c:pt idx="18">
                  <c:v>2.8709297935688345</c:v>
                </c:pt>
                <c:pt idx="19">
                  <c:v>2.8694593041208565</c:v>
                </c:pt>
                <c:pt idx="20">
                  <c:v>2.8678844609125953</c:v>
                </c:pt>
                <c:pt idx="21">
                  <c:v>2.8662128002665894</c:v>
                </c:pt>
                <c:pt idx="22">
                  <c:v>2.8644519414479146</c:v>
                </c:pt>
                <c:pt idx="23">
                  <c:v>2.8626095485742615</c:v>
                </c:pt>
                <c:pt idx="24">
                  <c:v>2.8606932932766695</c:v>
                </c:pt>
                <c:pt idx="25">
                  <c:v>2.858710818495112</c:v>
                </c:pt>
                <c:pt idx="26">
                  <c:v>2.8566697037559194</c:v>
                </c:pt>
                <c:pt idx="27">
                  <c:v>2.8545774322331861</c:v>
                </c:pt>
                <c:pt idx="28">
                  <c:v>2.8524413598458835</c:v>
                </c:pt>
                <c:pt idx="29">
                  <c:v>2.8502686865887279</c:v>
                </c:pt>
                <c:pt idx="30">
                  <c:v>2.8480664302398244</c:v>
                </c:pt>
                <c:pt idx="31">
                  <c:v>2.8458414025338969</c:v>
                </c:pt>
                <c:pt idx="32">
                  <c:v>2.8436001878379114</c:v>
                </c:pt>
                <c:pt idx="33">
                  <c:v>2.841349124317774</c:v>
                </c:pt>
                <c:pt idx="34">
                  <c:v>2.8390942875414051</c:v>
                </c:pt>
                <c:pt idx="35">
                  <c:v>2.8368414764257057</c:v>
                </c:pt>
                <c:pt idx="36">
                  <c:v>2.8345962014032304</c:v>
                </c:pt>
                <c:pt idx="37">
                  <c:v>2.8323636746588834</c:v>
                </c:pt>
                <c:pt idx="38">
                  <c:v>2.8301488022677255</c:v>
                </c:pt>
                <c:pt idx="39">
                  <c:v>2.8279561780516662</c:v>
                </c:pt>
                <c:pt idx="40">
                  <c:v>2.8257900789652242</c:v>
                </c:pt>
                <c:pt idx="41">
                  <c:v>2.8236544618180175</c:v>
                </c:pt>
                <c:pt idx="42">
                  <c:v>2.8215529611437877</c:v>
                </c:pt>
                <c:pt idx="43">
                  <c:v>2.8194888880319691</c:v>
                </c:pt>
                <c:pt idx="44">
                  <c:v>2.8174652297474605</c:v>
                </c:pt>
                <c:pt idx="45">
                  <c:v>2.8154846499769026</c:v>
                </c:pt>
                <c:pt idx="46">
                  <c:v>2.8135494895547839</c:v>
                </c:pt>
                <c:pt idx="47">
                  <c:v>2.8116617675397189</c:v>
                </c:pt>
                <c:pt idx="48">
                  <c:v>2.8098231825297577</c:v>
                </c:pt>
                <c:pt idx="49">
                  <c:v>2.8080351141253486</c:v>
                </c:pt>
                <c:pt idx="50">
                  <c:v>2.8062986244691319</c:v>
                </c:pt>
              </c:numCache>
            </c:numRef>
          </c:val>
        </c:ser>
        <c:bandFmts/>
        <c:axId val="261601152"/>
        <c:axId val="261602688"/>
        <c:axId val="261603776"/>
      </c:surface3DChart>
      <c:catAx>
        <c:axId val="261601152"/>
        <c:scaling>
          <c:orientation val="minMax"/>
        </c:scaling>
        <c:delete val="0"/>
        <c:axPos val="b"/>
        <c:majorTickMark val="out"/>
        <c:minorTickMark val="none"/>
        <c:tickLblPos val="nextTo"/>
        <c:crossAx val="261602688"/>
        <c:crosses val="autoZero"/>
        <c:auto val="1"/>
        <c:lblAlgn val="ctr"/>
        <c:lblOffset val="100"/>
        <c:noMultiLvlLbl val="0"/>
      </c:catAx>
      <c:valAx>
        <c:axId val="2616026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61601152"/>
        <c:crosses val="autoZero"/>
        <c:crossBetween val="midCat"/>
      </c:valAx>
      <c:serAx>
        <c:axId val="261603776"/>
        <c:scaling>
          <c:orientation val="minMax"/>
        </c:scaling>
        <c:delete val="0"/>
        <c:axPos val="b"/>
        <c:majorTickMark val="out"/>
        <c:minorTickMark val="none"/>
        <c:tickLblPos val="nextTo"/>
        <c:crossAx val="261602688"/>
        <c:crosses val="autoZero"/>
      </c:serAx>
    </c:plotArea>
    <c:legend>
      <c:legendPos val="r"/>
      <c:layout/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1988407699037624E-2"/>
          <c:y val="4.6770924467774859E-2"/>
          <c:w val="0.88337270341207352"/>
          <c:h val="0.8326195683872849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'soma reflexo lamp1 (2)'!$B$11:$B$12</c:f>
              <c:numCache>
                <c:formatCode>General</c:formatCode>
                <c:ptCount val="2"/>
                <c:pt idx="0">
                  <c:v>25</c:v>
                </c:pt>
                <c:pt idx="1">
                  <c:v>25</c:v>
                </c:pt>
              </c:numCache>
            </c:numRef>
          </c:xVal>
          <c:yVal>
            <c:numRef>
              <c:f>'soma reflexo lamp1 (2)'!$C$11:$C$12</c:f>
              <c:numCache>
                <c:formatCode>General</c:formatCode>
                <c:ptCount val="2"/>
                <c:pt idx="0">
                  <c:v>10</c:v>
                </c:pt>
                <c:pt idx="1">
                  <c:v>40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770304"/>
        <c:axId val="242771840"/>
      </c:scatterChart>
      <c:valAx>
        <c:axId val="242770304"/>
        <c:scaling>
          <c:orientation val="minMax"/>
          <c:max val="50"/>
        </c:scaling>
        <c:delete val="0"/>
        <c:axPos val="t"/>
        <c:numFmt formatCode="General" sourceLinked="1"/>
        <c:majorTickMark val="out"/>
        <c:minorTickMark val="none"/>
        <c:tickLblPos val="nextTo"/>
        <c:crossAx val="242771840"/>
        <c:crosses val="autoZero"/>
        <c:crossBetween val="midCat"/>
        <c:majorUnit val="10"/>
      </c:valAx>
      <c:valAx>
        <c:axId val="242771840"/>
        <c:scaling>
          <c:orientation val="maxMin"/>
          <c:max val="50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2770304"/>
        <c:crosses val="autoZero"/>
        <c:crossBetween val="midCat"/>
      </c:valAx>
      <c:spPr>
        <a:ln w="6350">
          <a:solidFill>
            <a:schemeClr val="accent1">
              <a:alpha val="84000"/>
            </a:schemeClr>
          </a:solidFill>
        </a:ln>
        <a:effectLst>
          <a:glow>
            <a:schemeClr val="accent1">
              <a:alpha val="40000"/>
            </a:schemeClr>
          </a:glow>
        </a:effectLst>
        <a:scene3d>
          <a:camera prst="orthographicFront"/>
          <a:lightRig rig="threePt" dir="t"/>
        </a:scene3d>
        <a:sp3d>
          <a:bevelT w="190500" h="38100"/>
        </a:sp3d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15"/>
      <c:rotY val="2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363874970174183"/>
          <c:y val="7.3590539048125583E-2"/>
          <c:w val="0.62277369254463022"/>
          <c:h val="0.83477088376515018"/>
        </c:manualLayout>
      </c:layout>
      <c:surface3DChart>
        <c:wireframe val="0"/>
        <c:ser>
          <c:idx val="0"/>
          <c:order val="0"/>
          <c:val>
            <c:numRef>
              <c:f>'soma reflexo lamp1'!$F$10:$BD$10</c:f>
              <c:numCache>
                <c:formatCode>General</c:formatCode>
                <c:ptCount val="51"/>
                <c:pt idx="0">
                  <c:v>2.8631435643100498</c:v>
                </c:pt>
                <c:pt idx="1">
                  <c:v>2.8645117264251225</c:v>
                </c:pt>
                <c:pt idx="2">
                  <c:v>2.8656945680219281</c:v>
                </c:pt>
                <c:pt idx="3">
                  <c:v>2.8666929645307015</c:v>
                </c:pt>
                <c:pt idx="4">
                  <c:v>2.8675083060958739</c:v>
                </c:pt>
                <c:pt idx="5">
                  <c:v>2.8681424931826127</c:v>
                </c:pt>
                <c:pt idx="6">
                  <c:v>2.8685979300424065</c:v>
                </c:pt>
                <c:pt idx="7">
                  <c:v>2.8688775159238369</c:v>
                </c:pt>
                <c:pt idx="8">
                  <c:v>2.8689846339041916</c:v>
                </c:pt>
                <c:pt idx="9">
                  <c:v>2.8689231372200474</c:v>
                </c:pt>
                <c:pt idx="10">
                  <c:v>2.8686973329910694</c:v>
                </c:pt>
                <c:pt idx="11">
                  <c:v>2.868311963260751</c:v>
                </c:pt>
                <c:pt idx="12">
                  <c:v>2.8677721833195027</c:v>
                </c:pt>
                <c:pt idx="13">
                  <c:v>2.8670835373271863</c:v>
                </c:pt>
                <c:pt idx="14">
                  <c:v>2.866251931311242</c:v>
                </c:pt>
                <c:pt idx="15">
                  <c:v>2.8652836036796052</c:v>
                </c:pt>
                <c:pt idx="16">
                  <c:v>2.8641850934513573</c:v>
                </c:pt>
                <c:pt idx="17">
                  <c:v>2.8629632064688031</c:v>
                </c:pt>
                <c:pt idx="18">
                  <c:v>2.8616249799095548</c:v>
                </c:pt>
                <c:pt idx="19">
                  <c:v>2.8601776454630996</c:v>
                </c:pt>
                <c:pt idx="20">
                  <c:v>2.8586285915713954</c:v>
                </c:pt>
                <c:pt idx="21">
                  <c:v>2.8569853251555899</c:v>
                </c:pt>
                <c:pt idx="22">
                  <c:v>2.855255433260349</c:v>
                </c:pt>
                <c:pt idx="23">
                  <c:v>2.8534465450435444</c:v>
                </c:pt>
                <c:pt idx="24">
                  <c:v>2.8515662945227072</c:v>
                </c:pt>
                <c:pt idx="25">
                  <c:v>2.8496222844620926</c:v>
                </c:pt>
                <c:pt idx="26">
                  <c:v>2.8476220517469497</c:v>
                </c:pt>
                <c:pt idx="27">
                  <c:v>2.8455730345467272</c:v>
                </c:pt>
                <c:pt idx="28">
                  <c:v>2.8434825415185228</c:v>
                </c:pt>
                <c:pt idx="29">
                  <c:v>2.8413577232483846</c:v>
                </c:pt>
                <c:pt idx="30">
                  <c:v>2.8392055460730496</c:v>
                </c:pt>
                <c:pt idx="31">
                  <c:v>2.8370327683704617</c:v>
                </c:pt>
                <c:pt idx="32">
                  <c:v>2.8348459193554421</c:v>
                </c:pt>
                <c:pt idx="33">
                  <c:v>2.8326512803687183</c:v>
                </c:pt>
                <c:pt idx="34">
                  <c:v>2.8304548686041553</c:v>
                </c:pt>
                <c:pt idx="35">
                  <c:v>2.8282624231812759</c:v>
                </c:pt>
                <c:pt idx="36">
                  <c:v>2.8260793934383988</c:v>
                </c:pt>
                <c:pt idx="37">
                  <c:v>2.8239109292963138</c:v>
                </c:pt>
                <c:pt idx="38">
                  <c:v>2.8217618735231174</c:v>
                </c:pt>
                <c:pt idx="39">
                  <c:v>2.8196367557175819</c:v>
                </c:pt>
                <c:pt idx="40">
                  <c:v>2.8175397878208477</c:v>
                </c:pt>
                <c:pt idx="41">
                  <c:v>2.8154748609636875</c:v>
                </c:pt>
                <c:pt idx="42">
                  <c:v>2.8134455434588062</c:v>
                </c:pt>
                <c:pt idx="43">
                  <c:v>2.8114550797538129</c:v>
                </c:pt>
                <c:pt idx="44">
                  <c:v>2.8095063901702089</c:v>
                </c:pt>
                <c:pt idx="45">
                  <c:v>2.8076020712663712</c:v>
                </c:pt>
                <c:pt idx="46">
                  <c:v>2.8057443966775706</c:v>
                </c:pt>
                <c:pt idx="47">
                  <c:v>2.8039353183031106</c:v>
                </c:pt>
                <c:pt idx="48">
                  <c:v>2.8021764677291809</c:v>
                </c:pt>
                <c:pt idx="49">
                  <c:v>2.8004691577958516</c:v>
                </c:pt>
                <c:pt idx="50">
                  <c:v>2.7988143842371636</c:v>
                </c:pt>
              </c:numCache>
            </c:numRef>
          </c:val>
        </c:ser>
        <c:ser>
          <c:idx val="1"/>
          <c:order val="1"/>
          <c:val>
            <c:numRef>
              <c:f>'soma reflexo lamp1'!$F$11:$BD$11</c:f>
              <c:numCache>
                <c:formatCode>General</c:formatCode>
                <c:ptCount val="51"/>
                <c:pt idx="0">
                  <c:v>2.864965503898278</c:v>
                </c:pt>
                <c:pt idx="1">
                  <c:v>2.8662792949992895</c:v>
                </c:pt>
                <c:pt idx="2">
                  <c:v>2.8674078829140548</c:v>
                </c:pt>
                <c:pt idx="3">
                  <c:v>2.8683525382458885</c:v>
                </c:pt>
                <c:pt idx="4">
                  <c:v>2.8691150380380441</c:v>
                </c:pt>
                <c:pt idx="5">
                  <c:v>2.8696976567394472</c:v>
                </c:pt>
                <c:pt idx="6">
                  <c:v>2.870103155327981</c:v>
                </c:pt>
                <c:pt idx="7">
                  <c:v>2.8703347685622163</c:v>
                </c:pt>
                <c:pt idx="8">
                  <c:v>2.8703961903109487</c:v>
                </c:pt>
                <c:pt idx="9">
                  <c:v>2.870291556899395</c:v>
                </c:pt>
                <c:pt idx="10">
                  <c:v>2.870025428412541</c:v>
                </c:pt>
                <c:pt idx="11">
                  <c:v>2.8696027679102376</c:v>
                </c:pt>
                <c:pt idx="12">
                  <c:v>2.8690289185343847</c:v>
                </c:pt>
                <c:pt idx="13">
                  <c:v>2.8683095785245354</c:v>
                </c:pt>
                <c:pt idx="14">
                  <c:v>2.8674507742020543</c:v>
                </c:pt>
                <c:pt idx="15">
                  <c:v>2.8664588310320327</c:v>
                </c:pt>
                <c:pt idx="16">
                  <c:v>2.8653403429233624</c:v>
                </c:pt>
                <c:pt idx="17">
                  <c:v>2.8641021399776041</c:v>
                </c:pt>
                <c:pt idx="18">
                  <c:v>2.862751254943749</c:v>
                </c:pt>
                <c:pt idx="19">
                  <c:v>2.8612948886758973</c:v>
                </c:pt>
                <c:pt idx="20">
                  <c:v>2.8597403749223651</c:v>
                </c:pt>
                <c:pt idx="21">
                  <c:v>2.8580951447960681</c:v>
                </c:pt>
                <c:pt idx="22">
                  <c:v>2.8563666912865315</c:v>
                </c:pt>
                <c:pt idx="23">
                  <c:v>2.8545625341731582</c:v>
                </c:pt>
                <c:pt idx="24">
                  <c:v>2.8526901856878779</c:v>
                </c:pt>
                <c:pt idx="25">
                  <c:v>2.8507571172539219</c:v>
                </c:pt>
                <c:pt idx="26">
                  <c:v>2.8487707275973948</c:v>
                </c:pt>
                <c:pt idx="27">
                  <c:v>2.8467383124913348</c:v>
                </c:pt>
                <c:pt idx="28">
                  <c:v>2.8446670363496485</c:v>
                </c:pt>
                <c:pt idx="29">
                  <c:v>2.8425639058427468</c:v>
                </c:pt>
                <c:pt idx="30">
                  <c:v>2.8404357456594944</c:v>
                </c:pt>
                <c:pt idx="31">
                  <c:v>2.8382891764931002</c:v>
                </c:pt>
                <c:pt idx="32">
                  <c:v>2.8361305952832052</c:v>
                </c:pt>
                <c:pt idx="33">
                  <c:v>2.8339661577039559</c:v>
                </c:pt>
                <c:pt idx="34">
                  <c:v>2.8318017628493499</c:v>
                </c:pt>
                <c:pt idx="35">
                  <c:v>2.8296430400332535</c:v>
                </c:pt>
                <c:pt idx="36">
                  <c:v>2.8274953375928114</c:v>
                </c:pt>
                <c:pt idx="37">
                  <c:v>2.8253637135606238</c:v>
                </c:pt>
                <c:pt idx="38">
                  <c:v>2.8232529280532019</c:v>
                </c:pt>
                <c:pt idx="39">
                  <c:v>2.8211674372106548</c:v>
                </c:pt>
                <c:pt idx="40">
                  <c:v>2.8191113885150072</c:v>
                </c:pt>
                <c:pt idx="41">
                  <c:v>2.8170886173117058</c:v>
                </c:pt>
                <c:pt idx="42">
                  <c:v>2.8151026443602527</c:v>
                </c:pt>
                <c:pt idx="43">
                  <c:v>2.813156674245068</c:v>
                </c:pt>
                <c:pt idx="44">
                  <c:v>2.8112535944861476</c:v>
                </c:pt>
                <c:pt idx="45">
                  <c:v>2.8093959752003799</c:v>
                </c:pt>
                <c:pt idx="46">
                  <c:v>2.8075860691780723</c:v>
                </c:pt>
                <c:pt idx="47">
                  <c:v>2.8058258122549375</c:v>
                </c:pt>
                <c:pt idx="48">
                  <c:v>2.8041168238770804</c:v>
                </c:pt>
                <c:pt idx="49">
                  <c:v>2.8024604077751691</c:v>
                </c:pt>
                <c:pt idx="50">
                  <c:v>2.8008575526836017</c:v>
                </c:pt>
              </c:numCache>
            </c:numRef>
          </c:val>
        </c:ser>
        <c:ser>
          <c:idx val="2"/>
          <c:order val="2"/>
          <c:val>
            <c:numRef>
              <c:f>'soma reflexo lamp1'!$F$12:$BD$12</c:f>
              <c:numCache>
                <c:formatCode>General</c:formatCode>
                <c:ptCount val="51"/>
                <c:pt idx="0">
                  <c:v>2.8667642299264147</c:v>
                </c:pt>
                <c:pt idx="1">
                  <c:v>2.8680237675579043</c:v>
                </c:pt>
                <c:pt idx="2">
                  <c:v>2.8690981461001419</c:v>
                </c:pt>
                <c:pt idx="3">
                  <c:v>2.8699890300250792</c:v>
                </c:pt>
                <c:pt idx="4">
                  <c:v>2.870698582247206</c:v>
                </c:pt>
                <c:pt idx="5">
                  <c:v>2.8712294504824079</c:v>
                </c:pt>
                <c:pt idx="6">
                  <c:v>2.8715847520695008</c:v>
                </c:pt>
                <c:pt idx="7">
                  <c:v>2.8717680573073321</c:v>
                </c:pt>
                <c:pt idx="8">
                  <c:v>2.8717833713272571</c:v>
                </c:pt>
                <c:pt idx="9">
                  <c:v>2.8716351144971268</c:v>
                </c:pt>
                <c:pt idx="10">
                  <c:v>2.8713281013401772</c:v>
                </c:pt>
                <c:pt idx="11">
                  <c:v>2.8708675179511469</c:v>
                </c:pt>
                <c:pt idx="12">
                  <c:v>2.8702588979023549</c:v>
                </c:pt>
                <c:pt idx="13">
                  <c:v>2.8695080966532771</c:v>
                </c:pt>
                <c:pt idx="14">
                  <c:v>2.8686212645066407</c:v>
                </c:pt>
                <c:pt idx="15">
                  <c:v>2.867604818189847</c:v>
                </c:pt>
                <c:pt idx="16">
                  <c:v>2.8664654111801045</c:v>
                </c:pt>
                <c:pt idx="17">
                  <c:v>2.8652099029320857</c:v>
                </c:pt>
                <c:pt idx="18">
                  <c:v>2.8638453272056541</c:v>
                </c:pt>
                <c:pt idx="19">
                  <c:v>2.8623788597257134</c:v>
                </c:pt>
                <c:pt idx="20">
                  <c:v>2.8608177854344405</c:v>
                </c:pt>
                <c:pt idx="21">
                  <c:v>2.8591694656165862</c:v>
                </c:pt>
                <c:pt idx="22">
                  <c:v>2.8574413051900502</c:v>
                </c:pt>
                <c:pt idx="23">
                  <c:v>2.8556407204561811</c:v>
                </c:pt>
                <c:pt idx="24">
                  <c:v>2.8537751075973108</c:v>
                </c:pt>
                <c:pt idx="25">
                  <c:v>2.8518518121933933</c:v>
                </c:pt>
                <c:pt idx="26">
                  <c:v>2.8498781000063755</c:v>
                </c:pt>
                <c:pt idx="27">
                  <c:v>2.8478611292512608</c:v>
                </c:pt>
                <c:pt idx="28">
                  <c:v>2.8458079245381929</c:v>
                </c:pt>
                <c:pt idx="29">
                  <c:v>2.8437253526319566</c:v>
                </c:pt>
                <c:pt idx="30">
                  <c:v>2.8416201001354491</c:v>
                </c:pt>
                <c:pt idx="31">
                  <c:v>2.8394986531635977</c:v>
                </c:pt>
                <c:pt idx="32">
                  <c:v>2.8373672790350382</c:v>
                </c:pt>
                <c:pt idx="33">
                  <c:v>2.835232009971913</c:v>
                </c:pt>
                <c:pt idx="34">
                  <c:v>2.8330986287642981</c:v>
                </c:pt>
                <c:pt idx="35">
                  <c:v>2.8309726563256761</c:v>
                </c:pt>
                <c:pt idx="36">
                  <c:v>2.8288593410401508</c:v>
                </c:pt>
                <c:pt idx="37">
                  <c:v>2.8267636497809252</c:v>
                </c:pt>
                <c:pt idx="38">
                  <c:v>2.8246902604631297</c:v>
                </c:pt>
                <c:pt idx="39">
                  <c:v>2.8226435559822658</c:v>
                </c:pt>
                <c:pt idx="40">
                  <c:v>2.8206276193822171</c:v>
                </c:pt>
                <c:pt idx="41">
                  <c:v>2.8186462300936523</c:v>
                </c:pt>
                <c:pt idx="42">
                  <c:v>2.8167028610843827</c:v>
                </c:pt>
                <c:pt idx="43">
                  <c:v>2.8148006767675038</c:v>
                </c:pt>
                <c:pt idx="44">
                  <c:v>2.8129425315204668</c:v>
                </c:pt>
                <c:pt idx="45">
                  <c:v>2.8111309686783295</c:v>
                </c:pt>
                <c:pt idx="46">
                  <c:v>2.8093682198768342</c:v>
                </c:pt>
                <c:pt idx="47">
                  <c:v>2.8076562046353999</c:v>
                </c:pt>
                <c:pt idx="48">
                  <c:v>2.8059965300862446</c:v>
                </c:pt>
                <c:pt idx="49">
                  <c:v>2.8043904907734056</c:v>
                </c:pt>
                <c:pt idx="50">
                  <c:v>2.8028390684641593</c:v>
                </c:pt>
              </c:numCache>
            </c:numRef>
          </c:val>
        </c:ser>
        <c:ser>
          <c:idx val="3"/>
          <c:order val="3"/>
          <c:val>
            <c:numRef>
              <c:f>'soma reflexo lamp1'!$F$13:$BD$13</c:f>
              <c:numCache>
                <c:formatCode>General</c:formatCode>
                <c:ptCount val="51"/>
                <c:pt idx="0">
                  <c:v>2.8685389376807078</c:v>
                </c:pt>
                <c:pt idx="1">
                  <c:v>2.8697445066319407</c:v>
                </c:pt>
                <c:pt idx="2">
                  <c:v>2.8707648872778697</c:v>
                </c:pt>
                <c:pt idx="3">
                  <c:v>2.8716021357851447</c:v>
                </c:pt>
                <c:pt idx="4">
                  <c:v>2.872258799045778</c:v>
                </c:pt>
                <c:pt idx="5">
                  <c:v>2.8727378964683643</c:v>
                </c:pt>
                <c:pt idx="6">
                  <c:v>2.8730429005437248</c:v>
                </c:pt>
                <c:pt idx="7">
                  <c:v>2.8731777163170173</c:v>
                </c:pt>
                <c:pt idx="8">
                  <c:v>2.8731466598533766</c:v>
                </c:pt>
                <c:pt idx="9">
                  <c:v>2.8729544357470691</c:v>
                </c:pt>
                <c:pt idx="10">
                  <c:v>2.8726061136970671</c:v>
                </c:pt>
                <c:pt idx="11">
                  <c:v>2.8721071041559756</c:v>
                </c:pt>
                <c:pt idx="12">
                  <c:v>2.871463133054784</c:v>
                </c:pt>
                <c:pt idx="13">
                  <c:v>2.8706802156121904</c:v>
                </c:pt>
                <c:pt idx="14">
                  <c:v>2.8697646292531216</c:v>
                </c:pt>
                <c:pt idx="15">
                  <c:v>2.8687228856844436</c:v>
                </c:pt>
                <c:pt idx="16">
                  <c:v>2.8675617022045725</c:v>
                </c:pt>
                <c:pt idx="17">
                  <c:v>2.866287972355098</c:v>
                </c:pt>
                <c:pt idx="18">
                  <c:v>2.864908736054264</c:v>
                </c:pt>
                <c:pt idx="19">
                  <c:v>2.8634311493816638</c:v>
                </c:pt>
                <c:pt idx="20">
                  <c:v>2.861862454208965</c:v>
                </c:pt>
                <c:pt idx="21">
                  <c:v>2.8602099478910632</c:v>
                </c:pt>
                <c:pt idx="22">
                  <c:v>2.8584809532447868</c:v>
                </c:pt>
                <c:pt idx="23">
                  <c:v>2.8566827890473272</c:v>
                </c:pt>
                <c:pt idx="24">
                  <c:v>2.8548227412839342</c:v>
                </c:pt>
                <c:pt idx="25">
                  <c:v>2.8529080353642717</c:v>
                </c:pt>
                <c:pt idx="26">
                  <c:v>2.8509458095099092</c:v>
                </c:pt>
                <c:pt idx="27">
                  <c:v>2.8489430894926682</c:v>
                </c:pt>
                <c:pt idx="28">
                  <c:v>2.84690676487608</c:v>
                </c:pt>
                <c:pt idx="29">
                  <c:v>2.8448435668814556</c:v>
                </c:pt>
                <c:pt idx="30">
                  <c:v>2.8427600479671646</c:v>
                </c:pt>
                <c:pt idx="31">
                  <c:v>2.8406625631761191</c:v>
                </c:pt>
                <c:pt idx="32">
                  <c:v>2.838557253273243</c:v>
                </c:pt>
                <c:pt idx="33">
                  <c:v>2.8364500296629735</c:v>
                </c:pt>
                <c:pt idx="34">
                  <c:v>2.8343465610474206</c:v>
                </c:pt>
                <c:pt idx="35">
                  <c:v>2.8322522617594266</c:v>
                </c:pt>
                <c:pt idx="36">
                  <c:v>2.8301722816819312</c:v>
                </c:pt>
                <c:pt idx="37">
                  <c:v>2.8281114976460153</c:v>
                </c:pt>
                <c:pt idx="38">
                  <c:v>2.8260745061849994</c:v>
                </c:pt>
                <c:pt idx="39">
                  <c:v>2.8240656175110135</c:v>
                </c:pt>
                <c:pt idx="40">
                  <c:v>2.8220888505734023</c:v>
                </c:pt>
                <c:pt idx="41">
                  <c:v>2.8201479290550626</c:v>
                </c:pt>
                <c:pt idx="42">
                  <c:v>2.8182462781630098</c:v>
                </c:pt>
                <c:pt idx="43">
                  <c:v>2.8163870220729392</c:v>
                </c:pt>
                <c:pt idx="44">
                  <c:v>2.8145729818938632</c:v>
                </c:pt>
                <c:pt idx="45">
                  <c:v>2.8128066740278812</c:v>
                </c:pt>
                <c:pt idx="46">
                  <c:v>2.8110903088113695</c:v>
                </c:pt>
                <c:pt idx="47">
                  <c:v>2.8094257893371486</c:v>
                </c:pt>
                <c:pt idx="48">
                  <c:v>2.8078147103721753</c:v>
                </c:pt>
                <c:pt idx="49">
                  <c:v>2.8062583573019042</c:v>
                </c:pt>
                <c:pt idx="50">
                  <c:v>2.8047577050502674</c:v>
                </c:pt>
              </c:numCache>
            </c:numRef>
          </c:val>
        </c:ser>
        <c:ser>
          <c:idx val="4"/>
          <c:order val="4"/>
          <c:val>
            <c:numRef>
              <c:f>'soma reflexo lamp1'!$F$14:$BD$14</c:f>
              <c:numCache>
                <c:formatCode>General</c:formatCode>
                <c:ptCount val="51"/>
                <c:pt idx="0">
                  <c:v>2.8702881537494163</c:v>
                </c:pt>
                <c:pt idx="1">
                  <c:v>2.8714402091262174</c:v>
                </c:pt>
                <c:pt idx="2">
                  <c:v>2.872406974921712</c:v>
                </c:pt>
                <c:pt idx="3">
                  <c:v>2.873190895909314</c:v>
                </c:pt>
                <c:pt idx="4">
                  <c:v>2.8737949001499032</c:v>
                </c:pt>
                <c:pt idx="5">
                  <c:v>2.8742223762606609</c:v>
                </c:pt>
                <c:pt idx="6">
                  <c:v>2.8744771497765025</c:v>
                </c:pt>
                <c:pt idx="7">
                  <c:v>2.8745634588125348</c:v>
                </c:pt>
                <c:pt idx="8">
                  <c:v>2.8744859291786362</c:v>
                </c:pt>
                <c:pt idx="9">
                  <c:v>2.8742495490466062</c:v>
                </c:pt>
                <c:pt idx="10">
                  <c:v>2.8738596432288825</c:v>
                </c:pt>
                <c:pt idx="11">
                  <c:v>2.8733218470973059</c:v>
                </c:pt>
                <c:pt idx="12">
                  <c:v>2.8726420801513988</c:v>
                </c:pt>
                <c:pt idx="13">
                  <c:v>2.8718265192381298</c:v>
                </c:pt>
                <c:pt idx="14">
                  <c:v>2.8708815714280234</c:v>
                </c:pt>
                <c:pt idx="15">
                  <c:v>2.8698138465642771</c:v>
                </c:pt>
                <c:pt idx="16">
                  <c:v>2.8686301295201826</c:v>
                </c:pt>
                <c:pt idx="17">
                  <c:v>2.8673373522233105</c:v>
                </c:pt>
                <c:pt idx="18">
                  <c:v>2.8659425655302329</c:v>
                </c:pt>
                <c:pt idx="19">
                  <c:v>2.8644529110607411</c:v>
                </c:pt>
                <c:pt idx="20">
                  <c:v>2.862875593123503</c:v>
                </c:pt>
                <c:pt idx="21">
                  <c:v>2.8612178508842057</c:v>
                </c:pt>
                <c:pt idx="22">
                  <c:v>2.8594869309411148</c:v>
                </c:pt>
                <c:pt idx="23">
                  <c:v>2.8576900604808944</c:v>
                </c:pt>
                <c:pt idx="24">
                  <c:v>2.8558344211889231</c:v>
                </c:pt>
                <c:pt idx="25">
                  <c:v>2.8539271240834347</c:v>
                </c:pt>
                <c:pt idx="26">
                  <c:v>2.8519751854318267</c:v>
                </c:pt>
                <c:pt idx="27">
                  <c:v>2.8499855038911726</c:v>
                </c:pt>
                <c:pt idx="28">
                  <c:v>2.8479648389942938</c:v>
                </c:pt>
                <c:pt idx="29">
                  <c:v>2.8459197910786385</c:v>
                </c:pt>
                <c:pt idx="30">
                  <c:v>2.8438567827288779</c:v>
                </c:pt>
                <c:pt idx="31">
                  <c:v>2.8417820417766109</c:v>
                </c:pt>
                <c:pt idx="32">
                  <c:v>2.8397015858729509</c:v>
                </c:pt>
                <c:pt idx="33">
                  <c:v>2.8376212086229864</c:v>
                </c:pt>
                <c:pt idx="34">
                  <c:v>2.8355464672459298</c:v>
                </c:pt>
                <c:pt idx="35">
                  <c:v>2.8334826717019355</c:v>
                </c:pt>
                <c:pt idx="36">
                  <c:v>2.8314348752065075</c:v>
                </c:pt>
                <c:pt idx="37">
                  <c:v>2.8294078660365156</c:v>
                </c:pt>
                <c:pt idx="38">
                  <c:v>2.8274061605182883</c:v>
                </c:pt>
                <c:pt idx="39">
                  <c:v>2.8254339970781759</c:v>
                </c:pt>
                <c:pt idx="40">
                  <c:v>2.823495331229279</c:v>
                </c:pt>
                <c:pt idx="41">
                  <c:v>2.8215938313646869</c:v>
                </c:pt>
                <c:pt idx="42">
                  <c:v>2.8197328752273885</c:v>
                </c:pt>
                <c:pt idx="43">
                  <c:v>2.8179155469297132</c:v>
                </c:pt>
                <c:pt idx="44">
                  <c:v>2.8161446344006653</c:v>
                </c:pt>
                <c:pt idx="45">
                  <c:v>2.8144226271473918</c:v>
                </c:pt>
                <c:pt idx="46">
                  <c:v>2.8127517142272151</c:v>
                </c:pt>
                <c:pt idx="47">
                  <c:v>2.8111337823388189</c:v>
                </c:pt>
                <c:pt idx="48">
                  <c:v>2.8095704139551447</c:v>
                </c:pt>
                <c:pt idx="49">
                  <c:v>2.8080628854361631</c:v>
                </c:pt>
                <c:pt idx="50">
                  <c:v>2.8066121650767335</c:v>
                </c:pt>
              </c:numCache>
            </c:numRef>
          </c:val>
        </c:ser>
        <c:ser>
          <c:idx val="5"/>
          <c:order val="5"/>
          <c:val>
            <c:numRef>
              <c:f>'soma reflexo lamp1'!$F$15:$BD$15</c:f>
              <c:numCache>
                <c:formatCode>General</c:formatCode>
                <c:ptCount val="51"/>
                <c:pt idx="0">
                  <c:v>2.8720097576326005</c:v>
                </c:pt>
                <c:pt idx="1">
                  <c:v>2.8731089286897618</c:v>
                </c:pt>
                <c:pt idx="2">
                  <c:v>2.8740226393563768</c:v>
                </c:pt>
                <c:pt idx="3">
                  <c:v>2.874753718952034</c:v>
                </c:pt>
                <c:pt idx="4">
                  <c:v>2.8753054729210681</c:v>
                </c:pt>
                <c:pt idx="5">
                  <c:v>2.8756816556312383</c:v>
                </c:pt>
                <c:pt idx="6">
                  <c:v>2.8758864425892865</c:v>
                </c:pt>
                <c:pt idx="7">
                  <c:v>2.8759244023554285</c:v>
                </c:pt>
                <c:pt idx="8">
                  <c:v>2.875800468368729</c:v>
                </c:pt>
                <c:pt idx="9">
                  <c:v>2.8755199108308527</c:v>
                </c:pt>
                <c:pt idx="10">
                  <c:v>2.8750883087399739</c:v>
                </c:pt>
                <c:pt idx="11">
                  <c:v>2.8745115221216841</c:v>
                </c:pt>
                <c:pt idx="12">
                  <c:v>2.8737956644707867</c:v>
                </c:pt>
                <c:pt idx="13">
                  <c:v>2.8729470753970263</c:v>
                </c:pt>
                <c:pt idx="14">
                  <c:v>2.8719722934585272</c:v>
                </c:pt>
                <c:pt idx="15">
                  <c:v>2.8708780291676739</c:v>
                </c:pt>
                <c:pt idx="16">
                  <c:v>2.8696711381635089</c:v>
                </c:pt>
                <c:pt idx="17">
                  <c:v>2.8683585945603687</c:v>
                </c:pt>
                <c:pt idx="18">
                  <c:v>2.8669474645020836</c:v>
                </c:pt>
                <c:pt idx="19">
                  <c:v>2.8654448799723942</c:v>
                </c:pt>
                <c:pt idx="20">
                  <c:v>2.8638580129332274</c:v>
                </c:pt>
                <c:pt idx="21">
                  <c:v>2.8621940498812863</c:v>
                </c:pt>
                <c:pt idx="22">
                  <c:v>2.8604601669286529</c:v>
                </c:pt>
                <c:pt idx="23">
                  <c:v>2.8586635055237029</c:v>
                </c:pt>
                <c:pt idx="24">
                  <c:v>2.8568111489340433</c:v>
                </c:pt>
                <c:pt idx="25">
                  <c:v>2.8549100996131132</c:v>
                </c:pt>
                <c:pt idx="26">
                  <c:v>2.8529672575667431</c:v>
                </c:pt>
                <c:pt idx="27">
                  <c:v>2.8509893998257456</c:v>
                </c:pt>
                <c:pt idx="28">
                  <c:v>2.8489831611161804</c:v>
                </c:pt>
                <c:pt idx="29">
                  <c:v>2.8469550158011612</c:v>
                </c:pt>
                <c:pt idx="30">
                  <c:v>2.8449112611477805</c:v>
                </c:pt>
                <c:pt idx="31">
                  <c:v>2.8428580019509972</c:v>
                </c:pt>
                <c:pt idx="32">
                  <c:v>2.8408011365239236</c:v>
                </c:pt>
                <c:pt idx="33">
                  <c:v>2.8387463440418617</c:v>
                </c:pt>
                <c:pt idx="34">
                  <c:v>2.8366990732062969</c:v>
                </c:pt>
                <c:pt idx="35">
                  <c:v>2.8346645321755806</c:v>
                </c:pt>
                <c:pt idx="36">
                  <c:v>2.832647679691672</c:v>
                </c:pt>
                <c:pt idx="37">
                  <c:v>2.8306532173174808</c:v>
                </c:pt>
                <c:pt idx="38">
                  <c:v>2.8286855826872257</c:v>
                </c:pt>
                <c:pt idx="39">
                  <c:v>2.8267489436630506</c:v>
                </c:pt>
                <c:pt idx="40">
                  <c:v>2.8248471932848793</c:v>
                </c:pt>
                <c:pt idx="41">
                  <c:v>2.8229839453971173</c:v>
                </c:pt>
                <c:pt idx="42">
                  <c:v>2.8211625308352746</c:v>
                </c:pt>
                <c:pt idx="43">
                  <c:v>2.8193859940577308</c:v>
                </c:pt>
                <c:pt idx="44">
                  <c:v>2.817657090112486</c:v>
                </c:pt>
                <c:pt idx="45">
                  <c:v>2.8159782818357577</c:v>
                </c:pt>
                <c:pt idx="46">
                  <c:v>2.8143517371884244</c:v>
                </c:pt>
                <c:pt idx="47">
                  <c:v>2.8127793266474872</c:v>
                </c:pt>
                <c:pt idx="48">
                  <c:v>2.8112626205827063</c:v>
                </c:pt>
                <c:pt idx="49">
                  <c:v>2.8098028865632902</c:v>
                </c:pt>
                <c:pt idx="50">
                  <c:v>2.8084010865557607</c:v>
                </c:pt>
              </c:numCache>
            </c:numRef>
          </c:val>
        </c:ser>
        <c:ser>
          <c:idx val="6"/>
          <c:order val="6"/>
          <c:val>
            <c:numRef>
              <c:f>'soma reflexo lamp1'!$F$16:$BD$16</c:f>
              <c:numCache>
                <c:formatCode>General</c:formatCode>
                <c:ptCount val="51"/>
                <c:pt idx="0">
                  <c:v>2.8737010119582083</c:v>
                </c:pt>
                <c:pt idx="1">
                  <c:v>2.8747481065329019</c:v>
                </c:pt>
                <c:pt idx="2">
                  <c:v>2.875609504102131</c:v>
                </c:pt>
                <c:pt idx="3">
                  <c:v>2.8762884134275928</c:v>
                </c:pt>
                <c:pt idx="4">
                  <c:v>2.8767885125021371</c:v>
                </c:pt>
                <c:pt idx="5">
                  <c:v>2.877113916938685</c:v>
                </c:pt>
                <c:pt idx="6">
                  <c:v>2.8772691481059667</c:v>
                </c:pt>
                <c:pt idx="7">
                  <c:v>2.8772591013639435</c:v>
                </c:pt>
                <c:pt idx="8">
                  <c:v>2.8770890146685164</c:v>
                </c:pt>
                <c:pt idx="9">
                  <c:v>2.8767644377367283</c:v>
                </c:pt>
                <c:pt idx="10">
                  <c:v>2.8762912018936819</c:v>
                </c:pt>
                <c:pt idx="11">
                  <c:v>2.8756753906633272</c:v>
                </c:pt>
                <c:pt idx="12">
                  <c:v>2.874923311118756</c:v>
                </c:pt>
                <c:pt idx="13">
                  <c:v>2.8740414659741003</c:v>
                </c:pt>
                <c:pt idx="14">
                  <c:v>2.8730365263793578</c:v>
                </c:pt>
                <c:pt idx="15">
                  <c:v>2.8719153053703184</c:v>
                </c:pt>
                <c:pt idx="16">
                  <c:v>2.8706847319266107</c:v>
                </c:pt>
                <c:pt idx="17">
                  <c:v>2.8693518255997152</c:v>
                </c:pt>
                <c:pt idx="18">
                  <c:v>2.8679236716873122</c:v>
                </c:pt>
                <c:pt idx="19">
                  <c:v>2.8664073969484067</c:v>
                </c:pt>
                <c:pt idx="20">
                  <c:v>2.8648101458729878</c:v>
                </c:pt>
                <c:pt idx="21">
                  <c:v>2.8631390575388509</c:v>
                </c:pt>
                <c:pt idx="22">
                  <c:v>2.8614012431048552</c:v>
                </c:pt>
                <c:pt idx="23">
                  <c:v>2.8596037640032517</c:v>
                </c:pt>
                <c:pt idx="24">
                  <c:v>2.8577536109029107</c:v>
                </c:pt>
                <c:pt idx="25">
                  <c:v>2.8558576835198957</c:v>
                </c:pt>
                <c:pt idx="26">
                  <c:v>2.8539227713517472</c:v>
                </c:pt>
                <c:pt idx="27">
                  <c:v>2.851955535407328</c:v>
                </c:pt>
                <c:pt idx="28">
                  <c:v>2.8499624909955412</c:v>
                </c:pt>
                <c:pt idx="29">
                  <c:v>2.847949991624303</c:v>
                </c:pt>
                <c:pt idx="30">
                  <c:v>2.8459242140465957</c:v>
                </c:pt>
                <c:pt idx="31">
                  <c:v>2.843891144474008</c:v>
                </c:pt>
                <c:pt idx="32">
                  <c:v>2.8418565659607435</c:v>
                </c:pt>
                <c:pt idx="33">
                  <c:v>2.8398260469433243</c:v>
                </c:pt>
                <c:pt idx="34">
                  <c:v>2.8378049309039159</c:v>
                </c:pt>
                <c:pt idx="35">
                  <c:v>2.8357983271089187</c:v>
                </c:pt>
                <c:pt idx="36">
                  <c:v>2.8338111023596824</c:v>
                </c:pt>
                <c:pt idx="37">
                  <c:v>2.8318478736793242</c:v>
                </c:pt>
                <c:pt idx="38">
                  <c:v>2.8299130018489911</c:v>
                </c:pt>
                <c:pt idx="39">
                  <c:v>2.828010585698582</c:v>
                </c:pt>
                <c:pt idx="40">
                  <c:v>2.8261444570511403</c:v>
                </c:pt>
                <c:pt idx="41">
                  <c:v>2.8243181762168543</c:v>
                </c:pt>
                <c:pt idx="42">
                  <c:v>2.8225350279317558</c:v>
                </c:pt>
                <c:pt idx="43">
                  <c:v>2.820798017637852</c:v>
                </c:pt>
                <c:pt idx="44">
                  <c:v>2.8191098680053379</c:v>
                </c:pt>
                <c:pt idx="45">
                  <c:v>2.8174730156036665</c:v>
                </c:pt>
                <c:pt idx="46">
                  <c:v>2.8158896076365409</c:v>
                </c:pt>
                <c:pt idx="47">
                  <c:v>2.8143614986660421</c:v>
                </c:pt>
                <c:pt idx="48">
                  <c:v>2.8128902472632467</c:v>
                </c:pt>
                <c:pt idx="49">
                  <c:v>2.8114771125365263</c:v>
                </c:pt>
                <c:pt idx="50">
                  <c:v>2.8101230505042665</c:v>
                </c:pt>
              </c:numCache>
            </c:numRef>
          </c:val>
        </c:ser>
        <c:ser>
          <c:idx val="7"/>
          <c:order val="7"/>
          <c:val>
            <c:numRef>
              <c:f>'soma reflexo lamp1'!$F$17:$BD$17</c:f>
              <c:numCache>
                <c:formatCode>General</c:formatCode>
                <c:ptCount val="51"/>
                <c:pt idx="0">
                  <c:v>2.8753586011939967</c:v>
                </c:pt>
                <c:pt idx="1">
                  <c:v>2.876354610535071</c:v>
                </c:pt>
                <c:pt idx="2">
                  <c:v>2.8771646252911158</c:v>
                </c:pt>
                <c:pt idx="3">
                  <c:v>2.8777922274380172</c:v>
                </c:pt>
                <c:pt idx="4">
                  <c:v>2.8782414615514744</c:v>
                </c:pt>
                <c:pt idx="5">
                  <c:v>2.878516798856253</c:v>
                </c:pt>
                <c:pt idx="6">
                  <c:v>2.8786231013570793</c:v>
                </c:pt>
                <c:pt idx="7">
                  <c:v>2.8785655864720483</c:v>
                </c:pt>
                <c:pt idx="8">
                  <c:v>2.878349792492632</c:v>
                </c:pt>
                <c:pt idx="9">
                  <c:v>2.8779815451018678</c:v>
                </c:pt>
                <c:pt idx="10">
                  <c:v>2.8774669250981328</c:v>
                </c:pt>
                <c:pt idx="11">
                  <c:v>2.8768122373989482</c:v>
                </c:pt>
                <c:pt idx="12">
                  <c:v>2.8760239813396318</c:v>
                </c:pt>
                <c:pt idx="13">
                  <c:v>2.8751088222359305</c:v>
                </c:pt>
                <c:pt idx="14">
                  <c:v>2.8740735641481909</c:v>
                </c:pt>
                <c:pt idx="15">
                  <c:v>2.872925123766072</c:v>
                </c:pt>
                <c:pt idx="16">
                  <c:v>2.87167050532591</c:v>
                </c:pt>
                <c:pt idx="17">
                  <c:v>2.8703167764755282</c:v>
                </c:pt>
                <c:pt idx="18">
                  <c:v>2.8688710450114145</c:v>
                </c:pt>
                <c:pt idx="19">
                  <c:v>2.8673404364284258</c:v>
                </c:pt>
                <c:pt idx="20">
                  <c:v>2.8657320722403732</c:v>
                </c:pt>
                <c:pt idx="21">
                  <c:v>2.8640530490488803</c:v>
                </c:pt>
                <c:pt idx="22">
                  <c:v>2.8623104183562154</c:v>
                </c:pt>
                <c:pt idx="23">
                  <c:v>2.8605111671338368</c:v>
                </c:pt>
                <c:pt idx="24">
                  <c:v>2.8586621991713055</c:v>
                </c:pt>
                <c:pt idx="25">
                  <c:v>2.8567703172392549</c:v>
                </c:pt>
                <c:pt idx="26">
                  <c:v>2.8548422061050469</c:v>
                </c:pt>
                <c:pt idx="27">
                  <c:v>2.8528844164405465</c:v>
                </c:pt>
                <c:pt idx="28">
                  <c:v>2.8509033496584251</c:v>
                </c:pt>
                <c:pt idx="29">
                  <c:v>2.8489052437069473</c:v>
                </c:pt>
                <c:pt idx="30">
                  <c:v>2.8468961598439355</c:v>
                </c:pt>
                <c:pt idx="31">
                  <c:v>2.844881970399209</c:v>
                </c:pt>
                <c:pt idx="32">
                  <c:v>2.8428683475219381</c:v>
                </c:pt>
                <c:pt idx="33">
                  <c:v>2.8408607528957379</c:v>
                </c:pt>
                <c:pt idx="34">
                  <c:v>2.8388644283905742</c:v>
                </c:pt>
                <c:pt idx="35">
                  <c:v>2.8368843876073</c:v>
                </c:pt>
                <c:pt idx="36">
                  <c:v>2.8349254082582873</c:v>
                </c:pt>
                <c:pt idx="37">
                  <c:v>2.8329920253166749</c:v>
                </c:pt>
                <c:pt idx="38">
                  <c:v>2.8310885248574311</c:v>
                </c:pt>
                <c:pt idx="39">
                  <c:v>2.8292189385060449</c:v>
                </c:pt>
                <c:pt idx="40">
                  <c:v>2.8273870384053348</c:v>
                </c:pt>
                <c:pt idx="41">
                  <c:v>2.8255963326076428</c:v>
                </c:pt>
                <c:pt idx="42">
                  <c:v>2.8238500607986943</c:v>
                </c:pt>
                <c:pt idx="43">
                  <c:v>2.8221511902605307</c:v>
                </c:pt>
                <c:pt idx="44">
                  <c:v>2.8205024119842399</c:v>
                </c:pt>
                <c:pt idx="45">
                  <c:v>2.818906136848554</c:v>
                </c:pt>
                <c:pt idx="46">
                  <c:v>2.8173644917877958</c:v>
                </c:pt>
                <c:pt idx="47">
                  <c:v>2.8158793158819821</c:v>
                </c:pt>
                <c:pt idx="48">
                  <c:v>2.8144521563131324</c:v>
                </c:pt>
                <c:pt idx="49">
                  <c:v>2.813084264144921</c:v>
                </c:pt>
                <c:pt idx="50">
                  <c:v>2.8117765898976352</c:v>
                </c:pt>
              </c:numCache>
            </c:numRef>
          </c:val>
        </c:ser>
        <c:ser>
          <c:idx val="8"/>
          <c:order val="8"/>
          <c:val>
            <c:numRef>
              <c:f>'soma reflexo lamp1'!$F$18:$BD$18</c:f>
              <c:numCache>
                <c:formatCode>General</c:formatCode>
                <c:ptCount val="51"/>
                <c:pt idx="0">
                  <c:v>2.8769786786836158</c:v>
                </c:pt>
                <c:pt idx="1">
                  <c:v>2.8779247824304943</c:v>
                </c:pt>
                <c:pt idx="2">
                  <c:v>2.8786845389015481</c:v>
                </c:pt>
                <c:pt idx="3">
                  <c:v>2.8792618958481069</c:v>
                </c:pt>
                <c:pt idx="4">
                  <c:v>2.8796612572457856</c:v>
                </c:pt>
                <c:pt idx="5">
                  <c:v>2.8798874430854315</c:v>
                </c:pt>
                <c:pt idx="6">
                  <c:v>2.8799456495844269</c:v>
                </c:pt>
                <c:pt idx="7">
                  <c:v>2.8798414103043655</c:v>
                </c:pt>
                <c:pt idx="8">
                  <c:v>2.8795805585504892</c:v>
                </c:pt>
                <c:pt idx="9">
                  <c:v>2.8791691913215756</c:v>
                </c:pt>
                <c:pt idx="10">
                  <c:v>2.8786136349806064</c:v>
                </c:pt>
                <c:pt idx="11">
                  <c:v>2.8779204127301168</c:v>
                </c:pt>
                <c:pt idx="12">
                  <c:v>2.8770962139036569</c:v>
                </c:pt>
                <c:pt idx="13">
                  <c:v>2.8761478650276797</c:v>
                </c:pt>
                <c:pt idx="14">
                  <c:v>2.8750823025663488</c:v>
                </c:pt>
                <c:pt idx="15">
                  <c:v>2.8739065472346041</c:v>
                </c:pt>
                <c:pt idx="16">
                  <c:v>2.8726276797508166</c:v>
                </c:pt>
                <c:pt idx="17">
                  <c:v>2.8712528178976569</c:v>
                </c:pt>
                <c:pt idx="18">
                  <c:v>2.8697890947660758</c:v>
                </c:pt>
                <c:pt idx="19">
                  <c:v>2.8682436380702958</c:v>
                </c:pt>
                <c:pt idx="20">
                  <c:v>2.8666235504390412</c:v>
                </c:pt>
                <c:pt idx="21">
                  <c:v>2.8649358906078857</c:v>
                </c:pt>
                <c:pt idx="22">
                  <c:v>2.8631876554575202</c:v>
                </c:pt>
                <c:pt idx="23">
                  <c:v>2.8613857628616146</c:v>
                </c:pt>
                <c:pt idx="24">
                  <c:v>2.8595370353243896</c:v>
                </c:pt>
                <c:pt idx="25">
                  <c:v>2.8576481844013131</c:v>
                </c:pt>
                <c:pt idx="26">
                  <c:v>2.8557257959059994</c:v>
                </c:pt>
                <c:pt idx="27">
                  <c:v>2.853776315912214</c:v>
                </c:pt>
                <c:pt idx="28">
                  <c:v>2.8518060375619596</c:v>
                </c:pt>
                <c:pt idx="29">
                  <c:v>2.8498210886893185</c:v>
                </c:pt>
                <c:pt idx="30">
                  <c:v>2.8478274202653595</c:v>
                </c:pt>
                <c:pt idx="31">
                  <c:v>2.8458307956626885</c:v>
                </c:pt>
                <c:pt idx="32">
                  <c:v>2.8438367807296361</c:v>
                </c:pt>
                <c:pt idx="33">
                  <c:v>2.841850734654265</c:v>
                </c:pt>
                <c:pt idx="34">
                  <c:v>2.8398778015880248</c:v>
                </c:pt>
                <c:pt idx="35">
                  <c:v>2.837922902988367</c:v>
                </c:pt>
                <c:pt idx="36">
                  <c:v>2.8359907306296805</c:v>
                </c:pt>
                <c:pt idx="37">
                  <c:v>2.8340857402226671</c:v>
                </c:pt>
                <c:pt idx="38">
                  <c:v>2.8322121455743656</c:v>
                </c:pt>
                <c:pt idx="39">
                  <c:v>2.8303739132144514</c:v>
                </c:pt>
                <c:pt idx="40">
                  <c:v>2.8285747574086457</c:v>
                </c:pt>
                <c:pt idx="41">
                  <c:v>2.8268181354769464</c:v>
                </c:pt>
                <c:pt idx="42">
                  <c:v>2.8251072433332625</c:v>
                </c:pt>
                <c:pt idx="43">
                  <c:v>2.8234450111637792</c:v>
                </c:pt>
                <c:pt idx="44">
                  <c:v>2.8218340991640893</c:v>
                </c:pt>
                <c:pt idx="45">
                  <c:v>2.8202768932598064</c:v>
                </c:pt>
                <c:pt idx="46">
                  <c:v>2.8187755007419804</c:v>
                </c:pt>
                <c:pt idx="47">
                  <c:v>2.8173317457571527</c:v>
                </c:pt>
                <c:pt idx="48">
                  <c:v>2.8159471646023748</c:v>
                </c:pt>
                <c:pt idx="49">
                  <c:v>2.8146230007877904</c:v>
                </c:pt>
                <c:pt idx="50">
                  <c:v>2.8133601998436446</c:v>
                </c:pt>
              </c:numCache>
            </c:numRef>
          </c:val>
        </c:ser>
        <c:ser>
          <c:idx val="9"/>
          <c:order val="9"/>
          <c:val>
            <c:numRef>
              <c:f>'soma reflexo lamp1'!$F$19:$BD$19</c:f>
              <c:numCache>
                <c:formatCode>General</c:formatCode>
                <c:ptCount val="51"/>
                <c:pt idx="0">
                  <c:v>2.8785569217521934</c:v>
                </c:pt>
                <c:pt idx="1">
                  <c:v>2.8794544927817967</c:v>
                </c:pt>
                <c:pt idx="2">
                  <c:v>2.8801653154854305</c:v>
                </c:pt>
                <c:pt idx="3">
                  <c:v>2.880693694650271</c:v>
                </c:pt>
                <c:pt idx="4">
                  <c:v>2.8810443851631233</c:v>
                </c:pt>
                <c:pt idx="5">
                  <c:v>2.8812225476373974</c:v>
                </c:pt>
                <c:pt idx="6">
                  <c:v>2.8812337048017502</c:v>
                </c:pt>
                <c:pt idx="7">
                  <c:v>2.8810836991986131</c:v>
                </c:pt>
                <c:pt idx="8">
                  <c:v>2.8807786526161165</c:v>
                </c:pt>
                <c:pt idx="9">
                  <c:v>2.8803249275559519</c:v>
                </c:pt>
                <c:pt idx="10">
                  <c:v>2.879729090927388</c:v>
                </c:pt>
                <c:pt idx="11">
                  <c:v>2.8789978800578822</c:v>
                </c:pt>
                <c:pt idx="12">
                  <c:v>2.8781381710260958</c:v>
                </c:pt>
                <c:pt idx="13">
                  <c:v>2.877156949254938</c:v>
                </c:pt>
                <c:pt idx="14">
                  <c:v>2.8760612822509994</c:v>
                </c:pt>
                <c:pt idx="15">
                  <c:v>2.8748582943415624</c:v>
                </c:pt>
                <c:pt idx="16">
                  <c:v>2.8735551432400324</c:v>
                </c:pt>
                <c:pt idx="17">
                  <c:v>2.8721589982631044</c:v>
                </c:pt>
                <c:pt idx="18">
                  <c:v>2.8706770200260654</c:v>
                </c:pt>
                <c:pt idx="19">
                  <c:v>2.8691163414537875</c:v>
                </c:pt>
                <c:pt idx="20">
                  <c:v>2.867484049961937</c:v>
                </c:pt>
                <c:pt idx="21">
                  <c:v>2.8657871706832694</c:v>
                </c:pt>
                <c:pt idx="22">
                  <c:v>2.864032650635735</c:v>
                </c:pt>
                <c:pt idx="23">
                  <c:v>2.8622273437506944</c:v>
                </c:pt>
                <c:pt idx="24">
                  <c:v>2.860377996699488</c:v>
                </c:pt>
                <c:pt idx="25">
                  <c:v>2.8584912354739767</c:v>
                </c:pt>
                <c:pt idx="26">
                  <c:v>2.8565735526907901</c:v>
                </c:pt>
                <c:pt idx="27">
                  <c:v>2.8546312955995177</c:v>
                </c:pt>
                <c:pt idx="28">
                  <c:v>2.8526706547820031</c:v>
                </c:pt>
                <c:pt idx="29">
                  <c:v>2.850697653533258</c:v>
                </c:pt>
                <c:pt idx="30">
                  <c:v>2.8487181379148061</c:v>
                </c:pt>
                <c:pt idx="31">
                  <c:v>2.8467377674687744</c:v>
                </c:pt>
                <c:pt idx="32">
                  <c:v>2.8447620065764663</c:v>
                </c:pt>
                <c:pt idx="33">
                  <c:v>2.8427961164388797</c:v>
                </c:pt>
                <c:pt idx="34">
                  <c:v>2.8408451476493521</c:v>
                </c:pt>
                <c:pt idx="35">
                  <c:v>2.8389139333207072</c:v>
                </c:pt>
                <c:pt idx="36">
                  <c:v>2.8370070827213612</c:v>
                </c:pt>
                <c:pt idx="37">
                  <c:v>2.8351289753674491</c:v>
                </c:pt>
                <c:pt idx="38">
                  <c:v>2.8332837555112276</c:v>
                </c:pt>
                <c:pt idx="39">
                  <c:v>2.8314753269603994</c:v>
                </c:pt>
                <c:pt idx="40">
                  <c:v>2.8297073481585788</c:v>
                </c:pt>
                <c:pt idx="41">
                  <c:v>2.8279832274542498</c:v>
                </c:pt>
                <c:pt idx="42">
                  <c:v>2.8263061184842324</c:v>
                </c:pt>
                <c:pt idx="43">
                  <c:v>2.8246789155981382</c:v>
                </c:pt>
                <c:pt idx="44">
                  <c:v>2.8231042492524527</c:v>
                </c:pt>
                <c:pt idx="45">
                  <c:v>2.8215844813069237</c:v>
                </c:pt>
                <c:pt idx="46">
                  <c:v>2.8201217001618488</c:v>
                </c:pt>
                <c:pt idx="47">
                  <c:v>2.8187177156825909</c:v>
                </c:pt>
                <c:pt idx="48">
                  <c:v>2.817374053867399</c:v>
                </c:pt>
                <c:pt idx="49">
                  <c:v>2.8160919512262201</c:v>
                </c:pt>
                <c:pt idx="50">
                  <c:v>2.8148723488518312</c:v>
                </c:pt>
              </c:numCache>
            </c:numRef>
          </c:val>
        </c:ser>
        <c:ser>
          <c:idx val="10"/>
          <c:order val="10"/>
          <c:val>
            <c:numRef>
              <c:f>'soma reflexo lamp1'!$F$20:$BD$20</c:f>
              <c:numCache>
                <c:formatCode>General</c:formatCode>
                <c:ptCount val="51"/>
                <c:pt idx="0">
                  <c:v>2.8800885945199859</c:v>
                </c:pt>
                <c:pt idx="1">
                  <c:v>2.8809392033520647</c:v>
                </c:pt>
                <c:pt idx="2">
                  <c:v>2.8816026219733768</c:v>
                </c:pt>
                <c:pt idx="3">
                  <c:v>2.8820835020772595</c:v>
                </c:pt>
                <c:pt idx="4">
                  <c:v>2.8823869395804471</c:v>
                </c:pt>
                <c:pt idx="5">
                  <c:v>2.8825184261951153</c:v>
                </c:pt>
                <c:pt idx="6">
                  <c:v>2.8824838021048791</c:v>
                </c:pt>
                <c:pt idx="7">
                  <c:v>2.8822892103520927</c:v>
                </c:pt>
                <c:pt idx="8">
                  <c:v>2.881941053404967</c:v>
                </c:pt>
                <c:pt idx="9">
                  <c:v>2.8814459522376636</c:v>
                </c:pt>
                <c:pt idx="10">
                  <c:v>2.8808107081305079</c:v>
                </c:pt>
                <c:pt idx="11">
                  <c:v>2.8800422672846553</c:v>
                </c:pt>
                <c:pt idx="12">
                  <c:v>2.879147688249184</c:v>
                </c:pt>
                <c:pt idx="13">
                  <c:v>2.878134112079989</c:v>
                </c:pt>
                <c:pt idx="14">
                  <c:v>2.877008735089722</c:v>
                </c:pt>
                <c:pt idx="15">
                  <c:v>2.8757787840055173</c:v>
                </c:pt>
                <c:pt idx="16">
                  <c:v>2.8744514933252501</c:v>
                </c:pt>
                <c:pt idx="17">
                  <c:v>2.8730340846513154</c:v>
                </c:pt>
                <c:pt idx="18">
                  <c:v>2.8715337477813723</c:v>
                </c:pt>
                <c:pt idx="19">
                  <c:v>2.8699576233452917</c:v>
                </c:pt>
                <c:pt idx="20">
                  <c:v>2.8683127867944407</c:v>
                </c:pt>
                <c:pt idx="21">
                  <c:v>2.8666062335708147</c:v>
                </c:pt>
                <c:pt idx="22">
                  <c:v>2.8648448653073495</c:v>
                </c:pt>
                <c:pt idx="23">
                  <c:v>2.8630354769350506</c:v>
                </c:pt>
                <c:pt idx="24">
                  <c:v>2.8611847445959881</c:v>
                </c:pt>
                <c:pt idx="25">
                  <c:v>2.8592992142824141</c:v>
                </c:pt>
                <c:pt idx="26">
                  <c:v>2.8573852911405897</c:v>
                </c:pt>
                <c:pt idx="27">
                  <c:v>2.855449229392871</c:v>
                </c:pt>
                <c:pt idx="28">
                  <c:v>2.8534971228429082</c:v>
                </c:pt>
                <c:pt idx="29">
                  <c:v>2.851534895936636</c:v>
                </c:pt>
                <c:pt idx="30">
                  <c:v>2.8495682953561925</c:v>
                </c:pt>
                <c:pt idx="31">
                  <c:v>2.8476028821254538</c:v>
                </c:pt>
                <c:pt idx="32">
                  <c:v>2.8456440242048795</c:v>
                </c:pt>
                <c:pt idx="33">
                  <c:v>2.8436968895504111</c:v>
                </c:pt>
                <c:pt idx="34">
                  <c:v>2.8417664396067406</c:v>
                </c:pt>
                <c:pt idx="35">
                  <c:v>2.8398574231998639</c:v>
                </c:pt>
                <c:pt idx="36">
                  <c:v>2.8379743707880092</c:v>
                </c:pt>
                <c:pt idx="37">
                  <c:v>2.8361215890240956</c:v>
                </c:pt>
                <c:pt idx="38">
                  <c:v>2.8343031555773583</c:v>
                </c:pt>
                <c:pt idx="39">
                  <c:v>2.8325229141568928</c:v>
                </c:pt>
                <c:pt idx="40">
                  <c:v>2.8307844696759688</c:v>
                </c:pt>
                <c:pt idx="41">
                  <c:v>2.8290911834931953</c:v>
                </c:pt>
                <c:pt idx="42">
                  <c:v>2.8274461686652663</c:v>
                </c:pt>
                <c:pt idx="43">
                  <c:v>2.8258522851460999</c:v>
                </c:pt>
                <c:pt idx="44">
                  <c:v>2.8243121348689559</c:v>
                </c:pt>
                <c:pt idx="45">
                  <c:v>2.8228280566515163</c:v>
                </c:pt>
                <c:pt idx="46">
                  <c:v>2.8214021208691737</c:v>
                </c:pt>
                <c:pt idx="47">
                  <c:v>2.8200361238488529</c:v>
                </c:pt>
                <c:pt idx="48">
                  <c:v>2.8187315819446881</c:v>
                </c:pt>
                <c:pt idx="49">
                  <c:v>2.8174897252679005</c:v>
                </c:pt>
                <c:pt idx="50">
                  <c:v>2.8163114910562488</c:v>
                </c:pt>
              </c:numCache>
            </c:numRef>
          </c:val>
        </c:ser>
        <c:ser>
          <c:idx val="11"/>
          <c:order val="11"/>
          <c:val>
            <c:numRef>
              <c:f>'soma reflexo lamp1'!$F$21:$BD$21</c:f>
              <c:numCache>
                <c:formatCode>General</c:formatCode>
                <c:ptCount val="51"/>
                <c:pt idx="0">
                  <c:v>2.8815686179318805</c:v>
                </c:pt>
                <c:pt idx="1">
                  <c:v>2.8823740363638048</c:v>
                </c:pt>
                <c:pt idx="2">
                  <c:v>2.8829917900269821</c:v>
                </c:pt>
                <c:pt idx="3">
                  <c:v>2.8834268659168041</c:v>
                </c:pt>
                <c:pt idx="4">
                  <c:v>2.8836846896251269</c:v>
                </c:pt>
                <c:pt idx="5">
                  <c:v>2.8837710729828281</c:v>
                </c:pt>
                <c:pt idx="6">
                  <c:v>2.8836921631475461</c:v>
                </c:pt>
                <c:pt idx="7">
                  <c:v>2.8834543938000534</c:v>
                </c:pt>
                <c:pt idx="8">
                  <c:v>2.8830644389594964</c:v>
                </c:pt>
                <c:pt idx="9">
                  <c:v>2.8825291697782687</c:v>
                </c:pt>
                <c:pt idx="10">
                  <c:v>2.8818556145376695</c:v>
                </c:pt>
                <c:pt idx="11">
                  <c:v>2.8810509219401559</c:v>
                </c:pt>
                <c:pt idx="12">
                  <c:v>2.8801223276863355</c:v>
                </c:pt>
                <c:pt idx="13">
                  <c:v>2.8790771242364692</c:v>
                </c:pt>
                <c:pt idx="14">
                  <c:v>2.877922633587831</c:v>
                </c:pt>
                <c:pt idx="15">
                  <c:v>2.8766661828501756</c:v>
                </c:pt>
                <c:pt idx="16">
                  <c:v>2.8753150823704425</c:v>
                </c:pt>
                <c:pt idx="17">
                  <c:v>2.8738766061425509</c:v>
                </c:pt>
                <c:pt idx="18">
                  <c:v>2.8723579742363561</c:v>
                </c:pt>
                <c:pt idx="19">
                  <c:v>2.8707663369888028</c:v>
                </c:pt>
                <c:pt idx="20">
                  <c:v>2.8691087607173946</c:v>
                </c:pt>
                <c:pt idx="21">
                  <c:v>2.8673922147387492</c:v>
                </c:pt>
                <c:pt idx="22">
                  <c:v>2.8656235595008486</c:v>
                </c:pt>
                <c:pt idx="23">
                  <c:v>2.8638095356647564</c:v>
                </c:pt>
                <c:pt idx="24">
                  <c:v>2.8619567539981863</c:v>
                </c:pt>
                <c:pt idx="25">
                  <c:v>2.86007168596832</c:v>
                </c:pt>
                <c:pt idx="26">
                  <c:v>2.8581606549435286</c:v>
                </c:pt>
                <c:pt idx="27">
                  <c:v>2.8562298279327405</c:v>
                </c:pt>
                <c:pt idx="28">
                  <c:v>2.8542852078066696</c:v>
                </c:pt>
                <c:pt idx="29">
                  <c:v>2.8523326259569712</c:v>
                </c:pt>
                <c:pt idx="30">
                  <c:v>2.8503777353577862</c:v>
                </c:pt>
                <c:pt idx="31">
                  <c:v>2.8484260039993115</c:v>
                </c:pt>
                <c:pt idx="32">
                  <c:v>2.8464827086654094</c:v>
                </c:pt>
                <c:pt idx="33">
                  <c:v>2.8445529290273344</c:v>
                </c:pt>
                <c:pt idx="34">
                  <c:v>2.8426415420238396</c:v>
                </c:pt>
                <c:pt idx="35">
                  <c:v>2.8407532164948073</c:v>
                </c:pt>
                <c:pt idx="36">
                  <c:v>2.8388924080315228</c:v>
                </c:pt>
                <c:pt idx="37">
                  <c:v>2.8370633540022894</c:v>
                </c:pt>
                <c:pt idx="38">
                  <c:v>2.8352700687076289</c:v>
                </c:pt>
                <c:pt idx="39">
                  <c:v>2.8335163386151923</c:v>
                </c:pt>
                <c:pt idx="40">
                  <c:v>2.8318057176210476</c:v>
                </c:pt>
                <c:pt idx="41">
                  <c:v>2.8301415222814046</c:v>
                </c:pt>
                <c:pt idx="42">
                  <c:v>2.8285268269574111</c:v>
                </c:pt>
                <c:pt idx="43">
                  <c:v>2.8269644588155023</c:v>
                </c:pt>
                <c:pt idx="44">
                  <c:v>2.8254569926270783</c:v>
                </c:pt>
                <c:pt idx="45">
                  <c:v>2.8240067453142146</c:v>
                </c:pt>
                <c:pt idx="46">
                  <c:v>2.8226157701927193</c:v>
                </c:pt>
                <c:pt idx="47">
                  <c:v>2.8212858508702938</c:v>
                </c:pt>
                <c:pt idx="48">
                  <c:v>2.8200184947659399</c:v>
                </c:pt>
                <c:pt idx="49">
                  <c:v>2.8188149262271192</c:v>
                </c:pt>
                <c:pt idx="50">
                  <c:v>2.8176760792337143</c:v>
                </c:pt>
              </c:numCache>
            </c:numRef>
          </c:val>
        </c:ser>
        <c:ser>
          <c:idx val="12"/>
          <c:order val="12"/>
          <c:val>
            <c:numRef>
              <c:f>'soma reflexo lamp1'!$F$22:$BD$22</c:f>
              <c:numCache>
                <c:formatCode>General</c:formatCode>
                <c:ptCount val="51"/>
                <c:pt idx="0">
                  <c:v>2.8829916463572776</c:v>
                </c:pt>
                <c:pt idx="1">
                  <c:v>2.8837538499902298</c:v>
                </c:pt>
                <c:pt idx="2">
                  <c:v>2.8843278902765688</c:v>
                </c:pt>
                <c:pt idx="3">
                  <c:v>2.8847190763600628</c:v>
                </c:pt>
                <c:pt idx="4">
                  <c:v>2.8849331506081759</c:v>
                </c:pt>
                <c:pt idx="5">
                  <c:v>2.8849762324684645</c:v>
                </c:pt>
                <c:pt idx="6">
                  <c:v>2.8848547641080931</c:v>
                </c:pt>
                <c:pt idx="7">
                  <c:v>2.8845754585527534</c:v>
                </c:pt>
                <c:pt idx="8">
                  <c:v>2.8841452508737455</c:v>
                </c:pt>
                <c:pt idx="9">
                  <c:v>2.8835712528086188</c:v>
                </c:pt>
                <c:pt idx="10">
                  <c:v>2.8828607110478264</c:v>
                </c:pt>
                <c:pt idx="11">
                  <c:v>2.8820209692824639</c:v>
                </c:pt>
                <c:pt idx="12">
                  <c:v>2.8810594339896922</c:v>
                </c:pt>
                <c:pt idx="13">
                  <c:v>2.8799835438348862</c:v>
                </c:pt>
                <c:pt idx="14">
                  <c:v>2.878800742493512</c:v>
                </c:pt>
                <c:pt idx="15">
                  <c:v>2.877518454640605</c:v>
                </c:pt>
                <c:pt idx="16">
                  <c:v>2.8761440648201302</c:v>
                </c:pt>
                <c:pt idx="17">
                  <c:v>2.8746848988882436</c:v>
                </c:pt>
                <c:pt idx="18">
                  <c:v>2.8731482077209289</c:v>
                </c:pt>
                <c:pt idx="19">
                  <c:v>2.8715411528850092</c:v>
                </c:pt>
                <c:pt idx="20">
                  <c:v>2.8698707939890884</c:v>
                </c:pt>
                <c:pt idx="21">
                  <c:v>2.8681440774550753</c:v>
                </c:pt>
                <c:pt idx="22">
                  <c:v>2.8663678264789496</c:v>
                </c:pt>
                <c:pt idx="23">
                  <c:v>2.8645487319792964</c:v>
                </c:pt>
                <c:pt idx="24">
                  <c:v>2.8626933443620288</c:v>
                </c:pt>
                <c:pt idx="25">
                  <c:v>2.8608080659581994</c:v>
                </c:pt>
                <c:pt idx="26">
                  <c:v>2.8588991440178662</c:v>
                </c:pt>
                <c:pt idx="27">
                  <c:v>2.8569726641658555</c:v>
                </c:pt>
                <c:pt idx="28">
                  <c:v>2.855034544244607</c:v>
                </c:pt>
                <c:pt idx="29">
                  <c:v>2.853090528484878</c:v>
                </c:pt>
                <c:pt idx="30">
                  <c:v>2.8511461819570427</c:v>
                </c:pt>
                <c:pt idx="31">
                  <c:v>2.849206885264262</c:v>
                </c:pt>
                <c:pt idx="32">
                  <c:v>2.8472778294442347</c:v>
                </c:pt>
                <c:pt idx="33">
                  <c:v>2.8453640110490541</c:v>
                </c:pt>
                <c:pt idx="34">
                  <c:v>2.8434702273732979</c:v>
                </c:pt>
                <c:pt idx="35">
                  <c:v>2.8416010717993831</c:v>
                </c:pt>
                <c:pt idx="36">
                  <c:v>2.839760929226935</c:v>
                </c:pt>
                <c:pt idx="37">
                  <c:v>2.8379539715497928</c:v>
                </c:pt>
                <c:pt idx="38">
                  <c:v>2.8361841531408696</c:v>
                </c:pt>
                <c:pt idx="39">
                  <c:v>2.8344552063016444</c:v>
                </c:pt>
                <c:pt idx="40">
                  <c:v>2.8327706366300349</c:v>
                </c:pt>
                <c:pt idx="41">
                  <c:v>2.8311337182579273</c:v>
                </c:pt>
                <c:pt idx="42">
                  <c:v>2.8295474889082164</c:v>
                </c:pt>
                <c:pt idx="43">
                  <c:v>2.8280147447207411</c:v>
                </c:pt>
                <c:pt idx="44">
                  <c:v>2.8265380347974856</c:v>
                </c:pt>
                <c:pt idx="45">
                  <c:v>2.8251196554198184</c:v>
                </c:pt>
                <c:pt idx="46">
                  <c:v>2.8237616438945885</c:v>
                </c:pt>
                <c:pt idx="47">
                  <c:v>2.8224657719917738</c:v>
                </c:pt>
                <c:pt idx="48">
                  <c:v>2.8212335389441301</c:v>
                </c:pt>
                <c:pt idx="49">
                  <c:v>2.8200661639891269</c:v>
                </c:pt>
                <c:pt idx="50">
                  <c:v>2.8189645784454669</c:v>
                </c:pt>
              </c:numCache>
            </c:numRef>
          </c:val>
        </c:ser>
        <c:ser>
          <c:idx val="13"/>
          <c:order val="13"/>
          <c:val>
            <c:numRef>
              <c:f>'soma reflexo lamp1'!$F$23:$BD$23</c:f>
              <c:numCache>
                <c:formatCode>General</c:formatCode>
                <c:ptCount val="51"/>
                <c:pt idx="0">
                  <c:v>2.8843521499428326</c:v>
                </c:pt>
                <c:pt idx="1">
                  <c:v>2.8850733192637086</c:v>
                </c:pt>
                <c:pt idx="2">
                  <c:v>2.8856058116332783</c:v>
                </c:pt>
                <c:pt idx="3">
                  <c:v>2.8859552435788065</c:v>
                </c:pt>
                <c:pt idx="4">
                  <c:v>2.8861276597418417</c:v>
                </c:pt>
                <c:pt idx="5">
                  <c:v>2.8861294731110649</c:v>
                </c:pt>
                <c:pt idx="6">
                  <c:v>2.8859674073702473</c:v>
                </c:pt>
                <c:pt idx="7">
                  <c:v>2.8856484421270521</c:v>
                </c:pt>
                <c:pt idx="8">
                  <c:v>2.8851797616068482</c:v>
                </c:pt>
                <c:pt idx="9">
                  <c:v>2.8845687072186026</c:v>
                </c:pt>
                <c:pt idx="10">
                  <c:v>2.8838227342341907</c:v>
                </c:pt>
                <c:pt idx="11">
                  <c:v>2.8829493726734388</c:v>
                </c:pt>
                <c:pt idx="12">
                  <c:v>2.881956192358567</c:v>
                </c:pt>
                <c:pt idx="13">
                  <c:v>2.8808507719955476</c:v>
                </c:pt>
                <c:pt idx="14">
                  <c:v>2.879640672056841</c:v>
                </c:pt>
                <c:pt idx="15">
                  <c:v>2.8783334111794576</c:v>
                </c:pt>
                <c:pt idx="16">
                  <c:v>2.876936445752778</c:v>
                </c:pt>
                <c:pt idx="17">
                  <c:v>2.8754571523498038</c:v>
                </c:pt>
                <c:pt idx="18">
                  <c:v>2.8739028126506962</c:v>
                </c:pt>
                <c:pt idx="19">
                  <c:v>2.8722806005158157</c:v>
                </c:pt>
                <c:pt idx="20">
                  <c:v>2.8705975708838185</c:v>
                </c:pt>
                <c:pt idx="21">
                  <c:v>2.8688606501960079</c:v>
                </c:pt>
                <c:pt idx="22">
                  <c:v>2.8670766280783968</c:v>
                </c:pt>
                <c:pt idx="23">
                  <c:v>2.8652521500454742</c:v>
                </c:pt>
                <c:pt idx="24">
                  <c:v>2.8633937110227183</c:v>
                </c:pt>
                <c:pt idx="25">
                  <c:v>2.8615076495166778</c:v>
                </c:pt>
                <c:pt idx="26">
                  <c:v>2.8596001422910624</c:v>
                </c:pt>
                <c:pt idx="27">
                  <c:v>2.8576771994337373</c:v>
                </c:pt>
                <c:pt idx="28">
                  <c:v>2.8557446597223439</c:v>
                </c:pt>
                <c:pt idx="29">
                  <c:v>2.8538081862153648</c:v>
                </c:pt>
                <c:pt idx="30">
                  <c:v>2.8518732620106326</c:v>
                </c:pt>
                <c:pt idx="31">
                  <c:v>2.8499451861248968</c:v>
                </c:pt>
                <c:pt idx="32">
                  <c:v>2.8480290694562713</c:v>
                </c:pt>
                <c:pt idx="33">
                  <c:v>2.8461298307967078</c:v>
                </c:pt>
                <c:pt idx="34">
                  <c:v>2.844252192864412</c:v>
                </c:pt>
                <c:pt idx="35">
                  <c:v>2.8424006783269187</c:v>
                </c:pt>
                <c:pt idx="36">
                  <c:v>2.8405796057847583</c:v>
                </c:pt>
                <c:pt idx="37">
                  <c:v>2.8387930856837822</c:v>
                </c:pt>
                <c:pt idx="38">
                  <c:v>2.8370450161217162</c:v>
                </c:pt>
                <c:pt idx="39">
                  <c:v>2.8353390785117214</c:v>
                </c:pt>
                <c:pt idx="40">
                  <c:v>2.8336787330630591</c:v>
                </c:pt>
                <c:pt idx="41">
                  <c:v>2.83206721403673</c:v>
                </c:pt>
                <c:pt idx="42">
                  <c:v>2.8305075247323623</c:v>
                </c:pt>
                <c:pt idx="43">
                  <c:v>2.8290024321620613</c:v>
                </c:pt>
                <c:pt idx="44">
                  <c:v>2.8275544613674866</c:v>
                </c:pt>
                <c:pt idx="45">
                  <c:v>2.8261658893384345</c:v>
                </c:pt>
                <c:pt idx="46">
                  <c:v>2.8248387384946998</c:v>
                </c:pt>
                <c:pt idx="47">
                  <c:v>2.8235747696983395</c:v>
                </c:pt>
                <c:pt idx="48">
                  <c:v>2.8223754747706464</c:v>
                </c:pt>
                <c:pt idx="49">
                  <c:v>2.8212420684974662</c:v>
                </c:pt>
                <c:pt idx="50">
                  <c:v>2.8201754801180368</c:v>
                </c:pt>
              </c:numCache>
            </c:numRef>
          </c:val>
        </c:ser>
        <c:ser>
          <c:idx val="14"/>
          <c:order val="14"/>
          <c:val>
            <c:numRef>
              <c:f>'soma reflexo lamp1'!$F$24:$BD$24</c:f>
              <c:numCache>
                <c:formatCode>General</c:formatCode>
                <c:ptCount val="51"/>
                <c:pt idx="0">
                  <c:v>2.885644501715364</c:v>
                </c:pt>
                <c:pt idx="1">
                  <c:v>2.8863270214136683</c:v>
                </c:pt>
                <c:pt idx="2">
                  <c:v>2.8868203447047618</c:v>
                </c:pt>
                <c:pt idx="3">
                  <c:v>2.8871303790793714</c:v>
                </c:pt>
                <c:pt idx="4">
                  <c:v>2.8872634553101411</c:v>
                </c:pt>
                <c:pt idx="5">
                  <c:v>2.8872262642438864</c:v>
                </c:pt>
                <c:pt idx="6">
                  <c:v>2.88702579603207</c:v>
                </c:pt>
                <c:pt idx="7">
                  <c:v>2.8866692826112126</c:v>
                </c:pt>
                <c:pt idx="8">
                  <c:v>2.8861641440496557</c:v>
                </c:pt>
                <c:pt idx="9">
                  <c:v>2.8855179391866601</c:v>
                </c:pt>
                <c:pt idx="10">
                  <c:v>2.884738320811818</c:v>
                </c:pt>
                <c:pt idx="11">
                  <c:v>2.88383299547265</c:v>
                </c:pt>
                <c:pt idx="12">
                  <c:v>2.8828096878600693</c:v>
                </c:pt>
                <c:pt idx="13">
                  <c:v>2.8816761096072305</c:v>
                </c:pt>
                <c:pt idx="14">
                  <c:v>2.8804399322478651</c:v>
                </c:pt>
                <c:pt idx="15">
                  <c:v>2.8791087640148834</c:v>
                </c:pt>
                <c:pt idx="16">
                  <c:v>2.8776901301171174</c:v>
                </c:pt>
                <c:pt idx="17">
                  <c:v>2.8761914561092543</c:v>
                </c:pt>
                <c:pt idx="18">
                  <c:v>2.8746200539643785</c:v>
                </c:pt>
                <c:pt idx="19">
                  <c:v>2.8729831104669419</c:v>
                </c:pt>
                <c:pt idx="20">
                  <c:v>2.8712876775633611</c:v>
                </c:pt>
                <c:pt idx="21">
                  <c:v>2.8695406643347576</c:v>
                </c:pt>
                <c:pt idx="22">
                  <c:v>2.867748830288805</c:v>
                </c:pt>
                <c:pt idx="23">
                  <c:v>2.8659187797029211</c:v>
                </c:pt>
                <c:pt idx="24">
                  <c:v>2.8640569567869791</c:v>
                </c:pt>
                <c:pt idx="25">
                  <c:v>2.8621696414687339</c:v>
                </c:pt>
                <c:pt idx="26">
                  <c:v>2.8602629456380129</c:v>
                </c:pt>
                <c:pt idx="27">
                  <c:v>2.8583428097154857</c:v>
                </c:pt>
                <c:pt idx="28">
                  <c:v>2.8564149994379147</c:v>
                </c:pt>
                <c:pt idx="29">
                  <c:v>2.8544851027740017</c:v>
                </c:pt>
                <c:pt idx="30">
                  <c:v>2.8525585269031248</c:v>
                </c:pt>
                <c:pt idx="31">
                  <c:v>2.8506404952036073</c:v>
                </c:pt>
                <c:pt idx="32">
                  <c:v>2.8487360442079028</c:v>
                </c:pt>
                <c:pt idx="33">
                  <c:v>2.8468500204896707</c:v>
                </c:pt>
                <c:pt idx="34">
                  <c:v>2.8449870774524255</c:v>
                </c:pt>
                <c:pt idx="35">
                  <c:v>2.8431516719919534</c:v>
                </c:pt>
                <c:pt idx="36">
                  <c:v>2.8413480610052742</c:v>
                </c:pt>
                <c:pt idx="37">
                  <c:v>2.8395802977181823</c:v>
                </c:pt>
                <c:pt idx="38">
                  <c:v>2.8378522278017342</c:v>
                </c:pt>
                <c:pt idx="39">
                  <c:v>2.8361674852458245</c:v>
                </c:pt>
                <c:pt idx="40">
                  <c:v>2.8345294879557015</c:v>
                </c:pt>
                <c:pt idx="41">
                  <c:v>2.8329414330351237</c:v>
                </c:pt>
                <c:pt idx="42">
                  <c:v>2.8314062917182929</c:v>
                </c:pt>
                <c:pt idx="43">
                  <c:v>2.8299268039118974</c:v>
                </c:pt>
                <c:pt idx="44">
                  <c:v>2.8285054723088576</c:v>
                </c:pt>
                <c:pt idx="45">
                  <c:v>2.8271445560369619</c:v>
                </c:pt>
                <c:pt idx="46">
                  <c:v>2.8258460638086191</c:v>
                </c:pt>
                <c:pt idx="47">
                  <c:v>2.8246117465427778</c:v>
                </c:pt>
                <c:pt idx="48">
                  <c:v>2.8234430894367528</c:v>
                </c:pt>
                <c:pt idx="49">
                  <c:v>2.822341303474543</c:v>
                </c:pt>
                <c:pt idx="50">
                  <c:v>2.8213073163693099</c:v>
                </c:pt>
              </c:numCache>
            </c:numRef>
          </c:val>
        </c:ser>
        <c:ser>
          <c:idx val="15"/>
          <c:order val="15"/>
          <c:val>
            <c:numRef>
              <c:f>'soma reflexo lamp1'!$F$25:$BD$25</c:f>
              <c:numCache>
                <c:formatCode>General</c:formatCode>
                <c:ptCount val="51"/>
                <c:pt idx="0">
                  <c:v>2.8868630682416669</c:v>
                </c:pt>
                <c:pt idx="1">
                  <c:v>2.8875095244688476</c:v>
                </c:pt>
                <c:pt idx="2">
                  <c:v>2.8879662681797988</c:v>
                </c:pt>
                <c:pt idx="3">
                  <c:v>2.8882394797311233</c:v>
                </c:pt>
                <c:pt idx="4">
                  <c:v>2.8883357582240681</c:v>
                </c:pt>
                <c:pt idx="5">
                  <c:v>2.8882620550602001</c:v>
                </c:pt>
                <c:pt idx="6">
                  <c:v>2.8880256102463853</c:v>
                </c:pt>
                <c:pt idx="7">
                  <c:v>2.8876338923031684</c:v>
                </c:pt>
                <c:pt idx="8">
                  <c:v>2.8870945424220475</c:v>
                </c:pt>
                <c:pt idx="9">
                  <c:v>2.8864153233140115</c:v>
                </c:pt>
                <c:pt idx="10">
                  <c:v>2.8856040730019066</c:v>
                </c:pt>
                <c:pt idx="11">
                  <c:v>2.8846686636387577</c:v>
                </c:pt>
                <c:pt idx="12">
                  <c:v>2.8836169652869796</c:v>
                </c:pt>
                <c:pt idx="13">
                  <c:v>2.8824568144719946</c:v>
                </c:pt>
                <c:pt idx="14">
                  <c:v>2.8811959872285096</c:v>
                </c:pt>
                <c:pt idx="15">
                  <c:v>2.8798421762881699</c:v>
                </c:pt>
                <c:pt idx="16">
                  <c:v>2.8784029720115059</c:v>
                </c:pt>
                <c:pt idx="17">
                  <c:v>2.876885846642649</c:v>
                </c:pt>
                <c:pt idx="18">
                  <c:v>2.8752981414590795</c:v>
                </c:pt>
                <c:pt idx="19">
                  <c:v>2.8736470563974756</c:v>
                </c:pt>
                <c:pt idx="20">
                  <c:v>2.8719396417572516</c:v>
                </c:pt>
                <c:pt idx="21">
                  <c:v>2.8701827916123817</c:v>
                </c:pt>
                <c:pt idx="22">
                  <c:v>2.8683832385968584</c:v>
                </c:pt>
                <c:pt idx="23">
                  <c:v>2.8665475497669157</c:v>
                </c:pt>
                <c:pt idx="24">
                  <c:v>2.8646821232819422</c:v>
                </c:pt>
                <c:pt idx="25">
                  <c:v>2.8627931856839921</c:v>
                </c:pt>
                <c:pt idx="26">
                  <c:v>2.8608867895916958</c:v>
                </c:pt>
                <c:pt idx="27">
                  <c:v>2.858968811657153</c:v>
                </c:pt>
                <c:pt idx="28">
                  <c:v>2.8570449506634654</c:v>
                </c:pt>
                <c:pt idx="29">
                  <c:v>2.8551207256656204</c:v>
                </c:pt>
                <c:pt idx="30">
                  <c:v>2.8532014740982596</c:v>
                </c:pt>
                <c:pt idx="31">
                  <c:v>2.8512923497907674</c:v>
                </c:pt>
                <c:pt idx="32">
                  <c:v>2.8493983208430538</c:v>
                </c:pt>
                <c:pt idx="33">
                  <c:v>2.847524167325044</c:v>
                </c:pt>
                <c:pt idx="34">
                  <c:v>2.8456744787693666</c:v>
                </c:pt>
                <c:pt idx="35">
                  <c:v>2.8438536514307118</c:v>
                </c:pt>
                <c:pt idx="36">
                  <c:v>2.8420658852871954</c:v>
                </c:pt>
                <c:pt idx="37">
                  <c:v>2.8403151807592875</c:v>
                </c:pt>
                <c:pt idx="38">
                  <c:v>2.8386053351209406</c:v>
                </c:pt>
                <c:pt idx="39">
                  <c:v>2.8369399385758785</c:v>
                </c:pt>
                <c:pt idx="40">
                  <c:v>2.8353223699699859</c:v>
                </c:pt>
                <c:pt idx="41">
                  <c:v>2.8337557921087528</c:v>
                </c:pt>
                <c:pt idx="42">
                  <c:v>2.8322431466471136</c:v>
                </c:pt>
                <c:pt idx="43">
                  <c:v>2.8307871485180258</c:v>
                </c:pt>
                <c:pt idx="44">
                  <c:v>2.8293902798661446</c:v>
                </c:pt>
                <c:pt idx="45">
                  <c:v>2.8280547834541361</c:v>
                </c:pt>
                <c:pt idx="46">
                  <c:v>2.8267826555118121</c:v>
                </c:pt>
                <c:pt idx="47">
                  <c:v>2.8255756380025954</c:v>
                </c:pt>
                <c:pt idx="48">
                  <c:v>2.8244352102880947</c:v>
                </c:pt>
                <c:pt idx="49">
                  <c:v>2.8233625801799072</c:v>
                </c:pt>
                <c:pt idx="50">
                  <c:v>2.8223586743785107</c:v>
                </c:pt>
              </c:numCache>
            </c:numRef>
          </c:val>
        </c:ser>
        <c:ser>
          <c:idx val="16"/>
          <c:order val="16"/>
          <c:val>
            <c:numRef>
              <c:f>'soma reflexo lamp1'!$F$26:$BD$26</c:f>
              <c:numCache>
                <c:formatCode>General</c:formatCode>
                <c:ptCount val="51"/>
                <c:pt idx="0">
                  <c:v>2.8880023024653667</c:v>
                </c:pt>
                <c:pt idx="1">
                  <c:v>2.8886154777857369</c:v>
                </c:pt>
                <c:pt idx="2">
                  <c:v>2.8890384368877138</c:v>
                </c:pt>
                <c:pt idx="3">
                  <c:v>2.889277613221279</c:v>
                </c:pt>
                <c:pt idx="4">
                  <c:v>2.8893398547608111</c:v>
                </c:pt>
                <c:pt idx="5">
                  <c:v>2.8892323545496539</c:v>
                </c:pt>
                <c:pt idx="6">
                  <c:v>2.8889625842896574</c:v>
                </c:pt>
                <c:pt idx="7">
                  <c:v>2.8885382318684858</c:v>
                </c:pt>
                <c:pt idx="8">
                  <c:v>2.8879671434961862</c:v>
                </c:pt>
                <c:pt idx="9">
                  <c:v>2.8872572709073077</c:v>
                </c:pt>
                <c:pt idx="10">
                  <c:v>2.8864166238840796</c:v>
                </c:pt>
                <c:pt idx="11">
                  <c:v>2.8854532281759435</c:v>
                </c:pt>
                <c:pt idx="12">
                  <c:v>2.8843750887354136</c:v>
                </c:pt>
                <c:pt idx="13">
                  <c:v>2.8831901580620265</c:v>
                </c:pt>
                <c:pt idx="14">
                  <c:v>2.8819063093458119</c:v>
                </c:pt>
                <c:pt idx="15">
                  <c:v>2.8805313140283761</c:v>
                </c:pt>
                <c:pt idx="16">
                  <c:v>2.8790728233514966</c:v>
                </c:pt>
                <c:pt idx="17">
                  <c:v>2.8775383534374193</c:v>
                </c:pt>
                <c:pt idx="18">
                  <c:v>2.8759352734385648</c:v>
                </c:pt>
                <c:pt idx="19">
                  <c:v>2.8742707963037164</c:v>
                </c:pt>
                <c:pt idx="20">
                  <c:v>2.8725519717295116</c:v>
                </c:pt>
                <c:pt idx="21">
                  <c:v>2.8707856808968595</c:v>
                </c:pt>
                <c:pt idx="22">
                  <c:v>2.8689786326288114</c:v>
                </c:pt>
                <c:pt idx="23">
                  <c:v>2.867137360646657</c:v>
                </c:pt>
                <c:pt idx="24">
                  <c:v>2.8652682216424727</c:v>
                </c:pt>
                <c:pt idx="25">
                  <c:v>2.8633773939270855</c:v>
                </c:pt>
                <c:pt idx="26">
                  <c:v>2.8614708764510941</c:v>
                </c:pt>
                <c:pt idx="27">
                  <c:v>2.8595544880321326</c:v>
                </c:pt>
                <c:pt idx="28">
                  <c:v>2.8576338666533307</c:v>
                </c:pt>
                <c:pt idx="29">
                  <c:v>2.8557144687254907</c:v>
                </c:pt>
                <c:pt idx="30">
                  <c:v>2.85380156822881</c:v>
                </c:pt>
                <c:pt idx="31">
                  <c:v>2.8519002556689914</c:v>
                </c:pt>
                <c:pt idx="32">
                  <c:v>2.8500154367976331</c:v>
                </c:pt>
                <c:pt idx="33">
                  <c:v>2.848151831058134</c:v>
                </c:pt>
                <c:pt idx="34">
                  <c:v>2.8463139697264617</c:v>
                </c:pt>
                <c:pt idx="35">
                  <c:v>2.8445061937213945</c:v>
                </c:pt>
                <c:pt idx="36">
                  <c:v>2.8427326510618323</c:v>
                </c:pt>
                <c:pt idx="37">
                  <c:v>2.8409972939498682</c:v>
                </c:pt>
                <c:pt idx="38">
                  <c:v>2.8393038754580506</c:v>
                </c:pt>
                <c:pt idx="39">
                  <c:v>2.8376559457980433</c:v>
                </c:pt>
                <c:pt idx="40">
                  <c:v>2.8360568481461668</c:v>
                </c:pt>
                <c:pt idx="41">
                  <c:v>2.8345097139994069</c:v>
                </c:pt>
                <c:pt idx="42">
                  <c:v>2.8330174580338374</c:v>
                </c:pt>
                <c:pt idx="43">
                  <c:v>2.8315827724362599</c:v>
                </c:pt>
                <c:pt idx="44">
                  <c:v>2.8302081206796004</c:v>
                </c:pt>
                <c:pt idx="45">
                  <c:v>2.8288957307134703</c:v>
                </c:pt>
                <c:pt idx="46">
                  <c:v>2.8276475875435163</c:v>
                </c:pt>
                <c:pt idx="47">
                  <c:v>2.8264654251771524</c:v>
                </c:pt>
                <c:pt idx="48">
                  <c:v>2.8253507179190325</c:v>
                </c:pt>
                <c:pt idx="49">
                  <c:v>2.8243046710076181</c:v>
                </c:pt>
                <c:pt idx="50">
                  <c:v>2.8233282105945348</c:v>
                </c:pt>
              </c:numCache>
            </c:numRef>
          </c:val>
        </c:ser>
        <c:ser>
          <c:idx val="17"/>
          <c:order val="17"/>
          <c:val>
            <c:numRef>
              <c:f>'soma reflexo lamp1'!$F$27:$BD$27</c:f>
              <c:numCache>
                <c:formatCode>General</c:formatCode>
                <c:ptCount val="51"/>
                <c:pt idx="0">
                  <c:v>2.8890568371691119</c:v>
                </c:pt>
                <c:pt idx="1">
                  <c:v>2.8896397030061065</c:v>
                </c:pt>
                <c:pt idx="2">
                  <c:v>2.8900318700927432</c:v>
                </c:pt>
                <c:pt idx="3">
                  <c:v>2.890240003555379</c:v>
                </c:pt>
                <c:pt idx="4">
                  <c:v>2.8902711791667106</c:v>
                </c:pt>
                <c:pt idx="5">
                  <c:v>2.8901328111260609</c:v>
                </c:pt>
                <c:pt idx="6">
                  <c:v>2.8898325831614335</c:v>
                </c:pt>
                <c:pt idx="7">
                  <c:v>2.8893783838810481</c:v>
                </c:pt>
                <c:pt idx="8">
                  <c:v>2.8887782470687888</c:v>
                </c:pt>
                <c:pt idx="9">
                  <c:v>2.8880402973915724</c:v>
                </c:pt>
                <c:pt idx="10">
                  <c:v>2.8871727017756421</c:v>
                </c:pt>
                <c:pt idx="11">
                  <c:v>2.8861836265196579</c:v>
                </c:pt>
                <c:pt idx="12">
                  <c:v>2.885081200049644</c:v>
                </c:pt>
                <c:pt idx="13">
                  <c:v>2.8838734810866224</c:v>
                </c:pt>
                <c:pt idx="14">
                  <c:v>2.8825684318928655</c:v>
                </c:pt>
                <c:pt idx="15">
                  <c:v>2.8811738961861075</c:v>
                </c:pt>
                <c:pt idx="16">
                  <c:v>2.8796975812608854</c:v>
                </c:pt>
                <c:pt idx="17">
                  <c:v>2.8781470438294834</c:v>
                </c:pt>
                <c:pt idx="18">
                  <c:v>2.8765296790884567</c:v>
                </c:pt>
                <c:pt idx="19">
                  <c:v>2.8748527125267516</c:v>
                </c:pt>
                <c:pt idx="20">
                  <c:v>2.8731231940144792</c:v>
                </c:pt>
                <c:pt idx="21">
                  <c:v>2.8713479937439734</c:v>
                </c:pt>
                <c:pt idx="22">
                  <c:v>2.8695337996336883</c:v>
                </c:pt>
                <c:pt idx="23">
                  <c:v>2.8676871158481436</c:v>
                </c:pt>
                <c:pt idx="24">
                  <c:v>2.8658142621309346</c:v>
                </c:pt>
                <c:pt idx="25">
                  <c:v>2.8639213736911753</c:v>
                </c:pt>
                <c:pt idx="26">
                  <c:v>2.8620144014248967</c:v>
                </c:pt>
                <c:pt idx="27">
                  <c:v>2.8600991122909707</c:v>
                </c:pt>
                <c:pt idx="28">
                  <c:v>2.8581810896953117</c:v>
                </c:pt>
                <c:pt idx="29">
                  <c:v>2.8562657337669313</c:v>
                </c:pt>
                <c:pt idx="30">
                  <c:v>2.854358261434867</c:v>
                </c:pt>
                <c:pt idx="31">
                  <c:v>2.8524637062359721</c:v>
                </c:pt>
                <c:pt idx="32">
                  <c:v>2.8505869178003884</c:v>
                </c:pt>
                <c:pt idx="33">
                  <c:v>2.8487325609744207</c:v>
                </c:pt>
                <c:pt idx="34">
                  <c:v>2.8469051145500268</c:v>
                </c:pt>
                <c:pt idx="35">
                  <c:v>2.8451088695765656</c:v>
                </c:pt>
                <c:pt idx="36">
                  <c:v>2.8433479272343933</c:v>
                </c:pt>
                <c:pt idx="37">
                  <c:v>2.8416261962517502</c:v>
                </c:pt>
                <c:pt idx="38">
                  <c:v>2.8399473898467105</c:v>
                </c:pt>
                <c:pt idx="39">
                  <c:v>2.8383150221751454</c:v>
                </c:pt>
                <c:pt idx="40">
                  <c:v>2.8367324042641533</c:v>
                </c:pt>
                <c:pt idx="41">
                  <c:v>2.8352026394086307</c:v>
                </c:pt>
                <c:pt idx="42">
                  <c:v>2.8337286180069587</c:v>
                </c:pt>
                <c:pt idx="43">
                  <c:v>2.8323130118105175</c:v>
                </c:pt>
                <c:pt idx="44">
                  <c:v>2.8309582675612339</c:v>
                </c:pt>
                <c:pt idx="45">
                  <c:v>2.8296665999919264</c:v>
                </c:pt>
                <c:pt idx="46">
                  <c:v>2.8284399841661028</c:v>
                </c:pt>
                <c:pt idx="47">
                  <c:v>2.8272801471374223</c:v>
                </c:pt>
                <c:pt idx="48">
                  <c:v>2.8261885589144464</c:v>
                </c:pt>
                <c:pt idx="49">
                  <c:v>2.8251664227239059</c:v>
                </c:pt>
                <c:pt idx="50">
                  <c:v>2.8242146645757478</c:v>
                </c:pt>
              </c:numCache>
            </c:numRef>
          </c:val>
        </c:ser>
        <c:ser>
          <c:idx val="18"/>
          <c:order val="18"/>
          <c:val>
            <c:numRef>
              <c:f>'soma reflexo lamp1'!$F$28:$BD$28</c:f>
              <c:numCache>
                <c:formatCode>General</c:formatCode>
                <c:ptCount val="51"/>
                <c:pt idx="0">
                  <c:v>2.8900215773648039</c:v>
                </c:pt>
                <c:pt idx="1">
                  <c:v>2.8905772838128434</c:v>
                </c:pt>
                <c:pt idx="2">
                  <c:v>2.8909418384616776</c:v>
                </c:pt>
                <c:pt idx="3">
                  <c:v>2.8911221151127298</c:v>
                </c:pt>
                <c:pt idx="4">
                  <c:v>2.8911253947053477</c:v>
                </c:pt>
                <c:pt idx="5">
                  <c:v>2.8909592906004367</c:v>
                </c:pt>
                <c:pt idx="6">
                  <c:v>2.8906316774403398</c:v>
                </c:pt>
                <c:pt idx="7">
                  <c:v>2.8901506245436526</c:v>
                </c:pt>
                <c:pt idx="8">
                  <c:v>2.8895243345493933</c:v>
                </c:pt>
                <c:pt idx="9">
                  <c:v>2.8887610877882475</c:v>
                </c:pt>
                <c:pt idx="10">
                  <c:v>2.8878691926382336</c:v>
                </c:pt>
                <c:pt idx="11">
                  <c:v>2.8868569419250152</c:v>
                </c:pt>
                <c:pt idx="12">
                  <c:v>2.8857325752574936</c:v>
                </c:pt>
                <c:pt idx="13">
                  <c:v>2.8845042470498052</c:v>
                </c:pt>
                <c:pt idx="14">
                  <c:v>2.8831799998718926</c:v>
                </c:pt>
                <c:pt idx="15">
                  <c:v>2.8817677426915469</c:v>
                </c:pt>
                <c:pt idx="16">
                  <c:v>2.8802752335189217</c:v>
                </c:pt>
                <c:pt idx="17">
                  <c:v>2.8787100659372058</c:v>
                </c:pt>
                <c:pt idx="18">
                  <c:v>2.8770796589967169</c:v>
                </c:pt>
                <c:pt idx="19">
                  <c:v>2.875391249960523</c:v>
                </c:pt>
                <c:pt idx="20">
                  <c:v>2.8736518894140128</c:v>
                </c:pt>
                <c:pt idx="21">
                  <c:v>2.8718684382850914</c:v>
                </c:pt>
                <c:pt idx="22">
                  <c:v>2.8700475663625489</c:v>
                </c:pt>
                <c:pt idx="23">
                  <c:v>2.868195751944949</c:v>
                </c:pt>
                <c:pt idx="24">
                  <c:v>2.8663192822984147</c:v>
                </c:pt>
                <c:pt idx="25">
                  <c:v>2.8644242546473495</c:v>
                </c:pt>
                <c:pt idx="26">
                  <c:v>2.8625165774655077</c:v>
                </c:pt>
                <c:pt idx="27">
                  <c:v>2.8606019718751377</c:v>
                </c:pt>
                <c:pt idx="28">
                  <c:v>2.8586859729981677</c:v>
                </c:pt>
                <c:pt idx="29">
                  <c:v>2.8567739311352893</c:v>
                </c:pt>
                <c:pt idx="30">
                  <c:v>2.8548710126760231</c:v>
                </c:pt>
                <c:pt idx="31">
                  <c:v>2.8529822006656205</c:v>
                </c:pt>
                <c:pt idx="32">
                  <c:v>2.8511122949729204</c:v>
                </c:pt>
                <c:pt idx="33">
                  <c:v>2.8492659120176445</c:v>
                </c:pt>
                <c:pt idx="34">
                  <c:v>2.8474474840262252</c:v>
                </c:pt>
                <c:pt idx="35">
                  <c:v>2.8456612577927265</c:v>
                </c:pt>
                <c:pt idx="36">
                  <c:v>2.8439112929261876</c:v>
                </c:pt>
                <c:pt idx="37">
                  <c:v>2.8422014595682521</c:v>
                </c:pt>
                <c:pt idx="38">
                  <c:v>2.8405354355657448</c:v>
                </c:pt>
                <c:pt idx="39">
                  <c:v>2.8389167030823947</c:v>
                </c:pt>
                <c:pt idx="40">
                  <c:v>2.8373485446326336</c:v>
                </c:pt>
                <c:pt idx="41">
                  <c:v>2.8358340385186516</c:v>
                </c:pt>
                <c:pt idx="42">
                  <c:v>2.8343760536502081</c:v>
                </c:pt>
                <c:pt idx="43">
                  <c:v>2.8329772437252787</c:v>
                </c:pt>
                <c:pt idx="44">
                  <c:v>2.831640040748908</c:v>
                </c:pt>
                <c:pt idx="45">
                  <c:v>2.8303666478679386</c:v>
                </c:pt>
                <c:pt idx="46">
                  <c:v>2.8291590315008572</c:v>
                </c:pt>
                <c:pt idx="47">
                  <c:v>2.8280189127452258</c:v>
                </c:pt>
                <c:pt idx="48">
                  <c:v>2.8269477580502356</c:v>
                </c:pt>
                <c:pt idx="49">
                  <c:v>2.8259467691491915</c:v>
                </c:pt>
                <c:pt idx="50">
                  <c:v>2.8250168722564708</c:v>
                </c:pt>
              </c:numCache>
            </c:numRef>
          </c:val>
        </c:ser>
        <c:ser>
          <c:idx val="19"/>
          <c:order val="19"/>
          <c:val>
            <c:numRef>
              <c:f>'soma reflexo lamp1'!$F$29:$BD$29</c:f>
              <c:numCache>
                <c:formatCode>General</c:formatCode>
                <c:ptCount val="51"/>
                <c:pt idx="0">
                  <c:v>2.8908917898065942</c:v>
                </c:pt>
                <c:pt idx="1">
                  <c:v>2.8914236527552863</c:v>
                </c:pt>
                <c:pt idx="2">
                  <c:v>2.8917639480551087</c:v>
                </c:pt>
                <c:pt idx="3">
                  <c:v>2.8919197336879994</c:v>
                </c:pt>
                <c:pt idx="4">
                  <c:v>2.8918984716636413</c:v>
                </c:pt>
                <c:pt idx="5">
                  <c:v>2.8917079510938928</c:v>
                </c:pt>
                <c:pt idx="6">
                  <c:v>2.8913562150721934</c:v>
                </c:pt>
                <c:pt idx="7">
                  <c:v>2.8908514923436468</c:v>
                </c:pt>
                <c:pt idx="8">
                  <c:v>2.8902021344972826</c:v>
                </c:pt>
                <c:pt idx="9">
                  <c:v>2.8894165591660919</c:v>
                </c:pt>
                <c:pt idx="10">
                  <c:v>2.8885031994917494</c:v>
                </c:pt>
                <c:pt idx="11">
                  <c:v>2.8874704599066821</c:v>
                </c:pt>
                <c:pt idx="12">
                  <c:v>2.8863266781106343</c:v>
                </c:pt>
                <c:pt idx="13">
                  <c:v>2.8850800929747509</c:v>
                </c:pt>
                <c:pt idx="14">
                  <c:v>2.8837388179937964</c:v>
                </c:pt>
                <c:pt idx="15">
                  <c:v>2.8823108198255518</c:v>
                </c:pt>
                <c:pt idx="16">
                  <c:v>2.8808039014032167</c:v>
                </c:pt>
                <c:pt idx="17">
                  <c:v>2.8792256890788508</c:v>
                </c:pt>
                <c:pt idx="18">
                  <c:v>2.8775836232496994</c:v>
                </c:pt>
                <c:pt idx="19">
                  <c:v>2.8758849519309035</c:v>
                </c:pt>
                <c:pt idx="20">
                  <c:v>2.8741367267636284</c:v>
                </c:pt>
                <c:pt idx="21">
                  <c:v>2.8723458009834721</c:v>
                </c:pt>
                <c:pt idx="22">
                  <c:v>2.8705188289166741</c:v>
                </c:pt>
                <c:pt idx="23">
                  <c:v>2.8686622666183434</c:v>
                </c:pt>
                <c:pt idx="24">
                  <c:v>2.8667823733150035</c:v>
                </c:pt>
                <c:pt idx="25">
                  <c:v>2.8648852133613589</c:v>
                </c:pt>
                <c:pt idx="26">
                  <c:v>2.8629766584666339</c:v>
                </c:pt>
                <c:pt idx="27">
                  <c:v>2.8610623899879899</c:v>
                </c:pt>
                <c:pt idx="28">
                  <c:v>2.859147901126692</c:v>
                </c:pt>
                <c:pt idx="29">
                  <c:v>2.8572384988962254</c:v>
                </c:pt>
                <c:pt idx="30">
                  <c:v>2.8553393057604768</c:v>
                </c:pt>
                <c:pt idx="31">
                  <c:v>2.8534552608642492</c:v>
                </c:pt>
                <c:pt idx="32">
                  <c:v>2.8515911207980342</c:v>
                </c:pt>
                <c:pt idx="33">
                  <c:v>2.8497514598544287</c:v>
                </c:pt>
                <c:pt idx="34">
                  <c:v>2.8479406697452387</c:v>
                </c:pt>
                <c:pt idx="35">
                  <c:v>2.846162958756647</c:v>
                </c:pt>
                <c:pt idx="36">
                  <c:v>2.844422350325261</c:v>
                </c:pt>
                <c:pt idx="37">
                  <c:v>2.8427226810209776</c:v>
                </c:pt>
                <c:pt idx="38">
                  <c:v>2.8410675979238169</c:v>
                </c:pt>
                <c:pt idx="39">
                  <c:v>2.8394605553817112</c:v>
                </c:pt>
                <c:pt idx="40">
                  <c:v>2.8379048111351053</c:v>
                </c:pt>
                <c:pt idx="41">
                  <c:v>2.8364034217926126</c:v>
                </c:pt>
                <c:pt idx="42">
                  <c:v>2.8349592376401702</c:v>
                </c:pt>
                <c:pt idx="43">
                  <c:v>2.8335748967646697</c:v>
                </c:pt>
                <c:pt idx="44">
                  <c:v>2.8322528184721305</c:v>
                </c:pt>
                <c:pt idx="45">
                  <c:v>2.8309951959805257</c:v>
                </c:pt>
                <c:pt idx="46">
                  <c:v>2.829803988368722</c:v>
                </c:pt>
                <c:pt idx="47">
                  <c:v>2.8286809117658631</c:v>
                </c:pt>
                <c:pt idx="48">
                  <c:v>2.8276274297703576</c:v>
                </c:pt>
                <c:pt idx="49">
                  <c:v>2.8266447430945738</c:v>
                </c:pt>
                <c:pt idx="50">
                  <c:v>2.8257337784408327</c:v>
                </c:pt>
              </c:numCache>
            </c:numRef>
          </c:val>
        </c:ser>
        <c:ser>
          <c:idx val="20"/>
          <c:order val="20"/>
          <c:val>
            <c:numRef>
              <c:f>'soma reflexo lamp1'!$F$30:$BD$30</c:f>
              <c:numCache>
                <c:formatCode>General</c:formatCode>
                <c:ptCount val="51"/>
                <c:pt idx="0">
                  <c:v>2.8916631877619063</c:v>
                </c:pt>
                <c:pt idx="1">
                  <c:v>2.8921746733630695</c:v>
                </c:pt>
                <c:pt idx="2">
                  <c:v>2.8924942196476757</c:v>
                </c:pt>
                <c:pt idx="3">
                  <c:v>2.8926290429123185</c:v>
                </c:pt>
                <c:pt idx="4">
                  <c:v>2.8925867607978781</c:v>
                </c:pt>
                <c:pt idx="5">
                  <c:v>2.8923753134605241</c:v>
                </c:pt>
                <c:pt idx="6">
                  <c:v>2.8920028887474758</c:v>
                </c:pt>
                <c:pt idx="7">
                  <c:v>2.8914778523861364</c:v>
                </c:pt>
                <c:pt idx="8">
                  <c:v>2.8908086839324296</c:v>
                </c:pt>
                <c:pt idx="9">
                  <c:v>2.890003918970129</c:v>
                </c:pt>
                <c:pt idx="10">
                  <c:v>2.8890720978172006</c:v>
                </c:pt>
                <c:pt idx="11">
                  <c:v>2.8880217207846686</c:v>
                </c:pt>
                <c:pt idx="12">
                  <c:v>2.8868612098530204</c:v>
                </c:pt>
                <c:pt idx="13">
                  <c:v>2.8855988764830602</c:v>
                </c:pt>
                <c:pt idx="14">
                  <c:v>2.8842428951628714</c:v>
                </c:pt>
                <c:pt idx="15">
                  <c:v>2.882801282209035</c:v>
                </c:pt>
                <c:pt idx="16">
                  <c:v>2.8812818792860542</c:v>
                </c:pt>
                <c:pt idx="17">
                  <c:v>2.8796923410797688</c:v>
                </c:pt>
                <c:pt idx="18">
                  <c:v>2.8780401265547235</c:v>
                </c:pt>
                <c:pt idx="19">
                  <c:v>2.8763324932378129</c:v>
                </c:pt>
                <c:pt idx="20">
                  <c:v>2.8745764939972589</c:v>
                </c:pt>
                <c:pt idx="21">
                  <c:v>2.8727789758231577</c:v>
                </c:pt>
                <c:pt idx="22">
                  <c:v>2.8709465801601084</c:v>
                </c:pt>
                <c:pt idx="23">
                  <c:v>2.8690857443907802</c:v>
                </c:pt>
                <c:pt idx="24">
                  <c:v>2.8672027041191406</c:v>
                </c:pt>
                <c:pt idx="25">
                  <c:v>2.865303495951355</c:v>
                </c:pt>
                <c:pt idx="26">
                  <c:v>2.863393960519554</c:v>
                </c:pt>
                <c:pt idx="27">
                  <c:v>2.8614797455374581</c:v>
                </c:pt>
                <c:pt idx="28">
                  <c:v>2.8595663087165457</c:v>
                </c:pt>
                <c:pt idx="29">
                  <c:v>2.8576589204064624</c:v>
                </c:pt>
                <c:pt idx="30">
                  <c:v>2.8557626658536366</c:v>
                </c:pt>
                <c:pt idx="31">
                  <c:v>2.8538824469974129</c:v>
                </c:pt>
                <c:pt idx="32">
                  <c:v>2.8520229837437978</c:v>
                </c:pt>
                <c:pt idx="33">
                  <c:v>2.8501888146733281</c:v>
                </c:pt>
                <c:pt idx="34">
                  <c:v>2.8483842971521058</c:v>
                </c:pt>
                <c:pt idx="35">
                  <c:v>2.8466136068240266</c:v>
                </c:pt>
                <c:pt idx="36">
                  <c:v>2.8448807364683191</c:v>
                </c:pt>
                <c:pt idx="37">
                  <c:v>2.8431894942100571</c:v>
                </c:pt>
                <c:pt idx="38">
                  <c:v>2.8415435010728882</c:v>
                </c:pt>
                <c:pt idx="39">
                  <c:v>2.8399461878632941</c:v>
                </c:pt>
                <c:pt idx="40">
                  <c:v>2.8384007913747151</c:v>
                </c:pt>
                <c:pt idx="41">
                  <c:v>2.8369103498982859</c:v>
                </c:pt>
                <c:pt idx="42">
                  <c:v>2.835477698025143</c:v>
                </c:pt>
                <c:pt idx="43">
                  <c:v>2.8341054607236642</c:v>
                </c:pt>
                <c:pt idx="44">
                  <c:v>2.8327960466739417</c:v>
                </c:pt>
                <c:pt idx="45">
                  <c:v>2.8315516408416537</c:v>
                </c:pt>
                <c:pt idx="46">
                  <c:v>2.8303741962746045</c:v>
                </c:pt>
                <c:pt idx="47">
                  <c:v>2.829265425107816</c:v>
                </c:pt>
                <c:pt idx="48">
                  <c:v>2.8282267887676413</c:v>
                </c:pt>
                <c:pt idx="49">
                  <c:v>2.8272594873720678</c:v>
                </c:pt>
                <c:pt idx="50">
                  <c:v>2.8263644483336217</c:v>
                </c:pt>
              </c:numCache>
            </c:numRef>
          </c:val>
        </c:ser>
        <c:ser>
          <c:idx val="21"/>
          <c:order val="21"/>
          <c:val>
            <c:numRef>
              <c:f>'soma reflexo lamp1'!$F$31:$BD$31</c:f>
              <c:numCache>
                <c:formatCode>General</c:formatCode>
                <c:ptCount val="51"/>
                <c:pt idx="0">
                  <c:v>2.8923320091734932</c:v>
                </c:pt>
                <c:pt idx="1">
                  <c:v>2.8928267157692922</c:v>
                </c:pt>
                <c:pt idx="2">
                  <c:v>2.8931291616884125</c:v>
                </c:pt>
                <c:pt idx="3">
                  <c:v>2.8932466944566637</c:v>
                </c:pt>
                <c:pt idx="4">
                  <c:v>2.8931870607144528</c:v>
                </c:pt>
                <c:pt idx="5">
                  <c:v>2.8929583258065446</c:v>
                </c:pt>
                <c:pt idx="6">
                  <c:v>2.8925687975444454</c:v>
                </c:pt>
                <c:pt idx="7">
                  <c:v>2.8920269551688569</c:v>
                </c:pt>
                <c:pt idx="8">
                  <c:v>2.8913413842695777</c:v>
                </c:pt>
                <c:pt idx="9">
                  <c:v>2.8905207181594808</c:v>
                </c:pt>
                <c:pt idx="10">
                  <c:v>2.8895735859573639</c:v>
                </c:pt>
                <c:pt idx="11">
                  <c:v>2.8885085674188904</c:v>
                </c:pt>
                <c:pt idx="12">
                  <c:v>2.8873341543701536</c:v>
                </c:pt>
                <c:pt idx="13">
                  <c:v>2.8860587184470279</c:v>
                </c:pt>
                <c:pt idx="14">
                  <c:v>2.8846904847259465</c:v>
                </c:pt>
                <c:pt idx="15">
                  <c:v>2.8832375107466719</c:v>
                </c:pt>
                <c:pt idx="16">
                  <c:v>2.8817076703726556</c:v>
                </c:pt>
                <c:pt idx="17">
                  <c:v>2.8801086419062596</c:v>
                </c:pt>
                <c:pt idx="18">
                  <c:v>2.8784478998705398</c:v>
                </c:pt>
                <c:pt idx="19">
                  <c:v>2.8767327098824254</c:v>
                </c:pt>
                <c:pt idx="20">
                  <c:v>2.8749701260698073</c:v>
                </c:pt>
                <c:pt idx="21">
                  <c:v>2.8731669905234525</c:v>
                </c:pt>
                <c:pt idx="22">
                  <c:v>2.8713299343202836</c:v>
                </c:pt>
                <c:pt idx="23">
                  <c:v>2.8694653797043101</c:v>
                </c:pt>
                <c:pt idx="24">
                  <c:v>2.8675795430628241</c:v>
                </c:pt>
                <c:pt idx="25">
                  <c:v>2.8656784383862064</c:v>
                </c:pt>
                <c:pt idx="26">
                  <c:v>2.8637678809482732</c:v>
                </c:pt>
                <c:pt idx="27">
                  <c:v>2.8618534909892488</c:v>
                </c:pt>
                <c:pt idx="28">
                  <c:v>2.8599406972243981</c:v>
                </c:pt>
                <c:pt idx="29">
                  <c:v>2.8580347400375987</c:v>
                </c:pt>
                <c:pt idx="30">
                  <c:v>2.8561406742504349</c:v>
                </c:pt>
                <c:pt idx="31">
                  <c:v>2.8542633713837877</c:v>
                </c:pt>
                <c:pt idx="32">
                  <c:v>2.8524075213505444</c:v>
                </c:pt>
                <c:pt idx="33">
                  <c:v>2.8505776335352602</c:v>
                </c:pt>
                <c:pt idx="34">
                  <c:v>2.8487780372298062</c:v>
                </c:pt>
                <c:pt idx="35">
                  <c:v>2.8470128814035984</c:v>
                </c:pt>
                <c:pt idx="36">
                  <c:v>2.8452861337935924</c:v>
                </c:pt>
                <c:pt idx="37">
                  <c:v>2.8436015793030887</c:v>
                </c:pt>
                <c:pt idx="38">
                  <c:v>2.8419628177003218</c:v>
                </c:pt>
                <c:pt idx="39">
                  <c:v>2.8403732606080077</c:v>
                </c:pt>
                <c:pt idx="40">
                  <c:v>2.838836127774214</c:v>
                </c:pt>
                <c:pt idx="41">
                  <c:v>2.8373544426133241</c:v>
                </c:pt>
                <c:pt idx="42">
                  <c:v>2.8359310270040741</c:v>
                </c:pt>
                <c:pt idx="43">
                  <c:v>2.8345684953299597</c:v>
                </c:pt>
                <c:pt idx="44">
                  <c:v>2.8332692477461272</c:v>
                </c:pt>
                <c:pt idx="45">
                  <c:v>2.8320354626565525</c:v>
                </c:pt>
                <c:pt idx="46">
                  <c:v>2.8308690883862209</c:v>
                </c:pt>
                <c:pt idx="47">
                  <c:v>2.8297718340354634</c:v>
                </c:pt>
                <c:pt idx="48">
                  <c:v>2.8287451595079331</c:v>
                </c:pt>
                <c:pt idx="49">
                  <c:v>2.8277902647102255</c:v>
                </c:pt>
                <c:pt idx="50">
                  <c:v>2.8269080779302151</c:v>
                </c:pt>
              </c:numCache>
            </c:numRef>
          </c:val>
        </c:ser>
        <c:ser>
          <c:idx val="22"/>
          <c:order val="22"/>
          <c:val>
            <c:numRef>
              <c:f>'soma reflexo lamp1'!$F$32:$BD$32</c:f>
              <c:numCache>
                <c:formatCode>General</c:formatCode>
                <c:ptCount val="51"/>
                <c:pt idx="0">
                  <c:v>2.892895086407135</c:v>
                </c:pt>
                <c:pt idx="1">
                  <c:v>2.8933767241256128</c:v>
                </c:pt>
                <c:pt idx="2">
                  <c:v>2.8936658352740903</c:v>
                </c:pt>
                <c:pt idx="3">
                  <c:v>2.8937698704818975</c:v>
                </c:pt>
                <c:pt idx="4">
                  <c:v>2.8936966777413429</c:v>
                </c:pt>
                <c:pt idx="5">
                  <c:v>2.8934544207524828</c:v>
                </c:pt>
                <c:pt idx="6">
                  <c:v>2.8930515015738818</c:v>
                </c:pt>
                <c:pt idx="7">
                  <c:v>2.8924964886215241</c:v>
                </c:pt>
                <c:pt idx="8">
                  <c:v>2.8917980507821466</c:v>
                </c:pt>
                <c:pt idx="9">
                  <c:v>2.8909648981411751</c:v>
                </c:pt>
                <c:pt idx="10">
                  <c:v>2.8900057295788506</c:v>
                </c:pt>
                <c:pt idx="11">
                  <c:v>2.888929187268559</c:v>
                </c:pt>
                <c:pt idx="12">
                  <c:v>2.8877438179233486</c:v>
                </c:pt>
                <c:pt idx="13">
                  <c:v>2.8864580404828284</c:v>
                </c:pt>
                <c:pt idx="14">
                  <c:v>2.8850801198132143</c:v>
                </c:pt>
                <c:pt idx="15">
                  <c:v>2.8836181459071533</c:v>
                </c:pt>
                <c:pt idx="16">
                  <c:v>2.8820800180143595</c:v>
                </c:pt>
                <c:pt idx="17">
                  <c:v>2.8804734331056809</c:v>
                </c:pt>
                <c:pt idx="18">
                  <c:v>2.8788058780679524</c:v>
                </c:pt>
                <c:pt idx="19">
                  <c:v>2.8770846250406823</c:v>
                </c:pt>
                <c:pt idx="20">
                  <c:v>2.87531672933414</c:v>
                </c:pt>
                <c:pt idx="21">
                  <c:v>2.873509029407781</c:v>
                </c:pt>
                <c:pt idx="22">
                  <c:v>2.8716681484346362</c:v>
                </c:pt>
                <c:pt idx="23">
                  <c:v>2.8698004970281845</c:v>
                </c:pt>
                <c:pt idx="24">
                  <c:v>2.8679122767606806</c:v>
                </c:pt>
                <c:pt idx="25">
                  <c:v>2.8660094841538104</c:v>
                </c:pt>
                <c:pt idx="26">
                  <c:v>2.8640979148721923</c:v>
                </c:pt>
                <c:pt idx="27">
                  <c:v>2.8621831678964913</c:v>
                </c:pt>
                <c:pt idx="28">
                  <c:v>2.8602706494948387</c:v>
                </c:pt>
                <c:pt idx="29">
                  <c:v>2.8583655768484086</c:v>
                </c:pt>
                <c:pt idx="30">
                  <c:v>2.8564729812191767</c:v>
                </c:pt>
                <c:pt idx="31">
                  <c:v>2.8545977105750224</c:v>
                </c:pt>
                <c:pt idx="32">
                  <c:v>2.8527444316096902</c:v>
                </c:pt>
                <c:pt idx="33">
                  <c:v>2.8509176311129387</c:v>
                </c:pt>
                <c:pt idx="34">
                  <c:v>2.8491216166598976</c:v>
                </c:pt>
                <c:pt idx="35">
                  <c:v>2.847360516598719</c:v>
                </c:pt>
                <c:pt idx="36">
                  <c:v>2.8456382793224764</c:v>
                </c:pt>
                <c:pt idx="37">
                  <c:v>2.8439586718155021</c:v>
                </c:pt>
                <c:pt idx="38">
                  <c:v>2.8423252774664038</c:v>
                </c:pt>
                <c:pt idx="39">
                  <c:v>2.8407414931404449</c:v>
                </c:pt>
                <c:pt idx="40">
                  <c:v>2.8392105255031588</c:v>
                </c:pt>
                <c:pt idx="41">
                  <c:v>2.8377353865855652</c:v>
                </c:pt>
                <c:pt idx="42">
                  <c:v>2.8363188885795219</c:v>
                </c:pt>
                <c:pt idx="43">
                  <c:v>2.8349636378499872</c:v>
                </c:pt>
                <c:pt idx="44">
                  <c:v>2.8336720281497079</c:v>
                </c:pt>
                <c:pt idx="45">
                  <c:v>2.8324462330213906</c:v>
                </c:pt>
                <c:pt idx="46">
                  <c:v>2.8312881973731936</c:v>
                </c:pt>
                <c:pt idx="47">
                  <c:v>2.830199628215627</c:v>
                </c:pt>
                <c:pt idx="48">
                  <c:v>2.8291819845521533</c:v>
                </c:pt>
                <c:pt idx="49">
                  <c:v>2.8282364664220951</c:v>
                </c:pt>
                <c:pt idx="50">
                  <c:v>2.8273640031034244</c:v>
                </c:pt>
              </c:numCache>
            </c:numRef>
          </c:val>
        </c:ser>
        <c:ser>
          <c:idx val="23"/>
          <c:order val="23"/>
          <c:val>
            <c:numRef>
              <c:f>'soma reflexo lamp1'!$F$33:$BD$33</c:f>
              <c:numCache>
                <c:formatCode>General</c:formatCode>
                <c:ptCount val="51"/>
                <c:pt idx="0">
                  <c:v>2.8933499059080248</c:v>
                </c:pt>
                <c:pt idx="1">
                  <c:v>2.8938222742163715</c:v>
                </c:pt>
                <c:pt idx="2">
                  <c:v>2.8941019096287905</c:v>
                </c:pt>
                <c:pt idx="3">
                  <c:v>2.8941963369157993</c:v>
                </c:pt>
                <c:pt idx="4">
                  <c:v>2.894113476957719</c:v>
                </c:pt>
                <c:pt idx="5">
                  <c:v>2.8938615641920178</c:v>
                </c:pt>
                <c:pt idx="6">
                  <c:v>2.8934490684634575</c:v>
                </c:pt>
                <c:pt idx="7">
                  <c:v>2.8928846223297109</c:v>
                </c:pt>
                <c:pt idx="8">
                  <c:v>2.8921769545950453</c:v>
                </c:pt>
                <c:pt idx="9">
                  <c:v>2.8913348305746505</c:v>
                </c:pt>
                <c:pt idx="10">
                  <c:v>2.8903669993422261</c:v>
                </c:pt>
                <c:pt idx="11">
                  <c:v>2.889282147990901</c:v>
                </c:pt>
                <c:pt idx="12">
                  <c:v>2.8880888627472228</c:v>
                </c:pt>
                <c:pt idx="13">
                  <c:v>2.8867955966223229</c:v>
                </c:pt>
                <c:pt idx="14">
                  <c:v>2.8854106431636914</c:v>
                </c:pt>
                <c:pt idx="15">
                  <c:v>2.8839421157840466</c:v>
                </c:pt>
                <c:pt idx="16">
                  <c:v>2.8823979320877742</c:v>
                </c:pt>
                <c:pt idx="17">
                  <c:v>2.8807858025869795</c:v>
                </c:pt>
                <c:pt idx="18">
                  <c:v>2.8791132231941425</c:v>
                </c:pt>
                <c:pt idx="19">
                  <c:v>2.8773874708925136</c:v>
                </c:pt>
                <c:pt idx="20">
                  <c:v>2.8756156020145012</c:v>
                </c:pt>
                <c:pt idx="21">
                  <c:v>2.8738044525984106</c:v>
                </c:pt>
                <c:pt idx="22">
                  <c:v>2.8719606403413325</c:v>
                </c:pt>
                <c:pt idx="23">
                  <c:v>2.8700905677177384</c:v>
                </c:pt>
                <c:pt idx="24">
                  <c:v>2.8682004258865845</c:v>
                </c:pt>
                <c:pt idx="25">
                  <c:v>2.8662961990624614</c:v>
                </c:pt>
                <c:pt idx="26">
                  <c:v>2.864383669076767</c:v>
                </c:pt>
                <c:pt idx="27">
                  <c:v>2.8624684199018939</c:v>
                </c:pt>
                <c:pt idx="28">
                  <c:v>2.8605558419540249</c:v>
                </c:pt>
                <c:pt idx="29">
                  <c:v>2.8586511360279929</c:v>
                </c:pt>
                <c:pt idx="30">
                  <c:v>2.8567593167504013</c:v>
                </c:pt>
                <c:pt idx="31">
                  <c:v>2.8548852154649067</c:v>
                </c:pt>
                <c:pt idx="32">
                  <c:v>2.8530334824863965</c:v>
                </c:pt>
                <c:pt idx="33">
                  <c:v>2.8512085886790297</c:v>
                </c:pt>
                <c:pt idx="34">
                  <c:v>2.849414826327191</c:v>
                </c:pt>
                <c:pt idx="35">
                  <c:v>2.8476563092787672</c:v>
                </c:pt>
                <c:pt idx="36">
                  <c:v>2.8459369723472756</c:v>
                </c:pt>
                <c:pt idx="37">
                  <c:v>2.8442605699638297</c:v>
                </c:pt>
                <c:pt idx="38">
                  <c:v>2.8426306740721277</c:v>
                </c:pt>
                <c:pt idx="39">
                  <c:v>2.8410506712601666</c:v>
                </c:pt>
                <c:pt idx="40">
                  <c:v>2.8395237591216724</c:v>
                </c:pt>
                <c:pt idx="41">
                  <c:v>2.8380529418387268</c:v>
                </c:pt>
                <c:pt idx="42">
                  <c:v>2.8366410249752247</c:v>
                </c:pt>
                <c:pt idx="43">
                  <c:v>2.8352906094689967</c:v>
                </c:pt>
                <c:pt idx="44">
                  <c:v>2.834004084809099</c:v>
                </c:pt>
                <c:pt idx="45">
                  <c:v>2.8327836213842215</c:v>
                </c:pt>
                <c:pt idx="46">
                  <c:v>2.8316311619888275</c:v>
                </c:pt>
                <c:pt idx="47">
                  <c:v>2.8305484124757956</c:v>
                </c:pt>
                <c:pt idx="48">
                  <c:v>2.8295368315483969</c:v>
                </c:pt>
                <c:pt idx="49">
                  <c:v>2.8285976196906617</c:v>
                </c:pt>
                <c:pt idx="50">
                  <c:v>2.827731707244026</c:v>
                </c:pt>
              </c:numCache>
            </c:numRef>
          </c:val>
        </c:ser>
        <c:ser>
          <c:idx val="24"/>
          <c:order val="24"/>
          <c:val>
            <c:numRef>
              <c:f>'soma reflexo lamp1'!$F$34:$BD$34</c:f>
              <c:numCache>
                <c:formatCode>General</c:formatCode>
                <c:ptCount val="51"/>
                <c:pt idx="0">
                  <c:v>2.893694656283607</c:v>
                </c:pt>
                <c:pt idx="1">
                  <c:v>2.8941616198654816</c:v>
                </c:pt>
                <c:pt idx="2">
                  <c:v>2.8944357067611395</c:v>
                </c:pt>
                <c:pt idx="3">
                  <c:v>2.894524486307005</c:v>
                </c:pt>
                <c:pt idx="4">
                  <c:v>2.8944359232099468</c:v>
                </c:pt>
                <c:pt idx="5">
                  <c:v>2.8941782944530905</c:v>
                </c:pt>
                <c:pt idx="6">
                  <c:v>2.8937601106631257</c:v>
                </c:pt>
                <c:pt idx="7">
                  <c:v>2.8931900429980844</c:v>
                </c:pt>
                <c:pt idx="8">
                  <c:v>2.8924768563319434</c:v>
                </c:pt>
                <c:pt idx="9">
                  <c:v>2.8916293492400431</c:v>
                </c:pt>
                <c:pt idx="10">
                  <c:v>2.8906563010372821</c:v>
                </c:pt>
                <c:pt idx="11">
                  <c:v>2.8895664258967209</c:v>
                </c:pt>
                <c:pt idx="12">
                  <c:v>2.8883683338845154</c:v>
                </c:pt>
                <c:pt idx="13">
                  <c:v>2.8870704985903446</c:v>
                </c:pt>
                <c:pt idx="14">
                  <c:v>2.8856812309111008</c:v>
                </c:pt>
                <c:pt idx="15">
                  <c:v>2.8842086584581574</c:v>
                </c:pt>
                <c:pt idx="16">
                  <c:v>2.8826607100023098</c:v>
                </c:pt>
                <c:pt idx="17">
                  <c:v>2.8810451043420242</c:v>
                </c:pt>
                <c:pt idx="18">
                  <c:v>2.8793693429757221</c:v>
                </c:pt>
                <c:pt idx="19">
                  <c:v>2.8776407059732794</c:v>
                </c:pt>
                <c:pt idx="20">
                  <c:v>2.8758662504713599</c:v>
                </c:pt>
                <c:pt idx="21">
                  <c:v>2.8740528112577852</c:v>
                </c:pt>
                <c:pt idx="22">
                  <c:v>2.8722070029580635</c:v>
                </c:pt>
                <c:pt idx="23">
                  <c:v>2.8703352233894122</c:v>
                </c:pt>
                <c:pt idx="24">
                  <c:v>2.8684436577014196</c:v>
                </c:pt>
                <c:pt idx="25">
                  <c:v>2.8665382829756623</c:v>
                </c:pt>
                <c:pt idx="26">
                  <c:v>2.8646248730075654</c:v>
                </c:pt>
                <c:pt idx="27">
                  <c:v>2.862709003041207</c:v>
                </c:pt>
                <c:pt idx="28">
                  <c:v>2.8607960542708573</c:v>
                </c:pt>
                <c:pt idx="29">
                  <c:v>2.8588912179612409</c:v>
                </c:pt>
                <c:pt idx="30">
                  <c:v>2.8569994990716649</c:v>
                </c:pt>
                <c:pt idx="31">
                  <c:v>2.8551257192971398</c:v>
                </c:pt>
                <c:pt idx="32">
                  <c:v>2.8532745194627838</c:v>
                </c:pt>
                <c:pt idx="33">
                  <c:v>2.8514503612262625</c:v>
                </c:pt>
                <c:pt idx="34">
                  <c:v>2.8496575280573393</c:v>
                </c:pt>
                <c:pt idx="35">
                  <c:v>2.847900125474129</c:v>
                </c:pt>
                <c:pt idx="36">
                  <c:v>2.8461820805229632</c:v>
                </c:pt>
                <c:pt idx="37">
                  <c:v>2.844507140493298</c:v>
                </c:pt>
                <c:pt idx="38">
                  <c:v>2.8428788708614396</c:v>
                </c:pt>
                <c:pt idx="39">
                  <c:v>2.8413006524573916</c:v>
                </c:pt>
                <c:pt idx="40">
                  <c:v>2.8397756778484928</c:v>
                </c:pt>
                <c:pt idx="41">
                  <c:v>2.838306946931981</c:v>
                </c:pt>
                <c:pt idx="42">
                  <c:v>2.8368972617267936</c:v>
                </c:pt>
                <c:pt idx="43">
                  <c:v>2.8355492203530619</c:v>
                </c:pt>
                <c:pt idx="44">
                  <c:v>2.8342652101863877</c:v>
                </c:pt>
                <c:pt idx="45">
                  <c:v>2.8330474001733985</c:v>
                </c:pt>
                <c:pt idx="46">
                  <c:v>2.8318977322956544</c:v>
                </c:pt>
                <c:pt idx="47">
                  <c:v>2.8308179121710779</c:v>
                </c:pt>
                <c:pt idx="48">
                  <c:v>2.8298093987860682</c:v>
                </c:pt>
                <c:pt idx="49">
                  <c:v>2.8288733933576187</c:v>
                </c:pt>
                <c:pt idx="50">
                  <c:v>2.8280108273335078</c:v>
                </c:pt>
              </c:numCache>
            </c:numRef>
          </c:val>
        </c:ser>
        <c:ser>
          <c:idx val="25"/>
          <c:order val="25"/>
          <c:val>
            <c:numRef>
              <c:f>'soma reflexo lamp1'!$F$35:$BD$35</c:f>
              <c:numCache>
                <c:formatCode>General</c:formatCode>
                <c:ptCount val="51"/>
                <c:pt idx="0">
                  <c:v>2.8939282635868402</c:v>
                </c:pt>
                <c:pt idx="1">
                  <c:v>2.8943937269739353</c:v>
                </c:pt>
                <c:pt idx="2">
                  <c:v>2.8946662342023628</c:v>
                </c:pt>
                <c:pt idx="3">
                  <c:v>2.8947533692248633</c:v>
                </c:pt>
                <c:pt idx="4">
                  <c:v>2.8946631111486711</c:v>
                </c:pt>
                <c:pt idx="5">
                  <c:v>2.8944037509607887</c:v>
                </c:pt>
                <c:pt idx="6">
                  <c:v>2.8939838127343571</c:v>
                </c:pt>
                <c:pt idx="7">
                  <c:v>2.8934119803772083</c:v>
                </c:pt>
                <c:pt idx="8">
                  <c:v>2.8926970307001834</c:v>
                </c:pt>
                <c:pt idx="9">
                  <c:v>2.8918477733096983</c:v>
                </c:pt>
                <c:pt idx="10">
                  <c:v>2.8908729975762615</c:v>
                </c:pt>
                <c:pt idx="11">
                  <c:v>2.8897814267057629</c:v>
                </c:pt>
                <c:pt idx="12">
                  <c:v>2.8885816787481682</c:v>
                </c:pt>
                <c:pt idx="13">
                  <c:v>2.887282234221118</c:v>
                </c:pt>
                <c:pt idx="14">
                  <c:v>2.8858914099043083</c:v>
                </c:pt>
                <c:pt idx="15">
                  <c:v>2.8844173382728844</c:v>
                </c:pt>
                <c:pt idx="16">
                  <c:v>2.8828679519818197</c:v>
                </c:pt>
                <c:pt idx="17">
                  <c:v>2.8812509727847715</c:v>
                </c:pt>
                <c:pt idx="18">
                  <c:v>2.8795739042660404</c:v>
                </c:pt>
                <c:pt idx="19">
                  <c:v>2.8778440277788162</c:v>
                </c:pt>
                <c:pt idx="20">
                  <c:v>2.8760684010124793</c:v>
                </c:pt>
                <c:pt idx="21">
                  <c:v>2.8742538586524073</c:v>
                </c:pt>
                <c:pt idx="22">
                  <c:v>2.8724070146438665</c:v>
                </c:pt>
                <c:pt idx="23">
                  <c:v>2.8705342656239248</c:v>
                </c:pt>
                <c:pt idx="24">
                  <c:v>2.8686417951392955</c:v>
                </c:pt>
                <c:pt idx="25">
                  <c:v>2.8667355783213866</c:v>
                </c:pt>
                <c:pt idx="26">
                  <c:v>2.8648213867409211</c:v>
                </c:pt>
                <c:pt idx="27">
                  <c:v>2.8629047932120946</c:v>
                </c:pt>
                <c:pt idx="28">
                  <c:v>2.8609911763594487</c:v>
                </c:pt>
                <c:pt idx="29">
                  <c:v>2.8590857247989794</c:v>
                </c:pt>
                <c:pt idx="30">
                  <c:v>2.8571934408182531</c:v>
                </c:pt>
                <c:pt idx="31">
                  <c:v>2.8553191434684391</c:v>
                </c:pt>
                <c:pt idx="32">
                  <c:v>2.8534674710043673</c:v>
                </c:pt>
                <c:pt idx="33">
                  <c:v>2.8516428826273343</c:v>
                </c:pt>
                <c:pt idx="34">
                  <c:v>2.8498496594997018</c:v>
                </c:pt>
                <c:pt idx="35">
                  <c:v>2.848091905010997</c:v>
                </c:pt>
                <c:pt idx="36">
                  <c:v>2.8463735442825007</c:v>
                </c:pt>
                <c:pt idx="37">
                  <c:v>2.8446983229019587</c:v>
                </c:pt>
                <c:pt idx="38">
                  <c:v>2.8430698048823344</c:v>
                </c:pt>
                <c:pt idx="39">
                  <c:v>2.8414913698391686</c:v>
                </c:pt>
                <c:pt idx="40">
                  <c:v>2.8399662093803997</c:v>
                </c:pt>
                <c:pt idx="41">
                  <c:v>2.8384973227010284</c:v>
                </c:pt>
                <c:pt idx="42">
                  <c:v>2.837087511373146</c:v>
                </c:pt>
                <c:pt idx="43">
                  <c:v>2.8357393733200125</c:v>
                </c:pt>
                <c:pt idx="44">
                  <c:v>2.8344552959614639</c:v>
                </c:pt>
                <c:pt idx="45">
                  <c:v>2.8332374485173162</c:v>
                </c:pt>
                <c:pt idx="46">
                  <c:v>2.8320877734560126</c:v>
                </c:pt>
                <c:pt idx="47">
                  <c:v>2.8310079770778245</c:v>
                </c:pt>
                <c:pt idx="48">
                  <c:v>2.8299995192258502</c:v>
                </c:pt>
                <c:pt idx="49">
                  <c:v>2.8290636021242488</c:v>
                </c:pt>
                <c:pt idx="50">
                  <c:v>2.8282011583518325</c:v>
                </c:pt>
              </c:numCache>
            </c:numRef>
          </c:val>
        </c:ser>
        <c:ser>
          <c:idx val="26"/>
          <c:order val="26"/>
          <c:val>
            <c:numRef>
              <c:f>'soma reflexo lamp1'!$F$36:$BD$36</c:f>
              <c:numCache>
                <c:formatCode>General</c:formatCode>
                <c:ptCount val="51"/>
                <c:pt idx="0">
                  <c:v>2.8940504128829536</c:v>
                </c:pt>
                <c:pt idx="1">
                  <c:v>2.8945182943193521</c:v>
                </c:pt>
                <c:pt idx="2">
                  <c:v>2.8947932050059539</c:v>
                </c:pt>
                <c:pt idx="3">
                  <c:v>2.8948827134357868</c:v>
                </c:pt>
                <c:pt idx="4">
                  <c:v>2.8947947835671579</c:v>
                </c:pt>
                <c:pt idx="5">
                  <c:v>2.8945376917310894</c:v>
                </c:pt>
                <c:pt idx="6">
                  <c:v>2.8941199480000539</c:v>
                </c:pt>
                <c:pt idx="7">
                  <c:v>2.8935502230769616</c:v>
                </c:pt>
                <c:pt idx="8">
                  <c:v>2.8928372814807619</c:v>
                </c:pt>
                <c:pt idx="9">
                  <c:v>2.8919899215326437</c:v>
                </c:pt>
                <c:pt idx="10">
                  <c:v>2.8910169223947904</c:v>
                </c:pt>
                <c:pt idx="11">
                  <c:v>2.889926998189321</c:v>
                </c:pt>
                <c:pt idx="12">
                  <c:v>2.8887287590333339</c:v>
                </c:pt>
                <c:pt idx="13">
                  <c:v>2.8874306786692219</c:v>
                </c:pt>
                <c:pt idx="14">
                  <c:v>2.8860410682480291</c:v>
                </c:pt>
                <c:pt idx="15">
                  <c:v>2.8845680557361568</c:v>
                </c:pt>
                <c:pt idx="16">
                  <c:v>2.8830195703595205</c:v>
                </c:pt>
                <c:pt idx="17">
                  <c:v>2.8814033314708056</c:v>
                </c:pt>
                <c:pt idx="18">
                  <c:v>2.879726841220537</c:v>
                </c:pt>
                <c:pt idx="19">
                  <c:v>2.8779973804271504</c:v>
                </c:pt>
                <c:pt idx="20">
                  <c:v>2.8762220070707065</c:v>
                </c:pt>
                <c:pt idx="21">
                  <c:v>2.8744075568754308</c:v>
                </c:pt>
                <c:pt idx="22">
                  <c:v>2.872560645494227</c:v>
                </c:pt>
                <c:pt idx="23">
                  <c:v>2.8706876718604999</c:v>
                </c:pt>
                <c:pt idx="24">
                  <c:v>2.8687948223264388</c:v>
                </c:pt>
                <c:pt idx="25">
                  <c:v>2.8668880752600914</c:v>
                </c:pt>
                <c:pt idx="26">
                  <c:v>2.8649732058245219</c:v>
                </c:pt>
                <c:pt idx="27">
                  <c:v>2.863055790709768</c:v>
                </c:pt>
                <c:pt idx="28">
                  <c:v>2.8611412126313862</c:v>
                </c:pt>
                <c:pt idx="29">
                  <c:v>2.8592346644476025</c:v>
                </c:pt>
                <c:pt idx="30">
                  <c:v>2.8573411527802022</c:v>
                </c:pt>
                <c:pt idx="31">
                  <c:v>2.8554655010523113</c:v>
                </c:pt>
                <c:pt idx="32">
                  <c:v>2.8536123518793706</c:v>
                </c:pt>
                <c:pt idx="33">
                  <c:v>2.8517861687680526</c:v>
                </c:pt>
                <c:pt idx="34">
                  <c:v>2.849991237092222</c:v>
                </c:pt>
                <c:pt idx="35">
                  <c:v>2.8482316643255388</c:v>
                </c:pt>
                <c:pt idx="36">
                  <c:v>2.8465113795176262</c:v>
                </c:pt>
                <c:pt idx="37">
                  <c:v>2.844834132005237</c:v>
                </c:pt>
                <c:pt idx="38">
                  <c:v>2.8432034893522187</c:v>
                </c:pt>
                <c:pt idx="39">
                  <c:v>2.84162283451258</c:v>
                </c:pt>
                <c:pt idx="40">
                  <c:v>2.8400953622103478</c:v>
                </c:pt>
                <c:pt idx="41">
                  <c:v>2.8386240745283535</c:v>
                </c:pt>
                <c:pt idx="42">
                  <c:v>2.8372117756962751</c:v>
                </c:pt>
                <c:pt idx="43">
                  <c:v>2.8358610660663968</c:v>
                </c:pt>
                <c:pt idx="44">
                  <c:v>2.8345743352641928</c:v>
                </c:pt>
                <c:pt idx="45">
                  <c:v>2.8333537545002332</c:v>
                </c:pt>
                <c:pt idx="46">
                  <c:v>2.8322012680304915</c:v>
                </c:pt>
                <c:pt idx="47">
                  <c:v>2.8311185837542481</c:v>
                </c:pt>
                <c:pt idx="48">
                  <c:v>2.8301071629427388</c:v>
                </c:pt>
                <c:pt idx="49">
                  <c:v>2.8291682090978938</c:v>
                </c:pt>
                <c:pt idx="50">
                  <c:v>2.8283026559492317</c:v>
                </c:pt>
              </c:numCache>
            </c:numRef>
          </c:val>
        </c:ser>
        <c:ser>
          <c:idx val="27"/>
          <c:order val="27"/>
          <c:val>
            <c:numRef>
              <c:f>'soma reflexo lamp1'!$F$37:$BD$37</c:f>
              <c:numCache>
                <c:formatCode>General</c:formatCode>
                <c:ptCount val="51"/>
                <c:pt idx="0">
                  <c:v>2.8940615555324247</c:v>
                </c:pt>
                <c:pt idx="1">
                  <c:v>2.8945357605804611</c:v>
                </c:pt>
                <c:pt idx="2">
                  <c:v>2.8948170445026324</c:v>
                </c:pt>
                <c:pt idx="3">
                  <c:v>2.8949129303807872</c:v>
                </c:pt>
                <c:pt idx="4">
                  <c:v>2.8948313375964534</c:v>
                </c:pt>
                <c:pt idx="5">
                  <c:v>2.8945804992814326</c:v>
                </c:pt>
                <c:pt idx="6">
                  <c:v>2.8941688841708029</c:v>
                </c:pt>
                <c:pt idx="7">
                  <c:v>2.8936051239109695</c:v>
                </c:pt>
                <c:pt idx="8">
                  <c:v>2.8928979465953444</c:v>
                </c:pt>
                <c:pt idx="9">
                  <c:v>2.8920561170302381</c:v>
                </c:pt>
                <c:pt idx="10">
                  <c:v>2.8910883839835773</c:v>
                </c:pt>
                <c:pt idx="11">
                  <c:v>2.8900034344464891</c:v>
                </c:pt>
                <c:pt idx="12">
                  <c:v>2.8888098547475218</c:v>
                </c:pt>
                <c:pt idx="13">
                  <c:v>2.8875160982035815</c:v>
                </c:pt>
                <c:pt idx="14">
                  <c:v>2.8861304588710368</c:v>
                </c:pt>
                <c:pt idx="15">
                  <c:v>2.8846610508734609</c:v>
                </c:pt>
                <c:pt idx="16">
                  <c:v>2.8831157927265085</c:v>
                </c:pt>
                <c:pt idx="17">
                  <c:v>2.8815023960519675</c:v>
                </c:pt>
                <c:pt idx="18">
                  <c:v>2.879828358067984</c:v>
                </c:pt>
                <c:pt idx="19">
                  <c:v>2.8781009572566028</c:v>
                </c:pt>
                <c:pt idx="20">
                  <c:v>2.8763272516389016</c:v>
                </c:pt>
                <c:pt idx="21">
                  <c:v>2.8745140791280646</c:v>
                </c:pt>
                <c:pt idx="22">
                  <c:v>2.8726680594782397</c:v>
                </c:pt>
                <c:pt idx="23">
                  <c:v>2.8707955973987165</c:v>
                </c:pt>
                <c:pt idx="24">
                  <c:v>2.8689028864562731</c:v>
                </c:pt>
                <c:pt idx="25">
                  <c:v>2.8669959134412251</c:v>
                </c:pt>
                <c:pt idx="26">
                  <c:v>2.8650804629231885</c:v>
                </c:pt>
                <c:pt idx="27">
                  <c:v>2.8631621217695558</c:v>
                </c:pt>
                <c:pt idx="28">
                  <c:v>2.8612462834422998</c:v>
                </c:pt>
                <c:pt idx="29">
                  <c:v>2.8593381519265946</c:v>
                </c:pt>
                <c:pt idx="30">
                  <c:v>2.857442745177452</c:v>
                </c:pt>
                <c:pt idx="31">
                  <c:v>2.8555648979983173</c:v>
                </c:pt>
                <c:pt idx="32">
                  <c:v>2.8537092642883617</c:v>
                </c:pt>
                <c:pt idx="33">
                  <c:v>2.8518803186134796</c:v>
                </c:pt>
                <c:pt idx="34">
                  <c:v>2.8500823570700482</c:v>
                </c:pt>
                <c:pt idx="35">
                  <c:v>2.8483194974208872</c:v>
                </c:pt>
                <c:pt idx="36">
                  <c:v>2.84659567848998</c:v>
                </c:pt>
                <c:pt idx="37">
                  <c:v>2.8449146588069554</c:v>
                </c:pt>
                <c:pt idx="38">
                  <c:v>2.8432800144945318</c:v>
                </c:pt>
                <c:pt idx="39">
                  <c:v>2.841695136392667</c:v>
                </c:pt>
                <c:pt idx="40">
                  <c:v>2.8401632264124097</c:v>
                </c:pt>
                <c:pt idx="41">
                  <c:v>2.8386872931109668</c:v>
                </c:pt>
                <c:pt idx="42">
                  <c:v>2.8372701464776253</c:v>
                </c:pt>
                <c:pt idx="43">
                  <c:v>2.8359143919184087</c:v>
                </c:pt>
                <c:pt idx="44">
                  <c:v>2.8346224234259596</c:v>
                </c:pt>
                <c:pt idx="45">
                  <c:v>2.8333964159206428</c:v>
                </c:pt>
                <c:pt idx="46">
                  <c:v>2.8322383167494833</c:v>
                </c:pt>
                <c:pt idx="47">
                  <c:v>2.8311498363317398</c:v>
                </c:pt>
                <c:pt idx="48">
                  <c:v>2.8301324379439516</c:v>
                </c:pt>
                <c:pt idx="49">
                  <c:v>2.8291873266435328</c:v>
                </c:pt>
                <c:pt idx="50">
                  <c:v>2.8283154373388184</c:v>
                </c:pt>
              </c:numCache>
            </c:numRef>
          </c:val>
        </c:ser>
        <c:ser>
          <c:idx val="28"/>
          <c:order val="28"/>
          <c:val>
            <c:numRef>
              <c:f>'soma reflexo lamp1'!$F$38:$BD$38</c:f>
              <c:numCache>
                <c:formatCode>General</c:formatCode>
                <c:ptCount val="51"/>
                <c:pt idx="0">
                  <c:v>2.8939629019981892</c:v>
                </c:pt>
                <c:pt idx="1">
                  <c:v>2.8944472974047528</c:v>
                </c:pt>
                <c:pt idx="2">
                  <c:v>2.8947388836392824</c:v>
                </c:pt>
                <c:pt idx="3">
                  <c:v>2.8948451087934108</c:v>
                </c:pt>
                <c:pt idx="4">
                  <c:v>2.8947738186070686</c:v>
                </c:pt>
                <c:pt idx="5">
                  <c:v>2.8945331748181569</c:v>
                </c:pt>
                <c:pt idx="6">
                  <c:v>2.8941315778175976</c:v>
                </c:pt>
                <c:pt idx="7">
                  <c:v>2.8935775946519016</c:v>
                </c:pt>
                <c:pt idx="8">
                  <c:v>2.8928798931395185</c:v>
                </c:pt>
                <c:pt idx="9">
                  <c:v>2.8920471826011176</c:v>
                </c:pt>
                <c:pt idx="10">
                  <c:v>2.8910881614574144</c:v>
                </c:pt>
                <c:pt idx="11">
                  <c:v>2.8900114717285015</c:v>
                </c:pt>
                <c:pt idx="12">
                  <c:v>2.8888256602807196</c:v>
                </c:pt>
                <c:pt idx="13">
                  <c:v>2.8875391465132054</c:v>
                </c:pt>
                <c:pt idx="14">
                  <c:v>2.8861601960569292</c:v>
                </c:pt>
                <c:pt idx="15">
                  <c:v>2.8846968999728269</c:v>
                </c:pt>
                <c:pt idx="16">
                  <c:v>2.8831571588800853</c:v>
                </c:pt>
                <c:pt idx="17">
                  <c:v>2.8815486714171943</c:v>
                </c:pt>
                <c:pt idx="18">
                  <c:v>2.8798789264331441</c:v>
                </c:pt>
                <c:pt idx="19">
                  <c:v>2.878155198319821</c:v>
                </c:pt>
                <c:pt idx="20">
                  <c:v>2.8763845449251941</c:v>
                </c:pt>
                <c:pt idx="21">
                  <c:v>2.8745738075262302</c:v>
                </c:pt>
                <c:pt idx="22">
                  <c:v>2.872729612387209</c:v>
                </c:pt>
                <c:pt idx="23">
                  <c:v>2.8708583734799591</c:v>
                </c:pt>
                <c:pt idx="24">
                  <c:v>2.8689662959950244</c:v>
                </c:pt>
                <c:pt idx="25">
                  <c:v>2.8670593803246454</c:v>
                </c:pt>
                <c:pt idx="26">
                  <c:v>2.8651434262481228</c:v>
                </c:pt>
                <c:pt idx="27">
                  <c:v>2.8632240370963364</c:v>
                </c:pt>
                <c:pt idx="28">
                  <c:v>2.8613066237141545</c:v>
                </c:pt>
                <c:pt idx="29">
                  <c:v>2.8593964080766225</c:v>
                </c:pt>
                <c:pt idx="30">
                  <c:v>2.8574984264469712</c:v>
                </c:pt>
                <c:pt idx="31">
                  <c:v>2.8556175319916557</c:v>
                </c:pt>
                <c:pt idx="32">
                  <c:v>2.8537583967899671</c:v>
                </c:pt>
                <c:pt idx="33">
                  <c:v>2.8519255131935788</c:v>
                </c:pt>
                <c:pt idx="34">
                  <c:v>2.8501231945050884</c:v>
                </c:pt>
                <c:pt idx="35">
                  <c:v>2.8483555749546663</c:v>
                </c:pt>
                <c:pt idx="36">
                  <c:v>2.8466266089608148</c:v>
                </c:pt>
                <c:pt idx="37">
                  <c:v>2.8449400696654399</c:v>
                </c:pt>
                <c:pt idx="38">
                  <c:v>2.8432995467355417</c:v>
                </c:pt>
                <c:pt idx="39">
                  <c:v>2.8417084434242064</c:v>
                </c:pt>
                <c:pt idx="40">
                  <c:v>2.8401699728828316</c:v>
                </c:pt>
                <c:pt idx="41">
                  <c:v>2.8386871537149738</c:v>
                </c:pt>
                <c:pt idx="42">
                  <c:v>2.8372628047603778</c:v>
                </c:pt>
                <c:pt idx="43">
                  <c:v>2.835899539096006</c:v>
                </c:pt>
                <c:pt idx="44">
                  <c:v>2.8345997572395989</c:v>
                </c:pt>
                <c:pt idx="45">
                  <c:v>2.8333656395408635</c:v>
                </c:pt>
                <c:pt idx="46">
                  <c:v>2.8321991377461417</c:v>
                </c:pt>
                <c:pt idx="47">
                  <c:v>2.8311019657246885</c:v>
                </c:pt>
                <c:pt idx="48">
                  <c:v>2.8300755893488514</c:v>
                </c:pt>
                <c:pt idx="49">
                  <c:v>2.8291212155268122</c:v>
                </c:pt>
                <c:pt idx="50">
                  <c:v>2.828239780395454</c:v>
                </c:pt>
              </c:numCache>
            </c:numRef>
          </c:val>
        </c:ser>
        <c:ser>
          <c:idx val="29"/>
          <c:order val="29"/>
          <c:val>
            <c:numRef>
              <c:f>'soma reflexo lamp1'!$F$39:$BD$39</c:f>
              <c:numCache>
                <c:formatCode>General</c:formatCode>
                <c:ptCount val="51"/>
                <c:pt idx="0">
                  <c:v>2.8937564003690532</c:v>
                </c:pt>
                <c:pt idx="1">
                  <c:v>2.8942547887010543</c:v>
                </c:pt>
                <c:pt idx="2">
                  <c:v>2.8945605390731757</c:v>
                </c:pt>
                <c:pt idx="3">
                  <c:v>2.8946809956188475</c:v>
                </c:pt>
                <c:pt idx="4">
                  <c:v>2.8946239019674773</c:v>
                </c:pt>
                <c:pt idx="5">
                  <c:v>2.8943973208407794</c:v>
                </c:pt>
                <c:pt idx="6">
                  <c:v>2.8940095578209042</c:v>
                </c:pt>
                <c:pt idx="7">
                  <c:v>2.8934690903177889</c:v>
                </c:pt>
                <c:pt idx="8">
                  <c:v>2.8927845024930923</c:v>
                </c:pt>
                <c:pt idx="9">
                  <c:v>2.8919644266373248</c:v>
                </c:pt>
                <c:pt idx="10">
                  <c:v>2.8910174912549595</c:v>
                </c:pt>
                <c:pt idx="11">
                  <c:v>2.889952275896734</c:v>
                </c:pt>
                <c:pt idx="12">
                  <c:v>2.8887772725936673</c:v>
                </c:pt>
                <c:pt idx="13">
                  <c:v>2.8875008535959599</c:v>
                </c:pt>
                <c:pt idx="14">
                  <c:v>2.8861312450024053</c:v>
                </c:pt>
                <c:pt idx="15">
                  <c:v>2.8846765057809058</c:v>
                </c:pt>
                <c:pt idx="16">
                  <c:v>2.8831445116256802</c:v>
                </c:pt>
                <c:pt idx="17">
                  <c:v>2.8815429430684434</c:v>
                </c:pt>
                <c:pt idx="18">
                  <c:v>2.879879277255303</c:v>
                </c:pt>
                <c:pt idx="19">
                  <c:v>2.8781607828141875</c:v>
                </c:pt>
                <c:pt idx="20">
                  <c:v>2.8763945172653673</c:v>
                </c:pt>
                <c:pt idx="21">
                  <c:v>2.8745873264660018</c:v>
                </c:pt>
                <c:pt idx="22">
                  <c:v>2.8727458456252775</c:v>
                </c:pt>
                <c:pt idx="23">
                  <c:v>2.8708765014764532</c:v>
                </c:pt>
                <c:pt idx="24">
                  <c:v>2.8689855152434669</c:v>
                </c:pt>
                <c:pt idx="25">
                  <c:v>2.867078906090474</c:v>
                </c:pt>
                <c:pt idx="26">
                  <c:v>2.8651624947912842</c:v>
                </c:pt>
                <c:pt idx="27">
                  <c:v>2.8632419074008393</c:v>
                </c:pt>
                <c:pt idx="28">
                  <c:v>2.8613225787517793</c:v>
                </c:pt>
                <c:pt idx="29">
                  <c:v>2.8594097556354447</c:v>
                </c:pt>
                <c:pt idx="30">
                  <c:v>2.8575084995579192</c:v>
                </c:pt>
                <c:pt idx="31">
                  <c:v>2.8556236889881519</c:v>
                </c:pt>
                <c:pt idx="32">
                  <c:v>2.8537600210368086</c:v>
                </c:pt>
                <c:pt idx="33">
                  <c:v>2.851922012521749</c:v>
                </c:pt>
                <c:pt idx="34">
                  <c:v>2.8501140003891918</c:v>
                </c:pt>
                <c:pt idx="35">
                  <c:v>2.8483401414692309</c:v>
                </c:pt>
                <c:pt idx="36">
                  <c:v>2.8466044115509099</c:v>
                </c:pt>
                <c:pt idx="37">
                  <c:v>2.8449106037659666</c:v>
                </c:pt>
                <c:pt idx="38">
                  <c:v>2.8432623262722521</c:v>
                </c:pt>
                <c:pt idx="39">
                  <c:v>2.8416629992280575</c:v>
                </c:pt>
                <c:pt idx="40">
                  <c:v>2.8401158510477416</c:v>
                </c:pt>
                <c:pt idx="41">
                  <c:v>2.8386239139274827</c:v>
                </c:pt>
                <c:pt idx="42">
                  <c:v>2.8371900186281787</c:v>
                </c:pt>
                <c:pt idx="43">
                  <c:v>2.8358167885008272</c:v>
                </c:pt>
                <c:pt idx="44">
                  <c:v>2.834506632738536</c:v>
                </c:pt>
                <c:pt idx="45">
                  <c:v>2.8332617388390124</c:v>
                </c:pt>
                <c:pt idx="46">
                  <c:v>2.8320840642622795</c:v>
                </c:pt>
                <c:pt idx="47">
                  <c:v>2.8309753272708043</c:v>
                </c:pt>
                <c:pt idx="48">
                  <c:v>2.8299369969435495</c:v>
                </c:pt>
                <c:pt idx="49">
                  <c:v>2.8289702823619969</c:v>
                </c:pt>
                <c:pt idx="50">
                  <c:v>2.8280761209752336</c:v>
                </c:pt>
              </c:numCache>
            </c:numRef>
          </c:val>
        </c:ser>
        <c:ser>
          <c:idx val="30"/>
          <c:order val="30"/>
          <c:val>
            <c:numRef>
              <c:f>'soma reflexo lamp1'!$F$40:$BD$40</c:f>
              <c:numCache>
                <c:formatCode>General</c:formatCode>
                <c:ptCount val="51"/>
                <c:pt idx="0">
                  <c:v>2.8934447011665521</c:v>
                </c:pt>
                <c:pt idx="1">
                  <c:v>2.8939607966941123</c:v>
                </c:pt>
                <c:pt idx="2">
                  <c:v>2.8942844805277823</c:v>
                </c:pt>
                <c:pt idx="3">
                  <c:v>2.894422964709527</c:v>
                </c:pt>
                <c:pt idx="4">
                  <c:v>2.8943838631038612</c:v>
                </c:pt>
                <c:pt idx="5">
                  <c:v>2.8941751125771162</c:v>
                </c:pt>
                <c:pt idx="6">
                  <c:v>2.8938048981804148</c:v>
                </c:pt>
                <c:pt idx="7">
                  <c:v>2.8932815833449665</c:v>
                </c:pt>
                <c:pt idx="8">
                  <c:v>2.8926136458354694</c:v>
                </c:pt>
                <c:pt idx="9">
                  <c:v>2.8918096199534093</c:v>
                </c:pt>
                <c:pt idx="10">
                  <c:v>2.8908780452462373</c:v>
                </c:pt>
                <c:pt idx="11">
                  <c:v>2.8898274217679489</c:v>
                </c:pt>
                <c:pt idx="12">
                  <c:v>2.8886661717560602</c:v>
                </c:pt>
                <c:pt idx="13">
                  <c:v>2.8874026074418899</c:v>
                </c:pt>
                <c:pt idx="14">
                  <c:v>2.8860449045958103</c:v>
                </c:pt>
                <c:pt idx="15">
                  <c:v>2.8846010813256275</c:v>
                </c:pt>
                <c:pt idx="16">
                  <c:v>2.8830789815920372</c:v>
                </c:pt>
                <c:pt idx="17">
                  <c:v>2.8814862628769773</c:v>
                </c:pt>
                <c:pt idx="18">
                  <c:v>2.8798303874348301</c:v>
                </c:pt>
                <c:pt idx="19">
                  <c:v>2.8781186165688557</c:v>
                </c:pt>
                <c:pt idx="20">
                  <c:v>2.8763580074019046</c:v>
                </c:pt>
                <c:pt idx="21">
                  <c:v>2.8745554116477079</c:v>
                </c:pt>
                <c:pt idx="22">
                  <c:v>2.8727174759332716</c:v>
                </c:pt>
                <c:pt idx="23">
                  <c:v>2.8708506432712801</c:v>
                </c:pt>
                <c:pt idx="24">
                  <c:v>2.8689611553312662</c:v>
                </c:pt>
                <c:pt idx="25">
                  <c:v>2.8670550552076075</c:v>
                </c:pt>
                <c:pt idx="26">
                  <c:v>2.8651381904295921</c:v>
                </c:pt>
                <c:pt idx="27">
                  <c:v>2.8632162160025865</c:v>
                </c:pt>
                <c:pt idx="28">
                  <c:v>2.8612945973090484</c:v>
                </c:pt>
                <c:pt idx="29">
                  <c:v>2.859378612733142</c:v>
                </c:pt>
                <c:pt idx="30">
                  <c:v>2.8574733559029566</c:v>
                </c:pt>
                <c:pt idx="31">
                  <c:v>2.8555837374697171</c:v>
                </c:pt>
                <c:pt idx="32">
                  <c:v>2.8537144863641202</c:v>
                </c:pt>
                <c:pt idx="33">
                  <c:v>2.8518701504863895</c:v>
                </c:pt>
                <c:pt idx="34">
                  <c:v>2.8500550967991187</c:v>
                </c:pt>
                <c:pt idx="35">
                  <c:v>2.8482735108010151</c:v>
                </c:pt>
                <c:pt idx="36">
                  <c:v>2.8465293953657098</c:v>
                </c:pt>
                <c:pt idx="37">
                  <c:v>2.8448265689333532</c:v>
                </c:pt>
                <c:pt idx="38">
                  <c:v>2.8431686630443007</c:v>
                </c:pt>
                <c:pt idx="39">
                  <c:v>2.8415591192042569</c:v>
                </c:pt>
                <c:pt idx="40">
                  <c:v>2.8400011850692679</c:v>
                </c:pt>
                <c:pt idx="41">
                  <c:v>2.8384979099373662</c:v>
                </c:pt>
                <c:pt idx="42">
                  <c:v>2.8370521395318775</c:v>
                </c:pt>
                <c:pt idx="43">
                  <c:v>2.8356665100598004</c:v>
                </c:pt>
                <c:pt idx="44">
                  <c:v>2.8343434415276061</c:v>
                </c:pt>
                <c:pt idx="45">
                  <c:v>2.8330851302966908</c:v>
                </c:pt>
                <c:pt idx="46">
                  <c:v>2.8318935408617572</c:v>
                </c:pt>
                <c:pt idx="47">
                  <c:v>2.8307703968380915</c:v>
                </c:pt>
                <c:pt idx="48">
                  <c:v>2.8297171711482152</c:v>
                </c:pt>
                <c:pt idx="49">
                  <c:v>2.8287350754051381</c:v>
                </c:pt>
                <c:pt idx="50">
                  <c:v>2.8278250484986409</c:v>
                </c:pt>
              </c:numCache>
            </c:numRef>
          </c:val>
        </c:ser>
        <c:ser>
          <c:idx val="31"/>
          <c:order val="31"/>
          <c:val>
            <c:numRef>
              <c:f>'soma reflexo lamp1'!$F$41:$BD$41</c:f>
              <c:numCache>
                <c:formatCode>General</c:formatCode>
                <c:ptCount val="51"/>
                <c:pt idx="0">
                  <c:v>2.8930311093521817</c:v>
                </c:pt>
                <c:pt idx="1">
                  <c:v>2.8935685156097453</c:v>
                </c:pt>
                <c:pt idx="2">
                  <c:v>2.8939137862293705</c:v>
                </c:pt>
                <c:pt idx="3">
                  <c:v>2.8940739740666062</c:v>
                </c:pt>
                <c:pt idx="4">
                  <c:v>2.8940565365809383</c:v>
                </c:pt>
                <c:pt idx="5">
                  <c:v>2.8938692589201866</c:v>
                </c:pt>
                <c:pt idx="6">
                  <c:v>2.8935201808086441</c:v>
                </c:pt>
                <c:pt idx="7">
                  <c:v>2.8930175282245898</c:v>
                </c:pt>
                <c:pt idx="8">
                  <c:v>2.892369650598682</c:v>
                </c:pt>
                <c:pt idx="9">
                  <c:v>2.8915849640187812</c:v>
                </c:pt>
                <c:pt idx="10">
                  <c:v>2.8906719006981065</c:v>
                </c:pt>
                <c:pt idx="11">
                  <c:v>2.8896388647593709</c:v>
                </c:pt>
                <c:pt idx="12">
                  <c:v>2.8884941942120332</c:v>
                </c:pt>
                <c:pt idx="13">
                  <c:v>2.8872461288556939</c:v>
                </c:pt>
                <c:pt idx="14">
                  <c:v>2.8859027837302476</c:v>
                </c:pt>
                <c:pt idx="15">
                  <c:v>2.884472127651847</c:v>
                </c:pt>
                <c:pt idx="16">
                  <c:v>2.8829619663205137</c:v>
                </c:pt>
                <c:pt idx="17">
                  <c:v>2.8813799294574576</c:v>
                </c:pt>
                <c:pt idx="18">
                  <c:v>2.8797334614239611</c:v>
                </c:pt>
                <c:pt idx="19">
                  <c:v>2.8780298147853625</c:v>
                </c:pt>
                <c:pt idx="20">
                  <c:v>2.8762760463092159</c:v>
                </c:pt>
                <c:pt idx="21">
                  <c:v>2.8744790149225019</c:v>
                </c:pt>
                <c:pt idx="22">
                  <c:v>2.8726453811954817</c:v>
                </c:pt>
                <c:pt idx="23">
                  <c:v>2.8707816079664323</c:v>
                </c:pt>
                <c:pt idx="24">
                  <c:v>2.8688939617696279</c:v>
                </c:pt>
                <c:pt idx="25">
                  <c:v>2.8669885147765273</c:v>
                </c:pt>
                <c:pt idx="26">
                  <c:v>2.8650711470055463</c:v>
                </c:pt>
                <c:pt idx="27">
                  <c:v>2.863147548598036</c:v>
                </c:pt>
                <c:pt idx="28">
                  <c:v>2.8612232219961315</c:v>
                </c:pt>
                <c:pt idx="29">
                  <c:v>2.8593034838917988</c:v>
                </c:pt>
                <c:pt idx="30">
                  <c:v>2.8573934668452199</c:v>
                </c:pt>
                <c:pt idx="31">
                  <c:v>2.8554981204948691</c:v>
                </c:pt>
                <c:pt idx="32">
                  <c:v>2.8536222123012789</c:v>
                </c:pt>
                <c:pt idx="33">
                  <c:v>2.8517703277819355</c:v>
                </c:pt>
                <c:pt idx="34">
                  <c:v>2.849946870206435</c:v>
                </c:pt>
                <c:pt idx="35">
                  <c:v>2.8481560597293405</c:v>
                </c:pt>
                <c:pt idx="36">
                  <c:v>2.8464019319436216</c:v>
                </c:pt>
                <c:pt idx="37">
                  <c:v>2.8446883358406962</c:v>
                </c:pt>
                <c:pt idx="38">
                  <c:v>2.8430189311642846</c:v>
                </c:pt>
                <c:pt idx="39">
                  <c:v>2.8413971851451389</c:v>
                </c:pt>
                <c:pt idx="40">
                  <c:v>2.8398263686025662</c:v>
                </c:pt>
                <c:pt idx="41">
                  <c:v>2.8383095513970553</c:v>
                </c:pt>
                <c:pt idx="42">
                  <c:v>2.8368495972165171</c:v>
                </c:pt>
                <c:pt idx="43">
                  <c:v>2.835449157677175</c:v>
                </c:pt>
                <c:pt idx="44">
                  <c:v>2.8341106657192339</c:v>
                </c:pt>
                <c:pt idx="45">
                  <c:v>2.8328363282774855</c:v>
                </c:pt>
                <c:pt idx="46">
                  <c:v>2.8316281182083785</c:v>
                </c:pt>
                <c:pt idx="47">
                  <c:v>2.830487765457927</c:v>
                </c:pt>
                <c:pt idx="48">
                  <c:v>2.8294167474596614</c:v>
                </c:pt>
                <c:pt idx="49">
                  <c:v>2.8284162787587821</c:v>
                </c:pt>
                <c:pt idx="50">
                  <c:v>2.8274872998681366</c:v>
                </c:pt>
              </c:numCache>
            </c:numRef>
          </c:val>
        </c:ser>
        <c:ser>
          <c:idx val="32"/>
          <c:order val="32"/>
          <c:val>
            <c:numRef>
              <c:f>'soma reflexo lamp1'!$F$42:$BD$42</c:f>
              <c:numCache>
                <c:formatCode>General</c:formatCode>
                <c:ptCount val="51"/>
                <c:pt idx="0">
                  <c:v>2.8925195247609836</c:v>
                </c:pt>
                <c:pt idx="1">
                  <c:v>2.8930817141526908</c:v>
                </c:pt>
                <c:pt idx="2">
                  <c:v>2.8934520875212062</c:v>
                </c:pt>
                <c:pt idx="3">
                  <c:v>2.89363751265833</c:v>
                </c:pt>
                <c:pt idx="4">
                  <c:v>2.8936452651691447</c:v>
                </c:pt>
                <c:pt idx="5">
                  <c:v>2.8934829537673803</c:v>
                </c:pt>
                <c:pt idx="6">
                  <c:v>2.8931584491455515</c:v>
                </c:pt>
                <c:pt idx="7">
                  <c:v>2.8926798173785242</c:v>
                </c:pt>
                <c:pt idx="8">
                  <c:v>2.8920552585748931</c:v>
                </c:pt>
                <c:pt idx="9">
                  <c:v>2.8912930512538528</c:v>
                </c:pt>
                <c:pt idx="10">
                  <c:v>2.8904015027049113</c:v>
                </c:pt>
                <c:pt idx="11">
                  <c:v>2.8893889053906205</c:v>
                </c:pt>
                <c:pt idx="12">
                  <c:v>2.8882634992829934</c:v>
                </c:pt>
                <c:pt idx="13">
                  <c:v>2.8870334398846769</c:v>
                </c:pt>
                <c:pt idx="14">
                  <c:v>2.8857067715771039</c:v>
                </c:pt>
                <c:pt idx="15">
                  <c:v>2.8842914058584905</c:v>
                </c:pt>
                <c:pt idx="16">
                  <c:v>2.8827951039827187</c:v>
                </c:pt>
                <c:pt idx="17">
                  <c:v>2.8812254634828061</c:v>
                </c:pt>
                <c:pt idx="18">
                  <c:v>2.8795899080562455</c:v>
                </c:pt>
                <c:pt idx="19">
                  <c:v>2.8778956803003704</c:v>
                </c:pt>
                <c:pt idx="20">
                  <c:v>2.8761498368101925</c:v>
                </c:pt>
                <c:pt idx="21">
                  <c:v>2.8743592451854352</c:v>
                </c:pt>
                <c:pt idx="22">
                  <c:v>2.8725305825343703</c:v>
                </c:pt>
                <c:pt idx="23">
                  <c:v>2.8706703351068397</c:v>
                </c:pt>
                <c:pt idx="24">
                  <c:v>2.8687847987349246</c:v>
                </c:pt>
                <c:pt idx="25">
                  <c:v>2.8668800798053331</c:v>
                </c:pt>
                <c:pt idx="26">
                  <c:v>2.8649620965310163</c:v>
                </c:pt>
                <c:pt idx="27">
                  <c:v>2.8630365803297861</c:v>
                </c:pt>
                <c:pt idx="28">
                  <c:v>2.861109077153992</c:v>
                </c:pt>
                <c:pt idx="29">
                  <c:v>2.8591849486471719</c:v>
                </c:pt>
                <c:pt idx="30">
                  <c:v>2.8572693730308618</c:v>
                </c:pt>
                <c:pt idx="31">
                  <c:v>2.8553673456474757</c:v>
                </c:pt>
                <c:pt idx="32">
                  <c:v>2.8534836791034781</c:v>
                </c:pt>
                <c:pt idx="33">
                  <c:v>2.8516230029713947</c:v>
                </c:pt>
                <c:pt idx="34">
                  <c:v>2.849789763019857</c:v>
                </c:pt>
                <c:pt idx="35">
                  <c:v>2.8479882199483115</c:v>
                </c:pt>
                <c:pt idx="36">
                  <c:v>2.8462224476078148</c:v>
                </c:pt>
                <c:pt idx="37">
                  <c:v>2.8444963306918583</c:v>
                </c:pt>
                <c:pt idx="38">
                  <c:v>2.8428135618819601</c:v>
                </c:pt>
                <c:pt idx="39">
                  <c:v>2.8411776384323204</c:v>
                </c:pt>
                <c:pt idx="40">
                  <c:v>2.8395918581765223</c:v>
                </c:pt>
                <c:pt idx="41">
                  <c:v>2.8380593149375639</c:v>
                </c:pt>
                <c:pt idx="42">
                  <c:v>2.83658289332078</c:v>
                </c:pt>
                <c:pt idx="43">
                  <c:v>2.8351652628678017</c:v>
                </c:pt>
                <c:pt idx="44">
                  <c:v>2.8338088715490115</c:v>
                </c:pt>
                <c:pt idx="45">
                  <c:v>2.8325159385722123</c:v>
                </c:pt>
                <c:pt idx="46">
                  <c:v>2.8312884464868255</c:v>
                </c:pt>
                <c:pt idx="47">
                  <c:v>2.8301281325661392</c:v>
                </c:pt>
                <c:pt idx="48">
                  <c:v>2.8290364794552088</c:v>
                </c:pt>
                <c:pt idx="49">
                  <c:v>2.8280147050792639</c:v>
                </c:pt>
                <c:pt idx="50">
                  <c:v>2.8270637518172115</c:v>
                </c:pt>
              </c:numCache>
            </c:numRef>
          </c:val>
        </c:ser>
        <c:ser>
          <c:idx val="33"/>
          <c:order val="33"/>
          <c:val>
            <c:numRef>
              <c:f>'soma reflexo lamp1'!$F$43:$BD$43</c:f>
              <c:numCache>
                <c:formatCode>General</c:formatCode>
                <c:ptCount val="51"/>
                <c:pt idx="0">
                  <c:v>2.891914372443706</c:v>
                </c:pt>
                <c:pt idx="1">
                  <c:v>2.8925046681833941</c:v>
                </c:pt>
                <c:pt idx="2">
                  <c:v>2.8929035039839337</c:v>
                </c:pt>
                <c:pt idx="3">
                  <c:v>2.8931175380653347</c:v>
                </c:pt>
                <c:pt idx="4">
                  <c:v>2.8931538400699397</c:v>
                </c:pt>
                <c:pt idx="5">
                  <c:v>2.8930198188562444</c:v>
                </c:pt>
                <c:pt idx="6">
                  <c:v>2.8927231536127835</c:v>
                </c:pt>
                <c:pt idx="7">
                  <c:v>2.8922717292197664</c:v>
                </c:pt>
                <c:pt idx="8">
                  <c:v>2.8916735765528299</c:v>
                </c:pt>
                <c:pt idx="9">
                  <c:v>2.8909368181969088</c:v>
                </c:pt>
                <c:pt idx="10">
                  <c:v>2.8900696198271869</c:v>
                </c:pt>
                <c:pt idx="11">
                  <c:v>2.8890801473249939</c:v>
                </c:pt>
                <c:pt idx="12">
                  <c:v>2.887976529533685</c:v>
                </c:pt>
                <c:pt idx="13">
                  <c:v>2.8867668264253412</c:v>
                </c:pt>
                <c:pt idx="14">
                  <c:v>2.8854590023442155</c:v>
                </c:pt>
                <c:pt idx="15">
                  <c:v>2.8840609039162914</c:v>
                </c:pt>
                <c:pt idx="16">
                  <c:v>2.8825802421641145</c:v>
                </c:pt>
                <c:pt idx="17">
                  <c:v>2.881024578339439</c:v>
                </c:pt>
                <c:pt idx="18">
                  <c:v>2.8794013129796472</c:v>
                </c:pt>
                <c:pt idx="19">
                  <c:v>2.8777176777040392</c:v>
                </c:pt>
                <c:pt idx="20">
                  <c:v>2.8759807292890733</c:v>
                </c:pt>
                <c:pt idx="21">
                  <c:v>2.8741973455942449</c:v>
                </c:pt>
                <c:pt idx="22">
                  <c:v>2.8723742229492202</c:v>
                </c:pt>
                <c:pt idx="23">
                  <c:v>2.8705178746554862</c:v>
                </c:pt>
                <c:pt idx="24">
                  <c:v>2.8686346302996153</c:v>
                </c:pt>
                <c:pt idx="25">
                  <c:v>2.8667306356185778</c:v>
                </c:pt>
                <c:pt idx="26">
                  <c:v>2.8648118526986992</c:v>
                </c:pt>
                <c:pt idx="27">
                  <c:v>2.8628840603279273</c:v>
                </c:pt>
                <c:pt idx="28">
                  <c:v>2.8609528543552289</c:v>
                </c:pt>
                <c:pt idx="29">
                  <c:v>2.8590236479407971</c:v>
                </c:pt>
                <c:pt idx="30">
                  <c:v>2.8571016716061663</c:v>
                </c:pt>
                <c:pt idx="31">
                  <c:v>2.8551919730143225</c:v>
                </c:pt>
                <c:pt idx="32">
                  <c:v>2.8532994164267285</c:v>
                </c:pt>
                <c:pt idx="33">
                  <c:v>2.8514286817970711</c:v>
                </c:pt>
                <c:pt idx="34">
                  <c:v>2.8495842634710402</c:v>
                </c:pt>
                <c:pt idx="35">
                  <c:v>2.8477704684678922</c:v>
                </c:pt>
                <c:pt idx="36">
                  <c:v>2.8459914143234637</c:v>
                </c:pt>
                <c:pt idx="37">
                  <c:v>2.8442510264761931</c:v>
                </c:pt>
                <c:pt idx="38">
                  <c:v>2.8425530351780051</c:v>
                </c:pt>
                <c:pt idx="39">
                  <c:v>2.8409009719111036</c:v>
                </c:pt>
                <c:pt idx="40">
                  <c:v>2.8392981652902249</c:v>
                </c:pt>
                <c:pt idx="41">
                  <c:v>2.8377477364281036</c:v>
                </c:pt>
                <c:pt idx="42">
                  <c:v>2.8362525937402188</c:v>
                </c:pt>
                <c:pt idx="43">
                  <c:v>2.8348154271636155</c:v>
                </c:pt>
                <c:pt idx="44">
                  <c:v>2.8334387017640856</c:v>
                </c:pt>
                <c:pt idx="45">
                  <c:v>2.8321246507065494</c:v>
                </c:pt>
                <c:pt idx="46">
                  <c:v>2.8308752675653612</c:v>
                </c:pt>
                <c:pt idx="47">
                  <c:v>2.8296922979548378</c:v>
                </c:pt>
                <c:pt idx="48">
                  <c:v>2.8285772304656667</c:v>
                </c:pt>
                <c:pt idx="49">
                  <c:v>2.8275312869005207</c:v>
                </c:pt>
                <c:pt idx="50">
                  <c:v>2.8265554118121616</c:v>
                </c:pt>
              </c:numCache>
            </c:numRef>
          </c:val>
        </c:ser>
        <c:ser>
          <c:idx val="34"/>
          <c:order val="34"/>
          <c:val>
            <c:numRef>
              <c:f>'soma reflexo lamp1'!$F$44:$BD$44</c:f>
              <c:numCache>
                <c:formatCode>General</c:formatCode>
                <c:ptCount val="51"/>
                <c:pt idx="0">
                  <c:v>2.8912205245944498</c:v>
                </c:pt>
                <c:pt idx="1">
                  <c:v>2.8918420851865951</c:v>
                </c:pt>
                <c:pt idx="2">
                  <c:v>2.8922725705688368</c:v>
                </c:pt>
                <c:pt idx="3">
                  <c:v>2.8925184063725391</c:v>
                </c:pt>
                <c:pt idx="4">
                  <c:v>2.8925864336317795</c:v>
                </c:pt>
                <c:pt idx="5">
                  <c:v>2.8924838393433094</c:v>
                </c:pt>
                <c:pt idx="6">
                  <c:v>2.8922180900695431</c:v>
                </c:pt>
                <c:pt idx="7">
                  <c:v>2.8917968694773433</c:v>
                </c:pt>
                <c:pt idx="8">
                  <c:v>2.8912280204840419</c:v>
                </c:pt>
                <c:pt idx="9">
                  <c:v>2.8905194924669479</c:v>
                </c:pt>
                <c:pt idx="10">
                  <c:v>2.8896792937918185</c:v>
                </c:pt>
                <c:pt idx="11">
                  <c:v>2.8887154497355838</c:v>
                </c:pt>
                <c:pt idx="12">
                  <c:v>2.8876359657232702</c:v>
                </c:pt>
                <c:pt idx="13">
                  <c:v>2.8864487956708835</c:v>
                </c:pt>
                <c:pt idx="14">
                  <c:v>2.8851618151256977</c:v>
                </c:pt>
                <c:pt idx="15">
                  <c:v>2.8837827988220317</c:v>
                </c:pt>
                <c:pt idx="16">
                  <c:v>2.8823194022224654</c:v>
                </c:pt>
                <c:pt idx="17">
                  <c:v>2.8807791465886794</c:v>
                </c:pt>
                <c:pt idx="18">
                  <c:v>2.8791694071196878</c:v>
                </c:pt>
                <c:pt idx="19">
                  <c:v>2.8774974037045746</c:v>
                </c:pt>
                <c:pt idx="20">
                  <c:v>2.8757701938585947</c:v>
                </c:pt>
                <c:pt idx="21">
                  <c:v>2.8739946674423407</c:v>
                </c:pt>
                <c:pt idx="22">
                  <c:v>2.8721775428005567</c:v>
                </c:pt>
                <c:pt idx="23">
                  <c:v>2.8703253639974404</c:v>
                </c:pt>
                <c:pt idx="24">
                  <c:v>2.8684444988667495</c:v>
                </c:pt>
                <c:pt idx="25">
                  <c:v>2.8665411376357492</c:v>
                </c:pt>
                <c:pt idx="26">
                  <c:v>2.8646212919207406</c:v>
                </c:pt>
                <c:pt idx="27">
                  <c:v>2.8626907939274369</c:v>
                </c:pt>
                <c:pt idx="28">
                  <c:v>2.8607552957212454</c:v>
                </c:pt>
                <c:pt idx="29">
                  <c:v>2.8588202684600832</c:v>
                </c:pt>
                <c:pt idx="30">
                  <c:v>2.8568910015056419</c:v>
                </c:pt>
                <c:pt idx="31">
                  <c:v>2.8549726013480656</c:v>
                </c:pt>
                <c:pt idx="32">
                  <c:v>2.8530699902940322</c:v>
                </c:pt>
                <c:pt idx="33">
                  <c:v>2.8511879048795907</c:v>
                </c:pt>
                <c:pt idx="34">
                  <c:v>2.8493308939772009</c:v>
                </c:pt>
                <c:pt idx="35">
                  <c:v>2.8475033165717094</c:v>
                </c:pt>
                <c:pt idx="36">
                  <c:v>2.8457093391829602</c:v>
                </c:pt>
                <c:pt idx="37">
                  <c:v>2.8439529329138398</c:v>
                </c:pt>
                <c:pt idx="38">
                  <c:v>2.8422378701022946</c:v>
                </c:pt>
                <c:pt idx="39">
                  <c:v>2.8405677205546414</c:v>
                </c:pt>
                <c:pt idx="40">
                  <c:v>2.838945847335745</c:v>
                </c:pt>
                <c:pt idx="41">
                  <c:v>2.837375402089763</c:v>
                </c:pt>
                <c:pt idx="42">
                  <c:v>2.8358593198634954</c:v>
                </c:pt>
                <c:pt idx="43">
                  <c:v>2.8344003134032327</c:v>
                </c:pt>
                <c:pt idx="44">
                  <c:v>2.8330008668957518</c:v>
                </c:pt>
                <c:pt idx="45">
                  <c:v>2.8316632291249246</c:v>
                </c:pt>
                <c:pt idx="46">
                  <c:v>2.8303894060176753</c:v>
                </c:pt>
                <c:pt idx="47">
                  <c:v>2.8291811525569428</c:v>
                </c:pt>
                <c:pt idx="48">
                  <c:v>2.8280399640450762</c:v>
                </c:pt>
                <c:pt idx="49">
                  <c:v>2.8269670667091042</c:v>
                </c:pt>
                <c:pt idx="50">
                  <c:v>2.8259634076496183</c:v>
                </c:pt>
              </c:numCache>
            </c:numRef>
          </c:val>
        </c:ser>
        <c:ser>
          <c:idx val="35"/>
          <c:order val="35"/>
          <c:val>
            <c:numRef>
              <c:f>'soma reflexo lamp1'!$F$45:$BD$45</c:f>
              <c:numCache>
                <c:formatCode>General</c:formatCode>
                <c:ptCount val="51"/>
                <c:pt idx="0">
                  <c:v>2.8904432158691593</c:v>
                </c:pt>
                <c:pt idx="1">
                  <c:v>2.8910990222490867</c:v>
                </c:pt>
                <c:pt idx="2">
                  <c:v>2.891564158371088</c:v>
                </c:pt>
                <c:pt idx="3">
                  <c:v>2.8918447958432196</c:v>
                </c:pt>
                <c:pt idx="4">
                  <c:v>2.8919475260007466</c:v>
                </c:pt>
                <c:pt idx="5">
                  <c:v>2.8918792934791142</c:v>
                </c:pt>
                <c:pt idx="6">
                  <c:v>2.8916473325340526</c:v>
                </c:pt>
                <c:pt idx="7">
                  <c:v>2.8912591069628579</c:v>
                </c:pt>
                <c:pt idx="8">
                  <c:v>2.8907222542722937</c:v>
                </c:pt>
                <c:pt idx="9">
                  <c:v>2.8900445345354289</c:v>
                </c:pt>
                <c:pt idx="10">
                  <c:v>2.8892337841899751</c:v>
                </c:pt>
                <c:pt idx="11">
                  <c:v>2.8882978748601755</c:v>
                </c:pt>
                <c:pt idx="12">
                  <c:v>2.8872446771372258</c:v>
                </c:pt>
                <c:pt idx="13">
                  <c:v>2.8860820291316847</c:v>
                </c:pt>
                <c:pt idx="14">
                  <c:v>2.8848177095161769</c:v>
                </c:pt>
                <c:pt idx="15">
                  <c:v>2.8834594147070849</c:v>
                </c:pt>
                <c:pt idx="16">
                  <c:v>2.8820147397881843</c:v>
                </c:pt>
                <c:pt idx="17">
                  <c:v>2.8804911627547454</c:v>
                </c:pt>
                <c:pt idx="18">
                  <c:v>2.8788960316503682</c:v>
                </c:pt>
                <c:pt idx="19">
                  <c:v>2.8772365541777147</c:v>
                </c:pt>
                <c:pt idx="20">
                  <c:v>2.8755197893847435</c:v>
                </c:pt>
                <c:pt idx="21">
                  <c:v>2.8737526410571461</c:v>
                </c:pt>
                <c:pt idx="22">
                  <c:v>2.8719418524823781</c:v>
                </c:pt>
                <c:pt idx="23">
                  <c:v>2.8700940022885191</c:v>
                </c:pt>
                <c:pt idx="24">
                  <c:v>2.8682155010999613</c:v>
                </c:pt>
                <c:pt idx="25">
                  <c:v>2.8663125887899339</c:v>
                </c:pt>
                <c:pt idx="26">
                  <c:v>2.8643913321457664</c:v>
                </c:pt>
                <c:pt idx="27">
                  <c:v>2.8624576227955769</c:v>
                </c:pt>
                <c:pt idx="28">
                  <c:v>2.8605171752741545</c:v>
                </c:pt>
                <c:pt idx="29">
                  <c:v>2.8585755251308549</c:v>
                </c:pt>
                <c:pt idx="30">
                  <c:v>2.8566380270031702</c:v>
                </c:pt>
                <c:pt idx="31">
                  <c:v>2.8547098525965171</c:v>
                </c:pt>
                <c:pt idx="32">
                  <c:v>2.8527959885237486</c:v>
                </c:pt>
                <c:pt idx="33">
                  <c:v>2.8509012339675204</c:v>
                </c:pt>
                <c:pt idx="34">
                  <c:v>2.849030198135122</c:v>
                </c:pt>
                <c:pt idx="35">
                  <c:v>2.8471872974793864</c:v>
                </c:pt>
                <c:pt idx="36">
                  <c:v>2.8453767526611138</c:v>
                </c:pt>
                <c:pt idx="37">
                  <c:v>2.8436025852287115</c:v>
                </c:pt>
                <c:pt idx="38">
                  <c:v>2.8418686139897953</c:v>
                </c:pt>
                <c:pt idx="39">
                  <c:v>2.8401784510478336</c:v>
                </c:pt>
                <c:pt idx="40">
                  <c:v>2.8385354974748953</c:v>
                </c:pt>
                <c:pt idx="41">
                  <c:v>2.8369429385895693</c:v>
                </c:pt>
                <c:pt idx="42">
                  <c:v>2.8354037388074977</c:v>
                </c:pt>
                <c:pt idx="43">
                  <c:v>2.8339206360309812</c:v>
                </c:pt>
                <c:pt idx="44">
                  <c:v>2.8324961355441145</c:v>
                </c:pt>
                <c:pt idx="45">
                  <c:v>2.8311325033810948</c:v>
                </c:pt>
                <c:pt idx="46">
                  <c:v>2.8298317591379654</c:v>
                </c:pt>
                <c:pt idx="47">
                  <c:v>2.828595668202412</c:v>
                </c:pt>
                <c:pt idx="48">
                  <c:v>2.8274257333824493</c:v>
                </c:pt>
                <c:pt idx="49">
                  <c:v>2.8263231859232136</c:v>
                </c:pt>
                <c:pt idx="50">
                  <c:v>2.8252889759117892</c:v>
                </c:pt>
              </c:numCache>
            </c:numRef>
          </c:val>
        </c:ser>
        <c:ser>
          <c:idx val="36"/>
          <c:order val="36"/>
          <c:val>
            <c:numRef>
              <c:f>'soma reflexo lamp1'!$F$46:$BD$46</c:f>
              <c:numCache>
                <c:formatCode>General</c:formatCode>
                <c:ptCount val="51"/>
                <c:pt idx="0">
                  <c:v>2.8895879539618976</c:v>
                </c:pt>
                <c:pt idx="1">
                  <c:v>2.8902807993257813</c:v>
                </c:pt>
                <c:pt idx="2">
                  <c:v>2.8907833907318294</c:v>
                </c:pt>
                <c:pt idx="3">
                  <c:v>2.8911016259724676</c:v>
                </c:pt>
                <c:pt idx="4">
                  <c:v>2.891241827211001</c:v>
                </c:pt>
                <c:pt idx="5">
                  <c:v>2.8912106777931434</c:v>
                </c:pt>
                <c:pt idx="6">
                  <c:v>2.8910151614943427</c:v>
                </c:pt>
                <c:pt idx="7">
                  <c:v>2.8906625050145749</c:v>
                </c:pt>
                <c:pt idx="8">
                  <c:v>2.8901601243369424</c:v>
                </c:pt>
                <c:pt idx="9">
                  <c:v>2.8895155753760342</c:v>
                </c:pt>
                <c:pt idx="10">
                  <c:v>2.8887365091639765</c:v>
                </c:pt>
                <c:pt idx="11">
                  <c:v>2.8878306316620241</c:v>
                </c:pt>
                <c:pt idx="12">
                  <c:v>2.886805668147356</c:v>
                </c:pt>
                <c:pt idx="13">
                  <c:v>2.8856693320105928</c:v>
                </c:pt>
                <c:pt idx="14">
                  <c:v>2.8844292977101378</c:v>
                </c:pt>
                <c:pt idx="15">
                  <c:v>2.8830931775641409</c:v>
                </c:pt>
                <c:pt idx="16">
                  <c:v>2.8816685020179773</c:v>
                </c:pt>
                <c:pt idx="17">
                  <c:v>2.8801627030023496</c:v>
                </c:pt>
                <c:pt idx="18">
                  <c:v>2.8785830999914457</c:v>
                </c:pt>
                <c:pt idx="19">
                  <c:v>2.8769368883790549</c:v>
                </c:pt>
                <c:pt idx="20">
                  <c:v>2.8752311298098951</c:v>
                </c:pt>
                <c:pt idx="21">
                  <c:v>2.8734727441307428</c:v>
                </c:pt>
                <c:pt idx="22">
                  <c:v>2.8716685026584123</c:v>
                </c:pt>
                <c:pt idx="23">
                  <c:v>2.8698250224969239</c:v>
                </c:pt>
                <c:pt idx="24">
                  <c:v>2.8679487616721113</c:v>
                </c:pt>
                <c:pt idx="25">
                  <c:v>2.8660460148869924</c:v>
                </c:pt>
                <c:pt idx="26">
                  <c:v>2.8641229097340628</c:v>
                </c:pt>
                <c:pt idx="27">
                  <c:v>2.8621854032304248</c:v>
                </c:pt>
                <c:pt idx="28">
                  <c:v>2.8602392785678004</c:v>
                </c:pt>
                <c:pt idx="29">
                  <c:v>2.8582901419916587</c:v>
                </c:pt>
                <c:pt idx="30">
                  <c:v>2.8563434197418802</c:v>
                </c:pt>
                <c:pt idx="31">
                  <c:v>2.8544043550017477</c:v>
                </c:pt>
                <c:pt idx="32">
                  <c:v>2.8524780048127685</c:v>
                </c:pt>
                <c:pt idx="33">
                  <c:v>2.8505692369204452</c:v>
                </c:pt>
                <c:pt idx="34">
                  <c:v>2.8486827265208254</c:v>
                </c:pt>
                <c:pt idx="35">
                  <c:v>2.8468229528801507</c:v>
                </c:pt>
                <c:pt idx="36">
                  <c:v>2.8449941958005254</c:v>
                </c:pt>
                <c:pt idx="37">
                  <c:v>2.8432005319037814</c:v>
                </c:pt>
                <c:pt idx="38">
                  <c:v>2.8414458307040333</c:v>
                </c:pt>
                <c:pt idx="39">
                  <c:v>2.8397337504372047</c:v>
                </c:pt>
                <c:pt idx="40">
                  <c:v>2.838067733613503</c:v>
                </c:pt>
                <c:pt idx="41">
                  <c:v>2.83645100225668</c:v>
                </c:pt>
                <c:pt idx="42">
                  <c:v>2.8348865527923222</c:v>
                </c:pt>
                <c:pt idx="43">
                  <c:v>2.833377150546629</c:v>
                </c:pt>
                <c:pt idx="44">
                  <c:v>2.8319253238173956</c:v>
                </c:pt>
                <c:pt idx="45">
                  <c:v>2.8305333574804759</c:v>
                </c:pt>
                <c:pt idx="46">
                  <c:v>2.8292032860980751</c:v>
                </c:pt>
                <c:pt idx="47">
                  <c:v>2.8279368865000016</c:v>
                </c:pt>
                <c:pt idx="48">
                  <c:v>2.826735669815728</c:v>
                </c:pt>
                <c:pt idx="49">
                  <c:v>2.8256008729439084</c:v>
                </c:pt>
                <c:pt idx="50">
                  <c:v>2.8245334494571268</c:v>
                </c:pt>
              </c:numCache>
            </c:numRef>
          </c:val>
        </c:ser>
        <c:ser>
          <c:idx val="37"/>
          <c:order val="37"/>
          <c:val>
            <c:numRef>
              <c:f>'soma reflexo lamp1'!$F$47:$BD$47</c:f>
              <c:numCache>
                <c:formatCode>General</c:formatCode>
                <c:ptCount val="51"/>
                <c:pt idx="0">
                  <c:v>2.8886604273035998</c:v>
                </c:pt>
                <c:pt idx="1">
                  <c:v>2.8893929095750313</c:v>
                </c:pt>
                <c:pt idx="2">
                  <c:v>2.8899355563636577</c:v>
                </c:pt>
                <c:pt idx="3">
                  <c:v>2.8902939735266235</c:v>
                </c:pt>
                <c:pt idx="4">
                  <c:v>2.8904741962331135</c:v>
                </c:pt>
                <c:pt idx="5">
                  <c:v>2.8904826292185213</c:v>
                </c:pt>
                <c:pt idx="6">
                  <c:v>2.8903259891510604</c:v>
                </c:pt>
                <c:pt idx="7">
                  <c:v>2.8900112498764723</c:v>
                </c:pt>
                <c:pt idx="8">
                  <c:v>2.889545591124945</c:v>
                </c:pt>
                <c:pt idx="9">
                  <c:v>2.8889363510872474</c:v>
                </c:pt>
                <c:pt idx="10">
                  <c:v>2.8881909831013894</c:v>
                </c:pt>
                <c:pt idx="11">
                  <c:v>2.8873170165420836</c:v>
                </c:pt>
                <c:pt idx="12">
                  <c:v>2.8863220218766634</c:v>
                </c:pt>
                <c:pt idx="13">
                  <c:v>2.8852135797449674</c:v>
                </c:pt>
                <c:pt idx="14">
                  <c:v>2.8839992538376538</c:v>
                </c:pt>
                <c:pt idx="15">
                  <c:v>2.882686567286914</c:v>
                </c:pt>
                <c:pt idx="16">
                  <c:v>2.8812829822440502</c:v>
                </c:pt>
                <c:pt idx="17">
                  <c:v>2.8797958822976213</c:v>
                </c:pt>
                <c:pt idx="18">
                  <c:v>2.8782325573810756</c:v>
                </c:pt>
                <c:pt idx="19">
                  <c:v>2.8766001908271384</c:v>
                </c:pt>
                <c:pt idx="20">
                  <c:v>2.8749058482445862</c:v>
                </c:pt>
                <c:pt idx="21">
                  <c:v>2.8731564679186956</c:v>
                </c:pt>
                <c:pt idx="22">
                  <c:v>2.8713588524669009</c:v>
                </c:pt>
                <c:pt idx="23">
                  <c:v>2.8695196615137726</c:v>
                </c:pt>
                <c:pt idx="24">
                  <c:v>2.8676454051824525</c:v>
                </c:pt>
                <c:pt idx="25">
                  <c:v>2.8657424382314982</c:v>
                </c:pt>
                <c:pt idx="26">
                  <c:v>2.8638169546957006</c:v>
                </c:pt>
                <c:pt idx="27">
                  <c:v>2.8618749829158872</c:v>
                </c:pt>
                <c:pt idx="28">
                  <c:v>2.8599223808655911</c:v>
                </c:pt>
                <c:pt idx="29">
                  <c:v>2.8579648317015307</c:v>
                </c:pt>
                <c:pt idx="30">
                  <c:v>2.8560078394800508</c:v>
                </c:pt>
                <c:pt idx="31">
                  <c:v>2.8540567249932809</c:v>
                </c:pt>
                <c:pt idx="32">
                  <c:v>2.8521166216870046</c:v>
                </c:pt>
                <c:pt idx="33">
                  <c:v>2.8501924716275044</c:v>
                </c:pt>
                <c:pt idx="34">
                  <c:v>2.8482890214874947</c:v>
                </c:pt>
                <c:pt idx="35">
                  <c:v>2.8464108185219765</c:v>
                </c:pt>
                <c:pt idx="36">
                  <c:v>2.8445622065041158</c:v>
                </c:pt>
                <c:pt idx="37">
                  <c:v>2.8427473215893744</c:v>
                </c:pt>
                <c:pt idx="38">
                  <c:v>2.840970088073588</c:v>
                </c:pt>
                <c:pt idx="39">
                  <c:v>2.8392342140079432</c:v>
                </c:pt>
                <c:pt idx="40">
                  <c:v>2.8375431866310796</c:v>
                </c:pt>
                <c:pt idx="41">
                  <c:v>2.835900267576331</c:v>
                </c:pt>
                <c:pt idx="42">
                  <c:v>2.8343084878105151</c:v>
                </c:pt>
                <c:pt idx="43">
                  <c:v>2.8327706422601184</c:v>
                </c:pt>
                <c:pt idx="44">
                  <c:v>2.8312892840812656</c:v>
                </c:pt>
                <c:pt idx="45">
                  <c:v>2.8298667185318704</c:v>
                </c:pt>
                <c:pt idx="46">
                  <c:v>2.828504996407855</c:v>
                </c:pt>
                <c:pt idx="47">
                  <c:v>2.8272059070106681</c:v>
                </c:pt>
                <c:pt idx="48">
                  <c:v>2.8259709706205136</c:v>
                </c:pt>
                <c:pt idx="49">
                  <c:v>2.8248014304590114</c:v>
                </c:pt>
                <c:pt idx="50">
                  <c:v>2.8236982441365526</c:v>
                </c:pt>
              </c:numCache>
            </c:numRef>
          </c:val>
        </c:ser>
        <c:ser>
          <c:idx val="38"/>
          <c:order val="38"/>
          <c:val>
            <c:numRef>
              <c:f>'soma reflexo lamp1'!$F$48:$BD$48</c:f>
              <c:numCache>
                <c:formatCode>General</c:formatCode>
                <c:ptCount val="51"/>
                <c:pt idx="0">
                  <c:v>2.8876664116884956</c:v>
                </c:pt>
                <c:pt idx="1">
                  <c:v>2.888440928491943</c:v>
                </c:pt>
                <c:pt idx="2">
                  <c:v>2.8890260211491205</c:v>
                </c:pt>
                <c:pt idx="3">
                  <c:v>2.8894269871374756</c:v>
                </c:pt>
                <c:pt idx="4">
                  <c:v>2.8896495584673443</c:v>
                </c:pt>
                <c:pt idx="5">
                  <c:v>2.8896998455618053</c:v>
                </c:pt>
                <c:pt idx="6">
                  <c:v>2.8895842829167129</c:v>
                </c:pt>
                <c:pt idx="7">
                  <c:v>2.8893095772571145</c:v>
                </c:pt>
                <c:pt idx="8">
                  <c:v>2.8888826587387482</c:v>
                </c:pt>
                <c:pt idx="9">
                  <c:v>2.888310635579959</c:v>
                </c:pt>
                <c:pt idx="10">
                  <c:v>2.8876007523564335</c:v>
                </c:pt>
                <c:pt idx="11">
                  <c:v>2.8867603520538041</c:v>
                </c:pt>
                <c:pt idx="12">
                  <c:v>2.8857968418546944</c:v>
                </c:pt>
                <c:pt idx="13">
                  <c:v>2.8847176625392472</c:v>
                </c:pt>
                <c:pt idx="14">
                  <c:v>2.8835302613021323</c:v>
                </c:pt>
                <c:pt idx="15">
                  <c:v>2.8822420677339462</c:v>
                </c:pt>
                <c:pt idx="16">
                  <c:v>2.880860472679299</c:v>
                </c:pt>
                <c:pt idx="17">
                  <c:v>2.8793928096656565</c:v>
                </c:pt>
                <c:pt idx="18">
                  <c:v>2.8778463385934812</c:v>
                </c:pt>
                <c:pt idx="19">
                  <c:v>2.8762282313867225</c:v>
                </c:pt>
                <c:pt idx="20">
                  <c:v>2.8745455593203069</c:v>
                </c:pt>
                <c:pt idx="21">
                  <c:v>2.8728052817653662</c:v>
                </c:pt>
                <c:pt idx="22">
                  <c:v>2.8710142361209714</c:v>
                </c:pt>
                <c:pt idx="23">
                  <c:v>2.8691791287309965</c:v>
                </c:pt>
                <c:pt idx="24">
                  <c:v>2.8673065266146818</c:v>
                </c:pt>
                <c:pt idx="25">
                  <c:v>2.865402849867897</c:v>
                </c:pt>
                <c:pt idx="26">
                  <c:v>2.8634743646182277</c:v>
                </c:pt>
                <c:pt idx="27">
                  <c:v>2.8615271764398686</c:v>
                </c:pt>
                <c:pt idx="28">
                  <c:v>2.8595672241536585</c:v>
                </c:pt>
                <c:pt idx="29">
                  <c:v>2.8576002739531847</c:v>
                </c:pt>
                <c:pt idx="30">
                  <c:v>2.8556319138098716</c:v>
                </c:pt>
                <c:pt idx="31">
                  <c:v>2.8536675481184726</c:v>
                </c:pt>
                <c:pt idx="32">
                  <c:v>2.851712392549858</c:v>
                </c:pt>
                <c:pt idx="33">
                  <c:v>2.8497714690807854</c:v>
                </c:pt>
                <c:pt idx="34">
                  <c:v>2.8478496011709504</c:v>
                </c:pt>
                <c:pt idx="35">
                  <c:v>2.845951409056525</c:v>
                </c:pt>
                <c:pt idx="36">
                  <c:v>2.8440813051270974</c:v>
                </c:pt>
                <c:pt idx="37">
                  <c:v>2.8422434893497961</c:v>
                </c:pt>
                <c:pt idx="38">
                  <c:v>2.8404419447010056</c:v>
                </c:pt>
                <c:pt idx="39">
                  <c:v>2.8386804325625845</c:v>
                </c:pt>
                <c:pt idx="40">
                  <c:v>2.8369624880365039</c:v>
                </c:pt>
                <c:pt idx="41">
                  <c:v>2.8352914151293582</c:v>
                </c:pt>
                <c:pt idx="42">
                  <c:v>2.8336702817567097</c:v>
                </c:pt>
                <c:pt idx="43">
                  <c:v>2.8321019145168331</c:v>
                </c:pt>
                <c:pt idx="44">
                  <c:v>2.8305888931843448</c:v>
                </c:pt>
                <c:pt idx="45">
                  <c:v>2.8291335448766297</c:v>
                </c:pt>
                <c:pt idx="46">
                  <c:v>2.827737937850014</c:v>
                </c:pt>
                <c:pt idx="47">
                  <c:v>2.8264038748884794</c:v>
                </c:pt>
                <c:pt idx="48">
                  <c:v>2.825132886255497</c:v>
                </c:pt>
                <c:pt idx="49">
                  <c:v>2.8239262221893489</c:v>
                </c:pt>
                <c:pt idx="50">
                  <c:v>2.8227848449343509</c:v>
                </c:pt>
              </c:numCache>
            </c:numRef>
          </c:val>
        </c:ser>
        <c:ser>
          <c:idx val="39"/>
          <c:order val="39"/>
          <c:val>
            <c:numRef>
              <c:f>'soma reflexo lamp1'!$F$49:$BD$49</c:f>
              <c:numCache>
                <c:formatCode>General</c:formatCode>
                <c:ptCount val="51"/>
                <c:pt idx="0">
                  <c:v>2.8866116775254431</c:v>
                </c:pt>
                <c:pt idx="1">
                  <c:v>2.8874304234704113</c:v>
                </c:pt>
                <c:pt idx="2">
                  <c:v>2.8880601401738386</c:v>
                </c:pt>
                <c:pt idx="3">
                  <c:v>2.8885058019418128</c:v>
                </c:pt>
                <c:pt idx="4">
                  <c:v>2.888772823100425</c:v>
                </c:pt>
                <c:pt idx="5">
                  <c:v>2.8888670056640029</c:v>
                </c:pt>
                <c:pt idx="6">
                  <c:v>2.8887944884453103</c:v>
                </c:pt>
                <c:pt idx="7">
                  <c:v>2.8885616982710891</c:v>
                </c:pt>
                <c:pt idx="8">
                  <c:v>2.8881753038130795</c:v>
                </c:pt>
                <c:pt idx="9">
                  <c:v>2.8876421723952408</c:v>
                </c:pt>
                <c:pt idx="10">
                  <c:v>2.8869693299982586</c:v>
                </c:pt>
                <c:pt idx="11">
                  <c:v>2.886163924557128</c:v>
                </c:pt>
                <c:pt idx="12">
                  <c:v>2.8852331925399182</c:v>
                </c:pt>
                <c:pt idx="13">
                  <c:v>2.8841844287075049</c:v>
                </c:pt>
                <c:pt idx="14">
                  <c:v>2.8830249588855952</c:v>
                </c:pt>
                <c:pt idx="15">
                  <c:v>2.8817621155313509</c:v>
                </c:pt>
                <c:pt idx="16">
                  <c:v>2.8804032158457411</c:v>
                </c:pt>
                <c:pt idx="17">
                  <c:v>2.8789555421675597</c:v>
                </c:pt>
                <c:pt idx="18">
                  <c:v>2.8774263243832126</c:v>
                </c:pt>
                <c:pt idx="19">
                  <c:v>2.8758227240954084</c:v>
                </c:pt>
                <c:pt idx="20">
                  <c:v>2.8741518203109582</c:v>
                </c:pt>
                <c:pt idx="21">
                  <c:v>2.8724205964305325</c:v>
                </c:pt>
                <c:pt idx="22">
                  <c:v>2.8706359283491452</c:v>
                </c:pt>
                <c:pt idx="23">
                  <c:v>2.8688045735032057</c:v>
                </c:pt>
                <c:pt idx="24">
                  <c:v>2.8669331607267003</c:v>
                </c:pt>
                <c:pt idx="25">
                  <c:v>2.8650281808040257</c:v>
                </c:pt>
                <c:pt idx="26">
                  <c:v>2.863095977629281</c:v>
                </c:pt>
                <c:pt idx="27">
                  <c:v>2.8611427399009322</c:v>
                </c:pt>
                <c:pt idx="28">
                  <c:v>2.8591744932962144</c:v>
                </c:pt>
                <c:pt idx="29">
                  <c:v>2.8571970930815289</c:v>
                </c:pt>
                <c:pt idx="30">
                  <c:v>2.8552162171234556</c:v>
                </c:pt>
                <c:pt idx="31">
                  <c:v>2.8532373592702127</c:v>
                </c:pt>
                <c:pt idx="32">
                  <c:v>2.8512658230757562</c:v>
                </c:pt>
                <c:pt idx="33">
                  <c:v>2.8493067158387833</c:v>
                </c:pt>
                <c:pt idx="34">
                  <c:v>2.8473649429270877</c:v>
                </c:pt>
                <c:pt idx="35">
                  <c:v>2.8454452023546004</c:v>
                </c:pt>
                <c:pt idx="36">
                  <c:v>2.8435519795744213</c:v>
                </c:pt>
                <c:pt idx="37">
                  <c:v>2.8416895424467183</c:v>
                </c:pt>
                <c:pt idx="38">
                  <c:v>2.8398619363359274</c:v>
                </c:pt>
                <c:pt idx="39">
                  <c:v>2.8380729792875563</c:v>
                </c:pt>
                <c:pt idx="40">
                  <c:v>2.8363262572314198</c:v>
                </c:pt>
                <c:pt idx="41">
                  <c:v>2.8346251191555472</c:v>
                </c:pt>
                <c:pt idx="42">
                  <c:v>2.8329726721935682</c:v>
                </c:pt>
                <c:pt idx="43">
                  <c:v>2.8313717765681869</c:v>
                </c:pt>
                <c:pt idx="44">
                  <c:v>2.8298250403347027</c:v>
                </c:pt>
                <c:pt idx="45">
                  <c:v>2.8283348138713977</c:v>
                </c:pt>
                <c:pt idx="46">
                  <c:v>2.8269031840682648</c:v>
                </c:pt>
                <c:pt idx="47">
                  <c:v>2.8255319681719424</c:v>
                </c:pt>
                <c:pt idx="48">
                  <c:v>2.8242227072531181</c:v>
                </c:pt>
                <c:pt idx="49">
                  <c:v>2.8229766592730416</c:v>
                </c:pt>
                <c:pt idx="50">
                  <c:v>2.8217947917382622</c:v>
                </c:pt>
              </c:numCache>
            </c:numRef>
          </c:val>
        </c:ser>
        <c:ser>
          <c:idx val="40"/>
          <c:order val="40"/>
          <c:val>
            <c:numRef>
              <c:f>'soma reflexo lamp1'!$F$50:$BD$50</c:f>
              <c:numCache>
                <c:formatCode>General</c:formatCode>
                <c:ptCount val="51"/>
                <c:pt idx="0">
                  <c:v>2.8855018992657815</c:v>
                </c:pt>
                <c:pt idx="1">
                  <c:v>2.8863668652908747</c:v>
                </c:pt>
                <c:pt idx="2">
                  <c:v>2.8870431714340228</c:v>
                </c:pt>
                <c:pt idx="3">
                  <c:v>2.8875354556470065</c:v>
                </c:pt>
                <c:pt idx="4">
                  <c:v>2.8878488016460535</c:v>
                </c:pt>
                <c:pt idx="5">
                  <c:v>2.8879886905118863</c:v>
                </c:pt>
                <c:pt idx="6">
                  <c:v>2.887960953390214</c:v>
                </c:pt>
                <c:pt idx="7">
                  <c:v>2.8877717258999396</c:v>
                </c:pt>
                <c:pt idx="8">
                  <c:v>2.887427404717485</c:v>
                </c:pt>
                <c:pt idx="9">
                  <c:v>2.8869346066703594</c:v>
                </c:pt>
                <c:pt idx="10">
                  <c:v>2.886300130547018</c:v>
                </c:pt>
                <c:pt idx="11">
                  <c:v>2.8855309217173502</c:v>
                </c:pt>
                <c:pt idx="12">
                  <c:v>2.8846340395617021</c:v>
                </c:pt>
                <c:pt idx="13">
                  <c:v>2.8836166276278359</c:v>
                </c:pt>
                <c:pt idx="14">
                  <c:v>2.8824858863750569</c:v>
                </c:pt>
                <c:pt idx="15">
                  <c:v>2.8812490483222888</c:v>
                </c:pt>
                <c:pt idx="16">
                  <c:v>2.8799133553908569</c:v>
                </c:pt>
                <c:pt idx="17">
                  <c:v>2.8784860382210624</c:v>
                </c:pt>
                <c:pt idx="18">
                  <c:v>2.8769742972420183</c:v>
                </c:pt>
                <c:pt idx="19">
                  <c:v>2.8753852852841018</c:v>
                </c:pt>
                <c:pt idx="20">
                  <c:v>2.8737260915402363</c:v>
                </c:pt>
                <c:pt idx="21">
                  <c:v>2.8720037267036433</c:v>
                </c:pt>
                <c:pt idx="22">
                  <c:v>2.8702251091334956</c:v>
                </c:pt>
                <c:pt idx="23">
                  <c:v>2.8683970519242763</c:v>
                </c:pt>
                <c:pt idx="24">
                  <c:v>2.8665262507780129</c:v>
                </c:pt>
                <c:pt idx="25">
                  <c:v>2.8646192725998194</c:v>
                </c:pt>
                <c:pt idx="26">
                  <c:v>2.8626825447554909</c:v>
                </c:pt>
                <c:pt idx="27">
                  <c:v>2.8607223449448838</c:v>
                </c:pt>
                <c:pt idx="28">
                  <c:v>2.8587447916561097</c:v>
                </c:pt>
                <c:pt idx="29">
                  <c:v>2.8567558351734186</c:v>
                </c:pt>
                <c:pt idx="30">
                  <c:v>2.8547612491160974</c:v>
                </c:pt>
                <c:pt idx="31">
                  <c:v>2.852766622487279</c:v>
                </c:pt>
                <c:pt idx="32">
                  <c:v>2.8507773522105393</c:v>
                </c:pt>
                <c:pt idx="33">
                  <c:v>2.8487986361292559</c:v>
                </c:pt>
                <c:pt idx="34">
                  <c:v>2.8468354664392215</c:v>
                </c:pt>
                <c:pt idx="35">
                  <c:v>2.8448926235196574</c:v>
                </c:pt>
                <c:pt idx="36">
                  <c:v>2.8429746701218974</c:v>
                </c:pt>
                <c:pt idx="37">
                  <c:v>2.8410859458691142</c:v>
                </c:pt>
                <c:pt idx="38">
                  <c:v>2.8392305620149192</c:v>
                </c:pt>
                <c:pt idx="39">
                  <c:v>2.8374123964037796</c:v>
                </c:pt>
                <c:pt idx="40">
                  <c:v>2.835635088572297</c:v>
                </c:pt>
                <c:pt idx="41">
                  <c:v>2.8339020349276063</c:v>
                </c:pt>
                <c:pt idx="42">
                  <c:v>2.8322163839378112</c:v>
                </c:pt>
                <c:pt idx="43">
                  <c:v>2.8305810312694386</c:v>
                </c:pt>
                <c:pt idx="44">
                  <c:v>2.8289986148086501</c:v>
                </c:pt>
                <c:pt idx="45">
                  <c:v>2.8274715095063625</c:v>
                </c:pt>
                <c:pt idx="46">
                  <c:v>2.8260018219926706</c:v>
                </c:pt>
                <c:pt idx="47">
                  <c:v>2.8245913849130173</c:v>
                </c:pt>
                <c:pt idx="48">
                  <c:v>2.8232417509475884</c:v>
                </c:pt>
                <c:pt idx="49">
                  <c:v>2.8219541864863795</c:v>
                </c:pt>
                <c:pt idx="50">
                  <c:v>2.8207296649454174</c:v>
                </c:pt>
              </c:numCache>
            </c:numRef>
          </c:val>
        </c:ser>
        <c:ser>
          <c:idx val="41"/>
          <c:order val="41"/>
          <c:val>
            <c:numRef>
              <c:f>'soma reflexo lamp1'!$F$51:$BD$51</c:f>
              <c:numCache>
                <c:formatCode>General</c:formatCode>
                <c:ptCount val="51"/>
                <c:pt idx="0">
                  <c:v>2.8843425683874635</c:v>
                </c:pt>
                <c:pt idx="1">
                  <c:v>2.88525554287187</c:v>
                </c:pt>
                <c:pt idx="2">
                  <c:v>2.885980192512434</c:v>
                </c:pt>
                <c:pt idx="3">
                  <c:v>2.8865208072706507</c:v>
                </c:pt>
                <c:pt idx="4">
                  <c:v>2.8868821288696607</c:v>
                </c:pt>
                <c:pt idx="5">
                  <c:v>2.8870693064516582</c:v>
                </c:pt>
                <c:pt idx="6">
                  <c:v>2.8870878529931652</c:v>
                </c:pt>
                <c:pt idx="7">
                  <c:v>2.8869436030262752</c:v>
                </c:pt>
                <c:pt idx="8">
                  <c:v>2.8866426720892981</c:v>
                </c:pt>
                <c:pt idx="9">
                  <c:v>2.8861914182092598</c:v>
                </c:pt>
                <c:pt idx="10">
                  <c:v>2.8855964056064169</c:v>
                </c:pt>
                <c:pt idx="11">
                  <c:v>2.8848643707111905</c:v>
                </c:pt>
                <c:pt idx="12">
                  <c:v>2.8840021904992774</c:v>
                </c:pt>
                <c:pt idx="13">
                  <c:v>2.8830168530826001</c:v>
                </c:pt>
                <c:pt idx="14">
                  <c:v>2.8819154304424148</c:v>
                </c:pt>
                <c:pt idx="15">
                  <c:v>2.8807050531558236</c:v>
                </c:pt>
                <c:pt idx="16">
                  <c:v>2.8793928869465697</c:v>
                </c:pt>
                <c:pt idx="17">
                  <c:v>2.8779861108834845</c:v>
                </c:pt>
                <c:pt idx="18">
                  <c:v>2.8764918970530688</c:v>
                </c:pt>
                <c:pt idx="19">
                  <c:v>2.8749173915438608</c:v>
                </c:pt>
                <c:pt idx="20">
                  <c:v>2.8732696965972075</c:v>
                </c:pt>
                <c:pt idx="21">
                  <c:v>2.8715558537994479</c:v>
                </c:pt>
                <c:pt idx="22">
                  <c:v>2.8697828282123714</c:v>
                </c:pt>
                <c:pt idx="23">
                  <c:v>2.8679574933603829</c:v>
                </c:pt>
                <c:pt idx="24">
                  <c:v>2.866086617012793</c:v>
                </c:pt>
                <c:pt idx="25">
                  <c:v>2.8641768477170277</c:v>
                </c:pt>
                <c:pt idx="26">
                  <c:v>2.8622347020526662</c:v>
                </c:pt>
                <c:pt idx="27">
                  <c:v>2.8602665525867428</c:v>
                </c:pt>
                <c:pt idx="28">
                  <c:v>2.8582786165176697</c:v>
                </c:pt>
                <c:pt idx="29">
                  <c:v>2.856276944998509</c:v>
                </c:pt>
                <c:pt idx="30">
                  <c:v>2.8542674131306054</c:v>
                </c:pt>
                <c:pt idx="31">
                  <c:v>2.8522557106161304</c:v>
                </c:pt>
                <c:pt idx="32">
                  <c:v>2.8502473330534879</c:v>
                </c:pt>
                <c:pt idx="33">
                  <c:v>2.8482475738532504</c:v>
                </c:pt>
                <c:pt idx="34">
                  <c:v>2.8462615167450593</c:v>
                </c:pt>
                <c:pt idx="35">
                  <c:v>2.844294028838064</c:v>
                </c:pt>
                <c:pt idx="36">
                  <c:v>2.8423497541895952</c:v>
                </c:pt>
                <c:pt idx="37">
                  <c:v>2.8404331078293366</c:v>
                </c:pt>
                <c:pt idx="38">
                  <c:v>2.838548270179484</c:v>
                </c:pt>
                <c:pt idx="39">
                  <c:v>2.8366991818057405</c:v>
                </c:pt>
                <c:pt idx="40">
                  <c:v>2.8348895384295689</c:v>
                </c:pt>
                <c:pt idx="41">
                  <c:v>2.8331227861292572</c:v>
                </c:pt>
                <c:pt idx="42">
                  <c:v>2.8314021166560193</c:v>
                </c:pt>
                <c:pt idx="43">
                  <c:v>2.8297304627917659</c:v>
                </c:pt>
                <c:pt idx="44">
                  <c:v>2.828110493677392</c:v>
                </c:pt>
                <c:pt idx="45">
                  <c:v>2.8265446100444183</c:v>
                </c:pt>
                <c:pt idx="46">
                  <c:v>2.825034939288722</c:v>
                </c:pt>
                <c:pt idx="47">
                  <c:v>2.8235833303328639</c:v>
                </c:pt>
                <c:pt idx="48">
                  <c:v>2.8221913482332073</c:v>
                </c:pt>
                <c:pt idx="49">
                  <c:v>2.8208602684996493</c:v>
                </c:pt>
                <c:pt idx="50">
                  <c:v>2.819591071109417</c:v>
                </c:pt>
              </c:numCache>
            </c:numRef>
          </c:val>
        </c:ser>
        <c:ser>
          <c:idx val="42"/>
          <c:order val="42"/>
          <c:val>
            <c:numRef>
              <c:f>'soma reflexo lamp1'!$F$52:$BD$52</c:f>
              <c:numCache>
                <c:formatCode>General</c:formatCode>
                <c:ptCount val="51"/>
                <c:pt idx="0">
                  <c:v>2.8831389111286119</c:v>
                </c:pt>
                <c:pt idx="1">
                  <c:v>2.8841014824503755</c:v>
                </c:pt>
                <c:pt idx="2">
                  <c:v>2.8848760213573361</c:v>
                </c:pt>
                <c:pt idx="3">
                  <c:v>2.8854664596564432</c:v>
                </c:pt>
                <c:pt idx="4">
                  <c:v>2.8858771871656548</c:v>
                </c:pt>
                <c:pt idx="5">
                  <c:v>2.886113011537867</c:v>
                </c:pt>
                <c:pt idx="6">
                  <c:v>2.8861791185010843</c:v>
                </c:pt>
                <c:pt idx="7">
                  <c:v>2.8860810330007305</c:v>
                </c:pt>
                <c:pt idx="8">
                  <c:v>2.8858245816193748</c:v>
                </c:pt>
                <c:pt idx="9">
                  <c:v>2.8854158565424921</c:v>
                </c:pt>
                <c:pt idx="10">
                  <c:v>2.8848611812405145</c:v>
                </c:pt>
                <c:pt idx="11">
                  <c:v>2.8841670779510338</c:v>
                </c:pt>
                <c:pt idx="12">
                  <c:v>2.8833402369725425</c:v>
                </c:pt>
                <c:pt idx="13">
                  <c:v>2.8823874877240452</c:v>
                </c:pt>
                <c:pt idx="14">
                  <c:v>2.8813157714830062</c:v>
                </c:pt>
                <c:pt idx="15">
                  <c:v>2.8801321156870392</c:v>
                </c:pt>
                <c:pt idx="16">
                  <c:v>2.8788436096706858</c:v>
                </c:pt>
                <c:pt idx="17">
                  <c:v>2.8774573817059932</c:v>
                </c:pt>
                <c:pt idx="18">
                  <c:v>2.8759805772218643</c:v>
                </c:pt>
                <c:pt idx="19">
                  <c:v>2.8744203380901774</c:v>
                </c:pt>
                <c:pt idx="20">
                  <c:v>2.8727837828840368</c:v>
                </c:pt>
                <c:pt idx="21">
                  <c:v>2.8710779880331465</c:v>
                </c:pt>
                <c:pt idx="22">
                  <c:v>2.8693099698212747</c:v>
                </c:pt>
                <c:pt idx="23">
                  <c:v>2.8674866671896431</c:v>
                </c:pt>
                <c:pt idx="24">
                  <c:v>2.8656149253265251</c:v>
                </c:pt>
                <c:pt idx="25">
                  <c:v>2.8637014800366769</c:v>
                </c:pt>
                <c:pt idx="26">
                  <c:v>2.8617529428938564</c:v>
                </c:pt>
                <c:pt idx="27">
                  <c:v>2.8597757871855602</c:v>
                </c:pt>
                <c:pt idx="28">
                  <c:v>2.8577763346611689</c:v>
                </c:pt>
                <c:pt idx="29">
                  <c:v>2.8557607430933944</c:v>
                </c:pt>
                <c:pt idx="30">
                  <c:v>2.8537349946585819</c:v>
                </c:pt>
                <c:pt idx="31">
                  <c:v>2.8517048851346742</c:v>
                </c:pt>
                <c:pt idx="32">
                  <c:v>2.849676013907072</c:v>
                </c:pt>
                <c:pt idx="33">
                  <c:v>2.847653774762827</c:v>
                </c:pt>
                <c:pt idx="34">
                  <c:v>2.8456433474432155</c:v>
                </c:pt>
                <c:pt idx="35">
                  <c:v>2.8436496899142774</c:v>
                </c:pt>
                <c:pt idx="36">
                  <c:v>2.8416775313048936</c:v>
                </c:pt>
                <c:pt idx="37">
                  <c:v>2.8397313654527889</c:v>
                </c:pt>
                <c:pt idx="38">
                  <c:v>2.8378154449908668</c:v>
                </c:pt>
                <c:pt idx="39">
                  <c:v>2.8359337758997802</c:v>
                </c:pt>
                <c:pt idx="40">
                  <c:v>2.8340901124477464</c:v>
                </c:pt>
                <c:pt idx="41">
                  <c:v>2.8322879524355744</c:v>
                </c:pt>
                <c:pt idx="42">
                  <c:v>2.8305305326636723</c:v>
                </c:pt>
                <c:pt idx="43">
                  <c:v>2.8288208245385698</c:v>
                </c:pt>
                <c:pt idx="44">
                  <c:v>2.8271615297391905</c:v>
                </c:pt>
                <c:pt idx="45">
                  <c:v>2.825555075867757</c:v>
                </c:pt>
                <c:pt idx="46">
                  <c:v>2.8240036120168246</c:v>
                </c:pt>
                <c:pt idx="47">
                  <c:v>2.8225090041924576</c:v>
                </c:pt>
                <c:pt idx="48">
                  <c:v>2.8210728305439998</c:v>
                </c:pt>
                <c:pt idx="49">
                  <c:v>2.8196963763631833</c:v>
                </c:pt>
                <c:pt idx="50">
                  <c:v>2.8183806288295798</c:v>
                </c:pt>
              </c:numCache>
            </c:numRef>
          </c:val>
        </c:ser>
        <c:ser>
          <c:idx val="43"/>
          <c:order val="43"/>
          <c:val>
            <c:numRef>
              <c:f>'soma reflexo lamp1'!$F$53:$BD$53</c:f>
              <c:numCache>
                <c:formatCode>General</c:formatCode>
                <c:ptCount val="51"/>
                <c:pt idx="0">
                  <c:v>2.8818958119730707</c:v>
                </c:pt>
                <c:pt idx="1">
                  <c:v>2.8829093721785215</c:v>
                </c:pt>
                <c:pt idx="2">
                  <c:v>2.8837351421350808</c:v>
                </c:pt>
                <c:pt idx="3">
                  <c:v>2.8843766867181531</c:v>
                </c:pt>
                <c:pt idx="4">
                  <c:v>2.8848380353184235</c:v>
                </c:pt>
                <c:pt idx="5">
                  <c:v>2.8851236459267828</c:v>
                </c:pt>
                <c:pt idx="6">
                  <c:v>2.885238369296443</c:v>
                </c:pt>
                <c:pt idx="7">
                  <c:v>2.8851874136029854</c:v>
                </c:pt>
                <c:pt idx="8">
                  <c:v>2.8849763099263175</c:v>
                </c:pt>
                <c:pt idx="9">
                  <c:v>2.8846108787860389</c:v>
                </c:pt>
                <c:pt idx="10">
                  <c:v>2.8840971978775185</c:v>
                </c:pt>
                <c:pt idx="11">
                  <c:v>2.8834415710831194</c:v>
                </c:pt>
                <c:pt idx="12">
                  <c:v>2.8826504987733172</c:v>
                </c:pt>
                <c:pt idx="13">
                  <c:v>2.8817306493668666</c:v>
                </c:pt>
                <c:pt idx="14">
                  <c:v>2.880688832087555</c:v>
                </c:pt>
                <c:pt idx="15">
                  <c:v>2.8795319708366018</c:v>
                </c:pt>
                <c:pt idx="16">
                  <c:v>2.8782670790928591</c:v>
                </c:pt>
                <c:pt idx="17">
                  <c:v>2.8769012357556645</c:v>
                </c:pt>
                <c:pt idx="18">
                  <c:v>2.8754415618553795</c:v>
                </c:pt>
                <c:pt idx="19">
                  <c:v>2.8738951980718759</c:v>
                </c:pt>
                <c:pt idx="20">
                  <c:v>2.8722692830194467</c:v>
                </c:pt>
                <c:pt idx="21">
                  <c:v>2.8705709322756943</c:v>
                </c:pt>
                <c:pt idx="22">
                  <c:v>2.8688072181502404</c:v>
                </c:pt>
                <c:pt idx="23">
                  <c:v>2.8669851502052004</c:v>
                </c:pt>
                <c:pt idx="24">
                  <c:v>2.8651116565522514</c:v>
                </c:pt>
                <c:pt idx="25">
                  <c:v>2.8631935659601906</c:v>
                </c:pt>
                <c:pt idx="26">
                  <c:v>2.8612375908118475</c:v>
                </c:pt>
                <c:pt idx="27">
                  <c:v>2.8592503109499909</c:v>
                </c:pt>
                <c:pt idx="28">
                  <c:v>2.8572381584489008</c:v>
                </c:pt>
                <c:pt idx="29">
                  <c:v>2.8552074033417814</c:v>
                </c:pt>
                <c:pt idx="30">
                  <c:v>2.853164140324989</c:v>
                </c:pt>
                <c:pt idx="31">
                  <c:v>2.851114276448607</c:v>
                </c:pt>
                <c:pt idx="32">
                  <c:v>2.8490635197900893</c:v>
                </c:pt>
                <c:pt idx="33">
                  <c:v>2.8470173690940399</c:v>
                </c:pt>
                <c:pt idx="34">
                  <c:v>2.8449811043474882</c:v>
                </c:pt>
                <c:pt idx="35">
                  <c:v>2.8429597782467209</c:v>
                </c:pt>
                <c:pt idx="36">
                  <c:v>2.8409582084994107</c:v>
                </c:pt>
                <c:pt idx="37">
                  <c:v>2.838980970894823</c:v>
                </c:pt>
                <c:pt idx="38">
                  <c:v>2.837032393065535</c:v>
                </c:pt>
                <c:pt idx="39">
                  <c:v>2.8351165488567593</c:v>
                </c:pt>
                <c:pt idx="40">
                  <c:v>2.8332372532139707</c:v>
                </c:pt>
                <c:pt idx="41">
                  <c:v>2.8313980574963669</c:v>
                </c:pt>
                <c:pt idx="42">
                  <c:v>2.8296022451226488</c:v>
                </c:pt>
                <c:pt idx="43">
                  <c:v>2.8278528274567569</c:v>
                </c:pt>
                <c:pt idx="44">
                  <c:v>2.8261525398444864</c:v>
                </c:pt>
                <c:pt idx="45">
                  <c:v>2.8245038377172524</c:v>
                </c:pt>
                <c:pt idx="46">
                  <c:v>2.8229088926866699</c:v>
                </c:pt>
                <c:pt idx="47">
                  <c:v>2.8213695885629209</c:v>
                </c:pt>
                <c:pt idx="48">
                  <c:v>2.8198875172411371</c:v>
                </c:pt>
                <c:pt idx="49">
                  <c:v>2.8184639744130537</c:v>
                </c:pt>
                <c:pt idx="50">
                  <c:v>2.8170999550760674</c:v>
                </c:pt>
              </c:numCache>
            </c:numRef>
          </c:val>
        </c:ser>
        <c:ser>
          <c:idx val="44"/>
          <c:order val="44"/>
          <c:val>
            <c:numRef>
              <c:f>'soma reflexo lamp1'!$F$54:$BD$54</c:f>
              <c:numCache>
                <c:formatCode>General</c:formatCode>
                <c:ptCount val="51"/>
                <c:pt idx="0">
                  <c:v>2.8806177437053018</c:v>
                </c:pt>
                <c:pt idx="1">
                  <c:v>2.8816834929516881</c:v>
                </c:pt>
                <c:pt idx="2">
                  <c:v>2.8825616369672074</c:v>
                </c:pt>
                <c:pt idx="3">
                  <c:v>2.8832553662166012</c:v>
                </c:pt>
                <c:pt idx="4">
                  <c:v>2.8837683424443412</c:v>
                </c:pt>
                <c:pt idx="5">
                  <c:v>2.8841046671020409</c:v>
                </c:pt>
                <c:pt idx="6">
                  <c:v>2.8842688495179014</c:v>
                </c:pt>
                <c:pt idx="7">
                  <c:v>2.8842657751608862</c:v>
                </c:pt>
                <c:pt idx="8">
                  <c:v>2.8841006742691304</c:v>
                </c:pt>
                <c:pt idx="9">
                  <c:v>2.8837790910336789</c:v>
                </c:pt>
                <c:pt idx="10">
                  <c:v>2.8833068534587003</c:v>
                </c:pt>
                <c:pt idx="11">
                  <c:v>2.8826900439602778</c:v>
                </c:pt>
                <c:pt idx="12">
                  <c:v>2.8819349707193695</c:v>
                </c:pt>
                <c:pt idx="13">
                  <c:v>2.881048139771043</c:v>
                </c:pt>
                <c:pt idx="14">
                  <c:v>2.8800362277912925</c:v>
                </c:pt>
                <c:pt idx="15">
                  <c:v>2.8789060555336743</c:v>
                </c:pt>
                <c:pt idx="16">
                  <c:v>2.8776645618688148</c:v>
                </c:pt>
                <c:pt idx="17">
                  <c:v>2.8763187783887236</c:v>
                </c:pt>
                <c:pt idx="18">
                  <c:v>2.8748758045523886</c:v>
                </c:pt>
                <c:pt idx="19">
                  <c:v>2.873342783367193</c:v>
                </c:pt>
                <c:pt idx="20">
                  <c:v>2.8717268776200817</c:v>
                </c:pt>
                <c:pt idx="21">
                  <c:v>2.8700352466912418</c:v>
                </c:pt>
                <c:pt idx="22">
                  <c:v>2.8682750239997539</c:v>
                </c:pt>
                <c:pt idx="23">
                  <c:v>2.8664532951440655</c:v>
                </c:pt>
                <c:pt idx="24">
                  <c:v>2.8645770768092795</c:v>
                </c:pt>
                <c:pt idx="25">
                  <c:v>2.8626532965179847</c:v>
                </c:pt>
                <c:pt idx="26">
                  <c:v>2.8606887733011841</c:v>
                </c:pt>
                <c:pt idx="27">
                  <c:v>2.8586901993614533</c:v>
                </c:pt>
                <c:pt idx="28">
                  <c:v>2.856664122791885</c:v>
                </c:pt>
                <c:pt idx="29">
                  <c:v>2.8546169314024685</c:v>
                </c:pt>
                <c:pt idx="30">
                  <c:v>2.8525548376910135</c:v>
                </c:pt>
                <c:pt idx="31">
                  <c:v>2.8504838649792994</c:v>
                </c:pt>
                <c:pt idx="32">
                  <c:v>2.84840983471772</c:v>
                </c:pt>
                <c:pt idx="33">
                  <c:v>2.846338354943923</c:v>
                </c:pt>
                <c:pt idx="34">
                  <c:v>2.8442748098636832</c:v>
                </c:pt>
                <c:pt idx="35">
                  <c:v>2.8422243505059126</c:v>
                </c:pt>
                <c:pt idx="36">
                  <c:v>2.8401918863889626</c:v>
                </c:pt>
                <c:pt idx="37">
                  <c:v>2.8381820781224829</c:v>
                </c:pt>
                <c:pt idx="38">
                  <c:v>2.836199330858443</c:v>
                </c:pt>
                <c:pt idx="39">
                  <c:v>2.8342477884965964</c:v>
                </c:pt>
                <c:pt idx="40">
                  <c:v>2.8323313285438849</c:v>
                </c:pt>
                <c:pt idx="41">
                  <c:v>2.8304535575239353</c:v>
                </c:pt>
                <c:pt idx="42">
                  <c:v>2.8286178068320211</c:v>
                </c:pt>
                <c:pt idx="43">
                  <c:v>2.8268271289324267</c:v>
                </c:pt>
                <c:pt idx="44">
                  <c:v>2.8250842937990996</c:v>
                </c:pt>
                <c:pt idx="45">
                  <c:v>2.8233917855065762</c:v>
                </c:pt>
                <c:pt idx="46">
                  <c:v>2.8217517988864396</c:v>
                </c:pt>
                <c:pt idx="47">
                  <c:v>2.8201662361747024</c:v>
                </c:pt>
                <c:pt idx="48">
                  <c:v>2.8186367035876594</c:v>
                </c:pt>
                <c:pt idx="49">
                  <c:v>2.8171645077775325</c:v>
                </c:pt>
                <c:pt idx="50">
                  <c:v>2.815750652134815</c:v>
                </c:pt>
              </c:numCache>
            </c:numRef>
          </c:val>
        </c:ser>
        <c:ser>
          <c:idx val="45"/>
          <c:order val="45"/>
          <c:val>
            <c:numRef>
              <c:f>'soma reflexo lamp1'!$F$55:$BD$55</c:f>
              <c:numCache>
                <c:formatCode>General</c:formatCode>
                <c:ptCount val="51"/>
                <c:pt idx="0">
                  <c:v>2.8793087046799348</c:v>
                </c:pt>
                <c:pt idx="1">
                  <c:v>2.880427656122404</c:v>
                </c:pt>
                <c:pt idx="2">
                  <c:v>2.881359124214069</c:v>
                </c:pt>
                <c:pt idx="3">
                  <c:v>2.8821059187376115</c:v>
                </c:pt>
                <c:pt idx="4">
                  <c:v>2.8826713277868383</c:v>
                </c:pt>
                <c:pt idx="5">
                  <c:v>2.8830590906068334</c:v>
                </c:pt>
                <c:pt idx="6">
                  <c:v>2.8832733698458353</c:v>
                </c:pt>
                <c:pt idx="7">
                  <c:v>2.8833187235007243</c:v>
                </c:pt>
                <c:pt idx="8">
                  <c:v>2.8832000767679409</c:v>
                </c:pt>
                <c:pt idx="9">
                  <c:v>2.8829226939472141</c:v>
                </c:pt>
                <c:pt idx="10">
                  <c:v>2.8824921504898064</c:v>
                </c:pt>
                <c:pt idx="11">
                  <c:v>2.8819143052380456</c:v>
                </c:pt>
                <c:pt idx="12">
                  <c:v>2.8811952728699985</c:v>
                </c:pt>
                <c:pt idx="13">
                  <c:v>2.8803413965423221</c:v>
                </c:pt>
                <c:pt idx="14">
                  <c:v>2.8793592207150764</c:v>
                </c:pt>
                <c:pt idx="15">
                  <c:v>2.8782554641432689</c:v>
                </c:pt>
                <c:pt idx="16">
                  <c:v>2.8770369930292796</c:v>
                </c:pt>
                <c:pt idx="17">
                  <c:v>2.8757107943459461</c:v>
                </c:pt>
                <c:pt idx="18">
                  <c:v>2.8742839493597749</c:v>
                </c:pt>
                <c:pt idx="19">
                  <c:v>2.8727636074050373</c:v>
                </c:pt>
                <c:pt idx="20">
                  <c:v>2.8711569599805622</c:v>
                </c:pt>
                <c:pt idx="21">
                  <c:v>2.8694712152598503</c:v>
                </c:pt>
                <c:pt idx="22">
                  <c:v>2.8677135731203984</c:v>
                </c:pt>
                <c:pt idx="23">
                  <c:v>2.8658912008087478</c:v>
                </c:pt>
                <c:pt idx="24">
                  <c:v>2.8640112093632033</c:v>
                </c:pt>
                <c:pt idx="25">
                  <c:v>2.8620806309160898</c:v>
                </c:pt>
                <c:pt idx="26">
                  <c:v>2.8601063969921312</c:v>
                </c:pt>
                <c:pt idx="27">
                  <c:v>2.8580953179092599</c:v>
                </c:pt>
                <c:pt idx="28">
                  <c:v>2.8560540633738158</c:v>
                </c:pt>
                <c:pt idx="29">
                  <c:v>2.8539891443442609</c:v>
                </c:pt>
                <c:pt idx="30">
                  <c:v>2.8519068962173186</c:v>
                </c:pt>
                <c:pt idx="31">
                  <c:v>2.8498134633686543</c:v>
                </c:pt>
                <c:pt idx="32">
                  <c:v>2.8477147850578652</c:v>
                </c:pt>
                <c:pt idx="33">
                  <c:v>2.8456165826854329</c:v>
                </c:pt>
                <c:pt idx="34">
                  <c:v>2.8435243483681423</c:v>
                </c:pt>
                <c:pt idx="35">
                  <c:v>2.8414433347800392</c:v>
                </c:pt>
                <c:pt idx="36">
                  <c:v>2.8393785461885757</c:v>
                </c:pt>
                <c:pt idx="37">
                  <c:v>2.8373347306007966</c:v>
                </c:pt>
                <c:pt idx="38">
                  <c:v>2.8353163729222866</c:v>
                </c:pt>
                <c:pt idx="39">
                  <c:v>2.8333276890224037</c:v>
                </c:pt>
                <c:pt idx="40">
                  <c:v>2.8313726205930556</c:v>
                </c:pt>
                <c:pt idx="41">
                  <c:v>2.8294548306849108</c:v>
                </c:pt>
                <c:pt idx="42">
                  <c:v>2.8275776998043769</c:v>
                </c:pt>
                <c:pt idx="43">
                  <c:v>2.8257443224568144</c:v>
                </c:pt>
                <c:pt idx="44">
                  <c:v>2.8239575040260663</c:v>
                </c:pt>
                <c:pt idx="45">
                  <c:v>2.8222197578874018</c:v>
                </c:pt>
                <c:pt idx="46">
                  <c:v>2.8205333026600643</c:v>
                </c:pt>
                <c:pt idx="47">
                  <c:v>2.8189000595168174</c:v>
                </c:pt>
                <c:pt idx="48">
                  <c:v>2.8173216494808053</c:v>
                </c:pt>
                <c:pt idx="49">
                  <c:v>2.8157993906547869</c:v>
                </c:pt>
                <c:pt idx="50">
                  <c:v>2.8143342953440156</c:v>
                </c:pt>
              </c:numCache>
            </c:numRef>
          </c:val>
        </c:ser>
        <c:ser>
          <c:idx val="46"/>
          <c:order val="46"/>
          <c:val>
            <c:numRef>
              <c:f>'soma reflexo lamp1'!$F$56:$BD$56</c:f>
              <c:numCache>
                <c:formatCode>General</c:formatCode>
                <c:ptCount val="51"/>
                <c:pt idx="0">
                  <c:v>2.8779721637979812</c:v>
                </c:pt>
                <c:pt idx="1">
                  <c:v>2.8791451486113822</c:v>
                </c:pt>
                <c:pt idx="2">
                  <c:v>2.8801307038343555</c:v>
                </c:pt>
                <c:pt idx="3">
                  <c:v>2.8809312534167253</c:v>
                </c:pt>
                <c:pt idx="4">
                  <c:v>2.8815497069249871</c:v>
                </c:pt>
                <c:pt idx="5">
                  <c:v>2.8819894368557817</c:v>
                </c:pt>
                <c:pt idx="6">
                  <c:v>2.8822542550364099</c:v>
                </c:pt>
                <c:pt idx="7">
                  <c:v>2.8823483883206502</c:v>
                </c:pt>
                <c:pt idx="8">
                  <c:v>2.882276453730833</c:v>
                </c:pt>
                <c:pt idx="9">
                  <c:v>2.8820434331464906</c:v>
                </c:pt>
                <c:pt idx="10">
                  <c:v>2.8816546475985128</c:v>
                </c:pt>
                <c:pt idx="11">
                  <c:v>2.8811157311971902</c:v>
                </c:pt>
                <c:pt idx="12">
                  <c:v>2.8804326047035955</c:v>
                </c:pt>
                <c:pt idx="13">
                  <c:v>2.8796114487462456</c:v>
                </c:pt>
                <c:pt idx="14">
                  <c:v>2.8786586766879303</c:v>
                </c:pt>
                <c:pt idx="15">
                  <c:v>2.8775809071593978</c:v>
                </c:pt>
                <c:pt idx="16">
                  <c:v>2.8763849362952669</c:v>
                </c:pt>
                <c:pt idx="17">
                  <c:v>2.8750777097307223</c:v>
                </c:pt>
                <c:pt idx="18">
                  <c:v>2.8736662944428764</c:v>
                </c:pt>
                <c:pt idx="19">
                  <c:v>2.8721578505459053</c:v>
                </c:pt>
                <c:pt idx="20">
                  <c:v>2.8705596031720684</c:v>
                </c:pt>
                <c:pt idx="21">
                  <c:v>2.8688788145898432</c:v>
                </c:pt>
                <c:pt idx="22">
                  <c:v>2.8671227567243323</c:v>
                </c:pt>
                <c:pt idx="23">
                  <c:v>2.8652986842529851</c:v>
                </c:pt>
                <c:pt idx="24">
                  <c:v>2.8634138084511651</c:v>
                </c:pt>
                <c:pt idx="25">
                  <c:v>2.8614752719571181</c:v>
                </c:pt>
                <c:pt idx="26">
                  <c:v>2.8594901246149753</c:v>
                </c:pt>
                <c:pt idx="27">
                  <c:v>2.8574653005381441</c:v>
                </c:pt>
                <c:pt idx="28">
                  <c:v>2.8554075965147185</c:v>
                </c:pt>
                <c:pt idx="29">
                  <c:v>2.8533236518524894</c:v>
                </c:pt>
                <c:pt idx="30">
                  <c:v>2.8512199297347851</c:v>
                </c:pt>
                <c:pt idx="31">
                  <c:v>2.849102700130866</c:v>
                </c:pt>
                <c:pt idx="32">
                  <c:v>2.8469780242769707</c:v>
                </c:pt>
                <c:pt idx="33">
                  <c:v>2.8448517407173557</c:v>
                </c:pt>
                <c:pt idx="34">
                  <c:v>2.8427294528694671</c:v>
                </c:pt>
                <c:pt idx="35">
                  <c:v>2.8406165180545688</c:v>
                </c:pt>
                <c:pt idx="36">
                  <c:v>2.8385180379150716</c:v>
                </c:pt>
                <c:pt idx="37">
                  <c:v>2.8364388501229101</c:v>
                </c:pt>
                <c:pt idx="38">
                  <c:v>2.8343835212697703</c:v>
                </c:pt>
                <c:pt idx="39">
                  <c:v>2.8323563408198464</c:v>
                </c:pt>
                <c:pt idx="40">
                  <c:v>2.8303613159991521</c:v>
                </c:pt>
                <c:pt idx="41">
                  <c:v>2.8284021674920092</c:v>
                </c:pt>
                <c:pt idx="42">
                  <c:v>2.8264823258151579</c:v>
                </c:pt>
                <c:pt idx="43">
                  <c:v>2.824604928242624</c:v>
                </c:pt>
                <c:pt idx="44">
                  <c:v>2.822772816159949</c:v>
                </c:pt>
                <c:pt idx="45">
                  <c:v>2.8209885327342747</c:v>
                </c:pt>
                <c:pt idx="46">
                  <c:v>2.8192543207969347</c:v>
                </c:pt>
                <c:pt idx="47">
                  <c:v>2.8175721208473448</c:v>
                </c:pt>
                <c:pt idx="48">
                  <c:v>2.8159435691009622</c:v>
                </c:pt>
                <c:pt idx="49">
                  <c:v>2.8143699955196366</c:v>
                </c:pt>
                <c:pt idx="50">
                  <c:v>2.8128524217797337</c:v>
                </c:pt>
              </c:numCache>
            </c:numRef>
          </c:val>
        </c:ser>
        <c:ser>
          <c:idx val="47"/>
          <c:order val="47"/>
          <c:val>
            <c:numRef>
              <c:f>'soma reflexo lamp1'!$F$57:$BD$57</c:f>
              <c:numCache>
                <c:formatCode>General</c:formatCode>
                <c:ptCount val="51"/>
                <c:pt idx="0">
                  <c:v>2.8766110135509346</c:v>
                </c:pt>
                <c:pt idx="1">
                  <c:v>2.8778386858049716</c:v>
                </c:pt>
                <c:pt idx="2">
                  <c:v>2.8788789102367254</c:v>
                </c:pt>
                <c:pt idx="3">
                  <c:v>2.879733720852395</c:v>
                </c:pt>
                <c:pt idx="4">
                  <c:v>2.8804056448609816</c:v>
                </c:pt>
                <c:pt idx="5">
                  <c:v>2.8808976845134886</c:v>
                </c:pt>
                <c:pt idx="6">
                  <c:v>2.8812132977105738</c:v>
                </c:pt>
                <c:pt idx="7">
                  <c:v>2.8813563775105231</c:v>
                </c:pt>
                <c:pt idx="8">
                  <c:v>2.8813312306244461</c:v>
                </c:pt>
                <c:pt idx="9">
                  <c:v>2.881142554948557</c:v>
                </c:pt>
                <c:pt idx="10">
                  <c:v>2.8807954161563409</c:v>
                </c:pt>
                <c:pt idx="11">
                  <c:v>2.8802952233574635</c:v>
                </c:pt>
                <c:pt idx="12">
                  <c:v>2.8796477038258534</c:v>
                </c:pt>
                <c:pt idx="13">
                  <c:v>2.8788588768056957</c:v>
                </c:pt>
                <c:pt idx="14">
                  <c:v>2.8779350264199706</c:v>
                </c:pt>
                <c:pt idx="15">
                  <c:v>2.8768826737295679</c:v>
                </c:pt>
                <c:pt idx="16">
                  <c:v>2.8757085480197762</c:v>
                </c:pt>
                <c:pt idx="17">
                  <c:v>2.8744195574223483</c:v>
                </c:pt>
                <c:pt idx="18">
                  <c:v>2.8730227590131201</c:v>
                </c:pt>
                <c:pt idx="19">
                  <c:v>2.8715253285546947</c:v>
                </c:pt>
                <c:pt idx="20">
                  <c:v>2.8699345300791923</c:v>
                </c:pt>
                <c:pt idx="21">
                  <c:v>2.8682576855256663</c:v>
                </c:pt>
                <c:pt idx="22">
                  <c:v>2.8665021446595396</c:v>
                </c:pt>
                <c:pt idx="23">
                  <c:v>2.8646752555064876</c:v>
                </c:pt>
                <c:pt idx="24">
                  <c:v>2.8627843355305762</c:v>
                </c:pt>
                <c:pt idx="25">
                  <c:v>2.8608366437763388</c:v>
                </c:pt>
                <c:pt idx="26">
                  <c:v>2.8588393541775781</c:v>
                </c:pt>
                <c:pt idx="27">
                  <c:v>2.8567995302129221</c:v>
                </c:pt>
                <c:pt idx="28">
                  <c:v>2.8547241010607349</c:v>
                </c:pt>
                <c:pt idx="29">
                  <c:v>2.8526198393752158</c:v>
                </c:pt>
                <c:pt idx="30">
                  <c:v>2.8504933407726378</c:v>
                </c:pt>
                <c:pt idx="31">
                  <c:v>2.848351005083082</c:v>
                </c:pt>
                <c:pt idx="32">
                  <c:v>2.8461990193898075</c:v>
                </c:pt>
                <c:pt idx="33">
                  <c:v>2.8440433428466561</c:v>
                </c:pt>
                <c:pt idx="34">
                  <c:v>2.8418896932345032</c:v>
                </c:pt>
                <c:pt idx="35">
                  <c:v>2.83974353519134</c:v>
                </c:pt>
                <c:pt idx="36">
                  <c:v>2.8376100700277562</c:v>
                </c:pt>
                <c:pt idx="37">
                  <c:v>2.8354942270205483</c:v>
                </c:pt>
                <c:pt idx="38">
                  <c:v>2.8334006560621772</c:v>
                </c:pt>
                <c:pt idx="39">
                  <c:v>2.831333721532828</c:v>
                </c:pt>
                <c:pt idx="40">
                  <c:v>2.8292974972547529</c:v>
                </c:pt>
                <c:pt idx="41">
                  <c:v>2.8272957623853232</c:v>
                </c:pt>
                <c:pt idx="42">
                  <c:v>2.8253319981053817</c:v>
                </c:pt>
                <c:pt idx="43">
                  <c:v>2.8234093849629369</c:v>
                </c:pt>
                <c:pt idx="44">
                  <c:v>2.8215308007385826</c:v>
                </c:pt>
                <c:pt idx="45">
                  <c:v>2.8196988187079266</c:v>
                </c:pt>
                <c:pt idx="46">
                  <c:v>2.8179157061875735</c:v>
                </c:pt>
                <c:pt idx="47">
                  <c:v>2.8161834232644321</c:v>
                </c:pt>
                <c:pt idx="48">
                  <c:v>2.8145036216231185</c:v>
                </c:pt>
                <c:pt idx="49">
                  <c:v>2.8128776434027616</c:v>
                </c:pt>
                <c:pt idx="50">
                  <c:v>2.8113065200323613</c:v>
                </c:pt>
              </c:numCache>
            </c:numRef>
          </c:val>
        </c:ser>
        <c:ser>
          <c:idx val="48"/>
          <c:order val="48"/>
          <c:val>
            <c:numRef>
              <c:f>'soma reflexo lamp1'!$F$58:$BD$58</c:f>
              <c:numCache>
                <c:formatCode>General</c:formatCode>
                <c:ptCount val="51"/>
                <c:pt idx="0">
                  <c:v>2.8752275313871509</c:v>
                </c:pt>
                <c:pt idx="1">
                  <c:v>2.8765103725287329</c:v>
                </c:pt>
                <c:pt idx="2">
                  <c:v>2.8776056729476474</c:v>
                </c:pt>
                <c:pt idx="3">
                  <c:v>2.8785150735647433</c:v>
                </c:pt>
                <c:pt idx="4">
                  <c:v>2.8792407163748686</c:v>
                </c:pt>
                <c:pt idx="5">
                  <c:v>2.8797852308572449</c:v>
                </c:pt>
                <c:pt idx="6">
                  <c:v>2.8801517188421148</c:v>
                </c:pt>
                <c:pt idx="7">
                  <c:v>2.8803437378863581</c:v>
                </c:pt>
                <c:pt idx="8">
                  <c:v>2.8803652831777149</c:v>
                </c:pt>
                <c:pt idx="9">
                  <c:v>2.880220767963618</c:v>
                </c:pt>
                <c:pt idx="10">
                  <c:v>2.8799150024878997</c:v>
                </c:pt>
                <c:pt idx="11">
                  <c:v>2.8794531714176381</c:v>
                </c:pt>
                <c:pt idx="12">
                  <c:v>2.8788408097528122</c:v>
                </c:pt>
                <c:pt idx="13">
                  <c:v>2.8780837772323036</c:v>
                </c:pt>
                <c:pt idx="14">
                  <c:v>2.8771882312792547</c:v>
                </c:pt>
                <c:pt idx="15">
                  <c:v>2.8761605985646845</c:v>
                </c:pt>
                <c:pt idx="16">
                  <c:v>2.8750075453077675</c:v>
                </c:pt>
                <c:pt idx="17">
                  <c:v>2.8737359464717498</c:v>
                </c:pt>
                <c:pt idx="18">
                  <c:v>2.87235285405316</c:v>
                </c:pt>
                <c:pt idx="19">
                  <c:v>2.8708654646965419</c:v>
                </c:pt>
                <c:pt idx="20">
                  <c:v>2.8692810868951768</c:v>
                </c:pt>
                <c:pt idx="21">
                  <c:v>2.8676071080586905</c:v>
                </c:pt>
                <c:pt idx="22">
                  <c:v>2.8658509617400085</c:v>
                </c:pt>
                <c:pt idx="23">
                  <c:v>2.8640200953163872</c:v>
                </c:pt>
                <c:pt idx="24">
                  <c:v>2.8621219384123098</c:v>
                </c:pt>
                <c:pt idx="25">
                  <c:v>2.8601638723364418</c:v>
                </c:pt>
                <c:pt idx="26">
                  <c:v>2.8581532007816111</c:v>
                </c:pt>
                <c:pt idx="27">
                  <c:v>2.8560971220070961</c:v>
                </c:pt>
                <c:pt idx="28">
                  <c:v>2.8540027026879433</c:v>
                </c:pt>
                <c:pt idx="29">
                  <c:v>2.8518768535780468</c:v>
                </c:pt>
                <c:pt idx="30">
                  <c:v>2.8497263070939578</c:v>
                </c:pt>
                <c:pt idx="31">
                  <c:v>2.8475575968862517</c:v>
                </c:pt>
                <c:pt idx="32">
                  <c:v>2.8453770394261908</c:v>
                </c:pt>
                <c:pt idx="33">
                  <c:v>2.8431907175984064</c:v>
                </c:pt>
                <c:pt idx="34">
                  <c:v>2.8410044662565226</c:v>
                </c:pt>
                <c:pt idx="35">
                  <c:v>2.8388238596685165</c:v>
                </c:pt>
                <c:pt idx="36">
                  <c:v>2.8366542007528976</c:v>
                </c:pt>
                <c:pt idx="37">
                  <c:v>2.8345005119856173</c:v>
                </c:pt>
                <c:pt idx="38">
                  <c:v>2.832367527841154</c:v>
                </c:pt>
                <c:pt idx="39">
                  <c:v>2.8302596886194067</c:v>
                </c:pt>
                <c:pt idx="40">
                  <c:v>2.8281811355027062</c:v>
                </c:pt>
                <c:pt idx="41">
                  <c:v>2.8261357066840826</c:v>
                </c:pt>
                <c:pt idx="42">
                  <c:v>2.8241269344087101</c:v>
                </c:pt>
                <c:pt idx="43">
                  <c:v>2.8221580427746304</c:v>
                </c:pt>
                <c:pt idx="44">
                  <c:v>2.8202319461462206</c:v>
                </c:pt>
                <c:pt idx="45">
                  <c:v>2.8183512480439066</c:v>
                </c:pt>
                <c:pt idx="46">
                  <c:v>2.8165182403860447</c:v>
                </c:pt>
                <c:pt idx="47">
                  <c:v>2.8147349029732851</c:v>
                </c:pt>
                <c:pt idx="48">
                  <c:v>2.8130029031218475</c:v>
                </c:pt>
                <c:pt idx="49">
                  <c:v>2.8113235953696956</c:v>
                </c:pt>
                <c:pt idx="50">
                  <c:v>2.8096980211982623</c:v>
                </c:pt>
              </c:numCache>
            </c:numRef>
          </c:val>
        </c:ser>
        <c:ser>
          <c:idx val="49"/>
          <c:order val="49"/>
          <c:val>
            <c:numRef>
              <c:f>'soma reflexo lamp1'!$F$59:$BD$59</c:f>
              <c:numCache>
                <c:formatCode>General</c:formatCode>
                <c:ptCount val="51"/>
                <c:pt idx="0">
                  <c:v>2.8738233495719014</c:v>
                </c:pt>
                <c:pt idx="1">
                  <c:v>2.8751616723096749</c:v>
                </c:pt>
                <c:pt idx="2">
                  <c:v>2.8763122853483152</c:v>
                </c:pt>
                <c:pt idx="3">
                  <c:v>2.877276434291776</c:v>
                </c:pt>
                <c:pt idx="4">
                  <c:v>2.8780558739756237</c:v>
                </c:pt>
                <c:pt idx="5">
                  <c:v>2.8786528594880338</c:v>
                </c:pt>
                <c:pt idx="6">
                  <c:v>2.8790701353414869</c:v>
                </c:pt>
                <c:pt idx="7">
                  <c:v>2.8793109227658307</c:v>
                </c:pt>
                <c:pt idx="8">
                  <c:v>2.8793789050718908</c:v>
                </c:pt>
                <c:pt idx="9">
                  <c:v>2.8792782110243289</c:v>
                </c:pt>
                <c:pt idx="10">
                  <c:v>2.8790133961641233</c:v>
                </c:pt>
                <c:pt idx="11">
                  <c:v>2.8785894220351711</c:v>
                </c:pt>
                <c:pt idx="12">
                  <c:v>2.8780116332953267</c:v>
                </c:pt>
                <c:pt idx="13">
                  <c:v>2.8772857327281498</c:v>
                </c:pt>
                <c:pt idx="14">
                  <c:v>2.8764177542155598</c:v>
                </c:pt>
                <c:pt idx="15">
                  <c:v>2.8754140337806198</c:v>
                </c:pt>
                <c:pt idx="16">
                  <c:v>2.8742811788609415</c:v>
                </c:pt>
                <c:pt idx="17">
                  <c:v>2.8730260360234916</c:v>
                </c:pt>
                <c:pt idx="18">
                  <c:v>2.8716556573780085</c:v>
                </c:pt>
                <c:pt idx="19">
                  <c:v>2.8701772659862828</c:v>
                </c:pt>
                <c:pt idx="20">
                  <c:v>2.8685982205959886</c:v>
                </c:pt>
                <c:pt idx="21">
                  <c:v>2.8669259800491829</c:v>
                </c:pt>
                <c:pt idx="22">
                  <c:v>2.8651680677260867</c:v>
                </c:pt>
                <c:pt idx="23">
                  <c:v>2.8633320363840613</c:v>
                </c:pt>
                <c:pt idx="24">
                  <c:v>2.8614254337402505</c:v>
                </c:pt>
                <c:pt idx="25">
                  <c:v>2.859455769124942</c:v>
                </c:pt>
                <c:pt idx="26">
                  <c:v>2.8574304815027052</c:v>
                </c:pt>
                <c:pt idx="27">
                  <c:v>2.8553569091213498</c:v>
                </c:pt>
                <c:pt idx="28">
                  <c:v>2.8532422610065078</c:v>
                </c:pt>
                <c:pt idx="29">
                  <c:v>2.8510935904740373</c:v>
                </c:pt>
                <c:pt idx="30">
                  <c:v>2.8489177707853006</c:v>
                </c:pt>
                <c:pt idx="31">
                  <c:v>2.8467214730233352</c:v>
                </c:pt>
                <c:pt idx="32">
                  <c:v>2.8445111462226214</c:v>
                </c:pt>
                <c:pt idx="33">
                  <c:v>2.8422929997426376</c:v>
                </c:pt>
                <c:pt idx="34">
                  <c:v>2.840072987836924</c:v>
                </c:pt>
                <c:pt idx="35">
                  <c:v>2.837856796335481</c:v>
                </c:pt>
                <c:pt idx="36">
                  <c:v>2.8356498313296186</c:v>
                </c:pt>
                <c:pt idx="37">
                  <c:v>2.8334572097250574</c:v>
                </c:pt>
                <c:pt idx="38">
                  <c:v>2.8312837515111964</c:v>
                </c:pt>
                <c:pt idx="39">
                  <c:v>2.8291339735818588</c:v>
                </c:pt>
                <c:pt idx="40">
                  <c:v>2.8270120849353302</c:v>
                </c:pt>
                <c:pt idx="41">
                  <c:v>2.8249219830785806</c:v>
                </c:pt>
                <c:pt idx="42">
                  <c:v>2.8228672514619628</c:v>
                </c:pt>
                <c:pt idx="43">
                  <c:v>2.8208511577758211</c:v>
                </c:pt>
                <c:pt idx="44">
                  <c:v>2.8188766529488847</c:v>
                </c:pt>
                <c:pt idx="45">
                  <c:v>2.8169463706996005</c:v>
                </c:pt>
                <c:pt idx="46">
                  <c:v>2.8150626275052275</c:v>
                </c:pt>
                <c:pt idx="47">
                  <c:v>2.8132274228692</c:v>
                </c:pt>
                <c:pt idx="48">
                  <c:v>2.8114424397845243</c:v>
                </c:pt>
                <c:pt idx="49">
                  <c:v>2.8097090453096047</c:v>
                </c:pt>
                <c:pt idx="50">
                  <c:v>2.8080282911925094</c:v>
                </c:pt>
              </c:numCache>
            </c:numRef>
          </c:val>
        </c:ser>
        <c:ser>
          <c:idx val="50"/>
          <c:order val="50"/>
          <c:val>
            <c:numRef>
              <c:f>'soma reflexo lamp1'!$F$60:$BD$60</c:f>
              <c:numCache>
                <c:formatCode>General</c:formatCode>
                <c:ptCount val="51"/>
                <c:pt idx="0">
                  <c:v>2.8723994336512497</c:v>
                </c:pt>
                <c:pt idx="1">
                  <c:v>2.8737933850828794</c:v>
                </c:pt>
                <c:pt idx="2">
                  <c:v>2.8749993816812078</c:v>
                </c:pt>
                <c:pt idx="3">
                  <c:v>2.8760182723672245</c:v>
                </c:pt>
                <c:pt idx="4">
                  <c:v>2.8768514237346059</c:v>
                </c:pt>
                <c:pt idx="5">
                  <c:v>2.8775007157155104</c:v>
                </c:pt>
                <c:pt idx="6">
                  <c:v>2.8779685350980748</c:v>
                </c:pt>
                <c:pt idx="7">
                  <c:v>2.878257766781513</c:v>
                </c:pt>
                <c:pt idx="8">
                  <c:v>2.8783717826442734</c:v>
                </c:pt>
                <c:pt idx="9">
                  <c:v>2.8783144279032218</c:v>
                </c:pt>
                <c:pt idx="10">
                  <c:v>2.8780900048579618</c:v>
                </c:pt>
                <c:pt idx="11">
                  <c:v>2.8777032539439253</c:v>
                </c:pt>
                <c:pt idx="12">
                  <c:v>2.8771593320595841</c:v>
                </c:pt>
                <c:pt idx="13">
                  <c:v>2.8764637881848629</c:v>
                </c:pt>
                <c:pt idx="14">
                  <c:v>2.8756225363669103</c:v>
                </c:pt>
                <c:pt idx="15">
                  <c:v>2.8746418262125029</c:v>
                </c:pt>
                <c:pt idx="16">
                  <c:v>2.8735282110900888</c:v>
                </c:pt>
                <c:pt idx="17">
                  <c:v>2.8722885143053261</c:v>
                </c:pt>
                <c:pt idx="18">
                  <c:v>2.8709297935688345</c:v>
                </c:pt>
                <c:pt idx="19">
                  <c:v>2.8694593041208565</c:v>
                </c:pt>
                <c:pt idx="20">
                  <c:v>2.8678844609125953</c:v>
                </c:pt>
                <c:pt idx="21">
                  <c:v>2.8662128002665894</c:v>
                </c:pt>
                <c:pt idx="22">
                  <c:v>2.8644519414479146</c:v>
                </c:pt>
                <c:pt idx="23">
                  <c:v>2.8626095485742615</c:v>
                </c:pt>
                <c:pt idx="24">
                  <c:v>2.8606932932766695</c:v>
                </c:pt>
                <c:pt idx="25">
                  <c:v>2.858710818495112</c:v>
                </c:pt>
                <c:pt idx="26">
                  <c:v>2.8566697037559194</c:v>
                </c:pt>
                <c:pt idx="27">
                  <c:v>2.8545774322331861</c:v>
                </c:pt>
                <c:pt idx="28">
                  <c:v>2.8524413598458835</c:v>
                </c:pt>
                <c:pt idx="29">
                  <c:v>2.8502686865887279</c:v>
                </c:pt>
                <c:pt idx="30">
                  <c:v>2.8480664302398244</c:v>
                </c:pt>
                <c:pt idx="31">
                  <c:v>2.8458414025338969</c:v>
                </c:pt>
                <c:pt idx="32">
                  <c:v>2.8436001878379114</c:v>
                </c:pt>
                <c:pt idx="33">
                  <c:v>2.841349124317774</c:v>
                </c:pt>
                <c:pt idx="34">
                  <c:v>2.8390942875414051</c:v>
                </c:pt>
                <c:pt idx="35">
                  <c:v>2.8368414764257057</c:v>
                </c:pt>
                <c:pt idx="36">
                  <c:v>2.8345962014032304</c:v>
                </c:pt>
                <c:pt idx="37">
                  <c:v>2.8323636746588834</c:v>
                </c:pt>
                <c:pt idx="38">
                  <c:v>2.8301488022677255</c:v>
                </c:pt>
                <c:pt idx="39">
                  <c:v>2.8279561780516662</c:v>
                </c:pt>
                <c:pt idx="40">
                  <c:v>2.8257900789652242</c:v>
                </c:pt>
                <c:pt idx="41">
                  <c:v>2.8236544618180175</c:v>
                </c:pt>
                <c:pt idx="42">
                  <c:v>2.8215529611437877</c:v>
                </c:pt>
                <c:pt idx="43">
                  <c:v>2.8194888880319691</c:v>
                </c:pt>
                <c:pt idx="44">
                  <c:v>2.8174652297474605</c:v>
                </c:pt>
                <c:pt idx="45">
                  <c:v>2.8154846499769026</c:v>
                </c:pt>
                <c:pt idx="46">
                  <c:v>2.8135494895547839</c:v>
                </c:pt>
                <c:pt idx="47">
                  <c:v>2.8116617675397189</c:v>
                </c:pt>
                <c:pt idx="48">
                  <c:v>2.8098231825297577</c:v>
                </c:pt>
                <c:pt idx="49">
                  <c:v>2.8080351141253486</c:v>
                </c:pt>
                <c:pt idx="50">
                  <c:v>2.8062986244691319</c:v>
                </c:pt>
              </c:numCache>
            </c:numRef>
          </c:val>
        </c:ser>
        <c:bandFmts/>
        <c:axId val="154688512"/>
        <c:axId val="154694400"/>
        <c:axId val="154684480"/>
      </c:surface3DChart>
      <c:catAx>
        <c:axId val="154688512"/>
        <c:scaling>
          <c:orientation val="minMax"/>
        </c:scaling>
        <c:delete val="0"/>
        <c:axPos val="b"/>
        <c:majorTickMark val="out"/>
        <c:minorTickMark val="none"/>
        <c:tickLblPos val="nextTo"/>
        <c:crossAx val="154694400"/>
        <c:crosses val="autoZero"/>
        <c:auto val="1"/>
        <c:lblAlgn val="ctr"/>
        <c:lblOffset val="100"/>
        <c:noMultiLvlLbl val="0"/>
      </c:catAx>
      <c:valAx>
        <c:axId val="1546944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4688512"/>
        <c:crosses val="autoZero"/>
        <c:crossBetween val="midCat"/>
      </c:valAx>
      <c:serAx>
        <c:axId val="154684480"/>
        <c:scaling>
          <c:orientation val="minMax"/>
        </c:scaling>
        <c:delete val="0"/>
        <c:axPos val="b"/>
        <c:majorTickMark val="out"/>
        <c:minorTickMark val="none"/>
        <c:tickLblPos val="nextTo"/>
        <c:crossAx val="154694400"/>
        <c:crosses val="autoZero"/>
      </c:serAx>
    </c:plotArea>
    <c:legend>
      <c:legendPos val="r"/>
      <c:layout/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1988407699037624E-2"/>
          <c:y val="4.6770924467774859E-2"/>
          <c:w val="0.88337270341207352"/>
          <c:h val="0.8326195683872849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'soma reflexo lamp1'!$B$11:$B$12</c:f>
              <c:numCache>
                <c:formatCode>General</c:formatCode>
                <c:ptCount val="2"/>
                <c:pt idx="0">
                  <c:v>25</c:v>
                </c:pt>
                <c:pt idx="1">
                  <c:v>25</c:v>
                </c:pt>
              </c:numCache>
            </c:numRef>
          </c:xVal>
          <c:yVal>
            <c:numRef>
              <c:f>'soma reflexo lamp1'!$C$11:$C$12</c:f>
              <c:numCache>
                <c:formatCode>General</c:formatCode>
                <c:ptCount val="2"/>
                <c:pt idx="0">
                  <c:v>10</c:v>
                </c:pt>
                <c:pt idx="1">
                  <c:v>40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736512"/>
        <c:axId val="154738048"/>
      </c:scatterChart>
      <c:valAx>
        <c:axId val="154736512"/>
        <c:scaling>
          <c:orientation val="minMax"/>
          <c:max val="50"/>
        </c:scaling>
        <c:delete val="0"/>
        <c:axPos val="t"/>
        <c:numFmt formatCode="General" sourceLinked="1"/>
        <c:majorTickMark val="out"/>
        <c:minorTickMark val="none"/>
        <c:tickLblPos val="nextTo"/>
        <c:crossAx val="154738048"/>
        <c:crosses val="autoZero"/>
        <c:crossBetween val="midCat"/>
        <c:majorUnit val="10"/>
      </c:valAx>
      <c:valAx>
        <c:axId val="154738048"/>
        <c:scaling>
          <c:orientation val="maxMin"/>
          <c:max val="50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4736512"/>
        <c:crosses val="autoZero"/>
        <c:crossBetween val="midCat"/>
      </c:valAx>
      <c:spPr>
        <a:ln w="6350">
          <a:solidFill>
            <a:schemeClr val="accent1">
              <a:alpha val="84000"/>
            </a:schemeClr>
          </a:solidFill>
        </a:ln>
        <a:effectLst>
          <a:glow>
            <a:schemeClr val="accent1">
              <a:alpha val="40000"/>
            </a:schemeClr>
          </a:glow>
        </a:effectLst>
        <a:scene3d>
          <a:camera prst="orthographicFront"/>
          <a:lightRig rig="threePt" dir="t"/>
        </a:scene3d>
        <a:sp3d>
          <a:bevelT w="190500" h="38100"/>
        </a:sp3d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15"/>
      <c:rotY val="2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363874970174183"/>
          <c:y val="7.3590539048125583E-2"/>
          <c:w val="0.62277369254463022"/>
          <c:h val="0.83477088376515018"/>
        </c:manualLayout>
      </c:layout>
      <c:surface3DChart>
        <c:wireframe val="0"/>
        <c:ser>
          <c:idx val="0"/>
          <c:order val="0"/>
          <c:val>
            <c:numRef>
              <c:f>'soma reflexo lamp2 (2)'!$F$10:$BD$10</c:f>
              <c:numCache>
                <c:formatCode>General</c:formatCode>
                <c:ptCount val="51"/>
                <c:pt idx="0">
                  <c:v>2.7773843390644131</c:v>
                </c:pt>
                <c:pt idx="1">
                  <c:v>2.7795440905210276</c:v>
                </c:pt>
                <c:pt idx="2">
                  <c:v>2.7817500730149489</c:v>
                </c:pt>
                <c:pt idx="3">
                  <c:v>2.7840013761372799</c:v>
                </c:pt>
                <c:pt idx="4">
                  <c:v>2.7862967785696391</c:v>
                </c:pt>
                <c:pt idx="5">
                  <c:v>2.7886347457495013</c:v>
                </c:pt>
                <c:pt idx="6">
                  <c:v>2.7910134276660088</c:v>
                </c:pt>
                <c:pt idx="7">
                  <c:v>2.79343065685334</c:v>
                </c:pt>
                <c:pt idx="8">
                  <c:v>2.7958839466695071</c:v>
                </c:pt>
                <c:pt idx="9">
                  <c:v>2.7983704899684474</c:v>
                </c:pt>
                <c:pt idx="10">
                  <c:v>2.8008871582920389</c:v>
                </c:pt>
                <c:pt idx="11">
                  <c:v>2.8034305017258809</c:v>
                </c:pt>
                <c:pt idx="12">
                  <c:v>2.805996749577957</c:v>
                </c:pt>
                <c:pt idx="13">
                  <c:v>2.8085818120521058</c:v>
                </c:pt>
                <c:pt idx="14">
                  <c:v>2.8111812830981129</c:v>
                </c:pt>
                <c:pt idx="15">
                  <c:v>2.8137904446265907</c:v>
                </c:pt>
                <c:pt idx="16">
                  <c:v>2.8164042722791565</c:v>
                </c:pt>
                <c:pt idx="17">
                  <c:v>2.8190174429420738</c:v>
                </c:pt>
                <c:pt idx="18">
                  <c:v>2.8216243441840465</c:v>
                </c:pt>
                <c:pt idx="19">
                  <c:v>2.8242190857857468</c:v>
                </c:pt>
                <c:pt idx="20">
                  <c:v>2.8267955135095217</c:v>
                </c:pt>
                <c:pt idx="21">
                  <c:v>2.8293472252323673</c:v>
                </c:pt>
                <c:pt idx="22">
                  <c:v>2.8318675895336884</c:v>
                </c:pt>
                <c:pt idx="23">
                  <c:v>2.8343497667916475</c:v>
                </c:pt>
                <c:pt idx="24">
                  <c:v>2.8367867327986911</c:v>
                </c:pt>
                <c:pt idx="25">
                  <c:v>2.8391713048587213</c:v>
                </c:pt>
                <c:pt idx="26">
                  <c:v>2.8414961702765358</c:v>
                </c:pt>
                <c:pt idx="27">
                  <c:v>2.8437539170959689</c:v>
                </c:pt>
                <c:pt idx="28">
                  <c:v>2.8459370668882342</c:v>
                </c:pt>
                <c:pt idx="29">
                  <c:v>2.8480381093383218</c:v>
                </c:pt>
                <c:pt idx="30">
                  <c:v>2.8500495383269655</c:v>
                </c:pt>
                <c:pt idx="31">
                  <c:v>2.8519638891608716</c:v>
                </c:pt>
                <c:pt idx="32">
                  <c:v>2.8537737765667148</c:v>
                </c:pt>
                <c:pt idx="33">
                  <c:v>2.8554719330368896</c:v>
                </c:pt>
                <c:pt idx="34">
                  <c:v>2.8570512470987235</c:v>
                </c:pt>
                <c:pt idx="35">
                  <c:v>2.8585048010751462</c:v>
                </c:pt>
                <c:pt idx="36">
                  <c:v>2.8598259079142481</c:v>
                </c:pt>
                <c:pt idx="37">
                  <c:v>2.8610081466877659</c:v>
                </c:pt>
                <c:pt idx="38">
                  <c:v>2.8620453963935928</c:v>
                </c:pt>
                <c:pt idx="39">
                  <c:v>2.8629318677433941</c:v>
                </c:pt>
                <c:pt idx="40">
                  <c:v>2.8636621326712755</c:v>
                </c:pt>
                <c:pt idx="41">
                  <c:v>2.8642311513602543</c:v>
                </c:pt>
                <c:pt idx="42">
                  <c:v>2.8646342966470493</c:v>
                </c:pt>
                <c:pt idx="43">
                  <c:v>2.8648673757287786</c:v>
                </c:pt>
                <c:pt idx="44">
                  <c:v>2.8649266491542096</c:v>
                </c:pt>
                <c:pt idx="45">
                  <c:v>2.8648088471339381</c:v>
                </c:pt>
                <c:pt idx="46">
                  <c:v>2.8645111832455594</c:v>
                </c:pt>
                <c:pt idx="47">
                  <c:v>2.864031365639375</c:v>
                </c:pt>
                <c:pt idx="48">
                  <c:v>2.8633676058663431</c:v>
                </c:pt>
                <c:pt idx="49">
                  <c:v>2.8625186254524291</c:v>
                </c:pt>
                <c:pt idx="50">
                  <c:v>2.8614836603330613</c:v>
                </c:pt>
              </c:numCache>
            </c:numRef>
          </c:val>
        </c:ser>
        <c:ser>
          <c:idx val="1"/>
          <c:order val="1"/>
          <c:val>
            <c:numRef>
              <c:f>'soma reflexo lamp2 (2)'!$F$11:$BD$11</c:f>
              <c:numCache>
                <c:formatCode>General</c:formatCode>
                <c:ptCount val="51"/>
                <c:pt idx="0">
                  <c:v>2.7792289231928038</c:v>
                </c:pt>
                <c:pt idx="1">
                  <c:v>2.7813438211474804</c:v>
                </c:pt>
                <c:pt idx="2">
                  <c:v>2.7835057347707544</c:v>
                </c:pt>
                <c:pt idx="3">
                  <c:v>2.7857137699731997</c:v>
                </c:pt>
                <c:pt idx="4">
                  <c:v>2.7879667235801358</c:v>
                </c:pt>
                <c:pt idx="5">
                  <c:v>2.7902630819194929</c:v>
                </c:pt>
                <c:pt idx="6">
                  <c:v>2.7926010195132234</c:v>
                </c:pt>
                <c:pt idx="7">
                  <c:v>2.7949783979323146</c:v>
                </c:pt>
                <c:pt idx="8">
                  <c:v>2.7973927648953443</c:v>
                </c:pt>
                <c:pt idx="9">
                  <c:v>2.7998413537093771</c:v>
                </c:pt>
                <c:pt idx="10">
                  <c:v>2.8023210831695349</c:v>
                </c:pt>
                <c:pt idx="11">
                  <c:v>2.804828558049465</c:v>
                </c:pt>
                <c:pt idx="12">
                  <c:v>2.8073600703288464</c:v>
                </c:pt>
                <c:pt idx="13">
                  <c:v>2.8099116013155458</c:v>
                </c:pt>
                <c:pt idx="14">
                  <c:v>2.8124788248287125</c:v>
                </c:pt>
                <c:pt idx="15">
                  <c:v>2.8150571116144212</c:v>
                </c:pt>
                <c:pt idx="16">
                  <c:v>2.8176415351670316</c:v>
                </c:pt>
                <c:pt idx="17">
                  <c:v>2.8202268791267544</c:v>
                </c:pt>
                <c:pt idx="18">
                  <c:v>2.8228076464164933</c:v>
                </c:pt>
                <c:pt idx="19">
                  <c:v>2.8253780702686528</c:v>
                </c:pt>
                <c:pt idx="20">
                  <c:v>2.8279321272748064</c:v>
                </c:pt>
                <c:pt idx="21">
                  <c:v>2.8304635525679758</c:v>
                </c:pt>
                <c:pt idx="22">
                  <c:v>2.8329658572186438</c:v>
                </c:pt>
                <c:pt idx="23">
                  <c:v>2.8354323478918824</c:v>
                </c:pt>
                <c:pt idx="24">
                  <c:v>2.8378561487745659</c:v>
                </c:pt>
                <c:pt idx="25">
                  <c:v>2.8402302257392558</c:v>
                </c:pt>
                <c:pt idx="26">
                  <c:v>2.8425474126660877</c:v>
                </c:pt>
                <c:pt idx="27">
                  <c:v>2.844800439797047</c:v>
                </c:pt>
                <c:pt idx="28">
                  <c:v>2.8469819639499292</c:v>
                </c:pt>
                <c:pt idx="29">
                  <c:v>2.8490846003737418</c:v>
                </c:pt>
                <c:pt idx="30">
                  <c:v>2.8511009559851157</c:v>
                </c:pt>
                <c:pt idx="31">
                  <c:v>2.8530236636883228</c:v>
                </c:pt>
                <c:pt idx="32">
                  <c:v>2.8548454174515232</c:v>
                </c:pt>
                <c:pt idx="33">
                  <c:v>2.8565590077905214</c:v>
                </c:pt>
                <c:pt idx="34">
                  <c:v>2.8581573572998247</c:v>
                </c:pt>
                <c:pt idx="35">
                  <c:v>2.8596335558701873</c:v>
                </c:pt>
                <c:pt idx="36">
                  <c:v>2.8609808952422862</c:v>
                </c:pt>
                <c:pt idx="37">
                  <c:v>2.8621929025676214</c:v>
                </c:pt>
                <c:pt idx="38">
                  <c:v>2.8632633726791941</c:v>
                </c:pt>
                <c:pt idx="39">
                  <c:v>2.8641863988145309</c:v>
                </c:pt>
                <c:pt idx="40">
                  <c:v>2.8649564015800602</c:v>
                </c:pt>
                <c:pt idx="41">
                  <c:v>2.8655681559961468</c:v>
                </c:pt>
                <c:pt idx="42">
                  <c:v>2.8660168165132962</c:v>
                </c:pt>
                <c:pt idx="43">
                  <c:v>2.8662979399391331</c:v>
                </c:pt>
                <c:pt idx="44">
                  <c:v>2.8664075062595815</c:v>
                </c:pt>
                <c:pt idx="45">
                  <c:v>2.8663419373736918</c:v>
                </c:pt>
                <c:pt idx="46">
                  <c:v>2.8660981137873049</c:v>
                </c:pt>
                <c:pt idx="47">
                  <c:v>2.8656733893248751</c:v>
                </c:pt>
                <c:pt idx="48">
                  <c:v>2.8650656039204225</c:v>
                </c:pt>
                <c:pt idx="49">
                  <c:v>2.8642730945380932</c:v>
                </c:pt>
                <c:pt idx="50">
                  <c:v>2.8632947042512651</c:v>
                </c:pt>
              </c:numCache>
            </c:numRef>
          </c:val>
        </c:ser>
        <c:ser>
          <c:idx val="2"/>
          <c:order val="2"/>
          <c:val>
            <c:numRef>
              <c:f>'soma reflexo lamp2 (2)'!$F$12:$BD$12</c:f>
              <c:numCache>
                <c:formatCode>General</c:formatCode>
                <c:ptCount val="51"/>
                <c:pt idx="0">
                  <c:v>2.7810174503197631</c:v>
                </c:pt>
                <c:pt idx="1">
                  <c:v>2.7830878201487796</c:v>
                </c:pt>
                <c:pt idx="2">
                  <c:v>2.7852060245524823</c:v>
                </c:pt>
                <c:pt idx="3">
                  <c:v>2.7873711857452448</c:v>
                </c:pt>
                <c:pt idx="4">
                  <c:v>2.7895821187792325</c:v>
                </c:pt>
                <c:pt idx="5">
                  <c:v>2.7918373310427427</c:v>
                </c:pt>
                <c:pt idx="6">
                  <c:v>2.7941350218305638</c:v>
                </c:pt>
                <c:pt idx="7">
                  <c:v>2.79647308203957</c:v>
                </c:pt>
                <c:pt idx="8">
                  <c:v>2.7988490940617465</c:v>
                </c:pt>
                <c:pt idx="9">
                  <c:v>2.8012603319646421</c:v>
                </c:pt>
                <c:pt idx="10">
                  <c:v>2.8037037620656231</c:v>
                </c:pt>
                <c:pt idx="11">
                  <c:v>2.8061760440209453</c:v>
                </c:pt>
                <c:pt idx="12">
                  <c:v>2.8086735325633168</c:v>
                </c:pt>
                <c:pt idx="13">
                  <c:v>2.8111922800319085</c:v>
                </c:pt>
                <c:pt idx="14">
                  <c:v>2.8137280398462869</c:v>
                </c:pt>
                <c:pt idx="15">
                  <c:v>2.8162762710802096</c:v>
                </c:pt>
                <c:pt idx="16">
                  <c:v>2.8188321442921347</c:v>
                </c:pt>
                <c:pt idx="17">
                  <c:v>2.8213905487663231</c:v>
                </c:pt>
                <c:pt idx="18">
                  <c:v>2.8239461013112734</c:v>
                </c:pt>
                <c:pt idx="19">
                  <c:v>2.8264931567505482</c:v>
                </c:pt>
                <c:pt idx="20">
                  <c:v>2.829025820224734</c:v>
                </c:pt>
                <c:pt idx="21">
                  <c:v>2.8315379614022866</c:v>
                </c:pt>
                <c:pt idx="22">
                  <c:v>2.8340232306713253</c:v>
                </c:pt>
                <c:pt idx="23">
                  <c:v>2.8364750773545513</c:v>
                </c:pt>
                <c:pt idx="24">
                  <c:v>2.8388867699556584</c:v>
                </c:pt>
                <c:pt idx="25">
                  <c:v>2.8412514184087669</c:v>
                </c:pt>
                <c:pt idx="26">
                  <c:v>2.8435619982633424</c:v>
                </c:pt>
                <c:pt idx="27">
                  <c:v>2.8458113766970596</c:v>
                </c:pt>
                <c:pt idx="28">
                  <c:v>2.8479923402093159</c:v>
                </c:pt>
                <c:pt idx="29">
                  <c:v>2.8500976238102282</c:v>
                </c:pt>
                <c:pt idx="30">
                  <c:v>2.8521199414853848</c:v>
                </c:pt>
                <c:pt idx="31">
                  <c:v>2.8540520176870321</c:v>
                </c:pt>
                <c:pt idx="32">
                  <c:v>2.8558866195791608</c:v>
                </c:pt>
                <c:pt idx="33">
                  <c:v>2.857616589748404</c:v>
                </c:pt>
                <c:pt idx="34">
                  <c:v>2.8592348790857351</c:v>
                </c:pt>
                <c:pt idx="35">
                  <c:v>2.8607345795462757</c:v>
                </c:pt>
                <c:pt idx="36">
                  <c:v>2.862108956506042</c:v>
                </c:pt>
                <c:pt idx="37">
                  <c:v>2.8633514804549751</c:v>
                </c:pt>
                <c:pt idx="38">
                  <c:v>2.8644558577937929</c:v>
                </c:pt>
                <c:pt idx="39">
                  <c:v>2.8654160605367762</c:v>
                </c:pt>
                <c:pt idx="40">
                  <c:v>2.8662263547613334</c:v>
                </c:pt>
                <c:pt idx="41">
                  <c:v>2.8668813276856779</c:v>
                </c:pt>
                <c:pt idx="42">
                  <c:v>2.8673759132955263</c:v>
                </c:pt>
                <c:pt idx="43">
                  <c:v>2.8677054164765359</c:v>
                </c:pt>
                <c:pt idx="44">
                  <c:v>2.8678655356387264</c:v>
                </c:pt>
                <c:pt idx="45">
                  <c:v>2.8678523838399319</c:v>
                </c:pt>
                <c:pt idx="46">
                  <c:v>2.8676625084257488</c:v>
                </c:pt>
                <c:pt idx="47">
                  <c:v>2.8672929092024289</c:v>
                </c:pt>
                <c:pt idx="48">
                  <c:v>2.8667410551463917</c:v>
                </c:pt>
                <c:pt idx="49">
                  <c:v>2.866004899630398</c:v>
                </c:pt>
                <c:pt idx="50">
                  <c:v>2.8650828941133528</c:v>
                </c:pt>
              </c:numCache>
            </c:numRef>
          </c:val>
        </c:ser>
        <c:ser>
          <c:idx val="3"/>
          <c:order val="3"/>
          <c:val>
            <c:numRef>
              <c:f>'soma reflexo lamp2 (2)'!$F$13:$BD$13</c:f>
              <c:numCache>
                <c:formatCode>General</c:formatCode>
                <c:ptCount val="51"/>
                <c:pt idx="0">
                  <c:v>2.782748965464219</c:v>
                </c:pt>
                <c:pt idx="1">
                  <c:v>2.7847752964540287</c:v>
                </c:pt>
                <c:pt idx="2">
                  <c:v>2.7868503123150363</c:v>
                </c:pt>
                <c:pt idx="3">
                  <c:v>2.7889731514247278</c:v>
                </c:pt>
                <c:pt idx="4">
                  <c:v>2.7911426470078284</c:v>
                </c:pt>
                <c:pt idx="5">
                  <c:v>2.7933573275298516</c:v>
                </c:pt>
                <c:pt idx="6">
                  <c:v>2.7956154171268985</c:v>
                </c:pt>
                <c:pt idx="7">
                  <c:v>2.7979148361182795</c:v>
                </c:pt>
                <c:pt idx="8">
                  <c:v>2.800253201666659</c:v>
                </c:pt>
                <c:pt idx="9">
                  <c:v>2.802627828667239</c:v>
                </c:pt>
                <c:pt idx="10">
                  <c:v>2.8050357309627736</c:v>
                </c:pt>
                <c:pt idx="11">
                  <c:v>2.807473622994717</c:v>
                </c:pt>
                <c:pt idx="12">
                  <c:v>2.8099379220122445</c:v>
                </c:pt>
                <c:pt idx="13">
                  <c:v>2.8124247509701266</c:v>
                </c:pt>
                <c:pt idx="14">
                  <c:v>2.8149299422529133</c:v>
                </c:pt>
                <c:pt idx="15">
                  <c:v>2.8174490423665848</c:v>
                </c:pt>
                <c:pt idx="16">
                  <c:v>2.8199773177391929</c:v>
                </c:pt>
                <c:pt idx="17">
                  <c:v>2.8225097617689303</c:v>
                </c:pt>
                <c:pt idx="18">
                  <c:v>2.8250411032511686</c:v>
                </c:pt>
                <c:pt idx="19">
                  <c:v>2.8275658163052202</c:v>
                </c:pt>
                <c:pt idx="20">
                  <c:v>2.8300781319066837</c:v>
                </c:pt>
                <c:pt idx="21">
                  <c:v>2.8325720511123791</c:v>
                </c:pt>
                <c:pt idx="22">
                  <c:v>2.8350413600421387</c:v>
                </c:pt>
                <c:pt idx="23">
                  <c:v>2.8374796466554524</c:v>
                </c:pt>
                <c:pt idx="24">
                  <c:v>2.8398803193316668</c:v>
                </c:pt>
                <c:pt idx="25">
                  <c:v>2.8422366272307871</c:v>
                </c:pt>
                <c:pt idx="26">
                  <c:v>2.8445416823788214</c:v>
                </c:pt>
                <c:pt idx="27">
                  <c:v>2.8467884833880817</c:v>
                </c:pt>
                <c:pt idx="28">
                  <c:v>2.8489699406900315</c:v>
                </c:pt>
                <c:pt idx="29">
                  <c:v>2.8510789031276058</c:v>
                </c:pt>
                <c:pt idx="30">
                  <c:v>2.8531081857264962</c:v>
                </c:pt>
                <c:pt idx="31">
                  <c:v>2.8550505984422476</c:v>
                </c:pt>
                <c:pt idx="32">
                  <c:v>2.8568989756631114</c:v>
                </c:pt>
                <c:pt idx="33">
                  <c:v>2.8586462062385336</c:v>
                </c:pt>
                <c:pt idx="34">
                  <c:v>2.8602852638005527</c:v>
                </c:pt>
                <c:pt idx="35">
                  <c:v>2.8618092371505015</c:v>
                </c:pt>
                <c:pt idx="36">
                  <c:v>2.8632113604961456</c:v>
                </c:pt>
                <c:pt idx="37">
                  <c:v>2.8644850433440392</c:v>
                </c:pt>
                <c:pt idx="38">
                  <c:v>2.865623899877348</c:v>
                </c:pt>
                <c:pt idx="39">
                  <c:v>2.866621777678954</c:v>
                </c:pt>
                <c:pt idx="40">
                  <c:v>2.8674727856914077</c:v>
                </c:pt>
                <c:pt idx="41">
                  <c:v>2.8681713213367224</c:v>
                </c:pt>
                <c:pt idx="42">
                  <c:v>2.8687120967477533</c:v>
                </c:pt>
                <c:pt idx="43">
                  <c:v>2.869090164086284</c:v>
                </c:pt>
                <c:pt idx="44">
                  <c:v>2.8693009399388596</c:v>
                </c:pt>
                <c:pt idx="45">
                  <c:v>2.869340228787669</c:v>
                </c:pt>
                <c:pt idx="46">
                  <c:v>2.869204245549378</c:v>
                </c:pt>
                <c:pt idx="47">
                  <c:v>2.8688896371588042</c:v>
                </c:pt>
                <c:pt idx="48">
                  <c:v>2.868393503147312</c:v>
                </c:pt>
                <c:pt idx="49">
                  <c:v>2.8677134151286965</c:v>
                </c:pt>
                <c:pt idx="50">
                  <c:v>2.866847435060385</c:v>
                </c:pt>
              </c:numCache>
            </c:numRef>
          </c:val>
        </c:ser>
        <c:ser>
          <c:idx val="4"/>
          <c:order val="4"/>
          <c:val>
            <c:numRef>
              <c:f>'soma reflexo lamp2 (2)'!$F$14:$BD$14</c:f>
              <c:numCache>
                <c:formatCode>General</c:formatCode>
                <c:ptCount val="51"/>
                <c:pt idx="0">
                  <c:v>2.784422439344346</c:v>
                </c:pt>
                <c:pt idx="1">
                  <c:v>2.7864053831148721</c:v>
                </c:pt>
                <c:pt idx="2">
                  <c:v>2.7884378898087241</c:v>
                </c:pt>
                <c:pt idx="3">
                  <c:v>2.7905191137002836</c:v>
                </c:pt>
                <c:pt idx="4">
                  <c:v>2.7926479059941633</c:v>
                </c:pt>
                <c:pt idx="5">
                  <c:v>2.7948228160956559</c:v>
                </c:pt>
                <c:pt idx="6">
                  <c:v>2.7970420928777964</c:v>
                </c:pt>
                <c:pt idx="7">
                  <c:v>2.7993036859852132</c:v>
                </c:pt>
                <c:pt idx="8">
                  <c:v>2.8016052472322821</c:v>
                </c:pt>
                <c:pt idx="9">
                  <c:v>2.8039441321689904</c:v>
                </c:pt>
                <c:pt idx="10">
                  <c:v>2.806317401902148</c:v>
                </c:pt>
                <c:pt idx="11">
                  <c:v>2.8087218252720074</c:v>
                </c:pt>
                <c:pt idx="12">
                  <c:v>2.8111538814947905</c:v>
                </c:pt>
                <c:pt idx="13">
                  <c:v>2.8136097633897186</c:v>
                </c:pt>
                <c:pt idx="14">
                  <c:v>2.8160853813148745</c:v>
                </c:pt>
                <c:pt idx="15">
                  <c:v>2.818576367939122</c:v>
                </c:pt>
                <c:pt idx="16">
                  <c:v>2.8210780839773211</c:v>
                </c:pt>
                <c:pt idx="17">
                  <c:v>2.823585625012905</c:v>
                </c:pt>
                <c:pt idx="18">
                  <c:v>2.8260938295253584</c:v>
                </c:pt>
                <c:pt idx="19">
                  <c:v>2.8285972882302151</c:v>
                </c:pt>
                <c:pt idx="20">
                  <c:v>2.8310903548258</c:v>
                </c:pt>
                <c:pt idx="21">
                  <c:v>2.8335671582241546</c:v>
                </c:pt>
                <c:pt idx="22">
                  <c:v>2.8360216163236887</c:v>
                </c:pt>
                <c:pt idx="23">
                  <c:v>2.8384474513583404</c:v>
                </c:pt>
                <c:pt idx="24">
                  <c:v>2.8408382068329936</c:v>
                </c:pt>
                <c:pt idx="25">
                  <c:v>2.8431872660282167</c:v>
                </c:pt>
                <c:pt idx="26">
                  <c:v>2.8454878720298464</c:v>
                </c:pt>
                <c:pt idx="27">
                  <c:v>2.8477331492115274</c:v>
                </c:pt>
                <c:pt idx="28">
                  <c:v>2.8499161260720509</c:v>
                </c:pt>
                <c:pt idx="29">
                  <c:v>2.8520297593053092</c:v>
                </c:pt>
                <c:pt idx="30">
                  <c:v>2.8540669589600673</c:v>
                </c:pt>
                <c:pt idx="31">
                  <c:v>2.856020614530506</c:v>
                </c:pt>
                <c:pt idx="32">
                  <c:v>2.8578836218075789</c:v>
                </c:pt>
                <c:pt idx="33">
                  <c:v>2.8596489103163476</c:v>
                </c:pt>
                <c:pt idx="34">
                  <c:v>2.8613094711659279</c:v>
                </c:pt>
                <c:pt idx="35">
                  <c:v>2.8628583851466205</c:v>
                </c:pt>
                <c:pt idx="36">
                  <c:v>2.864288850922732</c:v>
                </c:pt>
                <c:pt idx="37">
                  <c:v>2.8655942131887318</c:v>
                </c:pt>
                <c:pt idx="38">
                  <c:v>2.866767990679413</c:v>
                </c:pt>
                <c:pt idx="39">
                  <c:v>2.8678039039499499</c:v>
                </c:pt>
                <c:pt idx="40">
                  <c:v>2.8686959028670573</c:v>
                </c:pt>
                <c:pt idx="41">
                  <c:v>2.869438193775705</c:v>
                </c:pt>
                <c:pt idx="42">
                  <c:v>2.8700252663244257</c:v>
                </c:pt>
                <c:pt idx="43">
                  <c:v>2.8704519199441503</c:v>
                </c:pt>
                <c:pt idx="44">
                  <c:v>2.8707132899783621</c:v>
                </c:pt>
                <c:pt idx="45">
                  <c:v>2.8708048734549116</c:v>
                </c:pt>
                <c:pt idx="46">
                  <c:v>2.8707225544708286</c:v>
                </c:pt>
                <c:pt idx="47">
                  <c:v>2.8704626291309636</c:v>
                </c:pt>
                <c:pt idx="48">
                  <c:v>2.8700218299398568</c:v>
                </c:pt>
                <c:pt idx="49">
                  <c:v>2.8693973494955975</c:v>
                </c:pt>
                <c:pt idx="50">
                  <c:v>2.8685868632771121</c:v>
                </c:pt>
              </c:numCache>
            </c:numRef>
          </c:val>
        </c:ser>
        <c:ser>
          <c:idx val="5"/>
          <c:order val="5"/>
          <c:val>
            <c:numRef>
              <c:f>'soma reflexo lamp2 (2)'!$F$15:$BD$15</c:f>
              <c:numCache>
                <c:formatCode>General</c:formatCode>
                <c:ptCount val="51"/>
                <c:pt idx="0">
                  <c:v>2.7860367737832483</c:v>
                </c:pt>
                <c:pt idx="1">
                  <c:v>2.7879771422936828</c:v>
                </c:pt>
                <c:pt idx="2">
                  <c:v>2.7899679751885502</c:v>
                </c:pt>
                <c:pt idx="3">
                  <c:v>2.7920084422502893</c:v>
                </c:pt>
                <c:pt idx="4">
                  <c:v>2.7940974123347981</c:v>
                </c:pt>
                <c:pt idx="5">
                  <c:v>2.7962334554975672</c:v>
                </c:pt>
                <c:pt idx="6">
                  <c:v>2.798414845073339</c:v>
                </c:pt>
                <c:pt idx="7">
                  <c:v>2.8006395597433924</c:v>
                </c:pt>
                <c:pt idx="8">
                  <c:v>2.8029052856411303</c:v>
                </c:pt>
                <c:pt idx="9">
                  <c:v>2.8052094185616476</c:v>
                </c:pt>
                <c:pt idx="10">
                  <c:v>2.8075490663542468</c:v>
                </c:pt>
                <c:pt idx="11">
                  <c:v>2.8099210515882951</c:v>
                </c:pt>
                <c:pt idx="12">
                  <c:v>2.8123219145922262</c:v>
                </c:pt>
                <c:pt idx="13">
                  <c:v>2.8147479169727361</c:v>
                </c:pt>
                <c:pt idx="14">
                  <c:v>2.8171950457260841</c:v>
                </c:pt>
                <c:pt idx="15">
                  <c:v>2.8196590180557672</c:v>
                </c:pt>
                <c:pt idx="16">
                  <c:v>2.8221352870104948</c:v>
                </c:pt>
                <c:pt idx="17">
                  <c:v>2.824619048053215</c:v>
                </c:pt>
                <c:pt idx="18">
                  <c:v>2.8271052466658615</c:v>
                </c:pt>
                <c:pt idx="19">
                  <c:v>2.8295885870854556</c:v>
                </c:pt>
                <c:pt idx="20">
                  <c:v>2.8320635422552529</c:v>
                </c:pt>
                <c:pt idx="21">
                  <c:v>2.8345243650599308</c:v>
                </c:pt>
                <c:pt idx="22">
                  <c:v>2.8369651008965495</c:v>
                </c:pt>
                <c:pt idx="23">
                  <c:v>2.8393796016137172</c:v>
                </c:pt>
                <c:pt idx="24">
                  <c:v>2.8417615408303245</c:v>
                </c:pt>
                <c:pt idx="25">
                  <c:v>2.8441044306232248</c:v>
                </c:pt>
                <c:pt idx="26">
                  <c:v>2.8464016395509786</c:v>
                </c:pt>
                <c:pt idx="27">
                  <c:v>2.8486464119590482</c:v>
                </c:pt>
                <c:pt idx="28">
                  <c:v>2.8508318884917219</c:v>
                </c:pt>
                <c:pt idx="29">
                  <c:v>2.85295112771826</c:v>
                </c:pt>
                <c:pt idx="30">
                  <c:v>2.8549971287664517</c:v>
                </c:pt>
                <c:pt idx="31">
                  <c:v>2.8569628548465884</c:v>
                </c:pt>
                <c:pt idx="32">
                  <c:v>2.8588412575435749</c:v>
                </c:pt>
                <c:pt idx="33">
                  <c:v>2.8606253017548959</c:v>
                </c:pt>
                <c:pt idx="34">
                  <c:v>2.8623079911576017</c:v>
                </c:pt>
                <c:pt idx="35">
                  <c:v>2.8638823940981357</c:v>
                </c:pt>
                <c:pt idx="36">
                  <c:v>2.8653416698141099</c:v>
                </c:pt>
                <c:pt idx="37">
                  <c:v>2.8666790949159733</c:v>
                </c:pt>
                <c:pt idx="38">
                  <c:v>2.8678880900775643</c:v>
                </c:pt>
                <c:pt idx="39">
                  <c:v>2.8689622469058853</c:v>
                </c:pt>
                <c:pt idx="40">
                  <c:v>2.8698953549800685</c:v>
                </c:pt>
                <c:pt idx="41">
                  <c:v>2.8706814290651832</c:v>
                </c:pt>
                <c:pt idx="42">
                  <c:v>2.8713147365159006</c:v>
                </c:pt>
                <c:pt idx="43">
                  <c:v>2.8717898248860108</c:v>
                </c:pt>
                <c:pt idx="44">
                  <c:v>2.8721015497505311</c:v>
                </c:pt>
                <c:pt idx="45">
                  <c:v>2.8722451027263283</c:v>
                </c:pt>
                <c:pt idx="46">
                  <c:v>2.8722160396442362</c:v>
                </c:pt>
                <c:pt idx="47">
                  <c:v>2.8720103087807347</c:v>
                </c:pt>
                <c:pt idx="48">
                  <c:v>2.8716242790015385</c:v>
                </c:pt>
                <c:pt idx="49">
                  <c:v>2.8710547676050187</c:v>
                </c:pt>
                <c:pt idx="50">
                  <c:v>2.8702990675832805</c:v>
                </c:pt>
              </c:numCache>
            </c:numRef>
          </c:val>
        </c:ser>
        <c:ser>
          <c:idx val="6"/>
          <c:order val="6"/>
          <c:val>
            <c:numRef>
              <c:f>'soma reflexo lamp2 (2)'!$F$16:$BD$16</c:f>
              <c:numCache>
                <c:formatCode>General</c:formatCode>
                <c:ptCount val="51"/>
                <c:pt idx="0">
                  <c:v>2.7875908085170957</c:v>
                </c:pt>
                <c:pt idx="1">
                  <c:v>2.7894895716495975</c:v>
                </c:pt>
                <c:pt idx="2">
                  <c:v>2.7914397190267479</c:v>
                </c:pt>
                <c:pt idx="3">
                  <c:v>2.7934404354336806</c:v>
                </c:pt>
                <c:pt idx="4">
                  <c:v>2.795490606918662</c:v>
                </c:pt>
                <c:pt idx="5">
                  <c:v>2.797588823750897</c:v>
                </c:pt>
                <c:pt idx="6">
                  <c:v>2.7997333832858304</c:v>
                </c:pt>
                <c:pt idx="7">
                  <c:v>2.8019222927662999</c:v>
                </c:pt>
                <c:pt idx="8">
                  <c:v>2.8041532721037412</c:v>
                </c:pt>
                <c:pt idx="9">
                  <c:v>2.8064237566978609</c:v>
                </c:pt>
                <c:pt idx="10">
                  <c:v>2.8087309003655605</c:v>
                </c:pt>
                <c:pt idx="11">
                  <c:v>2.8110715784603895</c:v>
                </c:pt>
                <c:pt idx="12">
                  <c:v>2.813442391272329</c:v>
                </c:pt>
                <c:pt idx="13">
                  <c:v>2.8158396678040929</c:v>
                </c:pt>
                <c:pt idx="14">
                  <c:v>2.8182594700242953</c:v>
                </c:pt>
                <c:pt idx="15">
                  <c:v>2.8206975976996826</c:v>
                </c:pt>
                <c:pt idx="16">
                  <c:v>2.8231495939080049</c:v>
                </c:pt>
                <c:pt idx="17">
                  <c:v>2.8256107513300144</c:v>
                </c:pt>
                <c:pt idx="18">
                  <c:v>2.8280761194134447</c:v>
                </c:pt>
                <c:pt idx="19">
                  <c:v>2.8305405124936858</c:v>
                </c:pt>
                <c:pt idx="20">
                  <c:v>2.8329985189453835</c:v>
                </c:pt>
                <c:pt idx="21">
                  <c:v>2.8354445114264308</c:v>
                </c:pt>
                <c:pt idx="22">
                  <c:v>2.8378726582612113</c:v>
                </c:pt>
                <c:pt idx="23">
                  <c:v>2.8402769359937654</c:v>
                </c:pt>
                <c:pt idx="24">
                  <c:v>2.8426511431243693</c:v>
                </c:pt>
                <c:pt idx="25">
                  <c:v>2.8449889150253749</c:v>
                </c:pt>
                <c:pt idx="26">
                  <c:v>2.8472837400148343</c:v>
                </c:pt>
                <c:pt idx="27">
                  <c:v>2.8495289765500931</c:v>
                </c:pt>
                <c:pt idx="28">
                  <c:v>2.8517178714890696</c:v>
                </c:pt>
                <c:pt idx="29">
                  <c:v>2.8538435793550838</c:v>
                </c:pt>
                <c:pt idx="30">
                  <c:v>2.8558991825326445</c:v>
                </c:pt>
                <c:pt idx="31">
                  <c:v>2.8578777123171162</c:v>
                </c:pt>
                <c:pt idx="32">
                  <c:v>2.859772170741222</c:v>
                </c:pt>
                <c:pt idx="33">
                  <c:v>2.861575553105955</c:v>
                </c:pt>
                <c:pt idx="34">
                  <c:v>2.8632808711527602</c:v>
                </c:pt>
                <c:pt idx="35">
                  <c:v>2.8648811768272182</c:v>
                </c:pt>
                <c:pt idx="36">
                  <c:v>2.8663695866011931</c:v>
                </c:pt>
                <c:pt idx="37">
                  <c:v>2.8677393063392662</c:v>
                </c:pt>
                <c:pt idx="38">
                  <c:v>2.86898365671468</c:v>
                </c:pt>
                <c:pt idx="39">
                  <c:v>2.8700960991980762</c:v>
                </c:pt>
                <c:pt idx="40">
                  <c:v>2.8710702626569002</c:v>
                </c:pt>
                <c:pt idx="41">
                  <c:v>2.8718999706121706</c:v>
                </c:pt>
                <c:pt idx="42">
                  <c:v>2.8725792692002097</c:v>
                </c:pt>
                <c:pt idx="43">
                  <c:v>2.8731024558777776</c:v>
                </c:pt>
                <c:pt idx="44">
                  <c:v>2.8734641088883097</c:v>
                </c:pt>
                <c:pt idx="45">
                  <c:v>2.87365911747345</c:v>
                </c:pt>
                <c:pt idx="46">
                  <c:v>2.8736827127675446</c:v>
                </c:pt>
                <c:pt idx="47">
                  <c:v>2.8735304992537269</c:v>
                </c:pt>
                <c:pt idx="48">
                  <c:v>2.8731984865902485</c:v>
                </c:pt>
                <c:pt idx="49">
                  <c:v>2.8726831215373281</c:v>
                </c:pt>
                <c:pt idx="50">
                  <c:v>2.8719813196315287</c:v>
                </c:pt>
              </c:numCache>
            </c:numRef>
          </c:val>
        </c:ser>
        <c:ser>
          <c:idx val="7"/>
          <c:order val="7"/>
          <c:val>
            <c:numRef>
              <c:f>'soma reflexo lamp2 (2)'!$F$17:$BD$17</c:f>
              <c:numCache>
                <c:formatCode>General</c:formatCode>
                <c:ptCount val="51"/>
                <c:pt idx="0">
                  <c:v>2.7890833293229234</c:v>
                </c:pt>
                <c:pt idx="1">
                  <c:v>2.7909416120342647</c:v>
                </c:pt>
                <c:pt idx="2">
                  <c:v>2.7928522116346368</c:v>
                </c:pt>
                <c:pt idx="3">
                  <c:v>2.7948143272989321</c:v>
                </c:pt>
                <c:pt idx="4">
                  <c:v>2.7968268616869616</c:v>
                </c:pt>
                <c:pt idx="5">
                  <c:v>2.7988884247062846</c:v>
                </c:pt>
                <c:pt idx="6">
                  <c:v>2.8009973371340688</c:v>
                </c:pt>
                <c:pt idx="7">
                  <c:v>2.8031516341209581</c:v>
                </c:pt>
                <c:pt idx="8">
                  <c:v>2.8053490686151075</c:v>
                </c:pt>
                <c:pt idx="9">
                  <c:v>2.8075871147579692</c:v>
                </c:pt>
                <c:pt idx="10">
                  <c:v>2.8098629713149577</c:v>
                </c:pt>
                <c:pt idx="11">
                  <c:v>2.8121735652137598</c:v>
                </c:pt>
                <c:pt idx="12">
                  <c:v>2.8145155552707366</c:v>
                </c:pt>
                <c:pt idx="13">
                  <c:v>2.8168853361914756</c:v>
                </c:pt>
                <c:pt idx="14">
                  <c:v>2.8192790429351131</c:v>
                </c:pt>
                <c:pt idx="15">
                  <c:v>2.8216925555334087</c:v>
                </c:pt>
                <c:pt idx="16">
                  <c:v>2.8241215044547658</c:v>
                </c:pt>
                <c:pt idx="17">
                  <c:v>2.8265612766003905</c:v>
                </c:pt>
                <c:pt idx="18">
                  <c:v>2.8290070220146335</c:v>
                </c:pt>
                <c:pt idx="19">
                  <c:v>2.8314536613843342</c:v>
                </c:pt>
                <c:pt idx="20">
                  <c:v>2.8338958943928452</c:v>
                </c:pt>
                <c:pt idx="21">
                  <c:v>2.8363282089836104</c:v>
                </c:pt>
                <c:pt idx="22">
                  <c:v>2.8387448915759474</c:v>
                </c:pt>
                <c:pt idx="23">
                  <c:v>2.8411400382625667</c:v>
                </c:pt>
                <c:pt idx="24">
                  <c:v>2.8435075670047221</c:v>
                </c:pt>
                <c:pt idx="25">
                  <c:v>2.8458412308273786</c:v>
                </c:pt>
                <c:pt idx="26">
                  <c:v>2.8481346320040233</c:v>
                </c:pt>
                <c:pt idx="27">
                  <c:v>2.850381237209453</c:v>
                </c:pt>
                <c:pt idx="28">
                  <c:v>2.8525743936096712</c:v>
                </c:pt>
                <c:pt idx="29">
                  <c:v>2.8547073458516872</c:v>
                </c:pt>
                <c:pt idx="30">
                  <c:v>2.8567732539130124</c:v>
                </c:pt>
                <c:pt idx="31">
                  <c:v>2.8587652117715665</c:v>
                </c:pt>
                <c:pt idx="32">
                  <c:v>2.8606762668616641</c:v>
                </c:pt>
                <c:pt idx="33">
                  <c:v>2.8624994402908732</c:v>
                </c:pt>
                <c:pt idx="34">
                  <c:v>2.8642277478054852</c:v>
                </c:pt>
                <c:pt idx="35">
                  <c:v>2.8658542215084366</c:v>
                </c:pt>
                <c:pt idx="36">
                  <c:v>2.8673719323518472</c:v>
                </c:pt>
                <c:pt idx="37">
                  <c:v>2.8687740134454547</c:v>
                </c:pt>
                <c:pt idx="38">
                  <c:v>2.8700536842404225</c:v>
                </c:pt>
                <c:pt idx="39">
                  <c:v>2.8712042756632812</c:v>
                </c:pt>
                <c:pt idx="40">
                  <c:v>2.8722192562849318</c:v>
                </c:pt>
                <c:pt idx="41">
                  <c:v>2.873092259612323</c:v>
                </c:pt>
                <c:pt idx="42">
                  <c:v>2.8738171125835801</c:v>
                </c:pt>
                <c:pt idx="43">
                  <c:v>2.8743878653288015</c:v>
                </c:pt>
                <c:pt idx="44">
                  <c:v>2.8747988222271936</c:v>
                </c:pt>
                <c:pt idx="45">
                  <c:v>2.8750445742455639</c:v>
                </c:pt>
                <c:pt idx="46">
                  <c:v>2.8751200324835597</c:v>
                </c:pt>
                <c:pt idx="47">
                  <c:v>2.8750204627781</c:v>
                </c:pt>
                <c:pt idx="48">
                  <c:v>2.8747415211352916</c:v>
                </c:pt>
                <c:pt idx="49">
                  <c:v>2.874279289665632</c:v>
                </c:pt>
                <c:pt idx="50">
                  <c:v>2.8736303126014939</c:v>
                </c:pt>
              </c:numCache>
            </c:numRef>
          </c:val>
        </c:ser>
        <c:ser>
          <c:idx val="8"/>
          <c:order val="8"/>
          <c:val>
            <c:numRef>
              <c:f>'soma reflexo lamp2 (2)'!$F$18:$BD$18</c:f>
              <c:numCache>
                <c:formatCode>General</c:formatCode>
                <c:ptCount val="51"/>
                <c:pt idx="0">
                  <c:v>2.7905130773641473</c:v>
                </c:pt>
                <c:pt idx="1">
                  <c:v>2.7923321563909451</c:v>
                </c:pt>
                <c:pt idx="2">
                  <c:v>2.7942044915824504</c:v>
                </c:pt>
                <c:pt idx="3">
                  <c:v>2.7961292957941812</c:v>
                </c:pt>
                <c:pt idx="4">
                  <c:v>2.798105487605588</c:v>
                </c:pt>
                <c:pt idx="5">
                  <c:v>2.8001316958587359</c:v>
                </c:pt>
                <c:pt idx="6">
                  <c:v>2.8022062640056831</c:v>
                </c:pt>
                <c:pt idx="7">
                  <c:v>2.8043272542825286</c:v>
                </c:pt>
                <c:pt idx="8">
                  <c:v>2.8064924517426957</c:v>
                </c:pt>
                <c:pt idx="9">
                  <c:v>2.8086993681946577</c:v>
                </c:pt>
                <c:pt idx="10">
                  <c:v>2.8109452461001467</c:v>
                </c:pt>
                <c:pt idx="11">
                  <c:v>2.8132270624976687</c:v>
                </c:pt>
                <c:pt idx="12">
                  <c:v>2.8155415330230831</c:v>
                </c:pt>
                <c:pt idx="13">
                  <c:v>2.8178851161039451</c:v>
                </c:pt>
                <c:pt idx="14">
                  <c:v>2.8202540174072519</c:v>
                </c:pt>
                <c:pt idx="15">
                  <c:v>2.822644194621255</c:v>
                </c:pt>
                <c:pt idx="16">
                  <c:v>2.8250513626510463</c:v>
                </c:pt>
                <c:pt idx="17">
                  <c:v>2.8274709993047558</c:v>
                </c:pt>
                <c:pt idx="18">
                  <c:v>2.8298983515425498</c:v>
                </c:pt>
                <c:pt idx="19">
                  <c:v>2.8323284423542501</c:v>
                </c:pt>
                <c:pt idx="20">
                  <c:v>2.8347560783236312</c:v>
                </c:pt>
                <c:pt idx="21">
                  <c:v>2.8371758579283624</c:v>
                </c:pt>
                <c:pt idx="22">
                  <c:v>2.8395821806147512</c:v>
                </c:pt>
                <c:pt idx="23">
                  <c:v>2.8419692566760673</c:v>
                </c:pt>
                <c:pt idx="24">
                  <c:v>2.8443311179529709</c:v>
                </c:pt>
                <c:pt idx="25">
                  <c:v>2.8466616293648865</c:v>
                </c:pt>
                <c:pt idx="26">
                  <c:v>2.8489545012726807</c:v>
                </c:pt>
                <c:pt idx="27">
                  <c:v>2.8512033026663364</c:v>
                </c:pt>
                <c:pt idx="28">
                  <c:v>2.8534014751670771</c:v>
                </c:pt>
                <c:pt idx="29">
                  <c:v>2.8555423478321447</c:v>
                </c:pt>
                <c:pt idx="30">
                  <c:v>2.8576191527525827</c:v>
                </c:pt>
                <c:pt idx="31">
                  <c:v>2.8596250414402804</c:v>
                </c:pt>
                <c:pt idx="32">
                  <c:v>2.8615531020102409</c:v>
                </c:pt>
                <c:pt idx="33">
                  <c:v>2.8633963771774025</c:v>
                </c:pt>
                <c:pt idx="34">
                  <c:v>2.8651478831038451</c:v>
                </c:pt>
                <c:pt idx="35">
                  <c:v>2.8668006291510895</c:v>
                </c:pt>
                <c:pt idx="36">
                  <c:v>2.8683476386122235</c:v>
                </c:pt>
                <c:pt idx="37">
                  <c:v>2.8697819705182352</c:v>
                </c:pt>
                <c:pt idx="38">
                  <c:v>2.8710967426303102</c:v>
                </c:pt>
                <c:pt idx="39">
                  <c:v>2.8722851557428921</c:v>
                </c:pt>
                <c:pt idx="40">
                  <c:v>2.8733405194285941</c:v>
                </c:pt>
                <c:pt idx="41">
                  <c:v>2.8742562793533839</c:v>
                </c:pt>
                <c:pt idx="42">
                  <c:v>2.8750260462764756</c:v>
                </c:pt>
                <c:pt idx="43">
                  <c:v>2.8756436268222156</c:v>
                </c:pt>
                <c:pt idx="44">
                  <c:v>2.8761030560694882</c:v>
                </c:pt>
                <c:pt idx="45">
                  <c:v>2.8763986319470076</c:v>
                </c:pt>
                <c:pt idx="46">
                  <c:v>2.8765249513504818</c:v>
                </c:pt>
                <c:pt idx="47">
                  <c:v>2.8764769478111503</c:v>
                </c:pt>
                <c:pt idx="48">
                  <c:v>2.8762499304468996</c:v>
                </c:pt>
                <c:pt idx="49">
                  <c:v>2.8758396238204478</c:v>
                </c:pt>
                <c:pt idx="50">
                  <c:v>2.8752422082184879</c:v>
                </c:pt>
              </c:numCache>
            </c:numRef>
          </c:val>
        </c:ser>
        <c:ser>
          <c:idx val="9"/>
          <c:order val="9"/>
          <c:val>
            <c:numRef>
              <c:f>'soma reflexo lamp2 (2)'!$F$19:$BD$19</c:f>
              <c:numCache>
                <c:formatCode>General</c:formatCode>
                <c:ptCount val="51"/>
                <c:pt idx="0">
                  <c:v>2.7918787596335966</c:v>
                </c:pt>
                <c:pt idx="1">
                  <c:v>2.7936600597334049</c:v>
                </c:pt>
                <c:pt idx="2">
                  <c:v>2.7954955552895688</c:v>
                </c:pt>
                <c:pt idx="3">
                  <c:v>2.7973844720462133</c:v>
                </c:pt>
                <c:pt idx="4">
                  <c:v>2.7993257437121883</c:v>
                </c:pt>
                <c:pt idx="5">
                  <c:v>2.8013180172440362</c:v>
                </c:pt>
                <c:pt idx="6">
                  <c:v>2.8033596578860394</c:v>
                </c:pt>
                <c:pt idx="7">
                  <c:v>2.8054487539807127</c:v>
                </c:pt>
                <c:pt idx="8">
                  <c:v>2.8075831215771232</c:v>
                </c:pt>
                <c:pt idx="9">
                  <c:v>2.809760308876414</c:v>
                </c:pt>
                <c:pt idx="10">
                  <c:v>2.8119776005639685</c:v>
                </c:pt>
                <c:pt idx="11">
                  <c:v>2.8142320220857333</c:v>
                </c:pt>
                <c:pt idx="12">
                  <c:v>2.8165203439324271</c:v>
                </c:pt>
                <c:pt idx="13">
                  <c:v>2.8188390859996746</c:v>
                </c:pt>
                <c:pt idx="14">
                  <c:v>2.82118452209453</c:v>
                </c:pt>
                <c:pt idx="15">
                  <c:v>2.8235526846595778</c:v>
                </c:pt>
                <c:pt idx="16">
                  <c:v>2.8259393697846575</c:v>
                </c:pt>
                <c:pt idx="17">
                  <c:v>2.828340142573635</c:v>
                </c:pt>
                <c:pt idx="18">
                  <c:v>2.8307503429293912</c:v>
                </c:pt>
                <c:pt idx="19">
                  <c:v>2.8331650918147728</c:v>
                </c:pt>
                <c:pt idx="20">
                  <c:v>2.8355792980406247</c:v>
                </c:pt>
                <c:pt idx="21">
                  <c:v>2.8379876656247616</c:v>
                </c:pt>
                <c:pt idx="22">
                  <c:v>2.8403847017579689</c:v>
                </c:pt>
                <c:pt idx="23">
                  <c:v>2.8427647254054618</c:v>
                </c:pt>
                <c:pt idx="24">
                  <c:v>2.8451218765650439</c:v>
                </c:pt>
                <c:pt idx="25">
                  <c:v>2.8474501261970784</c:v>
                </c:pt>
                <c:pt idx="26">
                  <c:v>2.849743286836858</c:v>
                </c:pt>
                <c:pt idx="27">
                  <c:v>2.8519950238976381</c:v>
                </c:pt>
                <c:pt idx="28">
                  <c:v>2.8541988676728756</c:v>
                </c:pt>
                <c:pt idx="29">
                  <c:v>2.8563482260497497</c:v>
                </c:pt>
                <c:pt idx="30">
                  <c:v>2.8584363979529677</c:v>
                </c:pt>
                <c:pt idx="31">
                  <c:v>2.8604565875484771</c:v>
                </c:pt>
                <c:pt idx="32">
                  <c:v>2.8624019192508299</c:v>
                </c:pt>
                <c:pt idx="33">
                  <c:v>2.8642654535954355</c:v>
                </c:pt>
                <c:pt idx="34">
                  <c:v>2.8660402040568838</c:v>
                </c:pt>
                <c:pt idx="35">
                  <c:v>2.8677191549161751</c:v>
                </c:pt>
                <c:pt idx="36">
                  <c:v>2.869295280301563</c:v>
                </c:pt>
                <c:pt idx="37">
                  <c:v>2.8707615645481379</c:v>
                </c:pt>
                <c:pt idx="38">
                  <c:v>2.8721110240382393</c:v>
                </c:pt>
                <c:pt idx="39">
                  <c:v>2.8733367306960065</c:v>
                </c:pt>
                <c:pt idx="40">
                  <c:v>2.8744318373124869</c:v>
                </c:pt>
                <c:pt idx="41">
                  <c:v>2.8753896048701995</c:v>
                </c:pt>
                <c:pt idx="42">
                  <c:v>2.876203432015755</c:v>
                </c:pt>
                <c:pt idx="43">
                  <c:v>2.8768668867939748</c:v>
                </c:pt>
                <c:pt idx="44">
                  <c:v>2.8773737407057007</c:v>
                </c:pt>
                <c:pt idx="45">
                  <c:v>2.8777180050833269</c:v>
                </c:pt>
                <c:pt idx="46">
                  <c:v>2.8778939696934764</c:v>
                </c:pt>
                <c:pt idx="47">
                  <c:v>2.8778962433764681</c:v>
                </c:pt>
                <c:pt idx="48">
                  <c:v>2.8777197964199228</c:v>
                </c:pt>
                <c:pt idx="49">
                  <c:v>2.8773600042428837</c:v>
                </c:pt>
                <c:pt idx="50">
                  <c:v>2.8768126918421553</c:v>
                </c:pt>
              </c:numCache>
            </c:numRef>
          </c:val>
        </c:ser>
        <c:ser>
          <c:idx val="10"/>
          <c:order val="10"/>
          <c:val>
            <c:numRef>
              <c:f>'soma reflexo lamp2 (2)'!$F$20:$BD$20</c:f>
              <c:numCache>
                <c:formatCode>General</c:formatCode>
                <c:ptCount val="51"/>
                <c:pt idx="0">
                  <c:v>2.7931790603567022</c:v>
                </c:pt>
                <c:pt idx="1">
                  <c:v>2.7949241500652269</c:v>
                </c:pt>
                <c:pt idx="2">
                  <c:v>2.7967243675429354</c:v>
                </c:pt>
                <c:pt idx="3">
                  <c:v>2.7985789505623946</c:v>
                </c:pt>
                <c:pt idx="4">
                  <c:v>2.8004868470874249</c:v>
                </c:pt>
                <c:pt idx="5">
                  <c:v>2.8024467212665676</c:v>
                </c:pt>
                <c:pt idx="6">
                  <c:v>2.8044569591312807</c:v>
                </c:pt>
                <c:pt idx="7">
                  <c:v>2.8065156740080752</c:v>
                </c:pt>
                <c:pt idx="8">
                  <c:v>2.8086207116672255</c:v>
                </c:pt>
                <c:pt idx="9">
                  <c:v>2.8107696552420873</c:v>
                </c:pt>
                <c:pt idx="10">
                  <c:v>2.8129598299624092</c:v>
                </c:pt>
                <c:pt idx="11">
                  <c:v>2.8151883077524271</c:v>
                </c:pt>
                <c:pt idx="12">
                  <c:v>2.8174519117501196</c:v>
                </c:pt>
                <c:pt idx="13">
                  <c:v>2.8197472208076757</c:v>
                </c:pt>
                <c:pt idx="14">
                  <c:v>2.8220705740352776</c:v>
                </c:pt>
                <c:pt idx="15">
                  <c:v>2.8244180754506232</c:v>
                </c:pt>
                <c:pt idx="16">
                  <c:v>2.8267855987955111</c:v>
                </c:pt>
                <c:pt idx="17">
                  <c:v>2.8291687925782436</c:v>
                </c:pt>
                <c:pt idx="18">
                  <c:v>2.8315630853968976</c:v>
                </c:pt>
                <c:pt idx="19">
                  <c:v>2.8339636915938358</c:v>
                </c:pt>
                <c:pt idx="20">
                  <c:v>2.8363656172864498</c:v>
                </c:pt>
                <c:pt idx="21">
                  <c:v>2.8387636668133824</c:v>
                </c:pt>
                <c:pt idx="22">
                  <c:v>2.8411524496297611</c:v>
                </c:pt>
                <c:pt idx="23">
                  <c:v>2.8435263876797463</c:v>
                </c:pt>
                <c:pt idx="24">
                  <c:v>2.8458797232703565</c:v>
                </c:pt>
                <c:pt idx="25">
                  <c:v>2.8482065274677133</c:v>
                </c:pt>
                <c:pt idx="26">
                  <c:v>2.8505007090359631</c:v>
                </c:pt>
                <c:pt idx="27">
                  <c:v>2.8527560239407639</c:v>
                </c:pt>
                <c:pt idx="28">
                  <c:v>2.8549660854437846</c:v>
                </c:pt>
                <c:pt idx="29">
                  <c:v>2.8571243748225603</c:v>
                </c:pt>
                <c:pt idx="30">
                  <c:v>2.8592242527614218</c:v>
                </c:pt>
                <c:pt idx="31">
                  <c:v>2.8612589714742711</c:v>
                </c:pt>
                <c:pt idx="32">
                  <c:v>2.8632216876383239</c:v>
                </c:pt>
                <c:pt idx="33">
                  <c:v>2.8651054762392483</c:v>
                </c:pt>
                <c:pt idx="34">
                  <c:v>2.8669033454515667</c:v>
                </c:pt>
                <c:pt idx="35">
                  <c:v>2.8686082527025407</c:v>
                </c:pt>
                <c:pt idx="36">
                  <c:v>2.8702131220916329</c:v>
                </c:pt>
                <c:pt idx="37">
                  <c:v>2.8717108633590538</c:v>
                </c:pt>
                <c:pt idx="38">
                  <c:v>2.8730943926138202</c:v>
                </c:pt>
                <c:pt idx="39">
                  <c:v>2.8743566550416042</c:v>
                </c:pt>
                <c:pt idx="40">
                  <c:v>2.875490649813103</c:v>
                </c:pt>
                <c:pt idx="41">
                  <c:v>2.8764894574019575</c:v>
                </c:pt>
                <c:pt idx="42">
                  <c:v>2.8773462694952694</c:v>
                </c:pt>
                <c:pt idx="43">
                  <c:v>2.8780544216372723</c:v>
                </c:pt>
                <c:pt idx="44">
                  <c:v>2.878607428686621</c:v>
                </c:pt>
                <c:pt idx="45">
                  <c:v>2.8789990230891735</c:v>
                </c:pt>
                <c:pt idx="46">
                  <c:v>2.8792231958717833</c:v>
                </c:pt>
                <c:pt idx="47">
                  <c:v>2.879274240149857</c:v>
                </c:pt>
                <c:pt idx="48">
                  <c:v>2.8791467968153928</c:v>
                </c:pt>
                <c:pt idx="49">
                  <c:v>2.8788359019368968</c:v>
                </c:pt>
                <c:pt idx="50">
                  <c:v>2.8783370352637325</c:v>
                </c:pt>
              </c:numCache>
            </c:numRef>
          </c:val>
        </c:ser>
        <c:ser>
          <c:idx val="11"/>
          <c:order val="11"/>
          <c:val>
            <c:numRef>
              <c:f>'soma reflexo lamp2 (2)'!$F$21:$BD$21</c:f>
              <c:numCache>
                <c:formatCode>General</c:formatCode>
                <c:ptCount val="51"/>
                <c:pt idx="0">
                  <c:v>2.7944126532017646</c:v>
                </c:pt>
                <c:pt idx="1">
                  <c:v>2.796123240085798</c:v>
                </c:pt>
                <c:pt idx="2">
                  <c:v>2.7978898727883967</c:v>
                </c:pt>
                <c:pt idx="3">
                  <c:v>2.7997118001977834</c:v>
                </c:pt>
                <c:pt idx="4">
                  <c:v>2.8015879835891737</c:v>
                </c:pt>
                <c:pt idx="5">
                  <c:v>2.8035171032928083</c:v>
                </c:pt>
                <c:pt idx="6">
                  <c:v>2.8054975650142771</c:v>
                </c:pt>
                <c:pt idx="7">
                  <c:v>2.8075275058125717</c:v>
                </c:pt>
                <c:pt idx="8">
                  <c:v>2.8096047997542297</c:v>
                </c:pt>
                <c:pt idx="9">
                  <c:v>2.8117270632727176</c:v>
                </c:pt>
                <c:pt idx="10">
                  <c:v>2.8138916602709401</c:v>
                </c:pt>
                <c:pt idx="11">
                  <c:v>2.8160957070115398</c:v>
                </c:pt>
                <c:pt idx="12">
                  <c:v>2.8183360768446004</c:v>
                </c:pt>
                <c:pt idx="13">
                  <c:v>2.8206094048255776</c:v>
                </c:pt>
                <c:pt idx="14">
                  <c:v>2.822912092277857</c:v>
                </c:pt>
                <c:pt idx="15">
                  <c:v>2.8252403113544426</c:v>
                </c:pt>
                <c:pt idx="16">
                  <c:v>2.8275900096520892</c:v>
                </c:pt>
                <c:pt idx="17">
                  <c:v>2.8299569149288133</c:v>
                </c:pt>
                <c:pt idx="18">
                  <c:v>2.8323365399724478</c:v>
                </c:pt>
                <c:pt idx="19">
                  <c:v>2.8347241876639893</c:v>
                </c:pt>
                <c:pt idx="20">
                  <c:v>2.8371149562751934</c:v>
                </c:pt>
                <c:pt idx="21">
                  <c:v>2.8395037450356284</c:v>
                </c:pt>
                <c:pt idx="22">
                  <c:v>2.8418852600004909</c:v>
                </c:pt>
                <c:pt idx="23">
                  <c:v>2.8442540202475386</c:v>
                </c:pt>
                <c:pt idx="24">
                  <c:v>2.8466043644297843</c:v>
                </c:pt>
                <c:pt idx="25">
                  <c:v>2.8489304577107601</c:v>
                </c:pt>
                <c:pt idx="26">
                  <c:v>2.851226299111683</c:v>
                </c:pt>
                <c:pt idx="27">
                  <c:v>2.8534857293050782</c:v>
                </c:pt>
                <c:pt idx="28">
                  <c:v>2.8557024388979375</c:v>
                </c:pt>
                <c:pt idx="29">
                  <c:v>2.857869977259389</c:v>
                </c:pt>
                <c:pt idx="30">
                  <c:v>2.8599817619634336</c:v>
                </c:pt>
                <c:pt idx="31">
                  <c:v>2.8620310889364302</c:v>
                </c:pt>
                <c:pt idx="32">
                  <c:v>2.8640111434213571</c:v>
                </c:pt>
                <c:pt idx="33">
                  <c:v>2.8659150118959094</c:v>
                </c:pt>
                <c:pt idx="34">
                  <c:v>2.8677356951082</c:v>
                </c:pt>
                <c:pt idx="35">
                  <c:v>2.8694661224210156</c:v>
                </c:pt>
                <c:pt idx="36">
                  <c:v>2.8710991676814617</c:v>
                </c:pt>
                <c:pt idx="37">
                  <c:v>2.8726276668555233</c:v>
                </c:pt>
                <c:pt idx="38">
                  <c:v>2.8740444376841996</c:v>
                </c:pt>
                <c:pt idx="39">
                  <c:v>2.8753423016268509</c:v>
                </c:pt>
                <c:pt idx="40">
                  <c:v>2.8765141083556447</c:v>
                </c:pt>
                <c:pt idx="41">
                  <c:v>2.8775527630497546</c:v>
                </c:pt>
                <c:pt idx="42">
                  <c:v>2.878451256706843</c:v>
                </c:pt>
                <c:pt idx="43">
                  <c:v>2.8792026996403197</c:v>
                </c:pt>
                <c:pt idx="44">
                  <c:v>2.8798003582624143</c:v>
                </c:pt>
                <c:pt idx="45">
                  <c:v>2.880237695164809</c:v>
                </c:pt>
                <c:pt idx="46">
                  <c:v>2.8805084124008502</c:v>
                </c:pt>
                <c:pt idx="47">
                  <c:v>2.8806064977481229</c:v>
                </c:pt>
                <c:pt idx="48">
                  <c:v>2.8805262735904722</c:v>
                </c:pt>
                <c:pt idx="49">
                  <c:v>2.8802624479091801</c:v>
                </c:pt>
                <c:pt idx="50">
                  <c:v>2.8798101667197549</c:v>
                </c:pt>
              </c:numCache>
            </c:numRef>
          </c:val>
        </c:ser>
        <c:ser>
          <c:idx val="12"/>
          <c:order val="12"/>
          <c:val>
            <c:numRef>
              <c:f>'soma reflexo lamp2 (2)'!$F$22:$BD$22</c:f>
              <c:numCache>
                <c:formatCode>General</c:formatCode>
                <c:ptCount val="51"/>
                <c:pt idx="0">
                  <c:v>2.7955782141301522</c:v>
                </c:pt>
                <c:pt idx="1">
                  <c:v>2.7972561395167412</c:v>
                </c:pt>
                <c:pt idx="2">
                  <c:v>2.7989910070285036</c:v>
                </c:pt>
                <c:pt idx="3">
                  <c:v>2.8007820757197273</c:v>
                </c:pt>
                <c:pt idx="4">
                  <c:v>2.8026283191796355</c:v>
                </c:pt>
                <c:pt idx="5">
                  <c:v>2.8045284328370821</c:v>
                </c:pt>
                <c:pt idx="6">
                  <c:v>2.8064808408655932</c:v>
                </c:pt>
                <c:pt idx="7">
                  <c:v>2.808483702690828</c:v>
                </c:pt>
                <c:pt idx="8">
                  <c:v>2.8105349191149882</c:v>
                </c:pt>
                <c:pt idx="9">
                  <c:v>2.8126321380829133</c:v>
                </c:pt>
                <c:pt idx="10">
                  <c:v>2.8147727601227879</c:v>
                </c:pt>
                <c:pt idx="11">
                  <c:v>2.8169539435005375</c:v>
                </c:pt>
                <c:pt idx="12">
                  <c:v>2.8191726091314431</c:v>
                </c:pt>
                <c:pt idx="13">
                  <c:v>2.8214254452951533</c:v>
                </c:pt>
                <c:pt idx="14">
                  <c:v>2.8237089122015666</c:v>
                </c:pt>
                <c:pt idx="15">
                  <c:v>2.8260192464548584</c:v>
                </c:pt>
                <c:pt idx="16">
                  <c:v>2.8283524654617174</c:v>
                </c:pt>
                <c:pt idx="17">
                  <c:v>2.8307043718276383</c:v>
                </c:pt>
                <c:pt idx="18">
                  <c:v>2.8330705577822806</c:v>
                </c:pt>
                <c:pt idx="19">
                  <c:v>2.8354464096716567</c:v>
                </c:pt>
                <c:pt idx="20">
                  <c:v>2.8378271125516767</c:v>
                </c:pt>
                <c:pt idx="21">
                  <c:v>2.8402076549146309</c:v>
                </c:pt>
                <c:pt idx="22">
                  <c:v>2.842582833578037</c:v>
                </c:pt>
                <c:pt idx="23">
                  <c:v>2.8449472587643263</c:v>
                </c:pt>
                <c:pt idx="24">
                  <c:v>2.8472953594005834</c:v>
                </c:pt>
                <c:pt idx="25">
                  <c:v>2.8496213886704593</c:v>
                </c:pt>
                <c:pt idx="26">
                  <c:v>2.8519194298559452</c:v>
                </c:pt>
                <c:pt idx="27">
                  <c:v>2.8541834025153077</c:v>
                </c:pt>
                <c:pt idx="28">
                  <c:v>2.8564070690555461</c:v>
                </c:pt>
                <c:pt idx="29">
                  <c:v>2.8585840417734021</c:v>
                </c:pt>
                <c:pt idx="30">
                  <c:v>2.8607077904583722</c:v>
                </c:pt>
                <c:pt idx="31">
                  <c:v>2.8627716506741061</c:v>
                </c:pt>
                <c:pt idx="32">
                  <c:v>2.8647688328607228</c:v>
                </c:pt>
                <c:pt idx="33">
                  <c:v>2.8666924324290832</c:v>
                </c:pt>
                <c:pt idx="34">
                  <c:v>2.8685354410480399</c:v>
                </c:pt>
                <c:pt idx="35">
                  <c:v>2.8702907593555596</c:v>
                </c:pt>
                <c:pt idx="36">
                  <c:v>2.8719512113526982</c:v>
                </c:pt>
                <c:pt idx="37">
                  <c:v>2.8735095607635217</c:v>
                </c:pt>
                <c:pt idx="38">
                  <c:v>2.8749585296616638</c:v>
                </c:pt>
                <c:pt idx="39">
                  <c:v>2.8762908196727754</c:v>
                </c:pt>
                <c:pt idx="40">
                  <c:v>2.8774991360586006</c:v>
                </c:pt>
                <c:pt idx="41">
                  <c:v>2.8785762149701695</c:v>
                </c:pt>
                <c:pt idx="42">
                  <c:v>2.8795148541220454</c:v>
                </c:pt>
                <c:pt idx="43">
                  <c:v>2.880307947084455</c:v>
                </c:pt>
                <c:pt idx="44">
                  <c:v>2.8809485213140902</c:v>
                </c:pt>
                <c:pt idx="45">
                  <c:v>2.8814297799468607</c:v>
                </c:pt>
                <c:pt idx="46">
                  <c:v>2.8817451472573925</c:v>
                </c:pt>
                <c:pt idx="47">
                  <c:v>2.8818883175527201</c:v>
                </c:pt>
                <c:pt idx="48">
                  <c:v>2.8818533071146772</c:v>
                </c:pt>
                <c:pt idx="49">
                  <c:v>2.8816345086421409</c:v>
                </c:pt>
                <c:pt idx="50">
                  <c:v>2.8812267474767772</c:v>
                </c:pt>
              </c:numCache>
            </c:numRef>
          </c:val>
        </c:ser>
        <c:ser>
          <c:idx val="13"/>
          <c:order val="13"/>
          <c:val>
            <c:numRef>
              <c:f>'soma reflexo lamp2 (2)'!$F$23:$BD$23</c:f>
              <c:numCache>
                <c:formatCode>General</c:formatCode>
                <c:ptCount val="51"/>
                <c:pt idx="0">
                  <c:v>2.7966744347072034</c:v>
                </c:pt>
                <c:pt idx="1">
                  <c:v>2.7983216678719058</c:v>
                </c:pt>
                <c:pt idx="2">
                  <c:v>2.8000267101511498</c:v>
                </c:pt>
                <c:pt idx="3">
                  <c:v>2.8017888297943427</c:v>
                </c:pt>
                <c:pt idx="4">
                  <c:v>2.8036070116686425</c:v>
                </c:pt>
                <c:pt idx="5">
                  <c:v>2.8054799651605595</c:v>
                </c:pt>
                <c:pt idx="6">
                  <c:v>2.8074061316270527</c:v>
                </c:pt>
                <c:pt idx="7">
                  <c:v>2.8093836913952175</c:v>
                </c:pt>
                <c:pt idx="8">
                  <c:v>2.8114105703216805</c:v>
                </c:pt>
                <c:pt idx="9">
                  <c:v>2.8134844459325117</c:v>
                </c:pt>
                <c:pt idx="10">
                  <c:v>2.8156027531720902</c:v>
                </c:pt>
                <c:pt idx="11">
                  <c:v>2.817762689795019</c:v>
                </c:pt>
                <c:pt idx="12">
                  <c:v>2.8199612214390601</c:v>
                </c:pt>
                <c:pt idx="13">
                  <c:v>2.8221950864193488</c:v>
                </c:pt>
                <c:pt idx="14">
                  <c:v>2.8244608002850238</c:v>
                </c:pt>
                <c:pt idx="15">
                  <c:v>2.8267546601790765</c:v>
                </c:pt>
                <c:pt idx="16">
                  <c:v>2.8290727490409102</c:v>
                </c:pt>
                <c:pt idx="17">
                  <c:v>2.8314109396890759</c:v>
                </c:pt>
                <c:pt idx="18">
                  <c:v>2.8337648988191972</c:v>
                </c:pt>
                <c:pt idx="19">
                  <c:v>2.836130090949486</c:v>
                </c:pt>
                <c:pt idx="20">
                  <c:v>2.838501782343934</c:v>
                </c:pt>
                <c:pt idx="21">
                  <c:v>2.8408750449415794</c:v>
                </c:pt>
                <c:pt idx="22">
                  <c:v>2.8432447603195867</c:v>
                </c:pt>
                <c:pt idx="23">
                  <c:v>2.8456056237188405</c:v>
                </c:pt>
                <c:pt idx="24">
                  <c:v>2.8479521481636385</c:v>
                </c:pt>
                <c:pt idx="25">
                  <c:v>2.8502786687125075</c:v>
                </c:pt>
                <c:pt idx="26">
                  <c:v>2.8525793468854883</c:v>
                </c:pt>
                <c:pt idx="27">
                  <c:v>2.8548481753249462</c:v>
                </c:pt>
                <c:pt idx="28">
                  <c:v>2.8570789827622245</c:v>
                </c:pt>
                <c:pt idx="29">
                  <c:v>2.8592654393816437</c:v>
                </c:pt>
                <c:pt idx="30">
                  <c:v>2.8614010626962529</c:v>
                </c:pt>
                <c:pt idx="31">
                  <c:v>2.863479224076261</c:v>
                </c:pt>
                <c:pt idx="32">
                  <c:v>2.865493156100738</c:v>
                </c:pt>
                <c:pt idx="33">
                  <c:v>2.867435960935051</c:v>
                </c:pt>
                <c:pt idx="34">
                  <c:v>2.869300619969561</c:v>
                </c:pt>
                <c:pt idx="35">
                  <c:v>2.8710800049877121</c:v>
                </c:pt>
                <c:pt idx="36">
                  <c:v>2.8727668911619424</c:v>
                </c:pt>
                <c:pt idx="37">
                  <c:v>2.8743539722015221</c:v>
                </c:pt>
                <c:pt idx="38">
                  <c:v>2.8758338779948116</c:v>
                </c:pt>
                <c:pt idx="39">
                  <c:v>2.8771991950968023</c:v>
                </c:pt>
                <c:pt idx="40">
                  <c:v>2.8784424904080446</c:v>
                </c:pt>
                <c:pt idx="41">
                  <c:v>2.8795563383703056</c:v>
                </c:pt>
                <c:pt idx="42">
                  <c:v>2.8805333519648268</c:v>
                </c:pt>
                <c:pt idx="43">
                  <c:v>2.8813662177385475</c:v>
                </c:pt>
                <c:pt idx="44">
                  <c:v>2.8820477350006399</c:v>
                </c:pt>
                <c:pt idx="45">
                  <c:v>2.8825708592255452</c:v>
                </c:pt>
                <c:pt idx="46">
                  <c:v>2.8829287495700968</c:v>
                </c:pt>
                <c:pt idx="47">
                  <c:v>2.8831148202632746</c:v>
                </c:pt>
                <c:pt idx="48">
                  <c:v>2.8831227954614573</c:v>
                </c:pt>
                <c:pt idx="49">
                  <c:v>2.8829467669849009</c:v>
                </c:pt>
                <c:pt idx="50">
                  <c:v>2.8825812541696689</c:v>
                </c:pt>
              </c:numCache>
            </c:numRef>
          </c:val>
        </c:ser>
        <c:ser>
          <c:idx val="14"/>
          <c:order val="14"/>
          <c:val>
            <c:numRef>
              <c:f>'soma reflexo lamp2 (2)'!$F$24:$BD$24</c:f>
              <c:numCache>
                <c:formatCode>General</c:formatCode>
                <c:ptCount val="51"/>
                <c:pt idx="0">
                  <c:v>2.7977000356847808</c:v>
                </c:pt>
                <c:pt idx="1">
                  <c:v>2.7993186674857982</c:v>
                </c:pt>
                <c:pt idx="2">
                  <c:v>2.800995938506464</c:v>
                </c:pt>
                <c:pt idx="3">
                  <c:v>2.8027311252135978</c:v>
                </c:pt>
                <c:pt idx="4">
                  <c:v>2.8045232226919175</c:v>
                </c:pt>
                <c:pt idx="5">
                  <c:v>2.8063709531010943</c:v>
                </c:pt>
                <c:pt idx="6">
                  <c:v>2.8082727736331048</c:v>
                </c:pt>
                <c:pt idx="7">
                  <c:v>2.8102268839664015</c:v>
                </c:pt>
                <c:pt idx="8">
                  <c:v>2.8122312332249839</c:v>
                </c:pt>
                <c:pt idx="9">
                  <c:v>2.8142835264597204</c:v>
                </c:pt>
                <c:pt idx="10">
                  <c:v>2.8163812306763463</c:v>
                </c:pt>
                <c:pt idx="11">
                  <c:v>2.8185215804397772</c:v>
                </c:pt>
                <c:pt idx="12">
                  <c:v>2.8207015830877316</c:v>
                </c:pt>
                <c:pt idx="13">
                  <c:v>2.8229180235886058</c:v>
                </c:pt>
                <c:pt idx="14">
                  <c:v>2.8251674690790667</c:v>
                </c:pt>
                <c:pt idx="15">
                  <c:v>2.8274462731163061</c:v>
                </c:pt>
                <c:pt idx="16">
                  <c:v>2.8297505796785982</c:v>
                </c:pt>
                <c:pt idx="17">
                  <c:v>2.8320763269458742</c:v>
                </c:pt>
                <c:pt idx="18">
                  <c:v>2.8344192508899417</c:v>
                </c:pt>
                <c:pt idx="19">
                  <c:v>2.8367748887019641</c:v>
                </c:pt>
                <c:pt idx="20">
                  <c:v>2.839138582083323</c:v>
                </c:pt>
                <c:pt idx="21">
                  <c:v>2.8415054804253965</c:v>
                </c:pt>
                <c:pt idx="22">
                  <c:v>2.8438705439045466</c:v>
                </c:pt>
                <c:pt idx="23">
                  <c:v>2.8462285465212274</c:v>
                </c:pt>
                <c:pt idx="24">
                  <c:v>2.8485740791169905</c:v>
                </c:pt>
                <c:pt idx="25">
                  <c:v>2.8509015524108645</c:v>
                </c:pt>
                <c:pt idx="26">
                  <c:v>2.8532052001074075</c:v>
                </c:pt>
                <c:pt idx="27">
                  <c:v>2.855479082143225</c:v>
                </c:pt>
                <c:pt idx="28">
                  <c:v>2.8577170881569716</c:v>
                </c:pt>
                <c:pt idx="29">
                  <c:v>2.8599129412901747</c:v>
                </c:pt>
                <c:pt idx="30">
                  <c:v>2.862060202452362</c:v>
                </c:pt>
                <c:pt idx="31">
                  <c:v>2.8641522752138271</c:v>
                </c:pt>
                <c:pt idx="32">
                  <c:v>2.8661824115222747</c:v>
                </c:pt>
                <c:pt idx="33">
                  <c:v>2.8681437184746512</c:v>
                </c:pt>
                <c:pt idx="34">
                  <c:v>2.870029166411479</c:v>
                </c:pt>
                <c:pt idx="35">
                  <c:v>2.8718315986363194</c:v>
                </c:pt>
                <c:pt idx="36">
                  <c:v>2.8735437430954751</c:v>
                </c:pt>
                <c:pt idx="37">
                  <c:v>2.8751582263804165</c:v>
                </c:pt>
                <c:pt idx="38">
                  <c:v>2.8766675904348085</c:v>
                </c:pt>
                <c:pt idx="39">
                  <c:v>2.8780643123564724</c:v>
                </c:pt>
                <c:pt idx="40">
                  <c:v>2.8793408276789894</c:v>
                </c:pt>
                <c:pt idx="41">
                  <c:v>2.8804895574948768</c:v>
                </c:pt>
                <c:pt idx="42">
                  <c:v>2.8815029397393643</c:v>
                </c:pt>
                <c:pt idx="43">
                  <c:v>2.8823734648885249</c:v>
                </c:pt>
                <c:pt idx="44">
                  <c:v>2.8830937162360852</c:v>
                </c:pt>
                <c:pt idx="45">
                  <c:v>2.8836564147991224</c:v>
                </c:pt>
                <c:pt idx="46">
                  <c:v>2.8840544687646603</c:v>
                </c:pt>
                <c:pt idx="47">
                  <c:v>2.8842810272291</c:v>
                </c:pt>
                <c:pt idx="48">
                  <c:v>2.884329537804418</c:v>
                </c:pt>
                <c:pt idx="49">
                  <c:v>2.884193807474638</c:v>
                </c:pt>
                <c:pt idx="50">
                  <c:v>2.8838680658908138</c:v>
                </c:pt>
              </c:numCache>
            </c:numRef>
          </c:val>
        </c:ser>
        <c:ser>
          <c:idx val="15"/>
          <c:order val="15"/>
          <c:val>
            <c:numRef>
              <c:f>'soma reflexo lamp2 (2)'!$F$25:$BD$25</c:f>
              <c:numCache>
                <c:formatCode>General</c:formatCode>
                <c:ptCount val="51"/>
                <c:pt idx="0">
                  <c:v>2.7986537806591407</c:v>
                </c:pt>
                <c:pt idx="1">
                  <c:v>2.8002460166093854</c:v>
                </c:pt>
                <c:pt idx="2">
                  <c:v>2.8018976775448015</c:v>
                </c:pt>
                <c:pt idx="3">
                  <c:v>2.8036080471783427</c:v>
                </c:pt>
                <c:pt idx="4">
                  <c:v>2.8053761297407975</c:v>
                </c:pt>
                <c:pt idx="5">
                  <c:v>2.8072006589502729</c:v>
                </c:pt>
                <c:pt idx="6">
                  <c:v>2.8090801064350068</c:v>
                </c:pt>
                <c:pt idx="7">
                  <c:v>2.8110126896037815</c:v>
                </c:pt>
                <c:pt idx="8">
                  <c:v>2.812996378969419</c:v>
                </c:pt>
                <c:pt idx="9">
                  <c:v>2.8150289049396142</c:v>
                </c:pt>
                <c:pt idx="10">
                  <c:v>2.8171077640960434</c:v>
                </c:pt>
                <c:pt idx="11">
                  <c:v>2.8192302249873746</c:v>
                </c:pt>
                <c:pt idx="12">
                  <c:v>2.8213933334648189</c:v>
                </c:pt>
                <c:pt idx="13">
                  <c:v>2.8235939175903555</c:v>
                </c:pt>
                <c:pt idx="14">
                  <c:v>2.8258285921480755</c:v>
                </c:pt>
                <c:pt idx="15">
                  <c:v>2.8280937627883795</c:v>
                </c:pt>
                <c:pt idx="16">
                  <c:v>2.8303856298334029</c:v>
                </c:pt>
                <c:pt idx="17">
                  <c:v>2.8327001917702721</c:v>
                </c:pt>
                <c:pt idx="18">
                  <c:v>2.8350332484570329</c:v>
                </c:pt>
                <c:pt idx="19">
                  <c:v>2.8373804040645636</c:v>
                </c:pt>
                <c:pt idx="20">
                  <c:v>2.839737069777085</c:v>
                </c:pt>
                <c:pt idx="21">
                  <c:v>2.842098466274249</c:v>
                </c:pt>
                <c:pt idx="22">
                  <c:v>2.8444596260198218</c:v>
                </c:pt>
                <c:pt idx="23">
                  <c:v>2.8468153953860584</c:v>
                </c:pt>
                <c:pt idx="24">
                  <c:v>2.8491604366495418</c:v>
                </c:pt>
                <c:pt idx="25">
                  <c:v>2.8514892299039341</c:v>
                </c:pt>
                <c:pt idx="26">
                  <c:v>2.8537960749482059</c:v>
                </c:pt>
                <c:pt idx="27">
                  <c:v>2.856075093225857</c:v>
                </c:pt>
                <c:pt idx="28">
                  <c:v>2.8583202299115893</c:v>
                </c:pt>
                <c:pt idx="29">
                  <c:v>2.8605252562670018</c:v>
                </c:pt>
                <c:pt idx="30">
                  <c:v>2.8626837724160521</c:v>
                </c:pt>
                <c:pt idx="31">
                  <c:v>2.8647892107238522</c:v>
                </c:pt>
                <c:pt idx="32">
                  <c:v>2.8668348399983428</c:v>
                </c:pt>
                <c:pt idx="33">
                  <c:v>2.8688137707724217</c:v>
                </c:pt>
                <c:pt idx="34">
                  <c:v>2.870718961962941</c:v>
                </c:pt>
                <c:pt idx="35">
                  <c:v>2.8725432292408355</c:v>
                </c:pt>
                <c:pt idx="36">
                  <c:v>2.8742792554814156</c:v>
                </c:pt>
                <c:pt idx="37">
                  <c:v>2.8759196036929207</c:v>
                </c:pt>
                <c:pt idx="38">
                  <c:v>2.877456732841984</c:v>
                </c:pt>
                <c:pt idx="39">
                  <c:v>2.8788830170034876</c:v>
                </c:pt>
                <c:pt idx="40">
                  <c:v>2.880190768256111</c:v>
                </c:pt>
                <c:pt idx="41">
                  <c:v>2.8813722637204484</c:v>
                </c:pt>
                <c:pt idx="42">
                  <c:v>2.8824197770908291</c:v>
                </c:pt>
                <c:pt idx="43">
                  <c:v>2.8833256149424007</c:v>
                </c:pt>
                <c:pt idx="44">
                  <c:v>2.8840821579998517</c:v>
                </c:pt>
                <c:pt idx="45">
                  <c:v>2.8846819074327077</c:v>
                </c:pt>
                <c:pt idx="46">
                  <c:v>2.885117536094985</c:v>
                </c:pt>
                <c:pt idx="47">
                  <c:v>2.8853819444565296</c:v>
                </c:pt>
                <c:pt idx="48">
                  <c:v>2.8854683207836191</c:v>
                </c:pt>
                <c:pt idx="49">
                  <c:v>2.8853702049232601</c:v>
                </c:pt>
                <c:pt idx="50">
                  <c:v>2.8850815548370217</c:v>
                </c:pt>
              </c:numCache>
            </c:numRef>
          </c:val>
        </c:ser>
        <c:ser>
          <c:idx val="16"/>
          <c:order val="16"/>
          <c:val>
            <c:numRef>
              <c:f>'soma reflexo lamp2 (2)'!$F$26:$BD$26</c:f>
              <c:numCache>
                <c:formatCode>General</c:formatCode>
                <c:ptCount val="51"/>
                <c:pt idx="0">
                  <c:v>2.7995344896033618</c:v>
                </c:pt>
                <c:pt idx="1">
                  <c:v>2.8011026423790946</c:v>
                </c:pt>
                <c:pt idx="2">
                  <c:v>2.8027309543266719</c:v>
                </c:pt>
                <c:pt idx="3">
                  <c:v>2.8044187154517002</c:v>
                </c:pt>
                <c:pt idx="4">
                  <c:v>2.8061649380600113</c:v>
                </c:pt>
                <c:pt idx="5">
                  <c:v>2.8079683661951251</c:v>
                </c:pt>
                <c:pt idx="6">
                  <c:v>2.8098274844848214</c:v>
                </c:pt>
                <c:pt idx="7">
                  <c:v>2.8117405263891881</c:v>
                </c:pt>
                <c:pt idx="8">
                  <c:v>2.8137054818533409</c:v>
                </c:pt>
                <c:pt idx="9">
                  <c:v>2.8157201043764406</c:v>
                </c:pt>
                <c:pt idx="10">
                  <c:v>2.8177819175148269</c:v>
                </c:pt>
                <c:pt idx="11">
                  <c:v>2.8198882208414275</c:v>
                </c:pt>
                <c:pt idx="12">
                  <c:v>2.8220360953861898</c:v>
                </c:pt>
                <c:pt idx="13">
                  <c:v>2.8242224085834566</c:v>
                </c:pt>
                <c:pt idx="14">
                  <c:v>2.8264438187522769</c:v>
                </c:pt>
                <c:pt idx="15">
                  <c:v>2.8286967791347561</c:v>
                </c:pt>
                <c:pt idx="16">
                  <c:v>2.8309775415161798</c:v>
                </c:pt>
                <c:pt idx="17">
                  <c:v>2.8332821594489763</c:v>
                </c:pt>
                <c:pt idx="18">
                  <c:v>2.8356064911011054</c:v>
                </c:pt>
                <c:pt idx="19">
                  <c:v>2.8379462017483816</c:v>
                </c:pt>
                <c:pt idx="20">
                  <c:v>2.8402967659302374</c:v>
                </c:pt>
                <c:pt idx="21">
                  <c:v>2.8426534692896261</c:v>
                </c:pt>
                <c:pt idx="22">
                  <c:v>2.8450114101209518</c:v>
                </c:pt>
                <c:pt idx="23">
                  <c:v>2.847365500655294</c:v>
                </c:pt>
                <c:pt idx="24">
                  <c:v>2.8497104681204393</c:v>
                </c:pt>
                <c:pt idx="25">
                  <c:v>2.8520408556247099</c:v>
                </c:pt>
                <c:pt idx="26">
                  <c:v>2.8543510229287046</c:v>
                </c:pt>
                <c:pt idx="27">
                  <c:v>2.8566351471882125</c:v>
                </c:pt>
                <c:pt idx="28">
                  <c:v>2.8588872237749428</c:v>
                </c:pt>
                <c:pt idx="29">
                  <c:v>2.8611010673093582</c:v>
                </c:pt>
                <c:pt idx="30">
                  <c:v>2.8632703130717547</c:v>
                </c:pt>
                <c:pt idx="31">
                  <c:v>2.865388418993331</c:v>
                </c:pt>
                <c:pt idx="32">
                  <c:v>2.8674486684677363</c:v>
                </c:pt>
                <c:pt idx="33">
                  <c:v>2.8694441742643884</c:v>
                </c:pt>
                <c:pt idx="34">
                  <c:v>2.8713678838663323</c:v>
                </c:pt>
                <c:pt idx="35">
                  <c:v>2.8732125865957334</c:v>
                </c:pt>
                <c:pt idx="36">
                  <c:v>2.8749709229270257</c:v>
                </c:pt>
                <c:pt idx="37">
                  <c:v>2.8766353964185765</c:v>
                </c:pt>
                <c:pt idx="38">
                  <c:v>2.878198388715532</c:v>
                </c:pt>
                <c:pt idx="39">
                  <c:v>2.8796521780858706</c:v>
                </c:pt>
                <c:pt idx="40">
                  <c:v>2.8809889619452695</c:v>
                </c:pt>
                <c:pt idx="41">
                  <c:v>2.8822008838007016</c:v>
                </c:pt>
                <c:pt idx="42">
                  <c:v>2.883280064994473</c:v>
                </c:pt>
                <c:pt idx="43">
                  <c:v>2.8842186415571631</c:v>
                </c:pt>
                <c:pt idx="44">
                  <c:v>2.8850088063775443</c:v>
                </c:pt>
                <c:pt idx="45">
                  <c:v>2.8856428567694148</c:v>
                </c:pt>
                <c:pt idx="46">
                  <c:v>2.8861132473599529</c:v>
                </c:pt>
                <c:pt idx="47">
                  <c:v>2.8864126480439913</c:v>
                </c:pt>
                <c:pt idx="48">
                  <c:v>2.8865340065478664</c:v>
                </c:pt>
                <c:pt idx="49">
                  <c:v>2.8864706149312775</c:v>
                </c:pt>
                <c:pt idx="50">
                  <c:v>2.8862161791343239</c:v>
                </c:pt>
              </c:numCache>
            </c:numRef>
          </c:val>
        </c:ser>
        <c:ser>
          <c:idx val="17"/>
          <c:order val="17"/>
          <c:val>
            <c:numRef>
              <c:f>'soma reflexo lamp2 (2)'!$F$27:$BD$27</c:f>
              <c:numCache>
                <c:formatCode>General</c:formatCode>
                <c:ptCount val="51"/>
                <c:pt idx="0">
                  <c:v>2.800341052072159</c:v>
                </c:pt>
                <c:pt idx="1">
                  <c:v>2.8018875334644768</c:v>
                </c:pt>
                <c:pt idx="2">
                  <c:v>2.8034948497161256</c:v>
                </c:pt>
                <c:pt idx="3">
                  <c:v>2.8051622961988647</c:v>
                </c:pt>
                <c:pt idx="4">
                  <c:v>2.8068888922326409</c:v>
                </c:pt>
                <c:pt idx="5">
                  <c:v>2.8086733909453012</c:v>
                </c:pt>
                <c:pt idx="6">
                  <c:v>2.8105142885004408</c:v>
                </c:pt>
                <c:pt idx="7">
                  <c:v>2.8124098326841369</c:v>
                </c:pt>
                <c:pt idx="8">
                  <c:v>2.814358030851849</c:v>
                </c:pt>
                <c:pt idx="9">
                  <c:v>2.8163566572447958</c:v>
                </c:pt>
                <c:pt idx="10">
                  <c:v>2.8184032596909736</c:v>
                </c:pt>
                <c:pt idx="11">
                  <c:v>2.8204951657099442</c:v>
                </c:pt>
                <c:pt idx="12">
                  <c:v>2.8226294880427218</c:v>
                </c:pt>
                <c:pt idx="13">
                  <c:v>2.8248031296290388</c:v>
                </c:pt>
                <c:pt idx="14">
                  <c:v>2.8270127880540334</c:v>
                </c:pt>
                <c:pt idx="15">
                  <c:v>2.8292549594854397</c:v>
                </c:pt>
                <c:pt idx="16">
                  <c:v>2.8315259421209138</c:v>
                </c:pt>
                <c:pt idx="17">
                  <c:v>2.833821839163603</c:v>
                </c:pt>
                <c:pt idx="18">
                  <c:v>2.8361385613427679</c:v>
                </c:pt>
                <c:pt idx="19">
                  <c:v>2.838471828995675</c:v>
                </c:pt>
                <c:pt idx="20">
                  <c:v>2.840817173727463</c:v>
                </c:pt>
                <c:pt idx="21">
                  <c:v>2.843169939667729</c:v>
                </c:pt>
                <c:pt idx="22">
                  <c:v>2.8455252843466772</c:v>
                </c:pt>
                <c:pt idx="23">
                  <c:v>2.8478781792202463</c:v>
                </c:pt>
                <c:pt idx="24">
                  <c:v>2.8502234098832391</c:v>
                </c:pt>
                <c:pt idx="25">
                  <c:v>2.8525555760225285</c:v>
                </c:pt>
                <c:pt idx="26">
                  <c:v>2.854869091179316</c:v>
                </c:pt>
                <c:pt idx="27">
                  <c:v>2.8571581824105232</c:v>
                </c:pt>
                <c:pt idx="28">
                  <c:v>2.859416889964896</c:v>
                </c:pt>
                <c:pt idx="29">
                  <c:v>2.8616390671193335</c:v>
                </c:pt>
                <c:pt idx="30">
                  <c:v>2.8638183803551995</c:v>
                </c:pt>
                <c:pt idx="31">
                  <c:v>2.8659483100924916</c:v>
                </c:pt>
                <c:pt idx="32">
                  <c:v>2.8680221522409513</c:v>
                </c:pt>
                <c:pt idx="33">
                  <c:v>2.8700330208706273</c:v>
                </c:pt>
                <c:pt idx="34">
                  <c:v>2.8719738523482419</c:v>
                </c:pt>
                <c:pt idx="35">
                  <c:v>2.8738374113284162</c:v>
                </c:pt>
                <c:pt idx="36">
                  <c:v>2.8756162990277891</c:v>
                </c:pt>
                <c:pt idx="37">
                  <c:v>2.8773029642426575</c:v>
                </c:pt>
                <c:pt idx="38">
                  <c:v>2.8788897175938555</c:v>
                </c:pt>
                <c:pt idx="39">
                  <c:v>2.880368749492654</c:v>
                </c:pt>
                <c:pt idx="40">
                  <c:v>2.8817321523149961</c:v>
                </c:pt>
                <c:pt idx="41">
                  <c:v>2.8829719472447164</c:v>
                </c:pt>
                <c:pt idx="42">
                  <c:v>2.8840801161962366</c:v>
                </c:pt>
                <c:pt idx="43">
                  <c:v>2.8850486391506687</c:v>
                </c:pt>
                <c:pt idx="44">
                  <c:v>2.8858695371343659</c:v>
                </c:pt>
                <c:pt idx="45">
                  <c:v>2.8865349209347717</c:v>
                </c:pt>
                <c:pt idx="46">
                  <c:v>2.8870370454855876</c:v>
                </c:pt>
                <c:pt idx="47">
                  <c:v>2.8873683696641885</c:v>
                </c:pt>
                <c:pt idx="48">
                  <c:v>2.8875216210332146</c:v>
                </c:pt>
                <c:pt idx="49">
                  <c:v>2.8874898648318448</c:v>
                </c:pt>
                <c:pt idx="50">
                  <c:v>2.8872665762890048</c:v>
                </c:pt>
              </c:numCache>
            </c:numRef>
          </c:val>
        </c:ser>
        <c:ser>
          <c:idx val="18"/>
          <c:order val="18"/>
          <c:val>
            <c:numRef>
              <c:f>'soma reflexo lamp2 (2)'!$F$28:$BD$28</c:f>
              <c:numCache>
                <c:formatCode>General</c:formatCode>
                <c:ptCount val="51"/>
                <c:pt idx="0">
                  <c:v>2.8010724398787556</c:v>
                </c:pt>
                <c:pt idx="1">
                  <c:v>2.8025997522026911</c:v>
                </c:pt>
                <c:pt idx="2">
                  <c:v>2.8041885100725774</c:v>
                </c:pt>
                <c:pt idx="3">
                  <c:v>2.8058380133335503</c:v>
                </c:pt>
                <c:pt idx="4">
                  <c:v>2.8075472872763032</c:v>
                </c:pt>
                <c:pt idx="5">
                  <c:v>2.8093150928721844</c:v>
                </c:pt>
                <c:pt idx="6">
                  <c:v>2.8111399363391603</c:v>
                </c:pt>
                <c:pt idx="7">
                  <c:v>2.8130200780280408</c:v>
                </c:pt>
                <c:pt idx="8">
                  <c:v>2.8149535406286339</c:v>
                </c:pt>
                <c:pt idx="9">
                  <c:v>2.8169381167031964</c:v>
                </c:pt>
                <c:pt idx="10">
                  <c:v>2.8189713755600669</c:v>
                </c:pt>
                <c:pt idx="11">
                  <c:v>2.8210506694839754</c:v>
                </c:pt>
                <c:pt idx="12">
                  <c:v>2.8231731393414745</c:v>
                </c:pt>
                <c:pt idx="13">
                  <c:v>2.8253357195805631</c:v>
                </c:pt>
                <c:pt idx="14">
                  <c:v>2.8275351426431765</c:v>
                </c:pt>
                <c:pt idx="15">
                  <c:v>2.8297679428081013</c:v>
                </c:pt>
                <c:pt idx="16">
                  <c:v>2.8320304594804333</c:v>
                </c:pt>
                <c:pt idx="17">
                  <c:v>2.8343188399421888</c:v>
                </c:pt>
                <c:pt idx="18">
                  <c:v>2.8366290415776696</c:v>
                </c:pt>
                <c:pt idx="19">
                  <c:v>2.8389568335868725</c:v>
                </c:pt>
                <c:pt idx="20">
                  <c:v>2.8412977982012473</c:v>
                </c:pt>
                <c:pt idx="21">
                  <c:v>2.8436473314188158</c:v>
                </c:pt>
                <c:pt idx="22">
                  <c:v>2.8460006432805747</c:v>
                </c:pt>
                <c:pt idx="23">
                  <c:v>2.8483527577177128</c:v>
                </c:pt>
                <c:pt idx="24">
                  <c:v>2.8506985120099397</c:v>
                </c:pt>
                <c:pt idx="25">
                  <c:v>2.8530325559096634</c:v>
                </c:pt>
                <c:pt idx="26">
                  <c:v>2.8553493505051852</c:v>
                </c:pt>
                <c:pt idx="27">
                  <c:v>2.8576431669188764</c:v>
                </c:pt>
                <c:pt idx="28">
                  <c:v>2.8599080849636942</c:v>
                </c:pt>
                <c:pt idx="29">
                  <c:v>2.8621379919133139</c:v>
                </c:pt>
                <c:pt idx="30">
                  <c:v>2.8643265815774899</c:v>
                </c:pt>
                <c:pt idx="31">
                  <c:v>2.866467353914635</c:v>
                </c:pt>
                <c:pt idx="32">
                  <c:v>2.8685536154570528</c:v>
                </c:pt>
                <c:pt idx="33">
                  <c:v>2.8705784808699555</c:v>
                </c:pt>
                <c:pt idx="34">
                  <c:v>2.8725348760115099</c:v>
                </c:pt>
                <c:pt idx="35">
                  <c:v>2.8744155429059695</c:v>
                </c:pt>
                <c:pt idx="36">
                  <c:v>2.8762130470828842</c:v>
                </c:pt>
                <c:pt idx="37">
                  <c:v>2.8779197877696689</c:v>
                </c:pt>
                <c:pt idx="38">
                  <c:v>2.8795280114491573</c:v>
                </c:pt>
                <c:pt idx="39">
                  <c:v>2.8810298293046346</c:v>
                </c:pt>
                <c:pt idx="40">
                  <c:v>2.8824172390684861</c:v>
                </c:pt>
                <c:pt idx="41">
                  <c:v>2.8836821517632387</c:v>
                </c:pt>
                <c:pt idx="42">
                  <c:v>2.8848164237719809</c:v>
                </c:pt>
                <c:pt idx="43">
                  <c:v>2.8858118945958351</c:v>
                </c:pt>
                <c:pt idx="44">
                  <c:v>2.8866604305472445</c:v>
                </c:pt>
                <c:pt idx="45">
                  <c:v>2.8873539744883403</c:v>
                </c:pt>
                <c:pt idx="46">
                  <c:v>2.8878846015540875</c:v>
                </c:pt>
                <c:pt idx="47">
                  <c:v>2.8882445806027737</c:v>
                </c:pt>
                <c:pt idx="48">
                  <c:v>2.8884264409160774</c:v>
                </c:pt>
                <c:pt idx="49">
                  <c:v>2.8884230434342366</c:v>
                </c:pt>
                <c:pt idx="50">
                  <c:v>2.8882276555675954</c:v>
                </c:pt>
              </c:numCache>
            </c:numRef>
          </c:val>
        </c:ser>
        <c:ser>
          <c:idx val="19"/>
          <c:order val="19"/>
          <c:val>
            <c:numRef>
              <c:f>'soma reflexo lamp2 (2)'!$F$29:$BD$29</c:f>
              <c:numCache>
                <c:formatCode>General</c:formatCode>
                <c:ptCount val="51"/>
                <c:pt idx="0">
                  <c:v>2.8017277190487491</c:v>
                </c:pt>
                <c:pt idx="1">
                  <c:v>2.803238446033776</c:v>
                </c:pt>
                <c:pt idx="2">
                  <c:v>2.8048111582624129</c:v>
                </c:pt>
                <c:pt idx="3">
                  <c:v>2.8064451591982453</c:v>
                </c:pt>
                <c:pt idx="4">
                  <c:v>2.8081394790820329</c:v>
                </c:pt>
                <c:pt idx="5">
                  <c:v>2.8098928854943539</c:v>
                </c:pt>
                <c:pt idx="6">
                  <c:v>2.8117038932159115</c:v>
                </c:pt>
                <c:pt idx="7">
                  <c:v>2.8135707733738697</c:v>
                </c:pt>
                <c:pt idx="8">
                  <c:v>2.8154915618725012</c:v>
                </c:pt>
                <c:pt idx="9">
                  <c:v>2.8174640671139062</c:v>
                </c:pt>
                <c:pt idx="10">
                  <c:v>2.819485877019773</c:v>
                </c:pt>
                <c:pt idx="11">
                  <c:v>2.8215543653684545</c:v>
                </c:pt>
                <c:pt idx="12">
                  <c:v>2.8236666974633415</c:v>
                </c:pt>
                <c:pt idx="13">
                  <c:v>2.8258198351488937</c:v>
                </c:pt>
                <c:pt idx="14">
                  <c:v>2.8280105411901211</c:v>
                </c:pt>
                <c:pt idx="15">
                  <c:v>2.8302353830300864</c:v>
                </c:pt>
                <c:pt idx="16">
                  <c:v>2.8324907359385083</c:v>
                </c:pt>
                <c:pt idx="17">
                  <c:v>2.8347727855631537</c:v>
                </c:pt>
                <c:pt idx="18">
                  <c:v>2.8370775298947968</c:v>
                </c:pt>
                <c:pt idx="19">
                  <c:v>2.8394007806565837</c:v>
                </c:pt>
                <c:pt idx="20">
                  <c:v>2.8417381641300228</c:v>
                </c:pt>
                <c:pt idx="21">
                  <c:v>2.8440851214331175</c:v>
                </c:pt>
                <c:pt idx="22">
                  <c:v>2.8464369082717726</c:v>
                </c:pt>
                <c:pt idx="23">
                  <c:v>2.8487885941940512</c:v>
                </c:pt>
                <c:pt idx="24">
                  <c:v>2.851135061388673</c:v>
                </c:pt>
                <c:pt idx="25">
                  <c:v>2.8534710030847168</c:v>
                </c:pt>
                <c:pt idx="26">
                  <c:v>2.8557909216292421</c:v>
                </c:pt>
                <c:pt idx="27">
                  <c:v>2.8580891263438342</c:v>
                </c:pt>
                <c:pt idx="28">
                  <c:v>2.8603597312900231</c:v>
                </c:pt>
                <c:pt idx="29">
                  <c:v>2.8625966531072096</c:v>
                </c:pt>
                <c:pt idx="30">
                  <c:v>2.8647936091248969</c:v>
                </c:pt>
                <c:pt idx="31">
                  <c:v>2.866944115993324</c:v>
                </c:pt>
                <c:pt idx="32">
                  <c:v>2.8690414891220364</c:v>
                </c:pt>
                <c:pt idx="33">
                  <c:v>2.8710788432636476</c:v>
                </c:pt>
                <c:pt idx="34">
                  <c:v>2.8730490946281328</c:v>
                </c:pt>
                <c:pt idx="35">
                  <c:v>2.8749449649597816</c:v>
                </c:pt>
                <c:pt idx="36">
                  <c:v>2.8767589880515927</c:v>
                </c:pt>
                <c:pt idx="37">
                  <c:v>2.8784835192078018</c:v>
                </c:pt>
                <c:pt idx="38">
                  <c:v>2.8801107481907651</c:v>
                </c:pt>
                <c:pt idx="39">
                  <c:v>2.8816327162001443</c:v>
                </c:pt>
                <c:pt idx="40">
                  <c:v>2.883041337426143</c:v>
                </c:pt>
                <c:pt idx="41">
                  <c:v>2.8843284256907933</c:v>
                </c:pt>
                <c:pt idx="42">
                  <c:v>2.8854857266381142</c:v>
                </c:pt>
                <c:pt idx="43">
                  <c:v>2.8865049558523745</c:v>
                </c:pt>
                <c:pt idx="44">
                  <c:v>2.8873778431713335</c:v>
                </c:pt>
                <c:pt idx="45">
                  <c:v>2.8880961833172138</c:v>
                </c:pt>
                <c:pt idx="46">
                  <c:v>2.8886518927926725</c:v>
                </c:pt>
                <c:pt idx="47">
                  <c:v>2.8890370727847703</c:v>
                </c:pt>
                <c:pt idx="48">
                  <c:v>2.8892440775913117</c:v>
                </c:pt>
                <c:pt idx="49">
                  <c:v>2.8892655878379894</c:v>
                </c:pt>
                <c:pt idx="50">
                  <c:v>2.8890946875006112</c:v>
                </c:pt>
              </c:numCache>
            </c:numRef>
          </c:val>
        </c:ser>
        <c:ser>
          <c:idx val="20"/>
          <c:order val="20"/>
          <c:val>
            <c:numRef>
              <c:f>'soma reflexo lamp2 (2)'!$F$30:$BD$30</c:f>
              <c:numCache>
                <c:formatCode>General</c:formatCode>
                <c:ptCount val="51"/>
                <c:pt idx="0">
                  <c:v>2.8023060608645403</c:v>
                </c:pt>
                <c:pt idx="1">
                  <c:v>2.8038028580595777</c:v>
                </c:pt>
                <c:pt idx="2">
                  <c:v>2.8053621038208862</c:v>
                </c:pt>
                <c:pt idx="3">
                  <c:v>2.8069831044148783</c:v>
                </c:pt>
                <c:pt idx="4">
                  <c:v>2.8086648940371695</c:v>
                </c:pt>
                <c:pt idx="5">
                  <c:v>2.8104062456540246</c:v>
                </c:pt>
                <c:pt idx="6">
                  <c:v>2.812205681112792</c:v>
                </c:pt>
                <c:pt idx="7">
                  <c:v>2.8140614805087845</c:v>
                </c:pt>
                <c:pt idx="8">
                  <c:v>2.815971690805831</c:v>
                </c:pt>
                <c:pt idx="9">
                  <c:v>2.8179341337149029</c:v>
                </c:pt>
                <c:pt idx="10">
                  <c:v>2.8199464128402272</c:v>
                </c:pt>
                <c:pt idx="11">
                  <c:v>2.8220059201053265</c:v>
                </c:pt>
                <c:pt idx="12">
                  <c:v>2.8241098414729064</c:v>
                </c:pt>
                <c:pt idx="13">
                  <c:v>2.8262551619727136</c:v>
                </c:pt>
                <c:pt idx="14">
                  <c:v>2.8284386700507449</c:v>
                </c:pt>
                <c:pt idx="15">
                  <c:v>2.8306569612518873</c:v>
                </c:pt>
                <c:pt idx="16">
                  <c:v>2.8329064412465419</c:v>
                </c:pt>
                <c:pt idx="17">
                  <c:v>2.8351833282104484</c:v>
                </c:pt>
                <c:pt idx="18">
                  <c:v>2.837483654566169</c:v>
                </c:pt>
                <c:pt idx="19">
                  <c:v>2.839803268094963</c:v>
                </c:pt>
                <c:pt idx="20">
                  <c:v>2.8421378324295645</c:v>
                </c:pt>
                <c:pt idx="21">
                  <c:v>2.8444828269420803</c:v>
                </c:pt>
                <c:pt idx="22">
                  <c:v>2.8468335460474807</c:v>
                </c:pt>
                <c:pt idx="23">
                  <c:v>2.8491850979522808</c:v>
                </c:pt>
                <c:pt idx="24">
                  <c:v>2.8515324028906694</c:v>
                </c:pt>
                <c:pt idx="25">
                  <c:v>2.853870190906894</c:v>
                </c:pt>
                <c:pt idx="26">
                  <c:v>2.8561929992635733</c:v>
                </c:pt>
                <c:pt idx="27">
                  <c:v>2.8584951695810887</c:v>
                </c:pt>
                <c:pt idx="28">
                  <c:v>2.8607708448435383</c:v>
                </c:pt>
                <c:pt idx="29">
                  <c:v>2.8630139664418439</c:v>
                </c:pt>
                <c:pt idx="30">
                  <c:v>2.8652182714643613</c:v>
                </c:pt>
                <c:pt idx="31">
                  <c:v>2.8673772904892263</c:v>
                </c:pt>
                <c:pt idx="32">
                  <c:v>2.8694843461798865</c:v>
                </c:pt>
                <c:pt idx="33">
                  <c:v>2.8715325530346445</c:v>
                </c:pt>
                <c:pt idx="34">
                  <c:v>2.8735148186909338</c:v>
                </c:pt>
                <c:pt idx="35">
                  <c:v>2.8754238472334404</c:v>
                </c:pt>
                <c:pt idx="36">
                  <c:v>2.8772521449995154</c:v>
                </c:pt>
                <c:pt idx="37">
                  <c:v>2.8789920294125304</c:v>
                </c:pt>
                <c:pt idx="38">
                  <c:v>2.8806356414005854</c:v>
                </c:pt>
                <c:pt idx="39">
                  <c:v>2.8821749619704073</c:v>
                </c:pt>
                <c:pt idx="40">
                  <c:v>2.8836018335004301</c:v>
                </c:pt>
                <c:pt idx="41">
                  <c:v>2.8849079862889537</c:v>
                </c:pt>
                <c:pt idx="42">
                  <c:v>2.8860850708390884</c:v>
                </c:pt>
                <c:pt idx="43">
                  <c:v>2.8871246962786801</c:v>
                </c:pt>
                <c:pt idx="44">
                  <c:v>2.8880184751982187</c:v>
                </c:pt>
                <c:pt idx="45">
                  <c:v>2.8887580750416091</c:v>
                </c:pt>
                <c:pt idx="46">
                  <c:v>2.8893352760042226</c:v>
                </c:pt>
                <c:pt idx="47">
                  <c:v>2.889742035182135</c:v>
                </c:pt>
                <c:pt idx="48">
                  <c:v>2.8899705564807321</c:v>
                </c:pt>
                <c:pt idx="49">
                  <c:v>2.8900133655367752</c:v>
                </c:pt>
                <c:pt idx="50">
                  <c:v>2.8898633886453138</c:v>
                </c:pt>
              </c:numCache>
            </c:numRef>
          </c:val>
        </c:ser>
        <c:ser>
          <c:idx val="21"/>
          <c:order val="21"/>
          <c:val>
            <c:numRef>
              <c:f>'soma reflexo lamp2 (2)'!$F$31:$BD$31</c:f>
              <c:numCache>
                <c:formatCode>General</c:formatCode>
                <c:ptCount val="51"/>
                <c:pt idx="0">
                  <c:v>2.802806751825984</c:v>
                </c:pt>
                <c:pt idx="1">
                  <c:v>2.8042923365612396</c:v>
                </c:pt>
                <c:pt idx="2">
                  <c:v>2.8058407521068394</c:v>
                </c:pt>
                <c:pt idx="3">
                  <c:v>2.8074513067546096</c:v>
                </c:pt>
                <c:pt idx="4">
                  <c:v>2.8091230376857044</c:v>
                </c:pt>
                <c:pt idx="5">
                  <c:v>2.8108547220414399</c:v>
                </c:pt>
                <c:pt idx="6">
                  <c:v>2.8126448872391996</c:v>
                </c:pt>
                <c:pt idx="7">
                  <c:v>2.8144918205202067</c:v>
                </c:pt>
                <c:pt idx="8">
                  <c:v>2.8163935777255231</c:v>
                </c:pt>
                <c:pt idx="9">
                  <c:v>2.8183479913036331</c:v>
                </c:pt>
                <c:pt idx="10">
                  <c:v>2.8203526775577497</c:v>
                </c:pt>
                <c:pt idx="11">
                  <c:v>2.8224050431438288</c:v>
                </c:pt>
                <c:pt idx="12">
                  <c:v>2.8245022908315578</c:v>
                </c:pt>
                <c:pt idx="13">
                  <c:v>2.8266414245406177</c:v>
                </c:pt>
                <c:pt idx="14">
                  <c:v>2.8288192536636751</c:v>
                </c:pt>
                <c:pt idx="15">
                  <c:v>2.8310323966861448</c:v>
                </c:pt>
                <c:pt idx="16">
                  <c:v>2.8332772841112592</c:v>
                </c:pt>
                <c:pt idx="17">
                  <c:v>2.8355501606976294</c:v>
                </c:pt>
                <c:pt idx="18">
                  <c:v>2.8378470870158909</c:v>
                </c:pt>
                <c:pt idx="19">
                  <c:v>2.8401639403314518</c:v>
                </c:pt>
                <c:pt idx="20">
                  <c:v>2.8424964148224525</c:v>
                </c:pt>
                <c:pt idx="21">
                  <c:v>2.8448400211461191</c:v>
                </c:pt>
                <c:pt idx="22">
                  <c:v>2.84719008537339</c:v>
                </c:pt>
                <c:pt idx="23">
                  <c:v>2.8495417473214464</c:v>
                </c:pt>
                <c:pt idx="24">
                  <c:v>2.8518899583270776</c:v>
                </c:pt>
                <c:pt idx="25">
                  <c:v>2.8542294785211619</c:v>
                </c:pt>
                <c:pt idx="26">
                  <c:v>2.8565548736862891</c:v>
                </c:pt>
                <c:pt idx="27">
                  <c:v>2.8588605118060455</c:v>
                </c:pt>
                <c:pt idx="28">
                  <c:v>2.861140559445881</c:v>
                </c:pt>
                <c:pt idx="29">
                  <c:v>2.8633889781418009</c:v>
                </c:pt>
                <c:pt idx="30">
                  <c:v>2.865599521014139</c:v>
                </c:pt>
                <c:pt idx="31">
                  <c:v>2.8677657298689194</c:v>
                </c:pt>
                <c:pt idx="32">
                  <c:v>2.8698809330979258</c:v>
                </c:pt>
                <c:pt idx="33">
                  <c:v>2.8719382447394106</c:v>
                </c:pt>
                <c:pt idx="34">
                  <c:v>2.8739305651127482</c:v>
                </c:pt>
                <c:pt idx="35">
                  <c:v>2.8758505834901231</c:v>
                </c:pt>
                <c:pt idx="36">
                  <c:v>2.8776907833140117</c:v>
                </c:pt>
                <c:pt idx="37">
                  <c:v>2.8794434505076643</c:v>
                </c:pt>
                <c:pt idx="38">
                  <c:v>2.8811006854534962</c:v>
                </c:pt>
                <c:pt idx="39">
                  <c:v>2.8826544192274755</c:v>
                </c:pt>
                <c:pt idx="40">
                  <c:v>2.8840964346720281</c:v>
                </c:pt>
                <c:pt idx="41">
                  <c:v>2.8854183928617165</c:v>
                </c:pt>
                <c:pt idx="42">
                  <c:v>2.8866118654609583</c:v>
                </c:pt>
                <c:pt idx="43">
                  <c:v>2.8876683733880442</c:v>
                </c:pt>
                <c:pt idx="44">
                  <c:v>2.8885794320821727</c:v>
                </c:pt>
                <c:pt idx="45">
                  <c:v>2.8893366035188772</c:v>
                </c:pt>
                <c:pt idx="46">
                  <c:v>2.889931554934567</c:v>
                </c:pt>
                <c:pt idx="47">
                  <c:v>2.8903561240053133</c:v>
                </c:pt>
                <c:pt idx="48">
                  <c:v>2.8906023899832012</c:v>
                </c:pt>
                <c:pt idx="49">
                  <c:v>2.8906627500328415</c:v>
                </c:pt>
                <c:pt idx="50">
                  <c:v>2.8905299997405538</c:v>
                </c:pt>
              </c:numCache>
            </c:numRef>
          </c:val>
        </c:ser>
        <c:ser>
          <c:idx val="22"/>
          <c:order val="22"/>
          <c:val>
            <c:numRef>
              <c:f>'soma reflexo lamp2 (2)'!$F$32:$BD$32</c:f>
              <c:numCache>
                <c:formatCode>General</c:formatCode>
                <c:ptCount val="51"/>
                <c:pt idx="0">
                  <c:v>2.8032292023683278</c:v>
                </c:pt>
                <c:pt idx="1">
                  <c:v>2.8047063433251163</c:v>
                </c:pt>
                <c:pt idx="2">
                  <c:v>2.8062466123074885</c:v>
                </c:pt>
                <c:pt idx="3">
                  <c:v>2.8078493188899234</c:v>
                </c:pt>
                <c:pt idx="4">
                  <c:v>2.8095135022940023</c:v>
                </c:pt>
                <c:pt idx="5">
                  <c:v>2.8112379426386083</c:v>
                </c:pt>
                <c:pt idx="6">
                  <c:v>2.8130211714163416</c:v>
                </c:pt>
                <c:pt idx="7">
                  <c:v>2.8148614811824388</c:v>
                </c:pt>
                <c:pt idx="8">
                  <c:v>2.8167569344519081</c:v>
                </c:pt>
                <c:pt idx="9">
                  <c:v>2.8187053718074457</c:v>
                </c:pt>
                <c:pt idx="10">
                  <c:v>2.8207044192253043</c:v>
                </c:pt>
                <c:pt idx="11">
                  <c:v>2.8227514946289736</c:v>
                </c:pt>
                <c:pt idx="12">
                  <c:v>2.8248438136816767</c:v>
                </c:pt>
                <c:pt idx="13">
                  <c:v>2.826978394828588</c:v>
                </c:pt>
                <c:pt idx="14">
                  <c:v>2.8291520635987237</c:v>
                </c:pt>
                <c:pt idx="15">
                  <c:v>2.8313614561750131</c:v>
                </c:pt>
                <c:pt idx="16">
                  <c:v>2.8336030222394739</c:v>
                </c:pt>
                <c:pt idx="17">
                  <c:v>2.8358730270991721</c:v>
                </c:pt>
                <c:pt idx="18">
                  <c:v>2.8381675530980597</c:v>
                </c:pt>
                <c:pt idx="19">
                  <c:v>2.8404825003204275</c:v>
                </c:pt>
                <c:pt idx="20">
                  <c:v>2.8428135865939597</c:v>
                </c:pt>
                <c:pt idx="21">
                  <c:v>2.8451563468047723</c:v>
                </c:pt>
                <c:pt idx="22">
                  <c:v>2.8475061315438661</c:v>
                </c:pt>
                <c:pt idx="23">
                  <c:v>2.8498581051146092</c:v>
                </c:pt>
                <c:pt idx="24">
                  <c:v>2.8522072429447052</c:v>
                </c:pt>
                <c:pt idx="25">
                  <c:v>2.8545483284640327</c:v>
                </c:pt>
                <c:pt idx="26">
                  <c:v>2.8568759495322005</c:v>
                </c:pt>
                <c:pt idx="27">
                  <c:v>2.8591844945268976</c:v>
                </c:pt>
                <c:pt idx="28">
                  <c:v>2.8614681482363928</c:v>
                </c:pt>
                <c:pt idx="29">
                  <c:v>2.8637208877367675</c:v>
                </c:pt>
                <c:pt idx="30">
                  <c:v>2.8659364784764634</c:v>
                </c:pt>
                <c:pt idx="31">
                  <c:v>2.8681084708370674</c:v>
                </c:pt>
                <c:pt idx="32">
                  <c:v>2.8702301974889268</c:v>
                </c:pt>
                <c:pt idx="33">
                  <c:v>2.8722947719121752</c:v>
                </c:pt>
                <c:pt idx="34">
                  <c:v>2.8742950885062437</c:v>
                </c:pt>
                <c:pt idx="35">
                  <c:v>2.8762238247618575</c:v>
                </c:pt>
                <c:pt idx="36">
                  <c:v>2.8780734460162716</c:v>
                </c:pt>
                <c:pt idx="37">
                  <c:v>2.8798362133518918</c:v>
                </c:pt>
                <c:pt idx="38">
                  <c:v>2.8815041952269831</c:v>
                </c:pt>
                <c:pt idx="39">
                  <c:v>2.8830692834408969</c:v>
                </c:pt>
                <c:pt idx="40">
                  <c:v>2.8845232140310042</c:v>
                </c:pt>
                <c:pt idx="41">
                  <c:v>2.8858575936701398</c:v>
                </c:pt>
                <c:pt idx="42">
                  <c:v>2.887063932077786</c:v>
                </c:pt>
                <c:pt idx="43">
                  <c:v>2.8881336808721039</c:v>
                </c:pt>
                <c:pt idx="44">
                  <c:v>2.8890582791705195</c:v>
                </c:pt>
                <c:pt idx="45">
                  <c:v>2.8898292060927928</c:v>
                </c:pt>
                <c:pt idx="46">
                  <c:v>2.8904380401324854</c:v>
                </c:pt>
                <c:pt idx="47">
                  <c:v>2.8908765251431787</c:v>
                </c:pt>
                <c:pt idx="48">
                  <c:v>2.8911366424392186</c:v>
                </c:pt>
                <c:pt idx="49">
                  <c:v>2.8912106882446698</c:v>
                </c:pt>
                <c:pt idx="50">
                  <c:v>2.8910913554483053</c:v>
                </c:pt>
              </c:numCache>
            </c:numRef>
          </c:val>
        </c:ser>
        <c:ser>
          <c:idx val="23"/>
          <c:order val="23"/>
          <c:val>
            <c:numRef>
              <c:f>'soma reflexo lamp2 (2)'!$F$33:$BD$33</c:f>
              <c:numCache>
                <c:formatCode>General</c:formatCode>
                <c:ptCount val="51"/>
                <c:pt idx="0">
                  <c:v>2.8035729541969805</c:v>
                </c:pt>
                <c:pt idx="1">
                  <c:v>2.8050444606448002</c:v>
                </c:pt>
                <c:pt idx="2">
                  <c:v>2.8065793041676863</c:v>
                </c:pt>
                <c:pt idx="3">
                  <c:v>2.8081767949090022</c:v>
                </c:pt>
                <c:pt idx="4">
                  <c:v>2.8098359732062228</c:v>
                </c:pt>
                <c:pt idx="5">
                  <c:v>2.8115556209700445</c:v>
                </c:pt>
                <c:pt idx="6">
                  <c:v>2.8133342722760992</c:v>
                </c:pt>
                <c:pt idx="7">
                  <c:v>2.8151702231552163</c:v>
                </c:pt>
                <c:pt idx="8">
                  <c:v>2.817061540577507</c:v>
                </c:pt>
                <c:pt idx="9">
                  <c:v>2.8190060706322533</c:v>
                </c:pt>
                <c:pt idx="10">
                  <c:v>2.8210014459101163</c:v>
                </c:pt>
                <c:pt idx="11">
                  <c:v>2.8230450920967134</c:v>
                </c:pt>
                <c:pt idx="12">
                  <c:v>2.8251342337876904</c:v>
                </c:pt>
                <c:pt idx="13">
                  <c:v>2.8272658995351798</c:v>
                </c:pt>
                <c:pt idx="14">
                  <c:v>2.829436926134568</c:v>
                </c:pt>
                <c:pt idx="15">
                  <c:v>2.8316439621589415</c:v>
                </c:pt>
                <c:pt idx="16">
                  <c:v>2.8338834707470508</c:v>
                </c:pt>
                <c:pt idx="17">
                  <c:v>2.836151731649335</c:v>
                </c:pt>
                <c:pt idx="18">
                  <c:v>2.8384448425360951</c:v>
                </c:pt>
                <c:pt idx="19">
                  <c:v>2.8407587195725967</c:v>
                </c:pt>
                <c:pt idx="20">
                  <c:v>2.8430890972683032</c:v>
                </c:pt>
                <c:pt idx="21">
                  <c:v>2.8454315276120545</c:v>
                </c:pt>
                <c:pt idx="22">
                  <c:v>2.8477813785122836</c:v>
                </c:pt>
                <c:pt idx="23">
                  <c:v>2.8501338315718705</c:v>
                </c:pt>
                <c:pt idx="24">
                  <c:v>2.8524838792414524</c:v>
                </c:pt>
                <c:pt idx="25">
                  <c:v>2.8548263214133591</c:v>
                </c:pt>
                <c:pt idx="26">
                  <c:v>2.8571557615412724</c:v>
                </c:pt>
                <c:pt idx="27">
                  <c:v>2.8594666023985362</c:v>
                </c:pt>
                <c:pt idx="28">
                  <c:v>2.8617530416208568</c:v>
                </c:pt>
                <c:pt idx="29">
                  <c:v>2.864009067217081</c:v>
                </c:pt>
                <c:pt idx="30">
                  <c:v>2.8662284532744198</c:v>
                </c:pt>
                <c:pt idx="31">
                  <c:v>2.8684047561315715</c:v>
                </c:pt>
                <c:pt idx="32">
                  <c:v>2.8705313113436848</c:v>
                </c:pt>
                <c:pt idx="33">
                  <c:v>2.8726012318159109</c:v>
                </c:pt>
                <c:pt idx="34">
                  <c:v>2.8746074075355774</c:v>
                </c:pt>
                <c:pt idx="35">
                  <c:v>2.8765425073848343</c:v>
                </c:pt>
                <c:pt idx="36">
                  <c:v>2.8783989835630779</c:v>
                </c:pt>
                <c:pt idx="37">
                  <c:v>2.8801690791886374</c:v>
                </c:pt>
                <c:pt idx="38">
                  <c:v>2.8818448396783372</c:v>
                </c:pt>
                <c:pt idx="39">
                  <c:v>2.8834181285177194</c:v>
                </c:pt>
                <c:pt idx="40">
                  <c:v>2.884880648029708</c:v>
                </c:pt>
                <c:pt idx="41">
                  <c:v>2.8862239657210673</c:v>
                </c:pt>
                <c:pt idx="42">
                  <c:v>2.8874395467300427</c:v>
                </c:pt>
                <c:pt idx="43">
                  <c:v>2.8885187928116145</c:v>
                </c:pt>
                <c:pt idx="44">
                  <c:v>2.8894530881761709</c:v>
                </c:pt>
                <c:pt idx="45">
                  <c:v>2.8902338523417725</c:v>
                </c:pt>
                <c:pt idx="46">
                  <c:v>2.8908525999698624</c:v>
                </c:pt>
                <c:pt idx="47">
                  <c:v>2.8913010074317578</c:v>
                </c:pt>
                <c:pt idx="48">
                  <c:v>2.8915709856032907</c:v>
                </c:pt>
                <c:pt idx="49">
                  <c:v>2.8916547581149721</c:v>
                </c:pt>
                <c:pt idx="50">
                  <c:v>2.8915449440049845</c:v>
                </c:pt>
              </c:numCache>
            </c:numRef>
          </c:val>
        </c:ser>
        <c:ser>
          <c:idx val="24"/>
          <c:order val="24"/>
          <c:val>
            <c:numRef>
              <c:f>'soma reflexo lamp2 (2)'!$F$34:$BD$34</c:f>
              <c:numCache>
                <c:formatCode>General</c:formatCode>
                <c:ptCount val="51"/>
                <c:pt idx="0">
                  <c:v>2.803837686119977</c:v>
                </c:pt>
                <c:pt idx="1">
                  <c:v>2.8053063968872172</c:v>
                </c:pt>
                <c:pt idx="2">
                  <c:v>2.8068385633376023</c:v>
                </c:pt>
                <c:pt idx="3">
                  <c:v>2.8084334954911614</c:v>
                </c:pt>
                <c:pt idx="4">
                  <c:v>2.8100902338921241</c:v>
                </c:pt>
                <c:pt idx="5">
                  <c:v>2.8118075610661579</c:v>
                </c:pt>
                <c:pt idx="6">
                  <c:v>2.8135840121820066</c:v>
                </c:pt>
                <c:pt idx="7">
                  <c:v>2.8154178849032618</c:v>
                </c:pt>
                <c:pt idx="8">
                  <c:v>2.8173072484252821</c:v>
                </c:pt>
                <c:pt idx="9">
                  <c:v>2.8192499516989082</c:v>
                </c:pt>
                <c:pt idx="10">
                  <c:v>2.821243630847075</c:v>
                </c:pt>
                <c:pt idx="11">
                  <c:v>2.8232857157829168</c:v>
                </c:pt>
                <c:pt idx="12">
                  <c:v>2.8253734360389342</c:v>
                </c:pt>
                <c:pt idx="13">
                  <c:v>2.827503825816533</c:v>
                </c:pt>
                <c:pt idx="14">
                  <c:v>2.8296737282642308</c:v>
                </c:pt>
                <c:pt idx="15">
                  <c:v>2.8318797989912219</c:v>
                </c:pt>
                <c:pt idx="16">
                  <c:v>2.8341185088214833</c:v>
                </c:pt>
                <c:pt idx="17">
                  <c:v>2.836386145792301</c:v>
                </c:pt>
                <c:pt idx="18">
                  <c:v>2.8386788164006767</c:v>
                </c:pt>
                <c:pt idx="19">
                  <c:v>2.8409924461018314</c:v>
                </c:pt>
                <c:pt idx="20">
                  <c:v>2.8433227790665527</c:v>
                </c:pt>
                <c:pt idx="21">
                  <c:v>2.8456653772088201</c:v>
                </c:pt>
                <c:pt idx="22">
                  <c:v>2.8480156185026195</c:v>
                </c:pt>
                <c:pt idx="23">
                  <c:v>2.8503686946175351</c:v>
                </c:pt>
                <c:pt idx="24">
                  <c:v>2.8527196079171344</c:v>
                </c:pt>
                <c:pt idx="25">
                  <c:v>2.8550631678827711</c:v>
                </c:pt>
                <c:pt idx="26">
                  <c:v>2.8573939870486864</c:v>
                </c:pt>
                <c:pt idx="27">
                  <c:v>2.8597064765623745</c:v>
                </c:pt>
                <c:pt idx="28">
                  <c:v>2.861994841517435</c:v>
                </c:pt>
                <c:pt idx="29">
                  <c:v>2.864253076244399</c:v>
                </c:pt>
                <c:pt idx="30">
                  <c:v>2.866474959788186</c:v>
                </c:pt>
                <c:pt idx="31">
                  <c:v>2.8686540518483454</c:v>
                </c:pt>
                <c:pt idx="32">
                  <c:v>2.8707836895092314</c:v>
                </c:pt>
                <c:pt idx="33">
                  <c:v>2.8728569851405363</c:v>
                </c:pt>
                <c:pt idx="34">
                  <c:v>2.874866825902425</c:v>
                </c:pt>
                <c:pt idx="35">
                  <c:v>2.876805875341796</c:v>
                </c:pt>
                <c:pt idx="36">
                  <c:v>2.8786665776141498</c:v>
                </c:pt>
                <c:pt idx="37">
                  <c:v>2.880441164906173</c:v>
                </c:pt>
                <c:pt idx="38">
                  <c:v>2.8821216686635989</c:v>
                </c:pt>
                <c:pt idx="39">
                  <c:v>2.8836999352434129</c:v>
                </c:pt>
                <c:pt idx="40">
                  <c:v>2.8851676466045868</c:v>
                </c:pt>
                <c:pt idx="41">
                  <c:v>2.886516346623071</c:v>
                </c:pt>
                <c:pt idx="42">
                  <c:v>2.8877374735606032</c:v>
                </c:pt>
                <c:pt idx="43">
                  <c:v>2.8888223991294399</c:v>
                </c:pt>
                <c:pt idx="44">
                  <c:v>2.8897624744737507</c:v>
                </c:pt>
                <c:pt idx="45">
                  <c:v>2.8905490832316727</c:v>
                </c:pt>
                <c:pt idx="46">
                  <c:v>2.891173701650307</c:v>
                </c:pt>
                <c:pt idx="47">
                  <c:v>2.891627965501669</c:v>
                </c:pt>
                <c:pt idx="48">
                  <c:v>2.8919037432955332</c:v>
                </c:pt>
                <c:pt idx="49">
                  <c:v>2.8919932150127923</c:v>
                </c:pt>
                <c:pt idx="50">
                  <c:v>2.8918889553003266</c:v>
                </c:pt>
              </c:numCache>
            </c:numRef>
          </c:val>
        </c:ser>
        <c:ser>
          <c:idx val="25"/>
          <c:order val="25"/>
          <c:val>
            <c:numRef>
              <c:f>'soma reflexo lamp2 (2)'!$F$35:$BD$35</c:f>
              <c:numCache>
                <c:formatCode>General</c:formatCode>
                <c:ptCount val="51"/>
                <c:pt idx="0">
                  <c:v>2.8040232182827673</c:v>
                </c:pt>
                <c:pt idx="1">
                  <c:v>2.8054919905332358</c:v>
                </c:pt>
                <c:pt idx="2">
                  <c:v>2.8070242452541181</c:v>
                </c:pt>
                <c:pt idx="3">
                  <c:v>2.80861929166268</c:v>
                </c:pt>
                <c:pt idx="4">
                  <c:v>2.8102761696097853</c:v>
                </c:pt>
                <c:pt idx="5">
                  <c:v>2.8119936610642924</c:v>
                </c:pt>
                <c:pt idx="6">
                  <c:v>2.8137703007991353</c:v>
                </c:pt>
                <c:pt idx="7">
                  <c:v>2.8156043862647628</c:v>
                </c:pt>
                <c:pt idx="8">
                  <c:v>2.8174939866448305</c:v>
                </c:pt>
                <c:pt idx="9">
                  <c:v>2.8194369510957085</c:v>
                </c:pt>
                <c:pt idx="10">
                  <c:v>2.8214309161757631</c:v>
                </c:pt>
                <c:pt idx="11">
                  <c:v>2.8234733124728382</c:v>
                </c:pt>
                <c:pt idx="12">
                  <c:v>2.825561370439329</c:v>
                </c:pt>
                <c:pt idx="13">
                  <c:v>2.827692125443972</c:v>
                </c:pt>
                <c:pt idx="14">
                  <c:v>2.829862422048405</c:v>
                </c:pt>
                <c:pt idx="15">
                  <c:v>2.8320689175149982</c:v>
                </c:pt>
                <c:pt idx="16">
                  <c:v>2.8343080845508761</c:v>
                </c:pt>
                <c:pt idx="17">
                  <c:v>2.8365762132918215</c:v>
                </c:pt>
                <c:pt idx="18">
                  <c:v>2.8388694125292817</c:v>
                </c:pt>
                <c:pt idx="19">
                  <c:v>2.8411836101845229</c:v>
                </c:pt>
                <c:pt idx="20">
                  <c:v>2.8435145530365014</c:v>
                </c:pt>
                <c:pt idx="21">
                  <c:v>2.8458578057147812</c:v>
                </c:pt>
                <c:pt idx="22">
                  <c:v>2.8482087489763241</c:v>
                </c:pt>
                <c:pt idx="23">
                  <c:v>2.8505625772957446</c:v>
                </c:pt>
                <c:pt idx="24">
                  <c:v>2.8529142958130906</c:v>
                </c:pt>
                <c:pt idx="25">
                  <c:v>2.8552587167019512</c:v>
                </c:pt>
                <c:pt idx="26">
                  <c:v>2.857590455043991</c:v>
                </c:pt>
                <c:pt idx="27">
                  <c:v>2.8599039243242528</c:v>
                </c:pt>
                <c:pt idx="28">
                  <c:v>2.8621933316949115</c:v>
                </c:pt>
                <c:pt idx="29">
                  <c:v>2.8644526731935818</c:v>
                </c:pt>
                <c:pt idx="30">
                  <c:v>2.8666757291455869</c:v>
                </c:pt>
                <c:pt idx="31">
                  <c:v>2.8688560600272339</c:v>
                </c:pt>
                <c:pt idx="32">
                  <c:v>2.870987003118318</c:v>
                </c:pt>
                <c:pt idx="33">
                  <c:v>2.8730616703254976</c:v>
                </c:pt>
                <c:pt idx="34">
                  <c:v>2.8750729476121899</c:v>
                </c:pt>
                <c:pt idx="35">
                  <c:v>2.8770134965230518</c:v>
                </c:pt>
                <c:pt idx="36">
                  <c:v>2.8788757583392899</c:v>
                </c:pt>
                <c:pt idx="37">
                  <c:v>2.8806519614417323</c:v>
                </c:pt>
                <c:pt idx="38">
                  <c:v>2.8823341324882601</c:v>
                </c:pt>
                <c:pt idx="39">
                  <c:v>2.8839141120267331</c:v>
                </c:pt>
                <c:pt idx="40">
                  <c:v>2.8853835751597514</c:v>
                </c:pt>
                <c:pt idx="41">
                  <c:v>2.8867340578491092</c:v>
                </c:pt>
                <c:pt idx="42">
                  <c:v>2.8879569893915757</c:v>
                </c:pt>
                <c:pt idx="43">
                  <c:v>2.8890437315100095</c:v>
                </c:pt>
                <c:pt idx="44">
                  <c:v>2.8899856243821986</c:v>
                </c:pt>
                <c:pt idx="45">
                  <c:v>2.8907740397727206</c:v>
                </c:pt>
                <c:pt idx="46">
                  <c:v>2.8914004412409322</c:v>
                </c:pt>
                <c:pt idx="47">
                  <c:v>2.8918564511733185</c:v>
                </c:pt>
                <c:pt idx="48">
                  <c:v>2.8921339241356856</c:v>
                </c:pt>
                <c:pt idx="49">
                  <c:v>2.8922250257675777</c:v>
                </c:pt>
                <c:pt idx="50">
                  <c:v>2.8921223161578036</c:v>
                </c:pt>
              </c:numCache>
            </c:numRef>
          </c:val>
        </c:ser>
        <c:ser>
          <c:idx val="26"/>
          <c:order val="26"/>
          <c:val>
            <c:numRef>
              <c:f>'soma reflexo lamp2 (2)'!$F$36:$BD$36</c:f>
              <c:numCache>
                <c:formatCode>General</c:formatCode>
                <c:ptCount val="51"/>
                <c:pt idx="0">
                  <c:v>2.8041295147357008</c:v>
                </c:pt>
                <c:pt idx="1">
                  <c:v>2.8056012126274923</c:v>
                </c:pt>
                <c:pt idx="2">
                  <c:v>2.807136327494272</c:v>
                </c:pt>
                <c:pt idx="3">
                  <c:v>2.8087341670743315</c:v>
                </c:pt>
                <c:pt idx="4">
                  <c:v>2.8103937696269612</c:v>
                </c:pt>
                <c:pt idx="5">
                  <c:v>2.8121139153929926</c:v>
                </c:pt>
                <c:pt idx="6">
                  <c:v>2.8138931372598122</c:v>
                </c:pt>
                <c:pt idx="7">
                  <c:v>2.8157297306165967</c:v>
                </c:pt>
                <c:pt idx="8">
                  <c:v>2.8176217623947637</c:v>
                </c:pt>
                <c:pt idx="9">
                  <c:v>2.8195670792952807</c:v>
                </c:pt>
                <c:pt idx="10">
                  <c:v>2.8215633152089303</c:v>
                </c:pt>
                <c:pt idx="11">
                  <c:v>2.8236078978381056</c:v>
                </c:pt>
                <c:pt idx="12">
                  <c:v>2.8256980545297132</c:v>
                </c:pt>
                <c:pt idx="13">
                  <c:v>2.8278308173284721</c:v>
                </c:pt>
                <c:pt idx="14">
                  <c:v>2.8300030272588943</c:v>
                </c:pt>
                <c:pt idx="15">
                  <c:v>2.8322113378426317</c:v>
                </c:pt>
                <c:pt idx="16">
                  <c:v>2.8344522178563656</c:v>
                </c:pt>
                <c:pt idx="17">
                  <c:v>2.8367219533340906</c:v>
                </c:pt>
                <c:pt idx="18">
                  <c:v>2.8390166488172635</c:v>
                </c:pt>
                <c:pt idx="19">
                  <c:v>2.841332227857003</c:v>
                </c:pt>
                <c:pt idx="20">
                  <c:v>2.84366443277509</c:v>
                </c:pt>
                <c:pt idx="21">
                  <c:v>2.8460088236951817</c:v>
                </c:pt>
                <c:pt idx="22">
                  <c:v>2.8483607768631485</c:v>
                </c:pt>
                <c:pt idx="23">
                  <c:v>2.8507154822860961</c:v>
                </c:pt>
                <c:pt idx="24">
                  <c:v>2.8530679407340909</c:v>
                </c:pt>
                <c:pt idx="25">
                  <c:v>2.8554129601671998</c:v>
                </c:pt>
                <c:pt idx="26">
                  <c:v>2.8577451516737056</c:v>
                </c:pt>
                <c:pt idx="27">
                  <c:v>2.8600589250334618</c:v>
                </c:pt>
                <c:pt idx="28">
                  <c:v>2.8623484840535989</c:v>
                </c:pt>
                <c:pt idx="29">
                  <c:v>2.8646078218620445</c:v>
                </c:pt>
                <c:pt idx="30">
                  <c:v>2.8668307163875326</c:v>
                </c:pt>
                <c:pt idx="31">
                  <c:v>2.869010726302216</c:v>
                </c:pt>
                <c:pt idx="32">
                  <c:v>2.8711411877540458</c:v>
                </c:pt>
                <c:pt idx="33">
                  <c:v>2.8732152122693178</c:v>
                </c:pt>
                <c:pt idx="34">
                  <c:v>2.8752256862596361</c:v>
                </c:pt>
                <c:pt idx="35">
                  <c:v>2.8771652726197954</c:v>
                </c:pt>
                <c:pt idx="36">
                  <c:v>2.8790264149510785</c:v>
                </c:pt>
                <c:pt idx="37">
                  <c:v>2.8808013449850507</c:v>
                </c:pt>
                <c:pt idx="38">
                  <c:v>2.8824820938124174</c:v>
                </c:pt>
                <c:pt idx="39">
                  <c:v>2.8840605075360131</c:v>
                </c:pt>
                <c:pt idx="40">
                  <c:v>2.8855282679620955</c:v>
                </c:pt>
                <c:pt idx="41">
                  <c:v>2.8868769189156716</c:v>
                </c:pt>
                <c:pt idx="42">
                  <c:v>2.8880978987094217</c:v>
                </c:pt>
                <c:pt idx="43">
                  <c:v>2.8891825792083172</c:v>
                </c:pt>
                <c:pt idx="44">
                  <c:v>2.8901223118106794</c:v>
                </c:pt>
                <c:pt idx="45">
                  <c:v>2.8909084805096721</c:v>
                </c:pt>
                <c:pt idx="46">
                  <c:v>2.8915325620075176</c:v>
                </c:pt>
                <c:pt idx="47">
                  <c:v>2.8919861926304504</c:v>
                </c:pt>
                <c:pt idx="48">
                  <c:v>2.8922612415403481</c:v>
                </c:pt>
                <c:pt idx="49">
                  <c:v>2.8923498894666633</c:v>
                </c:pt>
                <c:pt idx="50">
                  <c:v>2.8922447118996732</c:v>
                </c:pt>
              </c:numCache>
            </c:numRef>
          </c:val>
        </c:ser>
        <c:ser>
          <c:idx val="27"/>
          <c:order val="27"/>
          <c:val>
            <c:numRef>
              <c:f>'soma reflexo lamp2 (2)'!$F$37:$BD$37</c:f>
              <c:numCache>
                <c:formatCode>General</c:formatCode>
                <c:ptCount val="51"/>
                <c:pt idx="0">
                  <c:v>2.8041566842917729</c:v>
                </c:pt>
                <c:pt idx="1">
                  <c:v>2.8056341675976713</c:v>
                </c:pt>
                <c:pt idx="2">
                  <c:v>2.8071749105632411</c:v>
                </c:pt>
                <c:pt idx="3">
                  <c:v>2.8087782187649459</c:v>
                </c:pt>
                <c:pt idx="4">
                  <c:v>2.8104431279668782</c:v>
                </c:pt>
                <c:pt idx="5">
                  <c:v>2.8121684155064659</c:v>
                </c:pt>
                <c:pt idx="6">
                  <c:v>2.8139526108929593</c:v>
                </c:pt>
                <c:pt idx="7">
                  <c:v>2.8157940056046287</c:v>
                </c:pt>
                <c:pt idx="8">
                  <c:v>2.817690662079908</c:v>
                </c:pt>
                <c:pt idx="9">
                  <c:v>2.8196404219044933</c:v>
                </c:pt>
                <c:pt idx="10">
                  <c:v>2.8216409132008535</c:v>
                </c:pt>
                <c:pt idx="11">
                  <c:v>2.8236895572292133</c:v>
                </c:pt>
                <c:pt idx="12">
                  <c:v>2.8257835742100941</c:v>
                </c:pt>
                <c:pt idx="13">
                  <c:v>2.8279199883783055</c:v>
                </c:pt>
                <c:pt idx="14">
                  <c:v>2.8300956322772723</c:v>
                </c:pt>
                <c:pt idx="15">
                  <c:v>2.8323071503010615</c:v>
                </c:pt>
                <c:pt idx="16">
                  <c:v>2.834551001489908</c:v>
                </c:pt>
                <c:pt idx="17">
                  <c:v>2.8368234615837853</c:v>
                </c:pt>
                <c:pt idx="18">
                  <c:v>2.8391206243380607</c:v>
                </c:pt>
                <c:pt idx="19">
                  <c:v>2.8414384021060068</c:v>
                </c:pt>
                <c:pt idx="20">
                  <c:v>2.8437725256953539</c:v>
                </c:pt>
                <c:pt idx="21">
                  <c:v>2.8461185435106562</c:v>
                </c:pt>
                <c:pt idx="22">
                  <c:v>2.8484718200005585</c:v>
                </c:pt>
                <c:pt idx="23">
                  <c:v>2.8508275334395323</c:v>
                </c:pt>
                <c:pt idx="24">
                  <c:v>2.8531806730878739</c:v>
                </c:pt>
                <c:pt idx="25">
                  <c:v>2.8555260357921228</c:v>
                </c:pt>
                <c:pt idx="26">
                  <c:v>2.857858222110961</c:v>
                </c:pt>
                <c:pt idx="27">
                  <c:v>2.8601716320795147</c:v>
                </c:pt>
                <c:pt idx="28">
                  <c:v>2.8624604607577639</c:v>
                </c:pt>
                <c:pt idx="29">
                  <c:v>2.864718693746735</c:v>
                </c:pt>
                <c:pt idx="30">
                  <c:v>2.8669401028988197</c:v>
                </c:pt>
                <c:pt idx="31">
                  <c:v>2.8691182424956607</c:v>
                </c:pt>
                <c:pt idx="32">
                  <c:v>2.8712464462175262</c:v>
                </c:pt>
                <c:pt idx="33">
                  <c:v>2.8733178252808984</c:v>
                </c:pt>
                <c:pt idx="34">
                  <c:v>2.8753252681743118</c:v>
                </c:pt>
                <c:pt idx="35">
                  <c:v>2.8772614424742491</c:v>
                </c:pt>
                <c:pt idx="36">
                  <c:v>2.8791187992704228</c:v>
                </c:pt>
                <c:pt idx="37">
                  <c:v>2.880889580769896</c:v>
                </c:pt>
                <c:pt idx="38">
                  <c:v>2.8825658316786362</c:v>
                </c:pt>
                <c:pt idx="39">
                  <c:v>2.8841394149733075</c:v>
                </c:pt>
                <c:pt idx="40">
                  <c:v>2.8856020326710596</c:v>
                </c:pt>
                <c:pt idx="41">
                  <c:v>2.886945252176655</c:v>
                </c:pt>
                <c:pt idx="42">
                  <c:v>2.8881605387303417</c:v>
                </c:pt>
                <c:pt idx="43">
                  <c:v>2.8892392943928731</c:v>
                </c:pt>
                <c:pt idx="44">
                  <c:v>2.8901729038835162</c:v>
                </c:pt>
                <c:pt idx="45">
                  <c:v>2.8909527874311869</c:v>
                </c:pt>
                <c:pt idx="46">
                  <c:v>2.8915704606085968</c:v>
                </c:pt>
                <c:pt idx="47">
                  <c:v>2.8920176008967462</c:v>
                </c:pt>
                <c:pt idx="48">
                  <c:v>2.8922861204771322</c:v>
                </c:pt>
                <c:pt idx="49">
                  <c:v>2.8923682444790617</c:v>
                </c:pt>
                <c:pt idx="50">
                  <c:v>2.8922565936293849</c:v>
                </c:pt>
              </c:numCache>
            </c:numRef>
          </c:val>
        </c:ser>
        <c:ser>
          <c:idx val="28"/>
          <c:order val="28"/>
          <c:val>
            <c:numRef>
              <c:f>'soma reflexo lamp2 (2)'!$F$38:$BD$38</c:f>
              <c:numCache>
                <c:formatCode>General</c:formatCode>
                <c:ptCount val="51"/>
                <c:pt idx="0">
                  <c:v>2.8041049796603574</c:v>
                </c:pt>
                <c:pt idx="1">
                  <c:v>2.8055910924298328</c:v>
                </c:pt>
                <c:pt idx="2">
                  <c:v>2.8071402171041866</c:v>
                </c:pt>
                <c:pt idx="3">
                  <c:v>2.8087516563989845</c:v>
                </c:pt>
                <c:pt idx="4">
                  <c:v>2.8104244426669509</c:v>
                </c:pt>
                <c:pt idx="5">
                  <c:v>2.8121573491580811</c:v>
                </c:pt>
                <c:pt idx="6">
                  <c:v>2.813948900506233</c:v>
                </c:pt>
                <c:pt idx="7">
                  <c:v>2.8157973824284577</c:v>
                </c:pt>
                <c:pt idx="8">
                  <c:v>2.8177008506327637</c:v>
                </c:pt>
                <c:pt idx="9">
                  <c:v>2.8196571389368543</c:v>
                </c:pt>
                <c:pt idx="10">
                  <c:v>2.8216638666049771</c:v>
                </c:pt>
                <c:pt idx="11">
                  <c:v>2.823718444912735</c:v>
                </c:pt>
                <c:pt idx="12">
                  <c:v>2.8258180829508146</c:v>
                </c:pt>
                <c:pt idx="13">
                  <c:v>2.8279597926785258</c:v>
                </c:pt>
                <c:pt idx="14">
                  <c:v>2.8301403932370617</c:v>
                </c:pt>
                <c:pt idx="15">
                  <c:v>2.8323565145309604</c:v>
                </c:pt>
                <c:pt idx="16">
                  <c:v>2.8346046000846652</c:v>
                </c:pt>
                <c:pt idx="17">
                  <c:v>2.8368809091798122</c:v>
                </c:pt>
                <c:pt idx="18">
                  <c:v>2.8391815182783362</c:v>
                </c:pt>
                <c:pt idx="19">
                  <c:v>2.8415023217370603</c:v>
                </c:pt>
                <c:pt idx="20">
                  <c:v>2.8438390318217537</c:v>
                </c:pt>
                <c:pt idx="21">
                  <c:v>2.8461871780329862</c:v>
                </c:pt>
                <c:pt idx="22">
                  <c:v>2.8485421057631819</c:v>
                </c:pt>
                <c:pt idx="23">
                  <c:v>2.8508989743144539</c:v>
                </c:pt>
                <c:pt idx="24">
                  <c:v>2.8532527543206356</c:v>
                </c:pt>
                <c:pt idx="25">
                  <c:v>2.8555982246348677</c:v>
                </c:pt>
                <c:pt idx="26">
                  <c:v>2.8579299687665443</c:v>
                </c:pt>
                <c:pt idx="27">
                  <c:v>2.8602423709786717</c:v>
                </c:pt>
                <c:pt idx="28">
                  <c:v>2.8625296121889661</c:v>
                </c:pt>
                <c:pt idx="29">
                  <c:v>2.8647856658552167</c:v>
                </c:pt>
                <c:pt idx="30">
                  <c:v>2.8670042940675176</c:v>
                </c:pt>
                <c:pt idx="31">
                  <c:v>2.8691790441162066</c:v>
                </c:pt>
                <c:pt idx="32">
                  <c:v>2.8713032458541186</c:v>
                </c:pt>
                <c:pt idx="33">
                  <c:v>2.8733700102236885</c:v>
                </c:pt>
                <c:pt idx="34">
                  <c:v>2.875372229371969</c:v>
                </c:pt>
                <c:pt idx="35">
                  <c:v>2.877302578827531</c:v>
                </c:pt>
                <c:pt idx="36">
                  <c:v>2.8791535222599864</c:v>
                </c:pt>
                <c:pt idx="37">
                  <c:v>2.8809173193822692</c:v>
                </c:pt>
                <c:pt idx="38">
                  <c:v>2.8825860375843542</c:v>
                </c:pt>
                <c:pt idx="39">
                  <c:v>2.8841515679008389</c:v>
                </c:pt>
                <c:pt idx="40">
                  <c:v>2.8856056459095676</c:v>
                </c:pt>
                <c:pt idx="41">
                  <c:v>2.8869398781300823</c:v>
                </c:pt>
                <c:pt idx="42">
                  <c:v>2.8881457744351571</c:v>
                </c:pt>
                <c:pt idx="43">
                  <c:v>2.8892147869024809</c:v>
                </c:pt>
                <c:pt idx="44">
                  <c:v>2.8901383554142352</c:v>
                </c:pt>
                <c:pt idx="45">
                  <c:v>2.8909079601584668</c:v>
                </c:pt>
                <c:pt idx="46">
                  <c:v>2.8915151809982111</c:v>
                </c:pt>
                <c:pt idx="47">
                  <c:v>2.8919517634546921</c:v>
                </c:pt>
                <c:pt idx="48">
                  <c:v>2.8922096908044104</c:v>
                </c:pt>
                <c:pt idx="49">
                  <c:v>2.8922812615238094</c:v>
                </c:pt>
                <c:pt idx="50">
                  <c:v>2.8921591710393595</c:v>
                </c:pt>
              </c:numCache>
            </c:numRef>
          </c:val>
        </c:ser>
        <c:ser>
          <c:idx val="29"/>
          <c:order val="29"/>
          <c:val>
            <c:numRef>
              <c:f>'soma reflexo lamp2 (2)'!$F$39:$BD$39</c:f>
              <c:numCache>
                <c:formatCode>General</c:formatCode>
                <c:ptCount val="51"/>
                <c:pt idx="0">
                  <c:v>2.8039747948710025</c:v>
                </c:pt>
                <c:pt idx="1">
                  <c:v>2.8054723542130109</c:v>
                </c:pt>
                <c:pt idx="2">
                  <c:v>2.8070325895424557</c:v>
                </c:pt>
                <c:pt idx="3">
                  <c:v>2.8086547999899505</c:v>
                </c:pt>
                <c:pt idx="4">
                  <c:v>2.8103380135617635</c:v>
                </c:pt>
                <c:pt idx="5">
                  <c:v>2.8120809982238999</c:v>
                </c:pt>
                <c:pt idx="6">
                  <c:v>2.8138822722316084</c:v>
                </c:pt>
                <c:pt idx="7">
                  <c:v>2.8157401136910742</c:v>
                </c:pt>
                <c:pt idx="8">
                  <c:v>2.8176525693496277</c:v>
                </c:pt>
                <c:pt idx="9">
                  <c:v>2.8196174626177912</c:v>
                </c:pt>
                <c:pt idx="10">
                  <c:v>2.8216324008312772</c:v>
                </c:pt>
                <c:pt idx="11">
                  <c:v>2.8236947817638787</c:v>
                </c:pt>
                <c:pt idx="12">
                  <c:v>2.8258017994034881</c:v>
                </c:pt>
                <c:pt idx="13">
                  <c:v>2.8279504490034961</c:v>
                </c:pt>
                <c:pt idx="14">
                  <c:v>2.8301375314209927</c:v>
                </c:pt>
                <c:pt idx="15">
                  <c:v>2.8323596567517773</c:v>
                </c:pt>
                <c:pt idx="16">
                  <c:v>2.8346132472706449</c:v>
                </c:pt>
                <c:pt idx="17">
                  <c:v>2.8368945396841183</c:v>
                </c:pt>
                <c:pt idx="18">
                  <c:v>2.8391995867021551</c:v>
                </c:pt>
                <c:pt idx="19">
                  <c:v>2.841524257935816</c:v>
                </c:pt>
                <c:pt idx="20">
                  <c:v>2.8438642401299368</c:v>
                </c:pt>
                <c:pt idx="21">
                  <c:v>2.8462150367439651</c:v>
                </c:pt>
                <c:pt idx="22">
                  <c:v>2.8485719669007716</c:v>
                </c:pt>
                <c:pt idx="23">
                  <c:v>2.8509301637330369</c:v>
                </c:pt>
                <c:pt idx="24">
                  <c:v>2.8532845721700886</c:v>
                </c:pt>
                <c:pt idx="25">
                  <c:v>2.8556299462254295</c:v>
                </c:pt>
                <c:pt idx="26">
                  <c:v>2.8579608458669319</c:v>
                </c:pt>
                <c:pt idx="27">
                  <c:v>2.8602716335781886</c:v>
                </c:pt>
                <c:pt idx="28">
                  <c:v>2.8625564707508753</c:v>
                </c:pt>
                <c:pt idx="29">
                  <c:v>2.8648093140843502</c:v>
                </c:pt>
                <c:pt idx="30">
                  <c:v>2.867023912209699</c:v>
                </c:pt>
                <c:pt idx="31">
                  <c:v>2.8691938028006816</c:v>
                </c:pt>
                <c:pt idx="32">
                  <c:v>2.871312310482689</c:v>
                </c:pt>
                <c:pt idx="33">
                  <c:v>2.8733725459015944</c:v>
                </c:pt>
                <c:pt idx="34">
                  <c:v>2.8753674063657728</c:v>
                </c:pt>
                <c:pt idx="35">
                  <c:v>2.8772895785243575</c:v>
                </c:pt>
                <c:pt idx="36">
                  <c:v>2.8791315435904705</c:v>
                </c:pt>
                <c:pt idx="37">
                  <c:v>2.8808855856565958</c:v>
                </c:pt>
                <c:pt idx="38">
                  <c:v>2.8825438036770099</c:v>
                </c:pt>
                <c:pt idx="39">
                  <c:v>2.884098127705319</c:v>
                </c:pt>
                <c:pt idx="40">
                  <c:v>2.8855403399696238</c:v>
                </c:pt>
                <c:pt idx="41">
                  <c:v>2.8868621013395606</c:v>
                </c:pt>
                <c:pt idx="42">
                  <c:v>2.888054983684472</c:v>
                </c:pt>
                <c:pt idx="43">
                  <c:v>2.8891105085369762</c:v>
                </c:pt>
                <c:pt idx="44">
                  <c:v>2.8900201923586315</c:v>
                </c:pt>
                <c:pt idx="45">
                  <c:v>2.8907755985531116</c:v>
                </c:pt>
                <c:pt idx="46">
                  <c:v>2.8913683961875916</c:v>
                </c:pt>
                <c:pt idx="47">
                  <c:v>2.8917904251674971</c:v>
                </c:pt>
                <c:pt idx="48">
                  <c:v>2.8920337673679644</c:v>
                </c:pt>
                <c:pt idx="49">
                  <c:v>2.8920908229646036</c:v>
                </c:pt>
                <c:pt idx="50">
                  <c:v>2.8919543909361143</c:v>
                </c:pt>
              </c:numCache>
            </c:numRef>
          </c:val>
        </c:ser>
        <c:ser>
          <c:idx val="30"/>
          <c:order val="30"/>
          <c:val>
            <c:numRef>
              <c:f>'soma reflexo lamp2 (2)'!$F$40:$BD$40</c:f>
              <c:numCache>
                <c:formatCode>General</c:formatCode>
                <c:ptCount val="51"/>
                <c:pt idx="0">
                  <c:v>2.8037666610295595</c:v>
                </c:pt>
                <c:pt idx="1">
                  <c:v>2.8052784460926481</c:v>
                </c:pt>
                <c:pt idx="2">
                  <c:v>2.8068524862014597</c:v>
                </c:pt>
                <c:pt idx="3">
                  <c:v>2.8084880761451538</c:v>
                </c:pt>
                <c:pt idx="4">
                  <c:v>2.8101842386243221</c:v>
                </c:pt>
                <c:pt idx="5">
                  <c:v>2.8119397351090614</c:v>
                </c:pt>
                <c:pt idx="6">
                  <c:v>2.8137530759664564</c:v>
                </c:pt>
                <c:pt idx="7">
                  <c:v>2.8156225298449207</c:v>
                </c:pt>
                <c:pt idx="8">
                  <c:v>2.8175461323125655</c:v>
                </c:pt>
                <c:pt idx="9">
                  <c:v>2.8195216937539831</c:v>
                </c:pt>
                <c:pt idx="10">
                  <c:v>2.82154680653478</c:v>
                </c:pt>
                <c:pt idx="11">
                  <c:v>2.8236188514462892</c:v>
                </c:pt>
                <c:pt idx="12">
                  <c:v>2.8257350034443189</c:v>
                </c:pt>
                <c:pt idx="13">
                  <c:v>2.8278922366960098</c:v>
                </c:pt>
                <c:pt idx="14">
                  <c:v>2.8300873289481361</c:v>
                </c:pt>
                <c:pt idx="15">
                  <c:v>2.8323168652288757</c:v>
                </c:pt>
                <c:pt idx="16">
                  <c:v>2.8345772408935543</c:v>
                </c:pt>
                <c:pt idx="17">
                  <c:v>2.8368646640235098</c:v>
                </c:pt>
                <c:pt idx="18">
                  <c:v>2.8391751571864909</c:v>
                </c:pt>
                <c:pt idx="19">
                  <c:v>2.8415045585672671</c:v>
                </c:pt>
                <c:pt idx="20">
                  <c:v>2.8438485224788845</c:v>
                </c:pt>
                <c:pt idx="21">
                  <c:v>2.8462025192687594</c:v>
                </c:pt>
                <c:pt idx="22">
                  <c:v>2.8485618346399835</c:v>
                </c:pt>
                <c:pt idx="23">
                  <c:v>2.8509215684174092</c:v>
                </c:pt>
                <c:pt idx="24">
                  <c:v>2.8532766328007075</c:v>
                </c:pt>
                <c:pt idx="25">
                  <c:v>2.8556217501631465</c:v>
                </c:pt>
                <c:pt idx="26">
                  <c:v>2.8579514504756989</c:v>
                </c:pt>
                <c:pt idx="27">
                  <c:v>2.8602600684615886</c:v>
                </c:pt>
                <c:pt idx="28">
                  <c:v>2.862541740616702</c:v>
                </c:pt>
                <c:pt idx="29">
                  <c:v>2.8647904022663941</c:v>
                </c:pt>
                <c:pt idx="30">
                  <c:v>2.866999784869007</c:v>
                </c:pt>
                <c:pt idx="31">
                  <c:v>2.8691634138202691</c:v>
                </c:pt>
                <c:pt idx="32">
                  <c:v>2.871274607059993</c:v>
                </c:pt>
                <c:pt idx="33">
                  <c:v>2.873326474831853</c:v>
                </c:pt>
                <c:pt idx="34">
                  <c:v>2.8753119209969169</c:v>
                </c:pt>
                <c:pt idx="35">
                  <c:v>2.8772236463500329</c:v>
                </c:pt>
                <c:pt idx="36">
                  <c:v>2.8790541544324544</c:v>
                </c:pt>
                <c:pt idx="37">
                  <c:v>2.8807957603713601</c:v>
                </c:pt>
                <c:pt idx="38">
                  <c:v>2.8824406033036256</c:v>
                </c:pt>
                <c:pt idx="39">
                  <c:v>2.8839806629536882</c:v>
                </c:pt>
                <c:pt idx="40">
                  <c:v>2.8854077809294663</c:v>
                </c:pt>
                <c:pt idx="41">
                  <c:v>2.8867136872722341</c:v>
                </c:pt>
                <c:pt idx="42">
                  <c:v>2.8878900327421286</c:v>
                </c:pt>
                <c:pt idx="43">
                  <c:v>2.8889284272375102</c:v>
                </c:pt>
                <c:pt idx="44">
                  <c:v>2.8898204846311577</c:v>
                </c:pt>
                <c:pt idx="45">
                  <c:v>2.8905578741582012</c:v>
                </c:pt>
                <c:pt idx="46">
                  <c:v>2.8911323783102056</c:v>
                </c:pt>
                <c:pt idx="47">
                  <c:v>2.891535956979344</c:v>
                </c:pt>
                <c:pt idx="48">
                  <c:v>2.8917608173608387</c:v>
                </c:pt>
                <c:pt idx="49">
                  <c:v>2.891799488867818</c:v>
                </c:pt>
                <c:pt idx="50">
                  <c:v>2.8916449020499595</c:v>
                </c:pt>
              </c:numCache>
            </c:numRef>
          </c:val>
        </c:ser>
        <c:ser>
          <c:idx val="31"/>
          <c:order val="31"/>
          <c:val>
            <c:numRef>
              <c:f>'soma reflexo lamp2 (2)'!$F$41:$BD$41</c:f>
              <c:numCache>
                <c:formatCode>General</c:formatCode>
                <c:ptCount val="51"/>
                <c:pt idx="0">
                  <c:v>2.803481240476053</c:v>
                </c:pt>
                <c:pt idx="1">
                  <c:v>2.8050099816979843</c:v>
                </c:pt>
                <c:pt idx="2">
                  <c:v>2.8066004759517176</c:v>
                </c:pt>
                <c:pt idx="3">
                  <c:v>2.8082520128903092</c:v>
                </c:pt>
                <c:pt idx="4">
                  <c:v>2.8099636089216893</c:v>
                </c:pt>
                <c:pt idx="5">
                  <c:v>2.8117340177913133</c:v>
                </c:pt>
                <c:pt idx="6">
                  <c:v>2.8135617404630153</c:v>
                </c:pt>
                <c:pt idx="7">
                  <c:v>2.815445034286375</c:v>
                </c:pt>
                <c:pt idx="8">
                  <c:v>2.817381921448848</c:v>
                </c:pt>
                <c:pt idx="9">
                  <c:v>2.8193701967183489</c:v>
                </c:pt>
                <c:pt idx="10">
                  <c:v>2.8214074344872344</c:v>
                </c:pt>
                <c:pt idx="11">
                  <c:v>2.8234909951318823</c:v>
                </c:pt>
                <c:pt idx="12">
                  <c:v>2.8256180307038088</c:v>
                </c:pt>
                <c:pt idx="13">
                  <c:v>2.8277854899686119</c:v>
                </c:pt>
                <c:pt idx="14">
                  <c:v>2.8299901228084816</c:v>
                </c:pt>
                <c:pt idx="15">
                  <c:v>2.8322284840027798</c:v>
                </c:pt>
                <c:pt idx="16">
                  <c:v>2.8344969363997046</c:v>
                </c:pt>
                <c:pt idx="17">
                  <c:v>2.8367916534906601</c:v>
                </c:pt>
                <c:pt idx="18">
                  <c:v>2.839108621398041</c:v>
                </c:pt>
                <c:pt idx="19">
                  <c:v>2.8414436402872036</c:v>
                </c:pt>
                <c:pt idx="20">
                  <c:v>2.8437923252147659</c:v>
                </c:pt>
                <c:pt idx="21">
                  <c:v>2.8461501064286909</c:v>
                </c:pt>
                <c:pt idx="22">
                  <c:v>2.8485122291412122</c:v>
                </c:pt>
                <c:pt idx="23">
                  <c:v>2.8508737528040973</c:v>
                </c:pt>
                <c:pt idx="24">
                  <c:v>2.8532295499275855</c:v>
                </c:pt>
                <c:pt idx="25">
                  <c:v>2.8555743044998851</c:v>
                </c:pt>
                <c:pt idx="26">
                  <c:v>2.8579025100838669</c:v>
                </c:pt>
                <c:pt idx="27">
                  <c:v>2.8602084676919226</c:v>
                </c:pt>
                <c:pt idx="28">
                  <c:v>2.8624862835688312</c:v>
                </c:pt>
                <c:pt idx="29">
                  <c:v>2.8647298670462393</c:v>
                </c:pt>
                <c:pt idx="30">
                  <c:v>2.8669329286704848</c:v>
                </c:pt>
                <c:pt idx="31">
                  <c:v>2.8690889788477834</c:v>
                </c:pt>
                <c:pt idx="32">
                  <c:v>2.8711913272962981</c:v>
                </c:pt>
                <c:pt idx="33">
                  <c:v>2.8732330836422544</c:v>
                </c:pt>
                <c:pt idx="34">
                  <c:v>2.8752071595454298</c:v>
                </c:pt>
                <c:pt idx="35">
                  <c:v>2.8771062727860763</c:v>
                </c:pt>
                <c:pt idx="36">
                  <c:v>2.8789229537880434</c:v>
                </c:pt>
                <c:pt idx="37">
                  <c:v>2.8806495550887452</c:v>
                </c:pt>
                <c:pt idx="38">
                  <c:v>2.882278264292164</c:v>
                </c:pt>
                <c:pt idx="39">
                  <c:v>2.8838011210528336</c:v>
                </c:pt>
                <c:pt idx="40">
                  <c:v>2.8852100386325006</c:v>
                </c:pt>
                <c:pt idx="41">
                  <c:v>2.8864968305434826</c:v>
                </c:pt>
                <c:pt idx="42">
                  <c:v>2.8876532427395136</c:v>
                </c:pt>
                <c:pt idx="43">
                  <c:v>2.888670991733318</c:v>
                </c:pt>
                <c:pt idx="44">
                  <c:v>2.8895418089077847</c:v>
                </c:pt>
                <c:pt idx="45">
                  <c:v>2.8902574911435082</c:v>
                </c:pt>
                <c:pt idx="46">
                  <c:v>2.8908099577099695</c:v>
                </c:pt>
                <c:pt idx="47">
                  <c:v>2.8911913131633771</c:v>
                </c:pt>
                <c:pt idx="48">
                  <c:v>2.8913939157655735</c:v>
                </c:pt>
                <c:pt idx="49">
                  <c:v>2.8914104506924483</c:v>
                </c:pt>
                <c:pt idx="50">
                  <c:v>2.8912340070461986</c:v>
                </c:pt>
              </c:numCache>
            </c:numRef>
          </c:val>
        </c:ser>
        <c:ser>
          <c:idx val="32"/>
          <c:order val="32"/>
          <c:val>
            <c:numRef>
              <c:f>'soma reflexo lamp2 (2)'!$F$42:$BD$42</c:f>
              <c:numCache>
                <c:formatCode>General</c:formatCode>
                <c:ptCount val="51"/>
                <c:pt idx="0">
                  <c:v>2.8031193194394963</c:v>
                </c:pt>
                <c:pt idx="1">
                  <c:v>2.8046676881327639</c:v>
                </c:pt>
                <c:pt idx="2">
                  <c:v>2.8062772314775506</c:v>
                </c:pt>
                <c:pt idx="3">
                  <c:v>2.8079472331544637</c:v>
                </c:pt>
                <c:pt idx="4">
                  <c:v>2.8096767022622711</c:v>
                </c:pt>
                <c:pt idx="5">
                  <c:v>2.8114643835764581</c:v>
                </c:pt>
                <c:pt idx="6">
                  <c:v>2.8133087671392638</c:v>
                </c:pt>
                <c:pt idx="7">
                  <c:v>2.8152080971705638</c:v>
                </c:pt>
                <c:pt idx="8">
                  <c:v>2.8171603802992058</c:v>
                </c:pt>
                <c:pt idx="9">
                  <c:v>2.8191633931221087</c:v>
                </c:pt>
                <c:pt idx="10">
                  <c:v>2.8212146891039556</c:v>
                </c:pt>
                <c:pt idx="11">
                  <c:v>2.8233116048339011</c:v>
                </c:pt>
                <c:pt idx="12">
                  <c:v>2.8254512656576898</c:v>
                </c:pt>
                <c:pt idx="13">
                  <c:v>2.8276305907041697</c:v>
                </c:pt>
                <c:pt idx="14">
                  <c:v>2.8298462973248033</c:v>
                </c:pt>
                <c:pt idx="15">
                  <c:v>2.8320949049636868</c:v>
                </c:pt>
                <c:pt idx="16">
                  <c:v>2.8343727384740656</c:v>
                </c:pt>
                <c:pt idx="17">
                  <c:v>2.8366759308959391</c:v>
                </c:pt>
                <c:pt idx="18">
                  <c:v>2.8390004257082273</c:v>
                </c:pt>
                <c:pt idx="19">
                  <c:v>2.8413419785687277</c:v>
                </c:pt>
                <c:pt idx="20">
                  <c:v>2.843696158556086</c:v>
                </c:pt>
                <c:pt idx="21">
                  <c:v>2.8460583489306983</c:v>
                </c:pt>
                <c:pt idx="22">
                  <c:v>2.8484237474363989</c:v>
                </c:pt>
                <c:pt idx="23">
                  <c:v>2.8507873661723613</c:v>
                </c:pt>
                <c:pt idx="24">
                  <c:v>2.8531440310754475</c:v>
                </c:pt>
                <c:pt idx="25">
                  <c:v>2.855488381067647</c:v>
                </c:pt>
                <c:pt idx="26">
                  <c:v>2.8578148669416952</c:v>
                </c:pt>
                <c:pt idx="27">
                  <c:v>2.8601177500807671</c:v>
                </c:pt>
                <c:pt idx="28">
                  <c:v>2.8623911011355156</c:v>
                </c:pt>
                <c:pt idx="29">
                  <c:v>2.8646287988136576</c:v>
                </c:pt>
                <c:pt idx="30">
                  <c:v>2.8668245289736696</c:v>
                </c:pt>
                <c:pt idx="31">
                  <c:v>2.8689717842544824</c:v>
                </c:pt>
                <c:pt idx="32">
                  <c:v>2.8710638645165814</c:v>
                </c:pt>
                <c:pt idx="33">
                  <c:v>2.8730938784155557</c:v>
                </c:pt>
                <c:pt idx="34">
                  <c:v>2.8750547464753069</c:v>
                </c:pt>
                <c:pt idx="35">
                  <c:v>2.8769392060729131</c:v>
                </c:pt>
                <c:pt idx="36">
                  <c:v>2.8787398187880955</c:v>
                </c:pt>
                <c:pt idx="37">
                  <c:v>2.8804489806045406</c:v>
                </c:pt>
                <c:pt idx="38">
                  <c:v>2.8820589354746571</c:v>
                </c:pt>
                <c:pt idx="39">
                  <c:v>2.8835617927702399</c:v>
                </c:pt>
                <c:pt idx="40">
                  <c:v>2.8849495491351642</c:v>
                </c:pt>
                <c:pt idx="41">
                  <c:v>2.8862141152288441</c:v>
                </c:pt>
                <c:pt idx="42">
                  <c:v>2.8873473477974807</c:v>
                </c:pt>
                <c:pt idx="43">
                  <c:v>2.8883410874307067</c:v>
                </c:pt>
                <c:pt idx="44">
                  <c:v>2.8891872022524558</c:v>
                </c:pt>
                <c:pt idx="45">
                  <c:v>2.8898776376552839</c:v>
                </c:pt>
                <c:pt idx="46">
                  <c:v>2.8904044720178845</c:v>
                </c:pt>
                <c:pt idx="47">
                  <c:v>2.8907599781483739</c:v>
                </c:pt>
                <c:pt idx="48">
                  <c:v>2.8909366899756059</c:v>
                </c:pt>
                <c:pt idx="49">
                  <c:v>2.890927473774084</c:v>
                </c:pt>
                <c:pt idx="50">
                  <c:v>2.8907256029637751</c:v>
                </c:pt>
              </c:numCache>
            </c:numRef>
          </c:val>
        </c:ser>
        <c:ser>
          <c:idx val="33"/>
          <c:order val="33"/>
          <c:val>
            <c:numRef>
              <c:f>'soma reflexo lamp2 (2)'!$F$43:$BD$43</c:f>
              <c:numCache>
                <c:formatCode>General</c:formatCode>
                <c:ptCount val="51"/>
                <c:pt idx="0">
                  <c:v>2.8026817993085729</c:v>
                </c:pt>
                <c:pt idx="1">
                  <c:v>2.8042523976410916</c:v>
                </c:pt>
                <c:pt idx="2">
                  <c:v>2.8058835212673459</c:v>
                </c:pt>
                <c:pt idx="3">
                  <c:v>2.8075744470162798</c:v>
                </c:pt>
                <c:pt idx="4">
                  <c:v>2.8093241756318994</c:v>
                </c:pt>
                <c:pt idx="5">
                  <c:v>2.8111314416599242</c:v>
                </c:pt>
                <c:pt idx="6">
                  <c:v>2.8129947227032925</c:v>
                </c:pt>
                <c:pt idx="7">
                  <c:v>2.8149122480372348</c:v>
                </c:pt>
                <c:pt idx="8">
                  <c:v>2.816882006585109</c:v>
                </c:pt>
                <c:pt idx="9">
                  <c:v>2.8189017542642687</c:v>
                </c:pt>
                <c:pt idx="10">
                  <c:v>2.8209690207170453</c:v>
                </c:pt>
                <c:pt idx="11">
                  <c:v>2.8230811154459023</c:v>
                </c:pt>
                <c:pt idx="12">
                  <c:v>2.8252351333740164</c:v>
                </c:pt>
                <c:pt idx="13">
                  <c:v>2.8274279598534817</c:v>
                </c:pt>
                <c:pt idx="14">
                  <c:v>2.8296562751431038</c:v>
                </c:pt>
                <c:pt idx="15">
                  <c:v>2.8319165583767663</c:v>
                </c:pt>
                <c:pt idx="16">
                  <c:v>2.8342050910419272</c:v>
                </c:pt>
                <c:pt idx="17">
                  <c:v>2.8365179599862529</c:v>
                </c:pt>
                <c:pt idx="18">
                  <c:v>2.8388510599691079</c:v>
                </c:pt>
                <c:pt idx="19">
                  <c:v>2.8412000957740253</c:v>
                </c:pt>
                <c:pt idx="20">
                  <c:v>2.8435605838987623</c:v>
                </c:pt>
                <c:pt idx="21">
                  <c:v>2.8459278538415949</c:v>
                </c:pt>
                <c:pt idx="22">
                  <c:v>2.8482970490065949</c:v>
                </c:pt>
                <c:pt idx="23">
                  <c:v>2.8506631272572029</c:v>
                </c:pt>
                <c:pt idx="24">
                  <c:v>2.853020861157042</c:v>
                </c:pt>
                <c:pt idx="25">
                  <c:v>2.855364837949931</c:v>
                </c:pt>
                <c:pt idx="26">
                  <c:v>2.8576894593479967</c:v>
                </c:pt>
                <c:pt idx="27">
                  <c:v>2.8599889412178658</c:v>
                </c:pt>
                <c:pt idx="28">
                  <c:v>2.8622573132804279</c:v>
                </c:pt>
                <c:pt idx="29">
                  <c:v>2.8644884189696045</c:v>
                </c:pt>
                <c:pt idx="30">
                  <c:v>2.8666759156297936</c:v>
                </c:pt>
                <c:pt idx="31">
                  <c:v>2.8688132752697793</c:v>
                </c:pt>
                <c:pt idx="32">
                  <c:v>2.8708937861321417</c:v>
                </c:pt>
                <c:pt idx="33">
                  <c:v>2.8729105553805829</c:v>
                </c:pt>
                <c:pt idx="34">
                  <c:v>2.874856513251471</c:v>
                </c:pt>
                <c:pt idx="35">
                  <c:v>2.8767244190586001</c:v>
                </c:pt>
                <c:pt idx="36">
                  <c:v>2.8785068694791391</c:v>
                </c:pt>
                <c:pt idx="37">
                  <c:v>2.8801963095813763</c:v>
                </c:pt>
                <c:pt idx="38">
                  <c:v>2.8817850470778965</c:v>
                </c:pt>
                <c:pt idx="39">
                  <c:v>2.88326527029799</c:v>
                </c:pt>
                <c:pt idx="40">
                  <c:v>2.8846290703665409</c:v>
                </c:pt>
                <c:pt idx="41">
                  <c:v>2.8858684680500519</c:v>
                </c:pt>
                <c:pt idx="42">
                  <c:v>2.8869754456802776</c:v>
                </c:pt>
                <c:pt idx="43">
                  <c:v>2.8879419844893874</c:v>
                </c:pt>
                <c:pt idx="44">
                  <c:v>2.8887601075857159</c:v>
                </c:pt>
                <c:pt idx="45">
                  <c:v>2.8894219286649552</c:v>
                </c:pt>
                <c:pt idx="46">
                  <c:v>2.8899197063888167</c:v>
                </c:pt>
                <c:pt idx="47">
                  <c:v>2.8902459041741442</c:v>
                </c:pt>
                <c:pt idx="48">
                  <c:v>2.8903932549244051</c:v>
                </c:pt>
                <c:pt idx="49">
                  <c:v>2.8903548300091324</c:v>
                </c:pt>
                <c:pt idx="50">
                  <c:v>2.8901241115635989</c:v>
                </c:pt>
              </c:numCache>
            </c:numRef>
          </c:val>
        </c:ser>
        <c:ser>
          <c:idx val="34"/>
          <c:order val="34"/>
          <c:val>
            <c:numRef>
              <c:f>'soma reflexo lamp2 (2)'!$F$44:$BD$44</c:f>
              <c:numCache>
                <c:formatCode>General</c:formatCode>
                <c:ptCount val="51"/>
                <c:pt idx="0">
                  <c:v>2.8021696866584453</c:v>
                </c:pt>
                <c:pt idx="1">
                  <c:v>2.8037650380805812</c:v>
                </c:pt>
                <c:pt idx="2">
                  <c:v>2.8054202004527156</c:v>
                </c:pt>
                <c:pt idx="3">
                  <c:v>2.8071344428314906</c:v>
                </c:pt>
                <c:pt idx="4">
                  <c:v>2.8089067565341703</c:v>
                </c:pt>
                <c:pt idx="5">
                  <c:v>2.8107358646065794</c:v>
                </c:pt>
                <c:pt idx="6">
                  <c:v>2.8126202307009729</c:v>
                </c:pt>
                <c:pt idx="7">
                  <c:v>2.814558067356161</c:v>
                </c:pt>
                <c:pt idx="8">
                  <c:v>2.8165473436829993</c:v>
                </c:pt>
                <c:pt idx="9">
                  <c:v>2.8185857924667967</c:v>
                </c:pt>
                <c:pt idx="10">
                  <c:v>2.8206709167044051</c:v>
                </c:pt>
                <c:pt idx="11">
                  <c:v>2.8227999955980256</c:v>
                </c:pt>
                <c:pt idx="12">
                  <c:v>2.8249700900304338</c:v>
                </c:pt>
                <c:pt idx="13">
                  <c:v>2.8271780475474277</c:v>
                </c:pt>
                <c:pt idx="14">
                  <c:v>2.8294205068734044</c:v>
                </c:pt>
                <c:pt idx="15">
                  <c:v>2.8316939019850711</c:v>
                </c:pt>
                <c:pt idx="16">
                  <c:v>2.8339944657669185</c:v>
                </c:pt>
                <c:pt idx="17">
                  <c:v>2.8363182332704331</c:v>
                </c:pt>
                <c:pt idx="18">
                  <c:v>2.8386610445975045</c:v>
                </c:pt>
                <c:pt idx="19">
                  <c:v>2.8410185474274559</c:v>
                </c:pt>
                <c:pt idx="20">
                  <c:v>2.8433861992070693</c:v>
                </c:pt>
                <c:pt idx="21">
                  <c:v>2.8457592690242186</c:v>
                </c:pt>
                <c:pt idx="22">
                  <c:v>2.8481328391888665</c:v>
                </c:pt>
                <c:pt idx="23">
                  <c:v>2.8505018065505978</c:v>
                </c:pt>
                <c:pt idx="24">
                  <c:v>2.8528608835900857</c:v>
                </c:pt>
                <c:pt idx="25">
                  <c:v>2.8552045993333741</c:v>
                </c:pt>
                <c:pt idx="26">
                  <c:v>2.8575273001529813</c:v>
                </c:pt>
                <c:pt idx="27">
                  <c:v>2.8598231505389959</c:v>
                </c:pt>
                <c:pt idx="28">
                  <c:v>2.8620861339466876</c:v>
                </c:pt>
                <c:pt idx="29">
                  <c:v>2.8643100538548394</c:v>
                </c:pt>
                <c:pt idx="30">
                  <c:v>2.8664885352008378</c:v>
                </c:pt>
                <c:pt idx="31">
                  <c:v>2.8686150263941892</c:v>
                </c:pt>
                <c:pt idx="32">
                  <c:v>2.8706828021488593</c:v>
                </c:pt>
                <c:pt idx="33">
                  <c:v>2.8726849674156485</c:v>
                </c:pt>
                <c:pt idx="34">
                  <c:v>2.8746144627373011</c:v>
                </c:pt>
                <c:pt idx="35">
                  <c:v>2.876464071389389</c:v>
                </c:pt>
                <c:pt idx="36">
                  <c:v>2.8782264287069115</c:v>
                </c:pt>
                <c:pt idx="37">
                  <c:v>2.8798940340274339</c:v>
                </c:pt>
                <c:pt idx="38">
                  <c:v>2.8814592657033886</c:v>
                </c:pt>
                <c:pt idx="39">
                  <c:v>2.8829143996455104</c:v>
                </c:pt>
                <c:pt idx="40">
                  <c:v>2.8842516318530085</c:v>
                </c:pt>
                <c:pt idx="41">
                  <c:v>2.8854631053603419</c:v>
                </c:pt>
                <c:pt idx="42">
                  <c:v>2.8865409419823291</c:v>
                </c:pt>
                <c:pt idx="43">
                  <c:v>2.8874772791660206</c:v>
                </c:pt>
                <c:pt idx="44">
                  <c:v>2.8882643121574301</c:v>
                </c:pt>
                <c:pt idx="45">
                  <c:v>2.8888943415630703</c:v>
                </c:pt>
                <c:pt idx="46">
                  <c:v>2.8893598262309217</c:v>
                </c:pt>
                <c:pt idx="47">
                  <c:v>2.8896534411952515</c:v>
                </c:pt>
                <c:pt idx="48">
                  <c:v>2.8897681402289894</c:v>
                </c:pt>
                <c:pt idx="49">
                  <c:v>2.8896972223321358</c:v>
                </c:pt>
                <c:pt idx="50">
                  <c:v>2.889434401263407</c:v>
                </c:pt>
              </c:numCache>
            </c:numRef>
          </c:val>
        </c:ser>
        <c:ser>
          <c:idx val="35"/>
          <c:order val="35"/>
          <c:val>
            <c:numRef>
              <c:f>'soma reflexo lamp2 (2)'!$F$45:$BD$45</c:f>
              <c:numCache>
                <c:formatCode>General</c:formatCode>
                <c:ptCount val="51"/>
                <c:pt idx="0">
                  <c:v>2.8015840821924187</c:v>
                </c:pt>
                <c:pt idx="1">
                  <c:v>2.8032066223526919</c:v>
                </c:pt>
                <c:pt idx="2">
                  <c:v>2.8048882006391556</c:v>
                </c:pt>
                <c:pt idx="3">
                  <c:v>2.8066280773781593</c:v>
                </c:pt>
                <c:pt idx="4">
                  <c:v>2.8084252333669508</c:v>
                </c:pt>
                <c:pt idx="5">
                  <c:v>2.8102783788772321</c:v>
                </c:pt>
                <c:pt idx="6">
                  <c:v>2.8121859621129768</c:v>
                </c:pt>
                <c:pt idx="7">
                  <c:v>2.8141461771167369</c:v>
                </c:pt>
                <c:pt idx="8">
                  <c:v>2.8161569711298031</c:v>
                </c:pt>
                <c:pt idx="9">
                  <c:v>2.8182160514204311</c:v>
                </c:pt>
                <c:pt idx="10">
                  <c:v>2.8203208916009532</c:v>
                </c:pt>
                <c:pt idx="11">
                  <c:v>2.8224687374593298</c:v>
                </c:pt>
                <c:pt idx="12">
                  <c:v>2.8246566123336736</c:v>
                </c:pt>
                <c:pt idx="13">
                  <c:v>2.8268813220597795</c:v>
                </c:pt>
                <c:pt idx="14">
                  <c:v>2.8291394595219939</c:v>
                </c:pt>
                <c:pt idx="15">
                  <c:v>2.8314274088370541</c:v>
                </c:pt>
                <c:pt idx="16">
                  <c:v>2.8337413491991583</c:v>
                </c:pt>
                <c:pt idx="17">
                  <c:v>2.8360772584127485</c:v>
                </c:pt>
                <c:pt idx="18">
                  <c:v>2.8384309161377277</c:v>
                </c:pt>
                <c:pt idx="19">
                  <c:v>2.8407979068703133</c:v>
                </c:pt>
                <c:pt idx="20">
                  <c:v>2.8431736226819955</c:v>
                </c:pt>
                <c:pt idx="21">
                  <c:v>2.8455532657394835</c:v>
                </c:pt>
                <c:pt idx="22">
                  <c:v>2.8479318506305109</c:v>
                </c:pt>
                <c:pt idx="23">
                  <c:v>2.8503042065244824</c:v>
                </c:pt>
                <c:pt idx="24">
                  <c:v>2.8526649792036123</c:v>
                </c:pt>
                <c:pt idx="25">
                  <c:v>2.8550086330098758</c:v>
                </c:pt>
                <c:pt idx="26">
                  <c:v>2.857329452766225</c:v>
                </c:pt>
                <c:pt idx="27">
                  <c:v>2.8596215457474603</c:v>
                </c:pt>
                <c:pt idx="28">
                  <c:v>2.861878843797109</c:v>
                </c:pt>
                <c:pt idx="29">
                  <c:v>2.8640951057117658</c:v>
                </c:pt>
                <c:pt idx="30">
                  <c:v>2.8662639200435445</c:v>
                </c:pt>
                <c:pt idx="31">
                  <c:v>2.8683787085040913</c:v>
                </c:pt>
                <c:pt idx="32">
                  <c:v>2.870432730189632</c:v>
                </c:pt>
                <c:pt idx="33">
                  <c:v>2.8724190868845181</c:v>
                </c:pt>
                <c:pt idx="34">
                  <c:v>2.8743307297396194</c:v>
                </c:pt>
                <c:pt idx="35">
                  <c:v>2.8761604676597505</c:v>
                </c:pt>
                <c:pt idx="36">
                  <c:v>2.8779009777690829</c:v>
                </c:pt>
                <c:pt idx="37">
                  <c:v>2.8795448183526107</c:v>
                </c:pt>
                <c:pt idx="38">
                  <c:v>2.8810844446922297</c:v>
                </c:pt>
                <c:pt idx="39">
                  <c:v>2.8825122282249049</c:v>
                </c:pt>
                <c:pt idx="40">
                  <c:v>2.8838204794441795</c:v>
                </c:pt>
                <c:pt idx="41">
                  <c:v>2.8850014749418662</c:v>
                </c:pt>
                <c:pt idx="42">
                  <c:v>2.8860474889410748</c:v>
                </c:pt>
                <c:pt idx="43">
                  <c:v>2.8869508296020903</c:v>
                </c:pt>
                <c:pt idx="44">
                  <c:v>2.887703880287519</c:v>
                </c:pt>
                <c:pt idx="45">
                  <c:v>2.8882991458516223</c:v>
                </c:pt>
                <c:pt idx="46">
                  <c:v>2.8887293038716635</c:v>
                </c:pt>
                <c:pt idx="47">
                  <c:v>2.8889872605686255</c:v>
                </c:pt>
                <c:pt idx="48">
                  <c:v>2.8890662109749083</c:v>
                </c:pt>
                <c:pt idx="49">
                  <c:v>2.8889597027034997</c:v>
                </c:pt>
                <c:pt idx="50">
                  <c:v>2.8886617024645136</c:v>
                </c:pt>
              </c:numCache>
            </c:numRef>
          </c:val>
        </c:ser>
        <c:ser>
          <c:idx val="36"/>
          <c:order val="36"/>
          <c:val>
            <c:numRef>
              <c:f>'soma reflexo lamp2 (2)'!$F$46:$BD$46</c:f>
              <c:numCache>
                <c:formatCode>General</c:formatCode>
                <c:ptCount val="51"/>
                <c:pt idx="0">
                  <c:v>2.8009261687725973</c:v>
                </c:pt>
                <c:pt idx="1">
                  <c:v>2.8025782369551635</c:v>
                </c:pt>
                <c:pt idx="2">
                  <c:v>2.8042885188854387</c:v>
                </c:pt>
                <c:pt idx="3">
                  <c:v>2.8060562651708216</c:v>
                </c:pt>
                <c:pt idx="4">
                  <c:v>2.8078804449813739</c:v>
                </c:pt>
                <c:pt idx="5">
                  <c:v>2.8097597545446082</c:v>
                </c:pt>
                <c:pt idx="6">
                  <c:v>2.8116926251416428</c:v>
                </c:pt>
                <c:pt idx="7">
                  <c:v>2.8136772306011331</c:v>
                </c:pt>
                <c:pt idx="8">
                  <c:v>2.8157114942990131</c:v>
                </c:pt>
                <c:pt idx="9">
                  <c:v>2.8177930956812767</c:v>
                </c:pt>
                <c:pt idx="10">
                  <c:v>2.8199194763341477</c:v>
                </c:pt>
                <c:pt idx="11">
                  <c:v>2.8220878456311573</c:v>
                </c:pt>
                <c:pt idx="12">
                  <c:v>2.8242951859900303</c:v>
                </c:pt>
                <c:pt idx="13">
                  <c:v>2.8265382577742049</c:v>
                </c:pt>
                <c:pt idx="14">
                  <c:v>2.8288136038743179</c:v>
                </c:pt>
                <c:pt idx="15">
                  <c:v>2.831117554004503</c:v>
                </c:pt>
                <c:pt idx="16">
                  <c:v>2.8334462287469981</c:v>
                </c:pt>
                <c:pt idx="17">
                  <c:v>2.8357955433766486</c:v>
                </c:pt>
                <c:pt idx="18">
                  <c:v>2.8381612114948069</c:v>
                </c:pt>
                <c:pt idx="19">
                  <c:v>2.8405387485001046</c:v>
                </c:pt>
                <c:pt idx="20">
                  <c:v>2.8429234749220784</c:v>
                </c:pt>
                <c:pt idx="21">
                  <c:v>2.8453105196430535</c:v>
                </c:pt>
                <c:pt idx="22">
                  <c:v>2.8476948230344323</c:v>
                </c:pt>
                <c:pt idx="23">
                  <c:v>2.8500711400361665</c:v>
                </c:pt>
                <c:pt idx="24">
                  <c:v>2.8524340432130404</c:v>
                </c:pt>
                <c:pt idx="25">
                  <c:v>2.854777925829123</c:v>
                </c:pt>
                <c:pt idx="26">
                  <c:v>2.8570970049925393</c:v>
                </c:pt>
                <c:pt idx="27">
                  <c:v>2.8593853249372279</c:v>
                </c:pt>
                <c:pt idx="28">
                  <c:v>2.8616367605265789</c:v>
                </c:pt>
                <c:pt idx="29">
                  <c:v>2.8638450210861599</c:v>
                </c:pt>
                <c:pt idx="30">
                  <c:v>2.8660036546988961</c:v>
                </c:pt>
                <c:pt idx="31">
                  <c:v>2.8681060531259401</c:v>
                </c:pt>
                <c:pt idx="32">
                  <c:v>2.8701454575493419</c:v>
                </c:pt>
                <c:pt idx="33">
                  <c:v>2.8721149653677465</c:v>
                </c:pt>
                <c:pt idx="34">
                  <c:v>2.8740075383123389</c:v>
                </c:pt>
                <c:pt idx="35">
                  <c:v>2.8758160121855769</c:v>
                </c:pt>
                <c:pt idx="36">
                  <c:v>2.8775331085577478</c:v>
                </c:pt>
                <c:pt idx="37">
                  <c:v>2.8791514487837784</c:v>
                </c:pt>
                <c:pt idx="38">
                  <c:v>2.8806635707220951</c:v>
                </c:pt>
                <c:pt idx="39">
                  <c:v>2.8820619485458465</c:v>
                </c:pt>
                <c:pt idx="40">
                  <c:v>2.8833390160311478</c:v>
                </c:pt>
                <c:pt idx="41">
                  <c:v>2.8844871936842509</c:v>
                </c:pt>
                <c:pt idx="42">
                  <c:v>2.885498920026651</c:v>
                </c:pt>
                <c:pt idx="43">
                  <c:v>2.8863666872918872</c:v>
                </c:pt>
                <c:pt idx="44">
                  <c:v>2.8870830816983575</c:v>
                </c:pt>
                <c:pt idx="45">
                  <c:v>2.8876408283483794</c:v>
                </c:pt>
                <c:pt idx="46">
                  <c:v>2.8880328406655198</c:v>
                </c:pt>
                <c:pt idx="47">
                  <c:v>2.8882522741221957</c:v>
                </c:pt>
                <c:pt idx="48">
                  <c:v>2.8882925838314857</c:v>
                </c:pt>
                <c:pt idx="49">
                  <c:v>2.8881475853867511</c:v>
                </c:pt>
                <c:pt idx="50">
                  <c:v>2.8878115181373474</c:v>
                </c:pt>
              </c:numCache>
            </c:numRef>
          </c:val>
        </c:ser>
        <c:ser>
          <c:idx val="37"/>
          <c:order val="37"/>
          <c:val>
            <c:numRef>
              <c:f>'soma reflexo lamp2 (2)'!$F$47:$BD$47</c:f>
              <c:numCache>
                <c:formatCode>General</c:formatCode>
                <c:ptCount val="51"/>
                <c:pt idx="0">
                  <c:v>2.8001971987257193</c:v>
                </c:pt>
                <c:pt idx="1">
                  <c:v>2.8018810298334511</c:v>
                </c:pt>
                <c:pt idx="2">
                  <c:v>2.8036222060010174</c:v>
                </c:pt>
                <c:pt idx="3">
                  <c:v>2.8054199671066717</c:v>
                </c:pt>
                <c:pt idx="4">
                  <c:v>2.8072732695817977</c:v>
                </c:pt>
                <c:pt idx="5">
                  <c:v>2.8091807943539955</c:v>
                </c:pt>
                <c:pt idx="6">
                  <c:v>2.8111409543408317</c:v>
                </c:pt>
                <c:pt idx="7">
                  <c:v>2.8131519014932747</c:v>
                </c:pt>
                <c:pt idx="8">
                  <c:v>2.8152115333998329</c:v>
                </c:pt>
                <c:pt idx="9">
                  <c:v>2.8173174994721126</c:v>
                </c:pt>
                <c:pt idx="10">
                  <c:v>2.8194672067401108</c:v>
                </c:pt>
                <c:pt idx="11">
                  <c:v>2.8216578252912408</c:v>
                </c:pt>
                <c:pt idx="12">
                  <c:v>2.823886293390931</c:v>
                </c:pt>
                <c:pt idx="13">
                  <c:v>2.8261493223249414</c:v>
                </c:pt>
                <c:pt idx="14">
                  <c:v>2.8284434010043813</c:v>
                </c:pt>
                <c:pt idx="15">
                  <c:v>2.8307648003741344</c:v>
                </c:pt>
                <c:pt idx="16">
                  <c:v>2.833109577663993</c:v>
                </c:pt>
                <c:pt idx="17">
                  <c:v>2.8354735805198721</c:v>
                </c:pt>
                <c:pt idx="18">
                  <c:v>2.8378524510499306</c:v>
                </c:pt>
                <c:pt idx="19">
                  <c:v>2.8402416298178701</c:v>
                </c:pt>
                <c:pt idx="20">
                  <c:v>2.8426363598133517</c:v>
                </c:pt>
                <c:pt idx="21">
                  <c:v>2.8450316904277448</c:v>
                </c:pt>
                <c:pt idx="22">
                  <c:v>2.8474224814628335</c:v>
                </c:pt>
                <c:pt idx="23">
                  <c:v>2.8498034072009903</c:v>
                </c:pt>
                <c:pt idx="24">
                  <c:v>2.8521689605682767</c:v>
                </c:pt>
                <c:pt idx="25">
                  <c:v>2.8545134574273279</c:v>
                </c:pt>
                <c:pt idx="26">
                  <c:v>2.8568310410452225</c:v>
                </c:pt>
                <c:pt idx="27">
                  <c:v>2.8591156867932446</c:v>
                </c:pt>
                <c:pt idx="28">
                  <c:v>2.8613612071507286</c:v>
                </c:pt>
                <c:pt idx="29">
                  <c:v>2.8635612571043314</c:v>
                </c:pt>
                <c:pt idx="30">
                  <c:v>2.8657093400570206</c:v>
                </c:pt>
                <c:pt idx="31">
                  <c:v>2.8677988143875837</c:v>
                </c:pt>
                <c:pt idx="32">
                  <c:v>2.8698229008311174</c:v>
                </c:pt>
                <c:pt idx="33">
                  <c:v>2.8717746908828681</c:v>
                </c:pt>
                <c:pt idx="34">
                  <c:v>2.8736471564608332</c:v>
                </c:pt>
                <c:pt idx="35">
                  <c:v>2.8754331610951684</c:v>
                </c:pt>
                <c:pt idx="36">
                  <c:v>2.8771254729427551</c:v>
                </c:pt>
                <c:pt idx="37">
                  <c:v>2.8787167799509423</c:v>
                </c:pt>
                <c:pt idx="38">
                  <c:v>2.880199707512908</c:v>
                </c:pt>
                <c:pt idx="39">
                  <c:v>2.8815668389654472</c:v>
                </c:pt>
                <c:pt idx="40">
                  <c:v>2.8828107392752433</c:v>
                </c:pt>
                <c:pt idx="41">
                  <c:v>2.8839239822389504</c:v>
                </c:pt>
                <c:pt idx="42">
                  <c:v>2.8848991814829232</c:v>
                </c:pt>
                <c:pt idx="43">
                  <c:v>2.8857290254879677</c:v>
                </c:pt>
                <c:pt idx="44">
                  <c:v>2.8864063167814527</c:v>
                </c:pt>
                <c:pt idx="45">
                  <c:v>2.8869240153330016</c:v>
                </c:pt>
                <c:pt idx="46">
                  <c:v>2.8872752860613686</c:v>
                </c:pt>
                <c:pt idx="47">
                  <c:v>2.8874535502110921</c:v>
                </c:pt>
                <c:pt idx="48">
                  <c:v>2.8874525401918367</c:v>
                </c:pt>
                <c:pt idx="49">
                  <c:v>2.8872663572962236</c:v>
                </c:pt>
                <c:pt idx="50">
                  <c:v>2.8868895315304366</c:v>
                </c:pt>
              </c:numCache>
            </c:numRef>
          </c:val>
        </c:ser>
        <c:ser>
          <c:idx val="38"/>
          <c:order val="38"/>
          <c:val>
            <c:numRef>
              <c:f>'soma reflexo lamp2 (2)'!$F$48:$BD$48</c:f>
              <c:numCache>
                <c:formatCode>General</c:formatCode>
                <c:ptCount val="51"/>
                <c:pt idx="0">
                  <c:v>2.7993984806190357</c:v>
                </c:pt>
                <c:pt idx="1">
                  <c:v>2.8011161977169627</c:v>
                </c:pt>
                <c:pt idx="2">
                  <c:v>2.8028903543398704</c:v>
                </c:pt>
                <c:pt idx="3">
                  <c:v>2.8047201786164333</c:v>
                </c:pt>
                <c:pt idx="4">
                  <c:v>2.806604613135061</c:v>
                </c:pt>
                <c:pt idx="5">
                  <c:v>2.8085423222938934</c:v>
                </c:pt>
                <c:pt idx="6">
                  <c:v>2.8105316992524516</c:v>
                </c:pt>
                <c:pt idx="7">
                  <c:v>2.8125708724869205</c:v>
                </c:pt>
                <c:pt idx="8">
                  <c:v>2.8146577119634815</c:v>
                </c:pt>
                <c:pt idx="9">
                  <c:v>2.8167898349543443</c:v>
                </c:pt>
                <c:pt idx="10">
                  <c:v>2.8189646115292568</c:v>
                </c:pt>
                <c:pt idx="11">
                  <c:v>2.8211791697614772</c:v>
                </c:pt>
                <c:pt idx="12">
                  <c:v>2.8234304006915796</c:v>
                </c:pt>
                <c:pt idx="13">
                  <c:v>2.8257149630951561</c:v>
                </c:pt>
                <c:pt idx="14">
                  <c:v>2.828029288101729</c:v>
                </c:pt>
                <c:pt idx="15">
                  <c:v>2.8303695837120011</c:v>
                </c:pt>
                <c:pt idx="16">
                  <c:v>2.8327318392593699</c:v>
                </c:pt>
                <c:pt idx="17">
                  <c:v>2.8351118298593696</c:v>
                </c:pt>
                <c:pt idx="18">
                  <c:v>2.8375051208879047</c:v>
                </c:pt>
                <c:pt idx="19">
                  <c:v>2.8399070725258677</c:v>
                </c:pt>
                <c:pt idx="20">
                  <c:v>2.842312844404506</c:v>
                </c:pt>
                <c:pt idx="21">
                  <c:v>2.8447174003829381</c:v>
                </c:pt>
                <c:pt idx="22">
                  <c:v>2.8471155134870889</c:v>
                </c:pt>
                <c:pt idx="23">
                  <c:v>2.8495017710383399</c:v>
                </c:pt>
                <c:pt idx="24">
                  <c:v>2.8518705800009445</c:v>
                </c:pt>
                <c:pt idx="25">
                  <c:v>2.8542161725801569</c:v>
                </c:pt>
                <c:pt idx="26">
                  <c:v>2.8565326121085981</c:v>
                </c:pt>
                <c:pt idx="27">
                  <c:v>2.8588137992670077</c:v>
                </c:pt>
                <c:pt idx="28">
                  <c:v>2.8610534786975679</c:v>
                </c:pt>
                <c:pt idx="29">
                  <c:v>2.8632452460836935</c:v>
                </c:pt>
                <c:pt idx="30">
                  <c:v>2.8653825557895902</c:v>
                </c:pt>
                <c:pt idx="31">
                  <c:v>2.8674587291758193</c:v>
                </c:pt>
                <c:pt idx="32">
                  <c:v>2.869466963733275</c:v>
                </c:pt>
                <c:pt idx="33">
                  <c:v>2.8714003432064961</c:v>
                </c:pt>
                <c:pt idx="34">
                  <c:v>2.8732518489072083</c:v>
                </c:pt>
                <c:pt idx="35">
                  <c:v>2.8750143724489008</c:v>
                </c:pt>
                <c:pt idx="36">
                  <c:v>2.8766807301613184</c:v>
                </c:pt>
                <c:pt idx="37">
                  <c:v>2.8782436794678827</c:v>
                </c:pt>
                <c:pt idx="38">
                  <c:v>2.879695937526666</c:v>
                </c:pt>
                <c:pt idx="39">
                  <c:v>2.8810302024441157</c:v>
                </c:pt>
                <c:pt idx="40">
                  <c:v>2.8822391773672087</c:v>
                </c:pt>
                <c:pt idx="41">
                  <c:v>2.8833155977415097</c:v>
                </c:pt>
                <c:pt idx="42">
                  <c:v>2.8842522619870481</c:v>
                </c:pt>
                <c:pt idx="43">
                  <c:v>2.8850420657888161</c:v>
                </c:pt>
                <c:pt idx="44">
                  <c:v>2.88567804012271</c:v>
                </c:pt>
                <c:pt idx="45">
                  <c:v>2.8861533930402024</c:v>
                </c:pt>
                <c:pt idx="46">
                  <c:v>2.8864615551165609</c:v>
                </c:pt>
                <c:pt idx="47">
                  <c:v>2.886596228330133</c:v>
                </c:pt>
                <c:pt idx="48">
                  <c:v>2.8865514379872295</c:v>
                </c:pt>
                <c:pt idx="49">
                  <c:v>2.8863215871438537</c:v>
                </c:pt>
                <c:pt idx="50">
                  <c:v>2.8859015128079957</c:v>
                </c:pt>
              </c:numCache>
            </c:numRef>
          </c:val>
        </c:ser>
        <c:ser>
          <c:idx val="39"/>
          <c:order val="39"/>
          <c:val>
            <c:numRef>
              <c:f>'soma reflexo lamp2 (2)'!$F$49:$BD$49</c:f>
              <c:numCache>
                <c:formatCode>General</c:formatCode>
                <c:ptCount val="51"/>
                <c:pt idx="0">
                  <c:v>2.7985313657063124</c:v>
                </c:pt>
                <c:pt idx="1">
                  <c:v>2.800284973131721</c:v>
                </c:pt>
                <c:pt idx="2">
                  <c:v>2.8020940852755749</c:v>
                </c:pt>
                <c:pt idx="3">
                  <c:v>2.8039579174994316</c:v>
                </c:pt>
                <c:pt idx="4">
                  <c:v>2.8058753974647201</c:v>
                </c:pt>
                <c:pt idx="5">
                  <c:v>2.8078451718499915</c:v>
                </c:pt>
                <c:pt idx="6">
                  <c:v>2.8098656127219015</c:v>
                </c:pt>
                <c:pt idx="7">
                  <c:v>2.8119348235652564</c:v>
                </c:pt>
                <c:pt idx="8">
                  <c:v>2.8140506449903864</c:v>
                </c:pt>
                <c:pt idx="9">
                  <c:v>2.8162106601468602</c:v>
                </c:pt>
                <c:pt idx="10">
                  <c:v>2.8184121998813123</c:v>
                </c:pt>
                <c:pt idx="11">
                  <c:v>2.8206523476839043</c:v>
                </c:pt>
                <c:pt idx="12">
                  <c:v>2.822927944472899</c:v>
                </c:pt>
                <c:pt idx="13">
                  <c:v>2.8252355932700066</c:v>
                </c:pt>
                <c:pt idx="14">
                  <c:v>2.827571663820756</c:v>
                </c:pt>
                <c:pt idx="15">
                  <c:v>2.8299322972142358</c:v>
                </c:pt>
                <c:pt idx="16">
                  <c:v>2.8323134105553369</c:v>
                </c:pt>
                <c:pt idx="17">
                  <c:v>2.8347107017402622</c:v>
                </c:pt>
                <c:pt idx="18">
                  <c:v>2.8371196543827946</c:v>
                </c:pt>
                <c:pt idx="19">
                  <c:v>2.8395355429348905</c:v>
                </c:pt>
                <c:pt idx="20">
                  <c:v>2.8419534380408629</c:v>
                </c:pt>
                <c:pt idx="21">
                  <c:v>2.844368212160187</c:v>
                </c:pt>
                <c:pt idx="22">
                  <c:v>2.8467745454900357</c:v>
                </c:pt>
                <c:pt idx="23">
                  <c:v>2.8491669322157303</c:v>
                </c:pt>
                <c:pt idx="24">
                  <c:v>2.8515396871155367</c:v>
                </c:pt>
                <c:pt idx="25">
                  <c:v>2.8538869525464658</c:v>
                </c:pt>
                <c:pt idx="26">
                  <c:v>2.8562027058401971</c:v>
                </c:pt>
                <c:pt idx="27">
                  <c:v>2.8584807671435275</c:v>
                </c:pt>
                <c:pt idx="28">
                  <c:v>2.8607148077462341</c:v>
                </c:pt>
                <c:pt idx="29">
                  <c:v>2.8628983589511723</c:v>
                </c:pt>
                <c:pt idx="30">
                  <c:v>2.8650248215569962</c:v>
                </c:pt>
                <c:pt idx="31">
                  <c:v>2.8670874760430358</c:v>
                </c:pt>
                <c:pt idx="32">
                  <c:v>2.8690794935682136</c:v>
                </c:pt>
                <c:pt idx="33">
                  <c:v>2.8709939479209181</c:v>
                </c:pt>
                <c:pt idx="34">
                  <c:v>2.8728238285834982</c:v>
                </c:pt>
                <c:pt idx="35">
                  <c:v>2.8745620551021913</c:v>
                </c:pt>
                <c:pt idx="36">
                  <c:v>2.8762014929792259</c:v>
                </c:pt>
                <c:pt idx="37">
                  <c:v>2.877734971326559</c:v>
                </c:pt>
                <c:pt idx="38">
                  <c:v>2.8791553025377827</c:v>
                </c:pt>
                <c:pt idx="39">
                  <c:v>2.880455304243823</c:v>
                </c:pt>
                <c:pt idx="40">
                  <c:v>2.8816278238162338</c:v>
                </c:pt>
                <c:pt idx="41">
                  <c:v>2.8826657656667267</c:v>
                </c:pt>
                <c:pt idx="42">
                  <c:v>2.8835621215604261</c:v>
                </c:pt>
                <c:pt idx="43">
                  <c:v>2.884310004111355</c:v>
                </c:pt>
                <c:pt idx="44">
                  <c:v>2.8849026835601785</c:v>
                </c:pt>
                <c:pt idx="45">
                  <c:v>2.8853336278459838</c:v>
                </c:pt>
                <c:pt idx="46">
                  <c:v>2.8855965458761483</c:v>
                </c:pt>
                <c:pt idx="47">
                  <c:v>2.8856854337731317</c:v>
                </c:pt>
                <c:pt idx="48">
                  <c:v>2.8855946237373287</c:v>
                </c:pt>
                <c:pt idx="49">
                  <c:v>2.8853188350157861</c:v>
                </c:pt>
                <c:pt idx="50">
                  <c:v>2.8848532263133175</c:v>
                </c:pt>
              </c:numCache>
            </c:numRef>
          </c:val>
        </c:ser>
        <c:ser>
          <c:idx val="40"/>
          <c:order val="40"/>
          <c:val>
            <c:numRef>
              <c:f>'soma reflexo lamp2 (2)'!$F$50:$BD$50</c:f>
              <c:numCache>
                <c:formatCode>General</c:formatCode>
                <c:ptCount val="51"/>
                <c:pt idx="0">
                  <c:v>2.7975972342458704</c:v>
                </c:pt>
                <c:pt idx="1">
                  <c:v>2.7993886112837059</c:v>
                </c:pt>
                <c:pt idx="2">
                  <c:v>2.8012345365458358</c:v>
                </c:pt>
                <c:pt idx="3">
                  <c:v>2.803134211626559</c:v>
                </c:pt>
                <c:pt idx="4">
                  <c:v>2.8050865482109222</c:v>
                </c:pt>
                <c:pt idx="5">
                  <c:v>2.8070901741214143</c:v>
                </c:pt>
                <c:pt idx="6">
                  <c:v>2.8091434390709749</c:v>
                </c:pt>
                <c:pt idx="7">
                  <c:v>2.811244420131414</c:v>
                </c:pt>
                <c:pt idx="8">
                  <c:v>2.8133909269397699</c:v>
                </c:pt>
                <c:pt idx="9">
                  <c:v>2.8155805066764983</c:v>
                </c:pt>
                <c:pt idx="10">
                  <c:v>2.8178104488587374</c:v>
                </c:pt>
                <c:pt idx="11">
                  <c:v>2.8200777899993139</c:v>
                </c:pt>
                <c:pt idx="12">
                  <c:v>2.82237931818768</c:v>
                </c:pt>
                <c:pt idx="13">
                  <c:v>2.8247115776526943</c:v>
                </c:pt>
                <c:pt idx="14">
                  <c:v>2.8270708733691658</c:v>
                </c:pt>
                <c:pt idx="15">
                  <c:v>2.8294532757704167</c:v>
                </c:pt>
                <c:pt idx="16">
                  <c:v>2.831854625627992</c:v>
                </c:pt>
                <c:pt idx="17">
                  <c:v>2.8342705391570884</c:v>
                </c:pt>
                <c:pt idx="18">
                  <c:v>2.8366964134025574</c:v>
                </c:pt>
                <c:pt idx="19">
                  <c:v>2.8391274319556605</c:v>
                </c:pt>
                <c:pt idx="20">
                  <c:v>2.8415585710463547</c:v>
                </c:pt>
                <c:pt idx="21">
                  <c:v>2.8439846060501646</c:v>
                </c:pt>
                <c:pt idx="22">
                  <c:v>2.8464001184429617</c:v>
                </c:pt>
                <c:pt idx="23">
                  <c:v>2.848799503231759</c:v>
                </c:pt>
                <c:pt idx="24">
                  <c:v>2.8511769768852573</c:v>
                </c:pt>
                <c:pt idx="25">
                  <c:v>2.8535265857851186</c:v>
                </c:pt>
                <c:pt idx="26">
                  <c:v>2.8558422152179879</c:v>
                </c:pt>
                <c:pt idx="27">
                  <c:v>2.8581175989299896</c:v>
                </c:pt>
                <c:pt idx="28">
                  <c:v>2.8603463292699312</c:v>
                </c:pt>
                <c:pt idx="29">
                  <c:v>2.862521867955389</c:v>
                </c:pt>
                <c:pt idx="30">
                  <c:v>2.8646375575072174</c:v>
                </c:pt>
                <c:pt idx="31">
                  <c:v>2.8666866334130812</c:v>
                </c:pt>
                <c:pt idx="32">
                  <c:v>2.8686622370989698</c:v>
                </c:pt>
                <c:pt idx="33">
                  <c:v>2.8705574298089953</c:v>
                </c:pt>
                <c:pt idx="34">
                  <c:v>2.8723652075171735</c:v>
                </c:pt>
                <c:pt idx="35">
                  <c:v>2.8740785170193122</c:v>
                </c:pt>
                <c:pt idx="36">
                  <c:v>2.8756902733769678</c:v>
                </c:pt>
                <c:pt idx="37">
                  <c:v>2.8771933789069006</c:v>
                </c:pt>
                <c:pt idx="38">
                  <c:v>2.8785807439263378</c:v>
                </c:pt>
                <c:pt idx="39">
                  <c:v>2.8798453094743</c:v>
                </c:pt>
                <c:pt idx="40">
                  <c:v>2.8809800722296131</c:v>
                </c:pt>
                <c:pt idx="41">
                  <c:v>2.8819781118346537</c:v>
                </c:pt>
                <c:pt idx="42">
                  <c:v>2.8828326208077875</c:v>
                </c:pt>
                <c:pt idx="43">
                  <c:v>2.8835369371851192</c:v>
                </c:pt>
                <c:pt idx="44">
                  <c:v>2.8840845799719559</c:v>
                </c:pt>
                <c:pt idx="45">
                  <c:v>2.8844692874059445</c:v>
                </c:pt>
                <c:pt idx="46">
                  <c:v>2.8846850579373897</c:v>
                </c:pt>
                <c:pt idx="47">
                  <c:v>2.884726193719604</c:v>
                </c:pt>
                <c:pt idx="48">
                  <c:v>2.8845873462760387</c:v>
                </c:pt>
                <c:pt idx="49">
                  <c:v>2.8842635638757064</c:v>
                </c:pt>
                <c:pt idx="50">
                  <c:v>2.8837503400095286</c:v>
                </c:pt>
              </c:numCache>
            </c:numRef>
          </c:val>
        </c:ser>
        <c:ser>
          <c:idx val="41"/>
          <c:order val="41"/>
          <c:val>
            <c:numRef>
              <c:f>'soma reflexo lamp2 (2)'!$F$51:$BD$51</c:f>
              <c:numCache>
                <c:formatCode>General</c:formatCode>
                <c:ptCount val="51"/>
                <c:pt idx="0">
                  <c:v>2.7965974818911823</c:v>
                </c:pt>
                <c:pt idx="1">
                  <c:v>2.798428377006835</c:v>
                </c:pt>
                <c:pt idx="2">
                  <c:v>2.8003128496553771</c:v>
                </c:pt>
                <c:pt idx="3">
                  <c:v>2.8022500866964863</c:v>
                </c:pt>
                <c:pt idx="4">
                  <c:v>2.8042389828390615</c:v>
                </c:pt>
                <c:pt idx="5">
                  <c:v>2.8062781459815307</c:v>
                </c:pt>
                <c:pt idx="6">
                  <c:v>2.8083659023109786</c:v>
                </c:pt>
                <c:pt idx="7">
                  <c:v>2.8105003011743404</c:v>
                </c:pt>
                <c:pt idx="8">
                  <c:v>2.8126791197489101</c:v>
                </c:pt>
                <c:pt idx="9">
                  <c:v>2.8148998675514214</c:v>
                </c:pt>
                <c:pt idx="10">
                  <c:v>2.8171597908349582</c:v>
                </c:pt>
                <c:pt idx="11">
                  <c:v>2.8194558769310745</c:v>
                </c:pt>
                <c:pt idx="12">
                  <c:v>2.8217848586006835</c:v>
                </c:pt>
                <c:pt idx="13">
                  <c:v>2.8241432184615616</c:v>
                </c:pt>
                <c:pt idx="14">
                  <c:v>2.8265271935627641</c:v>
                </c:pt>
                <c:pt idx="15">
                  <c:v>2.8289327801769346</c:v>
                </c:pt>
                <c:pt idx="16">
                  <c:v>2.8313557388803647</c:v>
                </c:pt>
                <c:pt idx="17">
                  <c:v>2.8337915999880057</c:v>
                </c:pt>
                <c:pt idx="18">
                  <c:v>2.8362356694064128</c:v>
                </c:pt>
                <c:pt idx="19">
                  <c:v>2.8386830349621288</c:v>
                </c:pt>
                <c:pt idx="20">
                  <c:v>2.841128573256424</c:v>
                </c:pt>
                <c:pt idx="21">
                  <c:v>2.8435669570900126</c:v>
                </c:pt>
                <c:pt idx="22">
                  <c:v>2.8459926634936354</c:v>
                </c:pt>
                <c:pt idx="23">
                  <c:v>2.8483999823926864</c:v>
                </c:pt>
                <c:pt idx="24">
                  <c:v>2.85078302592692</c:v>
                </c:pt>
                <c:pt idx="25">
                  <c:v>2.853135738440129</c:v>
                </c:pt>
                <c:pt idx="26">
                  <c:v>2.8554519071501629</c:v>
                </c:pt>
                <c:pt idx="27">
                  <c:v>2.8577251735073266</c:v>
                </c:pt>
                <c:pt idx="28">
                  <c:v>2.859949045249512</c:v>
                </c:pt>
                <c:pt idx="29">
                  <c:v>2.8621169091659269</c:v>
                </c:pt>
                <c:pt idx="30">
                  <c:v>2.8642220445882383</c:v>
                </c:pt>
                <c:pt idx="31">
                  <c:v>2.8662576376385505</c:v>
                </c:pt>
                <c:pt idx="32">
                  <c:v>2.8682167962778333</c:v>
                </c:pt>
                <c:pt idx="33">
                  <c:v>2.8700925662158157</c:v>
                </c:pt>
                <c:pt idx="34">
                  <c:v>2.8718779477634211</c:v>
                </c:pt>
                <c:pt idx="35">
                  <c:v>2.8735659137304363</c:v>
                </c:pt>
                <c:pt idx="36">
                  <c:v>2.8751494284929779</c:v>
                </c:pt>
                <c:pt idx="37">
                  <c:v>2.8766214683758</c:v>
                </c:pt>
                <c:pt idx="38">
                  <c:v>2.8779750435114204</c:v>
                </c:pt>
                <c:pt idx="39">
                  <c:v>2.8792032213493144</c:v>
                </c:pt>
                <c:pt idx="40">
                  <c:v>2.8802991519915162</c:v>
                </c:pt>
                <c:pt idx="41">
                  <c:v>2.8812560955235078</c:v>
                </c:pt>
                <c:pt idx="42">
                  <c:v>2.8820674514889366</c:v>
                </c:pt>
                <c:pt idx="43">
                  <c:v>2.8827267906216369</c:v>
                </c:pt>
                <c:pt idx="44">
                  <c:v>2.8832278888971152</c:v>
                </c:pt>
                <c:pt idx="45">
                  <c:v>2.8835647638975876</c:v>
                </c:pt>
                <c:pt idx="46">
                  <c:v>2.8837317134000142</c:v>
                </c:pt>
                <c:pt idx="47">
                  <c:v>2.8837233559968483</c:v>
                </c:pt>
                <c:pt idx="48">
                  <c:v>2.8835346734469258</c:v>
                </c:pt>
                <c:pt idx="49">
                  <c:v>2.8831610543329571</c:v>
                </c:pt>
                <c:pt idx="50">
                  <c:v>2.8825983384774254</c:v>
                </c:pt>
              </c:numCache>
            </c:numRef>
          </c:val>
        </c:ser>
        <c:ser>
          <c:idx val="42"/>
          <c:order val="42"/>
          <c:val>
            <c:numRef>
              <c:f>'soma reflexo lamp2 (2)'!$F$52:$BD$52</c:f>
              <c:numCache>
                <c:formatCode>General</c:formatCode>
                <c:ptCount val="51"/>
                <c:pt idx="0">
                  <c:v>2.7955335063500821</c:v>
                </c:pt>
                <c:pt idx="1">
                  <c:v>2.797405531966338</c:v>
                </c:pt>
                <c:pt idx="2">
                  <c:v>2.7993301575240754</c:v>
                </c:pt>
                <c:pt idx="3">
                  <c:v>2.8013065542294862</c:v>
                </c:pt>
                <c:pt idx="4">
                  <c:v>2.8033335988804327</c:v>
                </c:pt>
                <c:pt idx="5">
                  <c:v>2.805409878466687</c:v>
                </c:pt>
                <c:pt idx="6">
                  <c:v>2.8075336945807843</c:v>
                </c:pt>
                <c:pt idx="7">
                  <c:v>2.8097030676573196</c:v>
                </c:pt>
                <c:pt idx="8">
                  <c:v>2.811915741073105</c:v>
                </c:pt>
                <c:pt idx="9">
                  <c:v>2.8141691851532857</c:v>
                </c:pt>
                <c:pt idx="10">
                  <c:v>2.8164606011392479</c:v>
                </c:pt>
                <c:pt idx="11">
                  <c:v>2.8187869251829976</c:v>
                </c:pt>
                <c:pt idx="12">
                  <c:v>2.8211448324395847</c:v>
                </c:pt>
                <c:pt idx="13">
                  <c:v>2.8235307413340669</c:v>
                </c:pt>
                <c:pt idx="14">
                  <c:v>2.8259408180824659</c:v>
                </c:pt>
                <c:pt idx="15">
                  <c:v>2.8283709815471649</c:v>
                </c:pt>
                <c:pt idx="16">
                  <c:v>2.8308169085062369</c:v>
                </c:pt>
                <c:pt idx="17">
                  <c:v>2.8332740394133178</c:v>
                </c:pt>
                <c:pt idx="18">
                  <c:v>2.8357375847199857</c:v>
                </c:pt>
                <c:pt idx="19">
                  <c:v>2.8382025318262358</c:v>
                </c:pt>
                <c:pt idx="20">
                  <c:v>2.8406636527168536</c:v>
                </c:pt>
                <c:pt idx="21">
                  <c:v>2.8431155123324379</c:v>
                </c:pt>
                <c:pt idx="22">
                  <c:v>2.8455524777139605</c:v>
                </c:pt>
                <c:pt idx="23">
                  <c:v>2.8479687279494139</c:v>
                </c:pt>
                <c:pt idx="24">
                  <c:v>2.850358264940827</c:v>
                </c:pt>
                <c:pt idx="25">
                  <c:v>2.8527149250002504</c:v>
                </c:pt>
                <c:pt idx="26">
                  <c:v>2.8550323912748161</c:v>
                </c:pt>
                <c:pt idx="27">
                  <c:v>2.8573042069943648</c:v>
                </c:pt>
                <c:pt idx="28">
                  <c:v>2.8595237895308316</c:v>
                </c:pt>
                <c:pt idx="29">
                  <c:v>2.8616844452574051</c:v>
                </c:pt>
                <c:pt idx="30">
                  <c:v>2.8637793851975784</c:v>
                </c:pt>
                <c:pt idx="31">
                  <c:v>2.865801741460162</c:v>
                </c:pt>
                <c:pt idx="32">
                  <c:v>2.867744584466029</c:v>
                </c:pt>
                <c:pt idx="33">
                  <c:v>2.8696009409857388</c:v>
                </c:pt>
                <c:pt idx="34">
                  <c:v>2.8713638130237142</c:v>
                </c:pt>
                <c:pt idx="35">
                  <c:v>2.8730261976035245</c:v>
                </c:pt>
                <c:pt idx="36">
                  <c:v>2.874581107528881</c:v>
                </c:pt>
                <c:pt idx="37">
                  <c:v>2.8760215932146003</c:v>
                </c:pt>
                <c:pt idx="38">
                  <c:v>2.8773407656991958</c:v>
                </c:pt>
                <c:pt idx="39">
                  <c:v>2.8785318209638091</c:v>
                </c:pt>
                <c:pt idx="40">
                  <c:v>2.8795880656885018</c:v>
                </c:pt>
                <c:pt idx="41">
                  <c:v>2.8805029445743005</c:v>
                </c:pt>
                <c:pt idx="42">
                  <c:v>2.8812700693453612</c:v>
                </c:pt>
                <c:pt idx="43">
                  <c:v>2.8818832495185811</c:v>
                </c:pt>
                <c:pt idx="44">
                  <c:v>2.8823365249861457</c:v>
                </c:pt>
                <c:pt idx="45">
                  <c:v>2.8826242003994427</c:v>
                </c:pt>
                <c:pt idx="46">
                  <c:v>2.882740881270351</c:v>
                </c:pt>
                <c:pt idx="47">
                  <c:v>2.8826815116194866</c:v>
                </c:pt>
                <c:pt idx="48">
                  <c:v>2.8824414129026876</c:v>
                </c:pt>
                <c:pt idx="49">
                  <c:v>2.8820163238403294</c:v>
                </c:pt>
                <c:pt idx="50">
                  <c:v>2.8814024406634839</c:v>
                </c:pt>
              </c:numCache>
            </c:numRef>
          </c:val>
        </c:ser>
        <c:ser>
          <c:idx val="43"/>
          <c:order val="43"/>
          <c:val>
            <c:numRef>
              <c:f>'soma reflexo lamp2 (2)'!$F$53:$BD$53</c:f>
              <c:numCache>
                <c:formatCode>General</c:formatCode>
                <c:ptCount val="51"/>
                <c:pt idx="0">
                  <c:v>2.7944066945013555</c:v>
                </c:pt>
                <c:pt idx="1">
                  <c:v>2.796321322302397</c:v>
                </c:pt>
                <c:pt idx="2">
                  <c:v>2.7982875725626415</c:v>
                </c:pt>
                <c:pt idx="3">
                  <c:v>2.8003045999798708</c:v>
                </c:pt>
                <c:pt idx="4">
                  <c:v>2.8023712625858357</c:v>
                </c:pt>
                <c:pt idx="5">
                  <c:v>2.8044861255749831</c:v>
                </c:pt>
                <c:pt idx="6">
                  <c:v>2.8066474649943154</c:v>
                </c:pt>
                <c:pt idx="7">
                  <c:v>2.8088532713171843</c:v>
                </c:pt>
                <c:pt idx="8">
                  <c:v>2.811101252939062</c:v>
                </c:pt>
                <c:pt idx="9">
                  <c:v>2.8133888396466933</c:v>
                </c:pt>
                <c:pt idx="10">
                  <c:v>2.8157131861235936</c:v>
                </c:pt>
                <c:pt idx="11">
                  <c:v>2.8180711755644743</c:v>
                </c:pt>
                <c:pt idx="12">
                  <c:v>2.8204594234788405</c:v>
                </c:pt>
                <c:pt idx="13">
                  <c:v>2.8228742817696237</c:v>
                </c:pt>
                <c:pt idx="14">
                  <c:v>2.8253118431762374</c:v>
                </c:pt>
                <c:pt idx="15">
                  <c:v>2.82776794617283</c:v>
                </c:pt>
                <c:pt idx="16">
                  <c:v>2.8302381804116798</c:v>
                </c:pt>
                <c:pt idx="17">
                  <c:v>2.8327178927986929</c:v>
                </c:pt>
                <c:pt idx="18">
                  <c:v>2.8352021942827843</c:v>
                </c:pt>
                <c:pt idx="19">
                  <c:v>2.8376859674337322</c:v>
                </c:pt>
                <c:pt idx="20">
                  <c:v>2.8401638748738991</c:v>
                </c:pt>
                <c:pt idx="21">
                  <c:v>2.8426303686184444</c:v>
                </c:pt>
                <c:pt idx="22">
                  <c:v>2.8450797003664232</c:v>
                </c:pt>
                <c:pt idx="23">
                  <c:v>2.8475059327720107</c:v>
                </c:pt>
                <c:pt idx="24">
                  <c:v>2.8499029517115226</c:v>
                </c:pt>
                <c:pt idx="25">
                  <c:v>2.8522644795483143</c:v>
                </c:pt>
                <c:pt idx="26">
                  <c:v>2.8545840893849697</c:v>
                </c:pt>
                <c:pt idx="27">
                  <c:v>2.8568552202808166</c:v>
                </c:pt>
                <c:pt idx="28">
                  <c:v>2.8590711934036968</c:v>
                </c:pt>
                <c:pt idx="29">
                  <c:v>2.8612252290785012</c:v>
                </c:pt>
                <c:pt idx="30">
                  <c:v>2.8633104646920859</c:v>
                </c:pt>
                <c:pt idx="31">
                  <c:v>2.8653199734150165</c:v>
                </c:pt>
                <c:pt idx="32">
                  <c:v>2.867246783705629</c:v>
                </c:pt>
                <c:pt idx="33">
                  <c:v>2.8690838995710095</c:v>
                </c:pt>
                <c:pt idx="34">
                  <c:v>2.8708243215724343</c:v>
                </c:pt>
                <c:pt idx="35">
                  <c:v>2.8724610685789664</c:v>
                </c:pt>
                <c:pt idx="36">
                  <c:v>2.8739872002912112</c:v>
                </c:pt>
                <c:pt idx="37">
                  <c:v>2.8753958405763909</c:v>
                </c:pt>
                <c:pt idx="38">
                  <c:v>2.876680201674108</c:v>
                </c:pt>
                <c:pt idx="39">
                  <c:v>2.8778336093474524</c:v>
                </c:pt>
                <c:pt idx="40">
                  <c:v>2.8788495290643175</c:v>
                </c:pt>
                <c:pt idx="41">
                  <c:v>2.8797215932964941</c:v>
                </c:pt>
                <c:pt idx="42">
                  <c:v>2.8804436300172656</c:v>
                </c:pt>
                <c:pt idx="43">
                  <c:v>2.8810096924597386</c:v>
                </c:pt>
                <c:pt idx="44">
                  <c:v>2.8814140901665577</c:v>
                </c:pt>
                <c:pt idx="45">
                  <c:v>2.8816514213160938</c:v>
                </c:pt>
                <c:pt idx="46">
                  <c:v>2.8817166062505088</c:v>
                </c:pt>
                <c:pt idx="47">
                  <c:v>2.8816049220582358</c:v>
                </c:pt>
                <c:pt idx="48">
                  <c:v>2.8813120379792565</c:v>
                </c:pt>
                <c:pt idx="49">
                  <c:v>2.8808340513090815</c:v>
                </c:pt>
                <c:pt idx="50">
                  <c:v>2.8801675233805679</c:v>
                </c:pt>
              </c:numCache>
            </c:numRef>
          </c:val>
        </c:ser>
        <c:ser>
          <c:idx val="44"/>
          <c:order val="44"/>
          <c:val>
            <c:numRef>
              <c:f>'soma reflexo lamp2 (2)'!$F$54:$BD$54</c:f>
              <c:numCache>
                <c:formatCode>General</c:formatCode>
                <c:ptCount val="51"/>
                <c:pt idx="0">
                  <c:v>2.7932184101476443</c:v>
                </c:pt>
                <c:pt idx="1">
                  <c:v>2.7951769668906037</c:v>
                </c:pt>
                <c:pt idx="2">
                  <c:v>2.7971861753511602</c:v>
                </c:pt>
                <c:pt idx="3">
                  <c:v>2.7992451729423409</c:v>
                </c:pt>
                <c:pt idx="4">
                  <c:v>2.8013527981685606</c:v>
                </c:pt>
                <c:pt idx="5">
                  <c:v>2.8035075936538068</c:v>
                </c:pt>
                <c:pt idx="6">
                  <c:v>2.8057078090795926</c:v>
                </c:pt>
                <c:pt idx="7">
                  <c:v>2.8079514040608751</c:v>
                </c:pt>
                <c:pt idx="8">
                  <c:v>2.8102360510040065</c:v>
                </c:pt>
                <c:pt idx="9">
                  <c:v>2.8125591380049419</c:v>
                </c:pt>
                <c:pt idx="10">
                  <c:v>2.8149177718583047</c:v>
                </c:pt>
                <c:pt idx="11">
                  <c:v>2.8173087812584039</c:v>
                </c:pt>
                <c:pt idx="12">
                  <c:v>2.8197287202817809</c:v>
                </c:pt>
                <c:pt idx="13">
                  <c:v>2.822173872247252</c:v>
                </c:pt>
                <c:pt idx="14">
                  <c:v>2.8246402540535755</c:v>
                </c:pt>
                <c:pt idx="15">
                  <c:v>2.8271236210966766</c:v>
                </c:pt>
                <c:pt idx="16">
                  <c:v>2.8296194728677722</c:v>
                </c:pt>
                <c:pt idx="17">
                  <c:v>2.832123059330613</c:v>
                </c:pt>
                <c:pt idx="18">
                  <c:v>2.8346293881704208</c:v>
                </c:pt>
                <c:pt idx="19">
                  <c:v>2.8371332329989776</c:v>
                </c:pt>
                <c:pt idx="20">
                  <c:v>2.8396291425898013</c:v>
                </c:pt>
                <c:pt idx="21">
                  <c:v>2.842111451204596</c:v>
                </c:pt>
                <c:pt idx="22">
                  <c:v>2.844574290057555</c:v>
                </c:pt>
                <c:pt idx="23">
                  <c:v>2.8470115999478907</c:v>
                </c:pt>
                <c:pt idx="24">
                  <c:v>2.8494171450738062</c:v>
                </c:pt>
                <c:pt idx="25">
                  <c:v>2.8517845280234639</c:v>
                </c:pt>
                <c:pt idx="26">
                  <c:v>2.8541072059212031</c:v>
                </c:pt>
                <c:pt idx="27">
                  <c:v>2.856378507690907</c:v>
                </c:pt>
                <c:pt idx="28">
                  <c:v>2.8585916523839683</c:v>
                </c:pt>
                <c:pt idx="29">
                  <c:v>2.8607397685074742</c:v>
                </c:pt>
                <c:pt idx="30">
                  <c:v>2.8628159142797385</c:v>
                </c:pt>
                <c:pt idx="31">
                  <c:v>2.8648130987359024</c:v>
                </c:pt>
                <c:pt idx="32">
                  <c:v>2.8667243036062984</c:v>
                </c:pt>
                <c:pt idx="33">
                  <c:v>2.8685425058949634</c:v>
                </c:pt>
                <c:pt idx="34">
                  <c:v>2.8702607010949639</c:v>
                </c:pt>
                <c:pt idx="35">
                  <c:v>2.8718719269905746</c:v>
                </c:pt>
                <c:pt idx="36">
                  <c:v>2.8733692880131279</c:v>
                </c:pt>
                <c:pt idx="37">
                  <c:v>2.874745980136209</c:v>
                </c:pt>
                <c:pt idx="38">
                  <c:v>2.8759953163152936</c:v>
                </c:pt>
                <c:pt idx="39">
                  <c:v>2.8771107524950268</c:v>
                </c:pt>
                <c:pt idx="40">
                  <c:v>2.8780859142219182</c:v>
                </c:pt>
                <c:pt idx="41">
                  <c:v>2.8789146239091212</c:v>
                </c:pt>
                <c:pt idx="42">
                  <c:v>2.8795909288008237</c:v>
                </c:pt>
                <c:pt idx="43">
                  <c:v>2.8801091296747203</c:v>
                </c:pt>
                <c:pt idx="44">
                  <c:v>2.8804638103002445</c:v>
                </c:pt>
                <c:pt idx="45">
                  <c:v>2.880649867636806</c:v>
                </c:pt>
                <c:pt idx="46">
                  <c:v>2.8806625427097483</c:v>
                </c:pt>
                <c:pt idx="47">
                  <c:v>2.8804974520427353</c:v>
                </c:pt>
                <c:pt idx="48">
                  <c:v>2.8801506194553248</c:v>
                </c:pt>
                <c:pt idx="49">
                  <c:v>2.8796185079561147</c:v>
                </c:pt>
                <c:pt idx="50">
                  <c:v>2.8788980513786226</c:v>
                </c:pt>
              </c:numCache>
            </c:numRef>
          </c:val>
        </c:ser>
        <c:ser>
          <c:idx val="45"/>
          <c:order val="45"/>
          <c:val>
            <c:numRef>
              <c:f>'soma reflexo lamp2 (2)'!$F$55:$BD$55</c:f>
              <c:numCache>
                <c:formatCode>General</c:formatCode>
                <c:ptCount val="51"/>
                <c:pt idx="0">
                  <c:v>2.7919699825715032</c:v>
                </c:pt>
                <c:pt idx="1">
                  <c:v>2.7939736463851794</c:v>
                </c:pt>
                <c:pt idx="2">
                  <c:v>2.7960270040866497</c:v>
                </c:pt>
                <c:pt idx="3">
                  <c:v>2.7981291751196204</c:v>
                </c:pt>
                <c:pt idx="4">
                  <c:v>2.8002789778064385</c:v>
                </c:pt>
                <c:pt idx="5">
                  <c:v>2.8024749315492112</c:v>
                </c:pt>
                <c:pt idx="6">
                  <c:v>2.8047152589869193</c:v>
                </c:pt>
                <c:pt idx="7">
                  <c:v>2.806997888142476</c:v>
                </c:pt>
                <c:pt idx="8">
                  <c:v>2.8093204546102326</c:v>
                </c:pt>
                <c:pt idx="9">
                  <c:v>2.8116803038494411</c:v>
                </c:pt>
                <c:pt idx="10">
                  <c:v>2.8140744936624227</c:v>
                </c:pt>
                <c:pt idx="11">
                  <c:v>2.8164997969476482</c:v>
                </c:pt>
                <c:pt idx="12">
                  <c:v>2.8189527048272871</c:v>
                </c:pt>
                <c:pt idx="13">
                  <c:v>2.8214294302560519</c:v>
                </c:pt>
                <c:pt idx="14">
                  <c:v>2.8239259122229878</c:v>
                </c:pt>
                <c:pt idx="15">
                  <c:v>2.8264378206602259</c:v>
                </c:pt>
                <c:pt idx="16">
                  <c:v>2.8289605621723406</c:v>
                </c:pt>
                <c:pt idx="17">
                  <c:v>2.8314892866967862</c:v>
                </c:pt>
                <c:pt idx="18">
                  <c:v>2.8340188951998035</c:v>
                </c:pt>
                <c:pt idx="19">
                  <c:v>2.8365440485031121</c:v>
                </c:pt>
                <c:pt idx="20">
                  <c:v>2.8390591773247911</c:v>
                </c:pt>
                <c:pt idx="21">
                  <c:v>2.8415584936030305</c:v>
                </c:pt>
                <c:pt idx="22">
                  <c:v>2.8440360031541849</c:v>
                </c:pt>
                <c:pt idx="23">
                  <c:v>2.8464855196972318</c:v>
                </c:pt>
                <c:pt idx="24">
                  <c:v>2.8489006802557117</c:v>
                </c:pt>
                <c:pt idx="25">
                  <c:v>2.8512749619262014</c:v>
                </c:pt>
                <c:pt idx="26">
                  <c:v>2.8536016999801386</c:v>
                </c:pt>
                <c:pt idx="27">
                  <c:v>2.8558741072440932</c:v>
                </c:pt>
                <c:pt idx="28">
                  <c:v>2.8580852946834674</c:v>
                </c:pt>
                <c:pt idx="29">
                  <c:v>2.8602282930968239</c:v>
                </c:pt>
                <c:pt idx="30">
                  <c:v>2.8622960758137865</c:v>
                </c:pt>
                <c:pt idx="31">
                  <c:v>2.8642815822792316</c:v>
                </c:pt>
                <c:pt idx="32">
                  <c:v>2.8661777424012667</c:v>
                </c:pt>
                <c:pt idx="33">
                  <c:v>2.8679775015404734</c:v>
                </c:pt>
                <c:pt idx="34">
                  <c:v>2.8696738460233724</c:v>
                </c:pt>
                <c:pt idx="35">
                  <c:v>2.8712598290737308</c:v>
                </c:pt>
                <c:pt idx="36">
                  <c:v>2.8727285970706591</c:v>
                </c:pt>
                <c:pt idx="37">
                  <c:v>2.8740734160612691</c:v>
                </c:pt>
                <c:pt idx="38">
                  <c:v>2.8752876984767761</c:v>
                </c:pt>
                <c:pt idx="39">
                  <c:v>2.8763650300222467</c:v>
                </c:pt>
                <c:pt idx="40">
                  <c:v>2.8772991967299011</c:v>
                </c:pt>
                <c:pt idx="41">
                  <c:v>2.8780842121815446</c:v>
                </c:pt>
                <c:pt idx="42">
                  <c:v>2.878714344915112</c:v>
                </c:pt>
                <c:pt idx="43">
                  <c:v>2.8791841460313066</c:v>
                </c:pt>
                <c:pt idx="44">
                  <c:v>2.8794884770070799</c:v>
                </c:pt>
                <c:pt idx="45">
                  <c:v>2.8796225377019233</c:v>
                </c:pt>
                <c:pt idx="46">
                  <c:v>2.8795818945100069</c:v>
                </c:pt>
                <c:pt idx="47">
                  <c:v>2.8793625085663122</c:v>
                </c:pt>
                <c:pt idx="48">
                  <c:v>2.8789607638592303</c:v>
                </c:pt>
                <c:pt idx="49">
                  <c:v>2.8783734950376609</c:v>
                </c:pt>
                <c:pt idx="50">
                  <c:v>2.8775980146306148</c:v>
                </c:pt>
              </c:numCache>
            </c:numRef>
          </c:val>
        </c:ser>
        <c:ser>
          <c:idx val="46"/>
          <c:order val="46"/>
          <c:val>
            <c:numRef>
              <c:f>'soma reflexo lamp2 (2)'!$F$56:$BD$56</c:f>
              <c:numCache>
                <c:formatCode>General</c:formatCode>
                <c:ptCount val="51"/>
                <c:pt idx="0">
                  <c:v>2.7906626960473462</c:v>
                </c:pt>
                <c:pt idx="1">
                  <c:v>2.7927124931983456</c:v>
                </c:pt>
                <c:pt idx="2">
                  <c:v>2.7948110449545416</c:v>
                </c:pt>
                <c:pt idx="3">
                  <c:v>2.7969574522088094</c:v>
                </c:pt>
                <c:pt idx="4">
                  <c:v>2.7991505125638829</c:v>
                </c:pt>
                <c:pt idx="5">
                  <c:v>2.8013887216825393</c:v>
                </c:pt>
                <c:pt idx="6">
                  <c:v>2.8036702746370801</c:v>
                </c:pt>
                <c:pt idx="7">
                  <c:v>2.805993067298123</c:v>
                </c:pt>
                <c:pt idx="8">
                  <c:v>2.8083546978200511</c:v>
                </c:pt>
                <c:pt idx="9">
                  <c:v>2.8107524682963128</c:v>
                </c:pt>
                <c:pt idx="10">
                  <c:v>2.8131833866720206</c:v>
                </c:pt>
                <c:pt idx="11">
                  <c:v>2.815644169013678</c:v>
                </c:pt>
                <c:pt idx="12">
                  <c:v>2.8181312422462725</c:v>
                </c:pt>
                <c:pt idx="13">
                  <c:v>2.820640747476113</c:v>
                </c:pt>
                <c:pt idx="14">
                  <c:v>2.8231685440234386</c:v>
                </c:pt>
                <c:pt idx="15">
                  <c:v>2.8257102142917554</c:v>
                </c:pt>
                <c:pt idx="16">
                  <c:v>2.8282610696008588</c:v>
                </c:pt>
                <c:pt idx="17">
                  <c:v>2.8308161571072743</c:v>
                </c:pt>
                <c:pt idx="18">
                  <c:v>2.8333702679293782</c:v>
                </c:pt>
                <c:pt idx="19">
                  <c:v>2.8359179465844706</c:v>
                </c:pt>
                <c:pt idx="20">
                  <c:v>2.8384535018317072</c:v>
                </c:pt>
                <c:pt idx="21">
                  <c:v>2.8409710189980051</c:v>
                </c:pt>
                <c:pt idx="22">
                  <c:v>2.8434643738441134</c:v>
                </c:pt>
                <c:pt idx="23">
                  <c:v>2.8459272480053119</c:v>
                </c:pt>
                <c:pt idx="24">
                  <c:v>2.8483531460161422</c:v>
                </c:pt>
                <c:pt idx="25">
                  <c:v>2.8507354139019001</c:v>
                </c:pt>
                <c:pt idx="26">
                  <c:v>2.8530672592920889</c:v>
                </c:pt>
                <c:pt idx="27">
                  <c:v>2.8553417729836181</c:v>
                </c:pt>
                <c:pt idx="28">
                  <c:v>2.8575519518552683</c:v>
                </c:pt>
                <c:pt idx="29">
                  <c:v>2.8596907230109467</c:v>
                </c:pt>
                <c:pt idx="30">
                  <c:v>2.8617509690086327</c:v>
                </c:pt>
                <c:pt idx="31">
                  <c:v>2.8637255540156703</c:v>
                </c:pt>
                <c:pt idx="32">
                  <c:v>2.8656073507202224</c:v>
                </c:pt>
                <c:pt idx="33">
                  <c:v>2.8673892678237589</c:v>
                </c:pt>
                <c:pt idx="34">
                  <c:v>2.8690642779410114</c:v>
                </c:pt>
                <c:pt idx="35">
                  <c:v>2.8706254457417408</c:v>
                </c:pt>
                <c:pt idx="36">
                  <c:v>2.8720659561826394</c:v>
                </c:pt>
                <c:pt idx="37">
                  <c:v>2.8733791426968476</c:v>
                </c:pt>
                <c:pt idx="38">
                  <c:v>2.8745585152316102</c:v>
                </c:pt>
                <c:pt idx="39">
                  <c:v>2.8755977880498342</c:v>
                </c:pt>
                <c:pt idx="40">
                  <c:v>2.876490907236688</c:v>
                </c:pt>
                <c:pt idx="41">
                  <c:v>2.8772320778755893</c:v>
                </c:pt>
                <c:pt idx="42">
                  <c:v>2.8778157908766224</c:v>
                </c:pt>
                <c:pt idx="43">
                  <c:v>2.8782368494522657</c:v>
                </c:pt>
                <c:pt idx="44">
                  <c:v>2.8784903952382694</c:v>
                </c:pt>
                <c:pt idx="45">
                  <c:v>2.8785719340500324</c:v>
                </c:pt>
                <c:pt idx="46">
                  <c:v>2.8784773612459129</c:v>
                </c:pt>
                <c:pt idx="47">
                  <c:v>2.8782029866383749</c:v>
                </c:pt>
                <c:pt idx="48">
                  <c:v>2.8777455588525003</c:v>
                </c:pt>
                <c:pt idx="49">
                  <c:v>2.8771022889807623</c:v>
                </c:pt>
                <c:pt idx="50">
                  <c:v>2.8762708733256774</c:v>
                </c:pt>
              </c:numCache>
            </c:numRef>
          </c:val>
        </c:ser>
        <c:ser>
          <c:idx val="47"/>
          <c:order val="47"/>
          <c:val>
            <c:numRef>
              <c:f>'soma reflexo lamp2 (2)'!$F$57:$BD$57</c:f>
              <c:numCache>
                <c:formatCode>General</c:formatCode>
                <c:ptCount val="51"/>
                <c:pt idx="0">
                  <c:v>2.7892977804463128</c:v>
                </c:pt>
                <c:pt idx="1">
                  <c:v>2.791394582554886</c:v>
                </c:pt>
                <c:pt idx="2">
                  <c:v>2.7935392235659791</c:v>
                </c:pt>
                <c:pt idx="3">
                  <c:v>2.7957307853520112</c:v>
                </c:pt>
                <c:pt idx="4">
                  <c:v>2.797968044384032</c:v>
                </c:pt>
                <c:pt idx="5">
                  <c:v>2.800249472209897</c:v>
                </c:pt>
                <c:pt idx="6">
                  <c:v>2.802573235971618</c:v>
                </c:pt>
                <c:pt idx="7">
                  <c:v>2.8049371990082772</c:v>
                </c:pt>
                <c:pt idx="8">
                  <c:v>2.8073389216090305</c:v>
                </c:pt>
                <c:pt idx="9">
                  <c:v>2.8097756619974996</c:v>
                </c:pt>
                <c:pt idx="10">
                  <c:v>2.8122443776441246</c:v>
                </c:pt>
                <c:pt idx="11">
                  <c:v>2.8147417270165316</c:v>
                </c:pt>
                <c:pt idx="12">
                  <c:v>2.8172640718894222</c:v>
                </c:pt>
                <c:pt idx="13">
                  <c:v>2.8198074803446596</c:v>
                </c:pt>
                <c:pt idx="14">
                  <c:v>2.8223677305987382</c:v>
                </c:pt>
                <c:pt idx="15">
                  <c:v>2.8249403157984978</c:v>
                </c:pt>
                <c:pt idx="16">
                  <c:v>2.8275204499262756</c:v>
                </c:pt>
                <c:pt idx="17">
                  <c:v>2.8301030749526124</c:v>
                </c:pt>
                <c:pt idx="18">
                  <c:v>2.8326828693677331</c:v>
                </c:pt>
                <c:pt idx="19">
                  <c:v>2.8352542582121831</c:v>
                </c:pt>
                <c:pt idx="20">
                  <c:v>2.8378114247121569</c:v>
                </c:pt>
                <c:pt idx="21">
                  <c:v>2.8403483236061393</c:v>
                </c:pt>
                <c:pt idx="22">
                  <c:v>2.8428586962267937</c:v>
                </c:pt>
                <c:pt idx="23">
                  <c:v>2.8453360873757063</c:v>
                </c:pt>
                <c:pt idx="24">
                  <c:v>2.8477738639993357</c:v>
                </c:pt>
                <c:pt idx="25">
                  <c:v>2.8501652356428542</c:v>
                </c:pt>
                <c:pt idx="26">
                  <c:v>2.8525032766254634</c:v>
                </c:pt>
                <c:pt idx="27">
                  <c:v>2.8547809498472416</c:v>
                </c:pt>
                <c:pt idx="28">
                  <c:v>2.8569911321047843</c:v>
                </c:pt>
                <c:pt idx="29">
                  <c:v>2.8591266407622085</c:v>
                </c:pt>
                <c:pt idx="30">
                  <c:v>2.861180261596723</c:v>
                </c:pt>
                <c:pt idx="31">
                  <c:v>2.8631447776152785</c:v>
                </c:pt>
                <c:pt idx="32">
                  <c:v>2.8650129986219675</c:v>
                </c:pt>
                <c:pt idx="33">
                  <c:v>2.8667777913057839</c:v>
                </c:pt>
                <c:pt idx="34">
                  <c:v>2.8684321096157559</c:v>
                </c:pt>
                <c:pt idx="35">
                  <c:v>2.8699690251956258</c:v>
                </c:pt>
                <c:pt idx="36">
                  <c:v>2.871381757662995</c:v>
                </c:pt>
                <c:pt idx="37">
                  <c:v>2.8726637045375449</c:v>
                </c:pt>
                <c:pt idx="38">
                  <c:v>2.8738084706484175</c:v>
                </c:pt>
                <c:pt idx="39">
                  <c:v>2.8748098968804419</c:v>
                </c:pt>
                <c:pt idx="40">
                  <c:v>2.8756620881506811</c:v>
                </c:pt>
                <c:pt idx="41">
                  <c:v>2.8763594405382102</c:v>
                </c:pt>
                <c:pt idx="42">
                  <c:v>2.8768966675188219</c:v>
                </c:pt>
                <c:pt idx="43">
                  <c:v>2.8772688252797902</c:v>
                </c:pt>
                <c:pt idx="44">
                  <c:v>2.8774713371057086</c:v>
                </c:pt>
                <c:pt idx="45">
                  <c:v>2.8775000168327933</c:v>
                </c:pt>
                <c:pt idx="46">
                  <c:v>2.8773510913645812</c:v>
                </c:pt>
                <c:pt idx="47">
                  <c:v>2.8770212222260545</c:v>
                </c:pt>
                <c:pt idx="48">
                  <c:v>2.8765075261061677</c:v>
                </c:pt>
                <c:pt idx="49">
                  <c:v>2.8758075943017274</c:v>
                </c:pt>
                <c:pt idx="50">
                  <c:v>2.8749195109306123</c:v>
                </c:pt>
              </c:numCache>
            </c:numRef>
          </c:val>
        </c:ser>
        <c:ser>
          <c:idx val="48"/>
          <c:order val="48"/>
          <c:val>
            <c:numRef>
              <c:f>'soma reflexo lamp2 (2)'!$F$58:$BD$58</c:f>
              <c:numCache>
                <c:formatCode>General</c:formatCode>
                <c:ptCount val="51"/>
                <c:pt idx="0">
                  <c:v>2.7878764030538665</c:v>
                </c:pt>
                <c:pt idx="1">
                  <c:v>2.79002092474507</c:v>
                </c:pt>
                <c:pt idx="2">
                  <c:v>2.7922123975880857</c:v>
                </c:pt>
                <c:pt idx="3">
                  <c:v>2.7944498840831296</c:v>
                </c:pt>
                <c:pt idx="4">
                  <c:v>2.796732139288443</c:v>
                </c:pt>
                <c:pt idx="5">
                  <c:v>2.7990576104083198</c:v>
                </c:pt>
                <c:pt idx="6">
                  <c:v>2.8014244364563177</c:v>
                </c:pt>
                <c:pt idx="7">
                  <c:v>2.8038304480466967</c:v>
                </c:pt>
                <c:pt idx="8">
                  <c:v>2.8062731673860735</c:v>
                </c:pt>
                <c:pt idx="9">
                  <c:v>2.8087498085550724</c:v>
                </c:pt>
                <c:pt idx="10">
                  <c:v>2.8112572781861127</c:v>
                </c:pt>
                <c:pt idx="11">
                  <c:v>2.8137921766580862</c:v>
                </c:pt>
                <c:pt idx="12">
                  <c:v>2.8163507999413411</c:v>
                </c:pt>
                <c:pt idx="13">
                  <c:v>2.8189291422366005</c:v>
                </c:pt>
                <c:pt idx="14">
                  <c:v>2.8215228995590338</c:v>
                </c:pt>
                <c:pt idx="15">
                  <c:v>2.82412747442305</c:v>
                </c:pt>
                <c:pt idx="16">
                  <c:v>2.8267379817843592</c:v>
                </c:pt>
                <c:pt idx="17">
                  <c:v>2.8293492563928164</c:v>
                </c:pt>
                <c:pt idx="18">
                  <c:v>2.8319558617024261</c:v>
                </c:pt>
                <c:pt idx="19">
                  <c:v>2.8345521004732013</c:v>
                </c:pt>
                <c:pt idx="20">
                  <c:v>2.8371320271832423</c:v>
                </c:pt>
                <c:pt idx="21">
                  <c:v>2.8396894623483768</c:v>
                </c:pt>
                <c:pt idx="22">
                  <c:v>2.8422180088210758</c:v>
                </c:pt>
                <c:pt idx="23">
                  <c:v>2.8447110701103866</c:v>
                </c:pt>
                <c:pt idx="24">
                  <c:v>2.8471618707308939</c:v>
                </c:pt>
                <c:pt idx="25">
                  <c:v>2.8495634785518154</c:v>
                </c:pt>
                <c:pt idx="26">
                  <c:v>2.8519088290783414</c:v>
                </c:pt>
                <c:pt idx="27">
                  <c:v>2.8541907515572658</c:v>
                </c:pt>
                <c:pt idx="28">
                  <c:v>2.8564019967592742</c:v>
                </c:pt>
                <c:pt idx="29">
                  <c:v>2.858535266252332</c:v>
                </c:pt>
                <c:pt idx="30">
                  <c:v>2.8605832429461211</c:v>
                </c:pt>
                <c:pt idx="31">
                  <c:v>2.8625386226578606</c:v>
                </c:pt>
                <c:pt idx="32">
                  <c:v>2.8643941464266667</c:v>
                </c:pt>
                <c:pt idx="33">
                  <c:v>2.8661426332880682</c:v>
                </c:pt>
                <c:pt idx="34">
                  <c:v>2.8677770132133982</c:v>
                </c:pt>
                <c:pt idx="35">
                  <c:v>2.8692903599211133</c:v>
                </c:pt>
                <c:pt idx="36">
                  <c:v>2.8706759232786561</c:v>
                </c:pt>
                <c:pt idx="37">
                  <c:v>2.8719271610340011</c:v>
                </c:pt>
                <c:pt idx="38">
                  <c:v>2.8730377696442506</c:v>
                </c:pt>
                <c:pt idx="39">
                  <c:v>2.8740017140032674</c:v>
                </c:pt>
                <c:pt idx="40">
                  <c:v>2.8748132559090558</c:v>
                </c:pt>
                <c:pt idx="41">
                  <c:v>2.8754669811521691</c:v>
                </c:pt>
                <c:pt idx="42">
                  <c:v>2.8759578251459836</c:v>
                </c:pt>
                <c:pt idx="43">
                  <c:v>2.876281097055561</c:v>
                </c:pt>
                <c:pt idx="44">
                  <c:v>2.8764325024113404</c:v>
                </c:pt>
                <c:pt idx="45">
                  <c:v>2.876408164214769</c:v>
                </c:pt>
                <c:pt idx="46">
                  <c:v>2.8762046425534118</c:v>
                </c:pt>
                <c:pt idx="47">
                  <c:v>2.875818952742093</c:v>
                </c:pt>
                <c:pt idx="48">
                  <c:v>2.8752485819938971</c:v>
                </c:pt>
                <c:pt idx="49">
                  <c:v>2.8744915046012265</c:v>
                </c:pt>
                <c:pt idx="50">
                  <c:v>2.8735461955740895</c:v>
                </c:pt>
              </c:numCache>
            </c:numRef>
          </c:val>
        </c:ser>
        <c:ser>
          <c:idx val="49"/>
          <c:order val="49"/>
          <c:val>
            <c:numRef>
              <c:f>'soma reflexo lamp2 (2)'!$F$59:$BD$59</c:f>
              <c:numCache>
                <c:formatCode>General</c:formatCode>
                <c:ptCount val="51"/>
                <c:pt idx="0">
                  <c:v>2.7863996617017115</c:v>
                </c:pt>
                <c:pt idx="1">
                  <c:v>2.7885924586819164</c:v>
                </c:pt>
                <c:pt idx="2">
                  <c:v>2.7908313506781983</c:v>
                </c:pt>
                <c:pt idx="3">
                  <c:v>2.7931153805874627</c:v>
                </c:pt>
                <c:pt idx="4">
                  <c:v>2.795443281907291</c:v>
                </c:pt>
                <c:pt idx="5">
                  <c:v>2.7978134774187131</c:v>
                </c:pt>
                <c:pt idx="6">
                  <c:v>2.80022407797596</c:v>
                </c:pt>
                <c:pt idx="7">
                  <c:v>2.8026728814630677</c:v>
                </c:pt>
                <c:pt idx="8">
                  <c:v>2.8051573719970544</c:v>
                </c:pt>
                <c:pt idx="9">
                  <c:v>2.8076747194762519</c:v>
                </c:pt>
                <c:pt idx="10">
                  <c:v>2.8102217795898579</c:v>
                </c:pt>
                <c:pt idx="11">
                  <c:v>2.812795094420669</c:v>
                </c:pt>
                <c:pt idx="12">
                  <c:v>2.8153908937868408</c:v>
                </c:pt>
                <c:pt idx="13">
                  <c:v>2.8180050974799795</c:v>
                </c:pt>
                <c:pt idx="14">
                  <c:v>2.8206333185655197</c:v>
                </c:pt>
                <c:pt idx="15">
                  <c:v>2.8232708679166492</c:v>
                </c:pt>
                <c:pt idx="16">
                  <c:v>2.8259127601546061</c:v>
                </c:pt>
                <c:pt idx="17">
                  <c:v>2.8285537211654357</c:v>
                </c:pt>
                <c:pt idx="18">
                  <c:v>2.8311881973559099</c:v>
                </c:pt>
                <c:pt idx="19">
                  <c:v>2.8338103667988879</c:v>
                </c:pt>
                <c:pt idx="20">
                  <c:v>2.8364141524006121</c:v>
                </c:pt>
                <c:pt idx="21">
                  <c:v>2.8389932371992663</c:v>
                </c:pt>
                <c:pt idx="22">
                  <c:v>2.8415410818755031</c:v>
                </c:pt>
                <c:pt idx="23">
                  <c:v>2.8440509445218978</c:v>
                </c:pt>
                <c:pt idx="24">
                  <c:v>2.8465159026798763</c:v>
                </c:pt>
                <c:pt idx="25">
                  <c:v>2.8489288776102764</c:v>
                </c:pt>
                <c:pt idx="26">
                  <c:v>2.8512826607184603</c:v>
                </c:pt>
                <c:pt idx="27">
                  <c:v>2.8535699420079501</c:v>
                </c:pt>
                <c:pt idx="28">
                  <c:v>2.8557833403894843</c:v>
                </c:pt>
                <c:pt idx="29">
                  <c:v>2.857915435626857</c:v>
                </c:pt>
                <c:pt idx="30">
                  <c:v>2.8599588016587387</c:v>
                </c:pt>
                <c:pt idx="31">
                  <c:v>2.8619060409987083</c:v>
                </c:pt>
                <c:pt idx="32">
                  <c:v>2.8637498198857836</c:v>
                </c:pt>
                <c:pt idx="33">
                  <c:v>2.8654829038364089</c:v>
                </c:pt>
                <c:pt idx="34">
                  <c:v>2.8670981932374042</c:v>
                </c:pt>
                <c:pt idx="35">
                  <c:v>2.8685887586187739</c:v>
                </c:pt>
                <c:pt idx="36">
                  <c:v>2.8699478752557921</c:v>
                </c:pt>
                <c:pt idx="37">
                  <c:v>2.8711690567712358</c:v>
                </c:pt>
                <c:pt idx="38">
                  <c:v>2.8722460874401361</c:v>
                </c:pt>
                <c:pt idx="39">
                  <c:v>2.8731730529394643</c:v>
                </c:pt>
                <c:pt idx="40">
                  <c:v>2.8739443693316424</c:v>
                </c:pt>
                <c:pt idx="41">
                  <c:v>2.8745548101210807</c:v>
                </c:pt>
                <c:pt idx="42">
                  <c:v>2.8749995312742382</c:v>
                </c:pt>
                <c:pt idx="43">
                  <c:v>2.8752740941427479</c:v>
                </c:pt>
                <c:pt idx="44">
                  <c:v>2.8753744862730874</c:v>
                </c:pt>
                <c:pt idx="45">
                  <c:v>2.8752971401222789</c:v>
                </c:pt>
                <c:pt idx="46">
                  <c:v>2.8750389497248845</c:v>
                </c:pt>
                <c:pt idx="47">
                  <c:v>2.8745972853707626</c:v>
                </c:pt>
                <c:pt idx="48">
                  <c:v>2.8739700063546829</c:v>
                </c:pt>
                <c:pt idx="49">
                  <c:v>2.8731554718484786</c:v>
                </c:pt>
                <c:pt idx="50">
                  <c:v>2.8721525499248886</c:v>
                </c:pt>
              </c:numCache>
            </c:numRef>
          </c:val>
        </c:ser>
        <c:ser>
          <c:idx val="50"/>
          <c:order val="50"/>
          <c:val>
            <c:numRef>
              <c:f>'soma reflexo lamp2 (2)'!$F$60:$BD$60</c:f>
              <c:numCache>
                <c:formatCode>General</c:formatCode>
                <c:ptCount val="51"/>
                <c:pt idx="0">
                  <c:v>2.784868579296381</c:v>
                </c:pt>
                <c:pt idx="1">
                  <c:v>2.7871100468505245</c:v>
                </c:pt>
                <c:pt idx="2">
                  <c:v>2.7893967878155257</c:v>
                </c:pt>
                <c:pt idx="3">
                  <c:v>2.7917278253738886</c:v>
                </c:pt>
                <c:pt idx="4">
                  <c:v>2.7941018714468524</c:v>
                </c:pt>
                <c:pt idx="5">
                  <c:v>2.7965173244600328</c:v>
                </c:pt>
                <c:pt idx="6">
                  <c:v>2.7989722672432604</c:v>
                </c:pt>
                <c:pt idx="7">
                  <c:v>2.8014644651314962</c:v>
                </c:pt>
                <c:pt idx="8">
                  <c:v>2.8039913643544887</c:v>
                </c:pt>
                <c:pt idx="9">
                  <c:v>2.8065500908227774</c:v>
                </c:pt>
                <c:pt idx="10">
                  <c:v>2.8091374494364154</c:v>
                </c:pt>
                <c:pt idx="11">
                  <c:v>2.8117499240599653</c:v>
                </c:pt>
                <c:pt idx="12">
                  <c:v>2.8143836783225651</c:v>
                </c:pt>
                <c:pt idx="13">
                  <c:v>2.8170345574146753</c:v>
                </c:pt>
                <c:pt idx="14">
                  <c:v>2.8196980910629446</c:v>
                </c:pt>
                <c:pt idx="15">
                  <c:v>2.8223694978710205</c:v>
                </c:pt>
                <c:pt idx="16">
                  <c:v>2.8250436912164063</c:v>
                </c:pt>
                <c:pt idx="17">
                  <c:v>2.8277152868911299</c:v>
                </c:pt>
                <c:pt idx="18">
                  <c:v>2.8303786126665145</c:v>
                </c:pt>
                <c:pt idx="19">
                  <c:v>2.833027719949182</c:v>
                </c:pt>
                <c:pt idx="20">
                  <c:v>2.835656397676297</c:v>
                </c:pt>
                <c:pt idx="21">
                  <c:v>2.8382581885727109</c:v>
                </c:pt>
                <c:pt idx="22">
                  <c:v>2.8408264078610492</c:v>
                </c:pt>
                <c:pt idx="23">
                  <c:v>2.8433541644781055</c:v>
                </c:pt>
                <c:pt idx="24">
                  <c:v>2.8458343848076604</c:v>
                </c:pt>
                <c:pt idx="25">
                  <c:v>2.8482598388917406</c:v>
                </c:pt>
                <c:pt idx="26">
                  <c:v>2.8506231690304982</c:v>
                </c:pt>
                <c:pt idx="27">
                  <c:v>2.852916920626686</c:v>
                </c:pt>
                <c:pt idx="28">
                  <c:v>2.8551335750757998</c:v>
                </c:pt>
                <c:pt idx="29">
                  <c:v>2.8572655844493213</c:v>
                </c:pt>
                <c:pt idx="30">
                  <c:v>2.8593054076681654</c:v>
                </c:pt>
                <c:pt idx="31">
                  <c:v>2.8612455478186285</c:v>
                </c:pt>
                <c:pt idx="32">
                  <c:v>2.8630785902259941</c:v>
                </c:pt>
                <c:pt idx="33">
                  <c:v>2.8647972408734126</c:v>
                </c:pt>
                <c:pt idx="34">
                  <c:v>2.8663943647374555</c:v>
                </c:pt>
                <c:pt idx="35">
                  <c:v>2.8678630236080438</c:v>
                </c:pt>
                <c:pt idx="36">
                  <c:v>2.8691965129699164</c:v>
                </c:pt>
                <c:pt idx="37">
                  <c:v>2.8703883975454421</c:v>
                </c:pt>
                <c:pt idx="38">
                  <c:v>2.8714325451336746</c:v>
                </c:pt>
                <c:pt idx="39">
                  <c:v>2.8723231584265685</c:v>
                </c:pt>
                <c:pt idx="40">
                  <c:v>2.8730548045381683</c:v>
                </c:pt>
                <c:pt idx="41">
                  <c:v>2.8736224420434286</c:v>
                </c:pt>
                <c:pt idx="42">
                  <c:v>2.8740214453871307</c:v>
                </c:pt>
                <c:pt idx="43">
                  <c:v>2.8742476265864552</c:v>
                </c:pt>
                <c:pt idx="44">
                  <c:v>2.8742972542098779</c:v>
                </c:pt>
                <c:pt idx="45">
                  <c:v>2.8741670696668358</c:v>
                </c:pt>
                <c:pt idx="46">
                  <c:v>2.8738543008842909</c:v>
                </c:pt>
                <c:pt idx="47">
                  <c:v>2.873356673475898</c:v>
                </c:pt>
                <c:pt idx="48">
                  <c:v>2.8726724195256228</c:v>
                </c:pt>
                <c:pt idx="49">
                  <c:v>2.871800284110186</c:v>
                </c:pt>
                <c:pt idx="50">
                  <c:v>2.8707395296742617</c:v>
                </c:pt>
              </c:numCache>
            </c:numRef>
          </c:val>
        </c:ser>
        <c:bandFmts/>
        <c:axId val="158153728"/>
        <c:axId val="158159616"/>
        <c:axId val="158156992"/>
      </c:surface3DChart>
      <c:catAx>
        <c:axId val="158153728"/>
        <c:scaling>
          <c:orientation val="minMax"/>
        </c:scaling>
        <c:delete val="0"/>
        <c:axPos val="b"/>
        <c:majorTickMark val="out"/>
        <c:minorTickMark val="none"/>
        <c:tickLblPos val="nextTo"/>
        <c:crossAx val="158159616"/>
        <c:crosses val="autoZero"/>
        <c:auto val="1"/>
        <c:lblAlgn val="ctr"/>
        <c:lblOffset val="100"/>
        <c:noMultiLvlLbl val="0"/>
      </c:catAx>
      <c:valAx>
        <c:axId val="1581596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8153728"/>
        <c:crosses val="autoZero"/>
        <c:crossBetween val="midCat"/>
      </c:valAx>
      <c:serAx>
        <c:axId val="158156992"/>
        <c:scaling>
          <c:orientation val="minMax"/>
        </c:scaling>
        <c:delete val="0"/>
        <c:axPos val="b"/>
        <c:majorTickMark val="out"/>
        <c:minorTickMark val="none"/>
        <c:tickLblPos val="nextTo"/>
        <c:crossAx val="158159616"/>
        <c:crosses val="autoZero"/>
      </c:serAx>
    </c:plotArea>
    <c:legend>
      <c:legendPos val="r"/>
      <c:layout/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1988407699037624E-2"/>
          <c:y val="4.6770924467774859E-2"/>
          <c:w val="0.88337270341207352"/>
          <c:h val="0.8326195683872849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'soma reflexo lamp2 (2)'!$B$11:$B$12</c:f>
              <c:numCache>
                <c:formatCode>General</c:formatCode>
                <c:ptCount val="2"/>
                <c:pt idx="0">
                  <c:v>25</c:v>
                </c:pt>
                <c:pt idx="1">
                  <c:v>25</c:v>
                </c:pt>
              </c:numCache>
            </c:numRef>
          </c:xVal>
          <c:yVal>
            <c:numRef>
              <c:f>'soma reflexo lamp2 (2)'!$C$11:$C$12</c:f>
              <c:numCache>
                <c:formatCode>General</c:formatCode>
                <c:ptCount val="2"/>
                <c:pt idx="0">
                  <c:v>10</c:v>
                </c:pt>
                <c:pt idx="1">
                  <c:v>40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189440"/>
        <c:axId val="158190976"/>
      </c:scatterChart>
      <c:valAx>
        <c:axId val="158189440"/>
        <c:scaling>
          <c:orientation val="minMax"/>
          <c:max val="50"/>
        </c:scaling>
        <c:delete val="0"/>
        <c:axPos val="t"/>
        <c:numFmt formatCode="General" sourceLinked="1"/>
        <c:majorTickMark val="out"/>
        <c:minorTickMark val="none"/>
        <c:tickLblPos val="nextTo"/>
        <c:crossAx val="158190976"/>
        <c:crosses val="autoZero"/>
        <c:crossBetween val="midCat"/>
        <c:majorUnit val="10"/>
      </c:valAx>
      <c:valAx>
        <c:axId val="158190976"/>
        <c:scaling>
          <c:orientation val="maxMin"/>
          <c:max val="50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8189440"/>
        <c:crosses val="autoZero"/>
        <c:crossBetween val="midCat"/>
      </c:valAx>
      <c:spPr>
        <a:ln w="6350">
          <a:solidFill>
            <a:schemeClr val="accent1">
              <a:alpha val="84000"/>
            </a:schemeClr>
          </a:solidFill>
        </a:ln>
        <a:effectLst>
          <a:glow>
            <a:schemeClr val="accent1">
              <a:alpha val="40000"/>
            </a:schemeClr>
          </a:glow>
        </a:effectLst>
        <a:scene3d>
          <a:camera prst="orthographicFront"/>
          <a:lightRig rig="threePt" dir="t"/>
        </a:scene3d>
        <a:sp3d>
          <a:bevelT w="190500" h="38100"/>
        </a:sp3d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435768</xdr:colOff>
      <xdr:row>3</xdr:row>
      <xdr:rowOff>176212</xdr:rowOff>
    </xdr:from>
    <xdr:to>
      <xdr:col>17</xdr:col>
      <xdr:colOff>642938</xdr:colOff>
      <xdr:row>24</xdr:row>
      <xdr:rowOff>138112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538021</xdr:colOff>
      <xdr:row>25</xdr:row>
      <xdr:rowOff>56030</xdr:rowOff>
    </xdr:from>
    <xdr:to>
      <xdr:col>17</xdr:col>
      <xdr:colOff>638734</xdr:colOff>
      <xdr:row>46</xdr:row>
      <xdr:rowOff>44822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0.49949</cdr:x>
      <cdr:y>0.35646</cdr:y>
    </cdr:from>
    <cdr:to>
      <cdr:x>0.61738</cdr:x>
      <cdr:y>0.46673</cdr:y>
    </cdr:to>
    <cdr:sp macro="" textlink="">
      <cdr:nvSpPr>
        <cdr:cNvPr id="2" name="Rectangle 1"/>
        <cdr:cNvSpPr/>
      </cdr:nvSpPr>
      <cdr:spPr>
        <a:xfrm xmlns:a="http://schemas.openxmlformats.org/drawingml/2006/main">
          <a:off x="3531395" y="1785937"/>
          <a:ext cx="833437" cy="55245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56</xdr:col>
      <xdr:colOff>336944</xdr:colOff>
      <xdr:row>34</xdr:row>
      <xdr:rowOff>209718</xdr:rowOff>
    </xdr:from>
    <xdr:to>
      <xdr:col>78</xdr:col>
      <xdr:colOff>361949</xdr:colOff>
      <xdr:row>59</xdr:row>
      <xdr:rowOff>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56</xdr:col>
      <xdr:colOff>533400</xdr:colOff>
      <xdr:row>11</xdr:row>
      <xdr:rowOff>351744</xdr:rowOff>
    </xdr:from>
    <xdr:to>
      <xdr:col>76</xdr:col>
      <xdr:colOff>209550</xdr:colOff>
      <xdr:row>33</xdr:row>
      <xdr:rowOff>342899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56</xdr:col>
      <xdr:colOff>365519</xdr:colOff>
      <xdr:row>35</xdr:row>
      <xdr:rowOff>19223</xdr:rowOff>
    </xdr:from>
    <xdr:to>
      <xdr:col>78</xdr:col>
      <xdr:colOff>390524</xdr:colOff>
      <xdr:row>60</xdr:row>
      <xdr:rowOff>47625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56</xdr:col>
      <xdr:colOff>533400</xdr:colOff>
      <xdr:row>11</xdr:row>
      <xdr:rowOff>351744</xdr:rowOff>
    </xdr:from>
    <xdr:to>
      <xdr:col>76</xdr:col>
      <xdr:colOff>209550</xdr:colOff>
      <xdr:row>33</xdr:row>
      <xdr:rowOff>342899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508394</xdr:colOff>
      <xdr:row>69</xdr:row>
      <xdr:rowOff>114468</xdr:rowOff>
    </xdr:from>
    <xdr:to>
      <xdr:col>58</xdr:col>
      <xdr:colOff>533399</xdr:colOff>
      <xdr:row>126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56</xdr:col>
      <xdr:colOff>133350</xdr:colOff>
      <xdr:row>10</xdr:row>
      <xdr:rowOff>152400</xdr:rowOff>
    </xdr:from>
    <xdr:to>
      <xdr:col>75</xdr:col>
      <xdr:colOff>495300</xdr:colOff>
      <xdr:row>36</xdr:row>
      <xdr:rowOff>342898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56</xdr:col>
      <xdr:colOff>285750</xdr:colOff>
      <xdr:row>10</xdr:row>
      <xdr:rowOff>361950</xdr:rowOff>
    </xdr:from>
    <xdr:to>
      <xdr:col>76</xdr:col>
      <xdr:colOff>323850</xdr:colOff>
      <xdr:row>34</xdr:row>
      <xdr:rowOff>266698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508394</xdr:colOff>
      <xdr:row>69</xdr:row>
      <xdr:rowOff>114468</xdr:rowOff>
    </xdr:from>
    <xdr:to>
      <xdr:col>58</xdr:col>
      <xdr:colOff>533399</xdr:colOff>
      <xdr:row>126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56</xdr:col>
      <xdr:colOff>533400</xdr:colOff>
      <xdr:row>11</xdr:row>
      <xdr:rowOff>351744</xdr:rowOff>
    </xdr:from>
    <xdr:to>
      <xdr:col>76</xdr:col>
      <xdr:colOff>209550</xdr:colOff>
      <xdr:row>33</xdr:row>
      <xdr:rowOff>342899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508394</xdr:colOff>
      <xdr:row>69</xdr:row>
      <xdr:rowOff>114468</xdr:rowOff>
    </xdr:from>
    <xdr:to>
      <xdr:col>58</xdr:col>
      <xdr:colOff>533399</xdr:colOff>
      <xdr:row>126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56</xdr:col>
      <xdr:colOff>533400</xdr:colOff>
      <xdr:row>11</xdr:row>
      <xdr:rowOff>351744</xdr:rowOff>
    </xdr:from>
    <xdr:to>
      <xdr:col>76</xdr:col>
      <xdr:colOff>209550</xdr:colOff>
      <xdr:row>33</xdr:row>
      <xdr:rowOff>342899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508394</xdr:colOff>
      <xdr:row>69</xdr:row>
      <xdr:rowOff>114468</xdr:rowOff>
    </xdr:from>
    <xdr:to>
      <xdr:col>58</xdr:col>
      <xdr:colOff>533399</xdr:colOff>
      <xdr:row>126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56</xdr:col>
      <xdr:colOff>533400</xdr:colOff>
      <xdr:row>11</xdr:row>
      <xdr:rowOff>351744</xdr:rowOff>
    </xdr:from>
    <xdr:to>
      <xdr:col>76</xdr:col>
      <xdr:colOff>209550</xdr:colOff>
      <xdr:row>33</xdr:row>
      <xdr:rowOff>342899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508394</xdr:colOff>
      <xdr:row>69</xdr:row>
      <xdr:rowOff>114468</xdr:rowOff>
    </xdr:from>
    <xdr:to>
      <xdr:col>58</xdr:col>
      <xdr:colOff>533399</xdr:colOff>
      <xdr:row>126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56</xdr:col>
      <xdr:colOff>533400</xdr:colOff>
      <xdr:row>11</xdr:row>
      <xdr:rowOff>351744</xdr:rowOff>
    </xdr:from>
    <xdr:to>
      <xdr:col>76</xdr:col>
      <xdr:colOff>209550</xdr:colOff>
      <xdr:row>33</xdr:row>
      <xdr:rowOff>342899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2" name="Table2" displayName="Table2" ref="C27:E45" totalsRowShown="0" headerRowBorderDxfId="4" tableBorderDxfId="5" totalsRowBorderDxfId="3">
  <autoFilter ref="C27:E45"/>
  <tableColumns count="3">
    <tableColumn id="1" name="Column1" dataDxfId="2"/>
    <tableColumn id="2" name="Column2" dataDxfId="1"/>
    <tableColumn id="3" name="Column3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0.14999847407452621"/>
  </sheetPr>
  <dimension ref="A3:L72"/>
  <sheetViews>
    <sheetView tabSelected="1" zoomScale="85" zoomScaleNormal="85" workbookViewId="0">
      <selection activeCell="U16" sqref="U16"/>
    </sheetView>
  </sheetViews>
  <sheetFormatPr defaultRowHeight="14.25" x14ac:dyDescent="0.45"/>
  <cols>
    <col min="1" max="1" width="15.06640625" customWidth="1"/>
    <col min="2" max="2" width="9.73046875" customWidth="1"/>
    <col min="3" max="3" width="15.06640625" customWidth="1"/>
    <col min="4" max="4" width="11.265625" customWidth="1"/>
  </cols>
  <sheetData>
    <row r="3" spans="1:12" x14ac:dyDescent="0.45">
      <c r="L3" t="s">
        <v>2</v>
      </c>
    </row>
    <row r="6" spans="1:12" x14ac:dyDescent="0.45">
      <c r="A6" s="11"/>
      <c r="B6" s="11"/>
      <c r="C6" s="11" t="s">
        <v>32</v>
      </c>
      <c r="D6" s="11"/>
      <c r="E6" s="11"/>
      <c r="F6" s="11"/>
      <c r="G6" s="11"/>
    </row>
    <row r="7" spans="1:12" x14ac:dyDescent="0.45">
      <c r="A7" s="11"/>
      <c r="B7" s="11"/>
      <c r="C7" s="11"/>
      <c r="D7" s="11"/>
      <c r="E7" s="11"/>
      <c r="F7" s="11"/>
      <c r="G7" s="11"/>
    </row>
    <row r="8" spans="1:12" x14ac:dyDescent="0.45">
      <c r="A8" s="11"/>
      <c r="B8" s="11"/>
      <c r="C8" s="11"/>
      <c r="D8" s="11"/>
      <c r="E8" s="11"/>
      <c r="F8" s="11"/>
      <c r="G8" s="11"/>
    </row>
    <row r="9" spans="1:12" x14ac:dyDescent="0.45">
      <c r="A9" s="11"/>
      <c r="B9" s="11"/>
      <c r="C9" s="11"/>
      <c r="D9" s="11"/>
      <c r="E9" s="11"/>
      <c r="F9" s="11"/>
      <c r="G9" s="11"/>
    </row>
    <row r="10" spans="1:12" x14ac:dyDescent="0.45">
      <c r="A10" s="11"/>
      <c r="B10" s="11"/>
      <c r="C10" s="11"/>
      <c r="D10" s="11"/>
      <c r="E10" s="11"/>
      <c r="F10" s="11"/>
      <c r="G10" s="11"/>
    </row>
    <row r="11" spans="1:12" ht="34.049999999999997" customHeight="1" x14ac:dyDescent="0.45">
      <c r="A11" s="11"/>
      <c r="B11" s="11"/>
      <c r="C11" s="7" t="s">
        <v>23</v>
      </c>
      <c r="D11" s="8" t="s">
        <v>3</v>
      </c>
      <c r="E11" s="8" t="s">
        <v>2</v>
      </c>
      <c r="F11" s="2" t="s">
        <v>24</v>
      </c>
    </row>
    <row r="12" spans="1:12" ht="34.049999999999997" customHeight="1" x14ac:dyDescent="0.45">
      <c r="A12" s="11"/>
      <c r="B12" s="11"/>
      <c r="C12" s="7" t="s">
        <v>13</v>
      </c>
      <c r="D12" s="6">
        <v>25</v>
      </c>
      <c r="E12" s="6">
        <v>10</v>
      </c>
      <c r="F12" s="2">
        <v>1</v>
      </c>
    </row>
    <row r="13" spans="1:12" ht="34.049999999999997" customHeight="1" x14ac:dyDescent="0.45">
      <c r="A13" s="11"/>
      <c r="B13" s="11"/>
      <c r="C13" s="7" t="s">
        <v>14</v>
      </c>
      <c r="D13" s="6">
        <v>25</v>
      </c>
      <c r="E13" s="6">
        <v>40</v>
      </c>
      <c r="F13" s="2">
        <v>1</v>
      </c>
    </row>
    <row r="14" spans="1:12" ht="34.049999999999997" customHeight="1" x14ac:dyDescent="0.45">
      <c r="A14" s="11"/>
      <c r="B14" s="11"/>
      <c r="C14" s="7" t="s">
        <v>22</v>
      </c>
      <c r="D14" s="2">
        <v>0.6</v>
      </c>
      <c r="E14" s="2"/>
      <c r="F14" s="2"/>
      <c r="G14" s="10" t="s">
        <v>31</v>
      </c>
    </row>
    <row r="15" spans="1:12" x14ac:dyDescent="0.45">
      <c r="A15" s="11"/>
      <c r="B15" s="11"/>
      <c r="C15" s="7" t="s">
        <v>25</v>
      </c>
      <c r="D15" s="9">
        <f>MAX('soma lamp'!F10:BD60)</f>
        <v>1.9363291775690445</v>
      </c>
      <c r="E15" s="2">
        <f>D15-D16</f>
        <v>0.19816766629509708</v>
      </c>
      <c r="F15" s="2"/>
    </row>
    <row r="16" spans="1:12" x14ac:dyDescent="0.45">
      <c r="A16" s="11"/>
      <c r="B16" s="11"/>
      <c r="C16" s="7" t="s">
        <v>28</v>
      </c>
      <c r="D16" s="9">
        <f>MIN('soma lamp'!F10:BD60)</f>
        <v>1.7381615112739475</v>
      </c>
      <c r="E16" s="2"/>
      <c r="F16" s="2"/>
    </row>
    <row r="17" spans="1:7" x14ac:dyDescent="0.45">
      <c r="A17" s="11"/>
      <c r="B17" s="11"/>
      <c r="C17" s="7" t="s">
        <v>26</v>
      </c>
      <c r="D17" s="9">
        <f>AVERAGE('soma lamp'!F10:BD60)</f>
        <v>1.8572546179000053</v>
      </c>
      <c r="E17" s="2"/>
      <c r="F17" s="2"/>
    </row>
    <row r="18" spans="1:7" x14ac:dyDescent="0.45">
      <c r="A18" s="11"/>
      <c r="B18" s="11"/>
      <c r="C18" s="7" t="s">
        <v>27</v>
      </c>
      <c r="D18" s="9">
        <f>AVERAGE('iluminacao final '!F10:BD60)</f>
        <v>7.563283500576734</v>
      </c>
      <c r="E18" s="2"/>
      <c r="F18" s="2"/>
    </row>
    <row r="19" spans="1:7" x14ac:dyDescent="0.45">
      <c r="A19" s="11"/>
      <c r="B19" s="11"/>
      <c r="C19" s="7" t="s">
        <v>29</v>
      </c>
      <c r="D19" s="9">
        <f>MAX('iluminacao final '!F10:BD60)</f>
        <v>7.6586295388676078</v>
      </c>
      <c r="E19" s="2">
        <f>D19-D20</f>
        <v>0.27994012421919745</v>
      </c>
      <c r="F19" s="2"/>
    </row>
    <row r="20" spans="1:7" x14ac:dyDescent="0.45">
      <c r="A20" s="11"/>
      <c r="B20" s="11"/>
      <c r="C20" s="7" t="s">
        <v>30</v>
      </c>
      <c r="D20" s="9">
        <f>MIN('iluminacao final '!F10:BD60)</f>
        <v>7.3786894146484103</v>
      </c>
      <c r="E20" s="2"/>
      <c r="F20" s="2"/>
    </row>
    <row r="21" spans="1:7" x14ac:dyDescent="0.45">
      <c r="A21" s="11"/>
      <c r="B21" s="11"/>
      <c r="C21" s="11"/>
      <c r="D21" s="11"/>
      <c r="E21" s="11"/>
      <c r="F21" s="11"/>
      <c r="G21" s="11"/>
    </row>
    <row r="22" spans="1:7" x14ac:dyDescent="0.45">
      <c r="A22" s="11"/>
      <c r="B22" s="11"/>
      <c r="C22" s="11"/>
      <c r="D22" s="11"/>
      <c r="E22" s="11"/>
      <c r="F22" s="11"/>
      <c r="G22" s="11"/>
    </row>
    <row r="23" spans="1:7" x14ac:dyDescent="0.45">
      <c r="A23" s="11"/>
      <c r="B23" s="11"/>
      <c r="C23" s="11"/>
      <c r="D23" s="11"/>
      <c r="E23" s="11"/>
      <c r="F23" s="11"/>
      <c r="G23" s="11"/>
    </row>
    <row r="24" spans="1:7" x14ac:dyDescent="0.45">
      <c r="A24" s="11"/>
      <c r="B24" s="11"/>
      <c r="C24" s="11"/>
      <c r="D24" s="11"/>
      <c r="E24" s="11"/>
      <c r="F24" s="11"/>
      <c r="G24" s="11"/>
    </row>
    <row r="26" spans="1:7" x14ac:dyDescent="0.45">
      <c r="C26" s="2"/>
      <c r="D26" s="2" t="s">
        <v>3</v>
      </c>
      <c r="E26" s="2" t="s">
        <v>2</v>
      </c>
    </row>
    <row r="27" spans="1:7" x14ac:dyDescent="0.45">
      <c r="C27" s="15" t="s">
        <v>55</v>
      </c>
      <c r="D27" s="16" t="s">
        <v>56</v>
      </c>
      <c r="E27" s="17" t="s">
        <v>57</v>
      </c>
    </row>
    <row r="28" spans="1:7" ht="35" customHeight="1" x14ac:dyDescent="0.45">
      <c r="C28" s="13" t="s">
        <v>37</v>
      </c>
      <c r="D28" s="2">
        <f>Lamp1!B11</f>
        <v>25</v>
      </c>
      <c r="E28" s="14">
        <f>Lamp1!C11</f>
        <v>10</v>
      </c>
    </row>
    <row r="29" spans="1:7" ht="35" customHeight="1" x14ac:dyDescent="0.45">
      <c r="C29" s="13" t="s">
        <v>39</v>
      </c>
      <c r="D29" s="2">
        <f>'Lamp1 imaginaria Left'!B11</f>
        <v>25</v>
      </c>
      <c r="E29" s="14">
        <f>'Lamp1 imaginaria Left'!C11</f>
        <v>-10</v>
      </c>
    </row>
    <row r="30" spans="1:7" ht="35" customHeight="1" x14ac:dyDescent="0.45">
      <c r="C30" s="13" t="s">
        <v>40</v>
      </c>
      <c r="D30" s="2">
        <f>'Lamp1 imaginaria R'!B11</f>
        <v>25</v>
      </c>
      <c r="E30" s="14">
        <f>'Lamp1 imaginaria R'!C11</f>
        <v>90</v>
      </c>
    </row>
    <row r="31" spans="1:7" ht="35" customHeight="1" x14ac:dyDescent="0.45">
      <c r="C31" s="13" t="s">
        <v>38</v>
      </c>
      <c r="D31" s="2">
        <f>'Lamp1 imaginaria fundo'!B11</f>
        <v>-25</v>
      </c>
      <c r="E31" s="14">
        <f>'Lamp1 imaginaria fundo'!C11</f>
        <v>10</v>
      </c>
    </row>
    <row r="32" spans="1:7" ht="35" customHeight="1" x14ac:dyDescent="0.45">
      <c r="C32" s="13" t="s">
        <v>51</v>
      </c>
      <c r="D32" s="2">
        <f>'Lamp1 imaginaria porta'!B11</f>
        <v>75</v>
      </c>
      <c r="E32" s="14">
        <f>'Lamp1 imaginaria porta'!C11</f>
        <v>10</v>
      </c>
    </row>
    <row r="33" spans="3:5" x14ac:dyDescent="0.45">
      <c r="C33" s="13" t="s">
        <v>41</v>
      </c>
      <c r="D33" s="2">
        <f>'Lamp1 imaginaria Left (2)'!B11</f>
        <v>25</v>
      </c>
      <c r="E33" s="14">
        <f>'Lamp1 imaginaria Left (2)'!C11</f>
        <v>120</v>
      </c>
    </row>
    <row r="34" spans="3:5" x14ac:dyDescent="0.45">
      <c r="C34" s="13" t="s">
        <v>42</v>
      </c>
      <c r="D34" s="2">
        <f>'Lamp1 imaginaria R (2)'!B11</f>
        <v>25</v>
      </c>
      <c r="E34" s="14">
        <f>'Lamp1 imaginaria R (2)'!C11</f>
        <v>-180</v>
      </c>
    </row>
    <row r="35" spans="3:5" x14ac:dyDescent="0.45">
      <c r="C35" s="13" t="s">
        <v>43</v>
      </c>
      <c r="D35" s="2">
        <f>'Lamp1 imaginaria fundo (2)'!B11</f>
        <v>150</v>
      </c>
      <c r="E35" s="14">
        <f>'Lamp1 imaginaria fundo (2)'!C11</f>
        <v>10</v>
      </c>
    </row>
    <row r="36" spans="3:5" x14ac:dyDescent="0.45">
      <c r="C36" s="13" t="s">
        <v>52</v>
      </c>
      <c r="D36" s="2">
        <f>'Lamp1 imaginaria porta (2)'!B11</f>
        <v>-150</v>
      </c>
      <c r="E36" s="14">
        <f>'Lamp1 imaginaria porta (2)'!C11</f>
        <v>10</v>
      </c>
    </row>
    <row r="37" spans="3:5" x14ac:dyDescent="0.45">
      <c r="C37" s="13" t="s">
        <v>44</v>
      </c>
      <c r="D37" s="2">
        <f>Lamp2!B11</f>
        <v>25</v>
      </c>
      <c r="E37" s="14">
        <f>Lamp2!C11</f>
        <v>40</v>
      </c>
    </row>
    <row r="38" spans="3:5" x14ac:dyDescent="0.45">
      <c r="C38" s="13" t="s">
        <v>45</v>
      </c>
      <c r="D38" s="2">
        <f>'Lamp2 imaginaria Left '!B11</f>
        <v>25</v>
      </c>
      <c r="E38" s="14">
        <f>'Lamp2 imaginaria Left '!C11</f>
        <v>-40</v>
      </c>
    </row>
    <row r="39" spans="3:5" x14ac:dyDescent="0.45">
      <c r="C39" s="13" t="s">
        <v>46</v>
      </c>
      <c r="D39" s="2">
        <f>'Lamp2 imaginaria R '!B11</f>
        <v>25</v>
      </c>
      <c r="E39" s="14">
        <f>'Lamp2 imaginaria R '!C11</f>
        <v>60</v>
      </c>
    </row>
    <row r="40" spans="3:5" x14ac:dyDescent="0.45">
      <c r="C40" s="13" t="s">
        <v>47</v>
      </c>
      <c r="D40" s="2">
        <f>'Lamp2 imaginaria fundo '!B11</f>
        <v>-25</v>
      </c>
      <c r="E40" s="14">
        <f>'Lamp2 imaginaria fundo '!C11</f>
        <v>40</v>
      </c>
    </row>
    <row r="41" spans="3:5" x14ac:dyDescent="0.45">
      <c r="C41" s="13" t="s">
        <v>53</v>
      </c>
      <c r="D41" s="2">
        <f>'Lamp2 imaginaria porta'!B11</f>
        <v>75</v>
      </c>
      <c r="E41" s="14">
        <f>'Lamp2 imaginaria porta'!C11</f>
        <v>40</v>
      </c>
    </row>
    <row r="42" spans="3:5" x14ac:dyDescent="0.45">
      <c r="C42" s="13" t="s">
        <v>48</v>
      </c>
      <c r="D42" s="2">
        <f>'Lamp2 imaginaria Left  (2)'!B11</f>
        <v>25</v>
      </c>
      <c r="E42" s="14">
        <f>'Lamp2 imaginaria Left  (2)'!C11</f>
        <v>180</v>
      </c>
    </row>
    <row r="43" spans="3:5" x14ac:dyDescent="0.45">
      <c r="C43" s="13" t="s">
        <v>49</v>
      </c>
      <c r="D43" s="2">
        <f>'Lamp2 imaginaria R  (2)'!B11</f>
        <v>25</v>
      </c>
      <c r="E43" s="14">
        <f>'Lamp2 imaginaria R  (2)'!C11</f>
        <v>-120</v>
      </c>
    </row>
    <row r="44" spans="3:5" x14ac:dyDescent="0.45">
      <c r="C44" s="13" t="s">
        <v>50</v>
      </c>
      <c r="D44" s="2">
        <f>'Lamp2 imaginaria fundo  (2)'!B11</f>
        <v>150</v>
      </c>
      <c r="E44" s="14">
        <f>'Lamp2 imaginaria fundo  (2)'!C11</f>
        <v>40</v>
      </c>
    </row>
    <row r="45" spans="3:5" x14ac:dyDescent="0.45">
      <c r="C45" s="18" t="s">
        <v>54</v>
      </c>
      <c r="D45" s="19">
        <f>'Lamp2 imaginaria porta (2)'!B11</f>
        <v>-150</v>
      </c>
      <c r="E45" s="20">
        <f>'Lamp2 imaginaria porta (2)'!C11</f>
        <v>40</v>
      </c>
    </row>
    <row r="51" spans="1:9" x14ac:dyDescent="0.45">
      <c r="B51">
        <v>90</v>
      </c>
      <c r="C51" t="s">
        <v>58</v>
      </c>
    </row>
    <row r="63" spans="1:9" x14ac:dyDescent="0.45">
      <c r="A63" s="7" t="s">
        <v>23</v>
      </c>
      <c r="B63" s="8" t="s">
        <v>3</v>
      </c>
      <c r="C63" s="8" t="s">
        <v>2</v>
      </c>
      <c r="D63" s="2" t="s">
        <v>24</v>
      </c>
      <c r="F63" s="2" t="s">
        <v>23</v>
      </c>
      <c r="G63" s="2" t="s">
        <v>3</v>
      </c>
      <c r="H63" s="2" t="s">
        <v>2</v>
      </c>
      <c r="I63" s="2" t="s">
        <v>24</v>
      </c>
    </row>
    <row r="64" spans="1:9" x14ac:dyDescent="0.45">
      <c r="A64" s="7" t="s">
        <v>13</v>
      </c>
      <c r="B64" s="6">
        <v>25</v>
      </c>
      <c r="C64" s="6">
        <v>10</v>
      </c>
      <c r="D64" s="2">
        <v>1</v>
      </c>
      <c r="F64" s="2" t="s">
        <v>13</v>
      </c>
      <c r="G64" s="2">
        <v>10</v>
      </c>
      <c r="H64" s="2">
        <v>10</v>
      </c>
      <c r="I64" s="2">
        <v>1</v>
      </c>
    </row>
    <row r="65" spans="1:9" x14ac:dyDescent="0.45">
      <c r="A65" s="7" t="s">
        <v>14</v>
      </c>
      <c r="B65" s="6">
        <v>25</v>
      </c>
      <c r="C65" s="6">
        <v>40</v>
      </c>
      <c r="D65" s="2">
        <v>1</v>
      </c>
      <c r="F65" s="2" t="s">
        <v>14</v>
      </c>
      <c r="G65" s="2">
        <v>40</v>
      </c>
      <c r="H65" s="2">
        <v>40</v>
      </c>
      <c r="I65" s="2">
        <v>1</v>
      </c>
    </row>
    <row r="66" spans="1:9" x14ac:dyDescent="0.45">
      <c r="A66" s="7" t="s">
        <v>22</v>
      </c>
      <c r="B66" s="2">
        <v>0.6</v>
      </c>
      <c r="C66" s="2"/>
      <c r="D66" s="2"/>
      <c r="F66" s="2" t="s">
        <v>22</v>
      </c>
      <c r="G66" s="2">
        <v>0.6</v>
      </c>
      <c r="H66" s="2"/>
      <c r="I66" s="2"/>
    </row>
    <row r="67" spans="1:9" x14ac:dyDescent="0.45">
      <c r="A67" s="7" t="s">
        <v>25</v>
      </c>
      <c r="B67" s="9">
        <v>1.9363291775690445</v>
      </c>
      <c r="C67" s="2">
        <v>0.19816766629509708</v>
      </c>
      <c r="D67" s="2"/>
      <c r="F67" s="2" t="s">
        <v>25</v>
      </c>
      <c r="G67" s="2">
        <v>1.8834522085987722</v>
      </c>
      <c r="H67" s="2">
        <v>0.18714158477598075</v>
      </c>
      <c r="I67" s="2"/>
    </row>
    <row r="68" spans="1:9" x14ac:dyDescent="0.45">
      <c r="A68" s="7" t="s">
        <v>28</v>
      </c>
      <c r="B68" s="9">
        <v>1.7381615112739475</v>
      </c>
      <c r="C68" s="2"/>
      <c r="D68" s="2"/>
      <c r="F68" s="2" t="s">
        <v>28</v>
      </c>
      <c r="G68" s="2">
        <v>1.6963106238227914</v>
      </c>
      <c r="H68" s="2"/>
      <c r="I68" s="2"/>
    </row>
    <row r="69" spans="1:9" x14ac:dyDescent="0.45">
      <c r="A69" s="7" t="s">
        <v>26</v>
      </c>
      <c r="B69" s="9">
        <v>1.8572546179000053</v>
      </c>
      <c r="C69" s="2"/>
      <c r="D69" s="2"/>
      <c r="F69" s="2" t="s">
        <v>26</v>
      </c>
      <c r="G69" s="2">
        <v>1.8245796751488625</v>
      </c>
      <c r="H69" s="2"/>
      <c r="I69" s="2"/>
    </row>
    <row r="70" spans="1:9" x14ac:dyDescent="0.45">
      <c r="A70" s="7" t="s">
        <v>27</v>
      </c>
      <c r="B70" s="9">
        <v>7.563283500576734</v>
      </c>
      <c r="C70" s="2"/>
      <c r="D70" s="2"/>
      <c r="F70" s="2" t="s">
        <v>27</v>
      </c>
      <c r="G70" s="2">
        <v>7.5248012822464254</v>
      </c>
      <c r="H70" s="2"/>
      <c r="I70" s="2"/>
    </row>
    <row r="71" spans="1:9" x14ac:dyDescent="0.45">
      <c r="A71" s="7" t="s">
        <v>29</v>
      </c>
      <c r="B71" s="9">
        <v>7.6586295388676078</v>
      </c>
      <c r="C71" s="2">
        <v>0.27994012421919745</v>
      </c>
      <c r="D71" s="2"/>
      <c r="F71" s="2" t="s">
        <v>29</v>
      </c>
      <c r="G71" s="2">
        <v>7.6026105409078006</v>
      </c>
      <c r="H71" s="2">
        <v>0.27671231115286865</v>
      </c>
      <c r="I71" s="2"/>
    </row>
    <row r="72" spans="1:9" x14ac:dyDescent="0.45">
      <c r="A72" s="7" t="s">
        <v>30</v>
      </c>
      <c r="B72" s="9">
        <v>7.3786894146484103</v>
      </c>
      <c r="C72" s="2"/>
      <c r="D72" s="2"/>
      <c r="F72" s="2" t="s">
        <v>30</v>
      </c>
      <c r="G72" s="2">
        <v>7.325898229754932</v>
      </c>
      <c r="H72" s="2"/>
      <c r="I72" s="2"/>
    </row>
  </sheetData>
  <mergeCells count="3">
    <mergeCell ref="A6:B24"/>
    <mergeCell ref="C21:G24"/>
    <mergeCell ref="C6:G10"/>
  </mergeCell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BD60"/>
  <sheetViews>
    <sheetView zoomScale="25" zoomScaleNormal="25" workbookViewId="0">
      <selection activeCell="A49" sqref="A49"/>
    </sheetView>
  </sheetViews>
  <sheetFormatPr defaultRowHeight="14.25" x14ac:dyDescent="0.45"/>
  <cols>
    <col min="1" max="1" width="15" customWidth="1"/>
    <col min="17" max="17" width="13.265625" customWidth="1"/>
  </cols>
  <sheetData>
    <row r="1" spans="1:56" x14ac:dyDescent="0.45">
      <c r="A1" t="s">
        <v>0</v>
      </c>
    </row>
    <row r="3" spans="1:56" x14ac:dyDescent="0.45">
      <c r="A3" t="s">
        <v>19</v>
      </c>
      <c r="AK3">
        <f>MAX(F10:BD60)</f>
        <v>7.6586295388676078</v>
      </c>
    </row>
    <row r="5" spans="1:56" x14ac:dyDescent="0.45">
      <c r="A5" t="s">
        <v>20</v>
      </c>
    </row>
    <row r="8" spans="1:56" x14ac:dyDescent="0.45">
      <c r="F8" t="s">
        <v>2</v>
      </c>
    </row>
    <row r="9" spans="1:56" x14ac:dyDescent="0.45">
      <c r="E9" t="s">
        <v>3</v>
      </c>
      <c r="F9">
        <v>0</v>
      </c>
      <c r="G9">
        <f>1</f>
        <v>1</v>
      </c>
      <c r="H9">
        <f t="shared" ref="H9:BD9" si="0">G9+1</f>
        <v>2</v>
      </c>
      <c r="I9">
        <f t="shared" si="0"/>
        <v>3</v>
      </c>
      <c r="J9">
        <f t="shared" si="0"/>
        <v>4</v>
      </c>
      <c r="K9">
        <f t="shared" si="0"/>
        <v>5</v>
      </c>
      <c r="L9">
        <f t="shared" si="0"/>
        <v>6</v>
      </c>
      <c r="M9">
        <f t="shared" si="0"/>
        <v>7</v>
      </c>
      <c r="N9">
        <f t="shared" si="0"/>
        <v>8</v>
      </c>
      <c r="O9">
        <f t="shared" si="0"/>
        <v>9</v>
      </c>
      <c r="P9">
        <f t="shared" si="0"/>
        <v>10</v>
      </c>
      <c r="Q9">
        <f t="shared" si="0"/>
        <v>11</v>
      </c>
      <c r="R9">
        <f t="shared" si="0"/>
        <v>12</v>
      </c>
      <c r="S9">
        <f t="shared" si="0"/>
        <v>13</v>
      </c>
      <c r="T9">
        <f t="shared" si="0"/>
        <v>14</v>
      </c>
      <c r="U9">
        <f t="shared" si="0"/>
        <v>15</v>
      </c>
      <c r="V9">
        <f t="shared" si="0"/>
        <v>16</v>
      </c>
      <c r="W9">
        <f t="shared" si="0"/>
        <v>17</v>
      </c>
      <c r="X9">
        <f t="shared" si="0"/>
        <v>18</v>
      </c>
      <c r="Y9">
        <f t="shared" si="0"/>
        <v>19</v>
      </c>
      <c r="Z9">
        <f t="shared" si="0"/>
        <v>20</v>
      </c>
      <c r="AA9">
        <f t="shared" si="0"/>
        <v>21</v>
      </c>
      <c r="AB9">
        <f t="shared" si="0"/>
        <v>22</v>
      </c>
      <c r="AC9">
        <f t="shared" si="0"/>
        <v>23</v>
      </c>
      <c r="AD9">
        <f t="shared" si="0"/>
        <v>24</v>
      </c>
      <c r="AE9">
        <f t="shared" si="0"/>
        <v>25</v>
      </c>
      <c r="AF9">
        <f t="shared" si="0"/>
        <v>26</v>
      </c>
      <c r="AG9">
        <f t="shared" si="0"/>
        <v>27</v>
      </c>
      <c r="AH9">
        <f t="shared" si="0"/>
        <v>28</v>
      </c>
      <c r="AI9">
        <f t="shared" si="0"/>
        <v>29</v>
      </c>
      <c r="AJ9">
        <f t="shared" si="0"/>
        <v>30</v>
      </c>
      <c r="AK9">
        <f t="shared" si="0"/>
        <v>31</v>
      </c>
      <c r="AL9">
        <f t="shared" si="0"/>
        <v>32</v>
      </c>
      <c r="AM9">
        <f t="shared" si="0"/>
        <v>33</v>
      </c>
      <c r="AN9">
        <f t="shared" si="0"/>
        <v>34</v>
      </c>
      <c r="AO9">
        <f t="shared" si="0"/>
        <v>35</v>
      </c>
      <c r="AP9">
        <f t="shared" si="0"/>
        <v>36</v>
      </c>
      <c r="AQ9">
        <f t="shared" si="0"/>
        <v>37</v>
      </c>
      <c r="AR9">
        <f t="shared" si="0"/>
        <v>38</v>
      </c>
      <c r="AS9">
        <f t="shared" si="0"/>
        <v>39</v>
      </c>
      <c r="AT9">
        <f t="shared" si="0"/>
        <v>40</v>
      </c>
      <c r="AU9">
        <f t="shared" si="0"/>
        <v>41</v>
      </c>
      <c r="AV9">
        <f t="shared" si="0"/>
        <v>42</v>
      </c>
      <c r="AW9">
        <f t="shared" si="0"/>
        <v>43</v>
      </c>
      <c r="AX9">
        <f t="shared" si="0"/>
        <v>44</v>
      </c>
      <c r="AY9">
        <f t="shared" si="0"/>
        <v>45</v>
      </c>
      <c r="AZ9">
        <f t="shared" si="0"/>
        <v>46</v>
      </c>
      <c r="BA9">
        <f t="shared" si="0"/>
        <v>47</v>
      </c>
      <c r="BB9">
        <f t="shared" si="0"/>
        <v>48</v>
      </c>
      <c r="BC9">
        <f t="shared" si="0"/>
        <v>49</v>
      </c>
      <c r="BD9">
        <f t="shared" si="0"/>
        <v>50</v>
      </c>
    </row>
    <row r="10" spans="1:56" ht="35" customHeight="1" x14ac:dyDescent="0.45">
      <c r="A10" s="5" t="s">
        <v>8</v>
      </c>
      <c r="B10" s="5" t="s">
        <v>3</v>
      </c>
      <c r="C10" s="5" t="s">
        <v>2</v>
      </c>
      <c r="E10">
        <v>0</v>
      </c>
      <c r="F10">
        <f>'soma lamp'!F10+Reflexos!F10</f>
        <v>7.3786894146484103</v>
      </c>
      <c r="G10">
        <f>'soma lamp'!G10+Reflexos!G10</f>
        <v>7.3873147141389603</v>
      </c>
      <c r="H10">
        <f>'soma lamp'!H10+Reflexos!H10</f>
        <v>7.3956583910570579</v>
      </c>
      <c r="I10">
        <f>'soma lamp'!I10+Reflexos!I10</f>
        <v>7.4037119214742937</v>
      </c>
      <c r="J10">
        <f>'soma lamp'!J10+Reflexos!J10</f>
        <v>7.411467259451749</v>
      </c>
      <c r="K10">
        <f>'soma lamp'!K10+Reflexos!K10</f>
        <v>7.4189168725913976</v>
      </c>
      <c r="L10">
        <f>'soma lamp'!L10+Reflexos!L10</f>
        <v>7.4260537716364556</v>
      </c>
      <c r="M10">
        <f>'soma lamp'!M10+Reflexos!M10</f>
        <v>7.4328715333268676</v>
      </c>
      <c r="N10">
        <f>'soma lamp'!N10+Reflexos!N10</f>
        <v>7.4393643158302822</v>
      </c>
      <c r="O10">
        <f>'soma lamp'!O10+Reflexos!O10</f>
        <v>7.4455268662229486</v>
      </c>
      <c r="P10">
        <f>'soma lamp'!P10+Reflexos!P10</f>
        <v>7.4513545196856192</v>
      </c>
      <c r="Q10">
        <f>'soma lamp'!Q10+Reflexos!Q10</f>
        <v>7.4568431903013153</v>
      </c>
      <c r="R10">
        <f>'soma lamp'!R10+Reflexos!R10</f>
        <v>7.4619893535870734</v>
      </c>
      <c r="S10">
        <f>'soma lamp'!S10+Reflexos!S10</f>
        <v>7.4667900211508424</v>
      </c>
      <c r="T10">
        <f>'soma lamp'!T10+Reflexos!T10</f>
        <v>7.4712427081266792</v>
      </c>
      <c r="U10">
        <f>'soma lamp'!U10+Reflexos!U10</f>
        <v>7.4753453942946582</v>
      </c>
      <c r="V10">
        <f>'soma lamp'!V10+Reflexos!V10</f>
        <v>7.479096480024662</v>
      </c>
      <c r="W10">
        <f>'soma lamp'!W10+Reflexos!W10</f>
        <v>7.4824947383842506</v>
      </c>
      <c r="X10">
        <f>'soma lamp'!X10+Reflexos!X10</f>
        <v>7.4855392649101669</v>
      </c>
      <c r="Y10">
        <f>'soma lamp'!Y10+Reflexos!Y10</f>
        <v>7.4882294266523362</v>
      </c>
      <c r="Z10">
        <f>'soma lamp'!Z10+Reflexos!Z10</f>
        <v>7.4905648121525008</v>
      </c>
      <c r="AA10">
        <f>'soma lamp'!AA10+Reflexos!AA10</f>
        <v>7.492545184012906</v>
      </c>
      <c r="AB10">
        <f>'soma lamp'!AB10+Reflexos!AB10</f>
        <v>7.494170435643186</v>
      </c>
      <c r="AC10">
        <f>'soma lamp'!AC10+Reflexos!AC10</f>
        <v>7.4954405536468611</v>
      </c>
      <c r="AD10">
        <f>'soma lamp'!AD10+Reflexos!AD10</f>
        <v>7.4963555871272716</v>
      </c>
      <c r="AE10">
        <f>'soma lamp'!AE10+Reflexos!AE10</f>
        <v>7.4969156249625826</v>
      </c>
      <c r="AF10">
        <f>'soma lamp'!AF10+Reflexos!AF10</f>
        <v>7.4971207818293593</v>
      </c>
      <c r="AG10">
        <f>'soma lamp'!AG10+Reflexos!AG10</f>
        <v>7.4969711934543657</v>
      </c>
      <c r="AH10">
        <f>'soma lamp'!AH10+Reflexos!AH10</f>
        <v>7.4964670212559046</v>
      </c>
      <c r="AI10">
        <f>'soma lamp'!AI10+Reflexos!AI10</f>
        <v>7.4956084662116549</v>
      </c>
      <c r="AJ10">
        <f>'soma lamp'!AJ10+Reflexos!AJ10</f>
        <v>7.4943957914715984</v>
      </c>
      <c r="AK10">
        <f>'soma lamp'!AK10+Reflexos!AK10</f>
        <v>7.492829352934824</v>
      </c>
      <c r="AL10">
        <f>'soma lamp'!AL10+Reflexos!AL10</f>
        <v>7.4909096367387216</v>
      </c>
      <c r="AM10">
        <f>'soma lamp'!AM10+Reflexos!AM10</f>
        <v>7.488637302378983</v>
      </c>
      <c r="AN10">
        <f>'soma lamp'!AN10+Reflexos!AN10</f>
        <v>7.4860132299970275</v>
      </c>
      <c r="AO10">
        <f>'soma lamp'!AO10+Reflexos!AO10</f>
        <v>7.4830385702448829</v>
      </c>
      <c r="AP10">
        <f>'soma lamp'!AP10+Reflexos!AP10</f>
        <v>7.4797147950699721</v>
      </c>
      <c r="AQ10">
        <f>'soma lamp'!AQ10+Reflexos!AQ10</f>
        <v>7.4760437477556305</v>
      </c>
      <c r="AR10">
        <f>'soma lamp'!AR10+Reflexos!AR10</f>
        <v>7.4720276906063239</v>
      </c>
      <c r="AS10">
        <f>'soma lamp'!AS10+Reflexos!AS10</f>
        <v>7.467669348775658</v>
      </c>
      <c r="AT10">
        <f>'soma lamp'!AT10+Reflexos!AT10</f>
        <v>7.4629719488946336</v>
      </c>
      <c r="AU10">
        <f>'soma lamp'!AU10+Reflexos!AU10</f>
        <v>7.4579392513583951</v>
      </c>
      <c r="AV10">
        <f>'soma lamp'!AV10+Reflexos!AV10</f>
        <v>7.452575575362439</v>
      </c>
      <c r="AW10">
        <f>'soma lamp'!AW10+Reflexos!AW10</f>
        <v>7.4468858160322817</v>
      </c>
      <c r="AX10">
        <f>'soma lamp'!AX10+Reflexos!AX10</f>
        <v>7.4408754532524579</v>
      </c>
      <c r="AY10">
        <f>'soma lamp'!AY10+Reflexos!AY10</f>
        <v>7.4345505520595934</v>
      </c>
      <c r="AZ10">
        <f>'soma lamp'!AZ10+Reflexos!AZ10</f>
        <v>7.427917754709366</v>
      </c>
      <c r="BA10">
        <f>'soma lamp'!BA10+Reflexos!BA10</f>
        <v>7.4209842647487978</v>
      </c>
      <c r="BB10">
        <f>'soma lamp'!BB10+Reflexos!BB10</f>
        <v>7.4137578236157049</v>
      </c>
      <c r="BC10">
        <f>'soma lamp'!BC10+Reflexos!BC10</f>
        <v>7.4062466804410914</v>
      </c>
      <c r="BD10">
        <f>'soma lamp'!BD10+Reflexos!BD10</f>
        <v>7.3984595558441724</v>
      </c>
    </row>
    <row r="11" spans="1:56" ht="35" customHeight="1" x14ac:dyDescent="0.45">
      <c r="A11" s="5" t="s">
        <v>13</v>
      </c>
      <c r="B11" s="5">
        <f>Lamp1!B11</f>
        <v>25</v>
      </c>
      <c r="C11" s="5">
        <f>Lamp1!C11</f>
        <v>10</v>
      </c>
      <c r="E11">
        <v>1</v>
      </c>
      <c r="F11">
        <f>'soma lamp'!F11+Reflexos!F11</f>
        <v>7.3888885126934598</v>
      </c>
      <c r="G11">
        <f>'soma lamp'!G11+Reflexos!G11</f>
        <v>7.3975371363212687</v>
      </c>
      <c r="H11">
        <f>'soma lamp'!H11+Reflexos!H11</f>
        <v>7.4059019927063341</v>
      </c>
      <c r="I11">
        <f>'soma lamp'!I11+Reflexos!I11</f>
        <v>7.4139746426555764</v>
      </c>
      <c r="J11">
        <f>'soma lamp'!J11+Reflexos!J11</f>
        <v>7.4217471338318077</v>
      </c>
      <c r="K11">
        <f>'soma lamp'!K11+Reflexos!K11</f>
        <v>7.429212035627021</v>
      </c>
      <c r="L11">
        <f>'soma lamp'!L11+Reflexos!L11</f>
        <v>7.4363624680372036</v>
      </c>
      <c r="M11">
        <f>'soma lamp'!M11+Reflexos!M11</f>
        <v>7.4431921237387435</v>
      </c>
      <c r="N11">
        <f>'soma lamp'!N11+Reflexos!N11</f>
        <v>7.4496952826776859</v>
      </c>
      <c r="O11">
        <f>'soma lamp'!O11+Reflexos!O11</f>
        <v>7.455866818635478</v>
      </c>
      <c r="P11">
        <f>'soma lamp'!P11+Reflexos!P11</f>
        <v>7.461702197425657</v>
      </c>
      <c r="Q11">
        <f>'soma lamp'!Q11+Reflexos!Q11</f>
        <v>7.4671974665996137</v>
      </c>
      <c r="R11">
        <f>'soma lamp'!R11+Reflexos!R11</f>
        <v>7.4723492367882542</v>
      </c>
      <c r="S11">
        <f>'soma lamp'!S11+Reflexos!S11</f>
        <v>7.4771546550702954</v>
      </c>
      <c r="T11">
        <f>'soma lamp'!T11+Reflexos!T11</f>
        <v>7.4816113710257159</v>
      </c>
      <c r="U11">
        <f>'soma lamp'!U11+Reflexos!U11</f>
        <v>7.485717496392553</v>
      </c>
      <c r="V11">
        <f>'soma lamp'!V11+Reflexos!V11</f>
        <v>7.4894715594844676</v>
      </c>
      <c r="W11">
        <f>'soma lamp'!W11+Reflexos!W11</f>
        <v>7.4928724557337674</v>
      </c>
      <c r="X11">
        <f>'soma lamp'!X11+Reflexos!X11</f>
        <v>7.4959193958892403</v>
      </c>
      <c r="Y11">
        <f>'soma lamp'!Y11+Reflexos!Y11</f>
        <v>7.4986118535118216</v>
      </c>
      <c r="Z11">
        <f>'soma lamp'!Z11+Reflexos!Z11</f>
        <v>7.5009495134670408</v>
      </c>
      <c r="AA11">
        <f>'soma lamp'!AA11+Reflexos!AA11</f>
        <v>7.5029322231079094</v>
      </c>
      <c r="AB11">
        <f>'soma lamp'!AB11+Reflexos!AB11</f>
        <v>7.5045599477738758</v>
      </c>
      <c r="AC11">
        <f>'soma lamp'!AC11+Reflexos!AC11</f>
        <v>7.505832732102621</v>
      </c>
      <c r="AD11">
        <f>'soma lamp'!AD11+Reflexos!AD11</f>
        <v>7.5067506684659406</v>
      </c>
      <c r="AE11">
        <f>'soma lamp'!AE11+Reflexos!AE11</f>
        <v>7.5073138736054226</v>
      </c>
      <c r="AF11">
        <f>'soma lamp'!AF11+Reflexos!AF11</f>
        <v>7.5075224742669793</v>
      </c>
      <c r="AG11">
        <f>'soma lamp'!AG11+Reflexos!AG11</f>
        <v>7.5073766023259632</v>
      </c>
      <c r="AH11">
        <f>'soma lamp'!AH11+Reflexos!AH11</f>
        <v>7.5068763995682772</v>
      </c>
      <c r="AI11">
        <f>'soma lamp'!AI11+Reflexos!AI11</f>
        <v>7.5060220319603532</v>
      </c>
      <c r="AJ11">
        <f>'soma lamp'!AJ11+Reflexos!AJ11</f>
        <v>7.504813712914479</v>
      </c>
      <c r="AK11">
        <f>'soma lamp'!AK11+Reflexos!AK11</f>
        <v>7.5032517347486944</v>
      </c>
      <c r="AL11">
        <f>'soma lamp'!AL11+Reflexos!AL11</f>
        <v>7.5013365072637264</v>
      </c>
      <c r="AM11">
        <f>'soma lamp'!AM11+Reflexos!AM11</f>
        <v>7.4990686021238862</v>
      </c>
      <c r="AN11">
        <f>'soma lamp'!AN11+Reflexos!AN11</f>
        <v>7.4964488015432487</v>
      </c>
      <c r="AO11">
        <f>'soma lamp'!AO11+Reflexos!AO11</f>
        <v>7.4934781496495404</v>
      </c>
      <c r="AP11">
        <f>'soma lamp'!AP11+Reflexos!AP11</f>
        <v>7.4901580048300467</v>
      </c>
      <c r="AQ11">
        <f>'soma lamp'!AQ11+Reflexos!AQ11</f>
        <v>7.4864900913584584</v>
      </c>
      <c r="AR11">
        <f>'soma lamp'!AR11+Reflexos!AR11</f>
        <v>7.4824765486574201</v>
      </c>
      <c r="AS11">
        <f>'soma lamp'!AS11+Reflexos!AS11</f>
        <v>7.4781199766650976</v>
      </c>
      <c r="AT11">
        <f>'soma lamp'!AT11+Reflexos!AT11</f>
        <v>7.4734234759386489</v>
      </c>
      <c r="AU11">
        <f>'soma lamp'!AU11+Reflexos!AU11</f>
        <v>7.4683906813345597</v>
      </c>
      <c r="AV11">
        <f>'soma lamp'!AV11+Reflexos!AV11</f>
        <v>7.4630257883449422</v>
      </c>
      <c r="AW11">
        <f>'soma lamp'!AW11+Reflexos!AW11</f>
        <v>7.4573335714284141</v>
      </c>
      <c r="AX11">
        <f>'soma lamp'!AX11+Reflexos!AX11</f>
        <v>7.4513193939417279</v>
      </c>
      <c r="AY11">
        <f>'soma lamp'!AY11+Reflexos!AY11</f>
        <v>7.4449892095421522</v>
      </c>
      <c r="AZ11">
        <f>'soma lamp'!AZ11+Reflexos!AZ11</f>
        <v>7.4383495551790055</v>
      </c>
      <c r="BA11">
        <f>'soma lamp'!BA11+Reflexos!BA11</f>
        <v>7.4314075360163017</v>
      </c>
      <c r="BB11">
        <f>'soma lamp'!BB11+Reflexos!BB11</f>
        <v>7.4241708028190283</v>
      </c>
      <c r="BC11">
        <f>'soma lamp'!BC11+Reflexos!BC11</f>
        <v>7.4166475224877608</v>
      </c>
      <c r="BD11">
        <f>'soma lamp'!BD11+Reflexos!BD11</f>
        <v>7.4088463425372453</v>
      </c>
    </row>
    <row r="12" spans="1:56" ht="35" customHeight="1" x14ac:dyDescent="0.45">
      <c r="A12" s="5" t="s">
        <v>14</v>
      </c>
      <c r="B12" s="5">
        <f>Lamp2!B11</f>
        <v>25</v>
      </c>
      <c r="C12" s="5">
        <f>Lamp2!C11</f>
        <v>40</v>
      </c>
      <c r="E12">
        <v>2</v>
      </c>
      <c r="F12">
        <f>'soma lamp'!F12+Reflexos!F12</f>
        <v>7.3989171898739556</v>
      </c>
      <c r="G12">
        <f>'soma lamp'!G12+Reflexos!G12</f>
        <v>7.4075895729591474</v>
      </c>
      <c r="H12">
        <f>'soma lamp'!H12+Reflexos!H12</f>
        <v>7.4159760012306037</v>
      </c>
      <c r="I12">
        <f>'soma lamp'!I12+Reflexos!I12</f>
        <v>7.4240681124899295</v>
      </c>
      <c r="J12">
        <f>'soma lamp'!J12+Reflexos!J12</f>
        <v>7.4318580412173221</v>
      </c>
      <c r="K12">
        <f>'soma lamp'!K12+Reflexos!K12</f>
        <v>7.4393384529687081</v>
      </c>
      <c r="L12">
        <f>'soma lamp'!L12+Reflexos!L12</f>
        <v>7.4465025727144045</v>
      </c>
      <c r="M12">
        <f>'soma lamp'!M12+Reflexos!M12</f>
        <v>7.4533442063035791</v>
      </c>
      <c r="N12">
        <f>'soma lamp'!N12+Reflexos!N12</f>
        <v>7.4598577543467144</v>
      </c>
      <c r="O12">
        <f>'soma lamp'!O12+Reflexos!O12</f>
        <v>7.4660382179597864</v>
      </c>
      <c r="P12">
        <f>'soma lamp'!P12+Reflexos!P12</f>
        <v>7.4718811960059988</v>
      </c>
      <c r="Q12">
        <f>'soma lamp'!Q12+Reflexos!Q12</f>
        <v>7.4773828736983186</v>
      </c>
      <c r="R12">
        <f>'soma lamp'!R12+Reflexos!R12</f>
        <v>7.482540002680425</v>
      </c>
      <c r="S12">
        <f>'soma lamp'!S12+Reflexos!S12</f>
        <v>7.4873498729750558</v>
      </c>
      <c r="T12">
        <f>'soma lamp'!T12+Reflexos!T12</f>
        <v>7.4918102774651381</v>
      </c>
      <c r="U12">
        <f>'soma lamp'!U12+Reflexos!U12</f>
        <v>7.4959194698419811</v>
      </c>
      <c r="V12">
        <f>'soma lamp'!V12+Reflexos!V12</f>
        <v>7.4996761172032826</v>
      </c>
      <c r="W12">
        <f>'soma lamp'!W12+Reflexos!W12</f>
        <v>7.5030792486994979</v>
      </c>
      <c r="X12">
        <f>'soma lamp'!X12+Reflexos!X12</f>
        <v>7.506128201799279</v>
      </c>
      <c r="Y12">
        <f>'soma lamp'!Y12+Reflexos!Y12</f>
        <v>7.5088225678640148</v>
      </c>
      <c r="Z12">
        <f>'soma lamp'!Z12+Reflexos!Z12</f>
        <v>7.5111621387812306</v>
      </c>
      <c r="AA12">
        <f>'soma lamp'!AA12+Reflexos!AA12</f>
        <v>7.5131468564027584</v>
      </c>
      <c r="AB12">
        <f>'soma lamp'!AB12+Reflexos!AB12</f>
        <v>7.5147767664646219</v>
      </c>
      <c r="AC12">
        <f>'soma lamp'!AC12+Reflexos!AC12</f>
        <v>7.5160519785336071</v>
      </c>
      <c r="AD12">
        <f>'soma lamp'!AD12+Reflexos!AD12</f>
        <v>7.51697263333444</v>
      </c>
      <c r="AE12">
        <f>'soma lamp'!AE12+Reflexos!AE12</f>
        <v>7.5175388785687334</v>
      </c>
      <c r="AF12">
        <f>'soma lamp'!AF12+Reflexos!AF12</f>
        <v>7.5177508540511893</v>
      </c>
      <c r="AG12">
        <f>'soma lamp'!AG12+Reflexos!AG12</f>
        <v>7.5176086866711955</v>
      </c>
      <c r="AH12">
        <f>'soma lamp'!AH12+Reflexos!AH12</f>
        <v>7.5171124953507551</v>
      </c>
      <c r="AI12">
        <f>'soma lamp'!AI12+Reflexos!AI12</f>
        <v>7.5162624058260699</v>
      </c>
      <c r="AJ12">
        <f>'soma lamp'!AJ12+Reflexos!AJ12</f>
        <v>7.5150585747428904</v>
      </c>
      <c r="AK12">
        <f>'soma lamp'!AK12+Reflexos!AK12</f>
        <v>7.513501222238383</v>
      </c>
      <c r="AL12">
        <f>'soma lamp'!AL12+Reflexos!AL12</f>
        <v>7.5115906718965499</v>
      </c>
      <c r="AM12">
        <f>'soma lamp'!AM12+Reflexos!AM12</f>
        <v>7.5093273967214067</v>
      </c>
      <c r="AN12">
        <f>'soma lamp'!AN12+Reflexos!AN12</f>
        <v>7.5067120695810772</v>
      </c>
      <c r="AO12">
        <f>'soma lamp'!AO12+Reflexos!AO12</f>
        <v>7.5037456164438767</v>
      </c>
      <c r="AP12">
        <f>'soma lamp'!AP12+Reflexos!AP12</f>
        <v>7.5004292706584037</v>
      </c>
      <c r="AQ12">
        <f>'soma lamp'!AQ12+Reflexos!AQ12</f>
        <v>7.4967646265257706</v>
      </c>
      <c r="AR12">
        <f>'soma lamp'!AR12+Reflexos!AR12</f>
        <v>7.4927536904716767</v>
      </c>
      <c r="AS12">
        <f>'soma lamp'!AS12+Reflexos!AS12</f>
        <v>7.4883989282452683</v>
      </c>
      <c r="AT12">
        <f>'soma lamp'!AT12+Reflexos!AT12</f>
        <v>7.4837033067437488</v>
      </c>
      <c r="AU12">
        <f>'soma lamp'!AU12+Reflexos!AU12</f>
        <v>7.4786703292773478</v>
      </c>
      <c r="AV12">
        <f>'soma lamp'!AV12+Reflexos!AV12</f>
        <v>7.4733040633376202</v>
      </c>
      <c r="AW12">
        <f>'soma lamp'!AW12+Reflexos!AW12</f>
        <v>7.4676091602007171</v>
      </c>
      <c r="AX12">
        <f>'soma lamp'!AX12+Reflexos!AX12</f>
        <v>7.4615908659735322</v>
      </c>
      <c r="AY12">
        <f>'soma lamp'!AY12+Reflexos!AY12</f>
        <v>7.4552550239618185</v>
      </c>
      <c r="AZ12">
        <f>'soma lamp'!AZ12+Reflexos!AZ12</f>
        <v>7.4486080684934661</v>
      </c>
      <c r="BA12">
        <f>'soma lamp'!BA12+Reflexos!BA12</f>
        <v>7.4416570105574342</v>
      </c>
      <c r="BB12">
        <f>'soma lamp'!BB12+Reflexos!BB12</f>
        <v>7.4344094158106149</v>
      </c>
      <c r="BC12">
        <f>'soma lamp'!BC12+Reflexos!BC12</f>
        <v>7.4268733756562675</v>
      </c>
      <c r="BD12">
        <f>'soma lamp'!BD12+Reflexos!BD12</f>
        <v>7.4190574722052904</v>
      </c>
    </row>
    <row r="13" spans="1:56" ht="35" customHeight="1" x14ac:dyDescent="0.45">
      <c r="E13">
        <v>3</v>
      </c>
      <c r="F13">
        <f>'soma lamp'!F13+Reflexos!F13</f>
        <v>7.4087595988153083</v>
      </c>
      <c r="G13">
        <f>'soma lamp'!G13+Reflexos!G13</f>
        <v>7.4174561728898007</v>
      </c>
      <c r="H13">
        <f>'soma lamp'!H13+Reflexos!H13</f>
        <v>7.4258645664457461</v>
      </c>
      <c r="I13">
        <f>'soma lamp'!I13+Reflexos!I13</f>
        <v>7.4339764863546716</v>
      </c>
      <c r="J13">
        <f>'soma lamp'!J13+Reflexos!J13</f>
        <v>7.4417841468935668</v>
      </c>
      <c r="K13">
        <f>'soma lamp'!K13+Reflexos!K13</f>
        <v>7.4492803038680213</v>
      </c>
      <c r="L13">
        <f>'soma lamp'!L13+Reflexos!L13</f>
        <v>7.4564582826057606</v>
      </c>
      <c r="M13">
        <f>'soma lamp'!M13+Reflexos!M13</f>
        <v>7.4633119989790906</v>
      </c>
      <c r="N13">
        <f>'soma lamp'!N13+Reflexos!N13</f>
        <v>7.4698359727195314</v>
      </c>
      <c r="O13">
        <f>'soma lamp'!O13+Reflexos!O13</f>
        <v>7.476025332439086</v>
      </c>
      <c r="P13">
        <f>'soma lamp'!P13+Reflexos!P13</f>
        <v>7.4818758119672699</v>
      </c>
      <c r="Q13">
        <f>'soma lamp'!Q13+Reflexos!Q13</f>
        <v>7.4873837378459154</v>
      </c>
      <c r="R13">
        <f>'soma lamp'!R13+Reflexos!R13</f>
        <v>7.4925460080860731</v>
      </c>
      <c r="S13">
        <f>'soma lamp'!S13+Reflexos!S13</f>
        <v>7.4973600625728114</v>
      </c>
      <c r="T13">
        <f>'soma lamp'!T13+Reflexos!T13</f>
        <v>7.5018238457914599</v>
      </c>
      <c r="U13">
        <f>'soma lamp'!U13+Reflexos!U13</f>
        <v>7.5059357628298597</v>
      </c>
      <c r="V13">
        <f>'soma lamp'!V13+Reflexos!V13</f>
        <v>7.509694629871575</v>
      </c>
      <c r="W13">
        <f>'soma lamp'!W13+Reflexos!W13</f>
        <v>7.5130996206218184</v>
      </c>
      <c r="X13">
        <f>'soma lamp'!X13+Reflexos!X13</f>
        <v>7.5161502102894655</v>
      </c>
      <c r="Y13">
        <f>'soma lamp'!Y13+Reflexos!Y13</f>
        <v>7.5188461188750582</v>
      </c>
      <c r="Z13">
        <f>'soma lamp'!Z13+Reflexos!Z13</f>
        <v>7.5211872555791262</v>
      </c>
      <c r="AA13">
        <f>'soma lamp'!AA13+Reflexos!AA13</f>
        <v>7.5231736661429069</v>
      </c>
      <c r="AB13">
        <f>'soma lamp'!AB13+Reflexos!AB13</f>
        <v>7.5248054848635721</v>
      </c>
      <c r="AC13">
        <f>'soma lamp'!AC13+Reflexos!AC13</f>
        <v>7.5260828928896588</v>
      </c>
      <c r="AD13">
        <f>'soma lamp'!AD13+Reflexos!AD13</f>
        <v>7.5270060842046584</v>
      </c>
      <c r="AE13">
        <f>'soma lamp'!AE13+Reflexos!AE13</f>
        <v>7.5275752404544933</v>
      </c>
      <c r="AF13">
        <f>'soma lamp'!AF13+Reflexos!AF13</f>
        <v>7.527790515477788</v>
      </c>
      <c r="AG13">
        <f>'soma lamp'!AG13+Reflexos!AG13</f>
        <v>7.5276520300676291</v>
      </c>
      <c r="AH13">
        <f>'soma lamp'!AH13+Reflexos!AH13</f>
        <v>7.5271598771427586</v>
      </c>
      <c r="AI13">
        <f>'soma lamp'!AI13+Reflexos!AI13</f>
        <v>7.5263141371485265</v>
      </c>
      <c r="AJ13">
        <f>'soma lamp'!AJ13+Reflexos!AJ13</f>
        <v>7.5251149031571378</v>
      </c>
      <c r="AK13">
        <f>'soma lamp'!AK13+Reflexos!AK13</f>
        <v>7.5235623148065409</v>
      </c>
      <c r="AL13">
        <f>'soma lamp'!AL13+Reflexos!AL13</f>
        <v>7.5216565999203873</v>
      </c>
      <c r="AM13">
        <f>'soma lamp'!AM13+Reflexos!AM13</f>
        <v>7.5193981223992976</v>
      </c>
      <c r="AN13">
        <f>'soma lamp'!AN13+Reflexos!AN13</f>
        <v>7.5167874347757833</v>
      </c>
      <c r="AO13">
        <f>'soma lamp'!AO13+Reflexos!AO13</f>
        <v>7.5138253336887599</v>
      </c>
      <c r="AP13">
        <f>'soma lamp'!AP13+Reflexos!AP13</f>
        <v>7.5105129164635018</v>
      </c>
      <c r="AQ13">
        <f>'soma lamp'!AQ13+Reflexos!AQ13</f>
        <v>7.5068516369805494</v>
      </c>
      <c r="AR13">
        <f>'soma lamp'!AR13+Reflexos!AR13</f>
        <v>7.5028433590813908</v>
      </c>
      <c r="AS13">
        <f>'soma lamp'!AS13+Reflexos!AS13</f>
        <v>7.4984904058851898</v>
      </c>
      <c r="AT13">
        <f>'soma lamp'!AT13+Reflexos!AT13</f>
        <v>7.4937956035722397</v>
      </c>
      <c r="AU13">
        <f>'soma lamp'!AU13+Reflexos!AU13</f>
        <v>7.4887623184165637</v>
      </c>
      <c r="AV13">
        <f>'soma lamp'!AV13+Reflexos!AV13</f>
        <v>7.4833944861102584</v>
      </c>
      <c r="AW13">
        <f>'soma lamp'!AW13+Reflexos!AW13</f>
        <v>7.477696632703017</v>
      </c>
      <c r="AX13">
        <f>'soma lamp'!AX13+Reflexos!AX13</f>
        <v>7.47167388676786</v>
      </c>
      <c r="AY13">
        <f>'soma lamp'!AY13+Reflexos!AY13</f>
        <v>7.4653319826853552</v>
      </c>
      <c r="AZ13">
        <f>'soma lamp'!AZ13+Reflexos!AZ13</f>
        <v>7.4586772552007075</v>
      </c>
      <c r="BA13">
        <f>'soma lamp'!BA13+Reflexos!BA13</f>
        <v>7.4517166256407519</v>
      </c>
      <c r="BB13">
        <f>'soma lamp'!BB13+Reflexos!BB13</f>
        <v>7.4444575803723279</v>
      </c>
      <c r="BC13">
        <f>'soma lamp'!BC13+Reflexos!BC13</f>
        <v>7.4369081422344321</v>
      </c>
      <c r="BD13">
        <f>'soma lamp'!BD13+Reflexos!BD13</f>
        <v>7.4290768357810339</v>
      </c>
    </row>
    <row r="14" spans="1:56" ht="35" customHeight="1" x14ac:dyDescent="0.45">
      <c r="E14">
        <v>4</v>
      </c>
      <c r="F14">
        <f>'soma lamp'!F14+Reflexos!F14</f>
        <v>7.4183985623425688</v>
      </c>
      <c r="G14">
        <f>'soma lamp'!G14+Reflexos!G14</f>
        <v>7.427119731008343</v>
      </c>
      <c r="H14">
        <f>'soma lamp'!H14+Reflexos!H14</f>
        <v>7.4355504614147794</v>
      </c>
      <c r="I14">
        <f>'soma lamp'!I14+Reflexos!I14</f>
        <v>7.4436825214947753</v>
      </c>
      <c r="J14">
        <f>'soma lamp'!J14+Reflexos!J14</f>
        <v>7.4515081981498241</v>
      </c>
      <c r="K14">
        <f>'soma lamp'!K14+Reflexos!K14</f>
        <v>7.4590203312994889</v>
      </c>
      <c r="L14">
        <f>'soma lamp'!L14+Reflexos!L14</f>
        <v>7.4662123417205546</v>
      </c>
      <c r="M14">
        <f>'soma lamp'!M14+Reflexos!M14</f>
        <v>7.4730782517987162</v>
      </c>
      <c r="N14">
        <f>'soma lamp'!N14+Reflexos!N14</f>
        <v>7.479612698417279</v>
      </c>
      <c r="O14">
        <f>'soma lamp'!O14+Reflexos!O14</f>
        <v>7.4858109373586643</v>
      </c>
      <c r="P14">
        <f>'soma lamp'!P14+Reflexos!P14</f>
        <v>7.4916688387929469</v>
      </c>
      <c r="Q14">
        <f>'soma lamp'!Q14+Reflexos!Q14</f>
        <v>7.4971828736677617</v>
      </c>
      <c r="R14">
        <f>'soma lamp'!R14+Reflexos!R14</f>
        <v>7.5023500910864751</v>
      </c>
      <c r="S14">
        <f>'soma lamp'!S14+Reflexos!S14</f>
        <v>7.5071680870554882</v>
      </c>
      <c r="T14">
        <f>'soma lamp'!T14+Reflexos!T14</f>
        <v>7.5116349652836618</v>
      </c>
      <c r="U14">
        <f>'soma lamp'!U14+Reflexos!U14</f>
        <v>7.5157492910126287</v>
      </c>
      <c r="V14">
        <f>'soma lamp'!V14+Reflexos!V14</f>
        <v>7.519510039131811</v>
      </c>
      <c r="W14">
        <f>'soma lamp'!W14+Reflexos!W14</f>
        <v>7.5229165380722591</v>
      </c>
      <c r="X14">
        <f>'soma lamp'!X14+Reflexos!X14</f>
        <v>7.5259684111663603</v>
      </c>
      <c r="Y14">
        <f>'soma lamp'!Y14+Reflexos!Y14</f>
        <v>7.5286655172958143</v>
      </c>
      <c r="Z14">
        <f>'soma lamp'!Z14+Reflexos!Z14</f>
        <v>7.531007892720174</v>
      </c>
      <c r="AA14">
        <f>'soma lamp'!AA14+Reflexos!AA14</f>
        <v>7.5329956959780864</v>
      </c>
      <c r="AB14">
        <f>'soma lamp'!AB14+Reflexos!AB14</f>
        <v>7.5346291576816942</v>
      </c>
      <c r="AC14">
        <f>'soma lamp'!AC14+Reflexos!AC14</f>
        <v>7.5359085368832721</v>
      </c>
      <c r="AD14">
        <f>'soma lamp'!AD14+Reflexos!AD14</f>
        <v>7.5368340854869267</v>
      </c>
      <c r="AE14">
        <f>'soma lamp'!AE14+Reflexos!AE14</f>
        <v>7.5374060219147871</v>
      </c>
      <c r="AF14">
        <f>'soma lamp'!AF14+Reflexos!AF14</f>
        <v>7.5376245149266836</v>
      </c>
      <c r="AG14">
        <f>'soma lamp'!AG14+Reflexos!AG14</f>
        <v>7.5374896781467378</v>
      </c>
      <c r="AH14">
        <f>'soma lamp'!AH14+Reflexos!AH14</f>
        <v>7.5370015754832353</v>
      </c>
      <c r="AI14">
        <f>'soma lamp'!AI14+Reflexos!AI14</f>
        <v>7.5361602372536742</v>
      </c>
      <c r="AJ14">
        <f>'soma lamp'!AJ14+Reflexos!AJ14</f>
        <v>7.5349656864598158</v>
      </c>
      <c r="AK14">
        <f>'soma lamp'!AK14+Reflexos!AK14</f>
        <v>7.5334179743119742</v>
      </c>
      <c r="AL14">
        <f>'soma lamp'!AL14+Reflexos!AL14</f>
        <v>7.5315172237912984</v>
      </c>
      <c r="AM14">
        <f>'soma lamp'!AM14+Reflexos!AM14</f>
        <v>7.5292636797753776</v>
      </c>
      <c r="AN14">
        <f>'soma lamp'!AN14+Reflexos!AN14</f>
        <v>7.5266577640461652</v>
      </c>
      <c r="AO14">
        <f>'soma lamp'!AO14+Reflexos!AO14</f>
        <v>7.523700133357786</v>
      </c>
      <c r="AP14">
        <f>'soma lamp'!AP14+Reflexos!AP14</f>
        <v>7.5203917386700034</v>
      </c>
      <c r="AQ14">
        <f>'soma lamp'!AQ14+Reflexos!AQ14</f>
        <v>7.5167338836528863</v>
      </c>
      <c r="AR14">
        <f>'soma lamp'!AR14+Reflexos!AR14</f>
        <v>7.5127282806379867</v>
      </c>
      <c r="AS14">
        <f>'soma lamp'!AS14+Reflexos!AS14</f>
        <v>7.5083771023265742</v>
      </c>
      <c r="AT14">
        <f>'soma lamp'!AT14+Reflexos!AT14</f>
        <v>7.5036830277582531</v>
      </c>
      <c r="AU14">
        <f>'soma lamp'!AU14+Reflexos!AU14</f>
        <v>7.49864928128346</v>
      </c>
      <c r="AV14">
        <f>'soma lamp'!AV14+Reflexos!AV14</f>
        <v>7.4932796635581749</v>
      </c>
      <c r="AW14">
        <f>'soma lamp'!AW14+Reflexos!AW14</f>
        <v>7.4875785738748313</v>
      </c>
      <c r="AX14">
        <f>'soma lamp'!AX14+Reflexos!AX14</f>
        <v>7.4815510234452844</v>
      </c>
      <c r="AY14">
        <f>'soma lamp'!AY14+Reflexos!AY14</f>
        <v>7.4752026395454765</v>
      </c>
      <c r="AZ14">
        <f>'soma lamp'!AZ14+Reflexos!AZ14</f>
        <v>7.4685396607038008</v>
      </c>
      <c r="BA14">
        <f>'soma lamp'!BA14+Reflexos!BA14</f>
        <v>7.4615689233549602</v>
      </c>
      <c r="BB14">
        <f>'soma lamp'!BB14+Reflexos!BB14</f>
        <v>7.4542978405793452</v>
      </c>
      <c r="BC14">
        <f>'soma lamp'!BC14+Reflexos!BC14</f>
        <v>7.4467343736990141</v>
      </c>
      <c r="BD14">
        <f>'soma lamp'!BD14+Reflexos!BD14</f>
        <v>7.4388869976026522</v>
      </c>
    </row>
    <row r="15" spans="1:56" ht="35" customHeight="1" x14ac:dyDescent="0.45">
      <c r="E15">
        <v>5</v>
      </c>
      <c r="F15">
        <f>'soma lamp'!F15+Reflexos!F15</f>
        <v>7.427815645221167</v>
      </c>
      <c r="G15">
        <f>'soma lamp'!G15+Reflexos!G15</f>
        <v>7.436561760923559</v>
      </c>
      <c r="H15">
        <f>'soma lamp'!H15+Reflexos!H15</f>
        <v>7.4450151560032376</v>
      </c>
      <c r="I15">
        <f>'soma lamp'!I15+Reflexos!I15</f>
        <v>7.4531676514602463</v>
      </c>
      <c r="J15">
        <f>'soma lamp'!J15+Reflexos!J15</f>
        <v>7.4610115995796118</v>
      </c>
      <c r="K15">
        <f>'soma lamp'!K15+Reflexos!K15</f>
        <v>7.4685399181034997</v>
      </c>
      <c r="L15">
        <f>'soma lamp'!L15+Reflexos!L15</f>
        <v>7.4757461181044524</v>
      </c>
      <c r="M15">
        <f>'soma lamp'!M15+Reflexos!M15</f>
        <v>7.4826243246372579</v>
      </c>
      <c r="N15">
        <f>'soma lamp'!N15+Reflexos!N15</f>
        <v>7.4891692893452841</v>
      </c>
      <c r="O15">
        <f>'soma lamp'!O15+Reflexos!O15</f>
        <v>7.4953763943490435</v>
      </c>
      <c r="P15">
        <f>'soma lamp'!P15+Reflexos!P15</f>
        <v>7.5012416469482819</v>
      </c>
      <c r="Q15">
        <f>'soma lamp'!Q15+Reflexos!Q15</f>
        <v>7.5067616649176632</v>
      </c>
      <c r="R15">
        <f>'soma lamp'!R15+Reflexos!R15</f>
        <v>7.5119336524612352</v>
      </c>
      <c r="S15">
        <f>'soma lamp'!S15+Reflexos!S15</f>
        <v>7.5167553671999539</v>
      </c>
      <c r="T15">
        <f>'soma lamp'!T15+Reflexos!T15</f>
        <v>7.5212250788855144</v>
      </c>
      <c r="U15">
        <f>'soma lamp'!U15+Reflexos!U15</f>
        <v>7.5253415208472987</v>
      </c>
      <c r="V15">
        <f>'soma lamp'!V15+Reflexos!V15</f>
        <v>7.5291038354714903</v>
      </c>
      <c r="W15">
        <f>'soma lamp'!W15+Reflexos!W15</f>
        <v>7.5325115152675171</v>
      </c>
      <c r="X15">
        <f>'soma lamp'!X15+Reflexos!X15</f>
        <v>7.5355643412833206</v>
      </c>
      <c r="Y15">
        <f>'soma lamp'!Y15+Reflexos!Y15</f>
        <v>7.5382623207764574</v>
      </c>
      <c r="Z15">
        <f>'soma lamp'!Z15+Reflexos!Z15</f>
        <v>7.5406056261243286</v>
      </c>
      <c r="AA15">
        <f>'soma lamp'!AA15+Reflexos!AA15</f>
        <v>7.542594536958994</v>
      </c>
      <c r="AB15">
        <f>'soma lamp'!AB15+Reflexos!AB15</f>
        <v>7.5442293874383939</v>
      </c>
      <c r="AC15">
        <f>'soma lamp'!AC15+Reflexos!AC15</f>
        <v>7.5455105204183823</v>
      </c>
      <c r="AD15">
        <f>'soma lamp'!AD15+Reflexos!AD15</f>
        <v>7.5464382500739475</v>
      </c>
      <c r="AE15">
        <f>'soma lamp'!AE15+Reflexos!AE15</f>
        <v>7.5470128342414267</v>
      </c>
      <c r="AF15">
        <f>'soma lamp'!AF15+Reflexos!AF15</f>
        <v>7.5472344574273009</v>
      </c>
      <c r="AG15">
        <f>'soma lamp'!AG15+Reflexos!AG15</f>
        <v>7.5471032250657561</v>
      </c>
      <c r="AH15">
        <f>'soma lamp'!AH15+Reflexos!AH15</f>
        <v>7.5466191692210938</v>
      </c>
      <c r="AI15">
        <f>'soma lamp'!AI15+Reflexos!AI15</f>
        <v>7.5457822655371976</v>
      </c>
      <c r="AJ15">
        <f>'soma lamp'!AJ15+Reflexos!AJ15</f>
        <v>7.5445924608500796</v>
      </c>
      <c r="AK15">
        <f>'soma lamp'!AK15+Reflexos!AK15</f>
        <v>7.5430497105161933</v>
      </c>
      <c r="AL15">
        <f>'soma lamp'!AL15+Reflexos!AL15</f>
        <v>7.5411540241828749</v>
      </c>
      <c r="AM15">
        <f>'soma lamp'!AM15+Reflexos!AM15</f>
        <v>7.5389055184506901</v>
      </c>
      <c r="AN15">
        <f>'soma lamp'!AN15+Reflexos!AN15</f>
        <v>7.5363044746613852</v>
      </c>
      <c r="AO15">
        <f>'soma lamp'!AO15+Reflexos!AO15</f>
        <v>7.5333513998975734</v>
      </c>
      <c r="AP15">
        <f>'soma lamp'!AP15+Reflexos!AP15</f>
        <v>7.5300470892066862</v>
      </c>
      <c r="AQ15">
        <f>'soma lamp'!AQ15+Reflexos!AQ15</f>
        <v>7.5263926870636464</v>
      </c>
      <c r="AR15">
        <f>'soma lamp'!AR15+Reflexos!AR15</f>
        <v>7.5223897461630127</v>
      </c>
      <c r="AS15">
        <f>'soma lamp'!AS15+Reflexos!AS15</f>
        <v>7.518040281776619</v>
      </c>
      <c r="AT15">
        <f>'soma lamp'!AT15+Reflexos!AT15</f>
        <v>7.5133468201190095</v>
      </c>
      <c r="AU15">
        <f>'soma lamp'!AU15+Reflexos!AU15</f>
        <v>7.5083124394188436</v>
      </c>
      <c r="AV15">
        <f>'soma lamp'!AV15+Reflexos!AV15</f>
        <v>7.5029408026865996</v>
      </c>
      <c r="AW15">
        <f>'soma lamp'!AW15+Reflexos!AW15</f>
        <v>7.4972361814821786</v>
      </c>
      <c r="AX15">
        <f>'soma lamp'!AX15+Reflexos!AX15</f>
        <v>7.4912034703048436</v>
      </c>
      <c r="AY15">
        <f>'soma lamp'!AY15+Reflexos!AY15</f>
        <v>7.4848481915367797</v>
      </c>
      <c r="AZ15">
        <f>'soma lamp'!AZ15+Reflexos!AZ15</f>
        <v>7.4781764911564057</v>
      </c>
      <c r="BA15">
        <f>'soma lamp'!BA15+Reflexos!BA15</f>
        <v>7.4711951256861457</v>
      </c>
      <c r="BB15">
        <f>'soma lamp'!BB15+Reflexos!BB15</f>
        <v>7.4639114410425558</v>
      </c>
      <c r="BC15">
        <f>'soma lamp'!BC15+Reflexos!BC15</f>
        <v>7.4563333441084234</v>
      </c>
      <c r="BD15">
        <f>'soma lamp'!BD15+Reflexos!BD15</f>
        <v>7.4484692679443594</v>
      </c>
    </row>
    <row r="16" spans="1:56" ht="35" customHeight="1" x14ac:dyDescent="0.45">
      <c r="E16">
        <v>6</v>
      </c>
      <c r="F16">
        <f>'soma lamp'!F16+Reflexos!F16</f>
        <v>7.4369912468463344</v>
      </c>
      <c r="G16">
        <f>'soma lamp'!G16+Reflexos!G16</f>
        <v>7.4457625888208288</v>
      </c>
      <c r="H16">
        <f>'soma lamp'!H16+Reflexos!H16</f>
        <v>7.4542389118821673</v>
      </c>
      <c r="I16">
        <f>'soma lamp'!I16+Reflexos!I16</f>
        <v>7.4624120822134348</v>
      </c>
      <c r="J16">
        <f>'soma lamp'!J16+Reflexos!J16</f>
        <v>7.4702745102551038</v>
      </c>
      <c r="K16">
        <f>'soma lamp'!K16+Reflexos!K16</f>
        <v>7.4778191851899383</v>
      </c>
      <c r="L16">
        <f>'soma lamp'!L16+Reflexos!L16</f>
        <v>7.4850397030344435</v>
      </c>
      <c r="M16">
        <f>'soma lamp'!M16+Reflexos!M16</f>
        <v>7.4919302873596498</v>
      </c>
      <c r="N16">
        <f>'soma lamp'!N16+Reflexos!N16</f>
        <v>7.498485801758763</v>
      </c>
      <c r="O16">
        <f>'soma lamp'!O16+Reflexos!O16</f>
        <v>7.504701753332423</v>
      </c>
      <c r="P16">
        <f>'soma lamp'!P16+Reflexos!P16</f>
        <v>7.5105742866717273</v>
      </c>
      <c r="Q16">
        <f>'soma lamp'!Q16+Reflexos!Q16</f>
        <v>7.5161001680784993</v>
      </c>
      <c r="R16">
        <f>'soma lamp'!R16+Reflexos!R16</f>
        <v>7.521276760061939</v>
      </c>
      <c r="S16">
        <f>'soma lamp'!S16+Reflexos!S16</f>
        <v>7.5261019864773759</v>
      </c>
      <c r="T16">
        <f>'soma lamp'!T16+Reflexos!T16</f>
        <v>7.5305742890115317</v>
      </c>
      <c r="U16">
        <f>'soma lamp'!U16+Reflexos!U16</f>
        <v>7.5346925760524828</v>
      </c>
      <c r="V16">
        <f>'soma lamp'!V16+Reflexos!V16</f>
        <v>7.5384561652946473</v>
      </c>
      <c r="W16">
        <f>'soma lamp'!W16+Reflexos!W16</f>
        <v>7.541864721703301</v>
      </c>
      <c r="X16">
        <f>'soma lamp'!X16+Reflexos!X16</f>
        <v>7.5449181926847064</v>
      </c>
      <c r="Y16">
        <f>'soma lamp'!Y16+Reflexos!Y16</f>
        <v>7.5476167424650553</v>
      </c>
      <c r="Z16">
        <f>'soma lamp'!Z16+Reflexos!Z16</f>
        <v>7.5499606877649272</v>
      </c>
      <c r="AA16">
        <f>'soma lamp'!AA16+Reflexos!AA16</f>
        <v>7.5519504368606594</v>
      </c>
      <c r="AB16">
        <f>'soma lamp'!AB16+Reflexos!AB16</f>
        <v>7.5535864340481425</v>
      </c>
      <c r="AC16">
        <f>'soma lamp'!AC16+Reflexos!AC16</f>
        <v>7.5548691113702411</v>
      </c>
      <c r="AD16">
        <f>'soma lamp'!AD16+Reflexos!AD16</f>
        <v>7.5557988492417731</v>
      </c>
      <c r="AE16">
        <f>'soma lamp'!AE16+Reflexos!AE16</f>
        <v>7.5563759473145993</v>
      </c>
      <c r="AF16">
        <f>'soma lamp'!AF16+Reflexos!AF16</f>
        <v>7.5566006065810747</v>
      </c>
      <c r="AG16">
        <f>'soma lamp'!AG16+Reflexos!AG16</f>
        <v>7.5564729233306451</v>
      </c>
      <c r="AH16">
        <f>'soma lamp'!AH16+Reflexos!AH16</f>
        <v>7.5559928951666873</v>
      </c>
      <c r="AI16">
        <f>'soma lamp'!AI16+Reflexos!AI16</f>
        <v>7.5551604388747648</v>
      </c>
      <c r="AJ16">
        <f>'soma lamp'!AJ16+Reflexos!AJ16</f>
        <v>7.5539754195257958</v>
      </c>
      <c r="AK16">
        <f>'soma lamp'!AK16+Reflexos!AK16</f>
        <v>7.552437689814087</v>
      </c>
      <c r="AL16">
        <f>'soma lamp'!AL16+Reflexos!AL16</f>
        <v>7.5505471382859151</v>
      </c>
      <c r="AM16">
        <f>'soma lamp'!AM16+Reflexos!AM16</f>
        <v>7.5483037448228512</v>
      </c>
      <c r="AN16">
        <f>'soma lamp'!AN16+Reflexos!AN16</f>
        <v>7.5457076415167084</v>
      </c>
      <c r="AO16">
        <f>'soma lamp'!AO16+Reflexos!AO16</f>
        <v>7.5427591769186177</v>
      </c>
      <c r="AP16">
        <f>'soma lamp'!AP16+Reflexos!AP16</f>
        <v>7.539458981568754</v>
      </c>
      <c r="AQ16">
        <f>'soma lamp'!AQ16+Reflexos!AQ16</f>
        <v>7.5358080327177728</v>
      </c>
      <c r="AR16">
        <f>'soma lamp'!AR16+Reflexos!AR16</f>
        <v>7.5318077162345247</v>
      </c>
      <c r="AS16">
        <f>'soma lamp'!AS16+Reflexos!AS16</f>
        <v>7.5274598838514404</v>
      </c>
      <c r="AT16">
        <f>'soma lamp'!AT16+Reflexos!AT16</f>
        <v>7.522766904120525</v>
      </c>
      <c r="AU16">
        <f>'soma lamp'!AU16+Reflexos!AU16</f>
        <v>7.5177317057268596</v>
      </c>
      <c r="AV16">
        <f>'soma lamp'!AV16+Reflexos!AV16</f>
        <v>7.5123578121184709</v>
      </c>
      <c r="AW16">
        <f>'soma lamp'!AW16+Reflexos!AW16</f>
        <v>7.5066493667450365</v>
      </c>
      <c r="AX16">
        <f>'soma lamp'!AX16+Reflexos!AX16</f>
        <v>7.5006111485362945</v>
      </c>
      <c r="AY16">
        <f>'soma lamp'!AY16+Reflexos!AY16</f>
        <v>7.4942485775774728</v>
      </c>
      <c r="AZ16">
        <f>'soma lamp'!AZ16+Reflexos!AZ16</f>
        <v>7.4875677112383894</v>
      </c>
      <c r="BA16">
        <f>'soma lamp'!BA16+Reflexos!BA16</f>
        <v>7.4805752312719296</v>
      </c>
      <c r="BB16">
        <f>'soma lamp'!BB16+Reflexos!BB16</f>
        <v>7.473278422606783</v>
      </c>
      <c r="BC16">
        <f>'soma lamp'!BC16+Reflexos!BC16</f>
        <v>7.4656851447121841</v>
      </c>
      <c r="BD16">
        <f>'soma lamp'!BD16+Reflexos!BD16</f>
        <v>7.4578037965068251</v>
      </c>
    </row>
    <row r="17" spans="5:56" ht="35" customHeight="1" x14ac:dyDescent="0.45">
      <c r="E17">
        <v>7</v>
      </c>
      <c r="F17">
        <f>'soma lamp'!F17+Reflexos!F17</f>
        <v>7.4459047152559119</v>
      </c>
      <c r="G17">
        <f>'soma lamp'!G17+Reflexos!G17</f>
        <v>7.4547014689008817</v>
      </c>
      <c r="H17">
        <f>'soma lamp'!H17+Reflexos!H17</f>
        <v>7.4632008993397978</v>
      </c>
      <c r="I17">
        <f>'soma lamp'!I17+Reflexos!I17</f>
        <v>7.4713949102579722</v>
      </c>
      <c r="J17">
        <f>'soma lamp'!J17+Reflexos!J17</f>
        <v>7.4792759631161827</v>
      </c>
      <c r="K17">
        <f>'soma lamp'!K17+Reflexos!K17</f>
        <v>7.486837112129793</v>
      </c>
      <c r="L17">
        <f>'soma lamp'!L17+Reflexos!L17</f>
        <v>7.4940720327558719</v>
      </c>
      <c r="M17">
        <f>'soma lamp'!M17+Reflexos!M17</f>
        <v>7.5009750426472923</v>
      </c>
      <c r="N17">
        <f>'soma lamp'!N17+Reflexos!N17</f>
        <v>7.507541114123895</v>
      </c>
      <c r="O17">
        <f>'soma lamp'!O17+Reflexos!O17</f>
        <v>7.5137658773655165</v>
      </c>
      <c r="P17">
        <f>'soma lamp'!P17+Reflexos!P17</f>
        <v>7.5196456137481338</v>
      </c>
      <c r="Q17">
        <f>'soma lamp'!Q17+Reflexos!Q17</f>
        <v>7.5251772390157416</v>
      </c>
      <c r="R17">
        <f>'soma lamp'!R17+Reflexos!R17</f>
        <v>7.5303582762966883</v>
      </c>
      <c r="S17">
        <f>'soma lamp'!S17+Reflexos!S17</f>
        <v>7.5351868193197813</v>
      </c>
      <c r="T17">
        <f>'soma lamp'!T17+Reflexos!T17</f>
        <v>7.5396614865461711</v>
      </c>
      <c r="U17">
        <f>'soma lamp'!U17+Reflexos!U17</f>
        <v>7.5437813672897693</v>
      </c>
      <c r="V17">
        <f>'soma lamp'!V17+Reflexos!V17</f>
        <v>7.5475459612333013</v>
      </c>
      <c r="W17">
        <f>'soma lamp'!W17+Reflexos!W17</f>
        <v>7.5509551130415407</v>
      </c>
      <c r="X17">
        <f>'soma lamp'!X17+Reflexos!X17</f>
        <v>7.5540089440119154</v>
      </c>
      <c r="Y17">
        <f>'soma lamp'!Y17+Reflexos!Y17</f>
        <v>7.5567077828726461</v>
      </c>
      <c r="Z17">
        <f>'soma lamp'!Z17+Reflexos!Z17</f>
        <v>7.5590520979301168</v>
      </c>
      <c r="AA17">
        <f>'soma lamp'!AA17+Reflexos!AA17</f>
        <v>7.5610424327746415</v>
      </c>
      <c r="AB17">
        <f>'soma lamp'!AB17+Reflexos!AB17</f>
        <v>7.5626793476753029</v>
      </c>
      <c r="AC17">
        <f>'soma lamp'!AC17+Reflexos!AC17</f>
        <v>7.5639633686325141</v>
      </c>
      <c r="AD17">
        <f>'soma lamp'!AD17+Reflexos!AD17</f>
        <v>7.5648949458172154</v>
      </c>
      <c r="AE17">
        <f>'soma lamp'!AE17+Reflexos!AE17</f>
        <v>7.5654744228176245</v>
      </c>
      <c r="AF17">
        <f>'soma lamp'!AF17+Reflexos!AF17</f>
        <v>7.5657020177502581</v>
      </c>
      <c r="AG17">
        <f>'soma lamp'!AG17+Reflexos!AG17</f>
        <v>7.5655778168861101</v>
      </c>
      <c r="AH17">
        <f>'soma lamp'!AH17+Reflexos!AH17</f>
        <v>7.5651017810112364</v>
      </c>
      <c r="AI17">
        <f>'soma lamp'!AI17+Reflexos!AI17</f>
        <v>7.5642737643007845</v>
      </c>
      <c r="AJ17">
        <f>'soma lamp'!AJ17+Reflexos!AJ17</f>
        <v>7.5630935450538459</v>
      </c>
      <c r="AK17">
        <f>'soma lamp'!AK17+Reflexos!AK17</f>
        <v>7.5615608672306616</v>
      </c>
      <c r="AL17">
        <f>'soma lamp'!AL17+Reflexos!AL17</f>
        <v>7.5596754913694699</v>
      </c>
      <c r="AM17">
        <f>'soma lamp'!AM17+Reflexos!AM17</f>
        <v>7.5574372531522336</v>
      </c>
      <c r="AN17">
        <f>'soma lamp'!AN17+Reflexos!AN17</f>
        <v>7.5548461276486849</v>
      </c>
      <c r="AO17">
        <f>'soma lamp'!AO17+Reflexos!AO17</f>
        <v>7.5519022971060252</v>
      </c>
      <c r="AP17">
        <f>'soma lamp'!AP17+Reflexos!AP17</f>
        <v>7.5486062200730029</v>
      </c>
      <c r="AQ17">
        <f>'soma lamp'!AQ17+Reflexos!AQ17</f>
        <v>7.5449586996545053</v>
      </c>
      <c r="AR17">
        <f>'soma lamp'!AR17+Reflexos!AR17</f>
        <v>7.5409609487841749</v>
      </c>
      <c r="AS17">
        <f>'soma lamp'!AS17+Reflexos!AS17</f>
        <v>7.5366146505723606</v>
      </c>
      <c r="AT17">
        <f>'soma lamp'!AT17+Reflexos!AT17</f>
        <v>7.5319220120253103</v>
      </c>
      <c r="AU17">
        <f>'soma lamp'!AU17+Reflexos!AU17</f>
        <v>7.5268858097256457</v>
      </c>
      <c r="AV17">
        <f>'soma lamp'!AV17+Reflexos!AV17</f>
        <v>7.5215094263984303</v>
      </c>
      <c r="AW17">
        <f>'soma lamp'!AW17+Reflexos!AW17</f>
        <v>7.5157968776436181</v>
      </c>
      <c r="AX17">
        <f>'soma lamp'!AX17+Reflexos!AX17</f>
        <v>7.5097528284761568</v>
      </c>
      <c r="AY17">
        <f>'soma lamp'!AY17+Reflexos!AY17</f>
        <v>7.5033825996613732</v>
      </c>
      <c r="AZ17">
        <f>'soma lamp'!AZ17+Reflexos!AZ17</f>
        <v>7.4966921641491018</v>
      </c>
      <c r="BA17">
        <f>'soma lamp'!BA17+Reflexos!BA17</f>
        <v>7.4896881341811046</v>
      </c>
      <c r="BB17">
        <f>'soma lamp'!BB17+Reflexos!BB17</f>
        <v>7.4823777398624696</v>
      </c>
      <c r="BC17">
        <f>'soma lamp'!BC17+Reflexos!BC17</f>
        <v>7.4747688001420984</v>
      </c>
      <c r="BD17">
        <f>'soma lamp'!BD17+Reflexos!BD17</f>
        <v>7.4668696872381206</v>
      </c>
    </row>
    <row r="18" spans="5:56" ht="35" customHeight="1" x14ac:dyDescent="0.45">
      <c r="E18">
        <v>8</v>
      </c>
      <c r="F18">
        <f>'soma lamp'!F18+Reflexos!F18</f>
        <v>7.45453448258408</v>
      </c>
      <c r="G18">
        <f>'soma lamp'!G18+Reflexos!G18</f>
        <v>7.4633567205061428</v>
      </c>
      <c r="H18">
        <f>'soma lamp'!H18+Reflexos!H18</f>
        <v>7.4718793360064168</v>
      </c>
      <c r="I18">
        <f>'soma lamp'!I18+Reflexos!I18</f>
        <v>7.4800942628849674</v>
      </c>
      <c r="J18">
        <f>'soma lamp'!J18+Reflexos!J18</f>
        <v>7.4879940066590924</v>
      </c>
      <c r="K18">
        <f>'soma lamp'!K18+Reflexos!K18</f>
        <v>7.4955716802069761</v>
      </c>
      <c r="L18">
        <f>'soma lamp'!L18+Reflexos!L18</f>
        <v>7.5028210328187983</v>
      </c>
      <c r="M18">
        <f>'soma lamp'!M18+Reflexos!M18</f>
        <v>7.509736471542011</v>
      </c>
      <c r="N18">
        <f>'soma lamp'!N18+Reflexos!N18</f>
        <v>7.5163130737946293</v>
      </c>
      <c r="O18">
        <f>'soma lamp'!O18+Reflexos!O18</f>
        <v>7.5225465903771465</v>
      </c>
      <c r="P18">
        <f>'soma lamp'!P18+Reflexos!P18</f>
        <v>7.5284334382378759</v>
      </c>
      <c r="Q18">
        <f>'soma lamp'!Q18+Reflexos!Q18</f>
        <v>7.5339706826314981</v>
      </c>
      <c r="R18">
        <f>'soma lamp'!R18+Reflexos!R18</f>
        <v>7.5391560086449578</v>
      </c>
      <c r="S18">
        <f>'soma lamp'!S18+Reflexos!S18</f>
        <v>7.5439876824335652</v>
      </c>
      <c r="T18">
        <f>'soma lamp'!T18+Reflexos!T18</f>
        <v>7.5484645028953095</v>
      </c>
      <c r="U18">
        <f>'soma lamp'!U18+Reflexos!U18</f>
        <v>7.5525857448933786</v>
      </c>
      <c r="V18">
        <f>'soma lamp'!V18+Reflexos!V18</f>
        <v>7.5563510954957946</v>
      </c>
      <c r="W18">
        <f>'soma lamp'!W18+Reflexos!W18</f>
        <v>7.5597605850177096</v>
      </c>
      <c r="X18">
        <f>'soma lamp'!X18+Reflexos!X18</f>
        <v>7.5628145149093244</v>
      </c>
      <c r="Y18">
        <f>'soma lamp'!Y18+Reflexos!Y18</f>
        <v>7.5655133847164002</v>
      </c>
      <c r="Z18">
        <f>'soma lamp'!Z18+Reflexos!Z18</f>
        <v>7.5678578204406222</v>
      </c>
      <c r="AA18">
        <f>'soma lamp'!AA18+Reflexos!AA18</f>
        <v>7.569848506637503</v>
      </c>
      <c r="AB18">
        <f>'soma lamp'!AB18+Reflexos!AB18</f>
        <v>7.5714861245081302</v>
      </c>
      <c r="AC18">
        <f>'soma lamp'!AC18+Reflexos!AC18</f>
        <v>7.5727712980705704</v>
      </c>
      <c r="AD18">
        <f>'soma lamp'!AD18+Reflexos!AD18</f>
        <v>7.5737045502432938</v>
      </c>
      <c r="AE18">
        <f>'soma lamp'!AE18+Reflexos!AE18</f>
        <v>7.5742862703469109</v>
      </c>
      <c r="AF18">
        <f>'soma lamp'!AF18+Reflexos!AF18</f>
        <v>7.5745166941446129</v>
      </c>
      <c r="AG18">
        <f>'soma lamp'!AG18+Reflexos!AG18</f>
        <v>7.5743958971114385</v>
      </c>
      <c r="AH18">
        <f>'soma lamp'!AH18+Reflexos!AH18</f>
        <v>7.5739238011648959</v>
      </c>
      <c r="AI18">
        <f>'soma lamp'!AI18+Reflexos!AI18</f>
        <v>7.5731001946227172</v>
      </c>
      <c r="AJ18">
        <f>'soma lamp'!AJ18+Reflexos!AJ18</f>
        <v>7.5719247646958934</v>
      </c>
      <c r="AK18">
        <f>'soma lamp'!AK18+Reflexos!AK18</f>
        <v>7.5703971413948228</v>
      </c>
      <c r="AL18">
        <f>'soma lamp'!AL18+Reflexos!AL18</f>
        <v>7.5685169513405759</v>
      </c>
      <c r="AM18">
        <f>'soma lamp'!AM18+Reflexos!AM18</f>
        <v>7.5662838796469636</v>
      </c>
      <c r="AN18">
        <f>'soma lamp'!AN18+Reflexos!AN18</f>
        <v>7.5636977377858026</v>
      </c>
      <c r="AO18">
        <f>'soma lamp'!AO18+Reflexos!AO18</f>
        <v>7.5607585351769764</v>
      </c>
      <c r="AP18">
        <f>'soma lamp'!AP18+Reflexos!AP18</f>
        <v>7.5574665521636133</v>
      </c>
      <c r="AQ18">
        <f>'soma lamp'!AQ18+Reflexos!AQ18</f>
        <v>7.5538224120428428</v>
      </c>
      <c r="AR18">
        <f>'soma lamp'!AR18+Reflexos!AR18</f>
        <v>7.5498271499228933</v>
      </c>
      <c r="AS18">
        <f>'soma lamp'!AS18+Reflexos!AS18</f>
        <v>7.5454822763610565</v>
      </c>
      <c r="AT18">
        <f>'soma lamp'!AT18+Reflexos!AT18</f>
        <v>7.5407898339943618</v>
      </c>
      <c r="AU18">
        <f>'soma lamp'!AU18+Reflexos!AU18</f>
        <v>7.5357524456912444</v>
      </c>
      <c r="AV18">
        <f>'soma lamp'!AV18+Reflexos!AV18</f>
        <v>7.5303733531111821</v>
      </c>
      <c r="AW18">
        <f>'soma lamp'!AW18+Reflexos!AW18</f>
        <v>7.5246564449411117</v>
      </c>
      <c r="AX18">
        <f>'soma lamp'!AX18+Reflexos!AX18</f>
        <v>7.5186062744622664</v>
      </c>
      <c r="AY18">
        <f>'soma lamp'!AY18+Reflexos!AY18</f>
        <v>7.5122280664696222</v>
      </c>
      <c r="AZ18">
        <f>'soma lamp'!AZ18+Reflexos!AZ18</f>
        <v>7.5055277139001815</v>
      </c>
      <c r="BA18">
        <f>'soma lamp'!BA18+Reflexos!BA18</f>
        <v>7.4985117648109822</v>
      </c>
      <c r="BB18">
        <f>'soma lamp'!BB18+Reflexos!BB18</f>
        <v>7.4911874005716923</v>
      </c>
      <c r="BC18">
        <f>'soma lamp'!BC18+Reflexos!BC18</f>
        <v>7.4835624062929416</v>
      </c>
      <c r="BD18">
        <f>'soma lamp'!BD18+Reflexos!BD18</f>
        <v>7.4756451345984498</v>
      </c>
    </row>
    <row r="19" spans="5:56" ht="35" customHeight="1" x14ac:dyDescent="0.45">
      <c r="E19">
        <v>9</v>
      </c>
      <c r="F19">
        <f>'soma lamp'!F19+Reflexos!F19</f>
        <v>7.4628582217518105</v>
      </c>
      <c r="G19">
        <f>'soma lamp'!G19+Reflexos!G19</f>
        <v>7.471705886723937</v>
      </c>
      <c r="H19">
        <f>'soma lamp'!H19+Reflexos!H19</f>
        <v>7.4802516472740335</v>
      </c>
      <c r="I19">
        <f>'soma lamp'!I19+Reflexos!I19</f>
        <v>7.4884874603090479</v>
      </c>
      <c r="J19">
        <f>'soma lamp'!J19+Reflexos!J19</f>
        <v>7.4964058686865638</v>
      </c>
      <c r="K19">
        <f>'soma lamp'!K19+Reflexos!K19</f>
        <v>7.5040000376795994</v>
      </c>
      <c r="L19">
        <f>'soma lamp'!L19+Reflexos!L19</f>
        <v>7.5112637847483157</v>
      </c>
      <c r="M19">
        <f>'soma lamp'!M19+Reflexos!M19</f>
        <v>7.5181916014251886</v>
      </c>
      <c r="N19">
        <f>'soma lamp'!N19+Reflexos!N19</f>
        <v>7.5247786662033729</v>
      </c>
      <c r="O19">
        <f>'soma lamp'!O19+Reflexos!O19</f>
        <v>7.5310208474768228</v>
      </c>
      <c r="P19">
        <f>'soma lamp'!P19+Reflexos!P19</f>
        <v>7.5369146958137154</v>
      </c>
      <c r="Q19">
        <f>'soma lamp'!Q19+Reflexos!Q19</f>
        <v>7.5424574251443914</v>
      </c>
      <c r="R19">
        <f>'soma lamp'!R19+Reflexos!R19</f>
        <v>7.5476468827994525</v>
      </c>
      <c r="S19">
        <f>'soma lamp'!S19+Reflexos!S19</f>
        <v>7.5524815087264319</v>
      </c>
      <c r="T19">
        <f>'soma lamp'!T19+Reflexos!T19</f>
        <v>7.556960284625136</v>
      </c>
      <c r="U19">
        <f>'soma lamp'!U19+Reflexos!U19</f>
        <v>7.5610826741512689</v>
      </c>
      <c r="V19">
        <f>'soma lamp'!V19+Reflexos!V19</f>
        <v>7.564848555723299</v>
      </c>
      <c r="W19">
        <f>'soma lamp'!W19+Reflexos!W19</f>
        <v>7.5682581498083543</v>
      </c>
      <c r="X19">
        <f>'soma lamp'!X19+Reflexos!X19</f>
        <v>7.5713119428404569</v>
      </c>
      <c r="Y19">
        <f>'soma lamp'!Y19+Reflexos!Y19</f>
        <v>7.5740106101236204</v>
      </c>
      <c r="Z19">
        <f>'soma lamp'!Z19+Reflexos!Z19</f>
        <v>7.5763549401819557</v>
      </c>
      <c r="AA19">
        <f>'soma lamp'!AA19+Reflexos!AA19</f>
        <v>7.5783457630324715</v>
      </c>
      <c r="AB19">
        <f>'soma lamp'!AB19+Reflexos!AB19</f>
        <v>7.5799838847717815</v>
      </c>
      <c r="AC19">
        <f>'soma lamp'!AC19+Reflexos!AC19</f>
        <v>7.5812700306881311</v>
      </c>
      <c r="AD19">
        <f>'soma lamp'!AD19+Reflexos!AD19</f>
        <v>7.5822047988421248</v>
      </c>
      <c r="AE19">
        <f>'soma lamp'!AE19+Reflexos!AE19</f>
        <v>7.5827886257138841</v>
      </c>
      <c r="AF19">
        <f>'soma lamp'!AF19+Reflexos!AF19</f>
        <v>7.583021765105241</v>
      </c>
      <c r="AG19">
        <f>'soma lamp'!AG19+Reflexos!AG19</f>
        <v>7.5829042810291307</v>
      </c>
      <c r="AH19">
        <f>'soma lamp'!AH19+Reflexos!AH19</f>
        <v>7.5824360548329555</v>
      </c>
      <c r="AI19">
        <f>'soma lamp'!AI19+Reflexos!AI19</f>
        <v>7.5816168063074496</v>
      </c>
      <c r="AJ19">
        <f>'soma lamp'!AJ19+Reflexos!AJ19</f>
        <v>7.5804461280471678</v>
      </c>
      <c r="AK19">
        <f>'soma lamp'!AK19+Reflexos!AK19</f>
        <v>7.578923531872312</v>
      </c>
      <c r="AL19">
        <f>'soma lamp'!AL19+Reflexos!AL19</f>
        <v>7.5770485057122965</v>
      </c>
      <c r="AM19">
        <f>'soma lamp'!AM19+Reflexos!AM19</f>
        <v>7.5748205790059302</v>
      </c>
      <c r="AN19">
        <f>'soma lamp'!AN19+Reflexos!AN19</f>
        <v>7.5722393944048445</v>
      </c>
      <c r="AO19">
        <f>'soma lamp'!AO19+Reflexos!AO19</f>
        <v>7.5693047833870111</v>
      </c>
      <c r="AP19">
        <f>'soma lamp'!AP19+Reflexos!AP19</f>
        <v>7.5660168433025312</v>
      </c>
      <c r="AQ19">
        <f>'soma lamp'!AQ19+Reflexos!AQ19</f>
        <v>7.5623760133874063</v>
      </c>
      <c r="AR19">
        <f>'soma lamp'!AR19+Reflexos!AR19</f>
        <v>7.5583831473903969</v>
      </c>
      <c r="AS19">
        <f>'soma lamp'!AS19+Reflexos!AS19</f>
        <v>7.5540395806571823</v>
      </c>
      <c r="AT19">
        <f>'soma lamp'!AT19+Reflexos!AT19</f>
        <v>7.5493471897934246</v>
      </c>
      <c r="AU19">
        <f>'soma lamp'!AU19+Reflexos!AU19</f>
        <v>7.544308443368906</v>
      </c>
      <c r="AV19">
        <f>'soma lamp'!AV19+Reflexos!AV19</f>
        <v>7.538926442510121</v>
      </c>
      <c r="AW19">
        <f>'soma lamp'!AW19+Reflexos!AW19</f>
        <v>7.5332049506379759</v>
      </c>
      <c r="AX19">
        <f>'soma lamp'!AX19+Reflexos!AX19</f>
        <v>7.52714841201868</v>
      </c>
      <c r="AY19">
        <f>'soma lamp'!AY19+Reflexos!AY19</f>
        <v>7.5207619591884161</v>
      </c>
      <c r="AZ19">
        <f>'soma lamp'!AZ19+Reflexos!AZ19</f>
        <v>7.5140514096665765</v>
      </c>
      <c r="BA19">
        <f>'soma lamp'!BA19+Reflexos!BA19</f>
        <v>7.5070232526716225</v>
      </c>
      <c r="BB19">
        <f>'soma lamp'!BB19+Reflexos!BB19</f>
        <v>7.4996846267863555</v>
      </c>
      <c r="BC19">
        <f>'soma lamp'!BC19+Reflexos!BC19</f>
        <v>7.4920432896778397</v>
      </c>
      <c r="BD19">
        <f>'soma lamp'!BD19+Reflexos!BD19</f>
        <v>7.4841075810600071</v>
      </c>
    </row>
    <row r="20" spans="5:56" ht="35" customHeight="1" x14ac:dyDescent="0.45">
      <c r="E20">
        <v>10</v>
      </c>
      <c r="F20">
        <f>'soma lamp'!F20+Reflexos!F20</f>
        <v>7.4708530238019444</v>
      </c>
      <c r="G20">
        <f>'soma lamp'!G20+Reflexos!G20</f>
        <v>7.4797259138662069</v>
      </c>
      <c r="H20">
        <f>'soma lamp'!H20+Reflexos!H20</f>
        <v>7.4882946478014762</v>
      </c>
      <c r="I20">
        <f>'soma lamp'!I20+Reflexos!I20</f>
        <v>7.4965511990747871</v>
      </c>
      <c r="J20">
        <f>'soma lamp'!J20+Reflexos!J20</f>
        <v>7.5044881414885962</v>
      </c>
      <c r="K20">
        <f>'soma lamp'!K20+Reflexos!K20</f>
        <v>7.5120986866070343</v>
      </c>
      <c r="L20">
        <f>'soma lamp'!L20+Reflexos!L20</f>
        <v>7.519376714390301</v>
      </c>
      <c r="M20">
        <f>'soma lamp'!M20+Reflexos!M20</f>
        <v>7.5263167957567596</v>
      </c>
      <c r="N20">
        <f>'soma lamp'!N20+Reflexos!N20</f>
        <v>7.5329142058711334</v>
      </c>
      <c r="O20">
        <f>'soma lamp'!O20+Reflexos!O20</f>
        <v>7.5391649271184678</v>
      </c>
      <c r="P20">
        <f>'soma lamp'!P20+Reflexos!P20</f>
        <v>7.5450656409659</v>
      </c>
      <c r="Q20">
        <f>'soma lamp'!Q20+Reflexos!Q20</f>
        <v>7.5506137082297569</v>
      </c>
      <c r="R20">
        <f>'soma lamp'!R20+Reflexos!R20</f>
        <v>7.5558071376415263</v>
      </c>
      <c r="S20">
        <f>'soma lamp'!S20+Reflexos!S20</f>
        <v>7.5606445430246714</v>
      </c>
      <c r="T20">
        <f>'soma lamp'!T20+Reflexos!T20</f>
        <v>7.5651250898345461</v>
      </c>
      <c r="U20">
        <f>'soma lamp'!U20+Reflexos!U20</f>
        <v>7.5692484322523015</v>
      </c>
      <c r="V20">
        <f>'soma lamp'!V20+Reflexos!V20</f>
        <v>7.5730146424375882</v>
      </c>
      <c r="W20">
        <f>'soma lamp'!W20+Reflexos!W20</f>
        <v>7.5764241339111029</v>
      </c>
      <c r="X20">
        <f>'soma lamp'!X20+Reflexos!X20</f>
        <v>7.5794775813372244</v>
      </c>
      <c r="Y20">
        <f>'soma lamp'!Y20+Reflexos!Y20</f>
        <v>7.5821758391920717</v>
      </c>
      <c r="Z20">
        <f>'soma lamp'!Z20+Reflexos!Z20</f>
        <v>7.5845198619219865</v>
      </c>
      <c r="AA20">
        <f>'soma lamp'!AA20+Reflexos!AA20</f>
        <v>7.586510628214139</v>
      </c>
      <c r="AB20">
        <f>'soma lamp'!AB20+Reflexos!AB20</f>
        <v>7.5881490719130902</v>
      </c>
      <c r="AC20">
        <f>'soma lamp'!AC20+Reflexos!AC20</f>
        <v>7.5894360219275416</v>
      </c>
      <c r="AD20">
        <f>'soma lamp'!AD20+Reflexos!AD20</f>
        <v>7.5903721531878876</v>
      </c>
      <c r="AE20">
        <f>'soma lamp'!AE20+Reflexos!AE20</f>
        <v>7.5909579503488995</v>
      </c>
      <c r="AF20">
        <f>'soma lamp'!AF20+Reflexos!AF20</f>
        <v>7.5911936854980961</v>
      </c>
      <c r="AG20">
        <f>'soma lamp'!AG20+Reflexos!AG20</f>
        <v>7.5910794106463797</v>
      </c>
      <c r="AH20">
        <f>'soma lamp'!AH20+Reflexos!AH20</f>
        <v>7.590614965262672</v>
      </c>
      <c r="AI20">
        <f>'soma lamp'!AI20+Reflexos!AI20</f>
        <v>7.5897999985891387</v>
      </c>
      <c r="AJ20">
        <f>'soma lamp'!AJ20+Reflexos!AJ20</f>
        <v>7.5886340059587098</v>
      </c>
      <c r="AK20">
        <f>'soma lamp'!AK20+Reflexos!AK20</f>
        <v>7.5871163778526682</v>
      </c>
      <c r="AL20">
        <f>'soma lamp'!AL20+Reflexos!AL20</f>
        <v>7.5852464600021579</v>
      </c>
      <c r="AM20">
        <f>'soma lamp'!AM20+Reflexos!AM20</f>
        <v>7.5830236224712033</v>
      </c>
      <c r="AN20">
        <f>'soma lamp'!AN20+Reflexos!AN20</f>
        <v>7.5804473353751334</v>
      </c>
      <c r="AO20">
        <f>'soma lamp'!AO20+Reflexos!AO20</f>
        <v>7.577517248698566</v>
      </c>
      <c r="AP20">
        <f>'soma lamp'!AP20+Reflexos!AP20</f>
        <v>7.5742332735891882</v>
      </c>
      <c r="AQ20">
        <f>'soma lamp'!AQ20+Reflexos!AQ20</f>
        <v>7.570595662520156</v>
      </c>
      <c r="AR20">
        <f>'soma lamp'!AR20+Reflexos!AR20</f>
        <v>7.5666050858334009</v>
      </c>
      <c r="AS20">
        <f>'soma lamp'!AS20+Reflexos!AS20</f>
        <v>7.5622627023911715</v>
      </c>
      <c r="AT20">
        <f>'soma lamp'!AT20+Reflexos!AT20</f>
        <v>7.5575702223620542</v>
      </c>
      <c r="AU20">
        <f>'soma lamp'!AU20+Reflexos!AU20</f>
        <v>7.55252996053387</v>
      </c>
      <c r="AV20">
        <f>'soma lamp'!AV20+Reflexos!AV20</f>
        <v>7.5471448789594753</v>
      </c>
      <c r="AW20">
        <f>'soma lamp'!AW20+Reflexos!AW20</f>
        <v>7.5414186181799625</v>
      </c>
      <c r="AX20">
        <f>'soma lamp'!AX20+Reflexos!AX20</f>
        <v>7.5353555167097177</v>
      </c>
      <c r="AY20">
        <f>'soma lamp'!AY20+Reflexos!AY20</f>
        <v>7.5289606188860416</v>
      </c>
      <c r="AZ20">
        <f>'soma lamp'!AZ20+Reflexos!AZ20</f>
        <v>7.5222396715616817</v>
      </c>
      <c r="BA20">
        <f>'soma lamp'!BA20+Reflexos!BA20</f>
        <v>7.5151991104338443</v>
      </c>
      <c r="BB20">
        <f>'soma lamp'!BB20+Reflexos!BB20</f>
        <v>7.507846037045244</v>
      </c>
      <c r="BC20">
        <f>'soma lamp'!BC20+Reflexos!BC20</f>
        <v>7.5001881876537126</v>
      </c>
      <c r="BD20">
        <f>'soma lamp'!BD20+Reflexos!BD20</f>
        <v>7.4922338952452376</v>
      </c>
    </row>
    <row r="21" spans="5:56" ht="35" customHeight="1" x14ac:dyDescent="0.45">
      <c r="E21">
        <v>11</v>
      </c>
      <c r="F21">
        <f>'soma lamp'!F21+Reflexos!F21</f>
        <v>7.4784955948355609</v>
      </c>
      <c r="G21">
        <f>'soma lamp'!G21+Reflexos!G21</f>
        <v>7.4873933507710326</v>
      </c>
      <c r="H21">
        <f>'soma lamp'!H21+Reflexos!H21</f>
        <v>7.4959847430387008</v>
      </c>
      <c r="I21">
        <f>'soma lamp'!I21+Reflexos!I21</f>
        <v>7.504261755655385</v>
      </c>
      <c r="J21">
        <f>'soma lamp'!J21+Reflexos!J21</f>
        <v>7.5122169873631019</v>
      </c>
      <c r="K21">
        <f>'soma lamp'!K21+Reflexos!K21</f>
        <v>7.5198436901381296</v>
      </c>
      <c r="L21">
        <f>'soma lamp'!L21+Reflexos!L21</f>
        <v>7.5271358008129177</v>
      </c>
      <c r="M21">
        <f>'soma lamp'!M21+Reflexos!M21</f>
        <v>7.5340879644376031</v>
      </c>
      <c r="N21">
        <f>'soma lamp'!N21+Reflexos!N21</f>
        <v>7.5406955480821125</v>
      </c>
      <c r="O21">
        <f>'soma lamp'!O21+Reflexos!O21</f>
        <v>7.5469546439437316</v>
      </c>
      <c r="P21">
        <f>'soma lamp'!P21+Reflexos!P21</f>
        <v>7.552862060877291</v>
      </c>
      <c r="Q21">
        <f>'soma lamp'!Q21+Reflexos!Q21</f>
        <v>7.5584153037974247</v>
      </c>
      <c r="R21">
        <f>'soma lamp'!R21+Reflexos!R21</f>
        <v>7.5636125408010457</v>
      </c>
      <c r="S21">
        <f>'soma lamp'!S21+Reflexos!S21</f>
        <v>7.5684525583038935</v>
      </c>
      <c r="T21">
        <f>'soma lamp'!T21+Reflexos!T21</f>
        <v>7.5729347049551921</v>
      </c>
      <c r="U21">
        <f>'soma lamp'!U21+Reflexos!U21</f>
        <v>7.5770588255640909</v>
      </c>
      <c r="V21">
        <f>'soma lamp'!V21+Reflexos!V21</f>
        <v>7.5808251867151197</v>
      </c>
      <c r="W21">
        <f>'soma lamp'!W21+Reflexos!W21</f>
        <v>7.5842343961432537</v>
      </c>
      <c r="X21">
        <f>'soma lamp'!X21+Reflexos!X21</f>
        <v>7.5872873182606675</v>
      </c>
      <c r="Y21">
        <f>'soma lamp'!Y21+Reflexos!Y21</f>
        <v>7.5899849884593529</v>
      </c>
      <c r="Z21">
        <f>'soma lamp'!Z21+Reflexos!Z21</f>
        <v>7.5923285289435327</v>
      </c>
      <c r="AA21">
        <f>'soma lamp'!AA21+Reflexos!AA21</f>
        <v>7.5943190688660049</v>
      </c>
      <c r="AB21">
        <f>'soma lamp'!AB21+Reflexos!AB21</f>
        <v>7.5959576714509085</v>
      </c>
      <c r="AC21">
        <f>'soma lamp'!AC21+Reflexos!AC21</f>
        <v>7.5972452705856393</v>
      </c>
      <c r="AD21">
        <f>'soma lamp'!AD21+Reflexos!AD21</f>
        <v>7.5981826190645396</v>
      </c>
      <c r="AE21">
        <f>'soma lamp'!AE21+Reflexos!AE21</f>
        <v>7.5987702502793386</v>
      </c>
      <c r="AF21">
        <f>'soma lamp'!AF21+Reflexos!AF21</f>
        <v>7.5990084546917807</v>
      </c>
      <c r="AG21">
        <f>'soma lamp'!AG21+Reflexos!AG21</f>
        <v>7.5988972719111629</v>
      </c>
      <c r="AH21">
        <f>'soma lamp'!AH21+Reflexos!AH21</f>
        <v>7.5984364986541761</v>
      </c>
      <c r="AI21">
        <f>'soma lamp'!AI21+Reflexos!AI21</f>
        <v>7.5976257123079876</v>
      </c>
      <c r="AJ21">
        <f>'soma lamp'!AJ21+Reflexos!AJ21</f>
        <v>7.5964643092721644</v>
      </c>
      <c r="AK21">
        <f>'soma lamp'!AK21+Reflexos!AK21</f>
        <v>7.5949515567423038</v>
      </c>
      <c r="AL21">
        <f>'soma lamp'!AL21+Reflexos!AL21</f>
        <v>7.593086656138631</v>
      </c>
      <c r="AM21">
        <f>'soma lamp'!AM21+Reflexos!AM21</f>
        <v>7.5908688159951332</v>
      </c>
      <c r="AN21">
        <f>'soma lamp'!AN21+Reflexos!AN21</f>
        <v>7.5882973318246281</v>
      </c>
      <c r="AO21">
        <f>'soma lamp'!AO21+Reflexos!AO21</f>
        <v>7.5853716702752969</v>
      </c>
      <c r="AP21">
        <f>'soma lamp'!AP21+Reflexos!AP21</f>
        <v>7.5820915548024885</v>
      </c>
      <c r="AQ21">
        <f>'soma lamp'!AQ21+Reflexos!AQ21</f>
        <v>7.5784570500996589</v>
      </c>
      <c r="AR21">
        <f>'soma lamp'!AR21+Reflexos!AR21</f>
        <v>7.5744686426619392</v>
      </c>
      <c r="AS21">
        <f>'soma lamp'!AS21+Reflexos!AS21</f>
        <v>7.5701273150877721</v>
      </c>
      <c r="AT21">
        <f>'soma lamp'!AT21+Reflexos!AT21</f>
        <v>7.5654346120453742</v>
      </c>
      <c r="AU21">
        <f>'soma lamp'!AU21+Reflexos!AU21</f>
        <v>7.5603926962239054</v>
      </c>
      <c r="AV21">
        <f>'soma lamp'!AV21+Reflexos!AV21</f>
        <v>7.5550043930326396</v>
      </c>
      <c r="AW21">
        <f>'soma lamp'!AW21+Reflexos!AW21</f>
        <v>7.5492732232807995</v>
      </c>
      <c r="AX21">
        <f>'soma lamp'!AX21+Reflexos!AX21</f>
        <v>7.5432034235405876</v>
      </c>
      <c r="AY21">
        <f>'soma lamp'!AY21+Reflexos!AY21</f>
        <v>7.5367999543415163</v>
      </c>
      <c r="AZ21">
        <f>'soma lamp'!AZ21+Reflexos!AZ21</f>
        <v>7.5300684967423699</v>
      </c>
      <c r="BA21">
        <f>'soma lamp'!BA21+Reflexos!BA21</f>
        <v>7.5230154381592147</v>
      </c>
      <c r="BB21">
        <f>'soma lamp'!BB21+Reflexos!BB21</f>
        <v>7.515647848579734</v>
      </c>
      <c r="BC21">
        <f>'soma lamp'!BC21+Reflexos!BC21</f>
        <v>7.5079734484577294</v>
      </c>
      <c r="BD21">
        <f>'soma lamp'!BD21+Reflexos!BD21</f>
        <v>7.5000005696553842</v>
      </c>
    </row>
    <row r="22" spans="5:56" ht="35" customHeight="1" x14ac:dyDescent="0.45">
      <c r="E22">
        <v>12</v>
      </c>
      <c r="F22">
        <f>'soma lamp'!F22+Reflexos!F22</f>
        <v>7.4857624709985746</v>
      </c>
      <c r="G22">
        <f>'soma lamp'!G22+Reflexos!G22</f>
        <v>7.4946845663594512</v>
      </c>
      <c r="H22">
        <f>'soma lamp'!H22+Reflexos!H22</f>
        <v>7.5032981491887671</v>
      </c>
      <c r="I22">
        <f>'soma lamp'!I22+Reflexos!I22</f>
        <v>7.5115952086472353</v>
      </c>
      <c r="J22">
        <f>'soma lamp'!J22+Reflexos!J22</f>
        <v>7.5195683628651757</v>
      </c>
      <c r="K22">
        <f>'soma lamp'!K22+Reflexos!K22</f>
        <v>7.5272108986342428</v>
      </c>
      <c r="L22">
        <f>'soma lamp'!L22+Reflexos!L22</f>
        <v>7.5345168041216564</v>
      </c>
      <c r="M22">
        <f>'soma lamp'!M22+Reflexos!M22</f>
        <v>7.541480793136361</v>
      </c>
      <c r="N22">
        <f>'soma lamp'!N22+Reflexos!N22</f>
        <v>7.5480983195457636</v>
      </c>
      <c r="O22">
        <f>'soma lamp'!O22+Reflexos!O22</f>
        <v>7.554365580608537</v>
      </c>
      <c r="P22">
        <f>'soma lamp'!P22+Reflexos!P22</f>
        <v>7.5602795082513969</v>
      </c>
      <c r="Q22">
        <f>'soma lamp'!Q22+Reflexos!Q22</f>
        <v>7.5658377476676648</v>
      </c>
      <c r="R22">
        <f>'soma lamp'!R22+Reflexos!R22</f>
        <v>7.5710386230377056</v>
      </c>
      <c r="S22">
        <f>'soma lamp'!S22+Reflexos!S22</f>
        <v>7.5758810906453329</v>
      </c>
      <c r="T22">
        <f>'soma lamp'!T22+Reflexos!T22</f>
        <v>7.5803646801657347</v>
      </c>
      <c r="U22">
        <f>'soma lamp'!U22+Reflexos!U22</f>
        <v>7.5844894254019923</v>
      </c>
      <c r="V22">
        <f>'soma lamp'!V22+Reflexos!V22</f>
        <v>7.5882557862218984</v>
      </c>
      <c r="W22">
        <f>'soma lamp'!W22+Reflexos!W22</f>
        <v>7.5916645638679086</v>
      </c>
      <c r="X22">
        <f>'soma lamp'!X22+Reflexos!X22</f>
        <v>7.5947168121578619</v>
      </c>
      <c r="Y22">
        <f>'soma lamp'!Y22+Reflexos!Y22</f>
        <v>7.5974137473434595</v>
      </c>
      <c r="Z22">
        <f>'soma lamp'!Z22+Reflexos!Z22</f>
        <v>7.5997566595338775</v>
      </c>
      <c r="AA22">
        <f>'soma lamp'!AA22+Reflexos!AA22</f>
        <v>7.601746828615382</v>
      </c>
      <c r="AB22">
        <f>'soma lamp'!AB22+Reflexos!AB22</f>
        <v>7.6033854475024416</v>
      </c>
      <c r="AC22">
        <f>'soma lamp'!AC22+Reflexos!AC22</f>
        <v>7.6046735553452827</v>
      </c>
      <c r="AD22">
        <f>'soma lamp'!AD22+Reflexos!AD22</f>
        <v>7.6056119830019977</v>
      </c>
      <c r="AE22">
        <f>'soma lamp'!AE22+Reflexos!AE22</f>
        <v>7.6062013126734378</v>
      </c>
      <c r="AF22">
        <f>'soma lamp'!AF22+Reflexos!AF22</f>
        <v>7.6064418531131972</v>
      </c>
      <c r="AG22">
        <f>'soma lamp'!AG22+Reflexos!AG22</f>
        <v>7.6063336312828227</v>
      </c>
      <c r="AH22">
        <f>'soma lamp'!AH22+Reflexos!AH22</f>
        <v>7.6058764007456077</v>
      </c>
      <c r="AI22">
        <f>'soma lamp'!AI22+Reflexos!AI22</f>
        <v>7.6050696665039554</v>
      </c>
      <c r="AJ22">
        <f>'soma lamp'!AJ22+Reflexos!AJ22</f>
        <v>7.6039127254085273</v>
      </c>
      <c r="AK22">
        <f>'soma lamp'!AK22+Reflexos!AK22</f>
        <v>7.6024047207251613</v>
      </c>
      <c r="AL22">
        <f>'soma lamp'!AL22+Reflexos!AL22</f>
        <v>7.6005447089596103</v>
      </c>
      <c r="AM22">
        <f>'soma lamp'!AM22+Reflexos!AM22</f>
        <v>7.5983317366301648</v>
      </c>
      <c r="AN22">
        <f>'soma lamp'!AN22+Reflexos!AN22</f>
        <v>7.5957649243613883</v>
      </c>
      <c r="AO22">
        <f>'soma lamp'!AO22+Reflexos!AO22</f>
        <v>7.5928435554614726</v>
      </c>
      <c r="AP22">
        <f>'soma lamp'!AP22+Reflexos!AP22</f>
        <v>7.5895671660502888</v>
      </c>
      <c r="AQ22">
        <f>'soma lamp'!AQ22+Reflexos!AQ22</f>
        <v>7.5859356338286084</v>
      </c>
      <c r="AR22">
        <f>'soma lamp'!AR22+Reflexos!AR22</f>
        <v>7.5819492627191041</v>
      </c>
      <c r="AS22">
        <f>'soma lamp'!AS22+Reflexos!AS22</f>
        <v>7.5776088608590833</v>
      </c>
      <c r="AT22">
        <f>'soma lamp'!AT22+Reflexos!AT22</f>
        <v>7.5729158097694178</v>
      </c>
      <c r="AU22">
        <f>'soma lamp'!AU22+Reflexos!AU22</f>
        <v>7.5678721229451016</v>
      </c>
      <c r="AV22">
        <f>'soma lamp'!AV22+Reflexos!AV22</f>
        <v>7.5624804925872908</v>
      </c>
      <c r="AW22">
        <f>'soma lamp'!AW22+Reflexos!AW22</f>
        <v>7.5567443236979752</v>
      </c>
      <c r="AX22">
        <f>'soma lamp'!AX22+Reflexos!AX22</f>
        <v>7.5506677552595463</v>
      </c>
      <c r="AY22">
        <f>'soma lamp'!AY22+Reflexos!AY22</f>
        <v>7.5442556686953743</v>
      </c>
      <c r="AZ22">
        <f>'soma lamp'!AZ22+Reflexos!AZ22</f>
        <v>7.5375136842293458</v>
      </c>
      <c r="BA22">
        <f>'soma lamp'!BA22+Reflexos!BA22</f>
        <v>7.5304481461119392</v>
      </c>
      <c r="BB22">
        <f>'soma lamp'!BB22+Reflexos!BB22</f>
        <v>7.5230660979425021</v>
      </c>
      <c r="BC22">
        <f>'soma lamp'!BC22+Reflexos!BC22</f>
        <v>7.515375249483748</v>
      </c>
      <c r="BD22">
        <f>'soma lamp'!BD22+Reflexos!BD22</f>
        <v>7.5073839364333885</v>
      </c>
    </row>
    <row r="23" spans="5:56" ht="35" customHeight="1" x14ac:dyDescent="0.45">
      <c r="E23">
        <v>13</v>
      </c>
      <c r="F23">
        <f>'soma lamp'!F23+Reflexos!F23</f>
        <v>7.4926302494156953</v>
      </c>
      <c r="G23">
        <f>'soma lamp'!G23+Reflexos!G23</f>
        <v>7.5015759833237912</v>
      </c>
      <c r="H23">
        <f>'soma lamp'!H23+Reflexos!H23</f>
        <v>7.5102111294641336</v>
      </c>
      <c r="I23">
        <f>'soma lamp'!I23+Reflexos!I23</f>
        <v>7.5185276773985485</v>
      </c>
      <c r="J23">
        <f>'soma lamp'!J23+Reflexos!J23</f>
        <v>7.5265182596054672</v>
      </c>
      <c r="K23">
        <f>'soma lamp'!K23+Reflexos!K23</f>
        <v>7.5341761924303032</v>
      </c>
      <c r="L23">
        <f>'soma lamp'!L23+Reflexos!L23</f>
        <v>7.5414955099741992</v>
      </c>
      <c r="M23">
        <f>'soma lamp'!M23+Reflexos!M23</f>
        <v>7.5484709893499655</v>
      </c>
      <c r="N23">
        <f>'soma lamp'!N23+Reflexos!N23</f>
        <v>7.5550981657983218</v>
      </c>
      <c r="O23">
        <f>'soma lamp'!O23+Reflexos!O23</f>
        <v>7.5613733363271001</v>
      </c>
      <c r="P23">
        <f>'soma lamp'!P23+Reflexos!P23</f>
        <v>7.5672935508090635</v>
      </c>
      <c r="Q23">
        <f>'soma lamp'!Q23+Reflexos!Q23</f>
        <v>7.5728565898419102</v>
      </c>
      <c r="R23">
        <f>'soma lamp'!R23+Reflexos!R23</f>
        <v>7.5780609291204319</v>
      </c>
      <c r="S23">
        <f>'soma lamp'!S23+Reflexos!S23</f>
        <v>7.5829056905739707</v>
      </c>
      <c r="T23">
        <f>'soma lamp'!T23+Reflexos!T23</f>
        <v>7.5873905810555318</v>
      </c>
      <c r="U23">
        <f>'soma lamp'!U23+Reflexos!U23</f>
        <v>7.5915158199034245</v>
      </c>
      <c r="V23">
        <f>'soma lamp'!V23+Reflexos!V23</f>
        <v>7.5952820572023656</v>
      </c>
      <c r="W23">
        <f>'soma lamp'!W23+Reflexos!W23</f>
        <v>7.598690285020691</v>
      </c>
      <c r="X23">
        <f>'soma lamp'!X23+Reflexos!X23</f>
        <v>7.6017417442687281</v>
      </c>
      <c r="Y23">
        <f>'soma lamp'!Y23+Reflexos!Y23</f>
        <v>7.6044378300903821</v>
      </c>
      <c r="Z23">
        <f>'soma lamp'!Z23+Reflexos!Z23</f>
        <v>7.6067799988510547</v>
      </c>
      <c r="AA23">
        <f>'soma lamp'!AA23+Reflexos!AA23</f>
        <v>7.6087696798118492</v>
      </c>
      <c r="AB23">
        <f>'soma lamp'!AB23+Reflexos!AB23</f>
        <v>7.6104081944806872</v>
      </c>
      <c r="AC23">
        <f>'soma lamp'!AC23+Reflexos!AC23</f>
        <v>7.6116966864095179</v>
      </c>
      <c r="AD23">
        <f>'soma lamp'!AD23+Reflexos!AD23</f>
        <v>7.6126360638728148</v>
      </c>
      <c r="AE23">
        <f>'soma lamp'!AE23+Reflexos!AE23</f>
        <v>7.6132269574301521</v>
      </c>
      <c r="AF23">
        <f>'soma lamp'!AF23+Reflexos!AF23</f>
        <v>7.6134696938630082</v>
      </c>
      <c r="AG23">
        <f>'soma lamp'!AG23+Reflexos!AG23</f>
        <v>7.613364287403888</v>
      </c>
      <c r="AH23">
        <f>'soma lamp'!AH23+Reflexos!AH23</f>
        <v>7.6129104485672734</v>
      </c>
      <c r="AI23">
        <f>'soma lamp'!AI23+Reflexos!AI23</f>
        <v>7.6121076102712708</v>
      </c>
      <c r="AJ23">
        <f>'soma lamp'!AJ23+Reflexos!AJ23</f>
        <v>7.6109549703301873</v>
      </c>
      <c r="AK23">
        <f>'soma lamp'!AK23+Reflexos!AK23</f>
        <v>7.6094515488262386</v>
      </c>
      <c r="AL23">
        <f>'soma lamp'!AL23+Reflexos!AL23</f>
        <v>7.6075962583558434</v>
      </c>
      <c r="AM23">
        <f>'soma lamp'!AM23+Reflexos!AM23</f>
        <v>7.6053879847135697</v>
      </c>
      <c r="AN23">
        <f>'soma lamp'!AN23+Reflexos!AN23</f>
        <v>7.6028256752426495</v>
      </c>
      <c r="AO23">
        <f>'soma lamp'!AO23+Reflexos!AO23</f>
        <v>7.5999084318595198</v>
      </c>
      <c r="AP23">
        <f>'soma lamp'!AP23+Reflexos!AP23</f>
        <v>7.5966356056603672</v>
      </c>
      <c r="AQ23">
        <f>'soma lamp'!AQ23+Reflexos!AQ23</f>
        <v>7.5930068900443795</v>
      </c>
      <c r="AR23">
        <f>'soma lamp'!AR23+Reflexos!AR23</f>
        <v>7.589022409439333</v>
      </c>
      <c r="AS23">
        <f>'soma lamp'!AS23+Reflexos!AS23</f>
        <v>7.5846828009819749</v>
      </c>
      <c r="AT23">
        <f>'soma lamp'!AT23+Reflexos!AT23</f>
        <v>7.5799892868738858</v>
      </c>
      <c r="AU23">
        <f>'soma lamp'!AU23+Reflexos!AU23</f>
        <v>7.5749437355830205</v>
      </c>
      <c r="AV23">
        <f>'soma lamp'!AV23+Reflexos!AV23</f>
        <v>7.5695487105669823</v>
      </c>
      <c r="AW23">
        <f>'soma lamp'!AW23+Reflexos!AW23</f>
        <v>7.5638075057283043</v>
      </c>
      <c r="AX23">
        <f>'soma lamp'!AX23+Reflexos!AX23</f>
        <v>7.5577241673450262</v>
      </c>
      <c r="AY23">
        <f>'soma lamp'!AY23+Reflexos!AY23</f>
        <v>7.5513035027226572</v>
      </c>
      <c r="AZ23">
        <f>'soma lamp'!AZ23+Reflexos!AZ23</f>
        <v>7.5445510762597792</v>
      </c>
      <c r="BA23">
        <f>'soma lamp'!BA23+Reflexos!BA23</f>
        <v>7.5374731939870134</v>
      </c>
      <c r="BB23">
        <f>'soma lamp'!BB23+Reflexos!BB23</f>
        <v>7.5300768779118101</v>
      </c>
      <c r="BC23">
        <f>'soma lamp'!BC23+Reflexos!BC23</f>
        <v>7.5223698316705434</v>
      </c>
      <c r="BD23">
        <f>'soma lamp'!BD23+Reflexos!BD23</f>
        <v>7.5143603990533645</v>
      </c>
    </row>
    <row r="24" spans="5:56" ht="35" customHeight="1" x14ac:dyDescent="0.45">
      <c r="E24">
        <v>14</v>
      </c>
      <c r="F24">
        <f>'soma lamp'!F24+Reflexos!F24</f>
        <v>7.4990758323900586</v>
      </c>
      <c r="G24">
        <f>'soma lamp'!G24+Reflexos!G24</f>
        <v>7.5080443252387665</v>
      </c>
      <c r="H24">
        <f>'soma lamp'!H24+Reflexos!H24</f>
        <v>7.5167002439034558</v>
      </c>
      <c r="I24">
        <f>'soma lamp'!I24+Reflexos!I24</f>
        <v>7.5250355743150745</v>
      </c>
      <c r="J24">
        <f>'soma lamp'!J24+Reflexos!J24</f>
        <v>7.5330429588193919</v>
      </c>
      <c r="K24">
        <f>'soma lamp'!K24+Reflexos!K24</f>
        <v>7.5407157384360159</v>
      </c>
      <c r="L24">
        <f>'soma lamp'!L24+Reflexos!L24</f>
        <v>7.5480479879788032</v>
      </c>
      <c r="M24">
        <f>'soma lamp'!M24+Reflexos!M24</f>
        <v>7.5550345423642318</v>
      </c>
      <c r="N24">
        <f>'soma lamp'!N24+Reflexos!N24</f>
        <v>7.5616710124936288</v>
      </c>
      <c r="O24">
        <f>'soma lamp'!O24+Reflexos!O24</f>
        <v>7.5679537892672553</v>
      </c>
      <c r="P24">
        <f>'soma lamp'!P24+Reflexos!P24</f>
        <v>7.5738800345720954</v>
      </c>
      <c r="Q24">
        <f>'soma lamp'!Q24+Reflexos!Q24</f>
        <v>7.5794476584711061</v>
      </c>
      <c r="R24">
        <f>'soma lamp'!R24+Reflexos!R24</f>
        <v>7.5846552822926245</v>
      </c>
      <c r="S24">
        <f>'soma lamp'!S24+Reflexos!S24</f>
        <v>7.5895021878510658</v>
      </c>
      <c r="T24">
        <f>'soma lamp'!T24+Reflexos!T24</f>
        <v>7.593988253595561</v>
      </c>
      <c r="U24">
        <f>'soma lamp'!U24+Reflexos!U24</f>
        <v>7.5981138790506817</v>
      </c>
      <c r="V24">
        <f>'soma lamp'!V24+Reflexos!V24</f>
        <v>7.6018798994513634</v>
      </c>
      <c r="W24">
        <f>'soma lamp'!W24+Reflexos!W24</f>
        <v>7.6052874929524403</v>
      </c>
      <c r="X24">
        <f>'soma lamp'!X24+Reflexos!X24</f>
        <v>7.6083380831854308</v>
      </c>
      <c r="Y24">
        <f>'soma lamp'!Y24+Reflexos!Y24</f>
        <v>7.6110332402197916</v>
      </c>
      <c r="Z24">
        <f>'soma lamp'!Z24+Reflexos!Z24</f>
        <v>7.6133745831476443</v>
      </c>
      <c r="AA24">
        <f>'soma lamp'!AA24+Reflexos!AA24</f>
        <v>7.615363687541068</v>
      </c>
      <c r="AB24">
        <f>'soma lamp'!AB24+Reflexos!AB24</f>
        <v>7.6170020009276875</v>
      </c>
      <c r="AC24">
        <f>'soma lamp'!AC24+Reflexos!AC24</f>
        <v>7.6182907691978548</v>
      </c>
      <c r="AD24">
        <f>'soma lamp'!AD24+Reflexos!AD24</f>
        <v>7.6192309765055448</v>
      </c>
      <c r="AE24">
        <f>'soma lamp'!AE24+Reflexos!AE24</f>
        <v>7.6198233007701539</v>
      </c>
      <c r="AF24">
        <f>'soma lamp'!AF24+Reflexos!AF24</f>
        <v>7.6200680863469952</v>
      </c>
      <c r="AG24">
        <f>'soma lamp'!AG24+Reflexos!AG24</f>
        <v>7.6199653348324174</v>
      </c>
      <c r="AH24">
        <f>'soma lamp'!AH24+Reflexos!AH24</f>
        <v>7.6195147143292221</v>
      </c>
      <c r="AI24">
        <f>'soma lamp'!AI24+Reflexos!AI24</f>
        <v>7.6187155868450906</v>
      </c>
      <c r="AJ24">
        <f>'soma lamp'!AJ24+Reflexos!AJ24</f>
        <v>7.6175670528564456</v>
      </c>
      <c r="AK24">
        <f>'soma lamp'!AK24+Reflexos!AK24</f>
        <v>7.6160680114683199</v>
      </c>
      <c r="AL24">
        <f>'soma lamp'!AL24+Reflexos!AL24</f>
        <v>7.6142172340612886</v>
      </c>
      <c r="AM24">
        <f>'soma lamp'!AM24+Reflexos!AM24</f>
        <v>7.6120134488616351</v>
      </c>
      <c r="AN24">
        <f>'soma lamp'!AN24+Reflexos!AN24</f>
        <v>7.6094554335195514</v>
      </c>
      <c r="AO24">
        <f>'soma lamp'!AO24+Reflexos!AO24</f>
        <v>7.606542112547765</v>
      </c>
      <c r="AP24">
        <f>'soma lamp'!AP24+Reflexos!AP24</f>
        <v>7.6032726563693789</v>
      </c>
      <c r="AQ24">
        <f>'soma lamp'!AQ24+Reflexos!AQ24</f>
        <v>7.5996465787538279</v>
      </c>
      <c r="AR24">
        <f>'soma lamp'!AR24+Reflexos!AR24</f>
        <v>7.5956638295813663</v>
      </c>
      <c r="AS24">
        <f>'soma lamp'!AS24+Reflexos!AS24</f>
        <v>7.5913248801609763</v>
      </c>
      <c r="AT24">
        <f>'soma lamp'!AT24+Reflexos!AT24</f>
        <v>7.5866307987186214</v>
      </c>
      <c r="AU24">
        <f>'soma lamp'!AU24+Reflexos!AU24</f>
        <v>7.5815833141508744</v>
      </c>
      <c r="AV24">
        <f>'soma lamp'!AV24+Reflexos!AV24</f>
        <v>7.5761848666766465</v>
      </c>
      <c r="AW24">
        <f>'soma lamp'!AW24+Reflexos!AW24</f>
        <v>7.57043864458704</v>
      </c>
      <c r="AX24">
        <f>'soma lamp'!AX24+Reflexos!AX24</f>
        <v>7.5643486068585712</v>
      </c>
      <c r="AY24">
        <f>'soma lamp'!AY24+Reflexos!AY24</f>
        <v>7.5579194919271195</v>
      </c>
      <c r="AZ24">
        <f>'soma lamp'!AZ24+Reflexos!AZ24</f>
        <v>7.5511568133906124</v>
      </c>
      <c r="BA24">
        <f>'soma lamp'!BA24+Reflexos!BA24</f>
        <v>7.5440668437939831</v>
      </c>
      <c r="BB24">
        <f>'soma lamp'!BB24+Reflexos!BB24</f>
        <v>7.5366565879334013</v>
      </c>
      <c r="BC24">
        <f>'soma lamp'!BC24+Reflexos!BC24</f>
        <v>7.5289337472884812</v>
      </c>
      <c r="BD24">
        <f>'soma lamp'!BD24+Reflexos!BD24</f>
        <v>7.5209066772500375</v>
      </c>
    </row>
    <row r="25" spans="5:56" ht="35" customHeight="1" x14ac:dyDescent="0.45">
      <c r="E25">
        <v>15</v>
      </c>
      <c r="F25">
        <f>'soma lamp'!F25+Reflexos!F25</f>
        <v>7.505076681603235</v>
      </c>
      <c r="G25">
        <f>'soma lamp'!G25+Reflexos!G25</f>
        <v>7.5140668737958629</v>
      </c>
      <c r="H25">
        <f>'soma lamp'!H25+Reflexos!H25</f>
        <v>7.5227426094182874</v>
      </c>
      <c r="I25">
        <f>'soma lamp'!I25+Reflexos!I25</f>
        <v>7.5310958674841988</v>
      </c>
      <c r="J25">
        <f>'soma lamp'!J25+Reflexos!J25</f>
        <v>7.5391192963231202</v>
      </c>
      <c r="K25">
        <f>'soma lamp'!K25+Reflexos!K25</f>
        <v>7.5468062571703696</v>
      </c>
      <c r="L25">
        <f>'soma lamp'!L25+Reflexos!L25</f>
        <v>7.5541508605492194</v>
      </c>
      <c r="M25">
        <f>'soma lamp'!M25+Reflexos!M25</f>
        <v>7.5611479936696941</v>
      </c>
      <c r="N25">
        <f>'soma lamp'!N25+Reflexos!N25</f>
        <v>7.5677933371226498</v>
      </c>
      <c r="O25">
        <f>'soma lamp'!O25+Reflexos!O25</f>
        <v>7.5740833693225786</v>
      </c>
      <c r="P25">
        <f>'soma lamp'!P25+Reflexos!P25</f>
        <v>7.5800153574469835</v>
      </c>
      <c r="Q25">
        <f>'soma lamp'!Q25+Reflexos!Q25</f>
        <v>7.5855873340240816</v>
      </c>
      <c r="R25">
        <f>'soma lamp'!R25+Reflexos!R25</f>
        <v>7.5907980588158708</v>
      </c>
      <c r="S25">
        <f>'soma lamp'!S25+Reflexos!S25</f>
        <v>7.5956469662052086</v>
      </c>
      <c r="T25">
        <f>'soma lamp'!T25+Reflexos!T25</f>
        <v>7.6001340988929611</v>
      </c>
      <c r="U25">
        <f>'soma lamp'!U25+Reflexos!U25</f>
        <v>7.6042600293117957</v>
      </c>
      <c r="V25">
        <f>'soma lamp'!V25+Reflexos!V25</f>
        <v>7.6080257707325458</v>
      </c>
      <c r="W25">
        <f>'soma lamp'!W25+Reflexos!W25</f>
        <v>7.6114326805458585</v>
      </c>
      <c r="X25">
        <f>'soma lamp'!X25+Reflexos!X25</f>
        <v>7.6144823586175008</v>
      </c>
      <c r="Y25">
        <f>'soma lamp'!Y25+Reflexos!Y25</f>
        <v>7.617176543917731</v>
      </c>
      <c r="Z25">
        <f>'soma lamp'!Z25+Reflexos!Z25</f>
        <v>7.6195170127973526</v>
      </c>
      <c r="AA25">
        <f>'soma lamp'!AA25+Reflexos!AA25</f>
        <v>7.621505482316369</v>
      </c>
      <c r="AB25">
        <f>'soma lamp'!AB25+Reflexos!AB25</f>
        <v>7.6231435219236898</v>
      </c>
      <c r="AC25">
        <f>'soma lamp'!AC25+Reflexos!AC25</f>
        <v>7.624432476543074</v>
      </c>
      <c r="AD25">
        <f>'soma lamp'!AD25+Reflexos!AD25</f>
        <v>7.6253734037522438</v>
      </c>
      <c r="AE25">
        <f>'soma lamp'!AE25+Reflexos!AE25</f>
        <v>7.6259670272650295</v>
      </c>
      <c r="AF25">
        <f>'soma lamp'!AF25+Reflexos!AF25</f>
        <v>7.6262137083606616</v>
      </c>
      <c r="AG25">
        <f>'soma lamp'!AG25+Reflexos!AG25</f>
        <v>7.6261134362731102</v>
      </c>
      <c r="AH25">
        <f>'soma lamp'!AH25+Reflexos!AH25</f>
        <v>7.6256658378820639</v>
      </c>
      <c r="AI25">
        <f>'soma lamp'!AI25+Reflexos!AI25</f>
        <v>7.6248702063623615</v>
      </c>
      <c r="AJ25">
        <f>'soma lamp'!AJ25+Reflexos!AJ25</f>
        <v>7.6237255477773278</v>
      </c>
      <c r="AK25">
        <f>'soma lamp'!AK25+Reflexos!AK25</f>
        <v>7.6222306439703109</v>
      </c>
      <c r="AL25">
        <f>'soma lamp'!AL25+Reflexos!AL25</f>
        <v>7.620384129542785</v>
      </c>
      <c r="AM25">
        <f>'soma lamp'!AM25+Reflexos!AM25</f>
        <v>7.6181845802304036</v>
      </c>
      <c r="AN25">
        <f>'soma lamp'!AN25+Reflexos!AN25</f>
        <v>7.6156306096199451</v>
      </c>
      <c r="AO25">
        <f>'soma lamp'!AO25+Reflexos!AO25</f>
        <v>7.6127209709067944</v>
      </c>
      <c r="AP25">
        <f>'soma lamp'!AP25+Reflexos!AP25</f>
        <v>7.609454660284988</v>
      </c>
      <c r="AQ25">
        <f>'soma lamp'!AQ25+Reflexos!AQ25</f>
        <v>7.6058310185950671</v>
      </c>
      <c r="AR25">
        <f>'soma lamp'!AR25+Reflexos!AR25</f>
        <v>7.6018498280269977</v>
      </c>
      <c r="AS25">
        <f>'soma lamp'!AS25+Reflexos!AS25</f>
        <v>7.5975114009773153</v>
      </c>
      <c r="AT25">
        <f>'soma lamp'!AT25+Reflexos!AT25</f>
        <v>7.5928166585751313</v>
      </c>
      <c r="AU25">
        <f>'soma lamp'!AU25+Reflexos!AU25</f>
        <v>7.5877671968981533</v>
      </c>
      <c r="AV25">
        <f>'soma lamp'!AV25+Reflexos!AV25</f>
        <v>7.5823653394691259</v>
      </c>
      <c r="AW25">
        <f>'soma lamp'!AW25+Reflexos!AW25</f>
        <v>7.5766141752231713</v>
      </c>
      <c r="AX25">
        <f>'soma lamp'!AX25+Reflexos!AX25</f>
        <v>7.5705175817338235</v>
      </c>
      <c r="AY25">
        <f>'soma lamp'!AY25+Reflexos!AY25</f>
        <v>7.5640802340467408</v>
      </c>
      <c r="AZ25">
        <f>'soma lamp'!AZ25+Reflexos!AZ25</f>
        <v>7.5573075999650516</v>
      </c>
      <c r="BA25">
        <f>'soma lamp'!BA25+Reflexos!BA25</f>
        <v>7.5502059230338574</v>
      </c>
      <c r="BB25">
        <f>'soma lamp'!BB25+Reflexos!BB25</f>
        <v>7.542782194765401</v>
      </c>
      <c r="BC25">
        <f>'soma lamp'!BC25+Reflexos!BC25</f>
        <v>7.5350441178207976</v>
      </c>
      <c r="BD25">
        <f>'soma lamp'!BD25+Reflexos!BD25</f>
        <v>7.5270000619179598</v>
      </c>
    </row>
    <row r="26" spans="5:56" ht="35" customHeight="1" x14ac:dyDescent="0.45">
      <c r="E26">
        <v>16</v>
      </c>
      <c r="F26">
        <f>'soma lamp'!F26+Reflexos!F26</f>
        <v>7.5106110784884068</v>
      </c>
      <c r="G26">
        <f>'soma lamp'!G26+Reflexos!G26</f>
        <v>7.5196217322924301</v>
      </c>
      <c r="H26">
        <f>'soma lamp'!H26+Reflexos!H26</f>
        <v>7.5283161661634743</v>
      </c>
      <c r="I26">
        <f>'soma lamp'!I26+Reflexos!I26</f>
        <v>7.5366863496773986</v>
      </c>
      <c r="J26">
        <f>'soma lamp'!J26+Reflexos!J26</f>
        <v>7.5447249338864939</v>
      </c>
      <c r="K26">
        <f>'soma lamp'!K26+Reflexos!K26</f>
        <v>7.5524252962337712</v>
      </c>
      <c r="L26">
        <f>'soma lamp'!L26+Reflexos!L26</f>
        <v>7.559781578198387</v>
      </c>
      <c r="M26">
        <f>'soma lamp'!M26+Reflexos!M26</f>
        <v>7.5667887137964476</v>
      </c>
      <c r="N26">
        <f>'soma lamp'!N26+Reflexos!N26</f>
        <v>7.5734424471104873</v>
      </c>
      <c r="O26">
        <f>'soma lamp'!O26+Reflexos!O26</f>
        <v>7.5797393371983999</v>
      </c>
      <c r="P26">
        <f>'soma lamp'!P26+Reflexos!P26</f>
        <v>7.5856767490371642</v>
      </c>
      <c r="Q26">
        <f>'soma lamp'!Q26+Reflexos!Q26</f>
        <v>7.5912528295783055</v>
      </c>
      <c r="R26">
        <f>'soma lamp'!R26+Reflexos!R26</f>
        <v>7.5964664685110801</v>
      </c>
      <c r="S26">
        <f>'soma lamp'!S26+Reflexos!S26</f>
        <v>7.6013172439193584</v>
      </c>
      <c r="T26">
        <f>'soma lamp'!T26+Reflexos!T26</f>
        <v>7.6058053536470123</v>
      </c>
      <c r="U26">
        <f>'soma lamp'!U26+Reflexos!U26</f>
        <v>7.6099315338190152</v>
      </c>
      <c r="V26">
        <f>'soma lamp'!V26+Reflexos!V26</f>
        <v>7.6136969665657439</v>
      </c>
      <c r="W26">
        <f>'soma lamp'!W26+Reflexos!W26</f>
        <v>7.6171031795322577</v>
      </c>
      <c r="X26">
        <f>'soma lamp'!X26+Reflexos!X26</f>
        <v>7.6201519401929705</v>
      </c>
      <c r="Y26">
        <f>'soma lamp'!Y26+Reflexos!Y26</f>
        <v>7.6228451483109021</v>
      </c>
      <c r="Z26">
        <f>'soma lamp'!Z26+Reflexos!Z26</f>
        <v>7.6251847300631788</v>
      </c>
      <c r="AA26">
        <f>'soma lamp'!AA26+Reflexos!AA26</f>
        <v>7.6271725373906074</v>
      </c>
      <c r="AB26">
        <f>'soma lamp'!AB26+Reflexos!AB26</f>
        <v>7.6288102560178395</v>
      </c>
      <c r="AC26">
        <f>'soma lamp'!AC26+Reflexos!AC26</f>
        <v>7.6300993253365608</v>
      </c>
      <c r="AD26">
        <f>'soma lamp'!AD26+Reflexos!AD26</f>
        <v>7.6310408729595238</v>
      </c>
      <c r="AE26">
        <f>'soma lamp'!AE26+Reflexos!AE26</f>
        <v>7.6316356662545477</v>
      </c>
      <c r="AF26">
        <f>'soma lamp'!AF26+Reflexos!AF26</f>
        <v>7.6318840825764109</v>
      </c>
      <c r="AG26">
        <f>'soma lamp'!AG26+Reflexos!AG26</f>
        <v>7.6317860992549553</v>
      </c>
      <c r="AH26">
        <f>'soma lamp'!AH26+Reflexos!AH26</f>
        <v>7.6313413036963489</v>
      </c>
      <c r="AI26">
        <f>'soma lamp'!AI26+Reflexos!AI26</f>
        <v>7.6305489232389707</v>
      </c>
      <c r="AJ26">
        <f>'soma lamp'!AJ26+Reflexos!AJ26</f>
        <v>7.6294078737039932</v>
      </c>
      <c r="AK26">
        <f>'soma lamp'!AK26+Reflexos!AK26</f>
        <v>7.6279168249211269</v>
      </c>
      <c r="AL26">
        <f>'soma lamp'!AL26+Reflexos!AL26</f>
        <v>7.6260742809186697</v>
      </c>
      <c r="AM26">
        <f>'soma lamp'!AM26+Reflexos!AM26</f>
        <v>7.6238786719683844</v>
      </c>
      <c r="AN26">
        <f>'soma lamp'!AN26+Reflexos!AN26</f>
        <v>7.6213284552908611</v>
      </c>
      <c r="AO26">
        <f>'soma lamp'!AO26+Reflexos!AO26</f>
        <v>7.6184222209730112</v>
      </c>
      <c r="AP26">
        <f>'soma lamp'!AP26+Reflexos!AP26</f>
        <v>7.6151587995377827</v>
      </c>
      <c r="AQ26">
        <f>'soma lamp'!AQ26+Reflexos!AQ26</f>
        <v>7.6115373676423204</v>
      </c>
      <c r="AR26">
        <f>'soma lamp'!AR26+Reflexos!AR26</f>
        <v>7.607557548563058</v>
      </c>
      <c r="AS26">
        <f>'soma lamp'!AS26+Reflexos!AS26</f>
        <v>7.6032195044448478</v>
      </c>
      <c r="AT26">
        <f>'soma lamp'!AT26+Reflexos!AT26</f>
        <v>7.5985240177296944</v>
      </c>
      <c r="AU26">
        <f>'soma lamp'!AU26+Reflexos!AU26</f>
        <v>7.593472559714761</v>
      </c>
      <c r="AV26">
        <f>'soma lamp'!AV26+Reflexos!AV26</f>
        <v>7.5880673447892706</v>
      </c>
      <c r="AW26">
        <f>'soma lamp'!AW26+Reflexos!AW26</f>
        <v>7.5823113695321966</v>
      </c>
      <c r="AX26">
        <f>'soma lamp'!AX26+Reflexos!AX26</f>
        <v>7.5762084364810534</v>
      </c>
      <c r="AY26">
        <f>'soma lamp'!AY26+Reflexos!AY26</f>
        <v>7.5697631629718769</v>
      </c>
      <c r="AZ26">
        <f>'soma lamp'!AZ26+Reflexos!AZ26</f>
        <v>7.5629809759691415</v>
      </c>
      <c r="BA26">
        <f>'soma lamp'!BA26+Reflexos!BA26</f>
        <v>7.5558680942255627</v>
      </c>
      <c r="BB26">
        <f>'soma lamp'!BB26+Reflexos!BB26</f>
        <v>7.5484314994159867</v>
      </c>
      <c r="BC26">
        <f>'soma lamp'!BC26+Reflexos!BC26</f>
        <v>7.5406788980664938</v>
      </c>
      <c r="BD26">
        <f>'soma lamp'!BD26+Reflexos!BD26</f>
        <v>7.5326186761485365</v>
      </c>
    </row>
    <row r="27" spans="5:56" ht="35" customHeight="1" x14ac:dyDescent="0.45">
      <c r="E27">
        <v>17</v>
      </c>
      <c r="F27">
        <f>'soma lamp'!F27+Reflexos!F27</f>
        <v>7.5156583864387496</v>
      </c>
      <c r="G27">
        <f>'soma lamp'!G27+Reflexos!G27</f>
        <v>7.5246880909888718</v>
      </c>
      <c r="H27">
        <f>'soma lamp'!H27+Reflexos!H27</f>
        <v>7.5333999458006442</v>
      </c>
      <c r="I27">
        <f>'soma lamp'!I27+Reflexos!I27</f>
        <v>7.541785909261332</v>
      </c>
      <c r="J27">
        <f>'soma lamp'!J27+Reflexos!J27</f>
        <v>7.5498386325189211</v>
      </c>
      <c r="K27">
        <f>'soma lamp'!K27+Reflexos!K27</f>
        <v>7.5575515056845983</v>
      </c>
      <c r="L27">
        <f>'soma lamp'!L27+Reflexos!L27</f>
        <v>7.5649186967134963</v>
      </c>
      <c r="M27">
        <f>'soma lamp'!M27+Reflexos!M27</f>
        <v>7.5719351809915203</v>
      </c>
      <c r="N27">
        <f>'soma lamp'!N27+Reflexos!N27</f>
        <v>7.5785967597002593</v>
      </c>
      <c r="O27">
        <f>'soma lamp'!O27+Reflexos!O27</f>
        <v>7.5849000652116532</v>
      </c>
      <c r="P27">
        <f>'soma lamp'!P27+Reflexos!P27</f>
        <v>7.5908425520787581</v>
      </c>
      <c r="Q27">
        <f>'soma lamp'!Q27+Reflexos!Q27</f>
        <v>7.5964224726272205</v>
      </c>
      <c r="R27">
        <f>'soma lamp'!R27+Reflexos!R27</f>
        <v>7.6016388366939793</v>
      </c>
      <c r="S27">
        <f>'soma lamp'!S27+Reflexos!S27</f>
        <v>7.6064913556769831</v>
      </c>
      <c r="T27">
        <f>'soma lamp'!T27+Reflexos!T27</f>
        <v>7.6109803717185276</v>
      </c>
      <c r="U27">
        <f>'soma lamp'!U27+Reflexos!U27</f>
        <v>7.615106773507895</v>
      </c>
      <c r="V27">
        <f>'soma lamp'!V27+Reflexos!V27</f>
        <v>7.6188719008187231</v>
      </c>
      <c r="W27">
        <f>'soma lamp'!W27+Reflexos!W27</f>
        <v>7.6222774404572613</v>
      </c>
      <c r="X27">
        <f>'soma lamp'!X27+Reflexos!X27</f>
        <v>7.6253253167580155</v>
      </c>
      <c r="Y27">
        <f>'soma lamp'!Y27+Reflexos!Y27</f>
        <v>7.6280175800983212</v>
      </c>
      <c r="Z27">
        <f>'soma lamp'!Z27+Reflexos!Z27</f>
        <v>7.630356297095231</v>
      </c>
      <c r="AA27">
        <f>'soma lamp'!AA27+Reflexos!AA27</f>
        <v>7.6323434461872974</v>
      </c>
      <c r="AB27">
        <f>'soma lamp'!AB27+Reflexos!AB27</f>
        <v>7.6339808221884216</v>
      </c>
      <c r="AC27">
        <f>'soma lamp'!AC27+Reflexos!AC27</f>
        <v>7.635269953136862</v>
      </c>
      <c r="AD27">
        <f>'soma lamp'!AD27+Reflexos!AD27</f>
        <v>7.6362120323619811</v>
      </c>
      <c r="AE27">
        <f>'soma lamp'!AE27+Reflexos!AE27</f>
        <v>7.6368078681721778</v>
      </c>
      <c r="AF27">
        <f>'soma lamp'!AF27+Reflexos!AF27</f>
        <v>7.6370578529520197</v>
      </c>
      <c r="AG27">
        <f>'soma lamp'!AG27+Reflexos!AG27</f>
        <v>7.6369619527699655</v>
      </c>
      <c r="AH27">
        <f>'soma lamp'!AH27+Reflexos!AH27</f>
        <v>7.6365197178682624</v>
      </c>
      <c r="AI27">
        <f>'soma lamp'!AI27+Reflexos!AI27</f>
        <v>7.6357303136618597</v>
      </c>
      <c r="AJ27">
        <f>'soma lamp'!AJ27+Reflexos!AJ27</f>
        <v>7.6345925711433544</v>
      </c>
      <c r="AK27">
        <f>'soma lamp'!AK27+Reflexos!AK27</f>
        <v>7.633105054904358</v>
      </c>
      <c r="AL27">
        <f>'soma lamp'!AL27+Reflexos!AL27</f>
        <v>7.6312661463681311</v>
      </c>
      <c r="AM27">
        <f>'soma lamp'!AM27+Reflexos!AM27</f>
        <v>7.629074139309223</v>
      </c>
      <c r="AN27">
        <f>'soma lamp'!AN27+Reflexos!AN27</f>
        <v>7.6265273443351926</v>
      </c>
      <c r="AO27">
        <f>'soma lamp'!AO27+Reflexos!AO27</f>
        <v>7.6236241987413287</v>
      </c>
      <c r="AP27">
        <f>'soma lamp'!AP27+Reflexos!AP27</f>
        <v>7.6203633780338098</v>
      </c>
      <c r="AQ27">
        <f>'soma lamp'!AQ27+Reflexos!AQ27</f>
        <v>7.6167439054557295</v>
      </c>
      <c r="AR27">
        <f>'soma lamp'!AR27+Reflexos!AR27</f>
        <v>7.612765256042179</v>
      </c>
      <c r="AS27">
        <f>'soma lamp'!AS27+Reflexos!AS27</f>
        <v>7.6084274520654178</v>
      </c>
      <c r="AT27">
        <f>'soma lamp'!AT27+Reflexos!AT27</f>
        <v>7.6037311471912918</v>
      </c>
      <c r="AU27">
        <f>'soma lamp'!AU27+Reflexos!AU27</f>
        <v>7.5986776972286325</v>
      </c>
      <c r="AV27">
        <f>'soma lamp'!AV27+Reflexos!AV27</f>
        <v>7.5932692159828168</v>
      </c>
      <c r="AW27">
        <f>'soma lamp'!AW27+Reflexos!AW27</f>
        <v>7.587508615387522</v>
      </c>
      <c r="AX27">
        <f>'soma lamp'!AX27+Reflexos!AX27</f>
        <v>7.5813996297472208</v>
      </c>
      <c r="AY27">
        <f>'soma lamp'!AY27+Reflexos!AY27</f>
        <v>7.5749468245399356</v>
      </c>
      <c r="AZ27">
        <f>'soma lamp'!AZ27+Reflexos!AZ27</f>
        <v>7.5681555907712603</v>
      </c>
      <c r="BA27">
        <f>'soma lamp'!BA27+Reflexos!BA27</f>
        <v>7.5610321263086995</v>
      </c>
      <c r="BB27">
        <f>'soma lamp'!BB27+Reflexos!BB27</f>
        <v>7.5535834059394364</v>
      </c>
      <c r="BC27">
        <f>'soma lamp'!BC27+Reflexos!BC27</f>
        <v>7.5458171420740392</v>
      </c>
      <c r="BD27">
        <f>'soma lamp'!BD27+Reflexos!BD27</f>
        <v>7.5377417380622322</v>
      </c>
    </row>
    <row r="28" spans="5:56" ht="35" customHeight="1" x14ac:dyDescent="0.45">
      <c r="E28">
        <v>18</v>
      </c>
      <c r="F28">
        <f>'soma lamp'!F28+Reflexos!F28</f>
        <v>7.5201993100848252</v>
      </c>
      <c r="G28">
        <f>'soma lamp'!G28+Reflexos!G28</f>
        <v>7.5292464895125732</v>
      </c>
      <c r="H28">
        <f>'soma lamp'!H28+Reflexos!H28</f>
        <v>7.5379743367834973</v>
      </c>
      <c r="I28">
        <f>'soma lamp'!I28+Reflexos!I28</f>
        <v>7.5463747981018781</v>
      </c>
      <c r="J28">
        <f>'soma lamp'!J28+Reflexos!J28</f>
        <v>7.5544405227141205</v>
      </c>
      <c r="K28">
        <f>'soma lamp'!K28+Reflexos!K28</f>
        <v>7.5621649103337836</v>
      </c>
      <c r="L28">
        <f>'soma lamp'!L28+Reflexos!L28</f>
        <v>7.5695421512000518</v>
      </c>
      <c r="M28">
        <f>'soma lamp'!M28+Reflexos!M28</f>
        <v>7.5765672567067526</v>
      </c>
      <c r="N28">
        <f>'soma lamp'!N28+Reflexos!N28</f>
        <v>7.5832360785784143</v>
      </c>
      <c r="O28">
        <f>'soma lamp'!O28+Reflexos!O28</f>
        <v>7.5895453147519101</v>
      </c>
      <c r="P28">
        <f>'soma lamp'!P28+Reflexos!P28</f>
        <v>7.5954925004458849</v>
      </c>
      <c r="Q28">
        <f>'soma lamp'!Q28+Reflexos!Q28</f>
        <v>7.6010759833544226</v>
      </c>
      <c r="R28">
        <f>'soma lamp'!R28+Reflexos!R28</f>
        <v>7.6062948824646019</v>
      </c>
      <c r="S28">
        <f>'soma lamp'!S28+Reflexos!S28</f>
        <v>7.611149030640501</v>
      </c>
      <c r="T28">
        <f>'soma lamp'!T28+Reflexos!T28</f>
        <v>7.615638901803111</v>
      </c>
      <c r="U28">
        <f>'soma lamp'!U28+Reflexos!U28</f>
        <v>7.619765524227514</v>
      </c>
      <c r="V28">
        <f>'soma lamp'!V28+Reflexos!V28</f>
        <v>7.6235303821359945</v>
      </c>
      <c r="W28">
        <f>'soma lamp'!W28+Reflexos!W28</f>
        <v>7.6269353083511673</v>
      </c>
      <c r="X28">
        <f>'soma lamp'!X28+Reflexos!X28</f>
        <v>7.629982371254</v>
      </c>
      <c r="Y28">
        <f>'soma lamp'!Y28+Reflexos!Y28</f>
        <v>7.6326737596415484</v>
      </c>
      <c r="Z28">
        <f>'soma lamp'!Z28+Reflexos!Z28</f>
        <v>7.6350116692800736</v>
      </c>
      <c r="AA28">
        <f>'soma lamp'!AA28+Reflexos!AA28</f>
        <v>7.6369981949909063</v>
      </c>
      <c r="AB28">
        <f>'soma lamp'!AB28+Reflexos!AB28</f>
        <v>7.6386352319873101</v>
      </c>
      <c r="AC28">
        <f>'soma lamp'!AC28+Reflexos!AC28</f>
        <v>7.6399243899071116</v>
      </c>
      <c r="AD28">
        <f>'soma lamp'!AD28+Reflexos!AD28</f>
        <v>7.6408669225703871</v>
      </c>
      <c r="AE28">
        <f>'soma lamp'!AE28+Reflexos!AE28</f>
        <v>7.6414636759535277</v>
      </c>
      <c r="AF28">
        <f>'soma lamp'!AF28+Reflexos!AF28</f>
        <v>7.6417150562327256</v>
      </c>
      <c r="AG28">
        <f>'soma lamp'!AG28+Reflexos!AG28</f>
        <v>7.6416210190384639</v>
      </c>
      <c r="AH28">
        <f>'soma lamp'!AH28+Reflexos!AH28</f>
        <v>7.6411810803060494</v>
      </c>
      <c r="AI28">
        <f>'soma lamp'!AI28+Reflexos!AI28</f>
        <v>7.6403943483356018</v>
      </c>
      <c r="AJ28">
        <f>'soma lamp'!AJ28+Reflexos!AJ28</f>
        <v>7.6392595759183273</v>
      </c>
      <c r="AK28">
        <f>'soma lamp'!AK28+Reflexos!AK28</f>
        <v>7.6377752306744071</v>
      </c>
      <c r="AL28">
        <f>'soma lamp'!AL28+Reflexos!AL28</f>
        <v>7.6359395811095867</v>
      </c>
      <c r="AM28">
        <f>'soma lamp'!AM28+Reflexos!AM28</f>
        <v>7.6337507953593731</v>
      </c>
      <c r="AN28">
        <f>'soma lamp'!AN28+Reflexos!AN28</f>
        <v>7.6312070491743746</v>
      </c>
      <c r="AO28">
        <f>'soma lamp'!AO28+Reflexos!AO28</f>
        <v>7.6283066394265617</v>
      </c>
      <c r="AP28">
        <f>'soma lamp'!AP28+Reflexos!AP28</f>
        <v>7.6250480992971141</v>
      </c>
      <c r="AQ28">
        <f>'soma lamp'!AQ28+Reflexos!AQ28</f>
        <v>7.6214303113480542</v>
      </c>
      <c r="AR28">
        <f>'soma lamp'!AR28+Reflexos!AR28</f>
        <v>7.6174526148805359</v>
      </c>
      <c r="AS28">
        <f>'soma lamp'!AS28+Reflexos!AS28</f>
        <v>7.6131149043324609</v>
      </c>
      <c r="AT28">
        <f>'soma lamp'!AT28+Reflexos!AT28</f>
        <v>7.6084177159487041</v>
      </c>
      <c r="AU28">
        <f>'soma lamp'!AU28+Reflexos!AU28</f>
        <v>7.603362300542357</v>
      </c>
      <c r="AV28">
        <f>'soma lamp'!AV28+Reflexos!AV28</f>
        <v>7.5979506808225761</v>
      </c>
      <c r="AW28">
        <f>'soma lamp'!AW28+Reflexos!AW28</f>
        <v>7.592185692456173</v>
      </c>
      <c r="AX28">
        <f>'soma lamp'!AX28+Reflexos!AX28</f>
        <v>7.5860710087167043</v>
      </c>
      <c r="AY28">
        <f>'soma lamp'!AY28+Reflexos!AY28</f>
        <v>7.5796111492174409</v>
      </c>
      <c r="AZ28">
        <f>'soma lamp'!AZ28+Reflexos!AZ28</f>
        <v>7.5728114737874144</v>
      </c>
      <c r="BA28">
        <f>'soma lamp'!BA28+Reflexos!BA28</f>
        <v>7.5656781630035965</v>
      </c>
      <c r="BB28">
        <f>'soma lamp'!BB28+Reflexos!BB28</f>
        <v>7.5582181872155552</v>
      </c>
      <c r="BC28">
        <f>'soma lamp'!BC28+Reflexos!BC28</f>
        <v>7.5504392660804669</v>
      </c>
      <c r="BD28">
        <f>'soma lamp'!BD28+Reflexos!BD28</f>
        <v>7.5423498206653328</v>
      </c>
    </row>
    <row r="29" spans="5:56" ht="35" customHeight="1" x14ac:dyDescent="0.45">
      <c r="E29">
        <v>19</v>
      </c>
      <c r="F29">
        <f>'soma lamp'!F29+Reflexos!F29</f>
        <v>7.5242161465599775</v>
      </c>
      <c r="G29">
        <f>'soma lamp'!G29+Reflexos!G29</f>
        <v>7.5332790711669304</v>
      </c>
      <c r="H29">
        <f>'soma lamp'!H29+Reflexos!H29</f>
        <v>7.542021341468411</v>
      </c>
      <c r="I29">
        <f>'soma lamp'!I29+Reflexos!I29</f>
        <v>7.550434891216101</v>
      </c>
      <c r="J29">
        <f>'soma lamp'!J29+Reflexos!J29</f>
        <v>7.5585123663667515</v>
      </c>
      <c r="K29">
        <f>'soma lamp'!K29+Reflexos!K29</f>
        <v>7.566247173635503</v>
      </c>
      <c r="L29">
        <f>'soma lamp'!L29+Reflexos!L29</f>
        <v>7.5736335216454602</v>
      </c>
      <c r="M29">
        <f>'soma lamp'!M29+Reflexos!M29</f>
        <v>7.5806664525275149</v>
      </c>
      <c r="N29">
        <f>'soma lamp'!N29+Reflexos!N29</f>
        <v>7.5873418618593185</v>
      </c>
      <c r="O29">
        <f>'soma lamp'!O29+Reflexos!O29</f>
        <v>7.593656505016396</v>
      </c>
      <c r="P29">
        <f>'soma lamp'!P29+Reflexos!P29</f>
        <v>7.5996079883404395</v>
      </c>
      <c r="Q29">
        <f>'soma lamp'!Q29+Reflexos!Q29</f>
        <v>7.6051947439985197</v>
      </c>
      <c r="R29">
        <f>'soma lamp'!R29+Reflexos!R29</f>
        <v>7.6104159879896418</v>
      </c>
      <c r="S29">
        <f>'soma lamp'!S29+Reflexos!S29</f>
        <v>7.6152716614215157</v>
      </c>
      <c r="T29">
        <f>'soma lamp'!T29+Reflexos!T29</f>
        <v>7.6197623558928917</v>
      </c>
      <c r="U29">
        <f>'soma lamp'!U29+Reflexos!U29</f>
        <v>7.6238892245350902</v>
      </c>
      <c r="V29">
        <f>'soma lamp'!V29+Reflexos!V29</f>
        <v>7.6276538809488059</v>
      </c>
      <c r="W29">
        <f>'soma lamp'!W29+Reflexos!W29</f>
        <v>7.6310582888802792</v>
      </c>
      <c r="X29">
        <f>'soma lamp'!X29+Reflexos!X29</f>
        <v>7.6341046459802309</v>
      </c>
      <c r="Y29">
        <f>'soma lamp'!Y29+Reflexos!Y29</f>
        <v>7.636795265352589</v>
      </c>
      <c r="Z29">
        <f>'soma lamp'!Z29+Reflexos!Z29</f>
        <v>7.6391324588089073</v>
      </c>
      <c r="AA29">
        <f>'soma lamp'!AA29+Reflexos!AA29</f>
        <v>7.6411184257884042</v>
      </c>
      <c r="AB29">
        <f>'soma lamp'!AB29+Reflexos!AB29</f>
        <v>7.6427551517810492</v>
      </c>
      <c r="AC29">
        <f>'soma lamp'!AC29+Reflexos!AC29</f>
        <v>7.6440443198087973</v>
      </c>
      <c r="AD29">
        <f>'soma lamp'!AD29+Reflexos!AD29</f>
        <v>7.6449872380913773</v>
      </c>
      <c r="AE29">
        <f>'soma lamp'!AE29+Reflexos!AE29</f>
        <v>7.6455847864674826</v>
      </c>
      <c r="AF29">
        <f>'soma lamp'!AF29+Reflexos!AF29</f>
        <v>7.6458373834835767</v>
      </c>
      <c r="AG29">
        <f>'soma lamp'!AG29+Reflexos!AG29</f>
        <v>7.6457449753282258</v>
      </c>
      <c r="AH29">
        <f>'soma lamp'!AH29+Reflexos!AH29</f>
        <v>7.6453070470093181</v>
      </c>
      <c r="AI29">
        <f>'soma lamp'!AI29+Reflexos!AI29</f>
        <v>7.6445226553752494</v>
      </c>
      <c r="AJ29">
        <f>'soma lamp'!AJ29+Reflexos!AJ29</f>
        <v>7.6433904828006298</v>
      </c>
      <c r="AK29">
        <f>'soma lamp'!AK29+Reflexos!AK29</f>
        <v>7.6419089096226749</v>
      </c>
      <c r="AL29">
        <f>'soma lamp'!AL29+Reflexos!AL29</f>
        <v>7.6400761027558053</v>
      </c>
      <c r="AM29">
        <f>'soma lamp'!AM29+Reflexos!AM29</f>
        <v>7.6378901173563509</v>
      </c>
      <c r="AN29">
        <f>'soma lamp'!AN29+Reflexos!AN29</f>
        <v>7.6353490079804516</v>
      </c>
      <c r="AO29">
        <f>'soma lamp'!AO29+Reflexos!AO29</f>
        <v>7.6324509453958811</v>
      </c>
      <c r="AP29">
        <f>'soma lamp'!AP29+Reflexos!AP29</f>
        <v>7.6291943350858276</v>
      </c>
      <c r="AQ29">
        <f>'soma lamp'!AQ29+Reflexos!AQ29</f>
        <v>7.6255779335266505</v>
      </c>
      <c r="AR29">
        <f>'soma lamp'!AR29+Reflexos!AR29</f>
        <v>7.621600958530248</v>
      </c>
      <c r="AS29">
        <f>'soma lamp'!AS29+Reflexos!AS29</f>
        <v>7.6172631903052386</v>
      </c>
      <c r="AT29">
        <f>'soma lamp'!AT29+Reflexos!AT29</f>
        <v>7.6125650603901658</v>
      </c>
      <c r="AU29">
        <f>'soma lamp'!AU29+Reflexos!AU29</f>
        <v>7.6075077262198025</v>
      </c>
      <c r="AV29">
        <f>'soma lamp'!AV29+Reflexos!AV29</f>
        <v>7.6020931297678196</v>
      </c>
      <c r="AW29">
        <f>'soma lamp'!AW29+Reflexos!AW29</f>
        <v>7.5963240394270422</v>
      </c>
      <c r="AX29">
        <f>'soma lamp'!AX29+Reflexos!AX29</f>
        <v>7.5902040750008197</v>
      </c>
      <c r="AY29">
        <f>'soma lamp'!AY29+Reflexos!AY29</f>
        <v>7.5837377163449951</v>
      </c>
      <c r="AZ29">
        <f>'soma lamp'!AZ29+Reflexos!AZ29</f>
        <v>7.5769302967824723</v>
      </c>
      <c r="BA29">
        <f>'soma lamp'!BA29+Reflexos!BA29</f>
        <v>7.5697879828804897</v>
      </c>
      <c r="BB29">
        <f>'soma lamp'!BB29+Reflexos!BB29</f>
        <v>7.5623177425125592</v>
      </c>
      <c r="BC29">
        <f>'soma lamp'!BC29+Reflexos!BC29</f>
        <v>7.5545273033104312</v>
      </c>
      <c r="BD29">
        <f>'soma lamp'!BD29+Reflexos!BD29</f>
        <v>7.5464251036460785</v>
      </c>
    </row>
    <row r="30" spans="5:56" ht="35" customHeight="1" x14ac:dyDescent="0.45">
      <c r="E30">
        <v>20</v>
      </c>
      <c r="F30">
        <f>'soma lamp'!F30+Reflexos!F30</f>
        <v>7.527693023499773</v>
      </c>
      <c r="G30">
        <f>'soma lamp'!G30+Reflexos!G30</f>
        <v>7.5367698238271412</v>
      </c>
      <c r="H30">
        <f>'soma lamp'!H30+Reflexos!H30</f>
        <v>7.5455248196737559</v>
      </c>
      <c r="I30">
        <f>'soma lamp'!I30+Reflexos!I30</f>
        <v>7.5539499327438513</v>
      </c>
      <c r="J30">
        <f>'soma lamp'!J30+Reflexos!J30</f>
        <v>7.5620378048882282</v>
      </c>
      <c r="K30">
        <f>'soma lamp'!K30+Reflexos!K30</f>
        <v>7.5697818476645562</v>
      </c>
      <c r="L30">
        <f>'soma lamp'!L30+Reflexos!L30</f>
        <v>7.5771762844639632</v>
      </c>
      <c r="M30">
        <f>'soma lamp'!M30+Reflexos!M30</f>
        <v>7.5842161829839831</v>
      </c>
      <c r="N30">
        <f>'soma lamp'!N30+Reflexos!N30</f>
        <v>7.590897475859105</v>
      </c>
      <c r="O30">
        <f>'soma lamp'!O30+Reflexos!O30</f>
        <v>7.5972169674457559</v>
      </c>
      <c r="P30">
        <f>'soma lamp'!P30+Reflexos!P30</f>
        <v>7.6031723250982575</v>
      </c>
      <c r="Q30">
        <f>'soma lamp'!Q30+Reflexos!Q30</f>
        <v>7.6087620537535567</v>
      </c>
      <c r="R30">
        <f>'soma lamp'!R30+Reflexos!R30</f>
        <v>7.6139854532427353</v>
      </c>
      <c r="S30">
        <f>'soma lamp'!S30+Reflexos!S30</f>
        <v>7.6188425584343538</v>
      </c>
      <c r="T30">
        <f>'soma lamp'!T30+Reflexos!T30</f>
        <v>7.6233340630500122</v>
      </c>
      <c r="U30">
        <f>'soma lamp'!U30+Reflexos!U30</f>
        <v>7.6274612287340364</v>
      </c>
      <c r="V30">
        <f>'soma lamp'!V30+Reflexos!V30</f>
        <v>7.6312257816639999</v>
      </c>
      <c r="W30">
        <f>'soma lamp'!W30+Reflexos!W30</f>
        <v>7.6346297996166328</v>
      </c>
      <c r="X30">
        <f>'soma lamp'!X30+Reflexos!X30</f>
        <v>7.637675592919507</v>
      </c>
      <c r="Y30">
        <f>'soma lamp'!Y30+Reflexos!Y30</f>
        <v>7.6403655830943986</v>
      </c>
      <c r="Z30">
        <f>'soma lamp'!Z30+Reflexos!Z30</f>
        <v>7.642702183214344</v>
      </c>
      <c r="AA30">
        <f>'soma lamp'!AA30+Reflexos!AA30</f>
        <v>7.644687684042264</v>
      </c>
      <c r="AB30">
        <f>'soma lamp'!AB30+Reflexos!AB30</f>
        <v>7.6463241498936201</v>
      </c>
      <c r="AC30">
        <f>'soma lamp'!AC30+Reflexos!AC30</f>
        <v>7.6476133278754421</v>
      </c>
      <c r="AD30">
        <f>'soma lamp'!AD30+Reflexos!AD30</f>
        <v>7.6485565737135381</v>
      </c>
      <c r="AE30">
        <f>'soma lamp'!AE30+Reflexos!AE30</f>
        <v>7.6491547968088032</v>
      </c>
      <c r="AF30">
        <f>'soma lamp'!AF30+Reflexos!AF30</f>
        <v>7.6494084264868558</v>
      </c>
      <c r="AG30">
        <f>'soma lamp'!AG30+Reflexos!AG30</f>
        <v>7.6493174006509275</v>
      </c>
      <c r="AH30">
        <f>'soma lamp'!AH30+Reflexos!AH30</f>
        <v>7.6488811772461149</v>
      </c>
      <c r="AI30">
        <f>'soma lamp'!AI30+Reflexos!AI30</f>
        <v>7.6480987681253314</v>
      </c>
      <c r="AJ30">
        <f>'soma lamp'!AJ30+Reflexos!AJ30</f>
        <v>7.6469687941055193</v>
      </c>
      <c r="AK30">
        <f>'soma lamp'!AK30+Reflexos!AK30</f>
        <v>7.6454895592482615</v>
      </c>
      <c r="AL30">
        <f>'soma lamp'!AL30+Reflexos!AL30</f>
        <v>7.6436591417222983</v>
      </c>
      <c r="AM30">
        <f>'soma lamp'!AM30+Reflexos!AM30</f>
        <v>7.6414754980343886</v>
      </c>
      <c r="AN30">
        <f>'soma lamp'!AN30+Reflexos!AN30</f>
        <v>7.6389365769744435</v>
      </c>
      <c r="AO30">
        <f>'soma lamp'!AO30+Reflexos!AO30</f>
        <v>7.6360404393305821</v>
      </c>
      <c r="AP30">
        <f>'soma lamp'!AP30+Reflexos!AP30</f>
        <v>7.63278537930423</v>
      </c>
      <c r="AQ30">
        <f>'soma lamp'!AQ30+Reflexos!AQ30</f>
        <v>7.6291700436011674</v>
      </c>
      <c r="AR30">
        <f>'soma lamp'!AR30+Reflexos!AR30</f>
        <v>7.6251935443902816</v>
      </c>
      <c r="AS30">
        <f>'soma lamp'!AS30+Reflexos!AS30</f>
        <v>7.6208555626972618</v>
      </c>
      <c r="AT30">
        <f>'soma lamp'!AT30+Reflexos!AT30</f>
        <v>7.6161564393159749</v>
      </c>
      <c r="AU30">
        <f>'soma lamp'!AU30+Reflexos!AU30</f>
        <v>7.6110972509479637</v>
      </c>
      <c r="AV30">
        <f>'soma lamp'!AV30+Reflexos!AV30</f>
        <v>7.6056798699850763</v>
      </c>
      <c r="AW30">
        <f>'soma lamp'!AW30+Reflexos!AW30</f>
        <v>7.5999070070914065</v>
      </c>
      <c r="AX30">
        <f>'soma lamp'!AX30+Reflexos!AX30</f>
        <v>7.5937822364758558</v>
      </c>
      <c r="AY30">
        <f>'soma lamp'!AY30+Reflexos!AY30</f>
        <v>7.5873100044332702</v>
      </c>
      <c r="AZ30">
        <f>'soma lamp'!AZ30+Reflexos!AZ30</f>
        <v>7.5804956223320081</v>
      </c>
      <c r="BA30">
        <f>'soma lamp'!BA30+Reflexos!BA30</f>
        <v>7.5733452457066051</v>
      </c>
      <c r="BB30">
        <f>'soma lamp'!BB30+Reflexos!BB30</f>
        <v>7.5658658414535678</v>
      </c>
      <c r="BC30">
        <f>'soma lamp'!BC30+Reflexos!BC30</f>
        <v>7.5580651453133374</v>
      </c>
      <c r="BD30">
        <f>'soma lamp'!BD30+Reflexos!BD30</f>
        <v>7.5499516118522623</v>
      </c>
    </row>
    <row r="31" spans="5:56" ht="35" customHeight="1" x14ac:dyDescent="0.45">
      <c r="E31">
        <v>21</v>
      </c>
      <c r="F31">
        <f>'soma lamp'!F31+Reflexos!F31</f>
        <v>7.5306161185140432</v>
      </c>
      <c r="G31">
        <f>'soma lamp'!G31+Reflexos!G31</f>
        <v>7.5397048020953203</v>
      </c>
      <c r="H31">
        <f>'soma lamp'!H31+Reflexos!H31</f>
        <v>7.5484707133006124</v>
      </c>
      <c r="I31">
        <f>'soma lamp'!I31+Reflexos!I31</f>
        <v>7.55690576279871</v>
      </c>
      <c r="J31">
        <f>'soma lamp'!J31+Reflexos!J31</f>
        <v>7.5650025880358305</v>
      </c>
      <c r="K31">
        <f>'soma lamp'!K31+Reflexos!K31</f>
        <v>7.572754603657085</v>
      </c>
      <c r="L31">
        <f>'soma lamp'!L31+Reflexos!L31</f>
        <v>7.5801560444707761</v>
      </c>
      <c r="M31">
        <f>'soma lamp'!M31+Reflexos!M31</f>
        <v>7.5872019986727626</v>
      </c>
      <c r="N31">
        <f>'soma lamp'!N31+Reflexos!N31</f>
        <v>7.5938884290758155</v>
      </c>
      <c r="O31">
        <f>'soma lamp'!O31+Reflexos!O31</f>
        <v>7.6002121802760758</v>
      </c>
      <c r="P31">
        <f>'soma lamp'!P31+Reflexos!P31</f>
        <v>7.6061709700345581</v>
      </c>
      <c r="Q31">
        <f>'soma lamp'!Q31+Reflexos!Q31</f>
        <v>7.6117633636439148</v>
      </c>
      <c r="R31">
        <f>'soma lamp'!R31+Reflexos!R31</f>
        <v>7.6169887306655282</v>
      </c>
      <c r="S31">
        <f>'soma lamp'!S31+Reflexos!S31</f>
        <v>7.6218471841266799</v>
      </c>
      <c r="T31">
        <f>'soma lamp'!T31+Reflexos!T31</f>
        <v>7.6263395030223151</v>
      </c>
      <c r="U31">
        <f>'soma lamp'!U31+Reflexos!U31</f>
        <v>7.6304670397271144</v>
      </c>
      <c r="V31">
        <f>'soma lamp'!V31+Reflexos!V31</f>
        <v>7.634231614647419</v>
      </c>
      <c r="W31">
        <f>'soma lamp'!W31+Reflexos!W31</f>
        <v>7.6376354010872909</v>
      </c>
      <c r="X31">
        <f>'soma lamp'!X31+Reflexos!X31</f>
        <v>7.6406808038326819</v>
      </c>
      <c r="Y31">
        <f>'soma lamp'!Y31+Reflexos!Y31</f>
        <v>7.6433703353434312</v>
      </c>
      <c r="Z31">
        <f>'soma lamp'!Z31+Reflexos!Z31</f>
        <v>7.6457064936649015</v>
      </c>
      <c r="AA31">
        <f>'soma lamp'!AA31+Reflexos!AA31</f>
        <v>7.6476916462185898</v>
      </c>
      <c r="AB31">
        <f>'soma lamp'!AB31+Reflexos!AB31</f>
        <v>7.6493279235029696</v>
      </c>
      <c r="AC31">
        <f>'soma lamp'!AC31+Reflexos!AC31</f>
        <v>7.6506171264392213</v>
      </c>
      <c r="AD31">
        <f>'soma lamp'!AD31+Reflexos!AD31</f>
        <v>7.651560650645866</v>
      </c>
      <c r="AE31">
        <f>'soma lamp'!AE31+Reflexos!AE31</f>
        <v>7.652159430342456</v>
      </c>
      <c r="AF31">
        <f>'soma lamp'!AF31+Reflexos!AF31</f>
        <v>7.6524139038905261</v>
      </c>
      <c r="AG31">
        <f>'soma lamp'!AG31+Reflexos!AG31</f>
        <v>7.6523240022087586</v>
      </c>
      <c r="AH31">
        <f>'soma lamp'!AH31+Reflexos!AH31</f>
        <v>7.6518891604795751</v>
      </c>
      <c r="AI31">
        <f>'soma lamp'!AI31+Reflexos!AI31</f>
        <v>7.6511083527284178</v>
      </c>
      <c r="AJ31">
        <f>'soma lamp'!AJ31+Reflexos!AJ31</f>
        <v>7.6499801480372156</v>
      </c>
      <c r="AK31">
        <f>'soma lamp'!AK31+Reflexos!AK31</f>
        <v>7.6485027863822603</v>
      </c>
      <c r="AL31">
        <f>'soma lamp'!AL31+Reflexos!AL31</f>
        <v>7.6466742713947218</v>
      </c>
      <c r="AM31">
        <f>'soma lamp'!AM31+Reflexos!AM31</f>
        <v>7.6444924767580726</v>
      </c>
      <c r="AN31">
        <f>'soma lamp'!AN31+Reflexos!AN31</f>
        <v>7.6419552625060572</v>
      </c>
      <c r="AO31">
        <f>'soma lamp'!AO31+Reflexos!AO31</f>
        <v>7.6390605971880197</v>
      </c>
      <c r="AP31">
        <f>'soma lamp'!AP31+Reflexos!AP31</f>
        <v>7.6358066817402985</v>
      </c>
      <c r="AQ31">
        <f>'soma lamp'!AQ31+Reflexos!AQ31</f>
        <v>7.6321920709497872</v>
      </c>
      <c r="AR31">
        <f>'soma lamp'!AR31+Reflexos!AR31</f>
        <v>7.6282157886176343</v>
      </c>
      <c r="AS31">
        <f>'soma lamp'!AS31+Reflexos!AS31</f>
        <v>7.6238774329166787</v>
      </c>
      <c r="AT31">
        <f>'soma lamp'!AT31+Reflexos!AT31</f>
        <v>7.6191772689656876</v>
      </c>
      <c r="AU31">
        <f>'soma lamp'!AU31+Reflexos!AU31</f>
        <v>7.6141163062880031</v>
      </c>
      <c r="AV31">
        <f>'soma lamp'!AV31+Reflexos!AV31</f>
        <v>7.6086963595457471</v>
      </c>
      <c r="AW31">
        <f>'soma lamp'!AW31+Reflexos!AW31</f>
        <v>7.6029200917017015</v>
      </c>
      <c r="AX31">
        <f>'soma lamp'!AX31+Reflexos!AX31</f>
        <v>7.5967910395154306</v>
      </c>
      <c r="AY31">
        <f>'soma lamp'!AY31+Reflexos!AY31</f>
        <v>7.5903136219845297</v>
      </c>
      <c r="AZ31">
        <f>'soma lamp'!AZ31+Reflexos!AZ31</f>
        <v>7.5834931329564608</v>
      </c>
      <c r="BA31">
        <f>'soma lamp'!BA31+Reflexos!BA31</f>
        <v>7.5763357196282133</v>
      </c>
      <c r="BB31">
        <f>'soma lamp'!BB31+Reflexos!BB31</f>
        <v>7.5688483489964948</v>
      </c>
      <c r="BC31">
        <f>'soma lamp'!BC31+Reflexos!BC31</f>
        <v>7.5610387645078561</v>
      </c>
      <c r="BD31">
        <f>'soma lamp'!BD31+Reflexos!BD31</f>
        <v>7.5529154351853354</v>
      </c>
    </row>
    <row r="32" spans="5:56" ht="35" customHeight="1" x14ac:dyDescent="0.45">
      <c r="E32">
        <v>22</v>
      </c>
      <c r="F32">
        <f>'soma lamp'!F32+Reflexos!F32</f>
        <v>7.5329738550445651</v>
      </c>
      <c r="G32">
        <f>'soma lamp'!G32+Reflexos!G32</f>
        <v>7.5420723255628301</v>
      </c>
      <c r="H32">
        <f>'soma lamp'!H32+Reflexos!H32</f>
        <v>7.5508472468037002</v>
      </c>
      <c r="I32">
        <f>'soma lamp'!I32+Reflexos!I32</f>
        <v>7.5592905199346507</v>
      </c>
      <c r="J32">
        <f>'soma lamp'!J32+Reflexos!J32</f>
        <v>7.5673947781465385</v>
      </c>
      <c r="K32">
        <f>'soma lamp'!K32+Reflexos!K32</f>
        <v>7.5751534377690568</v>
      </c>
      <c r="L32">
        <f>'soma lamp'!L32+Reflexos!L32</f>
        <v>7.5825607419115393</v>
      </c>
      <c r="M32">
        <f>'soma lamp'!M32+Reflexos!M32</f>
        <v>7.5896117942958519</v>
      </c>
      <c r="N32">
        <f>'soma lamp'!N32+Reflexos!N32</f>
        <v>7.5963025809730844</v>
      </c>
      <c r="O32">
        <f>'soma lamp'!O32+Reflexos!O32</f>
        <v>7.6026299778040833</v>
      </c>
      <c r="P32">
        <f>'soma lamp'!P32+Reflexos!P32</f>
        <v>7.6085917419346956</v>
      </c>
      <c r="Q32">
        <f>'soma lamp'!Q32+Reflexos!Q32</f>
        <v>7.614186485997644</v>
      </c>
      <c r="R32">
        <f>'soma lamp'!R32+Reflexos!R32</f>
        <v>7.6194136343995584</v>
      </c>
      <c r="S32">
        <f>'soma lamp'!S32+Reflexos!S32</f>
        <v>7.624273361770566</v>
      </c>
      <c r="T32">
        <f>'soma lamp'!T32+Reflexos!T32</f>
        <v>7.6287665144240755</v>
      </c>
      <c r="U32">
        <f>'soma lamp'!U32+Reflexos!U32</f>
        <v>7.6328945164515503</v>
      </c>
      <c r="V32">
        <f>'soma lamp'!V32+Reflexos!V32</f>
        <v>7.6366592628159298</v>
      </c>
      <c r="W32">
        <f>'soma lamp'!W32+Reflexos!W32</f>
        <v>7.6400630024657952</v>
      </c>
      <c r="X32">
        <f>'soma lamp'!X32+Reflexos!X32</f>
        <v>7.6431082150330676</v>
      </c>
      <c r="Y32">
        <f>'soma lamp'!Y32+Reflexos!Y32</f>
        <v>7.6457974850710162</v>
      </c>
      <c r="Z32">
        <f>'soma lamp'!Z32+Reflexos!Z32</f>
        <v>7.6481333780161203</v>
      </c>
      <c r="AA32">
        <f>'soma lamp'!AA32+Reflexos!AA32</f>
        <v>7.6501183221062306</v>
      </c>
      <c r="AB32">
        <f>'soma lamp'!AB32+Reflexos!AB32</f>
        <v>7.6517545003572893</v>
      </c>
      <c r="AC32">
        <f>'soma lamp'!AC32+Reflexos!AC32</f>
        <v>7.6530437563989313</v>
      </c>
      <c r="AD32">
        <f>'soma lamp'!AD32+Reflexos!AD32</f>
        <v>7.6539875175107257</v>
      </c>
      <c r="AE32">
        <f>'soma lamp'!AE32+Reflexos!AE32</f>
        <v>7.6545867376064516</v>
      </c>
      <c r="AF32">
        <f>'soma lamp'!AF32+Reflexos!AF32</f>
        <v>7.6548418622097323</v>
      </c>
      <c r="AG32">
        <f>'soma lamp'!AG32+Reflexos!AG32</f>
        <v>7.654752816679526</v>
      </c>
      <c r="AH32">
        <f>'soma lamp'!AH32+Reflexos!AH32</f>
        <v>7.6543190181100185</v>
      </c>
      <c r="AI32">
        <f>'soma lamp'!AI32+Reflexos!AI32</f>
        <v>7.6535394104788548</v>
      </c>
      <c r="AJ32">
        <f>'soma lamp'!AJ32+Reflexos!AJ32</f>
        <v>7.6524125217836607</v>
      </c>
      <c r="AK32">
        <f>'soma lamp'!AK32+Reflexos!AK32</f>
        <v>7.6509365411219949</v>
      </c>
      <c r="AL32">
        <f>'soma lamp'!AL32+Reflexos!AL32</f>
        <v>7.6491094129656725</v>
      </c>
      <c r="AM32">
        <f>'soma lamp'!AM32+Reflexos!AM32</f>
        <v>7.6469289452860556</v>
      </c>
      <c r="AN32">
        <f>'soma lamp'!AN32+Reflexos!AN32</f>
        <v>7.6443929277282372</v>
      </c>
      <c r="AO32">
        <f>'soma lamp'!AO32+Reflexos!AO32</f>
        <v>7.6414992557299595</v>
      </c>
      <c r="AP32">
        <f>'soma lamp'!AP32+Reflexos!AP32</f>
        <v>7.6382460563508854</v>
      </c>
      <c r="AQ32">
        <f>'soma lamp'!AQ32+Reflexos!AQ32</f>
        <v>7.6346318116265426</v>
      </c>
      <c r="AR32">
        <f>'soma lamp'!AR32+Reflexos!AR32</f>
        <v>7.6306554754879201</v>
      </c>
      <c r="AS32">
        <f>'soma lamp'!AS32+Reflexos!AS32</f>
        <v>7.6263165806814524</v>
      </c>
      <c r="AT32">
        <f>'soma lamp'!AT32+Reflexos!AT32</f>
        <v>7.6216153326647031</v>
      </c>
      <c r="AU32">
        <f>'soma lamp'!AU32+Reflexos!AU32</f>
        <v>7.6165526881111676</v>
      </c>
      <c r="AV32">
        <f>'soma lamp'!AV32+Reflexos!AV32</f>
        <v>7.6111304163963389</v>
      </c>
      <c r="AW32">
        <f>'soma lamp'!AW32+Reflexos!AW32</f>
        <v>7.60535114321398</v>
      </c>
      <c r="AX32">
        <f>'soma lamp'!AX32+Reflexos!AX32</f>
        <v>7.5992183762415433</v>
      </c>
      <c r="AY32">
        <f>'soma lamp'!AY32+Reflexos!AY32</f>
        <v>7.5927365134921487</v>
      </c>
      <c r="AZ32">
        <f>'soma lamp'!AZ32+Reflexos!AZ32</f>
        <v>7.5859108356168727</v>
      </c>
      <c r="BA32">
        <f>'soma lamp'!BA32+Reflexos!BA32</f>
        <v>7.5787474839216351</v>
      </c>
      <c r="BB32">
        <f>'soma lamp'!BB32+Reflexos!BB32</f>
        <v>7.5712534262134934</v>
      </c>
      <c r="BC32">
        <f>'soma lamp'!BC32+Reflexos!BC32</f>
        <v>7.5634364127788665</v>
      </c>
      <c r="BD32">
        <f>'soma lamp'!BD32+Reflexos!BD32</f>
        <v>7.555304924820831</v>
      </c>
    </row>
    <row r="33" spans="5:56" ht="35" customHeight="1" x14ac:dyDescent="0.45">
      <c r="E33">
        <v>23</v>
      </c>
      <c r="F33">
        <f>'soma lamp'!F33+Reflexos!F33</f>
        <v>7.5347570698853001</v>
      </c>
      <c r="G33">
        <f>'soma lamp'!G33+Reflexos!G33</f>
        <v>7.5438631483952339</v>
      </c>
      <c r="H33">
        <f>'soma lamp'!H33+Reflexos!H33</f>
        <v>7.5526450986719773</v>
      </c>
      <c r="I33">
        <f>'soma lamp'!I33+Reflexos!I33</f>
        <v>7.561094814338297</v>
      </c>
      <c r="J33">
        <f>'soma lamp'!J33+Reflexos!J33</f>
        <v>7.5692049248428397</v>
      </c>
      <c r="K33">
        <f>'soma lamp'!K33+Reflexos!K33</f>
        <v>7.576968847084979</v>
      </c>
      <c r="L33">
        <f>'soma lamp'!L33+Reflexos!L33</f>
        <v>7.5843808295529511</v>
      </c>
      <c r="M33">
        <f>'soma lamp'!M33+Reflexos!M33</f>
        <v>7.5914359866050658</v>
      </c>
      <c r="N33">
        <f>'soma lamp'!N33+Reflexos!N33</f>
        <v>7.5981303205468045</v>
      </c>
      <c r="O33">
        <f>'soma lamp'!O33+Reflexos!O33</f>
        <v>7.6044607293456163</v>
      </c>
      <c r="P33">
        <f>'soma lamp'!P33+Reflexos!P33</f>
        <v>7.6104249981799796</v>
      </c>
      <c r="Q33">
        <f>'soma lamp'!Q33+Reflexos!Q33</f>
        <v>7.6160217735264366</v>
      </c>
      <c r="R33">
        <f>'soma lamp'!R33+Reflexos!R33</f>
        <v>7.6212505191237581</v>
      </c>
      <c r="S33">
        <f>'soma lamp'!S33+Reflexos!S33</f>
        <v>7.626111453882511</v>
      </c>
      <c r="T33">
        <f>'soma lamp'!T33+Reflexos!T33</f>
        <v>7.6306054725899077</v>
      </c>
      <c r="U33">
        <f>'soma lamp'!U33+Reflexos!U33</f>
        <v>7.63473405104856</v>
      </c>
      <c r="V33">
        <f>'soma lamp'!V33+Reflexos!V33</f>
        <v>7.6384991380377398</v>
      </c>
      <c r="W33">
        <f>'soma lamp'!W33+Reflexos!W33</f>
        <v>7.6419030371540169</v>
      </c>
      <c r="X33">
        <f>'soma lamp'!X33+Reflexos!X33</f>
        <v>7.6449482821370385</v>
      </c>
      <c r="Y33">
        <f>'soma lamp'!Y33+Reflexos!Y33</f>
        <v>7.6476375096860529</v>
      </c>
      <c r="Z33">
        <f>'soma lamp'!Z33+Reflexos!Z33</f>
        <v>7.649973334003084</v>
      </c>
      <c r="AA33">
        <f>'soma lamp'!AA33+Reflexos!AA33</f>
        <v>7.6519582273484836</v>
      </c>
      <c r="AB33">
        <f>'soma lamp'!AB33+Reflexos!AB33</f>
        <v>7.6535944107628326</v>
      </c>
      <c r="AC33">
        <f>'soma lamp'!AC33+Reflexos!AC33</f>
        <v>7.654883758803452</v>
      </c>
      <c r="AD33">
        <f>'soma lamp'!AD33+Reflexos!AD33</f>
        <v>7.6558277216792368</v>
      </c>
      <c r="AE33">
        <f>'soma lamp'!AE33+Reflexos!AE33</f>
        <v>7.6564272675657312</v>
      </c>
      <c r="AF33">
        <f>'soma lamp'!AF33+Reflexos!AF33</f>
        <v>7.6566828471692387</v>
      </c>
      <c r="AG33">
        <f>'soma lamp'!AG33+Reflexos!AG33</f>
        <v>7.6565943818142728</v>
      </c>
      <c r="AH33">
        <f>'soma lamp'!AH33+Reflexos!AH33</f>
        <v>7.6561612754840986</v>
      </c>
      <c r="AI33">
        <f>'soma lamp'!AI33+Reflexos!AI33</f>
        <v>7.6553824503830921</v>
      </c>
      <c r="AJ33">
        <f>'soma lamp'!AJ33+Reflexos!AJ33</f>
        <v>7.6542564047450998</v>
      </c>
      <c r="AK33">
        <f>'soma lamp'!AK33+Reflexos!AK33</f>
        <v>7.6527812908174209</v>
      </c>
      <c r="AL33">
        <f>'soma lamp'!AL33+Reflexos!AL33</f>
        <v>7.6509550102368813</v>
      </c>
      <c r="AM33">
        <f>'soma lamp'!AM33+Reflexos!AM33</f>
        <v>7.648775323412643</v>
      </c>
      <c r="AN33">
        <f>'soma lamp'!AN33+Reflexos!AN33</f>
        <v>7.6462399690656833</v>
      </c>
      <c r="AO33">
        <f>'soma lamp'!AO33+Reflexos!AO33</f>
        <v>7.6433467897691738</v>
      </c>
      <c r="AP33">
        <f>'soma lamp'!AP33+Reflexos!AP33</f>
        <v>7.6400938592020022</v>
      </c>
      <c r="AQ33">
        <f>'soma lamp'!AQ33+Reflexos!AQ33</f>
        <v>7.6364796068774758</v>
      </c>
      <c r="AR33">
        <f>'soma lamp'!AR33+Reflexos!AR33</f>
        <v>7.6325029363393098</v>
      </c>
      <c r="AS33">
        <f>'soma lamp'!AS33+Reflexos!AS33</f>
        <v>7.6281633332167091</v>
      </c>
      <c r="AT33">
        <f>'soma lamp'!AT33+Reflexos!AT33</f>
        <v>7.6234609600790186</v>
      </c>
      <c r="AU33">
        <f>'soma lamp'!AU33+Reflexos!AU33</f>
        <v>7.6183967356985072</v>
      </c>
      <c r="AV33">
        <f>'soma lamp'!AV33+Reflexos!AV33</f>
        <v>7.6129723970795187</v>
      </c>
      <c r="AW33">
        <f>'soma lamp'!AW33+Reflexos!AW33</f>
        <v>7.6071905434007503</v>
      </c>
      <c r="AX33">
        <f>'soma lamp'!AX33+Reflexos!AX33</f>
        <v>7.6010546617986643</v>
      </c>
      <c r="AY33">
        <f>'soma lamp'!AY33+Reflexos!AY33</f>
        <v>7.5945691356489107</v>
      </c>
      <c r="AZ33">
        <f>'soma lamp'!AZ33+Reflexos!AZ33</f>
        <v>7.5877392366375886</v>
      </c>
      <c r="BA33">
        <f>'soma lamp'!BA33+Reflexos!BA33</f>
        <v>7.5805711024210485</v>
      </c>
      <c r="BB33">
        <f>'soma lamp'!BB33+Reflexos!BB33</f>
        <v>7.5730717020271889</v>
      </c>
      <c r="BC33">
        <f>'soma lamp'!BC33+Reflexos!BC33</f>
        <v>7.5652487913396964</v>
      </c>
      <c r="BD33">
        <f>'soma lamp'!BD33+Reflexos!BD33</f>
        <v>7.5571108610293063</v>
      </c>
    </row>
    <row r="34" spans="5:56" ht="35" customHeight="1" x14ac:dyDescent="0.45">
      <c r="E34">
        <v>24</v>
      </c>
      <c r="F34">
        <f>'soma lamp'!F34+Reflexos!F34</f>
        <v>7.5359591481925898</v>
      </c>
      <c r="G34">
        <f>'soma lamp'!G34+Reflexos!G34</f>
        <v>7.5450705960121223</v>
      </c>
      <c r="H34">
        <f>'soma lamp'!H34+Reflexos!H34</f>
        <v>7.5538575396409886</v>
      </c>
      <c r="I34">
        <f>'soma lamp'!I34+Reflexos!I34</f>
        <v>7.5623118674242837</v>
      </c>
      <c r="J34">
        <f>'soma lamp'!J34+Reflexos!J34</f>
        <v>7.5704262058497989</v>
      </c>
      <c r="K34">
        <f>'soma lamp'!K34+Reflexos!K34</f>
        <v>7.5781939714847582</v>
      </c>
      <c r="L34">
        <f>'soma lamp'!L34+Reflexos!L34</f>
        <v>7.5856094154188005</v>
      </c>
      <c r="M34">
        <f>'soma lamp'!M34+Reflexos!M34</f>
        <v>7.5926676578204226</v>
      </c>
      <c r="N34">
        <f>'soma lamp'!N34+Reflexos!N34</f>
        <v>7.5993647102359567</v>
      </c>
      <c r="O34">
        <f>'soma lamp'!O34+Reflexos!O34</f>
        <v>7.6056974834496582</v>
      </c>
      <c r="P34">
        <f>'soma lamp'!P34+Reflexos!P34</f>
        <v>7.6116637790804216</v>
      </c>
      <c r="Q34">
        <f>'soma lamp'!Q34+Reflexos!Q34</f>
        <v>7.617262263601722</v>
      </c>
      <c r="R34">
        <f>'soma lamp'!R34+Reflexos!R34</f>
        <v>7.6224924241120684</v>
      </c>
      <c r="S34">
        <f>'soma lamp'!S34+Reflexos!S34</f>
        <v>7.6273545059186247</v>
      </c>
      <c r="T34">
        <f>'soma lamp'!T34+Reflexos!T34</f>
        <v>7.6318494327852795</v>
      </c>
      <c r="U34">
        <f>'soma lamp'!U34+Reflexos!U34</f>
        <v>7.6359787114921192</v>
      </c>
      <c r="V34">
        <f>'soma lamp'!V34+Reflexos!V34</f>
        <v>7.6397443231101265</v>
      </c>
      <c r="W34">
        <f>'soma lamp'!W34+Reflexos!W34</f>
        <v>7.6431486040690952</v>
      </c>
      <c r="X34">
        <f>'soma lamp'!X34+Reflexos!X34</f>
        <v>7.6461941206506729</v>
      </c>
      <c r="Y34">
        <f>'soma lamp'!Y34+Reflexos!Y34</f>
        <v>7.6488835409418572</v>
      </c>
      <c r="Z34">
        <f>'soma lamp'!Z34+Reflexos!Z34</f>
        <v>7.6512195085166805</v>
      </c>
      <c r="AA34">
        <f>'soma lamp'!AA34+Reflexos!AA34</f>
        <v>7.6532045221642164</v>
      </c>
      <c r="AB34">
        <f>'soma lamp'!AB34+Reflexos!AB34</f>
        <v>7.6548408258483569</v>
      </c>
      <c r="AC34">
        <f>'soma lamp'!AC34+Reflexos!AC34</f>
        <v>7.6561303127767122</v>
      </c>
      <c r="AD34">
        <f>'soma lamp'!AD34+Reflexos!AD34</f>
        <v>7.6570744469879344</v>
      </c>
      <c r="AE34">
        <f>'soma lamp'!AE34+Reflexos!AE34</f>
        <v>7.6576742052602516</v>
      </c>
      <c r="AF34">
        <f>'soma lamp'!AF34+Reflexos!AF34</f>
        <v>7.657930041425633</v>
      </c>
      <c r="AG34">
        <f>'soma lamp'!AG34+Reflexos!AG34</f>
        <v>7.6578418743733465</v>
      </c>
      <c r="AH34">
        <f>'soma lamp'!AH34+Reflexos!AH34</f>
        <v>7.6574091001759657</v>
      </c>
      <c r="AI34">
        <f>'soma lamp'!AI34+Reflexos!AI34</f>
        <v>7.656630627903251</v>
      </c>
      <c r="AJ34">
        <f>'soma lamp'!AJ34+Reflexos!AJ34</f>
        <v>7.6555049378386189</v>
      </c>
      <c r="AK34">
        <f>'soma lamp'!AK34+Reflexos!AK34</f>
        <v>7.6540301600122325</v>
      </c>
      <c r="AL34">
        <f>'soma lamp'!AL34+Reflexos!AL34</f>
        <v>7.6522041702462893</v>
      </c>
      <c r="AM34">
        <f>'soma lamp'!AM34+Reflexos!AM34</f>
        <v>7.6500247003015698</v>
      </c>
      <c r="AN34">
        <f>'soma lamp'!AN34+Reflexos!AN34</f>
        <v>7.6474894582460973</v>
      </c>
      <c r="AO34">
        <f>'soma lamp'!AO34+Reflexos!AO34</f>
        <v>7.6445962548586648</v>
      </c>
      <c r="AP34">
        <f>'soma lamp'!AP34+Reflexos!AP34</f>
        <v>7.6413431317470604</v>
      </c>
      <c r="AQ34">
        <f>'soma lamp'!AQ34+Reflexos!AQ34</f>
        <v>7.6377284869112181</v>
      </c>
      <c r="AR34">
        <f>'soma lamp'!AR34+Reflexos!AR34</f>
        <v>7.6337511937136568</v>
      </c>
      <c r="AS34">
        <f>'soma lamp'!AS34+Reflexos!AS34</f>
        <v>7.6294107096228894</v>
      </c>
      <c r="AT34">
        <f>'soma lamp'!AT34+Reflexos!AT34</f>
        <v>7.6247071716491437</v>
      </c>
      <c r="AU34">
        <f>'soma lamp'!AU34+Reflexos!AU34</f>
        <v>7.6196414760657589</v>
      </c>
      <c r="AV34">
        <f>'soma lamp'!AV34+Reflexos!AV34</f>
        <v>7.6142153407661279</v>
      </c>
      <c r="AW34">
        <f>'soma lamp'!AW34+Reflexos!AW34</f>
        <v>7.6084313494015792</v>
      </c>
      <c r="AX34">
        <f>'soma lamp'!AX34+Reflexos!AX34</f>
        <v>7.6022929772338061</v>
      </c>
      <c r="AY34">
        <f>'soma lamp'!AY34+Reflexos!AY34</f>
        <v>7.5958045993705809</v>
      </c>
      <c r="AZ34">
        <f>'soma lamp'!AZ34+Reflexos!AZ34</f>
        <v>7.5889714826936885</v>
      </c>
      <c r="BA34">
        <f>'soma lamp'!BA34+Reflexos!BA34</f>
        <v>7.5817997632988652</v>
      </c>
      <c r="BB34">
        <f>'soma lamp'!BB34+Reflexos!BB34</f>
        <v>7.5742964116238483</v>
      </c>
      <c r="BC34">
        <f>'soma lamp'!BC34+Reflexos!BC34</f>
        <v>7.5664691876298349</v>
      </c>
      <c r="BD34">
        <f>'soma lamp'!BD34+Reflexos!BD34</f>
        <v>7.5583265884228412</v>
      </c>
    </row>
    <row r="35" spans="5:56" ht="35" customHeight="1" x14ac:dyDescent="0.45">
      <c r="E35">
        <v>25</v>
      </c>
      <c r="F35">
        <f>'soma lamp'!F35+Reflexos!F35</f>
        <v>7.5365761225355463</v>
      </c>
      <c r="G35">
        <f>'soma lamp'!G35+Reflexos!G35</f>
        <v>7.5456906653659725</v>
      </c>
      <c r="H35">
        <f>'soma lamp'!H35+Reflexos!H35</f>
        <v>7.5544805340991479</v>
      </c>
      <c r="I35">
        <f>'soma lamp'!I35+Reflexos!I35</f>
        <v>7.5629376142585993</v>
      </c>
      <c r="J35">
        <f>'soma lamp'!J35+Reflexos!J35</f>
        <v>7.5710545303161876</v>
      </c>
      <c r="K35">
        <f>'soma lamp'!K35+Reflexos!K35</f>
        <v>7.5788246977353548</v>
      </c>
      <c r="L35">
        <f>'soma lamp'!L35+Reflexos!L35</f>
        <v>7.5862423675182171</v>
      </c>
      <c r="M35">
        <f>'soma lamp'!M35+Reflexos!M35</f>
        <v>7.5933026608562377</v>
      </c>
      <c r="N35">
        <f>'soma lamp'!N35+Reflexos!N35</f>
        <v>7.6000015915054515</v>
      </c>
      <c r="O35">
        <f>'soma lamp'!O35+Reflexos!O35</f>
        <v>7.60633607369709</v>
      </c>
      <c r="P35">
        <f>'soma lamp'!P35+Reflexos!P35</f>
        <v>7.6123039137520241</v>
      </c>
      <c r="Q35">
        <f>'soma lamp'!Q35+Reflexos!Q35</f>
        <v>7.6179037840798562</v>
      </c>
      <c r="R35">
        <f>'soma lamp'!R35+Reflexos!R35</f>
        <v>7.6231351788859394</v>
      </c>
      <c r="S35">
        <f>'soma lamp'!S35+Reflexos!S35</f>
        <v>7.6279983516471423</v>
      </c>
      <c r="T35">
        <f>'soma lamp'!T35+Reflexos!T35</f>
        <v>7.6324942352080267</v>
      </c>
      <c r="U35">
        <f>'soma lamp'!U35+Reflexos!U35</f>
        <v>7.6366243461472614</v>
      </c>
      <c r="V35">
        <f>'soma lamp'!V35+Reflexos!V35</f>
        <v>7.6403906758231166</v>
      </c>
      <c r="W35">
        <f>'soma lamp'!W35+Reflexos!W35</f>
        <v>7.6437955711832126</v>
      </c>
      <c r="X35">
        <f>'soma lamp'!X35+Reflexos!X35</f>
        <v>7.6468416089791056</v>
      </c>
      <c r="Y35">
        <f>'soma lamp'!Y35+Reflexos!Y35</f>
        <v>7.6495314674310917</v>
      </c>
      <c r="Z35">
        <f>'soma lamp'!Z35+Reflexos!Z35</f>
        <v>7.6518677996216047</v>
      </c>
      <c r="AA35">
        <f>'soma lamp'!AA35+Reflexos!AA35</f>
        <v>7.6538531129462282</v>
      </c>
      <c r="AB35">
        <f>'soma lamp'!AB35+Reflexos!AB35</f>
        <v>7.6554896588183201</v>
      </c>
      <c r="AC35">
        <f>'soma lamp'!AC35+Reflexos!AC35</f>
        <v>7.656779336514381</v>
      </c>
      <c r="AD35">
        <f>'soma lamp'!AD35+Reflexos!AD35</f>
        <v>7.6577236145780248</v>
      </c>
      <c r="AE35">
        <f>'soma lamp'!AE35+Reflexos!AE35</f>
        <v>7.6583234725923823</v>
      </c>
      <c r="AF35">
        <f>'soma lamp'!AF35+Reflexos!AF35</f>
        <v>7.6585793654105503</v>
      </c>
      <c r="AG35">
        <f>'soma lamp'!AG35+Reflexos!AG35</f>
        <v>7.658491211131059</v>
      </c>
      <c r="AH35">
        <f>'soma lamp'!AH35+Reflexos!AH35</f>
        <v>7.6580584032524897</v>
      </c>
      <c r="AI35">
        <f>'soma lamp'!AI35+Reflexos!AI35</f>
        <v>7.6572798465716012</v>
      </c>
      <c r="AJ35">
        <f>'soma lamp'!AJ35+Reflexos!AJ35</f>
        <v>7.6561540155364636</v>
      </c>
      <c r="AK35">
        <f>'soma lamp'!AK35+Reflexos!AK35</f>
        <v>7.6546790329634247</v>
      </c>
      <c r="AL35">
        <f>'soma lamp'!AL35+Reflexos!AL35</f>
        <v>7.6528527663064692</v>
      </c>
      <c r="AM35">
        <f>'soma lamp'!AM35+Reflexos!AM35</f>
        <v>7.6506729380594516</v>
      </c>
      <c r="AN35">
        <f>'soma lamp'!AN35+Reflexos!AN35</f>
        <v>7.6481372464023121</v>
      </c>
      <c r="AO35">
        <f>'soma lamp'!AO35+Reflexos!AO35</f>
        <v>7.6452434918934262</v>
      </c>
      <c r="AP35">
        <f>'soma lamp'!AP35+Reflexos!AP35</f>
        <v>7.6419897058771031</v>
      </c>
      <c r="AQ35">
        <f>'soma lamp'!AQ35+Reflexos!AQ35</f>
        <v>7.6383742763257425</v>
      </c>
      <c r="AR35">
        <f>'soma lamp'!AR35+Reflexos!AR35</f>
        <v>7.6343960670690372</v>
      </c>
      <c r="AS35">
        <f>'soma lamp'!AS35+Reflexos!AS35</f>
        <v>7.6300545267671573</v>
      </c>
      <c r="AT35">
        <f>'soma lamp'!AT35+Reflexos!AT35</f>
        <v>7.6253497845401519</v>
      </c>
      <c r="AU35">
        <f>'soma lamp'!AU35+Reflexos!AU35</f>
        <v>7.6202827298418212</v>
      </c>
      <c r="AV35">
        <f>'soma lamp'!AV35+Reflexos!AV35</f>
        <v>7.6148550749251589</v>
      </c>
      <c r="AW35">
        <f>'soma lamp'!AW35+Reflexos!AW35</f>
        <v>7.609069399044289</v>
      </c>
      <c r="AX35">
        <f>'soma lamp'!AX35+Reflexos!AX35</f>
        <v>7.602929174328386</v>
      </c>
      <c r="AY35">
        <f>'soma lamp'!AY35+Reflexos!AY35</f>
        <v>7.5964387740003101</v>
      </c>
      <c r="AZ35">
        <f>'soma lamp'!AZ35+Reflexos!AZ35</f>
        <v>7.5896034642546759</v>
      </c>
      <c r="BA35">
        <f>'soma lamp'!BA35+Reflexos!BA35</f>
        <v>7.5824293816221982</v>
      </c>
      <c r="BB35">
        <f>'soma lamp'!BB35+Reflexos!BB35</f>
        <v>7.5749234980042024</v>
      </c>
      <c r="BC35">
        <f>'soma lamp'!BC35+Reflexos!BC35</f>
        <v>7.5670935757506275</v>
      </c>
      <c r="BD35">
        <f>'soma lamp'!BD35+Reflexos!BD35</f>
        <v>7.5589481151755749</v>
      </c>
    </row>
    <row r="36" spans="5:56" ht="35" customHeight="1" x14ac:dyDescent="0.45">
      <c r="E36">
        <v>26</v>
      </c>
      <c r="F36">
        <f>'soma lamp'!F36+Reflexos!F36</f>
        <v>7.5366067334076607</v>
      </c>
      <c r="G36">
        <f>'soma lamp'!G36+Reflexos!G36</f>
        <v>7.5457220862062684</v>
      </c>
      <c r="H36">
        <f>'soma lamp'!H36+Reflexos!H36</f>
        <v>7.5545128020424723</v>
      </c>
      <c r="I36">
        <f>'soma lamp'!I36+Reflexos!I36</f>
        <v>7.5629707661362362</v>
      </c>
      <c r="J36">
        <f>'soma lamp'!J36+Reflexos!J36</f>
        <v>7.5710886019418471</v>
      </c>
      <c r="K36">
        <f>'soma lamp'!K36+Reflexos!K36</f>
        <v>7.5788597230895913</v>
      </c>
      <c r="L36">
        <f>'soma lamp'!L36+Reflexos!L36</f>
        <v>7.5862783778335343</v>
      </c>
      <c r="M36">
        <f>'soma lamp'!M36+Reflexos!M36</f>
        <v>7.5933396836126352</v>
      </c>
      <c r="N36">
        <f>'soma lamp'!N36+Reflexos!N36</f>
        <v>7.6000396493542564</v>
      </c>
      <c r="O36">
        <f>'soma lamp'!O36+Reflexos!O36</f>
        <v>7.6063751833386313</v>
      </c>
      <c r="P36">
        <f>'soma lamp'!P36+Reflexos!P36</f>
        <v>7.6123440847997852</v>
      </c>
      <c r="Q36">
        <f>'soma lamp'!Q36+Reflexos!Q36</f>
        <v>7.617945017949511</v>
      </c>
      <c r="R36">
        <f>'soma lamp'!R36+Reflexos!R36</f>
        <v>7.6231774677516659</v>
      </c>
      <c r="S36">
        <f>'soma lamp'!S36+Reflexos!S36</f>
        <v>7.628041677509442</v>
      </c>
      <c r="T36">
        <f>'soma lamp'!T36+Reflexos!T36</f>
        <v>7.6325385691168712</v>
      </c>
      <c r="U36">
        <f>'soma lamp'!U36+Reflexos!U36</f>
        <v>7.6366696476215283</v>
      </c>
      <c r="V36">
        <f>'soma lamp'!V36+Reflexos!V36</f>
        <v>7.640436892502219</v>
      </c>
      <c r="W36">
        <f>'soma lamp'!W36+Reflexos!W36</f>
        <v>7.6438426387396667</v>
      </c>
      <c r="X36">
        <f>'soma lamp'!X36+Reflexos!X36</f>
        <v>7.6468894513120755</v>
      </c>
      <c r="Y36">
        <f>'soma lamp'!Y36+Reflexos!Y36</f>
        <v>7.6495799971509006</v>
      </c>
      <c r="Z36">
        <f>'soma lamp'!Z36+Reflexos!Z36</f>
        <v>7.6519169188245639</v>
      </c>
      <c r="AA36">
        <f>'soma lamp'!AA36+Reflexos!AA36</f>
        <v>7.6539027142682237</v>
      </c>
      <c r="AB36">
        <f>'soma lamp'!AB36+Reflexos!AB36</f>
        <v>7.6555396267450488</v>
      </c>
      <c r="AC36">
        <f>'soma lamp'!AC36+Reflexos!AC36</f>
        <v>7.6568295489163614</v>
      </c>
      <c r="AD36">
        <f>'soma lamp'!AD36+Reflexos!AD36</f>
        <v>7.6577739444299109</v>
      </c>
      <c r="AE36">
        <f>'soma lamp'!AE36+Reflexos!AE36</f>
        <v>7.6583737898291098</v>
      </c>
      <c r="AF36">
        <f>'soma lamp'!AF36+Reflexos!AF36</f>
        <v>7.6586295388676078</v>
      </c>
      <c r="AG36">
        <f>'soma lamp'!AG36+Reflexos!AG36</f>
        <v>7.6585411105129939</v>
      </c>
      <c r="AH36">
        <f>'soma lamp'!AH36+Reflexos!AH36</f>
        <v>7.6581079010726585</v>
      </c>
      <c r="AI36">
        <f>'soma lamp'!AI36+Reflexos!AI36</f>
        <v>7.6573288200072582</v>
      </c>
      <c r="AJ36">
        <f>'soma lamp'!AJ36+Reflexos!AJ36</f>
        <v>7.6562023481465031</v>
      </c>
      <c r="AK36">
        <f>'soma lamp'!AK36+Reflexos!AK36</f>
        <v>7.6547266162212741</v>
      </c>
      <c r="AL36">
        <f>'soma lamp'!AL36+Reflexos!AL36</f>
        <v>7.6528995009076919</v>
      </c>
      <c r="AM36">
        <f>'soma lamp'!AM36+Reflexos!AM36</f>
        <v>7.6507187349721413</v>
      </c>
      <c r="AN36">
        <f>'soma lamp'!AN36+Reflexos!AN36</f>
        <v>7.6481820276381915</v>
      </c>
      <c r="AO36">
        <f>'soma lamp'!AO36+Reflexos!AO36</f>
        <v>7.645287190988074</v>
      </c>
      <c r="AP36">
        <f>'soma lamp'!AP36+Reflexos!AP36</f>
        <v>7.642032268078653</v>
      </c>
      <c r="AQ36">
        <f>'soma lamp'!AQ36+Reflexos!AQ36</f>
        <v>7.6384156585020353</v>
      </c>
      <c r="AR36">
        <f>'soma lamp'!AR36+Reflexos!AR36</f>
        <v>7.6344362373532544</v>
      </c>
      <c r="AS36">
        <f>'soma lamp'!AS36+Reflexos!AS36</f>
        <v>7.6300934639706774</v>
      </c>
      <c r="AT36">
        <f>'soma lamp'!AT36+Reflexos!AT36</f>
        <v>7.6253874773685073</v>
      </c>
      <c r="AU36">
        <f>'soma lamp'!AU36+Reflexos!AU36</f>
        <v>7.620319175954732</v>
      </c>
      <c r="AV36">
        <f>'soma lamp'!AV36+Reflexos!AV36</f>
        <v>7.6148902798844276</v>
      </c>
      <c r="AW36">
        <f>'soma lamp'!AW36+Reflexos!AW36</f>
        <v>7.60910337519379</v>
      </c>
      <c r="AX36">
        <f>'soma lamp'!AX36+Reflexos!AX36</f>
        <v>7.6029619396485399</v>
      </c>
      <c r="AY36">
        <f>'soma lamp'!AY36+Reflexos!AY36</f>
        <v>7.596470350975415</v>
      </c>
      <c r="AZ36">
        <f>'soma lamp'!AZ36+Reflexos!AZ36</f>
        <v>7.5896338787857367</v>
      </c>
      <c r="BA36">
        <f>'soma lamp'!BA36+Reflexos!BA36</f>
        <v>7.5824586620108159</v>
      </c>
      <c r="BB36">
        <f>'soma lamp'!BB36+Reflexos!BB36</f>
        <v>7.5749516740253338</v>
      </c>
      <c r="BC36">
        <f>'soma lamp'!BC36+Reflexos!BC36</f>
        <v>7.567120677823981</v>
      </c>
      <c r="BD36">
        <f>'soma lamp'!BD36+Reflexos!BD36</f>
        <v>7.5589741736379112</v>
      </c>
    </row>
    <row r="37" spans="5:56" ht="35" customHeight="1" x14ac:dyDescent="0.45">
      <c r="E37">
        <v>27</v>
      </c>
      <c r="F37">
        <f>'soma lamp'!F37+Reflexos!F37</f>
        <v>7.5360524496044938</v>
      </c>
      <c r="G37">
        <f>'soma lamp'!G37+Reflexos!G37</f>
        <v>7.5451663417121946</v>
      </c>
      <c r="H37">
        <f>'soma lamp'!H37+Reflexos!H37</f>
        <v>7.5539558399413735</v>
      </c>
      <c r="I37">
        <f>'soma lamp'!I37+Reflexos!I37</f>
        <v>7.5624128316592287</v>
      </c>
      <c r="J37">
        <f>'soma lamp'!J37+Reflexos!J37</f>
        <v>7.5705299402422295</v>
      </c>
      <c r="K37">
        <f>'soma lamp'!K37+Reflexos!K37</f>
        <v>7.5783005767108147</v>
      </c>
      <c r="L37">
        <f>'soma lamp'!L37+Reflexos!L37</f>
        <v>7.5857189838771566</v>
      </c>
      <c r="M37">
        <f>'soma lamp'!M37+Reflexos!M37</f>
        <v>7.5927802706357364</v>
      </c>
      <c r="N37">
        <f>'soma lamp'!N37+Reflexos!N37</f>
        <v>7.5994804340495037</v>
      </c>
      <c r="O37">
        <f>'soma lamp'!O37+Reflexos!O37</f>
        <v>7.6058163670734444</v>
      </c>
      <c r="P37">
        <f>'soma lamp'!P37+Reflexos!P37</f>
        <v>7.611785850112069</v>
      </c>
      <c r="Q37">
        <f>'soma lamp'!Q37+Reflexos!Q37</f>
        <v>7.6173875251145251</v>
      </c>
      <c r="R37">
        <f>'soma lamp'!R37+Reflexos!R37</f>
        <v>7.6226208515464613</v>
      </c>
      <c r="S37">
        <f>'soma lamp'!S37+Reflexos!S37</f>
        <v>7.6274860443068953</v>
      </c>
      <c r="T37">
        <f>'soma lamp'!T37+Reflexos!T37</f>
        <v>7.6319839944399579</v>
      </c>
      <c r="U37">
        <f>'soma lamp'!U37+Reflexos!U37</f>
        <v>7.6361161742800938</v>
      </c>
      <c r="V37">
        <f>'soma lamp'!V37+Reflexos!V37</f>
        <v>7.6398845294193309</v>
      </c>
      <c r="W37">
        <f>'soma lamp'!W37+Reflexos!W37</f>
        <v>7.6432913605534551</v>
      </c>
      <c r="X37">
        <f>'soma lamp'!X37+Reflexos!X37</f>
        <v>7.6463391988128446</v>
      </c>
      <c r="Y37">
        <f>'soma lamp'!Y37+Reflexos!Y37</f>
        <v>7.6490306785835527</v>
      </c>
      <c r="Z37">
        <f>'soma lamp'!Z37+Reflexos!Z37</f>
        <v>7.6513684120545342</v>
      </c>
      <c r="AA37">
        <f>'soma lamp'!AA37+Reflexos!AA37</f>
        <v>7.6533548697767397</v>
      </c>
      <c r="AB37">
        <f>'soma lamp'!AB37+Reflexos!AB37</f>
        <v>7.6549922713880152</v>
      </c>
      <c r="AC37">
        <f>'soma lamp'!AC37+Reflexos!AC37</f>
        <v>7.6562824903520905</v>
      </c>
      <c r="AD37">
        <f>'soma lamp'!AD37+Reflexos!AD37</f>
        <v>7.6572269760953473</v>
      </c>
      <c r="AE37">
        <f>'soma lamp'!AE37+Reflexos!AE37</f>
        <v>7.6578266963232595</v>
      </c>
      <c r="AF37">
        <f>'soma lamp'!AF37+Reflexos!AF37</f>
        <v>7.6580821015853493</v>
      </c>
      <c r="AG37">
        <f>'soma lamp'!AG37+Reflexos!AG37</f>
        <v>7.6579931133629131</v>
      </c>
      <c r="AH37">
        <f>'soma lamp'!AH37+Reflexos!AH37</f>
        <v>7.6575591361092803</v>
      </c>
      <c r="AI37">
        <f>'soma lamp'!AI37+Reflexos!AI37</f>
        <v>7.6567790928113482</v>
      </c>
      <c r="AJ37">
        <f>'soma lamp'!AJ37+Reflexos!AJ37</f>
        <v>7.6556514827965509</v>
      </c>
      <c r="AK37">
        <f>'soma lamp'!AK37+Reflexos!AK37</f>
        <v>7.6541744597149206</v>
      </c>
      <c r="AL37">
        <f>'soma lamp'!AL37+Reflexos!AL37</f>
        <v>7.6523459269126892</v>
      </c>
      <c r="AM37">
        <f>'soma lamp'!AM37+Reflexos!AM37</f>
        <v>7.6501636468120804</v>
      </c>
      <c r="AN37">
        <f>'soma lamp'!AN37+Reflexos!AN37</f>
        <v>7.6476253604472744</v>
      </c>
      <c r="AO37">
        <f>'soma lamp'!AO37+Reflexos!AO37</f>
        <v>7.6447289130007086</v>
      </c>
      <c r="AP37">
        <f>'soma lamp'!AP37+Reflexos!AP37</f>
        <v>7.6414723810520515</v>
      </c>
      <c r="AQ37">
        <f>'soma lamp'!AQ37+Reflexos!AQ37</f>
        <v>7.6378541973018592</v>
      </c>
      <c r="AR37">
        <f>'soma lamp'!AR37+Reflexos!AR37</f>
        <v>7.6338732687620139</v>
      </c>
      <c r="AS37">
        <f>'soma lamp'!AS37+Reflexos!AS37</f>
        <v>7.6295290848047967</v>
      </c>
      <c r="AT37">
        <f>'soma lamp'!AT37+Reflexos!AT37</f>
        <v>7.6248218120111071</v>
      </c>
      <c r="AU37">
        <f>'soma lamp'!AU37+Reflexos!AU37</f>
        <v>7.6197523734263353</v>
      </c>
      <c r="AV37">
        <f>'soma lamp'!AV37+Reflexos!AV37</f>
        <v>7.6143225105822188</v>
      </c>
      <c r="AW37">
        <f>'soma lamp'!AW37+Reflexos!AW37</f>
        <v>7.6085348274314208</v>
      </c>
      <c r="AX37">
        <f>'soma lamp'!AX37+Reflexos!AX37</f>
        <v>7.6023928161228698</v>
      </c>
      <c r="AY37">
        <f>'soma lamp'!AY37+Reflexos!AY37</f>
        <v>7.5959008652747464</v>
      </c>
      <c r="AZ37">
        <f>'soma lamp'!AZ37+Reflexos!AZ37</f>
        <v>7.5890642520369784</v>
      </c>
      <c r="BA37">
        <f>'soma lamp'!BA37+Reflexos!BA37</f>
        <v>7.581889119741982</v>
      </c>
      <c r="BB37">
        <f>'soma lamp'!BB37+Reflexos!BB37</f>
        <v>7.5743824432965852</v>
      </c>
      <c r="BC37">
        <f>'soma lamp'!BC37+Reflexos!BC37</f>
        <v>7.5665519846566571</v>
      </c>
      <c r="BD37">
        <f>'soma lamp'!BD37+Reflexos!BD37</f>
        <v>7.5584062407484982</v>
      </c>
    </row>
    <row r="38" spans="5:56" ht="35" customHeight="1" x14ac:dyDescent="0.45">
      <c r="E38">
        <v>28</v>
      </c>
      <c r="F38">
        <f>'soma lamp'!F38+Reflexos!F38</f>
        <v>7.5349174479276488</v>
      </c>
      <c r="G38">
        <f>'soma lamp'!G38+Reflexos!G38</f>
        <v>7.5440276479466863</v>
      </c>
      <c r="H38">
        <f>'soma lamp'!H38+Reflexos!H38</f>
        <v>7.5528138999655905</v>
      </c>
      <c r="I38">
        <f>'soma lamp'!I38+Reflexos!I38</f>
        <v>7.5612680957552261</v>
      </c>
      <c r="J38">
        <f>'soma lamp'!J38+Reflexos!J38</f>
        <v>7.5693828593852128</v>
      </c>
      <c r="K38">
        <f>'soma lamp'!K38+Reflexos!K38</f>
        <v>7.5771515983542042</v>
      </c>
      <c r="L38">
        <f>'soma lamp'!L38+Reflexos!L38</f>
        <v>7.584568547245147</v>
      </c>
      <c r="M38">
        <f>'soma lamp'!M38+Reflexos!M38</f>
        <v>7.5916288015722468</v>
      </c>
      <c r="N38">
        <f>'soma lamp'!N38+Reflexos!N38</f>
        <v>7.5983283395113119</v>
      </c>
      <c r="O38">
        <f>'soma lamp'!O38+Reflexos!O38</f>
        <v>7.6046640293934349</v>
      </c>
      <c r="P38">
        <f>'soma lamp'!P38+Reflexos!P38</f>
        <v>7.6106336211929317</v>
      </c>
      <c r="Q38">
        <f>'soma lamp'!Q38+Reflexos!Q38</f>
        <v>7.6162357207413471</v>
      </c>
      <c r="R38">
        <f>'soma lamp'!R38+Reflexos!R38</f>
        <v>7.621469746026067</v>
      </c>
      <c r="S38">
        <f>'soma lamp'!S38+Reflexos!S38</f>
        <v>7.62633586565088</v>
      </c>
      <c r="T38">
        <f>'soma lamp'!T38+Reflexos!T38</f>
        <v>7.6308349203061283</v>
      </c>
      <c r="U38">
        <f>'soma lamp'!U38+Reflexos!U38</f>
        <v>7.6349683288731711</v>
      </c>
      <c r="V38">
        <f>'soma lamp'!V38+Reflexos!V38</f>
        <v>7.6387379815268464</v>
      </c>
      <c r="W38">
        <f>'soma lamp'!W38+Reflexos!W38</f>
        <v>7.6421461228579481</v>
      </c>
      <c r="X38">
        <f>'soma lamp'!X38+Reflexos!X38</f>
        <v>7.6451952285785358</v>
      </c>
      <c r="Y38">
        <f>'soma lamp'!Y38+Reflexos!Y38</f>
        <v>7.6478878797667864</v>
      </c>
      <c r="Z38">
        <f>'soma lamp'!Z38+Reflexos!Z38</f>
        <v>7.650226638834968</v>
      </c>
      <c r="AA38">
        <f>'soma lamp'!AA38+Reflexos!AA38</f>
        <v>7.652213931452895</v>
      </c>
      <c r="AB38">
        <f>'soma lamp'!AB38+Reflexos!AB38</f>
        <v>7.6538519385291774</v>
      </c>
      <c r="AC38">
        <f>'soma lamp'!AC38+Reflexos!AC38</f>
        <v>7.6551425020505501</v>
      </c>
      <c r="AD38">
        <f>'soma lamp'!AD38+Reflexos!AD38</f>
        <v>7.6560870481209999</v>
      </c>
      <c r="AE38">
        <f>'soma lamp'!AE38+Reflexos!AE38</f>
        <v>7.6566865299481224</v>
      </c>
      <c r="AF38">
        <f>'soma lamp'!AF38+Reflexos!AF38</f>
        <v>7.6569413928200074</v>
      </c>
      <c r="AG38">
        <f>'soma lamp'!AG38+Reflexos!AG38</f>
        <v>7.6568515623311466</v>
      </c>
      <c r="AH38">
        <f>'soma lamp'!AH38+Reflexos!AH38</f>
        <v>7.6564164562819075</v>
      </c>
      <c r="AI38">
        <f>'soma lamp'!AI38+Reflexos!AI38</f>
        <v>7.6556350198255174</v>
      </c>
      <c r="AJ38">
        <f>'soma lamp'!AJ38+Reflexos!AJ38</f>
        <v>7.6545057826025085</v>
      </c>
      <c r="AK38">
        <f>'soma lamp'!AK38+Reflexos!AK38</f>
        <v>7.6530269358177687</v>
      </c>
      <c r="AL38">
        <f>'soma lamp'!AL38+Reflexos!AL38</f>
        <v>7.6511964265111407</v>
      </c>
      <c r="AM38">
        <f>'soma lamp'!AM38+Reflexos!AM38</f>
        <v>7.6490120656782095</v>
      </c>
      <c r="AN38">
        <f>'soma lamp'!AN38+Reflexos!AN38</f>
        <v>7.6464716464391538</v>
      </c>
      <c r="AO38">
        <f>'soma lamp'!AO38+Reflexos!AO38</f>
        <v>7.6435730681515803</v>
      </c>
      <c r="AP38">
        <f>'soma lamp'!AP38+Reflexos!AP38</f>
        <v>7.64031446223294</v>
      </c>
      <c r="AQ38">
        <f>'soma lamp'!AQ38+Reflexos!AQ38</f>
        <v>7.6366943155068583</v>
      </c>
      <c r="AR38">
        <f>'soma lamp'!AR38+Reflexos!AR38</f>
        <v>7.6327115871144287</v>
      </c>
      <c r="AS38">
        <f>'soma lamp'!AS38+Reflexos!AS38</f>
        <v>7.6283658154251555</v>
      </c>
      <c r="AT38">
        <f>'soma lamp'!AT38+Reflexos!AT38</f>
        <v>7.6236572119229393</v>
      </c>
      <c r="AU38">
        <f>'soma lamp'!AU38+Reflexos!AU38</f>
        <v>7.6185867397005183</v>
      </c>
      <c r="AV38">
        <f>'soma lamp'!AV38+Reflexos!AV38</f>
        <v>7.6131561749345646</v>
      </c>
      <c r="AW38">
        <f>'soma lamp'!AW38+Reflexos!AW38</f>
        <v>7.607368150490375</v>
      </c>
      <c r="AX38">
        <f>'soma lamp'!AX38+Reflexos!AX38</f>
        <v>7.6012261815751501</v>
      </c>
      <c r="AY38">
        <f>'soma lamp'!AY38+Reflexos!AY38</f>
        <v>7.5947346740772961</v>
      </c>
      <c r="AZ38">
        <f>'soma lamp'!AZ38+Reflexos!AZ38</f>
        <v>7.5878989168555462</v>
      </c>
      <c r="BA38">
        <f>'soma lamp'!BA38+Reflexos!BA38</f>
        <v>7.5807250597422104</v>
      </c>
      <c r="BB38">
        <f>'soma lamp'!BB38+Reflexos!BB38</f>
        <v>7.5732200793753837</v>
      </c>
      <c r="BC38">
        <f>'soma lamp'!BC38+Reflexos!BC38</f>
        <v>7.5653917351627227</v>
      </c>
      <c r="BD38">
        <f>'soma lamp'!BD38+Reflexos!BD38</f>
        <v>7.5572485177039148</v>
      </c>
    </row>
    <row r="39" spans="5:56" ht="35" customHeight="1" x14ac:dyDescent="0.45">
      <c r="E39">
        <v>29</v>
      </c>
      <c r="F39">
        <f>'soma lamp'!F39+Reflexos!F39</f>
        <v>7.5332085527546226</v>
      </c>
      <c r="G39">
        <f>'soma lamp'!G39+Reflexos!G39</f>
        <v>7.5423128926788543</v>
      </c>
      <c r="H39">
        <f>'soma lamp'!H39+Reflexos!H39</f>
        <v>7.5510939281209914</v>
      </c>
      <c r="I39">
        <f>'soma lamp'!I39+Reflexos!I39</f>
        <v>7.5595435571962337</v>
      </c>
      <c r="J39">
        <f>'soma lamp'!J39+Reflexos!J39</f>
        <v>7.5676544051649142</v>
      </c>
      <c r="K39">
        <f>'soma lamp'!K39+Reflexos!K39</f>
        <v>7.5754198748737789</v>
      </c>
      <c r="L39">
        <f>'soma lamp'!L39+Reflexos!L39</f>
        <v>7.5828341897396427</v>
      </c>
      <c r="M39">
        <f>'soma lamp'!M39+Reflexos!M39</f>
        <v>7.5898924269925612</v>
      </c>
      <c r="N39">
        <f>'soma lamp'!N39+Reflexos!N39</f>
        <v>7.5965905389234347</v>
      </c>
      <c r="O39">
        <f>'soma lamp'!O39+Reflexos!O39</f>
        <v>7.6029253600680784</v>
      </c>
      <c r="P39">
        <f>'soma lamp'!P39+Reflexos!P39</f>
        <v>7.6088945986056817</v>
      </c>
      <c r="Q39">
        <f>'soma lamp'!Q39+Reflexos!Q39</f>
        <v>7.6144968107418078</v>
      </c>
      <c r="R39">
        <f>'soma lamp'!R39+Reflexos!R39</f>
        <v>7.6197313574609717</v>
      </c>
      <c r="S39">
        <f>'soma lamp'!S39+Reflexos!S39</f>
        <v>7.6245983437384908</v>
      </c>
      <c r="T39">
        <f>'soma lamp'!T39+Reflexos!T39</f>
        <v>7.6290985410560914</v>
      </c>
      <c r="U39">
        <f>'soma lamp'!U39+Reflexos!U39</f>
        <v>7.6332332948269803</v>
      </c>
      <c r="V39">
        <f>'soma lamp'!V39+Reflexos!V39</f>
        <v>7.6370044190598279</v>
      </c>
      <c r="W39">
        <f>'soma lamp'!W39+Reflexos!W39</f>
        <v>7.6404140812359636</v>
      </c>
      <c r="X39">
        <f>'soma lamp'!X39+Reflexos!X39</f>
        <v>7.6434646809037092</v>
      </c>
      <c r="Y39">
        <f>'soma lamp'!Y39+Reflexos!Y39</f>
        <v>7.6461587258795571</v>
      </c>
      <c r="Z39">
        <f>'soma lamp'!Z39+Reflexos!Z39</f>
        <v>7.6484987101679458</v>
      </c>
      <c r="AA39">
        <f>'soma lamp'!AA39+Reflexos!AA39</f>
        <v>7.6504869977589847</v>
      </c>
      <c r="AB39">
        <f>'soma lamp'!AB39+Reflexos!AB39</f>
        <v>7.6521257163353447</v>
      </c>
      <c r="AC39">
        <f>'soma lamp'!AC39+Reflexos!AC39</f>
        <v>7.6534166646229549</v>
      </c>
      <c r="AD39">
        <f>'soma lamp'!AD39+Reflexos!AD39</f>
        <v>7.6543612366695193</v>
      </c>
      <c r="AE39">
        <f>'soma lamp'!AE39+Reflexos!AE39</f>
        <v>7.6549603657509913</v>
      </c>
      <c r="AF39">
        <f>'soma lamp'!AF39+Reflexos!AF39</f>
        <v>7.6552144899141794</v>
      </c>
      <c r="AG39">
        <f>'soma lamp'!AG39+Reflexos!AG39</f>
        <v>7.6551235403924922</v>
      </c>
      <c r="AH39">
        <f>'soma lamp'!AH39+Reflexos!AH39</f>
        <v>7.6546869533119501</v>
      </c>
      <c r="AI39">
        <f>'soma lamp'!AI39+Reflexos!AI39</f>
        <v>7.6539037042688127</v>
      </c>
      <c r="AJ39">
        <f>'soma lamp'!AJ39+Reflexos!AJ39</f>
        <v>7.6527723645402599</v>
      </c>
      <c r="AK39">
        <f>'soma lamp'!AK39+Reflexos!AK39</f>
        <v>7.6512911769183871</v>
      </c>
      <c r="AL39">
        <f>'soma lamp'!AL39+Reflexos!AL39</f>
        <v>7.6494581484657482</v>
      </c>
      <c r="AM39">
        <f>'soma lamp'!AM39+Reflexos!AM39</f>
        <v>7.6472711569067453</v>
      </c>
      <c r="AN39">
        <f>'soma lamp'!AN39+Reflexos!AN39</f>
        <v>7.6447280669184678</v>
      </c>
      <c r="AO39">
        <f>'soma lamp'!AO39+Reflexos!AO39</f>
        <v>7.6418268522878856</v>
      </c>
      <c r="AP39">
        <f>'soma lamp'!AP39+Reflexos!AP39</f>
        <v>7.6385657197740748</v>
      </c>
      <c r="AQ39">
        <f>'soma lamp'!AQ39+Reflexos!AQ39</f>
        <v>7.6349432305615963</v>
      </c>
      <c r="AR39">
        <f>'soma lamp'!AR39+Reflexos!AR39</f>
        <v>7.6309584154130787</v>
      </c>
      <c r="AS39">
        <f>'soma lamp'!AS39+Reflexos!AS39</f>
        <v>7.6266108800145718</v>
      </c>
      <c r="AT39">
        <f>'soma lamp'!AT39+Reflexos!AT39</f>
        <v>7.6219008975368094</v>
      </c>
      <c r="AU39">
        <f>'soma lamp'!AU39+Reflexos!AU39</f>
        <v>7.6168294860800048</v>
      </c>
      <c r="AV39">
        <f>'soma lamp'!AV39+Reflexos!AV39</f>
        <v>7.6113984693933654</v>
      </c>
      <c r="AW39">
        <f>'soma lamp'!AW39+Reflexos!AW39</f>
        <v>7.6056105200215018</v>
      </c>
      <c r="AX39">
        <f>'soma lamp'!AX39+Reflexos!AX39</f>
        <v>7.5994691847842972</v>
      </c>
      <c r="AY39">
        <f>'soma lamp'!AY39+Reflexos!AY39</f>
        <v>7.5929788932012237</v>
      </c>
      <c r="AZ39">
        <f>'soma lamp'!AZ39+Reflexos!AZ39</f>
        <v>7.5861449500855445</v>
      </c>
      <c r="BA39">
        <f>'soma lamp'!BA39+Reflexos!BA39</f>
        <v>7.578973514025737</v>
      </c>
      <c r="BB39">
        <f>'soma lamp'!BB39+Reflexos!BB39</f>
        <v>7.5714715638168748</v>
      </c>
      <c r="BC39">
        <f>'soma lamp'!BC39+Reflexos!BC39</f>
        <v>7.5636468550913891</v>
      </c>
      <c r="BD39">
        <f>'soma lamp'!BD39+Reflexos!BD39</f>
        <v>7.5555078694259148</v>
      </c>
    </row>
    <row r="40" spans="5:56" ht="35" customHeight="1" x14ac:dyDescent="0.45">
      <c r="E40">
        <v>30</v>
      </c>
      <c r="F40">
        <f>'soma lamp'!F40+Reflexos!F40</f>
        <v>7.530935137069438</v>
      </c>
      <c r="G40">
        <f>'soma lamp'!G40+Reflexos!G40</f>
        <v>7.5400315351912539</v>
      </c>
      <c r="H40">
        <f>'soma lamp'!H40+Reflexos!H40</f>
        <v>7.5488054629344363</v>
      </c>
      <c r="I40">
        <f>'soma lamp'!I40+Reflexos!I40</f>
        <v>7.5572488262713353</v>
      </c>
      <c r="J40">
        <f>'soma lamp'!J40+Reflexos!J40</f>
        <v>7.5653542517813639</v>
      </c>
      <c r="K40">
        <f>'soma lamp'!K40+Reflexos!K40</f>
        <v>7.5731151362361864</v>
      </c>
      <c r="L40">
        <f>'soma lamp'!L40+Reflexos!L40</f>
        <v>7.5805256887505665</v>
      </c>
      <c r="M40">
        <f>'soma lamp'!M40+Reflexos!M40</f>
        <v>7.587580963278949</v>
      </c>
      <c r="N40">
        <f>'soma lamp'!N40+Reflexos!N40</f>
        <v>7.5942768792688797</v>
      </c>
      <c r="O40">
        <f>'soma lamp'!O40+Reflexos!O40</f>
        <v>7.6006102284681161</v>
      </c>
      <c r="P40">
        <f>'soma lamp'!P40+Reflexos!P40</f>
        <v>7.6065786662218473</v>
      </c>
      <c r="Q40">
        <f>'soma lamp'!Q40+Reflexos!Q40</f>
        <v>7.6121806860777994</v>
      </c>
      <c r="R40">
        <f>'soma lamp'!R40+Reflexos!R40</f>
        <v>7.6174155771171872</v>
      </c>
      <c r="S40">
        <f>'soma lamp'!S40+Reflexos!S40</f>
        <v>7.6222833641164787</v>
      </c>
      <c r="T40">
        <f>'soma lamp'!T40+Reflexos!T40</f>
        <v>7.6267847313803427</v>
      </c>
      <c r="U40">
        <f>'soma lamp'!U40+Reflexos!U40</f>
        <v>7.6309209318276174</v>
      </c>
      <c r="V40">
        <f>'soma lamp'!V40+Reflexos!V40</f>
        <v>7.6346936836169954</v>
      </c>
      <c r="W40">
        <f>'soma lamp'!W40+Reflexos!W40</f>
        <v>7.6381050572269036</v>
      </c>
      <c r="X40">
        <f>'soma lamp'!X40+Reflexos!X40</f>
        <v>7.641157356419936</v>
      </c>
      <c r="Y40">
        <f>'soma lamp'!Y40+Reflexos!Y40</f>
        <v>7.6438529968977456</v>
      </c>
      <c r="Z40">
        <f>'soma lamp'!Z40+Reflexos!Z40</f>
        <v>7.6461943866683102</v>
      </c>
      <c r="AA40">
        <f>'soma lamp'!AA40+Reflexos!AA40</f>
        <v>7.6481838121934924</v>
      </c>
      <c r="AB40">
        <f>'soma lamp'!AB40+Reflexos!AB40</f>
        <v>7.6498233342592856</v>
      </c>
      <c r="AC40">
        <f>'soma lamp'!AC40+Reflexos!AC40</f>
        <v>7.65111469722107</v>
      </c>
      <c r="AD40">
        <f>'soma lamp'!AD40+Reflexos!AD40</f>
        <v>7.6520592548357023</v>
      </c>
      <c r="AE40">
        <f>'soma lamp'!AE40+Reflexos!AE40</f>
        <v>7.6526579153213081</v>
      </c>
      <c r="AF40">
        <f>'soma lamp'!AF40+Reflexos!AF40</f>
        <v>7.6529111076090199</v>
      </c>
      <c r="AG40">
        <f>'soma lamp'!AG40+Reflexos!AG40</f>
        <v>7.6528187699965553</v>
      </c>
      <c r="AH40">
        <f>'soma lamp'!AH40+Reflexos!AH40</f>
        <v>7.6523803616117805</v>
      </c>
      <c r="AI40">
        <f>'soma lamp'!AI40+Reflexos!AI40</f>
        <v>7.6515948962765616</v>
      </c>
      <c r="AJ40">
        <f>'soma lamp'!AJ40+Reflexos!AJ40</f>
        <v>7.6504609975594846</v>
      </c>
      <c r="AK40">
        <f>'soma lamp'!AK40+Reflexos!AK40</f>
        <v>7.6489769730516084</v>
      </c>
      <c r="AL40">
        <f>'soma lamp'!AL40+Reflexos!AL40</f>
        <v>7.6471409052227282</v>
      </c>
      <c r="AM40">
        <f>'soma lamp'!AM40+Reflexos!AM40</f>
        <v>7.6449507556446576</v>
      </c>
      <c r="AN40">
        <f>'soma lamp'!AN40+Reflexos!AN40</f>
        <v>7.642404478927439</v>
      </c>
      <c r="AO40">
        <f>'soma lamp'!AO40+Reflexos!AO40</f>
        <v>7.6395001424241631</v>
      </c>
      <c r="AP40">
        <f>'soma lamp'!AP40+Reflexos!AP40</f>
        <v>7.6362360476345605</v>
      </c>
      <c r="AQ40">
        <f>'soma lamp'!AQ40+Reflexos!AQ40</f>
        <v>7.6326108492832923</v>
      </c>
      <c r="AR40">
        <f>'soma lamp'!AR40+Reflexos!AR40</f>
        <v>7.6286236682647344</v>
      </c>
      <c r="AS40">
        <f>'soma lamp'!AS40+Reflexos!AS40</f>
        <v>7.6242741950215063</v>
      </c>
      <c r="AT40">
        <f>'soma lamp'!AT40+Reflexos!AT40</f>
        <v>7.6195627804395638</v>
      </c>
      <c r="AU40">
        <f>'soma lamp'!AU40+Reflexos!AU40</f>
        <v>7.6144905119703248</v>
      </c>
      <c r="AV40">
        <f>'soma lamp'!AV40+Reflexos!AV40</f>
        <v>7.609059273394851</v>
      </c>
      <c r="AW40">
        <f>'soma lamp'!AW40+Reflexos!AW40</f>
        <v>7.6032717873863724</v>
      </c>
      <c r="AX40">
        <f>'soma lamp'!AX40+Reflexos!AX40</f>
        <v>7.5971316407624592</v>
      </c>
      <c r="AY40">
        <f>'soma lamp'!AY40+Reflexos!AY40</f>
        <v>7.5906432930049004</v>
      </c>
      <c r="AZ40">
        <f>'soma lamp'!AZ40+Reflexos!AZ40</f>
        <v>7.5838120692251438</v>
      </c>
      <c r="BA40">
        <f>'soma lamp'!BA40+Reflexos!BA40</f>
        <v>7.5766441392340891</v>
      </c>
      <c r="BB40">
        <f>'soma lamp'!BB40+Reflexos!BB40</f>
        <v>7.5691464847142482</v>
      </c>
      <c r="BC40">
        <f>'soma lamp'!BC40+Reflexos!BC40</f>
        <v>7.5613268566774501</v>
      </c>
      <c r="BD40">
        <f>'soma lamp'!BD40+Reflexos!BD40</f>
        <v>7.5531937254219264</v>
      </c>
    </row>
    <row r="41" spans="5:56" ht="35" customHeight="1" x14ac:dyDescent="0.45">
      <c r="E41">
        <v>31</v>
      </c>
      <c r="F41">
        <f>'soma lamp'!F41+Reflexos!F41</f>
        <v>7.5281089875328684</v>
      </c>
      <c r="G41">
        <f>'soma lamp'!G41+Reflexos!G41</f>
        <v>7.5371954696855976</v>
      </c>
      <c r="H41">
        <f>'soma lamp'!H41+Reflexos!H41</f>
        <v>7.5459604973319774</v>
      </c>
      <c r="I41">
        <f>'soma lamp'!I41+Reflexos!I41</f>
        <v>7.5543959852867717</v>
      </c>
      <c r="J41">
        <f>'soma lamp'!J41+Reflexos!J41</f>
        <v>7.5624945611237049</v>
      </c>
      <c r="K41">
        <f>'soma lamp'!K41+Reflexos!K41</f>
        <v>7.5702496137587563</v>
      </c>
      <c r="L41">
        <f>'soma lamp'!L41+Reflexos!L41</f>
        <v>7.5776553346290143</v>
      </c>
      <c r="M41">
        <f>'soma lamp'!M41+Reflexos!M41</f>
        <v>7.5847067493209632</v>
      </c>
      <c r="N41">
        <f>'soma lamp'!N41+Reflexos!N41</f>
        <v>7.5913997375370652</v>
      </c>
      <c r="O41">
        <f>'soma lamp'!O41+Reflexos!O41</f>
        <v>7.597731039473528</v>
      </c>
      <c r="P41">
        <f>'soma lamp'!P41+Reflexos!P41</f>
        <v>7.6036982470142584</v>
      </c>
      <c r="Q41">
        <f>'soma lamp'!Q41+Reflexos!Q41</f>
        <v>7.6092997786146368</v>
      </c>
      <c r="R41">
        <f>'soma lamp'!R41+Reflexos!R41</f>
        <v>7.614534837331508</v>
      </c>
      <c r="S41">
        <f>'soma lamp'!S41+Reflexos!S41</f>
        <v>7.619403352122176</v>
      </c>
      <c r="T41">
        <f>'soma lamp'!T41+Reflexos!T41</f>
        <v>7.623905903247703</v>
      </c>
      <c r="U41">
        <f>'soma lamp'!U41+Reflexos!U41</f>
        <v>7.6280436333340793</v>
      </c>
      <c r="V41">
        <f>'soma lamp'!V41+Reflexos!V41</f>
        <v>7.6318181463272996</v>
      </c>
      <c r="W41">
        <f>'soma lamp'!W41+Reflexos!W41</f>
        <v>7.6352313971863932</v>
      </c>
      <c r="X41">
        <f>'soma lamp'!X41+Reflexos!X41</f>
        <v>7.6382855756577372</v>
      </c>
      <c r="Y41">
        <f>'soma lamp'!Y41+Reflexos!Y41</f>
        <v>7.6409829878376678</v>
      </c>
      <c r="Z41">
        <f>'soma lamp'!Z41+Reflexos!Z41</f>
        <v>7.6433259394392374</v>
      </c>
      <c r="AA41">
        <f>'soma lamp'!AA41+Reflexos!AA41</f>
        <v>7.6453166247230069</v>
      </c>
      <c r="AB41">
        <f>'soma lamp'!AB41+Reflexos!AB41</f>
        <v>7.6469570249292964</v>
      </c>
      <c r="AC41">
        <f>'soma lamp'!AC41+Reflexos!AC41</f>
        <v>7.6482488197669323</v>
      </c>
      <c r="AD41">
        <f>'soma lamp'!AD41+Reflexos!AD41</f>
        <v>7.6491933150849141</v>
      </c>
      <c r="AE41">
        <f>'soma lamp'!AE41+Reflexos!AE41</f>
        <v>7.6497913892978193</v>
      </c>
      <c r="AF41">
        <f>'soma lamp'!AF41+Reflexos!AF41</f>
        <v>7.6500434604771144</v>
      </c>
      <c r="AG41">
        <f>'soma lamp'!AG41+Reflexos!AG41</f>
        <v>7.6499494752863608</v>
      </c>
      <c r="AH41">
        <f>'soma lamp'!AH41+Reflexos!AH41</f>
        <v>7.6495089201575652</v>
      </c>
      <c r="AI41">
        <f>'soma lamp'!AI41+Reflexos!AI41</f>
        <v>7.6487208543098522</v>
      </c>
      <c r="AJ41">
        <f>'soma lamp'!AJ41+Reflexos!AJ41</f>
        <v>7.6475839634309608</v>
      </c>
      <c r="AK41">
        <f>'soma lamp'!AK41+Reflexos!AK41</f>
        <v>7.6460966321077546</v>
      </c>
      <c r="AL41">
        <f>'soma lamp'!AL41+Reflexos!AL41</f>
        <v>7.6442570324333117</v>
      </c>
      <c r="AM41">
        <f>'soma lamp'!AM41+Reflexos!AM41</f>
        <v>7.642063225662465</v>
      </c>
      <c r="AN41">
        <f>'soma lamp'!AN41+Reflexos!AN41</f>
        <v>7.6395132733589453</v>
      </c>
      <c r="AO41">
        <f>'soma lamp'!AO41+Reflexos!AO41</f>
        <v>7.6366053541948693</v>
      </c>
      <c r="AP41">
        <f>'soma lamp'!AP41+Reflexos!AP41</f>
        <v>7.6333378824406388</v>
      </c>
      <c r="AQ41">
        <f>'soma lamp'!AQ41+Reflexos!AQ41</f>
        <v>7.6297096242273126</v>
      </c>
      <c r="AR41">
        <f>'soma lamp'!AR41+Reflexos!AR41</f>
        <v>7.6257198078721142</v>
      </c>
      <c r="AS41">
        <f>'soma lamp'!AS41+Reflexos!AS41</f>
        <v>7.6213682249213557</v>
      </c>
      <c r="AT41">
        <f>'soma lamp'!AT41+Reflexos!AT41</f>
        <v>7.6166553190639839</v>
      </c>
      <c r="AU41">
        <f>'soma lamp'!AU41+Reflexos!AU41</f>
        <v>7.6115822606769346</v>
      </c>
      <c r="AV41">
        <f>'soma lamp'!AV41+Reflexos!AV41</f>
        <v>7.6061510054455663</v>
      </c>
      <c r="AW41">
        <f>'soma lamp'!AW41+Reflexos!AW41</f>
        <v>7.6003643362204913</v>
      </c>
      <c r="AX41">
        <f>'soma lamp'!AX41+Reflexos!AX41</f>
        <v>7.5942258879843738</v>
      </c>
      <c r="AY41">
        <f>'soma lamp'!AY41+Reflexos!AY41</f>
        <v>7.5877401564682501</v>
      </c>
      <c r="AZ41">
        <f>'soma lamp'!AZ41+Reflexos!AZ41</f>
        <v>7.5809124915394248</v>
      </c>
      <c r="BA41">
        <f>'soma lamp'!BA41+Reflexos!BA41</f>
        <v>7.5737490769511604</v>
      </c>
      <c r="BB41">
        <f>'soma lamp'!BB41+Reflexos!BB41</f>
        <v>7.5662568983761247</v>
      </c>
      <c r="BC41">
        <f>'soma lamp'!BC41+Reflexos!BC41</f>
        <v>7.5584437018290984</v>
      </c>
      <c r="BD41">
        <f>'soma lamp'!BD41+Reflexos!BD41</f>
        <v>7.5503179446189694</v>
      </c>
    </row>
    <row r="42" spans="5:56" ht="35" customHeight="1" x14ac:dyDescent="0.45">
      <c r="E42">
        <v>32</v>
      </c>
      <c r="F42">
        <f>'soma lamp'!F42+Reflexos!F42</f>
        <v>7.5247441370417469</v>
      </c>
      <c r="G42">
        <f>'soma lamp'!G42+Reflexos!G42</f>
        <v>7.5338188557824939</v>
      </c>
      <c r="H42">
        <f>'soma lamp'!H42+Reflexos!H42</f>
        <v>7.5425733072479995</v>
      </c>
      <c r="I42">
        <f>'soma lamp'!I42+Reflexos!I42</f>
        <v>7.5509994154683913</v>
      </c>
      <c r="J42">
        <f>'soma lamp'!J42+Reflexos!J42</f>
        <v>7.5590898081638853</v>
      </c>
      <c r="K42">
        <f>'soma lamp'!K42+Reflexos!K42</f>
        <v>7.5668378642050014</v>
      </c>
      <c r="L42">
        <f>'soma lamp'!L42+Reflexos!L42</f>
        <v>7.5742377537053684</v>
      </c>
      <c r="M42">
        <f>'soma lamp'!M42+Reflexos!M42</f>
        <v>7.5812844686841476</v>
      </c>
      <c r="N42">
        <f>'soma lamp'!N42+Reflexos!N42</f>
        <v>7.5879738422744865</v>
      </c>
      <c r="O42">
        <f>'soma lamp'!O42+Reflexos!O42</f>
        <v>7.5943025546364282</v>
      </c>
      <c r="P42">
        <f>'soma lamp'!P42+Reflexos!P42</f>
        <v>7.6002681240564511</v>
      </c>
      <c r="Q42">
        <f>'soma lamp'!Q42+Reflexos!Q42</f>
        <v>7.605868882169954</v>
      </c>
      <c r="R42">
        <f>'soma lamp'!R42+Reflexos!R42</f>
        <v>7.6111039328063166</v>
      </c>
      <c r="S42">
        <f>'soma lamp'!S42+Reflexos!S42</f>
        <v>7.6159730945989788</v>
      </c>
      <c r="T42">
        <f>'soma lamp'!T42+Reflexos!T42</f>
        <v>7.6204768281899486</v>
      </c>
      <c r="U42">
        <f>'soma lamp'!U42+Reflexos!U42</f>
        <v>7.6246161495500431</v>
      </c>
      <c r="V42">
        <f>'soma lamp'!V42+Reflexos!V42</f>
        <v>7.6283925315934242</v>
      </c>
      <c r="W42">
        <f>'soma lamp'!W42+Reflexos!W42</f>
        <v>7.6318077968505182</v>
      </c>
      <c r="X42">
        <f>'soma lamp'!X42+Reflexos!X42</f>
        <v>7.6348640044440863</v>
      </c>
      <c r="Y42">
        <f>'soma lamp'!Y42+Reflexos!Y42</f>
        <v>7.6375633349632501</v>
      </c>
      <c r="Z42">
        <f>'soma lamp'!Z42+Reflexos!Z42</f>
        <v>7.6399079770310934</v>
      </c>
      <c r="AA42">
        <f>'soma lamp'!AA42+Reflexos!AA42</f>
        <v>7.6419000194031321</v>
      </c>
      <c r="AB42">
        <f>'soma lamp'!AB42+Reflexos!AB42</f>
        <v>7.6435413523149567</v>
      </c>
      <c r="AC42">
        <f>'soma lamp'!AC42+Reflexos!AC42</f>
        <v>7.6448335815236508</v>
      </c>
      <c r="AD42">
        <f>'soma lamp'!AD42+Reflexos!AD42</f>
        <v>7.6457779580724043</v>
      </c>
      <c r="AE42">
        <f>'soma lamp'!AE42+Reflexos!AE42</f>
        <v>7.6463753262694949</v>
      </c>
      <c r="AF42">
        <f>'soma lamp'!AF42+Reflexos!AF42</f>
        <v>7.6466260917347437</v>
      </c>
      <c r="AG42">
        <f>'soma lamp'!AG42+Reflexos!AG42</f>
        <v>7.646530210655003</v>
      </c>
      <c r="AH42">
        <f>'soma lamp'!AH42+Reflexos!AH42</f>
        <v>7.6460872006336942</v>
      </c>
      <c r="AI42">
        <f>'soma lamp'!AI42+Reflexos!AI42</f>
        <v>7.6452961727478277</v>
      </c>
      <c r="AJ42">
        <f>'soma lamp'!AJ42+Reflexos!AJ42</f>
        <v>7.6441558836693453</v>
      </c>
      <c r="AK42">
        <f>'soma lamp'!AK42+Reflexos!AK42</f>
        <v>7.6426648059961106</v>
      </c>
      <c r="AL42">
        <f>'soma lamp'!AL42+Reflexos!AL42</f>
        <v>7.640821214299673</v>
      </c>
      <c r="AM42">
        <f>'soma lamp'!AM42+Reflexos!AM42</f>
        <v>7.6386232838587231</v>
      </c>
      <c r="AN42">
        <f>'soma lamp'!AN42+Reflexos!AN42</f>
        <v>7.6360691986318034</v>
      </c>
      <c r="AO42">
        <f>'soma lamp'!AO42+Reflexos!AO42</f>
        <v>7.6331572647490908</v>
      </c>
      <c r="AP42">
        <f>'soma lamp'!AP42+Reflexos!AP42</f>
        <v>7.6298860256839518</v>
      </c>
      <c r="AQ42">
        <f>'soma lamp'!AQ42+Reflexos!AQ42</f>
        <v>7.6262543753065311</v>
      </c>
      <c r="AR42">
        <f>'soma lamp'!AR42+Reflexos!AR42</f>
        <v>7.6222616652222515</v>
      </c>
      <c r="AS42">
        <f>'soma lamp'!AS42+Reflexos!AS42</f>
        <v>7.6179078031479923</v>
      </c>
      <c r="AT42">
        <f>'soma lamp'!AT42+Reflexos!AT42</f>
        <v>7.6131933395592712</v>
      </c>
      <c r="AU42">
        <f>'soma lamp'!AU42+Reflexos!AU42</f>
        <v>7.6081195404268742</v>
      </c>
      <c r="AV42">
        <f>'soma lamp'!AV42+Reflexos!AV42</f>
        <v>7.6026884445186482</v>
      </c>
      <c r="AW42">
        <f>'soma lamp'!AW42+Reflexos!AW42</f>
        <v>7.5969029044335681</v>
      </c>
      <c r="AX42">
        <f>'soma lamp'!AX42+Reflexos!AX42</f>
        <v>7.5907666112220191</v>
      </c>
      <c r="AY42">
        <f>'soma lamp'!AY42+Reflexos!AY42</f>
        <v>7.5842841030886587</v>
      </c>
      <c r="AZ42">
        <f>'soma lamp'!AZ42+Reflexos!AZ42</f>
        <v>7.5774607592371792</v>
      </c>
      <c r="BA42">
        <f>'soma lamp'!BA42+Reflexos!BA42</f>
        <v>7.5703027803701115</v>
      </c>
      <c r="BB42">
        <f>'soma lamp'!BB42+Reflexos!BB42</f>
        <v>7.5628171576800574</v>
      </c>
      <c r="BC42">
        <f>'soma lamp'!BC42+Reflexos!BC42</f>
        <v>7.5550116323503875</v>
      </c>
      <c r="BD42">
        <f>'soma lamp'!BD42+Reflexos!BD42</f>
        <v>7.5468946476222527</v>
      </c>
    </row>
    <row r="43" spans="5:56" ht="35" customHeight="1" x14ac:dyDescent="0.45">
      <c r="E43">
        <v>33</v>
      </c>
      <c r="F43">
        <f>'soma lamp'!F43+Reflexos!F43</f>
        <v>7.520856668949758</v>
      </c>
      <c r="G43">
        <f>'soma lamp'!G43+Reflexos!G43</f>
        <v>7.5299179203427737</v>
      </c>
      <c r="H43">
        <f>'soma lamp'!H43+Reflexos!H43</f>
        <v>7.5386602512430549</v>
      </c>
      <c r="I43">
        <f>'soma lamp'!I43+Reflexos!I43</f>
        <v>7.5470755945887031</v>
      </c>
      <c r="J43">
        <f>'soma lamp'!J43+Reflexos!J43</f>
        <v>7.5551565768214086</v>
      </c>
      <c r="K43">
        <f>'soma lamp'!K43+Reflexos!K43</f>
        <v>7.5628965641294048</v>
      </c>
      <c r="L43">
        <f>'soma lamp'!L43+Reflexos!L43</f>
        <v>7.5702897013676971</v>
      </c>
      <c r="M43">
        <f>'soma lamp'!M43+Reflexos!M43</f>
        <v>7.5773309416833374</v>
      </c>
      <c r="N43">
        <f>'soma lamp'!N43+Reflexos!N43</f>
        <v>7.5840160649175594</v>
      </c>
      <c r="O43">
        <f>'soma lamp'!O43+Reflexos!O43</f>
        <v>7.5903416830364625</v>
      </c>
      <c r="P43">
        <f>'soma lamp'!P43+Reflexos!P43</f>
        <v>7.596305231156375</v>
      </c>
      <c r="Q43">
        <f>'soma lamp'!Q43+Reflexos!Q43</f>
        <v>7.6019049431685151</v>
      </c>
      <c r="R43">
        <f>'soma lamp'!R43+Reflexos!R43</f>
        <v>7.607139811509315</v>
      </c>
      <c r="S43">
        <f>'soma lamp'!S43+Reflexos!S43</f>
        <v>7.6120095312401439</v>
      </c>
      <c r="T43">
        <f>'soma lamp'!T43+Reflexos!T43</f>
        <v>7.6165144292589471</v>
      </c>
      <c r="U43">
        <f>'soma lamp'!U43+Reflexos!U43</f>
        <v>7.6206553801294046</v>
      </c>
      <c r="V43">
        <f>'soma lamp'!V43+Reflexos!V43</f>
        <v>7.6244337106429665</v>
      </c>
      <c r="W43">
        <f>'soma lamp'!W43+Reflexos!W43</f>
        <v>7.6278510957898664</v>
      </c>
      <c r="X43">
        <f>'soma lamp'!X43+Reflexos!X43</f>
        <v>7.6309094492755465</v>
      </c>
      <c r="Y43">
        <f>'soma lamp'!Y43+Reflexos!Y43</f>
        <v>7.6336108120539592</v>
      </c>
      <c r="Z43">
        <f>'soma lamp'!Z43+Reflexos!Z43</f>
        <v>7.6359572425411244</v>
      </c>
      <c r="AA43">
        <f>'soma lamp'!AA43+Reflexos!AA43</f>
        <v>7.6379507122114347</v>
      </c>
      <c r="AB43">
        <f>'soma lamp'!AB43+Reflexos!AB43</f>
        <v>7.6395930101638712</v>
      </c>
      <c r="AC43">
        <f>'soma lamp'!AC43+Reflexos!AC43</f>
        <v>7.6408856599811612</v>
      </c>
      <c r="AD43">
        <f>'soma lamp'!AD43+Reflexos!AD43</f>
        <v>7.6418298518044638</v>
      </c>
      <c r="AE43">
        <f>'soma lamp'!AE43+Reflexos!AE43</f>
        <v>7.6424263920269828</v>
      </c>
      <c r="AF43">
        <f>'soma lamp'!AF43+Reflexos!AF43</f>
        <v>7.6426756723945024</v>
      </c>
      <c r="AG43">
        <f>'soma lamp'!AG43+Reflexos!AG43</f>
        <v>7.6425776596142647</v>
      </c>
      <c r="AH43">
        <f>'soma lamp'!AH43+Reflexos!AH43</f>
        <v>7.642131905843712</v>
      </c>
      <c r="AI43">
        <f>'soma lamp'!AI43+Reflexos!AI43</f>
        <v>7.641337579685997</v>
      </c>
      <c r="AJ43">
        <f>'soma lamp'!AJ43+Reflexos!AJ43</f>
        <v>7.6401935165892478</v>
      </c>
      <c r="AK43">
        <f>'soma lamp'!AK43+Reflexos!AK43</f>
        <v>7.638698286859996</v>
      </c>
      <c r="AL43">
        <f>'soma lamp'!AL43+Reflexos!AL43</f>
        <v>7.636850278885662</v>
      </c>
      <c r="AM43">
        <f>'soma lamp'!AM43+Reflexos!AM43</f>
        <v>7.634647794641829</v>
      </c>
      <c r="AN43">
        <f>'soma lamp'!AN43+Reflexos!AN43</f>
        <v>7.632089154159436</v>
      </c>
      <c r="AO43">
        <f>'soma lamp'!AO43+Reflexos!AO43</f>
        <v>7.62917280536284</v>
      </c>
      <c r="AP43">
        <f>'soma lamp'!AP43+Reflexos!AP43</f>
        <v>7.6258974355742311</v>
      </c>
      <c r="AQ43">
        <f>'soma lamp'!AQ43+Reflexos!AQ43</f>
        <v>7.6222620810188904</v>
      </c>
      <c r="AR43">
        <f>'soma lamp'!AR43+Reflexos!AR43</f>
        <v>7.6182662308575146</v>
      </c>
      <c r="AS43">
        <f>'soma lamp'!AS43+Reflexos!AS43</f>
        <v>7.6139099226067124</v>
      </c>
      <c r="AT43">
        <f>'soma lamp'!AT43+Reflexos!AT43</f>
        <v>7.6091938262689087</v>
      </c>
      <c r="AU43">
        <f>'soma lamp'!AU43+Reflexos!AU43</f>
        <v>7.6041193150534401</v>
      </c>
      <c r="AV43">
        <f>'soma lamp'!AV43+Reflexos!AV43</f>
        <v>7.598688521200117</v>
      </c>
      <c r="AW43">
        <f>'soma lamp'!AW43+Reflexos!AW43</f>
        <v>7.5929043760793391</v>
      </c>
      <c r="AX43">
        <f>'soma lamp'!AX43+Reflexos!AX43</f>
        <v>7.5867706344014234</v>
      </c>
      <c r="AY43">
        <f>'soma lamp'!AY43+Reflexos!AY43</f>
        <v>7.5802918829847421</v>
      </c>
      <c r="AZ43">
        <f>'soma lamp'!AZ43+Reflexos!AZ43</f>
        <v>7.573473535073747</v>
      </c>
      <c r="BA43">
        <f>'soma lamp'!BA43+Reflexos!BA43</f>
        <v>7.5663218116360706</v>
      </c>
      <c r="BB43">
        <f>'soma lamp'!BB43+Reflexos!BB43</f>
        <v>7.5588437113818472</v>
      </c>
      <c r="BC43">
        <f>'soma lamp'!BC43+Reflexos!BC43</f>
        <v>7.551046971427942</v>
      </c>
      <c r="BD43">
        <f>'soma lamp'!BD43+Reflexos!BD43</f>
        <v>7.5429400205732389</v>
      </c>
    </row>
    <row r="44" spans="5:56" ht="35" customHeight="1" x14ac:dyDescent="0.45">
      <c r="E44">
        <v>34</v>
      </c>
      <c r="F44">
        <f>'soma lamp'!F44+Reflexos!F44</f>
        <v>7.5164644976725734</v>
      </c>
      <c r="G44">
        <f>'soma lamp'!G44+Reflexos!G44</f>
        <v>7.525510735394775</v>
      </c>
      <c r="H44">
        <f>'soma lamp'!H44+Reflexos!H44</f>
        <v>7.5342395459706406</v>
      </c>
      <c r="I44">
        <f>'soma lamp'!I44+Reflexos!I44</f>
        <v>7.5426428702084491</v>
      </c>
      <c r="J44">
        <f>'soma lamp'!J44+Reflexos!J44</f>
        <v>7.5507133312316217</v>
      </c>
      <c r="K44">
        <f>'soma lamp'!K44+Reflexos!K44</f>
        <v>7.5584442794388815</v>
      </c>
      <c r="L44">
        <f>'soma lamp'!L44+Reflexos!L44</f>
        <v>7.5658298301944251</v>
      </c>
      <c r="M44">
        <f>'soma lamp'!M44+Reflexos!M44</f>
        <v>7.5728648923722774</v>
      </c>
      <c r="N44">
        <f>'soma lamp'!N44+Reflexos!N44</f>
        <v>7.5795451859280014</v>
      </c>
      <c r="O44">
        <f>'soma lamp'!O44+Reflexos!O44</f>
        <v>7.5858672468483972</v>
      </c>
      <c r="P44">
        <f>'soma lamp'!P44+Reflexos!P44</f>
        <v>7.5918284181344813</v>
      </c>
      <c r="Q44">
        <f>'soma lamp'!Q44+Reflexos!Q44</f>
        <v>7.5974268258945443</v>
      </c>
      <c r="R44">
        <f>'soma lamp'!R44+Reflexos!R44</f>
        <v>7.6026613401431806</v>
      </c>
      <c r="S44">
        <f>'soma lamp'!S44+Reflexos!S44</f>
        <v>7.6075315204921861</v>
      </c>
      <c r="T44">
        <f>'soma lamp'!T44+Reflexos!T44</f>
        <v>7.6120375475480255</v>
      </c>
      <c r="U44">
        <f>'soma lamp'!U44+Reflexos!U44</f>
        <v>7.6161801414629871</v>
      </c>
      <c r="V44">
        <f>'soma lamp'!V44+Reflexos!V44</f>
        <v>7.6199604696874506</v>
      </c>
      <c r="W44">
        <f>'soma lamp'!W44+Reflexos!W44</f>
        <v>7.6233800465049741</v>
      </c>
      <c r="X44">
        <f>'soma lamp'!X44+Reflexos!X44</f>
        <v>7.626440627370493</v>
      </c>
      <c r="Y44">
        <f>'soma lamp'!Y44+Reflexos!Y44</f>
        <v>7.6291441013908345</v>
      </c>
      <c r="Z44">
        <f>'soma lamp'!Z44+Reflexos!Z44</f>
        <v>7.6314923854690928</v>
      </c>
      <c r="AA44">
        <f>'soma lamp'!AA44+Reflexos!AA44</f>
        <v>7.6334873236706811</v>
      </c>
      <c r="AB44">
        <f>'soma lamp'!AB44+Reflexos!AB44</f>
        <v>7.6351305952574986</v>
      </c>
      <c r="AC44">
        <f>'soma lamp'!AC44+Reflexos!AC44</f>
        <v>7.6364236345826475</v>
      </c>
      <c r="AD44">
        <f>'soma lamp'!AD44+Reflexos!AD44</f>
        <v>7.637367565653447</v>
      </c>
      <c r="AE44">
        <f>'soma lamp'!AE44+Reflexos!AE44</f>
        <v>7.6379631536718762</v>
      </c>
      <c r="AF44">
        <f>'soma lamp'!AF44+Reflexos!AF44</f>
        <v>7.6382107752703341</v>
      </c>
      <c r="AG44">
        <f>'soma lamp'!AG44+Reflexos!AG44</f>
        <v>7.6381104085010429</v>
      </c>
      <c r="AH44">
        <f>'soma lamp'!AH44+Reflexos!AH44</f>
        <v>7.6376616429360089</v>
      </c>
      <c r="AI44">
        <f>'soma lamp'!AI44+Reflexos!AI44</f>
        <v>7.6368637095190444</v>
      </c>
      <c r="AJ44">
        <f>'soma lamp'!AJ44+Reflexos!AJ44</f>
        <v>7.635715529109909</v>
      </c>
      <c r="AK44">
        <f>'soma lamp'!AK44+Reflexos!AK44</f>
        <v>7.6342157780010593</v>
      </c>
      <c r="AL44">
        <f>'soma lamp'!AL44+Reflexos!AL44</f>
        <v>7.6323629680961913</v>
      </c>
      <c r="AM44">
        <f>'soma lamp'!AM44+Reflexos!AM44</f>
        <v>7.6301555389411009</v>
      </c>
      <c r="AN44">
        <f>'soma lamp'!AN44+Reflexos!AN44</f>
        <v>7.6275919584125695</v>
      </c>
      <c r="AO44">
        <f>'soma lamp'!AO44+Reflexos!AO44</f>
        <v>7.6246708286169813</v>
      </c>
      <c r="AP44">
        <f>'soma lamp'!AP44+Reflexos!AP44</f>
        <v>7.621390993438796</v>
      </c>
      <c r="AQ44">
        <f>'soma lamp'!AQ44+Reflexos!AQ44</f>
        <v>7.6177516442151489</v>
      </c>
      <c r="AR44">
        <f>'soma lamp'!AR44+Reflexos!AR44</f>
        <v>7.6137524201951585</v>
      </c>
      <c r="AS44">
        <f>'soma lamp'!AS44+Reflexos!AS44</f>
        <v>7.6093935007610867</v>
      </c>
      <c r="AT44">
        <f>'soma lamp'!AT44+Reflexos!AT44</f>
        <v>7.6046756868270116</v>
      </c>
      <c r="AU44">
        <f>'soma lamp'!AU44+Reflexos!AU44</f>
        <v>7.5996004693647565</v>
      </c>
      <c r="AV44">
        <f>'soma lamp'!AV44+Reflexos!AV44</f>
        <v>7.5941700836067847</v>
      </c>
      <c r="AW44">
        <f>'soma lamp'!AW44+Reflexos!AW44</f>
        <v>7.5883875481080265</v>
      </c>
      <c r="AX44">
        <f>'soma lamp'!AX44+Reflexos!AX44</f>
        <v>7.5822566884770906</v>
      </c>
      <c r="AY44">
        <f>'soma lamp'!AY44+Reflexos!AY44</f>
        <v>7.5757821461769872</v>
      </c>
      <c r="AZ44">
        <f>'soma lamp'!AZ44+Reflexos!AZ44</f>
        <v>7.5689693733142693</v>
      </c>
      <c r="BA44">
        <f>'soma lamp'!BA44+Reflexos!BA44</f>
        <v>7.5618246147566133</v>
      </c>
      <c r="BB44">
        <f>'soma lamp'!BB44+Reflexos!BB44</f>
        <v>7.554354879223153</v>
      </c>
      <c r="BC44">
        <f>'soma lamp'!BC44+Reflexos!BC44</f>
        <v>7.5465679011688387</v>
      </c>
      <c r="BD44">
        <f>'soma lamp'!BD44+Reflexos!BD44</f>
        <v>7.5384720953327031</v>
      </c>
    </row>
    <row r="45" spans="5:56" ht="35" customHeight="1" x14ac:dyDescent="0.45">
      <c r="E45">
        <v>35</v>
      </c>
      <c r="F45">
        <f>'soma lamp'!F45+Reflexos!F45</f>
        <v>7.5115871307640063</v>
      </c>
      <c r="G45">
        <f>'soma lamp'!G45+Reflexos!G45</f>
        <v>7.520616977319408</v>
      </c>
      <c r="H45">
        <f>'soma lamp'!H45+Reflexos!H45</f>
        <v>7.5293310227039303</v>
      </c>
      <c r="I45">
        <f>'soma lamp'!I45+Reflexos!I45</f>
        <v>7.5377212137961109</v>
      </c>
      <c r="J45">
        <f>'soma lamp'!J45+Reflexos!J45</f>
        <v>7.5457801677259511</v>
      </c>
      <c r="K45">
        <f>'soma lamp'!K45+Reflexos!K45</f>
        <v>7.5535012155162429</v>
      </c>
      <c r="L45">
        <f>'soma lamp'!L45+Reflexos!L45</f>
        <v>7.5608784385148571</v>
      </c>
      <c r="M45">
        <f>'soma lamp'!M45+Reflexos!M45</f>
        <v>7.5679066958423391</v>
      </c>
      <c r="N45">
        <f>'soma lamp'!N45+Reflexos!N45</f>
        <v>7.57458164113328</v>
      </c>
      <c r="O45">
        <f>'soma lamp'!O45+Reflexos!O45</f>
        <v>7.5808997270248124</v>
      </c>
      <c r="P45">
        <f>'soma lamp'!P45+Reflexos!P45</f>
        <v>7.5868581961399624</v>
      </c>
      <c r="Q45">
        <f>'soma lamp'!Q45+Reflexos!Q45</f>
        <v>7.5924550577174541</v>
      </c>
      <c r="R45">
        <f>'soma lamp'!R45+Reflexos!R45</f>
        <v>7.5976890495349725</v>
      </c>
      <c r="S45">
        <f>'soma lamp'!S45+Reflexos!S45</f>
        <v>7.6025595853343226</v>
      </c>
      <c r="T45">
        <f>'soma lamp'!T45+Reflexos!T45</f>
        <v>7.6070666885545473</v>
      </c>
      <c r="U45">
        <f>'soma lamp'!U45+Reflexos!U45</f>
        <v>7.6112109137793862</v>
      </c>
      <c r="V45">
        <f>'soma lamp'!V45+Reflexos!V45</f>
        <v>7.6149932578749802</v>
      </c>
      <c r="W45">
        <f>'soma lamp'!W45+Reflexos!W45</f>
        <v>7.6184150633004322</v>
      </c>
      <c r="X45">
        <f>'soma lamp'!X45+Reflexos!X45</f>
        <v>7.6214779164894848</v>
      </c>
      <c r="Y45">
        <f>'soma lamp'!Y45+Reflexos!Y45</f>
        <v>7.6241835445037189</v>
      </c>
      <c r="Z45">
        <f>'soma lamp'!Z45+Reflexos!Z45</f>
        <v>7.6265337133297555</v>
      </c>
      <c r="AA45">
        <f>'soma lamp'!AA45+Reflexos!AA45</f>
        <v>7.628530131226368</v>
      </c>
      <c r="AB45">
        <f>'soma lamp'!AB45+Reflexos!AB45</f>
        <v>7.6301743604198977</v>
      </c>
      <c r="AC45">
        <f>'soma lamp'!AC45+Reflexos!AC45</f>
        <v>7.6314677402031013</v>
      </c>
      <c r="AD45">
        <f>'soma lamp'!AD45+Reflexos!AD45</f>
        <v>7.6324113241243339</v>
      </c>
      <c r="AE45">
        <f>'soma lamp'!AE45+Reflexos!AE45</f>
        <v>7.633005833476914</v>
      </c>
      <c r="AF45">
        <f>'soma lamp'!AF45+Reflexos!AF45</f>
        <v>7.6332516287327508</v>
      </c>
      <c r="AG45">
        <f>'soma lamp'!AG45+Reflexos!AG45</f>
        <v>7.6331486999331375</v>
      </c>
      <c r="AH45">
        <f>'soma lamp'!AH45+Reflexos!AH45</f>
        <v>7.6326966763782726</v>
      </c>
      <c r="AI45">
        <f>'soma lamp'!AI45+Reflexos!AI45</f>
        <v>7.6318948552723587</v>
      </c>
      <c r="AJ45">
        <f>'soma lamp'!AJ45+Reflexos!AJ45</f>
        <v>7.6307422483097316</v>
      </c>
      <c r="AK45">
        <f>'soma lamp'!AK45+Reflexos!AK45</f>
        <v>7.6292376445562997</v>
      </c>
      <c r="AL45">
        <f>'soma lamp'!AL45+Reflexos!AL45</f>
        <v>7.6273796874147699</v>
      </c>
      <c r="AM45">
        <f>'soma lamp'!AM45+Reflexos!AM45</f>
        <v>7.6251669629849763</v>
      </c>
      <c r="AN45">
        <f>'soma lamp'!AN45+Reflexos!AN45</f>
        <v>7.6225980967623794</v>
      </c>
      <c r="AO45">
        <f>'soma lamp'!AO45+Reflexos!AO45</f>
        <v>7.6196718553743832</v>
      </c>
      <c r="AP45">
        <f>'soma lamp'!AP45+Reflexos!AP45</f>
        <v>7.6163872499465732</v>
      </c>
      <c r="AQ45">
        <f>'soma lamp'!AQ45+Reflexos!AQ45</f>
        <v>7.6127436377241811</v>
      </c>
      <c r="AR45">
        <f>'soma lamp'!AR45+Reflexos!AR45</f>
        <v>7.6087408187460976</v>
      </c>
      <c r="AS45">
        <f>'soma lamp'!AS45+Reflexos!AS45</f>
        <v>7.6043791246706878</v>
      </c>
      <c r="AT45">
        <f>'soma lamp'!AT45+Reflexos!AT45</f>
        <v>7.5996594972681084</v>
      </c>
      <c r="AU45">
        <f>'soma lamp'!AU45+Reflexos!AU45</f>
        <v>7.5945835546003879</v>
      </c>
      <c r="AV45">
        <f>'soma lamp'!AV45+Reflexos!AV45</f>
        <v>7.5891536434797544</v>
      </c>
      <c r="AW45">
        <f>'soma lamp'!AW45+Reflexos!AW45</f>
        <v>7.5833728773958162</v>
      </c>
      <c r="AX45">
        <f>'soma lamp'!AX45+Reflexos!AX45</f>
        <v>7.5772451596994603</v>
      </c>
      <c r="AY45">
        <f>'soma lamp'!AY45+Reflexos!AY45</f>
        <v>7.5707751923926141</v>
      </c>
      <c r="AZ45">
        <f>'soma lamp'!AZ45+Reflexos!AZ45</f>
        <v>7.5639684713678825</v>
      </c>
      <c r="BA45">
        <f>'soma lamp'!BA45+Reflexos!BA45</f>
        <v>7.5568312693457695</v>
      </c>
      <c r="BB45">
        <f>'soma lamp'!BB45+Reflexos!BB45</f>
        <v>7.5493706080510457</v>
      </c>
      <c r="BC45">
        <f>'soma lamp'!BC45+Reflexos!BC45</f>
        <v>7.5415942213443437</v>
      </c>
      <c r="BD45">
        <f>'soma lamp'!BD45+Reflexos!BD45</f>
        <v>7.533510511078731</v>
      </c>
    </row>
    <row r="46" spans="5:56" ht="35" customHeight="1" x14ac:dyDescent="0.45">
      <c r="E46">
        <v>36</v>
      </c>
      <c r="F46">
        <f>'soma lamp'!F46+Reflexos!F46</f>
        <v>7.5062454177244096</v>
      </c>
      <c r="G46">
        <f>'soma lamp'!G46+Reflexos!G46</f>
        <v>7.5152576726202449</v>
      </c>
      <c r="H46">
        <f>'soma lamp'!H46+Reflexos!H46</f>
        <v>7.5239558703094982</v>
      </c>
      <c r="I46">
        <f>'soma lamp'!I46+Reflexos!I46</f>
        <v>7.5323319611653954</v>
      </c>
      <c r="J46">
        <f>'soma lamp'!J46+Reflexos!J46</f>
        <v>7.5403785530097078</v>
      </c>
      <c r="K46">
        <f>'soma lamp'!K46+Reflexos!K46</f>
        <v>7.5480889534287865</v>
      </c>
      <c r="L46">
        <f>'soma lamp'!L46+Reflexos!L46</f>
        <v>7.5554572049496134</v>
      </c>
      <c r="M46">
        <f>'soma lamp'!M46+Reflexos!M46</f>
        <v>7.5624781114023252</v>
      </c>
      <c r="N46">
        <f>'soma lamp'!N46+Reflexos!N46</f>
        <v>7.5691472538549442</v>
      </c>
      <c r="O46">
        <f>'soma lamp'!O46+Reflexos!O46</f>
        <v>7.5754609946781848</v>
      </c>
      <c r="P46">
        <f>'soma lamp'!P46+Reflexos!P46</f>
        <v>7.5814164685820558</v>
      </c>
      <c r="Q46">
        <f>'soma lamp'!Q46+Reflexos!Q46</f>
        <v>7.5870115598518604</v>
      </c>
      <c r="R46">
        <f>'soma lamp'!R46+Reflexos!R46</f>
        <v>7.5922448654822103</v>
      </c>
      <c r="S46">
        <f>'soma lamp'!S46+Reflexos!S46</f>
        <v>7.5971156444400272</v>
      </c>
      <c r="T46">
        <f>'soma lamp'!T46+Reflexos!T46</f>
        <v>7.6016237538530858</v>
      </c>
      <c r="U46">
        <f>'soma lamp'!U46+Reflexos!U46</f>
        <v>7.6057695734881356</v>
      </c>
      <c r="V46">
        <f>'soma lamp'!V46+Reflexos!V46</f>
        <v>7.6095539204206233</v>
      </c>
      <c r="W46">
        <f>'soma lamp'!W46+Reflexos!W46</f>
        <v>7.6129779562763105</v>
      </c>
      <c r="X46">
        <f>'soma lamp'!X46+Reflexos!X46</f>
        <v>7.6160430898173628</v>
      </c>
      <c r="Y46">
        <f>'soma lamp'!Y46+Reflexos!Y46</f>
        <v>7.6187508779300455</v>
      </c>
      <c r="Z46">
        <f>'soma lamp'!Z46+Reflexos!Z46</f>
        <v>7.6211029282329328</v>
      </c>
      <c r="AA46">
        <f>'soma lamp'!AA46+Reflexos!AA46</f>
        <v>7.6231008065547101</v>
      </c>
      <c r="AB46">
        <f>'soma lamp'!AB46+Reflexos!AB46</f>
        <v>7.6247459524271806</v>
      </c>
      <c r="AC46">
        <f>'soma lamp'!AC46+Reflexos!AC46</f>
        <v>7.6260396055067972</v>
      </c>
      <c r="AD46">
        <f>'soma lamp'!AD46+Reflexos!AD46</f>
        <v>7.6269827454867265</v>
      </c>
      <c r="AE46">
        <f>'soma lamp'!AE46+Reflexos!AE46</f>
        <v>7.6275760476066718</v>
      </c>
      <c r="AF46">
        <f>'soma lamp'!AF46+Reflexos!AF46</f>
        <v>7.6278198553281769</v>
      </c>
      <c r="AG46">
        <f>'soma lamp'!AG46+Reflexos!AG46</f>
        <v>7.627714171141359</v>
      </c>
      <c r="AH46">
        <f>'soma lamp'!AH46+Reflexos!AH46</f>
        <v>7.6272586658287151</v>
      </c>
      <c r="AI46">
        <f>'soma lamp'!AI46+Reflexos!AI46</f>
        <v>7.6264527058587328</v>
      </c>
      <c r="AJ46">
        <f>'soma lamp'!AJ46+Reflexos!AJ46</f>
        <v>7.6252953979417359</v>
      </c>
      <c r="AK46">
        <f>'soma lamp'!AK46+Reflexos!AK46</f>
        <v>7.6237856491785738</v>
      </c>
      <c r="AL46">
        <f>'soma lamp'!AL46+Reflexos!AL46</f>
        <v>7.6219222406932206</v>
      </c>
      <c r="AM46">
        <f>'soma lamp'!AM46+Reflexos!AM46</f>
        <v>7.6197039121855035</v>
      </c>
      <c r="AN46">
        <f>'soma lamp'!AN46+Reflexos!AN46</f>
        <v>7.6171294544888113</v>
      </c>
      <c r="AO46">
        <f>'soma lamp'!AO46+Reflexos!AO46</f>
        <v>7.6141978069852199</v>
      </c>
      <c r="AP46">
        <f>'soma lamp'!AP46+Reflexos!AP46</f>
        <v>7.6109081566269028</v>
      </c>
      <c r="AQ46">
        <f>'soma lamp'!AQ46+Reflexos!AQ46</f>
        <v>7.6072600353427884</v>
      </c>
      <c r="AR46">
        <f>'soma lamp'!AR46+Reflexos!AR46</f>
        <v>7.6032534127709521</v>
      </c>
      <c r="AS46">
        <f>'soma lamp'!AS46+Reflexos!AS46</f>
        <v>7.5988887815417305</v>
      </c>
      <c r="AT46">
        <f>'soma lamp'!AT46+Reflexos!AT46</f>
        <v>7.5941672327285819</v>
      </c>
      <c r="AU46">
        <f>'soma lamp'!AU46+Reflexos!AU46</f>
        <v>7.5890905195618057</v>
      </c>
      <c r="AV46">
        <f>'soma lamp'!AV46+Reflexos!AV46</f>
        <v>7.5836611080379628</v>
      </c>
      <c r="AW46">
        <f>'soma lamp'!AW46+Reflexos!AW46</f>
        <v>7.5778822136251334</v>
      </c>
      <c r="AX46">
        <f>'soma lamp'!AX46+Reflexos!AX46</f>
        <v>7.5717578238293815</v>
      </c>
      <c r="AY46">
        <f>'soma lamp'!AY46+Reflexos!AY46</f>
        <v>7.565292706919891</v>
      </c>
      <c r="AZ46">
        <f>'soma lamp'!AZ46+Reflexos!AZ46</f>
        <v>7.5584924075809283</v>
      </c>
      <c r="BA46">
        <f>'soma lamp'!BA46+Reflexos!BA46</f>
        <v>7.551363230644303</v>
      </c>
      <c r="BB46">
        <f>'soma lamp'!BB46+Reflexos!BB46</f>
        <v>7.5439122143394437</v>
      </c>
      <c r="BC46">
        <f>'soma lamp'!BC46+Reflexos!BC46</f>
        <v>7.5361470946699596</v>
      </c>
      <c r="BD46">
        <f>'soma lamp'!BD46+Reflexos!BD46</f>
        <v>7.5280762625843884</v>
      </c>
    </row>
    <row r="47" spans="5:56" ht="35" customHeight="1" x14ac:dyDescent="0.45">
      <c r="E47">
        <v>37</v>
      </c>
      <c r="F47">
        <f>'soma lamp'!F47+Reflexos!F47</f>
        <v>7.5004612907949788</v>
      </c>
      <c r="G47">
        <f>'soma lamp'!G47+Reflexos!G47</f>
        <v>7.5094549355966596</v>
      </c>
      <c r="H47">
        <f>'soma lamp'!H47+Reflexos!H47</f>
        <v>7.5181363700443811</v>
      </c>
      <c r="I47">
        <f>'soma lamp'!I47+Reflexos!I47</f>
        <v>7.5264975446586941</v>
      </c>
      <c r="J47">
        <f>'soma lamp'!J47+Reflexos!J47</f>
        <v>7.5345310540098946</v>
      </c>
      <c r="K47">
        <f>'soma lamp'!K47+Reflexos!K47</f>
        <v>7.5422301777311951</v>
      </c>
      <c r="L47">
        <f>'soma lamp'!L47+Reflexos!L47</f>
        <v>7.5495889144687922</v>
      </c>
      <c r="M47">
        <f>'soma lamp'!M47+Reflexos!M47</f>
        <v>7.5566020071974425</v>
      </c>
      <c r="N47">
        <f>'soma lamp'!N47+Reflexos!N47</f>
        <v>7.563264958394571</v>
      </c>
      <c r="O47">
        <f>'soma lamp'!O47+Reflexos!O47</f>
        <v>7.5695740337353454</v>
      </c>
      <c r="P47">
        <f>'soma lamp'!P47+Reflexos!P47</f>
        <v>7.5755262532442824</v>
      </c>
      <c r="Q47">
        <f>'soma lamp'!Q47+Reflexos!Q47</f>
        <v>7.5811193692067764</v>
      </c>
      <c r="R47">
        <f>'soma lamp'!R47+Reflexos!R47</f>
        <v>7.5863518305903996</v>
      </c>
      <c r="S47">
        <f>'soma lamp'!S47+Reflexos!S47</f>
        <v>7.5912227342289835</v>
      </c>
      <c r="T47">
        <f>'soma lamp'!T47+Reflexos!T47</f>
        <v>7.595731763555702</v>
      </c>
      <c r="U47">
        <f>'soma lamp'!U47+Reflexos!U47</f>
        <v>7.5998791162059387</v>
      </c>
      <c r="V47">
        <f>'soma lamp'!V47+Reflexos!V47</f>
        <v>7.6036654223167206</v>
      </c>
      <c r="W47">
        <f>'soma lamp'!W47+Reflexos!W47</f>
        <v>7.6070916557993051</v>
      </c>
      <c r="X47">
        <f>'soma lamp'!X47+Reflexos!X47</f>
        <v>7.6101590412298412</v>
      </c>
      <c r="Y47">
        <f>'soma lamp'!Y47+Reflexos!Y47</f>
        <v>7.6128689592700889</v>
      </c>
      <c r="Z47">
        <f>'soma lamp'!Z47+Reflexos!Z47</f>
        <v>7.6152228536812405</v>
      </c>
      <c r="AA47">
        <f>'soma lamp'!AA47+Reflexos!AA47</f>
        <v>7.6172221430207028</v>
      </c>
      <c r="AB47">
        <f>'soma lamp'!AB47+Reflexos!AB47</f>
        <v>7.6188681400124381</v>
      </c>
      <c r="AC47">
        <f>'soma lamp'!AC47+Reflexos!AC47</f>
        <v>7.620161981359967</v>
      </c>
      <c r="AD47">
        <f>'soma lamp'!AD47+Reflexos!AD47</f>
        <v>7.6211045704371863</v>
      </c>
      <c r="AE47">
        <f>'soma lamp'!AE47+Reflexos!AE47</f>
        <v>7.6216965348597929</v>
      </c>
      <c r="AF47">
        <f>'soma lamp'!AF47+Reflexos!AF47</f>
        <v>7.6219382004273806</v>
      </c>
      <c r="AG47">
        <f>'soma lamp'!AG47+Reflexos!AG47</f>
        <v>7.6218295823543354</v>
      </c>
      <c r="AH47">
        <f>'soma lamp'!AH47+Reflexos!AH47</f>
        <v>7.6213703940990243</v>
      </c>
      <c r="AI47">
        <f>'soma lamp'!AI47+Reflexos!AI47</f>
        <v>7.6205600734801244</v>
      </c>
      <c r="AJ47">
        <f>'soma lamp'!AJ47+Reflexos!AJ47</f>
        <v>7.6193978251603731</v>
      </c>
      <c r="AK47">
        <f>'soma lamp'!AK47+Reflexos!AK47</f>
        <v>7.6178826780059454</v>
      </c>
      <c r="AL47">
        <f>'soma lamp'!AL47+Reflexos!AL47</f>
        <v>7.6160135553169566</v>
      </c>
      <c r="AM47">
        <f>'soma lamp'!AM47+Reflexos!AM47</f>
        <v>7.6137893554921838</v>
      </c>
      <c r="AN47">
        <f>'soma lamp'!AN47+Reflexos!AN47</f>
        <v>7.6112090403570045</v>
      </c>
      <c r="AO47">
        <f>'soma lamp'!AO47+Reflexos!AO47</f>
        <v>7.608271728162034</v>
      </c>
      <c r="AP47">
        <f>'soma lamp'!AP47+Reflexos!AP47</f>
        <v>7.6049767881605383</v>
      </c>
      <c r="AQ47">
        <f>'soma lamp'!AQ47+Reflexos!AQ47</f>
        <v>7.6013239336993914</v>
      </c>
      <c r="AR47">
        <f>'soma lamp'!AR47+Reflexos!AR47</f>
        <v>7.5973133109093007</v>
      </c>
      <c r="AS47">
        <f>'soma lamp'!AS47+Reflexos!AS47</f>
        <v>7.5929455803468429</v>
      </c>
      <c r="AT47">
        <f>'soma lamp'!AT47+Reflexos!AT47</f>
        <v>7.5882219893091065</v>
      </c>
      <c r="AU47">
        <f>'soma lamp'!AU47+Reflexos!AU47</f>
        <v>7.5831444329912667</v>
      </c>
      <c r="AV47">
        <f>'soma lamp'!AV47+Reflexos!AV47</f>
        <v>7.5777155031632315</v>
      </c>
      <c r="AW47">
        <f>'soma lamp'!AW47+Reflexos!AW47</f>
        <v>7.5719385235757812</v>
      </c>
      <c r="AX47">
        <f>'soma lamp'!AX47+Reflexos!AX47</f>
        <v>7.5658175718396183</v>
      </c>
      <c r="AY47">
        <f>'soma lamp'!AY47+Reflexos!AY47</f>
        <v>7.5593574880235508</v>
      </c>
      <c r="AZ47">
        <f>'soma lamp'!AZ47+Reflexos!AZ47</f>
        <v>7.5525638706642066</v>
      </c>
      <c r="BA47">
        <f>'soma lamp'!BA47+Reflexos!BA47</f>
        <v>7.545443061247159</v>
      </c>
      <c r="BB47">
        <f>'soma lamp'!BB47+Reflexos!BB47</f>
        <v>7.5380021184920558</v>
      </c>
      <c r="BC47">
        <f>'soma lamp'!BC47+Reflexos!BC47</f>
        <v>7.5302487839434118</v>
      </c>
      <c r="BD47">
        <f>'soma lamp'!BD47+Reflexos!BD47</f>
        <v>7.522191440432648</v>
      </c>
    </row>
    <row r="48" spans="5:56" ht="35" customHeight="1" x14ac:dyDescent="0.45">
      <c r="E48">
        <v>38</v>
      </c>
      <c r="F48">
        <f>'soma lamp'!F48+Reflexos!F48</f>
        <v>7.4942575028186758</v>
      </c>
      <c r="G48">
        <f>'soma lamp'!G48+Reflexos!G48</f>
        <v>7.5032317030613855</v>
      </c>
      <c r="H48">
        <f>'soma lamp'!H48+Reflexos!H48</f>
        <v>7.5118956273726845</v>
      </c>
      <c r="I48">
        <f>'soma lamp'!I48+Reflexos!I48</f>
        <v>7.5202412223213546</v>
      </c>
      <c r="J48">
        <f>'soma lamp'!J48+Reflexos!J48</f>
        <v>7.5282610646797696</v>
      </c>
      <c r="K48">
        <f>'soma lamp'!K48+Reflexos!K48</f>
        <v>7.5359484011843936</v>
      </c>
      <c r="L48">
        <f>'soma lamp'!L48+Reflexos!L48</f>
        <v>7.5432971813171346</v>
      </c>
      <c r="M48">
        <f>'soma lamp'!M48+Reflexos!M48</f>
        <v>7.550302081636814</v>
      </c>
      <c r="N48">
        <f>'soma lamp'!N48+Reflexos!N48</f>
        <v>7.5569585202592595</v>
      </c>
      <c r="O48">
        <f>'soma lamp'!O48+Reflexos!O48</f>
        <v>7.5632626602513078</v>
      </c>
      <c r="P48">
        <f>'soma lamp'!P48+Reflexos!P48</f>
        <v>7.5692114009664735</v>
      </c>
      <c r="Q48">
        <f>'soma lamp'!Q48+Reflexos!Q48</f>
        <v>7.5748023566999452</v>
      </c>
      <c r="R48">
        <f>'soma lamp'!R48+Reflexos!R48</f>
        <v>7.5800338224628447</v>
      </c>
      <c r="S48">
        <f>'soma lamp'!S48+Reflexos!S48</f>
        <v>7.5849047271496977</v>
      </c>
      <c r="T48">
        <f>'soma lamp'!T48+Reflexos!T48</f>
        <v>7.5894145748745174</v>
      </c>
      <c r="U48">
        <f>'soma lamp'!U48+Reflexos!U48</f>
        <v>7.5935633757524759</v>
      </c>
      <c r="V48">
        <f>'soma lamp'!V48+Reflexos!V48</f>
        <v>7.5973515678787198</v>
      </c>
      <c r="W48">
        <f>'soma lamp'!W48+Reflexos!W48</f>
        <v>7.6007799326770531</v>
      </c>
      <c r="X48">
        <f>'soma lamp'!X48+Reflexos!X48</f>
        <v>7.6038495061360392</v>
      </c>
      <c r="Y48">
        <f>'soma lamp'!Y48+Reflexos!Y48</f>
        <v>7.6065614886993842</v>
      </c>
      <c r="Z48">
        <f>'soma lamp'!Z48+Reflexos!Z48</f>
        <v>7.6089171567179257</v>
      </c>
      <c r="AA48">
        <f>'soma lamp'!AA48+Reflexos!AA48</f>
        <v>7.6109177783939801</v>
      </c>
      <c r="AB48">
        <f>'soma lamp'!AB48+Reflexos!AB48</f>
        <v>7.6125645370535153</v>
      </c>
      <c r="AC48">
        <f>'soma lamp'!AC48+Reflexos!AC48</f>
        <v>7.6138584643709963</v>
      </c>
      <c r="AD48">
        <f>'soma lamp'!AD48+Reflexos!AD48</f>
        <v>7.6148003858550126</v>
      </c>
      <c r="AE48">
        <f>'soma lamp'!AE48+Reflexos!AE48</f>
        <v>7.6153908804928321</v>
      </c>
      <c r="AF48">
        <f>'soma lamp'!AF48+Reflexos!AF48</f>
        <v>7.6156302559662112</v>
      </c>
      <c r="AG48">
        <f>'soma lamp'!AG48+Reflexos!AG48</f>
        <v>7.6155185403085364</v>
      </c>
      <c r="AH48">
        <f>'soma lamp'!AH48+Reflexos!AH48</f>
        <v>7.6150554902966814</v>
      </c>
      <c r="AI48">
        <f>'soma lamp'!AI48+Reflexos!AI48</f>
        <v>7.6142406162825536</v>
      </c>
      <c r="AJ48">
        <f>'soma lamp'!AJ48+Reflexos!AJ48</f>
        <v>7.6130732225925737</v>
      </c>
      <c r="AK48">
        <f>'soma lamp'!AK48+Reflexos!AK48</f>
        <v>7.6115524620810859</v>
      </c>
      <c r="AL48">
        <f>'soma lamp'!AL48+Reflexos!AL48</f>
        <v>7.6096774029377858</v>
      </c>
      <c r="AM48">
        <f>'soma lamp'!AM48+Reflexos!AM48</f>
        <v>7.6074471054393076</v>
      </c>
      <c r="AN48">
        <f>'soma lamp'!AN48+Reflexos!AN48</f>
        <v>7.6048607060182096</v>
      </c>
      <c r="AO48">
        <f>'soma lamp'!AO48+Reflexos!AO48</f>
        <v>7.6019175058119544</v>
      </c>
      <c r="AP48">
        <f>'soma lamp'!AP48+Reflexos!AP48</f>
        <v>7.5986170607590715</v>
      </c>
      <c r="AQ48">
        <f>'soma lamp'!AQ48+Reflexos!AQ48</f>
        <v>7.5949592703329722</v>
      </c>
      <c r="AR48">
        <f>'soma lamp'!AR48+Reflexos!AR48</f>
        <v>7.5909444621442423</v>
      </c>
      <c r="AS48">
        <f>'soma lamp'!AS48+Reflexos!AS48</f>
        <v>7.5865734698913645</v>
      </c>
      <c r="AT48">
        <f>'soma lamp'!AT48+Reflexos!AT48</f>
        <v>7.5818477024844952</v>
      </c>
      <c r="AU48">
        <f>'soma lamp'!AU48+Reflexos!AU48</f>
        <v>7.5767692025878723</v>
      </c>
      <c r="AV48">
        <f>'soma lamp'!AV48+Reflexos!AV48</f>
        <v>7.5713406933007867</v>
      </c>
      <c r="AW48">
        <f>'soma lamp'!AW48+Reflexos!AW48</f>
        <v>7.5655656121984283</v>
      </c>
      <c r="AX48">
        <f>'soma lamp'!AX48+Reflexos!AX48</f>
        <v>7.5594481324550253</v>
      </c>
      <c r="AY48">
        <f>'soma lamp'!AY48+Reflexos!AY48</f>
        <v>7.5529931712455269</v>
      </c>
      <c r="AZ48">
        <f>'soma lamp'!AZ48+Reflexos!AZ48</f>
        <v>7.5462063860439397</v>
      </c>
      <c r="BA48">
        <f>'soma lamp'!BA48+Reflexos!BA48</f>
        <v>7.5390941597860577</v>
      </c>
      <c r="BB48">
        <f>'soma lamp'!BB48+Reflexos!BB48</f>
        <v>7.5316635761264212</v>
      </c>
      <c r="BC48">
        <f>'soma lamp'!BC48+Reflexos!BC48</f>
        <v>7.5239223861856823</v>
      </c>
      <c r="BD48">
        <f>'soma lamp'!BD48+Reflexos!BD48</f>
        <v>7.5158789682534906</v>
      </c>
    </row>
    <row r="49" spans="5:56" ht="35" customHeight="1" x14ac:dyDescent="0.45">
      <c r="E49">
        <v>39</v>
      </c>
      <c r="F49">
        <f>'soma lamp'!F49+Reflexos!F49</f>
        <v>7.4876573669336715</v>
      </c>
      <c r="G49">
        <f>'soma lamp'!G49+Reflexos!G49</f>
        <v>7.4966114709235629</v>
      </c>
      <c r="H49">
        <f>'soma lamp'!H49+Reflexos!H49</f>
        <v>7.5052573056727354</v>
      </c>
      <c r="I49">
        <f>'soma lamp'!I49+Reflexos!I49</f>
        <v>7.5135868089820423</v>
      </c>
      <c r="J49">
        <f>'soma lamp'!J49+Reflexos!J49</f>
        <v>7.5215925347139461</v>
      </c>
      <c r="K49">
        <f>'soma lamp'!K49+Reflexos!K49</f>
        <v>7.5292676913764875</v>
      </c>
      <c r="L49">
        <f>'soma lamp'!L49+Reflexos!L49</f>
        <v>7.5366061738183063</v>
      </c>
      <c r="M49">
        <f>'soma lamp'!M49+Reflexos!M49</f>
        <v>7.5436025866613239</v>
      </c>
      <c r="N49">
        <f>'soma lamp'!N49+Reflexos!N49</f>
        <v>7.5502522581718523</v>
      </c>
      <c r="O49">
        <f>'soma lamp'!O49+Reflexos!O49</f>
        <v>7.5565512434348463</v>
      </c>
      <c r="P49">
        <f>'soma lamp'!P49+Reflexos!P49</f>
        <v>7.5624963159482519</v>
      </c>
      <c r="Q49">
        <f>'soma lamp'!Q49+Reflexos!Q49</f>
        <v>7.5680849470867617</v>
      </c>
      <c r="R49">
        <f>'soma lamp'!R49+Reflexos!R49</f>
        <v>7.5733152732829279</v>
      </c>
      <c r="S49">
        <f>'soma lamp'!S49+Reflexos!S49</f>
        <v>7.5781860512193573</v>
      </c>
      <c r="T49">
        <f>'soma lamp'!T49+Reflexos!T49</f>
        <v>7.5826966017958553</v>
      </c>
      <c r="U49">
        <f>'soma lamp'!U49+Reflexos!U49</f>
        <v>7.5868467441050598</v>
      </c>
      <c r="V49">
        <f>'soma lamp'!V49+Reflexos!V49</f>
        <v>7.5906367210936665</v>
      </c>
      <c r="W49">
        <f>'soma lamp'!W49+Reflexos!W49</f>
        <v>7.5940671189797104</v>
      </c>
      <c r="X49">
        <f>'soma lamp'!X49+Reflexos!X49</f>
        <v>7.5971387828178711</v>
      </c>
      <c r="Y49">
        <f>'soma lamp'!Y49+Reflexos!Y49</f>
        <v>7.5998527308368597</v>
      </c>
      <c r="Z49">
        <f>'soma lamp'!Z49+Reflexos!Z49</f>
        <v>7.6022100703027657</v>
      </c>
      <c r="AA49">
        <f>'soma lamp'!AA49+Reflexos!AA49</f>
        <v>7.6042119176823464</v>
      </c>
      <c r="AB49">
        <f>'soma lamp'!AB49+Reflexos!AB49</f>
        <v>7.6058593257887495</v>
      </c>
      <c r="AC49">
        <f>'soma lamp'!AC49+Reflexos!AC49</f>
        <v>7.6071532203922798</v>
      </c>
      <c r="AD49">
        <f>'soma lamp'!AD49+Reflexos!AD49</f>
        <v>7.6080943484788062</v>
      </c>
      <c r="AE49">
        <f>'soma lamp'!AE49+Reflexos!AE49</f>
        <v>7.60868323995075</v>
      </c>
      <c r="AF49">
        <f>'soma lamp'!AF49+Reflexos!AF49</f>
        <v>7.6089201841060472</v>
      </c>
      <c r="AG49">
        <f>'soma lamp'!AG49+Reflexos!AG49</f>
        <v>7.6088052217178044</v>
      </c>
      <c r="AH49">
        <f>'soma lamp'!AH49+Reflexos!AH49</f>
        <v>7.6083381529920171</v>
      </c>
      <c r="AI49">
        <f>'soma lamp'!AI49+Reflexos!AI49</f>
        <v>7.607518561124329</v>
      </c>
      <c r="AJ49">
        <f>'soma lamp'!AJ49+Reflexos!AJ49</f>
        <v>7.6063458506313975</v>
      </c>
      <c r="AK49">
        <f>'soma lamp'!AK49+Reflexos!AK49</f>
        <v>7.6048192991198107</v>
      </c>
      <c r="AL49">
        <f>'soma lamp'!AL49+Reflexos!AL49</f>
        <v>7.6029381206958337</v>
      </c>
      <c r="AM49">
        <f>'soma lamp'!AM49+Reflexos!AM49</f>
        <v>7.6007015388315899</v>
      </c>
      <c r="AN49">
        <f>'soma lamp'!AN49+Reflexos!AN49</f>
        <v>7.5981088662031739</v>
      </c>
      <c r="AO49">
        <f>'soma lamp'!AO49+Reflexos!AO49</f>
        <v>7.5951595888162657</v>
      </c>
      <c r="AP49">
        <f>'soma lamp'!AP49+Reflexos!AP49</f>
        <v>7.5918534516431508</v>
      </c>
      <c r="AQ49">
        <f>'soma lamp'!AQ49+Reflexos!AQ49</f>
        <v>7.5881905430151235</v>
      </c>
      <c r="AR49">
        <f>'soma lamp'!AR49+Reflexos!AR49</f>
        <v>7.5841713751438213</v>
      </c>
      <c r="AS49">
        <f>'soma lamp'!AS49+Reflexos!AS49</f>
        <v>7.5797969583771074</v>
      </c>
      <c r="AT49">
        <f>'soma lamp'!AT49+Reflexos!AT49</f>
        <v>7.5750688671163351</v>
      </c>
      <c r="AU49">
        <f>'soma lamp'!AU49+Reflexos!AU49</f>
        <v>7.5699892957150201</v>
      </c>
      <c r="AV49">
        <f>'soma lamp'!AV49+Reflexos!AV49</f>
        <v>7.5645611031223812</v>
      </c>
      <c r="AW49">
        <f>'soma lamp'!AW49+Reflexos!AW49</f>
        <v>7.5587878455045203</v>
      </c>
      <c r="AX49">
        <f>'soma lamp'!AX49+Reflexos!AX49</f>
        <v>7.5526737965459763</v>
      </c>
      <c r="AY49">
        <f>'soma lamp'!AY49+Reflexos!AY49</f>
        <v>7.5462239555798742</v>
      </c>
      <c r="AZ49">
        <f>'soma lamp'!AZ49+Reflexos!AZ49</f>
        <v>7.539444044093214</v>
      </c>
      <c r="BA49">
        <f>'soma lamp'!BA49+Reflexos!BA49</f>
        <v>7.532340491485872</v>
      </c>
      <c r="BB49">
        <f>'soma lamp'!BB49+Reflexos!BB49</f>
        <v>7.5249204112137686</v>
      </c>
      <c r="BC49">
        <f>'soma lamp'!BC49+Reflexos!BC49</f>
        <v>7.5171915686102579</v>
      </c>
      <c r="BD49">
        <f>'soma lamp'!BD49+Reflexos!BD49</f>
        <v>7.5091623417534947</v>
      </c>
    </row>
    <row r="50" spans="5:56" ht="35" customHeight="1" x14ac:dyDescent="0.45">
      <c r="E50">
        <v>40</v>
      </c>
      <c r="F50">
        <f>'soma lamp'!F50+Reflexos!F50</f>
        <v>7.4806845024369082</v>
      </c>
      <c r="G50">
        <f>'soma lamp'!G50+Reflexos!G50</f>
        <v>7.4896180370234964</v>
      </c>
      <c r="H50">
        <f>'soma lamp'!H50+Reflexos!H50</f>
        <v>7.4982453662650226</v>
      </c>
      <c r="I50">
        <f>'soma lamp'!I50+Reflexos!I50</f>
        <v>7.5065584137086994</v>
      </c>
      <c r="J50">
        <f>'soma lamp'!J50+Reflexos!J50</f>
        <v>7.5145497046776999</v>
      </c>
      <c r="K50">
        <f>'soma lamp'!K50+Reflexos!K50</f>
        <v>7.522212403778652</v>
      </c>
      <c r="L50">
        <f>'soma lamp'!L50+Reflexos!L50</f>
        <v>7.5295403456153291</v>
      </c>
      <c r="M50">
        <f>'soma lamp'!M50+Reflexos!M50</f>
        <v>7.5365280574279438</v>
      </c>
      <c r="N50">
        <f>'soma lamp'!N50+Reflexos!N50</f>
        <v>7.5431707724561949</v>
      </c>
      <c r="O50">
        <f>'soma lamp'!O50+Reflexos!O50</f>
        <v>7.549464432985574</v>
      </c>
      <c r="P50">
        <f>'soma lamp'!P50+Reflexos!P50</f>
        <v>7.5554056822787388</v>
      </c>
      <c r="Q50">
        <f>'soma lamp'!Q50+Reflexos!Q50</f>
        <v>7.5609918449093385</v>
      </c>
      <c r="R50">
        <f>'soma lamp'!R50+Reflexos!R50</f>
        <v>7.5662208953916048</v>
      </c>
      <c r="S50">
        <f>'soma lamp'!S50+Reflexos!S50</f>
        <v>7.5710914154175368</v>
      </c>
      <c r="T50">
        <f>'soma lamp'!T50+Reflexos!T50</f>
        <v>7.5756025404537688</v>
      </c>
      <c r="U50">
        <f>'soma lamp'!U50+Reflexos!U50</f>
        <v>7.5797538968888674</v>
      </c>
      <c r="V50">
        <f>'soma lamp'!V50+Reflexos!V50</f>
        <v>7.583545531335675</v>
      </c>
      <c r="W50">
        <f>'soma lamp'!W50+Reflexos!W50</f>
        <v>7.5869778340596952</v>
      </c>
      <c r="X50">
        <f>'soma lamp'!X50+Reflexos!X50</f>
        <v>7.5900514588035302</v>
      </c>
      <c r="Y50">
        <f>'soma lamp'!Y50+Reflexos!Y50</f>
        <v>7.5927672414927052</v>
      </c>
      <c r="Z50">
        <f>'soma lamp'!Z50+Reflexos!Z50</f>
        <v>7.5951261204276861</v>
      </c>
      <c r="AA50">
        <f>'soma lamp'!AA50+Reflexos!AA50</f>
        <v>7.5971290605837503</v>
      </c>
      <c r="AB50">
        <f>'soma lamp'!AB50+Reflexos!AB50</f>
        <v>7.5987769845524369</v>
      </c>
      <c r="AC50">
        <f>'soma lamp'!AC50+Reflexos!AC50</f>
        <v>7.6000707124687805</v>
      </c>
      <c r="AD50">
        <f>'soma lamp'!AD50+Reflexos!AD50</f>
        <v>7.6010109129848136</v>
      </c>
      <c r="AE50">
        <f>'soma lamp'!AE50+Reflexos!AE50</f>
        <v>7.6015980669837102</v>
      </c>
      <c r="AF50">
        <f>'soma lamp'!AF50+Reflexos!AF50</f>
        <v>7.6018324452950221</v>
      </c>
      <c r="AG50">
        <f>'soma lamp'!AG50+Reflexos!AG50</f>
        <v>7.6017141011876186</v>
      </c>
      <c r="AH50">
        <f>'soma lamp'!AH50+Reflexos!AH50</f>
        <v>7.6012428779020205</v>
      </c>
      <c r="AI50">
        <f>'soma lamp'!AI50+Reflexos!AI50</f>
        <v>7.6004184309587499</v>
      </c>
      <c r="AJ50">
        <f>'soma lamp'!AJ50+Reflexos!AJ50</f>
        <v>7.5992402644644104</v>
      </c>
      <c r="AK50">
        <f>'soma lamp'!AK50+Reflexos!AK50</f>
        <v>7.5977077801533035</v>
      </c>
      <c r="AL50">
        <f>'soma lamp'!AL50+Reflexos!AL50</f>
        <v>7.5958203374684636</v>
      </c>
      <c r="AM50">
        <f>'soma lamp'!AM50+Reflexos!AM50</f>
        <v>7.5935773226197956</v>
      </c>
      <c r="AN50">
        <f>'soma lamp'!AN50+Reflexos!AN50</f>
        <v>7.590978224273222</v>
      </c>
      <c r="AO50">
        <f>'soma lamp'!AO50+Reflexos!AO50</f>
        <v>7.588022713335131</v>
      </c>
      <c r="AP50">
        <f>'soma lamp'!AP50+Reflexos!AP50</f>
        <v>7.5847107242084117</v>
      </c>
      <c r="AQ50">
        <f>'soma lamp'!AQ50+Reflexos!AQ50</f>
        <v>7.5810425349130215</v>
      </c>
      <c r="AR50">
        <f>'soma lamp'!AR50+Reflexos!AR50</f>
        <v>7.5770188435834802</v>
      </c>
      <c r="AS50">
        <f>'soma lamp'!AS50+Reflexos!AS50</f>
        <v>7.572640839070754</v>
      </c>
      <c r="AT50">
        <f>'soma lamp'!AT50+Reflexos!AT50</f>
        <v>7.5679102636748929</v>
      </c>
      <c r="AU50">
        <f>'soma lamp'!AU50+Reflexos!AU50</f>
        <v>7.5628294664009763</v>
      </c>
      <c r="AV50">
        <f>'soma lamp'!AV50+Reflexos!AV50</f>
        <v>7.5574014455445386</v>
      </c>
      <c r="AW50">
        <f>'soma lamp'!AW50+Reflexos!AW50</f>
        <v>7.5516298798511485</v>
      </c>
      <c r="AX50">
        <f>'soma lamp'!AX50+Reflexos!AX50</f>
        <v>7.5455191479347459</v>
      </c>
      <c r="AY50">
        <f>'soma lamp'!AY50+Reflexos!AY50</f>
        <v>7.5390743360576584</v>
      </c>
      <c r="AZ50">
        <f>'soma lamp'!AZ50+Reflexos!AZ50</f>
        <v>7.5323012347507845</v>
      </c>
      <c r="BA50">
        <f>'soma lamp'!BA50+Reflexos!BA50</f>
        <v>7.5252063250677548</v>
      </c>
      <c r="BB50">
        <f>'soma lamp'!BB50+Reflexos!BB50</f>
        <v>7.5177967555087903</v>
      </c>
      <c r="BC50">
        <f>'soma lamp'!BC50+Reflexos!BC50</f>
        <v>7.5100803108110012</v>
      </c>
      <c r="BD50">
        <f>'soma lamp'!BD50+Reflexos!BD50</f>
        <v>7.5020653738802023</v>
      </c>
    </row>
    <row r="51" spans="5:56" ht="35" customHeight="1" x14ac:dyDescent="0.45">
      <c r="E51">
        <v>41</v>
      </c>
      <c r="F51">
        <f>'soma lamp'!F51+Reflexos!F51</f>
        <v>7.4733625906446663</v>
      </c>
      <c r="G51">
        <f>'soma lamp'!G51+Reflexos!G51</f>
        <v>7.4822752540874404</v>
      </c>
      <c r="H51">
        <f>'soma lamp'!H51+Reflexos!H51</f>
        <v>7.4908838186668456</v>
      </c>
      <c r="I51">
        <f>'soma lamp'!I51+Reflexos!I51</f>
        <v>7.4991801875797002</v>
      </c>
      <c r="J51">
        <f>'soma lamp'!J51+Reflexos!J51</f>
        <v>7.5071568515199729</v>
      </c>
      <c r="K51">
        <f>'soma lamp'!K51+Reflexos!K51</f>
        <v>7.5148069252313547</v>
      </c>
      <c r="L51">
        <f>'soma lamp'!L51+Reflexos!L51</f>
        <v>7.5221241773646694</v>
      </c>
      <c r="M51">
        <f>'soma lamp'!M51+Reflexos!M51</f>
        <v>7.5291030524464784</v>
      </c>
      <c r="N51">
        <f>'soma lamp'!N51+Reflexos!N51</f>
        <v>7.5357386838483418</v>
      </c>
      <c r="O51">
        <f>'soma lamp'!O51+Reflexos!O51</f>
        <v>7.5420268968051376</v>
      </c>
      <c r="P51">
        <f>'soma lamp'!P51+Reflexos!P51</f>
        <v>7.5479642007637349</v>
      </c>
      <c r="Q51">
        <f>'soma lamp'!Q51+Reflexos!Q51</f>
        <v>7.5535477706430409</v>
      </c>
      <c r="R51">
        <f>'soma lamp'!R51+Reflexos!R51</f>
        <v>7.5587754169408905</v>
      </c>
      <c r="S51">
        <f>'soma lamp'!S51+Reflexos!S51</f>
        <v>7.563645545015981</v>
      </c>
      <c r="T51">
        <f>'soma lamp'!T51+Reflexos!T51</f>
        <v>7.5681571042847846</v>
      </c>
      <c r="U51">
        <f>'soma lamp'!U51+Reflexos!U51</f>
        <v>7.5723095284828865</v>
      </c>
      <c r="V51">
        <f>'soma lamp'!V51+Reflexos!V51</f>
        <v>7.576102668525543</v>
      </c>
      <c r="W51">
        <f>'soma lamp'!W51+Reflexos!W51</f>
        <v>7.5795367198431052</v>
      </c>
      <c r="X51">
        <f>'soma lamp'!X51+Reflexos!X51</f>
        <v>7.5826121463444816</v>
      </c>
      <c r="Y51">
        <f>'soma lamp'!Y51+Reflexos!Y51</f>
        <v>7.5853296033610498</v>
      </c>
      <c r="Z51">
        <f>'soma lamp'!Z51+Reflexos!Z51</f>
        <v>7.5876898620330255</v>
      </c>
      <c r="AA51">
        <f>'soma lamp'!AA51+Reflexos!AA51</f>
        <v>7.5896937376139011</v>
      </c>
      <c r="AB51">
        <f>'soma lamp'!AB51+Reflexos!AB51</f>
        <v>7.5913420240840832</v>
      </c>
      <c r="AC51">
        <f>'soma lamp'!AC51+Reflexos!AC51</f>
        <v>7.5926354372850442</v>
      </c>
      <c r="AD51">
        <f>'soma lamp'!AD51+Reflexos!AD51</f>
        <v>7.5935745685173055</v>
      </c>
      <c r="AE51">
        <f>'soma lamp'!AE51+Reflexos!AE51</f>
        <v>7.5941598501999854</v>
      </c>
      <c r="AF51">
        <f>'soma lamp'!AF51+Reflexos!AF51</f>
        <v>7.5943915347804216</v>
      </c>
      <c r="AG51">
        <f>'soma lamp'!AG51+Reflexos!AG51</f>
        <v>7.5942696876260447</v>
      </c>
      <c r="AH51">
        <f>'soma lamp'!AH51+Reflexos!AH51</f>
        <v>7.5937941941452589</v>
      </c>
      <c r="AI51">
        <f>'soma lamp'!AI51+Reflexos!AI51</f>
        <v>7.5929647808888774</v>
      </c>
      <c r="AJ51">
        <f>'soma lamp'!AJ51+Reflexos!AJ51</f>
        <v>7.5917810498982377</v>
      </c>
      <c r="AK51">
        <f>'soma lamp'!AK51+Reflexos!AK51</f>
        <v>7.5902425251097414</v>
      </c>
      <c r="AL51">
        <f>'soma lamp'!AL51+Reflexos!AL51</f>
        <v>7.588348709216322</v>
      </c>
      <c r="AM51">
        <f>'soma lamp'!AM51+Reflexos!AM51</f>
        <v>7.5860991490406811</v>
      </c>
      <c r="AN51">
        <f>'soma lamp'!AN51+Reflexos!AN51</f>
        <v>7.5834935072070895</v>
      </c>
      <c r="AO51">
        <f>'soma lamp'!AO51+Reflexos!AO51</f>
        <v>7.5805316377186287</v>
      </c>
      <c r="AP51">
        <f>'soma lamp'!AP51+Reflexos!AP51</f>
        <v>7.5772136629621798</v>
      </c>
      <c r="AQ51">
        <f>'soma lamp'!AQ51+Reflexos!AQ51</f>
        <v>7.5735400496769554</v>
      </c>
      <c r="AR51">
        <f>'soma lamp'!AR51+Reflexos!AR51</f>
        <v>7.5695116815318348</v>
      </c>
      <c r="AS51">
        <f>'soma lamp'!AS51+Reflexos!AS51</f>
        <v>7.5651299261558309</v>
      </c>
      <c r="AT51">
        <f>'soma lamp'!AT51+Reflexos!AT51</f>
        <v>7.560396694743444</v>
      </c>
      <c r="AU51">
        <f>'soma lamp'!AU51+Reflexos!AU51</f>
        <v>7.5553144926972218</v>
      </c>
      <c r="AV51">
        <f>'soma lamp'!AV51+Reflexos!AV51</f>
        <v>7.549886460155089</v>
      </c>
      <c r="AW51">
        <f>'soma lamp'!AW51+Reflexos!AW51</f>
        <v>7.5441164016592657</v>
      </c>
      <c r="AX51">
        <f>'soma lamp'!AX51+Reflexos!AX51</f>
        <v>7.5380088046350329</v>
      </c>
      <c r="AY51">
        <f>'soma lamp'!AY51+Reflexos!AY51</f>
        <v>7.5315688467401714</v>
      </c>
      <c r="AZ51">
        <f>'soma lamp'!AZ51+Reflexos!AZ51</f>
        <v>7.5248023924999874</v>
      </c>
      <c r="BA51">
        <f>'soma lamp'!BA51+Reflexos!BA51</f>
        <v>7.5177159799422757</v>
      </c>
      <c r="BB51">
        <f>'soma lamp'!BB51+Reflexos!BB51</f>
        <v>7.5103167981791676</v>
      </c>
      <c r="BC51">
        <f>'soma lamp'!BC51+Reflexos!BC51</f>
        <v>7.5026126570413414</v>
      </c>
      <c r="BD51">
        <f>'soma lamp'!BD51+Reflexos!BD51</f>
        <v>7.494611949952863</v>
      </c>
    </row>
    <row r="52" spans="5:56" ht="35" customHeight="1" x14ac:dyDescent="0.45">
      <c r="E52">
        <v>42</v>
      </c>
      <c r="F52">
        <f>'soma lamp'!F52+Reflexos!F52</f>
        <v>7.4657151440150109</v>
      </c>
      <c r="G52">
        <f>'soma lamp'!G52+Reflexos!G52</f>
        <v>7.4746067961014164</v>
      </c>
      <c r="H52">
        <f>'soma lamp'!H52+Reflexos!H52</f>
        <v>7.4831964844038295</v>
      </c>
      <c r="I52">
        <f>'soma lamp'!I52+Reflexos!I52</f>
        <v>7.4914760851286086</v>
      </c>
      <c r="J52">
        <f>'soma lamp'!J52+Reflexos!J52</f>
        <v>7.4994380478538067</v>
      </c>
      <c r="K52">
        <f>'soma lamp'!K52+Reflexos!K52</f>
        <v>7.5070754312673627</v>
      </c>
      <c r="L52">
        <f>'soma lamp'!L52+Reflexos!L52</f>
        <v>7.514381932310557</v>
      </c>
      <c r="M52">
        <f>'soma lamp'!M52+Reflexos!M52</f>
        <v>7.5213519076131679</v>
      </c>
      <c r="N52">
        <f>'soma lamp'!N52+Reflexos!N52</f>
        <v>7.5279803861939243</v>
      </c>
      <c r="O52">
        <f>'soma lamp'!O52+Reflexos!O52</f>
        <v>7.5342630725566924</v>
      </c>
      <c r="P52">
        <f>'soma lamp'!P52+Reflexos!P52</f>
        <v>7.5401963395368856</v>
      </c>
      <c r="Q52">
        <f>'soma lamp'!Q52+Reflexos!Q52</f>
        <v>7.5457772105377448</v>
      </c>
      <c r="R52">
        <f>'soma lamp'!R52+Reflexos!R52</f>
        <v>7.5510033311303451</v>
      </c>
      <c r="S52">
        <f>'soma lamp'!S52+Reflexos!S52</f>
        <v>7.5558729303600529</v>
      </c>
      <c r="T52">
        <f>'soma lamp'!T52+Reflexos!T52</f>
        <v>7.5603847724871809</v>
      </c>
      <c r="U52">
        <f>'soma lamp'!U52+Reflexos!U52</f>
        <v>7.564538100271724</v>
      </c>
      <c r="V52">
        <f>'soma lamp'!V52+Reflexos!V52</f>
        <v>7.5683325712708553</v>
      </c>
      <c r="W52">
        <f>'soma lamp'!W52+Reflexos!W52</f>
        <v>7.5717681889346071</v>
      </c>
      <c r="X52">
        <f>'soma lamp'!X52+Reflexos!X52</f>
        <v>7.5748452305425484</v>
      </c>
      <c r="Y52">
        <f>'soma lamp'!Y52+Reflexos!Y52</f>
        <v>7.5775641742082671</v>
      </c>
      <c r="Z52">
        <f>'soma lamp'!Z52+Reflexos!Z52</f>
        <v>7.5799256272788416</v>
      </c>
      <c r="AA52">
        <f>'soma lamp'!AA52+Reflexos!AA52</f>
        <v>7.5819302584668389</v>
      </c>
      <c r="AB52">
        <f>'soma lamp'!AB52+Reflexos!AB52</f>
        <v>7.5835787359710949</v>
      </c>
      <c r="AC52">
        <f>'soma lamp'!AC52+Reflexos!AC52</f>
        <v>7.5848716736719455</v>
      </c>
      <c r="AD52">
        <f>'soma lamp'!AD52+Reflexos!AD52</f>
        <v>7.5858095872332854</v>
      </c>
      <c r="AE52">
        <f>'soma lamp'!AE52+Reflexos!AE52</f>
        <v>7.5863928616176386</v>
      </c>
      <c r="AF52">
        <f>'soma lamp'!AF52+Reflexos!AF52</f>
        <v>7.5866217311346063</v>
      </c>
      <c r="AG52">
        <f>'soma lamp'!AG52+Reflexos!AG52</f>
        <v>7.5864962727128136</v>
      </c>
      <c r="AH52">
        <f>'soma lamp'!AH52+Reflexos!AH52</f>
        <v>7.5860164126278598</v>
      </c>
      <c r="AI52">
        <f>'soma lamp'!AI52+Reflexos!AI52</f>
        <v>7.585181946452054</v>
      </c>
      <c r="AJ52">
        <f>'soma lamp'!AJ52+Reflexos!AJ52</f>
        <v>7.583992571534111</v>
      </c>
      <c r="AK52">
        <f>'soma lamp'!AK52+Reflexos!AK52</f>
        <v>7.5824479308866906</v>
      </c>
      <c r="AL52">
        <f>'soma lamp'!AL52+Reflexos!AL52</f>
        <v>7.5805476669737999</v>
      </c>
      <c r="AM52">
        <f>'soma lamp'!AM52+Reflexos!AM52</f>
        <v>7.5782914835638628</v>
      </c>
      <c r="AN52">
        <f>'soma lamp'!AN52+Reflexos!AN52</f>
        <v>7.5756792135608615</v>
      </c>
      <c r="AO52">
        <f>'soma lamp'!AO52+Reflexos!AO52</f>
        <v>7.5727108905553218</v>
      </c>
      <c r="AP52">
        <f>'soma lamp'!AP52+Reflexos!AP52</f>
        <v>7.5693868217554838</v>
      </c>
      <c r="AQ52">
        <f>'soma lamp'!AQ52+Reflexos!AQ52</f>
        <v>7.5657076599693305</v>
      </c>
      <c r="AR52">
        <f>'soma lamp'!AR52+Reflexos!AR52</f>
        <v>7.5616744724082805</v>
      </c>
      <c r="AS52">
        <f>'soma lamp'!AS52+Reflexos!AS52</f>
        <v>7.5572888042673014</v>
      </c>
      <c r="AT52">
        <f>'soma lamp'!AT52+Reflexos!AT52</f>
        <v>7.5525527352933715</v>
      </c>
      <c r="AU52">
        <f>'soma lamp'!AU52+Reflexos!AU52</f>
        <v>7.5474689278707885</v>
      </c>
      <c r="AV52">
        <f>'soma lamp'!AV52+Reflexos!AV52</f>
        <v>7.542040665510477</v>
      </c>
      <c r="AW52">
        <f>'soma lamp'!AW52+Reflexos!AW52</f>
        <v>7.5362718810122686</v>
      </c>
      <c r="AX52">
        <f>'soma lamp'!AX52+Reflexos!AX52</f>
        <v>7.530167173954025</v>
      </c>
      <c r="AY52">
        <f>'soma lamp'!AY52+Reflexos!AY52</f>
        <v>7.5237318175300079</v>
      </c>
      <c r="AZ52">
        <f>'soma lamp'!AZ52+Reflexos!AZ52</f>
        <v>7.516971755094894</v>
      </c>
      <c r="BA52">
        <f>'soma lamp'!BA52+Reflexos!BA52</f>
        <v>7.5098935870546235</v>
      </c>
      <c r="BB52">
        <f>'soma lamp'!BB52+Reflexos!BB52</f>
        <v>7.5025045489691049</v>
      </c>
      <c r="BC52">
        <f>'soma lamp'!BC52+Reflexos!BC52</f>
        <v>7.494812481888216</v>
      </c>
      <c r="BD52">
        <f>'soma lamp'!BD52+Reflexos!BD52</f>
        <v>7.4868257960293807</v>
      </c>
    </row>
    <row r="53" spans="5:56" ht="35" customHeight="1" x14ac:dyDescent="0.45">
      <c r="E53">
        <v>43</v>
      </c>
      <c r="F53">
        <f>'soma lamp'!F53+Reflexos!F53</f>
        <v>7.457765291213418</v>
      </c>
      <c r="G53">
        <f>'soma lamp'!G53+Reflexos!G53</f>
        <v>7.4666359408124645</v>
      </c>
      <c r="H53">
        <f>'soma lamp'!H53+Reflexos!H53</f>
        <v>7.4752067771117678</v>
      </c>
      <c r="I53">
        <f>'soma lamp'!I53+Reflexos!I53</f>
        <v>7.4834696422190472</v>
      </c>
      <c r="J53">
        <f>'soma lamp'!J53+Reflexos!J53</f>
        <v>7.491416937782005</v>
      </c>
      <c r="K53">
        <f>'soma lamp'!K53+Reflexos!K53</f>
        <v>7.4990416600690217</v>
      </c>
      <c r="L53">
        <f>'soma lamp'!L53+Reflexos!L53</f>
        <v>7.506337428555482</v>
      </c>
      <c r="M53">
        <f>'soma lamp'!M53+Reflexos!M53</f>
        <v>7.513298506974456</v>
      </c>
      <c r="N53">
        <f>'soma lamp'!N53+Reflexos!N53</f>
        <v>7.5199198158815355</v>
      </c>
      <c r="O53">
        <f>'soma lamp'!O53+Reflexos!O53</f>
        <v>7.5261969359384118</v>
      </c>
      <c r="P53">
        <f>'soma lamp'!P53+Reflexos!P53</f>
        <v>7.5321261013361553</v>
      </c>
      <c r="Q53">
        <f>'soma lamp'!Q53+Reflexos!Q53</f>
        <v>7.5377041830506277</v>
      </c>
      <c r="R53">
        <f>'soma lamp'!R53+Reflexos!R53</f>
        <v>7.542928661938479</v>
      </c>
      <c r="S53">
        <f>'soma lamp'!S53+Reflexos!S53</f>
        <v>7.547797592028866</v>
      </c>
      <c r="T53">
        <f>'soma lamp'!T53+Reflexos!T53</f>
        <v>7.5523095547266603</v>
      </c>
      <c r="U53">
        <f>'soma lamp'!U53+Reflexos!U53</f>
        <v>7.5564636049997205</v>
      </c>
      <c r="V53">
        <f>'soma lamp'!V53+Reflexos!V53</f>
        <v>7.5602592109571649</v>
      </c>
      <c r="W53">
        <f>'soma lamp'!W53+Reflexos!W53</f>
        <v>7.5636961885199794</v>
      </c>
      <c r="X53">
        <f>'soma lamp'!X53+Reflexos!X53</f>
        <v>7.566774633124032</v>
      </c>
      <c r="Y53">
        <f>'soma lamp'!Y53+Reflexos!Y53</f>
        <v>7.5694948505654942</v>
      </c>
      <c r="Z53">
        <f>'soma lamp'!Z53+Reflexos!Z53</f>
        <v>7.5718572891902429</v>
      </c>
      <c r="AA53">
        <f>'soma lamp'!AA53+Reflexos!AA53</f>
        <v>7.5738624756362896</v>
      </c>
      <c r="AB53">
        <f>'soma lamp'!AB53+Reflexos!AB53</f>
        <v>7.5755109562598042</v>
      </c>
      <c r="AC53">
        <f>'soma lamp'!AC53+Reflexos!AC53</f>
        <v>7.5768032462133217</v>
      </c>
      <c r="AD53">
        <f>'soma lamp'!AD53+Reflexos!AD53</f>
        <v>7.5777397879049619</v>
      </c>
      <c r="AE53">
        <f>'soma lamp'!AE53+Reflexos!AE53</f>
        <v>7.5783209202594968</v>
      </c>
      <c r="AF53">
        <f>'soma lamp'!AF53+Reflexos!AF53</f>
        <v>7.5785468598380064</v>
      </c>
      <c r="AG53">
        <f>'soma lamp'!AG53+Reflexos!AG53</f>
        <v>7.5784176944669177</v>
      </c>
      <c r="AH53">
        <f>'soma lamp'!AH53+Reflexos!AH53</f>
        <v>7.5779333895957377</v>
      </c>
      <c r="AI53">
        <f>'soma lamp'!AI53+Reflexos!AI53</f>
        <v>7.5770938071624325</v>
      </c>
      <c r="AJ53">
        <f>'soma lamp'!AJ53+Reflexos!AJ53</f>
        <v>7.575898736313972</v>
      </c>
      <c r="AK53">
        <f>'soma lamp'!AK53+Reflexos!AK53</f>
        <v>7.5743479349235097</v>
      </c>
      <c r="AL53">
        <f>'soma lamp'!AL53+Reflexos!AL53</f>
        <v>7.5724411804815865</v>
      </c>
      <c r="AM53">
        <f>'soma lamp'!AM53+Reflexos!AM53</f>
        <v>7.5701783286306714</v>
      </c>
      <c r="AN53">
        <f>'soma lamp'!AN53+Reflexos!AN53</f>
        <v>7.5675593773725485</v>
      </c>
      <c r="AO53">
        <f>'soma lamp'!AO53+Reflexos!AO53</f>
        <v>7.5645845348159755</v>
      </c>
      <c r="AP53">
        <f>'soma lamp'!AP53+Reflexos!AP53</f>
        <v>7.5612542882534903</v>
      </c>
      <c r="AQ53">
        <f>'soma lamp'!AQ53+Reflexos!AQ53</f>
        <v>7.5575694723635891</v>
      </c>
      <c r="AR53">
        <f>'soma lamp'!AR53+Reflexos!AR53</f>
        <v>7.5535313344259638</v>
      </c>
      <c r="AS53">
        <f>'soma lamp'!AS53+Reflexos!AS53</f>
        <v>7.5491415946072458</v>
      </c>
      <c r="AT53">
        <f>'soma lamp'!AT53+Reflexos!AT53</f>
        <v>7.5444024996133319</v>
      </c>
      <c r="AU53">
        <f>'soma lamp'!AU53+Reflexos!AU53</f>
        <v>7.539316868298541</v>
      </c>
      <c r="AV53">
        <f>'soma lamp'!AV53+Reflexos!AV53</f>
        <v>7.5338881281560699</v>
      </c>
      <c r="AW53">
        <f>'soma lamp'!AW53+Reflexos!AW53</f>
        <v>7.5281203419707818</v>
      </c>
      <c r="AX53">
        <f>'soma lamp'!AX53+Reflexos!AX53</f>
        <v>7.5220182242757678</v>
      </c>
      <c r="AY53">
        <f>'soma lamp'!AY53+Reflexos!AY53</f>
        <v>7.515587147600602</v>
      </c>
      <c r="AZ53">
        <f>'soma lamp'!AZ53+Reflexos!AZ53</f>
        <v>7.508833138814925</v>
      </c>
      <c r="BA53">
        <f>'soma lamp'!BA53+Reflexos!BA53</f>
        <v>7.5017628661421796</v>
      </c>
      <c r="BB53">
        <f>'soma lamp'!BB53+Reflexos!BB53</f>
        <v>7.4943836176344387</v>
      </c>
      <c r="BC53">
        <f>'soma lamp'!BC53+Reflexos!BC53</f>
        <v>7.4867032720536812</v>
      </c>
      <c r="BD53">
        <f>'soma lamp'!BD53+Reflexos!BD53</f>
        <v>7.4787302631956267</v>
      </c>
    </row>
    <row r="54" spans="5:56" ht="35" customHeight="1" x14ac:dyDescent="0.45">
      <c r="E54">
        <v>44</v>
      </c>
      <c r="F54">
        <f>'soma lamp'!F54+Reflexos!F54</f>
        <v>7.4495355802239764</v>
      </c>
      <c r="G54">
        <f>'soma lamp'!G54+Reflexos!G54</f>
        <v>7.458385370480622</v>
      </c>
      <c r="H54">
        <f>'soma lamp'!H54+Reflexos!H54</f>
        <v>7.4669375010716559</v>
      </c>
      <c r="I54">
        <f>'soma lamp'!I54+Reflexos!I54</f>
        <v>7.4751837725111034</v>
      </c>
      <c r="J54">
        <f>'soma lamp'!J54+Reflexos!J54</f>
        <v>7.4831165314472052</v>
      </c>
      <c r="K54">
        <f>'soma lamp'!K54+Reflexos!K54</f>
        <v>7.4907287052562044</v>
      </c>
      <c r="L54">
        <f>'soma lamp'!L54+Reflexos!L54</f>
        <v>7.4980138302401409</v>
      </c>
      <c r="M54">
        <f>'soma lamp'!M54+Reflexos!M54</f>
        <v>7.5049660724511682</v>
      </c>
      <c r="N54">
        <f>'soma lamp'!N54+Reflexos!N54</f>
        <v>7.5115802402596428</v>
      </c>
      <c r="O54">
        <f>'soma lamp'!O54+Reflexos!O54</f>
        <v>7.517851787936455</v>
      </c>
      <c r="P54">
        <f>'soma lamp'!P54+Reflexos!P54</f>
        <v>7.5237768097294895</v>
      </c>
      <c r="Q54">
        <f>'soma lamp'!Q54+Reflexos!Q54</f>
        <v>7.5293520241734644</v>
      </c>
      <c r="R54">
        <f>'soma lamp'!R54+Reflexos!R54</f>
        <v>7.5345747486720036</v>
      </c>
      <c r="S54">
        <f>'soma lamp'!S54+Reflexos!S54</f>
        <v>7.5394428647174774</v>
      </c>
      <c r="T54">
        <f>'soma lamp'!T54+Reflexos!T54</f>
        <v>7.5439547744527466</v>
      </c>
      <c r="U54">
        <f>'soma lamp'!U54+Reflexos!U54</f>
        <v>7.5481093496128322</v>
      </c>
      <c r="V54">
        <f>'soma lamp'!V54+Reflexos!V54</f>
        <v>7.5519058741966187</v>
      </c>
      <c r="W54">
        <f>'soma lamp'!W54+Reflexos!W54</f>
        <v>7.5553439824929081</v>
      </c>
      <c r="X54">
        <f>'soma lamp'!X54+Reflexos!X54</f>
        <v>7.5584235943067588</v>
      </c>
      <c r="Y54">
        <f>'soma lamp'!Y54+Reflexos!Y54</f>
        <v>7.5611448493891329</v>
      </c>
      <c r="Z54">
        <f>'soma lamp'!Z54+Reflexos!Z54</f>
        <v>7.563508043156439</v>
      </c>
      <c r="AA54">
        <f>'soma lamp'!AA54+Reflexos!AA54</f>
        <v>7.5655135657912158</v>
      </c>
      <c r="AB54">
        <f>'soma lamp'!AB54+Reflexos!AB54</f>
        <v>7.5671618467393849</v>
      </c>
      <c r="AC54">
        <f>'soma lamp'!AC54+Reflexos!AC54</f>
        <v>7.5684533064651802</v>
      </c>
      <c r="AD54">
        <f>'soma lamp'!AD54+Reflexos!AD54</f>
        <v>7.5693883170975784</v>
      </c>
      <c r="AE54">
        <f>'soma lamp'!AE54+Reflexos!AE54</f>
        <v>7.5699671733107774</v>
      </c>
      <c r="AF54">
        <f>'soma lamp'!AF54+Reflexos!AF54</f>
        <v>7.57019007443688</v>
      </c>
      <c r="AG54">
        <f>'soma lamp'!AG54+Reflexos!AG54</f>
        <v>7.5700571184255843</v>
      </c>
      <c r="AH54">
        <f>'soma lamp'!AH54+Reflexos!AH54</f>
        <v>7.5695683078579297</v>
      </c>
      <c r="AI54">
        <f>'soma lamp'!AI54+Reflexos!AI54</f>
        <v>7.5687235678053213</v>
      </c>
      <c r="AJ54">
        <f>'soma lamp'!AJ54+Reflexos!AJ54</f>
        <v>7.5675227749173084</v>
      </c>
      <c r="AK54">
        <f>'soma lamp'!AK54+Reflexos!AK54</f>
        <v>7.5659657967381646</v>
      </c>
      <c r="AL54">
        <f>'soma lamp'!AL54+Reflexos!AL54</f>
        <v>7.5640525399079674</v>
      </c>
      <c r="AM54">
        <f>'soma lamp'!AM54+Reflexos!AM54</f>
        <v>7.5617830056124582</v>
      </c>
      <c r="AN54">
        <f>'soma lamp'!AN54+Reflexos!AN54</f>
        <v>7.5591573504186798</v>
      </c>
      <c r="AO54">
        <f>'soma lamp'!AO54+Reflexos!AO54</f>
        <v>7.556175950478969</v>
      </c>
      <c r="AP54">
        <f>'soma lamp'!AP54+Reflexos!AP54</f>
        <v>7.552839467009969</v>
      </c>
      <c r="AQ54">
        <f>'soma lamp'!AQ54+Reflexos!AQ54</f>
        <v>7.5491489109578742</v>
      </c>
      <c r="AR54">
        <f>'soma lamp'!AR54+Reflexos!AR54</f>
        <v>7.5451057048445911</v>
      </c>
      <c r="AS54">
        <f>'soma lamp'!AS54+Reflexos!AS54</f>
        <v>7.5407117399464063</v>
      </c>
      <c r="AT54">
        <f>'soma lamp'!AT54+Reflexos!AT54</f>
        <v>7.535969427178288</v>
      </c>
      <c r="AU54">
        <f>'soma lamp'!AU54+Reflexos!AU54</f>
        <v>7.5308817403308908</v>
      </c>
      <c r="AV54">
        <f>'soma lamp'!AV54+Reflexos!AV54</f>
        <v>7.5254522506193497</v>
      </c>
      <c r="AW54">
        <f>'soma lamp'!AW54+Reflexos!AW54</f>
        <v>7.5196851518365539</v>
      </c>
      <c r="AX54">
        <f>'soma lamp'!AX54+Reflexos!AX54</f>
        <v>7.513585275741991</v>
      </c>
      <c r="AY54">
        <f>'soma lamp'!AY54+Reflexos!AY54</f>
        <v>7.5071580976437389</v>
      </c>
      <c r="AZ54">
        <f>'soma lamp'!AZ54+Reflexos!AZ54</f>
        <v>7.5004097324304926</v>
      </c>
      <c r="BA54">
        <f>'soma lamp'!BA54+Reflexos!BA54</f>
        <v>7.4933469215695983</v>
      </c>
      <c r="BB54">
        <f>'soma lamp'!BB54+Reflexos!BB54</f>
        <v>7.4859770117962716</v>
      </c>
      <c r="BC54">
        <f>'soma lamp'!BC54+Reflexos!BC54</f>
        <v>7.4783079263719774</v>
      </c>
      <c r="BD54">
        <f>'soma lamp'!BD54+Reflexos!BD54</f>
        <v>7.4703481298844681</v>
      </c>
    </row>
    <row r="55" spans="5:56" ht="35" customHeight="1" x14ac:dyDescent="0.45">
      <c r="E55">
        <v>45</v>
      </c>
      <c r="F55">
        <f>'soma lamp'!F55+Reflexos!F55</f>
        <v>7.4410478010567562</v>
      </c>
      <c r="G55">
        <f>'soma lamp'!G55+Reflexos!G55</f>
        <v>7.449876992447698</v>
      </c>
      <c r="H55">
        <f>'soma lamp'!H55+Reflexos!H55</f>
        <v>7.4584106697590293</v>
      </c>
      <c r="I55">
        <f>'soma lamp'!I55+Reflexos!I55</f>
        <v>7.4666405841151553</v>
      </c>
      <c r="J55">
        <f>'soma lamp'!J55+Reflexos!J55</f>
        <v>7.474559019917022</v>
      </c>
      <c r="K55">
        <f>'soma lamp'!K55+Reflexos!K55</f>
        <v>7.4821588291307384</v>
      </c>
      <c r="L55">
        <f>'soma lamp'!L55+Reflexos!L55</f>
        <v>7.489433459274581</v>
      </c>
      <c r="M55">
        <f>'soma lamp'!M55+Reflexos!M55</f>
        <v>7.4963769741816373</v>
      </c>
      <c r="N55">
        <f>'soma lamp'!N55+Reflexos!N55</f>
        <v>7.5029840667135979</v>
      </c>
      <c r="O55">
        <f>'soma lamp'!O55+Reflexos!O55</f>
        <v>7.5092500627531988</v>
      </c>
      <c r="P55">
        <f>'soma lamp'!P55+Reflexos!P55</f>
        <v>7.5151709160062907</v>
      </c>
      <c r="Q55">
        <f>'soma lamp'!Q55+Reflexos!Q55</f>
        <v>7.5207431933933773</v>
      </c>
      <c r="R55">
        <f>'soma lamp'!R55+Reflexos!R55</f>
        <v>7.5259640510955084</v>
      </c>
      <c r="S55">
        <f>'soma lamp'!S55+Reflexos!S55</f>
        <v>7.5308312016285655</v>
      </c>
      <c r="T55">
        <f>'soma lamp'!T55+Reflexos!T55</f>
        <v>7.5353428726389673</v>
      </c>
      <c r="U55">
        <f>'soma lamp'!U55+Reflexos!U55</f>
        <v>7.5394977584273528</v>
      </c>
      <c r="V55">
        <f>'soma lamp'!V55+Reflexos!V55</f>
        <v>7.5432949654991059</v>
      </c>
      <c r="W55">
        <f>'soma lamp'!W55+Reflexos!W55</f>
        <v>7.5467339536966644</v>
      </c>
      <c r="X55">
        <f>'soma lamp'!X55+Reflexos!X55</f>
        <v>7.5498144746749549</v>
      </c>
      <c r="Y55">
        <f>'soma lamp'!Y55+Reflexos!Y55</f>
        <v>7.5525365096267585</v>
      </c>
      <c r="Z55">
        <f>'soma lamp'!Z55+Reflexos!Z55</f>
        <v>7.554900208241202</v>
      </c>
      <c r="AA55">
        <f>'soma lamp'!AA55+Reflexos!AA55</f>
        <v>7.556905830880658</v>
      </c>
      <c r="AB55">
        <f>'soma lamp'!AB55+Reflexos!AB55</f>
        <v>7.5585536958877739</v>
      </c>
      <c r="AC55">
        <f>'soma lamp'!AC55+Reflexos!AC55</f>
        <v>7.5598441337869415</v>
      </c>
      <c r="AD55">
        <f>'soma lamp'!AD55+Reflexos!AD55</f>
        <v>7.5607774499284943</v>
      </c>
      <c r="AE55">
        <f>'soma lamp'!AE55+Reflexos!AE55</f>
        <v>7.561353896847379</v>
      </c>
      <c r="AF55">
        <f>'soma lamp'!AF55+Reflexos!AF55</f>
        <v>7.5615736572818495</v>
      </c>
      <c r="AG55">
        <f>'soma lamp'!AG55+Reflexos!AG55</f>
        <v>7.5614368384343154</v>
      </c>
      <c r="AH55">
        <f>'soma lamp'!AH55+Reflexos!AH55</f>
        <v>7.5609434776704738</v>
      </c>
      <c r="AI55">
        <f>'soma lamp'!AI55+Reflexos!AI55</f>
        <v>7.5600935594588616</v>
      </c>
      <c r="AJ55">
        <f>'soma lamp'!AJ55+Reflexos!AJ55</f>
        <v>7.558887042966953</v>
      </c>
      <c r="AK55">
        <f>'soma lamp'!AK55+Reflexos!AK55</f>
        <v>7.5573238993664944</v>
      </c>
      <c r="AL55">
        <f>'soma lamp'!AL55+Reflexos!AL55</f>
        <v>7.5554041575745075</v>
      </c>
      <c r="AM55">
        <f>'soma lamp'!AM55+Reflexos!AM55</f>
        <v>7.5531279568798393</v>
      </c>
      <c r="AN55">
        <f>'soma lamp'!AN55+Reflexos!AN55</f>
        <v>7.5504956046890008</v>
      </c>
      <c r="AO55">
        <f>'soma lamp'!AO55+Reflexos!AO55</f>
        <v>7.5475076374776275</v>
      </c>
      <c r="AP55">
        <f>'soma lamp'!AP55+Reflexos!AP55</f>
        <v>7.5441648829601391</v>
      </c>
      <c r="AQ55">
        <f>'soma lamp'!AQ55+Reflexos!AQ55</f>
        <v>7.540468521492258</v>
      </c>
      <c r="AR55">
        <f>'soma lamp'!AR55+Reflexos!AR55</f>
        <v>7.5364201447972849</v>
      </c>
      <c r="AS55">
        <f>'soma lamp'!AS55+Reflexos!AS55</f>
        <v>7.5320218102523331</v>
      </c>
      <c r="AT55">
        <f>'soma lamp'!AT55+Reflexos!AT55</f>
        <v>7.5272760891770183</v>
      </c>
      <c r="AU55">
        <f>'soma lamp'!AU55+Reflexos!AU55</f>
        <v>7.522186107822999</v>
      </c>
      <c r="AV55">
        <f>'soma lamp'!AV55+Reflexos!AV55</f>
        <v>7.5167555800549133</v>
      </c>
      <c r="AW55">
        <f>'soma lamp'!AW55+Reflexos!AW55</f>
        <v>7.510988831026558</v>
      </c>
      <c r="AX55">
        <f>'soma lamp'!AX55+Reflexos!AX55</f>
        <v>7.5048908114749731</v>
      </c>
      <c r="AY55">
        <f>'soma lamp'!AY55+Reflexos!AY55</f>
        <v>7.4984671025640184</v>
      </c>
      <c r="AZ55">
        <f>'soma lamp'!AZ55+Reflexos!AZ55</f>
        <v>7.4917239114938159</v>
      </c>
      <c r="BA55">
        <f>'soma lamp'!BA55+Reflexos!BA55</f>
        <v>7.484668058341053</v>
      </c>
      <c r="BB55">
        <f>'soma lamp'!BB55+Reflexos!BB55</f>
        <v>7.4773069547983466</v>
      </c>
      <c r="BC55">
        <f>'soma lamp'!BC55+Reflexos!BC55</f>
        <v>7.4696485756325623</v>
      </c>
      <c r="BD55">
        <f>'soma lamp'!BD55+Reflexos!BD55</f>
        <v>7.4617014237799486</v>
      </c>
    </row>
    <row r="56" spans="5:56" ht="35" customHeight="1" x14ac:dyDescent="0.45">
      <c r="E56">
        <v>46</v>
      </c>
      <c r="F56">
        <f>'soma lamp'!F56+Reflexos!F56</f>
        <v>7.4323228290941339</v>
      </c>
      <c r="G56">
        <f>'soma lamp'!G56+Reflexos!G56</f>
        <v>7.4411317805769812</v>
      </c>
      <c r="H56">
        <f>'soma lamp'!H56+Reflexos!H56</f>
        <v>7.4496473454732417</v>
      </c>
      <c r="I56">
        <f>'soma lamp'!I56+Reflexos!I56</f>
        <v>7.457861217510712</v>
      </c>
      <c r="J56">
        <f>'soma lamp'!J56+Reflexos!J56</f>
        <v>7.4657656114946267</v>
      </c>
      <c r="K56">
        <f>'soma lamp'!K56+Reflexos!K56</f>
        <v>7.473353297481494</v>
      </c>
      <c r="L56">
        <f>'soma lamp'!L56+Reflexos!L56</f>
        <v>7.480617628739747</v>
      </c>
      <c r="M56">
        <f>'soma lamp'!M56+Reflexos!M56</f>
        <v>7.4875525626197401</v>
      </c>
      <c r="N56">
        <f>'soma lamp'!N56+Reflexos!N56</f>
        <v>7.4941526735572452</v>
      </c>
      <c r="O56">
        <f>'soma lamp'!O56+Reflexos!O56</f>
        <v>7.5004131575858715</v>
      </c>
      <c r="P56">
        <f>'soma lamp'!P56+Reflexos!P56</f>
        <v>7.5063298279324506</v>
      </c>
      <c r="Q56">
        <f>'soma lamp'!Q56+Reflexos!Q56</f>
        <v>7.5118991015093162</v>
      </c>
      <c r="R56">
        <f>'soma lamp'!R56+Reflexos!R56</f>
        <v>7.5171179763901534</v>
      </c>
      <c r="S56">
        <f>'soma lamp'!S56+Reflexos!S56</f>
        <v>7.5219840006499972</v>
      </c>
      <c r="T56">
        <f>'soma lamp'!T56+Reflexos!T56</f>
        <v>7.5264952332521329</v>
      </c>
      <c r="U56">
        <f>'soma lamp'!U56+Reflexos!U56</f>
        <v>7.5306501979603828</v>
      </c>
      <c r="V56">
        <f>'soma lamp'!V56+Reflexos!V56</f>
        <v>7.5344478315304322</v>
      </c>
      <c r="W56">
        <f>'soma lamp'!W56+Reflexos!W56</f>
        <v>7.5378874276740397</v>
      </c>
      <c r="X56">
        <f>'soma lamp'!X56+Reflexos!X56</f>
        <v>7.5409685784830227</v>
      </c>
      <c r="Y56">
        <f>'soma lamp'!Y56+Reflexos!Y56</f>
        <v>7.5436911151352337</v>
      </c>
      <c r="Z56">
        <f>'soma lamp'!Z56+Reflexos!Z56</f>
        <v>7.5460550497746457</v>
      </c>
      <c r="AA56">
        <f>'soma lamp'!AA56+Reflexos!AA56</f>
        <v>7.5480605204575744</v>
      </c>
      <c r="AB56">
        <f>'soma lamp'!AB56+Reflexos!AB56</f>
        <v>7.5497077409853359</v>
      </c>
      <c r="AC56">
        <f>'soma lamp'!AC56+Reflexos!AC56</f>
        <v>7.5509969573023348</v>
      </c>
      <c r="AD56">
        <f>'soma lamp'!AD56+Reflexos!AD56</f>
        <v>7.5519284119323178</v>
      </c>
      <c r="AE56">
        <f>'soma lamp'!AE56+Reflexos!AE56</f>
        <v>7.5525023176621531</v>
      </c>
      <c r="AF56">
        <f>'soma lamp'!AF56+Reflexos!AF56</f>
        <v>7.5527188413720747</v>
      </c>
      <c r="AG56">
        <f>'soma lamp'!AG56+Reflexos!AG56</f>
        <v>7.5525780985658004</v>
      </c>
      <c r="AH56">
        <f>'soma lamp'!AH56+Reflexos!AH56</f>
        <v>7.552080158786878</v>
      </c>
      <c r="AI56">
        <f>'soma lamp'!AI56+Reflexos!AI56</f>
        <v>7.5512250617331622</v>
      </c>
      <c r="AJ56">
        <f>'soma lamp'!AJ56+Reflexos!AJ56</f>
        <v>7.5500128435142884</v>
      </c>
      <c r="AK56">
        <f>'soma lamp'!AK56+Reflexos!AK56</f>
        <v>7.5484435721513945</v>
      </c>
      <c r="AL56">
        <f>'soma lamp'!AL56+Reflexos!AL56</f>
        <v>7.5465173911079617</v>
      </c>
      <c r="AM56">
        <f>'soma lamp'!AM56+Reflexos!AM56</f>
        <v>7.5442345693771582</v>
      </c>
      <c r="AN56">
        <f>'soma lamp'!AN56+Reflexos!AN56</f>
        <v>7.5415955564447863</v>
      </c>
      <c r="AO56">
        <f>'soma lamp'!AO56+Reflexos!AO56</f>
        <v>7.5386010403055392</v>
      </c>
      <c r="AP56">
        <f>'soma lamp'!AP56+Reflexos!AP56</f>
        <v>7.5352520066384745</v>
      </c>
      <c r="AQ56">
        <f>'soma lamp'!AQ56+Reflexos!AQ56</f>
        <v>7.531549797247397</v>
      </c>
      <c r="AR56">
        <f>'soma lamp'!AR56+Reflexos!AR56</f>
        <v>7.527496165941665</v>
      </c>
      <c r="AS56">
        <f>'soma lamp'!AS56+Reflexos!AS56</f>
        <v>7.5230933301681286</v>
      </c>
      <c r="AT56">
        <f>'soma lamp'!AT56+Reflexos!AT56</f>
        <v>7.5183440168977569</v>
      </c>
      <c r="AU56">
        <f>'soma lamp'!AU56+Reflexos!AU56</f>
        <v>7.5132515015106662</v>
      </c>
      <c r="AV56">
        <f>'soma lamp'!AV56+Reflexos!AV56</f>
        <v>7.5078196386981411</v>
      </c>
      <c r="AW56">
        <f>'soma lamp'!AW56+Reflexos!AW56</f>
        <v>7.502052884695857</v>
      </c>
      <c r="AX56">
        <f>'soma lamp'!AX56+Reflexos!AX56</f>
        <v>7.4959563104644751</v>
      </c>
      <c r="AY56">
        <f>'soma lamp'!AY56+Reflexos!AY56</f>
        <v>7.4895356057274798</v>
      </c>
      <c r="AZ56">
        <f>'soma lamp'!AZ56+Reflexos!AZ56</f>
        <v>7.4827970740486052</v>
      </c>
      <c r="BA56">
        <f>'soma lamp'!BA56+Reflexos!BA56</f>
        <v>7.4757476193708969</v>
      </c>
      <c r="BB56">
        <f>'soma lamp'!BB56+Reflexos!BB56</f>
        <v>7.4683947246378057</v>
      </c>
      <c r="BC56">
        <f>'soma lamp'!BC56+Reflexos!BC56</f>
        <v>7.4607464232676524</v>
      </c>
      <c r="BD56">
        <f>'soma lamp'!BD56+Reflexos!BD56</f>
        <v>7.4528112643542173</v>
      </c>
    </row>
    <row r="57" spans="5:56" ht="35" customHeight="1" x14ac:dyDescent="0.45">
      <c r="E57">
        <v>47</v>
      </c>
      <c r="F57">
        <f>'soma lamp'!F57+Reflexos!F57</f>
        <v>7.423380489667629</v>
      </c>
      <c r="G57">
        <f>'soma lamp'!G57+Reflexos!G57</f>
        <v>7.4321696381636881</v>
      </c>
      <c r="H57">
        <f>'soma lamp'!H57+Reflexos!H57</f>
        <v>7.4406675006555449</v>
      </c>
      <c r="I57">
        <f>'soma lamp'!I57+Reflexos!I57</f>
        <v>7.4488657053492053</v>
      </c>
      <c r="J57">
        <f>'soma lamp'!J57+Reflexos!J57</f>
        <v>7.4567563900849736</v>
      </c>
      <c r="K57">
        <f>'soma lamp'!K57+Reflexos!K57</f>
        <v>7.464332236593191</v>
      </c>
      <c r="L57">
        <f>'soma lamp'!L57+Reflexos!L57</f>
        <v>7.471586498617329</v>
      </c>
      <c r="M57">
        <f>'soma lamp'!M57+Reflexos!M57</f>
        <v>7.4785130230625931</v>
      </c>
      <c r="N57">
        <f>'soma lamp'!N57+Reflexos!N57</f>
        <v>7.4851062634329733</v>
      </c>
      <c r="O57">
        <f>'soma lamp'!O57+Reflexos!O57</f>
        <v>7.491361284970834</v>
      </c>
      <c r="P57">
        <f>'soma lamp'!P57+Reflexos!P57</f>
        <v>7.4972737611078957</v>
      </c>
      <c r="Q57">
        <f>'soma lamp'!Q57+Reflexos!Q57</f>
        <v>7.5028399610692169</v>
      </c>
      <c r="R57">
        <f>'soma lamp'!R57+Reflexos!R57</f>
        <v>7.508056728734319</v>
      </c>
      <c r="S57">
        <f>'soma lamp'!S57+Reflexos!S57</f>
        <v>7.5129214531408497</v>
      </c>
      <c r="T57">
        <f>'soma lamp'!T57+Reflexos!T57</f>
        <v>7.5174320313041338</v>
      </c>
      <c r="U57">
        <f>'soma lamp'!U57+Reflexos!U57</f>
        <v>7.5215868243068975</v>
      </c>
      <c r="V57">
        <f>'soma lamp'!V57+Reflexos!V57</f>
        <v>7.5253846078738622</v>
      </c>
      <c r="W57">
        <f>'soma lamp'!W57+Reflexos!W57</f>
        <v>7.5288245188727503</v>
      </c>
      <c r="X57">
        <f>'soma lamp'!X57+Reflexos!X57</f>
        <v>7.531905999364886</v>
      </c>
      <c r="Y57">
        <f>'soma lamp'!Y57+Reflexos!Y57</f>
        <v>7.5346287399550524</v>
      </c>
      <c r="Z57">
        <f>'soma lamp'!Z57+Reflexos!Z57</f>
        <v>7.5369926242548262</v>
      </c>
      <c r="AA57">
        <f>'soma lamp'!AA57+Reflexos!AA57</f>
        <v>7.5389976762712712</v>
      </c>
      <c r="AB57">
        <f>'soma lamp'!AB57+Reflexos!AB57</f>
        <v>7.5406440124629803</v>
      </c>
      <c r="AC57">
        <f>'soma lamp'!AC57+Reflexos!AC57</f>
        <v>7.5419318000690732</v>
      </c>
      <c r="AD57">
        <f>'soma lamp'!AD57+Reflexos!AD57</f>
        <v>7.5428612231189689</v>
      </c>
      <c r="AE57">
        <f>'soma lamp'!AE57+Reflexos!AE57</f>
        <v>7.5434324572786275</v>
      </c>
      <c r="AF57">
        <f>'soma lamp'!AF57+Reflexos!AF57</f>
        <v>7.5436456543920993</v>
      </c>
      <c r="AG57">
        <f>'soma lamp'!AG57+Reflexos!AG57</f>
        <v>7.5435009372470434</v>
      </c>
      <c r="AH57">
        <f>'soma lamp'!AH57+Reflexos!AH57</f>
        <v>7.5429984047421659</v>
      </c>
      <c r="AI57">
        <f>'soma lamp'!AI57+Reflexos!AI57</f>
        <v>7.5421381472768898</v>
      </c>
      <c r="AJ57">
        <f>'soma lamp'!AJ57+Reflexos!AJ57</f>
        <v>7.5409202718328379</v>
      </c>
      <c r="AK57">
        <f>'soma lamp'!AK57+Reflexos!AK57</f>
        <v>7.5393449358865352</v>
      </c>
      <c r="AL57">
        <f>'soma lamp'!AL57+Reflexos!AL57</f>
        <v>7.5374123889958078</v>
      </c>
      <c r="AM57">
        <f>'soma lamp'!AM57+Reflexos!AM57</f>
        <v>7.5351230206502295</v>
      </c>
      <c r="AN57">
        <f>'soma lamp'!AN57+Reflexos!AN57</f>
        <v>7.5324774127780696</v>
      </c>
      <c r="AO57">
        <f>'soma lamp'!AO57+Reflexos!AO57</f>
        <v>7.5294763951657977</v>
      </c>
      <c r="AP57">
        <f>'soma lamp'!AP57+Reflexos!AP57</f>
        <v>7.5261211019761758</v>
      </c>
      <c r="AQ57">
        <f>'soma lamp'!AQ57+Reflexos!AQ57</f>
        <v>7.5224130275485876</v>
      </c>
      <c r="AR57">
        <f>'soma lamp'!AR57+Reflexos!AR57</f>
        <v>7.5183540797296384</v>
      </c>
      <c r="AS57">
        <f>'soma lamp'!AS57+Reflexos!AS57</f>
        <v>7.5139466291084922</v>
      </c>
      <c r="AT57">
        <f>'soma lamp'!AT57+Reflexos!AT57</f>
        <v>7.5091935527128637</v>
      </c>
      <c r="AU57">
        <f>'soma lamp'!AU57+Reflexos!AU57</f>
        <v>7.5040982709483117</v>
      </c>
      <c r="AV57">
        <f>'soma lamp'!AV57+Reflexos!AV57</f>
        <v>7.4986647768237003</v>
      </c>
      <c r="AW57">
        <f>'soma lamp'!AW57+Reflexos!AW57</f>
        <v>7.4928976567865195</v>
      </c>
      <c r="AX57">
        <f>'soma lamp'!AX57+Reflexos!AX57</f>
        <v>7.4868021027794285</v>
      </c>
      <c r="AY57">
        <f>'soma lamp'!AY57+Reflexos!AY57</f>
        <v>7.4803839154105249</v>
      </c>
      <c r="AZ57">
        <f>'soma lamp'!AZ57+Reflexos!AZ57</f>
        <v>7.4736494983921142</v>
      </c>
      <c r="BA57">
        <f>'soma lamp'!BA57+Reflexos!BA57</f>
        <v>7.4666058446352856</v>
      </c>
      <c r="BB57">
        <f>'soma lamp'!BB57+Reflexos!BB57</f>
        <v>7.4592605145821267</v>
      </c>
      <c r="BC57">
        <f>'soma lamp'!BC57+Reflexos!BC57</f>
        <v>7.4516216075083195</v>
      </c>
      <c r="BD57">
        <f>'soma lamp'!BD57+Reflexos!BD57</f>
        <v>7.4436977266333555</v>
      </c>
    </row>
    <row r="58" spans="5:56" ht="35" customHeight="1" x14ac:dyDescent="0.45">
      <c r="E58">
        <v>48</v>
      </c>
      <c r="F58">
        <f>'soma lamp'!F58+Reflexos!F58</f>
        <v>7.4142394440687953</v>
      </c>
      <c r="G58">
        <f>'soma lamp'!G58+Reflexos!G58</f>
        <v>7.4230092825262668</v>
      </c>
      <c r="H58">
        <f>'soma lamp'!H58+Reflexos!H58</f>
        <v>7.4314899011137125</v>
      </c>
      <c r="I58">
        <f>'soma lamp'!I58+Reflexos!I58</f>
        <v>7.4396728543674779</v>
      </c>
      <c r="J58">
        <f>'soma lamp'!J58+Reflexos!J58</f>
        <v>7.4475501958541948</v>
      </c>
      <c r="K58">
        <f>'soma lamp'!K58+Reflexos!K58</f>
        <v>7.4551145127091223</v>
      </c>
      <c r="L58">
        <f>'soma lamp'!L58+Reflexos!L58</f>
        <v>7.4623589541127719</v>
      </c>
      <c r="M58">
        <f>'soma lamp'!M58+Reflexos!M58</f>
        <v>7.4692772528897313</v>
      </c>
      <c r="N58">
        <f>'soma lamp'!N58+Reflexos!N58</f>
        <v>7.4758637395215004</v>
      </c>
      <c r="O58">
        <f>'soma lamp'!O58+Reflexos!O58</f>
        <v>7.482113348016707</v>
      </c>
      <c r="P58">
        <f>'soma lamp'!P58+Reflexos!P58</f>
        <v>7.4880216132742099</v>
      </c>
      <c r="Q58">
        <f>'soma lamp'!Q58+Reflexos!Q58</f>
        <v>7.4935846598019502</v>
      </c>
      <c r="R58">
        <f>'soma lamp'!R58+Reflexos!R58</f>
        <v>7.4987991819089075</v>
      </c>
      <c r="S58">
        <f>'soma lamp'!S58+Reflexos!S58</f>
        <v>7.5036624157587735</v>
      </c>
      <c r="T58">
        <f>'soma lamp'!T58+Reflexos!T58</f>
        <v>7.5081721039504998</v>
      </c>
      <c r="U58">
        <f>'soma lamp'!U58+Reflexos!U58</f>
        <v>7.512326453559659</v>
      </c>
      <c r="V58">
        <f>'soma lamp'!V58+Reflexos!V58</f>
        <v>7.5161240888231706</v>
      </c>
      <c r="W58">
        <f>'soma lamp'!W58+Reflexos!W58</f>
        <v>7.5195639998656549</v>
      </c>
      <c r="X58">
        <f>'soma lamp'!X58+Reflexos!X58</f>
        <v>7.5226454890379371</v>
      </c>
      <c r="Y58">
        <f>'soma lamp'!Y58+Reflexos!Y58</f>
        <v>7.5253681165574955</v>
      </c>
      <c r="Z58">
        <f>'soma lamp'!Z58+Reflexos!Z58</f>
        <v>7.5277316472004756</v>
      </c>
      <c r="AA58">
        <f>'soma lamp'!AA58+Reflexos!AA58</f>
        <v>7.5297359997909519</v>
      </c>
      <c r="AB58">
        <f>'soma lamp'!AB58+Reflexos!AB58</f>
        <v>7.5313812011643311</v>
      </c>
      <c r="AC58">
        <f>'soma lamp'!AC58+Reflexos!AC58</f>
        <v>7.5326673461496476</v>
      </c>
      <c r="AD58">
        <f>'soma lamp'!AD58+Reflexos!AD58</f>
        <v>7.5335945649246741</v>
      </c>
      <c r="AE58">
        <f>'soma lamp'!AE58+Reflexos!AE58</f>
        <v>7.5341629988548302</v>
      </c>
      <c r="AF58">
        <f>'soma lamp'!AF58+Reflexos!AF58</f>
        <v>7.5343727856414233</v>
      </c>
      <c r="AG58">
        <f>'soma lamp'!AG58+Reflexos!AG58</f>
        <v>7.5342240542872361</v>
      </c>
      <c r="AH58">
        <f>'soma lamp'!AH58+Reflexos!AH58</f>
        <v>7.5337169300504634</v>
      </c>
      <c r="AI58">
        <f>'soma lamp'!AI58+Reflexos!AI58</f>
        <v>7.5328515492142634</v>
      </c>
      <c r="AJ58">
        <f>'soma lamp'!AJ58+Reflexos!AJ58</f>
        <v>7.5316280831621354</v>
      </c>
      <c r="AK58">
        <f>'soma lamp'!AK58+Reflexos!AK58</f>
        <v>7.5300467709318655</v>
      </c>
      <c r="AL58">
        <f>'soma lamp'!AL58+Reflexos!AL58</f>
        <v>7.5281079591352089</v>
      </c>
      <c r="AM58">
        <f>'soma lamp'!AM58+Reflexos!AM58</f>
        <v>7.5258121478875637</v>
      </c>
      <c r="AN58">
        <f>'soma lamp'!AN58+Reflexos!AN58</f>
        <v>7.5231600412009634</v>
      </c>
      <c r="AO58">
        <f>'soma lamp'!AO58+Reflexos!AO58</f>
        <v>7.5201526001615546</v>
      </c>
      <c r="AP58">
        <f>'soma lamp'!AP58+Reflexos!AP58</f>
        <v>7.5167910971437646</v>
      </c>
      <c r="AQ58">
        <f>'soma lamp'!AQ58+Reflexos!AQ58</f>
        <v>7.5130771693094882</v>
      </c>
      <c r="AR58">
        <f>'soma lamp'!AR58+Reflexos!AR58</f>
        <v>7.5090128697001575</v>
      </c>
      <c r="AS58">
        <f>'soma lamp'!AS58+Reflexos!AS58</f>
        <v>7.5046007143489</v>
      </c>
      <c r="AT58">
        <f>'soma lamp'!AT58+Reflexos!AT58</f>
        <v>7.49984372401196</v>
      </c>
      <c r="AU58">
        <f>'soma lamp'!AU58+Reflexos!AU58</f>
        <v>7.4947454593342684</v>
      </c>
      <c r="AV58">
        <f>'soma lamp'!AV58+Reflexos!AV58</f>
        <v>7.4893100485124044</v>
      </c>
      <c r="AW58">
        <f>'soma lamp'!AW58+Reflexos!AW58</f>
        <v>7.4835422067868684</v>
      </c>
      <c r="AX58">
        <f>'soma lamp'!AX58+Reflexos!AX58</f>
        <v>7.4774472473719005</v>
      </c>
      <c r="AY58">
        <f>'soma lamp'!AY58+Reflexos!AY58</f>
        <v>7.4710310837022327</v>
      </c>
      <c r="AZ58">
        <f>'soma lamp'!AZ58+Reflexos!AZ58</f>
        <v>7.4643002231303397</v>
      </c>
      <c r="BA58">
        <f>'soma lamp'!BA58+Reflexos!BA58</f>
        <v>7.4572617524349836</v>
      </c>
      <c r="BB58">
        <f>'soma lamp'!BB58+Reflexos!BB58</f>
        <v>7.4499233156937237</v>
      </c>
      <c r="BC58">
        <f>'soma lamp'!BC58+Reflexos!BC58</f>
        <v>7.442293085223386</v>
      </c>
      <c r="BD58">
        <f>'soma lamp'!BD58+Reflexos!BD58</f>
        <v>7.4343797264001292</v>
      </c>
    </row>
    <row r="59" spans="5:56" ht="35" customHeight="1" x14ac:dyDescent="0.45">
      <c r="E59">
        <v>49</v>
      </c>
      <c r="F59">
        <f>'soma lamp'!F59+Reflexos!F59</f>
        <v>7.4049170968759919</v>
      </c>
      <c r="G59">
        <f>'soma lamp'!G59+Reflexos!G59</f>
        <v>7.4136681511660907</v>
      </c>
      <c r="H59">
        <f>'soma lamp'!H59+Reflexos!H59</f>
        <v>7.4221320110480384</v>
      </c>
      <c r="I59">
        <f>'soma lamp'!I59+Reflexos!I59</f>
        <v>7.4303001493157268</v>
      </c>
      <c r="J59">
        <f>'soma lamp'!J59+Reflexos!J59</f>
        <v>7.4381645280965429</v>
      </c>
      <c r="K59">
        <f>'soma lamp'!K59+Reflexos!K59</f>
        <v>7.4457176338748283</v>
      </c>
      <c r="L59">
        <f>'soma lamp'!L59+Reflexos!L59</f>
        <v>7.4529525065134461</v>
      </c>
      <c r="M59">
        <f>'soma lamp'!M59+Reflexos!M59</f>
        <v>7.4598627614731114</v>
      </c>
      <c r="N59">
        <f>'soma lamp'!N59+Reflexos!N59</f>
        <v>7.4664426045403385</v>
      </c>
      <c r="O59">
        <f>'soma lamp'!O59+Reflexos!O59</f>
        <v>7.472686838527288</v>
      </c>
      <c r="P59">
        <f>'soma lamp'!P59+Reflexos!P59</f>
        <v>7.4785908615975627</v>
      </c>
      <c r="Q59">
        <f>'soma lamp'!Q59+Reflexos!Q59</f>
        <v>7.4841506570957517</v>
      </c>
      <c r="R59">
        <f>'soma lamp'!R59+Reflexos!R59</f>
        <v>7.4893627750071907</v>
      </c>
      <c r="S59">
        <f>'soma lamp'!S59+Reflexos!S59</f>
        <v>7.4942243054383439</v>
      </c>
      <c r="T59">
        <f>'soma lamp'!T59+Reflexos!T59</f>
        <v>7.4987328447760291</v>
      </c>
      <c r="U59">
        <f>'soma lamp'!U59+Reflexos!U59</f>
        <v>7.5028864554433685</v>
      </c>
      <c r="V59">
        <f>'soma lamp'!V59+Reflexos!V59</f>
        <v>7.5066836204096212</v>
      </c>
      <c r="W59">
        <f>'soma lamp'!W59+Reflexos!W59</f>
        <v>7.5101231938183357</v>
      </c>
      <c r="X59">
        <f>'soma lamp'!X59+Reflexos!X59</f>
        <v>7.5132043492629172</v>
      </c>
      <c r="Y59">
        <f>'soma lamp'!Y59+Reflexos!Y59</f>
        <v>7.5159265273524429</v>
      </c>
      <c r="Z59">
        <f>'soma lamp'!Z59+Reflexos!Z59</f>
        <v>7.5182893842664695</v>
      </c>
      <c r="AA59">
        <f>'soma lamp'!AA59+Reflexos!AA59</f>
        <v>7.5202927429923143</v>
      </c>
      <c r="AB59">
        <f>'soma lamp'!AB59+Reflexos!AB59</f>
        <v>7.5219365488702898</v>
      </c>
      <c r="AC59">
        <f>'soma lamp'!AC59+Reflexos!AC59</f>
        <v>7.52322083094354</v>
      </c>
      <c r="AD59">
        <f>'soma lamp'!AD59+Reflexos!AD59</f>
        <v>7.5241456704236249</v>
      </c>
      <c r="AE59">
        <f>'soma lamp'!AE59+Reflexos!AE59</f>
        <v>7.5247111773474638</v>
      </c>
      <c r="AF59">
        <f>'soma lamp'!AF59+Reflexos!AF59</f>
        <v>7.5249174762246636</v>
      </c>
      <c r="AG59">
        <f>'soma lamp'!AG59+Reflexos!AG59</f>
        <v>7.5247647011668812</v>
      </c>
      <c r="AH59">
        <f>'soma lamp'!AH59+Reflexos!AH59</f>
        <v>7.5242530006646922</v>
      </c>
      <c r="AI59">
        <f>'soma lamp'!AI59+Reflexos!AI59</f>
        <v>7.523382551844759</v>
      </c>
      <c r="AJ59">
        <f>'soma lamp'!AJ59+Reflexos!AJ59</f>
        <v>7.5221535837139077</v>
      </c>
      <c r="AK59">
        <f>'soma lamp'!AK59+Reflexos!AK59</f>
        <v>7.5205664085893158</v>
      </c>
      <c r="AL59">
        <f>'soma lamp'!AL59+Reflexos!AL59</f>
        <v>7.5186214606374033</v>
      </c>
      <c r="AM59">
        <f>'soma lamp'!AM59+Reflexos!AM59</f>
        <v>7.5163193402084545</v>
      </c>
      <c r="AN59">
        <f>'soma lamp'!AN59+Reflexos!AN59</f>
        <v>7.5136608624684023</v>
      </c>
      <c r="AO59">
        <f>'soma lamp'!AO59+Reflexos!AO59</f>
        <v>7.5106471087003541</v>
      </c>
      <c r="AP59">
        <f>'soma lamp'!AP59+Reflexos!AP59</f>
        <v>7.5072794785803598</v>
      </c>
      <c r="AQ59">
        <f>'soma lamp'!AQ59+Reflexos!AQ59</f>
        <v>7.503559741726507</v>
      </c>
      <c r="AR59">
        <f>'soma lamp'!AR59+Reflexos!AR59</f>
        <v>7.4994900868763565</v>
      </c>
      <c r="AS59">
        <f>'soma lamp'!AS59+Reflexos!AS59</f>
        <v>7.4950731671612347</v>
      </c>
      <c r="AT59">
        <f>'soma lamp'!AT59+Reflexos!AT59</f>
        <v>7.4903121401105537</v>
      </c>
      <c r="AU59">
        <f>'soma lamp'!AU59+Reflexos!AU59</f>
        <v>7.485210701226368</v>
      </c>
      <c r="AV59">
        <f>'soma lamp'!AV59+Reflexos!AV59</f>
        <v>7.4797731102075939</v>
      </c>
      <c r="AW59">
        <f>'soma lamp'!AW59+Reflexos!AW59</f>
        <v>7.4740042091627821</v>
      </c>
      <c r="AX59">
        <f>'soma lamp'!AX59+Reflexos!AX59</f>
        <v>7.4679094324179713</v>
      </c>
      <c r="AY59">
        <f>'soma lamp'!AY59+Reflexos!AY59</f>
        <v>7.4614948077899603</v>
      </c>
      <c r="AZ59">
        <f>'soma lamp'!AZ59+Reflexos!AZ59</f>
        <v>7.4547669494437399</v>
      </c>
      <c r="BA59">
        <f>'soma lamp'!BA59+Reflexos!BA59</f>
        <v>7.4477330426764521</v>
      </c>
      <c r="BB59">
        <f>'soma lamp'!BB59+Reflexos!BB59</f>
        <v>7.4404008211607318</v>
      </c>
      <c r="BC59">
        <f>'soma lamp'!BC59+Reflexos!BC59</f>
        <v>7.4327785373325828</v>
      </c>
      <c r="BD59">
        <f>'soma lamp'!BD59+Reflexos!BD59</f>
        <v>7.4248749267197764</v>
      </c>
    </row>
    <row r="60" spans="5:56" ht="35" customHeight="1" x14ac:dyDescent="0.45">
      <c r="E60">
        <v>50</v>
      </c>
      <c r="F60">
        <f>'soma lamp'!F60+Reflexos!F60</f>
        <v>7.3954295242215782</v>
      </c>
      <c r="G60">
        <f>'soma lamp'!G60+Reflexos!G60</f>
        <v>7.4041623291262146</v>
      </c>
      <c r="H60">
        <f>'soma lamp'!H60+Reflexos!H60</f>
        <v>7.4126099195169139</v>
      </c>
      <c r="I60">
        <f>'soma lamp'!I60+Reflexos!I60</f>
        <v>7.4207636785474254</v>
      </c>
      <c r="J60">
        <f>'soma lamp'!J60+Reflexos!J60</f>
        <v>7.4286154699676956</v>
      </c>
      <c r="K60">
        <f>'soma lamp'!K60+Reflexos!K60</f>
        <v>7.4361576738348267</v>
      </c>
      <c r="L60">
        <f>'soma lamp'!L60+Reflexos!L60</f>
        <v>7.4433832162693747</v>
      </c>
      <c r="M60">
        <f>'soma lamp'!M60+Reflexos!M60</f>
        <v>7.4502855924627003</v>
      </c>
      <c r="N60">
        <f>'soma lamp'!N60+Reflexos!N60</f>
        <v>7.4568588822553457</v>
      </c>
      <c r="O60">
        <f>'soma lamp'!O60+Reflexos!O60</f>
        <v>7.4630977577604529</v>
      </c>
      <c r="P60">
        <f>'soma lamp'!P60+Reflexos!P60</f>
        <v>7.4689974826968877</v>
      </c>
      <c r="Q60">
        <f>'soma lamp'!Q60+Reflexos!Q60</f>
        <v>7.4745539033185739</v>
      </c>
      <c r="R60">
        <f>'soma lamp'!R60+Reflexos!R60</f>
        <v>7.4797634310717633</v>
      </c>
      <c r="S60">
        <f>'soma lamp'!S60+Reflexos!S60</f>
        <v>7.4846230173710886</v>
      </c>
      <c r="T60">
        <f>'soma lamp'!T60+Reflexos!T60</f>
        <v>7.4891301211471788</v>
      </c>
      <c r="U60">
        <f>'soma lamp'!U60+Reflexos!U60</f>
        <v>7.4932826700719843</v>
      </c>
      <c r="V60">
        <f>'soma lamp'!V60+Reflexos!V60</f>
        <v>7.4970790166006438</v>
      </c>
      <c r="W60">
        <f>'soma lamp'!W60+Reflexos!W60</f>
        <v>7.5005178901698297</v>
      </c>
      <c r="X60">
        <f>'soma lamp'!X60+Reflexos!X60</f>
        <v>7.5035983470519136</v>
      </c>
      <c r="Y60">
        <f>'soma lamp'!Y60+Reflexos!Y60</f>
        <v>7.5063197194735283</v>
      </c>
      <c r="Z60">
        <f>'soma lamp'!Z60+Reflexos!Z60</f>
        <v>7.508681565660476</v>
      </c>
      <c r="AA60">
        <f>'soma lamp'!AA60+Reflexos!AA60</f>
        <v>7.5106836224642493</v>
      </c>
      <c r="AB60">
        <f>'soma lamp'!AB60+Reflexos!AB60</f>
        <v>7.5123257621581114</v>
      </c>
      <c r="AC60">
        <f>'soma lamp'!AC60+Reflexos!AC60</f>
        <v>7.5136079548640362</v>
      </c>
      <c r="AD60">
        <f>'soma lamp'!AD60+Reflexos!AD60</f>
        <v>7.5145302378902032</v>
      </c>
      <c r="AE60">
        <f>'soma lamp'!AE60+Reflexos!AE60</f>
        <v>7.5150926930286213</v>
      </c>
      <c r="AF60">
        <f>'soma lamp'!AF60+Reflexos!AF60</f>
        <v>7.5152954325922918</v>
      </c>
      <c r="AG60">
        <f>'soma lamp'!AG60+Reflexos!AG60</f>
        <v>7.5151385946715408</v>
      </c>
      <c r="AH60">
        <f>'soma lamp'!AH60+Reflexos!AH60</f>
        <v>7.5146223477708318</v>
      </c>
      <c r="AI60">
        <f>'soma lamp'!AI60+Reflexos!AI60</f>
        <v>7.5137469046629981</v>
      </c>
      <c r="AJ60">
        <f>'soma lamp'!AJ60+Reflexos!AJ60</f>
        <v>7.5125125449795735</v>
      </c>
      <c r="AK60">
        <f>'soma lamp'!AK60+Reflexos!AK60</f>
        <v>7.5109196457560161</v>
      </c>
      <c r="AL60">
        <f>'soma lamp'!AL60+Reflexos!AL60</f>
        <v>7.5089687188804701</v>
      </c>
      <c r="AM60">
        <f>'soma lamp'!AM60+Reflexos!AM60</f>
        <v>7.5066604541645603</v>
      </c>
      <c r="AN60">
        <f>'soma lamp'!AN60+Reflexos!AN60</f>
        <v>7.5039957665730093</v>
      </c>
      <c r="AO60">
        <f>'soma lamp'!AO60+Reflexos!AO60</f>
        <v>7.5009758460222109</v>
      </c>
      <c r="AP60">
        <f>'soma lamp'!AP60+Reflexos!AP60</f>
        <v>7.4976022080904716</v>
      </c>
      <c r="AQ60">
        <f>'soma lamp'!AQ60+Reflexos!AQ60</f>
        <v>7.4938767439758749</v>
      </c>
      <c r="AR60">
        <f>'soma lamp'!AR60+Reflexos!AR60</f>
        <v>7.4898017680910138</v>
      </c>
      <c r="AS60">
        <f>'soma lamp'!AS60+Reflexos!AS60</f>
        <v>7.4853800617929167</v>
      </c>
      <c r="AT60">
        <f>'soma lamp'!AT60+Reflexos!AT60</f>
        <v>7.4806149119059029</v>
      </c>
      <c r="AU60">
        <f>'soma lamp'!AU60+Reflexos!AU60</f>
        <v>7.4755101428958994</v>
      </c>
      <c r="AV60">
        <f>'soma lamp'!AV60+Reflexos!AV60</f>
        <v>7.4700701417875015</v>
      </c>
      <c r="AW60">
        <f>'soma lamp'!AW60+Reflexos!AW60</f>
        <v>7.4642998751681144</v>
      </c>
      <c r="AX60">
        <f>'soma lamp'!AX60+Reflexos!AX60</f>
        <v>7.4582048978853788</v>
      </c>
      <c r="AY60">
        <f>'soma lamp'!AY60+Reflexos!AY60</f>
        <v>7.4517913533030216</v>
      </c>
      <c r="AZ60">
        <f>'soma lamp'!AZ60+Reflexos!AZ60</f>
        <v>7.4450659652253108</v>
      </c>
      <c r="BA60">
        <f>'soma lamp'!BA60+Reflexos!BA60</f>
        <v>7.4380360218219286</v>
      </c>
      <c r="BB60">
        <f>'soma lamp'!BB60+Reflexos!BB60</f>
        <v>7.4307093520755618</v>
      </c>
      <c r="BC60">
        <f>'soma lamp'!BC60+Reflexos!BC60</f>
        <v>7.4230942954283448</v>
      </c>
      <c r="BD60">
        <f>'soma lamp'!BD60+Reflexos!BD60</f>
        <v>7.4151996654173411</v>
      </c>
    </row>
  </sheetData>
  <conditionalFormatting sqref="F10:BD6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8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BD60"/>
  <sheetViews>
    <sheetView topLeftCell="A4" zoomScale="25" zoomScaleNormal="25" workbookViewId="0">
      <selection activeCell="AI10" sqref="AI10"/>
    </sheetView>
  </sheetViews>
  <sheetFormatPr defaultRowHeight="14.25" x14ac:dyDescent="0.45"/>
  <cols>
    <col min="1" max="1" width="15" customWidth="1"/>
    <col min="17" max="17" width="13.265625" customWidth="1"/>
  </cols>
  <sheetData>
    <row r="1" spans="1:56" x14ac:dyDescent="0.45">
      <c r="A1" t="s">
        <v>0</v>
      </c>
    </row>
    <row r="3" spans="1:56" x14ac:dyDescent="0.45">
      <c r="A3" t="s">
        <v>19</v>
      </c>
    </row>
    <row r="5" spans="1:56" x14ac:dyDescent="0.45">
      <c r="A5" t="s">
        <v>20</v>
      </c>
    </row>
    <row r="8" spans="1:56" x14ac:dyDescent="0.45">
      <c r="F8" t="s">
        <v>2</v>
      </c>
    </row>
    <row r="9" spans="1:56" x14ac:dyDescent="0.45">
      <c r="E9" t="s">
        <v>3</v>
      </c>
      <c r="F9">
        <v>0</v>
      </c>
      <c r="G9">
        <f>1</f>
        <v>1</v>
      </c>
      <c r="H9">
        <f t="shared" ref="H9:BD9" si="0">G9+1</f>
        <v>2</v>
      </c>
      <c r="I9">
        <f t="shared" si="0"/>
        <v>3</v>
      </c>
      <c r="J9">
        <f t="shared" si="0"/>
        <v>4</v>
      </c>
      <c r="K9">
        <f t="shared" si="0"/>
        <v>5</v>
      </c>
      <c r="L9">
        <f t="shared" si="0"/>
        <v>6</v>
      </c>
      <c r="M9">
        <f t="shared" si="0"/>
        <v>7</v>
      </c>
      <c r="N9">
        <f t="shared" si="0"/>
        <v>8</v>
      </c>
      <c r="O9">
        <f t="shared" si="0"/>
        <v>9</v>
      </c>
      <c r="P9">
        <f t="shared" si="0"/>
        <v>10</v>
      </c>
      <c r="Q9">
        <f t="shared" si="0"/>
        <v>11</v>
      </c>
      <c r="R9">
        <f t="shared" si="0"/>
        <v>12</v>
      </c>
      <c r="S9">
        <f t="shared" si="0"/>
        <v>13</v>
      </c>
      <c r="T9">
        <f t="shared" si="0"/>
        <v>14</v>
      </c>
      <c r="U9">
        <f t="shared" si="0"/>
        <v>15</v>
      </c>
      <c r="V9">
        <f t="shared" si="0"/>
        <v>16</v>
      </c>
      <c r="W9">
        <f t="shared" si="0"/>
        <v>17</v>
      </c>
      <c r="X9">
        <f t="shared" si="0"/>
        <v>18</v>
      </c>
      <c r="Y9">
        <f t="shared" si="0"/>
        <v>19</v>
      </c>
      <c r="Z9">
        <f t="shared" si="0"/>
        <v>20</v>
      </c>
      <c r="AA9">
        <f t="shared" si="0"/>
        <v>21</v>
      </c>
      <c r="AB9">
        <f t="shared" si="0"/>
        <v>22</v>
      </c>
      <c r="AC9">
        <f t="shared" si="0"/>
        <v>23</v>
      </c>
      <c r="AD9">
        <f t="shared" si="0"/>
        <v>24</v>
      </c>
      <c r="AE9">
        <f t="shared" si="0"/>
        <v>25</v>
      </c>
      <c r="AF9">
        <f t="shared" si="0"/>
        <v>26</v>
      </c>
      <c r="AG9">
        <f t="shared" si="0"/>
        <v>27</v>
      </c>
      <c r="AH9">
        <f t="shared" si="0"/>
        <v>28</v>
      </c>
      <c r="AI9">
        <f t="shared" si="0"/>
        <v>29</v>
      </c>
      <c r="AJ9">
        <f t="shared" si="0"/>
        <v>30</v>
      </c>
      <c r="AK9">
        <f t="shared" si="0"/>
        <v>31</v>
      </c>
      <c r="AL9">
        <f t="shared" si="0"/>
        <v>32</v>
      </c>
      <c r="AM9">
        <f t="shared" si="0"/>
        <v>33</v>
      </c>
      <c r="AN9">
        <f t="shared" si="0"/>
        <v>34</v>
      </c>
      <c r="AO9">
        <f t="shared" si="0"/>
        <v>35</v>
      </c>
      <c r="AP9">
        <f t="shared" si="0"/>
        <v>36</v>
      </c>
      <c r="AQ9">
        <f t="shared" si="0"/>
        <v>37</v>
      </c>
      <c r="AR9">
        <f t="shared" si="0"/>
        <v>38</v>
      </c>
      <c r="AS9">
        <f t="shared" si="0"/>
        <v>39</v>
      </c>
      <c r="AT9">
        <f t="shared" si="0"/>
        <v>40</v>
      </c>
      <c r="AU9">
        <f t="shared" si="0"/>
        <v>41</v>
      </c>
      <c r="AV9">
        <f t="shared" si="0"/>
        <v>42</v>
      </c>
      <c r="AW9">
        <f t="shared" si="0"/>
        <v>43</v>
      </c>
      <c r="AX9">
        <f t="shared" si="0"/>
        <v>44</v>
      </c>
      <c r="AY9">
        <f t="shared" si="0"/>
        <v>45</v>
      </c>
      <c r="AZ9">
        <f t="shared" si="0"/>
        <v>46</v>
      </c>
      <c r="BA9">
        <f t="shared" si="0"/>
        <v>47</v>
      </c>
      <c r="BB9">
        <f t="shared" si="0"/>
        <v>48</v>
      </c>
      <c r="BC9">
        <f t="shared" si="0"/>
        <v>49</v>
      </c>
      <c r="BD9">
        <f t="shared" si="0"/>
        <v>50</v>
      </c>
    </row>
    <row r="10" spans="1:56" ht="35" customHeight="1" x14ac:dyDescent="0.45">
      <c r="A10" s="5" t="s">
        <v>8</v>
      </c>
      <c r="B10" s="5" t="s">
        <v>3</v>
      </c>
      <c r="C10" s="5" t="s">
        <v>2</v>
      </c>
      <c r="E10">
        <v>0</v>
      </c>
      <c r="F10">
        <f>(Lamp2!F10+Lamp1!F10)*menu!$F$12</f>
        <v>1.7381615112739475</v>
      </c>
      <c r="G10">
        <f>(Lamp2!G10+Lamp1!G10)*menu!$F$12</f>
        <v>1.7432588971928109</v>
      </c>
      <c r="H10">
        <f>(Lamp2!H10+Lamp1!H10)*menu!$F$12</f>
        <v>1.7482137500201809</v>
      </c>
      <c r="I10">
        <f>(Lamp2!I10+Lamp1!I10)*menu!$F$12</f>
        <v>1.7530175808063124</v>
      </c>
      <c r="J10">
        <f>(Lamp2!J10+Lamp1!J10)*menu!$F$12</f>
        <v>1.7576621747862364</v>
      </c>
      <c r="K10">
        <f>(Lamp2!K10+Lamp1!K10)*menu!$F$12</f>
        <v>1.7621396336592834</v>
      </c>
      <c r="L10">
        <f>(Lamp2!L10+Lamp1!L10)*menu!$F$12</f>
        <v>1.7664424139280401</v>
      </c>
      <c r="M10">
        <f>(Lamp2!M10+Lamp1!M10)*menu!$F$12</f>
        <v>1.7705633605496909</v>
      </c>
      <c r="N10">
        <f>(Lamp2!N10+Lamp1!N10)*menu!$F$12</f>
        <v>1.7744957352565836</v>
      </c>
      <c r="O10">
        <f>(Lamp2!O10+Lamp1!O10)*menu!$F$12</f>
        <v>1.7782332390344533</v>
      </c>
      <c r="P10">
        <f>(Lamp2!P10+Lamp1!P10)*menu!$F$12</f>
        <v>1.7817700284025102</v>
      </c>
      <c r="Q10">
        <f>(Lamp2!Q10+Lamp1!Q10)*menu!$F$12</f>
        <v>1.7851007253146824</v>
      </c>
      <c r="R10">
        <f>(Lamp2!R10+Lamp1!R10)*menu!$F$12</f>
        <v>1.7882204206896137</v>
      </c>
      <c r="S10">
        <f>(Lamp2!S10+Lamp1!S10)*menu!$F$12</f>
        <v>1.7911246717715499</v>
      </c>
      <c r="T10">
        <f>(Lamp2!T10+Lamp1!T10)*menu!$F$12</f>
        <v>1.7938094937173248</v>
      </c>
      <c r="U10">
        <f>(Lamp2!U10+Lamp1!U10)*menu!$F$12</f>
        <v>1.7962713459884614</v>
      </c>
      <c r="V10">
        <f>(Lamp2!V10+Lamp1!V10)*menu!$F$12</f>
        <v>1.7985071142941478</v>
      </c>
      <c r="W10">
        <f>(Lamp2!W10+Lamp1!W10)*menu!$F$12</f>
        <v>1.8005140889733746</v>
      </c>
      <c r="X10">
        <f>(Lamp2!X10+Lamp1!X10)*menu!$F$12</f>
        <v>1.8022899408165651</v>
      </c>
      <c r="Y10">
        <f>(Lamp2!Y10+Lamp1!Y10)*menu!$F$12</f>
        <v>1.8038326954034902</v>
      </c>
      <c r="Z10">
        <f>(Lamp2!Z10+Lamp1!Z10)*menu!$F$12</f>
        <v>1.8051407070715833</v>
      </c>
      <c r="AA10">
        <f>(Lamp2!AA10+Lamp1!AA10)*menu!$F$12</f>
        <v>1.8062126336249482</v>
      </c>
      <c r="AB10">
        <f>(Lamp2!AB10+Lamp1!AB10)*menu!$F$12</f>
        <v>1.807047412849148</v>
      </c>
      <c r="AC10">
        <f>(Lamp2!AC10+Lamp1!AC10)*menu!$F$12</f>
        <v>1.8076442418116692</v>
      </c>
      <c r="AD10">
        <f>(Lamp2!AD10+Lamp1!AD10)*menu!$F$12</f>
        <v>1.8080025598058738</v>
      </c>
      <c r="AE10">
        <f>(Lamp2!AE10+Lamp1!AE10)*menu!$F$12</f>
        <v>1.8081220356417687</v>
      </c>
      <c r="AF10">
        <f>(Lamp2!AF10+Lamp1!AF10)*menu!$F$12</f>
        <v>1.8080025598058738</v>
      </c>
      <c r="AG10">
        <f>(Lamp2!AG10+Lamp1!AG10)*menu!$F$12</f>
        <v>1.8076442418116692</v>
      </c>
      <c r="AH10">
        <f>(Lamp2!AH10+Lamp1!AH10)*menu!$F$12</f>
        <v>1.807047412849148</v>
      </c>
      <c r="AI10">
        <f>(Lamp2!AI10+Lamp1!AI10)*menu!$F$12</f>
        <v>1.8062126336249482</v>
      </c>
      <c r="AJ10">
        <f>(Lamp2!AJ10+Lamp1!AJ10)*menu!$F$12</f>
        <v>1.8051407070715833</v>
      </c>
      <c r="AK10">
        <f>(Lamp2!AK10+Lamp1!AK10)*menu!$F$12</f>
        <v>1.8038326954034902</v>
      </c>
      <c r="AL10">
        <f>(Lamp2!AL10+Lamp1!AL10)*menu!$F$12</f>
        <v>1.8022899408165651</v>
      </c>
      <c r="AM10">
        <f>(Lamp2!AM10+Lamp1!AM10)*menu!$F$12</f>
        <v>1.8005140889733746</v>
      </c>
      <c r="AN10">
        <f>(Lamp2!AN10+Lamp1!AN10)*menu!$F$12</f>
        <v>1.7985071142941478</v>
      </c>
      <c r="AO10">
        <f>(Lamp2!AO10+Lamp1!AO10)*menu!$F$12</f>
        <v>1.7962713459884614</v>
      </c>
      <c r="AP10">
        <f>(Lamp2!AP10+Lamp1!AP10)*menu!$F$12</f>
        <v>1.7938094937173248</v>
      </c>
      <c r="AQ10">
        <f>(Lamp2!AQ10+Lamp1!AQ10)*menu!$F$12</f>
        <v>1.7911246717715499</v>
      </c>
      <c r="AR10">
        <f>(Lamp2!AR10+Lamp1!AR10)*menu!$F$12</f>
        <v>1.7882204206896137</v>
      </c>
      <c r="AS10">
        <f>(Lamp2!AS10+Lamp1!AS10)*menu!$F$12</f>
        <v>1.7851007253146824</v>
      </c>
      <c r="AT10">
        <f>(Lamp2!AT10+Lamp1!AT10)*menu!$F$12</f>
        <v>1.7817700284025102</v>
      </c>
      <c r="AU10">
        <f>(Lamp2!AU10+Lamp1!AU10)*menu!$F$12</f>
        <v>1.7782332390344533</v>
      </c>
      <c r="AV10">
        <f>(Lamp2!AV10+Lamp1!AV10)*menu!$F$12</f>
        <v>1.7744957352565836</v>
      </c>
      <c r="AW10">
        <f>(Lamp2!AW10+Lamp1!AW10)*menu!$F$12</f>
        <v>1.7705633605496909</v>
      </c>
      <c r="AX10">
        <f>(Lamp2!AX10+Lamp1!AX10)*menu!$F$12</f>
        <v>1.7664424139280401</v>
      </c>
      <c r="AY10">
        <f>(Lamp2!AY10+Lamp1!AY10)*menu!$F$12</f>
        <v>1.7621396336592834</v>
      </c>
      <c r="AZ10">
        <f>(Lamp2!AZ10+Lamp1!AZ10)*menu!$F$12</f>
        <v>1.7576621747862364</v>
      </c>
      <c r="BA10">
        <f>(Lamp2!BA10+Lamp1!BA10)*menu!$F$12</f>
        <v>1.7530175808063124</v>
      </c>
      <c r="BB10">
        <f>(Lamp2!BB10+Lamp1!BB10)*menu!$F$12</f>
        <v>1.7482137500201809</v>
      </c>
      <c r="BC10">
        <f>(Lamp2!BC10+Lamp1!BC10)*menu!$F$12</f>
        <v>1.7432588971928109</v>
      </c>
      <c r="BD10">
        <f>(Lamp2!BD10+Lamp1!BD10)*menu!$F$12</f>
        <v>1.7381615112739475</v>
      </c>
    </row>
    <row r="11" spans="1:56" ht="35" customHeight="1" x14ac:dyDescent="0.45">
      <c r="A11" s="5" t="s">
        <v>13</v>
      </c>
      <c r="B11" s="5">
        <f>Lamp1!B11</f>
        <v>25</v>
      </c>
      <c r="C11" s="5">
        <f>Lamp1!C11</f>
        <v>10</v>
      </c>
      <c r="E11">
        <v>1</v>
      </c>
      <c r="F11">
        <f>(Lamp2!F11+Lamp1!F11)*menu!$F$12</f>
        <v>1.7446940856023783</v>
      </c>
      <c r="G11">
        <f>(Lamp2!G11+Lamp1!G11)*menu!$F$12</f>
        <v>1.7499140201744987</v>
      </c>
      <c r="H11">
        <f>(Lamp2!H11+Lamp1!H11)*menu!$F$12</f>
        <v>1.7549883750215249</v>
      </c>
      <c r="I11">
        <f>(Lamp2!I11+Lamp1!I11)*menu!$F$12</f>
        <v>1.759908334436489</v>
      </c>
      <c r="J11">
        <f>(Lamp2!J11+Lamp1!J11)*menu!$F$12</f>
        <v>1.7646653722136276</v>
      </c>
      <c r="K11">
        <f>(Lamp2!K11+Lamp1!K11)*menu!$F$12</f>
        <v>1.7692512969680809</v>
      </c>
      <c r="L11">
        <f>(Lamp2!L11+Lamp1!L11)*menu!$F$12</f>
        <v>1.773658293195999</v>
      </c>
      <c r="M11">
        <f>(Lamp2!M11+Lamp1!M11)*menu!$F$12</f>
        <v>1.7778789572442126</v>
      </c>
      <c r="N11">
        <f>(Lamp2!N11+Lamp1!N11)*menu!$F$12</f>
        <v>1.7819063274713931</v>
      </c>
      <c r="O11">
        <f>(Lamp2!O11+Lamp1!O11)*menu!$F$12</f>
        <v>1.7857339080267063</v>
      </c>
      <c r="P11">
        <f>(Lamp2!P11+Lamp1!P11)*menu!$F$12</f>
        <v>1.7893556858435815</v>
      </c>
      <c r="Q11">
        <f>(Lamp2!Q11+Lamp1!Q11)*menu!$F$12</f>
        <v>1.7927661406399116</v>
      </c>
      <c r="R11">
        <f>(Lamp2!R11+Lamp1!R11)*menu!$F$12</f>
        <v>1.7959602479250232</v>
      </c>
      <c r="S11">
        <f>(Lamp2!S11+Lamp1!S11)*menu!$F$12</f>
        <v>1.7989334752302137</v>
      </c>
      <c r="T11">
        <f>(Lamp2!T11+Lamp1!T11)*menu!$F$12</f>
        <v>1.8016817719949496</v>
      </c>
      <c r="U11">
        <f>(Lamp2!U11+Lamp1!U11)*menu!$F$12</f>
        <v>1.8042015537460991</v>
      </c>
      <c r="V11">
        <f>(Lamp2!V11+Lamp1!V11)*menu!$F$12</f>
        <v>1.8064896813940741</v>
      </c>
      <c r="W11">
        <f>(Lamp2!W11+Lamp1!W11)*menu!$F$12</f>
        <v>1.808543436629408</v>
      </c>
      <c r="X11">
        <f>(Lamp2!X11+Lamp1!X11)*menu!$F$12</f>
        <v>1.8103604945289988</v>
      </c>
      <c r="Y11">
        <f>(Lamp2!Y11+Lamp1!Y11)*menu!$F$12</f>
        <v>1.8119388945672719</v>
      </c>
      <c r="Z11">
        <f>(Lamp2!Z11+Lamp1!Z11)*menu!$F$12</f>
        <v>1.8132770112698688</v>
      </c>
      <c r="AA11">
        <f>(Lamp2!AA11+Lamp1!AA11)*menu!$F$12</f>
        <v>1.8143735257438651</v>
      </c>
      <c r="AB11">
        <f>(Lamp2!AB11+Lamp1!AB11)*menu!$F$12</f>
        <v>1.8152273992687</v>
      </c>
      <c r="AC11">
        <f>(Lamp2!AC11+Lamp1!AC11)*menu!$F$12</f>
        <v>1.8158378500375809</v>
      </c>
      <c r="AD11">
        <f>(Lamp2!AD11+Lamp1!AD11)*menu!$F$12</f>
        <v>1.8162043340034972</v>
      </c>
      <c r="AE11">
        <f>(Lamp2!AE11+Lamp1!AE11)*menu!$F$12</f>
        <v>1.8163265306122449</v>
      </c>
      <c r="AF11">
        <f>(Lamp2!AF11+Lamp1!AF11)*menu!$F$12</f>
        <v>1.8162043340034972</v>
      </c>
      <c r="AG11">
        <f>(Lamp2!AG11+Lamp1!AG11)*menu!$F$12</f>
        <v>1.8158378500375809</v>
      </c>
      <c r="AH11">
        <f>(Lamp2!AH11+Lamp1!AH11)*menu!$F$12</f>
        <v>1.8152273992687</v>
      </c>
      <c r="AI11">
        <f>(Lamp2!AI11+Lamp1!AI11)*menu!$F$12</f>
        <v>1.8143735257438651</v>
      </c>
      <c r="AJ11">
        <f>(Lamp2!AJ11+Lamp1!AJ11)*menu!$F$12</f>
        <v>1.8132770112698688</v>
      </c>
      <c r="AK11">
        <f>(Lamp2!AK11+Lamp1!AK11)*menu!$F$12</f>
        <v>1.8119388945672719</v>
      </c>
      <c r="AL11">
        <f>(Lamp2!AL11+Lamp1!AL11)*menu!$F$12</f>
        <v>1.8103604945289988</v>
      </c>
      <c r="AM11">
        <f>(Lamp2!AM11+Lamp1!AM11)*menu!$F$12</f>
        <v>1.808543436629408</v>
      </c>
      <c r="AN11">
        <f>(Lamp2!AN11+Lamp1!AN11)*menu!$F$12</f>
        <v>1.8064896813940741</v>
      </c>
      <c r="AO11">
        <f>(Lamp2!AO11+Lamp1!AO11)*menu!$F$12</f>
        <v>1.8042015537460991</v>
      </c>
      <c r="AP11">
        <f>(Lamp2!AP11+Lamp1!AP11)*menu!$F$12</f>
        <v>1.8016817719949496</v>
      </c>
      <c r="AQ11">
        <f>(Lamp2!AQ11+Lamp1!AQ11)*menu!$F$12</f>
        <v>1.7989334752302137</v>
      </c>
      <c r="AR11">
        <f>(Lamp2!AR11+Lamp1!AR11)*menu!$F$12</f>
        <v>1.7959602479250232</v>
      </c>
      <c r="AS11">
        <f>(Lamp2!AS11+Lamp1!AS11)*menu!$F$12</f>
        <v>1.7927661406399116</v>
      </c>
      <c r="AT11">
        <f>(Lamp2!AT11+Lamp1!AT11)*menu!$F$12</f>
        <v>1.7893556858435815</v>
      </c>
      <c r="AU11">
        <f>(Lamp2!AU11+Lamp1!AU11)*menu!$F$12</f>
        <v>1.7857339080267063</v>
      </c>
      <c r="AV11">
        <f>(Lamp2!AV11+Lamp1!AV11)*menu!$F$12</f>
        <v>1.7819063274713931</v>
      </c>
      <c r="AW11">
        <f>(Lamp2!AW11+Lamp1!AW11)*menu!$F$12</f>
        <v>1.7778789572442126</v>
      </c>
      <c r="AX11">
        <f>(Lamp2!AX11+Lamp1!AX11)*menu!$F$12</f>
        <v>1.773658293195999</v>
      </c>
      <c r="AY11">
        <f>(Lamp2!AY11+Lamp1!AY11)*menu!$F$12</f>
        <v>1.7692512969680809</v>
      </c>
      <c r="AZ11">
        <f>(Lamp2!AZ11+Lamp1!AZ11)*menu!$F$12</f>
        <v>1.7646653722136276</v>
      </c>
      <c r="BA11">
        <f>(Lamp2!BA11+Lamp1!BA11)*menu!$F$12</f>
        <v>1.759908334436489</v>
      </c>
      <c r="BB11">
        <f>(Lamp2!BB11+Lamp1!BB11)*menu!$F$12</f>
        <v>1.7549883750215249</v>
      </c>
      <c r="BC11">
        <f>(Lamp2!BC11+Lamp1!BC11)*menu!$F$12</f>
        <v>1.7499140201744987</v>
      </c>
      <c r="BD11">
        <f>(Lamp2!BD11+Lamp1!BD11)*menu!$F$12</f>
        <v>1.7446940856023783</v>
      </c>
    </row>
    <row r="12" spans="1:56" ht="35" customHeight="1" x14ac:dyDescent="0.45">
      <c r="A12" s="5" t="s">
        <v>14</v>
      </c>
      <c r="B12" s="5">
        <f>Lamp2!B11</f>
        <v>25</v>
      </c>
      <c r="C12" s="5">
        <f>Lamp2!C11</f>
        <v>40</v>
      </c>
      <c r="E12">
        <v>2</v>
      </c>
      <c r="F12">
        <f>(Lamp2!F12+Lamp1!F12)*menu!$F$12</f>
        <v>1.7511355096277779</v>
      </c>
      <c r="G12">
        <f>(Lamp2!G12+Lamp1!G12)*menu!$F$12</f>
        <v>1.7564779852524641</v>
      </c>
      <c r="H12">
        <f>(Lamp2!H12+Lamp1!H12)*menu!$F$12</f>
        <v>1.761671830577979</v>
      </c>
      <c r="I12">
        <f>(Lamp2!I12+Lamp1!I12)*menu!$F$12</f>
        <v>1.7667078967196055</v>
      </c>
      <c r="J12">
        <f>(Lamp2!J12+Lamp1!J12)*menu!$F$12</f>
        <v>1.7715773401908832</v>
      </c>
      <c r="K12">
        <f>(Lamp2!K12+Lamp1!K12)*menu!$F$12</f>
        <v>1.7762716714435569</v>
      </c>
      <c r="L12">
        <f>(Lamp2!L12+Lamp1!L12)*menu!$F$12</f>
        <v>1.7807827988143397</v>
      </c>
      <c r="M12">
        <f>(Lamp2!M12+Lamp1!M12)*menu!$F$12</f>
        <v>1.7851030669566768</v>
      </c>
      <c r="N12">
        <f>(Lamp2!N12+Lamp1!N12)*menu!$F$12</f>
        <v>1.7892252889577116</v>
      </c>
      <c r="O12">
        <f>(Lamp2!O12+Lamp1!O12)*menu!$F$12</f>
        <v>1.7931427714980166</v>
      </c>
      <c r="P12">
        <f>(Lamp2!P12+Lamp1!P12)*menu!$F$12</f>
        <v>1.7968493326001975</v>
      </c>
      <c r="Q12">
        <f>(Lamp2!Q12+Lamp1!Q12)*menu!$F$12</f>
        <v>1.8003393117262263</v>
      </c>
      <c r="R12">
        <f>(Lamp2!R12+Lamp1!R12)*menu!$F$12</f>
        <v>1.8036075722147538</v>
      </c>
      <c r="S12">
        <f>(Lamp2!S12+Lamp1!S12)*menu!$F$12</f>
        <v>1.8066494962898703</v>
      </c>
      <c r="T12">
        <f>(Lamp2!T12+Lamp1!T12)*menu!$F$12</f>
        <v>1.8094609731122109</v>
      </c>
      <c r="U12">
        <f>(Lamp2!U12+Lamp1!U12)*menu!$F$12</f>
        <v>1.8120383805719247</v>
      </c>
      <c r="V12">
        <f>(Lamp2!V12+Lamp1!V12)*menu!$F$12</f>
        <v>1.8143785617310431</v>
      </c>
      <c r="W12">
        <f>(Lamp2!W12+Lamp1!W12)*menu!$F$12</f>
        <v>1.8164787970010887</v>
      </c>
      <c r="X12">
        <f>(Lamp2!X12+Lamp1!X12)*menu!$F$12</f>
        <v>1.8183367732823514</v>
      </c>
      <c r="Y12">
        <f>(Lamp2!Y12+Lamp1!Y12)*menu!$F$12</f>
        <v>1.8199505513877527</v>
      </c>
      <c r="Z12">
        <f>(Lamp2!Z12+Lamp1!Z12)*menu!$F$12</f>
        <v>1.8213185331220565</v>
      </c>
      <c r="AA12">
        <f>(Lamp2!AA12+Lamp1!AA12)*menu!$F$12</f>
        <v>1.822439429383885</v>
      </c>
      <c r="AB12">
        <f>(Lamp2!AB12+Lamp1!AB12)*menu!$F$12</f>
        <v>1.8233122306032465</v>
      </c>
      <c r="AC12">
        <f>(Lamp2!AC12+Lamp1!AC12)*menu!$F$12</f>
        <v>1.8239361807228742</v>
      </c>
      <c r="AD12">
        <f>(Lamp2!AD12+Lamp1!AD12)*menu!$F$12</f>
        <v>1.8243107557814708</v>
      </c>
      <c r="AE12">
        <f>(Lamp2!AE12+Lamp1!AE12)*menu!$F$12</f>
        <v>1.8244356479665729</v>
      </c>
      <c r="AF12">
        <f>(Lamp2!AF12+Lamp1!AF12)*menu!$F$12</f>
        <v>1.8243107557814708</v>
      </c>
      <c r="AG12">
        <f>(Lamp2!AG12+Lamp1!AG12)*menu!$F$12</f>
        <v>1.8239361807228742</v>
      </c>
      <c r="AH12">
        <f>(Lamp2!AH12+Lamp1!AH12)*menu!$F$12</f>
        <v>1.8233122306032465</v>
      </c>
      <c r="AI12">
        <f>(Lamp2!AI12+Lamp1!AI12)*menu!$F$12</f>
        <v>1.822439429383885</v>
      </c>
      <c r="AJ12">
        <f>(Lamp2!AJ12+Lamp1!AJ12)*menu!$F$12</f>
        <v>1.8213185331220565</v>
      </c>
      <c r="AK12">
        <f>(Lamp2!AK12+Lamp1!AK12)*menu!$F$12</f>
        <v>1.8199505513877527</v>
      </c>
      <c r="AL12">
        <f>(Lamp2!AL12+Lamp1!AL12)*menu!$F$12</f>
        <v>1.8183367732823514</v>
      </c>
      <c r="AM12">
        <f>(Lamp2!AM12+Lamp1!AM12)*menu!$F$12</f>
        <v>1.8164787970010887</v>
      </c>
      <c r="AN12">
        <f>(Lamp2!AN12+Lamp1!AN12)*menu!$F$12</f>
        <v>1.8143785617310431</v>
      </c>
      <c r="AO12">
        <f>(Lamp2!AO12+Lamp1!AO12)*menu!$F$12</f>
        <v>1.8120383805719247</v>
      </c>
      <c r="AP12">
        <f>(Lamp2!AP12+Lamp1!AP12)*menu!$F$12</f>
        <v>1.8094609731122109</v>
      </c>
      <c r="AQ12">
        <f>(Lamp2!AQ12+Lamp1!AQ12)*menu!$F$12</f>
        <v>1.8066494962898703</v>
      </c>
      <c r="AR12">
        <f>(Lamp2!AR12+Lamp1!AR12)*menu!$F$12</f>
        <v>1.8036075722147538</v>
      </c>
      <c r="AS12">
        <f>(Lamp2!AS12+Lamp1!AS12)*menu!$F$12</f>
        <v>1.8003393117262263</v>
      </c>
      <c r="AT12">
        <f>(Lamp2!AT12+Lamp1!AT12)*menu!$F$12</f>
        <v>1.7968493326001975</v>
      </c>
      <c r="AU12">
        <f>(Lamp2!AU12+Lamp1!AU12)*menu!$F$12</f>
        <v>1.7931427714980166</v>
      </c>
      <c r="AV12">
        <f>(Lamp2!AV12+Lamp1!AV12)*menu!$F$12</f>
        <v>1.7892252889577116</v>
      </c>
      <c r="AW12">
        <f>(Lamp2!AW12+Lamp1!AW12)*menu!$F$12</f>
        <v>1.7851030669566768</v>
      </c>
      <c r="AX12">
        <f>(Lamp2!AX12+Lamp1!AX12)*menu!$F$12</f>
        <v>1.7807827988143397</v>
      </c>
      <c r="AY12">
        <f>(Lamp2!AY12+Lamp1!AY12)*menu!$F$12</f>
        <v>1.7762716714435569</v>
      </c>
      <c r="AZ12">
        <f>(Lamp2!AZ12+Lamp1!AZ12)*menu!$F$12</f>
        <v>1.7715773401908832</v>
      </c>
      <c r="BA12">
        <f>(Lamp2!BA12+Lamp1!BA12)*menu!$F$12</f>
        <v>1.7667078967196055</v>
      </c>
      <c r="BB12">
        <f>(Lamp2!BB12+Lamp1!BB12)*menu!$F$12</f>
        <v>1.761671830577979</v>
      </c>
      <c r="BC12">
        <f>(Lamp2!BC12+Lamp1!BC12)*menu!$F$12</f>
        <v>1.7564779852524641</v>
      </c>
      <c r="BD12">
        <f>(Lamp2!BD12+Lamp1!BD12)*menu!$F$12</f>
        <v>1.7511355096277779</v>
      </c>
    </row>
    <row r="13" spans="1:56" ht="35" customHeight="1" x14ac:dyDescent="0.45">
      <c r="E13">
        <v>3</v>
      </c>
      <c r="F13">
        <f>(Lamp2!F13+Lamp1!F13)*menu!$F$12</f>
        <v>1.7574716956703813</v>
      </c>
      <c r="G13">
        <f>(Lamp2!G13+Lamp1!G13)*menu!$F$12</f>
        <v>1.7629363698038309</v>
      </c>
      <c r="H13">
        <f>(Lamp2!H13+Lamp1!H13)*menu!$F$12</f>
        <v>1.7682493668528401</v>
      </c>
      <c r="I13">
        <f>(Lamp2!I13+Lamp1!I13)*menu!$F$12</f>
        <v>1.7734011991447991</v>
      </c>
      <c r="J13">
        <f>(Lamp2!J13+Lamp1!J13)*menu!$F$12</f>
        <v>1.77838270083996</v>
      </c>
      <c r="K13">
        <f>(Lamp2!K13+Lamp1!K13)*menu!$F$12</f>
        <v>1.7831850798698052</v>
      </c>
      <c r="L13">
        <f>(Lamp2!L13+Lamp1!L13)*menu!$F$12</f>
        <v>1.7877999649351379</v>
      </c>
      <c r="M13">
        <f>(Lamp2!M13+Lamp1!M13)*menu!$F$12</f>
        <v>1.7922194465437928</v>
      </c>
      <c r="N13">
        <f>(Lamp2!N13+Lamp1!N13)*menu!$F$12</f>
        <v>1.7964361111994962</v>
      </c>
      <c r="O13">
        <f>(Lamp2!O13+Lamp1!O13)*menu!$F$12</f>
        <v>1.8004430680247778</v>
      </c>
      <c r="P13">
        <f>(Lamp2!P13+Lamp1!P13)*menu!$F$12</f>
        <v>1.8042339673074297</v>
      </c>
      <c r="Q13">
        <f>(Lamp2!Q13+Lamp1!Q13)*menu!$F$12</f>
        <v>1.8078030106952223</v>
      </c>
      <c r="R13">
        <f>(Lamp2!R13+Lamp1!R13)*menu!$F$12</f>
        <v>1.8111449530190442</v>
      </c>
      <c r="S13">
        <f>(Lamp2!S13+Lamp1!S13)*menu!$F$12</f>
        <v>1.8142550959904944</v>
      </c>
      <c r="T13">
        <f>(Lamp2!T13+Lamp1!T13)*menu!$F$12</f>
        <v>1.8171292742854253</v>
      </c>
      <c r="U13">
        <f>(Lamp2!U13+Lamp1!U13)*menu!$F$12</f>
        <v>1.8197638347788321</v>
      </c>
      <c r="V13">
        <f>(Lamp2!V13+Lamp1!V13)*menu!$F$12</f>
        <v>1.82215560992781</v>
      </c>
      <c r="W13">
        <f>(Lamp2!W13+Lamp1!W13)*menu!$F$12</f>
        <v>1.82430188649779</v>
      </c>
      <c r="X13">
        <f>(Lamp2!X13+Lamp1!X13)*menu!$F$12</f>
        <v>1.8262003709840324</v>
      </c>
      <c r="Y13">
        <f>(Lamp2!Y13+Lamp1!Y13)*menu!$F$12</f>
        <v>1.8278491531881746</v>
      </c>
      <c r="Z13">
        <f>(Lamp2!Z13+Lamp1!Z13)*menu!$F$12</f>
        <v>1.8292466694634768</v>
      </c>
      <c r="AA13">
        <f>(Lamp2!AA13+Lamp1!AA13)*menu!$F$12</f>
        <v>1.8303916671394649</v>
      </c>
      <c r="AB13">
        <f>(Lamp2!AB13+Lamp1!AB13)*menu!$F$12</f>
        <v>1.8312831715766469</v>
      </c>
      <c r="AC13">
        <f>(Lamp2!AC13+Lamp1!AC13)*menu!$F$12</f>
        <v>1.8319204571868797</v>
      </c>
      <c r="AD13">
        <f>(Lamp2!AD13+Lamp1!AD13)*menu!$F$12</f>
        <v>1.8323030235890572</v>
      </c>
      <c r="AE13">
        <f>(Lamp2!AE13+Lamp1!AE13)*menu!$F$12</f>
        <v>1.8324305778594345</v>
      </c>
      <c r="AF13">
        <f>(Lamp2!AF13+Lamp1!AF13)*menu!$F$12</f>
        <v>1.8323030235890572</v>
      </c>
      <c r="AG13">
        <f>(Lamp2!AG13+Lamp1!AG13)*menu!$F$12</f>
        <v>1.8319204571868797</v>
      </c>
      <c r="AH13">
        <f>(Lamp2!AH13+Lamp1!AH13)*menu!$F$12</f>
        <v>1.8312831715766469</v>
      </c>
      <c r="AI13">
        <f>(Lamp2!AI13+Lamp1!AI13)*menu!$F$12</f>
        <v>1.8303916671394649</v>
      </c>
      <c r="AJ13">
        <f>(Lamp2!AJ13+Lamp1!AJ13)*menu!$F$12</f>
        <v>1.8292466694634768</v>
      </c>
      <c r="AK13">
        <f>(Lamp2!AK13+Lamp1!AK13)*menu!$F$12</f>
        <v>1.8278491531881746</v>
      </c>
      <c r="AL13">
        <f>(Lamp2!AL13+Lamp1!AL13)*menu!$F$12</f>
        <v>1.8262003709840324</v>
      </c>
      <c r="AM13">
        <f>(Lamp2!AM13+Lamp1!AM13)*menu!$F$12</f>
        <v>1.82430188649779</v>
      </c>
      <c r="AN13">
        <f>(Lamp2!AN13+Lamp1!AN13)*menu!$F$12</f>
        <v>1.82215560992781</v>
      </c>
      <c r="AO13">
        <f>(Lamp2!AO13+Lamp1!AO13)*menu!$F$12</f>
        <v>1.8197638347788321</v>
      </c>
      <c r="AP13">
        <f>(Lamp2!AP13+Lamp1!AP13)*menu!$F$12</f>
        <v>1.8171292742854253</v>
      </c>
      <c r="AQ13">
        <f>(Lamp2!AQ13+Lamp1!AQ13)*menu!$F$12</f>
        <v>1.8142550959904944</v>
      </c>
      <c r="AR13">
        <f>(Lamp2!AR13+Lamp1!AR13)*menu!$F$12</f>
        <v>1.8111449530190442</v>
      </c>
      <c r="AS13">
        <f>(Lamp2!AS13+Lamp1!AS13)*menu!$F$12</f>
        <v>1.8078030106952223</v>
      </c>
      <c r="AT13">
        <f>(Lamp2!AT13+Lamp1!AT13)*menu!$F$12</f>
        <v>1.8042339673074297</v>
      </c>
      <c r="AU13">
        <f>(Lamp2!AU13+Lamp1!AU13)*menu!$F$12</f>
        <v>1.8004430680247778</v>
      </c>
      <c r="AV13">
        <f>(Lamp2!AV13+Lamp1!AV13)*menu!$F$12</f>
        <v>1.7964361111994962</v>
      </c>
      <c r="AW13">
        <f>(Lamp2!AW13+Lamp1!AW13)*menu!$F$12</f>
        <v>1.7922194465437928</v>
      </c>
      <c r="AX13">
        <f>(Lamp2!AX13+Lamp1!AX13)*menu!$F$12</f>
        <v>1.7877999649351379</v>
      </c>
      <c r="AY13">
        <f>(Lamp2!AY13+Lamp1!AY13)*menu!$F$12</f>
        <v>1.7831850798698052</v>
      </c>
      <c r="AZ13">
        <f>(Lamp2!AZ13+Lamp1!AZ13)*menu!$F$12</f>
        <v>1.77838270083996</v>
      </c>
      <c r="BA13">
        <f>(Lamp2!BA13+Lamp1!BA13)*menu!$F$12</f>
        <v>1.7734011991447991</v>
      </c>
      <c r="BB13">
        <f>(Lamp2!BB13+Lamp1!BB13)*menu!$F$12</f>
        <v>1.7682493668528401</v>
      </c>
      <c r="BC13">
        <f>(Lamp2!BC13+Lamp1!BC13)*menu!$F$12</f>
        <v>1.7629363698038309</v>
      </c>
      <c r="BD13">
        <f>(Lamp2!BD13+Lamp1!BD13)*menu!$F$12</f>
        <v>1.7574716956703813</v>
      </c>
    </row>
    <row r="14" spans="1:56" ht="35" customHeight="1" x14ac:dyDescent="0.45">
      <c r="E14">
        <v>4</v>
      </c>
      <c r="F14">
        <f>(Lamp2!F14+Lamp1!F14)*menu!$F$12</f>
        <v>1.7636879692488066</v>
      </c>
      <c r="G14">
        <f>(Lamp2!G14+Lamp1!G14)*menu!$F$12</f>
        <v>1.7692741387672528</v>
      </c>
      <c r="H14">
        <f>(Lamp2!H14+Lamp1!H14)*menu!$F$12</f>
        <v>1.7747055966843441</v>
      </c>
      <c r="I14">
        <f>(Lamp2!I14+Lamp1!I14)*menu!$F$12</f>
        <v>1.7799725118851779</v>
      </c>
      <c r="J14">
        <f>(Lamp2!J14+Lamp1!J14)*menu!$F$12</f>
        <v>1.7850653920057566</v>
      </c>
      <c r="K14">
        <f>(Lamp2!K14+Lamp1!K14)*menu!$F$12</f>
        <v>1.7899751389431726</v>
      </c>
      <c r="L14">
        <f>(Lamp2!L14+Lamp1!L14)*menu!$F$12</f>
        <v>1.7946930990662566</v>
      </c>
      <c r="M14">
        <f>(Lamp2!M14+Lamp1!M14)*menu!$F$12</f>
        <v>1.7992111070009673</v>
      </c>
      <c r="N14">
        <f>(Lamp2!N14+Lamp1!N14)*menu!$F$12</f>
        <v>1.8035215220063612</v>
      </c>
      <c r="O14">
        <f>(Lamp2!O14+Lamp1!O14)*menu!$F$12</f>
        <v>1.8076172561430683</v>
      </c>
      <c r="P14">
        <f>(Lamp2!P14+Lamp1!P14)*menu!$F$12</f>
        <v>1.8114917936619164</v>
      </c>
      <c r="Q14">
        <f>(Lamp2!Q14+Lamp1!Q14)*menu!$F$12</f>
        <v>1.8151392012984484</v>
      </c>
      <c r="R14">
        <f>(Lamp2!R14+Lamp1!R14)*menu!$F$12</f>
        <v>1.8185541294402854</v>
      </c>
      <c r="S14">
        <f>(Lamp2!S14+Lamp1!S14)*menu!$F$12</f>
        <v>1.8217318044276394</v>
      </c>
      <c r="T14">
        <f>(Lamp2!T14+Lamp1!T14)*menu!$F$12</f>
        <v>1.8246680125407644</v>
      </c>
      <c r="U14">
        <f>(Lamp2!U14+Lamp1!U14)*menu!$F$12</f>
        <v>1.8273590765092296</v>
      </c>
      <c r="V14">
        <f>(Lamp2!V14+Lamp1!V14)*menu!$F$12</f>
        <v>1.8298018256343069</v>
      </c>
      <c r="W14">
        <f>(Lamp2!W14+Lamp1!W14)*menu!$F$12</f>
        <v>1.8319935608360429</v>
      </c>
      <c r="X14">
        <f>(Lamp2!X14+Lamp1!X14)*menu!$F$12</f>
        <v>1.8339320161107686</v>
      </c>
      <c r="Y14">
        <f>(Lamp2!Y14+Lamp1!Y14)*menu!$F$12</f>
        <v>1.8356153180048576</v>
      </c>
      <c r="Z14">
        <f>(Lamp2!Z14+Lamp1!Z14)*menu!$F$12</f>
        <v>1.8370419447708706</v>
      </c>
      <c r="AA14">
        <f>(Lamp2!AA14+Lamp1!AA14)*menu!$F$12</f>
        <v>1.8382106868697266</v>
      </c>
      <c r="AB14">
        <f>(Lamp2!AB14+Lamp1!AB14)*menu!$F$12</f>
        <v>1.8391206104168907</v>
      </c>
      <c r="AC14">
        <f>(Lamp2!AC14+Lamp1!AC14)*menu!$F$12</f>
        <v>1.8397710250440378</v>
      </c>
      <c r="AD14">
        <f>(Lamp2!AD14+Lamp1!AD14)*menu!$F$12</f>
        <v>1.84016145746501</v>
      </c>
      <c r="AE14">
        <f>(Lamp2!AE14+Lamp1!AE14)*menu!$F$12</f>
        <v>1.8402916318031353</v>
      </c>
      <c r="AF14">
        <f>(Lamp2!AF14+Lamp1!AF14)*menu!$F$12</f>
        <v>1.84016145746501</v>
      </c>
      <c r="AG14">
        <f>(Lamp2!AG14+Lamp1!AG14)*menu!$F$12</f>
        <v>1.8397710250440378</v>
      </c>
      <c r="AH14">
        <f>(Lamp2!AH14+Lamp1!AH14)*menu!$F$12</f>
        <v>1.8391206104168907</v>
      </c>
      <c r="AI14">
        <f>(Lamp2!AI14+Lamp1!AI14)*menu!$F$12</f>
        <v>1.8382106868697266</v>
      </c>
      <c r="AJ14">
        <f>(Lamp2!AJ14+Lamp1!AJ14)*menu!$F$12</f>
        <v>1.8370419447708706</v>
      </c>
      <c r="AK14">
        <f>(Lamp2!AK14+Lamp1!AK14)*menu!$F$12</f>
        <v>1.8356153180048576</v>
      </c>
      <c r="AL14">
        <f>(Lamp2!AL14+Lamp1!AL14)*menu!$F$12</f>
        <v>1.8339320161107686</v>
      </c>
      <c r="AM14">
        <f>(Lamp2!AM14+Lamp1!AM14)*menu!$F$12</f>
        <v>1.8319935608360429</v>
      </c>
      <c r="AN14">
        <f>(Lamp2!AN14+Lamp1!AN14)*menu!$F$12</f>
        <v>1.8298018256343069</v>
      </c>
      <c r="AO14">
        <f>(Lamp2!AO14+Lamp1!AO14)*menu!$F$12</f>
        <v>1.8273590765092296</v>
      </c>
      <c r="AP14">
        <f>(Lamp2!AP14+Lamp1!AP14)*menu!$F$12</f>
        <v>1.8246680125407644</v>
      </c>
      <c r="AQ14">
        <f>(Lamp2!AQ14+Lamp1!AQ14)*menu!$F$12</f>
        <v>1.8217318044276394</v>
      </c>
      <c r="AR14">
        <f>(Lamp2!AR14+Lamp1!AR14)*menu!$F$12</f>
        <v>1.8185541294402854</v>
      </c>
      <c r="AS14">
        <f>(Lamp2!AS14+Lamp1!AS14)*menu!$F$12</f>
        <v>1.8151392012984484</v>
      </c>
      <c r="AT14">
        <f>(Lamp2!AT14+Lamp1!AT14)*menu!$F$12</f>
        <v>1.8114917936619164</v>
      </c>
      <c r="AU14">
        <f>(Lamp2!AU14+Lamp1!AU14)*menu!$F$12</f>
        <v>1.8076172561430683</v>
      </c>
      <c r="AV14">
        <f>(Lamp2!AV14+Lamp1!AV14)*menu!$F$12</f>
        <v>1.8035215220063612</v>
      </c>
      <c r="AW14">
        <f>(Lamp2!AW14+Lamp1!AW14)*menu!$F$12</f>
        <v>1.7992111070009673</v>
      </c>
      <c r="AX14">
        <f>(Lamp2!AX14+Lamp1!AX14)*menu!$F$12</f>
        <v>1.7946930990662566</v>
      </c>
      <c r="AY14">
        <f>(Lamp2!AY14+Lamp1!AY14)*menu!$F$12</f>
        <v>1.7899751389431726</v>
      </c>
      <c r="AZ14">
        <f>(Lamp2!AZ14+Lamp1!AZ14)*menu!$F$12</f>
        <v>1.7850653920057566</v>
      </c>
      <c r="BA14">
        <f>(Lamp2!BA14+Lamp1!BA14)*menu!$F$12</f>
        <v>1.7799725118851779</v>
      </c>
      <c r="BB14">
        <f>(Lamp2!BB14+Lamp1!BB14)*menu!$F$12</f>
        <v>1.7747055966843441</v>
      </c>
      <c r="BC14">
        <f>(Lamp2!BC14+Lamp1!BC14)*menu!$F$12</f>
        <v>1.7692741387672528</v>
      </c>
      <c r="BD14">
        <f>(Lamp2!BD14+Lamp1!BD14)*menu!$F$12</f>
        <v>1.7636879692488066</v>
      </c>
    </row>
    <row r="15" spans="1:56" ht="35" customHeight="1" x14ac:dyDescent="0.45">
      <c r="E15">
        <v>5</v>
      </c>
      <c r="F15">
        <f>(Lamp2!F15+Lamp1!F15)*menu!$F$12</f>
        <v>1.769769113805318</v>
      </c>
      <c r="G15">
        <f>(Lamp2!G15+Lamp1!G15)*menu!$F$12</f>
        <v>1.7754756899401147</v>
      </c>
      <c r="H15">
        <f>(Lamp2!H15+Lamp1!H15)*menu!$F$12</f>
        <v>1.7810245414583106</v>
      </c>
      <c r="I15">
        <f>(Lamp2!I15+Lamp1!I15)*menu!$F$12</f>
        <v>1.7864054902579232</v>
      </c>
      <c r="J15">
        <f>(Lamp2!J15+Lamp1!J15)*menu!$F$12</f>
        <v>1.7916087143237451</v>
      </c>
      <c r="K15">
        <f>(Lamp2!K15+Lamp1!K15)*menu!$F$12</f>
        <v>1.796624806974694</v>
      </c>
      <c r="L15">
        <f>(Lamp2!L15+Lamp1!L15)*menu!$F$12</f>
        <v>1.8014448304418262</v>
      </c>
      <c r="M15">
        <f>(Lamp2!M15+Lamp1!M15)*menu!$F$12</f>
        <v>1.806060362538437</v>
      </c>
      <c r="N15">
        <f>(Lamp2!N15+Lamp1!N15)*menu!$F$12</f>
        <v>1.8104635353354244</v>
      </c>
      <c r="O15">
        <f>(Lamp2!O15+Lamp1!O15)*menu!$F$12</f>
        <v>1.8146470649565434</v>
      </c>
      <c r="P15">
        <f>(Lamp2!P15+Lamp1!P15)*menu!$F$12</f>
        <v>1.8186042718540616</v>
      </c>
      <c r="Q15">
        <f>(Lamp2!Q15+Lamp1!Q15)*menu!$F$12</f>
        <v>1.8223290912076835</v>
      </c>
      <c r="R15">
        <f>(Lamp2!R15+Lamp1!R15)*menu!$F$12</f>
        <v>1.8258160733982221</v>
      </c>
      <c r="S15">
        <f>(Lamp2!S15+Lamp1!S15)*menu!$F$12</f>
        <v>1.8290603748301915</v>
      </c>
      <c r="T15">
        <f>(Lamp2!T15+Lamp1!T15)*menu!$F$12</f>
        <v>1.8320577397009035</v>
      </c>
      <c r="U15">
        <f>(Lamp2!U15+Lamp1!U15)*menu!$F$12</f>
        <v>1.8348044736238576</v>
      </c>
      <c r="V15">
        <f>(Lamp2!V15+Lamp1!V15)*menu!$F$12</f>
        <v>1.8372974102974866</v>
      </c>
      <c r="W15">
        <f>(Lamp2!W15+Lamp1!W15)*menu!$F$12</f>
        <v>1.839533872653933</v>
      </c>
      <c r="X15">
        <f>(Lamp2!X15+Lamp1!X15)*menu!$F$12</f>
        <v>1.841511630115376</v>
      </c>
      <c r="Y15">
        <f>(Lamp2!Y15+Lamp1!Y15)*menu!$F$12</f>
        <v>1.8432288537186081</v>
      </c>
      <c r="Z15">
        <f>(Lamp2!Z15+Lamp1!Z15)*menu!$F$12</f>
        <v>1.8446840709358479</v>
      </c>
      <c r="AA15">
        <f>(Lamp2!AA15+Lamp1!AA15)*menu!$F$12</f>
        <v>1.8458761220177768</v>
      </c>
      <c r="AB15">
        <f>(Lamp2!AB15+Lamp1!AB15)*menu!$F$12</f>
        <v>1.846804119613191</v>
      </c>
      <c r="AC15">
        <f>(Lamp2!AC15+Lamp1!AC15)*menu!$F$12</f>
        <v>1.8474674132809623</v>
      </c>
      <c r="AD15">
        <f>(Lamp2!AD15+Lamp1!AD15)*menu!$F$12</f>
        <v>1.8478655603095793</v>
      </c>
      <c r="AE15">
        <f>(Lamp2!AE15+Lamp1!AE15)*menu!$F$12</f>
        <v>1.8479983040050878</v>
      </c>
      <c r="AF15">
        <f>(Lamp2!AF15+Lamp1!AF15)*menu!$F$12</f>
        <v>1.8478655603095793</v>
      </c>
      <c r="AG15">
        <f>(Lamp2!AG15+Lamp1!AG15)*menu!$F$12</f>
        <v>1.8474674132809623</v>
      </c>
      <c r="AH15">
        <f>(Lamp2!AH15+Lamp1!AH15)*menu!$F$12</f>
        <v>1.846804119613191</v>
      </c>
      <c r="AI15">
        <f>(Lamp2!AI15+Lamp1!AI15)*menu!$F$12</f>
        <v>1.8458761220177768</v>
      </c>
      <c r="AJ15">
        <f>(Lamp2!AJ15+Lamp1!AJ15)*menu!$F$12</f>
        <v>1.8446840709358479</v>
      </c>
      <c r="AK15">
        <f>(Lamp2!AK15+Lamp1!AK15)*menu!$F$12</f>
        <v>1.8432288537186081</v>
      </c>
      <c r="AL15">
        <f>(Lamp2!AL15+Lamp1!AL15)*menu!$F$12</f>
        <v>1.841511630115376</v>
      </c>
      <c r="AM15">
        <f>(Lamp2!AM15+Lamp1!AM15)*menu!$F$12</f>
        <v>1.839533872653933</v>
      </c>
      <c r="AN15">
        <f>(Lamp2!AN15+Lamp1!AN15)*menu!$F$12</f>
        <v>1.8372974102974866</v>
      </c>
      <c r="AO15">
        <f>(Lamp2!AO15+Lamp1!AO15)*menu!$F$12</f>
        <v>1.8348044736238576</v>
      </c>
      <c r="AP15">
        <f>(Lamp2!AP15+Lamp1!AP15)*menu!$F$12</f>
        <v>1.8320577397009035</v>
      </c>
      <c r="AQ15">
        <f>(Lamp2!AQ15+Lamp1!AQ15)*menu!$F$12</f>
        <v>1.8290603748301915</v>
      </c>
      <c r="AR15">
        <f>(Lamp2!AR15+Lamp1!AR15)*menu!$F$12</f>
        <v>1.8258160733982221</v>
      </c>
      <c r="AS15">
        <f>(Lamp2!AS15+Lamp1!AS15)*menu!$F$12</f>
        <v>1.8223290912076835</v>
      </c>
      <c r="AT15">
        <f>(Lamp2!AT15+Lamp1!AT15)*menu!$F$12</f>
        <v>1.8186042718540616</v>
      </c>
      <c r="AU15">
        <f>(Lamp2!AU15+Lamp1!AU15)*menu!$F$12</f>
        <v>1.8146470649565434</v>
      </c>
      <c r="AV15">
        <f>(Lamp2!AV15+Lamp1!AV15)*menu!$F$12</f>
        <v>1.8104635353354244</v>
      </c>
      <c r="AW15">
        <f>(Lamp2!AW15+Lamp1!AW15)*menu!$F$12</f>
        <v>1.806060362538437</v>
      </c>
      <c r="AX15">
        <f>(Lamp2!AX15+Lamp1!AX15)*menu!$F$12</f>
        <v>1.8014448304418262</v>
      </c>
      <c r="AY15">
        <f>(Lamp2!AY15+Lamp1!AY15)*menu!$F$12</f>
        <v>1.796624806974694</v>
      </c>
      <c r="AZ15">
        <f>(Lamp2!AZ15+Lamp1!AZ15)*menu!$F$12</f>
        <v>1.7916087143237451</v>
      </c>
      <c r="BA15">
        <f>(Lamp2!BA15+Lamp1!BA15)*menu!$F$12</f>
        <v>1.7864054902579232</v>
      </c>
      <c r="BB15">
        <f>(Lamp2!BB15+Lamp1!BB15)*menu!$F$12</f>
        <v>1.7810245414583106</v>
      </c>
      <c r="BC15">
        <f>(Lamp2!BC15+Lamp1!BC15)*menu!$F$12</f>
        <v>1.7754756899401147</v>
      </c>
      <c r="BD15">
        <f>(Lamp2!BD15+Lamp1!BD15)*menu!$F$12</f>
        <v>1.769769113805318</v>
      </c>
    </row>
    <row r="16" spans="1:56" ht="35" customHeight="1" x14ac:dyDescent="0.45">
      <c r="E16">
        <v>6</v>
      </c>
      <c r="F16">
        <f>(Lamp2!F16+Lamp1!F16)*menu!$F$12</f>
        <v>1.7756994263710302</v>
      </c>
      <c r="G16">
        <f>(Lamp2!G16+Lamp1!G16)*menu!$F$12</f>
        <v>1.7815249106383297</v>
      </c>
      <c r="H16">
        <f>(Lamp2!H16+Lamp1!H16)*menu!$F$12</f>
        <v>1.7871896887532881</v>
      </c>
      <c r="I16">
        <f>(Lamp2!I16+Lamp1!I16)*menu!$F$12</f>
        <v>1.7926832333521614</v>
      </c>
      <c r="J16">
        <f>(Lamp2!J16+Lamp1!J16)*menu!$F$12</f>
        <v>1.7979953908343043</v>
      </c>
      <c r="K16">
        <f>(Lamp2!K16+Lamp1!K16)*menu!$F$12</f>
        <v>1.8031164445003562</v>
      </c>
      <c r="L16">
        <f>(Lamp2!L16+Lamp1!L16)*menu!$F$12</f>
        <v>1.8080371716426467</v>
      </c>
      <c r="M16">
        <f>(Lamp2!M16+Lamp1!M16)*menu!$F$12</f>
        <v>1.8127488932294069</v>
      </c>
      <c r="N16">
        <f>(Lamp2!N16+Lamp1!N16)*menu!$F$12</f>
        <v>1.8172435149865056</v>
      </c>
      <c r="O16">
        <f>(Lamp2!O16+Lamp1!O16)*menu!$F$12</f>
        <v>1.8215135588978344</v>
      </c>
      <c r="P16">
        <f>(Lamp2!P16+Lamp1!P16)*menu!$F$12</f>
        <v>1.8255521844124845</v>
      </c>
      <c r="Q16">
        <f>(Lamp2!Q16+Lamp1!Q16)*menu!$F$12</f>
        <v>1.8293531989547829</v>
      </c>
      <c r="R16">
        <f>(Lamp2!R16+Lamp1!R16)*menu!$F$12</f>
        <v>1.8329110576708536</v>
      </c>
      <c r="S16">
        <f>(Lamp2!S16+Lamp1!S16)*menu!$F$12</f>
        <v>1.8362208526991823</v>
      </c>
      <c r="T16">
        <f>(Lamp2!T16+Lamp1!T16)*menu!$F$12</f>
        <v>1.8392782926078786</v>
      </c>
      <c r="U16">
        <f>(Lamp2!U16+Lamp1!U16)*menu!$F$12</f>
        <v>1.8420796729824815</v>
      </c>
      <c r="V16">
        <f>(Lamp2!V16+Lamp1!V16)*menu!$F$12</f>
        <v>1.8446218394600322</v>
      </c>
      <c r="W16">
        <f>(Lamp2!W16+Lamp1!W16)*menu!$F$12</f>
        <v>1.8469021447735716</v>
      </c>
      <c r="X16">
        <f>(Lamp2!X16+Lamp1!X16)*menu!$F$12</f>
        <v>1.8489184015839493</v>
      </c>
      <c r="Y16">
        <f>(Lamp2!Y16+Lamp1!Y16)*menu!$F$12</f>
        <v>1.8506688330229624</v>
      </c>
      <c r="Z16">
        <f>(Lamp2!Z16+Lamp1!Z16)*menu!$F$12</f>
        <v>1.852152022946556</v>
      </c>
      <c r="AA16">
        <f>(Lamp2!AA16+Lamp1!AA16)*menu!$F$12</f>
        <v>1.8533668678953781</v>
      </c>
      <c r="AB16">
        <f>(Lamp2!AB16+Lamp1!AB16)*menu!$F$12</f>
        <v>1.8543125326820769</v>
      </c>
      <c r="AC16">
        <f>(Lamp2!AC16+Lamp1!AC16)*menu!$F$12</f>
        <v>1.8549884113732236</v>
      </c>
      <c r="AD16">
        <f>(Lamp2!AD16+Lamp1!AD16)*menu!$F$12</f>
        <v>1.8553940952144927</v>
      </c>
      <c r="AE16">
        <f>(Lamp2!AE16+Lamp1!AE16)*menu!$F$12</f>
        <v>1.8555293487693292</v>
      </c>
      <c r="AF16">
        <f>(Lamp2!AF16+Lamp1!AF16)*menu!$F$12</f>
        <v>1.8553940952144927</v>
      </c>
      <c r="AG16">
        <f>(Lamp2!AG16+Lamp1!AG16)*menu!$F$12</f>
        <v>1.8549884113732236</v>
      </c>
      <c r="AH16">
        <f>(Lamp2!AH16+Lamp1!AH16)*menu!$F$12</f>
        <v>1.8543125326820769</v>
      </c>
      <c r="AI16">
        <f>(Lamp2!AI16+Lamp1!AI16)*menu!$F$12</f>
        <v>1.8533668678953781</v>
      </c>
      <c r="AJ16">
        <f>(Lamp2!AJ16+Lamp1!AJ16)*menu!$F$12</f>
        <v>1.852152022946556</v>
      </c>
      <c r="AK16">
        <f>(Lamp2!AK16+Lamp1!AK16)*menu!$F$12</f>
        <v>1.8506688330229624</v>
      </c>
      <c r="AL16">
        <f>(Lamp2!AL16+Lamp1!AL16)*menu!$F$12</f>
        <v>1.8489184015839493</v>
      </c>
      <c r="AM16">
        <f>(Lamp2!AM16+Lamp1!AM16)*menu!$F$12</f>
        <v>1.8469021447735716</v>
      </c>
      <c r="AN16">
        <f>(Lamp2!AN16+Lamp1!AN16)*menu!$F$12</f>
        <v>1.8446218394600322</v>
      </c>
      <c r="AO16">
        <f>(Lamp2!AO16+Lamp1!AO16)*menu!$F$12</f>
        <v>1.8420796729824815</v>
      </c>
      <c r="AP16">
        <f>(Lamp2!AP16+Lamp1!AP16)*menu!$F$12</f>
        <v>1.8392782926078786</v>
      </c>
      <c r="AQ16">
        <f>(Lamp2!AQ16+Lamp1!AQ16)*menu!$F$12</f>
        <v>1.8362208526991823</v>
      </c>
      <c r="AR16">
        <f>(Lamp2!AR16+Lamp1!AR16)*menu!$F$12</f>
        <v>1.8329110576708536</v>
      </c>
      <c r="AS16">
        <f>(Lamp2!AS16+Lamp1!AS16)*menu!$F$12</f>
        <v>1.8293531989547829</v>
      </c>
      <c r="AT16">
        <f>(Lamp2!AT16+Lamp1!AT16)*menu!$F$12</f>
        <v>1.8255521844124845</v>
      </c>
      <c r="AU16">
        <f>(Lamp2!AU16+Lamp1!AU16)*menu!$F$12</f>
        <v>1.8215135588978344</v>
      </c>
      <c r="AV16">
        <f>(Lamp2!AV16+Lamp1!AV16)*menu!$F$12</f>
        <v>1.8172435149865056</v>
      </c>
      <c r="AW16">
        <f>(Lamp2!AW16+Lamp1!AW16)*menu!$F$12</f>
        <v>1.8127488932294069</v>
      </c>
      <c r="AX16">
        <f>(Lamp2!AX16+Lamp1!AX16)*menu!$F$12</f>
        <v>1.8080371716426467</v>
      </c>
      <c r="AY16">
        <f>(Lamp2!AY16+Lamp1!AY16)*menu!$F$12</f>
        <v>1.8031164445003562</v>
      </c>
      <c r="AZ16">
        <f>(Lamp2!AZ16+Lamp1!AZ16)*menu!$F$12</f>
        <v>1.7979953908343043</v>
      </c>
      <c r="BA16">
        <f>(Lamp2!BA16+Lamp1!BA16)*menu!$F$12</f>
        <v>1.7926832333521614</v>
      </c>
      <c r="BB16">
        <f>(Lamp2!BB16+Lamp1!BB16)*menu!$F$12</f>
        <v>1.7871896887532881</v>
      </c>
      <c r="BC16">
        <f>(Lamp2!BC16+Lamp1!BC16)*menu!$F$12</f>
        <v>1.7815249106383297</v>
      </c>
      <c r="BD16">
        <f>(Lamp2!BD16+Lamp1!BD16)*menu!$F$12</f>
        <v>1.7756994263710302</v>
      </c>
    </row>
    <row r="17" spans="5:56" ht="35" customHeight="1" x14ac:dyDescent="0.45">
      <c r="E17">
        <v>7</v>
      </c>
      <c r="F17">
        <f>(Lamp2!F17+Lamp1!F17)*menu!$F$12</f>
        <v>1.7814627847389914</v>
      </c>
      <c r="G17">
        <f>(Lamp2!G17+Lamp1!G17)*menu!$F$12</f>
        <v>1.787405246331546</v>
      </c>
      <c r="H17">
        <f>(Lamp2!H17+Lamp1!H17)*menu!$F$12</f>
        <v>1.7931840624140454</v>
      </c>
      <c r="I17">
        <f>(Lamp2!I17+Lamp1!I17)*menu!$F$12</f>
        <v>1.7987883555210229</v>
      </c>
      <c r="J17">
        <f>(Lamp2!J17+Lamp1!J17)*menu!$F$12</f>
        <v>1.8042076398777462</v>
      </c>
      <c r="K17">
        <f>(Lamp2!K17+Lamp1!K17)*menu!$F$12</f>
        <v>1.8094318885672558</v>
      </c>
      <c r="L17">
        <f>(Lamp2!L17+Lamp1!L17)*menu!$F$12</f>
        <v>1.8144515942647235</v>
      </c>
      <c r="M17">
        <f>(Lamp2!M17+Lamp1!M17)*menu!$F$12</f>
        <v>1.8192578220542863</v>
      </c>
      <c r="N17">
        <f>(Lamp2!N17+Lamp1!N17)*menu!$F$12</f>
        <v>1.8238422530161555</v>
      </c>
      <c r="O17">
        <f>(Lamp2!O17+Lamp1!O17)*menu!$F$12</f>
        <v>1.8281972175056795</v>
      </c>
      <c r="P17">
        <f>(Lamp2!P17+Lamp1!P17)*menu!$F$12</f>
        <v>1.8323157173350437</v>
      </c>
      <c r="Q17">
        <f>(Lamp2!Q17+Lamp1!Q17)*menu!$F$12</f>
        <v>1.8361914364030338</v>
      </c>
      <c r="R17">
        <f>(Lamp2!R17+Lamp1!R17)*menu!$F$12</f>
        <v>1.8398187396863208</v>
      </c>
      <c r="S17">
        <f>(Lamp2!S17+Lamp1!S17)*menu!$F$12</f>
        <v>1.8431926608923757</v>
      </c>
      <c r="T17">
        <f>(Lamp2!T17+Lamp1!T17)*menu!$F$12</f>
        <v>1.8463088794628679</v>
      </c>
      <c r="U17">
        <f>(Lamp2!U17+Lamp1!U17)*menu!$F$12</f>
        <v>1.8491636879902886</v>
      </c>
      <c r="V17">
        <f>(Lamp2!V17+Lamp1!V17)*menu!$F$12</f>
        <v>1.8517539514526256</v>
      </c>
      <c r="W17">
        <f>(Lamp2!W17+Lamp1!W17)*menu!$F$12</f>
        <v>1.8540770599656218</v>
      </c>
      <c r="X17">
        <f>(Lamp2!X17+Lamp1!X17)*menu!$F$12</f>
        <v>1.8561308769858678</v>
      </c>
      <c r="Y17">
        <f>(Lamp2!Y17+Lamp1!Y17)*menu!$F$12</f>
        <v>1.8579136850598859</v>
      </c>
      <c r="Z17">
        <f>(Lamp2!Z17+Lamp1!Z17)*menu!$F$12</f>
        <v>1.859424131296898</v>
      </c>
      <c r="AA17">
        <f>(Lamp2!AA17+Lamp1!AA17)*menu!$F$12</f>
        <v>1.8606611747421504</v>
      </c>
      <c r="AB17">
        <f>(Lamp2!AB17+Lamp1!AB17)*menu!$F$12</f>
        <v>1.8616240377431401</v>
      </c>
      <c r="AC17">
        <f>(Lamp2!AC17+Lamp1!AC17)*menu!$F$12</f>
        <v>1.8623121632361106</v>
      </c>
      <c r="AD17">
        <f>(Lamp2!AD17+Lamp1!AD17)*menu!$F$12</f>
        <v>1.8627251796411888</v>
      </c>
      <c r="AE17">
        <f>(Lamp2!AE17+Lamp1!AE17)*menu!$F$12</f>
        <v>1.8628628747509919</v>
      </c>
      <c r="AF17">
        <f>(Lamp2!AF17+Lamp1!AF17)*menu!$F$12</f>
        <v>1.8627251796411888</v>
      </c>
      <c r="AG17">
        <f>(Lamp2!AG17+Lamp1!AG17)*menu!$F$12</f>
        <v>1.8623121632361106</v>
      </c>
      <c r="AH17">
        <f>(Lamp2!AH17+Lamp1!AH17)*menu!$F$12</f>
        <v>1.8616240377431401</v>
      </c>
      <c r="AI17">
        <f>(Lamp2!AI17+Lamp1!AI17)*menu!$F$12</f>
        <v>1.8606611747421504</v>
      </c>
      <c r="AJ17">
        <f>(Lamp2!AJ17+Lamp1!AJ17)*menu!$F$12</f>
        <v>1.859424131296898</v>
      </c>
      <c r="AK17">
        <f>(Lamp2!AK17+Lamp1!AK17)*menu!$F$12</f>
        <v>1.8579136850598859</v>
      </c>
      <c r="AL17">
        <f>(Lamp2!AL17+Lamp1!AL17)*menu!$F$12</f>
        <v>1.8561308769858678</v>
      </c>
      <c r="AM17">
        <f>(Lamp2!AM17+Lamp1!AM17)*menu!$F$12</f>
        <v>1.8540770599656218</v>
      </c>
      <c r="AN17">
        <f>(Lamp2!AN17+Lamp1!AN17)*menu!$F$12</f>
        <v>1.8517539514526256</v>
      </c>
      <c r="AO17">
        <f>(Lamp2!AO17+Lamp1!AO17)*menu!$F$12</f>
        <v>1.8491636879902886</v>
      </c>
      <c r="AP17">
        <f>(Lamp2!AP17+Lamp1!AP17)*menu!$F$12</f>
        <v>1.8463088794628679</v>
      </c>
      <c r="AQ17">
        <f>(Lamp2!AQ17+Lamp1!AQ17)*menu!$F$12</f>
        <v>1.8431926608923757</v>
      </c>
      <c r="AR17">
        <f>(Lamp2!AR17+Lamp1!AR17)*menu!$F$12</f>
        <v>1.8398187396863208</v>
      </c>
      <c r="AS17">
        <f>(Lamp2!AS17+Lamp1!AS17)*menu!$F$12</f>
        <v>1.8361914364030338</v>
      </c>
      <c r="AT17">
        <f>(Lamp2!AT17+Lamp1!AT17)*menu!$F$12</f>
        <v>1.8323157173350437</v>
      </c>
      <c r="AU17">
        <f>(Lamp2!AU17+Lamp1!AU17)*menu!$F$12</f>
        <v>1.8281972175056795</v>
      </c>
      <c r="AV17">
        <f>(Lamp2!AV17+Lamp1!AV17)*menu!$F$12</f>
        <v>1.8238422530161555</v>
      </c>
      <c r="AW17">
        <f>(Lamp2!AW17+Lamp1!AW17)*menu!$F$12</f>
        <v>1.8192578220542863</v>
      </c>
      <c r="AX17">
        <f>(Lamp2!AX17+Lamp1!AX17)*menu!$F$12</f>
        <v>1.8144515942647235</v>
      </c>
      <c r="AY17">
        <f>(Lamp2!AY17+Lamp1!AY17)*menu!$F$12</f>
        <v>1.8094318885672558</v>
      </c>
      <c r="AZ17">
        <f>(Lamp2!AZ17+Lamp1!AZ17)*menu!$F$12</f>
        <v>1.8042076398777462</v>
      </c>
      <c r="BA17">
        <f>(Lamp2!BA17+Lamp1!BA17)*menu!$F$12</f>
        <v>1.7987883555210229</v>
      </c>
      <c r="BB17">
        <f>(Lamp2!BB17+Lamp1!BB17)*menu!$F$12</f>
        <v>1.7931840624140454</v>
      </c>
      <c r="BC17">
        <f>(Lamp2!BC17+Lamp1!BC17)*menu!$F$12</f>
        <v>1.787405246331546</v>
      </c>
      <c r="BD17">
        <f>(Lamp2!BD17+Lamp1!BD17)*menu!$F$12</f>
        <v>1.7814627847389914</v>
      </c>
    </row>
    <row r="18" spans="5:56" ht="35" customHeight="1" x14ac:dyDescent="0.45">
      <c r="E18">
        <v>8</v>
      </c>
      <c r="F18">
        <f>(Lamp2!F18+Lamp1!F18)*menu!$F$12</f>
        <v>1.7870427265363173</v>
      </c>
      <c r="G18">
        <f>(Lamp2!G18+Lamp1!G18)*menu!$F$12</f>
        <v>1.7930997816847036</v>
      </c>
      <c r="H18">
        <f>(Lamp2!H18+Lamp1!H18)*menu!$F$12</f>
        <v>1.7989903055224179</v>
      </c>
      <c r="I18">
        <f>(Lamp2!I18+Lamp1!I18)*menu!$F$12</f>
        <v>1.8047030712426793</v>
      </c>
      <c r="J18">
        <f>(Lamp2!J18+Lamp1!J18)*menu!$F$12</f>
        <v>1.8102272618077189</v>
      </c>
      <c r="K18">
        <f>(Lamp2!K18+Lamp1!K18)*menu!$F$12</f>
        <v>1.8155525412628082</v>
      </c>
      <c r="L18">
        <f>(Lamp2!L18+Lamp1!L18)*menu!$F$12</f>
        <v>1.8206691192286888</v>
      </c>
      <c r="M18">
        <f>(Lamp2!M18+Lamp1!M18)*menu!$F$12</f>
        <v>1.8255678069551169</v>
      </c>
      <c r="N18">
        <f>(Lamp2!N18+Lamp1!N18)*menu!$F$12</f>
        <v>1.8302400635014444</v>
      </c>
      <c r="O18">
        <f>(Lamp2!O18+Lamp1!O18)*menu!$F$12</f>
        <v>1.8346780308609136</v>
      </c>
      <c r="P18">
        <f>(Lamp2!P18+Lamp1!P18)*menu!$F$12</f>
        <v>1.8388745571571223</v>
      </c>
      <c r="Q18">
        <f>(Lamp2!Q18+Lamp1!Q18)*menu!$F$12</f>
        <v>1.8428232074037125</v>
      </c>
      <c r="R18">
        <f>(Lamp2!R18+Lamp1!R18)*menu!$F$12</f>
        <v>1.8465182617182174</v>
      </c>
      <c r="S18">
        <f>(Lamp2!S18+Lamp1!S18)*menu!$F$12</f>
        <v>1.8499547013019408</v>
      </c>
      <c r="T18">
        <f>(Lamp2!T18+Lamp1!T18)*menu!$F$12</f>
        <v>1.8531281829217088</v>
      </c>
      <c r="U18">
        <f>(Lamp2!U18+Lamp1!U18)*menu!$F$12</f>
        <v>1.8560350030375199</v>
      </c>
      <c r="V18">
        <f>(Lamp2!V18+Lamp1!V18)*menu!$F$12</f>
        <v>1.8586720530939322</v>
      </c>
      <c r="W18">
        <f>(Lamp2!W18+Lamp1!W18)*menu!$F$12</f>
        <v>1.8610367678152966</v>
      </c>
      <c r="X18">
        <f>(Lamp2!X18+Lamp1!X18)*menu!$F$12</f>
        <v>1.8631270686006989</v>
      </c>
      <c r="Y18">
        <f>(Lamp2!Y18+Lamp1!Y18)*menu!$F$12</f>
        <v>1.8649413042918537</v>
      </c>
      <c r="Z18">
        <f>(Lamp2!Z18+Lamp1!Z18)*menu!$F$12</f>
        <v>1.8664781916779503</v>
      </c>
      <c r="AA18">
        <f>(Lamp2!AA18+Lamp1!AA18)*menu!$F$12</f>
        <v>1.8677367581012545</v>
      </c>
      <c r="AB18">
        <f>(Lamp2!AB18+Lamp1!AB18)*menu!$F$12</f>
        <v>1.868716288435859</v>
      </c>
      <c r="AC18">
        <f>(Lamp2!AC18+Lamp1!AC18)*menu!$F$12</f>
        <v>1.8694162785328887</v>
      </c>
      <c r="AD18">
        <f>(Lamp2!AD18+Lamp1!AD18)*menu!$F$12</f>
        <v>1.8698363969659333</v>
      </c>
      <c r="AE18">
        <f>(Lamp2!AE18+Lamp1!AE18)*menu!$F$12</f>
        <v>1.8699764565807113</v>
      </c>
      <c r="AF18">
        <f>(Lamp2!AF18+Lamp1!AF18)*menu!$F$12</f>
        <v>1.8698363969659333</v>
      </c>
      <c r="AG18">
        <f>(Lamp2!AG18+Lamp1!AG18)*menu!$F$12</f>
        <v>1.8694162785328887</v>
      </c>
      <c r="AH18">
        <f>(Lamp2!AH18+Lamp1!AH18)*menu!$F$12</f>
        <v>1.868716288435859</v>
      </c>
      <c r="AI18">
        <f>(Lamp2!AI18+Lamp1!AI18)*menu!$F$12</f>
        <v>1.8677367581012545</v>
      </c>
      <c r="AJ18">
        <f>(Lamp2!AJ18+Lamp1!AJ18)*menu!$F$12</f>
        <v>1.8664781916779503</v>
      </c>
      <c r="AK18">
        <f>(Lamp2!AK18+Lamp1!AK18)*menu!$F$12</f>
        <v>1.8649413042918537</v>
      </c>
      <c r="AL18">
        <f>(Lamp2!AL18+Lamp1!AL18)*menu!$F$12</f>
        <v>1.8631270686006989</v>
      </c>
      <c r="AM18">
        <f>(Lamp2!AM18+Lamp1!AM18)*menu!$F$12</f>
        <v>1.8610367678152966</v>
      </c>
      <c r="AN18">
        <f>(Lamp2!AN18+Lamp1!AN18)*menu!$F$12</f>
        <v>1.8586720530939322</v>
      </c>
      <c r="AO18">
        <f>(Lamp2!AO18+Lamp1!AO18)*menu!$F$12</f>
        <v>1.8560350030375199</v>
      </c>
      <c r="AP18">
        <f>(Lamp2!AP18+Lamp1!AP18)*menu!$F$12</f>
        <v>1.8531281829217088</v>
      </c>
      <c r="AQ18">
        <f>(Lamp2!AQ18+Lamp1!AQ18)*menu!$F$12</f>
        <v>1.8499547013019408</v>
      </c>
      <c r="AR18">
        <f>(Lamp2!AR18+Lamp1!AR18)*menu!$F$12</f>
        <v>1.8465182617182174</v>
      </c>
      <c r="AS18">
        <f>(Lamp2!AS18+Lamp1!AS18)*menu!$F$12</f>
        <v>1.8428232074037125</v>
      </c>
      <c r="AT18">
        <f>(Lamp2!AT18+Lamp1!AT18)*menu!$F$12</f>
        <v>1.8388745571571223</v>
      </c>
      <c r="AU18">
        <f>(Lamp2!AU18+Lamp1!AU18)*menu!$F$12</f>
        <v>1.8346780308609136</v>
      </c>
      <c r="AV18">
        <f>(Lamp2!AV18+Lamp1!AV18)*menu!$F$12</f>
        <v>1.8302400635014444</v>
      </c>
      <c r="AW18">
        <f>(Lamp2!AW18+Lamp1!AW18)*menu!$F$12</f>
        <v>1.8255678069551169</v>
      </c>
      <c r="AX18">
        <f>(Lamp2!AX18+Lamp1!AX18)*menu!$F$12</f>
        <v>1.8206691192286888</v>
      </c>
      <c r="AY18">
        <f>(Lamp2!AY18+Lamp1!AY18)*menu!$F$12</f>
        <v>1.8155525412628082</v>
      </c>
      <c r="AZ18">
        <f>(Lamp2!AZ18+Lamp1!AZ18)*menu!$F$12</f>
        <v>1.8102272618077189</v>
      </c>
      <c r="BA18">
        <f>(Lamp2!BA18+Lamp1!BA18)*menu!$F$12</f>
        <v>1.8047030712426793</v>
      </c>
      <c r="BB18">
        <f>(Lamp2!BB18+Lamp1!BB18)*menu!$F$12</f>
        <v>1.7989903055224179</v>
      </c>
      <c r="BC18">
        <f>(Lamp2!BC18+Lamp1!BC18)*menu!$F$12</f>
        <v>1.7930997816847036</v>
      </c>
      <c r="BD18">
        <f>(Lamp2!BD18+Lamp1!BD18)*menu!$F$12</f>
        <v>1.7870427265363173</v>
      </c>
    </row>
    <row r="19" spans="5:56" ht="35" customHeight="1" x14ac:dyDescent="0.45">
      <c r="E19">
        <v>9</v>
      </c>
      <c r="F19">
        <f>(Lamp2!F19+Lamp1!F19)*menu!$F$12</f>
        <v>1.7924225403660203</v>
      </c>
      <c r="G19">
        <f>(Lamp2!G19+Lamp1!G19)*menu!$F$12</f>
        <v>1.798591334208735</v>
      </c>
      <c r="H19">
        <f>(Lamp2!H19+Lamp1!H19)*menu!$F$12</f>
        <v>1.8045907764990341</v>
      </c>
      <c r="I19">
        <f>(Lamp2!I19+Lamp1!I19)*menu!$F$12</f>
        <v>1.8104092936125633</v>
      </c>
      <c r="J19">
        <f>(Lamp2!J19+Lamp1!J19)*menu!$F$12</f>
        <v>1.8160357398112512</v>
      </c>
      <c r="K19">
        <f>(Lamp2!K19+Lamp1!K19)*menu!$F$12</f>
        <v>1.8214594727981663</v>
      </c>
      <c r="L19">
        <f>(Lamp2!L19+Lamp1!L19)*menu!$F$12</f>
        <v>1.8266704220605261</v>
      </c>
      <c r="M19">
        <f>(Lamp2!M19+Lamp1!M19)*menu!$F$12</f>
        <v>1.8316591482458628</v>
      </c>
      <c r="N19">
        <f>(Lamp2!N19+Lamp1!N19)*menu!$F$12</f>
        <v>1.8364168920101331</v>
      </c>
      <c r="O19">
        <f>(Lamp2!O19+Lamp1!O19)*menu!$F$12</f>
        <v>1.8409356110444568</v>
      </c>
      <c r="P19">
        <f>(Lamp2!P19+Lamp1!P19)*menu!$F$12</f>
        <v>1.8452080043223593</v>
      </c>
      <c r="Q19">
        <f>(Lamp2!Q19+Lamp1!Q19)*menu!$F$12</f>
        <v>1.8492275230007758</v>
      </c>
      <c r="R19">
        <f>(Lamp2!R19+Lamp1!R19)*menu!$F$12</f>
        <v>1.8529883678409298</v>
      </c>
      <c r="S19">
        <f>(Lamp2!S19+Lamp1!S19)*menu!$F$12</f>
        <v>1.8564854734718192</v>
      </c>
      <c r="T19">
        <f>(Lamp2!T19+Lamp1!T19)*menu!$F$12</f>
        <v>1.8597144802796062</v>
      </c>
      <c r="U19">
        <f>(Lamp2!U19+Lamp1!U19)*menu!$F$12</f>
        <v>1.8626716951501285</v>
      </c>
      <c r="V19">
        <f>(Lamp2!V19+Lamp1!V19)*menu!$F$12</f>
        <v>1.865354042698609</v>
      </c>
      <c r="W19">
        <f>(Lamp2!W19+Lamp1!W19)*menu!$F$12</f>
        <v>1.8677590089716145</v>
      </c>
      <c r="X19">
        <f>(Lamp2!X19+Lamp1!X19)*menu!$F$12</f>
        <v>1.8698845798850001</v>
      </c>
      <c r="Y19">
        <f>(Lamp2!Y19+Lamp1!Y19)*menu!$F$12</f>
        <v>1.8717291768550606</v>
      </c>
      <c r="Z19">
        <f>(Lamp2!Z19+Lamp1!Z19)*menu!$F$12</f>
        <v>1.873291592179394</v>
      </c>
      <c r="AA19">
        <f>(Lamp2!AA19+Lamp1!AA19)*menu!$F$12</f>
        <v>1.874570926724441</v>
      </c>
      <c r="AB19">
        <f>(Lamp2!AB19+Lamp1!AB19)*menu!$F$12</f>
        <v>1.8755665323780772</v>
      </c>
      <c r="AC19">
        <f>(Lamp2!AC19+Lamp1!AC19)*menu!$F$12</f>
        <v>1.8762779615319749</v>
      </c>
      <c r="AD19">
        <f>(Lamp2!AD19+Lamp1!AD19)*menu!$F$12</f>
        <v>1.8767049255775925</v>
      </c>
      <c r="AE19">
        <f>(Lamp2!AE19+Lamp1!AE19)*menu!$F$12</f>
        <v>1.8768472640428289</v>
      </c>
      <c r="AF19">
        <f>(Lamp2!AF19+Lamp1!AF19)*menu!$F$12</f>
        <v>1.8767049255775925</v>
      </c>
      <c r="AG19">
        <f>(Lamp2!AG19+Lamp1!AG19)*menu!$F$12</f>
        <v>1.8762779615319749</v>
      </c>
      <c r="AH19">
        <f>(Lamp2!AH19+Lamp1!AH19)*menu!$F$12</f>
        <v>1.8755665323780772</v>
      </c>
      <c r="AI19">
        <f>(Lamp2!AI19+Lamp1!AI19)*menu!$F$12</f>
        <v>1.874570926724441</v>
      </c>
      <c r="AJ19">
        <f>(Lamp2!AJ19+Lamp1!AJ19)*menu!$F$12</f>
        <v>1.873291592179394</v>
      </c>
      <c r="AK19">
        <f>(Lamp2!AK19+Lamp1!AK19)*menu!$F$12</f>
        <v>1.8717291768550606</v>
      </c>
      <c r="AL19">
        <f>(Lamp2!AL19+Lamp1!AL19)*menu!$F$12</f>
        <v>1.8698845798850001</v>
      </c>
      <c r="AM19">
        <f>(Lamp2!AM19+Lamp1!AM19)*menu!$F$12</f>
        <v>1.8677590089716145</v>
      </c>
      <c r="AN19">
        <f>(Lamp2!AN19+Lamp1!AN19)*menu!$F$12</f>
        <v>1.865354042698609</v>
      </c>
      <c r="AO19">
        <f>(Lamp2!AO19+Lamp1!AO19)*menu!$F$12</f>
        <v>1.8626716951501285</v>
      </c>
      <c r="AP19">
        <f>(Lamp2!AP19+Lamp1!AP19)*menu!$F$12</f>
        <v>1.8597144802796062</v>
      </c>
      <c r="AQ19">
        <f>(Lamp2!AQ19+Lamp1!AQ19)*menu!$F$12</f>
        <v>1.8564854734718192</v>
      </c>
      <c r="AR19">
        <f>(Lamp2!AR19+Lamp1!AR19)*menu!$F$12</f>
        <v>1.8529883678409298</v>
      </c>
      <c r="AS19">
        <f>(Lamp2!AS19+Lamp1!AS19)*menu!$F$12</f>
        <v>1.8492275230007758</v>
      </c>
      <c r="AT19">
        <f>(Lamp2!AT19+Lamp1!AT19)*menu!$F$12</f>
        <v>1.8452080043223593</v>
      </c>
      <c r="AU19">
        <f>(Lamp2!AU19+Lamp1!AU19)*menu!$F$12</f>
        <v>1.8409356110444568</v>
      </c>
      <c r="AV19">
        <f>(Lamp2!AV19+Lamp1!AV19)*menu!$F$12</f>
        <v>1.8364168920101331</v>
      </c>
      <c r="AW19">
        <f>(Lamp2!AW19+Lamp1!AW19)*menu!$F$12</f>
        <v>1.8316591482458628</v>
      </c>
      <c r="AX19">
        <f>(Lamp2!AX19+Lamp1!AX19)*menu!$F$12</f>
        <v>1.8266704220605261</v>
      </c>
      <c r="AY19">
        <f>(Lamp2!AY19+Lamp1!AY19)*menu!$F$12</f>
        <v>1.8214594727981663</v>
      </c>
      <c r="AZ19">
        <f>(Lamp2!AZ19+Lamp1!AZ19)*menu!$F$12</f>
        <v>1.8160357398112512</v>
      </c>
      <c r="BA19">
        <f>(Lamp2!BA19+Lamp1!BA19)*menu!$F$12</f>
        <v>1.8104092936125633</v>
      </c>
      <c r="BB19">
        <f>(Lamp2!BB19+Lamp1!BB19)*menu!$F$12</f>
        <v>1.8045907764990341</v>
      </c>
      <c r="BC19">
        <f>(Lamp2!BC19+Lamp1!BC19)*menu!$F$12</f>
        <v>1.798591334208735</v>
      </c>
      <c r="BD19">
        <f>(Lamp2!BD19+Lamp1!BD19)*menu!$F$12</f>
        <v>1.7924225403660203</v>
      </c>
    </row>
    <row r="20" spans="5:56" ht="35" customHeight="1" x14ac:dyDescent="0.45">
      <c r="E20">
        <v>10</v>
      </c>
      <c r="F20">
        <f>(Lamp2!F20+Lamp1!F20)*menu!$F$12</f>
        <v>1.7975853689252563</v>
      </c>
      <c r="G20">
        <f>(Lamp2!G20+Lamp1!G20)*menu!$F$12</f>
        <v>1.8038625604489154</v>
      </c>
      <c r="H20">
        <f>(Lamp2!H20+Lamp1!H20)*menu!$F$12</f>
        <v>1.809967658285164</v>
      </c>
      <c r="I20">
        <f>(Lamp2!I20+Lamp1!I20)*menu!$F$12</f>
        <v>1.8158887464351339</v>
      </c>
      <c r="J20">
        <f>(Lamp2!J20+Lamp1!J20)*menu!$F$12</f>
        <v>1.8216143548207242</v>
      </c>
      <c r="K20">
        <f>(Lamp2!K20+Lamp1!K20)*menu!$F$12</f>
        <v>1.8271335391453511</v>
      </c>
      <c r="L20">
        <f>(Lamp2!L20+Lamp1!L20)*menu!$F$12</f>
        <v>1.8324359531541403</v>
      </c>
      <c r="M20">
        <f>(Lamp2!M20+Lamp1!M20)*menu!$F$12</f>
        <v>1.8375119113965908</v>
      </c>
      <c r="N20">
        <f>(Lamp2!N20+Lamp1!N20)*menu!$F$12</f>
        <v>1.84235244079894</v>
      </c>
      <c r="O20">
        <f>(Lamp2!O20+Lamp1!O20)*menu!$F$12</f>
        <v>1.8469493196387166</v>
      </c>
      <c r="P20">
        <f>(Lamp2!P20+Lamp1!P20)*menu!$F$12</f>
        <v>1.8512951028729829</v>
      </c>
      <c r="Q20">
        <f>(Lamp2!Q20+Lamp1!Q20)*menu!$F$12</f>
        <v>1.8553831331926744</v>
      </c>
      <c r="R20">
        <f>(Lamp2!R20+Lamp1!R20)*menu!$F$12</f>
        <v>1.859207537642223</v>
      </c>
      <c r="S20">
        <f>(Lamp2!S20+Lamp1!S20)*menu!$F$12</f>
        <v>1.8627632101370069</v>
      </c>
      <c r="T20">
        <f>(Lamp2!T20+Lamp1!T20)*menu!$F$12</f>
        <v>1.8660457807095463</v>
      </c>
      <c r="U20">
        <f>(Lamp2!U20+Lamp1!U20)*menu!$F$12</f>
        <v>1.8690515727961614</v>
      </c>
      <c r="V20">
        <f>(Lamp2!V20+Lamp1!V20)*menu!$F$12</f>
        <v>1.8717775503168261</v>
      </c>
      <c r="W20">
        <f>(Lamp2!W20+Lamp1!W20)*menu!$F$12</f>
        <v>1.8742212566815439</v>
      </c>
      <c r="X20">
        <f>(Lamp2!X20+Lamp1!X20)*menu!$F$12</f>
        <v>1.8763807481589545</v>
      </c>
      <c r="Y20">
        <f>(Lamp2!Y20+Lamp1!Y20)*menu!$F$12</f>
        <v>1.8782545242529438</v>
      </c>
      <c r="Z20">
        <f>(Lamp2!Z20+Lamp1!Z20)*menu!$F$12</f>
        <v>1.8798414578410958</v>
      </c>
      <c r="AA20">
        <f>(Lamp2!AA20+Lamp1!AA20)*menu!$F$12</f>
        <v>1.8811407278299426</v>
      </c>
      <c r="AB20">
        <f>(Lamp2!AB20+Lamp1!AB20)*menu!$F$12</f>
        <v>1.8821517569759791</v>
      </c>
      <c r="AC20">
        <f>(Lamp2!AC20+Lamp1!AC20)*menu!$F$12</f>
        <v>1.882874157312745</v>
      </c>
      <c r="AD20">
        <f>(Lamp2!AD20+Lamp1!AD20)*menu!$F$12</f>
        <v>1.8833076853215434</v>
      </c>
      <c r="AE20">
        <f>(Lamp2!AE20+Lamp1!AE20)*menu!$F$12</f>
        <v>1.8834522085987722</v>
      </c>
      <c r="AF20">
        <f>(Lamp2!AF20+Lamp1!AF20)*menu!$F$12</f>
        <v>1.8833076853215434</v>
      </c>
      <c r="AG20">
        <f>(Lamp2!AG20+Lamp1!AG20)*menu!$F$12</f>
        <v>1.882874157312745</v>
      </c>
      <c r="AH20">
        <f>(Lamp2!AH20+Lamp1!AH20)*menu!$F$12</f>
        <v>1.8821517569759791</v>
      </c>
      <c r="AI20">
        <f>(Lamp2!AI20+Lamp1!AI20)*menu!$F$12</f>
        <v>1.8811407278299426</v>
      </c>
      <c r="AJ20">
        <f>(Lamp2!AJ20+Lamp1!AJ20)*menu!$F$12</f>
        <v>1.8798414578410958</v>
      </c>
      <c r="AK20">
        <f>(Lamp2!AK20+Lamp1!AK20)*menu!$F$12</f>
        <v>1.8782545242529438</v>
      </c>
      <c r="AL20">
        <f>(Lamp2!AL20+Lamp1!AL20)*menu!$F$12</f>
        <v>1.8763807481589545</v>
      </c>
      <c r="AM20">
        <f>(Lamp2!AM20+Lamp1!AM20)*menu!$F$12</f>
        <v>1.8742212566815439</v>
      </c>
      <c r="AN20">
        <f>(Lamp2!AN20+Lamp1!AN20)*menu!$F$12</f>
        <v>1.8717775503168261</v>
      </c>
      <c r="AO20">
        <f>(Lamp2!AO20+Lamp1!AO20)*menu!$F$12</f>
        <v>1.8690515727961614</v>
      </c>
      <c r="AP20">
        <f>(Lamp2!AP20+Lamp1!AP20)*menu!$F$12</f>
        <v>1.8660457807095463</v>
      </c>
      <c r="AQ20">
        <f>(Lamp2!AQ20+Lamp1!AQ20)*menu!$F$12</f>
        <v>1.8627632101370069</v>
      </c>
      <c r="AR20">
        <f>(Lamp2!AR20+Lamp1!AR20)*menu!$F$12</f>
        <v>1.859207537642223</v>
      </c>
      <c r="AS20">
        <f>(Lamp2!AS20+Lamp1!AS20)*menu!$F$12</f>
        <v>1.8553831331926744</v>
      </c>
      <c r="AT20">
        <f>(Lamp2!AT20+Lamp1!AT20)*menu!$F$12</f>
        <v>1.8512951028729829</v>
      </c>
      <c r="AU20">
        <f>(Lamp2!AU20+Lamp1!AU20)*menu!$F$12</f>
        <v>1.8469493196387166</v>
      </c>
      <c r="AV20">
        <f>(Lamp2!AV20+Lamp1!AV20)*menu!$F$12</f>
        <v>1.84235244079894</v>
      </c>
      <c r="AW20">
        <f>(Lamp2!AW20+Lamp1!AW20)*menu!$F$12</f>
        <v>1.8375119113965908</v>
      </c>
      <c r="AX20">
        <f>(Lamp2!AX20+Lamp1!AX20)*menu!$F$12</f>
        <v>1.8324359531541403</v>
      </c>
      <c r="AY20">
        <f>(Lamp2!AY20+Lamp1!AY20)*menu!$F$12</f>
        <v>1.8271335391453511</v>
      </c>
      <c r="AZ20">
        <f>(Lamp2!AZ20+Lamp1!AZ20)*menu!$F$12</f>
        <v>1.8216143548207242</v>
      </c>
      <c r="BA20">
        <f>(Lamp2!BA20+Lamp1!BA20)*menu!$F$12</f>
        <v>1.8158887464351339</v>
      </c>
      <c r="BB20">
        <f>(Lamp2!BB20+Lamp1!BB20)*menu!$F$12</f>
        <v>1.809967658285164</v>
      </c>
      <c r="BC20">
        <f>(Lamp2!BC20+Lamp1!BC20)*menu!$F$12</f>
        <v>1.8038625604489154</v>
      </c>
      <c r="BD20">
        <f>(Lamp2!BD20+Lamp1!BD20)*menu!$F$12</f>
        <v>1.7975853689252563</v>
      </c>
    </row>
    <row r="21" spans="5:56" ht="35" customHeight="1" x14ac:dyDescent="0.45">
      <c r="E21">
        <v>11</v>
      </c>
      <c r="F21">
        <f>(Lamp2!F21+Lamp1!F21)*menu!$F$12</f>
        <v>1.8025143237019154</v>
      </c>
      <c r="G21">
        <f>(Lamp2!G21+Lamp1!G21)*menu!$F$12</f>
        <v>1.8088960743214302</v>
      </c>
      <c r="H21">
        <f>(Lamp2!H21+Lamp1!H21)*menu!$F$12</f>
        <v>1.8151030802233215</v>
      </c>
      <c r="I21">
        <f>(Lamp2!I21+Lamp1!I21)*menu!$F$12</f>
        <v>1.8211230895407984</v>
      </c>
      <c r="J21">
        <f>(Lamp2!J21+Lamp1!J21)*menu!$F$12</f>
        <v>1.8269443141488009</v>
      </c>
      <c r="K21">
        <f>(Lamp2!K21+Lamp1!K21)*menu!$F$12</f>
        <v>1.8325555138624934</v>
      </c>
      <c r="L21">
        <f>(Lamp2!L21+Lamp1!L21)*menu!$F$12</f>
        <v>1.8379460726510946</v>
      </c>
      <c r="M21">
        <f>(Lamp2!M21+Lamp1!M21)*menu!$F$12</f>
        <v>1.843106064824978</v>
      </c>
      <c r="N21">
        <f>(Lamp2!N21+Lamp1!N21)*menu!$F$12</f>
        <v>1.8480263093683864</v>
      </c>
      <c r="O21">
        <f>(Lamp2!O21+Lamp1!O21)*menu!$F$12</f>
        <v>1.8526984108927462</v>
      </c>
      <c r="P21">
        <f>(Lamp2!P21+Lamp1!P21)*menu!$F$12</f>
        <v>1.8571147860686814</v>
      </c>
      <c r="Q21">
        <f>(Lamp2!Q21+Lamp1!Q21)*menu!$F$12</f>
        <v>1.861268674845729</v>
      </c>
      <c r="R21">
        <f>(Lamp2!R21+Lamp1!R21)*menu!$F$12</f>
        <v>1.8651541362701107</v>
      </c>
      <c r="S21">
        <f>(Lamp2!S21+Lamp1!S21)*menu!$F$12</f>
        <v>1.8687660292418462</v>
      </c>
      <c r="T21">
        <f>(Lamp2!T21+Lamp1!T21)*menu!$F$12</f>
        <v>1.8720999790895043</v>
      </c>
      <c r="U21">
        <f>(Lamp2!U21+Lamp1!U21)*menu!$F$12</f>
        <v>1.8751523313594736</v>
      </c>
      <c r="V21">
        <f>(Lamp2!V21+Lamp1!V21)*menu!$F$12</f>
        <v>1.8779200946925887</v>
      </c>
      <c r="W21">
        <f>(Lamp2!W21+Lamp1!W21)*menu!$F$12</f>
        <v>1.880400875071889</v>
      </c>
      <c r="X21">
        <f>(Lamp2!X21+Lamp1!X21)*menu!$F$12</f>
        <v>1.8825928040518638</v>
      </c>
      <c r="Y21">
        <f>(Lamp2!Y21+Lamp1!Y21)*menu!$F$12</f>
        <v>1.8844944638065617</v>
      </c>
      <c r="Z21">
        <f>(Lamp2!Z21+Lamp1!Z21)*menu!$F$12</f>
        <v>1.8861048119509451</v>
      </c>
      <c r="AA21">
        <f>(Lamp2!AA21+Lamp1!AA21)*menu!$F$12</f>
        <v>1.8874231090916274</v>
      </c>
      <c r="AB21">
        <f>(Lamp2!AB21+Lamp1!AB21)*menu!$F$12</f>
        <v>1.8884488519495692</v>
      </c>
      <c r="AC21">
        <f>(Lamp2!AC21+Lamp1!AC21)*menu!$F$12</f>
        <v>1.8891817146733443</v>
      </c>
      <c r="AD21">
        <f>(Lamp2!AD21+Lamp1!AD21)*menu!$F$12</f>
        <v>1.8896215006365689</v>
      </c>
      <c r="AE21">
        <f>(Lamp2!AE21+Lamp1!AE21)*menu!$F$12</f>
        <v>1.8897681066002581</v>
      </c>
      <c r="AF21">
        <f>(Lamp2!AF21+Lamp1!AF21)*menu!$F$12</f>
        <v>1.8896215006365689</v>
      </c>
      <c r="AG21">
        <f>(Lamp2!AG21+Lamp1!AG21)*menu!$F$12</f>
        <v>1.8891817146733443</v>
      </c>
      <c r="AH21">
        <f>(Lamp2!AH21+Lamp1!AH21)*menu!$F$12</f>
        <v>1.8884488519495692</v>
      </c>
      <c r="AI21">
        <f>(Lamp2!AI21+Lamp1!AI21)*menu!$F$12</f>
        <v>1.8874231090916274</v>
      </c>
      <c r="AJ21">
        <f>(Lamp2!AJ21+Lamp1!AJ21)*menu!$F$12</f>
        <v>1.8861048119509451</v>
      </c>
      <c r="AK21">
        <f>(Lamp2!AK21+Lamp1!AK21)*menu!$F$12</f>
        <v>1.8844944638065617</v>
      </c>
      <c r="AL21">
        <f>(Lamp2!AL21+Lamp1!AL21)*menu!$F$12</f>
        <v>1.8825928040518638</v>
      </c>
      <c r="AM21">
        <f>(Lamp2!AM21+Lamp1!AM21)*menu!$F$12</f>
        <v>1.880400875071889</v>
      </c>
      <c r="AN21">
        <f>(Lamp2!AN21+Lamp1!AN21)*menu!$F$12</f>
        <v>1.8779200946925887</v>
      </c>
      <c r="AO21">
        <f>(Lamp2!AO21+Lamp1!AO21)*menu!$F$12</f>
        <v>1.8751523313594736</v>
      </c>
      <c r="AP21">
        <f>(Lamp2!AP21+Lamp1!AP21)*menu!$F$12</f>
        <v>1.8720999790895043</v>
      </c>
      <c r="AQ21">
        <f>(Lamp2!AQ21+Lamp1!AQ21)*menu!$F$12</f>
        <v>1.8687660292418462</v>
      </c>
      <c r="AR21">
        <f>(Lamp2!AR21+Lamp1!AR21)*menu!$F$12</f>
        <v>1.8651541362701107</v>
      </c>
      <c r="AS21">
        <f>(Lamp2!AS21+Lamp1!AS21)*menu!$F$12</f>
        <v>1.861268674845729</v>
      </c>
      <c r="AT21">
        <f>(Lamp2!AT21+Lamp1!AT21)*menu!$F$12</f>
        <v>1.8571147860686814</v>
      </c>
      <c r="AU21">
        <f>(Lamp2!AU21+Lamp1!AU21)*menu!$F$12</f>
        <v>1.8526984108927462</v>
      </c>
      <c r="AV21">
        <f>(Lamp2!AV21+Lamp1!AV21)*menu!$F$12</f>
        <v>1.8480263093683864</v>
      </c>
      <c r="AW21">
        <f>(Lamp2!AW21+Lamp1!AW21)*menu!$F$12</f>
        <v>1.843106064824978</v>
      </c>
      <c r="AX21">
        <f>(Lamp2!AX21+Lamp1!AX21)*menu!$F$12</f>
        <v>1.8379460726510946</v>
      </c>
      <c r="AY21">
        <f>(Lamp2!AY21+Lamp1!AY21)*menu!$F$12</f>
        <v>1.8325555138624934</v>
      </c>
      <c r="AZ21">
        <f>(Lamp2!AZ21+Lamp1!AZ21)*menu!$F$12</f>
        <v>1.8269443141488009</v>
      </c>
      <c r="BA21">
        <f>(Lamp2!BA21+Lamp1!BA21)*menu!$F$12</f>
        <v>1.8211230895407984</v>
      </c>
      <c r="BB21">
        <f>(Lamp2!BB21+Lamp1!BB21)*menu!$F$12</f>
        <v>1.8151030802233215</v>
      </c>
      <c r="BC21">
        <f>(Lamp2!BC21+Lamp1!BC21)*menu!$F$12</f>
        <v>1.8088960743214302</v>
      </c>
      <c r="BD21">
        <f>(Lamp2!BD21+Lamp1!BD21)*menu!$F$12</f>
        <v>1.8025143237019154</v>
      </c>
    </row>
    <row r="22" spans="5:56" ht="35" customHeight="1" x14ac:dyDescent="0.45">
      <c r="E22">
        <v>12</v>
      </c>
      <c r="F22">
        <f>(Lamp2!F22+Lamp1!F22)*menu!$F$12</f>
        <v>1.8071926105111442</v>
      </c>
      <c r="G22">
        <f>(Lamp2!G22+Lamp1!G22)*menu!$F$12</f>
        <v>1.8136745768524805</v>
      </c>
      <c r="H22">
        <f>(Lamp2!H22+Lamp1!H22)*menu!$F$12</f>
        <v>1.8199792518836939</v>
      </c>
      <c r="I22">
        <f>(Lamp2!I22+Lamp1!I22)*menu!$F$12</f>
        <v>1.8260940565674455</v>
      </c>
      <c r="J22">
        <f>(Lamp2!J22+Lamp1!J22)*menu!$F$12</f>
        <v>1.8320068930773652</v>
      </c>
      <c r="K22">
        <f>(Lamp2!K22+Lamp1!K22)*menu!$F$12</f>
        <v>1.8377062333286953</v>
      </c>
      <c r="L22">
        <f>(Lamp2!L22+Lamp1!L22)*menu!$F$12</f>
        <v>1.8431811991479703</v>
      </c>
      <c r="M22">
        <f>(Lamp2!M22+Lamp1!M22)*menu!$F$12</f>
        <v>1.8484216318927791</v>
      </c>
      <c r="N22">
        <f>(Lamp2!N22+Lamp1!N22)*menu!$F$12</f>
        <v>1.8534181495570292</v>
      </c>
      <c r="O22">
        <f>(Lamp2!O22+Lamp1!O22)*menu!$F$12</f>
        <v>1.8581621897170049</v>
      </c>
      <c r="P22">
        <f>(Lamp2!P22+Lamp1!P22)*menu!$F$12</f>
        <v>1.8626460370807827</v>
      </c>
      <c r="Q22">
        <f>(Lamp2!Q22+Lamp1!Q22)*menu!$F$12</f>
        <v>1.8668628348846641</v>
      </c>
      <c r="R22">
        <f>(Lamp2!R22+Lamp1!R22)*menu!$F$12</f>
        <v>1.8708065799165705</v>
      </c>
      <c r="S22">
        <f>(Lamp2!S22+Lamp1!S22)*menu!$F$12</f>
        <v>1.8744721015152939</v>
      </c>
      <c r="T22">
        <f>(Lamp2!T22+Lamp1!T22)*menu!$F$12</f>
        <v>1.8778550254706556</v>
      </c>
      <c r="U22">
        <f>(Lamp2!U22+Lamp1!U22)*menu!$F$12</f>
        <v>1.8809517243065295</v>
      </c>
      <c r="V22">
        <f>(Lamp2!V22+Lamp1!V22)*menu!$F$12</f>
        <v>1.8837592559400509</v>
      </c>
      <c r="W22">
        <f>(Lamp2!W22+Lamp1!W22)*menu!$F$12</f>
        <v>1.886275293152027</v>
      </c>
      <c r="X22">
        <f>(Lamp2!X22+Lamp1!X22)*menu!$F$12</f>
        <v>1.8884980466546528</v>
      </c>
      <c r="Y22">
        <f>(Lamp2!Y22+Lamp1!Y22)*menu!$F$12</f>
        <v>1.890426184786794</v>
      </c>
      <c r="Z22">
        <f>(Lamp2!Z22+Lamp1!Z22)*menu!$F$12</f>
        <v>1.8920587529931123</v>
      </c>
      <c r="AA22">
        <f>(Lamp2!AA22+Lamp1!AA22)*menu!$F$12</f>
        <v>1.8933950962456756</v>
      </c>
      <c r="AB22">
        <f>(Lamp2!AB22+Lamp1!AB22)*menu!$F$12</f>
        <v>1.8944347874454555</v>
      </c>
      <c r="AC22">
        <f>(Lamp2!AC22+Lamp1!AC22)*menu!$F$12</f>
        <v>1.89517756460166</v>
      </c>
      <c r="AD22">
        <f>(Lamp2!AD22+Lamp1!AD22)*menu!$F$12</f>
        <v>1.8956232792393859</v>
      </c>
      <c r="AE22">
        <f>(Lamp2!AE22+Lamp1!AE22)*menu!$F$12</f>
        <v>1.8957718580447787</v>
      </c>
      <c r="AF22">
        <f>(Lamp2!AF22+Lamp1!AF22)*menu!$F$12</f>
        <v>1.8956232792393859</v>
      </c>
      <c r="AG22">
        <f>(Lamp2!AG22+Lamp1!AG22)*menu!$F$12</f>
        <v>1.89517756460166</v>
      </c>
      <c r="AH22">
        <f>(Lamp2!AH22+Lamp1!AH22)*menu!$F$12</f>
        <v>1.8944347874454555</v>
      </c>
      <c r="AI22">
        <f>(Lamp2!AI22+Lamp1!AI22)*menu!$F$12</f>
        <v>1.8933950962456756</v>
      </c>
      <c r="AJ22">
        <f>(Lamp2!AJ22+Lamp1!AJ22)*menu!$F$12</f>
        <v>1.8920587529931123</v>
      </c>
      <c r="AK22">
        <f>(Lamp2!AK22+Lamp1!AK22)*menu!$F$12</f>
        <v>1.890426184786794</v>
      </c>
      <c r="AL22">
        <f>(Lamp2!AL22+Lamp1!AL22)*menu!$F$12</f>
        <v>1.8884980466546528</v>
      </c>
      <c r="AM22">
        <f>(Lamp2!AM22+Lamp1!AM22)*menu!$F$12</f>
        <v>1.886275293152027</v>
      </c>
      <c r="AN22">
        <f>(Lamp2!AN22+Lamp1!AN22)*menu!$F$12</f>
        <v>1.8837592559400509</v>
      </c>
      <c r="AO22">
        <f>(Lamp2!AO22+Lamp1!AO22)*menu!$F$12</f>
        <v>1.8809517243065295</v>
      </c>
      <c r="AP22">
        <f>(Lamp2!AP22+Lamp1!AP22)*menu!$F$12</f>
        <v>1.8778550254706556</v>
      </c>
      <c r="AQ22">
        <f>(Lamp2!AQ22+Lamp1!AQ22)*menu!$F$12</f>
        <v>1.8744721015152939</v>
      </c>
      <c r="AR22">
        <f>(Lamp2!AR22+Lamp1!AR22)*menu!$F$12</f>
        <v>1.8708065799165705</v>
      </c>
      <c r="AS22">
        <f>(Lamp2!AS22+Lamp1!AS22)*menu!$F$12</f>
        <v>1.8668628348846641</v>
      </c>
      <c r="AT22">
        <f>(Lamp2!AT22+Lamp1!AT22)*menu!$F$12</f>
        <v>1.8626460370807827</v>
      </c>
      <c r="AU22">
        <f>(Lamp2!AU22+Lamp1!AU22)*menu!$F$12</f>
        <v>1.8581621897170049</v>
      </c>
      <c r="AV22">
        <f>(Lamp2!AV22+Lamp1!AV22)*menu!$F$12</f>
        <v>1.8534181495570292</v>
      </c>
      <c r="AW22">
        <f>(Lamp2!AW22+Lamp1!AW22)*menu!$F$12</f>
        <v>1.8484216318927791</v>
      </c>
      <c r="AX22">
        <f>(Lamp2!AX22+Lamp1!AX22)*menu!$F$12</f>
        <v>1.8431811991479703</v>
      </c>
      <c r="AY22">
        <f>(Lamp2!AY22+Lamp1!AY22)*menu!$F$12</f>
        <v>1.8377062333286953</v>
      </c>
      <c r="AZ22">
        <f>(Lamp2!AZ22+Lamp1!AZ22)*menu!$F$12</f>
        <v>1.8320068930773652</v>
      </c>
      <c r="BA22">
        <f>(Lamp2!BA22+Lamp1!BA22)*menu!$F$12</f>
        <v>1.8260940565674455</v>
      </c>
      <c r="BB22">
        <f>(Lamp2!BB22+Lamp1!BB22)*menu!$F$12</f>
        <v>1.8199792518836939</v>
      </c>
      <c r="BC22">
        <f>(Lamp2!BC22+Lamp1!BC22)*menu!$F$12</f>
        <v>1.8136745768524805</v>
      </c>
      <c r="BD22">
        <f>(Lamp2!BD22+Lamp1!BD22)*menu!$F$12</f>
        <v>1.8071926105111442</v>
      </c>
    </row>
    <row r="23" spans="5:56" ht="35" customHeight="1" x14ac:dyDescent="0.45">
      <c r="E23">
        <v>13</v>
      </c>
      <c r="F23">
        <f>(Lamp2!F23+Lamp1!F23)*menu!$F$12</f>
        <v>1.8116036647656597</v>
      </c>
      <c r="G23">
        <f>(Lamp2!G23+Lamp1!G23)*menu!$F$12</f>
        <v>1.8181809961881767</v>
      </c>
      <c r="H23">
        <f>(Lamp2!H23+Lamp1!H23)*menu!$F$12</f>
        <v>1.8245786076797059</v>
      </c>
      <c r="I23">
        <f>(Lamp2!I23+Lamp1!I23)*menu!$F$12</f>
        <v>1.8307836040253991</v>
      </c>
      <c r="J23">
        <f>(Lamp2!J23+Lamp1!J23)*menu!$F$12</f>
        <v>1.836783588194983</v>
      </c>
      <c r="K23">
        <f>(Lamp2!K23+Lamp1!K23)*menu!$F$12</f>
        <v>1.8425667541586779</v>
      </c>
      <c r="L23">
        <f>(Lamp2!L23+Lamp1!L23)*menu!$F$12</f>
        <v>1.8481219709768999</v>
      </c>
      <c r="M23">
        <f>(Lamp2!M23+Lamp1!M23)*menu!$F$12</f>
        <v>1.8534388558276951</v>
      </c>
      <c r="N23">
        <f>(Lamp2!N23+Lamp1!N23)*menu!$F$12</f>
        <v>1.8585078338697927</v>
      </c>
      <c r="O23">
        <f>(Lamp2!O23+Lamp1!O23)*menu!$F$12</f>
        <v>1.8633201831759856</v>
      </c>
      <c r="P23">
        <f>(Lamp2!P23+Lamp1!P23)*menu!$F$12</f>
        <v>1.8678680634027827</v>
      </c>
      <c r="Q23">
        <f>(Lamp2!Q23+Lamp1!Q23)*menu!$F$12</f>
        <v>1.8721445273734516</v>
      </c>
      <c r="R23">
        <f>(Lamp2!R23+Lamp1!R23)*menu!$F$12</f>
        <v>1.876143515322805</v>
      </c>
      <c r="S23">
        <f>(Lamp2!S23+Lamp1!S23)*menu!$F$12</f>
        <v>1.8798598321590749</v>
      </c>
      <c r="T23">
        <f>(Lamp2!T23+Lamp1!T23)*menu!$F$12</f>
        <v>1.8832891087136669</v>
      </c>
      <c r="U23">
        <f>(Lamp2!U23+Lamp1!U23)*menu!$F$12</f>
        <v>1.8864277485448899</v>
      </c>
      <c r="V23">
        <f>(Lamp2!V23+Lamp1!V23)*menu!$F$12</f>
        <v>1.889272862408677</v>
      </c>
      <c r="W23">
        <f>(Lamp2!W23+Lamp1!W23)*menu!$F$12</f>
        <v>1.8918221929818115</v>
      </c>
      <c r="X23">
        <f>(Lamp2!X23+Lamp1!X23)*menu!$F$12</f>
        <v>1.8940740327988344</v>
      </c>
      <c r="Y23">
        <f>(Lamp2!Y23+Lamp1!Y23)*menu!$F$12</f>
        <v>1.8960271386250804</v>
      </c>
      <c r="Z23">
        <f>(Lamp2!Z23+Lamp1!Z23)*menu!$F$12</f>
        <v>1.8976806456233022</v>
      </c>
      <c r="AA23">
        <f>(Lamp2!AA23+Lamp1!AA23)*menu!$F$12</f>
        <v>1.8990339846742621</v>
      </c>
      <c r="AB23">
        <f>(Lamp2!AB23+Lamp1!AB23)*menu!$F$12</f>
        <v>1.9000868060827041</v>
      </c>
      <c r="AC23">
        <f>(Lamp2!AC23+Lamp1!AC23)*menu!$F$12</f>
        <v>1.9008389126452037</v>
      </c>
      <c r="AD23">
        <f>(Lamp2!AD23+Lamp1!AD23)*menu!$F$12</f>
        <v>1.9012902046864577</v>
      </c>
      <c r="AE23">
        <f>(Lamp2!AE23+Lamp1!AE23)*menu!$F$12</f>
        <v>1.9014406392009666</v>
      </c>
      <c r="AF23">
        <f>(Lamp2!AF23+Lamp1!AF23)*menu!$F$12</f>
        <v>1.9012902046864577</v>
      </c>
      <c r="AG23">
        <f>(Lamp2!AG23+Lamp1!AG23)*menu!$F$12</f>
        <v>1.9008389126452037</v>
      </c>
      <c r="AH23">
        <f>(Lamp2!AH23+Lamp1!AH23)*menu!$F$12</f>
        <v>1.9000868060827041</v>
      </c>
      <c r="AI23">
        <f>(Lamp2!AI23+Lamp1!AI23)*menu!$F$12</f>
        <v>1.8990339846742621</v>
      </c>
      <c r="AJ23">
        <f>(Lamp2!AJ23+Lamp1!AJ23)*menu!$F$12</f>
        <v>1.8976806456233022</v>
      </c>
      <c r="AK23">
        <f>(Lamp2!AK23+Lamp1!AK23)*menu!$F$12</f>
        <v>1.8960271386250804</v>
      </c>
      <c r="AL23">
        <f>(Lamp2!AL23+Lamp1!AL23)*menu!$F$12</f>
        <v>1.8940740327988344</v>
      </c>
      <c r="AM23">
        <f>(Lamp2!AM23+Lamp1!AM23)*menu!$F$12</f>
        <v>1.8918221929818115</v>
      </c>
      <c r="AN23">
        <f>(Lamp2!AN23+Lamp1!AN23)*menu!$F$12</f>
        <v>1.889272862408677</v>
      </c>
      <c r="AO23">
        <f>(Lamp2!AO23+Lamp1!AO23)*menu!$F$12</f>
        <v>1.8864277485448899</v>
      </c>
      <c r="AP23">
        <f>(Lamp2!AP23+Lamp1!AP23)*menu!$F$12</f>
        <v>1.8832891087136669</v>
      </c>
      <c r="AQ23">
        <f>(Lamp2!AQ23+Lamp1!AQ23)*menu!$F$12</f>
        <v>1.8798598321590749</v>
      </c>
      <c r="AR23">
        <f>(Lamp2!AR23+Lamp1!AR23)*menu!$F$12</f>
        <v>1.876143515322805</v>
      </c>
      <c r="AS23">
        <f>(Lamp2!AS23+Lamp1!AS23)*menu!$F$12</f>
        <v>1.8721445273734516</v>
      </c>
      <c r="AT23">
        <f>(Lamp2!AT23+Lamp1!AT23)*menu!$F$12</f>
        <v>1.8678680634027827</v>
      </c>
      <c r="AU23">
        <f>(Lamp2!AU23+Lamp1!AU23)*menu!$F$12</f>
        <v>1.8633201831759856</v>
      </c>
      <c r="AV23">
        <f>(Lamp2!AV23+Lamp1!AV23)*menu!$F$12</f>
        <v>1.8585078338697927</v>
      </c>
      <c r="AW23">
        <f>(Lamp2!AW23+Lamp1!AW23)*menu!$F$12</f>
        <v>1.8534388558276951</v>
      </c>
      <c r="AX23">
        <f>(Lamp2!AX23+Lamp1!AX23)*menu!$F$12</f>
        <v>1.8481219709768999</v>
      </c>
      <c r="AY23">
        <f>(Lamp2!AY23+Lamp1!AY23)*menu!$F$12</f>
        <v>1.8425667541586779</v>
      </c>
      <c r="AZ23">
        <f>(Lamp2!AZ23+Lamp1!AZ23)*menu!$F$12</f>
        <v>1.836783588194983</v>
      </c>
      <c r="BA23">
        <f>(Lamp2!BA23+Lamp1!BA23)*menu!$F$12</f>
        <v>1.8307836040253991</v>
      </c>
      <c r="BB23">
        <f>(Lamp2!BB23+Lamp1!BB23)*menu!$F$12</f>
        <v>1.8245786076797059</v>
      </c>
      <c r="BC23">
        <f>(Lamp2!BC23+Lamp1!BC23)*menu!$F$12</f>
        <v>1.8181809961881767</v>
      </c>
      <c r="BD23">
        <f>(Lamp2!BD23+Lamp1!BD23)*menu!$F$12</f>
        <v>1.8116036647656597</v>
      </c>
    </row>
    <row r="24" spans="5:56" ht="35" customHeight="1" x14ac:dyDescent="0.45">
      <c r="E24">
        <v>14</v>
      </c>
      <c r="F24">
        <f>(Lamp2!F24+Lamp1!F24)*menu!$F$12</f>
        <v>1.8157312949899143</v>
      </c>
      <c r="G24">
        <f>(Lamp2!G24+Lamp1!G24)*menu!$F$12</f>
        <v>1.8223986363393003</v>
      </c>
      <c r="H24">
        <f>(Lamp2!H24+Lamp1!H24)*menu!$F$12</f>
        <v>1.8288839606922302</v>
      </c>
      <c r="I24">
        <f>(Lamp2!I24+Lamp1!I24)*menu!$F$12</f>
        <v>1.8351740700221058</v>
      </c>
      <c r="J24">
        <f>(Lamp2!J24+Lamp1!J24)*menu!$F$12</f>
        <v>1.8412562808173338</v>
      </c>
      <c r="K24">
        <f>(Lamp2!K24+Lamp1!K24)*menu!$F$12</f>
        <v>1.8471185210910355</v>
      </c>
      <c r="L24">
        <f>(Lamp2!L24+Lamp1!L24)*menu!$F$12</f>
        <v>1.8527494183136279</v>
      </c>
      <c r="M24">
        <f>(Lamp2!M24+Lamp1!M24)*menu!$F$12</f>
        <v>1.8581383757866174</v>
      </c>
      <c r="N24">
        <f>(Lamp2!N24+Lamp1!N24)*menu!$F$12</f>
        <v>1.863275635218989</v>
      </c>
      <c r="O24">
        <f>(Lamp2!O24+Lamp1!O24)*menu!$F$12</f>
        <v>1.8681523236208748</v>
      </c>
      <c r="P24">
        <f>(Lamp2!P24+Lamp1!P24)*menu!$F$12</f>
        <v>1.8727604830839311</v>
      </c>
      <c r="Q24">
        <f>(Lamp2!Q24+Lamp1!Q24)*menu!$F$12</f>
        <v>1.8770930825586796</v>
      </c>
      <c r="R24">
        <f>(Lamp2!R24+Lamp1!R24)*menu!$F$12</f>
        <v>1.8811440113448237</v>
      </c>
      <c r="S24">
        <f>(Lamp2!S24+Lamp1!S24)*menu!$F$12</f>
        <v>1.8849080546552293</v>
      </c>
      <c r="T24">
        <f>(Lamp2!T24+Lamp1!T24)*menu!$F$12</f>
        <v>1.8883808522686298</v>
      </c>
      <c r="U24">
        <f>(Lamp2!U24+Lamp1!U24)*menu!$F$12</f>
        <v>1.8915588419194922</v>
      </c>
      <c r="V24">
        <f>(Lamp2!V24+Lamp1!V24)*menu!$F$12</f>
        <v>1.8944391896556474</v>
      </c>
      <c r="W24">
        <f>(Lamp2!W24+Lamp1!W24)*menu!$F$12</f>
        <v>1.8970197098973123</v>
      </c>
      <c r="X24">
        <f>(Lamp2!X24+Lamp1!X24)*menu!$F$12</f>
        <v>1.8992987783311108</v>
      </c>
      <c r="Y24">
        <f>(Lamp2!Y24+Lamp1!Y24)*menu!$F$12</f>
        <v>1.9012752410508857</v>
      </c>
      <c r="Z24">
        <f>(Lamp2!Z24+Lamp1!Z24)*menu!$F$12</f>
        <v>1.9029483235009592</v>
      </c>
      <c r="AA24">
        <f>(Lamp2!AA24+Lamp1!AA24)*menu!$F$12</f>
        <v>1.9043175427809143</v>
      </c>
      <c r="AB24">
        <f>(Lamp2!AB24+Lamp1!AB24)*menu!$F$12</f>
        <v>1.9053826267343357</v>
      </c>
      <c r="AC24">
        <f>(Lamp2!AC24+Lamp1!AC24)*menu!$F$12</f>
        <v>1.9061434429737065</v>
      </c>
      <c r="AD24">
        <f>(Lamp2!AD24+Lamp1!AD24)*menu!$F$12</f>
        <v>1.9065999406015757</v>
      </c>
      <c r="AE24">
        <f>(Lamp2!AE24+Lamp1!AE24)*menu!$F$12</f>
        <v>1.906752106890556</v>
      </c>
      <c r="AF24">
        <f>(Lamp2!AF24+Lamp1!AF24)*menu!$F$12</f>
        <v>1.9065999406015757</v>
      </c>
      <c r="AG24">
        <f>(Lamp2!AG24+Lamp1!AG24)*menu!$F$12</f>
        <v>1.9061434429737065</v>
      </c>
      <c r="AH24">
        <f>(Lamp2!AH24+Lamp1!AH24)*menu!$F$12</f>
        <v>1.9053826267343357</v>
      </c>
      <c r="AI24">
        <f>(Lamp2!AI24+Lamp1!AI24)*menu!$F$12</f>
        <v>1.9043175427809143</v>
      </c>
      <c r="AJ24">
        <f>(Lamp2!AJ24+Lamp1!AJ24)*menu!$F$12</f>
        <v>1.9029483235009592</v>
      </c>
      <c r="AK24">
        <f>(Lamp2!AK24+Lamp1!AK24)*menu!$F$12</f>
        <v>1.9012752410508857</v>
      </c>
      <c r="AL24">
        <f>(Lamp2!AL24+Lamp1!AL24)*menu!$F$12</f>
        <v>1.8992987783311108</v>
      </c>
      <c r="AM24">
        <f>(Lamp2!AM24+Lamp1!AM24)*menu!$F$12</f>
        <v>1.8970197098973123</v>
      </c>
      <c r="AN24">
        <f>(Lamp2!AN24+Lamp1!AN24)*menu!$F$12</f>
        <v>1.8944391896556474</v>
      </c>
      <c r="AO24">
        <f>(Lamp2!AO24+Lamp1!AO24)*menu!$F$12</f>
        <v>1.8915588419194922</v>
      </c>
      <c r="AP24">
        <f>(Lamp2!AP24+Lamp1!AP24)*menu!$F$12</f>
        <v>1.8883808522686298</v>
      </c>
      <c r="AQ24">
        <f>(Lamp2!AQ24+Lamp1!AQ24)*menu!$F$12</f>
        <v>1.8849080546552293</v>
      </c>
      <c r="AR24">
        <f>(Lamp2!AR24+Lamp1!AR24)*menu!$F$12</f>
        <v>1.8811440113448237</v>
      </c>
      <c r="AS24">
        <f>(Lamp2!AS24+Lamp1!AS24)*menu!$F$12</f>
        <v>1.8770930825586796</v>
      </c>
      <c r="AT24">
        <f>(Lamp2!AT24+Lamp1!AT24)*menu!$F$12</f>
        <v>1.8727604830839311</v>
      </c>
      <c r="AU24">
        <f>(Lamp2!AU24+Lamp1!AU24)*menu!$F$12</f>
        <v>1.8681523236208748</v>
      </c>
      <c r="AV24">
        <f>(Lamp2!AV24+Lamp1!AV24)*menu!$F$12</f>
        <v>1.863275635218989</v>
      </c>
      <c r="AW24">
        <f>(Lamp2!AW24+Lamp1!AW24)*menu!$F$12</f>
        <v>1.8581383757866174</v>
      </c>
      <c r="AX24">
        <f>(Lamp2!AX24+Lamp1!AX24)*menu!$F$12</f>
        <v>1.8527494183136279</v>
      </c>
      <c r="AY24">
        <f>(Lamp2!AY24+Lamp1!AY24)*menu!$F$12</f>
        <v>1.8471185210910355</v>
      </c>
      <c r="AZ24">
        <f>(Lamp2!AZ24+Lamp1!AZ24)*menu!$F$12</f>
        <v>1.8412562808173338</v>
      </c>
      <c r="BA24">
        <f>(Lamp2!BA24+Lamp1!BA24)*menu!$F$12</f>
        <v>1.8351740700221058</v>
      </c>
      <c r="BB24">
        <f>(Lamp2!BB24+Lamp1!BB24)*menu!$F$12</f>
        <v>1.8288839606922302</v>
      </c>
      <c r="BC24">
        <f>(Lamp2!BC24+Lamp1!BC24)*menu!$F$12</f>
        <v>1.8223986363393003</v>
      </c>
      <c r="BD24">
        <f>(Lamp2!BD24+Lamp1!BD24)*menu!$F$12</f>
        <v>1.8157312949899143</v>
      </c>
    </row>
    <row r="25" spans="5:56" ht="35" customHeight="1" x14ac:dyDescent="0.45">
      <c r="E25">
        <v>15</v>
      </c>
      <c r="F25">
        <f>(Lamp2!F25+Lamp1!F25)*menu!$F$12</f>
        <v>1.8195598327024274</v>
      </c>
      <c r="G25">
        <f>(Lamp2!G25+Lamp1!G25)*menu!$F$12</f>
        <v>1.8263113327176299</v>
      </c>
      <c r="H25">
        <f>(Lamp2!H25+Lamp1!H25)*menu!$F$12</f>
        <v>1.8328786636936871</v>
      </c>
      <c r="I25">
        <f>(Lamp2!I25+Lamp1!I25)*menu!$F$12</f>
        <v>1.839248340574732</v>
      </c>
      <c r="J25">
        <f>(Lamp2!J25+Lamp1!J25)*menu!$F$12</f>
        <v>1.8454074083582541</v>
      </c>
      <c r="K25">
        <f>(Lamp2!K25+Lamp1!K25)*menu!$F$12</f>
        <v>1.8513435431598964</v>
      </c>
      <c r="L25">
        <f>(Lamp2!L25+Lamp1!L25)*menu!$F$12</f>
        <v>1.8570451438678273</v>
      </c>
      <c r="M25">
        <f>(Lamp2!M25+Lamp1!M25)*menu!$F$12</f>
        <v>1.862501411762745</v>
      </c>
      <c r="N25">
        <f>(Lamp2!N25+Lamp1!N25)*menu!$F$12</f>
        <v>1.8677024157311828</v>
      </c>
      <c r="O25">
        <f>(Lamp2!O25+Lamp1!O25)*menu!$F$12</f>
        <v>1.8726391410689525</v>
      </c>
      <c r="P25">
        <f>(Lamp2!P25+Lamp1!P25)*menu!$F$12</f>
        <v>1.877303520349034</v>
      </c>
      <c r="Q25">
        <f>(Lamp2!Q25+Lamp1!Q25)*menu!$F$12</f>
        <v>1.881688445397949</v>
      </c>
      <c r="R25">
        <f>(Lamp2!R25+Lamp1!R25)*menu!$F$12</f>
        <v>1.8857877600640731</v>
      </c>
      <c r="S25">
        <f>(Lamp2!S25+Lamp1!S25)*menu!$F$12</f>
        <v>1.8895962341428585</v>
      </c>
      <c r="T25">
        <f>(Lamp2!T25+Lamp1!T25)*menu!$F$12</f>
        <v>1.8931095195163765</v>
      </c>
      <c r="U25">
        <f>(Lamp2!U25+Lamp1!U25)*menu!$F$12</f>
        <v>1.896324090235247</v>
      </c>
      <c r="V25">
        <f>(Lamp2!V25+Lamp1!V25)*menu!$F$12</f>
        <v>1.8992371688876379</v>
      </c>
      <c r="W25">
        <f>(Lamp2!W25+Lamp1!W25)*menu!$F$12</f>
        <v>1.9018466421329379</v>
      </c>
      <c r="X25">
        <f>(Lamp2!X25+Lamp1!X25)*menu!$F$12</f>
        <v>1.9041509687013889</v>
      </c>
      <c r="Y25">
        <f>(Lamp2!Y25+Lamp1!Y25)*menu!$F$12</f>
        <v>1.9061490834556913</v>
      </c>
      <c r="Z25">
        <f>(Lamp2!Z25+Lamp1!Z25)*menu!$F$12</f>
        <v>1.9078403012630165</v>
      </c>
      <c r="AA25">
        <f>(Lamp2!AA25+Lamp1!AA25)*menu!$F$12</f>
        <v>1.9092242244297384</v>
      </c>
      <c r="AB25">
        <f>(Lamp2!AB25+Lamp1!AB25)*menu!$F$12</f>
        <v>1.9103006573070092</v>
      </c>
      <c r="AC25">
        <f>(Lamp2!AC25+Lamp1!AC25)*menu!$F$12</f>
        <v>1.9110695313900998</v>
      </c>
      <c r="AD25">
        <f>(Lamp2!AD25+Lamp1!AD25)*menu!$F$12</f>
        <v>1.9115308438207599</v>
      </c>
      <c r="AE25">
        <f>(Lamp2!AE25+Lamp1!AE25)*menu!$F$12</f>
        <v>1.9116846116771038</v>
      </c>
      <c r="AF25">
        <f>(Lamp2!AF25+Lamp1!AF25)*menu!$F$12</f>
        <v>1.9115308438207599</v>
      </c>
      <c r="AG25">
        <f>(Lamp2!AG25+Lamp1!AG25)*menu!$F$12</f>
        <v>1.9110695313900998</v>
      </c>
      <c r="AH25">
        <f>(Lamp2!AH25+Lamp1!AH25)*menu!$F$12</f>
        <v>1.9103006573070092</v>
      </c>
      <c r="AI25">
        <f>(Lamp2!AI25+Lamp1!AI25)*menu!$F$12</f>
        <v>1.9092242244297384</v>
      </c>
      <c r="AJ25">
        <f>(Lamp2!AJ25+Lamp1!AJ25)*menu!$F$12</f>
        <v>1.9078403012630165</v>
      </c>
      <c r="AK25">
        <f>(Lamp2!AK25+Lamp1!AK25)*menu!$F$12</f>
        <v>1.9061490834556913</v>
      </c>
      <c r="AL25">
        <f>(Lamp2!AL25+Lamp1!AL25)*menu!$F$12</f>
        <v>1.9041509687013889</v>
      </c>
      <c r="AM25">
        <f>(Lamp2!AM25+Lamp1!AM25)*menu!$F$12</f>
        <v>1.9018466421329379</v>
      </c>
      <c r="AN25">
        <f>(Lamp2!AN25+Lamp1!AN25)*menu!$F$12</f>
        <v>1.8992371688876379</v>
      </c>
      <c r="AO25">
        <f>(Lamp2!AO25+Lamp1!AO25)*menu!$F$12</f>
        <v>1.896324090235247</v>
      </c>
      <c r="AP25">
        <f>(Lamp2!AP25+Lamp1!AP25)*menu!$F$12</f>
        <v>1.8931095195163765</v>
      </c>
      <c r="AQ25">
        <f>(Lamp2!AQ25+Lamp1!AQ25)*menu!$F$12</f>
        <v>1.8895962341428585</v>
      </c>
      <c r="AR25">
        <f>(Lamp2!AR25+Lamp1!AR25)*menu!$F$12</f>
        <v>1.8857877600640731</v>
      </c>
      <c r="AS25">
        <f>(Lamp2!AS25+Lamp1!AS25)*menu!$F$12</f>
        <v>1.881688445397949</v>
      </c>
      <c r="AT25">
        <f>(Lamp2!AT25+Lamp1!AT25)*menu!$F$12</f>
        <v>1.877303520349034</v>
      </c>
      <c r="AU25">
        <f>(Lamp2!AU25+Lamp1!AU25)*menu!$F$12</f>
        <v>1.8726391410689525</v>
      </c>
      <c r="AV25">
        <f>(Lamp2!AV25+Lamp1!AV25)*menu!$F$12</f>
        <v>1.8677024157311828</v>
      </c>
      <c r="AW25">
        <f>(Lamp2!AW25+Lamp1!AW25)*menu!$F$12</f>
        <v>1.862501411762745</v>
      </c>
      <c r="AX25">
        <f>(Lamp2!AX25+Lamp1!AX25)*menu!$F$12</f>
        <v>1.8570451438678273</v>
      </c>
      <c r="AY25">
        <f>(Lamp2!AY25+Lamp1!AY25)*menu!$F$12</f>
        <v>1.8513435431598964</v>
      </c>
      <c r="AZ25">
        <f>(Lamp2!AZ25+Lamp1!AZ25)*menu!$F$12</f>
        <v>1.8454074083582541</v>
      </c>
      <c r="BA25">
        <f>(Lamp2!BA25+Lamp1!BA25)*menu!$F$12</f>
        <v>1.839248340574732</v>
      </c>
      <c r="BB25">
        <f>(Lamp2!BB25+Lamp1!BB25)*menu!$F$12</f>
        <v>1.8328786636936871</v>
      </c>
      <c r="BC25">
        <f>(Lamp2!BC25+Lamp1!BC25)*menu!$F$12</f>
        <v>1.8263113327176299</v>
      </c>
      <c r="BD25">
        <f>(Lamp2!BD25+Lamp1!BD25)*menu!$F$12</f>
        <v>1.8195598327024274</v>
      </c>
    </row>
    <row r="26" spans="5:56" ht="35" customHeight="1" x14ac:dyDescent="0.45">
      <c r="E26">
        <v>16</v>
      </c>
      <c r="F26">
        <f>(Lamp2!F26+Lamp1!F26)*menu!$F$12</f>
        <v>1.8230742864196783</v>
      </c>
      <c r="G26">
        <f>(Lamp2!G26+Lamp1!G26)*menu!$F$12</f>
        <v>1.8299036121275987</v>
      </c>
      <c r="H26">
        <f>(Lamp2!H26+Lamp1!H26)*menu!$F$12</f>
        <v>1.8365467749490878</v>
      </c>
      <c r="I26">
        <f>(Lamp2!I26+Lamp1!I26)*menu!$F$12</f>
        <v>1.842990021004419</v>
      </c>
      <c r="J26">
        <f>(Lamp2!J26+Lamp1!J26)*menu!$F$12</f>
        <v>1.8492201410656721</v>
      </c>
      <c r="K26">
        <f>(Lamp2!K26+Lamp1!K26)*menu!$F$12</f>
        <v>1.855224575488992</v>
      </c>
      <c r="L26">
        <f>(Lamp2!L26+Lamp1!L26)*menu!$F$12</f>
        <v>1.8609915094239087</v>
      </c>
      <c r="M26">
        <f>(Lamp2!M26+Lamp1!M26)*menu!$F$12</f>
        <v>1.8665099555387732</v>
      </c>
      <c r="N26">
        <f>(Lamp2!N26+Lamp1!N26)*menu!$F$12</f>
        <v>1.87176982176096</v>
      </c>
      <c r="O26">
        <f>(Lamp2!O26+Lamp1!O26)*menu!$F$12</f>
        <v>1.8767619619146521</v>
      </c>
      <c r="P26">
        <f>(Lamp2!P26+Lamp1!P26)*menu!$F$12</f>
        <v>1.8814782076382586</v>
      </c>
      <c r="Q26">
        <f>(Lamp2!Q26+Lamp1!Q26)*menu!$F$12</f>
        <v>1.8859113805609344</v>
      </c>
      <c r="R26">
        <f>(Lamp2!R26+Lamp1!R26)*menu!$F$12</f>
        <v>1.8900552843894762</v>
      </c>
      <c r="S26">
        <f>(Lamp2!S26+Lamp1!S26)*menu!$F$12</f>
        <v>1.8939046772738752</v>
      </c>
      <c r="T26">
        <f>(Lamp2!T26+Lamp1!T26)*menu!$F$12</f>
        <v>1.8974552255489239</v>
      </c>
      <c r="U26">
        <f>(Lamp2!U26+Lamp1!U26)*menu!$F$12</f>
        <v>1.9007034406558838</v>
      </c>
      <c r="V26">
        <f>(Lamp2!V26+Lamp1!V26)*menu!$F$12</f>
        <v>1.9036466016980671</v>
      </c>
      <c r="W26">
        <f>(Lamp2!W26+Lamp1!W26)*menu!$F$12</f>
        <v>1.9062826666458619</v>
      </c>
      <c r="X26">
        <f>(Lamp2!X26+Lamp1!X26)*menu!$F$12</f>
        <v>1.9086101756533003</v>
      </c>
      <c r="Y26">
        <f>(Lamp2!Y26+Lamp1!Y26)*menu!$F$12</f>
        <v>1.9106281502588045</v>
      </c>
      <c r="Z26">
        <f>(Lamp2!Z26+Lamp1!Z26)*menu!$F$12</f>
        <v>1.9123359924034289</v>
      </c>
      <c r="AA26">
        <f>(Lamp2!AA26+Lamp1!AA26)*menu!$F$12</f>
        <v>1.9137333872041216</v>
      </c>
      <c r="AB26">
        <f>(Lamp2!AB26+Lamp1!AB26)*menu!$F$12</f>
        <v>1.9148202132680756</v>
      </c>
      <c r="AC26">
        <f>(Lamp2!AC26+Lamp1!AC26)*menu!$F$12</f>
        <v>1.9155964640346099</v>
      </c>
      <c r="AD26">
        <f>(Lamp2!AD26+Lamp1!AD26)*menu!$F$12</f>
        <v>1.9160621831966123</v>
      </c>
      <c r="AE26">
        <f>(Lamp2!AE26+Lamp1!AE26)*menu!$F$12</f>
        <v>1.9162174167027524</v>
      </c>
      <c r="AF26">
        <f>(Lamp2!AF26+Lamp1!AF26)*menu!$F$12</f>
        <v>1.9160621831966123</v>
      </c>
      <c r="AG26">
        <f>(Lamp2!AG26+Lamp1!AG26)*menu!$F$12</f>
        <v>1.9155964640346099</v>
      </c>
      <c r="AH26">
        <f>(Lamp2!AH26+Lamp1!AH26)*menu!$F$12</f>
        <v>1.9148202132680756</v>
      </c>
      <c r="AI26">
        <f>(Lamp2!AI26+Lamp1!AI26)*menu!$F$12</f>
        <v>1.9137333872041216</v>
      </c>
      <c r="AJ26">
        <f>(Lamp2!AJ26+Lamp1!AJ26)*menu!$F$12</f>
        <v>1.9123359924034289</v>
      </c>
      <c r="AK26">
        <f>(Lamp2!AK26+Lamp1!AK26)*menu!$F$12</f>
        <v>1.9106281502588045</v>
      </c>
      <c r="AL26">
        <f>(Lamp2!AL26+Lamp1!AL26)*menu!$F$12</f>
        <v>1.9086101756533003</v>
      </c>
      <c r="AM26">
        <f>(Lamp2!AM26+Lamp1!AM26)*menu!$F$12</f>
        <v>1.9062826666458619</v>
      </c>
      <c r="AN26">
        <f>(Lamp2!AN26+Lamp1!AN26)*menu!$F$12</f>
        <v>1.9036466016980671</v>
      </c>
      <c r="AO26">
        <f>(Lamp2!AO26+Lamp1!AO26)*menu!$F$12</f>
        <v>1.9007034406558838</v>
      </c>
      <c r="AP26">
        <f>(Lamp2!AP26+Lamp1!AP26)*menu!$F$12</f>
        <v>1.8974552255489239</v>
      </c>
      <c r="AQ26">
        <f>(Lamp2!AQ26+Lamp1!AQ26)*menu!$F$12</f>
        <v>1.8939046772738752</v>
      </c>
      <c r="AR26">
        <f>(Lamp2!AR26+Lamp1!AR26)*menu!$F$12</f>
        <v>1.8900552843894762</v>
      </c>
      <c r="AS26">
        <f>(Lamp2!AS26+Lamp1!AS26)*menu!$F$12</f>
        <v>1.8859113805609344</v>
      </c>
      <c r="AT26">
        <f>(Lamp2!AT26+Lamp1!AT26)*menu!$F$12</f>
        <v>1.8814782076382586</v>
      </c>
      <c r="AU26">
        <f>(Lamp2!AU26+Lamp1!AU26)*menu!$F$12</f>
        <v>1.8767619619146521</v>
      </c>
      <c r="AV26">
        <f>(Lamp2!AV26+Lamp1!AV26)*menu!$F$12</f>
        <v>1.87176982176096</v>
      </c>
      <c r="AW26">
        <f>(Lamp2!AW26+Lamp1!AW26)*menu!$F$12</f>
        <v>1.8665099555387732</v>
      </c>
      <c r="AX26">
        <f>(Lamp2!AX26+Lamp1!AX26)*menu!$F$12</f>
        <v>1.8609915094239087</v>
      </c>
      <c r="AY26">
        <f>(Lamp2!AY26+Lamp1!AY26)*menu!$F$12</f>
        <v>1.855224575488992</v>
      </c>
      <c r="AZ26">
        <f>(Lamp2!AZ26+Lamp1!AZ26)*menu!$F$12</f>
        <v>1.8492201410656721</v>
      </c>
      <c r="BA26">
        <f>(Lamp2!BA26+Lamp1!BA26)*menu!$F$12</f>
        <v>1.842990021004419</v>
      </c>
      <c r="BB26">
        <f>(Lamp2!BB26+Lamp1!BB26)*menu!$F$12</f>
        <v>1.8365467749490878</v>
      </c>
      <c r="BC26">
        <f>(Lamp2!BC26+Lamp1!BC26)*menu!$F$12</f>
        <v>1.8299036121275987</v>
      </c>
      <c r="BD26">
        <f>(Lamp2!BD26+Lamp1!BD26)*menu!$F$12</f>
        <v>1.8230742864196783</v>
      </c>
    </row>
    <row r="27" spans="5:56" ht="35" customHeight="1" x14ac:dyDescent="0.45">
      <c r="E27">
        <v>17</v>
      </c>
      <c r="F27">
        <f>(Lamp2!F27+Lamp1!F27)*menu!$F$12</f>
        <v>1.8262604971974787</v>
      </c>
      <c r="G27">
        <f>(Lamp2!G27+Lamp1!G27)*menu!$F$12</f>
        <v>1.8331608545182885</v>
      </c>
      <c r="H27">
        <f>(Lamp2!H27+Lamp1!H27)*menu!$F$12</f>
        <v>1.8398732259917758</v>
      </c>
      <c r="I27">
        <f>(Lamp2!I27+Lamp1!I27)*menu!$F$12</f>
        <v>1.8463836095070882</v>
      </c>
      <c r="J27">
        <f>(Lamp2!J27+Lamp1!J27)*menu!$F$12</f>
        <v>1.8526785611195697</v>
      </c>
      <c r="K27">
        <f>(Lamp2!K27+Lamp1!K27)*menu!$F$12</f>
        <v>1.8587453036132371</v>
      </c>
      <c r="L27">
        <f>(Lamp2!L27+Lamp1!L27)*menu!$F$12</f>
        <v>1.8645718250516214</v>
      </c>
      <c r="M27">
        <f>(Lamp2!M27+Lamp1!M27)*menu!$F$12</f>
        <v>1.8701469644263358</v>
      </c>
      <c r="N27">
        <f>(Lamp2!N27+Lamp1!N27)*menu!$F$12</f>
        <v>1.8754604817796214</v>
      </c>
      <c r="O27">
        <f>(Lamp2!O27+Lamp1!O27)*menu!$F$12</f>
        <v>1.880503110575285</v>
      </c>
      <c r="P27">
        <f>(Lamp2!P27+Lamp1!P27)*menu!$F$12</f>
        <v>1.8852665906121424</v>
      </c>
      <c r="Q27">
        <f>(Lamp2!Q27+Lamp1!Q27)*menu!$F$12</f>
        <v>1.8897436803976186</v>
      </c>
      <c r="R27">
        <f>(Lamp2!R27+Lamp1!R27)*menu!$F$12</f>
        <v>1.8939281486016135</v>
      </c>
      <c r="S27">
        <f>(Lamp2!S27+Lamp1!S27)*menu!$F$12</f>
        <v>1.8978147449613212</v>
      </c>
      <c r="T27">
        <f>(Lamp2!T27+Lamp1!T27)*menu!$F$12</f>
        <v>1.9013991517716282</v>
      </c>
      <c r="U27">
        <f>(Lamp2!U27+Lamp1!U27)*menu!$F$12</f>
        <v>1.9046779178363473</v>
      </c>
      <c r="V27">
        <f>(Lamp2!V27+Lamp1!V27)*menu!$F$12</f>
        <v>1.9076483774369242</v>
      </c>
      <c r="W27">
        <f>(Lamp2!W27+Lamp1!W27)*menu!$F$12</f>
        <v>1.9103085574641747</v>
      </c>
      <c r="X27">
        <f>(Lamp2!X27+Lamp1!X27)*menu!$F$12</f>
        <v>1.9126570763267914</v>
      </c>
      <c r="Y27">
        <f>(Lamp2!Y27+Lamp1!Y27)*menu!$F$12</f>
        <v>1.9146930385758945</v>
      </c>
      <c r="Z27">
        <f>(Lamp2!Z27+Lamp1!Z27)*menu!$F$12</f>
        <v>1.9164159293532881</v>
      </c>
      <c r="AA27">
        <f>(Lamp2!AA27+Lamp1!AA27)*menu!$F$12</f>
        <v>1.9178255127755952</v>
      </c>
      <c r="AB27">
        <f>(Lamp2!AB27+Lamp1!AB27)*menu!$F$12</f>
        <v>1.9189217382080552</v>
      </c>
      <c r="AC27">
        <f>(Lamp2!AC27+Lamp1!AC27)*menu!$F$12</f>
        <v>1.919704658068472</v>
      </c>
      <c r="AD27">
        <f>(Lamp2!AD27+Lamp1!AD27)*menu!$F$12</f>
        <v>1.9201743603478068</v>
      </c>
      <c r="AE27">
        <f>(Lamp2!AE27+Lamp1!AE27)*menu!$F$12</f>
        <v>1.9203309184584745</v>
      </c>
      <c r="AF27">
        <f>(Lamp2!AF27+Lamp1!AF27)*menu!$F$12</f>
        <v>1.9201743603478068</v>
      </c>
      <c r="AG27">
        <f>(Lamp2!AG27+Lamp1!AG27)*menu!$F$12</f>
        <v>1.919704658068472</v>
      </c>
      <c r="AH27">
        <f>(Lamp2!AH27+Lamp1!AH27)*menu!$F$12</f>
        <v>1.9189217382080552</v>
      </c>
      <c r="AI27">
        <f>(Lamp2!AI27+Lamp1!AI27)*menu!$F$12</f>
        <v>1.9178255127755952</v>
      </c>
      <c r="AJ27">
        <f>(Lamp2!AJ27+Lamp1!AJ27)*menu!$F$12</f>
        <v>1.9164159293532881</v>
      </c>
      <c r="AK27">
        <f>(Lamp2!AK27+Lamp1!AK27)*menu!$F$12</f>
        <v>1.9146930385758945</v>
      </c>
      <c r="AL27">
        <f>(Lamp2!AL27+Lamp1!AL27)*menu!$F$12</f>
        <v>1.9126570763267914</v>
      </c>
      <c r="AM27">
        <f>(Lamp2!AM27+Lamp1!AM27)*menu!$F$12</f>
        <v>1.9103085574641747</v>
      </c>
      <c r="AN27">
        <f>(Lamp2!AN27+Lamp1!AN27)*menu!$F$12</f>
        <v>1.9076483774369242</v>
      </c>
      <c r="AO27">
        <f>(Lamp2!AO27+Lamp1!AO27)*menu!$F$12</f>
        <v>1.9046779178363473</v>
      </c>
      <c r="AP27">
        <f>(Lamp2!AP27+Lamp1!AP27)*menu!$F$12</f>
        <v>1.9013991517716282</v>
      </c>
      <c r="AQ27">
        <f>(Lamp2!AQ27+Lamp1!AQ27)*menu!$F$12</f>
        <v>1.8978147449613212</v>
      </c>
      <c r="AR27">
        <f>(Lamp2!AR27+Lamp1!AR27)*menu!$F$12</f>
        <v>1.8939281486016135</v>
      </c>
      <c r="AS27">
        <f>(Lamp2!AS27+Lamp1!AS27)*menu!$F$12</f>
        <v>1.8897436803976186</v>
      </c>
      <c r="AT27">
        <f>(Lamp2!AT27+Lamp1!AT27)*menu!$F$12</f>
        <v>1.8852665906121424</v>
      </c>
      <c r="AU27">
        <f>(Lamp2!AU27+Lamp1!AU27)*menu!$F$12</f>
        <v>1.880503110575285</v>
      </c>
      <c r="AV27">
        <f>(Lamp2!AV27+Lamp1!AV27)*menu!$F$12</f>
        <v>1.8754604817796214</v>
      </c>
      <c r="AW27">
        <f>(Lamp2!AW27+Lamp1!AW27)*menu!$F$12</f>
        <v>1.8701469644263358</v>
      </c>
      <c r="AX27">
        <f>(Lamp2!AX27+Lamp1!AX27)*menu!$F$12</f>
        <v>1.8645718250516214</v>
      </c>
      <c r="AY27">
        <f>(Lamp2!AY27+Lamp1!AY27)*menu!$F$12</f>
        <v>1.8587453036132371</v>
      </c>
      <c r="AZ27">
        <f>(Lamp2!AZ27+Lamp1!AZ27)*menu!$F$12</f>
        <v>1.8526785611195697</v>
      </c>
      <c r="BA27">
        <f>(Lamp2!BA27+Lamp1!BA27)*menu!$F$12</f>
        <v>1.8463836095070882</v>
      </c>
      <c r="BB27">
        <f>(Lamp2!BB27+Lamp1!BB27)*menu!$F$12</f>
        <v>1.8398732259917758</v>
      </c>
      <c r="BC27">
        <f>(Lamp2!BC27+Lamp1!BC27)*menu!$F$12</f>
        <v>1.8331608545182885</v>
      </c>
      <c r="BD27">
        <f>(Lamp2!BD27+Lamp1!BD27)*menu!$F$12</f>
        <v>1.8262604971974787</v>
      </c>
    </row>
    <row r="28" spans="5:56" ht="35" customHeight="1" x14ac:dyDescent="0.45">
      <c r="E28">
        <v>18</v>
      </c>
      <c r="F28">
        <f>(Lamp2!F28+Lamp1!F28)*menu!$F$12</f>
        <v>1.8291052928412666</v>
      </c>
      <c r="G28">
        <f>(Lamp2!G28+Lamp1!G28)*menu!$F$12</f>
        <v>1.8360694534970388</v>
      </c>
      <c r="H28">
        <f>(Lamp2!H28+Lamp1!H28)*menu!$F$12</f>
        <v>1.8428439882492427</v>
      </c>
      <c r="I28">
        <f>(Lamp2!I28+Lamp1!I28)*menu!$F$12</f>
        <v>1.8494146696555975</v>
      </c>
      <c r="J28">
        <f>(Lamp2!J28+Lamp1!J28)*menu!$F$12</f>
        <v>1.8557678407324696</v>
      </c>
      <c r="K28">
        <f>(Lamp2!K28+Lamp1!K28)*menu!$F$12</f>
        <v>1.8618905268611625</v>
      </c>
      <c r="L28">
        <f>(Lamp2!L28+Lamp1!L28)*menu!$F$12</f>
        <v>1.8677705374205522</v>
      </c>
      <c r="M28">
        <f>(Lamp2!M28+Lamp1!M28)*menu!$F$12</f>
        <v>1.8733965541350595</v>
      </c>
      <c r="N28">
        <f>(Lamp2!N28+Lamp1!N28)*menu!$F$12</f>
        <v>1.878758203400388</v>
      </c>
      <c r="O28">
        <f>(Lamp2!O28+Lamp1!O28)*menu!$F$12</f>
        <v>1.8838461102604667</v>
      </c>
      <c r="P28">
        <f>(Lamp2!P28+Lamp1!P28)*menu!$F$12</f>
        <v>1.8886519322475843</v>
      </c>
      <c r="Q28">
        <f>(Lamp2!Q28+Lamp1!Q28)*menu!$F$12</f>
        <v>1.893168371945432</v>
      </c>
      <c r="R28">
        <f>(Lamp2!R28+Lamp1!R28)*menu!$F$12</f>
        <v>1.8973891678656336</v>
      </c>
      <c r="S28">
        <f>(Lamp2!S28+Lamp1!S28)*menu!$F$12</f>
        <v>1.9013090640101324</v>
      </c>
      <c r="T28">
        <f>(Lamp2!T28+Lamp1!T28)*menu!$F$12</f>
        <v>1.9049237592880419</v>
      </c>
      <c r="U28">
        <f>(Lamp2!U28+Lamp1!U28)*menu!$F$12</f>
        <v>1.9082298387278658</v>
      </c>
      <c r="V28">
        <f>(Lamp2!V28+Lamp1!V28)*menu!$F$12</f>
        <v>1.9112246891366398</v>
      </c>
      <c r="W28">
        <f>(Lamp2!W28+Lamp1!W28)*menu!$F$12</f>
        <v>1.9139064024717733</v>
      </c>
      <c r="X28">
        <f>(Lamp2!X28+Lamp1!X28)*menu!$F$12</f>
        <v>1.9162736706796133</v>
      </c>
      <c r="Y28">
        <f>(Lamp2!Y28+Lamp1!Y28)*menu!$F$12</f>
        <v>1.9183256760941521</v>
      </c>
      <c r="Z28">
        <f>(Lamp2!Z28+Lamp1!Z28)*menu!$F$12</f>
        <v>1.9200619816648143</v>
      </c>
      <c r="AA28">
        <f>(Lamp2!AA28+Lamp1!AA28)*menu!$F$12</f>
        <v>1.9214824252869989</v>
      </c>
      <c r="AB28">
        <f>(Lamp2!AB28+Lamp1!AB28)*menu!$F$12</f>
        <v>1.9225870223441868</v>
      </c>
      <c r="AC28">
        <f>(Lamp2!AC28+Lamp1!AC28)*menu!$F$12</f>
        <v>1.9233758802444494</v>
      </c>
      <c r="AD28">
        <f>(Lamp2!AD28+Lamp1!AD28)*menu!$F$12</f>
        <v>1.9238491282620327</v>
      </c>
      <c r="AE28">
        <f>(Lamp2!AE28+Lamp1!AE28)*menu!$F$12</f>
        <v>1.924006865396515</v>
      </c>
      <c r="AF28">
        <f>(Lamp2!AF28+Lamp1!AF28)*menu!$F$12</f>
        <v>1.9238491282620327</v>
      </c>
      <c r="AG28">
        <f>(Lamp2!AG28+Lamp1!AG28)*menu!$F$12</f>
        <v>1.9233758802444494</v>
      </c>
      <c r="AH28">
        <f>(Lamp2!AH28+Lamp1!AH28)*menu!$F$12</f>
        <v>1.9225870223441868</v>
      </c>
      <c r="AI28">
        <f>(Lamp2!AI28+Lamp1!AI28)*menu!$F$12</f>
        <v>1.9214824252869989</v>
      </c>
      <c r="AJ28">
        <f>(Lamp2!AJ28+Lamp1!AJ28)*menu!$F$12</f>
        <v>1.9200619816648143</v>
      </c>
      <c r="AK28">
        <f>(Lamp2!AK28+Lamp1!AK28)*menu!$F$12</f>
        <v>1.9183256760941521</v>
      </c>
      <c r="AL28">
        <f>(Lamp2!AL28+Lamp1!AL28)*menu!$F$12</f>
        <v>1.9162736706796133</v>
      </c>
      <c r="AM28">
        <f>(Lamp2!AM28+Lamp1!AM28)*menu!$F$12</f>
        <v>1.9139064024717733</v>
      </c>
      <c r="AN28">
        <f>(Lamp2!AN28+Lamp1!AN28)*menu!$F$12</f>
        <v>1.9112246891366398</v>
      </c>
      <c r="AO28">
        <f>(Lamp2!AO28+Lamp1!AO28)*menu!$F$12</f>
        <v>1.9082298387278658</v>
      </c>
      <c r="AP28">
        <f>(Lamp2!AP28+Lamp1!AP28)*menu!$F$12</f>
        <v>1.9049237592880419</v>
      </c>
      <c r="AQ28">
        <f>(Lamp2!AQ28+Lamp1!AQ28)*menu!$F$12</f>
        <v>1.9013090640101324</v>
      </c>
      <c r="AR28">
        <f>(Lamp2!AR28+Lamp1!AR28)*menu!$F$12</f>
        <v>1.8973891678656336</v>
      </c>
      <c r="AS28">
        <f>(Lamp2!AS28+Lamp1!AS28)*menu!$F$12</f>
        <v>1.893168371945432</v>
      </c>
      <c r="AT28">
        <f>(Lamp2!AT28+Lamp1!AT28)*menu!$F$12</f>
        <v>1.8886519322475843</v>
      </c>
      <c r="AU28">
        <f>(Lamp2!AU28+Lamp1!AU28)*menu!$F$12</f>
        <v>1.8838461102604667</v>
      </c>
      <c r="AV28">
        <f>(Lamp2!AV28+Lamp1!AV28)*menu!$F$12</f>
        <v>1.878758203400388</v>
      </c>
      <c r="AW28">
        <f>(Lamp2!AW28+Lamp1!AW28)*menu!$F$12</f>
        <v>1.8733965541350595</v>
      </c>
      <c r="AX28">
        <f>(Lamp2!AX28+Lamp1!AX28)*menu!$F$12</f>
        <v>1.8677705374205522</v>
      </c>
      <c r="AY28">
        <f>(Lamp2!AY28+Lamp1!AY28)*menu!$F$12</f>
        <v>1.8618905268611625</v>
      </c>
      <c r="AZ28">
        <f>(Lamp2!AZ28+Lamp1!AZ28)*menu!$F$12</f>
        <v>1.8557678407324696</v>
      </c>
      <c r="BA28">
        <f>(Lamp2!BA28+Lamp1!BA28)*menu!$F$12</f>
        <v>1.8494146696555975</v>
      </c>
      <c r="BB28">
        <f>(Lamp2!BB28+Lamp1!BB28)*menu!$F$12</f>
        <v>1.8428439882492427</v>
      </c>
      <c r="BC28">
        <f>(Lamp2!BC28+Lamp1!BC28)*menu!$F$12</f>
        <v>1.8360694534970388</v>
      </c>
      <c r="BD28">
        <f>(Lamp2!BD28+Lamp1!BD28)*menu!$F$12</f>
        <v>1.8291052928412666</v>
      </c>
    </row>
    <row r="29" spans="5:56" ht="35" customHeight="1" x14ac:dyDescent="0.45">
      <c r="E29">
        <v>19</v>
      </c>
      <c r="F29">
        <f>(Lamp2!F29+Lamp1!F29)*menu!$F$12</f>
        <v>1.8315966377046342</v>
      </c>
      <c r="G29">
        <f>(Lamp2!G29+Lamp1!G29)*menu!$F$12</f>
        <v>1.8386169723778683</v>
      </c>
      <c r="H29">
        <f>(Lamp2!H29+Lamp1!H29)*menu!$F$12</f>
        <v>1.8454462351508896</v>
      </c>
      <c r="I29">
        <f>(Lamp2!I29+Lamp1!I29)*menu!$F$12</f>
        <v>1.8520699983298561</v>
      </c>
      <c r="J29">
        <f>(Lamp2!J29+Lamp1!J29)*menu!$F$12</f>
        <v>1.8584744156210773</v>
      </c>
      <c r="K29">
        <f>(Lamp2!K29+Lamp1!K29)*menu!$F$12</f>
        <v>1.8646463370472559</v>
      </c>
      <c r="L29">
        <f>(Lamp2!L29+Lamp1!L29)*menu!$F$12</f>
        <v>1.8705734133573553</v>
      </c>
      <c r="M29">
        <f>(Lamp2!M29+Lamp1!M29)*menu!$F$12</f>
        <v>1.8762441868099986</v>
      </c>
      <c r="N29">
        <f>(Lamp2!N29+Lamp1!N29)*menu!$F$12</f>
        <v>1.8816481654895354</v>
      </c>
      <c r="O29">
        <f>(Lamp2!O29+Lamp1!O29)*menu!$F$12</f>
        <v>1.8867758787363971</v>
      </c>
      <c r="P29">
        <f>(Lamp2!P29+Lamp1!P29)*menu!$F$12</f>
        <v>1.8916189118289175</v>
      </c>
      <c r="Q29">
        <f>(Lamp2!Q29+Lamp1!Q29)*menu!$F$12</f>
        <v>1.8961699187233834</v>
      </c>
      <c r="R29">
        <f>(Lamp2!R29+Lamp1!R29)*menu!$F$12</f>
        <v>1.9004226124156656</v>
      </c>
      <c r="S29">
        <f>(Lamp2!S29+Lamp1!S29)*menu!$F$12</f>
        <v>1.9043717332978705</v>
      </c>
      <c r="T29">
        <f>(Lamp2!T29+Lamp1!T29)*menu!$F$12</f>
        <v>1.9080129967089743</v>
      </c>
      <c r="U29">
        <f>(Lamp2!U29+Lamp1!U29)*menu!$F$12</f>
        <v>1.9113430216794525</v>
      </c>
      <c r="V29">
        <f>(Lamp2!V29+Lamp1!V29)*menu!$F$12</f>
        <v>1.9143592436070809</v>
      </c>
      <c r="W29">
        <f>(Lamp2!W29+Lamp1!W29)*menu!$F$12</f>
        <v>1.9170598142382747</v>
      </c>
      <c r="X29">
        <f>(Lamp2!X29+Lamp1!X29)*menu!$F$12</f>
        <v>1.9194434928357353</v>
      </c>
      <c r="Y29">
        <f>(Lamp2!Y29+Lamp1!Y29)*menu!$F$12</f>
        <v>1.9215095327651019</v>
      </c>
      <c r="Z29">
        <f>(Lamp2!Z29+Lamp1!Z29)*menu!$F$12</f>
        <v>1.9232575679152557</v>
      </c>
      <c r="AA29">
        <f>(Lamp2!AA29+Lamp1!AA29)*menu!$F$12</f>
        <v>1.9246875033718145</v>
      </c>
      <c r="AB29">
        <f>(Lamp2!AB29+Lamp1!AB29)*menu!$F$12</f>
        <v>1.925799414592603</v>
      </c>
      <c r="AC29">
        <f>(Lamp2!AC29+Lamp1!AC29)*menu!$F$12</f>
        <v>1.9265934589964024</v>
      </c>
      <c r="AD29">
        <f>(Lamp2!AD29+Lamp1!AD29)*menu!$F$12</f>
        <v>1.9270698033877007</v>
      </c>
      <c r="AE29">
        <f>(Lamp2!AE29+Lamp1!AE29)*menu!$F$12</f>
        <v>1.9272285700214074</v>
      </c>
      <c r="AF29">
        <f>(Lamp2!AF29+Lamp1!AF29)*menu!$F$12</f>
        <v>1.9270698033877007</v>
      </c>
      <c r="AG29">
        <f>(Lamp2!AG29+Lamp1!AG29)*menu!$F$12</f>
        <v>1.9265934589964024</v>
      </c>
      <c r="AH29">
        <f>(Lamp2!AH29+Lamp1!AH29)*menu!$F$12</f>
        <v>1.925799414592603</v>
      </c>
      <c r="AI29">
        <f>(Lamp2!AI29+Lamp1!AI29)*menu!$F$12</f>
        <v>1.9246875033718145</v>
      </c>
      <c r="AJ29">
        <f>(Lamp2!AJ29+Lamp1!AJ29)*menu!$F$12</f>
        <v>1.9232575679152557</v>
      </c>
      <c r="AK29">
        <f>(Lamp2!AK29+Lamp1!AK29)*menu!$F$12</f>
        <v>1.9215095327651019</v>
      </c>
      <c r="AL29">
        <f>(Lamp2!AL29+Lamp1!AL29)*menu!$F$12</f>
        <v>1.9194434928357353</v>
      </c>
      <c r="AM29">
        <f>(Lamp2!AM29+Lamp1!AM29)*menu!$F$12</f>
        <v>1.9170598142382747</v>
      </c>
      <c r="AN29">
        <f>(Lamp2!AN29+Lamp1!AN29)*menu!$F$12</f>
        <v>1.9143592436070809</v>
      </c>
      <c r="AO29">
        <f>(Lamp2!AO29+Lamp1!AO29)*menu!$F$12</f>
        <v>1.9113430216794525</v>
      </c>
      <c r="AP29">
        <f>(Lamp2!AP29+Lamp1!AP29)*menu!$F$12</f>
        <v>1.9080129967089743</v>
      </c>
      <c r="AQ29">
        <f>(Lamp2!AQ29+Lamp1!AQ29)*menu!$F$12</f>
        <v>1.9043717332978705</v>
      </c>
      <c r="AR29">
        <f>(Lamp2!AR29+Lamp1!AR29)*menu!$F$12</f>
        <v>1.9004226124156656</v>
      </c>
      <c r="AS29">
        <f>(Lamp2!AS29+Lamp1!AS29)*menu!$F$12</f>
        <v>1.8961699187233834</v>
      </c>
      <c r="AT29">
        <f>(Lamp2!AT29+Lamp1!AT29)*menu!$F$12</f>
        <v>1.8916189118289175</v>
      </c>
      <c r="AU29">
        <f>(Lamp2!AU29+Lamp1!AU29)*menu!$F$12</f>
        <v>1.8867758787363971</v>
      </c>
      <c r="AV29">
        <f>(Lamp2!AV29+Lamp1!AV29)*menu!$F$12</f>
        <v>1.8816481654895354</v>
      </c>
      <c r="AW29">
        <f>(Lamp2!AW29+Lamp1!AW29)*menu!$F$12</f>
        <v>1.8762441868099986</v>
      </c>
      <c r="AX29">
        <f>(Lamp2!AX29+Lamp1!AX29)*menu!$F$12</f>
        <v>1.8705734133573553</v>
      </c>
      <c r="AY29">
        <f>(Lamp2!AY29+Lamp1!AY29)*menu!$F$12</f>
        <v>1.8646463370472559</v>
      </c>
      <c r="AZ29">
        <f>(Lamp2!AZ29+Lamp1!AZ29)*menu!$F$12</f>
        <v>1.8584744156210773</v>
      </c>
      <c r="BA29">
        <f>(Lamp2!BA29+Lamp1!BA29)*menu!$F$12</f>
        <v>1.8520699983298561</v>
      </c>
      <c r="BB29">
        <f>(Lamp2!BB29+Lamp1!BB29)*menu!$F$12</f>
        <v>1.8454462351508896</v>
      </c>
      <c r="BC29">
        <f>(Lamp2!BC29+Lamp1!BC29)*menu!$F$12</f>
        <v>1.8386169723778683</v>
      </c>
      <c r="BD29">
        <f>(Lamp2!BD29+Lamp1!BD29)*menu!$F$12</f>
        <v>1.8315966377046342</v>
      </c>
    </row>
    <row r="30" spans="5:56" ht="35" customHeight="1" x14ac:dyDescent="0.45">
      <c r="E30">
        <v>20</v>
      </c>
      <c r="F30">
        <f>(Lamp2!F30+Lamp1!F30)*menu!$F$12</f>
        <v>1.8337237748733264</v>
      </c>
      <c r="G30">
        <f>(Lamp2!G30+Lamp1!G30)*menu!$F$12</f>
        <v>1.8407922924044935</v>
      </c>
      <c r="H30">
        <f>(Lamp2!H30+Lamp1!H30)*menu!$F$12</f>
        <v>1.8476684962051937</v>
      </c>
      <c r="I30">
        <f>(Lamp2!I30+Lamp1!I30)*menu!$F$12</f>
        <v>1.8543377854166541</v>
      </c>
      <c r="J30">
        <f>(Lamp2!J30+Lamp1!J30)*menu!$F$12</f>
        <v>1.8607861500531806</v>
      </c>
      <c r="K30">
        <f>(Lamp2!K30+Lamp1!K30)*menu!$F$12</f>
        <v>1.8670002885500083</v>
      </c>
      <c r="L30">
        <f>(Lamp2!L30+Lamp1!L30)*menu!$F$12</f>
        <v>1.8729677146036954</v>
      </c>
      <c r="M30">
        <f>(Lamp2!M30+Lamp1!M30)*menu!$F$12</f>
        <v>1.8786768500890623</v>
      </c>
      <c r="N30">
        <f>(Lamp2!N30+Lamp1!N30)*menu!$F$12</f>
        <v>1.8841171011208446</v>
      </c>
      <c r="O30">
        <f>(Lamp2!O30+Lamp1!O30)*menu!$F$12</f>
        <v>1.8892789147607241</v>
      </c>
      <c r="P30">
        <f>(Lamp2!P30+Lamp1!P30)*menu!$F$12</f>
        <v>1.8941538144408296</v>
      </c>
      <c r="Q30">
        <f>(Lamp2!Q30+Lamp1!Q30)*menu!$F$12</f>
        <v>1.8987344128635608</v>
      </c>
      <c r="R30">
        <f>(Lamp2!R30+Lamp1!R30)*menu!$F$12</f>
        <v>1.9030144019168083</v>
      </c>
      <c r="S30">
        <f>(Lamp2!S30+Lamp1!S30)*menu!$F$12</f>
        <v>1.9069885199785799</v>
      </c>
      <c r="T30">
        <f>(Lamp2!T30+Lamp1!T30)*menu!$F$12</f>
        <v>1.9106524978363957</v>
      </c>
      <c r="U30">
        <f>(Lamp2!U30+Lamp1!U30)*menu!$F$12</f>
        <v>1.9140029852731149</v>
      </c>
      <c r="V30">
        <f>(Lamp2!V30+Lamp1!V30)*menu!$F$12</f>
        <v>1.9170374611314038</v>
      </c>
      <c r="W30">
        <f>(Lamp2!W30+Lamp1!W30)*menu!$F$12</f>
        <v>1.9197541303264161</v>
      </c>
      <c r="X30">
        <f>(Lamp2!X30+Lamp1!X30)*menu!$F$12</f>
        <v>1.9221518117986143</v>
      </c>
      <c r="Y30">
        <f>(Lamp2!Y30+Lamp1!Y30)*menu!$F$12</f>
        <v>1.9242298217616232</v>
      </c>
      <c r="Z30">
        <f>(Lamp2!Z30+Lamp1!Z30)*menu!$F$12</f>
        <v>1.9259878567875213</v>
      </c>
      <c r="AA30">
        <f>(Lamp2!AA30+Lamp1!AA30)*menu!$F$12</f>
        <v>1.9274258812770255</v>
      </c>
      <c r="AB30">
        <f>(Lamp2!AB30+Lamp1!AB30)*menu!$F$12</f>
        <v>1.9285440236860305</v>
      </c>
      <c r="AC30">
        <f>(Lamp2!AC30+Lamp1!AC30)*menu!$F$12</f>
        <v>1.9293424855323802</v>
      </c>
      <c r="AD30">
        <f>(Lamp2!AD30+Lamp1!AD30)*menu!$F$12</f>
        <v>1.9298214667037283</v>
      </c>
      <c r="AE30">
        <f>(Lamp2!AE30+Lamp1!AE30)*menu!$F$12</f>
        <v>1.9299811099505542</v>
      </c>
      <c r="AF30">
        <f>(Lamp2!AF30+Lamp1!AF30)*menu!$F$12</f>
        <v>1.9298214667037283</v>
      </c>
      <c r="AG30">
        <f>(Lamp2!AG30+Lamp1!AG30)*menu!$F$12</f>
        <v>1.9293424855323802</v>
      </c>
      <c r="AH30">
        <f>(Lamp2!AH30+Lamp1!AH30)*menu!$F$12</f>
        <v>1.9285440236860305</v>
      </c>
      <c r="AI30">
        <f>(Lamp2!AI30+Lamp1!AI30)*menu!$F$12</f>
        <v>1.9274258812770255</v>
      </c>
      <c r="AJ30">
        <f>(Lamp2!AJ30+Lamp1!AJ30)*menu!$F$12</f>
        <v>1.9259878567875213</v>
      </c>
      <c r="AK30">
        <f>(Lamp2!AK30+Lamp1!AK30)*menu!$F$12</f>
        <v>1.9242298217616232</v>
      </c>
      <c r="AL30">
        <f>(Lamp2!AL30+Lamp1!AL30)*menu!$F$12</f>
        <v>1.9221518117986143</v>
      </c>
      <c r="AM30">
        <f>(Lamp2!AM30+Lamp1!AM30)*menu!$F$12</f>
        <v>1.9197541303264161</v>
      </c>
      <c r="AN30">
        <f>(Lamp2!AN30+Lamp1!AN30)*menu!$F$12</f>
        <v>1.9170374611314038</v>
      </c>
      <c r="AO30">
        <f>(Lamp2!AO30+Lamp1!AO30)*menu!$F$12</f>
        <v>1.9140029852731149</v>
      </c>
      <c r="AP30">
        <f>(Lamp2!AP30+Lamp1!AP30)*menu!$F$12</f>
        <v>1.9106524978363957</v>
      </c>
      <c r="AQ30">
        <f>(Lamp2!AQ30+Lamp1!AQ30)*menu!$F$12</f>
        <v>1.9069885199785799</v>
      </c>
      <c r="AR30">
        <f>(Lamp2!AR30+Lamp1!AR30)*menu!$F$12</f>
        <v>1.9030144019168083</v>
      </c>
      <c r="AS30">
        <f>(Lamp2!AS30+Lamp1!AS30)*menu!$F$12</f>
        <v>1.8987344128635608</v>
      </c>
      <c r="AT30">
        <f>(Lamp2!AT30+Lamp1!AT30)*menu!$F$12</f>
        <v>1.8941538144408296</v>
      </c>
      <c r="AU30">
        <f>(Lamp2!AU30+Lamp1!AU30)*menu!$F$12</f>
        <v>1.8892789147607241</v>
      </c>
      <c r="AV30">
        <f>(Lamp2!AV30+Lamp1!AV30)*menu!$F$12</f>
        <v>1.8841171011208446</v>
      </c>
      <c r="AW30">
        <f>(Lamp2!AW30+Lamp1!AW30)*menu!$F$12</f>
        <v>1.8786768500890623</v>
      </c>
      <c r="AX30">
        <f>(Lamp2!AX30+Lamp1!AX30)*menu!$F$12</f>
        <v>1.8729677146036954</v>
      </c>
      <c r="AY30">
        <f>(Lamp2!AY30+Lamp1!AY30)*menu!$F$12</f>
        <v>1.8670002885500083</v>
      </c>
      <c r="AZ30">
        <f>(Lamp2!AZ30+Lamp1!AZ30)*menu!$F$12</f>
        <v>1.8607861500531806</v>
      </c>
      <c r="BA30">
        <f>(Lamp2!BA30+Lamp1!BA30)*menu!$F$12</f>
        <v>1.8543377854166541</v>
      </c>
      <c r="BB30">
        <f>(Lamp2!BB30+Lamp1!BB30)*menu!$F$12</f>
        <v>1.8476684962051937</v>
      </c>
      <c r="BC30">
        <f>(Lamp2!BC30+Lamp1!BC30)*menu!$F$12</f>
        <v>1.8407922924044935</v>
      </c>
      <c r="BD30">
        <f>(Lamp2!BD30+Lamp1!BD30)*menu!$F$12</f>
        <v>1.8337237748733264</v>
      </c>
    </row>
    <row r="31" spans="5:56" ht="35" customHeight="1" x14ac:dyDescent="0.45">
      <c r="E31">
        <v>21</v>
      </c>
      <c r="F31">
        <f>(Lamp2!F31+Lamp1!F31)*menu!$F$12</f>
        <v>1.8354773575145666</v>
      </c>
      <c r="G31">
        <f>(Lamp2!G31+Lamp1!G31)*menu!$F$12</f>
        <v>1.8425857497647886</v>
      </c>
      <c r="H31">
        <f>(Lamp2!H31+Lamp1!H31)*menu!$F$12</f>
        <v>1.8495007995053603</v>
      </c>
      <c r="I31">
        <f>(Lamp2!I31+Lamp1!I31)*menu!$F$12</f>
        <v>1.8562077615874359</v>
      </c>
      <c r="J31">
        <f>(Lamp2!J31+Lamp1!J31)*menu!$F$12</f>
        <v>1.8626924896356734</v>
      </c>
      <c r="K31">
        <f>(Lamp2!K31+Lamp1!K31)*menu!$F$12</f>
        <v>1.8689415558091</v>
      </c>
      <c r="L31">
        <f>(Lamp2!L31+Lamp1!L31)*menu!$F$12</f>
        <v>1.8749423596871302</v>
      </c>
      <c r="M31">
        <f>(Lamp2!M31+Lamp1!M31)*menu!$F$12</f>
        <v>1.8806832229836981</v>
      </c>
      <c r="N31">
        <f>(Lamp2!N31+Lamp1!N31)*menu!$F$12</f>
        <v>1.8861534670807147</v>
      </c>
      <c r="O31">
        <f>(Lamp2!O31+Lamp1!O31)*menu!$F$12</f>
        <v>1.8913434708129617</v>
      </c>
      <c r="P31">
        <f>(Lamp2!P31+Lamp1!P31)*menu!$F$12</f>
        <v>1.8962447065194445</v>
      </c>
      <c r="Q31">
        <f>(Lamp2!Q31+Lamp1!Q31)*menu!$F$12</f>
        <v>1.9008497530811954</v>
      </c>
      <c r="R31">
        <f>(Lamp2!R31+Lamp1!R31)*menu!$F$12</f>
        <v>1.9051522854638163</v>
      </c>
      <c r="S31">
        <f>(Lamp2!S31+Lamp1!S31)*menu!$F$12</f>
        <v>1.9091470411390343</v>
      </c>
      <c r="T31">
        <f>(Lamp2!T31+Lamp1!T31)*menu!$F$12</f>
        <v>1.9128297646326939</v>
      </c>
      <c r="U31">
        <f>(Lamp2!U31+Lamp1!U31)*menu!$F$12</f>
        <v>1.9161971322942977</v>
      </c>
      <c r="V31">
        <f>(Lamp2!V31+Lamp1!V31)*menu!$F$12</f>
        <v>1.9192466601635032</v>
      </c>
      <c r="W31">
        <f>(Lamp2!W31+Lamp1!W31)*menu!$F$12</f>
        <v>1.9219765984834023</v>
      </c>
      <c r="X31">
        <f>(Lamp2!X31+Lamp1!X31)*menu!$F$12</f>
        <v>1.9243858169462513</v>
      </c>
      <c r="Y31">
        <f>(Lamp2!Y31+Lamp1!Y31)*menu!$F$12</f>
        <v>1.9264736851295534</v>
      </c>
      <c r="Z31">
        <f>(Lamp2!Z31+Lamp1!Z31)*menu!$F$12</f>
        <v>1.9282399527726415</v>
      </c>
      <c r="AA31">
        <f>(Lamp2!AA31+Lamp1!AA31)*menu!$F$12</f>
        <v>1.9296846345490177</v>
      </c>
      <c r="AB31">
        <f>(Lamp2!AB31+Lamp1!AB31)*menu!$F$12</f>
        <v>1.930807903809296</v>
      </c>
      <c r="AC31">
        <f>(Lamp2!AC31+Lamp1!AC31)*menu!$F$12</f>
        <v>1.9316099994134646</v>
      </c>
      <c r="AD31">
        <f>(Lamp2!AD31+Lamp1!AD31)*menu!$F$12</f>
        <v>1.9320911492559638</v>
      </c>
      <c r="AE31">
        <f>(Lamp2!AE31+Lamp1!AE31)*menu!$F$12</f>
        <v>1.9322515134350868</v>
      </c>
      <c r="AF31">
        <f>(Lamp2!AF31+Lamp1!AF31)*menu!$F$12</f>
        <v>1.9320911492559638</v>
      </c>
      <c r="AG31">
        <f>(Lamp2!AG31+Lamp1!AG31)*menu!$F$12</f>
        <v>1.9316099994134646</v>
      </c>
      <c r="AH31">
        <f>(Lamp2!AH31+Lamp1!AH31)*menu!$F$12</f>
        <v>1.930807903809296</v>
      </c>
      <c r="AI31">
        <f>(Lamp2!AI31+Lamp1!AI31)*menu!$F$12</f>
        <v>1.9296846345490177</v>
      </c>
      <c r="AJ31">
        <f>(Lamp2!AJ31+Lamp1!AJ31)*menu!$F$12</f>
        <v>1.9282399527726415</v>
      </c>
      <c r="AK31">
        <f>(Lamp2!AK31+Lamp1!AK31)*menu!$F$12</f>
        <v>1.9264736851295534</v>
      </c>
      <c r="AL31">
        <f>(Lamp2!AL31+Lamp1!AL31)*menu!$F$12</f>
        <v>1.9243858169462513</v>
      </c>
      <c r="AM31">
        <f>(Lamp2!AM31+Lamp1!AM31)*menu!$F$12</f>
        <v>1.9219765984834023</v>
      </c>
      <c r="AN31">
        <f>(Lamp2!AN31+Lamp1!AN31)*menu!$F$12</f>
        <v>1.9192466601635032</v>
      </c>
      <c r="AO31">
        <f>(Lamp2!AO31+Lamp1!AO31)*menu!$F$12</f>
        <v>1.9161971322942977</v>
      </c>
      <c r="AP31">
        <f>(Lamp2!AP31+Lamp1!AP31)*menu!$F$12</f>
        <v>1.9128297646326939</v>
      </c>
      <c r="AQ31">
        <f>(Lamp2!AQ31+Lamp1!AQ31)*menu!$F$12</f>
        <v>1.9091470411390343</v>
      </c>
      <c r="AR31">
        <f>(Lamp2!AR31+Lamp1!AR31)*menu!$F$12</f>
        <v>1.9051522854638163</v>
      </c>
      <c r="AS31">
        <f>(Lamp2!AS31+Lamp1!AS31)*menu!$F$12</f>
        <v>1.9008497530811954</v>
      </c>
      <c r="AT31">
        <f>(Lamp2!AT31+Lamp1!AT31)*menu!$F$12</f>
        <v>1.8962447065194445</v>
      </c>
      <c r="AU31">
        <f>(Lamp2!AU31+Lamp1!AU31)*menu!$F$12</f>
        <v>1.8913434708129617</v>
      </c>
      <c r="AV31">
        <f>(Lamp2!AV31+Lamp1!AV31)*menu!$F$12</f>
        <v>1.8861534670807147</v>
      </c>
      <c r="AW31">
        <f>(Lamp2!AW31+Lamp1!AW31)*menu!$F$12</f>
        <v>1.8806832229836981</v>
      </c>
      <c r="AX31">
        <f>(Lamp2!AX31+Lamp1!AX31)*menu!$F$12</f>
        <v>1.8749423596871302</v>
      </c>
      <c r="AY31">
        <f>(Lamp2!AY31+Lamp1!AY31)*menu!$F$12</f>
        <v>1.8689415558091</v>
      </c>
      <c r="AZ31">
        <f>(Lamp2!AZ31+Lamp1!AZ31)*menu!$F$12</f>
        <v>1.8626924896356734</v>
      </c>
      <c r="BA31">
        <f>(Lamp2!BA31+Lamp1!BA31)*menu!$F$12</f>
        <v>1.8562077615874359</v>
      </c>
      <c r="BB31">
        <f>(Lamp2!BB31+Lamp1!BB31)*menu!$F$12</f>
        <v>1.8495007995053603</v>
      </c>
      <c r="BC31">
        <f>(Lamp2!BC31+Lamp1!BC31)*menu!$F$12</f>
        <v>1.8425857497647886</v>
      </c>
      <c r="BD31">
        <f>(Lamp2!BD31+Lamp1!BD31)*menu!$F$12</f>
        <v>1.8354773575145666</v>
      </c>
    </row>
    <row r="32" spans="5:56" ht="35" customHeight="1" x14ac:dyDescent="0.45">
      <c r="E32">
        <v>22</v>
      </c>
      <c r="F32">
        <f>(Lamp2!F32+Lamp1!F32)*menu!$F$12</f>
        <v>1.8368495662691022</v>
      </c>
      <c r="G32">
        <f>(Lamp2!G32+Lamp1!G32)*menu!$F$12</f>
        <v>1.8439892581121011</v>
      </c>
      <c r="H32">
        <f>(Lamp2!H32+Lamp1!H32)*menu!$F$12</f>
        <v>1.8509347992221221</v>
      </c>
      <c r="I32">
        <f>(Lamp2!I32+Lamp1!I32)*menu!$F$12</f>
        <v>1.8576713305628298</v>
      </c>
      <c r="J32">
        <f>(Lamp2!J32+Lamp1!J32)*menu!$F$12</f>
        <v>1.8641845981111933</v>
      </c>
      <c r="K32">
        <f>(Lamp2!K32+Lamp1!K32)*menu!$F$12</f>
        <v>1.8704610743779657</v>
      </c>
      <c r="L32">
        <f>(Lamp2!L32+Lamp1!L32)*menu!$F$12</f>
        <v>1.8764880689213159</v>
      </c>
      <c r="M32">
        <f>(Lamp2!M32+Lamp1!M32)*menu!$F$12</f>
        <v>1.8822538244918881</v>
      </c>
      <c r="N32">
        <f>(Lamp2!N32+Lamp1!N32)*menu!$F$12</f>
        <v>1.8877475957390302</v>
      </c>
      <c r="O32">
        <f>(Lamp2!O32+Lamp1!O32)*menu!$F$12</f>
        <v>1.8929597078554625</v>
      </c>
      <c r="P32">
        <f>(Lamp2!P32+Lamp1!P32)*menu!$F$12</f>
        <v>1.8978815931305397</v>
      </c>
      <c r="Q32">
        <f>(Lamp2!Q32+Lamp1!Q32)*menu!$F$12</f>
        <v>1.9025058041001111</v>
      </c>
      <c r="R32">
        <f>(Lamp2!R32+Lamp1!R32)*menu!$F$12</f>
        <v>1.9068260027945327</v>
      </c>
      <c r="S32">
        <f>(Lamp2!S32+Lamp1!S32)*menu!$F$12</f>
        <v>1.9108369264591487</v>
      </c>
      <c r="T32">
        <f>(Lamp2!T32+Lamp1!T32)*menu!$F$12</f>
        <v>1.9145343310121379</v>
      </c>
      <c r="U32">
        <f>(Lamp2!U32+Lamp1!U32)*menu!$F$12</f>
        <v>1.9179149143693839</v>
      </c>
      <c r="V32">
        <f>(Lamp2!V32+Lamp1!V32)*menu!$F$12</f>
        <v>1.9209762225620961</v>
      </c>
      <c r="W32">
        <f>(Lamp2!W32+Lamp1!W32)*menu!$F$12</f>
        <v>1.9237165422609417</v>
      </c>
      <c r="X32">
        <f>(Lamp2!X32+Lamp1!X32)*menu!$F$12</f>
        <v>1.9261347838670551</v>
      </c>
      <c r="Y32">
        <f>(Lamp2!Y32+Lamp1!Y32)*menu!$F$12</f>
        <v>1.928230359709906</v>
      </c>
      <c r="Z32">
        <f>(Lamp2!Z32+Lamp1!Z32)*menu!$F$12</f>
        <v>1.9300030620880202</v>
      </c>
      <c r="AA32">
        <f>(Lamp2!AA32+Lamp1!AA32)*menu!$F$12</f>
        <v>1.9314529458936778</v>
      </c>
      <c r="AB32">
        <f>(Lamp2!AB32+Lamp1!AB32)*menu!$F$12</f>
        <v>1.932580220378787</v>
      </c>
      <c r="AC32">
        <f>(Lamp2!AC32+Lamp1!AC32)*menu!$F$12</f>
        <v>1.9333851542561376</v>
      </c>
      <c r="AD32">
        <f>(Lamp2!AD32+Lamp1!AD32)*menu!$F$12</f>
        <v>1.9338679978053397</v>
      </c>
      <c r="AE32">
        <f>(Lamp2!AE32+Lamp1!AE32)*menu!$F$12</f>
        <v>1.9340289249886089</v>
      </c>
      <c r="AF32">
        <f>(Lamp2!AF32+Lamp1!AF32)*menu!$F$12</f>
        <v>1.9338679978053397</v>
      </c>
      <c r="AG32">
        <f>(Lamp2!AG32+Lamp1!AG32)*menu!$F$12</f>
        <v>1.9333851542561376</v>
      </c>
      <c r="AH32">
        <f>(Lamp2!AH32+Lamp1!AH32)*menu!$F$12</f>
        <v>1.932580220378787</v>
      </c>
      <c r="AI32">
        <f>(Lamp2!AI32+Lamp1!AI32)*menu!$F$12</f>
        <v>1.9314529458936778</v>
      </c>
      <c r="AJ32">
        <f>(Lamp2!AJ32+Lamp1!AJ32)*menu!$F$12</f>
        <v>1.9300030620880202</v>
      </c>
      <c r="AK32">
        <f>(Lamp2!AK32+Lamp1!AK32)*menu!$F$12</f>
        <v>1.928230359709906</v>
      </c>
      <c r="AL32">
        <f>(Lamp2!AL32+Lamp1!AL32)*menu!$F$12</f>
        <v>1.9261347838670551</v>
      </c>
      <c r="AM32">
        <f>(Lamp2!AM32+Lamp1!AM32)*menu!$F$12</f>
        <v>1.9237165422609417</v>
      </c>
      <c r="AN32">
        <f>(Lamp2!AN32+Lamp1!AN32)*menu!$F$12</f>
        <v>1.9209762225620961</v>
      </c>
      <c r="AO32">
        <f>(Lamp2!AO32+Lamp1!AO32)*menu!$F$12</f>
        <v>1.9179149143693839</v>
      </c>
      <c r="AP32">
        <f>(Lamp2!AP32+Lamp1!AP32)*menu!$F$12</f>
        <v>1.9145343310121379</v>
      </c>
      <c r="AQ32">
        <f>(Lamp2!AQ32+Lamp1!AQ32)*menu!$F$12</f>
        <v>1.9108369264591487</v>
      </c>
      <c r="AR32">
        <f>(Lamp2!AR32+Lamp1!AR32)*menu!$F$12</f>
        <v>1.9068260027945327</v>
      </c>
      <c r="AS32">
        <f>(Lamp2!AS32+Lamp1!AS32)*menu!$F$12</f>
        <v>1.9025058041001111</v>
      </c>
      <c r="AT32">
        <f>(Lamp2!AT32+Lamp1!AT32)*menu!$F$12</f>
        <v>1.8978815931305397</v>
      </c>
      <c r="AU32">
        <f>(Lamp2!AU32+Lamp1!AU32)*menu!$F$12</f>
        <v>1.8929597078554625</v>
      </c>
      <c r="AV32">
        <f>(Lamp2!AV32+Lamp1!AV32)*menu!$F$12</f>
        <v>1.8877475957390302</v>
      </c>
      <c r="AW32">
        <f>(Lamp2!AW32+Lamp1!AW32)*menu!$F$12</f>
        <v>1.8822538244918881</v>
      </c>
      <c r="AX32">
        <f>(Lamp2!AX32+Lamp1!AX32)*menu!$F$12</f>
        <v>1.8764880689213159</v>
      </c>
      <c r="AY32">
        <f>(Lamp2!AY32+Lamp1!AY32)*menu!$F$12</f>
        <v>1.8704610743779657</v>
      </c>
      <c r="AZ32">
        <f>(Lamp2!AZ32+Lamp1!AZ32)*menu!$F$12</f>
        <v>1.8641845981111933</v>
      </c>
      <c r="BA32">
        <f>(Lamp2!BA32+Lamp1!BA32)*menu!$F$12</f>
        <v>1.8576713305628298</v>
      </c>
      <c r="BB32">
        <f>(Lamp2!BB32+Lamp1!BB32)*menu!$F$12</f>
        <v>1.8509347992221221</v>
      </c>
      <c r="BC32">
        <f>(Lamp2!BC32+Lamp1!BC32)*menu!$F$12</f>
        <v>1.8439892581121011</v>
      </c>
      <c r="BD32">
        <f>(Lamp2!BD32+Lamp1!BD32)*menu!$F$12</f>
        <v>1.8368495662691022</v>
      </c>
    </row>
    <row r="33" spans="5:56" ht="35" customHeight="1" x14ac:dyDescent="0.45">
      <c r="E33">
        <v>23</v>
      </c>
      <c r="F33">
        <f>(Lamp2!F33+Lamp1!F33)*menu!$F$12</f>
        <v>1.8378342097802958</v>
      </c>
      <c r="G33">
        <f>(Lamp2!G33+Lamp1!G33)*menu!$F$12</f>
        <v>1.8449964135340622</v>
      </c>
      <c r="H33">
        <f>(Lamp2!H33+Lamp1!H33)*menu!$F$12</f>
        <v>1.8519638848755009</v>
      </c>
      <c r="I33">
        <f>(Lamp2!I33+Lamp1!I33)*menu!$F$12</f>
        <v>1.858721682513496</v>
      </c>
      <c r="J33">
        <f>(Lamp2!J33+Lamp1!J33)*menu!$F$12</f>
        <v>1.8652554746788985</v>
      </c>
      <c r="K33">
        <f>(Lamp2!K33+Lamp1!K33)*menu!$F$12</f>
        <v>1.8715516619229169</v>
      </c>
      <c r="L33">
        <f>(Lamp2!L33+Lamp1!L33)*menu!$F$12</f>
        <v>1.8775974888133937</v>
      </c>
      <c r="M33">
        <f>(Lamp2!M33+Lamp1!M33)*menu!$F$12</f>
        <v>1.8833811411201387</v>
      </c>
      <c r="N33">
        <f>(Lamp2!N33+Lamp1!N33)*menu!$F$12</f>
        <v>1.8888918253742517</v>
      </c>
      <c r="O33">
        <f>(Lamp2!O33+Lamp1!O33)*menu!$F$12</f>
        <v>1.8941198281387126</v>
      </c>
      <c r="P33">
        <f>(Lamp2!P33+Lamp1!P33)*menu!$F$12</f>
        <v>1.899056552927638</v>
      </c>
      <c r="Q33">
        <f>(Lamp2!Q33+Lamp1!Q33)*menu!$F$12</f>
        <v>1.9036945334388227</v>
      </c>
      <c r="R33">
        <f>(Lamp2!R33+Lamp1!R33)*menu!$F$12</f>
        <v>1.9080274225888454</v>
      </c>
      <c r="S33">
        <f>(Lamp2!S33+Lamp1!S33)*menu!$F$12</f>
        <v>1.9120499577250083</v>
      </c>
      <c r="T33">
        <f>(Lamp2!T33+Lamp1!T33)*menu!$F$12</f>
        <v>1.9157579032916487</v>
      </c>
      <c r="U33">
        <f>(Lamp2!U33+Lamp1!U33)*menu!$F$12</f>
        <v>1.9191479731055716</v>
      </c>
      <c r="V33">
        <f>(Lamp2!V33+Lamp1!V33)*menu!$F$12</f>
        <v>1.9222177352029142</v>
      </c>
      <c r="W33">
        <f>(Lamp2!W33+Lamp1!W33)*menu!$F$12</f>
        <v>1.9249655029177024</v>
      </c>
      <c r="X33">
        <f>(Lamp2!X33+Lamp1!X33)*menu!$F$12</f>
        <v>1.9273902164068004</v>
      </c>
      <c r="Y33">
        <f>(Lamp2!Y33+Lamp1!Y33)*menu!$F$12</f>
        <v>1.9294913192209424</v>
      </c>
      <c r="Z33">
        <f>(Lamp2!Z33+Lamp1!Z33)*menu!$F$12</f>
        <v>1.9312686347202794</v>
      </c>
      <c r="AA33">
        <f>(Lamp2!AA33+Lamp1!AA33)*menu!$F$12</f>
        <v>1.9327222471380183</v>
      </c>
      <c r="AB33">
        <f>(Lamp2!AB33+Lamp1!AB33)*menu!$F$12</f>
        <v>1.933852391909217</v>
      </c>
      <c r="AC33">
        <f>(Lamp2!AC33+Lamp1!AC33)*menu!$F$12</f>
        <v>1.9346593595138422</v>
      </c>
      <c r="AD33">
        <f>(Lamp2!AD33+Lamp1!AD33)*menu!$F$12</f>
        <v>1.9351434165511998</v>
      </c>
      <c r="AE33">
        <f>(Lamp2!AE33+Lamp1!AE33)*menu!$F$12</f>
        <v>1.9353047470899112</v>
      </c>
      <c r="AF33">
        <f>(Lamp2!AF33+Lamp1!AF33)*menu!$F$12</f>
        <v>1.9351434165511998</v>
      </c>
      <c r="AG33">
        <f>(Lamp2!AG33+Lamp1!AG33)*menu!$F$12</f>
        <v>1.9346593595138422</v>
      </c>
      <c r="AH33">
        <f>(Lamp2!AH33+Lamp1!AH33)*menu!$F$12</f>
        <v>1.933852391909217</v>
      </c>
      <c r="AI33">
        <f>(Lamp2!AI33+Lamp1!AI33)*menu!$F$12</f>
        <v>1.9327222471380183</v>
      </c>
      <c r="AJ33">
        <f>(Lamp2!AJ33+Lamp1!AJ33)*menu!$F$12</f>
        <v>1.9312686347202794</v>
      </c>
      <c r="AK33">
        <f>(Lamp2!AK33+Lamp1!AK33)*menu!$F$12</f>
        <v>1.9294913192209424</v>
      </c>
      <c r="AL33">
        <f>(Lamp2!AL33+Lamp1!AL33)*menu!$F$12</f>
        <v>1.9273902164068004</v>
      </c>
      <c r="AM33">
        <f>(Lamp2!AM33+Lamp1!AM33)*menu!$F$12</f>
        <v>1.9249655029177024</v>
      </c>
      <c r="AN33">
        <f>(Lamp2!AN33+Lamp1!AN33)*menu!$F$12</f>
        <v>1.9222177352029142</v>
      </c>
      <c r="AO33">
        <f>(Lamp2!AO33+Lamp1!AO33)*menu!$F$12</f>
        <v>1.9191479731055716</v>
      </c>
      <c r="AP33">
        <f>(Lamp2!AP33+Lamp1!AP33)*menu!$F$12</f>
        <v>1.9157579032916487</v>
      </c>
      <c r="AQ33">
        <f>(Lamp2!AQ33+Lamp1!AQ33)*menu!$F$12</f>
        <v>1.9120499577250083</v>
      </c>
      <c r="AR33">
        <f>(Lamp2!AR33+Lamp1!AR33)*menu!$F$12</f>
        <v>1.9080274225888454</v>
      </c>
      <c r="AS33">
        <f>(Lamp2!AS33+Lamp1!AS33)*menu!$F$12</f>
        <v>1.9036945334388227</v>
      </c>
      <c r="AT33">
        <f>(Lamp2!AT33+Lamp1!AT33)*menu!$F$12</f>
        <v>1.899056552927638</v>
      </c>
      <c r="AU33">
        <f>(Lamp2!AU33+Lamp1!AU33)*menu!$F$12</f>
        <v>1.8941198281387126</v>
      </c>
      <c r="AV33">
        <f>(Lamp2!AV33+Lamp1!AV33)*menu!$F$12</f>
        <v>1.8888918253742517</v>
      </c>
      <c r="AW33">
        <f>(Lamp2!AW33+Lamp1!AW33)*menu!$F$12</f>
        <v>1.8833811411201387</v>
      </c>
      <c r="AX33">
        <f>(Lamp2!AX33+Lamp1!AX33)*menu!$F$12</f>
        <v>1.8775974888133937</v>
      </c>
      <c r="AY33">
        <f>(Lamp2!AY33+Lamp1!AY33)*menu!$F$12</f>
        <v>1.8715516619229169</v>
      </c>
      <c r="AZ33">
        <f>(Lamp2!AZ33+Lamp1!AZ33)*menu!$F$12</f>
        <v>1.8652554746788985</v>
      </c>
      <c r="BA33">
        <f>(Lamp2!BA33+Lamp1!BA33)*menu!$F$12</f>
        <v>1.858721682513496</v>
      </c>
      <c r="BB33">
        <f>(Lamp2!BB33+Lamp1!BB33)*menu!$F$12</f>
        <v>1.8519638848755009</v>
      </c>
      <c r="BC33">
        <f>(Lamp2!BC33+Lamp1!BC33)*menu!$F$12</f>
        <v>1.8449964135340622</v>
      </c>
      <c r="BD33">
        <f>(Lamp2!BD33+Lamp1!BD33)*menu!$F$12</f>
        <v>1.8378342097802958</v>
      </c>
    </row>
    <row r="34" spans="5:56" ht="35" customHeight="1" x14ac:dyDescent="0.45">
      <c r="E34">
        <v>24</v>
      </c>
      <c r="F34">
        <f>(Lamp2!F34+Lamp1!F34)*menu!$F$12</f>
        <v>1.8384268057890065</v>
      </c>
      <c r="G34">
        <f>(Lamp2!G34+Lamp1!G34)*menu!$F$12</f>
        <v>1.8456025792594237</v>
      </c>
      <c r="H34">
        <f>(Lamp2!H34+Lamp1!H34)*menu!$F$12</f>
        <v>1.8525832695422468</v>
      </c>
      <c r="I34">
        <f>(Lamp2!I34+Lamp1!I34)*menu!$F$12</f>
        <v>1.8593538856261178</v>
      </c>
      <c r="J34">
        <f>(Lamp2!J34+Lamp1!J34)*menu!$F$12</f>
        <v>1.8659000487477277</v>
      </c>
      <c r="K34">
        <f>(Lamp2!K34+Lamp1!K34)*menu!$F$12</f>
        <v>1.8722081159655097</v>
      </c>
      <c r="L34">
        <f>(Lamp2!L34+Lamp1!L34)*menu!$F$12</f>
        <v>1.8782652925736683</v>
      </c>
      <c r="M34">
        <f>(Lamp2!M34+Lamp1!M34)*menu!$F$12</f>
        <v>1.8840597299190764</v>
      </c>
      <c r="N34">
        <f>(Lamp2!N34+Lamp1!N34)*menu!$F$12</f>
        <v>1.8895806054787312</v>
      </c>
      <c r="O34">
        <f>(Lamp2!O34+Lamp1!O34)*menu!$F$12</f>
        <v>1.8948181825107073</v>
      </c>
      <c r="P34">
        <f>(Lamp2!P34+Lamp1!P34)*menu!$F$12</f>
        <v>1.8997638471960643</v>
      </c>
      <c r="Q34">
        <f>(Lamp2!Q34+Lamp1!Q34)*menu!$F$12</f>
        <v>1.9044101219220841</v>
      </c>
      <c r="R34">
        <f>(Lamp2!R34+Lamp1!R34)*menu!$F$12</f>
        <v>1.9087506541886186</v>
      </c>
      <c r="S34">
        <f>(Lamp2!S34+Lamp1!S34)*menu!$F$12</f>
        <v>1.9127801815117476</v>
      </c>
      <c r="T34">
        <f>(Lamp2!T34+Lamp1!T34)*menu!$F$12</f>
        <v>1.9164944736099481</v>
      </c>
      <c r="U34">
        <f>(Lamp2!U34+Lamp1!U34)*menu!$F$12</f>
        <v>1.9198902540427403</v>
      </c>
      <c r="V34">
        <f>(Lamp2!V34+Lamp1!V34)*menu!$F$12</f>
        <v>1.9229651042863329</v>
      </c>
      <c r="W34">
        <f>(Lamp2!W34+Lamp1!W34)*menu!$F$12</f>
        <v>1.9257173539347705</v>
      </c>
      <c r="X34">
        <f>(Lamp2!X34+Lamp1!X34)*menu!$F$12</f>
        <v>1.9281459612742746</v>
      </c>
      <c r="Y34">
        <f>(Lamp2!Y34+Lamp1!Y34)*menu!$F$12</f>
        <v>1.9302503888667468</v>
      </c>
      <c r="Z34">
        <f>(Lamp2!Z34+Lamp1!Z34)*menu!$F$12</f>
        <v>1.9320304789787679</v>
      </c>
      <c r="AA34">
        <f>(Lamp2!AA34+Lamp1!AA34)*menu!$F$12</f>
        <v>1.9334863336976107</v>
      </c>
      <c r="AB34">
        <f>(Lamp2!AB34+Lamp1!AB34)*menu!$F$12</f>
        <v>1.9346182043876734</v>
      </c>
      <c r="AC34">
        <f>(Lamp2!AC34+Lamp1!AC34)*menu!$F$12</f>
        <v>1.9354263947697645</v>
      </c>
      <c r="AD34">
        <f>(Lamp2!AD34+Lamp1!AD34)*menu!$F$12</f>
        <v>1.9359111813693808</v>
      </c>
      <c r="AE34">
        <f>(Lamp2!AE34+Lamp1!AE34)*menu!$F$12</f>
        <v>1.9360727544018181</v>
      </c>
      <c r="AF34">
        <f>(Lamp2!AF34+Lamp1!AF34)*menu!$F$12</f>
        <v>1.9359111813693808</v>
      </c>
      <c r="AG34">
        <f>(Lamp2!AG34+Lamp1!AG34)*menu!$F$12</f>
        <v>1.9354263947697645</v>
      </c>
      <c r="AH34">
        <f>(Lamp2!AH34+Lamp1!AH34)*menu!$F$12</f>
        <v>1.9346182043876734</v>
      </c>
      <c r="AI34">
        <f>(Lamp2!AI34+Lamp1!AI34)*menu!$F$12</f>
        <v>1.9334863336976107</v>
      </c>
      <c r="AJ34">
        <f>(Lamp2!AJ34+Lamp1!AJ34)*menu!$F$12</f>
        <v>1.9320304789787679</v>
      </c>
      <c r="AK34">
        <f>(Lamp2!AK34+Lamp1!AK34)*menu!$F$12</f>
        <v>1.9302503888667468</v>
      </c>
      <c r="AL34">
        <f>(Lamp2!AL34+Lamp1!AL34)*menu!$F$12</f>
        <v>1.9281459612742746</v>
      </c>
      <c r="AM34">
        <f>(Lamp2!AM34+Lamp1!AM34)*menu!$F$12</f>
        <v>1.9257173539347705</v>
      </c>
      <c r="AN34">
        <f>(Lamp2!AN34+Lamp1!AN34)*menu!$F$12</f>
        <v>1.9229651042863329</v>
      </c>
      <c r="AO34">
        <f>(Lamp2!AO34+Lamp1!AO34)*menu!$F$12</f>
        <v>1.9198902540427403</v>
      </c>
      <c r="AP34">
        <f>(Lamp2!AP34+Lamp1!AP34)*menu!$F$12</f>
        <v>1.9164944736099481</v>
      </c>
      <c r="AQ34">
        <f>(Lamp2!AQ34+Lamp1!AQ34)*menu!$F$12</f>
        <v>1.9127801815117476</v>
      </c>
      <c r="AR34">
        <f>(Lamp2!AR34+Lamp1!AR34)*menu!$F$12</f>
        <v>1.9087506541886186</v>
      </c>
      <c r="AS34">
        <f>(Lamp2!AS34+Lamp1!AS34)*menu!$F$12</f>
        <v>1.9044101219220841</v>
      </c>
      <c r="AT34">
        <f>(Lamp2!AT34+Lamp1!AT34)*menu!$F$12</f>
        <v>1.8997638471960643</v>
      </c>
      <c r="AU34">
        <f>(Lamp2!AU34+Lamp1!AU34)*menu!$F$12</f>
        <v>1.8948181825107073</v>
      </c>
      <c r="AV34">
        <f>(Lamp2!AV34+Lamp1!AV34)*menu!$F$12</f>
        <v>1.8895806054787312</v>
      </c>
      <c r="AW34">
        <f>(Lamp2!AW34+Lamp1!AW34)*menu!$F$12</f>
        <v>1.8840597299190764</v>
      </c>
      <c r="AX34">
        <f>(Lamp2!AX34+Lamp1!AX34)*menu!$F$12</f>
        <v>1.8782652925736683</v>
      </c>
      <c r="AY34">
        <f>(Lamp2!AY34+Lamp1!AY34)*menu!$F$12</f>
        <v>1.8722081159655097</v>
      </c>
      <c r="AZ34">
        <f>(Lamp2!AZ34+Lamp1!AZ34)*menu!$F$12</f>
        <v>1.8659000487477277</v>
      </c>
      <c r="BA34">
        <f>(Lamp2!BA34+Lamp1!BA34)*menu!$F$12</f>
        <v>1.8593538856261178</v>
      </c>
      <c r="BB34">
        <f>(Lamp2!BB34+Lamp1!BB34)*menu!$F$12</f>
        <v>1.8525832695422468</v>
      </c>
      <c r="BC34">
        <f>(Lamp2!BC34+Lamp1!BC34)*menu!$F$12</f>
        <v>1.8456025792594237</v>
      </c>
      <c r="BD34">
        <f>(Lamp2!BD34+Lamp1!BD34)*menu!$F$12</f>
        <v>1.8384268057890065</v>
      </c>
    </row>
    <row r="35" spans="5:56" ht="35" customHeight="1" x14ac:dyDescent="0.45">
      <c r="E35">
        <v>25</v>
      </c>
      <c r="F35">
        <f>(Lamp2!F35+Lamp1!F35)*menu!$F$12</f>
        <v>1.8386246406659397</v>
      </c>
      <c r="G35">
        <f>(Lamp2!G35+Lamp1!G35)*menu!$F$12</f>
        <v>1.845804947858801</v>
      </c>
      <c r="H35">
        <f>(Lamp2!H35+Lamp1!H35)*menu!$F$12</f>
        <v>1.852790054642667</v>
      </c>
      <c r="I35">
        <f>(Lamp2!I35+Lamp1!I35)*menu!$F$12</f>
        <v>1.8595649533710561</v>
      </c>
      <c r="J35">
        <f>(Lamp2!J35+Lamp1!J35)*menu!$F$12</f>
        <v>1.866115249557732</v>
      </c>
      <c r="K35">
        <f>(Lamp2!K35+Lamp1!K35)*menu!$F$12</f>
        <v>1.8724272857102728</v>
      </c>
      <c r="L35">
        <f>(Lamp2!L35+Lamp1!L35)*menu!$F$12</f>
        <v>1.8784882539847243</v>
      </c>
      <c r="M35">
        <f>(Lamp2!M35+Lamp1!M35)*menu!$F$12</f>
        <v>1.8842862942142669</v>
      </c>
      <c r="N35">
        <f>(Lamp2!N35+Lamp1!N35)*menu!$F$12</f>
        <v>1.8898105741604374</v>
      </c>
      <c r="O35">
        <f>(Lamp2!O35+Lamp1!O35)*menu!$F$12</f>
        <v>1.8950513492916832</v>
      </c>
      <c r="P35">
        <f>(Lamp2!P35+Lamp1!P35)*menu!$F$12</f>
        <v>1.9</v>
      </c>
      <c r="Q35">
        <f>(Lamp2!Q35+Lamp1!Q35)*menu!$F$12</f>
        <v>1.9046490449012552</v>
      </c>
      <c r="R35">
        <f>(Lamp2!R35+Lamp1!R35)*menu!$F$12</f>
        <v>1.9089921296984425</v>
      </c>
      <c r="S35">
        <f>(Lamp2!S35+Lamp1!S35)*menu!$F$12</f>
        <v>1.9130239919820522</v>
      </c>
      <c r="T35">
        <f>(Lamp2!T35+Lamp1!T35)*menu!$F$12</f>
        <v>1.916740403255313</v>
      </c>
      <c r="U35">
        <f>(Lamp2!U35+Lamp1!U35)*menu!$F$12</f>
        <v>1.9201380903593779</v>
      </c>
      <c r="V35">
        <f>(Lamp2!V35+Lamp1!V35)*menu!$F$12</f>
        <v>1.9232146392904208</v>
      </c>
      <c r="W35">
        <f>(Lamp2!W35+Lamp1!W35)*menu!$F$12</f>
        <v>1.9259683851066196</v>
      </c>
      <c r="X35">
        <f>(Lamp2!X35+Lamp1!X35)*menu!$F$12</f>
        <v>1.9283982921837837</v>
      </c>
      <c r="Y35">
        <f>(Lamp2!Y35+Lamp1!Y35)*menu!$F$12</f>
        <v>1.9305038294677521</v>
      </c>
      <c r="Z35">
        <f>(Lamp2!Z35+Lamp1!Z35)*menu!$F$12</f>
        <v>1.9322848455726238</v>
      </c>
      <c r="AA35">
        <f>(Lamp2!AA35+Lamp1!AA35)*menu!$F$12</f>
        <v>1.9337414485790401</v>
      </c>
      <c r="AB35">
        <f>(Lamp2!AB35+Lamp1!AB35)*menu!$F$12</f>
        <v>1.934873895198129</v>
      </c>
      <c r="AC35">
        <f>(Lamp2!AC35+Lamp1!AC35)*menu!$F$12</f>
        <v>1.9356824935947112</v>
      </c>
      <c r="AD35">
        <f>(Lamp2!AD35+Lamp1!AD35)*menu!$F$12</f>
        <v>1.9361675236256384</v>
      </c>
      <c r="AE35">
        <f>(Lamp2!AE35+Lamp1!AE35)*menu!$F$12</f>
        <v>1.9363291775690445</v>
      </c>
      <c r="AF35">
        <f>(Lamp2!AF35+Lamp1!AF35)*menu!$F$12</f>
        <v>1.9361675236256384</v>
      </c>
      <c r="AG35">
        <f>(Lamp2!AG35+Lamp1!AG35)*menu!$F$12</f>
        <v>1.9356824935947112</v>
      </c>
      <c r="AH35">
        <f>(Lamp2!AH35+Lamp1!AH35)*menu!$F$12</f>
        <v>1.934873895198129</v>
      </c>
      <c r="AI35">
        <f>(Lamp2!AI35+Lamp1!AI35)*menu!$F$12</f>
        <v>1.9337414485790401</v>
      </c>
      <c r="AJ35">
        <f>(Lamp2!AJ35+Lamp1!AJ35)*menu!$F$12</f>
        <v>1.9322848455726238</v>
      </c>
      <c r="AK35">
        <f>(Lamp2!AK35+Lamp1!AK35)*menu!$F$12</f>
        <v>1.9305038294677521</v>
      </c>
      <c r="AL35">
        <f>(Lamp2!AL35+Lamp1!AL35)*menu!$F$12</f>
        <v>1.9283982921837837</v>
      </c>
      <c r="AM35">
        <f>(Lamp2!AM35+Lamp1!AM35)*menu!$F$12</f>
        <v>1.9259683851066196</v>
      </c>
      <c r="AN35">
        <f>(Lamp2!AN35+Lamp1!AN35)*menu!$F$12</f>
        <v>1.9232146392904208</v>
      </c>
      <c r="AO35">
        <f>(Lamp2!AO35+Lamp1!AO35)*menu!$F$12</f>
        <v>1.9201380903593779</v>
      </c>
      <c r="AP35">
        <f>(Lamp2!AP35+Lamp1!AP35)*menu!$F$12</f>
        <v>1.916740403255313</v>
      </c>
      <c r="AQ35">
        <f>(Lamp2!AQ35+Lamp1!AQ35)*menu!$F$12</f>
        <v>1.9130239919820522</v>
      </c>
      <c r="AR35">
        <f>(Lamp2!AR35+Lamp1!AR35)*menu!$F$12</f>
        <v>1.9089921296984425</v>
      </c>
      <c r="AS35">
        <f>(Lamp2!AS35+Lamp1!AS35)*menu!$F$12</f>
        <v>1.9046490449012552</v>
      </c>
      <c r="AT35">
        <f>(Lamp2!AT35+Lamp1!AT35)*menu!$F$12</f>
        <v>1.9</v>
      </c>
      <c r="AU35">
        <f>(Lamp2!AU35+Lamp1!AU35)*menu!$F$12</f>
        <v>1.8950513492916832</v>
      </c>
      <c r="AV35">
        <f>(Lamp2!AV35+Lamp1!AV35)*menu!$F$12</f>
        <v>1.8898105741604374</v>
      </c>
      <c r="AW35">
        <f>(Lamp2!AW35+Lamp1!AW35)*menu!$F$12</f>
        <v>1.8842862942142669</v>
      </c>
      <c r="AX35">
        <f>(Lamp2!AX35+Lamp1!AX35)*menu!$F$12</f>
        <v>1.8784882539847243</v>
      </c>
      <c r="AY35">
        <f>(Lamp2!AY35+Lamp1!AY35)*menu!$F$12</f>
        <v>1.8724272857102728</v>
      </c>
      <c r="AZ35">
        <f>(Lamp2!AZ35+Lamp1!AZ35)*menu!$F$12</f>
        <v>1.866115249557732</v>
      </c>
      <c r="BA35">
        <f>(Lamp2!BA35+Lamp1!BA35)*menu!$F$12</f>
        <v>1.8595649533710561</v>
      </c>
      <c r="BB35">
        <f>(Lamp2!BB35+Lamp1!BB35)*menu!$F$12</f>
        <v>1.852790054642667</v>
      </c>
      <c r="BC35">
        <f>(Lamp2!BC35+Lamp1!BC35)*menu!$F$12</f>
        <v>1.845804947858801</v>
      </c>
      <c r="BD35">
        <f>(Lamp2!BD35+Lamp1!BD35)*menu!$F$12</f>
        <v>1.8386246406659397</v>
      </c>
    </row>
    <row r="36" spans="5:56" ht="35" customHeight="1" x14ac:dyDescent="0.45">
      <c r="E36">
        <v>26</v>
      </c>
      <c r="F36">
        <f>(Lamp2!F36+Lamp1!F36)*menu!$F$12</f>
        <v>1.8384268057890065</v>
      </c>
      <c r="G36">
        <f>(Lamp2!G36+Lamp1!G36)*menu!$F$12</f>
        <v>1.8456025792594237</v>
      </c>
      <c r="H36">
        <f>(Lamp2!H36+Lamp1!H36)*menu!$F$12</f>
        <v>1.8525832695422468</v>
      </c>
      <c r="I36">
        <f>(Lamp2!I36+Lamp1!I36)*menu!$F$12</f>
        <v>1.8593538856261178</v>
      </c>
      <c r="J36">
        <f>(Lamp2!J36+Lamp1!J36)*menu!$F$12</f>
        <v>1.8659000487477277</v>
      </c>
      <c r="K36">
        <f>(Lamp2!K36+Lamp1!K36)*menu!$F$12</f>
        <v>1.8722081159655097</v>
      </c>
      <c r="L36">
        <f>(Lamp2!L36+Lamp1!L36)*menu!$F$12</f>
        <v>1.8782652925736683</v>
      </c>
      <c r="M36">
        <f>(Lamp2!M36+Lamp1!M36)*menu!$F$12</f>
        <v>1.8840597299190764</v>
      </c>
      <c r="N36">
        <f>(Lamp2!N36+Lamp1!N36)*menu!$F$12</f>
        <v>1.8895806054787312</v>
      </c>
      <c r="O36">
        <f>(Lamp2!O36+Lamp1!O36)*menu!$F$12</f>
        <v>1.8948181825107073</v>
      </c>
      <c r="P36">
        <f>(Lamp2!P36+Lamp1!P36)*menu!$F$12</f>
        <v>1.8997638471960643</v>
      </c>
      <c r="Q36">
        <f>(Lamp2!Q36+Lamp1!Q36)*menu!$F$12</f>
        <v>1.9044101219220841</v>
      </c>
      <c r="R36">
        <f>(Lamp2!R36+Lamp1!R36)*menu!$F$12</f>
        <v>1.9087506541886186</v>
      </c>
      <c r="S36">
        <f>(Lamp2!S36+Lamp1!S36)*menu!$F$12</f>
        <v>1.9127801815117476</v>
      </c>
      <c r="T36">
        <f>(Lamp2!T36+Lamp1!T36)*menu!$F$12</f>
        <v>1.9164944736099481</v>
      </c>
      <c r="U36">
        <f>(Lamp2!U36+Lamp1!U36)*menu!$F$12</f>
        <v>1.9198902540427403</v>
      </c>
      <c r="V36">
        <f>(Lamp2!V36+Lamp1!V36)*menu!$F$12</f>
        <v>1.9229651042863329</v>
      </c>
      <c r="W36">
        <f>(Lamp2!W36+Lamp1!W36)*menu!$F$12</f>
        <v>1.9257173539347705</v>
      </c>
      <c r="X36">
        <f>(Lamp2!X36+Lamp1!X36)*menu!$F$12</f>
        <v>1.9281459612742746</v>
      </c>
      <c r="Y36">
        <f>(Lamp2!Y36+Lamp1!Y36)*menu!$F$12</f>
        <v>1.9302503888667468</v>
      </c>
      <c r="Z36">
        <f>(Lamp2!Z36+Lamp1!Z36)*menu!$F$12</f>
        <v>1.9320304789787679</v>
      </c>
      <c r="AA36">
        <f>(Lamp2!AA36+Lamp1!AA36)*menu!$F$12</f>
        <v>1.9334863336976107</v>
      </c>
      <c r="AB36">
        <f>(Lamp2!AB36+Lamp1!AB36)*menu!$F$12</f>
        <v>1.9346182043876734</v>
      </c>
      <c r="AC36">
        <f>(Lamp2!AC36+Lamp1!AC36)*menu!$F$12</f>
        <v>1.9354263947697645</v>
      </c>
      <c r="AD36">
        <f>(Lamp2!AD36+Lamp1!AD36)*menu!$F$12</f>
        <v>1.9359111813693808</v>
      </c>
      <c r="AE36">
        <f>(Lamp2!AE36+Lamp1!AE36)*menu!$F$12</f>
        <v>1.9360727544018181</v>
      </c>
      <c r="AF36">
        <f>(Lamp2!AF36+Lamp1!AF36)*menu!$F$12</f>
        <v>1.9359111813693808</v>
      </c>
      <c r="AG36">
        <f>(Lamp2!AG36+Lamp1!AG36)*menu!$F$12</f>
        <v>1.9354263947697645</v>
      </c>
      <c r="AH36">
        <f>(Lamp2!AH36+Lamp1!AH36)*menu!$F$12</f>
        <v>1.9346182043876734</v>
      </c>
      <c r="AI36">
        <f>(Lamp2!AI36+Lamp1!AI36)*menu!$F$12</f>
        <v>1.9334863336976107</v>
      </c>
      <c r="AJ36">
        <f>(Lamp2!AJ36+Lamp1!AJ36)*menu!$F$12</f>
        <v>1.9320304789787679</v>
      </c>
      <c r="AK36">
        <f>(Lamp2!AK36+Lamp1!AK36)*menu!$F$12</f>
        <v>1.9302503888667468</v>
      </c>
      <c r="AL36">
        <f>(Lamp2!AL36+Lamp1!AL36)*menu!$F$12</f>
        <v>1.9281459612742746</v>
      </c>
      <c r="AM36">
        <f>(Lamp2!AM36+Lamp1!AM36)*menu!$F$12</f>
        <v>1.9257173539347705</v>
      </c>
      <c r="AN36">
        <f>(Lamp2!AN36+Lamp1!AN36)*menu!$F$12</f>
        <v>1.9229651042863329</v>
      </c>
      <c r="AO36">
        <f>(Lamp2!AO36+Lamp1!AO36)*menu!$F$12</f>
        <v>1.9198902540427403</v>
      </c>
      <c r="AP36">
        <f>(Lamp2!AP36+Lamp1!AP36)*menu!$F$12</f>
        <v>1.9164944736099481</v>
      </c>
      <c r="AQ36">
        <f>(Lamp2!AQ36+Lamp1!AQ36)*menu!$F$12</f>
        <v>1.9127801815117476</v>
      </c>
      <c r="AR36">
        <f>(Lamp2!AR36+Lamp1!AR36)*menu!$F$12</f>
        <v>1.9087506541886186</v>
      </c>
      <c r="AS36">
        <f>(Lamp2!AS36+Lamp1!AS36)*menu!$F$12</f>
        <v>1.9044101219220841</v>
      </c>
      <c r="AT36">
        <f>(Lamp2!AT36+Lamp1!AT36)*menu!$F$12</f>
        <v>1.8997638471960643</v>
      </c>
      <c r="AU36">
        <f>(Lamp2!AU36+Lamp1!AU36)*menu!$F$12</f>
        <v>1.8948181825107073</v>
      </c>
      <c r="AV36">
        <f>(Lamp2!AV36+Lamp1!AV36)*menu!$F$12</f>
        <v>1.8895806054787312</v>
      </c>
      <c r="AW36">
        <f>(Lamp2!AW36+Lamp1!AW36)*menu!$F$12</f>
        <v>1.8840597299190764</v>
      </c>
      <c r="AX36">
        <f>(Lamp2!AX36+Lamp1!AX36)*menu!$F$12</f>
        <v>1.8782652925736683</v>
      </c>
      <c r="AY36">
        <f>(Lamp2!AY36+Lamp1!AY36)*menu!$F$12</f>
        <v>1.8722081159655097</v>
      </c>
      <c r="AZ36">
        <f>(Lamp2!AZ36+Lamp1!AZ36)*menu!$F$12</f>
        <v>1.8659000487477277</v>
      </c>
      <c r="BA36">
        <f>(Lamp2!BA36+Lamp1!BA36)*menu!$F$12</f>
        <v>1.8593538856261178</v>
      </c>
      <c r="BB36">
        <f>(Lamp2!BB36+Lamp1!BB36)*menu!$F$12</f>
        <v>1.8525832695422468</v>
      </c>
      <c r="BC36">
        <f>(Lamp2!BC36+Lamp1!BC36)*menu!$F$12</f>
        <v>1.8456025792594237</v>
      </c>
      <c r="BD36">
        <f>(Lamp2!BD36+Lamp1!BD36)*menu!$F$12</f>
        <v>1.8384268057890065</v>
      </c>
    </row>
    <row r="37" spans="5:56" ht="35" customHeight="1" x14ac:dyDescent="0.45">
      <c r="E37">
        <v>27</v>
      </c>
      <c r="F37">
        <f>(Lamp2!F37+Lamp1!F37)*menu!$F$12</f>
        <v>1.8378342097802958</v>
      </c>
      <c r="G37">
        <f>(Lamp2!G37+Lamp1!G37)*menu!$F$12</f>
        <v>1.8449964135340622</v>
      </c>
      <c r="H37">
        <f>(Lamp2!H37+Lamp1!H37)*menu!$F$12</f>
        <v>1.8519638848755009</v>
      </c>
      <c r="I37">
        <f>(Lamp2!I37+Lamp1!I37)*menu!$F$12</f>
        <v>1.858721682513496</v>
      </c>
      <c r="J37">
        <f>(Lamp2!J37+Lamp1!J37)*menu!$F$12</f>
        <v>1.8652554746788985</v>
      </c>
      <c r="K37">
        <f>(Lamp2!K37+Lamp1!K37)*menu!$F$12</f>
        <v>1.8715516619229169</v>
      </c>
      <c r="L37">
        <f>(Lamp2!L37+Lamp1!L37)*menu!$F$12</f>
        <v>1.8775974888133937</v>
      </c>
      <c r="M37">
        <f>(Lamp2!M37+Lamp1!M37)*menu!$F$12</f>
        <v>1.8833811411201387</v>
      </c>
      <c r="N37">
        <f>(Lamp2!N37+Lamp1!N37)*menu!$F$12</f>
        <v>1.8888918253742517</v>
      </c>
      <c r="O37">
        <f>(Lamp2!O37+Lamp1!O37)*menu!$F$12</f>
        <v>1.8941198281387126</v>
      </c>
      <c r="P37">
        <f>(Lamp2!P37+Lamp1!P37)*menu!$F$12</f>
        <v>1.899056552927638</v>
      </c>
      <c r="Q37">
        <f>(Lamp2!Q37+Lamp1!Q37)*menu!$F$12</f>
        <v>1.9036945334388227</v>
      </c>
      <c r="R37">
        <f>(Lamp2!R37+Lamp1!R37)*menu!$F$12</f>
        <v>1.9080274225888454</v>
      </c>
      <c r="S37">
        <f>(Lamp2!S37+Lamp1!S37)*menu!$F$12</f>
        <v>1.9120499577250083</v>
      </c>
      <c r="T37">
        <f>(Lamp2!T37+Lamp1!T37)*menu!$F$12</f>
        <v>1.9157579032916487</v>
      </c>
      <c r="U37">
        <f>(Lamp2!U37+Lamp1!U37)*menu!$F$12</f>
        <v>1.9191479731055716</v>
      </c>
      <c r="V37">
        <f>(Lamp2!V37+Lamp1!V37)*menu!$F$12</f>
        <v>1.9222177352029142</v>
      </c>
      <c r="W37">
        <f>(Lamp2!W37+Lamp1!W37)*menu!$F$12</f>
        <v>1.9249655029177024</v>
      </c>
      <c r="X37">
        <f>(Lamp2!X37+Lamp1!X37)*menu!$F$12</f>
        <v>1.9273902164068004</v>
      </c>
      <c r="Y37">
        <f>(Lamp2!Y37+Lamp1!Y37)*menu!$F$12</f>
        <v>1.9294913192209424</v>
      </c>
      <c r="Z37">
        <f>(Lamp2!Z37+Lamp1!Z37)*menu!$F$12</f>
        <v>1.9312686347202794</v>
      </c>
      <c r="AA37">
        <f>(Lamp2!AA37+Lamp1!AA37)*menu!$F$12</f>
        <v>1.9327222471380183</v>
      </c>
      <c r="AB37">
        <f>(Lamp2!AB37+Lamp1!AB37)*menu!$F$12</f>
        <v>1.933852391909217</v>
      </c>
      <c r="AC37">
        <f>(Lamp2!AC37+Lamp1!AC37)*menu!$F$12</f>
        <v>1.9346593595138422</v>
      </c>
      <c r="AD37">
        <f>(Lamp2!AD37+Lamp1!AD37)*menu!$F$12</f>
        <v>1.9351434165511998</v>
      </c>
      <c r="AE37">
        <f>(Lamp2!AE37+Lamp1!AE37)*menu!$F$12</f>
        <v>1.9353047470899112</v>
      </c>
      <c r="AF37">
        <f>(Lamp2!AF37+Lamp1!AF37)*menu!$F$12</f>
        <v>1.9351434165511998</v>
      </c>
      <c r="AG37">
        <f>(Lamp2!AG37+Lamp1!AG37)*menu!$F$12</f>
        <v>1.9346593595138422</v>
      </c>
      <c r="AH37">
        <f>(Lamp2!AH37+Lamp1!AH37)*menu!$F$12</f>
        <v>1.933852391909217</v>
      </c>
      <c r="AI37">
        <f>(Lamp2!AI37+Lamp1!AI37)*menu!$F$12</f>
        <v>1.9327222471380183</v>
      </c>
      <c r="AJ37">
        <f>(Lamp2!AJ37+Lamp1!AJ37)*menu!$F$12</f>
        <v>1.9312686347202794</v>
      </c>
      <c r="AK37">
        <f>(Lamp2!AK37+Lamp1!AK37)*menu!$F$12</f>
        <v>1.9294913192209424</v>
      </c>
      <c r="AL37">
        <f>(Lamp2!AL37+Lamp1!AL37)*menu!$F$12</f>
        <v>1.9273902164068004</v>
      </c>
      <c r="AM37">
        <f>(Lamp2!AM37+Lamp1!AM37)*menu!$F$12</f>
        <v>1.9249655029177024</v>
      </c>
      <c r="AN37">
        <f>(Lamp2!AN37+Lamp1!AN37)*menu!$F$12</f>
        <v>1.9222177352029142</v>
      </c>
      <c r="AO37">
        <f>(Lamp2!AO37+Lamp1!AO37)*menu!$F$12</f>
        <v>1.9191479731055716</v>
      </c>
      <c r="AP37">
        <f>(Lamp2!AP37+Lamp1!AP37)*menu!$F$12</f>
        <v>1.9157579032916487</v>
      </c>
      <c r="AQ37">
        <f>(Lamp2!AQ37+Lamp1!AQ37)*menu!$F$12</f>
        <v>1.9120499577250083</v>
      </c>
      <c r="AR37">
        <f>(Lamp2!AR37+Lamp1!AR37)*menu!$F$12</f>
        <v>1.9080274225888454</v>
      </c>
      <c r="AS37">
        <f>(Lamp2!AS37+Lamp1!AS37)*menu!$F$12</f>
        <v>1.9036945334388227</v>
      </c>
      <c r="AT37">
        <f>(Lamp2!AT37+Lamp1!AT37)*menu!$F$12</f>
        <v>1.899056552927638</v>
      </c>
      <c r="AU37">
        <f>(Lamp2!AU37+Lamp1!AU37)*menu!$F$12</f>
        <v>1.8941198281387126</v>
      </c>
      <c r="AV37">
        <f>(Lamp2!AV37+Lamp1!AV37)*menu!$F$12</f>
        <v>1.8888918253742517</v>
      </c>
      <c r="AW37">
        <f>(Lamp2!AW37+Lamp1!AW37)*menu!$F$12</f>
        <v>1.8833811411201387</v>
      </c>
      <c r="AX37">
        <f>(Lamp2!AX37+Lamp1!AX37)*menu!$F$12</f>
        <v>1.8775974888133937</v>
      </c>
      <c r="AY37">
        <f>(Lamp2!AY37+Lamp1!AY37)*menu!$F$12</f>
        <v>1.8715516619229169</v>
      </c>
      <c r="AZ37">
        <f>(Lamp2!AZ37+Lamp1!AZ37)*menu!$F$12</f>
        <v>1.8652554746788985</v>
      </c>
      <c r="BA37">
        <f>(Lamp2!BA37+Lamp1!BA37)*menu!$F$12</f>
        <v>1.858721682513496</v>
      </c>
      <c r="BB37">
        <f>(Lamp2!BB37+Lamp1!BB37)*menu!$F$12</f>
        <v>1.8519638848755009</v>
      </c>
      <c r="BC37">
        <f>(Lamp2!BC37+Lamp1!BC37)*menu!$F$12</f>
        <v>1.8449964135340622</v>
      </c>
      <c r="BD37">
        <f>(Lamp2!BD37+Lamp1!BD37)*menu!$F$12</f>
        <v>1.8378342097802958</v>
      </c>
    </row>
    <row r="38" spans="5:56" ht="35" customHeight="1" x14ac:dyDescent="0.45">
      <c r="E38">
        <v>28</v>
      </c>
      <c r="F38">
        <f>(Lamp2!F38+Lamp1!F38)*menu!$F$12</f>
        <v>1.8368495662691022</v>
      </c>
      <c r="G38">
        <f>(Lamp2!G38+Lamp1!G38)*menu!$F$12</f>
        <v>1.8439892581121011</v>
      </c>
      <c r="H38">
        <f>(Lamp2!H38+Lamp1!H38)*menu!$F$12</f>
        <v>1.8509347992221221</v>
      </c>
      <c r="I38">
        <f>(Lamp2!I38+Lamp1!I38)*menu!$F$12</f>
        <v>1.8576713305628298</v>
      </c>
      <c r="J38">
        <f>(Lamp2!J38+Lamp1!J38)*menu!$F$12</f>
        <v>1.8641845981111933</v>
      </c>
      <c r="K38">
        <f>(Lamp2!K38+Lamp1!K38)*menu!$F$12</f>
        <v>1.8704610743779657</v>
      </c>
      <c r="L38">
        <f>(Lamp2!L38+Lamp1!L38)*menu!$F$12</f>
        <v>1.8764880689213159</v>
      </c>
      <c r="M38">
        <f>(Lamp2!M38+Lamp1!M38)*menu!$F$12</f>
        <v>1.8822538244918881</v>
      </c>
      <c r="N38">
        <f>(Lamp2!N38+Lamp1!N38)*menu!$F$12</f>
        <v>1.8877475957390302</v>
      </c>
      <c r="O38">
        <f>(Lamp2!O38+Lamp1!O38)*menu!$F$12</f>
        <v>1.8929597078554625</v>
      </c>
      <c r="P38">
        <f>(Lamp2!P38+Lamp1!P38)*menu!$F$12</f>
        <v>1.8978815931305397</v>
      </c>
      <c r="Q38">
        <f>(Lamp2!Q38+Lamp1!Q38)*menu!$F$12</f>
        <v>1.9025058041001111</v>
      </c>
      <c r="R38">
        <f>(Lamp2!R38+Lamp1!R38)*menu!$F$12</f>
        <v>1.9068260027945327</v>
      </c>
      <c r="S38">
        <f>(Lamp2!S38+Lamp1!S38)*menu!$F$12</f>
        <v>1.9108369264591487</v>
      </c>
      <c r="T38">
        <f>(Lamp2!T38+Lamp1!T38)*menu!$F$12</f>
        <v>1.9145343310121379</v>
      </c>
      <c r="U38">
        <f>(Lamp2!U38+Lamp1!U38)*menu!$F$12</f>
        <v>1.9179149143693839</v>
      </c>
      <c r="V38">
        <f>(Lamp2!V38+Lamp1!V38)*menu!$F$12</f>
        <v>1.9209762225620961</v>
      </c>
      <c r="W38">
        <f>(Lamp2!W38+Lamp1!W38)*menu!$F$12</f>
        <v>1.9237165422609417</v>
      </c>
      <c r="X38">
        <f>(Lamp2!X38+Lamp1!X38)*menu!$F$12</f>
        <v>1.9261347838670551</v>
      </c>
      <c r="Y38">
        <f>(Lamp2!Y38+Lamp1!Y38)*menu!$F$12</f>
        <v>1.928230359709906</v>
      </c>
      <c r="Z38">
        <f>(Lamp2!Z38+Lamp1!Z38)*menu!$F$12</f>
        <v>1.9300030620880202</v>
      </c>
      <c r="AA38">
        <f>(Lamp2!AA38+Lamp1!AA38)*menu!$F$12</f>
        <v>1.9314529458936778</v>
      </c>
      <c r="AB38">
        <f>(Lamp2!AB38+Lamp1!AB38)*menu!$F$12</f>
        <v>1.932580220378787</v>
      </c>
      <c r="AC38">
        <f>(Lamp2!AC38+Lamp1!AC38)*menu!$F$12</f>
        <v>1.9333851542561376</v>
      </c>
      <c r="AD38">
        <f>(Lamp2!AD38+Lamp1!AD38)*menu!$F$12</f>
        <v>1.9338679978053397</v>
      </c>
      <c r="AE38">
        <f>(Lamp2!AE38+Lamp1!AE38)*menu!$F$12</f>
        <v>1.9340289249886089</v>
      </c>
      <c r="AF38">
        <f>(Lamp2!AF38+Lamp1!AF38)*menu!$F$12</f>
        <v>1.9338679978053397</v>
      </c>
      <c r="AG38">
        <f>(Lamp2!AG38+Lamp1!AG38)*menu!$F$12</f>
        <v>1.9333851542561376</v>
      </c>
      <c r="AH38">
        <f>(Lamp2!AH38+Lamp1!AH38)*menu!$F$12</f>
        <v>1.932580220378787</v>
      </c>
      <c r="AI38">
        <f>(Lamp2!AI38+Lamp1!AI38)*menu!$F$12</f>
        <v>1.9314529458936778</v>
      </c>
      <c r="AJ38">
        <f>(Lamp2!AJ38+Lamp1!AJ38)*menu!$F$12</f>
        <v>1.9300030620880202</v>
      </c>
      <c r="AK38">
        <f>(Lamp2!AK38+Lamp1!AK38)*menu!$F$12</f>
        <v>1.928230359709906</v>
      </c>
      <c r="AL38">
        <f>(Lamp2!AL38+Lamp1!AL38)*menu!$F$12</f>
        <v>1.9261347838670551</v>
      </c>
      <c r="AM38">
        <f>(Lamp2!AM38+Lamp1!AM38)*menu!$F$12</f>
        <v>1.9237165422609417</v>
      </c>
      <c r="AN38">
        <f>(Lamp2!AN38+Lamp1!AN38)*menu!$F$12</f>
        <v>1.9209762225620961</v>
      </c>
      <c r="AO38">
        <f>(Lamp2!AO38+Lamp1!AO38)*menu!$F$12</f>
        <v>1.9179149143693839</v>
      </c>
      <c r="AP38">
        <f>(Lamp2!AP38+Lamp1!AP38)*menu!$F$12</f>
        <v>1.9145343310121379</v>
      </c>
      <c r="AQ38">
        <f>(Lamp2!AQ38+Lamp1!AQ38)*menu!$F$12</f>
        <v>1.9108369264591487</v>
      </c>
      <c r="AR38">
        <f>(Lamp2!AR38+Lamp1!AR38)*menu!$F$12</f>
        <v>1.9068260027945327</v>
      </c>
      <c r="AS38">
        <f>(Lamp2!AS38+Lamp1!AS38)*menu!$F$12</f>
        <v>1.9025058041001111</v>
      </c>
      <c r="AT38">
        <f>(Lamp2!AT38+Lamp1!AT38)*menu!$F$12</f>
        <v>1.8978815931305397</v>
      </c>
      <c r="AU38">
        <f>(Lamp2!AU38+Lamp1!AU38)*menu!$F$12</f>
        <v>1.8929597078554625</v>
      </c>
      <c r="AV38">
        <f>(Lamp2!AV38+Lamp1!AV38)*menu!$F$12</f>
        <v>1.8877475957390302</v>
      </c>
      <c r="AW38">
        <f>(Lamp2!AW38+Lamp1!AW38)*menu!$F$12</f>
        <v>1.8822538244918881</v>
      </c>
      <c r="AX38">
        <f>(Lamp2!AX38+Lamp1!AX38)*menu!$F$12</f>
        <v>1.8764880689213159</v>
      </c>
      <c r="AY38">
        <f>(Lamp2!AY38+Lamp1!AY38)*menu!$F$12</f>
        <v>1.8704610743779657</v>
      </c>
      <c r="AZ38">
        <f>(Lamp2!AZ38+Lamp1!AZ38)*menu!$F$12</f>
        <v>1.8641845981111933</v>
      </c>
      <c r="BA38">
        <f>(Lamp2!BA38+Lamp1!BA38)*menu!$F$12</f>
        <v>1.8576713305628298</v>
      </c>
      <c r="BB38">
        <f>(Lamp2!BB38+Lamp1!BB38)*menu!$F$12</f>
        <v>1.8509347992221221</v>
      </c>
      <c r="BC38">
        <f>(Lamp2!BC38+Lamp1!BC38)*menu!$F$12</f>
        <v>1.8439892581121011</v>
      </c>
      <c r="BD38">
        <f>(Lamp2!BD38+Lamp1!BD38)*menu!$F$12</f>
        <v>1.8368495662691022</v>
      </c>
    </row>
    <row r="39" spans="5:56" ht="35" customHeight="1" x14ac:dyDescent="0.45">
      <c r="E39">
        <v>29</v>
      </c>
      <c r="F39">
        <f>(Lamp2!F39+Lamp1!F39)*menu!$F$12</f>
        <v>1.8354773575145666</v>
      </c>
      <c r="G39">
        <f>(Lamp2!G39+Lamp1!G39)*menu!$F$12</f>
        <v>1.8425857497647886</v>
      </c>
      <c r="H39">
        <f>(Lamp2!H39+Lamp1!H39)*menu!$F$12</f>
        <v>1.8495007995053603</v>
      </c>
      <c r="I39">
        <f>(Lamp2!I39+Lamp1!I39)*menu!$F$12</f>
        <v>1.8562077615874359</v>
      </c>
      <c r="J39">
        <f>(Lamp2!J39+Lamp1!J39)*menu!$F$12</f>
        <v>1.8626924896356734</v>
      </c>
      <c r="K39">
        <f>(Lamp2!K39+Lamp1!K39)*menu!$F$12</f>
        <v>1.8689415558091</v>
      </c>
      <c r="L39">
        <f>(Lamp2!L39+Lamp1!L39)*menu!$F$12</f>
        <v>1.8749423596871302</v>
      </c>
      <c r="M39">
        <f>(Lamp2!M39+Lamp1!M39)*menu!$F$12</f>
        <v>1.8806832229836981</v>
      </c>
      <c r="N39">
        <f>(Lamp2!N39+Lamp1!N39)*menu!$F$12</f>
        <v>1.8861534670807147</v>
      </c>
      <c r="O39">
        <f>(Lamp2!O39+Lamp1!O39)*menu!$F$12</f>
        <v>1.8913434708129617</v>
      </c>
      <c r="P39">
        <f>(Lamp2!P39+Lamp1!P39)*menu!$F$12</f>
        <v>1.8962447065194445</v>
      </c>
      <c r="Q39">
        <f>(Lamp2!Q39+Lamp1!Q39)*menu!$F$12</f>
        <v>1.9008497530811954</v>
      </c>
      <c r="R39">
        <f>(Lamp2!R39+Lamp1!R39)*menu!$F$12</f>
        <v>1.9051522854638163</v>
      </c>
      <c r="S39">
        <f>(Lamp2!S39+Lamp1!S39)*menu!$F$12</f>
        <v>1.9091470411390343</v>
      </c>
      <c r="T39">
        <f>(Lamp2!T39+Lamp1!T39)*menu!$F$12</f>
        <v>1.9128297646326939</v>
      </c>
      <c r="U39">
        <f>(Lamp2!U39+Lamp1!U39)*menu!$F$12</f>
        <v>1.9161971322942977</v>
      </c>
      <c r="V39">
        <f>(Lamp2!V39+Lamp1!V39)*menu!$F$12</f>
        <v>1.9192466601635032</v>
      </c>
      <c r="W39">
        <f>(Lamp2!W39+Lamp1!W39)*menu!$F$12</f>
        <v>1.9219765984834023</v>
      </c>
      <c r="X39">
        <f>(Lamp2!X39+Lamp1!X39)*menu!$F$12</f>
        <v>1.9243858169462513</v>
      </c>
      <c r="Y39">
        <f>(Lamp2!Y39+Lamp1!Y39)*menu!$F$12</f>
        <v>1.9264736851295534</v>
      </c>
      <c r="Z39">
        <f>(Lamp2!Z39+Lamp1!Z39)*menu!$F$12</f>
        <v>1.9282399527726415</v>
      </c>
      <c r="AA39">
        <f>(Lamp2!AA39+Lamp1!AA39)*menu!$F$12</f>
        <v>1.9296846345490177</v>
      </c>
      <c r="AB39">
        <f>(Lamp2!AB39+Lamp1!AB39)*menu!$F$12</f>
        <v>1.930807903809296</v>
      </c>
      <c r="AC39">
        <f>(Lamp2!AC39+Lamp1!AC39)*menu!$F$12</f>
        <v>1.9316099994134646</v>
      </c>
      <c r="AD39">
        <f>(Lamp2!AD39+Lamp1!AD39)*menu!$F$12</f>
        <v>1.9320911492559638</v>
      </c>
      <c r="AE39">
        <f>(Lamp2!AE39+Lamp1!AE39)*menu!$F$12</f>
        <v>1.9322515134350868</v>
      </c>
      <c r="AF39">
        <f>(Lamp2!AF39+Lamp1!AF39)*menu!$F$12</f>
        <v>1.9320911492559638</v>
      </c>
      <c r="AG39">
        <f>(Lamp2!AG39+Lamp1!AG39)*menu!$F$12</f>
        <v>1.9316099994134646</v>
      </c>
      <c r="AH39">
        <f>(Lamp2!AH39+Lamp1!AH39)*menu!$F$12</f>
        <v>1.930807903809296</v>
      </c>
      <c r="AI39">
        <f>(Lamp2!AI39+Lamp1!AI39)*menu!$F$12</f>
        <v>1.9296846345490177</v>
      </c>
      <c r="AJ39">
        <f>(Lamp2!AJ39+Lamp1!AJ39)*menu!$F$12</f>
        <v>1.9282399527726415</v>
      </c>
      <c r="AK39">
        <f>(Lamp2!AK39+Lamp1!AK39)*menu!$F$12</f>
        <v>1.9264736851295534</v>
      </c>
      <c r="AL39">
        <f>(Lamp2!AL39+Lamp1!AL39)*menu!$F$12</f>
        <v>1.9243858169462513</v>
      </c>
      <c r="AM39">
        <f>(Lamp2!AM39+Lamp1!AM39)*menu!$F$12</f>
        <v>1.9219765984834023</v>
      </c>
      <c r="AN39">
        <f>(Lamp2!AN39+Lamp1!AN39)*menu!$F$12</f>
        <v>1.9192466601635032</v>
      </c>
      <c r="AO39">
        <f>(Lamp2!AO39+Lamp1!AO39)*menu!$F$12</f>
        <v>1.9161971322942977</v>
      </c>
      <c r="AP39">
        <f>(Lamp2!AP39+Lamp1!AP39)*menu!$F$12</f>
        <v>1.9128297646326939</v>
      </c>
      <c r="AQ39">
        <f>(Lamp2!AQ39+Lamp1!AQ39)*menu!$F$12</f>
        <v>1.9091470411390343</v>
      </c>
      <c r="AR39">
        <f>(Lamp2!AR39+Lamp1!AR39)*menu!$F$12</f>
        <v>1.9051522854638163</v>
      </c>
      <c r="AS39">
        <f>(Lamp2!AS39+Lamp1!AS39)*menu!$F$12</f>
        <v>1.9008497530811954</v>
      </c>
      <c r="AT39">
        <f>(Lamp2!AT39+Lamp1!AT39)*menu!$F$12</f>
        <v>1.8962447065194445</v>
      </c>
      <c r="AU39">
        <f>(Lamp2!AU39+Lamp1!AU39)*menu!$F$12</f>
        <v>1.8913434708129617</v>
      </c>
      <c r="AV39">
        <f>(Lamp2!AV39+Lamp1!AV39)*menu!$F$12</f>
        <v>1.8861534670807147</v>
      </c>
      <c r="AW39">
        <f>(Lamp2!AW39+Lamp1!AW39)*menu!$F$12</f>
        <v>1.8806832229836981</v>
      </c>
      <c r="AX39">
        <f>(Lamp2!AX39+Lamp1!AX39)*menu!$F$12</f>
        <v>1.8749423596871302</v>
      </c>
      <c r="AY39">
        <f>(Lamp2!AY39+Lamp1!AY39)*menu!$F$12</f>
        <v>1.8689415558091</v>
      </c>
      <c r="AZ39">
        <f>(Lamp2!AZ39+Lamp1!AZ39)*menu!$F$12</f>
        <v>1.8626924896356734</v>
      </c>
      <c r="BA39">
        <f>(Lamp2!BA39+Lamp1!BA39)*menu!$F$12</f>
        <v>1.8562077615874359</v>
      </c>
      <c r="BB39">
        <f>(Lamp2!BB39+Lamp1!BB39)*menu!$F$12</f>
        <v>1.8495007995053603</v>
      </c>
      <c r="BC39">
        <f>(Lamp2!BC39+Lamp1!BC39)*menu!$F$12</f>
        <v>1.8425857497647886</v>
      </c>
      <c r="BD39">
        <f>(Lamp2!BD39+Lamp1!BD39)*menu!$F$12</f>
        <v>1.8354773575145666</v>
      </c>
    </row>
    <row r="40" spans="5:56" ht="35" customHeight="1" x14ac:dyDescent="0.45">
      <c r="E40">
        <v>30</v>
      </c>
      <c r="F40">
        <f>(Lamp2!F40+Lamp1!F40)*menu!$F$12</f>
        <v>1.8337237748733264</v>
      </c>
      <c r="G40">
        <f>(Lamp2!G40+Lamp1!G40)*menu!$F$12</f>
        <v>1.8407922924044935</v>
      </c>
      <c r="H40">
        <f>(Lamp2!H40+Lamp1!H40)*menu!$F$12</f>
        <v>1.8476684962051937</v>
      </c>
      <c r="I40">
        <f>(Lamp2!I40+Lamp1!I40)*menu!$F$12</f>
        <v>1.8543377854166541</v>
      </c>
      <c r="J40">
        <f>(Lamp2!J40+Lamp1!J40)*menu!$F$12</f>
        <v>1.8607861500531806</v>
      </c>
      <c r="K40">
        <f>(Lamp2!K40+Lamp1!K40)*menu!$F$12</f>
        <v>1.8670002885500083</v>
      </c>
      <c r="L40">
        <f>(Lamp2!L40+Lamp1!L40)*menu!$F$12</f>
        <v>1.8729677146036954</v>
      </c>
      <c r="M40">
        <f>(Lamp2!M40+Lamp1!M40)*menu!$F$12</f>
        <v>1.8786768500890623</v>
      </c>
      <c r="N40">
        <f>(Lamp2!N40+Lamp1!N40)*menu!$F$12</f>
        <v>1.8841171011208446</v>
      </c>
      <c r="O40">
        <f>(Lamp2!O40+Lamp1!O40)*menu!$F$12</f>
        <v>1.8892789147607241</v>
      </c>
      <c r="P40">
        <f>(Lamp2!P40+Lamp1!P40)*menu!$F$12</f>
        <v>1.8941538144408296</v>
      </c>
      <c r="Q40">
        <f>(Lamp2!Q40+Lamp1!Q40)*menu!$F$12</f>
        <v>1.8987344128635608</v>
      </c>
      <c r="R40">
        <f>(Lamp2!R40+Lamp1!R40)*menu!$F$12</f>
        <v>1.9030144019168083</v>
      </c>
      <c r="S40">
        <f>(Lamp2!S40+Lamp1!S40)*menu!$F$12</f>
        <v>1.9069885199785799</v>
      </c>
      <c r="T40">
        <f>(Lamp2!T40+Lamp1!T40)*menu!$F$12</f>
        <v>1.9106524978363957</v>
      </c>
      <c r="U40">
        <f>(Lamp2!U40+Lamp1!U40)*menu!$F$12</f>
        <v>1.9140029852731149</v>
      </c>
      <c r="V40">
        <f>(Lamp2!V40+Lamp1!V40)*menu!$F$12</f>
        <v>1.9170374611314038</v>
      </c>
      <c r="W40">
        <f>(Lamp2!W40+Lamp1!W40)*menu!$F$12</f>
        <v>1.9197541303264161</v>
      </c>
      <c r="X40">
        <f>(Lamp2!X40+Lamp1!X40)*menu!$F$12</f>
        <v>1.9221518117986143</v>
      </c>
      <c r="Y40">
        <f>(Lamp2!Y40+Lamp1!Y40)*menu!$F$12</f>
        <v>1.9242298217616232</v>
      </c>
      <c r="Z40">
        <f>(Lamp2!Z40+Lamp1!Z40)*menu!$F$12</f>
        <v>1.9259878567875213</v>
      </c>
      <c r="AA40">
        <f>(Lamp2!AA40+Lamp1!AA40)*menu!$F$12</f>
        <v>1.9274258812770255</v>
      </c>
      <c r="AB40">
        <f>(Lamp2!AB40+Lamp1!AB40)*menu!$F$12</f>
        <v>1.9285440236860305</v>
      </c>
      <c r="AC40">
        <f>(Lamp2!AC40+Lamp1!AC40)*menu!$F$12</f>
        <v>1.9293424855323802</v>
      </c>
      <c r="AD40">
        <f>(Lamp2!AD40+Lamp1!AD40)*menu!$F$12</f>
        <v>1.9298214667037283</v>
      </c>
      <c r="AE40">
        <f>(Lamp2!AE40+Lamp1!AE40)*menu!$F$12</f>
        <v>1.9299811099505542</v>
      </c>
      <c r="AF40">
        <f>(Lamp2!AF40+Lamp1!AF40)*menu!$F$12</f>
        <v>1.9298214667037283</v>
      </c>
      <c r="AG40">
        <f>(Lamp2!AG40+Lamp1!AG40)*menu!$F$12</f>
        <v>1.9293424855323802</v>
      </c>
      <c r="AH40">
        <f>(Lamp2!AH40+Lamp1!AH40)*menu!$F$12</f>
        <v>1.9285440236860305</v>
      </c>
      <c r="AI40">
        <f>(Lamp2!AI40+Lamp1!AI40)*menu!$F$12</f>
        <v>1.9274258812770255</v>
      </c>
      <c r="AJ40">
        <f>(Lamp2!AJ40+Lamp1!AJ40)*menu!$F$12</f>
        <v>1.9259878567875213</v>
      </c>
      <c r="AK40">
        <f>(Lamp2!AK40+Lamp1!AK40)*menu!$F$12</f>
        <v>1.9242298217616232</v>
      </c>
      <c r="AL40">
        <f>(Lamp2!AL40+Lamp1!AL40)*menu!$F$12</f>
        <v>1.9221518117986143</v>
      </c>
      <c r="AM40">
        <f>(Lamp2!AM40+Lamp1!AM40)*menu!$F$12</f>
        <v>1.9197541303264161</v>
      </c>
      <c r="AN40">
        <f>(Lamp2!AN40+Lamp1!AN40)*menu!$F$12</f>
        <v>1.9170374611314038</v>
      </c>
      <c r="AO40">
        <f>(Lamp2!AO40+Lamp1!AO40)*menu!$F$12</f>
        <v>1.9140029852731149</v>
      </c>
      <c r="AP40">
        <f>(Lamp2!AP40+Lamp1!AP40)*menu!$F$12</f>
        <v>1.9106524978363957</v>
      </c>
      <c r="AQ40">
        <f>(Lamp2!AQ40+Lamp1!AQ40)*menu!$F$12</f>
        <v>1.9069885199785799</v>
      </c>
      <c r="AR40">
        <f>(Lamp2!AR40+Lamp1!AR40)*menu!$F$12</f>
        <v>1.9030144019168083</v>
      </c>
      <c r="AS40">
        <f>(Lamp2!AS40+Lamp1!AS40)*menu!$F$12</f>
        <v>1.8987344128635608</v>
      </c>
      <c r="AT40">
        <f>(Lamp2!AT40+Lamp1!AT40)*menu!$F$12</f>
        <v>1.8941538144408296</v>
      </c>
      <c r="AU40">
        <f>(Lamp2!AU40+Lamp1!AU40)*menu!$F$12</f>
        <v>1.8892789147607241</v>
      </c>
      <c r="AV40">
        <f>(Lamp2!AV40+Lamp1!AV40)*menu!$F$12</f>
        <v>1.8841171011208446</v>
      </c>
      <c r="AW40">
        <f>(Lamp2!AW40+Lamp1!AW40)*menu!$F$12</f>
        <v>1.8786768500890623</v>
      </c>
      <c r="AX40">
        <f>(Lamp2!AX40+Lamp1!AX40)*menu!$F$12</f>
        <v>1.8729677146036954</v>
      </c>
      <c r="AY40">
        <f>(Lamp2!AY40+Lamp1!AY40)*menu!$F$12</f>
        <v>1.8670002885500083</v>
      </c>
      <c r="AZ40">
        <f>(Lamp2!AZ40+Lamp1!AZ40)*menu!$F$12</f>
        <v>1.8607861500531806</v>
      </c>
      <c r="BA40">
        <f>(Lamp2!BA40+Lamp1!BA40)*menu!$F$12</f>
        <v>1.8543377854166541</v>
      </c>
      <c r="BB40">
        <f>(Lamp2!BB40+Lamp1!BB40)*menu!$F$12</f>
        <v>1.8476684962051937</v>
      </c>
      <c r="BC40">
        <f>(Lamp2!BC40+Lamp1!BC40)*menu!$F$12</f>
        <v>1.8407922924044935</v>
      </c>
      <c r="BD40">
        <f>(Lamp2!BD40+Lamp1!BD40)*menu!$F$12</f>
        <v>1.8337237748733264</v>
      </c>
    </row>
    <row r="41" spans="5:56" ht="35" customHeight="1" x14ac:dyDescent="0.45">
      <c r="E41">
        <v>31</v>
      </c>
      <c r="F41">
        <f>(Lamp2!F41+Lamp1!F41)*menu!$F$12</f>
        <v>1.8315966377046342</v>
      </c>
      <c r="G41">
        <f>(Lamp2!G41+Lamp1!G41)*menu!$F$12</f>
        <v>1.8386169723778683</v>
      </c>
      <c r="H41">
        <f>(Lamp2!H41+Lamp1!H41)*menu!$F$12</f>
        <v>1.8454462351508896</v>
      </c>
      <c r="I41">
        <f>(Lamp2!I41+Lamp1!I41)*menu!$F$12</f>
        <v>1.8520699983298561</v>
      </c>
      <c r="J41">
        <f>(Lamp2!J41+Lamp1!J41)*menu!$F$12</f>
        <v>1.8584744156210773</v>
      </c>
      <c r="K41">
        <f>(Lamp2!K41+Lamp1!K41)*menu!$F$12</f>
        <v>1.8646463370472559</v>
      </c>
      <c r="L41">
        <f>(Lamp2!L41+Lamp1!L41)*menu!$F$12</f>
        <v>1.8705734133573553</v>
      </c>
      <c r="M41">
        <f>(Lamp2!M41+Lamp1!M41)*menu!$F$12</f>
        <v>1.8762441868099986</v>
      </c>
      <c r="N41">
        <f>(Lamp2!N41+Lamp1!N41)*menu!$F$12</f>
        <v>1.8816481654895354</v>
      </c>
      <c r="O41">
        <f>(Lamp2!O41+Lamp1!O41)*menu!$F$12</f>
        <v>1.8867758787363971</v>
      </c>
      <c r="P41">
        <f>(Lamp2!P41+Lamp1!P41)*menu!$F$12</f>
        <v>1.8916189118289175</v>
      </c>
      <c r="Q41">
        <f>(Lamp2!Q41+Lamp1!Q41)*menu!$F$12</f>
        <v>1.8961699187233834</v>
      </c>
      <c r="R41">
        <f>(Lamp2!R41+Lamp1!R41)*menu!$F$12</f>
        <v>1.9004226124156656</v>
      </c>
      <c r="S41">
        <f>(Lamp2!S41+Lamp1!S41)*menu!$F$12</f>
        <v>1.9043717332978705</v>
      </c>
      <c r="T41">
        <f>(Lamp2!T41+Lamp1!T41)*menu!$F$12</f>
        <v>1.9080129967089743</v>
      </c>
      <c r="U41">
        <f>(Lamp2!U41+Lamp1!U41)*menu!$F$12</f>
        <v>1.9113430216794525</v>
      </c>
      <c r="V41">
        <f>(Lamp2!V41+Lamp1!V41)*menu!$F$12</f>
        <v>1.9143592436070809</v>
      </c>
      <c r="W41">
        <f>(Lamp2!W41+Lamp1!W41)*menu!$F$12</f>
        <v>1.9170598142382747</v>
      </c>
      <c r="X41">
        <f>(Lamp2!X41+Lamp1!X41)*menu!$F$12</f>
        <v>1.9194434928357353</v>
      </c>
      <c r="Y41">
        <f>(Lamp2!Y41+Lamp1!Y41)*menu!$F$12</f>
        <v>1.9215095327651019</v>
      </c>
      <c r="Z41">
        <f>(Lamp2!Z41+Lamp1!Z41)*menu!$F$12</f>
        <v>1.9232575679152557</v>
      </c>
      <c r="AA41">
        <f>(Lamp2!AA41+Lamp1!AA41)*menu!$F$12</f>
        <v>1.9246875033718145</v>
      </c>
      <c r="AB41">
        <f>(Lamp2!AB41+Lamp1!AB41)*menu!$F$12</f>
        <v>1.925799414592603</v>
      </c>
      <c r="AC41">
        <f>(Lamp2!AC41+Lamp1!AC41)*menu!$F$12</f>
        <v>1.9265934589964024</v>
      </c>
      <c r="AD41">
        <f>(Lamp2!AD41+Lamp1!AD41)*menu!$F$12</f>
        <v>1.9270698033877007</v>
      </c>
      <c r="AE41">
        <f>(Lamp2!AE41+Lamp1!AE41)*menu!$F$12</f>
        <v>1.9272285700214074</v>
      </c>
      <c r="AF41">
        <f>(Lamp2!AF41+Lamp1!AF41)*menu!$F$12</f>
        <v>1.9270698033877007</v>
      </c>
      <c r="AG41">
        <f>(Lamp2!AG41+Lamp1!AG41)*menu!$F$12</f>
        <v>1.9265934589964024</v>
      </c>
      <c r="AH41">
        <f>(Lamp2!AH41+Lamp1!AH41)*menu!$F$12</f>
        <v>1.925799414592603</v>
      </c>
      <c r="AI41">
        <f>(Lamp2!AI41+Lamp1!AI41)*menu!$F$12</f>
        <v>1.9246875033718145</v>
      </c>
      <c r="AJ41">
        <f>(Lamp2!AJ41+Lamp1!AJ41)*menu!$F$12</f>
        <v>1.9232575679152557</v>
      </c>
      <c r="AK41">
        <f>(Lamp2!AK41+Lamp1!AK41)*menu!$F$12</f>
        <v>1.9215095327651019</v>
      </c>
      <c r="AL41">
        <f>(Lamp2!AL41+Lamp1!AL41)*menu!$F$12</f>
        <v>1.9194434928357353</v>
      </c>
      <c r="AM41">
        <f>(Lamp2!AM41+Lamp1!AM41)*menu!$F$12</f>
        <v>1.9170598142382747</v>
      </c>
      <c r="AN41">
        <f>(Lamp2!AN41+Lamp1!AN41)*menu!$F$12</f>
        <v>1.9143592436070809</v>
      </c>
      <c r="AO41">
        <f>(Lamp2!AO41+Lamp1!AO41)*menu!$F$12</f>
        <v>1.9113430216794525</v>
      </c>
      <c r="AP41">
        <f>(Lamp2!AP41+Lamp1!AP41)*menu!$F$12</f>
        <v>1.9080129967089743</v>
      </c>
      <c r="AQ41">
        <f>(Lamp2!AQ41+Lamp1!AQ41)*menu!$F$12</f>
        <v>1.9043717332978705</v>
      </c>
      <c r="AR41">
        <f>(Lamp2!AR41+Lamp1!AR41)*menu!$F$12</f>
        <v>1.9004226124156656</v>
      </c>
      <c r="AS41">
        <f>(Lamp2!AS41+Lamp1!AS41)*menu!$F$12</f>
        <v>1.8961699187233834</v>
      </c>
      <c r="AT41">
        <f>(Lamp2!AT41+Lamp1!AT41)*menu!$F$12</f>
        <v>1.8916189118289175</v>
      </c>
      <c r="AU41">
        <f>(Lamp2!AU41+Lamp1!AU41)*menu!$F$12</f>
        <v>1.8867758787363971</v>
      </c>
      <c r="AV41">
        <f>(Lamp2!AV41+Lamp1!AV41)*menu!$F$12</f>
        <v>1.8816481654895354</v>
      </c>
      <c r="AW41">
        <f>(Lamp2!AW41+Lamp1!AW41)*menu!$F$12</f>
        <v>1.8762441868099986</v>
      </c>
      <c r="AX41">
        <f>(Lamp2!AX41+Lamp1!AX41)*menu!$F$12</f>
        <v>1.8705734133573553</v>
      </c>
      <c r="AY41">
        <f>(Lamp2!AY41+Lamp1!AY41)*menu!$F$12</f>
        <v>1.8646463370472559</v>
      </c>
      <c r="AZ41">
        <f>(Lamp2!AZ41+Lamp1!AZ41)*menu!$F$12</f>
        <v>1.8584744156210773</v>
      </c>
      <c r="BA41">
        <f>(Lamp2!BA41+Lamp1!BA41)*menu!$F$12</f>
        <v>1.8520699983298561</v>
      </c>
      <c r="BB41">
        <f>(Lamp2!BB41+Lamp1!BB41)*menu!$F$12</f>
        <v>1.8454462351508896</v>
      </c>
      <c r="BC41">
        <f>(Lamp2!BC41+Lamp1!BC41)*menu!$F$12</f>
        <v>1.8386169723778683</v>
      </c>
      <c r="BD41">
        <f>(Lamp2!BD41+Lamp1!BD41)*menu!$F$12</f>
        <v>1.8315966377046342</v>
      </c>
    </row>
    <row r="42" spans="5:56" ht="35" customHeight="1" x14ac:dyDescent="0.45">
      <c r="E42">
        <v>32</v>
      </c>
      <c r="F42">
        <f>(Lamp2!F42+Lamp1!F42)*menu!$F$12</f>
        <v>1.8291052928412666</v>
      </c>
      <c r="G42">
        <f>(Lamp2!G42+Lamp1!G42)*menu!$F$12</f>
        <v>1.8360694534970388</v>
      </c>
      <c r="H42">
        <f>(Lamp2!H42+Lamp1!H42)*menu!$F$12</f>
        <v>1.8428439882492427</v>
      </c>
      <c r="I42">
        <f>(Lamp2!I42+Lamp1!I42)*menu!$F$12</f>
        <v>1.8494146696555975</v>
      </c>
      <c r="J42">
        <f>(Lamp2!J42+Lamp1!J42)*menu!$F$12</f>
        <v>1.8557678407324696</v>
      </c>
      <c r="K42">
        <f>(Lamp2!K42+Lamp1!K42)*menu!$F$12</f>
        <v>1.8618905268611625</v>
      </c>
      <c r="L42">
        <f>(Lamp2!L42+Lamp1!L42)*menu!$F$12</f>
        <v>1.8677705374205522</v>
      </c>
      <c r="M42">
        <f>(Lamp2!M42+Lamp1!M42)*menu!$F$12</f>
        <v>1.8733965541350595</v>
      </c>
      <c r="N42">
        <f>(Lamp2!N42+Lamp1!N42)*menu!$F$12</f>
        <v>1.878758203400388</v>
      </c>
      <c r="O42">
        <f>(Lamp2!O42+Lamp1!O42)*menu!$F$12</f>
        <v>1.8838461102604667</v>
      </c>
      <c r="P42">
        <f>(Lamp2!P42+Lamp1!P42)*menu!$F$12</f>
        <v>1.8886519322475843</v>
      </c>
      <c r="Q42">
        <f>(Lamp2!Q42+Lamp1!Q42)*menu!$F$12</f>
        <v>1.893168371945432</v>
      </c>
      <c r="R42">
        <f>(Lamp2!R42+Lamp1!R42)*menu!$F$12</f>
        <v>1.8973891678656336</v>
      </c>
      <c r="S42">
        <f>(Lamp2!S42+Lamp1!S42)*menu!$F$12</f>
        <v>1.9013090640101324</v>
      </c>
      <c r="T42">
        <f>(Lamp2!T42+Lamp1!T42)*menu!$F$12</f>
        <v>1.9049237592880419</v>
      </c>
      <c r="U42">
        <f>(Lamp2!U42+Lamp1!U42)*menu!$F$12</f>
        <v>1.9082298387278658</v>
      </c>
      <c r="V42">
        <f>(Lamp2!V42+Lamp1!V42)*menu!$F$12</f>
        <v>1.9112246891366398</v>
      </c>
      <c r="W42">
        <f>(Lamp2!W42+Lamp1!W42)*menu!$F$12</f>
        <v>1.9139064024717733</v>
      </c>
      <c r="X42">
        <f>(Lamp2!X42+Lamp1!X42)*menu!$F$12</f>
        <v>1.9162736706796133</v>
      </c>
      <c r="Y42">
        <f>(Lamp2!Y42+Lamp1!Y42)*menu!$F$12</f>
        <v>1.9183256760941521</v>
      </c>
      <c r="Z42">
        <f>(Lamp2!Z42+Lamp1!Z42)*menu!$F$12</f>
        <v>1.9200619816648143</v>
      </c>
      <c r="AA42">
        <f>(Lamp2!AA42+Lamp1!AA42)*menu!$F$12</f>
        <v>1.9214824252869989</v>
      </c>
      <c r="AB42">
        <f>(Lamp2!AB42+Lamp1!AB42)*menu!$F$12</f>
        <v>1.9225870223441868</v>
      </c>
      <c r="AC42">
        <f>(Lamp2!AC42+Lamp1!AC42)*menu!$F$12</f>
        <v>1.9233758802444494</v>
      </c>
      <c r="AD42">
        <f>(Lamp2!AD42+Lamp1!AD42)*menu!$F$12</f>
        <v>1.9238491282620327</v>
      </c>
      <c r="AE42">
        <f>(Lamp2!AE42+Lamp1!AE42)*menu!$F$12</f>
        <v>1.924006865396515</v>
      </c>
      <c r="AF42">
        <f>(Lamp2!AF42+Lamp1!AF42)*menu!$F$12</f>
        <v>1.9238491282620327</v>
      </c>
      <c r="AG42">
        <f>(Lamp2!AG42+Lamp1!AG42)*menu!$F$12</f>
        <v>1.9233758802444494</v>
      </c>
      <c r="AH42">
        <f>(Lamp2!AH42+Lamp1!AH42)*menu!$F$12</f>
        <v>1.9225870223441868</v>
      </c>
      <c r="AI42">
        <f>(Lamp2!AI42+Lamp1!AI42)*menu!$F$12</f>
        <v>1.9214824252869989</v>
      </c>
      <c r="AJ42">
        <f>(Lamp2!AJ42+Lamp1!AJ42)*menu!$F$12</f>
        <v>1.9200619816648143</v>
      </c>
      <c r="AK42">
        <f>(Lamp2!AK42+Lamp1!AK42)*menu!$F$12</f>
        <v>1.9183256760941521</v>
      </c>
      <c r="AL42">
        <f>(Lamp2!AL42+Lamp1!AL42)*menu!$F$12</f>
        <v>1.9162736706796133</v>
      </c>
      <c r="AM42">
        <f>(Lamp2!AM42+Lamp1!AM42)*menu!$F$12</f>
        <v>1.9139064024717733</v>
      </c>
      <c r="AN42">
        <f>(Lamp2!AN42+Lamp1!AN42)*menu!$F$12</f>
        <v>1.9112246891366398</v>
      </c>
      <c r="AO42">
        <f>(Lamp2!AO42+Lamp1!AO42)*menu!$F$12</f>
        <v>1.9082298387278658</v>
      </c>
      <c r="AP42">
        <f>(Lamp2!AP42+Lamp1!AP42)*menu!$F$12</f>
        <v>1.9049237592880419</v>
      </c>
      <c r="AQ42">
        <f>(Lamp2!AQ42+Lamp1!AQ42)*menu!$F$12</f>
        <v>1.9013090640101324</v>
      </c>
      <c r="AR42">
        <f>(Lamp2!AR42+Lamp1!AR42)*menu!$F$12</f>
        <v>1.8973891678656336</v>
      </c>
      <c r="AS42">
        <f>(Lamp2!AS42+Lamp1!AS42)*menu!$F$12</f>
        <v>1.893168371945432</v>
      </c>
      <c r="AT42">
        <f>(Lamp2!AT42+Lamp1!AT42)*menu!$F$12</f>
        <v>1.8886519322475843</v>
      </c>
      <c r="AU42">
        <f>(Lamp2!AU42+Lamp1!AU42)*menu!$F$12</f>
        <v>1.8838461102604667</v>
      </c>
      <c r="AV42">
        <f>(Lamp2!AV42+Lamp1!AV42)*menu!$F$12</f>
        <v>1.878758203400388</v>
      </c>
      <c r="AW42">
        <f>(Lamp2!AW42+Lamp1!AW42)*menu!$F$12</f>
        <v>1.8733965541350595</v>
      </c>
      <c r="AX42">
        <f>(Lamp2!AX42+Lamp1!AX42)*menu!$F$12</f>
        <v>1.8677705374205522</v>
      </c>
      <c r="AY42">
        <f>(Lamp2!AY42+Lamp1!AY42)*menu!$F$12</f>
        <v>1.8618905268611625</v>
      </c>
      <c r="AZ42">
        <f>(Lamp2!AZ42+Lamp1!AZ42)*menu!$F$12</f>
        <v>1.8557678407324696</v>
      </c>
      <c r="BA42">
        <f>(Lamp2!BA42+Lamp1!BA42)*menu!$F$12</f>
        <v>1.8494146696555975</v>
      </c>
      <c r="BB42">
        <f>(Lamp2!BB42+Lamp1!BB42)*menu!$F$12</f>
        <v>1.8428439882492427</v>
      </c>
      <c r="BC42">
        <f>(Lamp2!BC42+Lamp1!BC42)*menu!$F$12</f>
        <v>1.8360694534970388</v>
      </c>
      <c r="BD42">
        <f>(Lamp2!BD42+Lamp1!BD42)*menu!$F$12</f>
        <v>1.8291052928412666</v>
      </c>
    </row>
    <row r="43" spans="5:56" ht="35" customHeight="1" x14ac:dyDescent="0.45">
      <c r="E43">
        <v>33</v>
      </c>
      <c r="F43">
        <f>(Lamp2!F43+Lamp1!F43)*menu!$F$12</f>
        <v>1.8262604971974787</v>
      </c>
      <c r="G43">
        <f>(Lamp2!G43+Lamp1!G43)*menu!$F$12</f>
        <v>1.8331608545182885</v>
      </c>
      <c r="H43">
        <f>(Lamp2!H43+Lamp1!H43)*menu!$F$12</f>
        <v>1.8398732259917758</v>
      </c>
      <c r="I43">
        <f>(Lamp2!I43+Lamp1!I43)*menu!$F$12</f>
        <v>1.8463836095070882</v>
      </c>
      <c r="J43">
        <f>(Lamp2!J43+Lamp1!J43)*menu!$F$12</f>
        <v>1.8526785611195697</v>
      </c>
      <c r="K43">
        <f>(Lamp2!K43+Lamp1!K43)*menu!$F$12</f>
        <v>1.8587453036132371</v>
      </c>
      <c r="L43">
        <f>(Lamp2!L43+Lamp1!L43)*menu!$F$12</f>
        <v>1.8645718250516214</v>
      </c>
      <c r="M43">
        <f>(Lamp2!M43+Lamp1!M43)*menu!$F$12</f>
        <v>1.8701469644263358</v>
      </c>
      <c r="N43">
        <f>(Lamp2!N43+Lamp1!N43)*menu!$F$12</f>
        <v>1.8754604817796214</v>
      </c>
      <c r="O43">
        <f>(Lamp2!O43+Lamp1!O43)*menu!$F$12</f>
        <v>1.880503110575285</v>
      </c>
      <c r="P43">
        <f>(Lamp2!P43+Lamp1!P43)*menu!$F$12</f>
        <v>1.8852665906121424</v>
      </c>
      <c r="Q43">
        <f>(Lamp2!Q43+Lamp1!Q43)*menu!$F$12</f>
        <v>1.8897436803976186</v>
      </c>
      <c r="R43">
        <f>(Lamp2!R43+Lamp1!R43)*menu!$F$12</f>
        <v>1.8939281486016135</v>
      </c>
      <c r="S43">
        <f>(Lamp2!S43+Lamp1!S43)*menu!$F$12</f>
        <v>1.8978147449613212</v>
      </c>
      <c r="T43">
        <f>(Lamp2!T43+Lamp1!T43)*menu!$F$12</f>
        <v>1.9013991517716282</v>
      </c>
      <c r="U43">
        <f>(Lamp2!U43+Lamp1!U43)*menu!$F$12</f>
        <v>1.9046779178363473</v>
      </c>
      <c r="V43">
        <f>(Lamp2!V43+Lamp1!V43)*menu!$F$12</f>
        <v>1.9076483774369242</v>
      </c>
      <c r="W43">
        <f>(Lamp2!W43+Lamp1!W43)*menu!$F$12</f>
        <v>1.9103085574641747</v>
      </c>
      <c r="X43">
        <f>(Lamp2!X43+Lamp1!X43)*menu!$F$12</f>
        <v>1.9126570763267914</v>
      </c>
      <c r="Y43">
        <f>(Lamp2!Y43+Lamp1!Y43)*menu!$F$12</f>
        <v>1.9146930385758945</v>
      </c>
      <c r="Z43">
        <f>(Lamp2!Z43+Lamp1!Z43)*menu!$F$12</f>
        <v>1.9164159293532881</v>
      </c>
      <c r="AA43">
        <f>(Lamp2!AA43+Lamp1!AA43)*menu!$F$12</f>
        <v>1.9178255127755952</v>
      </c>
      <c r="AB43">
        <f>(Lamp2!AB43+Lamp1!AB43)*menu!$F$12</f>
        <v>1.9189217382080552</v>
      </c>
      <c r="AC43">
        <f>(Lamp2!AC43+Lamp1!AC43)*menu!$F$12</f>
        <v>1.919704658068472</v>
      </c>
      <c r="AD43">
        <f>(Lamp2!AD43+Lamp1!AD43)*menu!$F$12</f>
        <v>1.9201743603478068</v>
      </c>
      <c r="AE43">
        <f>(Lamp2!AE43+Lamp1!AE43)*menu!$F$12</f>
        <v>1.9203309184584745</v>
      </c>
      <c r="AF43">
        <f>(Lamp2!AF43+Lamp1!AF43)*menu!$F$12</f>
        <v>1.9201743603478068</v>
      </c>
      <c r="AG43">
        <f>(Lamp2!AG43+Lamp1!AG43)*menu!$F$12</f>
        <v>1.919704658068472</v>
      </c>
      <c r="AH43">
        <f>(Lamp2!AH43+Lamp1!AH43)*menu!$F$12</f>
        <v>1.9189217382080552</v>
      </c>
      <c r="AI43">
        <f>(Lamp2!AI43+Lamp1!AI43)*menu!$F$12</f>
        <v>1.9178255127755952</v>
      </c>
      <c r="AJ43">
        <f>(Lamp2!AJ43+Lamp1!AJ43)*menu!$F$12</f>
        <v>1.9164159293532881</v>
      </c>
      <c r="AK43">
        <f>(Lamp2!AK43+Lamp1!AK43)*menu!$F$12</f>
        <v>1.9146930385758945</v>
      </c>
      <c r="AL43">
        <f>(Lamp2!AL43+Lamp1!AL43)*menu!$F$12</f>
        <v>1.9126570763267914</v>
      </c>
      <c r="AM43">
        <f>(Lamp2!AM43+Lamp1!AM43)*menu!$F$12</f>
        <v>1.9103085574641747</v>
      </c>
      <c r="AN43">
        <f>(Lamp2!AN43+Lamp1!AN43)*menu!$F$12</f>
        <v>1.9076483774369242</v>
      </c>
      <c r="AO43">
        <f>(Lamp2!AO43+Lamp1!AO43)*menu!$F$12</f>
        <v>1.9046779178363473</v>
      </c>
      <c r="AP43">
        <f>(Lamp2!AP43+Lamp1!AP43)*menu!$F$12</f>
        <v>1.9013991517716282</v>
      </c>
      <c r="AQ43">
        <f>(Lamp2!AQ43+Lamp1!AQ43)*menu!$F$12</f>
        <v>1.8978147449613212</v>
      </c>
      <c r="AR43">
        <f>(Lamp2!AR43+Lamp1!AR43)*menu!$F$12</f>
        <v>1.8939281486016135</v>
      </c>
      <c r="AS43">
        <f>(Lamp2!AS43+Lamp1!AS43)*menu!$F$12</f>
        <v>1.8897436803976186</v>
      </c>
      <c r="AT43">
        <f>(Lamp2!AT43+Lamp1!AT43)*menu!$F$12</f>
        <v>1.8852665906121424</v>
      </c>
      <c r="AU43">
        <f>(Lamp2!AU43+Lamp1!AU43)*menu!$F$12</f>
        <v>1.880503110575285</v>
      </c>
      <c r="AV43">
        <f>(Lamp2!AV43+Lamp1!AV43)*menu!$F$12</f>
        <v>1.8754604817796214</v>
      </c>
      <c r="AW43">
        <f>(Lamp2!AW43+Lamp1!AW43)*menu!$F$12</f>
        <v>1.8701469644263358</v>
      </c>
      <c r="AX43">
        <f>(Lamp2!AX43+Lamp1!AX43)*menu!$F$12</f>
        <v>1.8645718250516214</v>
      </c>
      <c r="AY43">
        <f>(Lamp2!AY43+Lamp1!AY43)*menu!$F$12</f>
        <v>1.8587453036132371</v>
      </c>
      <c r="AZ43">
        <f>(Lamp2!AZ43+Lamp1!AZ43)*menu!$F$12</f>
        <v>1.8526785611195697</v>
      </c>
      <c r="BA43">
        <f>(Lamp2!BA43+Lamp1!BA43)*menu!$F$12</f>
        <v>1.8463836095070882</v>
      </c>
      <c r="BB43">
        <f>(Lamp2!BB43+Lamp1!BB43)*menu!$F$12</f>
        <v>1.8398732259917758</v>
      </c>
      <c r="BC43">
        <f>(Lamp2!BC43+Lamp1!BC43)*menu!$F$12</f>
        <v>1.8331608545182885</v>
      </c>
      <c r="BD43">
        <f>(Lamp2!BD43+Lamp1!BD43)*menu!$F$12</f>
        <v>1.8262604971974787</v>
      </c>
    </row>
    <row r="44" spans="5:56" ht="35" customHeight="1" x14ac:dyDescent="0.45">
      <c r="E44">
        <v>34</v>
      </c>
      <c r="F44">
        <f>(Lamp2!F44+Lamp1!F44)*menu!$F$12</f>
        <v>1.8230742864196783</v>
      </c>
      <c r="G44">
        <f>(Lamp2!G44+Lamp1!G44)*menu!$F$12</f>
        <v>1.8299036121275987</v>
      </c>
      <c r="H44">
        <f>(Lamp2!H44+Lamp1!H44)*menu!$F$12</f>
        <v>1.8365467749490878</v>
      </c>
      <c r="I44">
        <f>(Lamp2!I44+Lamp1!I44)*menu!$F$12</f>
        <v>1.842990021004419</v>
      </c>
      <c r="J44">
        <f>(Lamp2!J44+Lamp1!J44)*menu!$F$12</f>
        <v>1.8492201410656721</v>
      </c>
      <c r="K44">
        <f>(Lamp2!K44+Lamp1!K44)*menu!$F$12</f>
        <v>1.855224575488992</v>
      </c>
      <c r="L44">
        <f>(Lamp2!L44+Lamp1!L44)*menu!$F$12</f>
        <v>1.8609915094239087</v>
      </c>
      <c r="M44">
        <f>(Lamp2!M44+Lamp1!M44)*menu!$F$12</f>
        <v>1.8665099555387732</v>
      </c>
      <c r="N44">
        <f>(Lamp2!N44+Lamp1!N44)*menu!$F$12</f>
        <v>1.87176982176096</v>
      </c>
      <c r="O44">
        <f>(Lamp2!O44+Lamp1!O44)*menu!$F$12</f>
        <v>1.8767619619146521</v>
      </c>
      <c r="P44">
        <f>(Lamp2!P44+Lamp1!P44)*menu!$F$12</f>
        <v>1.8814782076382586</v>
      </c>
      <c r="Q44">
        <f>(Lamp2!Q44+Lamp1!Q44)*menu!$F$12</f>
        <v>1.8859113805609344</v>
      </c>
      <c r="R44">
        <f>(Lamp2!R44+Lamp1!R44)*menu!$F$12</f>
        <v>1.8900552843894762</v>
      </c>
      <c r="S44">
        <f>(Lamp2!S44+Lamp1!S44)*menu!$F$12</f>
        <v>1.8939046772738752</v>
      </c>
      <c r="T44">
        <f>(Lamp2!T44+Lamp1!T44)*menu!$F$12</f>
        <v>1.8974552255489239</v>
      </c>
      <c r="U44">
        <f>(Lamp2!U44+Lamp1!U44)*menu!$F$12</f>
        <v>1.9007034406558838</v>
      </c>
      <c r="V44">
        <f>(Lamp2!V44+Lamp1!V44)*menu!$F$12</f>
        <v>1.9036466016980671</v>
      </c>
      <c r="W44">
        <f>(Lamp2!W44+Lamp1!W44)*menu!$F$12</f>
        <v>1.9062826666458619</v>
      </c>
      <c r="X44">
        <f>(Lamp2!X44+Lamp1!X44)*menu!$F$12</f>
        <v>1.9086101756533003</v>
      </c>
      <c r="Y44">
        <f>(Lamp2!Y44+Lamp1!Y44)*menu!$F$12</f>
        <v>1.9106281502588045</v>
      </c>
      <c r="Z44">
        <f>(Lamp2!Z44+Lamp1!Z44)*menu!$F$12</f>
        <v>1.9123359924034289</v>
      </c>
      <c r="AA44">
        <f>(Lamp2!AA44+Lamp1!AA44)*menu!$F$12</f>
        <v>1.9137333872041216</v>
      </c>
      <c r="AB44">
        <f>(Lamp2!AB44+Lamp1!AB44)*menu!$F$12</f>
        <v>1.9148202132680756</v>
      </c>
      <c r="AC44">
        <f>(Lamp2!AC44+Lamp1!AC44)*menu!$F$12</f>
        <v>1.9155964640346099</v>
      </c>
      <c r="AD44">
        <f>(Lamp2!AD44+Lamp1!AD44)*menu!$F$12</f>
        <v>1.9160621831966123</v>
      </c>
      <c r="AE44">
        <f>(Lamp2!AE44+Lamp1!AE44)*menu!$F$12</f>
        <v>1.9162174167027524</v>
      </c>
      <c r="AF44">
        <f>(Lamp2!AF44+Lamp1!AF44)*menu!$F$12</f>
        <v>1.9160621831966123</v>
      </c>
      <c r="AG44">
        <f>(Lamp2!AG44+Lamp1!AG44)*menu!$F$12</f>
        <v>1.9155964640346099</v>
      </c>
      <c r="AH44">
        <f>(Lamp2!AH44+Lamp1!AH44)*menu!$F$12</f>
        <v>1.9148202132680756</v>
      </c>
      <c r="AI44">
        <f>(Lamp2!AI44+Lamp1!AI44)*menu!$F$12</f>
        <v>1.9137333872041216</v>
      </c>
      <c r="AJ44">
        <f>(Lamp2!AJ44+Lamp1!AJ44)*menu!$F$12</f>
        <v>1.9123359924034289</v>
      </c>
      <c r="AK44">
        <f>(Lamp2!AK44+Lamp1!AK44)*menu!$F$12</f>
        <v>1.9106281502588045</v>
      </c>
      <c r="AL44">
        <f>(Lamp2!AL44+Lamp1!AL44)*menu!$F$12</f>
        <v>1.9086101756533003</v>
      </c>
      <c r="AM44">
        <f>(Lamp2!AM44+Lamp1!AM44)*menu!$F$12</f>
        <v>1.9062826666458619</v>
      </c>
      <c r="AN44">
        <f>(Lamp2!AN44+Lamp1!AN44)*menu!$F$12</f>
        <v>1.9036466016980671</v>
      </c>
      <c r="AO44">
        <f>(Lamp2!AO44+Lamp1!AO44)*menu!$F$12</f>
        <v>1.9007034406558838</v>
      </c>
      <c r="AP44">
        <f>(Lamp2!AP44+Lamp1!AP44)*menu!$F$12</f>
        <v>1.8974552255489239</v>
      </c>
      <c r="AQ44">
        <f>(Lamp2!AQ44+Lamp1!AQ44)*menu!$F$12</f>
        <v>1.8939046772738752</v>
      </c>
      <c r="AR44">
        <f>(Lamp2!AR44+Lamp1!AR44)*menu!$F$12</f>
        <v>1.8900552843894762</v>
      </c>
      <c r="AS44">
        <f>(Lamp2!AS44+Lamp1!AS44)*menu!$F$12</f>
        <v>1.8859113805609344</v>
      </c>
      <c r="AT44">
        <f>(Lamp2!AT44+Lamp1!AT44)*menu!$F$12</f>
        <v>1.8814782076382586</v>
      </c>
      <c r="AU44">
        <f>(Lamp2!AU44+Lamp1!AU44)*menu!$F$12</f>
        <v>1.8767619619146521</v>
      </c>
      <c r="AV44">
        <f>(Lamp2!AV44+Lamp1!AV44)*menu!$F$12</f>
        <v>1.87176982176096</v>
      </c>
      <c r="AW44">
        <f>(Lamp2!AW44+Lamp1!AW44)*menu!$F$12</f>
        <v>1.8665099555387732</v>
      </c>
      <c r="AX44">
        <f>(Lamp2!AX44+Lamp1!AX44)*menu!$F$12</f>
        <v>1.8609915094239087</v>
      </c>
      <c r="AY44">
        <f>(Lamp2!AY44+Lamp1!AY44)*menu!$F$12</f>
        <v>1.855224575488992</v>
      </c>
      <c r="AZ44">
        <f>(Lamp2!AZ44+Lamp1!AZ44)*menu!$F$12</f>
        <v>1.8492201410656721</v>
      </c>
      <c r="BA44">
        <f>(Lamp2!BA44+Lamp1!BA44)*menu!$F$12</f>
        <v>1.842990021004419</v>
      </c>
      <c r="BB44">
        <f>(Lamp2!BB44+Lamp1!BB44)*menu!$F$12</f>
        <v>1.8365467749490878</v>
      </c>
      <c r="BC44">
        <f>(Lamp2!BC44+Lamp1!BC44)*menu!$F$12</f>
        <v>1.8299036121275987</v>
      </c>
      <c r="BD44">
        <f>(Lamp2!BD44+Lamp1!BD44)*menu!$F$12</f>
        <v>1.8230742864196783</v>
      </c>
    </row>
    <row r="45" spans="5:56" ht="35" customHeight="1" x14ac:dyDescent="0.45">
      <c r="E45">
        <v>35</v>
      </c>
      <c r="F45">
        <f>(Lamp2!F45+Lamp1!F45)*menu!$F$12</f>
        <v>1.8195598327024274</v>
      </c>
      <c r="G45">
        <f>(Lamp2!G45+Lamp1!G45)*menu!$F$12</f>
        <v>1.8263113327176299</v>
      </c>
      <c r="H45">
        <f>(Lamp2!H45+Lamp1!H45)*menu!$F$12</f>
        <v>1.8328786636936871</v>
      </c>
      <c r="I45">
        <f>(Lamp2!I45+Lamp1!I45)*menu!$F$12</f>
        <v>1.839248340574732</v>
      </c>
      <c r="J45">
        <f>(Lamp2!J45+Lamp1!J45)*menu!$F$12</f>
        <v>1.8454074083582541</v>
      </c>
      <c r="K45">
        <f>(Lamp2!K45+Lamp1!K45)*menu!$F$12</f>
        <v>1.8513435431598964</v>
      </c>
      <c r="L45">
        <f>(Lamp2!L45+Lamp1!L45)*menu!$F$12</f>
        <v>1.8570451438678273</v>
      </c>
      <c r="M45">
        <f>(Lamp2!M45+Lamp1!M45)*menu!$F$12</f>
        <v>1.862501411762745</v>
      </c>
      <c r="N45">
        <f>(Lamp2!N45+Lamp1!N45)*menu!$F$12</f>
        <v>1.8677024157311828</v>
      </c>
      <c r="O45">
        <f>(Lamp2!O45+Lamp1!O45)*menu!$F$12</f>
        <v>1.8726391410689525</v>
      </c>
      <c r="P45">
        <f>(Lamp2!P45+Lamp1!P45)*menu!$F$12</f>
        <v>1.877303520349034</v>
      </c>
      <c r="Q45">
        <f>(Lamp2!Q45+Lamp1!Q45)*menu!$F$12</f>
        <v>1.881688445397949</v>
      </c>
      <c r="R45">
        <f>(Lamp2!R45+Lamp1!R45)*menu!$F$12</f>
        <v>1.8857877600640731</v>
      </c>
      <c r="S45">
        <f>(Lamp2!S45+Lamp1!S45)*menu!$F$12</f>
        <v>1.8895962341428585</v>
      </c>
      <c r="T45">
        <f>(Lamp2!T45+Lamp1!T45)*menu!$F$12</f>
        <v>1.8931095195163765</v>
      </c>
      <c r="U45">
        <f>(Lamp2!U45+Lamp1!U45)*menu!$F$12</f>
        <v>1.896324090235247</v>
      </c>
      <c r="V45">
        <f>(Lamp2!V45+Lamp1!V45)*menu!$F$12</f>
        <v>1.8992371688876379</v>
      </c>
      <c r="W45">
        <f>(Lamp2!W45+Lamp1!W45)*menu!$F$12</f>
        <v>1.9018466421329379</v>
      </c>
      <c r="X45">
        <f>(Lamp2!X45+Lamp1!X45)*menu!$F$12</f>
        <v>1.9041509687013889</v>
      </c>
      <c r="Y45">
        <f>(Lamp2!Y45+Lamp1!Y45)*menu!$F$12</f>
        <v>1.9061490834556913</v>
      </c>
      <c r="Z45">
        <f>(Lamp2!Z45+Lamp1!Z45)*menu!$F$12</f>
        <v>1.9078403012630165</v>
      </c>
      <c r="AA45">
        <f>(Lamp2!AA45+Lamp1!AA45)*menu!$F$12</f>
        <v>1.9092242244297384</v>
      </c>
      <c r="AB45">
        <f>(Lamp2!AB45+Lamp1!AB45)*menu!$F$12</f>
        <v>1.9103006573070092</v>
      </c>
      <c r="AC45">
        <f>(Lamp2!AC45+Lamp1!AC45)*menu!$F$12</f>
        <v>1.9110695313900998</v>
      </c>
      <c r="AD45">
        <f>(Lamp2!AD45+Lamp1!AD45)*menu!$F$12</f>
        <v>1.9115308438207599</v>
      </c>
      <c r="AE45">
        <f>(Lamp2!AE45+Lamp1!AE45)*menu!$F$12</f>
        <v>1.9116846116771038</v>
      </c>
      <c r="AF45">
        <f>(Lamp2!AF45+Lamp1!AF45)*menu!$F$12</f>
        <v>1.9115308438207599</v>
      </c>
      <c r="AG45">
        <f>(Lamp2!AG45+Lamp1!AG45)*menu!$F$12</f>
        <v>1.9110695313900998</v>
      </c>
      <c r="AH45">
        <f>(Lamp2!AH45+Lamp1!AH45)*menu!$F$12</f>
        <v>1.9103006573070092</v>
      </c>
      <c r="AI45">
        <f>(Lamp2!AI45+Lamp1!AI45)*menu!$F$12</f>
        <v>1.9092242244297384</v>
      </c>
      <c r="AJ45">
        <f>(Lamp2!AJ45+Lamp1!AJ45)*menu!$F$12</f>
        <v>1.9078403012630165</v>
      </c>
      <c r="AK45">
        <f>(Lamp2!AK45+Lamp1!AK45)*menu!$F$12</f>
        <v>1.9061490834556913</v>
      </c>
      <c r="AL45">
        <f>(Lamp2!AL45+Lamp1!AL45)*menu!$F$12</f>
        <v>1.9041509687013889</v>
      </c>
      <c r="AM45">
        <f>(Lamp2!AM45+Lamp1!AM45)*menu!$F$12</f>
        <v>1.9018466421329379</v>
      </c>
      <c r="AN45">
        <f>(Lamp2!AN45+Lamp1!AN45)*menu!$F$12</f>
        <v>1.8992371688876379</v>
      </c>
      <c r="AO45">
        <f>(Lamp2!AO45+Lamp1!AO45)*menu!$F$12</f>
        <v>1.896324090235247</v>
      </c>
      <c r="AP45">
        <f>(Lamp2!AP45+Lamp1!AP45)*menu!$F$12</f>
        <v>1.8931095195163765</v>
      </c>
      <c r="AQ45">
        <f>(Lamp2!AQ45+Lamp1!AQ45)*menu!$F$12</f>
        <v>1.8895962341428585</v>
      </c>
      <c r="AR45">
        <f>(Lamp2!AR45+Lamp1!AR45)*menu!$F$12</f>
        <v>1.8857877600640731</v>
      </c>
      <c r="AS45">
        <f>(Lamp2!AS45+Lamp1!AS45)*menu!$F$12</f>
        <v>1.881688445397949</v>
      </c>
      <c r="AT45">
        <f>(Lamp2!AT45+Lamp1!AT45)*menu!$F$12</f>
        <v>1.877303520349034</v>
      </c>
      <c r="AU45">
        <f>(Lamp2!AU45+Lamp1!AU45)*menu!$F$12</f>
        <v>1.8726391410689525</v>
      </c>
      <c r="AV45">
        <f>(Lamp2!AV45+Lamp1!AV45)*menu!$F$12</f>
        <v>1.8677024157311828</v>
      </c>
      <c r="AW45">
        <f>(Lamp2!AW45+Lamp1!AW45)*menu!$F$12</f>
        <v>1.862501411762745</v>
      </c>
      <c r="AX45">
        <f>(Lamp2!AX45+Lamp1!AX45)*menu!$F$12</f>
        <v>1.8570451438678273</v>
      </c>
      <c r="AY45">
        <f>(Lamp2!AY45+Lamp1!AY45)*menu!$F$12</f>
        <v>1.8513435431598964</v>
      </c>
      <c r="AZ45">
        <f>(Lamp2!AZ45+Lamp1!AZ45)*menu!$F$12</f>
        <v>1.8454074083582541</v>
      </c>
      <c r="BA45">
        <f>(Lamp2!BA45+Lamp1!BA45)*menu!$F$12</f>
        <v>1.839248340574732</v>
      </c>
      <c r="BB45">
        <f>(Lamp2!BB45+Lamp1!BB45)*menu!$F$12</f>
        <v>1.8328786636936871</v>
      </c>
      <c r="BC45">
        <f>(Lamp2!BC45+Lamp1!BC45)*menu!$F$12</f>
        <v>1.8263113327176299</v>
      </c>
      <c r="BD45">
        <f>(Lamp2!BD45+Lamp1!BD45)*menu!$F$12</f>
        <v>1.8195598327024274</v>
      </c>
    </row>
    <row r="46" spans="5:56" ht="35" customHeight="1" x14ac:dyDescent="0.45">
      <c r="E46">
        <v>36</v>
      </c>
      <c r="F46">
        <f>(Lamp2!F46+Lamp1!F46)*menu!$F$12</f>
        <v>1.8157312949899143</v>
      </c>
      <c r="G46">
        <f>(Lamp2!G46+Lamp1!G46)*menu!$F$12</f>
        <v>1.8223986363393003</v>
      </c>
      <c r="H46">
        <f>(Lamp2!H46+Lamp1!H46)*menu!$F$12</f>
        <v>1.8288839606922302</v>
      </c>
      <c r="I46">
        <f>(Lamp2!I46+Lamp1!I46)*menu!$F$12</f>
        <v>1.8351740700221058</v>
      </c>
      <c r="J46">
        <f>(Lamp2!J46+Lamp1!J46)*menu!$F$12</f>
        <v>1.8412562808173338</v>
      </c>
      <c r="K46">
        <f>(Lamp2!K46+Lamp1!K46)*menu!$F$12</f>
        <v>1.8471185210910355</v>
      </c>
      <c r="L46">
        <f>(Lamp2!L46+Lamp1!L46)*menu!$F$12</f>
        <v>1.8527494183136279</v>
      </c>
      <c r="M46">
        <f>(Lamp2!M46+Lamp1!M46)*menu!$F$12</f>
        <v>1.8581383757866174</v>
      </c>
      <c r="N46">
        <f>(Lamp2!N46+Lamp1!N46)*menu!$F$12</f>
        <v>1.863275635218989</v>
      </c>
      <c r="O46">
        <f>(Lamp2!O46+Lamp1!O46)*menu!$F$12</f>
        <v>1.8681523236208748</v>
      </c>
      <c r="P46">
        <f>(Lamp2!P46+Lamp1!P46)*menu!$F$12</f>
        <v>1.8727604830839311</v>
      </c>
      <c r="Q46">
        <f>(Lamp2!Q46+Lamp1!Q46)*menu!$F$12</f>
        <v>1.8770930825586796</v>
      </c>
      <c r="R46">
        <f>(Lamp2!R46+Lamp1!R46)*menu!$F$12</f>
        <v>1.8811440113448237</v>
      </c>
      <c r="S46">
        <f>(Lamp2!S46+Lamp1!S46)*menu!$F$12</f>
        <v>1.8849080546552293</v>
      </c>
      <c r="T46">
        <f>(Lamp2!T46+Lamp1!T46)*menu!$F$12</f>
        <v>1.8883808522686298</v>
      </c>
      <c r="U46">
        <f>(Lamp2!U46+Lamp1!U46)*menu!$F$12</f>
        <v>1.8915588419194922</v>
      </c>
      <c r="V46">
        <f>(Lamp2!V46+Lamp1!V46)*menu!$F$12</f>
        <v>1.8944391896556474</v>
      </c>
      <c r="W46">
        <f>(Lamp2!W46+Lamp1!W46)*menu!$F$12</f>
        <v>1.8970197098973123</v>
      </c>
      <c r="X46">
        <f>(Lamp2!X46+Lamp1!X46)*menu!$F$12</f>
        <v>1.8992987783311108</v>
      </c>
      <c r="Y46">
        <f>(Lamp2!Y46+Lamp1!Y46)*menu!$F$12</f>
        <v>1.9012752410508857</v>
      </c>
      <c r="Z46">
        <f>(Lamp2!Z46+Lamp1!Z46)*menu!$F$12</f>
        <v>1.9029483235009592</v>
      </c>
      <c r="AA46">
        <f>(Lamp2!AA46+Lamp1!AA46)*menu!$F$12</f>
        <v>1.9043175427809143</v>
      </c>
      <c r="AB46">
        <f>(Lamp2!AB46+Lamp1!AB46)*menu!$F$12</f>
        <v>1.9053826267343357</v>
      </c>
      <c r="AC46">
        <f>(Lamp2!AC46+Lamp1!AC46)*menu!$F$12</f>
        <v>1.9061434429737065</v>
      </c>
      <c r="AD46">
        <f>(Lamp2!AD46+Lamp1!AD46)*menu!$F$12</f>
        <v>1.9065999406015757</v>
      </c>
      <c r="AE46">
        <f>(Lamp2!AE46+Lamp1!AE46)*menu!$F$12</f>
        <v>1.906752106890556</v>
      </c>
      <c r="AF46">
        <f>(Lamp2!AF46+Lamp1!AF46)*menu!$F$12</f>
        <v>1.9065999406015757</v>
      </c>
      <c r="AG46">
        <f>(Lamp2!AG46+Lamp1!AG46)*menu!$F$12</f>
        <v>1.9061434429737065</v>
      </c>
      <c r="AH46">
        <f>(Lamp2!AH46+Lamp1!AH46)*menu!$F$12</f>
        <v>1.9053826267343357</v>
      </c>
      <c r="AI46">
        <f>(Lamp2!AI46+Lamp1!AI46)*menu!$F$12</f>
        <v>1.9043175427809143</v>
      </c>
      <c r="AJ46">
        <f>(Lamp2!AJ46+Lamp1!AJ46)*menu!$F$12</f>
        <v>1.9029483235009592</v>
      </c>
      <c r="AK46">
        <f>(Lamp2!AK46+Lamp1!AK46)*menu!$F$12</f>
        <v>1.9012752410508857</v>
      </c>
      <c r="AL46">
        <f>(Lamp2!AL46+Lamp1!AL46)*menu!$F$12</f>
        <v>1.8992987783311108</v>
      </c>
      <c r="AM46">
        <f>(Lamp2!AM46+Lamp1!AM46)*menu!$F$12</f>
        <v>1.8970197098973123</v>
      </c>
      <c r="AN46">
        <f>(Lamp2!AN46+Lamp1!AN46)*menu!$F$12</f>
        <v>1.8944391896556474</v>
      </c>
      <c r="AO46">
        <f>(Lamp2!AO46+Lamp1!AO46)*menu!$F$12</f>
        <v>1.8915588419194922</v>
      </c>
      <c r="AP46">
        <f>(Lamp2!AP46+Lamp1!AP46)*menu!$F$12</f>
        <v>1.8883808522686298</v>
      </c>
      <c r="AQ46">
        <f>(Lamp2!AQ46+Lamp1!AQ46)*menu!$F$12</f>
        <v>1.8849080546552293</v>
      </c>
      <c r="AR46">
        <f>(Lamp2!AR46+Lamp1!AR46)*menu!$F$12</f>
        <v>1.8811440113448237</v>
      </c>
      <c r="AS46">
        <f>(Lamp2!AS46+Lamp1!AS46)*menu!$F$12</f>
        <v>1.8770930825586796</v>
      </c>
      <c r="AT46">
        <f>(Lamp2!AT46+Lamp1!AT46)*menu!$F$12</f>
        <v>1.8727604830839311</v>
      </c>
      <c r="AU46">
        <f>(Lamp2!AU46+Lamp1!AU46)*menu!$F$12</f>
        <v>1.8681523236208748</v>
      </c>
      <c r="AV46">
        <f>(Lamp2!AV46+Lamp1!AV46)*menu!$F$12</f>
        <v>1.863275635218989</v>
      </c>
      <c r="AW46">
        <f>(Lamp2!AW46+Lamp1!AW46)*menu!$F$12</f>
        <v>1.8581383757866174</v>
      </c>
      <c r="AX46">
        <f>(Lamp2!AX46+Lamp1!AX46)*menu!$F$12</f>
        <v>1.8527494183136279</v>
      </c>
      <c r="AY46">
        <f>(Lamp2!AY46+Lamp1!AY46)*menu!$F$12</f>
        <v>1.8471185210910355</v>
      </c>
      <c r="AZ46">
        <f>(Lamp2!AZ46+Lamp1!AZ46)*menu!$F$12</f>
        <v>1.8412562808173338</v>
      </c>
      <c r="BA46">
        <f>(Lamp2!BA46+Lamp1!BA46)*menu!$F$12</f>
        <v>1.8351740700221058</v>
      </c>
      <c r="BB46">
        <f>(Lamp2!BB46+Lamp1!BB46)*menu!$F$12</f>
        <v>1.8288839606922302</v>
      </c>
      <c r="BC46">
        <f>(Lamp2!BC46+Lamp1!BC46)*menu!$F$12</f>
        <v>1.8223986363393003</v>
      </c>
      <c r="BD46">
        <f>(Lamp2!BD46+Lamp1!BD46)*menu!$F$12</f>
        <v>1.8157312949899143</v>
      </c>
    </row>
    <row r="47" spans="5:56" ht="35" customHeight="1" x14ac:dyDescent="0.45">
      <c r="E47">
        <v>37</v>
      </c>
      <c r="F47">
        <f>(Lamp2!F47+Lamp1!F47)*menu!$F$12</f>
        <v>1.8116036647656597</v>
      </c>
      <c r="G47">
        <f>(Lamp2!G47+Lamp1!G47)*menu!$F$12</f>
        <v>1.8181809961881767</v>
      </c>
      <c r="H47">
        <f>(Lamp2!H47+Lamp1!H47)*menu!$F$12</f>
        <v>1.8245786076797059</v>
      </c>
      <c r="I47">
        <f>(Lamp2!I47+Lamp1!I47)*menu!$F$12</f>
        <v>1.8307836040253991</v>
      </c>
      <c r="J47">
        <f>(Lamp2!J47+Lamp1!J47)*menu!$F$12</f>
        <v>1.836783588194983</v>
      </c>
      <c r="K47">
        <f>(Lamp2!K47+Lamp1!K47)*menu!$F$12</f>
        <v>1.8425667541586779</v>
      </c>
      <c r="L47">
        <f>(Lamp2!L47+Lamp1!L47)*menu!$F$12</f>
        <v>1.8481219709768999</v>
      </c>
      <c r="M47">
        <f>(Lamp2!M47+Lamp1!M47)*menu!$F$12</f>
        <v>1.8534388558276951</v>
      </c>
      <c r="N47">
        <f>(Lamp2!N47+Lamp1!N47)*menu!$F$12</f>
        <v>1.8585078338697927</v>
      </c>
      <c r="O47">
        <f>(Lamp2!O47+Lamp1!O47)*menu!$F$12</f>
        <v>1.8633201831759856</v>
      </c>
      <c r="P47">
        <f>(Lamp2!P47+Lamp1!P47)*menu!$F$12</f>
        <v>1.8678680634027827</v>
      </c>
      <c r="Q47">
        <f>(Lamp2!Q47+Lamp1!Q47)*menu!$F$12</f>
        <v>1.8721445273734516</v>
      </c>
      <c r="R47">
        <f>(Lamp2!R47+Lamp1!R47)*menu!$F$12</f>
        <v>1.876143515322805</v>
      </c>
      <c r="S47">
        <f>(Lamp2!S47+Lamp1!S47)*menu!$F$12</f>
        <v>1.8798598321590749</v>
      </c>
      <c r="T47">
        <f>(Lamp2!T47+Lamp1!T47)*menu!$F$12</f>
        <v>1.8832891087136669</v>
      </c>
      <c r="U47">
        <f>(Lamp2!U47+Lamp1!U47)*menu!$F$12</f>
        <v>1.8864277485448899</v>
      </c>
      <c r="V47">
        <f>(Lamp2!V47+Lamp1!V47)*menu!$F$12</f>
        <v>1.889272862408677</v>
      </c>
      <c r="W47">
        <f>(Lamp2!W47+Lamp1!W47)*menu!$F$12</f>
        <v>1.8918221929818115</v>
      </c>
      <c r="X47">
        <f>(Lamp2!X47+Lamp1!X47)*menu!$F$12</f>
        <v>1.8940740327988344</v>
      </c>
      <c r="Y47">
        <f>(Lamp2!Y47+Lamp1!Y47)*menu!$F$12</f>
        <v>1.8960271386250804</v>
      </c>
      <c r="Z47">
        <f>(Lamp2!Z47+Lamp1!Z47)*menu!$F$12</f>
        <v>1.8976806456233022</v>
      </c>
      <c r="AA47">
        <f>(Lamp2!AA47+Lamp1!AA47)*menu!$F$12</f>
        <v>1.8990339846742621</v>
      </c>
      <c r="AB47">
        <f>(Lamp2!AB47+Lamp1!AB47)*menu!$F$12</f>
        <v>1.9000868060827041</v>
      </c>
      <c r="AC47">
        <f>(Lamp2!AC47+Lamp1!AC47)*menu!$F$12</f>
        <v>1.9008389126452037</v>
      </c>
      <c r="AD47">
        <f>(Lamp2!AD47+Lamp1!AD47)*menu!$F$12</f>
        <v>1.9012902046864577</v>
      </c>
      <c r="AE47">
        <f>(Lamp2!AE47+Lamp1!AE47)*menu!$F$12</f>
        <v>1.9014406392009666</v>
      </c>
      <c r="AF47">
        <f>(Lamp2!AF47+Lamp1!AF47)*menu!$F$12</f>
        <v>1.9012902046864577</v>
      </c>
      <c r="AG47">
        <f>(Lamp2!AG47+Lamp1!AG47)*menu!$F$12</f>
        <v>1.9008389126452037</v>
      </c>
      <c r="AH47">
        <f>(Lamp2!AH47+Lamp1!AH47)*menu!$F$12</f>
        <v>1.9000868060827041</v>
      </c>
      <c r="AI47">
        <f>(Lamp2!AI47+Lamp1!AI47)*menu!$F$12</f>
        <v>1.8990339846742621</v>
      </c>
      <c r="AJ47">
        <f>(Lamp2!AJ47+Lamp1!AJ47)*menu!$F$12</f>
        <v>1.8976806456233022</v>
      </c>
      <c r="AK47">
        <f>(Lamp2!AK47+Lamp1!AK47)*menu!$F$12</f>
        <v>1.8960271386250804</v>
      </c>
      <c r="AL47">
        <f>(Lamp2!AL47+Lamp1!AL47)*menu!$F$12</f>
        <v>1.8940740327988344</v>
      </c>
      <c r="AM47">
        <f>(Lamp2!AM47+Lamp1!AM47)*menu!$F$12</f>
        <v>1.8918221929818115</v>
      </c>
      <c r="AN47">
        <f>(Lamp2!AN47+Lamp1!AN47)*menu!$F$12</f>
        <v>1.889272862408677</v>
      </c>
      <c r="AO47">
        <f>(Lamp2!AO47+Lamp1!AO47)*menu!$F$12</f>
        <v>1.8864277485448899</v>
      </c>
      <c r="AP47">
        <f>(Lamp2!AP47+Lamp1!AP47)*menu!$F$12</f>
        <v>1.8832891087136669</v>
      </c>
      <c r="AQ47">
        <f>(Lamp2!AQ47+Lamp1!AQ47)*menu!$F$12</f>
        <v>1.8798598321590749</v>
      </c>
      <c r="AR47">
        <f>(Lamp2!AR47+Lamp1!AR47)*menu!$F$12</f>
        <v>1.876143515322805</v>
      </c>
      <c r="AS47">
        <f>(Lamp2!AS47+Lamp1!AS47)*menu!$F$12</f>
        <v>1.8721445273734516</v>
      </c>
      <c r="AT47">
        <f>(Lamp2!AT47+Lamp1!AT47)*menu!$F$12</f>
        <v>1.8678680634027827</v>
      </c>
      <c r="AU47">
        <f>(Lamp2!AU47+Lamp1!AU47)*menu!$F$12</f>
        <v>1.8633201831759856</v>
      </c>
      <c r="AV47">
        <f>(Lamp2!AV47+Lamp1!AV47)*menu!$F$12</f>
        <v>1.8585078338697927</v>
      </c>
      <c r="AW47">
        <f>(Lamp2!AW47+Lamp1!AW47)*menu!$F$12</f>
        <v>1.8534388558276951</v>
      </c>
      <c r="AX47">
        <f>(Lamp2!AX47+Lamp1!AX47)*menu!$F$12</f>
        <v>1.8481219709768999</v>
      </c>
      <c r="AY47">
        <f>(Lamp2!AY47+Lamp1!AY47)*menu!$F$12</f>
        <v>1.8425667541586779</v>
      </c>
      <c r="AZ47">
        <f>(Lamp2!AZ47+Lamp1!AZ47)*menu!$F$12</f>
        <v>1.836783588194983</v>
      </c>
      <c r="BA47">
        <f>(Lamp2!BA47+Lamp1!BA47)*menu!$F$12</f>
        <v>1.8307836040253991</v>
      </c>
      <c r="BB47">
        <f>(Lamp2!BB47+Lamp1!BB47)*menu!$F$12</f>
        <v>1.8245786076797059</v>
      </c>
      <c r="BC47">
        <f>(Lamp2!BC47+Lamp1!BC47)*menu!$F$12</f>
        <v>1.8181809961881767</v>
      </c>
      <c r="BD47">
        <f>(Lamp2!BD47+Lamp1!BD47)*menu!$F$12</f>
        <v>1.8116036647656597</v>
      </c>
    </row>
    <row r="48" spans="5:56" ht="35" customHeight="1" x14ac:dyDescent="0.45">
      <c r="E48">
        <v>38</v>
      </c>
      <c r="F48">
        <f>(Lamp2!F48+Lamp1!F48)*menu!$F$12</f>
        <v>1.8071926105111442</v>
      </c>
      <c r="G48">
        <f>(Lamp2!G48+Lamp1!G48)*menu!$F$12</f>
        <v>1.8136745768524805</v>
      </c>
      <c r="H48">
        <f>(Lamp2!H48+Lamp1!H48)*menu!$F$12</f>
        <v>1.8199792518836939</v>
      </c>
      <c r="I48">
        <f>(Lamp2!I48+Lamp1!I48)*menu!$F$12</f>
        <v>1.8260940565674455</v>
      </c>
      <c r="J48">
        <f>(Lamp2!J48+Lamp1!J48)*menu!$F$12</f>
        <v>1.8320068930773652</v>
      </c>
      <c r="K48">
        <f>(Lamp2!K48+Lamp1!K48)*menu!$F$12</f>
        <v>1.8377062333286953</v>
      </c>
      <c r="L48">
        <f>(Lamp2!L48+Lamp1!L48)*menu!$F$12</f>
        <v>1.8431811991479703</v>
      </c>
      <c r="M48">
        <f>(Lamp2!M48+Lamp1!M48)*menu!$F$12</f>
        <v>1.8484216318927791</v>
      </c>
      <c r="N48">
        <f>(Lamp2!N48+Lamp1!N48)*menu!$F$12</f>
        <v>1.8534181495570292</v>
      </c>
      <c r="O48">
        <f>(Lamp2!O48+Lamp1!O48)*menu!$F$12</f>
        <v>1.8581621897170049</v>
      </c>
      <c r="P48">
        <f>(Lamp2!P48+Lamp1!P48)*menu!$F$12</f>
        <v>1.8626460370807827</v>
      </c>
      <c r="Q48">
        <f>(Lamp2!Q48+Lamp1!Q48)*menu!$F$12</f>
        <v>1.8668628348846641</v>
      </c>
      <c r="R48">
        <f>(Lamp2!R48+Lamp1!R48)*menu!$F$12</f>
        <v>1.8708065799165705</v>
      </c>
      <c r="S48">
        <f>(Lamp2!S48+Lamp1!S48)*menu!$F$12</f>
        <v>1.8744721015152939</v>
      </c>
      <c r="T48">
        <f>(Lamp2!T48+Lamp1!T48)*menu!$F$12</f>
        <v>1.8778550254706556</v>
      </c>
      <c r="U48">
        <f>(Lamp2!U48+Lamp1!U48)*menu!$F$12</f>
        <v>1.8809517243065295</v>
      </c>
      <c r="V48">
        <f>(Lamp2!V48+Lamp1!V48)*menu!$F$12</f>
        <v>1.8837592559400509</v>
      </c>
      <c r="W48">
        <f>(Lamp2!W48+Lamp1!W48)*menu!$F$12</f>
        <v>1.886275293152027</v>
      </c>
      <c r="X48">
        <f>(Lamp2!X48+Lamp1!X48)*menu!$F$12</f>
        <v>1.8884980466546528</v>
      </c>
      <c r="Y48">
        <f>(Lamp2!Y48+Lamp1!Y48)*menu!$F$12</f>
        <v>1.890426184786794</v>
      </c>
      <c r="Z48">
        <f>(Lamp2!Z48+Lamp1!Z48)*menu!$F$12</f>
        <v>1.8920587529931123</v>
      </c>
      <c r="AA48">
        <f>(Lamp2!AA48+Lamp1!AA48)*menu!$F$12</f>
        <v>1.8933950962456756</v>
      </c>
      <c r="AB48">
        <f>(Lamp2!AB48+Lamp1!AB48)*menu!$F$12</f>
        <v>1.8944347874454555</v>
      </c>
      <c r="AC48">
        <f>(Lamp2!AC48+Lamp1!AC48)*menu!$F$12</f>
        <v>1.89517756460166</v>
      </c>
      <c r="AD48">
        <f>(Lamp2!AD48+Lamp1!AD48)*menu!$F$12</f>
        <v>1.8956232792393859</v>
      </c>
      <c r="AE48">
        <f>(Lamp2!AE48+Lamp1!AE48)*menu!$F$12</f>
        <v>1.8957718580447787</v>
      </c>
      <c r="AF48">
        <f>(Lamp2!AF48+Lamp1!AF48)*menu!$F$12</f>
        <v>1.8956232792393859</v>
      </c>
      <c r="AG48">
        <f>(Lamp2!AG48+Lamp1!AG48)*menu!$F$12</f>
        <v>1.89517756460166</v>
      </c>
      <c r="AH48">
        <f>(Lamp2!AH48+Lamp1!AH48)*menu!$F$12</f>
        <v>1.8944347874454555</v>
      </c>
      <c r="AI48">
        <f>(Lamp2!AI48+Lamp1!AI48)*menu!$F$12</f>
        <v>1.8933950962456756</v>
      </c>
      <c r="AJ48">
        <f>(Lamp2!AJ48+Lamp1!AJ48)*menu!$F$12</f>
        <v>1.8920587529931123</v>
      </c>
      <c r="AK48">
        <f>(Lamp2!AK48+Lamp1!AK48)*menu!$F$12</f>
        <v>1.890426184786794</v>
      </c>
      <c r="AL48">
        <f>(Lamp2!AL48+Lamp1!AL48)*menu!$F$12</f>
        <v>1.8884980466546528</v>
      </c>
      <c r="AM48">
        <f>(Lamp2!AM48+Lamp1!AM48)*menu!$F$12</f>
        <v>1.886275293152027</v>
      </c>
      <c r="AN48">
        <f>(Lamp2!AN48+Lamp1!AN48)*menu!$F$12</f>
        <v>1.8837592559400509</v>
      </c>
      <c r="AO48">
        <f>(Lamp2!AO48+Lamp1!AO48)*menu!$F$12</f>
        <v>1.8809517243065295</v>
      </c>
      <c r="AP48">
        <f>(Lamp2!AP48+Lamp1!AP48)*menu!$F$12</f>
        <v>1.8778550254706556</v>
      </c>
      <c r="AQ48">
        <f>(Lamp2!AQ48+Lamp1!AQ48)*menu!$F$12</f>
        <v>1.8744721015152939</v>
      </c>
      <c r="AR48">
        <f>(Lamp2!AR48+Lamp1!AR48)*menu!$F$12</f>
        <v>1.8708065799165705</v>
      </c>
      <c r="AS48">
        <f>(Lamp2!AS48+Lamp1!AS48)*menu!$F$12</f>
        <v>1.8668628348846641</v>
      </c>
      <c r="AT48">
        <f>(Lamp2!AT48+Lamp1!AT48)*menu!$F$12</f>
        <v>1.8626460370807827</v>
      </c>
      <c r="AU48">
        <f>(Lamp2!AU48+Lamp1!AU48)*menu!$F$12</f>
        <v>1.8581621897170049</v>
      </c>
      <c r="AV48">
        <f>(Lamp2!AV48+Lamp1!AV48)*menu!$F$12</f>
        <v>1.8534181495570292</v>
      </c>
      <c r="AW48">
        <f>(Lamp2!AW48+Lamp1!AW48)*menu!$F$12</f>
        <v>1.8484216318927791</v>
      </c>
      <c r="AX48">
        <f>(Lamp2!AX48+Lamp1!AX48)*menu!$F$12</f>
        <v>1.8431811991479703</v>
      </c>
      <c r="AY48">
        <f>(Lamp2!AY48+Lamp1!AY48)*menu!$F$12</f>
        <v>1.8377062333286953</v>
      </c>
      <c r="AZ48">
        <f>(Lamp2!AZ48+Lamp1!AZ48)*menu!$F$12</f>
        <v>1.8320068930773652</v>
      </c>
      <c r="BA48">
        <f>(Lamp2!BA48+Lamp1!BA48)*menu!$F$12</f>
        <v>1.8260940565674455</v>
      </c>
      <c r="BB48">
        <f>(Lamp2!BB48+Lamp1!BB48)*menu!$F$12</f>
        <v>1.8199792518836939</v>
      </c>
      <c r="BC48">
        <f>(Lamp2!BC48+Lamp1!BC48)*menu!$F$12</f>
        <v>1.8136745768524805</v>
      </c>
      <c r="BD48">
        <f>(Lamp2!BD48+Lamp1!BD48)*menu!$F$12</f>
        <v>1.8071926105111442</v>
      </c>
    </row>
    <row r="49" spans="5:56" ht="35" customHeight="1" x14ac:dyDescent="0.45">
      <c r="E49">
        <v>39</v>
      </c>
      <c r="F49">
        <f>(Lamp2!F49+Lamp1!F49)*menu!$F$12</f>
        <v>1.8025143237019154</v>
      </c>
      <c r="G49">
        <f>(Lamp2!G49+Lamp1!G49)*menu!$F$12</f>
        <v>1.8088960743214302</v>
      </c>
      <c r="H49">
        <f>(Lamp2!H49+Lamp1!H49)*menu!$F$12</f>
        <v>1.8151030802233215</v>
      </c>
      <c r="I49">
        <f>(Lamp2!I49+Lamp1!I49)*menu!$F$12</f>
        <v>1.8211230895407984</v>
      </c>
      <c r="J49">
        <f>(Lamp2!J49+Lamp1!J49)*menu!$F$12</f>
        <v>1.8269443141488009</v>
      </c>
      <c r="K49">
        <f>(Lamp2!K49+Lamp1!K49)*menu!$F$12</f>
        <v>1.8325555138624934</v>
      </c>
      <c r="L49">
        <f>(Lamp2!L49+Lamp1!L49)*menu!$F$12</f>
        <v>1.8379460726510946</v>
      </c>
      <c r="M49">
        <f>(Lamp2!M49+Lamp1!M49)*menu!$F$12</f>
        <v>1.843106064824978</v>
      </c>
      <c r="N49">
        <f>(Lamp2!N49+Lamp1!N49)*menu!$F$12</f>
        <v>1.8480263093683864</v>
      </c>
      <c r="O49">
        <f>(Lamp2!O49+Lamp1!O49)*menu!$F$12</f>
        <v>1.8526984108927462</v>
      </c>
      <c r="P49">
        <f>(Lamp2!P49+Lamp1!P49)*menu!$F$12</f>
        <v>1.8571147860686814</v>
      </c>
      <c r="Q49">
        <f>(Lamp2!Q49+Lamp1!Q49)*menu!$F$12</f>
        <v>1.861268674845729</v>
      </c>
      <c r="R49">
        <f>(Lamp2!R49+Lamp1!R49)*menu!$F$12</f>
        <v>1.8651541362701107</v>
      </c>
      <c r="S49">
        <f>(Lamp2!S49+Lamp1!S49)*menu!$F$12</f>
        <v>1.8687660292418462</v>
      </c>
      <c r="T49">
        <f>(Lamp2!T49+Lamp1!T49)*menu!$F$12</f>
        <v>1.8720999790895043</v>
      </c>
      <c r="U49">
        <f>(Lamp2!U49+Lamp1!U49)*menu!$F$12</f>
        <v>1.8751523313594736</v>
      </c>
      <c r="V49">
        <f>(Lamp2!V49+Lamp1!V49)*menu!$F$12</f>
        <v>1.8779200946925887</v>
      </c>
      <c r="W49">
        <f>(Lamp2!W49+Lamp1!W49)*menu!$F$12</f>
        <v>1.880400875071889</v>
      </c>
      <c r="X49">
        <f>(Lamp2!X49+Lamp1!X49)*menu!$F$12</f>
        <v>1.8825928040518638</v>
      </c>
      <c r="Y49">
        <f>(Lamp2!Y49+Lamp1!Y49)*menu!$F$12</f>
        <v>1.8844944638065617</v>
      </c>
      <c r="Z49">
        <f>(Lamp2!Z49+Lamp1!Z49)*menu!$F$12</f>
        <v>1.8861048119509451</v>
      </c>
      <c r="AA49">
        <f>(Lamp2!AA49+Lamp1!AA49)*menu!$F$12</f>
        <v>1.8874231090916274</v>
      </c>
      <c r="AB49">
        <f>(Lamp2!AB49+Lamp1!AB49)*menu!$F$12</f>
        <v>1.8884488519495692</v>
      </c>
      <c r="AC49">
        <f>(Lamp2!AC49+Lamp1!AC49)*menu!$F$12</f>
        <v>1.8891817146733443</v>
      </c>
      <c r="AD49">
        <f>(Lamp2!AD49+Lamp1!AD49)*menu!$F$12</f>
        <v>1.8896215006365689</v>
      </c>
      <c r="AE49">
        <f>(Lamp2!AE49+Lamp1!AE49)*menu!$F$12</f>
        <v>1.8897681066002581</v>
      </c>
      <c r="AF49">
        <f>(Lamp2!AF49+Lamp1!AF49)*menu!$F$12</f>
        <v>1.8896215006365689</v>
      </c>
      <c r="AG49">
        <f>(Lamp2!AG49+Lamp1!AG49)*menu!$F$12</f>
        <v>1.8891817146733443</v>
      </c>
      <c r="AH49">
        <f>(Lamp2!AH49+Lamp1!AH49)*menu!$F$12</f>
        <v>1.8884488519495692</v>
      </c>
      <c r="AI49">
        <f>(Lamp2!AI49+Lamp1!AI49)*menu!$F$12</f>
        <v>1.8874231090916274</v>
      </c>
      <c r="AJ49">
        <f>(Lamp2!AJ49+Lamp1!AJ49)*menu!$F$12</f>
        <v>1.8861048119509451</v>
      </c>
      <c r="AK49">
        <f>(Lamp2!AK49+Lamp1!AK49)*menu!$F$12</f>
        <v>1.8844944638065617</v>
      </c>
      <c r="AL49">
        <f>(Lamp2!AL49+Lamp1!AL49)*menu!$F$12</f>
        <v>1.8825928040518638</v>
      </c>
      <c r="AM49">
        <f>(Lamp2!AM49+Lamp1!AM49)*menu!$F$12</f>
        <v>1.880400875071889</v>
      </c>
      <c r="AN49">
        <f>(Lamp2!AN49+Lamp1!AN49)*menu!$F$12</f>
        <v>1.8779200946925887</v>
      </c>
      <c r="AO49">
        <f>(Lamp2!AO49+Lamp1!AO49)*menu!$F$12</f>
        <v>1.8751523313594736</v>
      </c>
      <c r="AP49">
        <f>(Lamp2!AP49+Lamp1!AP49)*menu!$F$12</f>
        <v>1.8720999790895043</v>
      </c>
      <c r="AQ49">
        <f>(Lamp2!AQ49+Lamp1!AQ49)*menu!$F$12</f>
        <v>1.8687660292418462</v>
      </c>
      <c r="AR49">
        <f>(Lamp2!AR49+Lamp1!AR49)*menu!$F$12</f>
        <v>1.8651541362701107</v>
      </c>
      <c r="AS49">
        <f>(Lamp2!AS49+Lamp1!AS49)*menu!$F$12</f>
        <v>1.861268674845729</v>
      </c>
      <c r="AT49">
        <f>(Lamp2!AT49+Lamp1!AT49)*menu!$F$12</f>
        <v>1.8571147860686814</v>
      </c>
      <c r="AU49">
        <f>(Lamp2!AU49+Lamp1!AU49)*menu!$F$12</f>
        <v>1.8526984108927462</v>
      </c>
      <c r="AV49">
        <f>(Lamp2!AV49+Lamp1!AV49)*menu!$F$12</f>
        <v>1.8480263093683864</v>
      </c>
      <c r="AW49">
        <f>(Lamp2!AW49+Lamp1!AW49)*menu!$F$12</f>
        <v>1.843106064824978</v>
      </c>
      <c r="AX49">
        <f>(Lamp2!AX49+Lamp1!AX49)*menu!$F$12</f>
        <v>1.8379460726510946</v>
      </c>
      <c r="AY49">
        <f>(Lamp2!AY49+Lamp1!AY49)*menu!$F$12</f>
        <v>1.8325555138624934</v>
      </c>
      <c r="AZ49">
        <f>(Lamp2!AZ49+Lamp1!AZ49)*menu!$F$12</f>
        <v>1.8269443141488009</v>
      </c>
      <c r="BA49">
        <f>(Lamp2!BA49+Lamp1!BA49)*menu!$F$12</f>
        <v>1.8211230895407984</v>
      </c>
      <c r="BB49">
        <f>(Lamp2!BB49+Lamp1!BB49)*menu!$F$12</f>
        <v>1.8151030802233215</v>
      </c>
      <c r="BC49">
        <f>(Lamp2!BC49+Lamp1!BC49)*menu!$F$12</f>
        <v>1.8088960743214302</v>
      </c>
      <c r="BD49">
        <f>(Lamp2!BD49+Lamp1!BD49)*menu!$F$12</f>
        <v>1.8025143237019154</v>
      </c>
    </row>
    <row r="50" spans="5:56" ht="35" customHeight="1" x14ac:dyDescent="0.45">
      <c r="E50">
        <v>40</v>
      </c>
      <c r="F50">
        <f>(Lamp2!F50+Lamp1!F50)*menu!$F$12</f>
        <v>1.7975853689252563</v>
      </c>
      <c r="G50">
        <f>(Lamp2!G50+Lamp1!G50)*menu!$F$12</f>
        <v>1.8038625604489154</v>
      </c>
      <c r="H50">
        <f>(Lamp2!H50+Lamp1!H50)*menu!$F$12</f>
        <v>1.809967658285164</v>
      </c>
      <c r="I50">
        <f>(Lamp2!I50+Lamp1!I50)*menu!$F$12</f>
        <v>1.8158887464351339</v>
      </c>
      <c r="J50">
        <f>(Lamp2!J50+Lamp1!J50)*menu!$F$12</f>
        <v>1.8216143548207242</v>
      </c>
      <c r="K50">
        <f>(Lamp2!K50+Lamp1!K50)*menu!$F$12</f>
        <v>1.8271335391453511</v>
      </c>
      <c r="L50">
        <f>(Lamp2!L50+Lamp1!L50)*menu!$F$12</f>
        <v>1.8324359531541403</v>
      </c>
      <c r="M50">
        <f>(Lamp2!M50+Lamp1!M50)*menu!$F$12</f>
        <v>1.8375119113965908</v>
      </c>
      <c r="N50">
        <f>(Lamp2!N50+Lamp1!N50)*menu!$F$12</f>
        <v>1.84235244079894</v>
      </c>
      <c r="O50">
        <f>(Lamp2!O50+Lamp1!O50)*menu!$F$12</f>
        <v>1.8469493196387166</v>
      </c>
      <c r="P50">
        <f>(Lamp2!P50+Lamp1!P50)*menu!$F$12</f>
        <v>1.8512951028729829</v>
      </c>
      <c r="Q50">
        <f>(Lamp2!Q50+Lamp1!Q50)*menu!$F$12</f>
        <v>1.8553831331926744</v>
      </c>
      <c r="R50">
        <f>(Lamp2!R50+Lamp1!R50)*menu!$F$12</f>
        <v>1.859207537642223</v>
      </c>
      <c r="S50">
        <f>(Lamp2!S50+Lamp1!S50)*menu!$F$12</f>
        <v>1.8627632101370069</v>
      </c>
      <c r="T50">
        <f>(Lamp2!T50+Lamp1!T50)*menu!$F$12</f>
        <v>1.8660457807095463</v>
      </c>
      <c r="U50">
        <f>(Lamp2!U50+Lamp1!U50)*menu!$F$12</f>
        <v>1.8690515727961614</v>
      </c>
      <c r="V50">
        <f>(Lamp2!V50+Lamp1!V50)*menu!$F$12</f>
        <v>1.8717775503168261</v>
      </c>
      <c r="W50">
        <f>(Lamp2!W50+Lamp1!W50)*menu!$F$12</f>
        <v>1.8742212566815439</v>
      </c>
      <c r="X50">
        <f>(Lamp2!X50+Lamp1!X50)*menu!$F$12</f>
        <v>1.8763807481589545</v>
      </c>
      <c r="Y50">
        <f>(Lamp2!Y50+Lamp1!Y50)*menu!$F$12</f>
        <v>1.8782545242529438</v>
      </c>
      <c r="Z50">
        <f>(Lamp2!Z50+Lamp1!Z50)*menu!$F$12</f>
        <v>1.8798414578410958</v>
      </c>
      <c r="AA50">
        <f>(Lamp2!AA50+Lamp1!AA50)*menu!$F$12</f>
        <v>1.8811407278299426</v>
      </c>
      <c r="AB50">
        <f>(Lamp2!AB50+Lamp1!AB50)*menu!$F$12</f>
        <v>1.8821517569759791</v>
      </c>
      <c r="AC50">
        <f>(Lamp2!AC50+Lamp1!AC50)*menu!$F$12</f>
        <v>1.882874157312745</v>
      </c>
      <c r="AD50">
        <f>(Lamp2!AD50+Lamp1!AD50)*menu!$F$12</f>
        <v>1.8833076853215434</v>
      </c>
      <c r="AE50">
        <f>(Lamp2!AE50+Lamp1!AE50)*menu!$F$12</f>
        <v>1.8834522085987722</v>
      </c>
      <c r="AF50">
        <f>(Lamp2!AF50+Lamp1!AF50)*menu!$F$12</f>
        <v>1.8833076853215434</v>
      </c>
      <c r="AG50">
        <f>(Lamp2!AG50+Lamp1!AG50)*menu!$F$12</f>
        <v>1.882874157312745</v>
      </c>
      <c r="AH50">
        <f>(Lamp2!AH50+Lamp1!AH50)*menu!$F$12</f>
        <v>1.8821517569759791</v>
      </c>
      <c r="AI50">
        <f>(Lamp2!AI50+Lamp1!AI50)*menu!$F$12</f>
        <v>1.8811407278299426</v>
      </c>
      <c r="AJ50">
        <f>(Lamp2!AJ50+Lamp1!AJ50)*menu!$F$12</f>
        <v>1.8798414578410958</v>
      </c>
      <c r="AK50">
        <f>(Lamp2!AK50+Lamp1!AK50)*menu!$F$12</f>
        <v>1.8782545242529438</v>
      </c>
      <c r="AL50">
        <f>(Lamp2!AL50+Lamp1!AL50)*menu!$F$12</f>
        <v>1.8763807481589545</v>
      </c>
      <c r="AM50">
        <f>(Lamp2!AM50+Lamp1!AM50)*menu!$F$12</f>
        <v>1.8742212566815439</v>
      </c>
      <c r="AN50">
        <f>(Lamp2!AN50+Lamp1!AN50)*menu!$F$12</f>
        <v>1.8717775503168261</v>
      </c>
      <c r="AO50">
        <f>(Lamp2!AO50+Lamp1!AO50)*menu!$F$12</f>
        <v>1.8690515727961614</v>
      </c>
      <c r="AP50">
        <f>(Lamp2!AP50+Lamp1!AP50)*menu!$F$12</f>
        <v>1.8660457807095463</v>
      </c>
      <c r="AQ50">
        <f>(Lamp2!AQ50+Lamp1!AQ50)*menu!$F$12</f>
        <v>1.8627632101370069</v>
      </c>
      <c r="AR50">
        <f>(Lamp2!AR50+Lamp1!AR50)*menu!$F$12</f>
        <v>1.859207537642223</v>
      </c>
      <c r="AS50">
        <f>(Lamp2!AS50+Lamp1!AS50)*menu!$F$12</f>
        <v>1.8553831331926744</v>
      </c>
      <c r="AT50">
        <f>(Lamp2!AT50+Lamp1!AT50)*menu!$F$12</f>
        <v>1.8512951028729829</v>
      </c>
      <c r="AU50">
        <f>(Lamp2!AU50+Lamp1!AU50)*menu!$F$12</f>
        <v>1.8469493196387166</v>
      </c>
      <c r="AV50">
        <f>(Lamp2!AV50+Lamp1!AV50)*menu!$F$12</f>
        <v>1.84235244079894</v>
      </c>
      <c r="AW50">
        <f>(Lamp2!AW50+Lamp1!AW50)*menu!$F$12</f>
        <v>1.8375119113965908</v>
      </c>
      <c r="AX50">
        <f>(Lamp2!AX50+Lamp1!AX50)*menu!$F$12</f>
        <v>1.8324359531541403</v>
      </c>
      <c r="AY50">
        <f>(Lamp2!AY50+Lamp1!AY50)*menu!$F$12</f>
        <v>1.8271335391453511</v>
      </c>
      <c r="AZ50">
        <f>(Lamp2!AZ50+Lamp1!AZ50)*menu!$F$12</f>
        <v>1.8216143548207242</v>
      </c>
      <c r="BA50">
        <f>(Lamp2!BA50+Lamp1!BA50)*menu!$F$12</f>
        <v>1.8158887464351339</v>
      </c>
      <c r="BB50">
        <f>(Lamp2!BB50+Lamp1!BB50)*menu!$F$12</f>
        <v>1.809967658285164</v>
      </c>
      <c r="BC50">
        <f>(Lamp2!BC50+Lamp1!BC50)*menu!$F$12</f>
        <v>1.8038625604489154</v>
      </c>
      <c r="BD50">
        <f>(Lamp2!BD50+Lamp1!BD50)*menu!$F$12</f>
        <v>1.7975853689252563</v>
      </c>
    </row>
    <row r="51" spans="5:56" ht="35" customHeight="1" x14ac:dyDescent="0.45">
      <c r="E51">
        <v>41</v>
      </c>
      <c r="F51">
        <f>(Lamp2!F51+Lamp1!F51)*menu!$F$12</f>
        <v>1.7924225403660203</v>
      </c>
      <c r="G51">
        <f>(Lamp2!G51+Lamp1!G51)*menu!$F$12</f>
        <v>1.798591334208735</v>
      </c>
      <c r="H51">
        <f>(Lamp2!H51+Lamp1!H51)*menu!$F$12</f>
        <v>1.8045907764990341</v>
      </c>
      <c r="I51">
        <f>(Lamp2!I51+Lamp1!I51)*menu!$F$12</f>
        <v>1.8104092936125633</v>
      </c>
      <c r="J51">
        <f>(Lamp2!J51+Lamp1!J51)*menu!$F$12</f>
        <v>1.8160357398112512</v>
      </c>
      <c r="K51">
        <f>(Lamp2!K51+Lamp1!K51)*menu!$F$12</f>
        <v>1.8214594727981663</v>
      </c>
      <c r="L51">
        <f>(Lamp2!L51+Lamp1!L51)*menu!$F$12</f>
        <v>1.8266704220605261</v>
      </c>
      <c r="M51">
        <f>(Lamp2!M51+Lamp1!M51)*menu!$F$12</f>
        <v>1.8316591482458628</v>
      </c>
      <c r="N51">
        <f>(Lamp2!N51+Lamp1!N51)*menu!$F$12</f>
        <v>1.8364168920101331</v>
      </c>
      <c r="O51">
        <f>(Lamp2!O51+Lamp1!O51)*menu!$F$12</f>
        <v>1.8409356110444568</v>
      </c>
      <c r="P51">
        <f>(Lamp2!P51+Lamp1!P51)*menu!$F$12</f>
        <v>1.8452080043223593</v>
      </c>
      <c r="Q51">
        <f>(Lamp2!Q51+Lamp1!Q51)*menu!$F$12</f>
        <v>1.8492275230007758</v>
      </c>
      <c r="R51">
        <f>(Lamp2!R51+Lamp1!R51)*menu!$F$12</f>
        <v>1.8529883678409298</v>
      </c>
      <c r="S51">
        <f>(Lamp2!S51+Lamp1!S51)*menu!$F$12</f>
        <v>1.8564854734718192</v>
      </c>
      <c r="T51">
        <f>(Lamp2!T51+Lamp1!T51)*menu!$F$12</f>
        <v>1.8597144802796062</v>
      </c>
      <c r="U51">
        <f>(Lamp2!U51+Lamp1!U51)*menu!$F$12</f>
        <v>1.8626716951501285</v>
      </c>
      <c r="V51">
        <f>(Lamp2!V51+Lamp1!V51)*menu!$F$12</f>
        <v>1.865354042698609</v>
      </c>
      <c r="W51">
        <f>(Lamp2!W51+Lamp1!W51)*menu!$F$12</f>
        <v>1.8677590089716145</v>
      </c>
      <c r="X51">
        <f>(Lamp2!X51+Lamp1!X51)*menu!$F$12</f>
        <v>1.8698845798850001</v>
      </c>
      <c r="Y51">
        <f>(Lamp2!Y51+Lamp1!Y51)*menu!$F$12</f>
        <v>1.8717291768550606</v>
      </c>
      <c r="Z51">
        <f>(Lamp2!Z51+Lamp1!Z51)*menu!$F$12</f>
        <v>1.873291592179394</v>
      </c>
      <c r="AA51">
        <f>(Lamp2!AA51+Lamp1!AA51)*menu!$F$12</f>
        <v>1.874570926724441</v>
      </c>
      <c r="AB51">
        <f>(Lamp2!AB51+Lamp1!AB51)*menu!$F$12</f>
        <v>1.8755665323780772</v>
      </c>
      <c r="AC51">
        <f>(Lamp2!AC51+Lamp1!AC51)*menu!$F$12</f>
        <v>1.8762779615319749</v>
      </c>
      <c r="AD51">
        <f>(Lamp2!AD51+Lamp1!AD51)*menu!$F$12</f>
        <v>1.8767049255775925</v>
      </c>
      <c r="AE51">
        <f>(Lamp2!AE51+Lamp1!AE51)*menu!$F$12</f>
        <v>1.8768472640428289</v>
      </c>
      <c r="AF51">
        <f>(Lamp2!AF51+Lamp1!AF51)*menu!$F$12</f>
        <v>1.8767049255775925</v>
      </c>
      <c r="AG51">
        <f>(Lamp2!AG51+Lamp1!AG51)*menu!$F$12</f>
        <v>1.8762779615319749</v>
      </c>
      <c r="AH51">
        <f>(Lamp2!AH51+Lamp1!AH51)*menu!$F$12</f>
        <v>1.8755665323780772</v>
      </c>
      <c r="AI51">
        <f>(Lamp2!AI51+Lamp1!AI51)*menu!$F$12</f>
        <v>1.874570926724441</v>
      </c>
      <c r="AJ51">
        <f>(Lamp2!AJ51+Lamp1!AJ51)*menu!$F$12</f>
        <v>1.873291592179394</v>
      </c>
      <c r="AK51">
        <f>(Lamp2!AK51+Lamp1!AK51)*menu!$F$12</f>
        <v>1.8717291768550606</v>
      </c>
      <c r="AL51">
        <f>(Lamp2!AL51+Lamp1!AL51)*menu!$F$12</f>
        <v>1.8698845798850001</v>
      </c>
      <c r="AM51">
        <f>(Lamp2!AM51+Lamp1!AM51)*menu!$F$12</f>
        <v>1.8677590089716145</v>
      </c>
      <c r="AN51">
        <f>(Lamp2!AN51+Lamp1!AN51)*menu!$F$12</f>
        <v>1.865354042698609</v>
      </c>
      <c r="AO51">
        <f>(Lamp2!AO51+Lamp1!AO51)*menu!$F$12</f>
        <v>1.8626716951501285</v>
      </c>
      <c r="AP51">
        <f>(Lamp2!AP51+Lamp1!AP51)*menu!$F$12</f>
        <v>1.8597144802796062</v>
      </c>
      <c r="AQ51">
        <f>(Lamp2!AQ51+Lamp1!AQ51)*menu!$F$12</f>
        <v>1.8564854734718192</v>
      </c>
      <c r="AR51">
        <f>(Lamp2!AR51+Lamp1!AR51)*menu!$F$12</f>
        <v>1.8529883678409298</v>
      </c>
      <c r="AS51">
        <f>(Lamp2!AS51+Lamp1!AS51)*menu!$F$12</f>
        <v>1.8492275230007758</v>
      </c>
      <c r="AT51">
        <f>(Lamp2!AT51+Lamp1!AT51)*menu!$F$12</f>
        <v>1.8452080043223593</v>
      </c>
      <c r="AU51">
        <f>(Lamp2!AU51+Lamp1!AU51)*menu!$F$12</f>
        <v>1.8409356110444568</v>
      </c>
      <c r="AV51">
        <f>(Lamp2!AV51+Lamp1!AV51)*menu!$F$12</f>
        <v>1.8364168920101331</v>
      </c>
      <c r="AW51">
        <f>(Lamp2!AW51+Lamp1!AW51)*menu!$F$12</f>
        <v>1.8316591482458628</v>
      </c>
      <c r="AX51">
        <f>(Lamp2!AX51+Lamp1!AX51)*menu!$F$12</f>
        <v>1.8266704220605261</v>
      </c>
      <c r="AY51">
        <f>(Lamp2!AY51+Lamp1!AY51)*menu!$F$12</f>
        <v>1.8214594727981663</v>
      </c>
      <c r="AZ51">
        <f>(Lamp2!AZ51+Lamp1!AZ51)*menu!$F$12</f>
        <v>1.8160357398112512</v>
      </c>
      <c r="BA51">
        <f>(Lamp2!BA51+Lamp1!BA51)*menu!$F$12</f>
        <v>1.8104092936125633</v>
      </c>
      <c r="BB51">
        <f>(Lamp2!BB51+Lamp1!BB51)*menu!$F$12</f>
        <v>1.8045907764990341</v>
      </c>
      <c r="BC51">
        <f>(Lamp2!BC51+Lamp1!BC51)*menu!$F$12</f>
        <v>1.798591334208735</v>
      </c>
      <c r="BD51">
        <f>(Lamp2!BD51+Lamp1!BD51)*menu!$F$12</f>
        <v>1.7924225403660203</v>
      </c>
    </row>
    <row r="52" spans="5:56" ht="35" customHeight="1" x14ac:dyDescent="0.45">
      <c r="E52">
        <v>42</v>
      </c>
      <c r="F52">
        <f>(Lamp2!F52+Lamp1!F52)*menu!$F$12</f>
        <v>1.7870427265363173</v>
      </c>
      <c r="G52">
        <f>(Lamp2!G52+Lamp1!G52)*menu!$F$12</f>
        <v>1.7930997816847036</v>
      </c>
      <c r="H52">
        <f>(Lamp2!H52+Lamp1!H52)*menu!$F$12</f>
        <v>1.7989903055224179</v>
      </c>
      <c r="I52">
        <f>(Lamp2!I52+Lamp1!I52)*menu!$F$12</f>
        <v>1.8047030712426793</v>
      </c>
      <c r="J52">
        <f>(Lamp2!J52+Lamp1!J52)*menu!$F$12</f>
        <v>1.8102272618077189</v>
      </c>
      <c r="K52">
        <f>(Lamp2!K52+Lamp1!K52)*menu!$F$12</f>
        <v>1.8155525412628082</v>
      </c>
      <c r="L52">
        <f>(Lamp2!L52+Lamp1!L52)*menu!$F$12</f>
        <v>1.8206691192286888</v>
      </c>
      <c r="M52">
        <f>(Lamp2!M52+Lamp1!M52)*menu!$F$12</f>
        <v>1.8255678069551169</v>
      </c>
      <c r="N52">
        <f>(Lamp2!N52+Lamp1!N52)*menu!$F$12</f>
        <v>1.8302400635014444</v>
      </c>
      <c r="O52">
        <f>(Lamp2!O52+Lamp1!O52)*menu!$F$12</f>
        <v>1.8346780308609136</v>
      </c>
      <c r="P52">
        <f>(Lamp2!P52+Lamp1!P52)*menu!$F$12</f>
        <v>1.8388745571571223</v>
      </c>
      <c r="Q52">
        <f>(Lamp2!Q52+Lamp1!Q52)*menu!$F$12</f>
        <v>1.8428232074037125</v>
      </c>
      <c r="R52">
        <f>(Lamp2!R52+Lamp1!R52)*menu!$F$12</f>
        <v>1.8465182617182174</v>
      </c>
      <c r="S52">
        <f>(Lamp2!S52+Lamp1!S52)*menu!$F$12</f>
        <v>1.8499547013019408</v>
      </c>
      <c r="T52">
        <f>(Lamp2!T52+Lamp1!T52)*menu!$F$12</f>
        <v>1.8531281829217088</v>
      </c>
      <c r="U52">
        <f>(Lamp2!U52+Lamp1!U52)*menu!$F$12</f>
        <v>1.8560350030375199</v>
      </c>
      <c r="V52">
        <f>(Lamp2!V52+Lamp1!V52)*menu!$F$12</f>
        <v>1.8586720530939322</v>
      </c>
      <c r="W52">
        <f>(Lamp2!W52+Lamp1!W52)*menu!$F$12</f>
        <v>1.8610367678152966</v>
      </c>
      <c r="X52">
        <f>(Lamp2!X52+Lamp1!X52)*menu!$F$12</f>
        <v>1.8631270686006989</v>
      </c>
      <c r="Y52">
        <f>(Lamp2!Y52+Lamp1!Y52)*menu!$F$12</f>
        <v>1.8649413042918537</v>
      </c>
      <c r="Z52">
        <f>(Lamp2!Z52+Lamp1!Z52)*menu!$F$12</f>
        <v>1.8664781916779503</v>
      </c>
      <c r="AA52">
        <f>(Lamp2!AA52+Lamp1!AA52)*menu!$F$12</f>
        <v>1.8677367581012545</v>
      </c>
      <c r="AB52">
        <f>(Lamp2!AB52+Lamp1!AB52)*menu!$F$12</f>
        <v>1.868716288435859</v>
      </c>
      <c r="AC52">
        <f>(Lamp2!AC52+Lamp1!AC52)*menu!$F$12</f>
        <v>1.8694162785328887</v>
      </c>
      <c r="AD52">
        <f>(Lamp2!AD52+Lamp1!AD52)*menu!$F$12</f>
        <v>1.8698363969659333</v>
      </c>
      <c r="AE52">
        <f>(Lamp2!AE52+Lamp1!AE52)*menu!$F$12</f>
        <v>1.8699764565807113</v>
      </c>
      <c r="AF52">
        <f>(Lamp2!AF52+Lamp1!AF52)*menu!$F$12</f>
        <v>1.8698363969659333</v>
      </c>
      <c r="AG52">
        <f>(Lamp2!AG52+Lamp1!AG52)*menu!$F$12</f>
        <v>1.8694162785328887</v>
      </c>
      <c r="AH52">
        <f>(Lamp2!AH52+Lamp1!AH52)*menu!$F$12</f>
        <v>1.868716288435859</v>
      </c>
      <c r="AI52">
        <f>(Lamp2!AI52+Lamp1!AI52)*menu!$F$12</f>
        <v>1.8677367581012545</v>
      </c>
      <c r="AJ52">
        <f>(Lamp2!AJ52+Lamp1!AJ52)*menu!$F$12</f>
        <v>1.8664781916779503</v>
      </c>
      <c r="AK52">
        <f>(Lamp2!AK52+Lamp1!AK52)*menu!$F$12</f>
        <v>1.8649413042918537</v>
      </c>
      <c r="AL52">
        <f>(Lamp2!AL52+Lamp1!AL52)*menu!$F$12</f>
        <v>1.8631270686006989</v>
      </c>
      <c r="AM52">
        <f>(Lamp2!AM52+Lamp1!AM52)*menu!$F$12</f>
        <v>1.8610367678152966</v>
      </c>
      <c r="AN52">
        <f>(Lamp2!AN52+Lamp1!AN52)*menu!$F$12</f>
        <v>1.8586720530939322</v>
      </c>
      <c r="AO52">
        <f>(Lamp2!AO52+Lamp1!AO52)*menu!$F$12</f>
        <v>1.8560350030375199</v>
      </c>
      <c r="AP52">
        <f>(Lamp2!AP52+Lamp1!AP52)*menu!$F$12</f>
        <v>1.8531281829217088</v>
      </c>
      <c r="AQ52">
        <f>(Lamp2!AQ52+Lamp1!AQ52)*menu!$F$12</f>
        <v>1.8499547013019408</v>
      </c>
      <c r="AR52">
        <f>(Lamp2!AR52+Lamp1!AR52)*menu!$F$12</f>
        <v>1.8465182617182174</v>
      </c>
      <c r="AS52">
        <f>(Lamp2!AS52+Lamp1!AS52)*menu!$F$12</f>
        <v>1.8428232074037125</v>
      </c>
      <c r="AT52">
        <f>(Lamp2!AT52+Lamp1!AT52)*menu!$F$12</f>
        <v>1.8388745571571223</v>
      </c>
      <c r="AU52">
        <f>(Lamp2!AU52+Lamp1!AU52)*menu!$F$12</f>
        <v>1.8346780308609136</v>
      </c>
      <c r="AV52">
        <f>(Lamp2!AV52+Lamp1!AV52)*menu!$F$12</f>
        <v>1.8302400635014444</v>
      </c>
      <c r="AW52">
        <f>(Lamp2!AW52+Lamp1!AW52)*menu!$F$12</f>
        <v>1.8255678069551169</v>
      </c>
      <c r="AX52">
        <f>(Lamp2!AX52+Lamp1!AX52)*menu!$F$12</f>
        <v>1.8206691192286888</v>
      </c>
      <c r="AY52">
        <f>(Lamp2!AY52+Lamp1!AY52)*menu!$F$12</f>
        <v>1.8155525412628082</v>
      </c>
      <c r="AZ52">
        <f>(Lamp2!AZ52+Lamp1!AZ52)*menu!$F$12</f>
        <v>1.8102272618077189</v>
      </c>
      <c r="BA52">
        <f>(Lamp2!BA52+Lamp1!BA52)*menu!$F$12</f>
        <v>1.8047030712426793</v>
      </c>
      <c r="BB52">
        <f>(Lamp2!BB52+Lamp1!BB52)*menu!$F$12</f>
        <v>1.7989903055224179</v>
      </c>
      <c r="BC52">
        <f>(Lamp2!BC52+Lamp1!BC52)*menu!$F$12</f>
        <v>1.7930997816847036</v>
      </c>
      <c r="BD52">
        <f>(Lamp2!BD52+Lamp1!BD52)*menu!$F$12</f>
        <v>1.7870427265363173</v>
      </c>
    </row>
    <row r="53" spans="5:56" ht="35" customHeight="1" x14ac:dyDescent="0.45">
      <c r="E53">
        <v>43</v>
      </c>
      <c r="F53">
        <f>(Lamp2!F53+Lamp1!F53)*menu!$F$12</f>
        <v>1.7814627847389914</v>
      </c>
      <c r="G53">
        <f>(Lamp2!G53+Lamp1!G53)*menu!$F$12</f>
        <v>1.787405246331546</v>
      </c>
      <c r="H53">
        <f>(Lamp2!H53+Lamp1!H53)*menu!$F$12</f>
        <v>1.7931840624140454</v>
      </c>
      <c r="I53">
        <f>(Lamp2!I53+Lamp1!I53)*menu!$F$12</f>
        <v>1.7987883555210229</v>
      </c>
      <c r="J53">
        <f>(Lamp2!J53+Lamp1!J53)*menu!$F$12</f>
        <v>1.8042076398777462</v>
      </c>
      <c r="K53">
        <f>(Lamp2!K53+Lamp1!K53)*menu!$F$12</f>
        <v>1.8094318885672558</v>
      </c>
      <c r="L53">
        <f>(Lamp2!L53+Lamp1!L53)*menu!$F$12</f>
        <v>1.8144515942647235</v>
      </c>
      <c r="M53">
        <f>(Lamp2!M53+Lamp1!M53)*menu!$F$12</f>
        <v>1.8192578220542863</v>
      </c>
      <c r="N53">
        <f>(Lamp2!N53+Lamp1!N53)*menu!$F$12</f>
        <v>1.8238422530161555</v>
      </c>
      <c r="O53">
        <f>(Lamp2!O53+Lamp1!O53)*menu!$F$12</f>
        <v>1.8281972175056795</v>
      </c>
      <c r="P53">
        <f>(Lamp2!P53+Lamp1!P53)*menu!$F$12</f>
        <v>1.8323157173350437</v>
      </c>
      <c r="Q53">
        <f>(Lamp2!Q53+Lamp1!Q53)*menu!$F$12</f>
        <v>1.8361914364030338</v>
      </c>
      <c r="R53">
        <f>(Lamp2!R53+Lamp1!R53)*menu!$F$12</f>
        <v>1.8398187396863208</v>
      </c>
      <c r="S53">
        <f>(Lamp2!S53+Lamp1!S53)*menu!$F$12</f>
        <v>1.8431926608923757</v>
      </c>
      <c r="T53">
        <f>(Lamp2!T53+Lamp1!T53)*menu!$F$12</f>
        <v>1.8463088794628679</v>
      </c>
      <c r="U53">
        <f>(Lamp2!U53+Lamp1!U53)*menu!$F$12</f>
        <v>1.8491636879902886</v>
      </c>
      <c r="V53">
        <f>(Lamp2!V53+Lamp1!V53)*menu!$F$12</f>
        <v>1.8517539514526256</v>
      </c>
      <c r="W53">
        <f>(Lamp2!W53+Lamp1!W53)*menu!$F$12</f>
        <v>1.8540770599656218</v>
      </c>
      <c r="X53">
        <f>(Lamp2!X53+Lamp1!X53)*menu!$F$12</f>
        <v>1.8561308769858678</v>
      </c>
      <c r="Y53">
        <f>(Lamp2!Y53+Lamp1!Y53)*menu!$F$12</f>
        <v>1.8579136850598859</v>
      </c>
      <c r="Z53">
        <f>(Lamp2!Z53+Lamp1!Z53)*menu!$F$12</f>
        <v>1.859424131296898</v>
      </c>
      <c r="AA53">
        <f>(Lamp2!AA53+Lamp1!AA53)*menu!$F$12</f>
        <v>1.8606611747421504</v>
      </c>
      <c r="AB53">
        <f>(Lamp2!AB53+Lamp1!AB53)*menu!$F$12</f>
        <v>1.8616240377431401</v>
      </c>
      <c r="AC53">
        <f>(Lamp2!AC53+Lamp1!AC53)*menu!$F$12</f>
        <v>1.8623121632361106</v>
      </c>
      <c r="AD53">
        <f>(Lamp2!AD53+Lamp1!AD53)*menu!$F$12</f>
        <v>1.8627251796411888</v>
      </c>
      <c r="AE53">
        <f>(Lamp2!AE53+Lamp1!AE53)*menu!$F$12</f>
        <v>1.8628628747509919</v>
      </c>
      <c r="AF53">
        <f>(Lamp2!AF53+Lamp1!AF53)*menu!$F$12</f>
        <v>1.8627251796411888</v>
      </c>
      <c r="AG53">
        <f>(Lamp2!AG53+Lamp1!AG53)*menu!$F$12</f>
        <v>1.8623121632361106</v>
      </c>
      <c r="AH53">
        <f>(Lamp2!AH53+Lamp1!AH53)*menu!$F$12</f>
        <v>1.8616240377431401</v>
      </c>
      <c r="AI53">
        <f>(Lamp2!AI53+Lamp1!AI53)*menu!$F$12</f>
        <v>1.8606611747421504</v>
      </c>
      <c r="AJ53">
        <f>(Lamp2!AJ53+Lamp1!AJ53)*menu!$F$12</f>
        <v>1.859424131296898</v>
      </c>
      <c r="AK53">
        <f>(Lamp2!AK53+Lamp1!AK53)*menu!$F$12</f>
        <v>1.8579136850598859</v>
      </c>
      <c r="AL53">
        <f>(Lamp2!AL53+Lamp1!AL53)*menu!$F$12</f>
        <v>1.8561308769858678</v>
      </c>
      <c r="AM53">
        <f>(Lamp2!AM53+Lamp1!AM53)*menu!$F$12</f>
        <v>1.8540770599656218</v>
      </c>
      <c r="AN53">
        <f>(Lamp2!AN53+Lamp1!AN53)*menu!$F$12</f>
        <v>1.8517539514526256</v>
      </c>
      <c r="AO53">
        <f>(Lamp2!AO53+Lamp1!AO53)*menu!$F$12</f>
        <v>1.8491636879902886</v>
      </c>
      <c r="AP53">
        <f>(Lamp2!AP53+Lamp1!AP53)*menu!$F$12</f>
        <v>1.8463088794628679</v>
      </c>
      <c r="AQ53">
        <f>(Lamp2!AQ53+Lamp1!AQ53)*menu!$F$12</f>
        <v>1.8431926608923757</v>
      </c>
      <c r="AR53">
        <f>(Lamp2!AR53+Lamp1!AR53)*menu!$F$12</f>
        <v>1.8398187396863208</v>
      </c>
      <c r="AS53">
        <f>(Lamp2!AS53+Lamp1!AS53)*menu!$F$12</f>
        <v>1.8361914364030338</v>
      </c>
      <c r="AT53">
        <f>(Lamp2!AT53+Lamp1!AT53)*menu!$F$12</f>
        <v>1.8323157173350437</v>
      </c>
      <c r="AU53">
        <f>(Lamp2!AU53+Lamp1!AU53)*menu!$F$12</f>
        <v>1.8281972175056795</v>
      </c>
      <c r="AV53">
        <f>(Lamp2!AV53+Lamp1!AV53)*menu!$F$12</f>
        <v>1.8238422530161555</v>
      </c>
      <c r="AW53">
        <f>(Lamp2!AW53+Lamp1!AW53)*menu!$F$12</f>
        <v>1.8192578220542863</v>
      </c>
      <c r="AX53">
        <f>(Lamp2!AX53+Lamp1!AX53)*menu!$F$12</f>
        <v>1.8144515942647235</v>
      </c>
      <c r="AY53">
        <f>(Lamp2!AY53+Lamp1!AY53)*menu!$F$12</f>
        <v>1.8094318885672558</v>
      </c>
      <c r="AZ53">
        <f>(Lamp2!AZ53+Lamp1!AZ53)*menu!$F$12</f>
        <v>1.8042076398777462</v>
      </c>
      <c r="BA53">
        <f>(Lamp2!BA53+Lamp1!BA53)*menu!$F$12</f>
        <v>1.7987883555210229</v>
      </c>
      <c r="BB53">
        <f>(Lamp2!BB53+Lamp1!BB53)*menu!$F$12</f>
        <v>1.7931840624140454</v>
      </c>
      <c r="BC53">
        <f>(Lamp2!BC53+Lamp1!BC53)*menu!$F$12</f>
        <v>1.787405246331546</v>
      </c>
      <c r="BD53">
        <f>(Lamp2!BD53+Lamp1!BD53)*menu!$F$12</f>
        <v>1.7814627847389914</v>
      </c>
    </row>
    <row r="54" spans="5:56" ht="35" customHeight="1" x14ac:dyDescent="0.45">
      <c r="E54">
        <v>44</v>
      </c>
      <c r="F54">
        <f>(Lamp2!F54+Lamp1!F54)*menu!$F$12</f>
        <v>1.7756994263710302</v>
      </c>
      <c r="G54">
        <f>(Lamp2!G54+Lamp1!G54)*menu!$F$12</f>
        <v>1.7815249106383297</v>
      </c>
      <c r="H54">
        <f>(Lamp2!H54+Lamp1!H54)*menu!$F$12</f>
        <v>1.7871896887532881</v>
      </c>
      <c r="I54">
        <f>(Lamp2!I54+Lamp1!I54)*menu!$F$12</f>
        <v>1.7926832333521614</v>
      </c>
      <c r="J54">
        <f>(Lamp2!J54+Lamp1!J54)*menu!$F$12</f>
        <v>1.7979953908343043</v>
      </c>
      <c r="K54">
        <f>(Lamp2!K54+Lamp1!K54)*menu!$F$12</f>
        <v>1.8031164445003562</v>
      </c>
      <c r="L54">
        <f>(Lamp2!L54+Lamp1!L54)*menu!$F$12</f>
        <v>1.8080371716426467</v>
      </c>
      <c r="M54">
        <f>(Lamp2!M54+Lamp1!M54)*menu!$F$12</f>
        <v>1.8127488932294069</v>
      </c>
      <c r="N54">
        <f>(Lamp2!N54+Lamp1!N54)*menu!$F$12</f>
        <v>1.8172435149865056</v>
      </c>
      <c r="O54">
        <f>(Lamp2!O54+Lamp1!O54)*menu!$F$12</f>
        <v>1.8215135588978344</v>
      </c>
      <c r="P54">
        <f>(Lamp2!P54+Lamp1!P54)*menu!$F$12</f>
        <v>1.8255521844124845</v>
      </c>
      <c r="Q54">
        <f>(Lamp2!Q54+Lamp1!Q54)*menu!$F$12</f>
        <v>1.8293531989547829</v>
      </c>
      <c r="R54">
        <f>(Lamp2!R54+Lamp1!R54)*menu!$F$12</f>
        <v>1.8329110576708536</v>
      </c>
      <c r="S54">
        <f>(Lamp2!S54+Lamp1!S54)*menu!$F$12</f>
        <v>1.8362208526991823</v>
      </c>
      <c r="T54">
        <f>(Lamp2!T54+Lamp1!T54)*menu!$F$12</f>
        <v>1.8392782926078786</v>
      </c>
      <c r="U54">
        <f>(Lamp2!U54+Lamp1!U54)*menu!$F$12</f>
        <v>1.8420796729824815</v>
      </c>
      <c r="V54">
        <f>(Lamp2!V54+Lamp1!V54)*menu!$F$12</f>
        <v>1.8446218394600322</v>
      </c>
      <c r="W54">
        <f>(Lamp2!W54+Lamp1!W54)*menu!$F$12</f>
        <v>1.8469021447735716</v>
      </c>
      <c r="X54">
        <f>(Lamp2!X54+Lamp1!X54)*menu!$F$12</f>
        <v>1.8489184015839493</v>
      </c>
      <c r="Y54">
        <f>(Lamp2!Y54+Lamp1!Y54)*menu!$F$12</f>
        <v>1.8506688330229624</v>
      </c>
      <c r="Z54">
        <f>(Lamp2!Z54+Lamp1!Z54)*menu!$F$12</f>
        <v>1.852152022946556</v>
      </c>
      <c r="AA54">
        <f>(Lamp2!AA54+Lamp1!AA54)*menu!$F$12</f>
        <v>1.8533668678953781</v>
      </c>
      <c r="AB54">
        <f>(Lamp2!AB54+Lamp1!AB54)*menu!$F$12</f>
        <v>1.8543125326820769</v>
      </c>
      <c r="AC54">
        <f>(Lamp2!AC54+Lamp1!AC54)*menu!$F$12</f>
        <v>1.8549884113732236</v>
      </c>
      <c r="AD54">
        <f>(Lamp2!AD54+Lamp1!AD54)*menu!$F$12</f>
        <v>1.8553940952144927</v>
      </c>
      <c r="AE54">
        <f>(Lamp2!AE54+Lamp1!AE54)*menu!$F$12</f>
        <v>1.8555293487693292</v>
      </c>
      <c r="AF54">
        <f>(Lamp2!AF54+Lamp1!AF54)*menu!$F$12</f>
        <v>1.8553940952144927</v>
      </c>
      <c r="AG54">
        <f>(Lamp2!AG54+Lamp1!AG54)*menu!$F$12</f>
        <v>1.8549884113732236</v>
      </c>
      <c r="AH54">
        <f>(Lamp2!AH54+Lamp1!AH54)*menu!$F$12</f>
        <v>1.8543125326820769</v>
      </c>
      <c r="AI54">
        <f>(Lamp2!AI54+Lamp1!AI54)*menu!$F$12</f>
        <v>1.8533668678953781</v>
      </c>
      <c r="AJ54">
        <f>(Lamp2!AJ54+Lamp1!AJ54)*menu!$F$12</f>
        <v>1.852152022946556</v>
      </c>
      <c r="AK54">
        <f>(Lamp2!AK54+Lamp1!AK54)*menu!$F$12</f>
        <v>1.8506688330229624</v>
      </c>
      <c r="AL54">
        <f>(Lamp2!AL54+Lamp1!AL54)*menu!$F$12</f>
        <v>1.8489184015839493</v>
      </c>
      <c r="AM54">
        <f>(Lamp2!AM54+Lamp1!AM54)*menu!$F$12</f>
        <v>1.8469021447735716</v>
      </c>
      <c r="AN54">
        <f>(Lamp2!AN54+Lamp1!AN54)*menu!$F$12</f>
        <v>1.8446218394600322</v>
      </c>
      <c r="AO54">
        <f>(Lamp2!AO54+Lamp1!AO54)*menu!$F$12</f>
        <v>1.8420796729824815</v>
      </c>
      <c r="AP54">
        <f>(Lamp2!AP54+Lamp1!AP54)*menu!$F$12</f>
        <v>1.8392782926078786</v>
      </c>
      <c r="AQ54">
        <f>(Lamp2!AQ54+Lamp1!AQ54)*menu!$F$12</f>
        <v>1.8362208526991823</v>
      </c>
      <c r="AR54">
        <f>(Lamp2!AR54+Lamp1!AR54)*menu!$F$12</f>
        <v>1.8329110576708536</v>
      </c>
      <c r="AS54">
        <f>(Lamp2!AS54+Lamp1!AS54)*menu!$F$12</f>
        <v>1.8293531989547829</v>
      </c>
      <c r="AT54">
        <f>(Lamp2!AT54+Lamp1!AT54)*menu!$F$12</f>
        <v>1.8255521844124845</v>
      </c>
      <c r="AU54">
        <f>(Lamp2!AU54+Lamp1!AU54)*menu!$F$12</f>
        <v>1.8215135588978344</v>
      </c>
      <c r="AV54">
        <f>(Lamp2!AV54+Lamp1!AV54)*menu!$F$12</f>
        <v>1.8172435149865056</v>
      </c>
      <c r="AW54">
        <f>(Lamp2!AW54+Lamp1!AW54)*menu!$F$12</f>
        <v>1.8127488932294069</v>
      </c>
      <c r="AX54">
        <f>(Lamp2!AX54+Lamp1!AX54)*menu!$F$12</f>
        <v>1.8080371716426467</v>
      </c>
      <c r="AY54">
        <f>(Lamp2!AY54+Lamp1!AY54)*menu!$F$12</f>
        <v>1.8031164445003562</v>
      </c>
      <c r="AZ54">
        <f>(Lamp2!AZ54+Lamp1!AZ54)*menu!$F$12</f>
        <v>1.7979953908343043</v>
      </c>
      <c r="BA54">
        <f>(Lamp2!BA54+Lamp1!BA54)*menu!$F$12</f>
        <v>1.7926832333521614</v>
      </c>
      <c r="BB54">
        <f>(Lamp2!BB54+Lamp1!BB54)*menu!$F$12</f>
        <v>1.7871896887532881</v>
      </c>
      <c r="BC54">
        <f>(Lamp2!BC54+Lamp1!BC54)*menu!$F$12</f>
        <v>1.7815249106383297</v>
      </c>
      <c r="BD54">
        <f>(Lamp2!BD54+Lamp1!BD54)*menu!$F$12</f>
        <v>1.7756994263710302</v>
      </c>
    </row>
    <row r="55" spans="5:56" ht="35" customHeight="1" x14ac:dyDescent="0.45">
      <c r="E55">
        <v>45</v>
      </c>
      <c r="F55">
        <f>(Lamp2!F55+Lamp1!F55)*menu!$F$12</f>
        <v>1.769769113805318</v>
      </c>
      <c r="G55">
        <f>(Lamp2!G55+Lamp1!G55)*menu!$F$12</f>
        <v>1.7754756899401147</v>
      </c>
      <c r="H55">
        <f>(Lamp2!H55+Lamp1!H55)*menu!$F$12</f>
        <v>1.7810245414583106</v>
      </c>
      <c r="I55">
        <f>(Lamp2!I55+Lamp1!I55)*menu!$F$12</f>
        <v>1.7864054902579232</v>
      </c>
      <c r="J55">
        <f>(Lamp2!J55+Lamp1!J55)*menu!$F$12</f>
        <v>1.7916087143237451</v>
      </c>
      <c r="K55">
        <f>(Lamp2!K55+Lamp1!K55)*menu!$F$12</f>
        <v>1.796624806974694</v>
      </c>
      <c r="L55">
        <f>(Lamp2!L55+Lamp1!L55)*menu!$F$12</f>
        <v>1.8014448304418262</v>
      </c>
      <c r="M55">
        <f>(Lamp2!M55+Lamp1!M55)*menu!$F$12</f>
        <v>1.806060362538437</v>
      </c>
      <c r="N55">
        <f>(Lamp2!N55+Lamp1!N55)*menu!$F$12</f>
        <v>1.8104635353354244</v>
      </c>
      <c r="O55">
        <f>(Lamp2!O55+Lamp1!O55)*menu!$F$12</f>
        <v>1.8146470649565434</v>
      </c>
      <c r="P55">
        <f>(Lamp2!P55+Lamp1!P55)*menu!$F$12</f>
        <v>1.8186042718540616</v>
      </c>
      <c r="Q55">
        <f>(Lamp2!Q55+Lamp1!Q55)*menu!$F$12</f>
        <v>1.8223290912076835</v>
      </c>
      <c r="R55">
        <f>(Lamp2!R55+Lamp1!R55)*menu!$F$12</f>
        <v>1.8258160733982221</v>
      </c>
      <c r="S55">
        <f>(Lamp2!S55+Lamp1!S55)*menu!$F$12</f>
        <v>1.8290603748301915</v>
      </c>
      <c r="T55">
        <f>(Lamp2!T55+Lamp1!T55)*menu!$F$12</f>
        <v>1.8320577397009035</v>
      </c>
      <c r="U55">
        <f>(Lamp2!U55+Lamp1!U55)*menu!$F$12</f>
        <v>1.8348044736238576</v>
      </c>
      <c r="V55">
        <f>(Lamp2!V55+Lamp1!V55)*menu!$F$12</f>
        <v>1.8372974102974866</v>
      </c>
      <c r="W55">
        <f>(Lamp2!W55+Lamp1!W55)*menu!$F$12</f>
        <v>1.839533872653933</v>
      </c>
      <c r="X55">
        <f>(Lamp2!X55+Lamp1!X55)*menu!$F$12</f>
        <v>1.841511630115376</v>
      </c>
      <c r="Y55">
        <f>(Lamp2!Y55+Lamp1!Y55)*menu!$F$12</f>
        <v>1.8432288537186081</v>
      </c>
      <c r="Z55">
        <f>(Lamp2!Z55+Lamp1!Z55)*menu!$F$12</f>
        <v>1.8446840709358479</v>
      </c>
      <c r="AA55">
        <f>(Lamp2!AA55+Lamp1!AA55)*menu!$F$12</f>
        <v>1.8458761220177768</v>
      </c>
      <c r="AB55">
        <f>(Lamp2!AB55+Lamp1!AB55)*menu!$F$12</f>
        <v>1.846804119613191</v>
      </c>
      <c r="AC55">
        <f>(Lamp2!AC55+Lamp1!AC55)*menu!$F$12</f>
        <v>1.8474674132809623</v>
      </c>
      <c r="AD55">
        <f>(Lamp2!AD55+Lamp1!AD55)*menu!$F$12</f>
        <v>1.8478655603095793</v>
      </c>
      <c r="AE55">
        <f>(Lamp2!AE55+Lamp1!AE55)*menu!$F$12</f>
        <v>1.8479983040050878</v>
      </c>
      <c r="AF55">
        <f>(Lamp2!AF55+Lamp1!AF55)*menu!$F$12</f>
        <v>1.8478655603095793</v>
      </c>
      <c r="AG55">
        <f>(Lamp2!AG55+Lamp1!AG55)*menu!$F$12</f>
        <v>1.8474674132809623</v>
      </c>
      <c r="AH55">
        <f>(Lamp2!AH55+Lamp1!AH55)*menu!$F$12</f>
        <v>1.846804119613191</v>
      </c>
      <c r="AI55">
        <f>(Lamp2!AI55+Lamp1!AI55)*menu!$F$12</f>
        <v>1.8458761220177768</v>
      </c>
      <c r="AJ55">
        <f>(Lamp2!AJ55+Lamp1!AJ55)*menu!$F$12</f>
        <v>1.8446840709358479</v>
      </c>
      <c r="AK55">
        <f>(Lamp2!AK55+Lamp1!AK55)*menu!$F$12</f>
        <v>1.8432288537186081</v>
      </c>
      <c r="AL55">
        <f>(Lamp2!AL55+Lamp1!AL55)*menu!$F$12</f>
        <v>1.841511630115376</v>
      </c>
      <c r="AM55">
        <f>(Lamp2!AM55+Lamp1!AM55)*menu!$F$12</f>
        <v>1.839533872653933</v>
      </c>
      <c r="AN55">
        <f>(Lamp2!AN55+Lamp1!AN55)*menu!$F$12</f>
        <v>1.8372974102974866</v>
      </c>
      <c r="AO55">
        <f>(Lamp2!AO55+Lamp1!AO55)*menu!$F$12</f>
        <v>1.8348044736238576</v>
      </c>
      <c r="AP55">
        <f>(Lamp2!AP55+Lamp1!AP55)*menu!$F$12</f>
        <v>1.8320577397009035</v>
      </c>
      <c r="AQ55">
        <f>(Lamp2!AQ55+Lamp1!AQ55)*menu!$F$12</f>
        <v>1.8290603748301915</v>
      </c>
      <c r="AR55">
        <f>(Lamp2!AR55+Lamp1!AR55)*menu!$F$12</f>
        <v>1.8258160733982221</v>
      </c>
      <c r="AS55">
        <f>(Lamp2!AS55+Lamp1!AS55)*menu!$F$12</f>
        <v>1.8223290912076835</v>
      </c>
      <c r="AT55">
        <f>(Lamp2!AT55+Lamp1!AT55)*menu!$F$12</f>
        <v>1.8186042718540616</v>
      </c>
      <c r="AU55">
        <f>(Lamp2!AU55+Lamp1!AU55)*menu!$F$12</f>
        <v>1.8146470649565434</v>
      </c>
      <c r="AV55">
        <f>(Lamp2!AV55+Lamp1!AV55)*menu!$F$12</f>
        <v>1.8104635353354244</v>
      </c>
      <c r="AW55">
        <f>(Lamp2!AW55+Lamp1!AW55)*menu!$F$12</f>
        <v>1.806060362538437</v>
      </c>
      <c r="AX55">
        <f>(Lamp2!AX55+Lamp1!AX55)*menu!$F$12</f>
        <v>1.8014448304418262</v>
      </c>
      <c r="AY55">
        <f>(Lamp2!AY55+Lamp1!AY55)*menu!$F$12</f>
        <v>1.796624806974694</v>
      </c>
      <c r="AZ55">
        <f>(Lamp2!AZ55+Lamp1!AZ55)*menu!$F$12</f>
        <v>1.7916087143237451</v>
      </c>
      <c r="BA55">
        <f>(Lamp2!BA55+Lamp1!BA55)*menu!$F$12</f>
        <v>1.7864054902579232</v>
      </c>
      <c r="BB55">
        <f>(Lamp2!BB55+Lamp1!BB55)*menu!$F$12</f>
        <v>1.7810245414583106</v>
      </c>
      <c r="BC55">
        <f>(Lamp2!BC55+Lamp1!BC55)*menu!$F$12</f>
        <v>1.7754756899401147</v>
      </c>
      <c r="BD55">
        <f>(Lamp2!BD55+Lamp1!BD55)*menu!$F$12</f>
        <v>1.769769113805318</v>
      </c>
    </row>
    <row r="56" spans="5:56" ht="35" customHeight="1" x14ac:dyDescent="0.45">
      <c r="E56">
        <v>46</v>
      </c>
      <c r="F56">
        <f>(Lamp2!F56+Lamp1!F56)*menu!$F$12</f>
        <v>1.7636879692488066</v>
      </c>
      <c r="G56">
        <f>(Lamp2!G56+Lamp1!G56)*menu!$F$12</f>
        <v>1.7692741387672528</v>
      </c>
      <c r="H56">
        <f>(Lamp2!H56+Lamp1!H56)*menu!$F$12</f>
        <v>1.7747055966843441</v>
      </c>
      <c r="I56">
        <f>(Lamp2!I56+Lamp1!I56)*menu!$F$12</f>
        <v>1.7799725118851779</v>
      </c>
      <c r="J56">
        <f>(Lamp2!J56+Lamp1!J56)*menu!$F$12</f>
        <v>1.7850653920057566</v>
      </c>
      <c r="K56">
        <f>(Lamp2!K56+Lamp1!K56)*menu!$F$12</f>
        <v>1.7899751389431726</v>
      </c>
      <c r="L56">
        <f>(Lamp2!L56+Lamp1!L56)*menu!$F$12</f>
        <v>1.7946930990662566</v>
      </c>
      <c r="M56">
        <f>(Lamp2!M56+Lamp1!M56)*menu!$F$12</f>
        <v>1.7992111070009673</v>
      </c>
      <c r="N56">
        <f>(Lamp2!N56+Lamp1!N56)*menu!$F$12</f>
        <v>1.8035215220063612</v>
      </c>
      <c r="O56">
        <f>(Lamp2!O56+Lamp1!O56)*menu!$F$12</f>
        <v>1.8076172561430683</v>
      </c>
      <c r="P56">
        <f>(Lamp2!P56+Lamp1!P56)*menu!$F$12</f>
        <v>1.8114917936619164</v>
      </c>
      <c r="Q56">
        <f>(Lamp2!Q56+Lamp1!Q56)*menu!$F$12</f>
        <v>1.8151392012984484</v>
      </c>
      <c r="R56">
        <f>(Lamp2!R56+Lamp1!R56)*menu!$F$12</f>
        <v>1.8185541294402854</v>
      </c>
      <c r="S56">
        <f>(Lamp2!S56+Lamp1!S56)*menu!$F$12</f>
        <v>1.8217318044276394</v>
      </c>
      <c r="T56">
        <f>(Lamp2!T56+Lamp1!T56)*menu!$F$12</f>
        <v>1.8246680125407644</v>
      </c>
      <c r="U56">
        <f>(Lamp2!U56+Lamp1!U56)*menu!$F$12</f>
        <v>1.8273590765092296</v>
      </c>
      <c r="V56">
        <f>(Lamp2!V56+Lamp1!V56)*menu!$F$12</f>
        <v>1.8298018256343069</v>
      </c>
      <c r="W56">
        <f>(Lamp2!W56+Lamp1!W56)*menu!$F$12</f>
        <v>1.8319935608360429</v>
      </c>
      <c r="X56">
        <f>(Lamp2!X56+Lamp1!X56)*menu!$F$12</f>
        <v>1.8339320161107686</v>
      </c>
      <c r="Y56">
        <f>(Lamp2!Y56+Lamp1!Y56)*menu!$F$12</f>
        <v>1.8356153180048576</v>
      </c>
      <c r="Z56">
        <f>(Lamp2!Z56+Lamp1!Z56)*menu!$F$12</f>
        <v>1.8370419447708706</v>
      </c>
      <c r="AA56">
        <f>(Lamp2!AA56+Lamp1!AA56)*menu!$F$12</f>
        <v>1.8382106868697266</v>
      </c>
      <c r="AB56">
        <f>(Lamp2!AB56+Lamp1!AB56)*menu!$F$12</f>
        <v>1.8391206104168907</v>
      </c>
      <c r="AC56">
        <f>(Lamp2!AC56+Lamp1!AC56)*menu!$F$12</f>
        <v>1.8397710250440378</v>
      </c>
      <c r="AD56">
        <f>(Lamp2!AD56+Lamp1!AD56)*menu!$F$12</f>
        <v>1.84016145746501</v>
      </c>
      <c r="AE56">
        <f>(Lamp2!AE56+Lamp1!AE56)*menu!$F$12</f>
        <v>1.8402916318031353</v>
      </c>
      <c r="AF56">
        <f>(Lamp2!AF56+Lamp1!AF56)*menu!$F$12</f>
        <v>1.84016145746501</v>
      </c>
      <c r="AG56">
        <f>(Lamp2!AG56+Lamp1!AG56)*menu!$F$12</f>
        <v>1.8397710250440378</v>
      </c>
      <c r="AH56">
        <f>(Lamp2!AH56+Lamp1!AH56)*menu!$F$12</f>
        <v>1.8391206104168907</v>
      </c>
      <c r="AI56">
        <f>(Lamp2!AI56+Lamp1!AI56)*menu!$F$12</f>
        <v>1.8382106868697266</v>
      </c>
      <c r="AJ56">
        <f>(Lamp2!AJ56+Lamp1!AJ56)*menu!$F$12</f>
        <v>1.8370419447708706</v>
      </c>
      <c r="AK56">
        <f>(Lamp2!AK56+Lamp1!AK56)*menu!$F$12</f>
        <v>1.8356153180048576</v>
      </c>
      <c r="AL56">
        <f>(Lamp2!AL56+Lamp1!AL56)*menu!$F$12</f>
        <v>1.8339320161107686</v>
      </c>
      <c r="AM56">
        <f>(Lamp2!AM56+Lamp1!AM56)*menu!$F$12</f>
        <v>1.8319935608360429</v>
      </c>
      <c r="AN56">
        <f>(Lamp2!AN56+Lamp1!AN56)*menu!$F$12</f>
        <v>1.8298018256343069</v>
      </c>
      <c r="AO56">
        <f>(Lamp2!AO56+Lamp1!AO56)*menu!$F$12</f>
        <v>1.8273590765092296</v>
      </c>
      <c r="AP56">
        <f>(Lamp2!AP56+Lamp1!AP56)*menu!$F$12</f>
        <v>1.8246680125407644</v>
      </c>
      <c r="AQ56">
        <f>(Lamp2!AQ56+Lamp1!AQ56)*menu!$F$12</f>
        <v>1.8217318044276394</v>
      </c>
      <c r="AR56">
        <f>(Lamp2!AR56+Lamp1!AR56)*menu!$F$12</f>
        <v>1.8185541294402854</v>
      </c>
      <c r="AS56">
        <f>(Lamp2!AS56+Lamp1!AS56)*menu!$F$12</f>
        <v>1.8151392012984484</v>
      </c>
      <c r="AT56">
        <f>(Lamp2!AT56+Lamp1!AT56)*menu!$F$12</f>
        <v>1.8114917936619164</v>
      </c>
      <c r="AU56">
        <f>(Lamp2!AU56+Lamp1!AU56)*menu!$F$12</f>
        <v>1.8076172561430683</v>
      </c>
      <c r="AV56">
        <f>(Lamp2!AV56+Lamp1!AV56)*menu!$F$12</f>
        <v>1.8035215220063612</v>
      </c>
      <c r="AW56">
        <f>(Lamp2!AW56+Lamp1!AW56)*menu!$F$12</f>
        <v>1.7992111070009673</v>
      </c>
      <c r="AX56">
        <f>(Lamp2!AX56+Lamp1!AX56)*menu!$F$12</f>
        <v>1.7946930990662566</v>
      </c>
      <c r="AY56">
        <f>(Lamp2!AY56+Lamp1!AY56)*menu!$F$12</f>
        <v>1.7899751389431726</v>
      </c>
      <c r="AZ56">
        <f>(Lamp2!AZ56+Lamp1!AZ56)*menu!$F$12</f>
        <v>1.7850653920057566</v>
      </c>
      <c r="BA56">
        <f>(Lamp2!BA56+Lamp1!BA56)*menu!$F$12</f>
        <v>1.7799725118851779</v>
      </c>
      <c r="BB56">
        <f>(Lamp2!BB56+Lamp1!BB56)*menu!$F$12</f>
        <v>1.7747055966843441</v>
      </c>
      <c r="BC56">
        <f>(Lamp2!BC56+Lamp1!BC56)*menu!$F$12</f>
        <v>1.7692741387672528</v>
      </c>
      <c r="BD56">
        <f>(Lamp2!BD56+Lamp1!BD56)*menu!$F$12</f>
        <v>1.7636879692488066</v>
      </c>
    </row>
    <row r="57" spans="5:56" ht="35" customHeight="1" x14ac:dyDescent="0.45">
      <c r="E57">
        <v>47</v>
      </c>
      <c r="F57">
        <f>(Lamp2!F57+Lamp1!F57)*menu!$F$12</f>
        <v>1.7574716956703813</v>
      </c>
      <c r="G57">
        <f>(Lamp2!G57+Lamp1!G57)*menu!$F$12</f>
        <v>1.7629363698038309</v>
      </c>
      <c r="H57">
        <f>(Lamp2!H57+Lamp1!H57)*menu!$F$12</f>
        <v>1.7682493668528401</v>
      </c>
      <c r="I57">
        <f>(Lamp2!I57+Lamp1!I57)*menu!$F$12</f>
        <v>1.7734011991447991</v>
      </c>
      <c r="J57">
        <f>(Lamp2!J57+Lamp1!J57)*menu!$F$12</f>
        <v>1.77838270083996</v>
      </c>
      <c r="K57">
        <f>(Lamp2!K57+Lamp1!K57)*menu!$F$12</f>
        <v>1.7831850798698052</v>
      </c>
      <c r="L57">
        <f>(Lamp2!L57+Lamp1!L57)*menu!$F$12</f>
        <v>1.7877999649351379</v>
      </c>
      <c r="M57">
        <f>(Lamp2!M57+Lamp1!M57)*menu!$F$12</f>
        <v>1.7922194465437928</v>
      </c>
      <c r="N57">
        <f>(Lamp2!N57+Lamp1!N57)*menu!$F$12</f>
        <v>1.7964361111994962</v>
      </c>
      <c r="O57">
        <f>(Lamp2!O57+Lamp1!O57)*menu!$F$12</f>
        <v>1.8004430680247778</v>
      </c>
      <c r="P57">
        <f>(Lamp2!P57+Lamp1!P57)*menu!$F$12</f>
        <v>1.8042339673074297</v>
      </c>
      <c r="Q57">
        <f>(Lamp2!Q57+Lamp1!Q57)*menu!$F$12</f>
        <v>1.8078030106952223</v>
      </c>
      <c r="R57">
        <f>(Lamp2!R57+Lamp1!R57)*menu!$F$12</f>
        <v>1.8111449530190442</v>
      </c>
      <c r="S57">
        <f>(Lamp2!S57+Lamp1!S57)*menu!$F$12</f>
        <v>1.8142550959904944</v>
      </c>
      <c r="T57">
        <f>(Lamp2!T57+Lamp1!T57)*menu!$F$12</f>
        <v>1.8171292742854253</v>
      </c>
      <c r="U57">
        <f>(Lamp2!U57+Lamp1!U57)*menu!$F$12</f>
        <v>1.8197638347788321</v>
      </c>
      <c r="V57">
        <f>(Lamp2!V57+Lamp1!V57)*menu!$F$12</f>
        <v>1.82215560992781</v>
      </c>
      <c r="W57">
        <f>(Lamp2!W57+Lamp1!W57)*menu!$F$12</f>
        <v>1.82430188649779</v>
      </c>
      <c r="X57">
        <f>(Lamp2!X57+Lamp1!X57)*menu!$F$12</f>
        <v>1.8262003709840324</v>
      </c>
      <c r="Y57">
        <f>(Lamp2!Y57+Lamp1!Y57)*menu!$F$12</f>
        <v>1.8278491531881746</v>
      </c>
      <c r="Z57">
        <f>(Lamp2!Z57+Lamp1!Z57)*menu!$F$12</f>
        <v>1.8292466694634768</v>
      </c>
      <c r="AA57">
        <f>(Lamp2!AA57+Lamp1!AA57)*menu!$F$12</f>
        <v>1.8303916671394649</v>
      </c>
      <c r="AB57">
        <f>(Lamp2!AB57+Lamp1!AB57)*menu!$F$12</f>
        <v>1.8312831715766469</v>
      </c>
      <c r="AC57">
        <f>(Lamp2!AC57+Lamp1!AC57)*menu!$F$12</f>
        <v>1.8319204571868797</v>
      </c>
      <c r="AD57">
        <f>(Lamp2!AD57+Lamp1!AD57)*menu!$F$12</f>
        <v>1.8323030235890572</v>
      </c>
      <c r="AE57">
        <f>(Lamp2!AE57+Lamp1!AE57)*menu!$F$12</f>
        <v>1.8324305778594345</v>
      </c>
      <c r="AF57">
        <f>(Lamp2!AF57+Lamp1!AF57)*menu!$F$12</f>
        <v>1.8323030235890572</v>
      </c>
      <c r="AG57">
        <f>(Lamp2!AG57+Lamp1!AG57)*menu!$F$12</f>
        <v>1.8319204571868797</v>
      </c>
      <c r="AH57">
        <f>(Lamp2!AH57+Lamp1!AH57)*menu!$F$12</f>
        <v>1.8312831715766469</v>
      </c>
      <c r="AI57">
        <f>(Lamp2!AI57+Lamp1!AI57)*menu!$F$12</f>
        <v>1.8303916671394649</v>
      </c>
      <c r="AJ57">
        <f>(Lamp2!AJ57+Lamp1!AJ57)*menu!$F$12</f>
        <v>1.8292466694634768</v>
      </c>
      <c r="AK57">
        <f>(Lamp2!AK57+Lamp1!AK57)*menu!$F$12</f>
        <v>1.8278491531881746</v>
      </c>
      <c r="AL57">
        <f>(Lamp2!AL57+Lamp1!AL57)*menu!$F$12</f>
        <v>1.8262003709840324</v>
      </c>
      <c r="AM57">
        <f>(Lamp2!AM57+Lamp1!AM57)*menu!$F$12</f>
        <v>1.82430188649779</v>
      </c>
      <c r="AN57">
        <f>(Lamp2!AN57+Lamp1!AN57)*menu!$F$12</f>
        <v>1.82215560992781</v>
      </c>
      <c r="AO57">
        <f>(Lamp2!AO57+Lamp1!AO57)*menu!$F$12</f>
        <v>1.8197638347788321</v>
      </c>
      <c r="AP57">
        <f>(Lamp2!AP57+Lamp1!AP57)*menu!$F$12</f>
        <v>1.8171292742854253</v>
      </c>
      <c r="AQ57">
        <f>(Lamp2!AQ57+Lamp1!AQ57)*menu!$F$12</f>
        <v>1.8142550959904944</v>
      </c>
      <c r="AR57">
        <f>(Lamp2!AR57+Lamp1!AR57)*menu!$F$12</f>
        <v>1.8111449530190442</v>
      </c>
      <c r="AS57">
        <f>(Lamp2!AS57+Lamp1!AS57)*menu!$F$12</f>
        <v>1.8078030106952223</v>
      </c>
      <c r="AT57">
        <f>(Lamp2!AT57+Lamp1!AT57)*menu!$F$12</f>
        <v>1.8042339673074297</v>
      </c>
      <c r="AU57">
        <f>(Lamp2!AU57+Lamp1!AU57)*menu!$F$12</f>
        <v>1.8004430680247778</v>
      </c>
      <c r="AV57">
        <f>(Lamp2!AV57+Lamp1!AV57)*menu!$F$12</f>
        <v>1.7964361111994962</v>
      </c>
      <c r="AW57">
        <f>(Lamp2!AW57+Lamp1!AW57)*menu!$F$12</f>
        <v>1.7922194465437928</v>
      </c>
      <c r="AX57">
        <f>(Lamp2!AX57+Lamp1!AX57)*menu!$F$12</f>
        <v>1.7877999649351379</v>
      </c>
      <c r="AY57">
        <f>(Lamp2!AY57+Lamp1!AY57)*menu!$F$12</f>
        <v>1.7831850798698052</v>
      </c>
      <c r="AZ57">
        <f>(Lamp2!AZ57+Lamp1!AZ57)*menu!$F$12</f>
        <v>1.77838270083996</v>
      </c>
      <c r="BA57">
        <f>(Lamp2!BA57+Lamp1!BA57)*menu!$F$12</f>
        <v>1.7734011991447991</v>
      </c>
      <c r="BB57">
        <f>(Lamp2!BB57+Lamp1!BB57)*menu!$F$12</f>
        <v>1.7682493668528401</v>
      </c>
      <c r="BC57">
        <f>(Lamp2!BC57+Lamp1!BC57)*menu!$F$12</f>
        <v>1.7629363698038309</v>
      </c>
      <c r="BD57">
        <f>(Lamp2!BD57+Lamp1!BD57)*menu!$F$12</f>
        <v>1.7574716956703813</v>
      </c>
    </row>
    <row r="58" spans="5:56" ht="35" customHeight="1" x14ac:dyDescent="0.45">
      <c r="E58">
        <v>48</v>
      </c>
      <c r="F58">
        <f>(Lamp2!F58+Lamp1!F58)*menu!$F$12</f>
        <v>1.7511355096277779</v>
      </c>
      <c r="G58">
        <f>(Lamp2!G58+Lamp1!G58)*menu!$F$12</f>
        <v>1.7564779852524641</v>
      </c>
      <c r="H58">
        <f>(Lamp2!H58+Lamp1!H58)*menu!$F$12</f>
        <v>1.761671830577979</v>
      </c>
      <c r="I58">
        <f>(Lamp2!I58+Lamp1!I58)*menu!$F$12</f>
        <v>1.7667078967196055</v>
      </c>
      <c r="J58">
        <f>(Lamp2!J58+Lamp1!J58)*menu!$F$12</f>
        <v>1.7715773401908832</v>
      </c>
      <c r="K58">
        <f>(Lamp2!K58+Lamp1!K58)*menu!$F$12</f>
        <v>1.7762716714435569</v>
      </c>
      <c r="L58">
        <f>(Lamp2!L58+Lamp1!L58)*menu!$F$12</f>
        <v>1.7807827988143397</v>
      </c>
      <c r="M58">
        <f>(Lamp2!M58+Lamp1!M58)*menu!$F$12</f>
        <v>1.7851030669566768</v>
      </c>
      <c r="N58">
        <f>(Lamp2!N58+Lamp1!N58)*menu!$F$12</f>
        <v>1.7892252889577116</v>
      </c>
      <c r="O58">
        <f>(Lamp2!O58+Lamp1!O58)*menu!$F$12</f>
        <v>1.7931427714980166</v>
      </c>
      <c r="P58">
        <f>(Lamp2!P58+Lamp1!P58)*menu!$F$12</f>
        <v>1.7968493326001975</v>
      </c>
      <c r="Q58">
        <f>(Lamp2!Q58+Lamp1!Q58)*menu!$F$12</f>
        <v>1.8003393117262263</v>
      </c>
      <c r="R58">
        <f>(Lamp2!R58+Lamp1!R58)*menu!$F$12</f>
        <v>1.8036075722147538</v>
      </c>
      <c r="S58">
        <f>(Lamp2!S58+Lamp1!S58)*menu!$F$12</f>
        <v>1.8066494962898703</v>
      </c>
      <c r="T58">
        <f>(Lamp2!T58+Lamp1!T58)*menu!$F$12</f>
        <v>1.8094609731122109</v>
      </c>
      <c r="U58">
        <f>(Lamp2!U58+Lamp1!U58)*menu!$F$12</f>
        <v>1.8120383805719247</v>
      </c>
      <c r="V58">
        <f>(Lamp2!V58+Lamp1!V58)*menu!$F$12</f>
        <v>1.8143785617310431</v>
      </c>
      <c r="W58">
        <f>(Lamp2!W58+Lamp1!W58)*menu!$F$12</f>
        <v>1.8164787970010887</v>
      </c>
      <c r="X58">
        <f>(Lamp2!X58+Lamp1!X58)*menu!$F$12</f>
        <v>1.8183367732823514</v>
      </c>
      <c r="Y58">
        <f>(Lamp2!Y58+Lamp1!Y58)*menu!$F$12</f>
        <v>1.8199505513877527</v>
      </c>
      <c r="Z58">
        <f>(Lamp2!Z58+Lamp1!Z58)*menu!$F$12</f>
        <v>1.8213185331220565</v>
      </c>
      <c r="AA58">
        <f>(Lamp2!AA58+Lamp1!AA58)*menu!$F$12</f>
        <v>1.822439429383885</v>
      </c>
      <c r="AB58">
        <f>(Lamp2!AB58+Lamp1!AB58)*menu!$F$12</f>
        <v>1.8233122306032465</v>
      </c>
      <c r="AC58">
        <f>(Lamp2!AC58+Lamp1!AC58)*menu!$F$12</f>
        <v>1.8239361807228742</v>
      </c>
      <c r="AD58">
        <f>(Lamp2!AD58+Lamp1!AD58)*menu!$F$12</f>
        <v>1.8243107557814708</v>
      </c>
      <c r="AE58">
        <f>(Lamp2!AE58+Lamp1!AE58)*menu!$F$12</f>
        <v>1.8244356479665729</v>
      </c>
      <c r="AF58">
        <f>(Lamp2!AF58+Lamp1!AF58)*menu!$F$12</f>
        <v>1.8243107557814708</v>
      </c>
      <c r="AG58">
        <f>(Lamp2!AG58+Lamp1!AG58)*menu!$F$12</f>
        <v>1.8239361807228742</v>
      </c>
      <c r="AH58">
        <f>(Lamp2!AH58+Lamp1!AH58)*menu!$F$12</f>
        <v>1.8233122306032465</v>
      </c>
      <c r="AI58">
        <f>(Lamp2!AI58+Lamp1!AI58)*menu!$F$12</f>
        <v>1.822439429383885</v>
      </c>
      <c r="AJ58">
        <f>(Lamp2!AJ58+Lamp1!AJ58)*menu!$F$12</f>
        <v>1.8213185331220565</v>
      </c>
      <c r="AK58">
        <f>(Lamp2!AK58+Lamp1!AK58)*menu!$F$12</f>
        <v>1.8199505513877527</v>
      </c>
      <c r="AL58">
        <f>(Lamp2!AL58+Lamp1!AL58)*menu!$F$12</f>
        <v>1.8183367732823514</v>
      </c>
      <c r="AM58">
        <f>(Lamp2!AM58+Lamp1!AM58)*menu!$F$12</f>
        <v>1.8164787970010887</v>
      </c>
      <c r="AN58">
        <f>(Lamp2!AN58+Lamp1!AN58)*menu!$F$12</f>
        <v>1.8143785617310431</v>
      </c>
      <c r="AO58">
        <f>(Lamp2!AO58+Lamp1!AO58)*menu!$F$12</f>
        <v>1.8120383805719247</v>
      </c>
      <c r="AP58">
        <f>(Lamp2!AP58+Lamp1!AP58)*menu!$F$12</f>
        <v>1.8094609731122109</v>
      </c>
      <c r="AQ58">
        <f>(Lamp2!AQ58+Lamp1!AQ58)*menu!$F$12</f>
        <v>1.8066494962898703</v>
      </c>
      <c r="AR58">
        <f>(Lamp2!AR58+Lamp1!AR58)*menu!$F$12</f>
        <v>1.8036075722147538</v>
      </c>
      <c r="AS58">
        <f>(Lamp2!AS58+Lamp1!AS58)*menu!$F$12</f>
        <v>1.8003393117262263</v>
      </c>
      <c r="AT58">
        <f>(Lamp2!AT58+Lamp1!AT58)*menu!$F$12</f>
        <v>1.7968493326001975</v>
      </c>
      <c r="AU58">
        <f>(Lamp2!AU58+Lamp1!AU58)*menu!$F$12</f>
        <v>1.7931427714980166</v>
      </c>
      <c r="AV58">
        <f>(Lamp2!AV58+Lamp1!AV58)*menu!$F$12</f>
        <v>1.7892252889577116</v>
      </c>
      <c r="AW58">
        <f>(Lamp2!AW58+Lamp1!AW58)*menu!$F$12</f>
        <v>1.7851030669566768</v>
      </c>
      <c r="AX58">
        <f>(Lamp2!AX58+Lamp1!AX58)*menu!$F$12</f>
        <v>1.7807827988143397</v>
      </c>
      <c r="AY58">
        <f>(Lamp2!AY58+Lamp1!AY58)*menu!$F$12</f>
        <v>1.7762716714435569</v>
      </c>
      <c r="AZ58">
        <f>(Lamp2!AZ58+Lamp1!AZ58)*menu!$F$12</f>
        <v>1.7715773401908832</v>
      </c>
      <c r="BA58">
        <f>(Lamp2!BA58+Lamp1!BA58)*menu!$F$12</f>
        <v>1.7667078967196055</v>
      </c>
      <c r="BB58">
        <f>(Lamp2!BB58+Lamp1!BB58)*menu!$F$12</f>
        <v>1.761671830577979</v>
      </c>
      <c r="BC58">
        <f>(Lamp2!BC58+Lamp1!BC58)*menu!$F$12</f>
        <v>1.7564779852524641</v>
      </c>
      <c r="BD58">
        <f>(Lamp2!BD58+Lamp1!BD58)*menu!$F$12</f>
        <v>1.7511355096277779</v>
      </c>
    </row>
    <row r="59" spans="5:56" ht="35" customHeight="1" x14ac:dyDescent="0.45">
      <c r="E59">
        <v>49</v>
      </c>
      <c r="F59">
        <f>(Lamp2!F59+Lamp1!F59)*menu!$F$12</f>
        <v>1.7446940856023783</v>
      </c>
      <c r="G59">
        <f>(Lamp2!G59+Lamp1!G59)*menu!$F$12</f>
        <v>1.7499140201744987</v>
      </c>
      <c r="H59">
        <f>(Lamp2!H59+Lamp1!H59)*menu!$F$12</f>
        <v>1.7549883750215249</v>
      </c>
      <c r="I59">
        <f>(Lamp2!I59+Lamp1!I59)*menu!$F$12</f>
        <v>1.759908334436489</v>
      </c>
      <c r="J59">
        <f>(Lamp2!J59+Lamp1!J59)*menu!$F$12</f>
        <v>1.7646653722136276</v>
      </c>
      <c r="K59">
        <f>(Lamp2!K59+Lamp1!K59)*menu!$F$12</f>
        <v>1.7692512969680809</v>
      </c>
      <c r="L59">
        <f>(Lamp2!L59+Lamp1!L59)*menu!$F$12</f>
        <v>1.773658293195999</v>
      </c>
      <c r="M59">
        <f>(Lamp2!M59+Lamp1!M59)*menu!$F$12</f>
        <v>1.7778789572442126</v>
      </c>
      <c r="N59">
        <f>(Lamp2!N59+Lamp1!N59)*menu!$F$12</f>
        <v>1.7819063274713931</v>
      </c>
      <c r="O59">
        <f>(Lamp2!O59+Lamp1!O59)*menu!$F$12</f>
        <v>1.7857339080267063</v>
      </c>
      <c r="P59">
        <f>(Lamp2!P59+Lamp1!P59)*menu!$F$12</f>
        <v>1.7893556858435815</v>
      </c>
      <c r="Q59">
        <f>(Lamp2!Q59+Lamp1!Q59)*menu!$F$12</f>
        <v>1.7927661406399116</v>
      </c>
      <c r="R59">
        <f>(Lamp2!R59+Lamp1!R59)*menu!$F$12</f>
        <v>1.7959602479250232</v>
      </c>
      <c r="S59">
        <f>(Lamp2!S59+Lamp1!S59)*menu!$F$12</f>
        <v>1.7989334752302137</v>
      </c>
      <c r="T59">
        <f>(Lamp2!T59+Lamp1!T59)*menu!$F$12</f>
        <v>1.8016817719949496</v>
      </c>
      <c r="U59">
        <f>(Lamp2!U59+Lamp1!U59)*menu!$F$12</f>
        <v>1.8042015537460991</v>
      </c>
      <c r="V59">
        <f>(Lamp2!V59+Lamp1!V59)*menu!$F$12</f>
        <v>1.8064896813940741</v>
      </c>
      <c r="W59">
        <f>(Lamp2!W59+Lamp1!W59)*menu!$F$12</f>
        <v>1.808543436629408</v>
      </c>
      <c r="X59">
        <f>(Lamp2!X59+Lamp1!X59)*menu!$F$12</f>
        <v>1.8103604945289988</v>
      </c>
      <c r="Y59">
        <f>(Lamp2!Y59+Lamp1!Y59)*menu!$F$12</f>
        <v>1.8119388945672719</v>
      </c>
      <c r="Z59">
        <f>(Lamp2!Z59+Lamp1!Z59)*menu!$F$12</f>
        <v>1.8132770112698688</v>
      </c>
      <c r="AA59">
        <f>(Lamp2!AA59+Lamp1!AA59)*menu!$F$12</f>
        <v>1.8143735257438651</v>
      </c>
      <c r="AB59">
        <f>(Lamp2!AB59+Lamp1!AB59)*menu!$F$12</f>
        <v>1.8152273992687</v>
      </c>
      <c r="AC59">
        <f>(Lamp2!AC59+Lamp1!AC59)*menu!$F$12</f>
        <v>1.8158378500375809</v>
      </c>
      <c r="AD59">
        <f>(Lamp2!AD59+Lamp1!AD59)*menu!$F$12</f>
        <v>1.8162043340034972</v>
      </c>
      <c r="AE59">
        <f>(Lamp2!AE59+Lamp1!AE59)*menu!$F$12</f>
        <v>1.8163265306122449</v>
      </c>
      <c r="AF59">
        <f>(Lamp2!AF59+Lamp1!AF59)*menu!$F$12</f>
        <v>1.8162043340034972</v>
      </c>
      <c r="AG59">
        <f>(Lamp2!AG59+Lamp1!AG59)*menu!$F$12</f>
        <v>1.8158378500375809</v>
      </c>
      <c r="AH59">
        <f>(Lamp2!AH59+Lamp1!AH59)*menu!$F$12</f>
        <v>1.8152273992687</v>
      </c>
      <c r="AI59">
        <f>(Lamp2!AI59+Lamp1!AI59)*menu!$F$12</f>
        <v>1.8143735257438651</v>
      </c>
      <c r="AJ59">
        <f>(Lamp2!AJ59+Lamp1!AJ59)*menu!$F$12</f>
        <v>1.8132770112698688</v>
      </c>
      <c r="AK59">
        <f>(Lamp2!AK59+Lamp1!AK59)*menu!$F$12</f>
        <v>1.8119388945672719</v>
      </c>
      <c r="AL59">
        <f>(Lamp2!AL59+Lamp1!AL59)*menu!$F$12</f>
        <v>1.8103604945289988</v>
      </c>
      <c r="AM59">
        <f>(Lamp2!AM59+Lamp1!AM59)*menu!$F$12</f>
        <v>1.808543436629408</v>
      </c>
      <c r="AN59">
        <f>(Lamp2!AN59+Lamp1!AN59)*menu!$F$12</f>
        <v>1.8064896813940741</v>
      </c>
      <c r="AO59">
        <f>(Lamp2!AO59+Lamp1!AO59)*menu!$F$12</f>
        <v>1.8042015537460991</v>
      </c>
      <c r="AP59">
        <f>(Lamp2!AP59+Lamp1!AP59)*menu!$F$12</f>
        <v>1.8016817719949496</v>
      </c>
      <c r="AQ59">
        <f>(Lamp2!AQ59+Lamp1!AQ59)*menu!$F$12</f>
        <v>1.7989334752302137</v>
      </c>
      <c r="AR59">
        <f>(Lamp2!AR59+Lamp1!AR59)*menu!$F$12</f>
        <v>1.7959602479250232</v>
      </c>
      <c r="AS59">
        <f>(Lamp2!AS59+Lamp1!AS59)*menu!$F$12</f>
        <v>1.7927661406399116</v>
      </c>
      <c r="AT59">
        <f>(Lamp2!AT59+Lamp1!AT59)*menu!$F$12</f>
        <v>1.7893556858435815</v>
      </c>
      <c r="AU59">
        <f>(Lamp2!AU59+Lamp1!AU59)*menu!$F$12</f>
        <v>1.7857339080267063</v>
      </c>
      <c r="AV59">
        <f>(Lamp2!AV59+Lamp1!AV59)*menu!$F$12</f>
        <v>1.7819063274713931</v>
      </c>
      <c r="AW59">
        <f>(Lamp2!AW59+Lamp1!AW59)*menu!$F$12</f>
        <v>1.7778789572442126</v>
      </c>
      <c r="AX59">
        <f>(Lamp2!AX59+Lamp1!AX59)*menu!$F$12</f>
        <v>1.773658293195999</v>
      </c>
      <c r="AY59">
        <f>(Lamp2!AY59+Lamp1!AY59)*menu!$F$12</f>
        <v>1.7692512969680809</v>
      </c>
      <c r="AZ59">
        <f>(Lamp2!AZ59+Lamp1!AZ59)*menu!$F$12</f>
        <v>1.7646653722136276</v>
      </c>
      <c r="BA59">
        <f>(Lamp2!BA59+Lamp1!BA59)*menu!$F$12</f>
        <v>1.759908334436489</v>
      </c>
      <c r="BB59">
        <f>(Lamp2!BB59+Lamp1!BB59)*menu!$F$12</f>
        <v>1.7549883750215249</v>
      </c>
      <c r="BC59">
        <f>(Lamp2!BC59+Lamp1!BC59)*menu!$F$12</f>
        <v>1.7499140201744987</v>
      </c>
      <c r="BD59">
        <f>(Lamp2!BD59+Lamp1!BD59)*menu!$F$12</f>
        <v>1.7446940856023783</v>
      </c>
    </row>
    <row r="60" spans="5:56" ht="35" customHeight="1" x14ac:dyDescent="0.45">
      <c r="E60">
        <v>50</v>
      </c>
      <c r="F60">
        <f>(Lamp2!F60+Lamp1!F60)*menu!$F$12</f>
        <v>1.7381615112739475</v>
      </c>
      <c r="G60">
        <f>(Lamp2!G60+Lamp1!G60)*menu!$F$12</f>
        <v>1.7432588971928109</v>
      </c>
      <c r="H60">
        <f>(Lamp2!H60+Lamp1!H60)*menu!$F$12</f>
        <v>1.7482137500201809</v>
      </c>
      <c r="I60">
        <f>(Lamp2!I60+Lamp1!I60)*menu!$F$12</f>
        <v>1.7530175808063124</v>
      </c>
      <c r="J60">
        <f>(Lamp2!J60+Lamp1!J60)*menu!$F$12</f>
        <v>1.7576621747862364</v>
      </c>
      <c r="K60">
        <f>(Lamp2!K60+Lamp1!K60)*menu!$F$12</f>
        <v>1.7621396336592834</v>
      </c>
      <c r="L60">
        <f>(Lamp2!L60+Lamp1!L60)*menu!$F$12</f>
        <v>1.7664424139280401</v>
      </c>
      <c r="M60">
        <f>(Lamp2!M60+Lamp1!M60)*menu!$F$12</f>
        <v>1.7705633605496909</v>
      </c>
      <c r="N60">
        <f>(Lamp2!N60+Lamp1!N60)*menu!$F$12</f>
        <v>1.7744957352565836</v>
      </c>
      <c r="O60">
        <f>(Lamp2!O60+Lamp1!O60)*menu!$F$12</f>
        <v>1.7782332390344533</v>
      </c>
      <c r="P60">
        <f>(Lamp2!P60+Lamp1!P60)*menu!$F$12</f>
        <v>1.7817700284025102</v>
      </c>
      <c r="Q60">
        <f>(Lamp2!Q60+Lamp1!Q60)*menu!$F$12</f>
        <v>1.7851007253146824</v>
      </c>
      <c r="R60">
        <f>(Lamp2!R60+Lamp1!R60)*menu!$F$12</f>
        <v>1.7882204206896137</v>
      </c>
      <c r="S60">
        <f>(Lamp2!S60+Lamp1!S60)*menu!$F$12</f>
        <v>1.7911246717715499</v>
      </c>
      <c r="T60">
        <f>(Lamp2!T60+Lamp1!T60)*menu!$F$12</f>
        <v>1.7938094937173248</v>
      </c>
      <c r="U60">
        <f>(Lamp2!U60+Lamp1!U60)*menu!$F$12</f>
        <v>1.7962713459884614</v>
      </c>
      <c r="V60">
        <f>(Lamp2!V60+Lamp1!V60)*menu!$F$12</f>
        <v>1.7985071142941478</v>
      </c>
      <c r="W60">
        <f>(Lamp2!W60+Lamp1!W60)*menu!$F$12</f>
        <v>1.8005140889733746</v>
      </c>
      <c r="X60">
        <f>(Lamp2!X60+Lamp1!X60)*menu!$F$12</f>
        <v>1.8022899408165651</v>
      </c>
      <c r="Y60">
        <f>(Lamp2!Y60+Lamp1!Y60)*menu!$F$12</f>
        <v>1.8038326954034902</v>
      </c>
      <c r="Z60">
        <f>(Lamp2!Z60+Lamp1!Z60)*menu!$F$12</f>
        <v>1.8051407070715833</v>
      </c>
      <c r="AA60">
        <f>(Lamp2!AA60+Lamp1!AA60)*menu!$F$12</f>
        <v>1.8062126336249482</v>
      </c>
      <c r="AB60">
        <f>(Lamp2!AB60+Lamp1!AB60)*menu!$F$12</f>
        <v>1.807047412849148</v>
      </c>
      <c r="AC60">
        <f>(Lamp2!AC60+Lamp1!AC60)*menu!$F$12</f>
        <v>1.8076442418116692</v>
      </c>
      <c r="AD60">
        <f>(Lamp2!AD60+Lamp1!AD60)*menu!$F$12</f>
        <v>1.8080025598058738</v>
      </c>
      <c r="AE60">
        <f>(Lamp2!AE60+Lamp1!AE60)*menu!$F$12</f>
        <v>1.8081220356417687</v>
      </c>
      <c r="AF60">
        <f>(Lamp2!AF60+Lamp1!AF60)*menu!$F$12</f>
        <v>1.8080025598058738</v>
      </c>
      <c r="AG60">
        <f>(Lamp2!AG60+Lamp1!AG60)*menu!$F$12</f>
        <v>1.8076442418116692</v>
      </c>
      <c r="AH60">
        <f>(Lamp2!AH60+Lamp1!AH60)*menu!$F$12</f>
        <v>1.807047412849148</v>
      </c>
      <c r="AI60">
        <f>(Lamp2!AI60+Lamp1!AI60)*menu!$F$12</f>
        <v>1.8062126336249482</v>
      </c>
      <c r="AJ60">
        <f>(Lamp2!AJ60+Lamp1!AJ60)*menu!$F$12</f>
        <v>1.8051407070715833</v>
      </c>
      <c r="AK60">
        <f>(Lamp2!AK60+Lamp1!AK60)*menu!$F$12</f>
        <v>1.8038326954034902</v>
      </c>
      <c r="AL60">
        <f>(Lamp2!AL60+Lamp1!AL60)*menu!$F$12</f>
        <v>1.8022899408165651</v>
      </c>
      <c r="AM60">
        <f>(Lamp2!AM60+Lamp1!AM60)*menu!$F$12</f>
        <v>1.8005140889733746</v>
      </c>
      <c r="AN60">
        <f>(Lamp2!AN60+Lamp1!AN60)*menu!$F$12</f>
        <v>1.7985071142941478</v>
      </c>
      <c r="AO60">
        <f>(Lamp2!AO60+Lamp1!AO60)*menu!$F$12</f>
        <v>1.7962713459884614</v>
      </c>
      <c r="AP60">
        <f>(Lamp2!AP60+Lamp1!AP60)*menu!$F$12</f>
        <v>1.7938094937173248</v>
      </c>
      <c r="AQ60">
        <f>(Lamp2!AQ60+Lamp1!AQ60)*menu!$F$12</f>
        <v>1.7911246717715499</v>
      </c>
      <c r="AR60">
        <f>(Lamp2!AR60+Lamp1!AR60)*menu!$F$12</f>
        <v>1.7882204206896137</v>
      </c>
      <c r="AS60">
        <f>(Lamp2!AS60+Lamp1!AS60)*menu!$F$12</f>
        <v>1.7851007253146824</v>
      </c>
      <c r="AT60">
        <f>(Lamp2!AT60+Lamp1!AT60)*menu!$F$12</f>
        <v>1.7817700284025102</v>
      </c>
      <c r="AU60">
        <f>(Lamp2!AU60+Lamp1!AU60)*menu!$F$12</f>
        <v>1.7782332390344533</v>
      </c>
      <c r="AV60">
        <f>(Lamp2!AV60+Lamp1!AV60)*menu!$F$12</f>
        <v>1.7744957352565836</v>
      </c>
      <c r="AW60">
        <f>(Lamp2!AW60+Lamp1!AW60)*menu!$F$12</f>
        <v>1.7705633605496909</v>
      </c>
      <c r="AX60">
        <f>(Lamp2!AX60+Lamp1!AX60)*menu!$F$12</f>
        <v>1.7664424139280401</v>
      </c>
      <c r="AY60">
        <f>(Lamp2!AY60+Lamp1!AY60)*menu!$F$12</f>
        <v>1.7621396336592834</v>
      </c>
      <c r="AZ60">
        <f>(Lamp2!AZ60+Lamp1!AZ60)*menu!$F$12</f>
        <v>1.7576621747862364</v>
      </c>
      <c r="BA60">
        <f>(Lamp2!BA60+Lamp1!BA60)*menu!$F$12</f>
        <v>1.7530175808063124</v>
      </c>
      <c r="BB60">
        <f>(Lamp2!BB60+Lamp1!BB60)*menu!$F$12</f>
        <v>1.7482137500201809</v>
      </c>
      <c r="BC60">
        <f>(Lamp2!BC60+Lamp1!BC60)*menu!$F$12</f>
        <v>1.7432588971928109</v>
      </c>
      <c r="BD60">
        <f>(Lamp2!BD60+Lamp1!BD60)*menu!$F$12</f>
        <v>1.7381615112739475</v>
      </c>
    </row>
  </sheetData>
  <conditionalFormatting sqref="F10:BD6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8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60"/>
  <sheetViews>
    <sheetView topLeftCell="A7" zoomScale="25" zoomScaleNormal="25" workbookViewId="0">
      <selection activeCell="BN35" sqref="BN35"/>
    </sheetView>
  </sheetViews>
  <sheetFormatPr defaultRowHeight="14.25" x14ac:dyDescent="0.45"/>
  <cols>
    <col min="1" max="1" width="15" customWidth="1"/>
    <col min="17" max="17" width="13.265625" customWidth="1"/>
  </cols>
  <sheetData>
    <row r="1" spans="1:56" x14ac:dyDescent="0.45">
      <c r="A1" t="s">
        <v>0</v>
      </c>
    </row>
    <row r="3" spans="1:56" x14ac:dyDescent="0.45">
      <c r="A3" t="s">
        <v>19</v>
      </c>
    </row>
    <row r="5" spans="1:56" x14ac:dyDescent="0.45">
      <c r="A5" t="s">
        <v>20</v>
      </c>
    </row>
    <row r="8" spans="1:56" x14ac:dyDescent="0.45">
      <c r="F8" t="s">
        <v>2</v>
      </c>
    </row>
    <row r="9" spans="1:56" x14ac:dyDescent="0.45">
      <c r="E9" t="s">
        <v>3</v>
      </c>
      <c r="F9">
        <v>0</v>
      </c>
      <c r="G9">
        <f>1</f>
        <v>1</v>
      </c>
      <c r="H9">
        <f t="shared" ref="H9:BD9" si="0">G9+1</f>
        <v>2</v>
      </c>
      <c r="I9">
        <f t="shared" si="0"/>
        <v>3</v>
      </c>
      <c r="J9">
        <f t="shared" si="0"/>
        <v>4</v>
      </c>
      <c r="K9">
        <f t="shared" si="0"/>
        <v>5</v>
      </c>
      <c r="L9">
        <f t="shared" si="0"/>
        <v>6</v>
      </c>
      <c r="M9">
        <f t="shared" si="0"/>
        <v>7</v>
      </c>
      <c r="N9">
        <f t="shared" si="0"/>
        <v>8</v>
      </c>
      <c r="O9">
        <f t="shared" si="0"/>
        <v>9</v>
      </c>
      <c r="P9">
        <f t="shared" si="0"/>
        <v>10</v>
      </c>
      <c r="Q9">
        <f t="shared" si="0"/>
        <v>11</v>
      </c>
      <c r="R9">
        <f t="shared" si="0"/>
        <v>12</v>
      </c>
      <c r="S9">
        <f t="shared" si="0"/>
        <v>13</v>
      </c>
      <c r="T9">
        <f t="shared" si="0"/>
        <v>14</v>
      </c>
      <c r="U9">
        <f t="shared" si="0"/>
        <v>15</v>
      </c>
      <c r="V9">
        <f t="shared" si="0"/>
        <v>16</v>
      </c>
      <c r="W9">
        <f t="shared" si="0"/>
        <v>17</v>
      </c>
      <c r="X9">
        <f t="shared" si="0"/>
        <v>18</v>
      </c>
      <c r="Y9">
        <f t="shared" si="0"/>
        <v>19</v>
      </c>
      <c r="Z9">
        <f t="shared" si="0"/>
        <v>20</v>
      </c>
      <c r="AA9">
        <f t="shared" si="0"/>
        <v>21</v>
      </c>
      <c r="AB9">
        <f t="shared" si="0"/>
        <v>22</v>
      </c>
      <c r="AC9">
        <f t="shared" si="0"/>
        <v>23</v>
      </c>
      <c r="AD9">
        <f t="shared" si="0"/>
        <v>24</v>
      </c>
      <c r="AE9">
        <f t="shared" si="0"/>
        <v>25</v>
      </c>
      <c r="AF9">
        <f t="shared" si="0"/>
        <v>26</v>
      </c>
      <c r="AG9">
        <f t="shared" si="0"/>
        <v>27</v>
      </c>
      <c r="AH9">
        <f t="shared" si="0"/>
        <v>28</v>
      </c>
      <c r="AI9">
        <f t="shared" si="0"/>
        <v>29</v>
      </c>
      <c r="AJ9">
        <f t="shared" si="0"/>
        <v>30</v>
      </c>
      <c r="AK9">
        <f t="shared" si="0"/>
        <v>31</v>
      </c>
      <c r="AL9">
        <f t="shared" si="0"/>
        <v>32</v>
      </c>
      <c r="AM9">
        <f t="shared" si="0"/>
        <v>33</v>
      </c>
      <c r="AN9">
        <f t="shared" si="0"/>
        <v>34</v>
      </c>
      <c r="AO9">
        <f t="shared" si="0"/>
        <v>35</v>
      </c>
      <c r="AP9">
        <f t="shared" si="0"/>
        <v>36</v>
      </c>
      <c r="AQ9">
        <f t="shared" si="0"/>
        <v>37</v>
      </c>
      <c r="AR9">
        <f t="shared" si="0"/>
        <v>38</v>
      </c>
      <c r="AS9">
        <f t="shared" si="0"/>
        <v>39</v>
      </c>
      <c r="AT9">
        <f t="shared" si="0"/>
        <v>40</v>
      </c>
      <c r="AU9">
        <f t="shared" si="0"/>
        <v>41</v>
      </c>
      <c r="AV9">
        <f t="shared" si="0"/>
        <v>42</v>
      </c>
      <c r="AW9">
        <f t="shared" si="0"/>
        <v>43</v>
      </c>
      <c r="AX9">
        <f t="shared" si="0"/>
        <v>44</v>
      </c>
      <c r="AY9">
        <f t="shared" si="0"/>
        <v>45</v>
      </c>
      <c r="AZ9">
        <f t="shared" si="0"/>
        <v>46</v>
      </c>
      <c r="BA9">
        <f t="shared" si="0"/>
        <v>47</v>
      </c>
      <c r="BB9">
        <f t="shared" si="0"/>
        <v>48</v>
      </c>
      <c r="BC9">
        <f t="shared" si="0"/>
        <v>49</v>
      </c>
      <c r="BD9">
        <f t="shared" si="0"/>
        <v>50</v>
      </c>
    </row>
    <row r="10" spans="1:56" ht="35" customHeight="1" x14ac:dyDescent="0.45">
      <c r="A10" s="5" t="s">
        <v>8</v>
      </c>
      <c r="B10" s="5" t="s">
        <v>3</v>
      </c>
      <c r="C10" s="5" t="s">
        <v>2</v>
      </c>
      <c r="E10">
        <v>0</v>
      </c>
      <c r="F10">
        <f>('soma reflexo lamp1'!F10+'soma reflexo lamp2 (2)'!F10)*menu!$F$12</f>
        <v>5.6405279033744629</v>
      </c>
      <c r="G10">
        <f>('soma reflexo lamp1'!G10+'soma reflexo lamp2 (2)'!G10)*menu!$F$12</f>
        <v>5.6440558169461497</v>
      </c>
      <c r="H10">
        <f>('soma reflexo lamp1'!H10+'soma reflexo lamp2 (2)'!H10)*menu!$F$12</f>
        <v>5.647444641036877</v>
      </c>
      <c r="I10">
        <f>('soma reflexo lamp1'!I10+'soma reflexo lamp2 (2)'!I10)*menu!$F$12</f>
        <v>5.6506943406679815</v>
      </c>
      <c r="J10">
        <f>('soma reflexo lamp1'!J10+'soma reflexo lamp2 (2)'!J10)*menu!$F$12</f>
        <v>5.653805084665513</v>
      </c>
      <c r="K10">
        <f>('soma reflexo lamp1'!K10+'soma reflexo lamp2 (2)'!K10)*menu!$F$12</f>
        <v>5.656777238932114</v>
      </c>
      <c r="L10">
        <f>('soma reflexo lamp1'!L10+'soma reflexo lamp2 (2)'!L10)*menu!$F$12</f>
        <v>5.6596113577084157</v>
      </c>
      <c r="M10">
        <f>('soma reflexo lamp1'!M10+'soma reflexo lamp2 (2)'!M10)*menu!$F$12</f>
        <v>5.6623081727771769</v>
      </c>
      <c r="N10">
        <f>('soma reflexo lamp1'!N10+'soma reflexo lamp2 (2)'!N10)*menu!$F$12</f>
        <v>5.6648685805736987</v>
      </c>
      <c r="O10">
        <f>('soma reflexo lamp1'!O10+'soma reflexo lamp2 (2)'!O10)*menu!$F$12</f>
        <v>5.6672936271884948</v>
      </c>
      <c r="P10">
        <f>('soma reflexo lamp1'!P10+'soma reflexo lamp2 (2)'!P10)*menu!$F$12</f>
        <v>5.6695844912831088</v>
      </c>
      <c r="Q10">
        <f>('soma reflexo lamp1'!Q10+'soma reflexo lamp2 (2)'!Q10)*menu!$F$12</f>
        <v>5.6717424649866324</v>
      </c>
      <c r="R10">
        <f>('soma reflexo lamp1'!R10+'soma reflexo lamp2 (2)'!R10)*menu!$F$12</f>
        <v>5.6737689328974596</v>
      </c>
      <c r="S10">
        <f>('soma reflexo lamp1'!S10+'soma reflexo lamp2 (2)'!S10)*menu!$F$12</f>
        <v>5.6756653493792921</v>
      </c>
      <c r="T10">
        <f>('soma reflexo lamp1'!T10+'soma reflexo lamp2 (2)'!T10)*menu!$F$12</f>
        <v>5.6774332144093549</v>
      </c>
      <c r="U10">
        <f>('soma reflexo lamp1'!U10+'soma reflexo lamp2 (2)'!U10)*menu!$F$12</f>
        <v>5.6790740483061963</v>
      </c>
      <c r="V10">
        <f>('soma reflexo lamp1'!V10+'soma reflexo lamp2 (2)'!V10)*menu!$F$12</f>
        <v>5.6805893657305138</v>
      </c>
      <c r="W10">
        <f>('soma reflexo lamp1'!W10+'soma reflexo lamp2 (2)'!W10)*menu!$F$12</f>
        <v>5.6819806494108764</v>
      </c>
      <c r="X10">
        <f>('soma reflexo lamp1'!X10+'soma reflexo lamp2 (2)'!X10)*menu!$F$12</f>
        <v>5.6832493240936017</v>
      </c>
      <c r="Y10">
        <f>('soma reflexo lamp1'!Y10+'soma reflexo lamp2 (2)'!Y10)*menu!$F$12</f>
        <v>5.6843967312488459</v>
      </c>
      <c r="Z10">
        <f>('soma reflexo lamp1'!Z10+'soma reflexo lamp2 (2)'!Z10)*menu!$F$12</f>
        <v>5.6854241050809176</v>
      </c>
      <c r="AA10">
        <f>('soma reflexo lamp1'!AA10+'soma reflexo lamp2 (2)'!AA10)*menu!$F$12</f>
        <v>5.6863325503879576</v>
      </c>
      <c r="AB10">
        <f>('soma reflexo lamp1'!AB10+'soma reflexo lamp2 (2)'!AB10)*menu!$F$12</f>
        <v>5.6871230227940375</v>
      </c>
      <c r="AC10">
        <f>('soma reflexo lamp1'!AC10+'soma reflexo lamp2 (2)'!AC10)*menu!$F$12</f>
        <v>5.687796311835192</v>
      </c>
      <c r="AD10">
        <f>('soma reflexo lamp1'!AD10+'soma reflexo lamp2 (2)'!AD10)*menu!$F$12</f>
        <v>5.6883530273213978</v>
      </c>
      <c r="AE10">
        <f>('soma reflexo lamp1'!AE10+'soma reflexo lamp2 (2)'!AE10)*menu!$F$12</f>
        <v>5.6887935893208139</v>
      </c>
      <c r="AF10">
        <f>('soma reflexo lamp1'!AF10+'soma reflexo lamp2 (2)'!AF10)*menu!$F$12</f>
        <v>5.6891182220234855</v>
      </c>
      <c r="AG10">
        <f>('soma reflexo lamp1'!AG10+'soma reflexo lamp2 (2)'!AG10)*menu!$F$12</f>
        <v>5.6893269516426965</v>
      </c>
      <c r="AH10">
        <f>('soma reflexo lamp1'!AH10+'soma reflexo lamp2 (2)'!AH10)*menu!$F$12</f>
        <v>5.689419608406757</v>
      </c>
      <c r="AI10">
        <f>('soma reflexo lamp1'!AI10+'soma reflexo lamp2 (2)'!AI10)*menu!$F$12</f>
        <v>5.6893958325867064</v>
      </c>
      <c r="AJ10">
        <f>('soma reflexo lamp1'!AJ10+'soma reflexo lamp2 (2)'!AJ10)*menu!$F$12</f>
        <v>5.6892550844000151</v>
      </c>
      <c r="AK10">
        <f>('soma reflexo lamp1'!AK10+'soma reflexo lamp2 (2)'!AK10)*menu!$F$12</f>
        <v>5.6889966575313338</v>
      </c>
      <c r="AL10">
        <f>('soma reflexo lamp1'!AL10+'soma reflexo lamp2 (2)'!AL10)*menu!$F$12</f>
        <v>5.6886196959221564</v>
      </c>
      <c r="AM10">
        <f>('soma reflexo lamp1'!AM10+'soma reflexo lamp2 (2)'!AM10)*menu!$F$12</f>
        <v>5.6881232134056079</v>
      </c>
      <c r="AN10">
        <f>('soma reflexo lamp1'!AN10+'soma reflexo lamp2 (2)'!AN10)*menu!$F$12</f>
        <v>5.6875061157028792</v>
      </c>
      <c r="AO10">
        <f>('soma reflexo lamp1'!AO10+'soma reflexo lamp2 (2)'!AO10)*menu!$F$12</f>
        <v>5.686767224256422</v>
      </c>
      <c r="AP10">
        <f>('soma reflexo lamp1'!AP10+'soma reflexo lamp2 (2)'!AP10)*menu!$F$12</f>
        <v>5.6859053013526468</v>
      </c>
      <c r="AQ10">
        <f>('soma reflexo lamp1'!AQ10+'soma reflexo lamp2 (2)'!AQ10)*menu!$F$12</f>
        <v>5.6849190759840802</v>
      </c>
      <c r="AR10">
        <f>('soma reflexo lamp1'!AR10+'soma reflexo lamp2 (2)'!AR10)*menu!$F$12</f>
        <v>5.6838072699167101</v>
      </c>
      <c r="AS10">
        <f>('soma reflexo lamp1'!AS10+'soma reflexo lamp2 (2)'!AS10)*menu!$F$12</f>
        <v>5.682568623460976</v>
      </c>
      <c r="AT10">
        <f>('soma reflexo lamp1'!AT10+'soma reflexo lamp2 (2)'!AT10)*menu!$F$12</f>
        <v>5.6812019204921231</v>
      </c>
      <c r="AU10">
        <f>('soma reflexo lamp1'!AU10+'soma reflexo lamp2 (2)'!AU10)*menu!$F$12</f>
        <v>5.6797060123239422</v>
      </c>
      <c r="AV10">
        <f>('soma reflexo lamp1'!AV10+'soma reflexo lamp2 (2)'!AV10)*menu!$F$12</f>
        <v>5.6780798401058554</v>
      </c>
      <c r="AW10">
        <f>('soma reflexo lamp1'!AW10+'soma reflexo lamp2 (2)'!AW10)*menu!$F$12</f>
        <v>5.6763224554825911</v>
      </c>
      <c r="AX10">
        <f>('soma reflexo lamp1'!AX10+'soma reflexo lamp2 (2)'!AX10)*menu!$F$12</f>
        <v>5.674433039324418</v>
      </c>
      <c r="AY10">
        <f>('soma reflexo lamp1'!AY10+'soma reflexo lamp2 (2)'!AY10)*menu!$F$12</f>
        <v>5.6724109184003098</v>
      </c>
      <c r="AZ10">
        <f>('soma reflexo lamp1'!AZ10+'soma reflexo lamp2 (2)'!AZ10)*menu!$F$12</f>
        <v>5.67025557992313</v>
      </c>
      <c r="BA10">
        <f>('soma reflexo lamp1'!BA10+'soma reflexo lamp2 (2)'!BA10)*menu!$F$12</f>
        <v>5.6679666839424856</v>
      </c>
      <c r="BB10">
        <f>('soma reflexo lamp1'!BB10+'soma reflexo lamp2 (2)'!BB10)*menu!$F$12</f>
        <v>5.665544073595524</v>
      </c>
      <c r="BC10">
        <f>('soma reflexo lamp1'!BC10+'soma reflexo lamp2 (2)'!BC10)*menu!$F$12</f>
        <v>5.6629877832482807</v>
      </c>
      <c r="BD10">
        <f>('soma reflexo lamp1'!BD10+'soma reflexo lamp2 (2)'!BD10)*menu!$F$12</f>
        <v>5.6602980445702249</v>
      </c>
    </row>
    <row r="11" spans="1:56" ht="35" customHeight="1" x14ac:dyDescent="0.45">
      <c r="A11" s="5" t="s">
        <v>13</v>
      </c>
      <c r="B11" s="5">
        <f>Lamp1!B11</f>
        <v>25</v>
      </c>
      <c r="C11" s="5">
        <f>Lamp1!C11</f>
        <v>10</v>
      </c>
      <c r="E11">
        <v>1</v>
      </c>
      <c r="F11">
        <f>('soma reflexo lamp1'!F11+'soma reflexo lamp2 (2)'!F11)*menu!$F$12</f>
        <v>5.6441944270910813</v>
      </c>
      <c r="G11">
        <f>('soma reflexo lamp1'!G11+'soma reflexo lamp2 (2)'!G11)*menu!$F$12</f>
        <v>5.6476231161467698</v>
      </c>
      <c r="H11">
        <f>('soma reflexo lamp1'!H11+'soma reflexo lamp2 (2)'!H11)*menu!$F$12</f>
        <v>5.6509136176848092</v>
      </c>
      <c r="I11">
        <f>('soma reflexo lamp1'!I11+'soma reflexo lamp2 (2)'!I11)*menu!$F$12</f>
        <v>5.6540663082190878</v>
      </c>
      <c r="J11">
        <f>('soma reflexo lamp1'!J11+'soma reflexo lamp2 (2)'!J11)*menu!$F$12</f>
        <v>5.6570817616181799</v>
      </c>
      <c r="K11">
        <f>('soma reflexo lamp1'!K11+'soma reflexo lamp2 (2)'!K11)*menu!$F$12</f>
        <v>5.6599607386589401</v>
      </c>
      <c r="L11">
        <f>('soma reflexo lamp1'!L11+'soma reflexo lamp2 (2)'!L11)*menu!$F$12</f>
        <v>5.6627041748412044</v>
      </c>
      <c r="M11">
        <f>('soma reflexo lamp1'!M11+'soma reflexo lamp2 (2)'!M11)*menu!$F$12</f>
        <v>5.6653131664945313</v>
      </c>
      <c r="N11">
        <f>('soma reflexo lamp1'!N11+'soma reflexo lamp2 (2)'!N11)*menu!$F$12</f>
        <v>5.6677889552062926</v>
      </c>
      <c r="O11">
        <f>('soma reflexo lamp1'!O11+'soma reflexo lamp2 (2)'!O11)*menu!$F$12</f>
        <v>5.6701329106087721</v>
      </c>
      <c r="P11">
        <f>('soma reflexo lamp1'!P11+'soma reflexo lamp2 (2)'!P11)*menu!$F$12</f>
        <v>5.6723465115820755</v>
      </c>
      <c r="Q11">
        <f>('soma reflexo lamp1'!Q11+'soma reflexo lamp2 (2)'!Q11)*menu!$F$12</f>
        <v>5.6744313259597021</v>
      </c>
      <c r="R11">
        <f>('soma reflexo lamp1'!R11+'soma reflexo lamp2 (2)'!R11)*menu!$F$12</f>
        <v>5.6763889888632306</v>
      </c>
      <c r="S11">
        <f>('soma reflexo lamp1'!S11+'soma reflexo lamp2 (2)'!S11)*menu!$F$12</f>
        <v>5.6782211798400812</v>
      </c>
      <c r="T11">
        <f>('soma reflexo lamp1'!T11+'soma reflexo lamp2 (2)'!T11)*menu!$F$12</f>
        <v>5.6799295990307668</v>
      </c>
      <c r="U11">
        <f>('soma reflexo lamp1'!U11+'soma reflexo lamp2 (2)'!U11)*menu!$F$12</f>
        <v>5.6815159426464543</v>
      </c>
      <c r="V11">
        <f>('soma reflexo lamp1'!V11+'soma reflexo lamp2 (2)'!V11)*menu!$F$12</f>
        <v>5.682981878090394</v>
      </c>
      <c r="W11">
        <f>('soma reflexo lamp1'!W11+'soma reflexo lamp2 (2)'!W11)*menu!$F$12</f>
        <v>5.6843290191043589</v>
      </c>
      <c r="X11">
        <f>('soma reflexo lamp1'!X11+'soma reflexo lamp2 (2)'!X11)*menu!$F$12</f>
        <v>5.6855589013602419</v>
      </c>
      <c r="Y11">
        <f>('soma reflexo lamp1'!Y11+'soma reflexo lamp2 (2)'!Y11)*menu!$F$12</f>
        <v>5.6866729589445502</v>
      </c>
      <c r="Z11">
        <f>('soma reflexo lamp1'!Z11+'soma reflexo lamp2 (2)'!Z11)*menu!$F$12</f>
        <v>5.6876725021971719</v>
      </c>
      <c r="AA11">
        <f>('soma reflexo lamp1'!AA11+'soma reflexo lamp2 (2)'!AA11)*menu!$F$12</f>
        <v>5.6885586973640443</v>
      </c>
      <c r="AB11">
        <f>('soma reflexo lamp1'!AB11+'soma reflexo lamp2 (2)'!AB11)*menu!$F$12</f>
        <v>5.6893325485051758</v>
      </c>
      <c r="AC11">
        <f>('soma reflexo lamp1'!AC11+'soma reflexo lamp2 (2)'!AC11)*menu!$F$12</f>
        <v>5.6899948820650401</v>
      </c>
      <c r="AD11">
        <f>('soma reflexo lamp1'!AD11+'soma reflexo lamp2 (2)'!AD11)*menu!$F$12</f>
        <v>5.6905463344624438</v>
      </c>
      <c r="AE11">
        <f>('soma reflexo lamp1'!AE11+'soma reflexo lamp2 (2)'!AE11)*menu!$F$12</f>
        <v>5.6909873429931777</v>
      </c>
      <c r="AF11">
        <f>('soma reflexo lamp1'!AF11+'soma reflexo lamp2 (2)'!AF11)*menu!$F$12</f>
        <v>5.6913181402634825</v>
      </c>
      <c r="AG11">
        <f>('soma reflexo lamp1'!AG11+'soma reflexo lamp2 (2)'!AG11)*menu!$F$12</f>
        <v>5.6915387522883822</v>
      </c>
      <c r="AH11">
        <f>('soma reflexo lamp1'!AH11+'soma reflexo lamp2 (2)'!AH11)*menu!$F$12</f>
        <v>5.6916490002995772</v>
      </c>
      <c r="AI11">
        <f>('soma reflexo lamp1'!AI11+'soma reflexo lamp2 (2)'!AI11)*menu!$F$12</f>
        <v>5.6916485062164881</v>
      </c>
      <c r="AJ11">
        <f>('soma reflexo lamp1'!AJ11+'soma reflexo lamp2 (2)'!AJ11)*menu!$F$12</f>
        <v>5.6915367016446101</v>
      </c>
      <c r="AK11">
        <f>('soma reflexo lamp1'!AK11+'soma reflexo lamp2 (2)'!AK11)*menu!$F$12</f>
        <v>5.691312840181423</v>
      </c>
      <c r="AL11">
        <f>('soma reflexo lamp1'!AL11+'soma reflexo lamp2 (2)'!AL11)*menu!$F$12</f>
        <v>5.690976012734728</v>
      </c>
      <c r="AM11">
        <f>('soma reflexo lamp1'!AM11+'soma reflexo lamp2 (2)'!AM11)*menu!$F$12</f>
        <v>5.6905251654944777</v>
      </c>
      <c r="AN11">
        <f>('soma reflexo lamp1'!AN11+'soma reflexo lamp2 (2)'!AN11)*menu!$F$12</f>
        <v>5.6899591201491742</v>
      </c>
      <c r="AO11">
        <f>('soma reflexo lamp1'!AO11+'soma reflexo lamp2 (2)'!AO11)*menu!$F$12</f>
        <v>5.6892765959034408</v>
      </c>
      <c r="AP11">
        <f>('soma reflexo lamp1'!AP11+'soma reflexo lamp2 (2)'!AP11)*menu!$F$12</f>
        <v>5.6884762328350975</v>
      </c>
      <c r="AQ11">
        <f>('soma reflexo lamp1'!AQ11+'soma reflexo lamp2 (2)'!AQ11)*menu!$F$12</f>
        <v>5.6875566161282451</v>
      </c>
      <c r="AR11">
        <f>('soma reflexo lamp1'!AR11+'soma reflexo lamp2 (2)'!AR11)*menu!$F$12</f>
        <v>5.6865163007323964</v>
      </c>
      <c r="AS11">
        <f>('soma reflexo lamp1'!AS11+'soma reflexo lamp2 (2)'!AS11)*menu!$F$12</f>
        <v>5.6853538360251861</v>
      </c>
      <c r="AT11">
        <f>('soma reflexo lamp1'!AT11+'soma reflexo lamp2 (2)'!AT11)*menu!$F$12</f>
        <v>5.6840677900950674</v>
      </c>
      <c r="AU11">
        <f>('soma reflexo lamp1'!AU11+'soma reflexo lamp2 (2)'!AU11)*menu!$F$12</f>
        <v>5.682656773307853</v>
      </c>
      <c r="AV11">
        <f>('soma reflexo lamp1'!AV11+'soma reflexo lamp2 (2)'!AV11)*menu!$F$12</f>
        <v>5.6811194608735489</v>
      </c>
      <c r="AW11">
        <f>('soma reflexo lamp1'!AW11+'soma reflexo lamp2 (2)'!AW11)*menu!$F$12</f>
        <v>5.6794546141842011</v>
      </c>
      <c r="AX11">
        <f>('soma reflexo lamp1'!AX11+'soma reflexo lamp2 (2)'!AX11)*menu!$F$12</f>
        <v>5.6776611007457287</v>
      </c>
      <c r="AY11">
        <f>('soma reflexo lamp1'!AY11+'soma reflexo lamp2 (2)'!AY11)*menu!$F$12</f>
        <v>5.6757379125740712</v>
      </c>
      <c r="AZ11">
        <f>('soma reflexo lamp1'!AZ11+'soma reflexo lamp2 (2)'!AZ11)*menu!$F$12</f>
        <v>5.6736841829653777</v>
      </c>
      <c r="BA11">
        <f>('soma reflexo lamp1'!BA11+'soma reflexo lamp2 (2)'!BA11)*menu!$F$12</f>
        <v>5.6714992015798131</v>
      </c>
      <c r="BB11">
        <f>('soma reflexo lamp1'!BB11+'soma reflexo lamp2 (2)'!BB11)*menu!$F$12</f>
        <v>5.6691824277975034</v>
      </c>
      <c r="BC11">
        <f>('soma reflexo lamp1'!BC11+'soma reflexo lamp2 (2)'!BC11)*menu!$F$12</f>
        <v>5.6667335023132619</v>
      </c>
      <c r="BD11">
        <f>('soma reflexo lamp1'!BD11+'soma reflexo lamp2 (2)'!BD11)*menu!$F$12</f>
        <v>5.6641522569348668</v>
      </c>
    </row>
    <row r="12" spans="1:56" ht="35" customHeight="1" x14ac:dyDescent="0.45">
      <c r="A12" s="5" t="s">
        <v>14</v>
      </c>
      <c r="B12" s="5">
        <f>Lamp2!B11</f>
        <v>25</v>
      </c>
      <c r="C12" s="5">
        <f>Lamp2!C11</f>
        <v>40</v>
      </c>
      <c r="E12">
        <v>2</v>
      </c>
      <c r="F12">
        <f>('soma reflexo lamp1'!F12+'soma reflexo lamp2 (2)'!F12)*menu!$F$12</f>
        <v>5.6477816802461778</v>
      </c>
      <c r="G12">
        <f>('soma reflexo lamp1'!G12+'soma reflexo lamp2 (2)'!G12)*menu!$F$12</f>
        <v>5.6511115877066835</v>
      </c>
      <c r="H12">
        <f>('soma reflexo lamp1'!H12+'soma reflexo lamp2 (2)'!H12)*menu!$F$12</f>
        <v>5.6543041706526243</v>
      </c>
      <c r="I12">
        <f>('soma reflexo lamp1'!I12+'soma reflexo lamp2 (2)'!I12)*menu!$F$12</f>
        <v>5.657360215770324</v>
      </c>
      <c r="J12">
        <f>('soma reflexo lamp1'!J12+'soma reflexo lamp2 (2)'!J12)*menu!$F$12</f>
        <v>5.6602807010264389</v>
      </c>
      <c r="K12">
        <f>('soma reflexo lamp1'!K12+'soma reflexo lamp2 (2)'!K12)*menu!$F$12</f>
        <v>5.663066781525151</v>
      </c>
      <c r="L12">
        <f>('soma reflexo lamp1'!L12+'soma reflexo lamp2 (2)'!L12)*menu!$F$12</f>
        <v>5.6657197739000651</v>
      </c>
      <c r="M12">
        <f>('soma reflexo lamp1'!M12+'soma reflexo lamp2 (2)'!M12)*menu!$F$12</f>
        <v>5.6682411393469021</v>
      </c>
      <c r="N12">
        <f>('soma reflexo lamp1'!N12+'soma reflexo lamp2 (2)'!N12)*menu!$F$12</f>
        <v>5.6706324653890032</v>
      </c>
      <c r="O12">
        <f>('soma reflexo lamp1'!O12+'soma reflexo lamp2 (2)'!O12)*menu!$F$12</f>
        <v>5.6728954464617694</v>
      </c>
      <c r="P12">
        <f>('soma reflexo lamp1'!P12+'soma reflexo lamp2 (2)'!P12)*menu!$F$12</f>
        <v>5.6750318634058008</v>
      </c>
      <c r="Q12">
        <f>('soma reflexo lamp1'!Q12+'soma reflexo lamp2 (2)'!Q12)*menu!$F$12</f>
        <v>5.6770435619720923</v>
      </c>
      <c r="R12">
        <f>('soma reflexo lamp1'!R12+'soma reflexo lamp2 (2)'!R12)*menu!$F$12</f>
        <v>5.6789324304656716</v>
      </c>
      <c r="S12">
        <f>('soma reflexo lamp1'!S12+'soma reflexo lamp2 (2)'!S12)*menu!$F$12</f>
        <v>5.680700376685186</v>
      </c>
      <c r="T12">
        <f>('soma reflexo lamp1'!T12+'soma reflexo lamp2 (2)'!T12)*menu!$F$12</f>
        <v>5.6823493043529272</v>
      </c>
      <c r="U12">
        <f>('soma reflexo lamp1'!U12+'soma reflexo lamp2 (2)'!U12)*menu!$F$12</f>
        <v>5.6838810892700566</v>
      </c>
      <c r="V12">
        <f>('soma reflexo lamp1'!V12+'soma reflexo lamp2 (2)'!V12)*menu!$F$12</f>
        <v>5.6852975554722391</v>
      </c>
      <c r="W12">
        <f>('soma reflexo lamp1'!W12+'soma reflexo lamp2 (2)'!W12)*menu!$F$12</f>
        <v>5.6866004516984088</v>
      </c>
      <c r="X12">
        <f>('soma reflexo lamp1'!X12+'soma reflexo lamp2 (2)'!X12)*menu!$F$12</f>
        <v>5.6877914285169275</v>
      </c>
      <c r="Y12">
        <f>('soma reflexo lamp1'!Y12+'soma reflexo lamp2 (2)'!Y12)*menu!$F$12</f>
        <v>5.6888720164762621</v>
      </c>
      <c r="Z12">
        <f>('soma reflexo lamp1'!Z12+'soma reflexo lamp2 (2)'!Z12)*menu!$F$12</f>
        <v>5.6898436056591741</v>
      </c>
      <c r="AA12">
        <f>('soma reflexo lamp1'!AA12+'soma reflexo lamp2 (2)'!AA12)*menu!$F$12</f>
        <v>5.6907074270188733</v>
      </c>
      <c r="AB12">
        <f>('soma reflexo lamp1'!AB12+'soma reflexo lamp2 (2)'!AB12)*menu!$F$12</f>
        <v>5.6914645358613756</v>
      </c>
      <c r="AC12">
        <f>('soma reflexo lamp1'!AC12+'soma reflexo lamp2 (2)'!AC12)*menu!$F$12</f>
        <v>5.6921157978107324</v>
      </c>
      <c r="AD12">
        <f>('soma reflexo lamp1'!AD12+'soma reflexo lamp2 (2)'!AD12)*menu!$F$12</f>
        <v>5.6926618775529692</v>
      </c>
      <c r="AE12">
        <f>('soma reflexo lamp1'!AE12+'soma reflexo lamp2 (2)'!AE12)*menu!$F$12</f>
        <v>5.6931032306021603</v>
      </c>
      <c r="AF12">
        <f>('soma reflexo lamp1'!AF12+'soma reflexo lamp2 (2)'!AF12)*menu!$F$12</f>
        <v>5.6934400982697184</v>
      </c>
      <c r="AG12">
        <f>('soma reflexo lamp1'!AG12+'soma reflexo lamp2 (2)'!AG12)*menu!$F$12</f>
        <v>5.6936725059483209</v>
      </c>
      <c r="AH12">
        <f>('soma reflexo lamp1'!AH12+'soma reflexo lamp2 (2)'!AH12)*menu!$F$12</f>
        <v>5.6938002647475088</v>
      </c>
      <c r="AI12">
        <f>('soma reflexo lamp1'!AI12+'soma reflexo lamp2 (2)'!AI12)*menu!$F$12</f>
        <v>5.6938229764421848</v>
      </c>
      <c r="AJ12">
        <f>('soma reflexo lamp1'!AJ12+'soma reflexo lamp2 (2)'!AJ12)*menu!$F$12</f>
        <v>5.6937400416208339</v>
      </c>
      <c r="AK12">
        <f>('soma reflexo lamp1'!AK12+'soma reflexo lamp2 (2)'!AK12)*menu!$F$12</f>
        <v>5.6935506708506303</v>
      </c>
      <c r="AL12">
        <f>('soma reflexo lamp1'!AL12+'soma reflexo lamp2 (2)'!AL12)*menu!$F$12</f>
        <v>5.6932538986141985</v>
      </c>
      <c r="AM12">
        <f>('soma reflexo lamp1'!AM12+'soma reflexo lamp2 (2)'!AM12)*menu!$F$12</f>
        <v>5.6928485997203175</v>
      </c>
      <c r="AN12">
        <f>('soma reflexo lamp1'!AN12+'soma reflexo lamp2 (2)'!AN12)*menu!$F$12</f>
        <v>5.6923335078500337</v>
      </c>
      <c r="AO12">
        <f>('soma reflexo lamp1'!AO12+'soma reflexo lamp2 (2)'!AO12)*menu!$F$12</f>
        <v>5.6917072358719523</v>
      </c>
      <c r="AP12">
        <f>('soma reflexo lamp1'!AP12+'soma reflexo lamp2 (2)'!AP12)*menu!$F$12</f>
        <v>5.6909682975461928</v>
      </c>
      <c r="AQ12">
        <f>('soma reflexo lamp1'!AQ12+'soma reflexo lamp2 (2)'!AQ12)*menu!$F$12</f>
        <v>5.6901151302359008</v>
      </c>
      <c r="AR12">
        <f>('soma reflexo lamp1'!AR12+'soma reflexo lamp2 (2)'!AR12)*menu!$F$12</f>
        <v>5.6891461182569225</v>
      </c>
      <c r="AS12">
        <f>('soma reflexo lamp1'!AS12+'soma reflexo lamp2 (2)'!AS12)*menu!$F$12</f>
        <v>5.688059616519042</v>
      </c>
      <c r="AT12">
        <f>('soma reflexo lamp1'!AT12+'soma reflexo lamp2 (2)'!AT12)*menu!$F$12</f>
        <v>5.6868539741435509</v>
      </c>
      <c r="AU12">
        <f>('soma reflexo lamp1'!AU12+'soma reflexo lamp2 (2)'!AU12)*menu!$F$12</f>
        <v>5.6855275577793307</v>
      </c>
      <c r="AV12">
        <f>('soma reflexo lamp1'!AV12+'soma reflexo lamp2 (2)'!AV12)*menu!$F$12</f>
        <v>5.684078774379909</v>
      </c>
      <c r="AW12">
        <f>('soma reflexo lamp1'!AW12+'soma reflexo lamp2 (2)'!AW12)*menu!$F$12</f>
        <v>5.6825060932440401</v>
      </c>
      <c r="AX12">
        <f>('soma reflexo lamp1'!AX12+'soma reflexo lamp2 (2)'!AX12)*menu!$F$12</f>
        <v>5.6808080671591927</v>
      </c>
      <c r="AY12">
        <f>('soma reflexo lamp1'!AY12+'soma reflexo lamp2 (2)'!AY12)*menu!$F$12</f>
        <v>5.6789833525182614</v>
      </c>
      <c r="AZ12">
        <f>('soma reflexo lamp1'!AZ12+'soma reflexo lamp2 (2)'!AZ12)*menu!$F$12</f>
        <v>5.6770307283025829</v>
      </c>
      <c r="BA12">
        <f>('soma reflexo lamp1'!BA12+'soma reflexo lamp2 (2)'!BA12)*menu!$F$12</f>
        <v>5.6749491138378287</v>
      </c>
      <c r="BB12">
        <f>('soma reflexo lamp1'!BB12+'soma reflexo lamp2 (2)'!BB12)*menu!$F$12</f>
        <v>5.6727375852326363</v>
      </c>
      <c r="BC12">
        <f>('soma reflexo lamp1'!BC12+'soma reflexo lamp2 (2)'!BC12)*menu!$F$12</f>
        <v>5.6703953904038036</v>
      </c>
      <c r="BD12">
        <f>('soma reflexo lamp1'!BD12+'soma reflexo lamp2 (2)'!BD12)*menu!$F$12</f>
        <v>5.6679219625775126</v>
      </c>
    </row>
    <row r="13" spans="1:56" ht="35" customHeight="1" x14ac:dyDescent="0.45">
      <c r="E13">
        <v>3</v>
      </c>
      <c r="F13">
        <f>('soma reflexo lamp1'!F13+'soma reflexo lamp2 (2)'!F13)*menu!$F$12</f>
        <v>5.6512879031449268</v>
      </c>
      <c r="G13">
        <f>('soma reflexo lamp1'!G13+'soma reflexo lamp2 (2)'!G13)*menu!$F$12</f>
        <v>5.6545198030859698</v>
      </c>
      <c r="H13">
        <f>('soma reflexo lamp1'!H13+'soma reflexo lamp2 (2)'!H13)*menu!$F$12</f>
        <v>5.6576151995929056</v>
      </c>
      <c r="I13">
        <f>('soma reflexo lamp1'!I13+'soma reflexo lamp2 (2)'!I13)*menu!$F$12</f>
        <v>5.6605752872098725</v>
      </c>
      <c r="J13">
        <f>('soma reflexo lamp1'!J13+'soma reflexo lamp2 (2)'!J13)*menu!$F$12</f>
        <v>5.6634014460536068</v>
      </c>
      <c r="K13">
        <f>('soma reflexo lamp1'!K13+'soma reflexo lamp2 (2)'!K13)*menu!$F$12</f>
        <v>5.6660952239982159</v>
      </c>
      <c r="L13">
        <f>('soma reflexo lamp1'!L13+'soma reflexo lamp2 (2)'!L13)*menu!$F$12</f>
        <v>5.6686583176706229</v>
      </c>
      <c r="M13">
        <f>('soma reflexo lamp1'!M13+'soma reflexo lamp2 (2)'!M13)*menu!$F$12</f>
        <v>5.6710925524352973</v>
      </c>
      <c r="N13">
        <f>('soma reflexo lamp1'!N13+'soma reflexo lamp2 (2)'!N13)*menu!$F$12</f>
        <v>5.6733998615200356</v>
      </c>
      <c r="O13">
        <f>('soma reflexo lamp1'!O13+'soma reflexo lamp2 (2)'!O13)*menu!$F$12</f>
        <v>5.6755822644143077</v>
      </c>
      <c r="P13">
        <f>('soma reflexo lamp1'!P13+'soma reflexo lamp2 (2)'!P13)*menu!$F$12</f>
        <v>5.6776418446598402</v>
      </c>
      <c r="Q13">
        <f>('soma reflexo lamp1'!Q13+'soma reflexo lamp2 (2)'!Q13)*menu!$F$12</f>
        <v>5.6795807271506931</v>
      </c>
      <c r="R13">
        <f>('soma reflexo lamp1'!R13+'soma reflexo lamp2 (2)'!R13)*menu!$F$12</f>
        <v>5.6814010550670284</v>
      </c>
      <c r="S13">
        <f>('soma reflexo lamp1'!S13+'soma reflexo lamp2 (2)'!S13)*menu!$F$12</f>
        <v>5.6831049665823166</v>
      </c>
      <c r="T13">
        <f>('soma reflexo lamp1'!T13+'soma reflexo lamp2 (2)'!T13)*menu!$F$12</f>
        <v>5.6846945715060349</v>
      </c>
      <c r="U13">
        <f>('soma reflexo lamp1'!U13+'soma reflexo lamp2 (2)'!U13)*menu!$F$12</f>
        <v>5.6861719280510279</v>
      </c>
      <c r="V13">
        <f>('soma reflexo lamp1'!V13+'soma reflexo lamp2 (2)'!V13)*menu!$F$12</f>
        <v>5.687539019943765</v>
      </c>
      <c r="W13">
        <f>('soma reflexo lamp1'!W13+'soma reflexo lamp2 (2)'!W13)*menu!$F$12</f>
        <v>5.6887977341240283</v>
      </c>
      <c r="X13">
        <f>('soma reflexo lamp1'!X13+'soma reflexo lamp2 (2)'!X13)*menu!$F$12</f>
        <v>5.6899498393054326</v>
      </c>
      <c r="Y13">
        <f>('soma reflexo lamp1'!Y13+'soma reflexo lamp2 (2)'!Y13)*menu!$F$12</f>
        <v>5.6909969656868835</v>
      </c>
      <c r="Z13">
        <f>('soma reflexo lamp1'!Z13+'soma reflexo lamp2 (2)'!Z13)*menu!$F$12</f>
        <v>5.6919405861156491</v>
      </c>
      <c r="AA13">
        <f>('soma reflexo lamp1'!AA13+'soma reflexo lamp2 (2)'!AA13)*menu!$F$12</f>
        <v>5.6927819990034418</v>
      </c>
      <c r="AB13">
        <f>('soma reflexo lamp1'!AB13+'soma reflexo lamp2 (2)'!AB13)*menu!$F$12</f>
        <v>5.693522313286925</v>
      </c>
      <c r="AC13">
        <f>('soma reflexo lamp1'!AC13+'soma reflexo lamp2 (2)'!AC13)*menu!$F$12</f>
        <v>5.6941624357027791</v>
      </c>
      <c r="AD13">
        <f>('soma reflexo lamp1'!AD13+'soma reflexo lamp2 (2)'!AD13)*menu!$F$12</f>
        <v>5.6947030606156011</v>
      </c>
      <c r="AE13">
        <f>('soma reflexo lamp1'!AE13+'soma reflexo lamp2 (2)'!AE13)*menu!$F$12</f>
        <v>5.6951446625950588</v>
      </c>
      <c r="AF13">
        <f>('soma reflexo lamp1'!AF13+'soma reflexo lamp2 (2)'!AF13)*menu!$F$12</f>
        <v>5.6954874918887306</v>
      </c>
      <c r="AG13">
        <f>('soma reflexo lamp1'!AG13+'soma reflexo lamp2 (2)'!AG13)*menu!$F$12</f>
        <v>5.6957315728807494</v>
      </c>
      <c r="AH13">
        <f>('soma reflexo lamp1'!AH13+'soma reflexo lamp2 (2)'!AH13)*menu!$F$12</f>
        <v>5.6958767055661115</v>
      </c>
      <c r="AI13">
        <f>('soma reflexo lamp1'!AI13+'soma reflexo lamp2 (2)'!AI13)*menu!$F$12</f>
        <v>5.6959224700090614</v>
      </c>
      <c r="AJ13">
        <f>('soma reflexo lamp1'!AJ13+'soma reflexo lamp2 (2)'!AJ13)*menu!$F$12</f>
        <v>5.6958682336936608</v>
      </c>
      <c r="AK13">
        <f>('soma reflexo lamp1'!AK13+'soma reflexo lamp2 (2)'!AK13)*menu!$F$12</f>
        <v>5.6957131616183663</v>
      </c>
      <c r="AL13">
        <f>('soma reflexo lamp1'!AL13+'soma reflexo lamp2 (2)'!AL13)*menu!$F$12</f>
        <v>5.6954562289363544</v>
      </c>
      <c r="AM13">
        <f>('soma reflexo lamp1'!AM13+'soma reflexo lamp2 (2)'!AM13)*menu!$F$12</f>
        <v>5.6950962359015076</v>
      </c>
      <c r="AN13">
        <f>('soma reflexo lamp1'!AN13+'soma reflexo lamp2 (2)'!AN13)*menu!$F$12</f>
        <v>5.6946318248479733</v>
      </c>
      <c r="AO13">
        <f>('soma reflexo lamp1'!AO13+'soma reflexo lamp2 (2)'!AO13)*menu!$F$12</f>
        <v>5.6940614989099281</v>
      </c>
      <c r="AP13">
        <f>('soma reflexo lamp1'!AP13+'soma reflexo lamp2 (2)'!AP13)*menu!$F$12</f>
        <v>5.6933836421780768</v>
      </c>
      <c r="AQ13">
        <f>('soma reflexo lamp1'!AQ13+'soma reflexo lamp2 (2)'!AQ13)*menu!$F$12</f>
        <v>5.6925965409900545</v>
      </c>
      <c r="AR13">
        <f>('soma reflexo lamp1'!AR13+'soma reflexo lamp2 (2)'!AR13)*menu!$F$12</f>
        <v>5.691698406062347</v>
      </c>
      <c r="AS13">
        <f>('soma reflexo lamp1'!AS13+'soma reflexo lamp2 (2)'!AS13)*menu!$F$12</f>
        <v>5.6906873951899675</v>
      </c>
      <c r="AT13">
        <f>('soma reflexo lamp1'!AT13+'soma reflexo lamp2 (2)'!AT13)*menu!$F$12</f>
        <v>5.68956163626481</v>
      </c>
      <c r="AU13">
        <f>('soma reflexo lamp1'!AU13+'soma reflexo lamp2 (2)'!AU13)*menu!$F$12</f>
        <v>5.6883192503917854</v>
      </c>
      <c r="AV13">
        <f>('soma reflexo lamp1'!AV13+'soma reflexo lamp2 (2)'!AV13)*menu!$F$12</f>
        <v>5.6869583749107626</v>
      </c>
      <c r="AW13">
        <f>('soma reflexo lamp1'!AW13+'soma reflexo lamp2 (2)'!AW13)*menu!$F$12</f>
        <v>5.6854771861592237</v>
      </c>
      <c r="AX13">
        <f>('soma reflexo lamp1'!AX13+'soma reflexo lamp2 (2)'!AX13)*menu!$F$12</f>
        <v>5.6838739218327223</v>
      </c>
      <c r="AY13">
        <f>('soma reflexo lamp1'!AY13+'soma reflexo lamp2 (2)'!AY13)*menu!$F$12</f>
        <v>5.6821469028155498</v>
      </c>
      <c r="AZ13">
        <f>('soma reflexo lamp1'!AZ13+'soma reflexo lamp2 (2)'!AZ13)*menu!$F$12</f>
        <v>5.6802945543607475</v>
      </c>
      <c r="BA13">
        <f>('soma reflexo lamp1'!BA13+'soma reflexo lamp2 (2)'!BA13)*menu!$F$12</f>
        <v>5.6783154264959528</v>
      </c>
      <c r="BB13">
        <f>('soma reflexo lamp1'!BB13+'soma reflexo lamp2 (2)'!BB13)*menu!$F$12</f>
        <v>5.6762082135194873</v>
      </c>
      <c r="BC13">
        <f>('soma reflexo lamp1'!BC13+'soma reflexo lamp2 (2)'!BC13)*menu!$F$12</f>
        <v>5.6739717724306011</v>
      </c>
      <c r="BD13">
        <f>('soma reflexo lamp1'!BD13+'soma reflexo lamp2 (2)'!BD13)*menu!$F$12</f>
        <v>5.6716051401106524</v>
      </c>
    </row>
    <row r="14" spans="1:56" ht="35" customHeight="1" x14ac:dyDescent="0.45">
      <c r="E14">
        <v>4</v>
      </c>
      <c r="F14">
        <f>('soma reflexo lamp1'!F14+'soma reflexo lamp2 (2)'!F14)*menu!$F$12</f>
        <v>5.6547105930937622</v>
      </c>
      <c r="G14">
        <f>('soma reflexo lamp1'!G14+'soma reflexo lamp2 (2)'!G14)*menu!$F$12</f>
        <v>5.65784559224109</v>
      </c>
      <c r="H14">
        <f>('soma reflexo lamp1'!H14+'soma reflexo lamp2 (2)'!H14)*menu!$F$12</f>
        <v>5.6608448647304357</v>
      </c>
      <c r="I14">
        <f>('soma reflexo lamp1'!I14+'soma reflexo lamp2 (2)'!I14)*menu!$F$12</f>
        <v>5.6637100096095976</v>
      </c>
      <c r="J14">
        <f>('soma reflexo lamp1'!J14+'soma reflexo lamp2 (2)'!J14)*menu!$F$12</f>
        <v>5.666442806144067</v>
      </c>
      <c r="K14">
        <f>('soma reflexo lamp1'!K14+'soma reflexo lamp2 (2)'!K14)*menu!$F$12</f>
        <v>5.6690451923563163</v>
      </c>
      <c r="L14">
        <f>('soma reflexo lamp1'!L14+'soma reflexo lamp2 (2)'!L14)*menu!$F$12</f>
        <v>5.6715192426542984</v>
      </c>
      <c r="M14">
        <f>('soma reflexo lamp1'!M14+'soma reflexo lamp2 (2)'!M14)*menu!$F$12</f>
        <v>5.6738671447977485</v>
      </c>
      <c r="N14">
        <f>('soma reflexo lamp1'!N14+'soma reflexo lamp2 (2)'!N14)*menu!$F$12</f>
        <v>5.6760911764109183</v>
      </c>
      <c r="O14">
        <f>('soma reflexo lamp1'!O14+'soma reflexo lamp2 (2)'!O14)*menu!$F$12</f>
        <v>5.6781936812155962</v>
      </c>
      <c r="P14">
        <f>('soma reflexo lamp1'!P14+'soma reflexo lamp2 (2)'!P14)*menu!$F$12</f>
        <v>5.6801770451310301</v>
      </c>
      <c r="Q14">
        <f>('soma reflexo lamp1'!Q14+'soma reflexo lamp2 (2)'!Q14)*menu!$F$12</f>
        <v>5.6820436723693133</v>
      </c>
      <c r="R14">
        <f>('soma reflexo lamp1'!R14+'soma reflexo lamp2 (2)'!R14)*menu!$F$12</f>
        <v>5.6837959616461893</v>
      </c>
      <c r="S14">
        <f>('soma reflexo lamp1'!S14+'soma reflexo lamp2 (2)'!S14)*menu!$F$12</f>
        <v>5.6854362826278484</v>
      </c>
      <c r="T14">
        <f>('soma reflexo lamp1'!T14+'soma reflexo lamp2 (2)'!T14)*menu!$F$12</f>
        <v>5.6869669527428979</v>
      </c>
      <c r="U14">
        <f>('soma reflexo lamp1'!U14+'soma reflexo lamp2 (2)'!U14)*menu!$F$12</f>
        <v>5.6883902145033991</v>
      </c>
      <c r="V14">
        <f>('soma reflexo lamp1'!V14+'soma reflexo lamp2 (2)'!V14)*menu!$F$12</f>
        <v>5.6897082134975037</v>
      </c>
      <c r="W14">
        <f>('soma reflexo lamp1'!W14+'soma reflexo lamp2 (2)'!W14)*menu!$F$12</f>
        <v>5.690922977236216</v>
      </c>
      <c r="X14">
        <f>('soma reflexo lamp1'!X14+'soma reflexo lamp2 (2)'!X14)*menu!$F$12</f>
        <v>5.6920363950555917</v>
      </c>
      <c r="Y14">
        <f>('soma reflexo lamp1'!Y14+'soma reflexo lamp2 (2)'!Y14)*menu!$F$12</f>
        <v>5.6930501992909566</v>
      </c>
      <c r="Z14">
        <f>('soma reflexo lamp1'!Z14+'soma reflexo lamp2 (2)'!Z14)*menu!$F$12</f>
        <v>5.6939659479493034</v>
      </c>
      <c r="AA14">
        <f>('soma reflexo lamp1'!AA14+'soma reflexo lamp2 (2)'!AA14)*menu!$F$12</f>
        <v>5.6947850091083598</v>
      </c>
      <c r="AB14">
        <f>('soma reflexo lamp1'!AB14+'soma reflexo lamp2 (2)'!AB14)*menu!$F$12</f>
        <v>5.6955085472648035</v>
      </c>
      <c r="AC14">
        <f>('soma reflexo lamp1'!AC14+'soma reflexo lamp2 (2)'!AC14)*menu!$F$12</f>
        <v>5.6961375118392343</v>
      </c>
      <c r="AD14">
        <f>('soma reflexo lamp1'!AD14+'soma reflexo lamp2 (2)'!AD14)*menu!$F$12</f>
        <v>5.6966726280219167</v>
      </c>
      <c r="AE14">
        <f>('soma reflexo lamp1'!AE14+'soma reflexo lamp2 (2)'!AE14)*menu!$F$12</f>
        <v>5.6971143901116514</v>
      </c>
      <c r="AF14">
        <f>('soma reflexo lamp1'!AF14+'soma reflexo lamp2 (2)'!AF14)*menu!$F$12</f>
        <v>5.6974630574616736</v>
      </c>
      <c r="AG14">
        <f>('soma reflexo lamp1'!AG14+'soma reflexo lamp2 (2)'!AG14)*menu!$F$12</f>
        <v>5.6977186531027</v>
      </c>
      <c r="AH14">
        <f>('soma reflexo lamp1'!AH14+'soma reflexo lamp2 (2)'!AH14)*menu!$F$12</f>
        <v>5.6978809650663447</v>
      </c>
      <c r="AI14">
        <f>('soma reflexo lamp1'!AI14+'soma reflexo lamp2 (2)'!AI14)*menu!$F$12</f>
        <v>5.6979495503839477</v>
      </c>
      <c r="AJ14">
        <f>('soma reflexo lamp1'!AJ14+'soma reflexo lamp2 (2)'!AJ14)*menu!$F$12</f>
        <v>5.6979237416889452</v>
      </c>
      <c r="AK14">
        <f>('soma reflexo lamp1'!AK14+'soma reflexo lamp2 (2)'!AK14)*menu!$F$12</f>
        <v>5.6978026563071165</v>
      </c>
      <c r="AL14">
        <f>('soma reflexo lamp1'!AL14+'soma reflexo lamp2 (2)'!AL14)*menu!$F$12</f>
        <v>5.6975852076805298</v>
      </c>
      <c r="AM14">
        <f>('soma reflexo lamp1'!AM14+'soma reflexo lamp2 (2)'!AM14)*menu!$F$12</f>
        <v>5.6972701189393344</v>
      </c>
      <c r="AN14">
        <f>('soma reflexo lamp1'!AN14+'soma reflexo lamp2 (2)'!AN14)*menu!$F$12</f>
        <v>5.6968559384118578</v>
      </c>
      <c r="AO14">
        <f>('soma reflexo lamp1'!AO14+'soma reflexo lamp2 (2)'!AO14)*menu!$F$12</f>
        <v>5.6963410568485564</v>
      </c>
      <c r="AP14">
        <f>('soma reflexo lamp1'!AP14+'soma reflexo lamp2 (2)'!AP14)*menu!$F$12</f>
        <v>5.6957237261292395</v>
      </c>
      <c r="AQ14">
        <f>('soma reflexo lamp1'!AQ14+'soma reflexo lamp2 (2)'!AQ14)*menu!$F$12</f>
        <v>5.6950020792252474</v>
      </c>
      <c r="AR14">
        <f>('soma reflexo lamp1'!AR14+'soma reflexo lamp2 (2)'!AR14)*menu!$F$12</f>
        <v>5.6941741511977018</v>
      </c>
      <c r="AS14">
        <f>('soma reflexo lamp1'!AS14+'soma reflexo lamp2 (2)'!AS14)*menu!$F$12</f>
        <v>5.6932379010281258</v>
      </c>
      <c r="AT14">
        <f>('soma reflexo lamp1'!AT14+'soma reflexo lamp2 (2)'!AT14)*menu!$F$12</f>
        <v>5.6921912340963363</v>
      </c>
      <c r="AU14">
        <f>('soma reflexo lamp1'!AU14+'soma reflexo lamp2 (2)'!AU14)*menu!$F$12</f>
        <v>5.6910320251403919</v>
      </c>
      <c r="AV14">
        <f>('soma reflexo lamp1'!AV14+'soma reflexo lamp2 (2)'!AV14)*menu!$F$12</f>
        <v>5.6897581415518141</v>
      </c>
      <c r="AW14">
        <f>('soma reflexo lamp1'!AW14+'soma reflexo lamp2 (2)'!AW14)*menu!$F$12</f>
        <v>5.6883674668738635</v>
      </c>
      <c r="AX14">
        <f>('soma reflexo lamp1'!AX14+'soma reflexo lamp2 (2)'!AX14)*menu!$F$12</f>
        <v>5.6868579243790274</v>
      </c>
      <c r="AY14">
        <f>('soma reflexo lamp1'!AY14+'soma reflexo lamp2 (2)'!AY14)*menu!$F$12</f>
        <v>5.6852275006023039</v>
      </c>
      <c r="AZ14">
        <f>('soma reflexo lamp1'!AZ14+'soma reflexo lamp2 (2)'!AZ14)*menu!$F$12</f>
        <v>5.6834742686980437</v>
      </c>
      <c r="BA14">
        <f>('soma reflexo lamp1'!BA14+'soma reflexo lamp2 (2)'!BA14)*menu!$F$12</f>
        <v>5.6815964114697826</v>
      </c>
      <c r="BB14">
        <f>('soma reflexo lamp1'!BB14+'soma reflexo lamp2 (2)'!BB14)*menu!$F$12</f>
        <v>5.6795922438950015</v>
      </c>
      <c r="BC14">
        <f>('soma reflexo lamp1'!BC14+'soma reflexo lamp2 (2)'!BC14)*menu!$F$12</f>
        <v>5.6774602349317611</v>
      </c>
      <c r="BD14">
        <f>('soma reflexo lamp1'!BD14+'soma reflexo lamp2 (2)'!BD14)*menu!$F$12</f>
        <v>5.6751990283538456</v>
      </c>
    </row>
    <row r="15" spans="1:56" ht="35" customHeight="1" x14ac:dyDescent="0.45">
      <c r="E15">
        <v>5</v>
      </c>
      <c r="F15">
        <f>('soma reflexo lamp1'!F15+'soma reflexo lamp2 (2)'!F15)*menu!$F$12</f>
        <v>5.6580465314158488</v>
      </c>
      <c r="G15">
        <f>('soma reflexo lamp1'!G15+'soma reflexo lamp2 (2)'!G15)*menu!$F$12</f>
        <v>5.6610860709834441</v>
      </c>
      <c r="H15">
        <f>('soma reflexo lamp1'!H15+'soma reflexo lamp2 (2)'!H15)*menu!$F$12</f>
        <v>5.663990614544927</v>
      </c>
      <c r="I15">
        <f>('soma reflexo lamp1'!I15+'soma reflexo lamp2 (2)'!I15)*menu!$F$12</f>
        <v>5.6667621612023229</v>
      </c>
      <c r="J15">
        <f>('soma reflexo lamp1'!J15+'soma reflexo lamp2 (2)'!J15)*menu!$F$12</f>
        <v>5.6694028852558667</v>
      </c>
      <c r="K15">
        <f>('soma reflexo lamp1'!K15+'soma reflexo lamp2 (2)'!K15)*menu!$F$12</f>
        <v>5.671915111128806</v>
      </c>
      <c r="L15">
        <f>('soma reflexo lamp1'!L15+'soma reflexo lamp2 (2)'!L15)*menu!$F$12</f>
        <v>5.674301287662626</v>
      </c>
      <c r="M15">
        <f>('soma reflexo lamp1'!M15+'soma reflexo lamp2 (2)'!M15)*menu!$F$12</f>
        <v>5.6765639620988209</v>
      </c>
      <c r="N15">
        <f>('soma reflexo lamp1'!N15+'soma reflexo lamp2 (2)'!N15)*menu!$F$12</f>
        <v>5.6787057540098598</v>
      </c>
      <c r="O15">
        <f>('soma reflexo lamp1'!O15+'soma reflexo lamp2 (2)'!O15)*menu!$F$12</f>
        <v>5.6807293293925003</v>
      </c>
      <c r="P15">
        <f>('soma reflexo lamp1'!P15+'soma reflexo lamp2 (2)'!P15)*menu!$F$12</f>
        <v>5.6826373750942203</v>
      </c>
      <c r="Q15">
        <f>('soma reflexo lamp1'!Q15+'soma reflexo lamp2 (2)'!Q15)*menu!$F$12</f>
        <v>5.6844325737099792</v>
      </c>
      <c r="R15">
        <f>('soma reflexo lamp1'!R15+'soma reflexo lamp2 (2)'!R15)*menu!$F$12</f>
        <v>5.686117579063013</v>
      </c>
      <c r="S15">
        <f>('soma reflexo lamp1'!S15+'soma reflexo lamp2 (2)'!S15)*menu!$F$12</f>
        <v>5.6876949923697619</v>
      </c>
      <c r="T15">
        <f>('soma reflexo lamp1'!T15+'soma reflexo lamp2 (2)'!T15)*menu!$F$12</f>
        <v>5.6891673391846114</v>
      </c>
      <c r="U15">
        <f>('soma reflexo lamp1'!U15+'soma reflexo lamp2 (2)'!U15)*menu!$F$12</f>
        <v>5.6905370472234411</v>
      </c>
      <c r="V15">
        <f>('soma reflexo lamp1'!V15+'soma reflexo lamp2 (2)'!V15)*menu!$F$12</f>
        <v>5.6918064251740041</v>
      </c>
      <c r="W15">
        <f>('soma reflexo lamp1'!W15+'soma reflexo lamp2 (2)'!W15)*menu!$F$12</f>
        <v>5.6929776426135836</v>
      </c>
      <c r="X15">
        <f>('soma reflexo lamp1'!X15+'soma reflexo lamp2 (2)'!X15)*menu!$F$12</f>
        <v>5.6940527111679451</v>
      </c>
      <c r="Y15">
        <f>('soma reflexo lamp1'!Y15+'soma reflexo lamp2 (2)'!Y15)*menu!$F$12</f>
        <v>5.6950334670578497</v>
      </c>
      <c r="Z15">
        <f>('soma reflexo lamp1'!Z15+'soma reflexo lamp2 (2)'!Z15)*menu!$F$12</f>
        <v>5.6959215551884803</v>
      </c>
      <c r="AA15">
        <f>('soma reflexo lamp1'!AA15+'soma reflexo lamp2 (2)'!AA15)*menu!$F$12</f>
        <v>5.6967184149412171</v>
      </c>
      <c r="AB15">
        <f>('soma reflexo lamp1'!AB15+'soma reflexo lamp2 (2)'!AB15)*menu!$F$12</f>
        <v>5.6974252678252029</v>
      </c>
      <c r="AC15">
        <f>('soma reflexo lamp1'!AC15+'soma reflexo lamp2 (2)'!AC15)*menu!$F$12</f>
        <v>5.69804310713742</v>
      </c>
      <c r="AD15">
        <f>('soma reflexo lamp1'!AD15+'soma reflexo lamp2 (2)'!AD15)*menu!$F$12</f>
        <v>5.6985726897643678</v>
      </c>
      <c r="AE15">
        <f>('soma reflexo lamp1'!AE15+'soma reflexo lamp2 (2)'!AE15)*menu!$F$12</f>
        <v>5.6990145302363384</v>
      </c>
      <c r="AF15">
        <f>('soma reflexo lamp1'!AF15+'soma reflexo lamp2 (2)'!AF15)*menu!$F$12</f>
        <v>5.6993688971177221</v>
      </c>
      <c r="AG15">
        <f>('soma reflexo lamp1'!AG15+'soma reflexo lamp2 (2)'!AG15)*menu!$F$12</f>
        <v>5.6996358117847938</v>
      </c>
      <c r="AH15">
        <f>('soma reflexo lamp1'!AH15+'soma reflexo lamp2 (2)'!AH15)*menu!$F$12</f>
        <v>5.6998150496079028</v>
      </c>
      <c r="AI15">
        <f>('soma reflexo lamp1'!AI15+'soma reflexo lamp2 (2)'!AI15)*menu!$F$12</f>
        <v>5.6999061435194207</v>
      </c>
      <c r="AJ15">
        <f>('soma reflexo lamp1'!AJ15+'soma reflexo lamp2 (2)'!AJ15)*menu!$F$12</f>
        <v>5.6999083899142322</v>
      </c>
      <c r="AK15">
        <f>('soma reflexo lamp1'!AK15+'soma reflexo lamp2 (2)'!AK15)*menu!$F$12</f>
        <v>5.6998208567975857</v>
      </c>
      <c r="AL15">
        <f>('soma reflexo lamp1'!AL15+'soma reflexo lamp2 (2)'!AL15)*menu!$F$12</f>
        <v>5.6996423940674985</v>
      </c>
      <c r="AM15">
        <f>('soma reflexo lamp1'!AM15+'soma reflexo lamp2 (2)'!AM15)*menu!$F$12</f>
        <v>5.6993716457967576</v>
      </c>
      <c r="AN15">
        <f>('soma reflexo lamp1'!AN15+'soma reflexo lamp2 (2)'!AN15)*menu!$F$12</f>
        <v>5.699007064363899</v>
      </c>
      <c r="AO15">
        <f>('soma reflexo lamp1'!AO15+'soma reflexo lamp2 (2)'!AO15)*menu!$F$12</f>
        <v>5.6985469262737158</v>
      </c>
      <c r="AP15">
        <f>('soma reflexo lamp1'!AP15+'soma reflexo lamp2 (2)'!AP15)*menu!$F$12</f>
        <v>5.6979893495057823</v>
      </c>
      <c r="AQ15">
        <f>('soma reflexo lamp1'!AQ15+'soma reflexo lamp2 (2)'!AQ15)*menu!$F$12</f>
        <v>5.6973323122334545</v>
      </c>
      <c r="AR15">
        <f>('soma reflexo lamp1'!AR15+'soma reflexo lamp2 (2)'!AR15)*menu!$F$12</f>
        <v>5.6965736727647904</v>
      </c>
      <c r="AS15">
        <f>('soma reflexo lamp1'!AS15+'soma reflexo lamp2 (2)'!AS15)*menu!$F$12</f>
        <v>5.6957111905689359</v>
      </c>
      <c r="AT15">
        <f>('soma reflexo lamp1'!AT15+'soma reflexo lamp2 (2)'!AT15)*menu!$F$12</f>
        <v>5.6947425482649479</v>
      </c>
      <c r="AU15">
        <f>('soma reflexo lamp1'!AU15+'soma reflexo lamp2 (2)'!AU15)*menu!$F$12</f>
        <v>5.6936653744623005</v>
      </c>
      <c r="AV15">
        <f>('soma reflexo lamp1'!AV15+'soma reflexo lamp2 (2)'!AV15)*menu!$F$12</f>
        <v>5.6924772673511752</v>
      </c>
      <c r="AW15">
        <f>('soma reflexo lamp1'!AW15+'soma reflexo lamp2 (2)'!AW15)*menu!$F$12</f>
        <v>5.6911758189437416</v>
      </c>
      <c r="AX15">
        <f>('soma reflexo lamp1'!AX15+'soma reflexo lamp2 (2)'!AX15)*menu!$F$12</f>
        <v>5.6897586398630171</v>
      </c>
      <c r="AY15">
        <f>('soma reflexo lamp1'!AY15+'soma reflexo lamp2 (2)'!AY15)*menu!$F$12</f>
        <v>5.688223384562086</v>
      </c>
      <c r="AZ15">
        <f>('soma reflexo lamp1'!AZ15+'soma reflexo lamp2 (2)'!AZ15)*menu!$F$12</f>
        <v>5.6865677768326606</v>
      </c>
      <c r="BA15">
        <f>('soma reflexo lamp1'!BA15+'soma reflexo lamp2 (2)'!BA15)*menu!$F$12</f>
        <v>5.6847896354282224</v>
      </c>
      <c r="BB15">
        <f>('soma reflexo lamp1'!BB15+'soma reflexo lamp2 (2)'!BB15)*menu!$F$12</f>
        <v>5.6828868995842452</v>
      </c>
      <c r="BC15">
        <f>('soma reflexo lamp1'!BC15+'soma reflexo lamp2 (2)'!BC15)*menu!$F$12</f>
        <v>5.6808576541683085</v>
      </c>
      <c r="BD15">
        <f>('soma reflexo lamp1'!BD15+'soma reflexo lamp2 (2)'!BD15)*menu!$F$12</f>
        <v>5.6787001541390412</v>
      </c>
    </row>
    <row r="16" spans="1:56" ht="35" customHeight="1" x14ac:dyDescent="0.45">
      <c r="E16">
        <v>6</v>
      </c>
      <c r="F16">
        <f>('soma reflexo lamp1'!F16+'soma reflexo lamp2 (2)'!F16)*menu!$F$12</f>
        <v>5.661291820475304</v>
      </c>
      <c r="G16">
        <f>('soma reflexo lamp1'!G16+'soma reflexo lamp2 (2)'!G16)*menu!$F$12</f>
        <v>5.6642376781824995</v>
      </c>
      <c r="H16">
        <f>('soma reflexo lamp1'!H16+'soma reflexo lamp2 (2)'!H16)*menu!$F$12</f>
        <v>5.6670492231288794</v>
      </c>
      <c r="I16">
        <f>('soma reflexo lamp1'!I16+'soma reflexo lamp2 (2)'!I16)*menu!$F$12</f>
        <v>5.6697288488612738</v>
      </c>
      <c r="J16">
        <f>('soma reflexo lamp1'!J16+'soma reflexo lamp2 (2)'!J16)*menu!$F$12</f>
        <v>5.6722791194207991</v>
      </c>
      <c r="K16">
        <f>('soma reflexo lamp1'!K16+'soma reflexo lamp2 (2)'!K16)*menu!$F$12</f>
        <v>5.6747027406895825</v>
      </c>
      <c r="L16">
        <f>('soma reflexo lamp1'!L16+'soma reflexo lamp2 (2)'!L16)*menu!$F$12</f>
        <v>5.6770025313917971</v>
      </c>
      <c r="M16">
        <f>('soma reflexo lamp1'!M16+'soma reflexo lamp2 (2)'!M16)*menu!$F$12</f>
        <v>5.6791813941302429</v>
      </c>
      <c r="N16">
        <f>('soma reflexo lamp1'!N16+'soma reflexo lamp2 (2)'!N16)*menu!$F$12</f>
        <v>5.6812422867722576</v>
      </c>
      <c r="O16">
        <f>('soma reflexo lamp1'!O16+'soma reflexo lamp2 (2)'!O16)*menu!$F$12</f>
        <v>5.6831881944345888</v>
      </c>
      <c r="P16">
        <f>('soma reflexo lamp1'!P16+'soma reflexo lamp2 (2)'!P16)*menu!$F$12</f>
        <v>5.6850221022592429</v>
      </c>
      <c r="Q16">
        <f>('soma reflexo lamp1'!Q16+'soma reflexo lamp2 (2)'!Q16)*menu!$F$12</f>
        <v>5.6867469691237167</v>
      </c>
      <c r="R16">
        <f>('soma reflexo lamp1'!R16+'soma reflexo lamp2 (2)'!R16)*menu!$F$12</f>
        <v>5.688365702391085</v>
      </c>
      <c r="S16">
        <f>('soma reflexo lamp1'!S16+'soma reflexo lamp2 (2)'!S16)*menu!$F$12</f>
        <v>5.6898811337781936</v>
      </c>
      <c r="T16">
        <f>('soma reflexo lamp1'!T16+'soma reflexo lamp2 (2)'!T16)*menu!$F$12</f>
        <v>5.6912959964036531</v>
      </c>
      <c r="U16">
        <f>('soma reflexo lamp1'!U16+'soma reflexo lamp2 (2)'!U16)*menu!$F$12</f>
        <v>5.6926129030700015</v>
      </c>
      <c r="V16">
        <f>('soma reflexo lamp1'!V16+'soma reflexo lamp2 (2)'!V16)*menu!$F$12</f>
        <v>5.6938343258346151</v>
      </c>
      <c r="W16">
        <f>('soma reflexo lamp1'!W16+'soma reflexo lamp2 (2)'!W16)*menu!$F$12</f>
        <v>5.6949625769297292</v>
      </c>
      <c r="X16">
        <f>('soma reflexo lamp1'!X16+'soma reflexo lamp2 (2)'!X16)*menu!$F$12</f>
        <v>5.6959997911007569</v>
      </c>
      <c r="Y16">
        <f>('soma reflexo lamp1'!Y16+'soma reflexo lamp2 (2)'!Y16)*menu!$F$12</f>
        <v>5.6969479094420929</v>
      </c>
      <c r="Z16">
        <f>('soma reflexo lamp1'!Z16+'soma reflexo lamp2 (2)'!Z16)*menu!$F$12</f>
        <v>5.6978086648183712</v>
      </c>
      <c r="AA16">
        <f>('soma reflexo lamp1'!AA16+'soma reflexo lamp2 (2)'!AA16)*menu!$F$12</f>
        <v>5.6985835689652813</v>
      </c>
      <c r="AB16">
        <f>('soma reflexo lamp1'!AB16+'soma reflexo lamp2 (2)'!AB16)*menu!$F$12</f>
        <v>5.699273901366066</v>
      </c>
      <c r="AC16">
        <f>('soma reflexo lamp1'!AC16+'soma reflexo lamp2 (2)'!AC16)*menu!$F$12</f>
        <v>5.6998806999970171</v>
      </c>
      <c r="AD16">
        <f>('soma reflexo lamp1'!AD16+'soma reflexo lamp2 (2)'!AD16)*menu!$F$12</f>
        <v>5.7004047540272804</v>
      </c>
      <c r="AE16">
        <f>('soma reflexo lamp1'!AE16+'soma reflexo lamp2 (2)'!AE16)*menu!$F$12</f>
        <v>5.7008465985452705</v>
      </c>
      <c r="AF16">
        <f>('soma reflexo lamp1'!AF16+'soma reflexo lamp2 (2)'!AF16)*menu!$F$12</f>
        <v>5.701206511366582</v>
      </c>
      <c r="AG16">
        <f>('soma reflexo lamp1'!AG16+'soma reflexo lamp2 (2)'!AG16)*menu!$F$12</f>
        <v>5.7014845119574211</v>
      </c>
      <c r="AH16">
        <f>('soma reflexo lamp1'!AH16+'soma reflexo lamp2 (2)'!AH16)*menu!$F$12</f>
        <v>5.7016803624846109</v>
      </c>
      <c r="AI16">
        <f>('soma reflexo lamp1'!AI16+'soma reflexo lamp2 (2)'!AI16)*menu!$F$12</f>
        <v>5.7017935709793868</v>
      </c>
      <c r="AJ16">
        <f>('soma reflexo lamp1'!AJ16+'soma reflexo lamp2 (2)'!AJ16)*menu!$F$12</f>
        <v>5.7018233965792398</v>
      </c>
      <c r="AK16">
        <f>('soma reflexo lamp1'!AK16+'soma reflexo lamp2 (2)'!AK16)*menu!$F$12</f>
        <v>5.7017688567911247</v>
      </c>
      <c r="AL16">
        <f>('soma reflexo lamp1'!AL16+'soma reflexo lamp2 (2)'!AL16)*menu!$F$12</f>
        <v>5.7016287367019656</v>
      </c>
      <c r="AM16">
        <f>('soma reflexo lamp1'!AM16+'soma reflexo lamp2 (2)'!AM16)*menu!$F$12</f>
        <v>5.7014016000492793</v>
      </c>
      <c r="AN16">
        <f>('soma reflexo lamp1'!AN16+'soma reflexo lamp2 (2)'!AN16)*menu!$F$12</f>
        <v>5.7010858020566761</v>
      </c>
      <c r="AO16">
        <f>('soma reflexo lamp1'!AO16+'soma reflexo lamp2 (2)'!AO16)*menu!$F$12</f>
        <v>5.7006795039361364</v>
      </c>
      <c r="AP16">
        <f>('soma reflexo lamp1'!AP16+'soma reflexo lamp2 (2)'!AP16)*menu!$F$12</f>
        <v>5.7001806889608755</v>
      </c>
      <c r="AQ16">
        <f>('soma reflexo lamp1'!AQ16+'soma reflexo lamp2 (2)'!AQ16)*menu!$F$12</f>
        <v>5.6995871800185904</v>
      </c>
      <c r="AR16">
        <f>('soma reflexo lamp1'!AR16+'soma reflexo lamp2 (2)'!AR16)*menu!$F$12</f>
        <v>5.6988966585636707</v>
      </c>
      <c r="AS16">
        <f>('soma reflexo lamp1'!AS16+'soma reflexo lamp2 (2)'!AS16)*menu!$F$12</f>
        <v>5.6981066848966577</v>
      </c>
      <c r="AT16">
        <f>('soma reflexo lamp1'!AT16+'soma reflexo lamp2 (2)'!AT16)*menu!$F$12</f>
        <v>5.6972147197080405</v>
      </c>
      <c r="AU16">
        <f>('soma reflexo lamp1'!AU16+'soma reflexo lamp2 (2)'!AU16)*menu!$F$12</f>
        <v>5.6962181468290254</v>
      </c>
      <c r="AV16">
        <f>('soma reflexo lamp1'!AV16+'soma reflexo lamp2 (2)'!AV16)*menu!$F$12</f>
        <v>5.6951142971319655</v>
      </c>
      <c r="AW16">
        <f>('soma reflexo lamp1'!AW16+'soma reflexo lamp2 (2)'!AW16)*menu!$F$12</f>
        <v>5.6939004735156296</v>
      </c>
      <c r="AX16">
        <f>('soma reflexo lamp1'!AX16+'soma reflexo lamp2 (2)'!AX16)*menu!$F$12</f>
        <v>5.6925739768936481</v>
      </c>
      <c r="AY16">
        <f>('soma reflexo lamp1'!AY16+'soma reflexo lamp2 (2)'!AY16)*menu!$F$12</f>
        <v>5.691132133077117</v>
      </c>
      <c r="AZ16">
        <f>('soma reflexo lamp1'!AZ16+'soma reflexo lamp2 (2)'!AZ16)*menu!$F$12</f>
        <v>5.6895723204040856</v>
      </c>
      <c r="BA16">
        <f>('soma reflexo lamp1'!BA16+'soma reflexo lamp2 (2)'!BA16)*menu!$F$12</f>
        <v>5.6878919979197686</v>
      </c>
      <c r="BB16">
        <f>('soma reflexo lamp1'!BB16+'soma reflexo lamp2 (2)'!BB16)*menu!$F$12</f>
        <v>5.6860887338534951</v>
      </c>
      <c r="BC16">
        <f>('soma reflexo lamp1'!BC16+'soma reflexo lamp2 (2)'!BC16)*menu!$F$12</f>
        <v>5.684160234073854</v>
      </c>
      <c r="BD16">
        <f>('soma reflexo lamp1'!BD16+'soma reflexo lamp2 (2)'!BD16)*menu!$F$12</f>
        <v>5.6821043701357947</v>
      </c>
    </row>
    <row r="17" spans="5:56" ht="35" customHeight="1" x14ac:dyDescent="0.45">
      <c r="E17">
        <v>7</v>
      </c>
      <c r="F17">
        <f>('soma reflexo lamp1'!F17+'soma reflexo lamp2 (2)'!F17)*menu!$F$12</f>
        <v>5.6644419305169205</v>
      </c>
      <c r="G17">
        <f>('soma reflexo lamp1'!G17+'soma reflexo lamp2 (2)'!G17)*menu!$F$12</f>
        <v>5.6672962225693357</v>
      </c>
      <c r="H17">
        <f>('soma reflexo lamp1'!H17+'soma reflexo lamp2 (2)'!H17)*menu!$F$12</f>
        <v>5.6700168369257522</v>
      </c>
      <c r="I17">
        <f>('soma reflexo lamp1'!I17+'soma reflexo lamp2 (2)'!I17)*menu!$F$12</f>
        <v>5.6726065547369497</v>
      </c>
      <c r="J17">
        <f>('soma reflexo lamp1'!J17+'soma reflexo lamp2 (2)'!J17)*menu!$F$12</f>
        <v>5.6750683232384365</v>
      </c>
      <c r="K17">
        <f>('soma reflexo lamp1'!K17+'soma reflexo lamp2 (2)'!K17)*menu!$F$12</f>
        <v>5.6774052235625376</v>
      </c>
      <c r="L17">
        <f>('soma reflexo lamp1'!L17+'soma reflexo lamp2 (2)'!L17)*menu!$F$12</f>
        <v>5.6796204384911482</v>
      </c>
      <c r="M17">
        <f>('soma reflexo lamp1'!M17+'soma reflexo lamp2 (2)'!M17)*menu!$F$12</f>
        <v>5.681717220593006</v>
      </c>
      <c r="N17">
        <f>('soma reflexo lamp1'!N17+'soma reflexo lamp2 (2)'!N17)*menu!$F$12</f>
        <v>5.6836988611077395</v>
      </c>
      <c r="O17">
        <f>('soma reflexo lamp1'!O17+'soma reflexo lamp2 (2)'!O17)*menu!$F$12</f>
        <v>5.6855686598598369</v>
      </c>
      <c r="P17">
        <f>('soma reflexo lamp1'!P17+'soma reflexo lamp2 (2)'!P17)*menu!$F$12</f>
        <v>5.6873298964130905</v>
      </c>
      <c r="Q17">
        <f>('soma reflexo lamp1'!Q17+'soma reflexo lamp2 (2)'!Q17)*menu!$F$12</f>
        <v>5.6889858026127076</v>
      </c>
      <c r="R17">
        <f>('soma reflexo lamp1'!R17+'soma reflexo lamp2 (2)'!R17)*menu!$F$12</f>
        <v>5.6905395366103679</v>
      </c>
      <c r="S17">
        <f>('soma reflexo lamp1'!S17+'soma reflexo lamp2 (2)'!S17)*menu!$F$12</f>
        <v>5.6919941584274056</v>
      </c>
      <c r="T17">
        <f>('soma reflexo lamp1'!T17+'soma reflexo lamp2 (2)'!T17)*menu!$F$12</f>
        <v>5.6933526070833036</v>
      </c>
      <c r="U17">
        <f>('soma reflexo lamp1'!U17+'soma reflexo lamp2 (2)'!U17)*menu!$F$12</f>
        <v>5.6946176792994807</v>
      </c>
      <c r="V17">
        <f>('soma reflexo lamp1'!V17+'soma reflexo lamp2 (2)'!V17)*menu!$F$12</f>
        <v>5.6957920097806758</v>
      </c>
      <c r="W17">
        <f>('soma reflexo lamp1'!W17+'soma reflexo lamp2 (2)'!W17)*menu!$F$12</f>
        <v>5.6968780530759187</v>
      </c>
      <c r="X17">
        <f>('soma reflexo lamp1'!X17+'soma reflexo lamp2 (2)'!X17)*menu!$F$12</f>
        <v>5.697878067026048</v>
      </c>
      <c r="Y17">
        <f>('soma reflexo lamp1'!Y17+'soma reflexo lamp2 (2)'!Y17)*menu!$F$12</f>
        <v>5.69879409781276</v>
      </c>
      <c r="Z17">
        <f>('soma reflexo lamp1'!Z17+'soma reflexo lamp2 (2)'!Z17)*menu!$F$12</f>
        <v>5.6996279666332184</v>
      </c>
      <c r="AA17">
        <f>('soma reflexo lamp1'!AA17+'soma reflexo lamp2 (2)'!AA17)*menu!$F$12</f>
        <v>5.7003812580324906</v>
      </c>
      <c r="AB17">
        <f>('soma reflexo lamp1'!AB17+'soma reflexo lamp2 (2)'!AB17)*menu!$F$12</f>
        <v>5.7010553099321628</v>
      </c>
      <c r="AC17">
        <f>('soma reflexo lamp1'!AC17+'soma reflexo lamp2 (2)'!AC17)*menu!$F$12</f>
        <v>5.7016512053964039</v>
      </c>
      <c r="AD17">
        <f>('soma reflexo lamp1'!AD17+'soma reflexo lamp2 (2)'!AD17)*menu!$F$12</f>
        <v>5.7021697661760271</v>
      </c>
      <c r="AE17">
        <f>('soma reflexo lamp1'!AE17+'soma reflexo lamp2 (2)'!AE17)*menu!$F$12</f>
        <v>5.7026115480666331</v>
      </c>
      <c r="AF17">
        <f>('soma reflexo lamp1'!AF17+'soma reflexo lamp2 (2)'!AF17)*menu!$F$12</f>
        <v>5.7029768381090697</v>
      </c>
      <c r="AG17">
        <f>('soma reflexo lamp1'!AG17+'soma reflexo lamp2 (2)'!AG17)*menu!$F$12</f>
        <v>5.7032656536499999</v>
      </c>
      <c r="AH17">
        <f>('soma reflexo lamp1'!AH17+'soma reflexo lamp2 (2)'!AH17)*menu!$F$12</f>
        <v>5.7034777432680963</v>
      </c>
      <c r="AI17">
        <f>('soma reflexo lamp1'!AI17+'soma reflexo lamp2 (2)'!AI17)*menu!$F$12</f>
        <v>5.7036125895586345</v>
      </c>
      <c r="AJ17">
        <f>('soma reflexo lamp1'!AJ17+'soma reflexo lamp2 (2)'!AJ17)*menu!$F$12</f>
        <v>5.7036694137569484</v>
      </c>
      <c r="AK17">
        <f>('soma reflexo lamp1'!AK17+'soma reflexo lamp2 (2)'!AK17)*menu!$F$12</f>
        <v>5.7036471821707755</v>
      </c>
      <c r="AL17">
        <f>('soma reflexo lamp1'!AL17+'soma reflexo lamp2 (2)'!AL17)*menu!$F$12</f>
        <v>5.7035446143836026</v>
      </c>
      <c r="AM17">
        <f>('soma reflexo lamp1'!AM17+'soma reflexo lamp2 (2)'!AM17)*menu!$F$12</f>
        <v>5.7033601931866116</v>
      </c>
      <c r="AN17">
        <f>('soma reflexo lamp1'!AN17+'soma reflexo lamp2 (2)'!AN17)*menu!$F$12</f>
        <v>5.7030921761960593</v>
      </c>
      <c r="AO17">
        <f>('soma reflexo lamp1'!AO17+'soma reflexo lamp2 (2)'!AO17)*menu!$F$12</f>
        <v>5.7027386091157366</v>
      </c>
      <c r="AP17">
        <f>('soma reflexo lamp1'!AP17+'soma reflexo lamp2 (2)'!AP17)*menu!$F$12</f>
        <v>5.7022973406101345</v>
      </c>
      <c r="AQ17">
        <f>('soma reflexo lamp1'!AQ17+'soma reflexo lamp2 (2)'!AQ17)*menu!$F$12</f>
        <v>5.7017660387621296</v>
      </c>
      <c r="AR17">
        <f>('soma reflexo lamp1'!AR17+'soma reflexo lamp2 (2)'!AR17)*menu!$F$12</f>
        <v>5.7011422090978536</v>
      </c>
      <c r="AS17">
        <f>('soma reflexo lamp1'!AS17+'soma reflexo lamp2 (2)'!AS17)*menu!$F$12</f>
        <v>5.7004232141693265</v>
      </c>
      <c r="AT17">
        <f>('soma reflexo lamp1'!AT17+'soma reflexo lamp2 (2)'!AT17)*menu!$F$12</f>
        <v>5.6996062946902661</v>
      </c>
      <c r="AU17">
        <f>('soma reflexo lamp1'!AU17+'soma reflexo lamp2 (2)'!AU17)*menu!$F$12</f>
        <v>5.6986885922199662</v>
      </c>
      <c r="AV17">
        <f>('soma reflexo lamp1'!AV17+'soma reflexo lamp2 (2)'!AV17)*menu!$F$12</f>
        <v>5.6976671733822748</v>
      </c>
      <c r="AW17">
        <f>('soma reflexo lamp1'!AW17+'soma reflexo lamp2 (2)'!AW17)*menu!$F$12</f>
        <v>5.6965390555893318</v>
      </c>
      <c r="AX17">
        <f>('soma reflexo lamp1'!AX17+'soma reflexo lamp2 (2)'!AX17)*menu!$F$12</f>
        <v>5.6953012342114331</v>
      </c>
      <c r="AY17">
        <f>('soma reflexo lamp1'!AY17+'soma reflexo lamp2 (2)'!AY17)*menu!$F$12</f>
        <v>5.6939507110941179</v>
      </c>
      <c r="AZ17">
        <f>('soma reflexo lamp1'!AZ17+'soma reflexo lamp2 (2)'!AZ17)*menu!$F$12</f>
        <v>5.6924845242713555</v>
      </c>
      <c r="BA17">
        <f>('soma reflexo lamp1'!BA17+'soma reflexo lamp2 (2)'!BA17)*menu!$F$12</f>
        <v>5.6908997786600821</v>
      </c>
      <c r="BB17">
        <f>('soma reflexo lamp1'!BB17+'soma reflexo lamp2 (2)'!BB17)*menu!$F$12</f>
        <v>5.689193677448424</v>
      </c>
      <c r="BC17">
        <f>('soma reflexo lamp1'!BC17+'soma reflexo lamp2 (2)'!BC17)*menu!$F$12</f>
        <v>5.6873635538105525</v>
      </c>
      <c r="BD17">
        <f>('soma reflexo lamp1'!BD17+'soma reflexo lamp2 (2)'!BD17)*menu!$F$12</f>
        <v>5.6854069024991292</v>
      </c>
    </row>
    <row r="18" spans="5:56" ht="35" customHeight="1" x14ac:dyDescent="0.45">
      <c r="E18">
        <v>8</v>
      </c>
      <c r="F18">
        <f>('soma reflexo lamp1'!F18+'soma reflexo lamp2 (2)'!F18)*menu!$F$12</f>
        <v>5.6674917560477631</v>
      </c>
      <c r="G18">
        <f>('soma reflexo lamp1'!G18+'soma reflexo lamp2 (2)'!G18)*menu!$F$12</f>
        <v>5.6702569388214394</v>
      </c>
      <c r="H18">
        <f>('soma reflexo lamp1'!H18+'soma reflexo lamp2 (2)'!H18)*menu!$F$12</f>
        <v>5.672889030483999</v>
      </c>
      <c r="I18">
        <f>('soma reflexo lamp1'!I18+'soma reflexo lamp2 (2)'!I18)*menu!$F$12</f>
        <v>5.6753911916422881</v>
      </c>
      <c r="J18">
        <f>('soma reflexo lamp1'!J18+'soma reflexo lamp2 (2)'!J18)*menu!$F$12</f>
        <v>5.6777667448513736</v>
      </c>
      <c r="K18">
        <f>('soma reflexo lamp1'!K18+'soma reflexo lamp2 (2)'!K18)*menu!$F$12</f>
        <v>5.6800191389441679</v>
      </c>
      <c r="L18">
        <f>('soma reflexo lamp1'!L18+'soma reflexo lamp2 (2)'!L18)*menu!$F$12</f>
        <v>5.6821519135901095</v>
      </c>
      <c r="M18">
        <f>('soma reflexo lamp1'!M18+'soma reflexo lamp2 (2)'!M18)*menu!$F$12</f>
        <v>5.6841686645868936</v>
      </c>
      <c r="N18">
        <f>('soma reflexo lamp1'!N18+'soma reflexo lamp2 (2)'!N18)*menu!$F$12</f>
        <v>5.6860730102931853</v>
      </c>
      <c r="O18">
        <f>('soma reflexo lamp1'!O18+'soma reflexo lamp2 (2)'!O18)*menu!$F$12</f>
        <v>5.6878685595162333</v>
      </c>
      <c r="P18">
        <f>('soma reflexo lamp1'!P18+'soma reflexo lamp2 (2)'!P18)*menu!$F$12</f>
        <v>5.6895588810807531</v>
      </c>
      <c r="Q18">
        <f>('soma reflexo lamp1'!Q18+'soma reflexo lamp2 (2)'!Q18)*menu!$F$12</f>
        <v>5.6911474752277851</v>
      </c>
      <c r="R18">
        <f>('soma reflexo lamp1'!R18+'soma reflexo lamp2 (2)'!R18)*menu!$F$12</f>
        <v>5.6926377469267404</v>
      </c>
      <c r="S18">
        <f>('soma reflexo lamp1'!S18+'soma reflexo lamp2 (2)'!S18)*menu!$F$12</f>
        <v>5.6940329811316248</v>
      </c>
      <c r="T18">
        <f>('soma reflexo lamp1'!T18+'soma reflexo lamp2 (2)'!T18)*menu!$F$12</f>
        <v>5.6953363199736007</v>
      </c>
      <c r="U18">
        <f>('soma reflexo lamp1'!U18+'soma reflexo lamp2 (2)'!U18)*menu!$F$12</f>
        <v>5.6965507418558587</v>
      </c>
      <c r="V18">
        <f>('soma reflexo lamp1'!V18+'soma reflexo lamp2 (2)'!V18)*menu!$F$12</f>
        <v>5.6976790424018624</v>
      </c>
      <c r="W18">
        <f>('soma reflexo lamp1'!W18+'soma reflexo lamp2 (2)'!W18)*menu!$F$12</f>
        <v>5.6987238172024126</v>
      </c>
      <c r="X18">
        <f>('soma reflexo lamp1'!X18+'soma reflexo lamp2 (2)'!X18)*menu!$F$12</f>
        <v>5.6996874463086256</v>
      </c>
      <c r="Y18">
        <f>('soma reflexo lamp1'!Y18+'soma reflexo lamp2 (2)'!Y18)*menu!$F$12</f>
        <v>5.7005720804245463</v>
      </c>
      <c r="Z18">
        <f>('soma reflexo lamp1'!Z18+'soma reflexo lamp2 (2)'!Z18)*menu!$F$12</f>
        <v>5.7013796287626723</v>
      </c>
      <c r="AA18">
        <f>('soma reflexo lamp1'!AA18+'soma reflexo lamp2 (2)'!AA18)*menu!$F$12</f>
        <v>5.7021117485362485</v>
      </c>
      <c r="AB18">
        <f>('soma reflexo lamp1'!AB18+'soma reflexo lamp2 (2)'!AB18)*menu!$F$12</f>
        <v>5.7027698360722709</v>
      </c>
      <c r="AC18">
        <f>('soma reflexo lamp1'!AC18+'soma reflexo lamp2 (2)'!AC18)*menu!$F$12</f>
        <v>5.7033550195376819</v>
      </c>
      <c r="AD18">
        <f>('soma reflexo lamp1'!AD18+'soma reflexo lamp2 (2)'!AD18)*menu!$F$12</f>
        <v>5.7038681532773605</v>
      </c>
      <c r="AE18">
        <f>('soma reflexo lamp1'!AE18+'soma reflexo lamp2 (2)'!AE18)*menu!$F$12</f>
        <v>5.7043098137661996</v>
      </c>
      <c r="AF18">
        <f>('soma reflexo lamp1'!AF18+'soma reflexo lamp2 (2)'!AF18)*menu!$F$12</f>
        <v>5.7046802971786796</v>
      </c>
      <c r="AG18">
        <f>('soma reflexo lamp1'!AG18+'soma reflexo lamp2 (2)'!AG18)*menu!$F$12</f>
        <v>5.70497961857855</v>
      </c>
      <c r="AH18">
        <f>('soma reflexo lamp1'!AH18+'soma reflexo lamp2 (2)'!AH18)*menu!$F$12</f>
        <v>5.7052075127290367</v>
      </c>
      <c r="AI18">
        <f>('soma reflexo lamp1'!AI18+'soma reflexo lamp2 (2)'!AI18)*menu!$F$12</f>
        <v>5.7053634365214627</v>
      </c>
      <c r="AJ18">
        <f>('soma reflexo lamp1'!AJ18+'soma reflexo lamp2 (2)'!AJ18)*menu!$F$12</f>
        <v>5.7054465730179427</v>
      </c>
      <c r="AK18">
        <f>('soma reflexo lamp1'!AK18+'soma reflexo lamp2 (2)'!AK18)*menu!$F$12</f>
        <v>5.7054558371029689</v>
      </c>
      <c r="AL18">
        <f>('soma reflexo lamp1'!AL18+'soma reflexo lamp2 (2)'!AL18)*menu!$F$12</f>
        <v>5.705389882739877</v>
      </c>
      <c r="AM18">
        <f>('soma reflexo lamp1'!AM18+'soma reflexo lamp2 (2)'!AM18)*menu!$F$12</f>
        <v>5.7052471118316674</v>
      </c>
      <c r="AN18">
        <f>('soma reflexo lamp1'!AN18+'soma reflexo lamp2 (2)'!AN18)*menu!$F$12</f>
        <v>5.7050256846918703</v>
      </c>
      <c r="AO18">
        <f>('soma reflexo lamp1'!AO18+'soma reflexo lamp2 (2)'!AO18)*menu!$F$12</f>
        <v>5.7047235321394565</v>
      </c>
      <c r="AP18">
        <f>('soma reflexo lamp1'!AP18+'soma reflexo lamp2 (2)'!AP18)*menu!$F$12</f>
        <v>5.7043383692419045</v>
      </c>
      <c r="AQ18">
        <f>('soma reflexo lamp1'!AQ18+'soma reflexo lamp2 (2)'!AQ18)*menu!$F$12</f>
        <v>5.7038677107409024</v>
      </c>
      <c r="AR18">
        <f>('soma reflexo lamp1'!AR18+'soma reflexo lamp2 (2)'!AR18)*menu!$F$12</f>
        <v>5.7033088882046759</v>
      </c>
      <c r="AS18">
        <f>('soma reflexo lamp1'!AS18+'soma reflexo lamp2 (2)'!AS18)*menu!$F$12</f>
        <v>5.7026590689573435</v>
      </c>
      <c r="AT18">
        <f>('soma reflexo lamp1'!AT18+'soma reflexo lamp2 (2)'!AT18)*menu!$F$12</f>
        <v>5.7019152768372399</v>
      </c>
      <c r="AU18">
        <f>('soma reflexo lamp1'!AU18+'soma reflexo lamp2 (2)'!AU18)*menu!$F$12</f>
        <v>5.7010744148303303</v>
      </c>
      <c r="AV18">
        <f>('soma reflexo lamp1'!AV18+'soma reflexo lamp2 (2)'!AV18)*menu!$F$12</f>
        <v>5.7001332896097381</v>
      </c>
      <c r="AW18">
        <f>('soma reflexo lamp1'!AW18+'soma reflexo lamp2 (2)'!AW18)*menu!$F$12</f>
        <v>5.6990886379859944</v>
      </c>
      <c r="AX18">
        <f>('soma reflexo lamp1'!AX18+'soma reflexo lamp2 (2)'!AX18)*menu!$F$12</f>
        <v>5.6979371552335776</v>
      </c>
      <c r="AY18">
        <f>('soma reflexo lamp1'!AY18+'soma reflexo lamp2 (2)'!AY18)*menu!$F$12</f>
        <v>5.696675525206814</v>
      </c>
      <c r="AZ18">
        <f>('soma reflexo lamp1'!AZ18+'soma reflexo lamp2 (2)'!AZ18)*menu!$F$12</f>
        <v>5.6953004520924626</v>
      </c>
      <c r="BA18">
        <f>('soma reflexo lamp1'!BA18+'soma reflexo lamp2 (2)'!BA18)*menu!$F$12</f>
        <v>5.693808693568303</v>
      </c>
      <c r="BB18">
        <f>('soma reflexo lamp1'!BB18+'soma reflexo lamp2 (2)'!BB18)*menu!$F$12</f>
        <v>5.6921970950492744</v>
      </c>
      <c r="BC18">
        <f>('soma reflexo lamp1'!BC18+'soma reflexo lamp2 (2)'!BC18)*menu!$F$12</f>
        <v>5.6904626246082382</v>
      </c>
      <c r="BD18">
        <f>('soma reflexo lamp1'!BD18+'soma reflexo lamp2 (2)'!BD18)*menu!$F$12</f>
        <v>5.6886024080621329</v>
      </c>
    </row>
    <row r="19" spans="5:56" ht="35" customHeight="1" x14ac:dyDescent="0.45">
      <c r="E19">
        <v>9</v>
      </c>
      <c r="F19">
        <f>('soma reflexo lamp1'!F19+'soma reflexo lamp2 (2)'!F19)*menu!$F$12</f>
        <v>5.6704356813857899</v>
      </c>
      <c r="G19">
        <f>('soma reflexo lamp1'!G19+'soma reflexo lamp2 (2)'!G19)*menu!$F$12</f>
        <v>5.6731145525152016</v>
      </c>
      <c r="H19">
        <f>('soma reflexo lamp1'!H19+'soma reflexo lamp2 (2)'!H19)*menu!$F$12</f>
        <v>5.6756608707749994</v>
      </c>
      <c r="I19">
        <f>('soma reflexo lamp1'!I19+'soma reflexo lamp2 (2)'!I19)*menu!$F$12</f>
        <v>5.6780781666964844</v>
      </c>
      <c r="J19">
        <f>('soma reflexo lamp1'!J19+'soma reflexo lamp2 (2)'!J19)*menu!$F$12</f>
        <v>5.6803701288753121</v>
      </c>
      <c r="K19">
        <f>('soma reflexo lamp1'!K19+'soma reflexo lamp2 (2)'!K19)*menu!$F$12</f>
        <v>5.6825405648814336</v>
      </c>
      <c r="L19">
        <f>('soma reflexo lamp1'!L19+'soma reflexo lamp2 (2)'!L19)*menu!$F$12</f>
        <v>5.6845933626877896</v>
      </c>
      <c r="M19">
        <f>('soma reflexo lamp1'!M19+'soma reflexo lamp2 (2)'!M19)*menu!$F$12</f>
        <v>5.6865324531793258</v>
      </c>
      <c r="N19">
        <f>('soma reflexo lamp1'!N19+'soma reflexo lamp2 (2)'!N19)*menu!$F$12</f>
        <v>5.6883617741932397</v>
      </c>
      <c r="O19">
        <f>('soma reflexo lamp1'!O19+'soma reflexo lamp2 (2)'!O19)*menu!$F$12</f>
        <v>5.690085236432366</v>
      </c>
      <c r="P19">
        <f>('soma reflexo lamp1'!P19+'soma reflexo lamp2 (2)'!P19)*menu!$F$12</f>
        <v>5.6917066914913566</v>
      </c>
      <c r="Q19">
        <f>('soma reflexo lamp1'!Q19+'soma reflexo lamp2 (2)'!Q19)*menu!$F$12</f>
        <v>5.6932299021436155</v>
      </c>
      <c r="R19">
        <f>('soma reflexo lamp1'!R19+'soma reflexo lamp2 (2)'!R19)*menu!$F$12</f>
        <v>5.6946585149585225</v>
      </c>
      <c r="S19">
        <f>('soma reflexo lamp1'!S19+'soma reflexo lamp2 (2)'!S19)*menu!$F$12</f>
        <v>5.6959960352546126</v>
      </c>
      <c r="T19">
        <f>('soma reflexo lamp1'!T19+'soma reflexo lamp2 (2)'!T19)*menu!$F$12</f>
        <v>5.6972458043455294</v>
      </c>
      <c r="U19">
        <f>('soma reflexo lamp1'!U19+'soma reflexo lamp2 (2)'!U19)*menu!$F$12</f>
        <v>5.6984109790011406</v>
      </c>
      <c r="V19">
        <f>('soma reflexo lamp1'!V19+'soma reflexo lamp2 (2)'!V19)*menu!$F$12</f>
        <v>5.6994945130246899</v>
      </c>
      <c r="W19">
        <f>('soma reflexo lamp1'!W19+'soma reflexo lamp2 (2)'!W19)*menu!$F$12</f>
        <v>5.7004991408367394</v>
      </c>
      <c r="X19">
        <f>('soma reflexo lamp1'!X19+'soma reflexo lamp2 (2)'!X19)*menu!$F$12</f>
        <v>5.7014273629554566</v>
      </c>
      <c r="Y19">
        <f>('soma reflexo lamp1'!Y19+'soma reflexo lamp2 (2)'!Y19)*menu!$F$12</f>
        <v>5.7022814332685599</v>
      </c>
      <c r="Z19">
        <f>('soma reflexo lamp1'!Z19+'soma reflexo lamp2 (2)'!Z19)*menu!$F$12</f>
        <v>5.7030633480025621</v>
      </c>
      <c r="AA19">
        <f>('soma reflexo lamp1'!AA19+'soma reflexo lamp2 (2)'!AA19)*menu!$F$12</f>
        <v>5.7037748363080309</v>
      </c>
      <c r="AB19">
        <f>('soma reflexo lamp1'!AB19+'soma reflexo lamp2 (2)'!AB19)*menu!$F$12</f>
        <v>5.7044173523937038</v>
      </c>
      <c r="AC19">
        <f>('soma reflexo lamp1'!AC19+'soma reflexo lamp2 (2)'!AC19)*menu!$F$12</f>
        <v>5.7049920691561562</v>
      </c>
      <c r="AD19">
        <f>('soma reflexo lamp1'!AD19+'soma reflexo lamp2 (2)'!AD19)*menu!$F$12</f>
        <v>5.7054998732645323</v>
      </c>
      <c r="AE19">
        <f>('soma reflexo lamp1'!AE19+'soma reflexo lamp2 (2)'!AE19)*menu!$F$12</f>
        <v>5.705941361671055</v>
      </c>
      <c r="AF19">
        <f>('soma reflexo lamp1'!AF19+'soma reflexo lamp2 (2)'!AF19)*menu!$F$12</f>
        <v>5.7063168395276485</v>
      </c>
      <c r="AG19">
        <f>('soma reflexo lamp1'!AG19+'soma reflexo lamp2 (2)'!AG19)*menu!$F$12</f>
        <v>5.7066263194971558</v>
      </c>
      <c r="AH19">
        <f>('soma reflexo lamp1'!AH19+'soma reflexo lamp2 (2)'!AH19)*menu!$F$12</f>
        <v>5.7068695224548787</v>
      </c>
      <c r="AI19">
        <f>('soma reflexo lamp1'!AI19+'soma reflexo lamp2 (2)'!AI19)*menu!$F$12</f>
        <v>5.7070458795830081</v>
      </c>
      <c r="AJ19">
        <f>('soma reflexo lamp1'!AJ19+'soma reflexo lamp2 (2)'!AJ19)*menu!$F$12</f>
        <v>5.7071545358677742</v>
      </c>
      <c r="AK19">
        <f>('soma reflexo lamp1'!AK19+'soma reflexo lamp2 (2)'!AK19)*menu!$F$12</f>
        <v>5.7071943550172515</v>
      </c>
      <c r="AL19">
        <f>('soma reflexo lamp1'!AL19+'soma reflexo lamp2 (2)'!AL19)*menu!$F$12</f>
        <v>5.7071639258272961</v>
      </c>
      <c r="AM19">
        <f>('soma reflexo lamp1'!AM19+'soma reflexo lamp2 (2)'!AM19)*menu!$F$12</f>
        <v>5.7070615700343152</v>
      </c>
      <c r="AN19">
        <f>('soma reflexo lamp1'!AN19+'soma reflexo lamp2 (2)'!AN19)*menu!$F$12</f>
        <v>5.7068853517062355</v>
      </c>
      <c r="AO19">
        <f>('soma reflexo lamp1'!AO19+'soma reflexo lamp2 (2)'!AO19)*menu!$F$12</f>
        <v>5.7066330882368828</v>
      </c>
      <c r="AP19">
        <f>('soma reflexo lamp1'!AP19+'soma reflexo lamp2 (2)'!AP19)*menu!$F$12</f>
        <v>5.7063023630229246</v>
      </c>
      <c r="AQ19">
        <f>('soma reflexo lamp1'!AQ19+'soma reflexo lamp2 (2)'!AQ19)*menu!$F$12</f>
        <v>5.705890539915587</v>
      </c>
      <c r="AR19">
        <f>('soma reflexo lamp1'!AR19+'soma reflexo lamp2 (2)'!AR19)*menu!$F$12</f>
        <v>5.7053947795494668</v>
      </c>
      <c r="AS19">
        <f>('soma reflexo lamp1'!AS19+'soma reflexo lamp2 (2)'!AS19)*menu!$F$12</f>
        <v>5.7048120576564063</v>
      </c>
      <c r="AT19">
        <f>('soma reflexo lamp1'!AT19+'soma reflexo lamp2 (2)'!AT19)*menu!$F$12</f>
        <v>5.7041391854710657</v>
      </c>
      <c r="AU19">
        <f>('soma reflexo lamp1'!AU19+'soma reflexo lamp2 (2)'!AU19)*menu!$F$12</f>
        <v>5.7033728323244492</v>
      </c>
      <c r="AV19">
        <f>('soma reflexo lamp1'!AV19+'soma reflexo lamp2 (2)'!AV19)*menu!$F$12</f>
        <v>5.7025095504999879</v>
      </c>
      <c r="AW19">
        <f>('soma reflexo lamp1'!AW19+'soma reflexo lamp2 (2)'!AW19)*menu!$F$12</f>
        <v>5.7015458023921131</v>
      </c>
      <c r="AX19">
        <f>('soma reflexo lamp1'!AX19+'soma reflexo lamp2 (2)'!AX19)*menu!$F$12</f>
        <v>5.7004779899581539</v>
      </c>
      <c r="AY19">
        <f>('soma reflexo lamp1'!AY19+'soma reflexo lamp2 (2)'!AY19)*menu!$F$12</f>
        <v>5.6993024863902502</v>
      </c>
      <c r="AZ19">
        <f>('soma reflexo lamp1'!AZ19+'soma reflexo lamp2 (2)'!AZ19)*menu!$F$12</f>
        <v>5.6980156698553248</v>
      </c>
      <c r="BA19">
        <f>('soma reflexo lamp1'!BA19+'soma reflexo lamp2 (2)'!BA19)*menu!$F$12</f>
        <v>5.696613959059059</v>
      </c>
      <c r="BB19">
        <f>('soma reflexo lamp1'!BB19+'soma reflexo lamp2 (2)'!BB19)*menu!$F$12</f>
        <v>5.6950938502873214</v>
      </c>
      <c r="BC19">
        <f>('soma reflexo lamp1'!BC19+'soma reflexo lamp2 (2)'!BC19)*menu!$F$12</f>
        <v>5.6934519554691043</v>
      </c>
      <c r="BD19">
        <f>('soma reflexo lamp1'!BD19+'soma reflexo lamp2 (2)'!BD19)*menu!$F$12</f>
        <v>5.6916850406939865</v>
      </c>
    </row>
    <row r="20" spans="5:56" ht="35" customHeight="1" x14ac:dyDescent="0.45">
      <c r="E20">
        <v>10</v>
      </c>
      <c r="F20">
        <f>('soma reflexo lamp1'!F20+'soma reflexo lamp2 (2)'!F20)*menu!$F$12</f>
        <v>5.673267654876688</v>
      </c>
      <c r="G20">
        <f>('soma reflexo lamp1'!G20+'soma reflexo lamp2 (2)'!G20)*menu!$F$12</f>
        <v>5.6758633534172915</v>
      </c>
      <c r="H20">
        <f>('soma reflexo lamp1'!H20+'soma reflexo lamp2 (2)'!H20)*menu!$F$12</f>
        <v>5.6783269895163127</v>
      </c>
      <c r="I20">
        <f>('soma reflexo lamp1'!I20+'soma reflexo lamp2 (2)'!I20)*menu!$F$12</f>
        <v>5.6806624526396536</v>
      </c>
      <c r="J20">
        <f>('soma reflexo lamp1'!J20+'soma reflexo lamp2 (2)'!J20)*menu!$F$12</f>
        <v>5.682873786667872</v>
      </c>
      <c r="K20">
        <f>('soma reflexo lamp1'!K20+'soma reflexo lamp2 (2)'!K20)*menu!$F$12</f>
        <v>5.6849651474616829</v>
      </c>
      <c r="L20">
        <f>('soma reflexo lamp1'!L20+'soma reflexo lamp2 (2)'!L20)*menu!$F$12</f>
        <v>5.6869407612361602</v>
      </c>
      <c r="M20">
        <f>('soma reflexo lamp1'!M20+'soma reflexo lamp2 (2)'!M20)*menu!$F$12</f>
        <v>5.6888048843601684</v>
      </c>
      <c r="N20">
        <f>('soma reflexo lamp1'!N20+'soma reflexo lamp2 (2)'!N20)*menu!$F$12</f>
        <v>5.6905617650721929</v>
      </c>
      <c r="O20">
        <f>('soma reflexo lamp1'!O20+'soma reflexo lamp2 (2)'!O20)*menu!$F$12</f>
        <v>5.692215607479751</v>
      </c>
      <c r="P20">
        <f>('soma reflexo lamp1'!P20+'soma reflexo lamp2 (2)'!P20)*menu!$F$12</f>
        <v>5.6937705380929167</v>
      </c>
      <c r="Q20">
        <f>('soma reflexo lamp1'!Q20+'soma reflexo lamp2 (2)'!Q20)*menu!$F$12</f>
        <v>5.6952305750370824</v>
      </c>
      <c r="R20">
        <f>('soma reflexo lamp1'!R20+'soma reflexo lamp2 (2)'!R20)*menu!$F$12</f>
        <v>5.6965995999993035</v>
      </c>
      <c r="S20">
        <f>('soma reflexo lamp1'!S20+'soma reflexo lamp2 (2)'!S20)*menu!$F$12</f>
        <v>5.6978813328876647</v>
      </c>
      <c r="T20">
        <f>('soma reflexo lamp1'!T20+'soma reflexo lamp2 (2)'!T20)*menu!$F$12</f>
        <v>5.6990793091249996</v>
      </c>
      <c r="U20">
        <f>('soma reflexo lamp1'!U20+'soma reflexo lamp2 (2)'!U20)*menu!$F$12</f>
        <v>5.7001968594561401</v>
      </c>
      <c r="V20">
        <f>('soma reflexo lamp1'!V20+'soma reflexo lamp2 (2)'!V20)*menu!$F$12</f>
        <v>5.7012370921207616</v>
      </c>
      <c r="W20">
        <f>('soma reflexo lamp1'!W20+'soma reflexo lamp2 (2)'!W20)*menu!$F$12</f>
        <v>5.702202877229559</v>
      </c>
      <c r="X20">
        <f>('soma reflexo lamp1'!X20+'soma reflexo lamp2 (2)'!X20)*menu!$F$12</f>
        <v>5.7030968331782699</v>
      </c>
      <c r="Y20">
        <f>('soma reflexo lamp1'!Y20+'soma reflexo lamp2 (2)'!Y20)*menu!$F$12</f>
        <v>5.7039213149391275</v>
      </c>
      <c r="Z20">
        <f>('soma reflexo lamp1'!Z20+'soma reflexo lamp2 (2)'!Z20)*menu!$F$12</f>
        <v>5.7046784040808909</v>
      </c>
      <c r="AA20">
        <f>('soma reflexo lamp1'!AA20+'soma reflexo lamp2 (2)'!AA20)*menu!$F$12</f>
        <v>5.7053699003841967</v>
      </c>
      <c r="AB20">
        <f>('soma reflexo lamp1'!AB20+'soma reflexo lamp2 (2)'!AB20)*menu!$F$12</f>
        <v>5.705997314937111</v>
      </c>
      <c r="AC20">
        <f>('soma reflexo lamp1'!AC20+'soma reflexo lamp2 (2)'!AC20)*menu!$F$12</f>
        <v>5.7065618646147964</v>
      </c>
      <c r="AD20">
        <f>('soma reflexo lamp1'!AD20+'soma reflexo lamp2 (2)'!AD20)*menu!$F$12</f>
        <v>5.7070644678663447</v>
      </c>
      <c r="AE20">
        <f>('soma reflexo lamp1'!AE20+'soma reflexo lamp2 (2)'!AE20)*menu!$F$12</f>
        <v>5.7075057417501274</v>
      </c>
      <c r="AF20">
        <f>('soma reflexo lamp1'!AF20+'soma reflexo lamp2 (2)'!AF20)*menu!$F$12</f>
        <v>5.7078860001765523</v>
      </c>
      <c r="AG20">
        <f>('soma reflexo lamp1'!AG20+'soma reflexo lamp2 (2)'!AG20)*menu!$F$12</f>
        <v>5.7082052533336345</v>
      </c>
      <c r="AH20">
        <f>('soma reflexo lamp1'!AH20+'soma reflexo lamp2 (2)'!AH20)*menu!$F$12</f>
        <v>5.7084632082866928</v>
      </c>
      <c r="AI20">
        <f>('soma reflexo lamp1'!AI20+'soma reflexo lamp2 (2)'!AI20)*menu!$F$12</f>
        <v>5.7086592707591963</v>
      </c>
      <c r="AJ20">
        <f>('soma reflexo lamp1'!AJ20+'soma reflexo lamp2 (2)'!AJ20)*menu!$F$12</f>
        <v>5.7087925481176143</v>
      </c>
      <c r="AK20">
        <f>('soma reflexo lamp1'!AK20+'soma reflexo lamp2 (2)'!AK20)*menu!$F$12</f>
        <v>5.7088618535997249</v>
      </c>
      <c r="AL20">
        <f>('soma reflexo lamp1'!AL20+'soma reflexo lamp2 (2)'!AL20)*menu!$F$12</f>
        <v>5.7088657118432033</v>
      </c>
      <c r="AM20">
        <f>('soma reflexo lamp1'!AM20+'soma reflexo lamp2 (2)'!AM20)*menu!$F$12</f>
        <v>5.7088023657896594</v>
      </c>
      <c r="AN20">
        <f>('soma reflexo lamp1'!AN20+'soma reflexo lamp2 (2)'!AN20)*menu!$F$12</f>
        <v>5.7086697850583068</v>
      </c>
      <c r="AO20">
        <f>('soma reflexo lamp1'!AO20+'soma reflexo lamp2 (2)'!AO20)*menu!$F$12</f>
        <v>5.7084656759024046</v>
      </c>
      <c r="AP20">
        <f>('soma reflexo lamp1'!AP20+'soma reflexo lamp2 (2)'!AP20)*menu!$F$12</f>
        <v>5.7081874928796417</v>
      </c>
      <c r="AQ20">
        <f>('soma reflexo lamp1'!AQ20+'soma reflexo lamp2 (2)'!AQ20)*menu!$F$12</f>
        <v>5.7078324523831494</v>
      </c>
      <c r="AR20">
        <f>('soma reflexo lamp1'!AR20+'soma reflexo lamp2 (2)'!AR20)*menu!$F$12</f>
        <v>5.7073975481911781</v>
      </c>
      <c r="AS20">
        <f>('soma reflexo lamp1'!AS20+'soma reflexo lamp2 (2)'!AS20)*menu!$F$12</f>
        <v>5.706879569198497</v>
      </c>
      <c r="AT20">
        <f>('soma reflexo lamp1'!AT20+'soma reflexo lamp2 (2)'!AT20)*menu!$F$12</f>
        <v>5.7062751194890717</v>
      </c>
      <c r="AU20">
        <f>('soma reflexo lamp1'!AU20+'soma reflexo lamp2 (2)'!AU20)*menu!$F$12</f>
        <v>5.7055806408951533</v>
      </c>
      <c r="AV20">
        <f>('soma reflexo lamp1'!AV20+'soma reflexo lamp2 (2)'!AV20)*menu!$F$12</f>
        <v>5.7047924381605357</v>
      </c>
      <c r="AW20">
        <f>('soma reflexo lamp1'!AW20+'soma reflexo lamp2 (2)'!AW20)*menu!$F$12</f>
        <v>5.7039067067833722</v>
      </c>
      <c r="AX20">
        <f>('soma reflexo lamp1'!AX20+'soma reflexo lamp2 (2)'!AX20)*menu!$F$12</f>
        <v>5.7029195635555769</v>
      </c>
      <c r="AY20">
        <f>('soma reflexo lamp1'!AY20+'soma reflexo lamp2 (2)'!AY20)*menu!$F$12</f>
        <v>5.7018270797406903</v>
      </c>
      <c r="AZ20">
        <f>('soma reflexo lamp1'!AZ20+'soma reflexo lamp2 (2)'!AZ20)*menu!$F$12</f>
        <v>5.7006253167409575</v>
      </c>
      <c r="BA20">
        <f>('soma reflexo lamp1'!BA20+'soma reflexo lamp2 (2)'!BA20)*menu!$F$12</f>
        <v>5.6993103639987099</v>
      </c>
      <c r="BB20">
        <f>('soma reflexo lamp1'!BB20+'soma reflexo lamp2 (2)'!BB20)*menu!$F$12</f>
        <v>5.6978783787600804</v>
      </c>
      <c r="BC20">
        <f>('soma reflexo lamp1'!BC20+'soma reflexo lamp2 (2)'!BC20)*menu!$F$12</f>
        <v>5.6963256272047973</v>
      </c>
      <c r="BD20">
        <f>('soma reflexo lamp1'!BD20+'soma reflexo lamp2 (2)'!BD20)*menu!$F$12</f>
        <v>5.6946485263199813</v>
      </c>
    </row>
    <row r="21" spans="5:56" ht="35" customHeight="1" x14ac:dyDescent="0.45">
      <c r="E21">
        <v>11</v>
      </c>
      <c r="F21">
        <f>('soma reflexo lamp1'!F21+'soma reflexo lamp2 (2)'!F21)*menu!$F$12</f>
        <v>5.6759812711336455</v>
      </c>
      <c r="G21">
        <f>('soma reflexo lamp1'!G21+'soma reflexo lamp2 (2)'!G21)*menu!$F$12</f>
        <v>5.6784972764496029</v>
      </c>
      <c r="H21">
        <f>('soma reflexo lamp1'!H21+'soma reflexo lamp2 (2)'!H21)*menu!$F$12</f>
        <v>5.6808816628153789</v>
      </c>
      <c r="I21">
        <f>('soma reflexo lamp1'!I21+'soma reflexo lamp2 (2)'!I21)*menu!$F$12</f>
        <v>5.6831386661145871</v>
      </c>
      <c r="J21">
        <f>('soma reflexo lamp1'!J21+'soma reflexo lamp2 (2)'!J21)*menu!$F$12</f>
        <v>5.6852726732143006</v>
      </c>
      <c r="K21">
        <f>('soma reflexo lamp1'!K21+'soma reflexo lamp2 (2)'!K21)*menu!$F$12</f>
        <v>5.6872881762756364</v>
      </c>
      <c r="L21">
        <f>('soma reflexo lamp1'!L21+'soma reflexo lamp2 (2)'!L21)*menu!$F$12</f>
        <v>5.6891897281618231</v>
      </c>
      <c r="M21">
        <f>('soma reflexo lamp1'!M21+'soma reflexo lamp2 (2)'!M21)*menu!$F$12</f>
        <v>5.6909818996126251</v>
      </c>
      <c r="N21">
        <f>('soma reflexo lamp1'!N21+'soma reflexo lamp2 (2)'!N21)*menu!$F$12</f>
        <v>5.6926692387137265</v>
      </c>
      <c r="O21">
        <f>('soma reflexo lamp1'!O21+'soma reflexo lamp2 (2)'!O21)*menu!$F$12</f>
        <v>5.6942562330509858</v>
      </c>
      <c r="P21">
        <f>('soma reflexo lamp1'!P21+'soma reflexo lamp2 (2)'!P21)*menu!$F$12</f>
        <v>5.6957472748086095</v>
      </c>
      <c r="Q21">
        <f>('soma reflexo lamp1'!Q21+'soma reflexo lamp2 (2)'!Q21)*menu!$F$12</f>
        <v>5.6971466289516961</v>
      </c>
      <c r="R21">
        <f>('soma reflexo lamp1'!R21+'soma reflexo lamp2 (2)'!R21)*menu!$F$12</f>
        <v>5.6984584045309354</v>
      </c>
      <c r="S21">
        <f>('soma reflexo lamp1'!S21+'soma reflexo lamp2 (2)'!S21)*menu!$F$12</f>
        <v>5.6996865290620473</v>
      </c>
      <c r="T21">
        <f>('soma reflexo lamp1'!T21+'soma reflexo lamp2 (2)'!T21)*menu!$F$12</f>
        <v>5.700834725865688</v>
      </c>
      <c r="U21">
        <f>('soma reflexo lamp1'!U21+'soma reflexo lamp2 (2)'!U21)*menu!$F$12</f>
        <v>5.7019064942046178</v>
      </c>
      <c r="V21">
        <f>('soma reflexo lamp1'!V21+'soma reflexo lamp2 (2)'!V21)*menu!$F$12</f>
        <v>5.7029050920225313</v>
      </c>
      <c r="W21">
        <f>('soma reflexo lamp1'!W21+'soma reflexo lamp2 (2)'!W21)*menu!$F$12</f>
        <v>5.7038335210713642</v>
      </c>
      <c r="X21">
        <f>('soma reflexo lamp1'!X21+'soma reflexo lamp2 (2)'!X21)*menu!$F$12</f>
        <v>5.7046945142088035</v>
      </c>
      <c r="Y21">
        <f>('soma reflexo lamp1'!Y21+'soma reflexo lamp2 (2)'!Y21)*menu!$F$12</f>
        <v>5.7054905246527916</v>
      </c>
      <c r="Z21">
        <f>('soma reflexo lamp1'!Z21+'soma reflexo lamp2 (2)'!Z21)*menu!$F$12</f>
        <v>5.7062237169925876</v>
      </c>
      <c r="AA21">
        <f>('soma reflexo lamp1'!AA21+'soma reflexo lamp2 (2)'!AA21)*menu!$F$12</f>
        <v>5.7068959597743776</v>
      </c>
      <c r="AB21">
        <f>('soma reflexo lamp1'!AB21+'soma reflexo lamp2 (2)'!AB21)*menu!$F$12</f>
        <v>5.7075088195013395</v>
      </c>
      <c r="AC21">
        <f>('soma reflexo lamp1'!AC21+'soma reflexo lamp2 (2)'!AC21)*menu!$F$12</f>
        <v>5.708063555912295</v>
      </c>
      <c r="AD21">
        <f>('soma reflexo lamp1'!AD21+'soma reflexo lamp2 (2)'!AD21)*menu!$F$12</f>
        <v>5.708561118427971</v>
      </c>
      <c r="AE21">
        <f>('soma reflexo lamp1'!AE21+'soma reflexo lamp2 (2)'!AE21)*menu!$F$12</f>
        <v>5.7090021436790801</v>
      </c>
      <c r="AF21">
        <f>('soma reflexo lamp1'!AF21+'soma reflexo lamp2 (2)'!AF21)*menu!$F$12</f>
        <v>5.709386954055212</v>
      </c>
      <c r="AG21">
        <f>('soma reflexo lamp1'!AG21+'soma reflexo lamp2 (2)'!AG21)*menu!$F$12</f>
        <v>5.7097155572378187</v>
      </c>
      <c r="AH21">
        <f>('soma reflexo lamp1'!AH21+'soma reflexo lamp2 (2)'!AH21)*menu!$F$12</f>
        <v>5.7099876467046071</v>
      </c>
      <c r="AI21">
        <f>('soma reflexo lamp1'!AI21+'soma reflexo lamp2 (2)'!AI21)*menu!$F$12</f>
        <v>5.7102026032163602</v>
      </c>
      <c r="AJ21">
        <f>('soma reflexo lamp1'!AJ21+'soma reflexo lamp2 (2)'!AJ21)*menu!$F$12</f>
        <v>5.7103594973212193</v>
      </c>
      <c r="AK21">
        <f>('soma reflexo lamp1'!AK21+'soma reflexo lamp2 (2)'!AK21)*menu!$F$12</f>
        <v>5.7104570929357417</v>
      </c>
      <c r="AL21">
        <f>('soma reflexo lamp1'!AL21+'soma reflexo lamp2 (2)'!AL21)*menu!$F$12</f>
        <v>5.710493852086767</v>
      </c>
      <c r="AM21">
        <f>('soma reflexo lamp1'!AM21+'soma reflexo lamp2 (2)'!AM21)*menu!$F$12</f>
        <v>5.7104679409232437</v>
      </c>
      <c r="AN21">
        <f>('soma reflexo lamp1'!AN21+'soma reflexo lamp2 (2)'!AN21)*menu!$F$12</f>
        <v>5.7103772371320396</v>
      </c>
      <c r="AO21">
        <f>('soma reflexo lamp1'!AO21+'soma reflexo lamp2 (2)'!AO21)*menu!$F$12</f>
        <v>5.7102193389158229</v>
      </c>
      <c r="AP21">
        <f>('soma reflexo lamp1'!AP21+'soma reflexo lamp2 (2)'!AP21)*menu!$F$12</f>
        <v>5.7099915757129844</v>
      </c>
      <c r="AQ21">
        <f>('soma reflexo lamp1'!AQ21+'soma reflexo lamp2 (2)'!AQ21)*menu!$F$12</f>
        <v>5.7096910208578127</v>
      </c>
      <c r="AR21">
        <f>('soma reflexo lamp1'!AR21+'soma reflexo lamp2 (2)'!AR21)*menu!$F$12</f>
        <v>5.7093145063918289</v>
      </c>
      <c r="AS21">
        <f>('soma reflexo lamp1'!AS21+'soma reflexo lamp2 (2)'!AS21)*menu!$F$12</f>
        <v>5.7088586402420436</v>
      </c>
      <c r="AT21">
        <f>('soma reflexo lamp1'!AT21+'soma reflexo lamp2 (2)'!AT21)*menu!$F$12</f>
        <v>5.7083198259766927</v>
      </c>
      <c r="AU21">
        <f>('soma reflexo lamp1'!AU21+'soma reflexo lamp2 (2)'!AU21)*menu!$F$12</f>
        <v>5.7076942853311596</v>
      </c>
      <c r="AV21">
        <f>('soma reflexo lamp1'!AV21+'soma reflexo lamp2 (2)'!AV21)*menu!$F$12</f>
        <v>5.7069780836642536</v>
      </c>
      <c r="AW21">
        <f>('soma reflexo lamp1'!AW21+'soma reflexo lamp2 (2)'!AW21)*menu!$F$12</f>
        <v>5.7061671584558216</v>
      </c>
      <c r="AX21">
        <f>('soma reflexo lamp1'!AX21+'soma reflexo lamp2 (2)'!AX21)*menu!$F$12</f>
        <v>5.705257350889493</v>
      </c>
      <c r="AY21">
        <f>('soma reflexo lamp1'!AY21+'soma reflexo lamp2 (2)'!AY21)*menu!$F$12</f>
        <v>5.7042444404790231</v>
      </c>
      <c r="AZ21">
        <f>('soma reflexo lamp1'!AZ21+'soma reflexo lamp2 (2)'!AZ21)*menu!$F$12</f>
        <v>5.7031241825935695</v>
      </c>
      <c r="BA21">
        <f>('soma reflexo lamp1'!BA21+'soma reflexo lamp2 (2)'!BA21)*menu!$F$12</f>
        <v>5.7018923486184168</v>
      </c>
      <c r="BB21">
        <f>('soma reflexo lamp1'!BB21+'soma reflexo lamp2 (2)'!BB21)*menu!$F$12</f>
        <v>5.7005447683564121</v>
      </c>
      <c r="BC21">
        <f>('soma reflexo lamp1'!BC21+'soma reflexo lamp2 (2)'!BC21)*menu!$F$12</f>
        <v>5.6990773741362997</v>
      </c>
      <c r="BD21">
        <f>('soma reflexo lamp1'!BD21+'soma reflexo lamp2 (2)'!BD21)*menu!$F$12</f>
        <v>5.6974862459534688</v>
      </c>
    </row>
    <row r="22" spans="5:56" ht="35" customHeight="1" x14ac:dyDescent="0.45">
      <c r="E22">
        <v>12</v>
      </c>
      <c r="F22">
        <f>('soma reflexo lamp1'!F22+'soma reflexo lamp2 (2)'!F22)*menu!$F$12</f>
        <v>5.6785698604874302</v>
      </c>
      <c r="G22">
        <f>('soma reflexo lamp1'!G22+'soma reflexo lamp2 (2)'!G22)*menu!$F$12</f>
        <v>5.681009989506971</v>
      </c>
      <c r="H22">
        <f>('soma reflexo lamp1'!H22+'soma reflexo lamp2 (2)'!H22)*menu!$F$12</f>
        <v>5.6833188973050728</v>
      </c>
      <c r="I22">
        <f>('soma reflexo lamp1'!I22+'soma reflexo lamp2 (2)'!I22)*menu!$F$12</f>
        <v>5.68550115207979</v>
      </c>
      <c r="J22">
        <f>('soma reflexo lamp1'!J22+'soma reflexo lamp2 (2)'!J22)*menu!$F$12</f>
        <v>5.687561469787811</v>
      </c>
      <c r="K22">
        <f>('soma reflexo lamp1'!K22+'soma reflexo lamp2 (2)'!K22)*menu!$F$12</f>
        <v>5.689504665305547</v>
      </c>
      <c r="L22">
        <f>('soma reflexo lamp1'!L22+'soma reflexo lamp2 (2)'!L22)*menu!$F$12</f>
        <v>5.6913356049736858</v>
      </c>
      <c r="M22">
        <f>('soma reflexo lamp1'!M22+'soma reflexo lamp2 (2)'!M22)*menu!$F$12</f>
        <v>5.6930591612435819</v>
      </c>
      <c r="N22">
        <f>('soma reflexo lamp1'!N22+'soma reflexo lamp2 (2)'!N22)*menu!$F$12</f>
        <v>5.6946801699887342</v>
      </c>
      <c r="O22">
        <f>('soma reflexo lamp1'!O22+'soma reflexo lamp2 (2)'!O22)*menu!$F$12</f>
        <v>5.6962033908915322</v>
      </c>
      <c r="P22">
        <f>('soma reflexo lamp1'!P22+'soma reflexo lamp2 (2)'!P22)*menu!$F$12</f>
        <v>5.6976334711706142</v>
      </c>
      <c r="Q22">
        <f>('soma reflexo lamp1'!Q22+'soma reflexo lamp2 (2)'!Q22)*menu!$F$12</f>
        <v>5.6989749127830009</v>
      </c>
      <c r="R22">
        <f>('soma reflexo lamp1'!R22+'soma reflexo lamp2 (2)'!R22)*menu!$F$12</f>
        <v>5.7002320431211349</v>
      </c>
      <c r="S22">
        <f>('soma reflexo lamp1'!S22+'soma reflexo lamp2 (2)'!S22)*menu!$F$12</f>
        <v>5.701408989130039</v>
      </c>
      <c r="T22">
        <f>('soma reflexo lamp1'!T22+'soma reflexo lamp2 (2)'!T22)*menu!$F$12</f>
        <v>5.7025096546950786</v>
      </c>
      <c r="U22">
        <f>('soma reflexo lamp1'!U22+'soma reflexo lamp2 (2)'!U22)*menu!$F$12</f>
        <v>5.7035377010954633</v>
      </c>
      <c r="V22">
        <f>('soma reflexo lamp1'!V22+'soma reflexo lamp2 (2)'!V22)*menu!$F$12</f>
        <v>5.7044965302818476</v>
      </c>
      <c r="W22">
        <f>('soma reflexo lamp1'!W22+'soma reflexo lamp2 (2)'!W22)*menu!$F$12</f>
        <v>5.705389270715882</v>
      </c>
      <c r="X22">
        <f>('soma reflexo lamp1'!X22+'soma reflexo lamp2 (2)'!X22)*menu!$F$12</f>
        <v>5.7062187655032091</v>
      </c>
      <c r="Y22">
        <f>('soma reflexo lamp1'!Y22+'soma reflexo lamp2 (2)'!Y22)*menu!$F$12</f>
        <v>5.7069875625566659</v>
      </c>
      <c r="Z22">
        <f>('soma reflexo lamp1'!Z22+'soma reflexo lamp2 (2)'!Z22)*menu!$F$12</f>
        <v>5.7076979065407656</v>
      </c>
      <c r="AA22">
        <f>('soma reflexo lamp1'!AA22+'soma reflexo lamp2 (2)'!AA22)*menu!$F$12</f>
        <v>5.7083517323697066</v>
      </c>
      <c r="AB22">
        <f>('soma reflexo lamp1'!AB22+'soma reflexo lamp2 (2)'!AB22)*menu!$F$12</f>
        <v>5.7089506600569866</v>
      </c>
      <c r="AC22">
        <f>('soma reflexo lamp1'!AC22+'soma reflexo lamp2 (2)'!AC22)*menu!$F$12</f>
        <v>5.7094959907436227</v>
      </c>
      <c r="AD22">
        <f>('soma reflexo lamp1'!AD22+'soma reflexo lamp2 (2)'!AD22)*menu!$F$12</f>
        <v>5.7099887037626118</v>
      </c>
      <c r="AE22">
        <f>('soma reflexo lamp1'!AE22+'soma reflexo lamp2 (2)'!AE22)*menu!$F$12</f>
        <v>5.7104294546286587</v>
      </c>
      <c r="AF22">
        <f>('soma reflexo lamp1'!AF22+'soma reflexo lamp2 (2)'!AF22)*menu!$F$12</f>
        <v>5.7108185738738113</v>
      </c>
      <c r="AG22">
        <f>('soma reflexo lamp1'!AG22+'soma reflexo lamp2 (2)'!AG22)*menu!$F$12</f>
        <v>5.7111560666811627</v>
      </c>
      <c r="AH22">
        <f>('soma reflexo lamp1'!AH22+'soma reflexo lamp2 (2)'!AH22)*menu!$F$12</f>
        <v>5.7114416133001527</v>
      </c>
      <c r="AI22">
        <f>('soma reflexo lamp1'!AI22+'soma reflexo lamp2 (2)'!AI22)*menu!$F$12</f>
        <v>5.7116745702582801</v>
      </c>
      <c r="AJ22">
        <f>('soma reflexo lamp1'!AJ22+'soma reflexo lamp2 (2)'!AJ22)*menu!$F$12</f>
        <v>5.7118539724154154</v>
      </c>
      <c r="AK22">
        <f>('soma reflexo lamp1'!AK22+'soma reflexo lamp2 (2)'!AK22)*menu!$F$12</f>
        <v>5.7119785359383677</v>
      </c>
      <c r="AL22">
        <f>('soma reflexo lamp1'!AL22+'soma reflexo lamp2 (2)'!AL22)*menu!$F$12</f>
        <v>5.7120466623049575</v>
      </c>
      <c r="AM22">
        <f>('soma reflexo lamp1'!AM22+'soma reflexo lamp2 (2)'!AM22)*menu!$F$12</f>
        <v>5.7120564434781373</v>
      </c>
      <c r="AN22">
        <f>('soma reflexo lamp1'!AN22+'soma reflexo lamp2 (2)'!AN22)*menu!$F$12</f>
        <v>5.7120056684213374</v>
      </c>
      <c r="AO22">
        <f>('soma reflexo lamp1'!AO22+'soma reflexo lamp2 (2)'!AO22)*menu!$F$12</f>
        <v>5.7118918311549427</v>
      </c>
      <c r="AP22">
        <f>('soma reflexo lamp1'!AP22+'soma reflexo lamp2 (2)'!AP22)*menu!$F$12</f>
        <v>5.7117121405796336</v>
      </c>
      <c r="AQ22">
        <f>('soma reflexo lamp1'!AQ22+'soma reflexo lamp2 (2)'!AQ22)*menu!$F$12</f>
        <v>5.7114635323133145</v>
      </c>
      <c r="AR22">
        <f>('soma reflexo lamp1'!AR22+'soma reflexo lamp2 (2)'!AR22)*menu!$F$12</f>
        <v>5.7111426828025333</v>
      </c>
      <c r="AS22">
        <f>('soma reflexo lamp1'!AS22+'soma reflexo lamp2 (2)'!AS22)*menu!$F$12</f>
        <v>5.7107460259744194</v>
      </c>
      <c r="AT22">
        <f>('soma reflexo lamp1'!AT22+'soma reflexo lamp2 (2)'!AT22)*menu!$F$12</f>
        <v>5.7102697726886351</v>
      </c>
      <c r="AU22">
        <f>('soma reflexo lamp1'!AU22+'soma reflexo lamp2 (2)'!AU22)*menu!$F$12</f>
        <v>5.7097099332280967</v>
      </c>
      <c r="AV22">
        <f>('soma reflexo lamp1'!AV22+'soma reflexo lamp2 (2)'!AV22)*menu!$F$12</f>
        <v>5.7090623430302614</v>
      </c>
      <c r="AW22">
        <f>('soma reflexo lamp1'!AW22+'soma reflexo lamp2 (2)'!AW22)*menu!$F$12</f>
        <v>5.7083226918051961</v>
      </c>
      <c r="AX22">
        <f>('soma reflexo lamp1'!AX22+'soma reflexo lamp2 (2)'!AX22)*menu!$F$12</f>
        <v>5.7074865561115757</v>
      </c>
      <c r="AY22">
        <f>('soma reflexo lamp1'!AY22+'soma reflexo lamp2 (2)'!AY22)*menu!$F$12</f>
        <v>5.7065494353666786</v>
      </c>
      <c r="AZ22">
        <f>('soma reflexo lamp1'!AZ22+'soma reflexo lamp2 (2)'!AZ22)*menu!$F$12</f>
        <v>5.705506791151981</v>
      </c>
      <c r="BA22">
        <f>('soma reflexo lamp1'!BA22+'soma reflexo lamp2 (2)'!BA22)*menu!$F$12</f>
        <v>5.704354089544494</v>
      </c>
      <c r="BB22">
        <f>('soma reflexo lamp1'!BB22+'soma reflexo lamp2 (2)'!BB22)*menu!$F$12</f>
        <v>5.7030868460588078</v>
      </c>
      <c r="BC22">
        <f>('soma reflexo lamp1'!BC22+'soma reflexo lamp2 (2)'!BC22)*menu!$F$12</f>
        <v>5.7017006726312678</v>
      </c>
      <c r="BD22">
        <f>('soma reflexo lamp1'!BD22+'soma reflexo lamp2 (2)'!BD22)*menu!$F$12</f>
        <v>5.7001913259222441</v>
      </c>
    </row>
    <row r="23" spans="5:56" ht="35" customHeight="1" x14ac:dyDescent="0.45">
      <c r="E23">
        <v>13</v>
      </c>
      <c r="F23">
        <f>('soma reflexo lamp1'!F23+'soma reflexo lamp2 (2)'!F23)*menu!$F$12</f>
        <v>5.6810265846500361</v>
      </c>
      <c r="G23">
        <f>('soma reflexo lamp1'!G23+'soma reflexo lamp2 (2)'!G23)*menu!$F$12</f>
        <v>5.683394987135614</v>
      </c>
      <c r="H23">
        <f>('soma reflexo lamp1'!H23+'soma reflexo lamp2 (2)'!H23)*menu!$F$12</f>
        <v>5.6856325217844281</v>
      </c>
      <c r="I23">
        <f>('soma reflexo lamp1'!I23+'soma reflexo lamp2 (2)'!I23)*menu!$F$12</f>
        <v>5.6877440733731497</v>
      </c>
      <c r="J23">
        <f>('soma reflexo lamp1'!J23+'soma reflexo lamp2 (2)'!J23)*menu!$F$12</f>
        <v>5.6897346714104842</v>
      </c>
      <c r="K23">
        <f>('soma reflexo lamp1'!K23+'soma reflexo lamp2 (2)'!K23)*menu!$F$12</f>
        <v>5.6916094382716249</v>
      </c>
      <c r="L23">
        <f>('soma reflexo lamp1'!L23+'soma reflexo lamp2 (2)'!L23)*menu!$F$12</f>
        <v>5.6933735389972995</v>
      </c>
      <c r="M23">
        <f>('soma reflexo lamp1'!M23+'soma reflexo lamp2 (2)'!M23)*menu!$F$12</f>
        <v>5.69503213352227</v>
      </c>
      <c r="N23">
        <f>('soma reflexo lamp1'!N23+'soma reflexo lamp2 (2)'!N23)*menu!$F$12</f>
        <v>5.6965903319285287</v>
      </c>
      <c r="O23">
        <f>('soma reflexo lamp1'!O23+'soma reflexo lamp2 (2)'!O23)*menu!$F$12</f>
        <v>5.6980531531511147</v>
      </c>
      <c r="P23">
        <f>('soma reflexo lamp1'!P23+'soma reflexo lamp2 (2)'!P23)*menu!$F$12</f>
        <v>5.6994254874062804</v>
      </c>
      <c r="Q23">
        <f>('soma reflexo lamp1'!Q23+'soma reflexo lamp2 (2)'!Q23)*menu!$F$12</f>
        <v>5.7007120624684582</v>
      </c>
      <c r="R23">
        <f>('soma reflexo lamp1'!R23+'soma reflexo lamp2 (2)'!R23)*menu!$F$12</f>
        <v>5.7019174137976272</v>
      </c>
      <c r="S23">
        <f>('soma reflexo lamp1'!S23+'soma reflexo lamp2 (2)'!S23)*menu!$F$12</f>
        <v>5.703045858414896</v>
      </c>
      <c r="T23">
        <f>('soma reflexo lamp1'!T23+'soma reflexo lamp2 (2)'!T23)*menu!$F$12</f>
        <v>5.7041014723418648</v>
      </c>
      <c r="U23">
        <f>('soma reflexo lamp1'!U23+'soma reflexo lamp2 (2)'!U23)*menu!$F$12</f>
        <v>5.7050880713585341</v>
      </c>
      <c r="V23">
        <f>('soma reflexo lamp1'!V23+'soma reflexo lamp2 (2)'!V23)*menu!$F$12</f>
        <v>5.7060091947936886</v>
      </c>
      <c r="W23">
        <f>('soma reflexo lamp1'!W23+'soma reflexo lamp2 (2)'!W23)*menu!$F$12</f>
        <v>5.7068680920388797</v>
      </c>
      <c r="X23">
        <f>('soma reflexo lamp1'!X23+'soma reflexo lamp2 (2)'!X23)*menu!$F$12</f>
        <v>5.7076677114698935</v>
      </c>
      <c r="Y23">
        <f>('soma reflexo lamp1'!Y23+'soma reflexo lamp2 (2)'!Y23)*menu!$F$12</f>
        <v>5.7084106914653017</v>
      </c>
      <c r="Z23">
        <f>('soma reflexo lamp1'!Z23+'soma reflexo lamp2 (2)'!Z23)*menu!$F$12</f>
        <v>5.709099353227753</v>
      </c>
      <c r="AA23">
        <f>('soma reflexo lamp1'!AA23+'soma reflexo lamp2 (2)'!AA23)*menu!$F$12</f>
        <v>5.7097356951375868</v>
      </c>
      <c r="AB23">
        <f>('soma reflexo lamp1'!AB23+'soma reflexo lamp2 (2)'!AB23)*menu!$F$12</f>
        <v>5.7103213883979835</v>
      </c>
      <c r="AC23">
        <f>('soma reflexo lamp1'!AC23+'soma reflexo lamp2 (2)'!AC23)*menu!$F$12</f>
        <v>5.7108577737643147</v>
      </c>
      <c r="AD23">
        <f>('soma reflexo lamp1'!AD23+'soma reflexo lamp2 (2)'!AD23)*menu!$F$12</f>
        <v>5.7113458591863573</v>
      </c>
      <c r="AE23">
        <f>('soma reflexo lamp1'!AE23+'soma reflexo lamp2 (2)'!AE23)*menu!$F$12</f>
        <v>5.7117863182291853</v>
      </c>
      <c r="AF23">
        <f>('soma reflexo lamp1'!AF23+'soma reflexo lamp2 (2)'!AF23)*menu!$F$12</f>
        <v>5.7121794891765507</v>
      </c>
      <c r="AG23">
        <f>('soma reflexo lamp1'!AG23+'soma reflexo lamp2 (2)'!AG23)*menu!$F$12</f>
        <v>5.7125253747586839</v>
      </c>
      <c r="AH23">
        <f>('soma reflexo lamp1'!AH23+'soma reflexo lamp2 (2)'!AH23)*menu!$F$12</f>
        <v>5.7128236424845689</v>
      </c>
      <c r="AI23">
        <f>('soma reflexo lamp1'!AI23+'soma reflexo lamp2 (2)'!AI23)*menu!$F$12</f>
        <v>5.7130736255970085</v>
      </c>
      <c r="AJ23">
        <f>('soma reflexo lamp1'!AJ23+'soma reflexo lamp2 (2)'!AJ23)*menu!$F$12</f>
        <v>5.7132743247068856</v>
      </c>
      <c r="AK23">
        <f>('soma reflexo lamp1'!AK23+'soma reflexo lamp2 (2)'!AK23)*menu!$F$12</f>
        <v>5.7134244102011582</v>
      </c>
      <c r="AL23">
        <f>('soma reflexo lamp1'!AL23+'soma reflexo lamp2 (2)'!AL23)*menu!$F$12</f>
        <v>5.7135222255570088</v>
      </c>
      <c r="AM23">
        <f>('soma reflexo lamp1'!AM23+'soma reflexo lamp2 (2)'!AM23)*menu!$F$12</f>
        <v>5.7135657917317584</v>
      </c>
      <c r="AN23">
        <f>('soma reflexo lamp1'!AN23+'soma reflexo lamp2 (2)'!AN23)*menu!$F$12</f>
        <v>5.7135528128339725</v>
      </c>
      <c r="AO23">
        <f>('soma reflexo lamp1'!AO23+'soma reflexo lamp2 (2)'!AO23)*menu!$F$12</f>
        <v>5.7134806833146303</v>
      </c>
      <c r="AP23">
        <f>('soma reflexo lamp1'!AP23+'soma reflexo lamp2 (2)'!AP23)*menu!$F$12</f>
        <v>5.7133464969467003</v>
      </c>
      <c r="AQ23">
        <f>('soma reflexo lamp1'!AQ23+'soma reflexo lamp2 (2)'!AQ23)*menu!$F$12</f>
        <v>5.7131470578853047</v>
      </c>
      <c r="AR23">
        <f>('soma reflexo lamp1'!AR23+'soma reflexo lamp2 (2)'!AR23)*menu!$F$12</f>
        <v>5.7128788941165283</v>
      </c>
      <c r="AS23">
        <f>('soma reflexo lamp1'!AS23+'soma reflexo lamp2 (2)'!AS23)*menu!$F$12</f>
        <v>5.7125382736085237</v>
      </c>
      <c r="AT23">
        <f>('soma reflexo lamp1'!AT23+'soma reflexo lamp2 (2)'!AT23)*menu!$F$12</f>
        <v>5.7121212234711036</v>
      </c>
      <c r="AU23">
        <f>('soma reflexo lamp1'!AU23+'soma reflexo lamp2 (2)'!AU23)*menu!$F$12</f>
        <v>5.7116235524070351</v>
      </c>
      <c r="AV23">
        <f>('soma reflexo lamp1'!AV23+'soma reflexo lamp2 (2)'!AV23)*menu!$F$12</f>
        <v>5.7110408766971892</v>
      </c>
      <c r="AW23">
        <f>('soma reflexo lamp1'!AW23+'soma reflexo lamp2 (2)'!AW23)*menu!$F$12</f>
        <v>5.7103686499006088</v>
      </c>
      <c r="AX23">
        <f>('soma reflexo lamp1'!AX23+'soma reflexo lamp2 (2)'!AX23)*menu!$F$12</f>
        <v>5.7096021963681265</v>
      </c>
      <c r="AY23">
        <f>('soma reflexo lamp1'!AY23+'soma reflexo lamp2 (2)'!AY23)*menu!$F$12</f>
        <v>5.7087367485639797</v>
      </c>
      <c r="AZ23">
        <f>('soma reflexo lamp1'!AZ23+'soma reflexo lamp2 (2)'!AZ23)*menu!$F$12</f>
        <v>5.7077674880647962</v>
      </c>
      <c r="BA23">
        <f>('soma reflexo lamp1'!BA23+'soma reflexo lamp2 (2)'!BA23)*menu!$F$12</f>
        <v>5.7066895899616146</v>
      </c>
      <c r="BB23">
        <f>('soma reflexo lamp1'!BB23+'soma reflexo lamp2 (2)'!BB23)*menu!$F$12</f>
        <v>5.7054982702321038</v>
      </c>
      <c r="BC23">
        <f>('soma reflexo lamp1'!BC23+'soma reflexo lamp2 (2)'!BC23)*menu!$F$12</f>
        <v>5.7041888354823671</v>
      </c>
      <c r="BD23">
        <f>('soma reflexo lamp1'!BD23+'soma reflexo lamp2 (2)'!BD23)*menu!$F$12</f>
        <v>5.7027567342877052</v>
      </c>
    </row>
    <row r="24" spans="5:56" ht="35" customHeight="1" x14ac:dyDescent="0.45">
      <c r="E24">
        <v>14</v>
      </c>
      <c r="F24">
        <f>('soma reflexo lamp1'!F24+'soma reflexo lamp2 (2)'!F24)*menu!$F$12</f>
        <v>5.6833445374001448</v>
      </c>
      <c r="G24">
        <f>('soma reflexo lamp1'!G24+'soma reflexo lamp2 (2)'!G24)*menu!$F$12</f>
        <v>5.6856456888994664</v>
      </c>
      <c r="H24">
        <f>('soma reflexo lamp1'!H24+'soma reflexo lamp2 (2)'!H24)*menu!$F$12</f>
        <v>5.6878162832112258</v>
      </c>
      <c r="I24">
        <f>('soma reflexo lamp1'!I24+'soma reflexo lamp2 (2)'!I24)*menu!$F$12</f>
        <v>5.6898615042929688</v>
      </c>
      <c r="J24">
        <f>('soma reflexo lamp1'!J24+'soma reflexo lamp2 (2)'!J24)*menu!$F$12</f>
        <v>5.6917866780020585</v>
      </c>
      <c r="K24">
        <f>('soma reflexo lamp1'!K24+'soma reflexo lamp2 (2)'!K24)*menu!$F$12</f>
        <v>5.6935972173449807</v>
      </c>
      <c r="L24">
        <f>('soma reflexo lamp1'!L24+'soma reflexo lamp2 (2)'!L24)*menu!$F$12</f>
        <v>5.6952985696651748</v>
      </c>
      <c r="M24">
        <f>('soma reflexo lamp1'!M24+'soma reflexo lamp2 (2)'!M24)*menu!$F$12</f>
        <v>5.6968961665776146</v>
      </c>
      <c r="N24">
        <f>('soma reflexo lamp1'!N24+'soma reflexo lamp2 (2)'!N24)*menu!$F$12</f>
        <v>5.6983953772746396</v>
      </c>
      <c r="O24">
        <f>('soma reflexo lamp1'!O24+'soma reflexo lamp2 (2)'!O24)*menu!$F$12</f>
        <v>5.6998014656463809</v>
      </c>
      <c r="P24">
        <f>('soma reflexo lamp1'!P24+'soma reflexo lamp2 (2)'!P24)*menu!$F$12</f>
        <v>5.7011195514881639</v>
      </c>
      <c r="Q24">
        <f>('soma reflexo lamp1'!Q24+'soma reflexo lamp2 (2)'!Q24)*menu!$F$12</f>
        <v>5.7023545759124268</v>
      </c>
      <c r="R24">
        <f>('soma reflexo lamp1'!R24+'soma reflexo lamp2 (2)'!R24)*menu!$F$12</f>
        <v>5.7035112709478009</v>
      </c>
      <c r="S24">
        <f>('soma reflexo lamp1'!S24+'soma reflexo lamp2 (2)'!S24)*menu!$F$12</f>
        <v>5.7045941331958367</v>
      </c>
      <c r="T24">
        <f>('soma reflexo lamp1'!T24+'soma reflexo lamp2 (2)'!T24)*menu!$F$12</f>
        <v>5.7056074013269313</v>
      </c>
      <c r="U24">
        <f>('soma reflexo lamp1'!U24+'soma reflexo lamp2 (2)'!U24)*menu!$F$12</f>
        <v>5.7065550371311895</v>
      </c>
      <c r="V24">
        <f>('soma reflexo lamp1'!V24+'soma reflexo lamp2 (2)'!V24)*menu!$F$12</f>
        <v>5.7074407097957156</v>
      </c>
      <c r="W24">
        <f>('soma reflexo lamp1'!W24+'soma reflexo lamp2 (2)'!W24)*menu!$F$12</f>
        <v>5.7082677830551285</v>
      </c>
      <c r="X24">
        <f>('soma reflexo lamp1'!X24+'soma reflexo lamp2 (2)'!X24)*menu!$F$12</f>
        <v>5.7090393048543202</v>
      </c>
      <c r="Y24">
        <f>('soma reflexo lamp1'!Y24+'soma reflexo lamp2 (2)'!Y24)*menu!$F$12</f>
        <v>5.7097579991689056</v>
      </c>
      <c r="Z24">
        <f>('soma reflexo lamp1'!Z24+'soma reflexo lamp2 (2)'!Z24)*menu!$F$12</f>
        <v>5.7104262596466846</v>
      </c>
      <c r="AA24">
        <f>('soma reflexo lamp1'!AA24+'soma reflexo lamp2 (2)'!AA24)*menu!$F$12</f>
        <v>5.7110461447601537</v>
      </c>
      <c r="AB24">
        <f>('soma reflexo lamp1'!AB24+'soma reflexo lamp2 (2)'!AB24)*menu!$F$12</f>
        <v>5.7116193741933516</v>
      </c>
      <c r="AC24">
        <f>('soma reflexo lamp1'!AC24+'soma reflexo lamp2 (2)'!AC24)*menu!$F$12</f>
        <v>5.712147326224148</v>
      </c>
      <c r="AD24">
        <f>('soma reflexo lamp1'!AD24+'soma reflexo lamp2 (2)'!AD24)*menu!$F$12</f>
        <v>5.7126310359039696</v>
      </c>
      <c r="AE24">
        <f>('soma reflexo lamp1'!AE24+'soma reflexo lamp2 (2)'!AE24)*menu!$F$12</f>
        <v>5.7130711938795979</v>
      </c>
      <c r="AF24">
        <f>('soma reflexo lamp1'!AF24+'soma reflexo lamp2 (2)'!AF24)*menu!$F$12</f>
        <v>5.7134681457454199</v>
      </c>
      <c r="AG24">
        <f>('soma reflexo lamp1'!AG24+'soma reflexo lamp2 (2)'!AG24)*menu!$F$12</f>
        <v>5.7138218918587107</v>
      </c>
      <c r="AH24">
        <f>('soma reflexo lamp1'!AH24+'soma reflexo lamp2 (2)'!AH24)*menu!$F$12</f>
        <v>5.7141320875948862</v>
      </c>
      <c r="AI24">
        <f>('soma reflexo lamp1'!AI24+'soma reflexo lamp2 (2)'!AI24)*menu!$F$12</f>
        <v>5.7143980440641764</v>
      </c>
      <c r="AJ24">
        <f>('soma reflexo lamp1'!AJ24+'soma reflexo lamp2 (2)'!AJ24)*menu!$F$12</f>
        <v>5.7146187293554869</v>
      </c>
      <c r="AK24">
        <f>('soma reflexo lamp1'!AK24+'soma reflexo lamp2 (2)'!AK24)*menu!$F$12</f>
        <v>5.7147927704174339</v>
      </c>
      <c r="AL24">
        <f>('soma reflexo lamp1'!AL24+'soma reflexo lamp2 (2)'!AL24)*menu!$F$12</f>
        <v>5.714918455730178</v>
      </c>
      <c r="AM24">
        <f>('soma reflexo lamp1'!AM24+'soma reflexo lamp2 (2)'!AM24)*menu!$F$12</f>
        <v>5.7149937389643224</v>
      </c>
      <c r="AN24">
        <f>('soma reflexo lamp1'!AN24+'soma reflexo lamp2 (2)'!AN24)*menu!$F$12</f>
        <v>5.7150162438639045</v>
      </c>
      <c r="AO24">
        <f>('soma reflexo lamp1'!AO24+'soma reflexo lamp2 (2)'!AO24)*menu!$F$12</f>
        <v>5.7149832706282728</v>
      </c>
      <c r="AP24">
        <f>('soma reflexo lamp1'!AP24+'soma reflexo lamp2 (2)'!AP24)*menu!$F$12</f>
        <v>5.7148918041007493</v>
      </c>
      <c r="AQ24">
        <f>('soma reflexo lamp1'!AQ24+'soma reflexo lamp2 (2)'!AQ24)*menu!$F$12</f>
        <v>5.7147385240985988</v>
      </c>
      <c r="AR24">
        <f>('soma reflexo lamp1'!AR24+'soma reflexo lamp2 (2)'!AR24)*menu!$F$12</f>
        <v>5.7145198182365426</v>
      </c>
      <c r="AS24">
        <f>('soma reflexo lamp1'!AS24+'soma reflexo lamp2 (2)'!AS24)*menu!$F$12</f>
        <v>5.7142317976022969</v>
      </c>
      <c r="AT24">
        <f>('soma reflexo lamp1'!AT24+'soma reflexo lamp2 (2)'!AT24)*menu!$F$12</f>
        <v>5.7138703156346908</v>
      </c>
      <c r="AU24">
        <f>('soma reflexo lamp1'!AU24+'soma reflexo lamp2 (2)'!AU24)*menu!$F$12</f>
        <v>5.71343099053</v>
      </c>
      <c r="AV24">
        <f>('soma reflexo lamp1'!AV24+'soma reflexo lamp2 (2)'!AV24)*menu!$F$12</f>
        <v>5.7129092314576573</v>
      </c>
      <c r="AW24">
        <f>('soma reflexo lamp1'!AW24+'soma reflexo lamp2 (2)'!AW24)*menu!$F$12</f>
        <v>5.7123002688004227</v>
      </c>
      <c r="AX24">
        <f>('soma reflexo lamp1'!AX24+'soma reflexo lamp2 (2)'!AX24)*menu!$F$12</f>
        <v>5.7115991885449429</v>
      </c>
      <c r="AY24">
        <f>('soma reflexo lamp1'!AY24+'soma reflexo lamp2 (2)'!AY24)*menu!$F$12</f>
        <v>5.7108009708360843</v>
      </c>
      <c r="AZ24">
        <f>('soma reflexo lamp1'!AZ24+'soma reflexo lamp2 (2)'!AZ24)*menu!$F$12</f>
        <v>5.709900532573279</v>
      </c>
      <c r="BA24">
        <f>('soma reflexo lamp1'!BA24+'soma reflexo lamp2 (2)'!BA24)*menu!$F$12</f>
        <v>5.7088927737718773</v>
      </c>
      <c r="BB24">
        <f>('soma reflexo lamp1'!BB24+'soma reflexo lamp2 (2)'!BB24)*menu!$F$12</f>
        <v>5.7077726272411713</v>
      </c>
      <c r="BC24">
        <f>('soma reflexo lamp1'!BC24+'soma reflexo lamp2 (2)'!BC24)*menu!$F$12</f>
        <v>5.7065351109491811</v>
      </c>
      <c r="BD24">
        <f>('soma reflexo lamp1'!BD24+'soma reflexo lamp2 (2)'!BD24)*menu!$F$12</f>
        <v>5.7051753822601237</v>
      </c>
    </row>
    <row r="25" spans="5:56" ht="35" customHeight="1" x14ac:dyDescent="0.45">
      <c r="E25">
        <v>15</v>
      </c>
      <c r="F25">
        <f>('soma reflexo lamp1'!F25+'soma reflexo lamp2 (2)'!F25)*menu!$F$12</f>
        <v>5.6855168489008072</v>
      </c>
      <c r="G25">
        <f>('soma reflexo lamp1'!G25+'soma reflexo lamp2 (2)'!G25)*menu!$F$12</f>
        <v>5.687755541078233</v>
      </c>
      <c r="H25">
        <f>('soma reflexo lamp1'!H25+'soma reflexo lamp2 (2)'!H25)*menu!$F$12</f>
        <v>5.6898639457245999</v>
      </c>
      <c r="I25">
        <f>('soma reflexo lamp1'!I25+'soma reflexo lamp2 (2)'!I25)*menu!$F$12</f>
        <v>5.6918475269094664</v>
      </c>
      <c r="J25">
        <f>('soma reflexo lamp1'!J25+'soma reflexo lamp2 (2)'!J25)*menu!$F$12</f>
        <v>5.6937118879648656</v>
      </c>
      <c r="K25">
        <f>('soma reflexo lamp1'!K25+'soma reflexo lamp2 (2)'!K25)*menu!$F$12</f>
        <v>5.695462714010473</v>
      </c>
      <c r="L25">
        <f>('soma reflexo lamp1'!L25+'soma reflexo lamp2 (2)'!L25)*menu!$F$12</f>
        <v>5.6971057166813921</v>
      </c>
      <c r="M25">
        <f>('soma reflexo lamp1'!M25+'soma reflexo lamp2 (2)'!M25)*menu!$F$12</f>
        <v>5.6986465819069494</v>
      </c>
      <c r="N25">
        <f>('soma reflexo lamp1'!N25+'soma reflexo lamp2 (2)'!N25)*menu!$F$12</f>
        <v>5.7000909213914666</v>
      </c>
      <c r="O25">
        <f>('soma reflexo lamp1'!O25+'soma reflexo lamp2 (2)'!O25)*menu!$F$12</f>
        <v>5.7014442282536262</v>
      </c>
      <c r="P25">
        <f>('soma reflexo lamp1'!P25+'soma reflexo lamp2 (2)'!P25)*menu!$F$12</f>
        <v>5.7027118370979499</v>
      </c>
      <c r="Q25">
        <f>('soma reflexo lamp1'!Q25+'soma reflexo lamp2 (2)'!Q25)*menu!$F$12</f>
        <v>5.7038988886261324</v>
      </c>
      <c r="R25">
        <f>('soma reflexo lamp1'!R25+'soma reflexo lamp2 (2)'!R25)*menu!$F$12</f>
        <v>5.7050102987517981</v>
      </c>
      <c r="S25">
        <f>('soma reflexo lamp1'!S25+'soma reflexo lamp2 (2)'!S25)*menu!$F$12</f>
        <v>5.7060507320623497</v>
      </c>
      <c r="T25">
        <f>('soma reflexo lamp1'!T25+'soma reflexo lamp2 (2)'!T25)*menu!$F$12</f>
        <v>5.7070245793765846</v>
      </c>
      <c r="U25">
        <f>('soma reflexo lamp1'!U25+'soma reflexo lamp2 (2)'!U25)*menu!$F$12</f>
        <v>5.7079359390765489</v>
      </c>
      <c r="V25">
        <f>('soma reflexo lamp1'!V25+'soma reflexo lamp2 (2)'!V25)*menu!$F$12</f>
        <v>5.7087886018449083</v>
      </c>
      <c r="W25">
        <f>('soma reflexo lamp1'!W25+'soma reflexo lamp2 (2)'!W25)*menu!$F$12</f>
        <v>5.7095860384129207</v>
      </c>
      <c r="X25">
        <f>('soma reflexo lamp1'!X25+'soma reflexo lamp2 (2)'!X25)*menu!$F$12</f>
        <v>5.7103313899161119</v>
      </c>
      <c r="Y25">
        <f>('soma reflexo lamp1'!Y25+'soma reflexo lamp2 (2)'!Y25)*menu!$F$12</f>
        <v>5.7110274604620397</v>
      </c>
      <c r="Z25">
        <f>('soma reflexo lamp1'!Z25+'soma reflexo lamp2 (2)'!Z25)*menu!$F$12</f>
        <v>5.7116767115343361</v>
      </c>
      <c r="AA25">
        <f>('soma reflexo lamp1'!AA25+'soma reflexo lamp2 (2)'!AA25)*menu!$F$12</f>
        <v>5.7122812578866302</v>
      </c>
      <c r="AB25">
        <f>('soma reflexo lamp1'!AB25+'soma reflexo lamp2 (2)'!AB25)*menu!$F$12</f>
        <v>5.7128428646166807</v>
      </c>
      <c r="AC25">
        <f>('soma reflexo lamp1'!AC25+'soma reflexo lamp2 (2)'!AC25)*menu!$F$12</f>
        <v>5.7133629451529746</v>
      </c>
      <c r="AD25">
        <f>('soma reflexo lamp1'!AD25+'soma reflexo lamp2 (2)'!AD25)*menu!$F$12</f>
        <v>5.7138425599314839</v>
      </c>
      <c r="AE25">
        <f>('soma reflexo lamp1'!AE25+'soma reflexo lamp2 (2)'!AE25)*menu!$F$12</f>
        <v>5.7142824155879257</v>
      </c>
      <c r="AF25">
        <f>('soma reflexo lamp1'!AF25+'soma reflexo lamp2 (2)'!AF25)*menu!$F$12</f>
        <v>5.7146828645399017</v>
      </c>
      <c r="AG25">
        <f>('soma reflexo lamp1'!AG25+'soma reflexo lamp2 (2)'!AG25)*menu!$F$12</f>
        <v>5.71504390488301</v>
      </c>
      <c r="AH25">
        <f>('soma reflexo lamp1'!AH25+'soma reflexo lamp2 (2)'!AH25)*menu!$F$12</f>
        <v>5.7153651805750547</v>
      </c>
      <c r="AI25">
        <f>('soma reflexo lamp1'!AI25+'soma reflexo lamp2 (2)'!AI25)*menu!$F$12</f>
        <v>5.7156459819326226</v>
      </c>
      <c r="AJ25">
        <f>('soma reflexo lamp1'!AJ25+'soma reflexo lamp2 (2)'!AJ25)*menu!$F$12</f>
        <v>5.7158852465143113</v>
      </c>
      <c r="AK25">
        <f>('soma reflexo lamp1'!AK25+'soma reflexo lamp2 (2)'!AK25)*menu!$F$12</f>
        <v>5.7160815605146196</v>
      </c>
      <c r="AL25">
        <f>('soma reflexo lamp1'!AL25+'soma reflexo lamp2 (2)'!AL25)*menu!$F$12</f>
        <v>5.7162331608413961</v>
      </c>
      <c r="AM25">
        <f>('soma reflexo lamp1'!AM25+'soma reflexo lamp2 (2)'!AM25)*menu!$F$12</f>
        <v>5.7163379380974657</v>
      </c>
      <c r="AN25">
        <f>('soma reflexo lamp1'!AN25+'soma reflexo lamp2 (2)'!AN25)*menu!$F$12</f>
        <v>5.7163934407323076</v>
      </c>
      <c r="AO25">
        <f>('soma reflexo lamp1'!AO25+'soma reflexo lamp2 (2)'!AO25)*menu!$F$12</f>
        <v>5.7163968806715477</v>
      </c>
      <c r="AP25">
        <f>('soma reflexo lamp1'!AP25+'soma reflexo lamp2 (2)'!AP25)*menu!$F$12</f>
        <v>5.7163451407686114</v>
      </c>
      <c r="AQ25">
        <f>('soma reflexo lamp1'!AQ25+'soma reflexo lamp2 (2)'!AQ25)*menu!$F$12</f>
        <v>5.7162347844522081</v>
      </c>
      <c r="AR25">
        <f>('soma reflexo lamp1'!AR25+'soma reflexo lamp2 (2)'!AR25)*menu!$F$12</f>
        <v>5.716062067962925</v>
      </c>
      <c r="AS25">
        <f>('soma reflexo lamp1'!AS25+'soma reflexo lamp2 (2)'!AS25)*menu!$F$12</f>
        <v>5.715822955579366</v>
      </c>
      <c r="AT25">
        <f>('soma reflexo lamp1'!AT25+'soma reflexo lamp2 (2)'!AT25)*menu!$F$12</f>
        <v>5.7155131382260969</v>
      </c>
      <c r="AU25">
        <f>('soma reflexo lamp1'!AU25+'soma reflexo lamp2 (2)'!AU25)*menu!$F$12</f>
        <v>5.7151280558292008</v>
      </c>
      <c r="AV25">
        <f>('soma reflexo lamp1'!AV25+'soma reflexo lamp2 (2)'!AV25)*menu!$F$12</f>
        <v>5.7146629237379427</v>
      </c>
      <c r="AW25">
        <f>('soma reflexo lamp1'!AW25+'soma reflexo lamp2 (2)'!AW25)*menu!$F$12</f>
        <v>5.7141127634604265</v>
      </c>
      <c r="AX25">
        <f>('soma reflexo lamp1'!AX25+'soma reflexo lamp2 (2)'!AX25)*menu!$F$12</f>
        <v>5.7134724378659962</v>
      </c>
      <c r="AY25">
        <f>('soma reflexo lamp1'!AY25+'soma reflexo lamp2 (2)'!AY25)*menu!$F$12</f>
        <v>5.7127366908868442</v>
      </c>
      <c r="AZ25">
        <f>('soma reflexo lamp1'!AZ25+'soma reflexo lamp2 (2)'!AZ25)*menu!$F$12</f>
        <v>5.7119001916067971</v>
      </c>
      <c r="BA25">
        <f>('soma reflexo lamp1'!BA25+'soma reflexo lamp2 (2)'!BA25)*menu!$F$12</f>
        <v>5.710957582459125</v>
      </c>
      <c r="BB25">
        <f>('soma reflexo lamp1'!BB25+'soma reflexo lamp2 (2)'!BB25)*menu!$F$12</f>
        <v>5.7099035310717134</v>
      </c>
      <c r="BC25">
        <f>('soma reflexo lamp1'!BC25+'soma reflexo lamp2 (2)'!BC25)*menu!$F$12</f>
        <v>5.7087327851031677</v>
      </c>
      <c r="BD25">
        <f>('soma reflexo lamp1'!BD25+'soma reflexo lamp2 (2)'!BD25)*menu!$F$12</f>
        <v>5.707440229215532</v>
      </c>
    </row>
    <row r="26" spans="5:56" ht="35" customHeight="1" x14ac:dyDescent="0.45">
      <c r="E26">
        <v>16</v>
      </c>
      <c r="F26">
        <f>('soma reflexo lamp1'!F26+'soma reflexo lamp2 (2)'!F26)*menu!$F$12</f>
        <v>5.6875367920687285</v>
      </c>
      <c r="G26">
        <f>('soma reflexo lamp1'!G26+'soma reflexo lamp2 (2)'!G26)*menu!$F$12</f>
        <v>5.6897181201648319</v>
      </c>
      <c r="H26">
        <f>('soma reflexo lamp1'!H26+'soma reflexo lamp2 (2)'!H26)*menu!$F$12</f>
        <v>5.6917693912143861</v>
      </c>
      <c r="I26">
        <f>('soma reflexo lamp1'!I26+'soma reflexo lamp2 (2)'!I26)*menu!$F$12</f>
        <v>5.6936963286729796</v>
      </c>
      <c r="J26">
        <f>('soma reflexo lamp1'!J26+'soma reflexo lamp2 (2)'!J26)*menu!$F$12</f>
        <v>5.695504792820822</v>
      </c>
      <c r="K26">
        <f>('soma reflexo lamp1'!K26+'soma reflexo lamp2 (2)'!K26)*menu!$F$12</f>
        <v>5.697200720744779</v>
      </c>
      <c r="L26">
        <f>('soma reflexo lamp1'!L26+'soma reflexo lamp2 (2)'!L26)*menu!$F$12</f>
        <v>5.6987900687744784</v>
      </c>
      <c r="M26">
        <f>('soma reflexo lamp1'!M26+'soma reflexo lamp2 (2)'!M26)*menu!$F$12</f>
        <v>5.7002787582576744</v>
      </c>
      <c r="N26">
        <f>('soma reflexo lamp1'!N26+'soma reflexo lamp2 (2)'!N26)*menu!$F$12</f>
        <v>5.7016726253495271</v>
      </c>
      <c r="O26">
        <f>('soma reflexo lamp1'!O26+'soma reflexo lamp2 (2)'!O26)*menu!$F$12</f>
        <v>5.7029773752837478</v>
      </c>
      <c r="P26">
        <f>('soma reflexo lamp1'!P26+'soma reflexo lamp2 (2)'!P26)*menu!$F$12</f>
        <v>5.704198541398906</v>
      </c>
      <c r="Q26">
        <f>('soma reflexo lamp1'!Q26+'soma reflexo lamp2 (2)'!Q26)*menu!$F$12</f>
        <v>5.7053414490173715</v>
      </c>
      <c r="R26">
        <f>('soma reflexo lamp1'!R26+'soma reflexo lamp2 (2)'!R26)*menu!$F$12</f>
        <v>5.7064111841216034</v>
      </c>
      <c r="S26">
        <f>('soma reflexo lamp1'!S26+'soma reflexo lamp2 (2)'!S26)*menu!$F$12</f>
        <v>5.7074125666454831</v>
      </c>
      <c r="T26">
        <f>('soma reflexo lamp1'!T26+'soma reflexo lamp2 (2)'!T26)*menu!$F$12</f>
        <v>5.7083501280980888</v>
      </c>
      <c r="U26">
        <f>('soma reflexo lamp1'!U26+'soma reflexo lamp2 (2)'!U26)*menu!$F$12</f>
        <v>5.7092280931631318</v>
      </c>
      <c r="V26">
        <f>('soma reflexo lamp1'!V26+'soma reflexo lamp2 (2)'!V26)*menu!$F$12</f>
        <v>5.7100503648676764</v>
      </c>
      <c r="W26">
        <f>('soma reflexo lamp1'!W26+'soma reflexo lamp2 (2)'!W26)*menu!$F$12</f>
        <v>5.7108205128863956</v>
      </c>
      <c r="X26">
        <f>('soma reflexo lamp1'!X26+'soma reflexo lamp2 (2)'!X26)*menu!$F$12</f>
        <v>5.7115417645396702</v>
      </c>
      <c r="Y26">
        <f>('soma reflexo lamp1'!Y26+'soma reflexo lamp2 (2)'!Y26)*menu!$F$12</f>
        <v>5.7122169980520976</v>
      </c>
      <c r="Z26">
        <f>('soma reflexo lamp1'!Z26+'soma reflexo lamp2 (2)'!Z26)*menu!$F$12</f>
        <v>5.7128487376597494</v>
      </c>
      <c r="AA26">
        <f>('soma reflexo lamp1'!AA26+'soma reflexo lamp2 (2)'!AA26)*menu!$F$12</f>
        <v>5.7134391501864856</v>
      </c>
      <c r="AB26">
        <f>('soma reflexo lamp1'!AB26+'soma reflexo lamp2 (2)'!AB26)*menu!$F$12</f>
        <v>5.7139900427497636</v>
      </c>
      <c r="AC26">
        <f>('soma reflexo lamp1'!AC26+'soma reflexo lamp2 (2)'!AC26)*menu!$F$12</f>
        <v>5.7145028613019511</v>
      </c>
      <c r="AD26">
        <f>('soma reflexo lamp1'!AD26+'soma reflexo lamp2 (2)'!AD26)*menu!$F$12</f>
        <v>5.714978689762912</v>
      </c>
      <c r="AE26">
        <f>('soma reflexo lamp1'!AE26+'soma reflexo lamp2 (2)'!AE26)*menu!$F$12</f>
        <v>5.7154182495517958</v>
      </c>
      <c r="AF26">
        <f>('soma reflexo lamp1'!AF26+'soma reflexo lamp2 (2)'!AF26)*menu!$F$12</f>
        <v>5.7158218993797991</v>
      </c>
      <c r="AG26">
        <f>('soma reflexo lamp1'!AG26+'soma reflexo lamp2 (2)'!AG26)*menu!$F$12</f>
        <v>5.7161896352203456</v>
      </c>
      <c r="AH26">
        <f>('soma reflexo lamp1'!AH26+'soma reflexo lamp2 (2)'!AH26)*menu!$F$12</f>
        <v>5.7165210904282731</v>
      </c>
      <c r="AI26">
        <f>('soma reflexo lamp1'!AI26+'soma reflexo lamp2 (2)'!AI26)*menu!$F$12</f>
        <v>5.7168155360348489</v>
      </c>
      <c r="AJ26">
        <f>('soma reflexo lamp1'!AJ26+'soma reflexo lamp2 (2)'!AJ26)*menu!$F$12</f>
        <v>5.7170718813005648</v>
      </c>
      <c r="AK26">
        <f>('soma reflexo lamp1'!AK26+'soma reflexo lamp2 (2)'!AK26)*menu!$F$12</f>
        <v>5.7172886746623224</v>
      </c>
      <c r="AL26">
        <f>('soma reflexo lamp1'!AL26+'soma reflexo lamp2 (2)'!AL26)*menu!$F$12</f>
        <v>5.7174641052653694</v>
      </c>
      <c r="AM26">
        <f>('soma reflexo lamp1'!AM26+'soma reflexo lamp2 (2)'!AM26)*menu!$F$12</f>
        <v>5.7175960053225223</v>
      </c>
      <c r="AN26">
        <f>('soma reflexo lamp1'!AN26+'soma reflexo lamp2 (2)'!AN26)*menu!$F$12</f>
        <v>5.7176818535927936</v>
      </c>
      <c r="AO26">
        <f>('soma reflexo lamp1'!AO26+'soma reflexo lamp2 (2)'!AO26)*menu!$F$12</f>
        <v>5.7177187803171279</v>
      </c>
      <c r="AP26">
        <f>('soma reflexo lamp1'!AP26+'soma reflexo lamp2 (2)'!AP26)*menu!$F$12</f>
        <v>5.7177035739888584</v>
      </c>
      <c r="AQ26">
        <f>('soma reflexo lamp1'!AQ26+'soma reflexo lamp2 (2)'!AQ26)*menu!$F$12</f>
        <v>5.7176326903684451</v>
      </c>
      <c r="AR26">
        <f>('soma reflexo lamp1'!AR26+'soma reflexo lamp2 (2)'!AR26)*menu!$F$12</f>
        <v>5.7175022641735822</v>
      </c>
      <c r="AS26">
        <f>('soma reflexo lamp1'!AS26+'soma reflexo lamp2 (2)'!AS26)*menu!$F$12</f>
        <v>5.7173081238839139</v>
      </c>
      <c r="AT26">
        <f>('soma reflexo lamp1'!AT26+'soma reflexo lamp2 (2)'!AT26)*menu!$F$12</f>
        <v>5.7170458100914363</v>
      </c>
      <c r="AU26">
        <f>('soma reflexo lamp1'!AU26+'soma reflexo lamp2 (2)'!AU26)*menu!$F$12</f>
        <v>5.7167105978001089</v>
      </c>
      <c r="AV26">
        <f>('soma reflexo lamp1'!AV26+'soma reflexo lamp2 (2)'!AV26)*menu!$F$12</f>
        <v>5.7162975230283104</v>
      </c>
      <c r="AW26">
        <f>('soma reflexo lamp1'!AW26+'soma reflexo lamp2 (2)'!AW26)*menu!$F$12</f>
        <v>5.7158014139934235</v>
      </c>
      <c r="AX26">
        <f>('soma reflexo lamp1'!AX26+'soma reflexo lamp2 (2)'!AX26)*menu!$F$12</f>
        <v>5.7152169270571447</v>
      </c>
      <c r="AY26">
        <f>('soma reflexo lamp1'!AY26+'soma reflexo lamp2 (2)'!AY26)*menu!$F$12</f>
        <v>5.7145385874828847</v>
      </c>
      <c r="AZ26">
        <f>('soma reflexo lamp1'!AZ26+'soma reflexo lamp2 (2)'!AZ26)*menu!$F$12</f>
        <v>5.7137608349034696</v>
      </c>
      <c r="BA26">
        <f>('soma reflexo lamp1'!BA26+'soma reflexo lamp2 (2)'!BA26)*menu!$F$12</f>
        <v>5.7128780732211437</v>
      </c>
      <c r="BB26">
        <f>('soma reflexo lamp1'!BB26+'soma reflexo lamp2 (2)'!BB26)*menu!$F$12</f>
        <v>5.7118847244668984</v>
      </c>
      <c r="BC26">
        <f>('soma reflexo lamp1'!BC26+'soma reflexo lamp2 (2)'!BC26)*menu!$F$12</f>
        <v>5.7107752859388956</v>
      </c>
      <c r="BD26">
        <f>('soma reflexo lamp1'!BD26+'soma reflexo lamp2 (2)'!BD26)*menu!$F$12</f>
        <v>5.7095443897288582</v>
      </c>
    </row>
    <row r="27" spans="5:56" ht="35" customHeight="1" x14ac:dyDescent="0.45">
      <c r="E27">
        <v>17</v>
      </c>
      <c r="F27">
        <f>('soma reflexo lamp1'!F27+'soma reflexo lamp2 (2)'!F27)*menu!$F$12</f>
        <v>5.6893978892412704</v>
      </c>
      <c r="G27">
        <f>('soma reflexo lamp1'!G27+'soma reflexo lamp2 (2)'!G27)*menu!$F$12</f>
        <v>5.6915272364705833</v>
      </c>
      <c r="H27">
        <f>('soma reflexo lamp1'!H27+'soma reflexo lamp2 (2)'!H27)*menu!$F$12</f>
        <v>5.6935267198088688</v>
      </c>
      <c r="I27">
        <f>('soma reflexo lamp1'!I27+'soma reflexo lamp2 (2)'!I27)*menu!$F$12</f>
        <v>5.6954022997542442</v>
      </c>
      <c r="J27">
        <f>('soma reflexo lamp1'!J27+'soma reflexo lamp2 (2)'!J27)*menu!$F$12</f>
        <v>5.6971600713993515</v>
      </c>
      <c r="K27">
        <f>('soma reflexo lamp1'!K27+'soma reflexo lamp2 (2)'!K27)*menu!$F$12</f>
        <v>5.6988062020713617</v>
      </c>
      <c r="L27">
        <f>('soma reflexo lamp1'!L27+'soma reflexo lamp2 (2)'!L27)*menu!$F$12</f>
        <v>5.7003468716618748</v>
      </c>
      <c r="M27">
        <f>('soma reflexo lamp1'!M27+'soma reflexo lamp2 (2)'!M27)*menu!$F$12</f>
        <v>5.701788216565185</v>
      </c>
      <c r="N27">
        <f>('soma reflexo lamp1'!N27+'soma reflexo lamp2 (2)'!N27)*menu!$F$12</f>
        <v>5.7031362779206383</v>
      </c>
      <c r="O27">
        <f>('soma reflexo lamp1'!O27+'soma reflexo lamp2 (2)'!O27)*menu!$F$12</f>
        <v>5.7043969546363682</v>
      </c>
      <c r="P27">
        <f>('soma reflexo lamp1'!P27+'soma reflexo lamp2 (2)'!P27)*menu!$F$12</f>
        <v>5.7055759614666162</v>
      </c>
      <c r="Q27">
        <f>('soma reflexo lamp1'!Q27+'soma reflexo lamp2 (2)'!Q27)*menu!$F$12</f>
        <v>5.7066787922296021</v>
      </c>
      <c r="R27">
        <f>('soma reflexo lamp1'!R27+'soma reflexo lamp2 (2)'!R27)*menu!$F$12</f>
        <v>5.7077106880923658</v>
      </c>
      <c r="S27">
        <f>('soma reflexo lamp1'!S27+'soma reflexo lamp2 (2)'!S27)*menu!$F$12</f>
        <v>5.7086766107156617</v>
      </c>
      <c r="T27">
        <f>('soma reflexo lamp1'!T27+'soma reflexo lamp2 (2)'!T27)*menu!$F$12</f>
        <v>5.7095812199468989</v>
      </c>
      <c r="U27">
        <f>('soma reflexo lamp1'!U27+'soma reflexo lamp2 (2)'!U27)*menu!$F$12</f>
        <v>5.7104288556715472</v>
      </c>
      <c r="V27">
        <f>('soma reflexo lamp1'!V27+'soma reflexo lamp2 (2)'!V27)*menu!$F$12</f>
        <v>5.7112235233817987</v>
      </c>
      <c r="W27">
        <f>('soma reflexo lamp1'!W27+'soma reflexo lamp2 (2)'!W27)*menu!$F$12</f>
        <v>5.7119688829930864</v>
      </c>
      <c r="X27">
        <f>('soma reflexo lamp1'!X27+'soma reflexo lamp2 (2)'!X27)*menu!$F$12</f>
        <v>5.7126682404312241</v>
      </c>
      <c r="Y27">
        <f>('soma reflexo lamp1'!Y27+'soma reflexo lamp2 (2)'!Y27)*menu!$F$12</f>
        <v>5.713324541522427</v>
      </c>
      <c r="Z27">
        <f>('soma reflexo lamp1'!Z27+'soma reflexo lamp2 (2)'!Z27)*menu!$F$12</f>
        <v>5.7139403677419427</v>
      </c>
      <c r="AA27">
        <f>('soma reflexo lamp1'!AA27+'soma reflexo lamp2 (2)'!AA27)*menu!$F$12</f>
        <v>5.7145179334117024</v>
      </c>
      <c r="AB27">
        <f>('soma reflexo lamp1'!AB27+'soma reflexo lamp2 (2)'!AB27)*menu!$F$12</f>
        <v>5.7150590839803659</v>
      </c>
      <c r="AC27">
        <f>('soma reflexo lamp1'!AC27+'soma reflexo lamp2 (2)'!AC27)*menu!$F$12</f>
        <v>5.71556529506839</v>
      </c>
      <c r="AD27">
        <f>('soma reflexo lamp1'!AD27+'soma reflexo lamp2 (2)'!AD27)*menu!$F$12</f>
        <v>5.7160376720141741</v>
      </c>
      <c r="AE27">
        <f>('soma reflexo lamp1'!AE27+'soma reflexo lamp2 (2)'!AE27)*menu!$F$12</f>
        <v>5.7164769497137033</v>
      </c>
      <c r="AF27">
        <f>('soma reflexo lamp1'!AF27+'soma reflexo lamp2 (2)'!AF27)*menu!$F$12</f>
        <v>5.7168834926042127</v>
      </c>
      <c r="AG27">
        <f>('soma reflexo lamp1'!AG27+'soma reflexo lamp2 (2)'!AG27)*menu!$F$12</f>
        <v>5.7172572947014935</v>
      </c>
      <c r="AH27">
        <f>('soma reflexo lamp1'!AH27+'soma reflexo lamp2 (2)'!AH27)*menu!$F$12</f>
        <v>5.7175979796602077</v>
      </c>
      <c r="AI27">
        <f>('soma reflexo lamp1'!AI27+'soma reflexo lamp2 (2)'!AI27)*menu!$F$12</f>
        <v>5.7179048008862647</v>
      </c>
      <c r="AJ27">
        <f>('soma reflexo lamp1'!AJ27+'soma reflexo lamp2 (2)'!AJ27)*menu!$F$12</f>
        <v>5.7181766417900661</v>
      </c>
      <c r="AK27">
        <f>('soma reflexo lamp1'!AK27+'soma reflexo lamp2 (2)'!AK27)*menu!$F$12</f>
        <v>5.7184120163284637</v>
      </c>
      <c r="AL27">
        <f>('soma reflexo lamp1'!AL27+'soma reflexo lamp2 (2)'!AL27)*menu!$F$12</f>
        <v>5.7186090700413397</v>
      </c>
      <c r="AM27">
        <f>('soma reflexo lamp1'!AM27+'soma reflexo lamp2 (2)'!AM27)*menu!$F$12</f>
        <v>5.718765581845048</v>
      </c>
      <c r="AN27">
        <f>('soma reflexo lamp1'!AN27+'soma reflexo lamp2 (2)'!AN27)*menu!$F$12</f>
        <v>5.7188789668982682</v>
      </c>
      <c r="AO27">
        <f>('soma reflexo lamp1'!AO27+'soma reflexo lamp2 (2)'!AO27)*menu!$F$12</f>
        <v>5.7189462809049818</v>
      </c>
      <c r="AP27">
        <f>('soma reflexo lamp1'!AP27+'soma reflexo lamp2 (2)'!AP27)*menu!$F$12</f>
        <v>5.718964226262182</v>
      </c>
      <c r="AQ27">
        <f>('soma reflexo lamp1'!AQ27+'soma reflexo lamp2 (2)'!AQ27)*menu!$F$12</f>
        <v>5.7189291604944081</v>
      </c>
      <c r="AR27">
        <f>('soma reflexo lamp1'!AR27+'soma reflexo lamp2 (2)'!AR27)*menu!$F$12</f>
        <v>5.7188371074405655</v>
      </c>
      <c r="AS27">
        <f>('soma reflexo lamp1'!AS27+'soma reflexo lamp2 (2)'!AS27)*menu!$F$12</f>
        <v>5.7186837716677994</v>
      </c>
      <c r="AT27">
        <f>('soma reflexo lamp1'!AT27+'soma reflexo lamp2 (2)'!AT27)*menu!$F$12</f>
        <v>5.7184645565791499</v>
      </c>
      <c r="AU27">
        <f>('soma reflexo lamp1'!AU27+'soma reflexo lamp2 (2)'!AU27)*menu!$F$12</f>
        <v>5.7181745866533475</v>
      </c>
      <c r="AV27">
        <f>('soma reflexo lamp1'!AV27+'soma reflexo lamp2 (2)'!AV27)*menu!$F$12</f>
        <v>5.7178087342031958</v>
      </c>
      <c r="AW27">
        <f>('soma reflexo lamp1'!AW27+'soma reflexo lamp2 (2)'!AW27)*menu!$F$12</f>
        <v>5.7173616509611858</v>
      </c>
      <c r="AX27">
        <f>('soma reflexo lamp1'!AX27+'soma reflexo lamp2 (2)'!AX27)*menu!$F$12</f>
        <v>5.7168278046955994</v>
      </c>
      <c r="AY27">
        <f>('soma reflexo lamp1'!AY27+'soma reflexo lamp2 (2)'!AY27)*menu!$F$12</f>
        <v>5.7162015209266981</v>
      </c>
      <c r="AZ27">
        <f>('soma reflexo lamp1'!AZ27+'soma reflexo lamp2 (2)'!AZ27)*menu!$F$12</f>
        <v>5.7154770296516908</v>
      </c>
      <c r="BA27">
        <f>('soma reflexo lamp1'!BA27+'soma reflexo lamp2 (2)'!BA27)*menu!$F$12</f>
        <v>5.7146485168016108</v>
      </c>
      <c r="BB27">
        <f>('soma reflexo lamp1'!BB27+'soma reflexo lamp2 (2)'!BB27)*menu!$F$12</f>
        <v>5.7137101799476611</v>
      </c>
      <c r="BC27">
        <f>('soma reflexo lamp1'!BC27+'soma reflexo lamp2 (2)'!BC27)*menu!$F$12</f>
        <v>5.7126562875557507</v>
      </c>
      <c r="BD27">
        <f>('soma reflexo lamp1'!BD27+'soma reflexo lamp2 (2)'!BD27)*menu!$F$12</f>
        <v>5.7114812408647531</v>
      </c>
    </row>
    <row r="28" spans="5:56" ht="35" customHeight="1" x14ac:dyDescent="0.45">
      <c r="E28">
        <v>18</v>
      </c>
      <c r="F28">
        <f>('soma reflexo lamp1'!F28+'soma reflexo lamp2 (2)'!F28)*menu!$F$12</f>
        <v>5.6910940172435591</v>
      </c>
      <c r="G28">
        <f>('soma reflexo lamp1'!G28+'soma reflexo lamp2 (2)'!G28)*menu!$F$12</f>
        <v>5.693177036015534</v>
      </c>
      <c r="H28">
        <f>('soma reflexo lamp1'!H28+'soma reflexo lamp2 (2)'!H28)*menu!$F$12</f>
        <v>5.6951303485342546</v>
      </c>
      <c r="I28">
        <f>('soma reflexo lamp1'!I28+'soma reflexo lamp2 (2)'!I28)*menu!$F$12</f>
        <v>5.6969601284462801</v>
      </c>
      <c r="J28">
        <f>('soma reflexo lamp1'!J28+'soma reflexo lamp2 (2)'!J28)*menu!$F$12</f>
        <v>5.6986726819816509</v>
      </c>
      <c r="K28">
        <f>('soma reflexo lamp1'!K28+'soma reflexo lamp2 (2)'!K28)*menu!$F$12</f>
        <v>5.7002743834726211</v>
      </c>
      <c r="L28">
        <f>('soma reflexo lamp1'!L28+'soma reflexo lamp2 (2)'!L28)*menu!$F$12</f>
        <v>5.7017716137795</v>
      </c>
      <c r="M28">
        <f>('soma reflexo lamp1'!M28+'soma reflexo lamp2 (2)'!M28)*menu!$F$12</f>
        <v>5.7031707025716933</v>
      </c>
      <c r="N28">
        <f>('soma reflexo lamp1'!N28+'soma reflexo lamp2 (2)'!N28)*menu!$F$12</f>
        <v>5.7044778751780267</v>
      </c>
      <c r="O28">
        <f>('soma reflexo lamp1'!O28+'soma reflexo lamp2 (2)'!O28)*menu!$F$12</f>
        <v>5.7056992044914434</v>
      </c>
      <c r="P28">
        <f>('soma reflexo lamp1'!P28+'soma reflexo lamp2 (2)'!P28)*menu!$F$12</f>
        <v>5.7068405681983005</v>
      </c>
      <c r="Q28">
        <f>('soma reflexo lamp1'!Q28+'soma reflexo lamp2 (2)'!Q28)*menu!$F$12</f>
        <v>5.7079076114089906</v>
      </c>
      <c r="R28">
        <f>('soma reflexo lamp1'!R28+'soma reflexo lamp2 (2)'!R28)*menu!$F$12</f>
        <v>5.7089057145989681</v>
      </c>
      <c r="S28">
        <f>('soma reflexo lamp1'!S28+'soma reflexo lamp2 (2)'!S28)*menu!$F$12</f>
        <v>5.7098399666303683</v>
      </c>
      <c r="T28">
        <f>('soma reflexo lamp1'!T28+'soma reflexo lamp2 (2)'!T28)*menu!$F$12</f>
        <v>5.7107151425150686</v>
      </c>
      <c r="U28">
        <f>('soma reflexo lamp1'!U28+'soma reflexo lamp2 (2)'!U28)*menu!$F$12</f>
        <v>5.7115356854996477</v>
      </c>
      <c r="V28">
        <f>('soma reflexo lamp1'!V28+'soma reflexo lamp2 (2)'!V28)*menu!$F$12</f>
        <v>5.7123056929993545</v>
      </c>
      <c r="W28">
        <f>('soma reflexo lamp1'!W28+'soma reflexo lamp2 (2)'!W28)*menu!$F$12</f>
        <v>5.7130289058793942</v>
      </c>
      <c r="X28">
        <f>('soma reflexo lamp1'!X28+'soma reflexo lamp2 (2)'!X28)*menu!$F$12</f>
        <v>5.7137087005743865</v>
      </c>
      <c r="Y28">
        <f>('soma reflexo lamp1'!Y28+'soma reflexo lamp2 (2)'!Y28)*menu!$F$12</f>
        <v>5.7143480835473959</v>
      </c>
      <c r="Z28">
        <f>('soma reflexo lamp1'!Z28+'soma reflexo lamp2 (2)'!Z28)*menu!$F$12</f>
        <v>5.7149496876152597</v>
      </c>
      <c r="AA28">
        <f>('soma reflexo lamp1'!AA28+'soma reflexo lamp2 (2)'!AA28)*menu!$F$12</f>
        <v>5.7155157697039076</v>
      </c>
      <c r="AB28">
        <f>('soma reflexo lamp1'!AB28+'soma reflexo lamp2 (2)'!AB28)*menu!$F$12</f>
        <v>5.7160482096431231</v>
      </c>
      <c r="AC28">
        <f>('soma reflexo lamp1'!AC28+'soma reflexo lamp2 (2)'!AC28)*menu!$F$12</f>
        <v>5.7165485096626618</v>
      </c>
      <c r="AD28">
        <f>('soma reflexo lamp1'!AD28+'soma reflexo lamp2 (2)'!AD28)*menu!$F$12</f>
        <v>5.7170177943083544</v>
      </c>
      <c r="AE28">
        <f>('soma reflexo lamp1'!AE28+'soma reflexo lamp2 (2)'!AE28)*menu!$F$12</f>
        <v>5.7174568105570129</v>
      </c>
      <c r="AF28">
        <f>('soma reflexo lamp1'!AF28+'soma reflexo lamp2 (2)'!AF28)*menu!$F$12</f>
        <v>5.7178659279706929</v>
      </c>
      <c r="AG28">
        <f>('soma reflexo lamp1'!AG28+'soma reflexo lamp2 (2)'!AG28)*menu!$F$12</f>
        <v>5.7182451387940141</v>
      </c>
      <c r="AH28">
        <f>('soma reflexo lamp1'!AH28+'soma reflexo lamp2 (2)'!AH28)*menu!$F$12</f>
        <v>5.7185940579618624</v>
      </c>
      <c r="AI28">
        <f>('soma reflexo lamp1'!AI28+'soma reflexo lamp2 (2)'!AI28)*menu!$F$12</f>
        <v>5.7189119230486032</v>
      </c>
      <c r="AJ28">
        <f>('soma reflexo lamp1'!AJ28+'soma reflexo lamp2 (2)'!AJ28)*menu!$F$12</f>
        <v>5.7191975942535134</v>
      </c>
      <c r="AK28">
        <f>('soma reflexo lamp1'!AK28+'soma reflexo lamp2 (2)'!AK28)*menu!$F$12</f>
        <v>5.7194495545802555</v>
      </c>
      <c r="AL28">
        <f>('soma reflexo lamp1'!AL28+'soma reflexo lamp2 (2)'!AL28)*menu!$F$12</f>
        <v>5.7196659104299732</v>
      </c>
      <c r="AM28">
        <f>('soma reflexo lamp1'!AM28+'soma reflexo lamp2 (2)'!AM28)*menu!$F$12</f>
        <v>5.7198443928875999</v>
      </c>
      <c r="AN28">
        <f>('soma reflexo lamp1'!AN28+'soma reflexo lamp2 (2)'!AN28)*menu!$F$12</f>
        <v>5.7199823600377346</v>
      </c>
      <c r="AO28">
        <f>('soma reflexo lamp1'!AO28+'soma reflexo lamp2 (2)'!AO28)*menu!$F$12</f>
        <v>5.7200768006986955</v>
      </c>
      <c r="AP28">
        <f>('soma reflexo lamp1'!AP28+'soma reflexo lamp2 (2)'!AP28)*menu!$F$12</f>
        <v>5.7201243400090718</v>
      </c>
      <c r="AQ28">
        <f>('soma reflexo lamp1'!AQ28+'soma reflexo lamp2 (2)'!AQ28)*menu!$F$12</f>
        <v>5.7201212473379215</v>
      </c>
      <c r="AR28">
        <f>('soma reflexo lamp1'!AR28+'soma reflexo lamp2 (2)'!AR28)*menu!$F$12</f>
        <v>5.7200634470149021</v>
      </c>
      <c r="AS28">
        <f>('soma reflexo lamp1'!AS28+'soma reflexo lamp2 (2)'!AS28)*menu!$F$12</f>
        <v>5.7199465323870289</v>
      </c>
      <c r="AT28">
        <f>('soma reflexo lamp1'!AT28+'soma reflexo lamp2 (2)'!AT28)*menu!$F$12</f>
        <v>5.7197657837011198</v>
      </c>
      <c r="AU28">
        <f>('soma reflexo lamp1'!AU28+'soma reflexo lamp2 (2)'!AU28)*menu!$F$12</f>
        <v>5.7195161902818903</v>
      </c>
      <c r="AV28">
        <f>('soma reflexo lamp1'!AV28+'soma reflexo lamp2 (2)'!AV28)*menu!$F$12</f>
        <v>5.7191924774221885</v>
      </c>
      <c r="AW28">
        <f>('soma reflexo lamp1'!AW28+'soma reflexo lamp2 (2)'!AW28)*menu!$F$12</f>
        <v>5.7187891383211138</v>
      </c>
      <c r="AX28">
        <f>('soma reflexo lamp1'!AX28+'soma reflexo lamp2 (2)'!AX28)*menu!$F$12</f>
        <v>5.7183004712961525</v>
      </c>
      <c r="AY28">
        <f>('soma reflexo lamp1'!AY28+'soma reflexo lamp2 (2)'!AY28)*menu!$F$12</f>
        <v>5.7177206223562784</v>
      </c>
      <c r="AZ28">
        <f>('soma reflexo lamp1'!AZ28+'soma reflexo lamp2 (2)'!AZ28)*menu!$F$12</f>
        <v>5.7170436330549448</v>
      </c>
      <c r="BA28">
        <f>('soma reflexo lamp1'!BA28+'soma reflexo lamp2 (2)'!BA28)*menu!$F$12</f>
        <v>5.7162634933479994</v>
      </c>
      <c r="BB28">
        <f>('soma reflexo lamp1'!BB28+'soma reflexo lamp2 (2)'!BB28)*menu!$F$12</f>
        <v>5.7153741989663125</v>
      </c>
      <c r="BC28">
        <f>('soma reflexo lamp1'!BC28+'soma reflexo lamp2 (2)'!BC28)*menu!$F$12</f>
        <v>5.7143698125834277</v>
      </c>
      <c r="BD28">
        <f>('soma reflexo lamp1'!BD28+'soma reflexo lamp2 (2)'!BD28)*menu!$F$12</f>
        <v>5.7132445278240667</v>
      </c>
    </row>
    <row r="29" spans="5:56" ht="35" customHeight="1" x14ac:dyDescent="0.45">
      <c r="E29">
        <v>19</v>
      </c>
      <c r="F29">
        <f>('soma reflexo lamp1'!F29+'soma reflexo lamp2 (2)'!F29)*menu!$F$12</f>
        <v>5.6926195088553433</v>
      </c>
      <c r="G29">
        <f>('soma reflexo lamp1'!G29+'soma reflexo lamp2 (2)'!G29)*menu!$F$12</f>
        <v>5.6946620987890624</v>
      </c>
      <c r="H29">
        <f>('soma reflexo lamp1'!H29+'soma reflexo lamp2 (2)'!H29)*menu!$F$12</f>
        <v>5.6965751063175212</v>
      </c>
      <c r="I29">
        <f>('soma reflexo lamp1'!I29+'soma reflexo lamp2 (2)'!I29)*menu!$F$12</f>
        <v>5.6983648928862447</v>
      </c>
      <c r="J29">
        <f>('soma reflexo lamp1'!J29+'soma reflexo lamp2 (2)'!J29)*menu!$F$12</f>
        <v>5.7000379507456742</v>
      </c>
      <c r="K29">
        <f>('soma reflexo lamp1'!K29+'soma reflexo lamp2 (2)'!K29)*menu!$F$12</f>
        <v>5.7016008365882467</v>
      </c>
      <c r="L29">
        <f>('soma reflexo lamp1'!L29+'soma reflexo lamp2 (2)'!L29)*menu!$F$12</f>
        <v>5.7030601082881045</v>
      </c>
      <c r="M29">
        <f>('soma reflexo lamp1'!M29+'soma reflexo lamp2 (2)'!M29)*menu!$F$12</f>
        <v>5.7044222657175165</v>
      </c>
      <c r="N29">
        <f>('soma reflexo lamp1'!N29+'soma reflexo lamp2 (2)'!N29)*menu!$F$12</f>
        <v>5.7056936963697833</v>
      </c>
      <c r="O29">
        <f>('soma reflexo lamp1'!O29+'soma reflexo lamp2 (2)'!O29)*menu!$F$12</f>
        <v>5.7068806262799985</v>
      </c>
      <c r="P29">
        <f>('soma reflexo lamp1'!P29+'soma reflexo lamp2 (2)'!P29)*menu!$F$12</f>
        <v>5.707989076511522</v>
      </c>
      <c r="Q29">
        <f>('soma reflexo lamp1'!Q29+'soma reflexo lamp2 (2)'!Q29)*menu!$F$12</f>
        <v>5.7090248252751365</v>
      </c>
      <c r="R29">
        <f>('soma reflexo lamp1'!R29+'soma reflexo lamp2 (2)'!R29)*menu!$F$12</f>
        <v>5.7099933755739762</v>
      </c>
      <c r="S29">
        <f>('soma reflexo lamp1'!S29+'soma reflexo lamp2 (2)'!S29)*menu!$F$12</f>
        <v>5.710899928123645</v>
      </c>
      <c r="T29">
        <f>('soma reflexo lamp1'!T29+'soma reflexo lamp2 (2)'!T29)*menu!$F$12</f>
        <v>5.7117493591839175</v>
      </c>
      <c r="U29">
        <f>('soma reflexo lamp1'!U29+'soma reflexo lamp2 (2)'!U29)*menu!$F$12</f>
        <v>5.7125462028556377</v>
      </c>
      <c r="V29">
        <f>('soma reflexo lamp1'!V29+'soma reflexo lamp2 (2)'!V29)*menu!$F$12</f>
        <v>5.7132946373417255</v>
      </c>
      <c r="W29">
        <f>('soma reflexo lamp1'!W29+'soma reflexo lamp2 (2)'!W29)*menu!$F$12</f>
        <v>5.7139984746420041</v>
      </c>
      <c r="X29">
        <f>('soma reflexo lamp1'!X29+'soma reflexo lamp2 (2)'!X29)*menu!$F$12</f>
        <v>5.7146611531444957</v>
      </c>
      <c r="Y29">
        <f>('soma reflexo lamp1'!Y29+'soma reflexo lamp2 (2)'!Y29)*menu!$F$12</f>
        <v>5.7152857325874873</v>
      </c>
      <c r="Z29">
        <f>('soma reflexo lamp1'!Z29+'soma reflexo lamp2 (2)'!Z29)*menu!$F$12</f>
        <v>5.7158748908936516</v>
      </c>
      <c r="AA29">
        <f>('soma reflexo lamp1'!AA29+'soma reflexo lamp2 (2)'!AA29)*menu!$F$12</f>
        <v>5.7164309224165901</v>
      </c>
      <c r="AB29">
        <f>('soma reflexo lamp1'!AB29+'soma reflexo lamp2 (2)'!AB29)*menu!$F$12</f>
        <v>5.7169557371884467</v>
      </c>
      <c r="AC29">
        <f>('soma reflexo lamp1'!AC29+'soma reflexo lamp2 (2)'!AC29)*menu!$F$12</f>
        <v>5.7174508608123951</v>
      </c>
      <c r="AD29">
        <f>('soma reflexo lamp1'!AD29+'soma reflexo lamp2 (2)'!AD29)*menu!$F$12</f>
        <v>5.7179174347036765</v>
      </c>
      <c r="AE29">
        <f>('soma reflexo lamp1'!AE29+'soma reflexo lamp2 (2)'!AE29)*menu!$F$12</f>
        <v>5.7183562164460753</v>
      </c>
      <c r="AF29">
        <f>('soma reflexo lamp1'!AF29+'soma reflexo lamp2 (2)'!AF29)*menu!$F$12</f>
        <v>5.7187675800958759</v>
      </c>
      <c r="AG29">
        <f>('soma reflexo lamp1'!AG29+'soma reflexo lamp2 (2)'!AG29)*menu!$F$12</f>
        <v>5.7191515163318236</v>
      </c>
      <c r="AH29">
        <f>('soma reflexo lamp1'!AH29+'soma reflexo lamp2 (2)'!AH29)*menu!$F$12</f>
        <v>5.7195076324167147</v>
      </c>
      <c r="AI29">
        <f>('soma reflexo lamp1'!AI29+'soma reflexo lamp2 (2)'!AI29)*menu!$F$12</f>
        <v>5.7198351520034354</v>
      </c>
      <c r="AJ29">
        <f>('soma reflexo lamp1'!AJ29+'soma reflexo lamp2 (2)'!AJ29)*menu!$F$12</f>
        <v>5.7201329148853741</v>
      </c>
      <c r="AK29">
        <f>('soma reflexo lamp1'!AK29+'soma reflexo lamp2 (2)'!AK29)*menu!$F$12</f>
        <v>5.7203993768575732</v>
      </c>
      <c r="AL29">
        <f>('soma reflexo lamp1'!AL29+'soma reflexo lamp2 (2)'!AL29)*menu!$F$12</f>
        <v>5.7206326099200702</v>
      </c>
      <c r="AM29">
        <f>('soma reflexo lamp1'!AM29+'soma reflexo lamp2 (2)'!AM29)*menu!$F$12</f>
        <v>5.7208303031180758</v>
      </c>
      <c r="AN29">
        <f>('soma reflexo lamp1'!AN29+'soma reflexo lamp2 (2)'!AN29)*menu!$F$12</f>
        <v>5.7209897643733711</v>
      </c>
      <c r="AO29">
        <f>('soma reflexo lamp1'!AO29+'soma reflexo lamp2 (2)'!AO29)*menu!$F$12</f>
        <v>5.7211079237164286</v>
      </c>
      <c r="AP29">
        <f>('soma reflexo lamp1'!AP29+'soma reflexo lamp2 (2)'!AP29)*menu!$F$12</f>
        <v>5.7211813383768533</v>
      </c>
      <c r="AQ29">
        <f>('soma reflexo lamp1'!AQ29+'soma reflexo lamp2 (2)'!AQ29)*menu!$F$12</f>
        <v>5.7212062002287798</v>
      </c>
      <c r="AR29">
        <f>('soma reflexo lamp1'!AR29+'soma reflexo lamp2 (2)'!AR29)*menu!$F$12</f>
        <v>5.7211783461145824</v>
      </c>
      <c r="AS29">
        <f>('soma reflexo lamp1'!AS29+'soma reflexo lamp2 (2)'!AS29)*menu!$F$12</f>
        <v>5.7210932715818554</v>
      </c>
      <c r="AT29">
        <f>('soma reflexo lamp1'!AT29+'soma reflexo lamp2 (2)'!AT29)*menu!$F$12</f>
        <v>5.7209461485612483</v>
      </c>
      <c r="AU29">
        <f>('soma reflexo lamp1'!AU29+'soma reflexo lamp2 (2)'!AU29)*menu!$F$12</f>
        <v>5.7207318474834059</v>
      </c>
      <c r="AV29">
        <f>('soma reflexo lamp1'!AV29+'soma reflexo lamp2 (2)'!AV29)*menu!$F$12</f>
        <v>5.7204449642782844</v>
      </c>
      <c r="AW29">
        <f>('soma reflexo lamp1'!AW29+'soma reflexo lamp2 (2)'!AW29)*menu!$F$12</f>
        <v>5.7200798526170438</v>
      </c>
      <c r="AX29">
        <f>('soma reflexo lamp1'!AX29+'soma reflexo lamp2 (2)'!AX29)*menu!$F$12</f>
        <v>5.719630661643464</v>
      </c>
      <c r="AY29">
        <f>('soma reflexo lamp1'!AY29+'soma reflexo lamp2 (2)'!AY29)*menu!$F$12</f>
        <v>5.7190913792977396</v>
      </c>
      <c r="AZ29">
        <f>('soma reflexo lamp1'!AZ29+'soma reflexo lamp2 (2)'!AZ29)*menu!$F$12</f>
        <v>5.718455881161395</v>
      </c>
      <c r="BA29">
        <f>('soma reflexo lamp1'!BA29+'soma reflexo lamp2 (2)'!BA29)*menu!$F$12</f>
        <v>5.7177179845506334</v>
      </c>
      <c r="BB29">
        <f>('soma reflexo lamp1'!BB29+'soma reflexo lamp2 (2)'!BB29)*menu!$F$12</f>
        <v>5.7168715073616694</v>
      </c>
      <c r="BC29">
        <f>('soma reflexo lamp1'!BC29+'soma reflexo lamp2 (2)'!BC29)*menu!$F$12</f>
        <v>5.7159103309325632</v>
      </c>
      <c r="BD29">
        <f>('soma reflexo lamp1'!BD29+'soma reflexo lamp2 (2)'!BD29)*menu!$F$12</f>
        <v>5.7148284659414443</v>
      </c>
    </row>
    <row r="30" spans="5:56" ht="35" customHeight="1" x14ac:dyDescent="0.45">
      <c r="E30">
        <v>20</v>
      </c>
      <c r="F30">
        <f>('soma reflexo lamp1'!F30+'soma reflexo lamp2 (2)'!F30)*menu!$F$12</f>
        <v>5.6939692486264466</v>
      </c>
      <c r="G30">
        <f>('soma reflexo lamp1'!G30+'soma reflexo lamp2 (2)'!G30)*menu!$F$12</f>
        <v>5.6959775314226473</v>
      </c>
      <c r="H30">
        <f>('soma reflexo lamp1'!H30+'soma reflexo lamp2 (2)'!H30)*menu!$F$12</f>
        <v>5.697856323468562</v>
      </c>
      <c r="I30">
        <f>('soma reflexo lamp1'!I30+'soma reflexo lamp2 (2)'!I30)*menu!$F$12</f>
        <v>5.6996121473271968</v>
      </c>
      <c r="J30">
        <f>('soma reflexo lamp1'!J30+'soma reflexo lamp2 (2)'!J30)*menu!$F$12</f>
        <v>5.7012516548350476</v>
      </c>
      <c r="K30">
        <f>('soma reflexo lamp1'!K30+'soma reflexo lamp2 (2)'!K30)*menu!$F$12</f>
        <v>5.7027815591145483</v>
      </c>
      <c r="L30">
        <f>('soma reflexo lamp1'!L30+'soma reflexo lamp2 (2)'!L30)*menu!$F$12</f>
        <v>5.7042085698602678</v>
      </c>
      <c r="M30">
        <f>('soma reflexo lamp1'!M30+'soma reflexo lamp2 (2)'!M30)*menu!$F$12</f>
        <v>5.7055393328949204</v>
      </c>
      <c r="N30">
        <f>('soma reflexo lamp1'!N30+'soma reflexo lamp2 (2)'!N30)*menu!$F$12</f>
        <v>5.7067803747382602</v>
      </c>
      <c r="O30">
        <f>('soma reflexo lamp1'!O30+'soma reflexo lamp2 (2)'!O30)*menu!$F$12</f>
        <v>5.7079380526850318</v>
      </c>
      <c r="P30">
        <f>('soma reflexo lamp1'!P30+'soma reflexo lamp2 (2)'!P30)*menu!$F$12</f>
        <v>5.7090185106574278</v>
      </c>
      <c r="Q30">
        <f>('soma reflexo lamp1'!Q30+'soma reflexo lamp2 (2)'!Q30)*menu!$F$12</f>
        <v>5.7100276408899955</v>
      </c>
      <c r="R30">
        <f>('soma reflexo lamp1'!R30+'soma reflexo lamp2 (2)'!R30)*menu!$F$12</f>
        <v>5.7109710513259273</v>
      </c>
      <c r="S30">
        <f>('soma reflexo lamp1'!S30+'soma reflexo lamp2 (2)'!S30)*menu!$F$12</f>
        <v>5.7118540384557743</v>
      </c>
      <c r="T30">
        <f>('soma reflexo lamp1'!T30+'soma reflexo lamp2 (2)'!T30)*menu!$F$12</f>
        <v>5.7126815652136163</v>
      </c>
      <c r="U30">
        <f>('soma reflexo lamp1'!U30+'soma reflexo lamp2 (2)'!U30)*menu!$F$12</f>
        <v>5.7134582434609218</v>
      </c>
      <c r="V30">
        <f>('soma reflexo lamp1'!V30+'soma reflexo lamp2 (2)'!V30)*menu!$F$12</f>
        <v>5.7141883205325961</v>
      </c>
      <c r="W30">
        <f>('soma reflexo lamp1'!W30+'soma reflexo lamp2 (2)'!W30)*menu!$F$12</f>
        <v>5.7148756692902172</v>
      </c>
      <c r="X30">
        <f>('soma reflexo lamp1'!X30+'soma reflexo lamp2 (2)'!X30)*menu!$F$12</f>
        <v>5.7155237811208925</v>
      </c>
      <c r="Y30">
        <f>('soma reflexo lamp1'!Y30+'soma reflexo lamp2 (2)'!Y30)*menu!$F$12</f>
        <v>5.7161357613327759</v>
      </c>
      <c r="Z30">
        <f>('soma reflexo lamp1'!Z30+'soma reflexo lamp2 (2)'!Z30)*menu!$F$12</f>
        <v>5.716714326426823</v>
      </c>
      <c r="AA30">
        <f>('soma reflexo lamp1'!AA30+'soma reflexo lamp2 (2)'!AA30)*menu!$F$12</f>
        <v>5.717261802765238</v>
      </c>
      <c r="AB30">
        <f>('soma reflexo lamp1'!AB30+'soma reflexo lamp2 (2)'!AB30)*menu!$F$12</f>
        <v>5.7177801262075896</v>
      </c>
      <c r="AC30">
        <f>('soma reflexo lamp1'!AC30+'soma reflexo lamp2 (2)'!AC30)*menu!$F$12</f>
        <v>5.7182708423430615</v>
      </c>
      <c r="AD30">
        <f>('soma reflexo lamp1'!AD30+'soma reflexo lamp2 (2)'!AD30)*menu!$F$12</f>
        <v>5.7187351070098096</v>
      </c>
      <c r="AE30">
        <f>('soma reflexo lamp1'!AE30+'soma reflexo lamp2 (2)'!AE30)*menu!$F$12</f>
        <v>5.719173686858249</v>
      </c>
      <c r="AF30">
        <f>('soma reflexo lamp1'!AF30+'soma reflexo lamp2 (2)'!AF30)*menu!$F$12</f>
        <v>5.7195869597831273</v>
      </c>
      <c r="AG30">
        <f>('soma reflexo lamp1'!AG30+'soma reflexo lamp2 (2)'!AG30)*menu!$F$12</f>
        <v>5.7199749151185468</v>
      </c>
      <c r="AH30">
        <f>('soma reflexo lamp1'!AH30+'soma reflexo lamp2 (2)'!AH30)*menu!$F$12</f>
        <v>5.7203371535600844</v>
      </c>
      <c r="AI30">
        <f>('soma reflexo lamp1'!AI30+'soma reflexo lamp2 (2)'!AI30)*menu!$F$12</f>
        <v>5.7206728868483063</v>
      </c>
      <c r="AJ30">
        <f>('soma reflexo lamp1'!AJ30+'soma reflexo lamp2 (2)'!AJ30)*menu!$F$12</f>
        <v>5.7209809373179983</v>
      </c>
      <c r="AK30">
        <f>('soma reflexo lamp1'!AK30+'soma reflexo lamp2 (2)'!AK30)*menu!$F$12</f>
        <v>5.7212597374866387</v>
      </c>
      <c r="AL30">
        <f>('soma reflexo lamp1'!AL30+'soma reflexo lamp2 (2)'!AL30)*menu!$F$12</f>
        <v>5.7215073299236838</v>
      </c>
      <c r="AM30">
        <f>('soma reflexo lamp1'!AM30+'soma reflexo lamp2 (2)'!AM30)*menu!$F$12</f>
        <v>5.721721367707973</v>
      </c>
      <c r="AN30">
        <f>('soma reflexo lamp1'!AN30+'soma reflexo lamp2 (2)'!AN30)*menu!$F$12</f>
        <v>5.7218991158430397</v>
      </c>
      <c r="AO30">
        <f>('soma reflexo lamp1'!AO30+'soma reflexo lamp2 (2)'!AO30)*menu!$F$12</f>
        <v>5.7220374540574674</v>
      </c>
      <c r="AP30">
        <f>('soma reflexo lamp1'!AP30+'soma reflexo lamp2 (2)'!AP30)*menu!$F$12</f>
        <v>5.7221328814678341</v>
      </c>
      <c r="AQ30">
        <f>('soma reflexo lamp1'!AQ30+'soma reflexo lamp2 (2)'!AQ30)*menu!$F$12</f>
        <v>5.7221815236225879</v>
      </c>
      <c r="AR30">
        <f>('soma reflexo lamp1'!AR30+'soma reflexo lamp2 (2)'!AR30)*menu!$F$12</f>
        <v>5.7221791424734736</v>
      </c>
      <c r="AS30">
        <f>('soma reflexo lamp1'!AS30+'soma reflexo lamp2 (2)'!AS30)*menu!$F$12</f>
        <v>5.7221211498337015</v>
      </c>
      <c r="AT30">
        <f>('soma reflexo lamp1'!AT30+'soma reflexo lamp2 (2)'!AT30)*menu!$F$12</f>
        <v>5.7220026248751452</v>
      </c>
      <c r="AU30">
        <f>('soma reflexo lamp1'!AU30+'soma reflexo lamp2 (2)'!AU30)*menu!$F$12</f>
        <v>5.7218183361872397</v>
      </c>
      <c r="AV30">
        <f>('soma reflexo lamp1'!AV30+'soma reflexo lamp2 (2)'!AV30)*menu!$F$12</f>
        <v>5.7215627688642314</v>
      </c>
      <c r="AW30">
        <f>('soma reflexo lamp1'!AW30+'soma reflexo lamp2 (2)'!AW30)*menu!$F$12</f>
        <v>5.7212301570023438</v>
      </c>
      <c r="AX30">
        <f>('soma reflexo lamp1'!AX30+'soma reflexo lamp2 (2)'!AX30)*menu!$F$12</f>
        <v>5.7208145218721604</v>
      </c>
      <c r="AY30">
        <f>('soma reflexo lamp1'!AY30+'soma reflexo lamp2 (2)'!AY30)*menu!$F$12</f>
        <v>5.7203097158832623</v>
      </c>
      <c r="AZ30">
        <f>('soma reflexo lamp1'!AZ30+'soma reflexo lamp2 (2)'!AZ30)*menu!$F$12</f>
        <v>5.7197094722788275</v>
      </c>
      <c r="BA30">
        <f>('soma reflexo lamp1'!BA30+'soma reflexo lamp2 (2)'!BA30)*menu!$F$12</f>
        <v>5.7190074602899514</v>
      </c>
      <c r="BB30">
        <f>('soma reflexo lamp1'!BB30+'soma reflexo lamp2 (2)'!BB30)*menu!$F$12</f>
        <v>5.7181973452483739</v>
      </c>
      <c r="BC30">
        <f>('soma reflexo lamp1'!BC30+'soma reflexo lamp2 (2)'!BC30)*menu!$F$12</f>
        <v>5.7172728529088435</v>
      </c>
      <c r="BD30">
        <f>('soma reflexo lamp1'!BD30+'soma reflexo lamp2 (2)'!BD30)*menu!$F$12</f>
        <v>5.7162278369789359</v>
      </c>
    </row>
    <row r="31" spans="5:56" ht="35" customHeight="1" x14ac:dyDescent="0.45">
      <c r="E31">
        <v>21</v>
      </c>
      <c r="F31">
        <f>('soma reflexo lamp1'!F31+'soma reflexo lamp2 (2)'!F31)*menu!$F$12</f>
        <v>5.6951387609994768</v>
      </c>
      <c r="G31">
        <f>('soma reflexo lamp1'!G31+'soma reflexo lamp2 (2)'!G31)*menu!$F$12</f>
        <v>5.6971190523305317</v>
      </c>
      <c r="H31">
        <f>('soma reflexo lamp1'!H31+'soma reflexo lamp2 (2)'!H31)*menu!$F$12</f>
        <v>5.6989699137952519</v>
      </c>
      <c r="I31">
        <f>('soma reflexo lamp1'!I31+'soma reflexo lamp2 (2)'!I31)*menu!$F$12</f>
        <v>5.7006980012112738</v>
      </c>
      <c r="J31">
        <f>('soma reflexo lamp1'!J31+'soma reflexo lamp2 (2)'!J31)*menu!$F$12</f>
        <v>5.7023100984001571</v>
      </c>
      <c r="K31">
        <f>('soma reflexo lamp1'!K31+'soma reflexo lamp2 (2)'!K31)*menu!$F$12</f>
        <v>5.7038130478479845</v>
      </c>
      <c r="L31">
        <f>('soma reflexo lamp1'!L31+'soma reflexo lamp2 (2)'!L31)*menu!$F$12</f>
        <v>5.7052136847836454</v>
      </c>
      <c r="M31">
        <f>('soma reflexo lamp1'!M31+'soma reflexo lamp2 (2)'!M31)*menu!$F$12</f>
        <v>5.7065187756890641</v>
      </c>
      <c r="N31">
        <f>('soma reflexo lamp1'!N31+'soma reflexo lamp2 (2)'!N31)*menu!$F$12</f>
        <v>5.7077349619951008</v>
      </c>
      <c r="O31">
        <f>('soma reflexo lamp1'!O31+'soma reflexo lamp2 (2)'!O31)*menu!$F$12</f>
        <v>5.7088687094631139</v>
      </c>
      <c r="P31">
        <f>('soma reflexo lamp1'!P31+'soma reflexo lamp2 (2)'!P31)*menu!$F$12</f>
        <v>5.7099262635151131</v>
      </c>
      <c r="Q31">
        <f>('soma reflexo lamp1'!Q31+'soma reflexo lamp2 (2)'!Q31)*menu!$F$12</f>
        <v>5.7109136105627192</v>
      </c>
      <c r="R31">
        <f>('soma reflexo lamp1'!R31+'soma reflexo lamp2 (2)'!R31)*menu!$F$12</f>
        <v>5.7118364452017119</v>
      </c>
      <c r="S31">
        <f>('soma reflexo lamp1'!S31+'soma reflexo lamp2 (2)'!S31)*menu!$F$12</f>
        <v>5.7127001429876456</v>
      </c>
      <c r="T31">
        <f>('soma reflexo lamp1'!T31+'soma reflexo lamp2 (2)'!T31)*menu!$F$12</f>
        <v>5.7135097383896216</v>
      </c>
      <c r="U31">
        <f>('soma reflexo lamp1'!U31+'soma reflexo lamp2 (2)'!U31)*menu!$F$12</f>
        <v>5.7142699074328167</v>
      </c>
      <c r="V31">
        <f>('soma reflexo lamp1'!V31+'soma reflexo lamp2 (2)'!V31)*menu!$F$12</f>
        <v>5.7149849544839153</v>
      </c>
      <c r="W31">
        <f>('soma reflexo lamp1'!W31+'soma reflexo lamp2 (2)'!W31)*menu!$F$12</f>
        <v>5.7156588026038886</v>
      </c>
      <c r="X31">
        <f>('soma reflexo lamp1'!X31+'soma reflexo lamp2 (2)'!X31)*menu!$F$12</f>
        <v>5.7162949868864308</v>
      </c>
      <c r="Y31">
        <f>('soma reflexo lamp1'!Y31+'soma reflexo lamp2 (2)'!Y31)*menu!$F$12</f>
        <v>5.7168966502138776</v>
      </c>
      <c r="Z31">
        <f>('soma reflexo lamp1'!Z31+'soma reflexo lamp2 (2)'!Z31)*menu!$F$12</f>
        <v>5.7174665408922598</v>
      </c>
      <c r="AA31">
        <f>('soma reflexo lamp1'!AA31+'soma reflexo lamp2 (2)'!AA31)*menu!$F$12</f>
        <v>5.718007011669572</v>
      </c>
      <c r="AB31">
        <f>('soma reflexo lamp1'!AB31+'soma reflexo lamp2 (2)'!AB31)*menu!$F$12</f>
        <v>5.7185200196936741</v>
      </c>
      <c r="AC31">
        <f>('soma reflexo lamp1'!AC31+'soma reflexo lamp2 (2)'!AC31)*menu!$F$12</f>
        <v>5.7190071270257565</v>
      </c>
      <c r="AD31">
        <f>('soma reflexo lamp1'!AD31+'soma reflexo lamp2 (2)'!AD31)*menu!$F$12</f>
        <v>5.7194695013899022</v>
      </c>
      <c r="AE31">
        <f>('soma reflexo lamp1'!AE31+'soma reflexo lamp2 (2)'!AE31)*menu!$F$12</f>
        <v>5.7199079169073688</v>
      </c>
      <c r="AF31">
        <f>('soma reflexo lamp1'!AF31+'soma reflexo lamp2 (2)'!AF31)*menu!$F$12</f>
        <v>5.7203227546345623</v>
      </c>
      <c r="AG31">
        <f>('soma reflexo lamp1'!AG31+'soma reflexo lamp2 (2)'!AG31)*menu!$F$12</f>
        <v>5.7207140027952939</v>
      </c>
      <c r="AH31">
        <f>('soma reflexo lamp1'!AH31+'soma reflexo lamp2 (2)'!AH31)*menu!$F$12</f>
        <v>5.7210812566702796</v>
      </c>
      <c r="AI31">
        <f>('soma reflexo lamp1'!AI31+'soma reflexo lamp2 (2)'!AI31)*menu!$F$12</f>
        <v>5.7214237181794001</v>
      </c>
      <c r="AJ31">
        <f>('soma reflexo lamp1'!AJ31+'soma reflexo lamp2 (2)'!AJ31)*menu!$F$12</f>
        <v>5.7217401952645739</v>
      </c>
      <c r="AK31">
        <f>('soma reflexo lamp1'!AK31+'soma reflexo lamp2 (2)'!AK31)*menu!$F$12</f>
        <v>5.7220291012527067</v>
      </c>
      <c r="AL31">
        <f>('soma reflexo lamp1'!AL31+'soma reflexo lamp2 (2)'!AL31)*menu!$F$12</f>
        <v>5.7222884544484707</v>
      </c>
      <c r="AM31">
        <f>('soma reflexo lamp1'!AM31+'soma reflexo lamp2 (2)'!AM31)*menu!$F$12</f>
        <v>5.7225158782746703</v>
      </c>
      <c r="AN31">
        <f>('soma reflexo lamp1'!AN31+'soma reflexo lamp2 (2)'!AN31)*menu!$F$12</f>
        <v>5.7227086023425544</v>
      </c>
      <c r="AO31">
        <f>('soma reflexo lamp1'!AO31+'soma reflexo lamp2 (2)'!AO31)*menu!$F$12</f>
        <v>5.722863464893722</v>
      </c>
      <c r="AP31">
        <f>('soma reflexo lamp1'!AP31+'soma reflexo lamp2 (2)'!AP31)*menu!$F$12</f>
        <v>5.7229769171076041</v>
      </c>
      <c r="AQ31">
        <f>('soma reflexo lamp1'!AQ31+'soma reflexo lamp2 (2)'!AQ31)*menu!$F$12</f>
        <v>5.7230450298107529</v>
      </c>
      <c r="AR31">
        <f>('soma reflexo lamp1'!AR31+'soma reflexo lamp2 (2)'!AR31)*menu!$F$12</f>
        <v>5.723063503153818</v>
      </c>
      <c r="AS31">
        <f>('soma reflexo lamp1'!AS31+'soma reflexo lamp2 (2)'!AS31)*menu!$F$12</f>
        <v>5.7230276798354831</v>
      </c>
      <c r="AT31">
        <f>('soma reflexo lamp1'!AT31+'soma reflexo lamp2 (2)'!AT31)*menu!$F$12</f>
        <v>5.7229325624462426</v>
      </c>
      <c r="AU31">
        <f>('soma reflexo lamp1'!AU31+'soma reflexo lamp2 (2)'!AU31)*menu!$F$12</f>
        <v>5.7227728354750411</v>
      </c>
      <c r="AV31">
        <f>('soma reflexo lamp1'!AV31+'soma reflexo lamp2 (2)'!AV31)*menu!$F$12</f>
        <v>5.7225428924650323</v>
      </c>
      <c r="AW31">
        <f>('soma reflexo lamp1'!AW31+'soma reflexo lamp2 (2)'!AW31)*menu!$F$12</f>
        <v>5.7222368687180039</v>
      </c>
      <c r="AX31">
        <f>('soma reflexo lamp1'!AX31+'soma reflexo lamp2 (2)'!AX31)*menu!$F$12</f>
        <v>5.7218486798282999</v>
      </c>
      <c r="AY31">
        <f>('soma reflexo lamp1'!AY31+'soma reflexo lamp2 (2)'!AY31)*menu!$F$12</f>
        <v>5.7213720661754301</v>
      </c>
      <c r="AZ31">
        <f>('soma reflexo lamp1'!AZ31+'soma reflexo lamp2 (2)'!AZ31)*menu!$F$12</f>
        <v>5.7208006433207874</v>
      </c>
      <c r="BA31">
        <f>('soma reflexo lamp1'!BA31+'soma reflexo lamp2 (2)'!BA31)*menu!$F$12</f>
        <v>5.7201279580407771</v>
      </c>
      <c r="BB31">
        <f>('soma reflexo lamp1'!BB31+'soma reflexo lamp2 (2)'!BB31)*menu!$F$12</f>
        <v>5.7193475494911343</v>
      </c>
      <c r="BC31">
        <f>('soma reflexo lamp1'!BC31+'soma reflexo lamp2 (2)'!BC31)*menu!$F$12</f>
        <v>5.7184530147430674</v>
      </c>
      <c r="BD31">
        <f>('soma reflexo lamp1'!BD31+'soma reflexo lamp2 (2)'!BD31)*menu!$F$12</f>
        <v>5.7174380776707689</v>
      </c>
    </row>
    <row r="32" spans="5:56" ht="35" customHeight="1" x14ac:dyDescent="0.45">
      <c r="E32">
        <v>22</v>
      </c>
      <c r="F32">
        <f>('soma reflexo lamp1'!F32+'soma reflexo lamp2 (2)'!F32)*menu!$F$12</f>
        <v>5.6961242887754633</v>
      </c>
      <c r="G32">
        <f>('soma reflexo lamp1'!G32+'soma reflexo lamp2 (2)'!G32)*menu!$F$12</f>
        <v>5.698083067450729</v>
      </c>
      <c r="H32">
        <f>('soma reflexo lamp1'!H32+'soma reflexo lamp2 (2)'!H32)*menu!$F$12</f>
        <v>5.6999124475815783</v>
      </c>
      <c r="I32">
        <f>('soma reflexo lamp1'!I32+'soma reflexo lamp2 (2)'!I32)*menu!$F$12</f>
        <v>5.7016191893718204</v>
      </c>
      <c r="J32">
        <f>('soma reflexo lamp1'!J32+'soma reflexo lamp2 (2)'!J32)*menu!$F$12</f>
        <v>5.7032101800353452</v>
      </c>
      <c r="K32">
        <f>('soma reflexo lamp1'!K32+'soma reflexo lamp2 (2)'!K32)*menu!$F$12</f>
        <v>5.7046923633910911</v>
      </c>
      <c r="L32">
        <f>('soma reflexo lamp1'!L32+'soma reflexo lamp2 (2)'!L32)*menu!$F$12</f>
        <v>5.7060726729902234</v>
      </c>
      <c r="M32">
        <f>('soma reflexo lamp1'!M32+'soma reflexo lamp2 (2)'!M32)*menu!$F$12</f>
        <v>5.7073579698039634</v>
      </c>
      <c r="N32">
        <f>('soma reflexo lamp1'!N32+'soma reflexo lamp2 (2)'!N32)*menu!$F$12</f>
        <v>5.7085549852340547</v>
      </c>
      <c r="O32">
        <f>('soma reflexo lamp1'!O32+'soma reflexo lamp2 (2)'!O32)*menu!$F$12</f>
        <v>5.7096702699486208</v>
      </c>
      <c r="P32">
        <f>('soma reflexo lamp1'!P32+'soma reflexo lamp2 (2)'!P32)*menu!$F$12</f>
        <v>5.7107101488041554</v>
      </c>
      <c r="Q32">
        <f>('soma reflexo lamp1'!Q32+'soma reflexo lamp2 (2)'!Q32)*menu!$F$12</f>
        <v>5.7116806818975325</v>
      </c>
      <c r="R32">
        <f>('soma reflexo lamp1'!R32+'soma reflexo lamp2 (2)'!R32)*menu!$F$12</f>
        <v>5.7125876316050253</v>
      </c>
      <c r="S32">
        <f>('soma reflexo lamp1'!S32+'soma reflexo lamp2 (2)'!S32)*menu!$F$12</f>
        <v>5.7134364353114169</v>
      </c>
      <c r="T32">
        <f>('soma reflexo lamp1'!T32+'soma reflexo lamp2 (2)'!T32)*menu!$F$12</f>
        <v>5.7142321834119381</v>
      </c>
      <c r="U32">
        <f>('soma reflexo lamp1'!U32+'soma reflexo lamp2 (2)'!U32)*menu!$F$12</f>
        <v>5.7149796020821668</v>
      </c>
      <c r="V32">
        <f>('soma reflexo lamp1'!V32+'soma reflexo lamp2 (2)'!V32)*menu!$F$12</f>
        <v>5.7156830402538334</v>
      </c>
      <c r="W32">
        <f>('soma reflexo lamp1'!W32+'soma reflexo lamp2 (2)'!W32)*menu!$F$12</f>
        <v>5.7163464602048535</v>
      </c>
      <c r="X32">
        <f>('soma reflexo lamp1'!X32+'soma reflexo lamp2 (2)'!X32)*menu!$F$12</f>
        <v>5.7169734311660125</v>
      </c>
      <c r="Y32">
        <f>('soma reflexo lamp1'!Y32+'soma reflexo lamp2 (2)'!Y32)*menu!$F$12</f>
        <v>5.7175671253611098</v>
      </c>
      <c r="Z32">
        <f>('soma reflexo lamp1'!Z32+'soma reflexo lamp2 (2)'!Z32)*menu!$F$12</f>
        <v>5.7181303159281001</v>
      </c>
      <c r="AA32">
        <f>('soma reflexo lamp1'!AA32+'soma reflexo lamp2 (2)'!AA32)*menu!$F$12</f>
        <v>5.7186653762125532</v>
      </c>
      <c r="AB32">
        <f>('soma reflexo lamp1'!AB32+'soma reflexo lamp2 (2)'!AB32)*menu!$F$12</f>
        <v>5.7191742799785024</v>
      </c>
      <c r="AC32">
        <f>('soma reflexo lamp1'!AC32+'soma reflexo lamp2 (2)'!AC32)*menu!$F$12</f>
        <v>5.7196586021427933</v>
      </c>
      <c r="AD32">
        <f>('soma reflexo lamp1'!AD32+'soma reflexo lamp2 (2)'!AD32)*menu!$F$12</f>
        <v>5.7201195197053858</v>
      </c>
      <c r="AE32">
        <f>('soma reflexo lamp1'!AE32+'soma reflexo lamp2 (2)'!AE32)*menu!$F$12</f>
        <v>5.7205578126178427</v>
      </c>
      <c r="AF32">
        <f>('soma reflexo lamp1'!AF32+'soma reflexo lamp2 (2)'!AF32)*menu!$F$12</f>
        <v>5.7209738644043924</v>
      </c>
      <c r="AG32">
        <f>('soma reflexo lamp1'!AG32+'soma reflexo lamp2 (2)'!AG32)*menu!$F$12</f>
        <v>5.7213676624233889</v>
      </c>
      <c r="AH32">
        <f>('soma reflexo lamp1'!AH32+'soma reflexo lamp2 (2)'!AH32)*menu!$F$12</f>
        <v>5.7217387977312315</v>
      </c>
      <c r="AI32">
        <f>('soma reflexo lamp1'!AI32+'soma reflexo lamp2 (2)'!AI32)*menu!$F$12</f>
        <v>5.7220864645851766</v>
      </c>
      <c r="AJ32">
        <f>('soma reflexo lamp1'!AJ32+'soma reflexo lamp2 (2)'!AJ32)*menu!$F$12</f>
        <v>5.7224094596956405</v>
      </c>
      <c r="AK32">
        <f>('soma reflexo lamp1'!AK32+'soma reflexo lamp2 (2)'!AK32)*menu!$F$12</f>
        <v>5.7227061814120894</v>
      </c>
      <c r="AL32">
        <f>('soma reflexo lamp1'!AL32+'soma reflexo lamp2 (2)'!AL32)*menu!$F$12</f>
        <v>5.7229746290986174</v>
      </c>
      <c r="AM32">
        <f>('soma reflexo lamp1'!AM32+'soma reflexo lamp2 (2)'!AM32)*menu!$F$12</f>
        <v>5.7232124030251139</v>
      </c>
      <c r="AN32">
        <f>('soma reflexo lamp1'!AN32+'soma reflexo lamp2 (2)'!AN32)*menu!$F$12</f>
        <v>5.7234167051661409</v>
      </c>
      <c r="AO32">
        <f>('soma reflexo lamp1'!AO32+'soma reflexo lamp2 (2)'!AO32)*menu!$F$12</f>
        <v>5.723584341360576</v>
      </c>
      <c r="AP32">
        <f>('soma reflexo lamp1'!AP32+'soma reflexo lamp2 (2)'!AP32)*menu!$F$12</f>
        <v>5.7237117253387479</v>
      </c>
      <c r="AQ32">
        <f>('soma reflexo lamp1'!AQ32+'soma reflexo lamp2 (2)'!AQ32)*menu!$F$12</f>
        <v>5.7237948851673934</v>
      </c>
      <c r="AR32">
        <f>('soma reflexo lamp1'!AR32+'soma reflexo lamp2 (2)'!AR32)*menu!$F$12</f>
        <v>5.7238294726933869</v>
      </c>
      <c r="AS32">
        <f>('soma reflexo lamp1'!AS32+'soma reflexo lamp2 (2)'!AS32)*menu!$F$12</f>
        <v>5.7238107765813417</v>
      </c>
      <c r="AT32">
        <f>('soma reflexo lamp1'!AT32+'soma reflexo lamp2 (2)'!AT32)*menu!$F$12</f>
        <v>5.723733739534163</v>
      </c>
      <c r="AU32">
        <f>('soma reflexo lamp1'!AU32+'soma reflexo lamp2 (2)'!AU32)*menu!$F$12</f>
        <v>5.7235929802557051</v>
      </c>
      <c r="AV32">
        <f>('soma reflexo lamp1'!AV32+'soma reflexo lamp2 (2)'!AV32)*menu!$F$12</f>
        <v>5.7233828206573083</v>
      </c>
      <c r="AW32">
        <f>('soma reflexo lamp1'!AW32+'soma reflexo lamp2 (2)'!AW32)*menu!$F$12</f>
        <v>5.7230973187220915</v>
      </c>
      <c r="AX32">
        <f>('soma reflexo lamp1'!AX32+'soma reflexo lamp2 (2)'!AX32)*menu!$F$12</f>
        <v>5.7227303073202274</v>
      </c>
      <c r="AY32">
        <f>('soma reflexo lamp1'!AY32+'soma reflexo lamp2 (2)'!AY32)*menu!$F$12</f>
        <v>5.722275439114183</v>
      </c>
      <c r="AZ32">
        <f>('soma reflexo lamp1'!AZ32+'soma reflexo lamp2 (2)'!AZ32)*menu!$F$12</f>
        <v>5.7217262375056794</v>
      </c>
      <c r="BA32">
        <f>('soma reflexo lamp1'!BA32+'soma reflexo lamp2 (2)'!BA32)*menu!$F$12</f>
        <v>5.7210761533588057</v>
      </c>
      <c r="BB32">
        <f>('soma reflexo lamp1'!BB32+'soma reflexo lamp2 (2)'!BB32)*menu!$F$12</f>
        <v>5.7203186269913715</v>
      </c>
      <c r="BC32">
        <f>('soma reflexo lamp1'!BC32+'soma reflexo lamp2 (2)'!BC32)*menu!$F$12</f>
        <v>5.7194471546667653</v>
      </c>
      <c r="BD32">
        <f>('soma reflexo lamp1'!BD32+'soma reflexo lamp2 (2)'!BD32)*menu!$F$12</f>
        <v>5.7184553585517293</v>
      </c>
    </row>
    <row r="33" spans="5:56" ht="35" customHeight="1" x14ac:dyDescent="0.45">
      <c r="E33">
        <v>23</v>
      </c>
      <c r="F33">
        <f>('soma reflexo lamp1'!F33+'soma reflexo lamp2 (2)'!F33)*menu!$F$12</f>
        <v>5.6969228601050048</v>
      </c>
      <c r="G33">
        <f>('soma reflexo lamp1'!G33+'soma reflexo lamp2 (2)'!G33)*menu!$F$12</f>
        <v>5.6988667348611717</v>
      </c>
      <c r="H33">
        <f>('soma reflexo lamp1'!H33+'soma reflexo lamp2 (2)'!H33)*menu!$F$12</f>
        <v>5.7006812137964769</v>
      </c>
      <c r="I33">
        <f>('soma reflexo lamp1'!I33+'soma reflexo lamp2 (2)'!I33)*menu!$F$12</f>
        <v>5.7023731318248014</v>
      </c>
      <c r="J33">
        <f>('soma reflexo lamp1'!J33+'soma reflexo lamp2 (2)'!J33)*menu!$F$12</f>
        <v>5.7039494501639414</v>
      </c>
      <c r="K33">
        <f>('soma reflexo lamp1'!K33+'soma reflexo lamp2 (2)'!K33)*menu!$F$12</f>
        <v>5.7054171851620623</v>
      </c>
      <c r="L33">
        <f>('soma reflexo lamp1'!L33+'soma reflexo lamp2 (2)'!L33)*menu!$F$12</f>
        <v>5.7067833407395572</v>
      </c>
      <c r="M33">
        <f>('soma reflexo lamp1'!M33+'soma reflexo lamp2 (2)'!M33)*menu!$F$12</f>
        <v>5.7080548454849271</v>
      </c>
      <c r="N33">
        <f>('soma reflexo lamp1'!N33+'soma reflexo lamp2 (2)'!N33)*menu!$F$12</f>
        <v>5.7092384951725528</v>
      </c>
      <c r="O33">
        <f>('soma reflexo lamp1'!O33+'soma reflexo lamp2 (2)'!O33)*menu!$F$12</f>
        <v>5.7103409012069033</v>
      </c>
      <c r="P33">
        <f>('soma reflexo lamp1'!P33+'soma reflexo lamp2 (2)'!P33)*menu!$F$12</f>
        <v>5.7113684452523419</v>
      </c>
      <c r="Q33">
        <f>('soma reflexo lamp1'!Q33+'soma reflexo lamp2 (2)'!Q33)*menu!$F$12</f>
        <v>5.7123272400876139</v>
      </c>
      <c r="R33">
        <f>('soma reflexo lamp1'!R33+'soma reflexo lamp2 (2)'!R33)*menu!$F$12</f>
        <v>5.7132230965349127</v>
      </c>
      <c r="S33">
        <f>('soma reflexo lamp1'!S33+'soma reflexo lamp2 (2)'!S33)*menu!$F$12</f>
        <v>5.7140614961575027</v>
      </c>
      <c r="T33">
        <f>('soma reflexo lamp1'!T33+'soma reflexo lamp2 (2)'!T33)*menu!$F$12</f>
        <v>5.714847569298259</v>
      </c>
      <c r="U33">
        <f>('soma reflexo lamp1'!U33+'soma reflexo lamp2 (2)'!U33)*menu!$F$12</f>
        <v>5.7155860779429881</v>
      </c>
      <c r="V33">
        <f>('soma reflexo lamp1'!V33+'soma reflexo lamp2 (2)'!V33)*menu!$F$12</f>
        <v>5.7162814028348254</v>
      </c>
      <c r="W33">
        <f>('soma reflexo lamp1'!W33+'soma reflexo lamp2 (2)'!W33)*menu!$F$12</f>
        <v>5.7169375342363145</v>
      </c>
      <c r="X33">
        <f>('soma reflexo lamp1'!X33+'soma reflexo lamp2 (2)'!X33)*menu!$F$12</f>
        <v>5.7175580657302376</v>
      </c>
      <c r="Y33">
        <f>('soma reflexo lamp1'!Y33+'soma reflexo lamp2 (2)'!Y33)*menu!$F$12</f>
        <v>5.7181461904651103</v>
      </c>
      <c r="Z33">
        <f>('soma reflexo lamp1'!Z33+'soma reflexo lamp2 (2)'!Z33)*menu!$F$12</f>
        <v>5.7187046992828048</v>
      </c>
      <c r="AA33">
        <f>('soma reflexo lamp1'!AA33+'soma reflexo lamp2 (2)'!AA33)*menu!$F$12</f>
        <v>5.7192359802104651</v>
      </c>
      <c r="AB33">
        <f>('soma reflexo lamp1'!AB33+'soma reflexo lamp2 (2)'!AB33)*menu!$F$12</f>
        <v>5.7197420188536157</v>
      </c>
      <c r="AC33">
        <f>('soma reflexo lamp1'!AC33+'soma reflexo lamp2 (2)'!AC33)*menu!$F$12</f>
        <v>5.7202243992896094</v>
      </c>
      <c r="AD33">
        <f>('soma reflexo lamp1'!AD33+'soma reflexo lamp2 (2)'!AD33)*menu!$F$12</f>
        <v>5.7206843051280369</v>
      </c>
      <c r="AE33">
        <f>('soma reflexo lamp1'!AE33+'soma reflexo lamp2 (2)'!AE33)*menu!$F$12</f>
        <v>5.72112252047582</v>
      </c>
      <c r="AF33">
        <f>('soma reflexo lamp1'!AF33+'soma reflexo lamp2 (2)'!AF33)*menu!$F$12</f>
        <v>5.7215394306180389</v>
      </c>
      <c r="AG33">
        <f>('soma reflexo lamp1'!AG33+'soma reflexo lamp2 (2)'!AG33)*menu!$F$12</f>
        <v>5.7219350223004302</v>
      </c>
      <c r="AH33">
        <f>('soma reflexo lamp1'!AH33+'soma reflexo lamp2 (2)'!AH33)*menu!$F$12</f>
        <v>5.7223088835748817</v>
      </c>
      <c r="AI33">
        <f>('soma reflexo lamp1'!AI33+'soma reflexo lamp2 (2)'!AI33)*menu!$F$12</f>
        <v>5.7226602032450735</v>
      </c>
      <c r="AJ33">
        <f>('soma reflexo lamp1'!AJ33+'soma reflexo lamp2 (2)'!AJ33)*menu!$F$12</f>
        <v>5.7229877700248206</v>
      </c>
      <c r="AK33">
        <f>('soma reflexo lamp1'!AK33+'soma reflexo lamp2 (2)'!AK33)*menu!$F$12</f>
        <v>5.7232899715964782</v>
      </c>
      <c r="AL33">
        <f>('soma reflexo lamp1'!AL33+'soma reflexo lamp2 (2)'!AL33)*menu!$F$12</f>
        <v>5.7235647938300813</v>
      </c>
      <c r="AM33">
        <f>('soma reflexo lamp1'!AM33+'soma reflexo lamp2 (2)'!AM33)*menu!$F$12</f>
        <v>5.7238098204949406</v>
      </c>
      <c r="AN33">
        <f>('soma reflexo lamp1'!AN33+'soma reflexo lamp2 (2)'!AN33)*menu!$F$12</f>
        <v>5.7240222338627689</v>
      </c>
      <c r="AO33">
        <f>('soma reflexo lamp1'!AO33+'soma reflexo lamp2 (2)'!AO33)*menu!$F$12</f>
        <v>5.724198816663602</v>
      </c>
      <c r="AP33">
        <f>('soma reflexo lamp1'!AP33+'soma reflexo lamp2 (2)'!AP33)*menu!$F$12</f>
        <v>5.7243359559103535</v>
      </c>
      <c r="AQ33">
        <f>('soma reflexo lamp1'!AQ33+'soma reflexo lamp2 (2)'!AQ33)*menu!$F$12</f>
        <v>5.7244296491524675</v>
      </c>
      <c r="AR33">
        <f>('soma reflexo lamp1'!AR33+'soma reflexo lamp2 (2)'!AR33)*menu!$F$12</f>
        <v>5.7244755137504644</v>
      </c>
      <c r="AS33">
        <f>('soma reflexo lamp1'!AS33+'soma reflexo lamp2 (2)'!AS33)*menu!$F$12</f>
        <v>5.7244687997778865</v>
      </c>
      <c r="AT33">
        <f>('soma reflexo lamp1'!AT33+'soma reflexo lamp2 (2)'!AT33)*menu!$F$12</f>
        <v>5.7244044071513809</v>
      </c>
      <c r="AU33">
        <f>('soma reflexo lamp1'!AU33+'soma reflexo lamp2 (2)'!AU33)*menu!$F$12</f>
        <v>5.7242769075597941</v>
      </c>
      <c r="AV33">
        <f>('soma reflexo lamp1'!AV33+'soma reflexo lamp2 (2)'!AV33)*menu!$F$12</f>
        <v>5.724080571705267</v>
      </c>
      <c r="AW33">
        <f>('soma reflexo lamp1'!AW33+'soma reflexo lamp2 (2)'!AW33)*menu!$F$12</f>
        <v>5.7238094022806116</v>
      </c>
      <c r="AX33">
        <f>('soma reflexo lamp1'!AX33+'soma reflexo lamp2 (2)'!AX33)*menu!$F$12</f>
        <v>5.7234571729852703</v>
      </c>
      <c r="AY33">
        <f>('soma reflexo lamp1'!AY33+'soma reflexo lamp2 (2)'!AY33)*menu!$F$12</f>
        <v>5.723017473725994</v>
      </c>
      <c r="AZ33">
        <f>('soma reflexo lamp1'!AZ33+'soma reflexo lamp2 (2)'!AZ33)*menu!$F$12</f>
        <v>5.7224837619586904</v>
      </c>
      <c r="BA33">
        <f>('soma reflexo lamp1'!BA33+'soma reflexo lamp2 (2)'!BA33)*menu!$F$12</f>
        <v>5.7218494199075529</v>
      </c>
      <c r="BB33">
        <f>('soma reflexo lamp1'!BB33+'soma reflexo lamp2 (2)'!BB33)*menu!$F$12</f>
        <v>5.7211078171516876</v>
      </c>
      <c r="BC33">
        <f>('soma reflexo lamp1'!BC33+'soma reflexo lamp2 (2)'!BC33)*menu!$F$12</f>
        <v>5.7202523778056342</v>
      </c>
      <c r="BD33">
        <f>('soma reflexo lamp1'!BD33+'soma reflexo lamp2 (2)'!BD33)*menu!$F$12</f>
        <v>5.719276651249011</v>
      </c>
    </row>
    <row r="34" spans="5:56" ht="35" customHeight="1" x14ac:dyDescent="0.45">
      <c r="E34">
        <v>24</v>
      </c>
      <c r="F34">
        <f>('soma reflexo lamp1'!F34+'soma reflexo lamp2 (2)'!F34)*menu!$F$12</f>
        <v>5.6975323424035835</v>
      </c>
      <c r="G34">
        <f>('soma reflexo lamp1'!G34+'soma reflexo lamp2 (2)'!G34)*menu!$F$12</f>
        <v>5.6994680167526983</v>
      </c>
      <c r="H34">
        <f>('soma reflexo lamp1'!H34+'soma reflexo lamp2 (2)'!H34)*menu!$F$12</f>
        <v>5.7012742700987413</v>
      </c>
      <c r="I34">
        <f>('soma reflexo lamp1'!I34+'soma reflexo lamp2 (2)'!I34)*menu!$F$12</f>
        <v>5.7029579817981659</v>
      </c>
      <c r="J34">
        <f>('soma reflexo lamp1'!J34+'soma reflexo lamp2 (2)'!J34)*menu!$F$12</f>
        <v>5.7045261571020713</v>
      </c>
      <c r="K34">
        <f>('soma reflexo lamp1'!K34+'soma reflexo lamp2 (2)'!K34)*menu!$F$12</f>
        <v>5.7059858555192484</v>
      </c>
      <c r="L34">
        <f>('soma reflexo lamp1'!L34+'soma reflexo lamp2 (2)'!L34)*menu!$F$12</f>
        <v>5.7073441228451323</v>
      </c>
      <c r="M34">
        <f>('soma reflexo lamp1'!M34+'soma reflexo lamp2 (2)'!M34)*menu!$F$12</f>
        <v>5.7086079279013457</v>
      </c>
      <c r="N34">
        <f>('soma reflexo lamp1'!N34+'soma reflexo lamp2 (2)'!N34)*menu!$F$12</f>
        <v>5.709784104757226</v>
      </c>
      <c r="O34">
        <f>('soma reflexo lamp1'!O34+'soma reflexo lamp2 (2)'!O34)*menu!$F$12</f>
        <v>5.7108793009389514</v>
      </c>
      <c r="P34">
        <f>('soma reflexo lamp1'!P34+'soma reflexo lamp2 (2)'!P34)*menu!$F$12</f>
        <v>5.7118999318843571</v>
      </c>
      <c r="Q34">
        <f>('soma reflexo lamp1'!Q34+'soma reflexo lamp2 (2)'!Q34)*menu!$F$12</f>
        <v>5.7128521416796376</v>
      </c>
      <c r="R34">
        <f>('soma reflexo lamp1'!R34+'soma reflexo lamp2 (2)'!R34)*menu!$F$12</f>
        <v>5.7137417699234501</v>
      </c>
      <c r="S34">
        <f>('soma reflexo lamp1'!S34+'soma reflexo lamp2 (2)'!S34)*menu!$F$12</f>
        <v>5.7145743244068772</v>
      </c>
      <c r="T34">
        <f>('soma reflexo lamp1'!T34+'soma reflexo lamp2 (2)'!T34)*menu!$F$12</f>
        <v>5.7153549591753317</v>
      </c>
      <c r="U34">
        <f>('soma reflexo lamp1'!U34+'soma reflexo lamp2 (2)'!U34)*menu!$F$12</f>
        <v>5.7160884574493789</v>
      </c>
      <c r="V34">
        <f>('soma reflexo lamp1'!V34+'soma reflexo lamp2 (2)'!V34)*menu!$F$12</f>
        <v>5.7167792188237936</v>
      </c>
      <c r="W34">
        <f>('soma reflexo lamp1'!W34+'soma reflexo lamp2 (2)'!W34)*menu!$F$12</f>
        <v>5.7174312501343252</v>
      </c>
      <c r="X34">
        <f>('soma reflexo lamp1'!X34+'soma reflexo lamp2 (2)'!X34)*menu!$F$12</f>
        <v>5.7180481593763988</v>
      </c>
      <c r="Y34">
        <f>('soma reflexo lamp1'!Y34+'soma reflexo lamp2 (2)'!Y34)*menu!$F$12</f>
        <v>5.7186331520751104</v>
      </c>
      <c r="Z34">
        <f>('soma reflexo lamp1'!Z34+'soma reflexo lamp2 (2)'!Z34)*menu!$F$12</f>
        <v>5.7191890295379126</v>
      </c>
      <c r="AA34">
        <f>('soma reflexo lamp1'!AA34+'soma reflexo lamp2 (2)'!AA34)*menu!$F$12</f>
        <v>5.7197181884666053</v>
      </c>
      <c r="AB34">
        <f>('soma reflexo lamp1'!AB34+'soma reflexo lamp2 (2)'!AB34)*menu!$F$12</f>
        <v>5.7202226214606835</v>
      </c>
      <c r="AC34">
        <f>('soma reflexo lamp1'!AC34+'soma reflexo lamp2 (2)'!AC34)*menu!$F$12</f>
        <v>5.7207039180069472</v>
      </c>
      <c r="AD34">
        <f>('soma reflexo lamp1'!AD34+'soma reflexo lamp2 (2)'!AD34)*menu!$F$12</f>
        <v>5.7211632656185536</v>
      </c>
      <c r="AE34">
        <f>('soma reflexo lamp1'!AE34+'soma reflexo lamp2 (2)'!AE34)*menu!$F$12</f>
        <v>5.721601450858433</v>
      </c>
      <c r="AF34">
        <f>('soma reflexo lamp1'!AF34+'soma reflexo lamp2 (2)'!AF34)*menu!$F$12</f>
        <v>5.7220188600562523</v>
      </c>
      <c r="AG34">
        <f>('soma reflexo lamp1'!AG34+'soma reflexo lamp2 (2)'!AG34)*menu!$F$12</f>
        <v>5.7224154796035815</v>
      </c>
      <c r="AH34">
        <f>('soma reflexo lamp1'!AH34+'soma reflexo lamp2 (2)'!AH34)*menu!$F$12</f>
        <v>5.7227908957882923</v>
      </c>
      <c r="AI34">
        <f>('soma reflexo lamp1'!AI34+'soma reflexo lamp2 (2)'!AI34)*menu!$F$12</f>
        <v>5.7231442942056399</v>
      </c>
      <c r="AJ34">
        <f>('soma reflexo lamp1'!AJ34+'soma reflexo lamp2 (2)'!AJ34)*menu!$F$12</f>
        <v>5.723474458859851</v>
      </c>
      <c r="AK34">
        <f>('soma reflexo lamp1'!AK34+'soma reflexo lamp2 (2)'!AK34)*menu!$F$12</f>
        <v>5.7237797711454856</v>
      </c>
      <c r="AL34">
        <f>('soma reflexo lamp1'!AL34+'soma reflexo lamp2 (2)'!AL34)*menu!$F$12</f>
        <v>5.7240582089720151</v>
      </c>
      <c r="AM34">
        <f>('soma reflexo lamp1'!AM34+'soma reflexo lamp2 (2)'!AM34)*menu!$F$12</f>
        <v>5.7243073463667988</v>
      </c>
      <c r="AN34">
        <f>('soma reflexo lamp1'!AN34+'soma reflexo lamp2 (2)'!AN34)*menu!$F$12</f>
        <v>5.7245243539597643</v>
      </c>
      <c r="AO34">
        <f>('soma reflexo lamp1'!AO34+'soma reflexo lamp2 (2)'!AO34)*menu!$F$12</f>
        <v>5.7247060008159245</v>
      </c>
      <c r="AP34">
        <f>('soma reflexo lamp1'!AP34+'soma reflexo lamp2 (2)'!AP34)*menu!$F$12</f>
        <v>5.7248486581371125</v>
      </c>
      <c r="AQ34">
        <f>('soma reflexo lamp1'!AQ34+'soma reflexo lamp2 (2)'!AQ34)*menu!$F$12</f>
        <v>5.7249483053994705</v>
      </c>
      <c r="AR34">
        <f>('soma reflexo lamp1'!AR34+'soma reflexo lamp2 (2)'!AR34)*menu!$F$12</f>
        <v>5.7250005395250385</v>
      </c>
      <c r="AS34">
        <f>('soma reflexo lamp1'!AS34+'soma reflexo lamp2 (2)'!AS34)*menu!$F$12</f>
        <v>5.725000587700805</v>
      </c>
      <c r="AT34">
        <f>('soma reflexo lamp1'!AT34+'soma reflexo lamp2 (2)'!AT34)*menu!$F$12</f>
        <v>5.7249433244530792</v>
      </c>
      <c r="AU34">
        <f>('soma reflexo lamp1'!AU34+'soma reflexo lamp2 (2)'!AU34)*menu!$F$12</f>
        <v>5.724823293555052</v>
      </c>
      <c r="AV34">
        <f>('soma reflexo lamp1'!AV34+'soma reflexo lamp2 (2)'!AV34)*menu!$F$12</f>
        <v>5.7246347352873972</v>
      </c>
      <c r="AW34">
        <f>('soma reflexo lamp1'!AW34+'soma reflexo lamp2 (2)'!AW34)*menu!$F$12</f>
        <v>5.7243716194825023</v>
      </c>
      <c r="AX34">
        <f>('soma reflexo lamp1'!AX34+'soma reflexo lamp2 (2)'!AX34)*menu!$F$12</f>
        <v>5.7240276846601379</v>
      </c>
      <c r="AY34">
        <f>('soma reflexo lamp1'!AY34+'soma reflexo lamp2 (2)'!AY34)*menu!$F$12</f>
        <v>5.7235964834050712</v>
      </c>
      <c r="AZ34">
        <f>('soma reflexo lamp1'!AZ34+'soma reflexo lamp2 (2)'!AZ34)*menu!$F$12</f>
        <v>5.723071433945961</v>
      </c>
      <c r="BA34">
        <f>('soma reflexo lamp1'!BA34+'soma reflexo lamp2 (2)'!BA34)*menu!$F$12</f>
        <v>5.7224458776727474</v>
      </c>
      <c r="BB34">
        <f>('soma reflexo lamp1'!BB34+'soma reflexo lamp2 (2)'!BB34)*menu!$F$12</f>
        <v>5.721713142081601</v>
      </c>
      <c r="BC34">
        <f>('soma reflexo lamp1'!BC34+'soma reflexo lamp2 (2)'!BC34)*menu!$F$12</f>
        <v>5.7208666083704109</v>
      </c>
      <c r="BD34">
        <f>('soma reflexo lamp1'!BD34+'soma reflexo lamp2 (2)'!BD34)*menu!$F$12</f>
        <v>5.7198997826338349</v>
      </c>
    </row>
    <row r="35" spans="5:56" ht="35" customHeight="1" x14ac:dyDescent="0.45">
      <c r="E35">
        <v>25</v>
      </c>
      <c r="F35">
        <f>('soma reflexo lamp1'!F35+'soma reflexo lamp2 (2)'!F35)*menu!$F$12</f>
        <v>5.6979514818696071</v>
      </c>
      <c r="G35">
        <f>('soma reflexo lamp1'!G35+'soma reflexo lamp2 (2)'!G35)*menu!$F$12</f>
        <v>5.6998857175071711</v>
      </c>
      <c r="H35">
        <f>('soma reflexo lamp1'!H35+'soma reflexo lamp2 (2)'!H35)*menu!$F$12</f>
        <v>5.7016904794564809</v>
      </c>
      <c r="I35">
        <f>('soma reflexo lamp1'!I35+'soma reflexo lamp2 (2)'!I35)*menu!$F$12</f>
        <v>5.7033726608875437</v>
      </c>
      <c r="J35">
        <f>('soma reflexo lamp1'!J35+'soma reflexo lamp2 (2)'!J35)*menu!$F$12</f>
        <v>5.704939280758456</v>
      </c>
      <c r="K35">
        <f>('soma reflexo lamp1'!K35+'soma reflexo lamp2 (2)'!K35)*menu!$F$12</f>
        <v>5.7063974120250816</v>
      </c>
      <c r="L35">
        <f>('soma reflexo lamp1'!L35+'soma reflexo lamp2 (2)'!L35)*menu!$F$12</f>
        <v>5.7077541135334924</v>
      </c>
      <c r="M35">
        <f>('soma reflexo lamp1'!M35+'soma reflexo lamp2 (2)'!M35)*menu!$F$12</f>
        <v>5.7090163666419711</v>
      </c>
      <c r="N35">
        <f>('soma reflexo lamp1'!N35+'soma reflexo lamp2 (2)'!N35)*menu!$F$12</f>
        <v>5.7101910173450143</v>
      </c>
      <c r="O35">
        <f>('soma reflexo lamp1'!O35+'soma reflexo lamp2 (2)'!O35)*menu!$F$12</f>
        <v>5.7112847244054068</v>
      </c>
      <c r="P35">
        <f>('soma reflexo lamp1'!P35+'soma reflexo lamp2 (2)'!P35)*menu!$F$12</f>
        <v>5.7123039137520246</v>
      </c>
      <c r="Q35">
        <f>('soma reflexo lamp1'!Q35+'soma reflexo lamp2 (2)'!Q35)*menu!$F$12</f>
        <v>5.713254739178601</v>
      </c>
      <c r="R35">
        <f>('soma reflexo lamp1'!R35+'soma reflexo lamp2 (2)'!R35)*menu!$F$12</f>
        <v>5.7141430491874967</v>
      </c>
      <c r="S35">
        <f>('soma reflexo lamp1'!S35+'soma reflexo lamp2 (2)'!S35)*menu!$F$12</f>
        <v>5.7149743596650904</v>
      </c>
      <c r="T35">
        <f>('soma reflexo lamp1'!T35+'soma reflexo lamp2 (2)'!T35)*menu!$F$12</f>
        <v>5.7157538319527132</v>
      </c>
      <c r="U35">
        <f>('soma reflexo lamp1'!U35+'soma reflexo lamp2 (2)'!U35)*menu!$F$12</f>
        <v>5.7164862557878831</v>
      </c>
      <c r="V35">
        <f>('soma reflexo lamp1'!V35+'soma reflexo lamp2 (2)'!V35)*menu!$F$12</f>
        <v>5.7171760365326953</v>
      </c>
      <c r="W35">
        <f>('soma reflexo lamp1'!W35+'soma reflexo lamp2 (2)'!W35)*menu!$F$12</f>
        <v>5.717827186076593</v>
      </c>
      <c r="X35">
        <f>('soma reflexo lamp1'!X35+'soma reflexo lamp2 (2)'!X35)*menu!$F$12</f>
        <v>5.7184433167953221</v>
      </c>
      <c r="Y35">
        <f>('soma reflexo lamp1'!Y35+'soma reflexo lamp2 (2)'!Y35)*menu!$F$12</f>
        <v>5.7190276379633396</v>
      </c>
      <c r="Z35">
        <f>('soma reflexo lamp1'!Z35+'soma reflexo lamp2 (2)'!Z35)*menu!$F$12</f>
        <v>5.7195829540489811</v>
      </c>
      <c r="AA35">
        <f>('soma reflexo lamp1'!AA35+'soma reflexo lamp2 (2)'!AA35)*menu!$F$12</f>
        <v>5.7201116643671881</v>
      </c>
      <c r="AB35">
        <f>('soma reflexo lamp1'!AB35+'soma reflexo lamp2 (2)'!AB35)*menu!$F$12</f>
        <v>5.7206157636201906</v>
      </c>
      <c r="AC35">
        <f>('soma reflexo lamp1'!AC35+'soma reflexo lamp2 (2)'!AC35)*menu!$F$12</f>
        <v>5.7210968429196694</v>
      </c>
      <c r="AD35">
        <f>('soma reflexo lamp1'!AD35+'soma reflexo lamp2 (2)'!AD35)*menu!$F$12</f>
        <v>5.7215560909523866</v>
      </c>
      <c r="AE35">
        <f>('soma reflexo lamp1'!AE35+'soma reflexo lamp2 (2)'!AE35)*menu!$F$12</f>
        <v>5.7219942950233378</v>
      </c>
      <c r="AF35">
        <f>('soma reflexo lamp1'!AF35+'soma reflexo lamp2 (2)'!AF35)*menu!$F$12</f>
        <v>5.7224118417849121</v>
      </c>
      <c r="AG35">
        <f>('soma reflexo lamp1'!AG35+'soma reflexo lamp2 (2)'!AG35)*menu!$F$12</f>
        <v>5.7228087175363473</v>
      </c>
      <c r="AH35">
        <f>('soma reflexo lamp1'!AH35+'soma reflexo lamp2 (2)'!AH35)*menu!$F$12</f>
        <v>5.7231845080543602</v>
      </c>
      <c r="AI35">
        <f>('soma reflexo lamp1'!AI35+'soma reflexo lamp2 (2)'!AI35)*menu!$F$12</f>
        <v>5.7235383979925611</v>
      </c>
      <c r="AJ35">
        <f>('soma reflexo lamp1'!AJ35+'soma reflexo lamp2 (2)'!AJ35)*menu!$F$12</f>
        <v>5.72386916996384</v>
      </c>
      <c r="AK35">
        <f>('soma reflexo lamp1'!AK35+'soma reflexo lamp2 (2)'!AK35)*menu!$F$12</f>
        <v>5.7241752034956725</v>
      </c>
      <c r="AL35">
        <f>('soma reflexo lamp1'!AL35+'soma reflexo lamp2 (2)'!AL35)*menu!$F$12</f>
        <v>5.7244544741226857</v>
      </c>
      <c r="AM35">
        <f>('soma reflexo lamp1'!AM35+'soma reflexo lamp2 (2)'!AM35)*menu!$F$12</f>
        <v>5.724704552952832</v>
      </c>
      <c r="AN35">
        <f>('soma reflexo lamp1'!AN35+'soma reflexo lamp2 (2)'!AN35)*menu!$F$12</f>
        <v>5.7249226071118917</v>
      </c>
      <c r="AO35">
        <f>('soma reflexo lamp1'!AO35+'soma reflexo lamp2 (2)'!AO35)*menu!$F$12</f>
        <v>5.7251054015340488</v>
      </c>
      <c r="AP35">
        <f>('soma reflexo lamp1'!AP35+'soma reflexo lamp2 (2)'!AP35)*menu!$F$12</f>
        <v>5.7252493026217905</v>
      </c>
      <c r="AQ35">
        <f>('soma reflexo lamp1'!AQ35+'soma reflexo lamp2 (2)'!AQ35)*menu!$F$12</f>
        <v>5.7253502843436905</v>
      </c>
      <c r="AR35">
        <f>('soma reflexo lamp1'!AR35+'soma reflexo lamp2 (2)'!AR35)*menu!$F$12</f>
        <v>5.7254039373705945</v>
      </c>
      <c r="AS35">
        <f>('soma reflexo lamp1'!AS35+'soma reflexo lamp2 (2)'!AS35)*menu!$F$12</f>
        <v>5.7254054818659021</v>
      </c>
      <c r="AT35">
        <f>('soma reflexo lamp1'!AT35+'soma reflexo lamp2 (2)'!AT35)*menu!$F$12</f>
        <v>5.7253497845401515</v>
      </c>
      <c r="AU35">
        <f>('soma reflexo lamp1'!AU35+'soma reflexo lamp2 (2)'!AU35)*menu!$F$12</f>
        <v>5.725231380550138</v>
      </c>
      <c r="AV35">
        <f>('soma reflexo lamp1'!AV35+'soma reflexo lamp2 (2)'!AV35)*menu!$F$12</f>
        <v>5.7250445007647217</v>
      </c>
      <c r="AW35">
        <f>('soma reflexo lamp1'!AW35+'soma reflexo lamp2 (2)'!AW35)*menu!$F$12</f>
        <v>5.7247831048300224</v>
      </c>
      <c r="AX35">
        <f>('soma reflexo lamp1'!AX35+'soma reflexo lamp2 (2)'!AX35)*menu!$F$12</f>
        <v>5.7244409203436621</v>
      </c>
      <c r="AY35">
        <f>('soma reflexo lamp1'!AY35+'soma reflexo lamp2 (2)'!AY35)*menu!$F$12</f>
        <v>5.7240114882900368</v>
      </c>
      <c r="AZ35">
        <f>('soma reflexo lamp1'!AZ35+'soma reflexo lamp2 (2)'!AZ35)*menu!$F$12</f>
        <v>5.7234882146969444</v>
      </c>
      <c r="BA35">
        <f>('soma reflexo lamp1'!BA35+'soma reflexo lamp2 (2)'!BA35)*menu!$F$12</f>
        <v>5.7228644282511425</v>
      </c>
      <c r="BB35">
        <f>('soma reflexo lamp1'!BB35+'soma reflexo lamp2 (2)'!BB35)*menu!$F$12</f>
        <v>5.7221334433615354</v>
      </c>
      <c r="BC35">
        <f>('soma reflexo lamp1'!BC35+'soma reflexo lamp2 (2)'!BC35)*menu!$F$12</f>
        <v>5.7212886278918269</v>
      </c>
      <c r="BD35">
        <f>('soma reflexo lamp1'!BD35+'soma reflexo lamp2 (2)'!BD35)*menu!$F$12</f>
        <v>5.7203234745096356</v>
      </c>
    </row>
    <row r="36" spans="5:56" ht="35" customHeight="1" x14ac:dyDescent="0.45">
      <c r="E36">
        <v>26</v>
      </c>
      <c r="F36">
        <f>('soma reflexo lamp1'!F36+'soma reflexo lamp2 (2)'!F36)*menu!$F$12</f>
        <v>5.6981799276186544</v>
      </c>
      <c r="G36">
        <f>('soma reflexo lamp1'!G36+'soma reflexo lamp2 (2)'!G36)*menu!$F$12</f>
        <v>5.7001195069468444</v>
      </c>
      <c r="H36">
        <f>('soma reflexo lamp1'!H36+'soma reflexo lamp2 (2)'!H36)*menu!$F$12</f>
        <v>5.7019295325002259</v>
      </c>
      <c r="I36">
        <f>('soma reflexo lamp1'!I36+'soma reflexo lamp2 (2)'!I36)*menu!$F$12</f>
        <v>5.7036168805101184</v>
      </c>
      <c r="J36">
        <f>('soma reflexo lamp1'!J36+'soma reflexo lamp2 (2)'!J36)*menu!$F$12</f>
        <v>5.7051885531941195</v>
      </c>
      <c r="K36">
        <f>('soma reflexo lamp1'!K36+'soma reflexo lamp2 (2)'!K36)*menu!$F$12</f>
        <v>5.7066516071240816</v>
      </c>
      <c r="L36">
        <f>('soma reflexo lamp1'!L36+'soma reflexo lamp2 (2)'!L36)*menu!$F$12</f>
        <v>5.7080130852598661</v>
      </c>
      <c r="M36">
        <f>('soma reflexo lamp1'!M36+'soma reflexo lamp2 (2)'!M36)*menu!$F$12</f>
        <v>5.7092799536935583</v>
      </c>
      <c r="N36">
        <f>('soma reflexo lamp1'!N36+'soma reflexo lamp2 (2)'!N36)*menu!$F$12</f>
        <v>5.7104590438755256</v>
      </c>
      <c r="O36">
        <f>('soma reflexo lamp1'!O36+'soma reflexo lamp2 (2)'!O36)*menu!$F$12</f>
        <v>5.7115570008279244</v>
      </c>
      <c r="P36">
        <f>('soma reflexo lamp1'!P36+'soma reflexo lamp2 (2)'!P36)*menu!$F$12</f>
        <v>5.7125802376037207</v>
      </c>
      <c r="Q36">
        <f>('soma reflexo lamp1'!Q36+'soma reflexo lamp2 (2)'!Q36)*menu!$F$12</f>
        <v>5.7135348960274266</v>
      </c>
      <c r="R36">
        <f>('soma reflexo lamp1'!R36+'soma reflexo lamp2 (2)'!R36)*menu!$F$12</f>
        <v>5.7144268135630476</v>
      </c>
      <c r="S36">
        <f>('soma reflexo lamp1'!S36+'soma reflexo lamp2 (2)'!S36)*menu!$F$12</f>
        <v>5.7152614959976944</v>
      </c>
      <c r="T36">
        <f>('soma reflexo lamp1'!T36+'soma reflexo lamp2 (2)'!T36)*menu!$F$12</f>
        <v>5.7160440955069234</v>
      </c>
      <c r="U36">
        <f>('soma reflexo lamp1'!U36+'soma reflexo lamp2 (2)'!U36)*menu!$F$12</f>
        <v>5.7167793935787881</v>
      </c>
      <c r="V36">
        <f>('soma reflexo lamp1'!V36+'soma reflexo lamp2 (2)'!V36)*menu!$F$12</f>
        <v>5.7174717882158861</v>
      </c>
      <c r="W36">
        <f>('soma reflexo lamp1'!W36+'soma reflexo lamp2 (2)'!W36)*menu!$F$12</f>
        <v>5.7181252848048967</v>
      </c>
      <c r="X36">
        <f>('soma reflexo lamp1'!X36+'soma reflexo lamp2 (2)'!X36)*menu!$F$12</f>
        <v>5.7187434900378005</v>
      </c>
      <c r="Y36">
        <f>('soma reflexo lamp1'!Y36+'soma reflexo lamp2 (2)'!Y36)*menu!$F$12</f>
        <v>5.7193296082841538</v>
      </c>
      <c r="Z36">
        <f>('soma reflexo lamp1'!Z36+'soma reflexo lamp2 (2)'!Z36)*menu!$F$12</f>
        <v>5.719886439845796</v>
      </c>
      <c r="AA36">
        <f>('soma reflexo lamp1'!AA36+'soma reflexo lamp2 (2)'!AA36)*menu!$F$12</f>
        <v>5.7204163805706125</v>
      </c>
      <c r="AB36">
        <f>('soma reflexo lamp1'!AB36+'soma reflexo lamp2 (2)'!AB36)*menu!$F$12</f>
        <v>5.7209214223573754</v>
      </c>
      <c r="AC36">
        <f>('soma reflexo lamp1'!AC36+'soma reflexo lamp2 (2)'!AC36)*menu!$F$12</f>
        <v>5.7214031541465964</v>
      </c>
      <c r="AD36">
        <f>('soma reflexo lamp1'!AD36+'soma reflexo lamp2 (2)'!AD36)*menu!$F$12</f>
        <v>5.7218627630605301</v>
      </c>
      <c r="AE36">
        <f>('soma reflexo lamp1'!AE36+'soma reflexo lamp2 (2)'!AE36)*menu!$F$12</f>
        <v>5.7223010354272912</v>
      </c>
      <c r="AF36">
        <f>('soma reflexo lamp1'!AF36+'soma reflexo lamp2 (2)'!AF36)*menu!$F$12</f>
        <v>5.722718357498227</v>
      </c>
      <c r="AG36">
        <f>('soma reflexo lamp1'!AG36+'soma reflexo lamp2 (2)'!AG36)*menu!$F$12</f>
        <v>5.7231147157432298</v>
      </c>
      <c r="AH36">
        <f>('soma reflexo lamp1'!AH36+'soma reflexo lamp2 (2)'!AH36)*menu!$F$12</f>
        <v>5.7234896966849851</v>
      </c>
      <c r="AI36">
        <f>('soma reflexo lamp1'!AI36+'soma reflexo lamp2 (2)'!AI36)*menu!$F$12</f>
        <v>5.7238424863096471</v>
      </c>
      <c r="AJ36">
        <f>('soma reflexo lamp1'!AJ36+'soma reflexo lamp2 (2)'!AJ36)*menu!$F$12</f>
        <v>5.7241718691677352</v>
      </c>
      <c r="AK36">
        <f>('soma reflexo lamp1'!AK36+'soma reflexo lamp2 (2)'!AK36)*menu!$F$12</f>
        <v>5.7244762273545273</v>
      </c>
      <c r="AL36">
        <f>('soma reflexo lamp1'!AL36+'soma reflexo lamp2 (2)'!AL36)*menu!$F$12</f>
        <v>5.7247535396334168</v>
      </c>
      <c r="AM36">
        <f>('soma reflexo lamp1'!AM36+'soma reflexo lamp2 (2)'!AM36)*menu!$F$12</f>
        <v>5.7250013810373703</v>
      </c>
      <c r="AN36">
        <f>('soma reflexo lamp1'!AN36+'soma reflexo lamp2 (2)'!AN36)*menu!$F$12</f>
        <v>5.7252169233518586</v>
      </c>
      <c r="AO36">
        <f>('soma reflexo lamp1'!AO36+'soma reflexo lamp2 (2)'!AO36)*menu!$F$12</f>
        <v>5.7253969369453337</v>
      </c>
      <c r="AP36">
        <f>('soma reflexo lamp1'!AP36+'soma reflexo lamp2 (2)'!AP36)*menu!$F$12</f>
        <v>5.7255377944687051</v>
      </c>
      <c r="AQ36">
        <f>('soma reflexo lamp1'!AQ36+'soma reflexo lamp2 (2)'!AQ36)*menu!$F$12</f>
        <v>5.7256354769902877</v>
      </c>
      <c r="AR36">
        <f>('soma reflexo lamp1'!AR36+'soma reflexo lamp2 (2)'!AR36)*menu!$F$12</f>
        <v>5.725685583164636</v>
      </c>
      <c r="AS36">
        <f>('soma reflexo lamp1'!AS36+'soma reflexo lamp2 (2)'!AS36)*menu!$F$12</f>
        <v>5.7256833420485931</v>
      </c>
      <c r="AT36">
        <f>('soma reflexo lamp1'!AT36+'soma reflexo lamp2 (2)'!AT36)*menu!$F$12</f>
        <v>5.7256236301724428</v>
      </c>
      <c r="AU36">
        <f>('soma reflexo lamp1'!AU36+'soma reflexo lamp2 (2)'!AU36)*menu!$F$12</f>
        <v>5.7255009934440251</v>
      </c>
      <c r="AV36">
        <f>('soma reflexo lamp1'!AV36+'soma reflexo lamp2 (2)'!AV36)*menu!$F$12</f>
        <v>5.7253096744056968</v>
      </c>
      <c r="AW36">
        <f>('soma reflexo lamp1'!AW36+'soma reflexo lamp2 (2)'!AW36)*menu!$F$12</f>
        <v>5.725043645274714</v>
      </c>
      <c r="AX36">
        <f>('soma reflexo lamp1'!AX36+'soma reflexo lamp2 (2)'!AX36)*menu!$F$12</f>
        <v>5.7246966470748717</v>
      </c>
      <c r="AY36">
        <f>('soma reflexo lamp1'!AY36+'soma reflexo lamp2 (2)'!AY36)*menu!$F$12</f>
        <v>5.7242622350099053</v>
      </c>
      <c r="AZ36">
        <f>('soma reflexo lamp1'!AZ36+'soma reflexo lamp2 (2)'!AZ36)*menu!$F$12</f>
        <v>5.7237338300380092</v>
      </c>
      <c r="BA36">
        <f>('soma reflexo lamp1'!BA36+'soma reflexo lamp2 (2)'!BA36)*menu!$F$12</f>
        <v>5.7231047763846981</v>
      </c>
      <c r="BB36">
        <f>('soma reflexo lamp1'!BB36+'soma reflexo lamp2 (2)'!BB36)*menu!$F$12</f>
        <v>5.7223684044830865</v>
      </c>
      <c r="BC36">
        <f>('soma reflexo lamp1'!BC36+'soma reflexo lamp2 (2)'!BC36)*menu!$F$12</f>
        <v>5.7215180985645571</v>
      </c>
      <c r="BD36">
        <f>('soma reflexo lamp1'!BD36+'soma reflexo lamp2 (2)'!BD36)*menu!$F$12</f>
        <v>5.7205473678489049</v>
      </c>
    </row>
    <row r="37" spans="5:56" ht="35" customHeight="1" x14ac:dyDescent="0.45">
      <c r="E37">
        <v>27</v>
      </c>
      <c r="F37">
        <f>('soma reflexo lamp1'!F37+'soma reflexo lamp2 (2)'!F37)*menu!$F$12</f>
        <v>5.6982182398241976</v>
      </c>
      <c r="G37">
        <f>('soma reflexo lamp1'!G37+'soma reflexo lamp2 (2)'!G37)*menu!$F$12</f>
        <v>5.7001699281781324</v>
      </c>
      <c r="H37">
        <f>('soma reflexo lamp1'!H37+'soma reflexo lamp2 (2)'!H37)*menu!$F$12</f>
        <v>5.7019919550658731</v>
      </c>
      <c r="I37">
        <f>('soma reflexo lamp1'!I37+'soma reflexo lamp2 (2)'!I37)*menu!$F$12</f>
        <v>5.7036911491457332</v>
      </c>
      <c r="J37">
        <f>('soma reflexo lamp1'!J37+'soma reflexo lamp2 (2)'!J37)*menu!$F$12</f>
        <v>5.7052744655633312</v>
      </c>
      <c r="K37">
        <f>('soma reflexo lamp1'!K37+'soma reflexo lamp2 (2)'!K37)*menu!$F$12</f>
        <v>5.706748914787898</v>
      </c>
      <c r="L37">
        <f>('soma reflexo lamp1'!L37+'soma reflexo lamp2 (2)'!L37)*menu!$F$12</f>
        <v>5.7081214950637627</v>
      </c>
      <c r="M37">
        <f>('soma reflexo lamp1'!M37+'soma reflexo lamp2 (2)'!M37)*menu!$F$12</f>
        <v>5.7093991295155977</v>
      </c>
      <c r="N37">
        <f>('soma reflexo lamp1'!N37+'soma reflexo lamp2 (2)'!N37)*menu!$F$12</f>
        <v>5.710588608675252</v>
      </c>
      <c r="O37">
        <f>('soma reflexo lamp1'!O37+'soma reflexo lamp2 (2)'!O37)*menu!$F$12</f>
        <v>5.7116965389347314</v>
      </c>
      <c r="P37">
        <f>('soma reflexo lamp1'!P37+'soma reflexo lamp2 (2)'!P37)*menu!$F$12</f>
        <v>5.7127292971844312</v>
      </c>
      <c r="Q37">
        <f>('soma reflexo lamp1'!Q37+'soma reflexo lamp2 (2)'!Q37)*menu!$F$12</f>
        <v>5.7136929916757024</v>
      </c>
      <c r="R37">
        <f>('soma reflexo lamp1'!R37+'soma reflexo lamp2 (2)'!R37)*menu!$F$12</f>
        <v>5.7145934289576159</v>
      </c>
      <c r="S37">
        <f>('soma reflexo lamp1'!S37+'soma reflexo lamp2 (2)'!S37)*menu!$F$12</f>
        <v>5.715436086581887</v>
      </c>
      <c r="T37">
        <f>('soma reflexo lamp1'!T37+'soma reflexo lamp2 (2)'!T37)*menu!$F$12</f>
        <v>5.7162260911483092</v>
      </c>
      <c r="U37">
        <f>('soma reflexo lamp1'!U37+'soma reflexo lamp2 (2)'!U37)*menu!$F$12</f>
        <v>5.716968201174522</v>
      </c>
      <c r="V37">
        <f>('soma reflexo lamp1'!V37+'soma reflexo lamp2 (2)'!V37)*menu!$F$12</f>
        <v>5.7176667942164165</v>
      </c>
      <c r="W37">
        <f>('soma reflexo lamp1'!W37+'soma reflexo lamp2 (2)'!W37)*menu!$F$12</f>
        <v>5.7183258576357527</v>
      </c>
      <c r="X37">
        <f>('soma reflexo lamp1'!X37+'soma reflexo lamp2 (2)'!X37)*menu!$F$12</f>
        <v>5.7189489824060447</v>
      </c>
      <c r="Y37">
        <f>('soma reflexo lamp1'!Y37+'soma reflexo lamp2 (2)'!Y37)*menu!$F$12</f>
        <v>5.71953935936261</v>
      </c>
      <c r="Z37">
        <f>('soma reflexo lamp1'!Z37+'soma reflexo lamp2 (2)'!Z37)*menu!$F$12</f>
        <v>5.720099777334255</v>
      </c>
      <c r="AA37">
        <f>('soma reflexo lamp1'!AA37+'soma reflexo lamp2 (2)'!AA37)*menu!$F$12</f>
        <v>5.7206326226387212</v>
      </c>
      <c r="AB37">
        <f>('soma reflexo lamp1'!AB37+'soma reflexo lamp2 (2)'!AB37)*menu!$F$12</f>
        <v>5.7211398794787982</v>
      </c>
      <c r="AC37">
        <f>('soma reflexo lamp1'!AC37+'soma reflexo lamp2 (2)'!AC37)*menu!$F$12</f>
        <v>5.7216231308382488</v>
      </c>
      <c r="AD37">
        <f>('soma reflexo lamp1'!AD37+'soma reflexo lamp2 (2)'!AD37)*menu!$F$12</f>
        <v>5.7220835595441475</v>
      </c>
      <c r="AE37">
        <f>('soma reflexo lamp1'!AE37+'soma reflexo lamp2 (2)'!AE37)*menu!$F$12</f>
        <v>5.7225219492333483</v>
      </c>
      <c r="AF37">
        <f>('soma reflexo lamp1'!AF37+'soma reflexo lamp2 (2)'!AF37)*menu!$F$12</f>
        <v>5.7229386850341495</v>
      </c>
      <c r="AG37">
        <f>('soma reflexo lamp1'!AG37+'soma reflexo lamp2 (2)'!AG37)*menu!$F$12</f>
        <v>5.7233337538490705</v>
      </c>
      <c r="AH37">
        <f>('soma reflexo lamp1'!AH37+'soma reflexo lamp2 (2)'!AH37)*menu!$F$12</f>
        <v>5.7237067442000633</v>
      </c>
      <c r="AI37">
        <f>('soma reflexo lamp1'!AI37+'soma reflexo lamp2 (2)'!AI37)*menu!$F$12</f>
        <v>5.7240568456733296</v>
      </c>
      <c r="AJ37">
        <f>('soma reflexo lamp1'!AJ37+'soma reflexo lamp2 (2)'!AJ37)*menu!$F$12</f>
        <v>5.7243828480762717</v>
      </c>
      <c r="AK37">
        <f>('soma reflexo lamp1'!AK37+'soma reflexo lamp2 (2)'!AK37)*menu!$F$12</f>
        <v>5.724683140493978</v>
      </c>
      <c r="AL37">
        <f>('soma reflexo lamp1'!AL37+'soma reflexo lamp2 (2)'!AL37)*menu!$F$12</f>
        <v>5.7249557105058884</v>
      </c>
      <c r="AM37">
        <f>('soma reflexo lamp1'!AM37+'soma reflexo lamp2 (2)'!AM37)*menu!$F$12</f>
        <v>5.725198143894378</v>
      </c>
      <c r="AN37">
        <f>('soma reflexo lamp1'!AN37+'soma reflexo lamp2 (2)'!AN37)*menu!$F$12</f>
        <v>5.72540762524436</v>
      </c>
      <c r="AO37">
        <f>('soma reflexo lamp1'!AO37+'soma reflexo lamp2 (2)'!AO37)*menu!$F$12</f>
        <v>5.7255809398951367</v>
      </c>
      <c r="AP37">
        <f>('soma reflexo lamp1'!AP37+'soma reflexo lamp2 (2)'!AP37)*menu!$F$12</f>
        <v>5.7257144777604028</v>
      </c>
      <c r="AQ37">
        <f>('soma reflexo lamp1'!AQ37+'soma reflexo lamp2 (2)'!AQ37)*menu!$F$12</f>
        <v>5.7258042395768509</v>
      </c>
      <c r="AR37">
        <f>('soma reflexo lamp1'!AR37+'soma reflexo lamp2 (2)'!AR37)*menu!$F$12</f>
        <v>5.7258458461731685</v>
      </c>
      <c r="AS37">
        <f>('soma reflexo lamp1'!AS37+'soma reflexo lamp2 (2)'!AS37)*menu!$F$12</f>
        <v>5.7258345513659741</v>
      </c>
      <c r="AT37">
        <f>('soma reflexo lamp1'!AT37+'soma reflexo lamp2 (2)'!AT37)*menu!$F$12</f>
        <v>5.7257652590834693</v>
      </c>
      <c r="AU37">
        <f>('soma reflexo lamp1'!AU37+'soma reflexo lamp2 (2)'!AU37)*menu!$F$12</f>
        <v>5.7256325452876222</v>
      </c>
      <c r="AV37">
        <f>('soma reflexo lamp1'!AV37+'soma reflexo lamp2 (2)'!AV37)*menu!$F$12</f>
        <v>5.7254306852079671</v>
      </c>
      <c r="AW37">
        <f>('soma reflexo lamp1'!AW37+'soma reflexo lamp2 (2)'!AW37)*menu!$F$12</f>
        <v>5.7251536863112822</v>
      </c>
      <c r="AX37">
        <f>('soma reflexo lamp1'!AX37+'soma reflexo lamp2 (2)'!AX37)*menu!$F$12</f>
        <v>5.7247953273094758</v>
      </c>
      <c r="AY37">
        <f>('soma reflexo lamp1'!AY37+'soma reflexo lamp2 (2)'!AY37)*menu!$F$12</f>
        <v>5.7243492033518297</v>
      </c>
      <c r="AZ37">
        <f>('soma reflexo lamp1'!AZ37+'soma reflexo lamp2 (2)'!AZ37)*menu!$F$12</f>
        <v>5.7238087773580801</v>
      </c>
      <c r="BA37">
        <f>('soma reflexo lamp1'!BA37+'soma reflexo lamp2 (2)'!BA37)*menu!$F$12</f>
        <v>5.7231674372284864</v>
      </c>
      <c r="BB37">
        <f>('soma reflexo lamp1'!BB37+'soma reflexo lamp2 (2)'!BB37)*menu!$F$12</f>
        <v>5.7224185584210838</v>
      </c>
      <c r="BC37">
        <f>('soma reflexo lamp1'!BC37+'soma reflexo lamp2 (2)'!BC37)*menu!$F$12</f>
        <v>5.7215555711225949</v>
      </c>
      <c r="BD37">
        <f>('soma reflexo lamp1'!BD37+'soma reflexo lamp2 (2)'!BD37)*menu!$F$12</f>
        <v>5.7205720309682029</v>
      </c>
    </row>
    <row r="38" spans="5:56" ht="35" customHeight="1" x14ac:dyDescent="0.45">
      <c r="E38">
        <v>28</v>
      </c>
      <c r="F38">
        <f>('soma reflexo lamp1'!F38+'soma reflexo lamp2 (2)'!F38)*menu!$F$12</f>
        <v>5.6980678816585471</v>
      </c>
      <c r="G38">
        <f>('soma reflexo lamp1'!G38+'soma reflexo lamp2 (2)'!G38)*menu!$F$12</f>
        <v>5.7000383898345852</v>
      </c>
      <c r="H38">
        <f>('soma reflexo lamp1'!H38+'soma reflexo lamp2 (2)'!H38)*menu!$F$12</f>
        <v>5.7018791007434686</v>
      </c>
      <c r="I38">
        <f>('soma reflexo lamp1'!I38+'soma reflexo lamp2 (2)'!I38)*menu!$F$12</f>
        <v>5.7035967651923958</v>
      </c>
      <c r="J38">
        <f>('soma reflexo lamp1'!J38+'soma reflexo lamp2 (2)'!J38)*menu!$F$12</f>
        <v>5.7051982612740195</v>
      </c>
      <c r="K38">
        <f>('soma reflexo lamp1'!K38+'soma reflexo lamp2 (2)'!K38)*menu!$F$12</f>
        <v>5.7066905239762384</v>
      </c>
      <c r="L38">
        <f>('soma reflexo lamp1'!L38+'soma reflexo lamp2 (2)'!L38)*menu!$F$12</f>
        <v>5.708080478323831</v>
      </c>
      <c r="M38">
        <f>('soma reflexo lamp1'!M38+'soma reflexo lamp2 (2)'!M38)*menu!$F$12</f>
        <v>5.7093749770803592</v>
      </c>
      <c r="N38">
        <f>('soma reflexo lamp1'!N38+'soma reflexo lamp2 (2)'!N38)*menu!$F$12</f>
        <v>5.7105807437722822</v>
      </c>
      <c r="O38">
        <f>('soma reflexo lamp1'!O38+'soma reflexo lamp2 (2)'!O38)*menu!$F$12</f>
        <v>5.7117043215379724</v>
      </c>
      <c r="P38">
        <f>('soma reflexo lamp1'!P38+'soma reflexo lamp2 (2)'!P38)*menu!$F$12</f>
        <v>5.7127520280623916</v>
      </c>
      <c r="Q38">
        <f>('soma reflexo lamp1'!Q38+'soma reflexo lamp2 (2)'!Q38)*menu!$F$12</f>
        <v>5.7137299166412365</v>
      </c>
      <c r="R38">
        <f>('soma reflexo lamp1'!R38+'soma reflexo lamp2 (2)'!R38)*menu!$F$12</f>
        <v>5.7146437432315338</v>
      </c>
      <c r="S38">
        <f>('soma reflexo lamp1'!S38+'soma reflexo lamp2 (2)'!S38)*menu!$F$12</f>
        <v>5.7154989391917308</v>
      </c>
      <c r="T38">
        <f>('soma reflexo lamp1'!T38+'soma reflexo lamp2 (2)'!T38)*menu!$F$12</f>
        <v>5.7163005892939909</v>
      </c>
      <c r="U38">
        <f>('soma reflexo lamp1'!U38+'soma reflexo lamp2 (2)'!U38)*menu!$F$12</f>
        <v>5.7170534145037877</v>
      </c>
      <c r="V38">
        <f>('soma reflexo lamp1'!V38+'soma reflexo lamp2 (2)'!V38)*menu!$F$12</f>
        <v>5.71776175896475</v>
      </c>
      <c r="W38">
        <f>('soma reflexo lamp1'!W38+'soma reflexo lamp2 (2)'!W38)*menu!$F$12</f>
        <v>5.7184295805970065</v>
      </c>
      <c r="X38">
        <f>('soma reflexo lamp1'!X38+'soma reflexo lamp2 (2)'!X38)*menu!$F$12</f>
        <v>5.7190604447114808</v>
      </c>
      <c r="Y38">
        <f>('soma reflexo lamp1'!Y38+'soma reflexo lamp2 (2)'!Y38)*menu!$F$12</f>
        <v>5.7196575200568809</v>
      </c>
      <c r="Z38">
        <f>('soma reflexo lamp1'!Z38+'soma reflexo lamp2 (2)'!Z38)*menu!$F$12</f>
        <v>5.7202235767469478</v>
      </c>
      <c r="AA38">
        <f>('soma reflexo lamp1'!AA38+'soma reflexo lamp2 (2)'!AA38)*menu!$F$12</f>
        <v>5.7207609855592167</v>
      </c>
      <c r="AB38">
        <f>('soma reflexo lamp1'!AB38+'soma reflexo lamp2 (2)'!AB38)*menu!$F$12</f>
        <v>5.7212717181503905</v>
      </c>
      <c r="AC38">
        <f>('soma reflexo lamp1'!AC38+'soma reflexo lamp2 (2)'!AC38)*menu!$F$12</f>
        <v>5.721757347794413</v>
      </c>
      <c r="AD38">
        <f>('soma reflexo lamp1'!AD38+'soma reflexo lamp2 (2)'!AD38)*menu!$F$12</f>
        <v>5.72221905031566</v>
      </c>
      <c r="AE38">
        <f>('soma reflexo lamp1'!AE38+'soma reflexo lamp2 (2)'!AE38)*menu!$F$12</f>
        <v>5.7226576049595135</v>
      </c>
      <c r="AF38">
        <f>('soma reflexo lamp1'!AF38+'soma reflexo lamp2 (2)'!AF38)*menu!$F$12</f>
        <v>5.7230733950146675</v>
      </c>
      <c r="AG38">
        <f>('soma reflexo lamp1'!AG38+'soma reflexo lamp2 (2)'!AG38)*menu!$F$12</f>
        <v>5.7234664080750086</v>
      </c>
      <c r="AH38">
        <f>('soma reflexo lamp1'!AH38+'soma reflexo lamp2 (2)'!AH38)*menu!$F$12</f>
        <v>5.7238362359031205</v>
      </c>
      <c r="AI38">
        <f>('soma reflexo lamp1'!AI38+'soma reflexo lamp2 (2)'!AI38)*menu!$F$12</f>
        <v>5.7241820739318392</v>
      </c>
      <c r="AJ38">
        <f>('soma reflexo lamp1'!AJ38+'soma reflexo lamp2 (2)'!AJ38)*menu!$F$12</f>
        <v>5.7245027205144883</v>
      </c>
      <c r="AK38">
        <f>('soma reflexo lamp1'!AK38+'soma reflexo lamp2 (2)'!AK38)*menu!$F$12</f>
        <v>5.7247965761078623</v>
      </c>
      <c r="AL38">
        <f>('soma reflexo lamp1'!AL38+'soma reflexo lamp2 (2)'!AL38)*menu!$F$12</f>
        <v>5.7250616426440857</v>
      </c>
      <c r="AM38">
        <f>('soma reflexo lamp1'!AM38+'soma reflexo lamp2 (2)'!AM38)*menu!$F$12</f>
        <v>5.7252955234172678</v>
      </c>
      <c r="AN38">
        <f>('soma reflexo lamp1'!AN38+'soma reflexo lamp2 (2)'!AN38)*menu!$F$12</f>
        <v>5.7254954238770575</v>
      </c>
      <c r="AO38">
        <f>('soma reflexo lamp1'!AO38+'soma reflexo lamp2 (2)'!AO38)*menu!$F$12</f>
        <v>5.7256581537821969</v>
      </c>
      <c r="AP38">
        <f>('soma reflexo lamp1'!AP38+'soma reflexo lamp2 (2)'!AP38)*menu!$F$12</f>
        <v>5.7257801312208016</v>
      </c>
      <c r="AQ38">
        <f>('soma reflexo lamp1'!AQ38+'soma reflexo lamp2 (2)'!AQ38)*menu!$F$12</f>
        <v>5.7258573890477091</v>
      </c>
      <c r="AR38">
        <f>('soma reflexo lamp1'!AR38+'soma reflexo lamp2 (2)'!AR38)*menu!$F$12</f>
        <v>5.7258855843198955</v>
      </c>
      <c r="AS38">
        <f>('soma reflexo lamp1'!AS38+'soma reflexo lamp2 (2)'!AS38)*menu!$F$12</f>
        <v>5.7258600113250449</v>
      </c>
      <c r="AT38">
        <f>('soma reflexo lamp1'!AT38+'soma reflexo lamp2 (2)'!AT38)*menu!$F$12</f>
        <v>5.7257756187923992</v>
      </c>
      <c r="AU38">
        <f>('soma reflexo lamp1'!AU38+'soma reflexo lamp2 (2)'!AU38)*menu!$F$12</f>
        <v>5.7256270318450557</v>
      </c>
      <c r="AV38">
        <f>('soma reflexo lamp1'!AV38+'soma reflexo lamp2 (2)'!AV38)*menu!$F$12</f>
        <v>5.7254085791955349</v>
      </c>
      <c r="AW38">
        <f>('soma reflexo lamp1'!AW38+'soma reflexo lamp2 (2)'!AW38)*menu!$F$12</f>
        <v>5.7251143259984865</v>
      </c>
      <c r="AX38">
        <f>('soma reflexo lamp1'!AX38+'soma reflexo lamp2 (2)'!AX38)*menu!$F$12</f>
        <v>5.7247381126538341</v>
      </c>
      <c r="AY38">
        <f>('soma reflexo lamp1'!AY38+'soma reflexo lamp2 (2)'!AY38)*menu!$F$12</f>
        <v>5.7242735996993304</v>
      </c>
      <c r="AZ38">
        <f>('soma reflexo lamp1'!AZ38+'soma reflexo lamp2 (2)'!AZ38)*menu!$F$12</f>
        <v>5.7237143187443529</v>
      </c>
      <c r="BA38">
        <f>('soma reflexo lamp1'!BA38+'soma reflexo lamp2 (2)'!BA38)*menu!$F$12</f>
        <v>5.7230537291793802</v>
      </c>
      <c r="BB38">
        <f>('soma reflexo lamp1'!BB38+'soma reflexo lamp2 (2)'!BB38)*menu!$F$12</f>
        <v>5.7222852801532618</v>
      </c>
      <c r="BC38">
        <f>('soma reflexo lamp1'!BC38+'soma reflexo lamp2 (2)'!BC38)*menu!$F$12</f>
        <v>5.7214024770506215</v>
      </c>
      <c r="BD38">
        <f>('soma reflexo lamp1'!BD38+'soma reflexo lamp2 (2)'!BD38)*menu!$F$12</f>
        <v>5.720398951434813</v>
      </c>
    </row>
    <row r="39" spans="5:56" ht="35" customHeight="1" x14ac:dyDescent="0.45">
      <c r="E39">
        <v>29</v>
      </c>
      <c r="F39">
        <f>('soma reflexo lamp1'!F39+'soma reflexo lamp2 (2)'!F39)*menu!$F$12</f>
        <v>5.6977311952400562</v>
      </c>
      <c r="G39">
        <f>('soma reflexo lamp1'!G39+'soma reflexo lamp2 (2)'!G39)*menu!$F$12</f>
        <v>5.6997271429140657</v>
      </c>
      <c r="H39">
        <f>('soma reflexo lamp1'!H39+'soma reflexo lamp2 (2)'!H39)*menu!$F$12</f>
        <v>5.7015931286156309</v>
      </c>
      <c r="I39">
        <f>('soma reflexo lamp1'!I39+'soma reflexo lamp2 (2)'!I39)*menu!$F$12</f>
        <v>5.7033357956087976</v>
      </c>
      <c r="J39">
        <f>('soma reflexo lamp1'!J39+'soma reflexo lamp2 (2)'!J39)*menu!$F$12</f>
        <v>5.7049619155292408</v>
      </c>
      <c r="K39">
        <f>('soma reflexo lamp1'!K39+'soma reflexo lamp2 (2)'!K39)*menu!$F$12</f>
        <v>5.7064783190646793</v>
      </c>
      <c r="L39">
        <f>('soma reflexo lamp1'!L39+'soma reflexo lamp2 (2)'!L39)*menu!$F$12</f>
        <v>5.7078918300525121</v>
      </c>
      <c r="M39">
        <f>('soma reflexo lamp1'!M39+'soma reflexo lamp2 (2)'!M39)*menu!$F$12</f>
        <v>5.7092092040088627</v>
      </c>
      <c r="N39">
        <f>('soma reflexo lamp1'!N39+'soma reflexo lamp2 (2)'!N39)*menu!$F$12</f>
        <v>5.71043707184272</v>
      </c>
      <c r="O39">
        <f>('soma reflexo lamp1'!O39+'soma reflexo lamp2 (2)'!O39)*menu!$F$12</f>
        <v>5.7115818892551165</v>
      </c>
      <c r="P39">
        <f>('soma reflexo lamp1'!P39+'soma reflexo lamp2 (2)'!P39)*menu!$F$12</f>
        <v>5.7126498920862367</v>
      </c>
      <c r="Q39">
        <f>('soma reflexo lamp1'!Q39+'soma reflexo lamp2 (2)'!Q39)*menu!$F$12</f>
        <v>5.7136470576606122</v>
      </c>
      <c r="R39">
        <f>('soma reflexo lamp1'!R39+'soma reflexo lamp2 (2)'!R39)*menu!$F$12</f>
        <v>5.7145790719971554</v>
      </c>
      <c r="S39">
        <f>('soma reflexo lamp1'!S39+'soma reflexo lamp2 (2)'!S39)*menu!$F$12</f>
        <v>5.7154513025994564</v>
      </c>
      <c r="T39">
        <f>('soma reflexo lamp1'!T39+'soma reflexo lamp2 (2)'!T39)*menu!$F$12</f>
        <v>5.7162687764233979</v>
      </c>
      <c r="U39">
        <f>('soma reflexo lamp1'!U39+'soma reflexo lamp2 (2)'!U39)*menu!$F$12</f>
        <v>5.7170361625326827</v>
      </c>
      <c r="V39">
        <f>('soma reflexo lamp1'!V39+'soma reflexo lamp2 (2)'!V39)*menu!$F$12</f>
        <v>5.7177577588963251</v>
      </c>
      <c r="W39">
        <f>('soma reflexo lamp1'!W39+'soma reflexo lamp2 (2)'!W39)*menu!$F$12</f>
        <v>5.7184374827525613</v>
      </c>
      <c r="X39">
        <f>('soma reflexo lamp1'!X39+'soma reflexo lamp2 (2)'!X39)*menu!$F$12</f>
        <v>5.7190788639574581</v>
      </c>
      <c r="Y39">
        <f>('soma reflexo lamp1'!Y39+'soma reflexo lamp2 (2)'!Y39)*menu!$F$12</f>
        <v>5.7196850407500035</v>
      </c>
      <c r="Z39">
        <f>('soma reflexo lamp1'!Z39+'soma reflexo lamp2 (2)'!Z39)*menu!$F$12</f>
        <v>5.7202587573953041</v>
      </c>
      <c r="AA39">
        <f>('soma reflexo lamp1'!AA39+'soma reflexo lamp2 (2)'!AA39)*menu!$F$12</f>
        <v>5.7208023632099669</v>
      </c>
      <c r="AB39">
        <f>('soma reflexo lamp1'!AB39+'soma reflexo lamp2 (2)'!AB39)*menu!$F$12</f>
        <v>5.7213178125260491</v>
      </c>
      <c r="AC39">
        <f>('soma reflexo lamp1'!AC39+'soma reflexo lamp2 (2)'!AC39)*menu!$F$12</f>
        <v>5.7218066652094901</v>
      </c>
      <c r="AD39">
        <f>('soma reflexo lamp1'!AD39+'soma reflexo lamp2 (2)'!AD39)*menu!$F$12</f>
        <v>5.7222700874135555</v>
      </c>
      <c r="AE39">
        <f>('soma reflexo lamp1'!AE39+'soma reflexo lamp2 (2)'!AE39)*menu!$F$12</f>
        <v>5.722708852315904</v>
      </c>
      <c r="AF39">
        <f>('soma reflexo lamp1'!AF39+'soma reflexo lamp2 (2)'!AF39)*menu!$F$12</f>
        <v>5.7231233406582156</v>
      </c>
      <c r="AG39">
        <f>('soma reflexo lamp1'!AG39+'soma reflexo lamp2 (2)'!AG39)*menu!$F$12</f>
        <v>5.7235135409790274</v>
      </c>
      <c r="AH39">
        <f>('soma reflexo lamp1'!AH39+'soma reflexo lamp2 (2)'!AH39)*menu!$F$12</f>
        <v>5.7238790495026546</v>
      </c>
      <c r="AI39">
        <f>('soma reflexo lamp1'!AI39+'soma reflexo lamp2 (2)'!AI39)*menu!$F$12</f>
        <v>5.724219069719795</v>
      </c>
      <c r="AJ39">
        <f>('soma reflexo lamp1'!AJ39+'soma reflexo lamp2 (2)'!AJ39)*menu!$F$12</f>
        <v>5.7245324117676182</v>
      </c>
      <c r="AK39">
        <f>('soma reflexo lamp1'!AK39+'soma reflexo lamp2 (2)'!AK39)*menu!$F$12</f>
        <v>5.7248174917888335</v>
      </c>
      <c r="AL39">
        <f>('soma reflexo lamp1'!AL39+'soma reflexo lamp2 (2)'!AL39)*menu!$F$12</f>
        <v>5.7250723315194971</v>
      </c>
      <c r="AM39">
        <f>('soma reflexo lamp1'!AM39+'soma reflexo lamp2 (2)'!AM39)*menu!$F$12</f>
        <v>5.725294558423343</v>
      </c>
      <c r="AN39">
        <f>('soma reflexo lamp1'!AN39+'soma reflexo lamp2 (2)'!AN39)*menu!$F$12</f>
        <v>5.7254814067549642</v>
      </c>
      <c r="AO39">
        <f>('soma reflexo lamp1'!AO39+'soma reflexo lamp2 (2)'!AO39)*menu!$F$12</f>
        <v>5.7256297199935879</v>
      </c>
      <c r="AP39">
        <f>('soma reflexo lamp1'!AP39+'soma reflexo lamp2 (2)'!AP39)*menu!$F$12</f>
        <v>5.7257359551413805</v>
      </c>
      <c r="AQ39">
        <f>('soma reflexo lamp1'!AQ39+'soma reflexo lamp2 (2)'!AQ39)*menu!$F$12</f>
        <v>5.725796189422562</v>
      </c>
      <c r="AR39">
        <f>('soma reflexo lamp1'!AR39+'soma reflexo lamp2 (2)'!AR39)*menu!$F$12</f>
        <v>5.7258061299492624</v>
      </c>
      <c r="AS39">
        <f>('soma reflexo lamp1'!AS39+'soma reflexo lamp2 (2)'!AS39)*menu!$F$12</f>
        <v>5.7257611269333761</v>
      </c>
      <c r="AT39">
        <f>('soma reflexo lamp1'!AT39+'soma reflexo lamp2 (2)'!AT39)*menu!$F$12</f>
        <v>5.7256561910173653</v>
      </c>
      <c r="AU39">
        <f>('soma reflexo lamp1'!AU39+'soma reflexo lamp2 (2)'!AU39)*menu!$F$12</f>
        <v>5.7254860152670428</v>
      </c>
      <c r="AV39">
        <f>('soma reflexo lamp1'!AV39+'soma reflexo lamp2 (2)'!AV39)*menu!$F$12</f>
        <v>5.7252450023126507</v>
      </c>
      <c r="AW39">
        <f>('soma reflexo lamp1'!AW39+'soma reflexo lamp2 (2)'!AW39)*menu!$F$12</f>
        <v>5.7249272970378033</v>
      </c>
      <c r="AX39">
        <f>('soma reflexo lamp1'!AX39+'soma reflexo lamp2 (2)'!AX39)*menu!$F$12</f>
        <v>5.7245268250971675</v>
      </c>
      <c r="AY39">
        <f>('soma reflexo lamp1'!AY39+'soma reflexo lamp2 (2)'!AY39)*menu!$F$12</f>
        <v>5.7240373373921241</v>
      </c>
      <c r="AZ39">
        <f>('soma reflexo lamp1'!AZ39+'soma reflexo lamp2 (2)'!AZ39)*menu!$F$12</f>
        <v>5.7234524604498711</v>
      </c>
      <c r="BA39">
        <f>('soma reflexo lamp1'!BA39+'soma reflexo lamp2 (2)'!BA39)*menu!$F$12</f>
        <v>5.7227657524383009</v>
      </c>
      <c r="BB39">
        <f>('soma reflexo lamp1'!BB39+'soma reflexo lamp2 (2)'!BB39)*menu!$F$12</f>
        <v>5.7219707643115143</v>
      </c>
      <c r="BC39">
        <f>('soma reflexo lamp1'!BC39+'soma reflexo lamp2 (2)'!BC39)*menu!$F$12</f>
        <v>5.7210611053266005</v>
      </c>
      <c r="BD39">
        <f>('soma reflexo lamp1'!BD39+'soma reflexo lamp2 (2)'!BD39)*menu!$F$12</f>
        <v>5.7200305119113484</v>
      </c>
    </row>
    <row r="40" spans="5:56" ht="35" customHeight="1" x14ac:dyDescent="0.45">
      <c r="E40">
        <v>30</v>
      </c>
      <c r="F40">
        <f>('soma reflexo lamp1'!F40+'soma reflexo lamp2 (2)'!F40)*menu!$F$12</f>
        <v>5.6972113621961116</v>
      </c>
      <c r="G40">
        <f>('soma reflexo lamp1'!G40+'soma reflexo lamp2 (2)'!G40)*menu!$F$12</f>
        <v>5.69923924278676</v>
      </c>
      <c r="H40">
        <f>('soma reflexo lamp1'!H40+'soma reflexo lamp2 (2)'!H40)*menu!$F$12</f>
        <v>5.7011369667292424</v>
      </c>
      <c r="I40">
        <f>('soma reflexo lamp1'!I40+'soma reflexo lamp2 (2)'!I40)*menu!$F$12</f>
        <v>5.7029110408546808</v>
      </c>
      <c r="J40">
        <f>('soma reflexo lamp1'!J40+'soma reflexo lamp2 (2)'!J40)*menu!$F$12</f>
        <v>5.7045681017281833</v>
      </c>
      <c r="K40">
        <f>('soma reflexo lamp1'!K40+'soma reflexo lamp2 (2)'!K40)*menu!$F$12</f>
        <v>5.7061148476861776</v>
      </c>
      <c r="L40">
        <f>('soma reflexo lamp1'!L40+'soma reflexo lamp2 (2)'!L40)*menu!$F$12</f>
        <v>5.7075579741468712</v>
      </c>
      <c r="M40">
        <f>('soma reflexo lamp1'!M40+'soma reflexo lamp2 (2)'!M40)*menu!$F$12</f>
        <v>5.7089041131898872</v>
      </c>
      <c r="N40">
        <f>('soma reflexo lamp1'!N40+'soma reflexo lamp2 (2)'!N40)*menu!$F$12</f>
        <v>5.7101597781480349</v>
      </c>
      <c r="O40">
        <f>('soma reflexo lamp1'!O40+'soma reflexo lamp2 (2)'!O40)*menu!$F$12</f>
        <v>5.711331313707392</v>
      </c>
      <c r="P40">
        <f>('soma reflexo lamp1'!P40+'soma reflexo lamp2 (2)'!P40)*menu!$F$12</f>
        <v>5.7124248517810177</v>
      </c>
      <c r="Q40">
        <f>('soma reflexo lamp1'!Q40+'soma reflexo lamp2 (2)'!Q40)*menu!$F$12</f>
        <v>5.7134462732142381</v>
      </c>
      <c r="R40">
        <f>('soma reflexo lamp1'!R40+'soma reflexo lamp2 (2)'!R40)*menu!$F$12</f>
        <v>5.7144011752003792</v>
      </c>
      <c r="S40">
        <f>('soma reflexo lamp1'!S40+'soma reflexo lamp2 (2)'!S40)*menu!$F$12</f>
        <v>5.7152948441378992</v>
      </c>
      <c r="T40">
        <f>('soma reflexo lamp1'!T40+'soma reflexo lamp2 (2)'!T40)*menu!$F$12</f>
        <v>5.7161322335439468</v>
      </c>
      <c r="U40">
        <f>('soma reflexo lamp1'!U40+'soma reflexo lamp2 (2)'!U40)*menu!$F$12</f>
        <v>5.7169179465545028</v>
      </c>
      <c r="V40">
        <f>('soma reflexo lamp1'!V40+'soma reflexo lamp2 (2)'!V40)*menu!$F$12</f>
        <v>5.7176562224855916</v>
      </c>
      <c r="W40">
        <f>('soma reflexo lamp1'!W40+'soma reflexo lamp2 (2)'!W40)*menu!$F$12</f>
        <v>5.7183509269004871</v>
      </c>
      <c r="X40">
        <f>('soma reflexo lamp1'!X40+'soma reflexo lamp2 (2)'!X40)*menu!$F$12</f>
        <v>5.7190055446213215</v>
      </c>
      <c r="Y40">
        <f>('soma reflexo lamp1'!Y40+'soma reflexo lamp2 (2)'!Y40)*menu!$F$12</f>
        <v>5.7196231751361228</v>
      </c>
      <c r="Z40">
        <f>('soma reflexo lamp1'!Z40+'soma reflexo lamp2 (2)'!Z40)*menu!$F$12</f>
        <v>5.7202065298807891</v>
      </c>
      <c r="AA40">
        <f>('soma reflexo lamp1'!AA40+'soma reflexo lamp2 (2)'!AA40)*menu!$F$12</f>
        <v>5.7207579309164673</v>
      </c>
      <c r="AB40">
        <f>('soma reflexo lamp1'!AB40+'soma reflexo lamp2 (2)'!AB40)*menu!$F$12</f>
        <v>5.7212793105732551</v>
      </c>
      <c r="AC40">
        <f>('soma reflexo lamp1'!AC40+'soma reflexo lamp2 (2)'!AC40)*menu!$F$12</f>
        <v>5.7217722116886893</v>
      </c>
      <c r="AD40">
        <f>('soma reflexo lamp1'!AD40+'soma reflexo lamp2 (2)'!AD40)*menu!$F$12</f>
        <v>5.7222377881319737</v>
      </c>
      <c r="AE40">
        <f>('soma reflexo lamp1'!AE40+'soma reflexo lamp2 (2)'!AE40)*menu!$F$12</f>
        <v>5.722676805370754</v>
      </c>
      <c r="AF40">
        <f>('soma reflexo lamp1'!AF40+'soma reflexo lamp2 (2)'!AF40)*menu!$F$12</f>
        <v>5.7230896409052914</v>
      </c>
      <c r="AG40">
        <f>('soma reflexo lamp1'!AG40+'soma reflexo lamp2 (2)'!AG40)*menu!$F$12</f>
        <v>5.7234762844641747</v>
      </c>
      <c r="AH40">
        <f>('soma reflexo lamp1'!AH40+'soma reflexo lamp2 (2)'!AH40)*menu!$F$12</f>
        <v>5.72383633792575</v>
      </c>
      <c r="AI40">
        <f>('soma reflexo lamp1'!AI40+'soma reflexo lamp2 (2)'!AI40)*menu!$F$12</f>
        <v>5.7241690149995357</v>
      </c>
      <c r="AJ40">
        <f>('soma reflexo lamp1'!AJ40+'soma reflexo lamp2 (2)'!AJ40)*menu!$F$12</f>
        <v>5.7244731407719636</v>
      </c>
      <c r="AK40">
        <f>('soma reflexo lamp1'!AK40+'soma reflexo lamp2 (2)'!AK40)*menu!$F$12</f>
        <v>5.7247471512899857</v>
      </c>
      <c r="AL40">
        <f>('soma reflexo lamp1'!AL40+'soma reflexo lamp2 (2)'!AL40)*menu!$F$12</f>
        <v>5.7249890934241137</v>
      </c>
      <c r="AM40">
        <f>('soma reflexo lamp1'!AM40+'soma reflexo lamp2 (2)'!AM40)*menu!$F$12</f>
        <v>5.725196625318242</v>
      </c>
      <c r="AN40">
        <f>('soma reflexo lamp1'!AN40+'soma reflexo lamp2 (2)'!AN40)*menu!$F$12</f>
        <v>5.7253670177960352</v>
      </c>
      <c r="AO40">
        <f>('soma reflexo lamp1'!AO40+'soma reflexo lamp2 (2)'!AO40)*menu!$F$12</f>
        <v>5.7254971571510485</v>
      </c>
      <c r="AP40">
        <f>('soma reflexo lamp1'!AP40+'soma reflexo lamp2 (2)'!AP40)*menu!$F$12</f>
        <v>5.7255835497981646</v>
      </c>
      <c r="AQ40">
        <f>('soma reflexo lamp1'!AQ40+'soma reflexo lamp2 (2)'!AQ40)*menu!$F$12</f>
        <v>5.7256223293047128</v>
      </c>
      <c r="AR40">
        <f>('soma reflexo lamp1'!AR40+'soma reflexo lamp2 (2)'!AR40)*menu!$F$12</f>
        <v>5.7256092663479263</v>
      </c>
      <c r="AS40">
        <f>('soma reflexo lamp1'!AS40+'soma reflexo lamp2 (2)'!AS40)*menu!$F$12</f>
        <v>5.725539782157945</v>
      </c>
      <c r="AT40">
        <f>('soma reflexo lamp1'!AT40+'soma reflexo lamp2 (2)'!AT40)*menu!$F$12</f>
        <v>5.7254089659987342</v>
      </c>
      <c r="AU40">
        <f>('soma reflexo lamp1'!AU40+'soma reflexo lamp2 (2)'!AU40)*menu!$F$12</f>
        <v>5.7252115972096007</v>
      </c>
      <c r="AV40">
        <f>('soma reflexo lamp1'!AV40+'soma reflexo lamp2 (2)'!AV40)*menu!$F$12</f>
        <v>5.7249421722740061</v>
      </c>
      <c r="AW40">
        <f>('soma reflexo lamp1'!AW40+'soma reflexo lamp2 (2)'!AW40)*menu!$F$12</f>
        <v>5.7245949372973106</v>
      </c>
      <c r="AX40">
        <f>('soma reflexo lamp1'!AX40+'soma reflexo lamp2 (2)'!AX40)*menu!$F$12</f>
        <v>5.7241639261587638</v>
      </c>
      <c r="AY40">
        <f>('soma reflexo lamp1'!AY40+'soma reflexo lamp2 (2)'!AY40)*menu!$F$12</f>
        <v>5.7236430044548925</v>
      </c>
      <c r="AZ40">
        <f>('soma reflexo lamp1'!AZ40+'soma reflexo lamp2 (2)'!AZ40)*menu!$F$12</f>
        <v>5.7230259191719632</v>
      </c>
      <c r="BA40">
        <f>('soma reflexo lamp1'!BA40+'soma reflexo lamp2 (2)'!BA40)*menu!$F$12</f>
        <v>5.7223063538174355</v>
      </c>
      <c r="BB40">
        <f>('soma reflexo lamp1'!BB40+'soma reflexo lamp2 (2)'!BB40)*menu!$F$12</f>
        <v>5.7214779885090543</v>
      </c>
      <c r="BC40">
        <f>('soma reflexo lamp1'!BC40+'soma reflexo lamp2 (2)'!BC40)*menu!$F$12</f>
        <v>5.7205345642729561</v>
      </c>
      <c r="BD40">
        <f>('soma reflexo lamp1'!BD40+'soma reflexo lamp2 (2)'!BD40)*menu!$F$12</f>
        <v>5.7194699505486</v>
      </c>
    </row>
    <row r="41" spans="5:56" ht="35" customHeight="1" x14ac:dyDescent="0.45">
      <c r="E41">
        <v>31</v>
      </c>
      <c r="F41">
        <f>('soma reflexo lamp1'!F41+'soma reflexo lamp2 (2)'!F41)*menu!$F$12</f>
        <v>5.6965123498282342</v>
      </c>
      <c r="G41">
        <f>('soma reflexo lamp1'!G41+'soma reflexo lamp2 (2)'!G41)*menu!$F$12</f>
        <v>5.6985784973077296</v>
      </c>
      <c r="H41">
        <f>('soma reflexo lamp1'!H41+'soma reflexo lamp2 (2)'!H41)*menu!$F$12</f>
        <v>5.7005142621810876</v>
      </c>
      <c r="I41">
        <f>('soma reflexo lamp1'!I41+'soma reflexo lamp2 (2)'!I41)*menu!$F$12</f>
        <v>5.7023259869569154</v>
      </c>
      <c r="J41">
        <f>('soma reflexo lamp1'!J41+'soma reflexo lamp2 (2)'!J41)*menu!$F$12</f>
        <v>5.7040201455026276</v>
      </c>
      <c r="K41">
        <f>('soma reflexo lamp1'!K41+'soma reflexo lamp2 (2)'!K41)*menu!$F$12</f>
        <v>5.7056032767114999</v>
      </c>
      <c r="L41">
        <f>('soma reflexo lamp1'!L41+'soma reflexo lamp2 (2)'!L41)*menu!$F$12</f>
        <v>5.7070819212716595</v>
      </c>
      <c r="M41">
        <f>('soma reflexo lamp1'!M41+'soma reflexo lamp2 (2)'!M41)*menu!$F$12</f>
        <v>5.7084625625109648</v>
      </c>
      <c r="N41">
        <f>('soma reflexo lamp1'!N41+'soma reflexo lamp2 (2)'!N41)*menu!$F$12</f>
        <v>5.70975157204753</v>
      </c>
      <c r="O41">
        <f>('soma reflexo lamp1'!O41+'soma reflexo lamp2 (2)'!O41)*menu!$F$12</f>
        <v>5.7109551607371305</v>
      </c>
      <c r="P41">
        <f>('soma reflexo lamp1'!P41+'soma reflexo lamp2 (2)'!P41)*menu!$F$12</f>
        <v>5.7120793351853409</v>
      </c>
      <c r="Q41">
        <f>('soma reflexo lamp1'!Q41+'soma reflexo lamp2 (2)'!Q41)*menu!$F$12</f>
        <v>5.7131298598912537</v>
      </c>
      <c r="R41">
        <f>('soma reflexo lamp1'!R41+'soma reflexo lamp2 (2)'!R41)*menu!$F$12</f>
        <v>5.7141122249158425</v>
      </c>
      <c r="S41">
        <f>('soma reflexo lamp1'!S41+'soma reflexo lamp2 (2)'!S41)*menu!$F$12</f>
        <v>5.7150316188243053</v>
      </c>
      <c r="T41">
        <f>('soma reflexo lamp1'!T41+'soma reflexo lamp2 (2)'!T41)*menu!$F$12</f>
        <v>5.7158929065387287</v>
      </c>
      <c r="U41">
        <f>('soma reflexo lamp1'!U41+'soma reflexo lamp2 (2)'!U41)*menu!$F$12</f>
        <v>5.7167006116546268</v>
      </c>
      <c r="V41">
        <f>('soma reflexo lamp1'!V41+'soma reflexo lamp2 (2)'!V41)*menu!$F$12</f>
        <v>5.7174589027202183</v>
      </c>
      <c r="W41">
        <f>('soma reflexo lamp1'!W41+'soma reflexo lamp2 (2)'!W41)*menu!$F$12</f>
        <v>5.7181715829481181</v>
      </c>
      <c r="X41">
        <f>('soma reflexo lamp1'!X41+'soma reflexo lamp2 (2)'!X41)*menu!$F$12</f>
        <v>5.7188420828220021</v>
      </c>
      <c r="Y41">
        <f>('soma reflexo lamp1'!Y41+'soma reflexo lamp2 (2)'!Y41)*menu!$F$12</f>
        <v>5.7194734550725661</v>
      </c>
      <c r="Z41">
        <f>('soma reflexo lamp1'!Z41+'soma reflexo lamp2 (2)'!Z41)*menu!$F$12</f>
        <v>5.7200683715239817</v>
      </c>
      <c r="AA41">
        <f>('soma reflexo lamp1'!AA41+'soma reflexo lamp2 (2)'!AA41)*menu!$F$12</f>
        <v>5.7206291213511928</v>
      </c>
      <c r="AB41">
        <f>('soma reflexo lamp1'!AB41+'soma reflexo lamp2 (2)'!AB41)*menu!$F$12</f>
        <v>5.7211576103366939</v>
      </c>
      <c r="AC41">
        <f>('soma reflexo lamp1'!AC41+'soma reflexo lamp2 (2)'!AC41)*menu!$F$12</f>
        <v>5.7216553607705301</v>
      </c>
      <c r="AD41">
        <f>('soma reflexo lamp1'!AD41+'soma reflexo lamp2 (2)'!AD41)*menu!$F$12</f>
        <v>5.7221235116972133</v>
      </c>
      <c r="AE41">
        <f>('soma reflexo lamp1'!AE41+'soma reflexo lamp2 (2)'!AE41)*menu!$F$12</f>
        <v>5.722562819276412</v>
      </c>
      <c r="AF41">
        <f>('soma reflexo lamp1'!AF41+'soma reflexo lamp2 (2)'!AF41)*menu!$F$12</f>
        <v>5.7229736570894136</v>
      </c>
      <c r="AG41">
        <f>('soma reflexo lamp1'!AG41+'soma reflexo lamp2 (2)'!AG41)*menu!$F$12</f>
        <v>5.7233560162899586</v>
      </c>
      <c r="AH41">
        <f>('soma reflexo lamp1'!AH41+'soma reflexo lamp2 (2)'!AH41)*menu!$F$12</f>
        <v>5.7237095055649627</v>
      </c>
      <c r="AI41">
        <f>('soma reflexo lamp1'!AI41+'soma reflexo lamp2 (2)'!AI41)*menu!$F$12</f>
        <v>5.7240333509380381</v>
      </c>
      <c r="AJ41">
        <f>('soma reflexo lamp1'!AJ41+'soma reflexo lamp2 (2)'!AJ41)*menu!$F$12</f>
        <v>5.7243263955157051</v>
      </c>
      <c r="AK41">
        <f>('soma reflexo lamp1'!AK41+'soma reflexo lamp2 (2)'!AK41)*menu!$F$12</f>
        <v>5.7245870993426529</v>
      </c>
      <c r="AL41">
        <f>('soma reflexo lamp1'!AL41+'soma reflexo lamp2 (2)'!AL41)*menu!$F$12</f>
        <v>5.7248135395975766</v>
      </c>
      <c r="AM41">
        <f>('soma reflexo lamp1'!AM41+'soma reflexo lamp2 (2)'!AM41)*menu!$F$12</f>
        <v>5.7250034114241899</v>
      </c>
      <c r="AN41">
        <f>('soma reflexo lamp1'!AN41+'soma reflexo lamp2 (2)'!AN41)*menu!$F$12</f>
        <v>5.7251540297518648</v>
      </c>
      <c r="AO41">
        <f>('soma reflexo lamp1'!AO41+'soma reflexo lamp2 (2)'!AO41)*menu!$F$12</f>
        <v>5.7252623325154168</v>
      </c>
      <c r="AP41">
        <f>('soma reflexo lamp1'!AP41+'soma reflexo lamp2 (2)'!AP41)*menu!$F$12</f>
        <v>5.7253248857316645</v>
      </c>
      <c r="AQ41">
        <f>('soma reflexo lamp1'!AQ41+'soma reflexo lamp2 (2)'!AQ41)*menu!$F$12</f>
        <v>5.7253378909294419</v>
      </c>
      <c r="AR41">
        <f>('soma reflexo lamp1'!AR41+'soma reflexo lamp2 (2)'!AR41)*menu!$F$12</f>
        <v>5.7252971954564487</v>
      </c>
      <c r="AS41">
        <f>('soma reflexo lamp1'!AS41+'soma reflexo lamp2 (2)'!AS41)*menu!$F$12</f>
        <v>5.7251983061979725</v>
      </c>
      <c r="AT41">
        <f>('soma reflexo lamp1'!AT41+'soma reflexo lamp2 (2)'!AT41)*menu!$F$12</f>
        <v>5.7250364072350663</v>
      </c>
      <c r="AU41">
        <f>('soma reflexo lamp1'!AU41+'soma reflexo lamp2 (2)'!AU41)*menu!$F$12</f>
        <v>5.7248063819405379</v>
      </c>
      <c r="AV41">
        <f>('soma reflexo lamp1'!AV41+'soma reflexo lamp2 (2)'!AV41)*menu!$F$12</f>
        <v>5.7245028399560312</v>
      </c>
      <c r="AW41">
        <f>('soma reflexo lamp1'!AW41+'soma reflexo lamp2 (2)'!AW41)*menu!$F$12</f>
        <v>5.724120149410493</v>
      </c>
      <c r="AX41">
        <f>('soma reflexo lamp1'!AX41+'soma reflexo lamp2 (2)'!AX41)*menu!$F$12</f>
        <v>5.7236524746270181</v>
      </c>
      <c r="AY41">
        <f>('soma reflexo lamp1'!AY41+'soma reflexo lamp2 (2)'!AY41)*menu!$F$12</f>
        <v>5.7230938194209937</v>
      </c>
      <c r="AZ41">
        <f>('soma reflexo lamp1'!AZ41+'soma reflexo lamp2 (2)'!AZ41)*menu!$F$12</f>
        <v>5.7224380759183475</v>
      </c>
      <c r="BA41">
        <f>('soma reflexo lamp1'!BA41+'soma reflexo lamp2 (2)'!BA41)*menu!$F$12</f>
        <v>5.7216790786213041</v>
      </c>
      <c r="BB41">
        <f>('soma reflexo lamp1'!BB41+'soma reflexo lamp2 (2)'!BB41)*menu!$F$12</f>
        <v>5.7208106632252349</v>
      </c>
      <c r="BC41">
        <f>('soma reflexo lamp1'!BC41+'soma reflexo lamp2 (2)'!BC41)*menu!$F$12</f>
        <v>5.7198267294512304</v>
      </c>
      <c r="BD41">
        <f>('soma reflexo lamp1'!BD41+'soma reflexo lamp2 (2)'!BD41)*menu!$F$12</f>
        <v>5.7187213069143352</v>
      </c>
    </row>
    <row r="42" spans="5:56" ht="35" customHeight="1" x14ac:dyDescent="0.45">
      <c r="E42">
        <v>32</v>
      </c>
      <c r="F42">
        <f>('soma reflexo lamp1'!F42+'soma reflexo lamp2 (2)'!F42)*menu!$F$12</f>
        <v>5.6956388442004799</v>
      </c>
      <c r="G42">
        <f>('soma reflexo lamp1'!G42+'soma reflexo lamp2 (2)'!G42)*menu!$F$12</f>
        <v>5.6977494022854547</v>
      </c>
      <c r="H42">
        <f>('soma reflexo lamp1'!H42+'soma reflexo lamp2 (2)'!H42)*menu!$F$12</f>
        <v>5.6997293189987568</v>
      </c>
      <c r="I42">
        <f>('soma reflexo lamp1'!I42+'soma reflexo lamp2 (2)'!I42)*menu!$F$12</f>
        <v>5.7015847458127933</v>
      </c>
      <c r="J42">
        <f>('soma reflexo lamp1'!J42+'soma reflexo lamp2 (2)'!J42)*menu!$F$12</f>
        <v>5.7033219674314157</v>
      </c>
      <c r="K42">
        <f>('soma reflexo lamp1'!K42+'soma reflexo lamp2 (2)'!K42)*menu!$F$12</f>
        <v>5.7049473373438389</v>
      </c>
      <c r="L42">
        <f>('soma reflexo lamp1'!L42+'soma reflexo lamp2 (2)'!L42)*menu!$F$12</f>
        <v>5.7064672162848158</v>
      </c>
      <c r="M42">
        <f>('soma reflexo lamp1'!M42+'soma reflexo lamp2 (2)'!M42)*menu!$F$12</f>
        <v>5.7078879145490884</v>
      </c>
      <c r="N42">
        <f>('soma reflexo lamp1'!N42+'soma reflexo lamp2 (2)'!N42)*menu!$F$12</f>
        <v>5.7092156388740989</v>
      </c>
      <c r="O42">
        <f>('soma reflexo lamp1'!O42+'soma reflexo lamp2 (2)'!O42)*menu!$F$12</f>
        <v>5.7104564443759616</v>
      </c>
      <c r="P42">
        <f>('soma reflexo lamp1'!P42+'soma reflexo lamp2 (2)'!P42)*menu!$F$12</f>
        <v>5.7116161918088668</v>
      </c>
      <c r="Q42">
        <f>('soma reflexo lamp1'!Q42+'soma reflexo lamp2 (2)'!Q42)*menu!$F$12</f>
        <v>5.7127005102245221</v>
      </c>
      <c r="R42">
        <f>('soma reflexo lamp1'!R42+'soma reflexo lamp2 (2)'!R42)*menu!$F$12</f>
        <v>5.7137147649406828</v>
      </c>
      <c r="S42">
        <f>('soma reflexo lamp1'!S42+'soma reflexo lamp2 (2)'!S42)*menu!$F$12</f>
        <v>5.7146640305888461</v>
      </c>
      <c r="T42">
        <f>('soma reflexo lamp1'!T42+'soma reflexo lamp2 (2)'!T42)*menu!$F$12</f>
        <v>5.7155530689019072</v>
      </c>
      <c r="U42">
        <f>('soma reflexo lamp1'!U42+'soma reflexo lamp2 (2)'!U42)*menu!$F$12</f>
        <v>5.7163863108221769</v>
      </c>
      <c r="V42">
        <f>('soma reflexo lamp1'!V42+'soma reflexo lamp2 (2)'!V42)*menu!$F$12</f>
        <v>5.7171678424567842</v>
      </c>
      <c r="W42">
        <f>('soma reflexo lamp1'!W42+'soma reflexo lamp2 (2)'!W42)*menu!$F$12</f>
        <v>5.7179013943787451</v>
      </c>
      <c r="X42">
        <f>('soma reflexo lamp1'!X42+'soma reflexo lamp2 (2)'!X42)*menu!$F$12</f>
        <v>5.7185903337644728</v>
      </c>
      <c r="Y42">
        <f>('soma reflexo lamp1'!Y42+'soma reflexo lamp2 (2)'!Y42)*menu!$F$12</f>
        <v>5.7192376588690976</v>
      </c>
      <c r="Z42">
        <f>('soma reflexo lamp1'!Z42+'soma reflexo lamp2 (2)'!Z42)*menu!$F$12</f>
        <v>5.7198459953662786</v>
      </c>
      <c r="AA42">
        <f>('soma reflexo lamp1'!AA42+'soma reflexo lamp2 (2)'!AA42)*menu!$F$12</f>
        <v>5.7204175941161335</v>
      </c>
      <c r="AB42">
        <f>('soma reflexo lamp1'!AB42+'soma reflexo lamp2 (2)'!AB42)*menu!$F$12</f>
        <v>5.7209543299707697</v>
      </c>
      <c r="AC42">
        <f>('soma reflexo lamp1'!AC42+'soma reflexo lamp2 (2)'!AC42)*menu!$F$12</f>
        <v>5.7214577012792009</v>
      </c>
      <c r="AD42">
        <f>('soma reflexo lamp1'!AD42+'soma reflexo lamp2 (2)'!AD42)*menu!$F$12</f>
        <v>5.7219288298103717</v>
      </c>
      <c r="AE42">
        <f>('soma reflexo lamp1'!AE42+'soma reflexo lamp2 (2)'!AE42)*menu!$F$12</f>
        <v>5.7223684608729801</v>
      </c>
      <c r="AF42">
        <f>('soma reflexo lamp1'!AF42+'soma reflexo lamp2 (2)'!AF42)*menu!$F$12</f>
        <v>5.722776963472711</v>
      </c>
      <c r="AG42">
        <f>('soma reflexo lamp1'!AG42+'soma reflexo lamp2 (2)'!AG42)*menu!$F$12</f>
        <v>5.7231543304105532</v>
      </c>
      <c r="AH42">
        <f>('soma reflexo lamp1'!AH42+'soma reflexo lamp2 (2)'!AH42)*menu!$F$12</f>
        <v>5.7235001782895072</v>
      </c>
      <c r="AI42">
        <f>('soma reflexo lamp1'!AI42+'soma reflexo lamp2 (2)'!AI42)*menu!$F$12</f>
        <v>5.723813747460829</v>
      </c>
      <c r="AJ42">
        <f>('soma reflexo lamp1'!AJ42+'soma reflexo lamp2 (2)'!AJ42)*menu!$F$12</f>
        <v>5.7240939020045314</v>
      </c>
      <c r="AK42">
        <f>('soma reflexo lamp1'!AK42+'soma reflexo lamp2 (2)'!AK42)*menu!$F$12</f>
        <v>5.7243391299019581</v>
      </c>
      <c r="AL42">
        <f>('soma reflexo lamp1'!AL42+'soma reflexo lamp2 (2)'!AL42)*menu!$F$12</f>
        <v>5.7245475436200595</v>
      </c>
      <c r="AM42">
        <f>('soma reflexo lamp1'!AM42+'soma reflexo lamp2 (2)'!AM42)*menu!$F$12</f>
        <v>5.72471688138695</v>
      </c>
      <c r="AN42">
        <f>('soma reflexo lamp1'!AN42+'soma reflexo lamp2 (2)'!AN42)*menu!$F$12</f>
        <v>5.7248445094951634</v>
      </c>
      <c r="AO42">
        <f>('soma reflexo lamp1'!AO42+'soma reflexo lamp2 (2)'!AO42)*menu!$F$12</f>
        <v>5.7249274260212246</v>
      </c>
      <c r="AP42">
        <f>('soma reflexo lamp1'!AP42+'soma reflexo lamp2 (2)'!AP42)*menu!$F$12</f>
        <v>5.7249622663959103</v>
      </c>
      <c r="AQ42">
        <f>('soma reflexo lamp1'!AQ42+'soma reflexo lamp2 (2)'!AQ42)*menu!$F$12</f>
        <v>5.7249453112963984</v>
      </c>
      <c r="AR42">
        <f>('soma reflexo lamp1'!AR42+'soma reflexo lamp2 (2)'!AR42)*menu!$F$12</f>
        <v>5.7248724973566176</v>
      </c>
      <c r="AS42">
        <f>('soma reflexo lamp1'!AS42+'soma reflexo lamp2 (2)'!AS42)*menu!$F$12</f>
        <v>5.7247394312025603</v>
      </c>
      <c r="AT42">
        <f>('soma reflexo lamp1'!AT42+'soma reflexo lamp2 (2)'!AT42)*menu!$F$12</f>
        <v>5.7245414073116869</v>
      </c>
      <c r="AU42">
        <f>('soma reflexo lamp1'!AU42+'soma reflexo lamp2 (2)'!AU42)*menu!$F$12</f>
        <v>5.7242734301664076</v>
      </c>
      <c r="AV42">
        <f>('soma reflexo lamp1'!AV42+'soma reflexo lamp2 (2)'!AV42)*menu!$F$12</f>
        <v>5.7239302411182607</v>
      </c>
      <c r="AW42">
        <f>('soma reflexo lamp1'!AW42+'soma reflexo lamp2 (2)'!AW42)*menu!$F$12</f>
        <v>5.7235063502985088</v>
      </c>
      <c r="AX42">
        <f>('soma reflexo lamp1'!AX42+'soma reflexo lamp2 (2)'!AX42)*menu!$F$12</f>
        <v>5.7229960738014674</v>
      </c>
      <c r="AY42">
        <f>('soma reflexo lamp1'!AY42+'soma reflexo lamp2 (2)'!AY42)*menu!$F$12</f>
        <v>5.7223935762274962</v>
      </c>
      <c r="AZ42">
        <f>('soma reflexo lamp1'!AZ42+'soma reflexo lamp2 (2)'!AZ42)*menu!$F$12</f>
        <v>5.7216929185047096</v>
      </c>
      <c r="BA42">
        <f>('soma reflexo lamp1'!BA42+'soma reflexo lamp2 (2)'!BA42)*menu!$F$12</f>
        <v>5.7208881107145135</v>
      </c>
      <c r="BB42">
        <f>('soma reflexo lamp1'!BB42+'soma reflexo lamp2 (2)'!BB42)*menu!$F$12</f>
        <v>5.7199731694308147</v>
      </c>
      <c r="BC42">
        <f>('soma reflexo lamp1'!BC42+'soma reflexo lamp2 (2)'!BC42)*menu!$F$12</f>
        <v>5.7189421788533483</v>
      </c>
      <c r="BD42">
        <f>('soma reflexo lamp1'!BD42+'soma reflexo lamp2 (2)'!BD42)*menu!$F$12</f>
        <v>5.7177893547809866</v>
      </c>
    </row>
    <row r="43" spans="5:56" ht="35" customHeight="1" x14ac:dyDescent="0.45">
      <c r="E43">
        <v>33</v>
      </c>
      <c r="F43">
        <f>('soma reflexo lamp1'!F43+'soma reflexo lamp2 (2)'!F43)*menu!$F$12</f>
        <v>5.6945961717522788</v>
      </c>
      <c r="G43">
        <f>('soma reflexo lamp1'!G43+'soma reflexo lamp2 (2)'!G43)*menu!$F$12</f>
        <v>5.6967570658244853</v>
      </c>
      <c r="H43">
        <f>('soma reflexo lamp1'!H43+'soma reflexo lamp2 (2)'!H43)*menu!$F$12</f>
        <v>5.6987870252512796</v>
      </c>
      <c r="I43">
        <f>('soma reflexo lamp1'!I43+'soma reflexo lamp2 (2)'!I43)*menu!$F$12</f>
        <v>5.7006919850816145</v>
      </c>
      <c r="J43">
        <f>('soma reflexo lamp1'!J43+'soma reflexo lamp2 (2)'!J43)*menu!$F$12</f>
        <v>5.7024780157018391</v>
      </c>
      <c r="K43">
        <f>('soma reflexo lamp1'!K43+'soma reflexo lamp2 (2)'!K43)*menu!$F$12</f>
        <v>5.7041512605161682</v>
      </c>
      <c r="L43">
        <f>('soma reflexo lamp1'!L43+'soma reflexo lamp2 (2)'!L43)*menu!$F$12</f>
        <v>5.7057178763160756</v>
      </c>
      <c r="M43">
        <f>('soma reflexo lamp1'!M43+'soma reflexo lamp2 (2)'!M43)*menu!$F$12</f>
        <v>5.7071839772570012</v>
      </c>
      <c r="N43">
        <f>('soma reflexo lamp1'!N43+'soma reflexo lamp2 (2)'!N43)*menu!$F$12</f>
        <v>5.7085555831379384</v>
      </c>
      <c r="O43">
        <f>('soma reflexo lamp1'!O43+'soma reflexo lamp2 (2)'!O43)*menu!$F$12</f>
        <v>5.7098385724611775</v>
      </c>
      <c r="P43">
        <f>('soma reflexo lamp1'!P43+'soma reflexo lamp2 (2)'!P43)*menu!$F$12</f>
        <v>5.7110386405442322</v>
      </c>
      <c r="Q43">
        <f>('soma reflexo lamp1'!Q43+'soma reflexo lamp2 (2)'!Q43)*menu!$F$12</f>
        <v>5.7121612627708966</v>
      </c>
      <c r="R43">
        <f>('soma reflexo lamp1'!R43+'soma reflexo lamp2 (2)'!R43)*menu!$F$12</f>
        <v>5.7132116629077014</v>
      </c>
      <c r="S43">
        <f>('soma reflexo lamp1'!S43+'soma reflexo lamp2 (2)'!S43)*menu!$F$12</f>
        <v>5.7141947862788225</v>
      </c>
      <c r="T43">
        <f>('soma reflexo lamp1'!T43+'soma reflexo lamp2 (2)'!T43)*menu!$F$12</f>
        <v>5.7151152774873193</v>
      </c>
      <c r="U43">
        <f>('soma reflexo lamp1'!U43+'soma reflexo lamp2 (2)'!U43)*menu!$F$12</f>
        <v>5.7159774622930577</v>
      </c>
      <c r="V43">
        <f>('soma reflexo lamp1'!V43+'soma reflexo lamp2 (2)'!V43)*menu!$F$12</f>
        <v>5.7167853332060421</v>
      </c>
      <c r="W43">
        <f>('soma reflexo lamp1'!W43+'soma reflexo lamp2 (2)'!W43)*menu!$F$12</f>
        <v>5.7175425383256915</v>
      </c>
      <c r="X43">
        <f>('soma reflexo lamp1'!X43+'soma reflexo lamp2 (2)'!X43)*menu!$F$12</f>
        <v>5.7182523729487551</v>
      </c>
      <c r="Y43">
        <f>('soma reflexo lamp1'!Y43+'soma reflexo lamp2 (2)'!Y43)*menu!$F$12</f>
        <v>5.718917773478065</v>
      </c>
      <c r="Z43">
        <f>('soma reflexo lamp1'!Z43+'soma reflexo lamp2 (2)'!Z43)*menu!$F$12</f>
        <v>5.7195413131878361</v>
      </c>
      <c r="AA43">
        <f>('soma reflexo lamp1'!AA43+'soma reflexo lamp2 (2)'!AA43)*menu!$F$12</f>
        <v>5.7201251994358397</v>
      </c>
      <c r="AB43">
        <f>('soma reflexo lamp1'!AB43+'soma reflexo lamp2 (2)'!AB43)*menu!$F$12</f>
        <v>5.7206712719558155</v>
      </c>
      <c r="AC43">
        <f>('soma reflexo lamp1'!AC43+'soma reflexo lamp2 (2)'!AC43)*menu!$F$12</f>
        <v>5.7211810019126892</v>
      </c>
      <c r="AD43">
        <f>('soma reflexo lamp1'!AD43+'soma reflexo lamp2 (2)'!AD43)*menu!$F$12</f>
        <v>5.7216554914566569</v>
      </c>
      <c r="AE43">
        <f>('soma reflexo lamp1'!AE43+'soma reflexo lamp2 (2)'!AE43)*menu!$F$12</f>
        <v>5.7220954735685083</v>
      </c>
      <c r="AF43">
        <f>('soma reflexo lamp1'!AF43+'soma reflexo lamp2 (2)'!AF43)*menu!$F$12</f>
        <v>5.7225013120466954</v>
      </c>
      <c r="AG43">
        <f>('soma reflexo lamp1'!AG43+'soma reflexo lamp2 (2)'!AG43)*menu!$F$12</f>
        <v>5.7228730015457927</v>
      </c>
      <c r="AH43">
        <f>('soma reflexo lamp1'!AH43+'soma reflexo lamp2 (2)'!AH43)*menu!$F$12</f>
        <v>5.7232101676356564</v>
      </c>
      <c r="AI43">
        <f>('soma reflexo lamp1'!AI43+'soma reflexo lamp2 (2)'!AI43)*menu!$F$12</f>
        <v>5.723512066910402</v>
      </c>
      <c r="AJ43">
        <f>('soma reflexo lamp1'!AJ43+'soma reflexo lamp2 (2)'!AJ43)*menu!$F$12</f>
        <v>5.7237775872359595</v>
      </c>
      <c r="AK43">
        <f>('soma reflexo lamp1'!AK43+'soma reflexo lamp2 (2)'!AK43)*menu!$F$12</f>
        <v>5.7240052482841017</v>
      </c>
      <c r="AL43">
        <f>('soma reflexo lamp1'!AL43+'soma reflexo lamp2 (2)'!AL43)*menu!$F$12</f>
        <v>5.7241932025588707</v>
      </c>
      <c r="AM43">
        <f>('soma reflexo lamp1'!AM43+'soma reflexo lamp2 (2)'!AM43)*menu!$F$12</f>
        <v>5.724339237177654</v>
      </c>
      <c r="AN43">
        <f>('soma reflexo lamp1'!AN43+'soma reflexo lamp2 (2)'!AN43)*menu!$F$12</f>
        <v>5.7244407767225116</v>
      </c>
      <c r="AO43">
        <f>('soma reflexo lamp1'!AO43+'soma reflexo lamp2 (2)'!AO43)*menu!$F$12</f>
        <v>5.7244948875264923</v>
      </c>
      <c r="AP43">
        <f>('soma reflexo lamp1'!AP43+'soma reflexo lamp2 (2)'!AP43)*menu!$F$12</f>
        <v>5.7244982838026033</v>
      </c>
      <c r="AQ43">
        <f>('soma reflexo lamp1'!AQ43+'soma reflexo lamp2 (2)'!AQ43)*menu!$F$12</f>
        <v>5.7244473360575689</v>
      </c>
      <c r="AR43">
        <f>('soma reflexo lamp1'!AR43+'soma reflexo lamp2 (2)'!AR43)*menu!$F$12</f>
        <v>5.7243380822559011</v>
      </c>
      <c r="AS43">
        <f>('soma reflexo lamp1'!AS43+'soma reflexo lamp2 (2)'!AS43)*menu!$F$12</f>
        <v>5.724166242209094</v>
      </c>
      <c r="AT43">
        <f>('soma reflexo lamp1'!AT43+'soma reflexo lamp2 (2)'!AT43)*menu!$F$12</f>
        <v>5.7239272356567659</v>
      </c>
      <c r="AU43">
        <f>('soma reflexo lamp1'!AU43+'soma reflexo lamp2 (2)'!AU43)*menu!$F$12</f>
        <v>5.7236162044781551</v>
      </c>
      <c r="AV43">
        <f>('soma reflexo lamp1'!AV43+'soma reflexo lamp2 (2)'!AV43)*menu!$F$12</f>
        <v>5.723228039420496</v>
      </c>
      <c r="AW43">
        <f>('soma reflexo lamp1'!AW43+'soma reflexo lamp2 (2)'!AW43)*menu!$F$12</f>
        <v>5.7227574116530029</v>
      </c>
      <c r="AX43">
        <f>('soma reflexo lamp1'!AX43+'soma reflexo lamp2 (2)'!AX43)*menu!$F$12</f>
        <v>5.722198809349802</v>
      </c>
      <c r="AY43">
        <f>('soma reflexo lamp1'!AY43+'soma reflexo lamp2 (2)'!AY43)*menu!$F$12</f>
        <v>5.7215465793715046</v>
      </c>
      <c r="AZ43">
        <f>('soma reflexo lamp1'!AZ43+'soma reflexo lamp2 (2)'!AZ43)*menu!$F$12</f>
        <v>5.7207949739541775</v>
      </c>
      <c r="BA43">
        <f>('soma reflexo lamp1'!BA43+'soma reflexo lamp2 (2)'!BA43)*menu!$F$12</f>
        <v>5.719938202128982</v>
      </c>
      <c r="BB43">
        <f>('soma reflexo lamp1'!BB43+'soma reflexo lamp2 (2)'!BB43)*menu!$F$12</f>
        <v>5.7189704853900718</v>
      </c>
      <c r="BC43">
        <f>('soma reflexo lamp1'!BC43+'soma reflexo lamp2 (2)'!BC43)*menu!$F$12</f>
        <v>5.7178861169096535</v>
      </c>
      <c r="BD43">
        <f>('soma reflexo lamp1'!BD43+'soma reflexo lamp2 (2)'!BD43)*menu!$F$12</f>
        <v>5.7166795233757606</v>
      </c>
    </row>
    <row r="44" spans="5:56" ht="35" customHeight="1" x14ac:dyDescent="0.45">
      <c r="E44">
        <v>34</v>
      </c>
      <c r="F44">
        <f>('soma reflexo lamp1'!F44+'soma reflexo lamp2 (2)'!F44)*menu!$F$12</f>
        <v>5.6933902112528951</v>
      </c>
      <c r="G44">
        <f>('soma reflexo lamp1'!G44+'soma reflexo lamp2 (2)'!G44)*menu!$F$12</f>
        <v>5.6956071232671768</v>
      </c>
      <c r="H44">
        <f>('soma reflexo lamp1'!H44+'soma reflexo lamp2 (2)'!H44)*menu!$F$12</f>
        <v>5.6976927710215524</v>
      </c>
      <c r="I44">
        <f>('soma reflexo lamp1'!I44+'soma reflexo lamp2 (2)'!I44)*menu!$F$12</f>
        <v>5.6996528492040301</v>
      </c>
      <c r="J44">
        <f>('soma reflexo lamp1'!J44+'soma reflexo lamp2 (2)'!J44)*menu!$F$12</f>
        <v>5.7014931901659498</v>
      </c>
      <c r="K44">
        <f>('soma reflexo lamp1'!K44+'soma reflexo lamp2 (2)'!K44)*menu!$F$12</f>
        <v>5.7032197039498893</v>
      </c>
      <c r="L44">
        <f>('soma reflexo lamp1'!L44+'soma reflexo lamp2 (2)'!L44)*menu!$F$12</f>
        <v>5.7048383207705164</v>
      </c>
      <c r="M44">
        <f>('soma reflexo lamp1'!M44+'soma reflexo lamp2 (2)'!M44)*menu!$F$12</f>
        <v>5.7063549368335043</v>
      </c>
      <c r="N44">
        <f>('soma reflexo lamp1'!N44+'soma reflexo lamp2 (2)'!N44)*menu!$F$12</f>
        <v>5.7077753641670412</v>
      </c>
      <c r="O44">
        <f>('soma reflexo lamp1'!O44+'soma reflexo lamp2 (2)'!O44)*menu!$F$12</f>
        <v>5.7091052849337451</v>
      </c>
      <c r="P44">
        <f>('soma reflexo lamp1'!P44+'soma reflexo lamp2 (2)'!P44)*menu!$F$12</f>
        <v>5.7103502104962232</v>
      </c>
      <c r="Q44">
        <f>('soma reflexo lamp1'!Q44+'soma reflexo lamp2 (2)'!Q44)*menu!$F$12</f>
        <v>5.7115154453336094</v>
      </c>
      <c r="R44">
        <f>('soma reflexo lamp1'!R44+'soma reflexo lamp2 (2)'!R44)*menu!$F$12</f>
        <v>5.7126060557537039</v>
      </c>
      <c r="S44">
        <f>('soma reflexo lamp1'!S44+'soma reflexo lamp2 (2)'!S44)*menu!$F$12</f>
        <v>5.7136268432183108</v>
      </c>
      <c r="T44">
        <f>('soma reflexo lamp1'!T44+'soma reflexo lamp2 (2)'!T44)*menu!$F$12</f>
        <v>5.7145823219991021</v>
      </c>
      <c r="U44">
        <f>('soma reflexo lamp1'!U44+'soma reflexo lamp2 (2)'!U44)*menu!$F$12</f>
        <v>5.7154767008071028</v>
      </c>
      <c r="V44">
        <f>('soma reflexo lamp1'!V44+'soma reflexo lamp2 (2)'!V44)*menu!$F$12</f>
        <v>5.7163138679893839</v>
      </c>
      <c r="W44">
        <f>('soma reflexo lamp1'!W44+'soma reflexo lamp2 (2)'!W44)*menu!$F$12</f>
        <v>5.717097379859112</v>
      </c>
      <c r="X44">
        <f>('soma reflexo lamp1'!X44+'soma reflexo lamp2 (2)'!X44)*menu!$F$12</f>
        <v>5.7178304517171927</v>
      </c>
      <c r="Y44">
        <f>('soma reflexo lamp1'!Y44+'soma reflexo lamp2 (2)'!Y44)*menu!$F$12</f>
        <v>5.71851595113203</v>
      </c>
      <c r="Z44">
        <f>('soma reflexo lamp1'!Z44+'soma reflexo lamp2 (2)'!Z44)*menu!$F$12</f>
        <v>5.7191563930656635</v>
      </c>
      <c r="AA44">
        <f>('soma reflexo lamp1'!AA44+'soma reflexo lamp2 (2)'!AA44)*menu!$F$12</f>
        <v>5.7197539364665593</v>
      </c>
      <c r="AB44">
        <f>('soma reflexo lamp1'!AB44+'soma reflexo lamp2 (2)'!AB44)*menu!$F$12</f>
        <v>5.7203103819894228</v>
      </c>
      <c r="AC44">
        <f>('soma reflexo lamp1'!AC44+'soma reflexo lamp2 (2)'!AC44)*menu!$F$12</f>
        <v>5.7208271705480378</v>
      </c>
      <c r="AD44">
        <f>('soma reflexo lamp1'!AD44+'soma reflexo lamp2 (2)'!AD44)*menu!$F$12</f>
        <v>5.7213053824568352</v>
      </c>
      <c r="AE44">
        <f>('soma reflexo lamp1'!AE44+'soma reflexo lamp2 (2)'!AE44)*menu!$F$12</f>
        <v>5.7217457369691234</v>
      </c>
      <c r="AF44">
        <f>('soma reflexo lamp1'!AF44+'soma reflexo lamp2 (2)'!AF44)*menu!$F$12</f>
        <v>5.7221485920737223</v>
      </c>
      <c r="AG44">
        <f>('soma reflexo lamp1'!AG44+'soma reflexo lamp2 (2)'!AG44)*menu!$F$12</f>
        <v>5.7225139444664332</v>
      </c>
      <c r="AH44">
        <f>('soma reflexo lamp1'!AH44+'soma reflexo lamp2 (2)'!AH44)*menu!$F$12</f>
        <v>5.7228414296679331</v>
      </c>
      <c r="AI44">
        <f>('soma reflexo lamp1'!AI44+'soma reflexo lamp2 (2)'!AI44)*menu!$F$12</f>
        <v>5.7231303223149226</v>
      </c>
      <c r="AJ44">
        <f>('soma reflexo lamp1'!AJ44+'soma reflexo lamp2 (2)'!AJ44)*menu!$F$12</f>
        <v>5.7233795367064797</v>
      </c>
      <c r="AK44">
        <f>('soma reflexo lamp1'!AK44+'soma reflexo lamp2 (2)'!AK44)*menu!$F$12</f>
        <v>5.7235876277422548</v>
      </c>
      <c r="AL44">
        <f>('soma reflexo lamp1'!AL44+'soma reflexo lamp2 (2)'!AL44)*menu!$F$12</f>
        <v>5.723752792442891</v>
      </c>
      <c r="AM44">
        <f>('soma reflexo lamp1'!AM44+'soma reflexo lamp2 (2)'!AM44)*menu!$F$12</f>
        <v>5.7238728722952388</v>
      </c>
      <c r="AN44">
        <f>('soma reflexo lamp1'!AN44+'soma reflexo lamp2 (2)'!AN44)*menu!$F$12</f>
        <v>5.723945356714502</v>
      </c>
      <c r="AO44">
        <f>('soma reflexo lamp1'!AO44+'soma reflexo lamp2 (2)'!AO44)*menu!$F$12</f>
        <v>5.7239673879610979</v>
      </c>
      <c r="AP44">
        <f>('soma reflexo lamp1'!AP44+'soma reflexo lamp2 (2)'!AP44)*menu!$F$12</f>
        <v>5.7239357678898717</v>
      </c>
      <c r="AQ44">
        <f>('soma reflexo lamp1'!AQ44+'soma reflexo lamp2 (2)'!AQ44)*menu!$F$12</f>
        <v>5.7238469669412737</v>
      </c>
      <c r="AR44">
        <f>('soma reflexo lamp1'!AR44+'soma reflexo lamp2 (2)'!AR44)*menu!$F$12</f>
        <v>5.7236971358056827</v>
      </c>
      <c r="AS44">
        <f>('soma reflexo lamp1'!AS44+'soma reflexo lamp2 (2)'!AS44)*menu!$F$12</f>
        <v>5.7234821202001518</v>
      </c>
      <c r="AT44">
        <f>('soma reflexo lamp1'!AT44+'soma reflexo lamp2 (2)'!AT44)*menu!$F$12</f>
        <v>5.7231974791887534</v>
      </c>
      <c r="AU44">
        <f>('soma reflexo lamp1'!AU44+'soma reflexo lamp2 (2)'!AU44)*menu!$F$12</f>
        <v>5.7228385074501045</v>
      </c>
      <c r="AV44">
        <f>('soma reflexo lamp1'!AV44+'soma reflexo lamp2 (2)'!AV44)*menu!$F$12</f>
        <v>5.7224002618458245</v>
      </c>
      <c r="AW44">
        <f>('soma reflexo lamp1'!AW44+'soma reflexo lamp2 (2)'!AW44)*menu!$F$12</f>
        <v>5.7218775925692533</v>
      </c>
      <c r="AX44">
        <f>('soma reflexo lamp1'!AX44+'soma reflexo lamp2 (2)'!AX44)*menu!$F$12</f>
        <v>5.7212651790531819</v>
      </c>
      <c r="AY44">
        <f>('soma reflexo lamp1'!AY44+'soma reflexo lamp2 (2)'!AY44)*menu!$F$12</f>
        <v>5.720557570687995</v>
      </c>
      <c r="AZ44">
        <f>('soma reflexo lamp1'!AZ44+'soma reflexo lamp2 (2)'!AZ44)*menu!$F$12</f>
        <v>5.7197492322485974</v>
      </c>
      <c r="BA44">
        <f>('soma reflexo lamp1'!BA44+'soma reflexo lamp2 (2)'!BA44)*menu!$F$12</f>
        <v>5.7188345937521943</v>
      </c>
      <c r="BB44">
        <f>('soma reflexo lamp1'!BB44+'soma reflexo lamp2 (2)'!BB44)*menu!$F$12</f>
        <v>5.7178081042740656</v>
      </c>
      <c r="BC44">
        <f>('soma reflexo lamp1'!BC44+'soma reflexo lamp2 (2)'!BC44)*menu!$F$12</f>
        <v>5.7166642890412405</v>
      </c>
      <c r="BD44">
        <f>('soma reflexo lamp1'!BD44+'soma reflexo lamp2 (2)'!BD44)*menu!$F$12</f>
        <v>5.7153978089130248</v>
      </c>
    </row>
    <row r="45" spans="5:56" ht="35" customHeight="1" x14ac:dyDescent="0.45">
      <c r="E45">
        <v>35</v>
      </c>
      <c r="F45">
        <f>('soma reflexo lamp1'!F45+'soma reflexo lamp2 (2)'!F45)*menu!$F$12</f>
        <v>5.6920272980615785</v>
      </c>
      <c r="G45">
        <f>('soma reflexo lamp1'!G45+'soma reflexo lamp2 (2)'!G45)*menu!$F$12</f>
        <v>5.6943056446017781</v>
      </c>
      <c r="H45">
        <f>('soma reflexo lamp1'!H45+'soma reflexo lamp2 (2)'!H45)*menu!$F$12</f>
        <v>5.6964523590102436</v>
      </c>
      <c r="I45">
        <f>('soma reflexo lamp1'!I45+'soma reflexo lamp2 (2)'!I45)*menu!$F$12</f>
        <v>5.6984728732213785</v>
      </c>
      <c r="J45">
        <f>('soma reflexo lamp1'!J45+'soma reflexo lamp2 (2)'!J45)*menu!$F$12</f>
        <v>5.7003727593676974</v>
      </c>
      <c r="K45">
        <f>('soma reflexo lamp1'!K45+'soma reflexo lamp2 (2)'!K45)*menu!$F$12</f>
        <v>5.7021576723563463</v>
      </c>
      <c r="L45">
        <f>('soma reflexo lamp1'!L45+'soma reflexo lamp2 (2)'!L45)*menu!$F$12</f>
        <v>5.7038332946470298</v>
      </c>
      <c r="M45">
        <f>('soma reflexo lamp1'!M45+'soma reflexo lamp2 (2)'!M45)*menu!$F$12</f>
        <v>5.7054052840795944</v>
      </c>
      <c r="N45">
        <f>('soma reflexo lamp1'!N45+'soma reflexo lamp2 (2)'!N45)*menu!$F$12</f>
        <v>5.7068792254020968</v>
      </c>
      <c r="O45">
        <f>('soma reflexo lamp1'!O45+'soma reflexo lamp2 (2)'!O45)*menu!$F$12</f>
        <v>5.7082605859558599</v>
      </c>
      <c r="P45">
        <f>('soma reflexo lamp1'!P45+'soma reflexo lamp2 (2)'!P45)*menu!$F$12</f>
        <v>5.7095546757909279</v>
      </c>
      <c r="Q45">
        <f>('soma reflexo lamp1'!Q45+'soma reflexo lamp2 (2)'!Q45)*menu!$F$12</f>
        <v>5.7107666123195049</v>
      </c>
      <c r="R45">
        <f>('soma reflexo lamp1'!R45+'soma reflexo lamp2 (2)'!R45)*menu!$F$12</f>
        <v>5.7119012894708998</v>
      </c>
      <c r="S45">
        <f>('soma reflexo lamp1'!S45+'soma reflexo lamp2 (2)'!S45)*menu!$F$12</f>
        <v>5.7129633511914637</v>
      </c>
      <c r="T45">
        <f>('soma reflexo lamp1'!T45+'soma reflexo lamp2 (2)'!T45)*menu!$F$12</f>
        <v>5.7139571690381707</v>
      </c>
      <c r="U45">
        <f>('soma reflexo lamp1'!U45+'soma reflexo lamp2 (2)'!U45)*menu!$F$12</f>
        <v>5.7148868235441395</v>
      </c>
      <c r="V45">
        <f>('soma reflexo lamp1'!V45+'soma reflexo lamp2 (2)'!V45)*menu!$F$12</f>
        <v>5.7157560889873427</v>
      </c>
      <c r="W45">
        <f>('soma reflexo lamp1'!W45+'soma reflexo lamp2 (2)'!W45)*menu!$F$12</f>
        <v>5.7165684211674943</v>
      </c>
      <c r="X45">
        <f>('soma reflexo lamp1'!X45+'soma reflexo lamp2 (2)'!X45)*menu!$F$12</f>
        <v>5.7173269477880959</v>
      </c>
      <c r="Y45">
        <f>('soma reflexo lamp1'!Y45+'soma reflexo lamp2 (2)'!Y45)*menu!$F$12</f>
        <v>5.7180344610480276</v>
      </c>
      <c r="Z45">
        <f>('soma reflexo lamp1'!Z45+'soma reflexo lamp2 (2)'!Z45)*menu!$F$12</f>
        <v>5.718693412066739</v>
      </c>
      <c r="AA45">
        <f>('soma reflexo lamp1'!AA45+'soma reflexo lamp2 (2)'!AA45)*menu!$F$12</f>
        <v>5.7193059067966292</v>
      </c>
      <c r="AB45">
        <f>('soma reflexo lamp1'!AB45+'soma reflexo lamp2 (2)'!AB45)*menu!$F$12</f>
        <v>5.7198737031128886</v>
      </c>
      <c r="AC45">
        <f>('soma reflexo lamp1'!AC45+'soma reflexo lamp2 (2)'!AC45)*menu!$F$12</f>
        <v>5.7203982088130019</v>
      </c>
      <c r="AD45">
        <f>('soma reflexo lamp1'!AD45+'soma reflexo lamp2 (2)'!AD45)*menu!$F$12</f>
        <v>5.720880480303574</v>
      </c>
      <c r="AE45">
        <f>('soma reflexo lamp1'!AE45+'soma reflexo lamp2 (2)'!AE45)*menu!$F$12</f>
        <v>5.7213212217998102</v>
      </c>
      <c r="AF45">
        <f>('soma reflexo lamp1'!AF45+'soma reflexo lamp2 (2)'!AF45)*menu!$F$12</f>
        <v>5.7217207849119909</v>
      </c>
      <c r="AG45">
        <f>('soma reflexo lamp1'!AG45+'soma reflexo lamp2 (2)'!AG45)*menu!$F$12</f>
        <v>5.7220791685430372</v>
      </c>
      <c r="AH45">
        <f>('soma reflexo lamp1'!AH45+'soma reflexo lamp2 (2)'!AH45)*menu!$F$12</f>
        <v>5.7223960190712635</v>
      </c>
      <c r="AI45">
        <f>('soma reflexo lamp1'!AI45+'soma reflexo lamp2 (2)'!AI45)*menu!$F$12</f>
        <v>5.7226706308426207</v>
      </c>
      <c r="AJ45">
        <f>('soma reflexo lamp1'!AJ45+'soma reflexo lamp2 (2)'!AJ45)*menu!$F$12</f>
        <v>5.7229019470467151</v>
      </c>
      <c r="AK45">
        <f>('soma reflexo lamp1'!AK45+'soma reflexo lamp2 (2)'!AK45)*menu!$F$12</f>
        <v>5.7230885611006084</v>
      </c>
      <c r="AL45">
        <f>('soma reflexo lamp1'!AL45+'soma reflexo lamp2 (2)'!AL45)*menu!$F$12</f>
        <v>5.723228718713381</v>
      </c>
      <c r="AM45">
        <f>('soma reflexo lamp1'!AM45+'soma reflexo lamp2 (2)'!AM45)*menu!$F$12</f>
        <v>5.7233203208520385</v>
      </c>
      <c r="AN45">
        <f>('soma reflexo lamp1'!AN45+'soma reflexo lamp2 (2)'!AN45)*menu!$F$12</f>
        <v>5.7233609278747419</v>
      </c>
      <c r="AO45">
        <f>('soma reflexo lamp1'!AO45+'soma reflexo lamp2 (2)'!AO45)*menu!$F$12</f>
        <v>5.7233477651391365</v>
      </c>
      <c r="AP45">
        <f>('soma reflexo lamp1'!AP45+'soma reflexo lamp2 (2)'!AP45)*menu!$F$12</f>
        <v>5.7232777304301967</v>
      </c>
      <c r="AQ45">
        <f>('soma reflexo lamp1'!AQ45+'soma reflexo lamp2 (2)'!AQ45)*menu!$F$12</f>
        <v>5.7231474035813221</v>
      </c>
      <c r="AR45">
        <f>('soma reflexo lamp1'!AR45+'soma reflexo lamp2 (2)'!AR45)*menu!$F$12</f>
        <v>5.722953058682025</v>
      </c>
      <c r="AS45">
        <f>('soma reflexo lamp1'!AS45+'soma reflexo lamp2 (2)'!AS45)*menu!$F$12</f>
        <v>5.7226906792727386</v>
      </c>
      <c r="AT45">
        <f>('soma reflexo lamp1'!AT45+'soma reflexo lamp2 (2)'!AT45)*menu!$F$12</f>
        <v>5.7223559769190748</v>
      </c>
      <c r="AU45">
        <f>('soma reflexo lamp1'!AU45+'soma reflexo lamp2 (2)'!AU45)*menu!$F$12</f>
        <v>5.7219444135314355</v>
      </c>
      <c r="AV45">
        <f>('soma reflexo lamp1'!AV45+'soma reflexo lamp2 (2)'!AV45)*menu!$F$12</f>
        <v>5.7214512277485721</v>
      </c>
      <c r="AW45">
        <f>('soma reflexo lamp1'!AW45+'soma reflexo lamp2 (2)'!AW45)*menu!$F$12</f>
        <v>5.7208714656330715</v>
      </c>
      <c r="AX45">
        <f>('soma reflexo lamp1'!AX45+'soma reflexo lamp2 (2)'!AX45)*menu!$F$12</f>
        <v>5.7202000158316331</v>
      </c>
      <c r="AY45">
        <f>('soma reflexo lamp1'!AY45+'soma reflexo lamp2 (2)'!AY45)*menu!$F$12</f>
        <v>5.7194316492327175</v>
      </c>
      <c r="AZ45">
        <f>('soma reflexo lamp1'!AZ45+'soma reflexo lamp2 (2)'!AZ45)*menu!$F$12</f>
        <v>5.7185610630096289</v>
      </c>
      <c r="BA45">
        <f>('soma reflexo lamp1'!BA45+'soma reflexo lamp2 (2)'!BA45)*menu!$F$12</f>
        <v>5.7175829287710371</v>
      </c>
      <c r="BB45">
        <f>('soma reflexo lamp1'!BB45+'soma reflexo lamp2 (2)'!BB45)*menu!$F$12</f>
        <v>5.7164919443573581</v>
      </c>
      <c r="BC45">
        <f>('soma reflexo lamp1'!BC45+'soma reflexo lamp2 (2)'!BC45)*menu!$F$12</f>
        <v>5.7152828886267137</v>
      </c>
      <c r="BD45">
        <f>('soma reflexo lamp1'!BD45+'soma reflexo lamp2 (2)'!BD45)*menu!$F$12</f>
        <v>5.7139506783763032</v>
      </c>
    </row>
    <row r="46" spans="5:56" ht="35" customHeight="1" x14ac:dyDescent="0.45">
      <c r="E46">
        <v>36</v>
      </c>
      <c r="F46">
        <f>('soma reflexo lamp1'!F46+'soma reflexo lamp2 (2)'!F46)*menu!$F$12</f>
        <v>5.6905141227344949</v>
      </c>
      <c r="G46">
        <f>('soma reflexo lamp1'!G46+'soma reflexo lamp2 (2)'!G46)*menu!$F$12</f>
        <v>5.6928590362809448</v>
      </c>
      <c r="H46">
        <f>('soma reflexo lamp1'!H46+'soma reflexo lamp2 (2)'!H46)*menu!$F$12</f>
        <v>5.6950719096172682</v>
      </c>
      <c r="I46">
        <f>('soma reflexo lamp1'!I46+'soma reflexo lamp2 (2)'!I46)*menu!$F$12</f>
        <v>5.6971578911432896</v>
      </c>
      <c r="J46">
        <f>('soma reflexo lamp1'!J46+'soma reflexo lamp2 (2)'!J46)*menu!$F$12</f>
        <v>5.6991222721923744</v>
      </c>
      <c r="K46">
        <f>('soma reflexo lamp1'!K46+'soma reflexo lamp2 (2)'!K46)*menu!$F$12</f>
        <v>5.7009704323377512</v>
      </c>
      <c r="L46">
        <f>('soma reflexo lamp1'!L46+'soma reflexo lamp2 (2)'!L46)*menu!$F$12</f>
        <v>5.702707786635985</v>
      </c>
      <c r="M46">
        <f>('soma reflexo lamp1'!M46+'soma reflexo lamp2 (2)'!M46)*menu!$F$12</f>
        <v>5.704339735615708</v>
      </c>
      <c r="N46">
        <f>('soma reflexo lamp1'!N46+'soma reflexo lamp2 (2)'!N46)*menu!$F$12</f>
        <v>5.705871618635955</v>
      </c>
      <c r="O46">
        <f>('soma reflexo lamp1'!O46+'soma reflexo lamp2 (2)'!O46)*menu!$F$12</f>
        <v>5.7073086710573104</v>
      </c>
      <c r="P46">
        <f>('soma reflexo lamp1'!P46+'soma reflexo lamp2 (2)'!P46)*menu!$F$12</f>
        <v>5.7086559854981243</v>
      </c>
      <c r="Q46">
        <f>('soma reflexo lamp1'!Q46+'soma reflexo lamp2 (2)'!Q46)*menu!$F$12</f>
        <v>5.709918477293181</v>
      </c>
      <c r="R46">
        <f>('soma reflexo lamp1'!R46+'soma reflexo lamp2 (2)'!R46)*menu!$F$12</f>
        <v>5.7111008541373867</v>
      </c>
      <c r="S46">
        <f>('soma reflexo lamp1'!S46+'soma reflexo lamp2 (2)'!S46)*menu!$F$12</f>
        <v>5.7122075897847981</v>
      </c>
      <c r="T46">
        <f>('soma reflexo lamp1'!T46+'soma reflexo lamp2 (2)'!T46)*menu!$F$12</f>
        <v>5.7132429015844561</v>
      </c>
      <c r="U46">
        <f>('soma reflexo lamp1'!U46+'soma reflexo lamp2 (2)'!U46)*menu!$F$12</f>
        <v>5.7142107315686435</v>
      </c>
      <c r="V46">
        <f>('soma reflexo lamp1'!V46+'soma reflexo lamp2 (2)'!V46)*menu!$F$12</f>
        <v>5.7151147307649754</v>
      </c>
      <c r="W46">
        <f>('soma reflexo lamp1'!W46+'soma reflexo lamp2 (2)'!W46)*menu!$F$12</f>
        <v>5.7159582463789977</v>
      </c>
      <c r="X46">
        <f>('soma reflexo lamp1'!X46+'soma reflexo lamp2 (2)'!X46)*menu!$F$12</f>
        <v>5.7167443114862522</v>
      </c>
      <c r="Y46">
        <f>('soma reflexo lamp1'!Y46+'soma reflexo lamp2 (2)'!Y46)*menu!$F$12</f>
        <v>5.7174756368791595</v>
      </c>
      <c r="Z46">
        <f>('soma reflexo lamp1'!Z46+'soma reflexo lamp2 (2)'!Z46)*menu!$F$12</f>
        <v>5.7181546047319731</v>
      </c>
      <c r="AA46">
        <f>('soma reflexo lamp1'!AA46+'soma reflexo lamp2 (2)'!AA46)*menu!$F$12</f>
        <v>5.7187832637737959</v>
      </c>
      <c r="AB46">
        <f>('soma reflexo lamp1'!AB46+'soma reflexo lamp2 (2)'!AB46)*menu!$F$12</f>
        <v>5.7193633256928447</v>
      </c>
      <c r="AC46">
        <f>('soma reflexo lamp1'!AC46+'soma reflexo lamp2 (2)'!AC46)*menu!$F$12</f>
        <v>5.7198961625330904</v>
      </c>
      <c r="AD46">
        <f>('soma reflexo lamp1'!AD46+'soma reflexo lamp2 (2)'!AD46)*menu!$F$12</f>
        <v>5.7203828048851513</v>
      </c>
      <c r="AE46">
        <f>('soma reflexo lamp1'!AE46+'soma reflexo lamp2 (2)'!AE46)*menu!$F$12</f>
        <v>5.7208239407161159</v>
      </c>
      <c r="AF46">
        <f>('soma reflexo lamp1'!AF46+'soma reflexo lamp2 (2)'!AF46)*menu!$F$12</f>
        <v>5.7212199147266016</v>
      </c>
      <c r="AG46">
        <f>('soma reflexo lamp1'!AG46+'soma reflexo lamp2 (2)'!AG46)*menu!$F$12</f>
        <v>5.7215707281676522</v>
      </c>
      <c r="AH46">
        <f>('soma reflexo lamp1'!AH46+'soma reflexo lamp2 (2)'!AH46)*menu!$F$12</f>
        <v>5.7218760390943793</v>
      </c>
      <c r="AI46">
        <f>('soma reflexo lamp1'!AI46+'soma reflexo lamp2 (2)'!AI46)*menu!$F$12</f>
        <v>5.7221351630778186</v>
      </c>
      <c r="AJ46">
        <f>('soma reflexo lamp1'!AJ46+'soma reflexo lamp2 (2)'!AJ46)*menu!$F$12</f>
        <v>5.7223470744407763</v>
      </c>
      <c r="AK46">
        <f>('soma reflexo lamp1'!AK46+'soma reflexo lamp2 (2)'!AK46)*menu!$F$12</f>
        <v>5.7225104081276879</v>
      </c>
      <c r="AL46">
        <f>('soma reflexo lamp1'!AL46+'soma reflexo lamp2 (2)'!AL46)*menu!$F$12</f>
        <v>5.7226234623621099</v>
      </c>
      <c r="AM46">
        <f>('soma reflexo lamp1'!AM46+'soma reflexo lamp2 (2)'!AM46)*menu!$F$12</f>
        <v>5.7226842022881916</v>
      </c>
      <c r="AN46">
        <f>('soma reflexo lamp1'!AN46+'soma reflexo lamp2 (2)'!AN46)*menu!$F$12</f>
        <v>5.7226902648331643</v>
      </c>
      <c r="AO46">
        <f>('soma reflexo lamp1'!AO46+'soma reflexo lamp2 (2)'!AO46)*menu!$F$12</f>
        <v>5.7226389650657277</v>
      </c>
      <c r="AP46">
        <f>('soma reflexo lamp1'!AP46+'soma reflexo lamp2 (2)'!AP46)*menu!$F$12</f>
        <v>5.7225273043582732</v>
      </c>
      <c r="AQ46">
        <f>('soma reflexo lamp1'!AQ46+'soma reflexo lamp2 (2)'!AQ46)*menu!$F$12</f>
        <v>5.7223519806875593</v>
      </c>
      <c r="AR46">
        <f>('soma reflexo lamp1'!AR46+'soma reflexo lamp2 (2)'!AR46)*menu!$F$12</f>
        <v>5.7221094014261284</v>
      </c>
      <c r="AS46">
        <f>('soma reflexo lamp1'!AS46+'soma reflexo lamp2 (2)'!AS46)*menu!$F$12</f>
        <v>5.7217956989830512</v>
      </c>
      <c r="AT46">
        <f>('soma reflexo lamp1'!AT46+'soma reflexo lamp2 (2)'!AT46)*menu!$F$12</f>
        <v>5.7214067496446503</v>
      </c>
      <c r="AU46">
        <f>('soma reflexo lamp1'!AU46+'soma reflexo lamp2 (2)'!AU46)*menu!$F$12</f>
        <v>5.7209381959409313</v>
      </c>
      <c r="AV46">
        <f>('soma reflexo lamp1'!AV46+'soma reflexo lamp2 (2)'!AV46)*menu!$F$12</f>
        <v>5.7203854728189736</v>
      </c>
      <c r="AW46">
        <f>('soma reflexo lamp1'!AW46+'soma reflexo lamp2 (2)'!AW46)*menu!$F$12</f>
        <v>5.7197438378385161</v>
      </c>
      <c r="AX46">
        <f>('soma reflexo lamp1'!AX46+'soma reflexo lamp2 (2)'!AX46)*menu!$F$12</f>
        <v>5.7190084055157531</v>
      </c>
      <c r="AY46">
        <f>('soma reflexo lamp1'!AY46+'soma reflexo lamp2 (2)'!AY46)*menu!$F$12</f>
        <v>5.7181741858288557</v>
      </c>
      <c r="AZ46">
        <f>('soma reflexo lamp1'!AZ46+'soma reflexo lamp2 (2)'!AZ46)*menu!$F$12</f>
        <v>5.7172361267635949</v>
      </c>
      <c r="BA46">
        <f>('soma reflexo lamp1'!BA46+'soma reflexo lamp2 (2)'!BA46)*menu!$F$12</f>
        <v>5.7161891606221973</v>
      </c>
      <c r="BB46">
        <f>('soma reflexo lamp1'!BB46+'soma reflexo lamp2 (2)'!BB46)*menu!$F$12</f>
        <v>5.7150282536472137</v>
      </c>
      <c r="BC46">
        <f>('soma reflexo lamp1'!BC46+'soma reflexo lamp2 (2)'!BC46)*menu!$F$12</f>
        <v>5.7137484583306595</v>
      </c>
      <c r="BD46">
        <f>('soma reflexo lamp1'!BD46+'soma reflexo lamp2 (2)'!BD46)*menu!$F$12</f>
        <v>5.7123449675944737</v>
      </c>
    </row>
    <row r="47" spans="5:56" ht="35" customHeight="1" x14ac:dyDescent="0.45">
      <c r="E47">
        <v>37</v>
      </c>
      <c r="F47">
        <f>('soma reflexo lamp1'!F47+'soma reflexo lamp2 (2)'!F47)*menu!$F$12</f>
        <v>5.6888576260293195</v>
      </c>
      <c r="G47">
        <f>('soma reflexo lamp1'!G47+'soma reflexo lamp2 (2)'!G47)*menu!$F$12</f>
        <v>5.6912739394084824</v>
      </c>
      <c r="H47">
        <f>('soma reflexo lamp1'!H47+'soma reflexo lamp2 (2)'!H47)*menu!$F$12</f>
        <v>5.6935577623646747</v>
      </c>
      <c r="I47">
        <f>('soma reflexo lamp1'!I47+'soma reflexo lamp2 (2)'!I47)*menu!$F$12</f>
        <v>5.6957139406332953</v>
      </c>
      <c r="J47">
        <f>('soma reflexo lamp1'!J47+'soma reflexo lamp2 (2)'!J47)*menu!$F$12</f>
        <v>5.6977474658149116</v>
      </c>
      <c r="K47">
        <f>('soma reflexo lamp1'!K47+'soma reflexo lamp2 (2)'!K47)*menu!$F$12</f>
        <v>5.6996634235725168</v>
      </c>
      <c r="L47">
        <f>('soma reflexo lamp1'!L47+'soma reflexo lamp2 (2)'!L47)*menu!$F$12</f>
        <v>5.7014669434918925</v>
      </c>
      <c r="M47">
        <f>('soma reflexo lamp1'!M47+'soma reflexo lamp2 (2)'!M47)*menu!$F$12</f>
        <v>5.7031631513697469</v>
      </c>
      <c r="N47">
        <f>('soma reflexo lamp1'!N47+'soma reflexo lamp2 (2)'!N47)*menu!$F$12</f>
        <v>5.7047571245247779</v>
      </c>
      <c r="O47">
        <f>('soma reflexo lamp1'!O47+'soma reflexo lamp2 (2)'!O47)*menu!$F$12</f>
        <v>5.7062538505593601</v>
      </c>
      <c r="P47">
        <f>('soma reflexo lamp1'!P47+'soma reflexo lamp2 (2)'!P47)*menu!$F$12</f>
        <v>5.7076581898415002</v>
      </c>
      <c r="Q47">
        <f>('soma reflexo lamp1'!Q47+'soma reflexo lamp2 (2)'!Q47)*menu!$F$12</f>
        <v>5.7089748418333244</v>
      </c>
      <c r="R47">
        <f>('soma reflexo lamp1'!R47+'soma reflexo lamp2 (2)'!R47)*menu!$F$12</f>
        <v>5.7102083152675949</v>
      </c>
      <c r="S47">
        <f>('soma reflexo lamp1'!S47+'soma reflexo lamp2 (2)'!S47)*menu!$F$12</f>
        <v>5.7113629020699088</v>
      </c>
      <c r="T47">
        <f>('soma reflexo lamp1'!T47+'soma reflexo lamp2 (2)'!T47)*menu!$F$12</f>
        <v>5.7124426548420351</v>
      </c>
      <c r="U47">
        <f>('soma reflexo lamp1'!U47+'soma reflexo lamp2 (2)'!U47)*menu!$F$12</f>
        <v>5.7134513676610483</v>
      </c>
      <c r="V47">
        <f>('soma reflexo lamp1'!V47+'soma reflexo lamp2 (2)'!V47)*menu!$F$12</f>
        <v>5.7143925599080436</v>
      </c>
      <c r="W47">
        <f>('soma reflexo lamp1'!W47+'soma reflexo lamp2 (2)'!W47)*menu!$F$12</f>
        <v>5.7152694628174938</v>
      </c>
      <c r="X47">
        <f>('soma reflexo lamp1'!X47+'soma reflexo lamp2 (2)'!X47)*menu!$F$12</f>
        <v>5.7160850084310066</v>
      </c>
      <c r="Y47">
        <f>('soma reflexo lamp1'!Y47+'soma reflexo lamp2 (2)'!Y47)*menu!$F$12</f>
        <v>5.7168418206450085</v>
      </c>
      <c r="Z47">
        <f>('soma reflexo lamp1'!Z47+'soma reflexo lamp2 (2)'!Z47)*menu!$F$12</f>
        <v>5.7175422080579379</v>
      </c>
      <c r="AA47">
        <f>('soma reflexo lamp1'!AA47+'soma reflexo lamp2 (2)'!AA47)*menu!$F$12</f>
        <v>5.7181881583464405</v>
      </c>
      <c r="AB47">
        <f>('soma reflexo lamp1'!AB47+'soma reflexo lamp2 (2)'!AB47)*menu!$F$12</f>
        <v>5.7187813339297344</v>
      </c>
      <c r="AC47">
        <f>('soma reflexo lamp1'!AC47+'soma reflexo lamp2 (2)'!AC47)*menu!$F$12</f>
        <v>5.7193230687147629</v>
      </c>
      <c r="AD47">
        <f>('soma reflexo lamp1'!AD47+'soma reflexo lamp2 (2)'!AD47)*menu!$F$12</f>
        <v>5.7198143657507288</v>
      </c>
      <c r="AE47">
        <f>('soma reflexo lamp1'!AE47+'soma reflexo lamp2 (2)'!AE47)*menu!$F$12</f>
        <v>5.7202558956588261</v>
      </c>
      <c r="AF47">
        <f>('soma reflexo lamp1'!AF47+'soma reflexo lamp2 (2)'!AF47)*menu!$F$12</f>
        <v>5.7206479957409231</v>
      </c>
      <c r="AG47">
        <f>('soma reflexo lamp1'!AG47+'soma reflexo lamp2 (2)'!AG47)*menu!$F$12</f>
        <v>5.7209906697091313</v>
      </c>
      <c r="AH47">
        <f>('soma reflexo lamp1'!AH47+'soma reflexo lamp2 (2)'!AH47)*menu!$F$12</f>
        <v>5.7212835880163198</v>
      </c>
      <c r="AI47">
        <f>('soma reflexo lamp1'!AI47+'soma reflexo lamp2 (2)'!AI47)*menu!$F$12</f>
        <v>5.7215260888058621</v>
      </c>
      <c r="AJ47">
        <f>('soma reflexo lamp1'!AJ47+'soma reflexo lamp2 (2)'!AJ47)*menu!$F$12</f>
        <v>5.7217171795370714</v>
      </c>
      <c r="AK47">
        <f>('soma reflexo lamp1'!AK47+'soma reflexo lamp2 (2)'!AK47)*menu!$F$12</f>
        <v>5.721855539380865</v>
      </c>
      <c r="AL47">
        <f>('soma reflexo lamp1'!AL47+'soma reflexo lamp2 (2)'!AL47)*menu!$F$12</f>
        <v>5.721939522518122</v>
      </c>
      <c r="AM47">
        <f>('soma reflexo lamp1'!AM47+'soma reflexo lamp2 (2)'!AM47)*menu!$F$12</f>
        <v>5.7219671625103725</v>
      </c>
      <c r="AN47">
        <f>('soma reflexo lamp1'!AN47+'soma reflexo lamp2 (2)'!AN47)*menu!$F$12</f>
        <v>5.7219361779483275</v>
      </c>
      <c r="AO47">
        <f>('soma reflexo lamp1'!AO47+'soma reflexo lamp2 (2)'!AO47)*menu!$F$12</f>
        <v>5.7218439796171445</v>
      </c>
      <c r="AP47">
        <f>('soma reflexo lamp1'!AP47+'soma reflexo lamp2 (2)'!AP47)*menu!$F$12</f>
        <v>5.7216876794468714</v>
      </c>
      <c r="AQ47">
        <f>('soma reflexo lamp1'!AQ47+'soma reflexo lamp2 (2)'!AQ47)*menu!$F$12</f>
        <v>5.7214641015403167</v>
      </c>
      <c r="AR47">
        <f>('soma reflexo lamp1'!AR47+'soma reflexo lamp2 (2)'!AR47)*menu!$F$12</f>
        <v>5.721169795586496</v>
      </c>
      <c r="AS47">
        <f>('soma reflexo lamp1'!AS47+'soma reflexo lamp2 (2)'!AS47)*menu!$F$12</f>
        <v>5.7208010529733908</v>
      </c>
      <c r="AT47">
        <f>('soma reflexo lamp1'!AT47+'soma reflexo lamp2 (2)'!AT47)*menu!$F$12</f>
        <v>5.7203539259063234</v>
      </c>
      <c r="AU47">
        <f>('soma reflexo lamp1'!AU47+'soma reflexo lamp2 (2)'!AU47)*menu!$F$12</f>
        <v>5.7198242498152814</v>
      </c>
      <c r="AV47">
        <f>('soma reflexo lamp1'!AV47+'soma reflexo lamp2 (2)'!AV47)*menu!$F$12</f>
        <v>5.7192076692934384</v>
      </c>
      <c r="AW47">
        <f>('soma reflexo lamp1'!AW47+'soma reflexo lamp2 (2)'!AW47)*menu!$F$12</f>
        <v>5.7184996677480857</v>
      </c>
      <c r="AX47">
        <f>('soma reflexo lamp1'!AX47+'soma reflexo lamp2 (2)'!AX47)*menu!$F$12</f>
        <v>5.7176956008627187</v>
      </c>
      <c r="AY47">
        <f>('soma reflexo lamp1'!AY47+'soma reflexo lamp2 (2)'!AY47)*menu!$F$12</f>
        <v>5.7167907338648725</v>
      </c>
      <c r="AZ47">
        <f>('soma reflexo lamp1'!AZ47+'soma reflexo lamp2 (2)'!AZ47)*menu!$F$12</f>
        <v>5.7157802824692236</v>
      </c>
      <c r="BA47">
        <f>('soma reflexo lamp1'!BA47+'soma reflexo lamp2 (2)'!BA47)*menu!$F$12</f>
        <v>5.7146594572217602</v>
      </c>
      <c r="BB47">
        <f>('soma reflexo lamp1'!BB47+'soma reflexo lamp2 (2)'!BB47)*menu!$F$12</f>
        <v>5.7134235108123503</v>
      </c>
      <c r="BC47">
        <f>('soma reflexo lamp1'!BC47+'soma reflexo lamp2 (2)'!BC47)*menu!$F$12</f>
        <v>5.7120677877552346</v>
      </c>
      <c r="BD47">
        <f>('soma reflexo lamp1'!BD47+'soma reflexo lamp2 (2)'!BD47)*menu!$F$12</f>
        <v>5.7105877756669887</v>
      </c>
    </row>
    <row r="48" spans="5:56" ht="35" customHeight="1" x14ac:dyDescent="0.45">
      <c r="E48">
        <v>38</v>
      </c>
      <c r="F48">
        <f>('soma reflexo lamp1'!F48+'soma reflexo lamp2 (2)'!F48)*menu!$F$12</f>
        <v>5.6870648923075313</v>
      </c>
      <c r="G48">
        <f>('soma reflexo lamp1'!G48+'soma reflexo lamp2 (2)'!G48)*menu!$F$12</f>
        <v>5.6895571262089053</v>
      </c>
      <c r="H48">
        <f>('soma reflexo lamp1'!H48+'soma reflexo lamp2 (2)'!H48)*menu!$F$12</f>
        <v>5.691916375488991</v>
      </c>
      <c r="I48">
        <f>('soma reflexo lamp1'!I48+'soma reflexo lamp2 (2)'!I48)*menu!$F$12</f>
        <v>5.6941471657539093</v>
      </c>
      <c r="J48">
        <f>('soma reflexo lamp1'!J48+'soma reflexo lamp2 (2)'!J48)*menu!$F$12</f>
        <v>5.6962541716024049</v>
      </c>
      <c r="K48">
        <f>('soma reflexo lamp1'!K48+'soma reflexo lamp2 (2)'!K48)*menu!$F$12</f>
        <v>5.6982421678556987</v>
      </c>
      <c r="L48">
        <f>('soma reflexo lamp1'!L48+'soma reflexo lamp2 (2)'!L48)*menu!$F$12</f>
        <v>5.700115982169164</v>
      </c>
      <c r="M48">
        <f>('soma reflexo lamp1'!M48+'soma reflexo lamp2 (2)'!M48)*menu!$F$12</f>
        <v>5.701880449744035</v>
      </c>
      <c r="N48">
        <f>('soma reflexo lamp1'!N48+'soma reflexo lamp2 (2)'!N48)*menu!$F$12</f>
        <v>5.7035403707022301</v>
      </c>
      <c r="O48">
        <f>('soma reflexo lamp1'!O48+'soma reflexo lamp2 (2)'!O48)*menu!$F$12</f>
        <v>5.7051004705343029</v>
      </c>
      <c r="P48">
        <f>('soma reflexo lamp1'!P48+'soma reflexo lamp2 (2)'!P48)*menu!$F$12</f>
        <v>5.7065653638856908</v>
      </c>
      <c r="Q48">
        <f>('soma reflexo lamp1'!Q48+'soma reflexo lamp2 (2)'!Q48)*menu!$F$12</f>
        <v>5.7079395218152813</v>
      </c>
      <c r="R48">
        <f>('soma reflexo lamp1'!R48+'soma reflexo lamp2 (2)'!R48)*menu!$F$12</f>
        <v>5.709227242546274</v>
      </c>
      <c r="S48">
        <f>('soma reflexo lamp1'!S48+'soma reflexo lamp2 (2)'!S48)*menu!$F$12</f>
        <v>5.7104326256344038</v>
      </c>
      <c r="T48">
        <f>('soma reflexo lamp1'!T48+'soma reflexo lamp2 (2)'!T48)*menu!$F$12</f>
        <v>5.7115595494038613</v>
      </c>
      <c r="U48">
        <f>('soma reflexo lamp1'!U48+'soma reflexo lamp2 (2)'!U48)*menu!$F$12</f>
        <v>5.7126116514459468</v>
      </c>
      <c r="V48">
        <f>('soma reflexo lamp1'!V48+'soma reflexo lamp2 (2)'!V48)*menu!$F$12</f>
        <v>5.7135923119386689</v>
      </c>
      <c r="W48">
        <f>('soma reflexo lamp1'!W48+'soma reflexo lamp2 (2)'!W48)*menu!$F$12</f>
        <v>5.7145046395250265</v>
      </c>
      <c r="X48">
        <f>('soma reflexo lamp1'!X48+'soma reflexo lamp2 (2)'!X48)*menu!$F$12</f>
        <v>5.7153514594813863</v>
      </c>
      <c r="Y48">
        <f>('soma reflexo lamp1'!Y48+'soma reflexo lamp2 (2)'!Y48)*menu!$F$12</f>
        <v>5.7161353039125906</v>
      </c>
      <c r="Z48">
        <f>('soma reflexo lamp1'!Z48+'soma reflexo lamp2 (2)'!Z48)*menu!$F$12</f>
        <v>5.7168584037248129</v>
      </c>
      <c r="AA48">
        <f>('soma reflexo lamp1'!AA48+'soma reflexo lamp2 (2)'!AA48)*menu!$F$12</f>
        <v>5.7175226821483047</v>
      </c>
      <c r="AB48">
        <f>('soma reflexo lamp1'!AB48+'soma reflexo lamp2 (2)'!AB48)*menu!$F$12</f>
        <v>5.7181297496080603</v>
      </c>
      <c r="AC48">
        <f>('soma reflexo lamp1'!AC48+'soma reflexo lamp2 (2)'!AC48)*menu!$F$12</f>
        <v>5.7186808997693364</v>
      </c>
      <c r="AD48">
        <f>('soma reflexo lamp1'!AD48+'soma reflexo lamp2 (2)'!AD48)*menu!$F$12</f>
        <v>5.7191771066156267</v>
      </c>
      <c r="AE48">
        <f>('soma reflexo lamp1'!AE48+'soma reflexo lamp2 (2)'!AE48)*menu!$F$12</f>
        <v>5.7196190224480539</v>
      </c>
      <c r="AF48">
        <f>('soma reflexo lamp1'!AF48+'soma reflexo lamp2 (2)'!AF48)*menu!$F$12</f>
        <v>5.7200069767268253</v>
      </c>
      <c r="AG48">
        <f>('soma reflexo lamp1'!AG48+'soma reflexo lamp2 (2)'!AG48)*menu!$F$12</f>
        <v>5.7203409757068764</v>
      </c>
      <c r="AH48">
        <f>('soma reflexo lamp1'!AH48+'soma reflexo lamp2 (2)'!AH48)*menu!$F$12</f>
        <v>5.7206207028512264</v>
      </c>
      <c r="AI48">
        <f>('soma reflexo lamp1'!AI48+'soma reflexo lamp2 (2)'!AI48)*menu!$F$12</f>
        <v>5.7208455200368782</v>
      </c>
      <c r="AJ48">
        <f>('soma reflexo lamp1'!AJ48+'soma reflexo lamp2 (2)'!AJ48)*menu!$F$12</f>
        <v>5.7210144695994618</v>
      </c>
      <c r="AK48">
        <f>('soma reflexo lamp1'!AK48+'soma reflexo lamp2 (2)'!AK48)*menu!$F$12</f>
        <v>5.7211262772942924</v>
      </c>
      <c r="AL48">
        <f>('soma reflexo lamp1'!AL48+'soma reflexo lamp2 (2)'!AL48)*menu!$F$12</f>
        <v>5.721179356283133</v>
      </c>
      <c r="AM48">
        <f>('soma reflexo lamp1'!AM48+'soma reflexo lamp2 (2)'!AM48)*menu!$F$12</f>
        <v>5.721171812287281</v>
      </c>
      <c r="AN48">
        <f>('soma reflexo lamp1'!AN48+'soma reflexo lamp2 (2)'!AN48)*menu!$F$12</f>
        <v>5.7211014500781587</v>
      </c>
      <c r="AO48">
        <f>('soma reflexo lamp1'!AO48+'soma reflexo lamp2 (2)'!AO48)*menu!$F$12</f>
        <v>5.7209657815054253</v>
      </c>
      <c r="AP48">
        <f>('soma reflexo lamp1'!AP48+'soma reflexo lamp2 (2)'!AP48)*menu!$F$12</f>
        <v>5.7207620352884163</v>
      </c>
      <c r="AQ48">
        <f>('soma reflexo lamp1'!AQ48+'soma reflexo lamp2 (2)'!AQ48)*menu!$F$12</f>
        <v>5.7204871688176784</v>
      </c>
      <c r="AR48">
        <f>('soma reflexo lamp1'!AR48+'soma reflexo lamp2 (2)'!AR48)*menu!$F$12</f>
        <v>5.7201378822276716</v>
      </c>
      <c r="AS48">
        <f>('soma reflexo lamp1'!AS48+'soma reflexo lamp2 (2)'!AS48)*menu!$F$12</f>
        <v>5.7197106350067006</v>
      </c>
      <c r="AT48">
        <f>('soma reflexo lamp1'!AT48+'soma reflexo lamp2 (2)'!AT48)*menu!$F$12</f>
        <v>5.7192016654037126</v>
      </c>
      <c r="AU48">
        <f>('soma reflexo lamp1'!AU48+'soma reflexo lamp2 (2)'!AU48)*menu!$F$12</f>
        <v>5.7186070128708675</v>
      </c>
      <c r="AV48">
        <f>('soma reflexo lamp1'!AV48+'soma reflexo lamp2 (2)'!AV48)*menu!$F$12</f>
        <v>5.7179225437437573</v>
      </c>
      <c r="AW48">
        <f>('soma reflexo lamp1'!AW48+'soma reflexo lamp2 (2)'!AW48)*menu!$F$12</f>
        <v>5.7171439803056492</v>
      </c>
      <c r="AX48">
        <f>('soma reflexo lamp1'!AX48+'soma reflexo lamp2 (2)'!AX48)*menu!$F$12</f>
        <v>5.7162669333070548</v>
      </c>
      <c r="AY48">
        <f>('soma reflexo lamp1'!AY48+'soma reflexo lamp2 (2)'!AY48)*menu!$F$12</f>
        <v>5.7152869379168321</v>
      </c>
      <c r="AZ48">
        <f>('soma reflexo lamp1'!AZ48+'soma reflexo lamp2 (2)'!AZ48)*menu!$F$12</f>
        <v>5.7141994929665749</v>
      </c>
      <c r="BA48">
        <f>('soma reflexo lamp1'!BA48+'soma reflexo lamp2 (2)'!BA48)*menu!$F$12</f>
        <v>5.7130001032186124</v>
      </c>
      <c r="BB48">
        <f>('soma reflexo lamp1'!BB48+'soma reflexo lamp2 (2)'!BB48)*menu!$F$12</f>
        <v>5.7116843242427269</v>
      </c>
      <c r="BC48">
        <f>('soma reflexo lamp1'!BC48+'soma reflexo lamp2 (2)'!BC48)*menu!$F$12</f>
        <v>5.7102478093332021</v>
      </c>
      <c r="BD48">
        <f>('soma reflexo lamp1'!BD48+'soma reflexo lamp2 (2)'!BD48)*menu!$F$12</f>
        <v>5.7086863577423461</v>
      </c>
    </row>
    <row r="49" spans="5:56" ht="35" customHeight="1" x14ac:dyDescent="0.45">
      <c r="E49">
        <v>39</v>
      </c>
      <c r="F49">
        <f>('soma reflexo lamp1'!F49+'soma reflexo lamp2 (2)'!F49)*menu!$F$12</f>
        <v>5.685143043231756</v>
      </c>
      <c r="G49">
        <f>('soma reflexo lamp1'!G49+'soma reflexo lamp2 (2)'!G49)*menu!$F$12</f>
        <v>5.6877153966021323</v>
      </c>
      <c r="H49">
        <f>('soma reflexo lamp1'!H49+'soma reflexo lamp2 (2)'!H49)*menu!$F$12</f>
        <v>5.6901542254494135</v>
      </c>
      <c r="I49">
        <f>('soma reflexo lamp1'!I49+'soma reflexo lamp2 (2)'!I49)*menu!$F$12</f>
        <v>5.6924637194412444</v>
      </c>
      <c r="J49">
        <f>('soma reflexo lamp1'!J49+'soma reflexo lamp2 (2)'!J49)*menu!$F$12</f>
        <v>5.6946482205651456</v>
      </c>
      <c r="K49">
        <f>('soma reflexo lamp1'!K49+'soma reflexo lamp2 (2)'!K49)*menu!$F$12</f>
        <v>5.6967121775139944</v>
      </c>
      <c r="L49">
        <f>('soma reflexo lamp1'!L49+'soma reflexo lamp2 (2)'!L49)*menu!$F$12</f>
        <v>5.6986601011672118</v>
      </c>
      <c r="M49">
        <f>('soma reflexo lamp1'!M49+'soma reflexo lamp2 (2)'!M49)*menu!$F$12</f>
        <v>5.7004965218363459</v>
      </c>
      <c r="N49">
        <f>('soma reflexo lamp1'!N49+'soma reflexo lamp2 (2)'!N49)*menu!$F$12</f>
        <v>5.7022259488034663</v>
      </c>
      <c r="O49">
        <f>('soma reflexo lamp1'!O49+'soma reflexo lamp2 (2)'!O49)*menu!$F$12</f>
        <v>5.7038528325421005</v>
      </c>
      <c r="P49">
        <f>('soma reflexo lamp1'!P49+'soma reflexo lamp2 (2)'!P49)*menu!$F$12</f>
        <v>5.7053815298795705</v>
      </c>
      <c r="Q49">
        <f>('soma reflexo lamp1'!Q49+'soma reflexo lamp2 (2)'!Q49)*menu!$F$12</f>
        <v>5.7068162722410323</v>
      </c>
      <c r="R49">
        <f>('soma reflexo lamp1'!R49+'soma reflexo lamp2 (2)'!R49)*menu!$F$12</f>
        <v>5.7081611370128176</v>
      </c>
      <c r="S49">
        <f>('soma reflexo lamp1'!S49+'soma reflexo lamp2 (2)'!S49)*menu!$F$12</f>
        <v>5.7094200219775111</v>
      </c>
      <c r="T49">
        <f>('soma reflexo lamp1'!T49+'soma reflexo lamp2 (2)'!T49)*menu!$F$12</f>
        <v>5.7105966227063512</v>
      </c>
      <c r="U49">
        <f>('soma reflexo lamp1'!U49+'soma reflexo lamp2 (2)'!U49)*menu!$F$12</f>
        <v>5.7116944127455866</v>
      </c>
      <c r="V49">
        <f>('soma reflexo lamp1'!V49+'soma reflexo lamp2 (2)'!V49)*menu!$F$12</f>
        <v>5.712716626401078</v>
      </c>
      <c r="W49">
        <f>('soma reflexo lamp1'!W49+'soma reflexo lamp2 (2)'!W49)*menu!$F$12</f>
        <v>5.7136662439078219</v>
      </c>
      <c r="X49">
        <f>('soma reflexo lamp1'!X49+'soma reflexo lamp2 (2)'!X49)*menu!$F$12</f>
        <v>5.7145459787660071</v>
      </c>
      <c r="Y49">
        <f>('soma reflexo lamp1'!Y49+'soma reflexo lamp2 (2)'!Y49)*menu!$F$12</f>
        <v>5.7153582670302985</v>
      </c>
      <c r="Z49">
        <f>('soma reflexo lamp1'!Z49+'soma reflexo lamp2 (2)'!Z49)*menu!$F$12</f>
        <v>5.7161052583518206</v>
      </c>
      <c r="AA49">
        <f>('soma reflexo lamp1'!AA49+'soma reflexo lamp2 (2)'!AA49)*menu!$F$12</f>
        <v>5.716788808590719</v>
      </c>
      <c r="AB49">
        <f>('soma reflexo lamp1'!AB49+'soma reflexo lamp2 (2)'!AB49)*menu!$F$12</f>
        <v>5.7174104738391804</v>
      </c>
      <c r="AC49">
        <f>('soma reflexo lamp1'!AC49+'soma reflexo lamp2 (2)'!AC49)*menu!$F$12</f>
        <v>5.7179715057189355</v>
      </c>
      <c r="AD49">
        <f>('soma reflexo lamp1'!AD49+'soma reflexo lamp2 (2)'!AD49)*menu!$F$12</f>
        <v>5.7184728478422375</v>
      </c>
      <c r="AE49">
        <f>('soma reflexo lamp1'!AE49+'soma reflexo lamp2 (2)'!AE49)*menu!$F$12</f>
        <v>5.7189151333504915</v>
      </c>
      <c r="AF49">
        <f>('soma reflexo lamp1'!AF49+'soma reflexo lamp2 (2)'!AF49)*menu!$F$12</f>
        <v>5.7192986834694786</v>
      </c>
      <c r="AG49">
        <f>('soma reflexo lamp1'!AG49+'soma reflexo lamp2 (2)'!AG49)*menu!$F$12</f>
        <v>5.7196235070444601</v>
      </c>
      <c r="AH49">
        <f>('soma reflexo lamp1'!AH49+'soma reflexo lamp2 (2)'!AH49)*menu!$F$12</f>
        <v>5.7198893010424481</v>
      </c>
      <c r="AI49">
        <f>('soma reflexo lamp1'!AI49+'soma reflexo lamp2 (2)'!AI49)*menu!$F$12</f>
        <v>5.7200954520327016</v>
      </c>
      <c r="AJ49">
        <f>('soma reflexo lamp1'!AJ49+'soma reflexo lamp2 (2)'!AJ49)*menu!$F$12</f>
        <v>5.7202410386804523</v>
      </c>
      <c r="AK49">
        <f>('soma reflexo lamp1'!AK49+'soma reflexo lamp2 (2)'!AK49)*menu!$F$12</f>
        <v>5.7203248353132485</v>
      </c>
      <c r="AL49">
        <f>('soma reflexo lamp1'!AL49+'soma reflexo lamp2 (2)'!AL49)*menu!$F$12</f>
        <v>5.7203453166439697</v>
      </c>
      <c r="AM49">
        <f>('soma reflexo lamp1'!AM49+'soma reflexo lamp2 (2)'!AM49)*menu!$F$12</f>
        <v>5.7203006637597014</v>
      </c>
      <c r="AN49">
        <f>('soma reflexo lamp1'!AN49+'soma reflexo lamp2 (2)'!AN49)*menu!$F$12</f>
        <v>5.7201887715105855</v>
      </c>
      <c r="AO49">
        <f>('soma reflexo lamp1'!AO49+'soma reflexo lamp2 (2)'!AO49)*menu!$F$12</f>
        <v>5.7200072574567917</v>
      </c>
      <c r="AP49">
        <f>('soma reflexo lamp1'!AP49+'soma reflexo lamp2 (2)'!AP49)*menu!$F$12</f>
        <v>5.7197534725536467</v>
      </c>
      <c r="AQ49">
        <f>('soma reflexo lamp1'!AQ49+'soma reflexo lamp2 (2)'!AQ49)*menu!$F$12</f>
        <v>5.7194245137732773</v>
      </c>
      <c r="AR49">
        <f>('soma reflexo lamp1'!AR49+'soma reflexo lamp2 (2)'!AR49)*menu!$F$12</f>
        <v>5.7190172388737102</v>
      </c>
      <c r="AS49">
        <f>('soma reflexo lamp1'!AS49+'soma reflexo lamp2 (2)'!AS49)*menu!$F$12</f>
        <v>5.7185282835313789</v>
      </c>
      <c r="AT49">
        <f>('soma reflexo lamp1'!AT49+'soma reflexo lamp2 (2)'!AT49)*menu!$F$12</f>
        <v>5.7179540810476537</v>
      </c>
      <c r="AU49">
        <f>('soma reflexo lamp1'!AU49+'soma reflexo lamp2 (2)'!AU49)*menu!$F$12</f>
        <v>5.7172908848222743</v>
      </c>
      <c r="AV49">
        <f>('soma reflexo lamp1'!AV49+'soma reflexo lamp2 (2)'!AV49)*menu!$F$12</f>
        <v>5.7165347937539943</v>
      </c>
      <c r="AW49">
        <f>('soma reflexo lamp1'!AW49+'soma reflexo lamp2 (2)'!AW49)*menu!$F$12</f>
        <v>5.7156817806795424</v>
      </c>
      <c r="AX49">
        <f>('soma reflexo lamp1'!AX49+'soma reflexo lamp2 (2)'!AX49)*menu!$F$12</f>
        <v>5.7147277238948817</v>
      </c>
      <c r="AY49">
        <f>('soma reflexo lamp1'!AY49+'soma reflexo lamp2 (2)'!AY49)*menu!$F$12</f>
        <v>5.7136684417173811</v>
      </c>
      <c r="AZ49">
        <f>('soma reflexo lamp1'!AZ49+'soma reflexo lamp2 (2)'!AZ49)*menu!$F$12</f>
        <v>5.7124997299444136</v>
      </c>
      <c r="BA49">
        <f>('soma reflexo lamp1'!BA49+'soma reflexo lamp2 (2)'!BA49)*menu!$F$12</f>
        <v>5.7112174019450741</v>
      </c>
      <c r="BB49">
        <f>('soma reflexo lamp1'!BB49+'soma reflexo lamp2 (2)'!BB49)*menu!$F$12</f>
        <v>5.7098173309904467</v>
      </c>
      <c r="BC49">
        <f>('soma reflexo lamp1'!BC49+'soma reflexo lamp2 (2)'!BC49)*menu!$F$12</f>
        <v>5.7082954942888282</v>
      </c>
      <c r="BD49">
        <f>('soma reflexo lamp1'!BD49+'soma reflexo lamp2 (2)'!BD49)*menu!$F$12</f>
        <v>5.7066480180515793</v>
      </c>
    </row>
    <row r="50" spans="5:56" ht="35" customHeight="1" x14ac:dyDescent="0.45">
      <c r="E50">
        <v>40</v>
      </c>
      <c r="F50">
        <f>('soma reflexo lamp1'!F50+'soma reflexo lamp2 (2)'!F50)*menu!$F$12</f>
        <v>5.6830991335116519</v>
      </c>
      <c r="G50">
        <f>('soma reflexo lamp1'!G50+'soma reflexo lamp2 (2)'!G50)*menu!$F$12</f>
        <v>5.685755476574581</v>
      </c>
      <c r="H50">
        <f>('soma reflexo lamp1'!H50+'soma reflexo lamp2 (2)'!H50)*menu!$F$12</f>
        <v>5.688277707979859</v>
      </c>
      <c r="I50">
        <f>('soma reflexo lamp1'!I50+'soma reflexo lamp2 (2)'!I50)*menu!$F$12</f>
        <v>5.6906696672735659</v>
      </c>
      <c r="J50">
        <f>('soma reflexo lamp1'!J50+'soma reflexo lamp2 (2)'!J50)*menu!$F$12</f>
        <v>5.6929353498569757</v>
      </c>
      <c r="K50">
        <f>('soma reflexo lamp1'!K50+'soma reflexo lamp2 (2)'!K50)*menu!$F$12</f>
        <v>5.6950788646333006</v>
      </c>
      <c r="L50">
        <f>('soma reflexo lamp1'!L50+'soma reflexo lamp2 (2)'!L50)*menu!$F$12</f>
        <v>5.6971043924611884</v>
      </c>
      <c r="M50">
        <f>('soma reflexo lamp1'!M50+'soma reflexo lamp2 (2)'!M50)*menu!$F$12</f>
        <v>5.6990161460313535</v>
      </c>
      <c r="N50">
        <f>('soma reflexo lamp1'!N50+'soma reflexo lamp2 (2)'!N50)*menu!$F$12</f>
        <v>5.7008183316572545</v>
      </c>
      <c r="O50">
        <f>('soma reflexo lamp1'!O50+'soma reflexo lamp2 (2)'!O50)*menu!$F$12</f>
        <v>5.7025151133468572</v>
      </c>
      <c r="P50">
        <f>('soma reflexo lamp1'!P50+'soma reflexo lamp2 (2)'!P50)*menu!$F$12</f>
        <v>5.7041105794057554</v>
      </c>
      <c r="Q50">
        <f>('soma reflexo lamp1'!Q50+'soma reflexo lamp2 (2)'!Q50)*menu!$F$12</f>
        <v>5.7056087117166641</v>
      </c>
      <c r="R50">
        <f>('soma reflexo lamp1'!R50+'soma reflexo lamp2 (2)'!R50)*menu!$F$12</f>
        <v>5.707013357749382</v>
      </c>
      <c r="S50">
        <f>('soma reflexo lamp1'!S50+'soma reflexo lamp2 (2)'!S50)*menu!$F$12</f>
        <v>5.7083282052805302</v>
      </c>
      <c r="T50">
        <f>('soma reflexo lamp1'!T50+'soma reflexo lamp2 (2)'!T50)*menu!$F$12</f>
        <v>5.7095567597442223</v>
      </c>
      <c r="U50">
        <f>('soma reflexo lamp1'!U50+'soma reflexo lamp2 (2)'!U50)*menu!$F$12</f>
        <v>5.710702324092706</v>
      </c>
      <c r="V50">
        <f>('soma reflexo lamp1'!V50+'soma reflexo lamp2 (2)'!V50)*menu!$F$12</f>
        <v>5.7117679810188484</v>
      </c>
      <c r="W50">
        <f>('soma reflexo lamp1'!W50+'soma reflexo lamp2 (2)'!W50)*menu!$F$12</f>
        <v>5.7127565773781512</v>
      </c>
      <c r="X50">
        <f>('soma reflexo lamp1'!X50+'soma reflexo lamp2 (2)'!X50)*menu!$F$12</f>
        <v>5.7136707106445757</v>
      </c>
      <c r="Y50">
        <f>('soma reflexo lamp1'!Y50+'soma reflexo lamp2 (2)'!Y50)*menu!$F$12</f>
        <v>5.7145127172397618</v>
      </c>
      <c r="Z50">
        <f>('soma reflexo lamp1'!Z50+'soma reflexo lamp2 (2)'!Z50)*menu!$F$12</f>
        <v>5.7152846625865905</v>
      </c>
      <c r="AA50">
        <f>('soma reflexo lamp1'!AA50+'soma reflexo lamp2 (2)'!AA50)*menu!$F$12</f>
        <v>5.7159883327538079</v>
      </c>
      <c r="AB50">
        <f>('soma reflexo lamp1'!AB50+'soma reflexo lamp2 (2)'!AB50)*menu!$F$12</f>
        <v>5.7166252275764577</v>
      </c>
      <c r="AC50">
        <f>('soma reflexo lamp1'!AC50+'soma reflexo lamp2 (2)'!AC50)*menu!$F$12</f>
        <v>5.7171965551560353</v>
      </c>
      <c r="AD50">
        <f>('soma reflexo lamp1'!AD50+'soma reflexo lamp2 (2)'!AD50)*menu!$F$12</f>
        <v>5.7177032276632698</v>
      </c>
      <c r="AE50">
        <f>('soma reflexo lamp1'!AE50+'soma reflexo lamp2 (2)'!AE50)*menu!$F$12</f>
        <v>5.7181458583849381</v>
      </c>
      <c r="AF50">
        <f>('soma reflexo lamp1'!AF50+'soma reflexo lamp2 (2)'!AF50)*menu!$F$12</f>
        <v>5.7185247599734783</v>
      </c>
      <c r="AG50">
        <f>('soma reflexo lamp1'!AG50+'soma reflexo lamp2 (2)'!AG50)*menu!$F$12</f>
        <v>5.7188399438748734</v>
      </c>
      <c r="AH50">
        <f>('soma reflexo lamp1'!AH50+'soma reflexo lamp2 (2)'!AH50)*menu!$F$12</f>
        <v>5.7190911209260413</v>
      </c>
      <c r="AI50">
        <f>('soma reflexo lamp1'!AI50+'soma reflexo lamp2 (2)'!AI50)*menu!$F$12</f>
        <v>5.7192777031288076</v>
      </c>
      <c r="AJ50">
        <f>('soma reflexo lamp1'!AJ50+'soma reflexo lamp2 (2)'!AJ50)*menu!$F$12</f>
        <v>5.7193988066233148</v>
      </c>
      <c r="AK50">
        <f>('soma reflexo lamp1'!AK50+'soma reflexo lamp2 (2)'!AK50)*menu!$F$12</f>
        <v>5.7194532559003601</v>
      </c>
      <c r="AL50">
        <f>('soma reflexo lamp1'!AL50+'soma reflexo lamp2 (2)'!AL50)*menu!$F$12</f>
        <v>5.7194395893095091</v>
      </c>
      <c r="AM50">
        <f>('soma reflexo lamp1'!AM50+'soma reflexo lamp2 (2)'!AM50)*menu!$F$12</f>
        <v>5.7193560659382516</v>
      </c>
      <c r="AN50">
        <f>('soma reflexo lamp1'!AN50+'soma reflexo lamp2 (2)'!AN50)*menu!$F$12</f>
        <v>5.7192006739563954</v>
      </c>
      <c r="AO50">
        <f>('soma reflexo lamp1'!AO50+'soma reflexo lamp2 (2)'!AO50)*menu!$F$12</f>
        <v>5.7189711405389696</v>
      </c>
      <c r="AP50">
        <f>('soma reflexo lamp1'!AP50+'soma reflexo lamp2 (2)'!AP50)*menu!$F$12</f>
        <v>5.7186649434988652</v>
      </c>
      <c r="AQ50">
        <f>('soma reflexo lamp1'!AQ50+'soma reflexo lamp2 (2)'!AQ50)*menu!$F$12</f>
        <v>5.7182793247760149</v>
      </c>
      <c r="AR50">
        <f>('soma reflexo lamp1'!AR50+'soma reflexo lamp2 (2)'!AR50)*menu!$F$12</f>
        <v>5.7178113059412574</v>
      </c>
      <c r="AS50">
        <f>('soma reflexo lamp1'!AS50+'soma reflexo lamp2 (2)'!AS50)*menu!$F$12</f>
        <v>5.7172577058780796</v>
      </c>
      <c r="AT50">
        <f>('soma reflexo lamp1'!AT50+'soma reflexo lamp2 (2)'!AT50)*menu!$F$12</f>
        <v>5.7166151608019096</v>
      </c>
      <c r="AU50">
        <f>('soma reflexo lamp1'!AU50+'soma reflexo lamp2 (2)'!AU50)*menu!$F$12</f>
        <v>5.7158801467622595</v>
      </c>
      <c r="AV50">
        <f>('soma reflexo lamp1'!AV50+'soma reflexo lamp2 (2)'!AV50)*menu!$F$12</f>
        <v>5.7150490047455982</v>
      </c>
      <c r="AW50">
        <f>('soma reflexo lamp1'!AW50+'soma reflexo lamp2 (2)'!AW50)*menu!$F$12</f>
        <v>5.7141179684545573</v>
      </c>
      <c r="AX50">
        <f>('soma reflexo lamp1'!AX50+'soma reflexo lamp2 (2)'!AX50)*menu!$F$12</f>
        <v>5.713083194780606</v>
      </c>
      <c r="AY50">
        <f>('soma reflexo lamp1'!AY50+'soma reflexo lamp2 (2)'!AY50)*menu!$F$12</f>
        <v>5.7119407969123071</v>
      </c>
      <c r="AZ50">
        <f>('soma reflexo lamp1'!AZ50+'soma reflexo lamp2 (2)'!AZ50)*menu!$F$12</f>
        <v>5.7106868799300603</v>
      </c>
      <c r="BA50">
        <f>('soma reflexo lamp1'!BA50+'soma reflexo lamp2 (2)'!BA50)*menu!$F$12</f>
        <v>5.7093175786326213</v>
      </c>
      <c r="BB50">
        <f>('soma reflexo lamp1'!BB50+'soma reflexo lamp2 (2)'!BB50)*menu!$F$12</f>
        <v>5.7078290972236267</v>
      </c>
      <c r="BC50">
        <f>('soma reflexo lamp1'!BC50+'soma reflexo lamp2 (2)'!BC50)*menu!$F$12</f>
        <v>5.7062177503620859</v>
      </c>
      <c r="BD50">
        <f>('soma reflexo lamp1'!BD50+'soma reflexo lamp2 (2)'!BD50)*menu!$F$12</f>
        <v>5.704480004954946</v>
      </c>
    </row>
    <row r="51" spans="5:56" ht="35" customHeight="1" x14ac:dyDescent="0.45">
      <c r="E51">
        <v>41</v>
      </c>
      <c r="F51">
        <f>('soma reflexo lamp1'!F51+'soma reflexo lamp2 (2)'!F51)*menu!$F$12</f>
        <v>5.6809400502786458</v>
      </c>
      <c r="G51">
        <f>('soma reflexo lamp1'!G51+'soma reflexo lamp2 (2)'!G51)*menu!$F$12</f>
        <v>5.683683919878705</v>
      </c>
      <c r="H51">
        <f>('soma reflexo lamp1'!H51+'soma reflexo lamp2 (2)'!H51)*menu!$F$12</f>
        <v>5.6862930421678115</v>
      </c>
      <c r="I51">
        <f>('soma reflexo lamp1'!I51+'soma reflexo lamp2 (2)'!I51)*menu!$F$12</f>
        <v>5.6887708939671366</v>
      </c>
      <c r="J51">
        <f>('soma reflexo lamp1'!J51+'soma reflexo lamp2 (2)'!J51)*menu!$F$12</f>
        <v>5.6911211117087221</v>
      </c>
      <c r="K51">
        <f>('soma reflexo lamp1'!K51+'soma reflexo lamp2 (2)'!K51)*menu!$F$12</f>
        <v>5.6933474524331888</v>
      </c>
      <c r="L51">
        <f>('soma reflexo lamp1'!L51+'soma reflexo lamp2 (2)'!L51)*menu!$F$12</f>
        <v>5.6954537553041433</v>
      </c>
      <c r="M51">
        <f>('soma reflexo lamp1'!M51+'soma reflexo lamp2 (2)'!M51)*menu!$F$12</f>
        <v>5.6974439042006155</v>
      </c>
      <c r="N51">
        <f>('soma reflexo lamp1'!N51+'soma reflexo lamp2 (2)'!N51)*menu!$F$12</f>
        <v>5.6993217918382086</v>
      </c>
      <c r="O51">
        <f>('soma reflexo lamp1'!O51+'soma reflexo lamp2 (2)'!O51)*menu!$F$12</f>
        <v>5.7010912857606808</v>
      </c>
      <c r="P51">
        <f>('soma reflexo lamp1'!P51+'soma reflexo lamp2 (2)'!P51)*menu!$F$12</f>
        <v>5.7027561964413751</v>
      </c>
      <c r="Q51">
        <f>('soma reflexo lamp1'!Q51+'soma reflexo lamp2 (2)'!Q51)*menu!$F$12</f>
        <v>5.704320247642265</v>
      </c>
      <c r="R51">
        <f>('soma reflexo lamp1'!R51+'soma reflexo lamp2 (2)'!R51)*menu!$F$12</f>
        <v>5.7057870490999605</v>
      </c>
      <c r="S51">
        <f>('soma reflexo lamp1'!S51+'soma reflexo lamp2 (2)'!S51)*menu!$F$12</f>
        <v>5.7071600715441617</v>
      </c>
      <c r="T51">
        <f>('soma reflexo lamp1'!T51+'soma reflexo lamp2 (2)'!T51)*menu!$F$12</f>
        <v>5.7084426240051789</v>
      </c>
      <c r="U51">
        <f>('soma reflexo lamp1'!U51+'soma reflexo lamp2 (2)'!U51)*menu!$F$12</f>
        <v>5.7096378333327582</v>
      </c>
      <c r="V51">
        <f>('soma reflexo lamp1'!V51+'soma reflexo lamp2 (2)'!V51)*menu!$F$12</f>
        <v>5.710748625826934</v>
      </c>
      <c r="W51">
        <f>('soma reflexo lamp1'!W51+'soma reflexo lamp2 (2)'!W51)*menu!$F$12</f>
        <v>5.7117777108714902</v>
      </c>
      <c r="X51">
        <f>('soma reflexo lamp1'!X51+'soma reflexo lamp2 (2)'!X51)*menu!$F$12</f>
        <v>5.7127275664594812</v>
      </c>
      <c r="Y51">
        <f>('soma reflexo lamp1'!Y51+'soma reflexo lamp2 (2)'!Y51)*menu!$F$12</f>
        <v>5.7136004265059892</v>
      </c>
      <c r="Z51">
        <f>('soma reflexo lamp1'!Z51+'soma reflexo lamp2 (2)'!Z51)*menu!$F$12</f>
        <v>5.714398269853632</v>
      </c>
      <c r="AA51">
        <f>('soma reflexo lamp1'!AA51+'soma reflexo lamp2 (2)'!AA51)*menu!$F$12</f>
        <v>5.7151228108894605</v>
      </c>
      <c r="AB51">
        <f>('soma reflexo lamp1'!AB51+'soma reflexo lamp2 (2)'!AB51)*menu!$F$12</f>
        <v>5.7157754917060064</v>
      </c>
      <c r="AC51">
        <f>('soma reflexo lamp1'!AC51+'soma reflexo lamp2 (2)'!AC51)*menu!$F$12</f>
        <v>5.7163574757530693</v>
      </c>
      <c r="AD51">
        <f>('soma reflexo lamp1'!AD51+'soma reflexo lamp2 (2)'!AD51)*menu!$F$12</f>
        <v>5.716869642939713</v>
      </c>
      <c r="AE51">
        <f>('soma reflexo lamp1'!AE51+'soma reflexo lamp2 (2)'!AE51)*menu!$F$12</f>
        <v>5.7173125861571563</v>
      </c>
      <c r="AF51">
        <f>('soma reflexo lamp1'!AF51+'soma reflexo lamp2 (2)'!AF51)*menu!$F$12</f>
        <v>5.7176866092028291</v>
      </c>
      <c r="AG51">
        <f>('soma reflexo lamp1'!AG51+'soma reflexo lamp2 (2)'!AG51)*menu!$F$12</f>
        <v>5.7179917260940698</v>
      </c>
      <c r="AH51">
        <f>('soma reflexo lamp1'!AH51+'soma reflexo lamp2 (2)'!AH51)*menu!$F$12</f>
        <v>5.7182276617671821</v>
      </c>
      <c r="AI51">
        <f>('soma reflexo lamp1'!AI51+'soma reflexo lamp2 (2)'!AI51)*menu!$F$12</f>
        <v>5.7183938541644359</v>
      </c>
      <c r="AJ51">
        <f>('soma reflexo lamp1'!AJ51+'soma reflexo lamp2 (2)'!AJ51)*menu!$F$12</f>
        <v>5.7184894577188441</v>
      </c>
      <c r="AK51">
        <f>('soma reflexo lamp1'!AK51+'soma reflexo lamp2 (2)'!AK51)*menu!$F$12</f>
        <v>5.7185133482546808</v>
      </c>
      <c r="AL51">
        <f>('soma reflexo lamp1'!AL51+'soma reflexo lamp2 (2)'!AL51)*menu!$F$12</f>
        <v>5.7184641293313216</v>
      </c>
      <c r="AM51">
        <f>('soma reflexo lamp1'!AM51+'soma reflexo lamp2 (2)'!AM51)*menu!$F$12</f>
        <v>5.7183401400690661</v>
      </c>
      <c r="AN51">
        <f>('soma reflexo lamp1'!AN51+'soma reflexo lamp2 (2)'!AN51)*menu!$F$12</f>
        <v>5.7181394645084804</v>
      </c>
      <c r="AO51">
        <f>('soma reflexo lamp1'!AO51+'soma reflexo lamp2 (2)'!AO51)*menu!$F$12</f>
        <v>5.7178599425685004</v>
      </c>
      <c r="AP51">
        <f>('soma reflexo lamp1'!AP51+'soma reflexo lamp2 (2)'!AP51)*menu!$F$12</f>
        <v>5.7174991826825732</v>
      </c>
      <c r="AQ51">
        <f>('soma reflexo lamp1'!AQ51+'soma reflexo lamp2 (2)'!AQ51)*menu!$F$12</f>
        <v>5.7170545762051361</v>
      </c>
      <c r="AR51">
        <f>('soma reflexo lamp1'!AR51+'soma reflexo lamp2 (2)'!AR51)*menu!$F$12</f>
        <v>5.7165233136909048</v>
      </c>
      <c r="AS51">
        <f>('soma reflexo lamp1'!AS51+'soma reflexo lamp2 (2)'!AS51)*menu!$F$12</f>
        <v>5.7159024031550549</v>
      </c>
      <c r="AT51">
        <f>('soma reflexo lamp1'!AT51+'soma reflexo lamp2 (2)'!AT51)*menu!$F$12</f>
        <v>5.7151886904210851</v>
      </c>
      <c r="AU51">
        <f>('soma reflexo lamp1'!AU51+'soma reflexo lamp2 (2)'!AU51)*menu!$F$12</f>
        <v>5.714378881652765</v>
      </c>
      <c r="AV51">
        <f>('soma reflexo lamp1'!AV51+'soma reflexo lamp2 (2)'!AV51)*menu!$F$12</f>
        <v>5.7134695681449559</v>
      </c>
      <c r="AW51">
        <f>('soma reflexo lamp1'!AW51+'soma reflexo lamp2 (2)'!AW51)*menu!$F$12</f>
        <v>5.7124572534134028</v>
      </c>
      <c r="AX51">
        <f>('soma reflexo lamp1'!AX51+'soma reflexo lamp2 (2)'!AX51)*menu!$F$12</f>
        <v>5.7113383825745068</v>
      </c>
      <c r="AY51">
        <f>('soma reflexo lamp1'!AY51+'soma reflexo lamp2 (2)'!AY51)*menu!$F$12</f>
        <v>5.7101093739420055</v>
      </c>
      <c r="AZ51">
        <f>('soma reflexo lamp1'!AZ51+'soma reflexo lamp2 (2)'!AZ51)*menu!$F$12</f>
        <v>5.7087666526887357</v>
      </c>
      <c r="BA51">
        <f>('soma reflexo lamp1'!BA51+'soma reflexo lamp2 (2)'!BA51)*menu!$F$12</f>
        <v>5.7073066863297122</v>
      </c>
      <c r="BB51">
        <f>('soma reflexo lamp1'!BB51+'soma reflexo lamp2 (2)'!BB51)*menu!$F$12</f>
        <v>5.7057260216801335</v>
      </c>
      <c r="BC51">
        <f>('soma reflexo lamp1'!BC51+'soma reflexo lamp2 (2)'!BC51)*menu!$F$12</f>
        <v>5.704021322832606</v>
      </c>
      <c r="BD51">
        <f>('soma reflexo lamp1'!BD51+'soma reflexo lamp2 (2)'!BD51)*menu!$F$12</f>
        <v>5.7021894095868424</v>
      </c>
    </row>
    <row r="52" spans="5:56" ht="35" customHeight="1" x14ac:dyDescent="0.45">
      <c r="E52">
        <v>42</v>
      </c>
      <c r="F52">
        <f>('soma reflexo lamp1'!F52+'soma reflexo lamp2 (2)'!F52)*menu!$F$12</f>
        <v>5.678672417478694</v>
      </c>
      <c r="G52">
        <f>('soma reflexo lamp1'!G52+'soma reflexo lamp2 (2)'!G52)*menu!$F$12</f>
        <v>5.681507014416713</v>
      </c>
      <c r="H52">
        <f>('soma reflexo lamp1'!H52+'soma reflexo lamp2 (2)'!H52)*menu!$F$12</f>
        <v>5.6842061788814116</v>
      </c>
      <c r="I52">
        <f>('soma reflexo lamp1'!I52+'soma reflexo lamp2 (2)'!I52)*menu!$F$12</f>
        <v>5.6867730138859294</v>
      </c>
      <c r="J52">
        <f>('soma reflexo lamp1'!J52+'soma reflexo lamp2 (2)'!J52)*menu!$F$12</f>
        <v>5.6892107860460879</v>
      </c>
      <c r="K52">
        <f>('soma reflexo lamp1'!K52+'soma reflexo lamp2 (2)'!K52)*menu!$F$12</f>
        <v>5.6915228900045545</v>
      </c>
      <c r="L52">
        <f>('soma reflexo lamp1'!L52+'soma reflexo lamp2 (2)'!L52)*menu!$F$12</f>
        <v>5.6937128130818682</v>
      </c>
      <c r="M52">
        <f>('soma reflexo lamp1'!M52+'soma reflexo lamp2 (2)'!M52)*menu!$F$12</f>
        <v>5.6957841006580505</v>
      </c>
      <c r="N52">
        <f>('soma reflexo lamp1'!N52+'soma reflexo lamp2 (2)'!N52)*menu!$F$12</f>
        <v>5.6977403226924803</v>
      </c>
      <c r="O52">
        <f>('soma reflexo lamp1'!O52+'soma reflexo lamp2 (2)'!O52)*menu!$F$12</f>
        <v>5.6995850416957783</v>
      </c>
      <c r="P52">
        <f>('soma reflexo lamp1'!P52+'soma reflexo lamp2 (2)'!P52)*menu!$F$12</f>
        <v>5.7013217823797628</v>
      </c>
      <c r="Q52">
        <f>('soma reflexo lamp1'!Q52+'soma reflexo lamp2 (2)'!Q52)*menu!$F$12</f>
        <v>5.7029540031340318</v>
      </c>
      <c r="R52">
        <f>('soma reflexo lamp1'!R52+'soma reflexo lamp2 (2)'!R52)*menu!$F$12</f>
        <v>5.7044850694121276</v>
      </c>
      <c r="S52">
        <f>('soma reflexo lamp1'!S52+'soma reflexo lamp2 (2)'!S52)*menu!$F$12</f>
        <v>5.7059182290581116</v>
      </c>
      <c r="T52">
        <f>('soma reflexo lamp1'!T52+'soma reflexo lamp2 (2)'!T52)*menu!$F$12</f>
        <v>5.7072565895654721</v>
      </c>
      <c r="U52">
        <f>('soma reflexo lamp1'!U52+'soma reflexo lamp2 (2)'!U52)*menu!$F$12</f>
        <v>5.7085030972342041</v>
      </c>
      <c r="V52">
        <f>('soma reflexo lamp1'!V52+'soma reflexo lamp2 (2)'!V52)*menu!$F$12</f>
        <v>5.7096605181769231</v>
      </c>
      <c r="W52">
        <f>('soma reflexo lamp1'!W52+'soma reflexo lamp2 (2)'!W52)*menu!$F$12</f>
        <v>5.710731421119311</v>
      </c>
      <c r="X52">
        <f>('soma reflexo lamp1'!X52+'soma reflexo lamp2 (2)'!X52)*menu!$F$12</f>
        <v>5.7117181619418496</v>
      </c>
      <c r="Y52">
        <f>('soma reflexo lamp1'!Y52+'soma reflexo lamp2 (2)'!Y52)*menu!$F$12</f>
        <v>5.7126228699164132</v>
      </c>
      <c r="Z52">
        <f>('soma reflexo lamp1'!Z52+'soma reflexo lamp2 (2)'!Z52)*menu!$F$12</f>
        <v>5.7134474356008909</v>
      </c>
      <c r="AA52">
        <f>('soma reflexo lamp1'!AA52+'soma reflexo lamp2 (2)'!AA52)*menu!$F$12</f>
        <v>5.7141935003655844</v>
      </c>
      <c r="AB52">
        <f>('soma reflexo lamp1'!AB52+'soma reflexo lamp2 (2)'!AB52)*menu!$F$12</f>
        <v>5.7148624475352356</v>
      </c>
      <c r="AC52">
        <f>('soma reflexo lamp1'!AC52+'soma reflexo lamp2 (2)'!AC52)*menu!$F$12</f>
        <v>5.715455395139057</v>
      </c>
      <c r="AD52">
        <f>('soma reflexo lamp1'!AD52+'soma reflexo lamp2 (2)'!AD52)*menu!$F$12</f>
        <v>5.7159731902673521</v>
      </c>
      <c r="AE52">
        <f>('soma reflexo lamp1'!AE52+'soma reflexo lamp2 (2)'!AE52)*menu!$F$12</f>
        <v>5.7164164050369273</v>
      </c>
      <c r="AF52">
        <f>('soma reflexo lamp1'!AF52+'soma reflexo lamp2 (2)'!AF52)*menu!$F$12</f>
        <v>5.716785334168673</v>
      </c>
      <c r="AG52">
        <f>('soma reflexo lamp1'!AG52+'soma reflexo lamp2 (2)'!AG52)*menu!$F$12</f>
        <v>5.7170799941799251</v>
      </c>
      <c r="AH52">
        <f>('soma reflexo lamp1'!AH52+'soma reflexo lamp2 (2)'!AH52)*menu!$F$12</f>
        <v>5.7173001241920005</v>
      </c>
      <c r="AI52">
        <f>('soma reflexo lamp1'!AI52+'soma reflexo lamp2 (2)'!AI52)*menu!$F$12</f>
        <v>5.7174451883507995</v>
      </c>
      <c r="AJ52">
        <f>('soma reflexo lamp1'!AJ52+'soma reflexo lamp2 (2)'!AJ52)*menu!$F$12</f>
        <v>5.7175143798561603</v>
      </c>
      <c r="AK52">
        <f>('soma reflexo lamp1'!AK52+'soma reflexo lamp2 (2)'!AK52)*menu!$F$12</f>
        <v>5.7175066265948367</v>
      </c>
      <c r="AL52">
        <f>('soma reflexo lamp1'!AL52+'soma reflexo lamp2 (2)'!AL52)*menu!$F$12</f>
        <v>5.717420598373101</v>
      </c>
      <c r="AM52">
        <f>('soma reflexo lamp1'!AM52+'soma reflexo lamp2 (2)'!AM52)*menu!$F$12</f>
        <v>5.7172547157485658</v>
      </c>
      <c r="AN52">
        <f>('soma reflexo lamp1'!AN52+'soma reflexo lamp2 (2)'!AN52)*menu!$F$12</f>
        <v>5.7170071604669292</v>
      </c>
      <c r="AO52">
        <f>('soma reflexo lamp1'!AO52+'soma reflexo lamp2 (2)'!AO52)*menu!$F$12</f>
        <v>5.7166758875178019</v>
      </c>
      <c r="AP52">
        <f>('soma reflexo lamp1'!AP52+'soma reflexo lamp2 (2)'!AP52)*menu!$F$12</f>
        <v>5.7162586388337751</v>
      </c>
      <c r="AQ52">
        <f>('soma reflexo lamp1'!AQ52+'soma reflexo lamp2 (2)'!AQ52)*menu!$F$12</f>
        <v>5.7157529586673892</v>
      </c>
      <c r="AR52">
        <f>('soma reflexo lamp1'!AR52+'soma reflexo lamp2 (2)'!AR52)*menu!$F$12</f>
        <v>5.7151562106900631</v>
      </c>
      <c r="AS52">
        <f>('soma reflexo lamp1'!AS52+'soma reflexo lamp2 (2)'!AS52)*menu!$F$12</f>
        <v>5.7144655968635893</v>
      </c>
      <c r="AT52">
        <f>('soma reflexo lamp1'!AT52+'soma reflexo lamp2 (2)'!AT52)*menu!$F$12</f>
        <v>5.7136781781362487</v>
      </c>
      <c r="AU52">
        <f>('soma reflexo lamp1'!AU52+'soma reflexo lamp2 (2)'!AU52)*menu!$F$12</f>
        <v>5.7127908970098744</v>
      </c>
      <c r="AV52">
        <f>('soma reflexo lamp1'!AV52+'soma reflexo lamp2 (2)'!AV52)*menu!$F$12</f>
        <v>5.7118006020090331</v>
      </c>
      <c r="AW52">
        <f>('soma reflexo lamp1'!AW52+'soma reflexo lamp2 (2)'!AW52)*menu!$F$12</f>
        <v>5.7107040740571513</v>
      </c>
      <c r="AX52">
        <f>('soma reflexo lamp1'!AX52+'soma reflexo lamp2 (2)'!AX52)*menu!$F$12</f>
        <v>5.7094980547253362</v>
      </c>
      <c r="AY52">
        <f>('soma reflexo lamp1'!AY52+'soma reflexo lamp2 (2)'!AY52)*menu!$F$12</f>
        <v>5.7081792762671997</v>
      </c>
      <c r="AZ52">
        <f>('soma reflexo lamp1'!AZ52+'soma reflexo lamp2 (2)'!AZ52)*menu!$F$12</f>
        <v>5.7067444932871751</v>
      </c>
      <c r="BA52">
        <f>('soma reflexo lamp1'!BA52+'soma reflexo lamp2 (2)'!BA52)*menu!$F$12</f>
        <v>5.7051905158119443</v>
      </c>
      <c r="BB52">
        <f>('soma reflexo lamp1'!BB52+'soma reflexo lamp2 (2)'!BB52)*menu!$F$12</f>
        <v>5.703514243446687</v>
      </c>
      <c r="BC52">
        <f>('soma reflexo lamp1'!BC52+'soma reflexo lamp2 (2)'!BC52)*menu!$F$12</f>
        <v>5.7017127002035126</v>
      </c>
      <c r="BD52">
        <f>('soma reflexo lamp1'!BD52+'soma reflexo lamp2 (2)'!BD52)*menu!$F$12</f>
        <v>5.6997830694930638</v>
      </c>
    </row>
    <row r="53" spans="5:56" ht="35" customHeight="1" x14ac:dyDescent="0.45">
      <c r="E53">
        <v>43</v>
      </c>
      <c r="F53">
        <f>('soma reflexo lamp1'!F53+'soma reflexo lamp2 (2)'!F53)*menu!$F$12</f>
        <v>5.6763025064744266</v>
      </c>
      <c r="G53">
        <f>('soma reflexo lamp1'!G53+'soma reflexo lamp2 (2)'!G53)*menu!$F$12</f>
        <v>5.6792306944809186</v>
      </c>
      <c r="H53">
        <f>('soma reflexo lamp1'!H53+'soma reflexo lamp2 (2)'!H53)*menu!$F$12</f>
        <v>5.6820227146977222</v>
      </c>
      <c r="I53">
        <f>('soma reflexo lamp1'!I53+'soma reflexo lamp2 (2)'!I53)*menu!$F$12</f>
        <v>5.6846812866980239</v>
      </c>
      <c r="J53">
        <f>('soma reflexo lamp1'!J53+'soma reflexo lamp2 (2)'!J53)*menu!$F$12</f>
        <v>5.6872092979042588</v>
      </c>
      <c r="K53">
        <f>('soma reflexo lamp1'!K53+'soma reflexo lamp2 (2)'!K53)*menu!$F$12</f>
        <v>5.6896097715017664</v>
      </c>
      <c r="L53">
        <f>('soma reflexo lamp1'!L53+'soma reflexo lamp2 (2)'!L53)*menu!$F$12</f>
        <v>5.6918858342907583</v>
      </c>
      <c r="M53">
        <f>('soma reflexo lamp1'!M53+'soma reflexo lamp2 (2)'!M53)*menu!$F$12</f>
        <v>5.6940406849201697</v>
      </c>
      <c r="N53">
        <f>('soma reflexo lamp1'!N53+'soma reflexo lamp2 (2)'!N53)*menu!$F$12</f>
        <v>5.6960775628653799</v>
      </c>
      <c r="O53">
        <f>('soma reflexo lamp1'!O53+'soma reflexo lamp2 (2)'!O53)*menu!$F$12</f>
        <v>5.6979997184327322</v>
      </c>
      <c r="P53">
        <f>('soma reflexo lamp1'!P53+'soma reflexo lamp2 (2)'!P53)*menu!$F$12</f>
        <v>5.6998103840011121</v>
      </c>
      <c r="Q53">
        <f>('soma reflexo lamp1'!Q53+'soma reflexo lamp2 (2)'!Q53)*menu!$F$12</f>
        <v>5.7015127466475937</v>
      </c>
      <c r="R53">
        <f>('soma reflexo lamp1'!R53+'soma reflexo lamp2 (2)'!R53)*menu!$F$12</f>
        <v>5.7031099222521577</v>
      </c>
      <c r="S53">
        <f>('soma reflexo lamp1'!S53+'soma reflexo lamp2 (2)'!S53)*menu!$F$12</f>
        <v>5.7046049311364904</v>
      </c>
      <c r="T53">
        <f>('soma reflexo lamp1'!T53+'soma reflexo lamp2 (2)'!T53)*menu!$F$12</f>
        <v>5.7060006752637928</v>
      </c>
      <c r="U53">
        <f>('soma reflexo lamp1'!U53+'soma reflexo lamp2 (2)'!U53)*menu!$F$12</f>
        <v>5.7072999170094318</v>
      </c>
      <c r="V53">
        <f>('soma reflexo lamp1'!V53+'soma reflexo lamp2 (2)'!V53)*menu!$F$12</f>
        <v>5.7085052595045394</v>
      </c>
      <c r="W53">
        <f>('soma reflexo lamp1'!W53+'soma reflexo lamp2 (2)'!W53)*menu!$F$12</f>
        <v>5.7096191285543574</v>
      </c>
      <c r="X53">
        <f>('soma reflexo lamp1'!X53+'soma reflexo lamp2 (2)'!X53)*menu!$F$12</f>
        <v>5.7106437561381638</v>
      </c>
      <c r="Y53">
        <f>('soma reflexo lamp1'!Y53+'soma reflexo lamp2 (2)'!Y53)*menu!$F$12</f>
        <v>5.7115811655056081</v>
      </c>
      <c r="Z53">
        <f>('soma reflexo lamp1'!Z53+'soma reflexo lamp2 (2)'!Z53)*menu!$F$12</f>
        <v>5.7124331578933454</v>
      </c>
      <c r="AA53">
        <f>('soma reflexo lamp1'!AA53+'soma reflexo lamp2 (2)'!AA53)*menu!$F$12</f>
        <v>5.7132013008941387</v>
      </c>
      <c r="AB53">
        <f>('soma reflexo lamp1'!AB53+'soma reflexo lamp2 (2)'!AB53)*menu!$F$12</f>
        <v>5.7138869185166641</v>
      </c>
      <c r="AC53">
        <f>('soma reflexo lamp1'!AC53+'soma reflexo lamp2 (2)'!AC53)*menu!$F$12</f>
        <v>5.7144910829772115</v>
      </c>
      <c r="AD53">
        <f>('soma reflexo lamp1'!AD53+'soma reflexo lamp2 (2)'!AD53)*menu!$F$12</f>
        <v>5.7150146082637736</v>
      </c>
      <c r="AE53">
        <f>('soma reflexo lamp1'!AE53+'soma reflexo lamp2 (2)'!AE53)*menu!$F$12</f>
        <v>5.7154580455085053</v>
      </c>
      <c r="AF53">
        <f>('soma reflexo lamp1'!AF53+'soma reflexo lamp2 (2)'!AF53)*menu!$F$12</f>
        <v>5.7158216801968171</v>
      </c>
      <c r="AG53">
        <f>('soma reflexo lamp1'!AG53+'soma reflexo lamp2 (2)'!AG53)*menu!$F$12</f>
        <v>5.7161055312308076</v>
      </c>
      <c r="AH53">
        <f>('soma reflexo lamp1'!AH53+'soma reflexo lamp2 (2)'!AH53)*menu!$F$12</f>
        <v>5.7163093518525976</v>
      </c>
      <c r="AI53">
        <f>('soma reflexo lamp1'!AI53+'soma reflexo lamp2 (2)'!AI53)*menu!$F$12</f>
        <v>5.7164326324202825</v>
      </c>
      <c r="AJ53">
        <f>('soma reflexo lamp1'!AJ53+'soma reflexo lamp2 (2)'!AJ53)*menu!$F$12</f>
        <v>5.7164746050170745</v>
      </c>
      <c r="AK53">
        <f>('soma reflexo lamp1'!AK53+'soma reflexo lamp2 (2)'!AK53)*menu!$F$12</f>
        <v>5.7164342498636236</v>
      </c>
      <c r="AL53">
        <f>('soma reflexo lamp1'!AL53+'soma reflexo lamp2 (2)'!AL53)*menu!$F$12</f>
        <v>5.7163103034957183</v>
      </c>
      <c r="AM53">
        <f>('soma reflexo lamp1'!AM53+'soma reflexo lamp2 (2)'!AM53)*menu!$F$12</f>
        <v>5.7161012686650494</v>
      </c>
      <c r="AN53">
        <f>('soma reflexo lamp1'!AN53+'soma reflexo lamp2 (2)'!AN53)*menu!$F$12</f>
        <v>5.7158054259199229</v>
      </c>
      <c r="AO53">
        <f>('soma reflexo lamp1'!AO53+'soma reflexo lamp2 (2)'!AO53)*menu!$F$12</f>
        <v>5.7154208468256869</v>
      </c>
      <c r="AP53">
        <f>('soma reflexo lamp1'!AP53+'soma reflexo lamp2 (2)'!AP53)*menu!$F$12</f>
        <v>5.714945408790622</v>
      </c>
      <c r="AQ53">
        <f>('soma reflexo lamp1'!AQ53+'soma reflexo lamp2 (2)'!AQ53)*menu!$F$12</f>
        <v>5.7143768114712135</v>
      </c>
      <c r="AR53">
        <f>('soma reflexo lamp1'!AR53+'soma reflexo lamp2 (2)'!AR53)*menu!$F$12</f>
        <v>5.7137125947396434</v>
      </c>
      <c r="AS53">
        <f>('soma reflexo lamp1'!AS53+'soma reflexo lamp2 (2)'!AS53)*menu!$F$12</f>
        <v>5.7129501582042117</v>
      </c>
      <c r="AT53">
        <f>('soma reflexo lamp1'!AT53+'soma reflexo lamp2 (2)'!AT53)*menu!$F$12</f>
        <v>5.7120867822782877</v>
      </c>
      <c r="AU53">
        <f>('soma reflexo lamp1'!AU53+'soma reflexo lamp2 (2)'!AU53)*menu!$F$12</f>
        <v>5.7111196507928614</v>
      </c>
      <c r="AV53">
        <f>('soma reflexo lamp1'!AV53+'soma reflexo lamp2 (2)'!AV53)*menu!$F$12</f>
        <v>5.7100458751399144</v>
      </c>
      <c r="AW53">
        <f>('soma reflexo lamp1'!AW53+'soma reflexo lamp2 (2)'!AW53)*menu!$F$12</f>
        <v>5.7088625199164955</v>
      </c>
      <c r="AX53">
        <f>('soma reflexo lamp1'!AX53+'soma reflexo lamp2 (2)'!AX53)*menu!$F$12</f>
        <v>5.7075666300110441</v>
      </c>
      <c r="AY53">
        <f>('soma reflexo lamp1'!AY53+'soma reflexo lamp2 (2)'!AY53)*menu!$F$12</f>
        <v>5.7061552590333466</v>
      </c>
      <c r="AZ53">
        <f>('soma reflexo lamp1'!AZ53+'soma reflexo lamp2 (2)'!AZ53)*menu!$F$12</f>
        <v>5.7046254989371787</v>
      </c>
      <c r="BA53">
        <f>('soma reflexo lamp1'!BA53+'soma reflexo lamp2 (2)'!BA53)*menu!$F$12</f>
        <v>5.7029745106211571</v>
      </c>
      <c r="BB53">
        <f>('soma reflexo lamp1'!BB53+'soma reflexo lamp2 (2)'!BB53)*menu!$F$12</f>
        <v>5.7011995552203931</v>
      </c>
      <c r="BC53">
        <f>('soma reflexo lamp1'!BC53+'soma reflexo lamp2 (2)'!BC53)*menu!$F$12</f>
        <v>5.6992980257221353</v>
      </c>
      <c r="BD53">
        <f>('soma reflexo lamp1'!BD53+'soma reflexo lamp2 (2)'!BD53)*menu!$F$12</f>
        <v>5.6972674784566353</v>
      </c>
    </row>
    <row r="54" spans="5:56" ht="35" customHeight="1" x14ac:dyDescent="0.45">
      <c r="E54">
        <v>44</v>
      </c>
      <c r="F54">
        <f>('soma reflexo lamp1'!F54+'soma reflexo lamp2 (2)'!F54)*menu!$F$12</f>
        <v>5.673836153852946</v>
      </c>
      <c r="G54">
        <f>('soma reflexo lamp1'!G54+'soma reflexo lamp2 (2)'!G54)*menu!$F$12</f>
        <v>5.6768604598422918</v>
      </c>
      <c r="H54">
        <f>('soma reflexo lamp1'!H54+'soma reflexo lamp2 (2)'!H54)*menu!$F$12</f>
        <v>5.679747812318368</v>
      </c>
      <c r="I54">
        <f>('soma reflexo lamp1'!I54+'soma reflexo lamp2 (2)'!I54)*menu!$F$12</f>
        <v>5.6825005391589425</v>
      </c>
      <c r="J54">
        <f>('soma reflexo lamp1'!J54+'soma reflexo lamp2 (2)'!J54)*menu!$F$12</f>
        <v>5.6851211406129014</v>
      </c>
      <c r="K54">
        <f>('soma reflexo lamp1'!K54+'soma reflexo lamp2 (2)'!K54)*menu!$F$12</f>
        <v>5.6876122607558477</v>
      </c>
      <c r="L54">
        <f>('soma reflexo lamp1'!L54+'soma reflexo lamp2 (2)'!L54)*menu!$F$12</f>
        <v>5.6899766585974945</v>
      </c>
      <c r="M54">
        <f>('soma reflexo lamp1'!M54+'soma reflexo lamp2 (2)'!M54)*menu!$F$12</f>
        <v>5.6922171792217613</v>
      </c>
      <c r="N54">
        <f>('soma reflexo lamp1'!N54+'soma reflexo lamp2 (2)'!N54)*menu!$F$12</f>
        <v>5.6943367252731374</v>
      </c>
      <c r="O54">
        <f>('soma reflexo lamp1'!O54+'soma reflexo lamp2 (2)'!O54)*menu!$F$12</f>
        <v>5.6963382290386209</v>
      </c>
      <c r="P54">
        <f>('soma reflexo lamp1'!P54+'soma reflexo lamp2 (2)'!P54)*menu!$F$12</f>
        <v>5.698224625317005</v>
      </c>
      <c r="Q54">
        <f>('soma reflexo lamp1'!Q54+'soma reflexo lamp2 (2)'!Q54)*menu!$F$12</f>
        <v>5.6999988252186817</v>
      </c>
      <c r="R54">
        <f>('soma reflexo lamp1'!R54+'soma reflexo lamp2 (2)'!R54)*menu!$F$12</f>
        <v>5.7016636910011504</v>
      </c>
      <c r="S54">
        <f>('soma reflexo lamp1'!S54+'soma reflexo lamp2 (2)'!S54)*menu!$F$12</f>
        <v>5.703222012018295</v>
      </c>
      <c r="T54">
        <f>('soma reflexo lamp1'!T54+'soma reflexo lamp2 (2)'!T54)*menu!$F$12</f>
        <v>5.7046764818448681</v>
      </c>
      <c r="U54">
        <f>('soma reflexo lamp1'!U54+'soma reflexo lamp2 (2)'!U54)*menu!$F$12</f>
        <v>5.7060296766303509</v>
      </c>
      <c r="V54">
        <f>('soma reflexo lamp1'!V54+'soma reflexo lamp2 (2)'!V54)*menu!$F$12</f>
        <v>5.7072840347365865</v>
      </c>
      <c r="W54">
        <f>('soma reflexo lamp1'!W54+'soma reflexo lamp2 (2)'!W54)*menu!$F$12</f>
        <v>5.7084418377193362</v>
      </c>
      <c r="X54">
        <f>('soma reflexo lamp1'!X54+'soma reflexo lamp2 (2)'!X54)*menu!$F$12</f>
        <v>5.7095051927228093</v>
      </c>
      <c r="Y54">
        <f>('soma reflexo lamp1'!Y54+'soma reflexo lamp2 (2)'!Y54)*menu!$F$12</f>
        <v>5.7104760163661705</v>
      </c>
      <c r="Z54">
        <f>('soma reflexo lamp1'!Z54+'soma reflexo lamp2 (2)'!Z54)*menu!$F$12</f>
        <v>5.711356020209883</v>
      </c>
      <c r="AA54">
        <f>('soma reflexo lamp1'!AA54+'soma reflexo lamp2 (2)'!AA54)*menu!$F$12</f>
        <v>5.7121466978958377</v>
      </c>
      <c r="AB54">
        <f>('soma reflexo lamp1'!AB54+'soma reflexo lamp2 (2)'!AB54)*menu!$F$12</f>
        <v>5.7128493140573084</v>
      </c>
      <c r="AC54">
        <f>('soma reflexo lamp1'!AC54+'soma reflexo lamp2 (2)'!AC54)*menu!$F$12</f>
        <v>5.7134648950919562</v>
      </c>
      <c r="AD54">
        <f>('soma reflexo lamp1'!AD54+'soma reflexo lamp2 (2)'!AD54)*menu!$F$12</f>
        <v>5.7139942218830857</v>
      </c>
      <c r="AE54">
        <f>('soma reflexo lamp1'!AE54+'soma reflexo lamp2 (2)'!AE54)*menu!$F$12</f>
        <v>5.7144378245414487</v>
      </c>
      <c r="AF54">
        <f>('soma reflexo lamp1'!AF54+'soma reflexo lamp2 (2)'!AF54)*menu!$F$12</f>
        <v>5.7147959792223872</v>
      </c>
      <c r="AG54">
        <f>('soma reflexo lamp1'!AG54+'soma reflexo lamp2 (2)'!AG54)*menu!$F$12</f>
        <v>5.7150687070523603</v>
      </c>
      <c r="AH54">
        <f>('soma reflexo lamp1'!AH54+'soma reflexo lamp2 (2)'!AH54)*menu!$F$12</f>
        <v>5.7152557751758533</v>
      </c>
      <c r="AI54">
        <f>('soma reflexo lamp1'!AI54+'soma reflexo lamp2 (2)'!AI54)*menu!$F$12</f>
        <v>5.7153566999099432</v>
      </c>
      <c r="AJ54">
        <f>('soma reflexo lamp1'!AJ54+'soma reflexo lamp2 (2)'!AJ54)*menu!$F$12</f>
        <v>5.7153707519707524</v>
      </c>
      <c r="AK54">
        <f>('soma reflexo lamp1'!AK54+'soma reflexo lamp2 (2)'!AK54)*menu!$F$12</f>
        <v>5.7152969637152022</v>
      </c>
      <c r="AL54">
        <f>('soma reflexo lamp1'!AL54+'soma reflexo lamp2 (2)'!AL54)*menu!$F$12</f>
        <v>5.715134138324018</v>
      </c>
      <c r="AM54">
        <f>('soma reflexo lamp1'!AM54+'soma reflexo lamp2 (2)'!AM54)*menu!$F$12</f>
        <v>5.7148808608388864</v>
      </c>
      <c r="AN54">
        <f>('soma reflexo lamp1'!AN54+'soma reflexo lamp2 (2)'!AN54)*menu!$F$12</f>
        <v>5.7145355109586475</v>
      </c>
      <c r="AO54">
        <f>('soma reflexo lamp1'!AO54+'soma reflexo lamp2 (2)'!AO54)*menu!$F$12</f>
        <v>5.7140962774964876</v>
      </c>
      <c r="AP54">
        <f>('soma reflexo lamp1'!AP54+'soma reflexo lamp2 (2)'!AP54)*menu!$F$12</f>
        <v>5.7135611744020904</v>
      </c>
      <c r="AQ54">
        <f>('soma reflexo lamp1'!AQ54+'soma reflexo lamp2 (2)'!AQ54)*menu!$F$12</f>
        <v>5.7129280582586919</v>
      </c>
      <c r="AR54">
        <f>('soma reflexo lamp1'!AR54+'soma reflexo lamp2 (2)'!AR54)*menu!$F$12</f>
        <v>5.712194647173737</v>
      </c>
      <c r="AS54">
        <f>('soma reflexo lamp1'!AS54+'soma reflexo lamp2 (2)'!AS54)*menu!$F$12</f>
        <v>5.7113585409916237</v>
      </c>
      <c r="AT54">
        <f>('soma reflexo lamp1'!AT54+'soma reflexo lamp2 (2)'!AT54)*menu!$F$12</f>
        <v>5.7104172427658035</v>
      </c>
      <c r="AU54">
        <f>('soma reflexo lamp1'!AU54+'soma reflexo lamp2 (2)'!AU54)*menu!$F$12</f>
        <v>5.7093681814330566</v>
      </c>
      <c r="AV54">
        <f>('soma reflexo lamp1'!AV54+'soma reflexo lamp2 (2)'!AV54)*menu!$F$12</f>
        <v>5.7082087356328444</v>
      </c>
      <c r="AW54">
        <f>('soma reflexo lamp1'!AW54+'soma reflexo lamp2 (2)'!AW54)*menu!$F$12</f>
        <v>5.706936258607147</v>
      </c>
      <c r="AX54">
        <f>('soma reflexo lamp1'!AX54+'soma reflexo lamp2 (2)'!AX54)*menu!$F$12</f>
        <v>5.7055481040993445</v>
      </c>
      <c r="AY54">
        <f>('soma reflexo lamp1'!AY54+'soma reflexo lamp2 (2)'!AY54)*menu!$F$12</f>
        <v>5.7040416531433822</v>
      </c>
      <c r="AZ54">
        <f>('soma reflexo lamp1'!AZ54+'soma reflexo lamp2 (2)'!AZ54)*menu!$F$12</f>
        <v>5.7024143415961879</v>
      </c>
      <c r="BA54">
        <f>('soma reflexo lamp1'!BA54+'soma reflexo lamp2 (2)'!BA54)*menu!$F$12</f>
        <v>5.7006636882174373</v>
      </c>
      <c r="BB54">
        <f>('soma reflexo lamp1'!BB54+'soma reflexo lamp2 (2)'!BB54)*menu!$F$12</f>
        <v>5.6987873230429837</v>
      </c>
      <c r="BC54">
        <f>('soma reflexo lamp1'!BC54+'soma reflexo lamp2 (2)'!BC54)*menu!$F$12</f>
        <v>5.6967830157336472</v>
      </c>
      <c r="BD54">
        <f>('soma reflexo lamp1'!BD54+'soma reflexo lamp2 (2)'!BD54)*menu!$F$12</f>
        <v>5.6946487035134377</v>
      </c>
    </row>
    <row r="55" spans="5:56" ht="35" customHeight="1" x14ac:dyDescent="0.45">
      <c r="E55">
        <v>45</v>
      </c>
      <c r="F55">
        <f>('soma reflexo lamp1'!F55+'soma reflexo lamp2 (2)'!F55)*menu!$F$12</f>
        <v>5.671278687251438</v>
      </c>
      <c r="G55">
        <f>('soma reflexo lamp1'!G55+'soma reflexo lamp2 (2)'!G55)*menu!$F$12</f>
        <v>5.674401302507583</v>
      </c>
      <c r="H55">
        <f>('soma reflexo lamp1'!H55+'soma reflexo lamp2 (2)'!H55)*menu!$F$12</f>
        <v>5.6773861283007188</v>
      </c>
      <c r="I55">
        <f>('soma reflexo lamp1'!I55+'soma reflexo lamp2 (2)'!I55)*menu!$F$12</f>
        <v>5.6802350938572319</v>
      </c>
      <c r="J55">
        <f>('soma reflexo lamp1'!J55+'soma reflexo lamp2 (2)'!J55)*menu!$F$12</f>
        <v>5.6829503055932769</v>
      </c>
      <c r="K55">
        <f>('soma reflexo lamp1'!K55+'soma reflexo lamp2 (2)'!K55)*menu!$F$12</f>
        <v>5.6855340221560446</v>
      </c>
      <c r="L55">
        <f>('soma reflexo lamp1'!L55+'soma reflexo lamp2 (2)'!L55)*menu!$F$12</f>
        <v>5.6879886288327546</v>
      </c>
      <c r="M55">
        <f>('soma reflexo lamp1'!M55+'soma reflexo lamp2 (2)'!M55)*menu!$F$12</f>
        <v>5.6903166116432002</v>
      </c>
      <c r="N55">
        <f>('soma reflexo lamp1'!N55+'soma reflexo lamp2 (2)'!N55)*menu!$F$12</f>
        <v>5.6925205313781735</v>
      </c>
      <c r="O55">
        <f>('soma reflexo lamp1'!O55+'soma reflexo lamp2 (2)'!O55)*menu!$F$12</f>
        <v>5.6946029977966557</v>
      </c>
      <c r="P55">
        <f>('soma reflexo lamp1'!P55+'soma reflexo lamp2 (2)'!P55)*menu!$F$12</f>
        <v>5.6965666441522291</v>
      </c>
      <c r="Q55">
        <f>('soma reflexo lamp1'!Q55+'soma reflexo lamp2 (2)'!Q55)*menu!$F$12</f>
        <v>5.6984141021856942</v>
      </c>
      <c r="R55">
        <f>('soma reflexo lamp1'!R55+'soma reflexo lamp2 (2)'!R55)*menu!$F$12</f>
        <v>5.7001479776972861</v>
      </c>
      <c r="S55">
        <f>('soma reflexo lamp1'!S55+'soma reflexo lamp2 (2)'!S55)*menu!$F$12</f>
        <v>5.7017708267983735</v>
      </c>
      <c r="T55">
        <f>('soma reflexo lamp1'!T55+'soma reflexo lamp2 (2)'!T55)*menu!$F$12</f>
        <v>5.7032851329380643</v>
      </c>
      <c r="U55">
        <f>('soma reflexo lamp1'!U55+'soma reflexo lamp2 (2)'!U55)*menu!$F$12</f>
        <v>5.7046932848034952</v>
      </c>
      <c r="V55">
        <f>('soma reflexo lamp1'!V55+'soma reflexo lamp2 (2)'!V55)*menu!$F$12</f>
        <v>5.7059975552016198</v>
      </c>
      <c r="W55">
        <f>('soma reflexo lamp1'!W55+'soma reflexo lamp2 (2)'!W55)*menu!$F$12</f>
        <v>5.7072000810427319</v>
      </c>
      <c r="X55">
        <f>('soma reflexo lamp1'!X55+'soma reflexo lamp2 (2)'!X55)*menu!$F$12</f>
        <v>5.7083028445595785</v>
      </c>
      <c r="Y55">
        <f>('soma reflexo lamp1'!Y55+'soma reflexo lamp2 (2)'!Y55)*menu!$F$12</f>
        <v>5.7093076559081499</v>
      </c>
      <c r="Z55">
        <f>('soma reflexo lamp1'!Z55+'soma reflexo lamp2 (2)'!Z55)*menu!$F$12</f>
        <v>5.7102161373053537</v>
      </c>
      <c r="AA55">
        <f>('soma reflexo lamp1'!AA55+'soma reflexo lamp2 (2)'!AA55)*menu!$F$12</f>
        <v>5.7110297088628812</v>
      </c>
      <c r="AB55">
        <f>('soma reflexo lamp1'!AB55+'soma reflexo lamp2 (2)'!AB55)*menu!$F$12</f>
        <v>5.7117495762745829</v>
      </c>
      <c r="AC55">
        <f>('soma reflexo lamp1'!AC55+'soma reflexo lamp2 (2)'!AC55)*menu!$F$12</f>
        <v>5.7123767205059792</v>
      </c>
      <c r="AD55">
        <f>('soma reflexo lamp1'!AD55+'soma reflexo lamp2 (2)'!AD55)*menu!$F$12</f>
        <v>5.7129118896189155</v>
      </c>
      <c r="AE55">
        <f>('soma reflexo lamp1'!AE55+'soma reflexo lamp2 (2)'!AE55)*menu!$F$12</f>
        <v>5.7133555928422908</v>
      </c>
      <c r="AF55">
        <f>('soma reflexo lamp1'!AF55+'soma reflexo lamp2 (2)'!AF55)*menu!$F$12</f>
        <v>5.7137080969722698</v>
      </c>
      <c r="AG55">
        <f>('soma reflexo lamp1'!AG55+'soma reflexo lamp2 (2)'!AG55)*menu!$F$12</f>
        <v>5.713969425153353</v>
      </c>
      <c r="AH55">
        <f>('soma reflexo lamp1'!AH55+'soma reflexo lamp2 (2)'!AH55)*menu!$F$12</f>
        <v>5.7141393580572828</v>
      </c>
      <c r="AI55">
        <f>('soma reflexo lamp1'!AI55+'soma reflexo lamp2 (2)'!AI55)*menu!$F$12</f>
        <v>5.7142174374410848</v>
      </c>
      <c r="AJ55">
        <f>('soma reflexo lamp1'!AJ55+'soma reflexo lamp2 (2)'!AJ55)*menu!$F$12</f>
        <v>5.7142029720311047</v>
      </c>
      <c r="AK55">
        <f>('soma reflexo lamp1'!AK55+'soma reflexo lamp2 (2)'!AK55)*menu!$F$12</f>
        <v>5.7140950456478858</v>
      </c>
      <c r="AL55">
        <f>('soma reflexo lamp1'!AL55+'soma reflexo lamp2 (2)'!AL55)*menu!$F$12</f>
        <v>5.7138925274591319</v>
      </c>
      <c r="AM55">
        <f>('soma reflexo lamp1'!AM55+'soma reflexo lamp2 (2)'!AM55)*menu!$F$12</f>
        <v>5.7135940842259068</v>
      </c>
      <c r="AN55">
        <f>('soma reflexo lamp1'!AN55+'soma reflexo lamp2 (2)'!AN55)*menu!$F$12</f>
        <v>5.7131981943915147</v>
      </c>
      <c r="AO55">
        <f>('soma reflexo lamp1'!AO55+'soma reflexo lamp2 (2)'!AO55)*menu!$F$12</f>
        <v>5.71270316385377</v>
      </c>
      <c r="AP55">
        <f>('soma reflexo lamp1'!AP55+'soma reflexo lamp2 (2)'!AP55)*menu!$F$12</f>
        <v>5.7121071432592352</v>
      </c>
      <c r="AQ55">
        <f>('soma reflexo lamp1'!AQ55+'soma reflexo lamp2 (2)'!AQ55)*menu!$F$12</f>
        <v>5.7114081466620661</v>
      </c>
      <c r="AR55">
        <f>('soma reflexo lamp1'!AR55+'soma reflexo lamp2 (2)'!AR55)*menu!$F$12</f>
        <v>5.7106040713990627</v>
      </c>
      <c r="AS55">
        <f>('soma reflexo lamp1'!AS55+'soma reflexo lamp2 (2)'!AS55)*menu!$F$12</f>
        <v>5.70969271904465</v>
      </c>
      <c r="AT55">
        <f>('soma reflexo lamp1'!AT55+'soma reflexo lamp2 (2)'!AT55)*menu!$F$12</f>
        <v>5.7086718173229567</v>
      </c>
      <c r="AU55">
        <f>('soma reflexo lamp1'!AU55+'soma reflexo lamp2 (2)'!AU55)*menu!$F$12</f>
        <v>5.7075390428664559</v>
      </c>
      <c r="AV55">
        <f>('soma reflexo lamp1'!AV55+'soma reflexo lamp2 (2)'!AV55)*menu!$F$12</f>
        <v>5.7062920447194889</v>
      </c>
      <c r="AW55">
        <f>('soma reflexo lamp1'!AW55+'soma reflexo lamp2 (2)'!AW55)*menu!$F$12</f>
        <v>5.704928468488121</v>
      </c>
      <c r="AX55">
        <f>('soma reflexo lamp1'!AX55+'soma reflexo lamp2 (2)'!AX55)*menu!$F$12</f>
        <v>5.7034459810331466</v>
      </c>
      <c r="AY55">
        <f>('soma reflexo lamp1'!AY55+'soma reflexo lamp2 (2)'!AY55)*menu!$F$12</f>
        <v>5.7018422955893246</v>
      </c>
      <c r="AZ55">
        <f>('soma reflexo lamp1'!AZ55+'soma reflexo lamp2 (2)'!AZ55)*menu!$F$12</f>
        <v>5.7001151971700708</v>
      </c>
      <c r="BA55">
        <f>('soma reflexo lamp1'!BA55+'soma reflexo lamp2 (2)'!BA55)*menu!$F$12</f>
        <v>5.6982625680831296</v>
      </c>
      <c r="BB55">
        <f>('soma reflexo lamp1'!BB55+'soma reflexo lamp2 (2)'!BB55)*menu!$F$12</f>
        <v>5.696282413340036</v>
      </c>
      <c r="BC55">
        <f>('soma reflexo lamp1'!BC55+'soma reflexo lamp2 (2)'!BC55)*menu!$F$12</f>
        <v>5.6941728856924474</v>
      </c>
      <c r="BD55">
        <f>('soma reflexo lamp1'!BD55+'soma reflexo lamp2 (2)'!BD55)*menu!$F$12</f>
        <v>5.6919323099746304</v>
      </c>
    </row>
    <row r="56" spans="5:56" ht="35" customHeight="1" x14ac:dyDescent="0.45">
      <c r="E56">
        <v>46</v>
      </c>
      <c r="F56">
        <f>('soma reflexo lamp1'!F56+'soma reflexo lamp2 (2)'!F56)*menu!$F$12</f>
        <v>5.6686348598453273</v>
      </c>
      <c r="G56">
        <f>('soma reflexo lamp1'!G56+'soma reflexo lamp2 (2)'!G56)*menu!$F$12</f>
        <v>5.6718576418097282</v>
      </c>
      <c r="H56">
        <f>('soma reflexo lamp1'!H56+'soma reflexo lamp2 (2)'!H56)*menu!$F$12</f>
        <v>5.6749417487888971</v>
      </c>
      <c r="I56">
        <f>('soma reflexo lamp1'!I56+'soma reflexo lamp2 (2)'!I56)*menu!$F$12</f>
        <v>5.6778887056255343</v>
      </c>
      <c r="J56">
        <f>('soma reflexo lamp1'!J56+'soma reflexo lamp2 (2)'!J56)*menu!$F$12</f>
        <v>5.6807002194888696</v>
      </c>
      <c r="K56">
        <f>('soma reflexo lamp1'!K56+'soma reflexo lamp2 (2)'!K56)*menu!$F$12</f>
        <v>5.6833781585383214</v>
      </c>
      <c r="L56">
        <f>('soma reflexo lamp1'!L56+'soma reflexo lamp2 (2)'!L56)*menu!$F$12</f>
        <v>5.6859245296734899</v>
      </c>
      <c r="M56">
        <f>('soma reflexo lamp1'!M56+'soma reflexo lamp2 (2)'!M56)*menu!$F$12</f>
        <v>5.6883414556187732</v>
      </c>
      <c r="N56">
        <f>('soma reflexo lamp1'!N56+'soma reflexo lamp2 (2)'!N56)*menu!$F$12</f>
        <v>5.6906311515508836</v>
      </c>
      <c r="O56">
        <f>('soma reflexo lamp1'!O56+'soma reflexo lamp2 (2)'!O56)*menu!$F$12</f>
        <v>5.6927959014428033</v>
      </c>
      <c r="P56">
        <f>('soma reflexo lamp1'!P56+'soma reflexo lamp2 (2)'!P56)*menu!$F$12</f>
        <v>5.6948380342705338</v>
      </c>
      <c r="Q56">
        <f>('soma reflexo lamp1'!Q56+'soma reflexo lamp2 (2)'!Q56)*menu!$F$12</f>
        <v>5.6967599002108678</v>
      </c>
      <c r="R56">
        <f>('soma reflexo lamp1'!R56+'soma reflexo lamp2 (2)'!R56)*menu!$F$12</f>
        <v>5.6985638469498685</v>
      </c>
      <c r="S56">
        <f>('soma reflexo lamp1'!S56+'soma reflexo lamp2 (2)'!S56)*menu!$F$12</f>
        <v>5.7002521962223582</v>
      </c>
      <c r="T56">
        <f>('soma reflexo lamp1'!T56+'soma reflexo lamp2 (2)'!T56)*menu!$F$12</f>
        <v>5.7018272207113689</v>
      </c>
      <c r="U56">
        <f>('soma reflexo lamp1'!U56+'soma reflexo lamp2 (2)'!U56)*menu!$F$12</f>
        <v>5.7032911214511532</v>
      </c>
      <c r="V56">
        <f>('soma reflexo lamp1'!V56+'soma reflexo lamp2 (2)'!V56)*menu!$F$12</f>
        <v>5.7046460058961257</v>
      </c>
      <c r="W56">
        <f>('soma reflexo lamp1'!W56+'soma reflexo lamp2 (2)'!W56)*menu!$F$12</f>
        <v>5.7058938668379966</v>
      </c>
      <c r="X56">
        <f>('soma reflexo lamp1'!X56+'soma reflexo lamp2 (2)'!X56)*menu!$F$12</f>
        <v>5.7070365623722541</v>
      </c>
      <c r="Y56">
        <f>('soma reflexo lamp1'!Y56+'soma reflexo lamp2 (2)'!Y56)*menu!$F$12</f>
        <v>5.7080757971303759</v>
      </c>
      <c r="Z56">
        <f>('soma reflexo lamp1'!Z56+'soma reflexo lamp2 (2)'!Z56)*menu!$F$12</f>
        <v>5.7090131050037751</v>
      </c>
      <c r="AA56">
        <f>('soma reflexo lamp1'!AA56+'soma reflexo lamp2 (2)'!AA56)*menu!$F$12</f>
        <v>5.7098498335878478</v>
      </c>
      <c r="AB56">
        <f>('soma reflexo lamp1'!AB56+'soma reflexo lamp2 (2)'!AB56)*menu!$F$12</f>
        <v>5.7105871305684452</v>
      </c>
      <c r="AC56">
        <f>('soma reflexo lamp1'!AC56+'soma reflexo lamp2 (2)'!AC56)*menu!$F$12</f>
        <v>5.711225932258297</v>
      </c>
      <c r="AD56">
        <f>('soma reflexo lamp1'!AD56+'soma reflexo lamp2 (2)'!AD56)*menu!$F$12</f>
        <v>5.7117669544673078</v>
      </c>
      <c r="AE56">
        <f>('soma reflexo lamp1'!AE56+'soma reflexo lamp2 (2)'!AE56)*menu!$F$12</f>
        <v>5.7122106858590183</v>
      </c>
      <c r="AF56">
        <f>('soma reflexo lamp1'!AF56+'soma reflexo lamp2 (2)'!AF56)*menu!$F$12</f>
        <v>5.7125573839070647</v>
      </c>
      <c r="AG56">
        <f>('soma reflexo lamp1'!AG56+'soma reflexo lamp2 (2)'!AG56)*menu!$F$12</f>
        <v>5.7128070735217626</v>
      </c>
      <c r="AH56">
        <f>('soma reflexo lamp1'!AH56+'soma reflexo lamp2 (2)'!AH56)*menu!$F$12</f>
        <v>5.7129595483699873</v>
      </c>
      <c r="AI56">
        <f>('soma reflexo lamp1'!AI56+'soma reflexo lamp2 (2)'!AI56)*menu!$F$12</f>
        <v>5.7130143748634357</v>
      </c>
      <c r="AJ56">
        <f>('soma reflexo lamp1'!AJ56+'soma reflexo lamp2 (2)'!AJ56)*menu!$F$12</f>
        <v>5.7129708987434178</v>
      </c>
      <c r="AK56">
        <f>('soma reflexo lamp1'!AK56+'soma reflexo lamp2 (2)'!AK56)*menu!$F$12</f>
        <v>5.7128282541465367</v>
      </c>
      <c r="AL56">
        <f>('soma reflexo lamp1'!AL56+'soma reflexo lamp2 (2)'!AL56)*menu!$F$12</f>
        <v>5.7125853749971931</v>
      </c>
      <c r="AM56">
        <f>('soma reflexo lamp1'!AM56+'soma reflexo lamp2 (2)'!AM56)*menu!$F$12</f>
        <v>5.7122410085411151</v>
      </c>
      <c r="AN56">
        <f>('soma reflexo lamp1'!AN56+'soma reflexo lamp2 (2)'!AN56)*menu!$F$12</f>
        <v>5.7117937308104789</v>
      </c>
      <c r="AO56">
        <f>('soma reflexo lamp1'!AO56+'soma reflexo lamp2 (2)'!AO56)*menu!$F$12</f>
        <v>5.7112419637963097</v>
      </c>
      <c r="AP56">
        <f>('soma reflexo lamp1'!AP56+'soma reflexo lamp2 (2)'!AP56)*menu!$F$12</f>
        <v>5.7105839940977106</v>
      </c>
      <c r="AQ56">
        <f>('soma reflexo lamp1'!AQ56+'soma reflexo lamp2 (2)'!AQ56)*menu!$F$12</f>
        <v>5.7098179928197581</v>
      </c>
      <c r="AR56">
        <f>('soma reflexo lamp1'!AR56+'soma reflexo lamp2 (2)'!AR56)*menu!$F$12</f>
        <v>5.7089420365013801</v>
      </c>
      <c r="AS56">
        <f>('soma reflexo lamp1'!AS56+'soma reflexo lamp2 (2)'!AS56)*menu!$F$12</f>
        <v>5.7079541288696802</v>
      </c>
      <c r="AT56">
        <f>('soma reflexo lamp1'!AT56+'soma reflexo lamp2 (2)'!AT56)*menu!$F$12</f>
        <v>5.7068522232358401</v>
      </c>
      <c r="AU56">
        <f>('soma reflexo lamp1'!AU56+'soma reflexo lamp2 (2)'!AU56)*menu!$F$12</f>
        <v>5.7056342453675981</v>
      </c>
      <c r="AV56">
        <f>('soma reflexo lamp1'!AV56+'soma reflexo lamp2 (2)'!AV56)*menu!$F$12</f>
        <v>5.7042981166917803</v>
      </c>
      <c r="AW56">
        <f>('soma reflexo lamp1'!AW56+'soma reflexo lamp2 (2)'!AW56)*menu!$F$12</f>
        <v>5.7028417776948892</v>
      </c>
      <c r="AX56">
        <f>('soma reflexo lamp1'!AX56+'soma reflexo lamp2 (2)'!AX56)*menu!$F$12</f>
        <v>5.7012632113982189</v>
      </c>
      <c r="AY56">
        <f>('soma reflexo lamp1'!AY56+'soma reflexo lamp2 (2)'!AY56)*menu!$F$12</f>
        <v>5.6995604667843072</v>
      </c>
      <c r="AZ56">
        <f>('soma reflexo lamp1'!AZ56+'soma reflexo lamp2 (2)'!AZ56)*menu!$F$12</f>
        <v>5.6977316820428481</v>
      </c>
      <c r="BA56">
        <f>('soma reflexo lamp1'!BA56+'soma reflexo lamp2 (2)'!BA56)*menu!$F$12</f>
        <v>5.6957751074857192</v>
      </c>
      <c r="BB56">
        <f>('soma reflexo lamp1'!BB56+'soma reflexo lamp2 (2)'!BB56)*menu!$F$12</f>
        <v>5.693689127953462</v>
      </c>
      <c r="BC56">
        <f>('soma reflexo lamp1'!BC56+'soma reflexo lamp2 (2)'!BC56)*menu!$F$12</f>
        <v>5.6914722845003993</v>
      </c>
      <c r="BD56">
        <f>('soma reflexo lamp1'!BD56+'soma reflexo lamp2 (2)'!BD56)*menu!$F$12</f>
        <v>5.6891232951054107</v>
      </c>
    </row>
    <row r="57" spans="5:56" ht="35" customHeight="1" x14ac:dyDescent="0.45">
      <c r="E57">
        <v>47</v>
      </c>
      <c r="F57">
        <f>('soma reflexo lamp1'!F57+'soma reflexo lamp2 (2)'!F57)*menu!$F$12</f>
        <v>5.6659087939972475</v>
      </c>
      <c r="G57">
        <f>('soma reflexo lamp1'!G57+'soma reflexo lamp2 (2)'!G57)*menu!$F$12</f>
        <v>5.6692332683598572</v>
      </c>
      <c r="H57">
        <f>('soma reflexo lamp1'!H57+'soma reflexo lamp2 (2)'!H57)*menu!$F$12</f>
        <v>5.6724181338027044</v>
      </c>
      <c r="I57">
        <f>('soma reflexo lamp1'!I57+'soma reflexo lamp2 (2)'!I57)*menu!$F$12</f>
        <v>5.6754645062044062</v>
      </c>
      <c r="J57">
        <f>('soma reflexo lamp1'!J57+'soma reflexo lamp2 (2)'!J57)*menu!$F$12</f>
        <v>5.6783736892450136</v>
      </c>
      <c r="K57">
        <f>('soma reflexo lamp1'!K57+'soma reflexo lamp2 (2)'!K57)*menu!$F$12</f>
        <v>5.6811471567233855</v>
      </c>
      <c r="L57">
        <f>('soma reflexo lamp1'!L57+'soma reflexo lamp2 (2)'!L57)*menu!$F$12</f>
        <v>5.6837865336821913</v>
      </c>
      <c r="M57">
        <f>('soma reflexo lamp1'!M57+'soma reflexo lamp2 (2)'!M57)*menu!$F$12</f>
        <v>5.6862935765187999</v>
      </c>
      <c r="N57">
        <f>('soma reflexo lamp1'!N57+'soma reflexo lamp2 (2)'!N57)*menu!$F$12</f>
        <v>5.6886701522334766</v>
      </c>
      <c r="O57">
        <f>('soma reflexo lamp1'!O57+'soma reflexo lamp2 (2)'!O57)*menu!$F$12</f>
        <v>5.6909182169460566</v>
      </c>
      <c r="P57">
        <f>('soma reflexo lamp1'!P57+'soma reflexo lamp2 (2)'!P57)*menu!$F$12</f>
        <v>5.693039793800466</v>
      </c>
      <c r="Q57">
        <f>('soma reflexo lamp1'!Q57+'soma reflexo lamp2 (2)'!Q57)*menu!$F$12</f>
        <v>5.6950369503739946</v>
      </c>
      <c r="R57">
        <f>('soma reflexo lamp1'!R57+'soma reflexo lamp2 (2)'!R57)*menu!$F$12</f>
        <v>5.6969117757152752</v>
      </c>
      <c r="S57">
        <f>('soma reflexo lamp1'!S57+'soma reflexo lamp2 (2)'!S57)*menu!$F$12</f>
        <v>5.6986663571503549</v>
      </c>
      <c r="T57">
        <f>('soma reflexo lamp1'!T57+'soma reflexo lamp2 (2)'!T57)*menu!$F$12</f>
        <v>5.7003027570187088</v>
      </c>
      <c r="U57">
        <f>('soma reflexo lamp1'!U57+'soma reflexo lamp2 (2)'!U57)*menu!$F$12</f>
        <v>5.7018229895280657</v>
      </c>
      <c r="V57">
        <f>('soma reflexo lamp1'!V57+'soma reflexo lamp2 (2)'!V57)*menu!$F$12</f>
        <v>5.7032289979460522</v>
      </c>
      <c r="W57">
        <f>('soma reflexo lamp1'!W57+'soma reflexo lamp2 (2)'!W57)*menu!$F$12</f>
        <v>5.7045226323749603</v>
      </c>
      <c r="X57">
        <f>('soma reflexo lamp1'!X57+'soma reflexo lamp2 (2)'!X57)*menu!$F$12</f>
        <v>5.7057056283808532</v>
      </c>
      <c r="Y57">
        <f>('soma reflexo lamp1'!Y57+'soma reflexo lamp2 (2)'!Y57)*menu!$F$12</f>
        <v>5.7067795867668778</v>
      </c>
      <c r="Z57">
        <f>('soma reflexo lamp1'!Z57+'soma reflexo lamp2 (2)'!Z57)*menu!$F$12</f>
        <v>5.7077459547913492</v>
      </c>
      <c r="AA57">
        <f>('soma reflexo lamp1'!AA57+'soma reflexo lamp2 (2)'!AA57)*menu!$F$12</f>
        <v>5.708606009131806</v>
      </c>
      <c r="AB57">
        <f>('soma reflexo lamp1'!AB57+'soma reflexo lamp2 (2)'!AB57)*menu!$F$12</f>
        <v>5.7093608408863332</v>
      </c>
      <c r="AC57">
        <f>('soma reflexo lamp1'!AC57+'soma reflexo lamp2 (2)'!AC57)*menu!$F$12</f>
        <v>5.7100113428821935</v>
      </c>
      <c r="AD57">
        <f>('soma reflexo lamp1'!AD57+'soma reflexo lamp2 (2)'!AD57)*menu!$F$12</f>
        <v>5.7105581995299115</v>
      </c>
      <c r="AE57">
        <f>('soma reflexo lamp1'!AE57+'soma reflexo lamp2 (2)'!AE57)*menu!$F$12</f>
        <v>5.711001879419193</v>
      </c>
      <c r="AF57">
        <f>('soma reflexo lamp1'!AF57+'soma reflexo lamp2 (2)'!AF57)*menu!$F$12</f>
        <v>5.7113426308030419</v>
      </c>
      <c r="AG57">
        <f>('soma reflexo lamp1'!AG57+'soma reflexo lamp2 (2)'!AG57)*menu!$F$12</f>
        <v>5.7115804800601637</v>
      </c>
      <c r="AH57">
        <f>('soma reflexo lamp1'!AH57+'soma reflexo lamp2 (2)'!AH57)*menu!$F$12</f>
        <v>5.7117152331655188</v>
      </c>
      <c r="AI57">
        <f>('soma reflexo lamp1'!AI57+'soma reflexo lamp2 (2)'!AI57)*menu!$F$12</f>
        <v>5.7117464801374247</v>
      </c>
      <c r="AJ57">
        <f>('soma reflexo lamp1'!AJ57+'soma reflexo lamp2 (2)'!AJ57)*menu!$F$12</f>
        <v>5.7116736023693608</v>
      </c>
      <c r="AK57">
        <f>('soma reflexo lamp1'!AK57+'soma reflexo lamp2 (2)'!AK57)*menu!$F$12</f>
        <v>5.7114957826983606</v>
      </c>
      <c r="AL57">
        <f>('soma reflexo lamp1'!AL57+'soma reflexo lamp2 (2)'!AL57)*menu!$F$12</f>
        <v>5.7112120180117749</v>
      </c>
      <c r="AM57">
        <f>('soma reflexo lamp1'!AM57+'soma reflexo lamp2 (2)'!AM57)*menu!$F$12</f>
        <v>5.7108211341524395</v>
      </c>
      <c r="AN57">
        <f>('soma reflexo lamp1'!AN57+'soma reflexo lamp2 (2)'!AN57)*menu!$F$12</f>
        <v>5.7103218028502596</v>
      </c>
      <c r="AO57">
        <f>('soma reflexo lamp1'!AO57+'soma reflexo lamp2 (2)'!AO57)*menu!$F$12</f>
        <v>5.7097125603869658</v>
      </c>
      <c r="AP57">
        <f>('soma reflexo lamp1'!AP57+'soma reflexo lamp2 (2)'!AP57)*menu!$F$12</f>
        <v>5.7089918276907508</v>
      </c>
      <c r="AQ57">
        <f>('soma reflexo lamp1'!AQ57+'soma reflexo lamp2 (2)'!AQ57)*menu!$F$12</f>
        <v>5.7081579315580928</v>
      </c>
      <c r="AR57">
        <f>('soma reflexo lamp1'!AR57+'soma reflexo lamp2 (2)'!AR57)*menu!$F$12</f>
        <v>5.7072091267105947</v>
      </c>
      <c r="AS57">
        <f>('soma reflexo lamp1'!AS57+'soma reflexo lamp2 (2)'!AS57)*menu!$F$12</f>
        <v>5.7061436184132699</v>
      </c>
      <c r="AT57">
        <f>('soma reflexo lamp1'!AT57+'soma reflexo lamp2 (2)'!AT57)*menu!$F$12</f>
        <v>5.704959585405434</v>
      </c>
      <c r="AU57">
        <f>('soma reflexo lamp1'!AU57+'soma reflexo lamp2 (2)'!AU57)*menu!$F$12</f>
        <v>5.7036552029235335</v>
      </c>
      <c r="AV57">
        <f>('soma reflexo lamp1'!AV57+'soma reflexo lamp2 (2)'!AV57)*menu!$F$12</f>
        <v>5.7022286656242036</v>
      </c>
      <c r="AW57">
        <f>('soma reflexo lamp1'!AW57+'soma reflexo lamp2 (2)'!AW57)*menu!$F$12</f>
        <v>5.7006782102427271</v>
      </c>
      <c r="AX57">
        <f>('soma reflexo lamp1'!AX57+'soma reflexo lamp2 (2)'!AX57)*menu!$F$12</f>
        <v>5.6990021378442908</v>
      </c>
      <c r="AY57">
        <f>('soma reflexo lamp1'!AY57+'soma reflexo lamp2 (2)'!AY57)*menu!$F$12</f>
        <v>5.6971988355407195</v>
      </c>
      <c r="AZ57">
        <f>('soma reflexo lamp1'!AZ57+'soma reflexo lamp2 (2)'!AZ57)*menu!$F$12</f>
        <v>5.6952667975521543</v>
      </c>
      <c r="BA57">
        <f>('soma reflexo lamp1'!BA57+'soma reflexo lamp2 (2)'!BA57)*menu!$F$12</f>
        <v>5.6932046454904865</v>
      </c>
      <c r="BB57">
        <f>('soma reflexo lamp1'!BB57+'soma reflexo lamp2 (2)'!BB57)*menu!$F$12</f>
        <v>5.6910111477292862</v>
      </c>
      <c r="BC57">
        <f>('soma reflexo lamp1'!BC57+'soma reflexo lamp2 (2)'!BC57)*menu!$F$12</f>
        <v>5.6886852377044885</v>
      </c>
      <c r="BD57">
        <f>('soma reflexo lamp1'!BD57+'soma reflexo lamp2 (2)'!BD57)*menu!$F$12</f>
        <v>5.686226030962974</v>
      </c>
    </row>
    <row r="58" spans="5:56" ht="35" customHeight="1" x14ac:dyDescent="0.45">
      <c r="E58">
        <v>48</v>
      </c>
      <c r="F58">
        <f>('soma reflexo lamp1'!F58+'soma reflexo lamp2 (2)'!F58)*menu!$F$12</f>
        <v>5.6631039344410175</v>
      </c>
      <c r="G58">
        <f>('soma reflexo lamp1'!G58+'soma reflexo lamp2 (2)'!G58)*menu!$F$12</f>
        <v>5.6665312972738029</v>
      </c>
      <c r="H58">
        <f>('soma reflexo lamp1'!H58+'soma reflexo lamp2 (2)'!H58)*menu!$F$12</f>
        <v>5.6698180705357331</v>
      </c>
      <c r="I58">
        <f>('soma reflexo lamp1'!I58+'soma reflexo lamp2 (2)'!I58)*menu!$F$12</f>
        <v>5.6729649576478725</v>
      </c>
      <c r="J58">
        <f>('soma reflexo lamp1'!J58+'soma reflexo lamp2 (2)'!J58)*menu!$F$12</f>
        <v>5.6759728556633116</v>
      </c>
      <c r="K58">
        <f>('soma reflexo lamp1'!K58+'soma reflexo lamp2 (2)'!K58)*menu!$F$12</f>
        <v>5.6788428412655652</v>
      </c>
      <c r="L58">
        <f>('soma reflexo lamp1'!L58+'soma reflexo lamp2 (2)'!L58)*menu!$F$12</f>
        <v>5.6815761552984325</v>
      </c>
      <c r="M58">
        <f>('soma reflexo lamp1'!M58+'soma reflexo lamp2 (2)'!M58)*menu!$F$12</f>
        <v>5.6841741859330543</v>
      </c>
      <c r="N58">
        <f>('soma reflexo lamp1'!N58+'soma reflexo lamp2 (2)'!N58)*menu!$F$12</f>
        <v>5.6866384505637884</v>
      </c>
      <c r="O58">
        <f>('soma reflexo lamp1'!O58+'soma reflexo lamp2 (2)'!O58)*menu!$F$12</f>
        <v>5.68897057651869</v>
      </c>
      <c r="P58">
        <f>('soma reflexo lamp1'!P58+'soma reflexo lamp2 (2)'!P58)*menu!$F$12</f>
        <v>5.6911722806740119</v>
      </c>
      <c r="Q58">
        <f>('soma reflexo lamp1'!Q58+'soma reflexo lamp2 (2)'!Q58)*menu!$F$12</f>
        <v>5.6932453480757239</v>
      </c>
      <c r="R58">
        <f>('soma reflexo lamp1'!R58+'soma reflexo lamp2 (2)'!R58)*menu!$F$12</f>
        <v>5.6951916096941533</v>
      </c>
      <c r="S58">
        <f>('soma reflexo lamp1'!S58+'soma reflexo lamp2 (2)'!S58)*menu!$F$12</f>
        <v>5.6970129194689036</v>
      </c>
      <c r="T58">
        <f>('soma reflexo lamp1'!T58+'soma reflexo lamp2 (2)'!T58)*menu!$F$12</f>
        <v>5.698711130838289</v>
      </c>
      <c r="U58">
        <f>('soma reflexo lamp1'!U58+'soma reflexo lamp2 (2)'!U58)*menu!$F$12</f>
        <v>5.7002880729877345</v>
      </c>
      <c r="V58">
        <f>('soma reflexo lamp1'!V58+'soma reflexo lamp2 (2)'!V58)*menu!$F$12</f>
        <v>5.7017455270921271</v>
      </c>
      <c r="W58">
        <f>('soma reflexo lamp1'!W58+'soma reflexo lamp2 (2)'!W58)*menu!$F$12</f>
        <v>5.7030852028645658</v>
      </c>
      <c r="X58">
        <f>('soma reflexo lamp1'!X58+'soma reflexo lamp2 (2)'!X58)*menu!$F$12</f>
        <v>5.7043087157555856</v>
      </c>
      <c r="Y58">
        <f>('soma reflexo lamp1'!Y58+'soma reflexo lamp2 (2)'!Y58)*menu!$F$12</f>
        <v>5.7054175651697427</v>
      </c>
      <c r="Z58">
        <f>('soma reflexo lamp1'!Z58+'soma reflexo lamp2 (2)'!Z58)*menu!$F$12</f>
        <v>5.7064131140784191</v>
      </c>
      <c r="AA58">
        <f>('soma reflexo lamp1'!AA58+'soma reflexo lamp2 (2)'!AA58)*menu!$F$12</f>
        <v>5.7072965704070668</v>
      </c>
      <c r="AB58">
        <f>('soma reflexo lamp1'!AB58+'soma reflexo lamp2 (2)'!AB58)*menu!$F$12</f>
        <v>5.7080689705610848</v>
      </c>
      <c r="AC58">
        <f>('soma reflexo lamp1'!AC58+'soma reflexo lamp2 (2)'!AC58)*menu!$F$12</f>
        <v>5.7087311654267738</v>
      </c>
      <c r="AD58">
        <f>('soma reflexo lamp1'!AD58+'soma reflexo lamp2 (2)'!AD58)*menu!$F$12</f>
        <v>5.7092838091432032</v>
      </c>
      <c r="AE58">
        <f>('soma reflexo lamp1'!AE58+'soma reflexo lamp2 (2)'!AE58)*menu!$F$12</f>
        <v>5.7097273508882571</v>
      </c>
      <c r="AF58">
        <f>('soma reflexo lamp1'!AF58+'soma reflexo lamp2 (2)'!AF58)*menu!$F$12</f>
        <v>5.7100620298599525</v>
      </c>
      <c r="AG58">
        <f>('soma reflexo lamp1'!AG58+'soma reflexo lamp2 (2)'!AG58)*menu!$F$12</f>
        <v>5.7102878735643614</v>
      </c>
      <c r="AH58">
        <f>('soma reflexo lamp1'!AH58+'soma reflexo lamp2 (2)'!AH58)*menu!$F$12</f>
        <v>5.7104046994472171</v>
      </c>
      <c r="AI58">
        <f>('soma reflexo lamp1'!AI58+'soma reflexo lamp2 (2)'!AI58)*menu!$F$12</f>
        <v>5.7104121198303783</v>
      </c>
      <c r="AJ58">
        <f>('soma reflexo lamp1'!AJ58+'soma reflexo lamp2 (2)'!AJ58)*menu!$F$12</f>
        <v>5.7103095500400789</v>
      </c>
      <c r="AK58">
        <f>('soma reflexo lamp1'!AK58+'soma reflexo lamp2 (2)'!AK58)*menu!$F$12</f>
        <v>5.7100962195441127</v>
      </c>
      <c r="AL58">
        <f>('soma reflexo lamp1'!AL58+'soma reflexo lamp2 (2)'!AL58)*menu!$F$12</f>
        <v>5.7097711858528575</v>
      </c>
      <c r="AM58">
        <f>('soma reflexo lamp1'!AM58+'soma reflexo lamp2 (2)'!AM58)*menu!$F$12</f>
        <v>5.7093333508864745</v>
      </c>
      <c r="AN58">
        <f>('soma reflexo lamp1'!AN58+'soma reflexo lamp2 (2)'!AN58)*menu!$F$12</f>
        <v>5.7087814794699208</v>
      </c>
      <c r="AO58">
        <f>('soma reflexo lamp1'!AO58+'soma reflexo lamp2 (2)'!AO58)*menu!$F$12</f>
        <v>5.7081142195896302</v>
      </c>
      <c r="AP58">
        <f>('soma reflexo lamp1'!AP58+'soma reflexo lamp2 (2)'!AP58)*menu!$F$12</f>
        <v>5.7073301240315537</v>
      </c>
      <c r="AQ58">
        <f>('soma reflexo lamp1'!AQ58+'soma reflexo lamp2 (2)'!AQ58)*menu!$F$12</f>
        <v>5.7064276730196184</v>
      </c>
      <c r="AR58">
        <f>('soma reflexo lamp1'!AR58+'soma reflexo lamp2 (2)'!AR58)*menu!$F$12</f>
        <v>5.7054052974854041</v>
      </c>
      <c r="AS58">
        <f>('soma reflexo lamp1'!AS58+'soma reflexo lamp2 (2)'!AS58)*menu!$F$12</f>
        <v>5.7042614026226737</v>
      </c>
      <c r="AT58">
        <f>('soma reflexo lamp1'!AT58+'soma reflexo lamp2 (2)'!AT58)*menu!$F$12</f>
        <v>5.702994391411762</v>
      </c>
      <c r="AU58">
        <f>('soma reflexo lamp1'!AU58+'soma reflexo lamp2 (2)'!AU58)*menu!$F$12</f>
        <v>5.7016026878362513</v>
      </c>
      <c r="AV58">
        <f>('soma reflexo lamp1'!AV58+'soma reflexo lamp2 (2)'!AV58)*menu!$F$12</f>
        <v>5.7000847595546933</v>
      </c>
      <c r="AW58">
        <f>('soma reflexo lamp1'!AW58+'soma reflexo lamp2 (2)'!AW58)*menu!$F$12</f>
        <v>5.6984391398301915</v>
      </c>
      <c r="AX58">
        <f>('soma reflexo lamp1'!AX58+'soma reflexo lamp2 (2)'!AX58)*menu!$F$12</f>
        <v>5.696664448557561</v>
      </c>
      <c r="AY58">
        <f>('soma reflexo lamp1'!AY58+'soma reflexo lamp2 (2)'!AY58)*menu!$F$12</f>
        <v>5.6947594122586755</v>
      </c>
      <c r="AZ58">
        <f>('soma reflexo lamp1'!AZ58+'soma reflexo lamp2 (2)'!AZ58)*menu!$F$12</f>
        <v>5.6927228829394565</v>
      </c>
      <c r="BA58">
        <f>('soma reflexo lamp1'!BA58+'soma reflexo lamp2 (2)'!BA58)*menu!$F$12</f>
        <v>5.6905538557153781</v>
      </c>
      <c r="BB58">
        <f>('soma reflexo lamp1'!BB58+'soma reflexo lamp2 (2)'!BB58)*menu!$F$12</f>
        <v>5.6882514851157442</v>
      </c>
      <c r="BC58">
        <f>('soma reflexo lamp1'!BC58+'soma reflexo lamp2 (2)'!BC58)*menu!$F$12</f>
        <v>5.685815099970922</v>
      </c>
      <c r="BD58">
        <f>('soma reflexo lamp1'!BD58+'soma reflexo lamp2 (2)'!BD58)*menu!$F$12</f>
        <v>5.6832442167723514</v>
      </c>
    </row>
    <row r="59" spans="5:56" ht="35" customHeight="1" x14ac:dyDescent="0.45">
      <c r="E59">
        <v>49</v>
      </c>
      <c r="F59">
        <f>('soma reflexo lamp1'!F59+'soma reflexo lamp2 (2)'!F59)*menu!$F$12</f>
        <v>5.6602230112736134</v>
      </c>
      <c r="G59">
        <f>('soma reflexo lamp1'!G59+'soma reflexo lamp2 (2)'!G59)*menu!$F$12</f>
        <v>5.6637541309915918</v>
      </c>
      <c r="H59">
        <f>('soma reflexo lamp1'!H59+'soma reflexo lamp2 (2)'!H59)*menu!$F$12</f>
        <v>5.6671436360265135</v>
      </c>
      <c r="I59">
        <f>('soma reflexo lamp1'!I59+'soma reflexo lamp2 (2)'!I59)*menu!$F$12</f>
        <v>5.6703918148792383</v>
      </c>
      <c r="J59">
        <f>('soma reflexo lamp1'!J59+'soma reflexo lamp2 (2)'!J59)*menu!$F$12</f>
        <v>5.6734991558829151</v>
      </c>
      <c r="K59">
        <f>('soma reflexo lamp1'!K59+'soma reflexo lamp2 (2)'!K59)*menu!$F$12</f>
        <v>5.6764663369067474</v>
      </c>
      <c r="L59">
        <f>('soma reflexo lamp1'!L59+'soma reflexo lamp2 (2)'!L59)*menu!$F$12</f>
        <v>5.6792942133174469</v>
      </c>
      <c r="M59">
        <f>('soma reflexo lamp1'!M59+'soma reflexo lamp2 (2)'!M59)*menu!$F$12</f>
        <v>5.6819838042288984</v>
      </c>
      <c r="N59">
        <f>('soma reflexo lamp1'!N59+'soma reflexo lamp2 (2)'!N59)*menu!$F$12</f>
        <v>5.6845362770689452</v>
      </c>
      <c r="O59">
        <f>('soma reflexo lamp1'!O59+'soma reflexo lamp2 (2)'!O59)*menu!$F$12</f>
        <v>5.6869529305005813</v>
      </c>
      <c r="P59">
        <f>('soma reflexo lamp1'!P59+'soma reflexo lamp2 (2)'!P59)*menu!$F$12</f>
        <v>5.6892351757539812</v>
      </c>
      <c r="Q59">
        <f>('soma reflexo lamp1'!Q59+'soma reflexo lamp2 (2)'!Q59)*menu!$F$12</f>
        <v>5.6913845164558401</v>
      </c>
      <c r="R59">
        <f>('soma reflexo lamp1'!R59+'soma reflexo lamp2 (2)'!R59)*menu!$F$12</f>
        <v>5.6934025270821671</v>
      </c>
      <c r="S59">
        <f>('soma reflexo lamp1'!S59+'soma reflexo lamp2 (2)'!S59)*menu!$F$12</f>
        <v>5.6952908302081298</v>
      </c>
      <c r="T59">
        <f>('soma reflexo lamp1'!T59+'soma reflexo lamp2 (2)'!T59)*menu!$F$12</f>
        <v>5.697051072781079</v>
      </c>
      <c r="U59">
        <f>('soma reflexo lamp1'!U59+'soma reflexo lamp2 (2)'!U59)*menu!$F$12</f>
        <v>5.6986849016972689</v>
      </c>
      <c r="V59">
        <f>('soma reflexo lamp1'!V59+'soma reflexo lamp2 (2)'!V59)*menu!$F$12</f>
        <v>5.7001939390155476</v>
      </c>
      <c r="W59">
        <f>('soma reflexo lamp1'!W59+'soma reflexo lamp2 (2)'!W59)*menu!$F$12</f>
        <v>5.7015797571889273</v>
      </c>
      <c r="X59">
        <f>('soma reflexo lamp1'!X59+'soma reflexo lamp2 (2)'!X59)*menu!$F$12</f>
        <v>5.7028438547339189</v>
      </c>
      <c r="Y59">
        <f>('soma reflexo lamp1'!Y59+'soma reflexo lamp2 (2)'!Y59)*menu!$F$12</f>
        <v>5.7039876327851706</v>
      </c>
      <c r="Z59">
        <f>('soma reflexo lamp1'!Z59+'soma reflexo lamp2 (2)'!Z59)*menu!$F$12</f>
        <v>5.7050123729966007</v>
      </c>
      <c r="AA59">
        <f>('soma reflexo lamp1'!AA59+'soma reflexo lamp2 (2)'!AA59)*menu!$F$12</f>
        <v>5.7059192172484492</v>
      </c>
      <c r="AB59">
        <f>('soma reflexo lamp1'!AB59+'soma reflexo lamp2 (2)'!AB59)*menu!$F$12</f>
        <v>5.7067091496015898</v>
      </c>
      <c r="AC59">
        <f>('soma reflexo lamp1'!AC59+'soma reflexo lamp2 (2)'!AC59)*menu!$F$12</f>
        <v>5.7073829809059591</v>
      </c>
      <c r="AD59">
        <f>('soma reflexo lamp1'!AD59+'soma reflexo lamp2 (2)'!AD59)*menu!$F$12</f>
        <v>5.7079413364201272</v>
      </c>
      <c r="AE59">
        <f>('soma reflexo lamp1'!AE59+'soma reflexo lamp2 (2)'!AE59)*menu!$F$12</f>
        <v>5.7083846467352188</v>
      </c>
      <c r="AF59">
        <f>('soma reflexo lamp1'!AF59+'soma reflexo lamp2 (2)'!AF59)*menu!$F$12</f>
        <v>5.7087131422211659</v>
      </c>
      <c r="AG59">
        <f>('soma reflexo lamp1'!AG59+'soma reflexo lamp2 (2)'!AG59)*menu!$F$12</f>
        <v>5.7089268511293003</v>
      </c>
      <c r="AH59">
        <f>('soma reflexo lamp1'!AH59+'soma reflexo lamp2 (2)'!AH59)*menu!$F$12</f>
        <v>5.7090256013959921</v>
      </c>
      <c r="AI59">
        <f>('soma reflexo lamp1'!AI59+'soma reflexo lamp2 (2)'!AI59)*menu!$F$12</f>
        <v>5.7090090261008939</v>
      </c>
      <c r="AJ59">
        <f>('soma reflexo lamp1'!AJ59+'soma reflexo lamp2 (2)'!AJ59)*menu!$F$12</f>
        <v>5.7088765724440389</v>
      </c>
      <c r="AK59">
        <f>('soma reflexo lamp1'!AK59+'soma reflexo lamp2 (2)'!AK59)*menu!$F$12</f>
        <v>5.7086275140220435</v>
      </c>
      <c r="AL59">
        <f>('soma reflexo lamp1'!AL59+'soma reflexo lamp2 (2)'!AL59)*menu!$F$12</f>
        <v>5.7082609661084049</v>
      </c>
      <c r="AM59">
        <f>('soma reflexo lamp1'!AM59+'soma reflexo lamp2 (2)'!AM59)*menu!$F$12</f>
        <v>5.7077759035790461</v>
      </c>
      <c r="AN59">
        <f>('soma reflexo lamp1'!AN59+'soma reflexo lamp2 (2)'!AN59)*menu!$F$12</f>
        <v>5.7071711810743277</v>
      </c>
      <c r="AO59">
        <f>('soma reflexo lamp1'!AO59+'soma reflexo lamp2 (2)'!AO59)*menu!$F$12</f>
        <v>5.7064455549542554</v>
      </c>
      <c r="AP59">
        <f>('soma reflexo lamp1'!AP59+'soma reflexo lamp2 (2)'!AP59)*menu!$F$12</f>
        <v>5.7055977065854107</v>
      </c>
      <c r="AQ59">
        <f>('soma reflexo lamp1'!AQ59+'soma reflexo lamp2 (2)'!AQ59)*menu!$F$12</f>
        <v>5.7046262664962928</v>
      </c>
      <c r="AR59">
        <f>('soma reflexo lamp1'!AR59+'soma reflexo lamp2 (2)'!AR59)*menu!$F$12</f>
        <v>5.7035298389513329</v>
      </c>
      <c r="AS59">
        <f>('soma reflexo lamp1'!AS59+'soma reflexo lamp2 (2)'!AS59)*menu!$F$12</f>
        <v>5.7023070265213232</v>
      </c>
      <c r="AT59">
        <f>('soma reflexo lamp1'!AT59+'soma reflexo lamp2 (2)'!AT59)*menu!$F$12</f>
        <v>5.7009564542669722</v>
      </c>
      <c r="AU59">
        <f>('soma reflexo lamp1'!AU59+'soma reflexo lamp2 (2)'!AU59)*menu!$F$12</f>
        <v>5.6994767931996613</v>
      </c>
      <c r="AV59">
        <f>('soma reflexo lamp1'!AV59+'soma reflexo lamp2 (2)'!AV59)*menu!$F$12</f>
        <v>5.6978667827362006</v>
      </c>
      <c r="AW59">
        <f>('soma reflexo lamp1'!AW59+'soma reflexo lamp2 (2)'!AW59)*menu!$F$12</f>
        <v>5.696125251918569</v>
      </c>
      <c r="AX59">
        <f>('soma reflexo lamp1'!AX59+'soma reflexo lamp2 (2)'!AX59)*menu!$F$12</f>
        <v>5.6942511392219721</v>
      </c>
      <c r="AY59">
        <f>('soma reflexo lamp1'!AY59+'soma reflexo lamp2 (2)'!AY59)*menu!$F$12</f>
        <v>5.6922435108218794</v>
      </c>
      <c r="AZ59">
        <f>('soma reflexo lamp1'!AZ59+'soma reflexo lamp2 (2)'!AZ59)*menu!$F$12</f>
        <v>5.690101577230112</v>
      </c>
      <c r="BA59">
        <f>('soma reflexo lamp1'!BA59+'soma reflexo lamp2 (2)'!BA59)*menu!$F$12</f>
        <v>5.6878247082399627</v>
      </c>
      <c r="BB59">
        <f>('soma reflexo lamp1'!BB59+'soma reflexo lamp2 (2)'!BB59)*menu!$F$12</f>
        <v>5.6854124461392068</v>
      </c>
      <c r="BC59">
        <f>('soma reflexo lamp1'!BC59+'soma reflexo lamp2 (2)'!BC59)*menu!$F$12</f>
        <v>5.6828645171580838</v>
      </c>
      <c r="BD59">
        <f>('soma reflexo lamp1'!BD59+'soma reflexo lamp2 (2)'!BD59)*menu!$F$12</f>
        <v>5.680180841117398</v>
      </c>
    </row>
    <row r="60" spans="5:56" ht="35" customHeight="1" x14ac:dyDescent="0.45">
      <c r="E60">
        <v>50</v>
      </c>
      <c r="F60">
        <f>('soma reflexo lamp1'!F60+'soma reflexo lamp2 (2)'!F60)*menu!$F$12</f>
        <v>5.6572680129476307</v>
      </c>
      <c r="G60">
        <f>('soma reflexo lamp1'!G60+'soma reflexo lamp2 (2)'!G60)*menu!$F$12</f>
        <v>5.660903431933404</v>
      </c>
      <c r="H60">
        <f>('soma reflexo lamp1'!H60+'soma reflexo lamp2 (2)'!H60)*menu!$F$12</f>
        <v>5.6643961694967331</v>
      </c>
      <c r="I60">
        <f>('soma reflexo lamp1'!I60+'soma reflexo lamp2 (2)'!I60)*menu!$F$12</f>
        <v>5.6677460977411132</v>
      </c>
      <c r="J60">
        <f>('soma reflexo lamp1'!J60+'soma reflexo lamp2 (2)'!J60)*menu!$F$12</f>
        <v>5.6709532951814587</v>
      </c>
      <c r="K60">
        <f>('soma reflexo lamp1'!K60+'soma reflexo lamp2 (2)'!K60)*menu!$F$12</f>
        <v>5.6740180401755431</v>
      </c>
      <c r="L60">
        <f>('soma reflexo lamp1'!L60+'soma reflexo lamp2 (2)'!L60)*menu!$F$12</f>
        <v>5.6769408023413348</v>
      </c>
      <c r="M60">
        <f>('soma reflexo lamp1'!M60+'soma reflexo lamp2 (2)'!M60)*menu!$F$12</f>
        <v>5.6797222319130096</v>
      </c>
      <c r="N60">
        <f>('soma reflexo lamp1'!N60+'soma reflexo lamp2 (2)'!N60)*menu!$F$12</f>
        <v>5.6823631469987621</v>
      </c>
      <c r="O60">
        <f>('soma reflexo lamp1'!O60+'soma reflexo lamp2 (2)'!O60)*menu!$F$12</f>
        <v>5.6848645187259992</v>
      </c>
      <c r="P60">
        <f>('soma reflexo lamp1'!P60+'soma reflexo lamp2 (2)'!P60)*menu!$F$12</f>
        <v>5.6872274542943773</v>
      </c>
      <c r="Q60">
        <f>('soma reflexo lamp1'!Q60+'soma reflexo lamp2 (2)'!Q60)*menu!$F$12</f>
        <v>5.6894531780038911</v>
      </c>
      <c r="R60">
        <f>('soma reflexo lamp1'!R60+'soma reflexo lamp2 (2)'!R60)*menu!$F$12</f>
        <v>5.6915430103821496</v>
      </c>
      <c r="S60">
        <f>('soma reflexo lamp1'!S60+'soma reflexo lamp2 (2)'!S60)*menu!$F$12</f>
        <v>5.6934983455995383</v>
      </c>
      <c r="T60">
        <f>('soma reflexo lamp1'!T60+'soma reflexo lamp2 (2)'!T60)*menu!$F$12</f>
        <v>5.6953206274298545</v>
      </c>
      <c r="U60">
        <f>('soma reflexo lamp1'!U60+'soma reflexo lamp2 (2)'!U60)*menu!$F$12</f>
        <v>5.6970113240835234</v>
      </c>
      <c r="V60">
        <f>('soma reflexo lamp1'!V60+'soma reflexo lamp2 (2)'!V60)*menu!$F$12</f>
        <v>5.6985719023064956</v>
      </c>
      <c r="W60">
        <f>('soma reflexo lamp1'!W60+'soma reflexo lamp2 (2)'!W60)*menu!$F$12</f>
        <v>5.7000038011964556</v>
      </c>
      <c r="X60">
        <f>('soma reflexo lamp1'!X60+'soma reflexo lamp2 (2)'!X60)*menu!$F$12</f>
        <v>5.7013084062353485</v>
      </c>
      <c r="Y60">
        <f>('soma reflexo lamp1'!Y60+'soma reflexo lamp2 (2)'!Y60)*menu!$F$12</f>
        <v>5.702487024070038</v>
      </c>
      <c r="Z60">
        <f>('soma reflexo lamp1'!Z60+'soma reflexo lamp2 (2)'!Z60)*menu!$F$12</f>
        <v>5.7035408585888927</v>
      </c>
      <c r="AA60">
        <f>('soma reflexo lamp1'!AA60+'soma reflexo lamp2 (2)'!AA60)*menu!$F$12</f>
        <v>5.7044709888393008</v>
      </c>
      <c r="AB60">
        <f>('soma reflexo lamp1'!AB60+'soma reflexo lamp2 (2)'!AB60)*menu!$F$12</f>
        <v>5.7052783493089638</v>
      </c>
      <c r="AC60">
        <f>('soma reflexo lamp1'!AC60+'soma reflexo lamp2 (2)'!AC60)*menu!$F$12</f>
        <v>5.705963713052367</v>
      </c>
      <c r="AD60">
        <f>('soma reflexo lamp1'!AD60+'soma reflexo lamp2 (2)'!AD60)*menu!$F$12</f>
        <v>5.7065276780843295</v>
      </c>
      <c r="AE60">
        <f>('soma reflexo lamp1'!AE60+'soma reflexo lamp2 (2)'!AE60)*menu!$F$12</f>
        <v>5.7069706573868526</v>
      </c>
      <c r="AF60">
        <f>('soma reflexo lamp1'!AF60+'soma reflexo lamp2 (2)'!AF60)*menu!$F$12</f>
        <v>5.7072928727864181</v>
      </c>
      <c r="AG60">
        <f>('soma reflexo lamp1'!AG60+'soma reflexo lamp2 (2)'!AG60)*menu!$F$12</f>
        <v>5.7074943528598716</v>
      </c>
      <c r="AH60">
        <f>('soma reflexo lamp1'!AH60+'soma reflexo lamp2 (2)'!AH60)*menu!$F$12</f>
        <v>5.7075749349216833</v>
      </c>
      <c r="AI60">
        <f>('soma reflexo lamp1'!AI60+'soma reflexo lamp2 (2)'!AI60)*menu!$F$12</f>
        <v>5.7075342710380497</v>
      </c>
      <c r="AJ60">
        <f>('soma reflexo lamp1'!AJ60+'soma reflexo lamp2 (2)'!AJ60)*menu!$F$12</f>
        <v>5.7073718379079903</v>
      </c>
      <c r="AK60">
        <f>('soma reflexo lamp1'!AK60+'soma reflexo lamp2 (2)'!AK60)*menu!$F$12</f>
        <v>5.7070869503525259</v>
      </c>
      <c r="AL60">
        <f>('soma reflexo lamp1'!AL60+'soma reflexo lamp2 (2)'!AL60)*menu!$F$12</f>
        <v>5.706678778063905</v>
      </c>
      <c r="AM60">
        <f>('soma reflexo lamp1'!AM60+'soma reflexo lamp2 (2)'!AM60)*menu!$F$12</f>
        <v>5.7061463651911861</v>
      </c>
      <c r="AN60">
        <f>('soma reflexo lamp1'!AN60+'soma reflexo lamp2 (2)'!AN60)*menu!$F$12</f>
        <v>5.705488652278861</v>
      </c>
      <c r="AO60">
        <f>('soma reflexo lamp1'!AO60+'soma reflexo lamp2 (2)'!AO60)*menu!$F$12</f>
        <v>5.7047045000337491</v>
      </c>
      <c r="AP60">
        <f>('soma reflexo lamp1'!AP60+'soma reflexo lamp2 (2)'!AP60)*menu!$F$12</f>
        <v>5.7037927143731473</v>
      </c>
      <c r="AQ60">
        <f>('soma reflexo lamp1'!AQ60+'soma reflexo lamp2 (2)'!AQ60)*menu!$F$12</f>
        <v>5.7027520722043255</v>
      </c>
      <c r="AR60">
        <f>('soma reflexo lamp1'!AR60+'soma reflexo lamp2 (2)'!AR60)*menu!$F$12</f>
        <v>5.7015813474014001</v>
      </c>
      <c r="AS60">
        <f>('soma reflexo lamp1'!AS60+'soma reflexo lamp2 (2)'!AS60)*menu!$F$12</f>
        <v>5.7002793364782347</v>
      </c>
      <c r="AT60">
        <f>('soma reflexo lamp1'!AT60+'soma reflexo lamp2 (2)'!AT60)*menu!$F$12</f>
        <v>5.6988448835033925</v>
      </c>
      <c r="AU60">
        <f>('soma reflexo lamp1'!AU60+'soma reflexo lamp2 (2)'!AU60)*menu!$F$12</f>
        <v>5.6972769038614466</v>
      </c>
      <c r="AV60">
        <f>('soma reflexo lamp1'!AV60+'soma reflexo lamp2 (2)'!AV60)*menu!$F$12</f>
        <v>5.695574406530918</v>
      </c>
      <c r="AW60">
        <f>('soma reflexo lamp1'!AW60+'soma reflexo lamp2 (2)'!AW60)*menu!$F$12</f>
        <v>5.6937365146184238</v>
      </c>
      <c r="AX60">
        <f>('soma reflexo lamp1'!AX60+'soma reflexo lamp2 (2)'!AX60)*menu!$F$12</f>
        <v>5.6917624839573389</v>
      </c>
      <c r="AY60">
        <f>('soma reflexo lamp1'!AY60+'soma reflexo lamp2 (2)'!AY60)*menu!$F$12</f>
        <v>5.6896517196437379</v>
      </c>
      <c r="AZ60">
        <f>('soma reflexo lamp1'!AZ60+'soma reflexo lamp2 (2)'!AZ60)*menu!$F$12</f>
        <v>5.6874037904390748</v>
      </c>
      <c r="BA60">
        <f>('soma reflexo lamp1'!BA60+'soma reflexo lamp2 (2)'!BA60)*menu!$F$12</f>
        <v>5.6850184410156164</v>
      </c>
      <c r="BB60">
        <f>('soma reflexo lamp1'!BB60+'soma reflexo lamp2 (2)'!BB60)*menu!$F$12</f>
        <v>5.682495602055381</v>
      </c>
      <c r="BC60">
        <f>('soma reflexo lamp1'!BC60+'soma reflexo lamp2 (2)'!BC60)*menu!$F$12</f>
        <v>5.6798353982355341</v>
      </c>
      <c r="BD60">
        <f>('soma reflexo lamp1'!BD60+'soma reflexo lamp2 (2)'!BD60)*menu!$F$12</f>
        <v>5.6770381541433936</v>
      </c>
    </row>
  </sheetData>
  <conditionalFormatting sqref="F10:BD6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8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60"/>
  <sheetViews>
    <sheetView topLeftCell="B1" zoomScale="25" zoomScaleNormal="25" workbookViewId="0">
      <selection activeCell="BJ23" sqref="BJ23"/>
    </sheetView>
  </sheetViews>
  <sheetFormatPr defaultRowHeight="14.25" x14ac:dyDescent="0.45"/>
  <cols>
    <col min="1" max="1" width="11.796875" customWidth="1"/>
    <col min="17" max="17" width="13.265625" customWidth="1"/>
  </cols>
  <sheetData>
    <row r="1" spans="1:56" x14ac:dyDescent="0.45">
      <c r="A1" t="s">
        <v>21</v>
      </c>
      <c r="F1">
        <v>5</v>
      </c>
    </row>
    <row r="3" spans="1:56" x14ac:dyDescent="0.45">
      <c r="A3" t="s">
        <v>1</v>
      </c>
    </row>
    <row r="5" spans="1:56" x14ac:dyDescent="0.45">
      <c r="A5" t="s">
        <v>4</v>
      </c>
    </row>
    <row r="6" spans="1:56" x14ac:dyDescent="0.45">
      <c r="A6" t="s">
        <v>5</v>
      </c>
    </row>
    <row r="8" spans="1:56" x14ac:dyDescent="0.45">
      <c r="F8" t="s">
        <v>2</v>
      </c>
    </row>
    <row r="9" spans="1:56" x14ac:dyDescent="0.45">
      <c r="E9" t="s">
        <v>3</v>
      </c>
      <c r="F9">
        <v>0</v>
      </c>
      <c r="G9">
        <f>1</f>
        <v>1</v>
      </c>
      <c r="H9">
        <f t="shared" ref="H9:BD9" si="0">G9+1</f>
        <v>2</v>
      </c>
      <c r="I9">
        <f t="shared" si="0"/>
        <v>3</v>
      </c>
      <c r="J9">
        <f t="shared" si="0"/>
        <v>4</v>
      </c>
      <c r="K9">
        <f t="shared" si="0"/>
        <v>5</v>
      </c>
      <c r="L9">
        <f t="shared" si="0"/>
        <v>6</v>
      </c>
      <c r="M9">
        <f t="shared" si="0"/>
        <v>7</v>
      </c>
      <c r="N9">
        <f t="shared" si="0"/>
        <v>8</v>
      </c>
      <c r="O9">
        <f t="shared" si="0"/>
        <v>9</v>
      </c>
      <c r="P9">
        <f t="shared" si="0"/>
        <v>10</v>
      </c>
      <c r="Q9">
        <f t="shared" si="0"/>
        <v>11</v>
      </c>
      <c r="R9">
        <f t="shared" si="0"/>
        <v>12</v>
      </c>
      <c r="S9">
        <f t="shared" si="0"/>
        <v>13</v>
      </c>
      <c r="T9">
        <f t="shared" si="0"/>
        <v>14</v>
      </c>
      <c r="U9">
        <f t="shared" si="0"/>
        <v>15</v>
      </c>
      <c r="V9">
        <f t="shared" si="0"/>
        <v>16</v>
      </c>
      <c r="W9">
        <f t="shared" si="0"/>
        <v>17</v>
      </c>
      <c r="X9">
        <f t="shared" si="0"/>
        <v>18</v>
      </c>
      <c r="Y9">
        <f t="shared" si="0"/>
        <v>19</v>
      </c>
      <c r="Z9">
        <f t="shared" si="0"/>
        <v>20</v>
      </c>
      <c r="AA9">
        <f t="shared" si="0"/>
        <v>21</v>
      </c>
      <c r="AB9">
        <f t="shared" si="0"/>
        <v>22</v>
      </c>
      <c r="AC9">
        <f t="shared" si="0"/>
        <v>23</v>
      </c>
      <c r="AD9">
        <f t="shared" si="0"/>
        <v>24</v>
      </c>
      <c r="AE9">
        <f t="shared" si="0"/>
        <v>25</v>
      </c>
      <c r="AF9">
        <f t="shared" si="0"/>
        <v>26</v>
      </c>
      <c r="AG9">
        <f t="shared" si="0"/>
        <v>27</v>
      </c>
      <c r="AH9">
        <f t="shared" si="0"/>
        <v>28</v>
      </c>
      <c r="AI9">
        <f t="shared" si="0"/>
        <v>29</v>
      </c>
      <c r="AJ9">
        <f t="shared" si="0"/>
        <v>30</v>
      </c>
      <c r="AK9">
        <f t="shared" si="0"/>
        <v>31</v>
      </c>
      <c r="AL9">
        <f t="shared" si="0"/>
        <v>32</v>
      </c>
      <c r="AM9">
        <f t="shared" si="0"/>
        <v>33</v>
      </c>
      <c r="AN9">
        <f t="shared" si="0"/>
        <v>34</v>
      </c>
      <c r="AO9">
        <f t="shared" si="0"/>
        <v>35</v>
      </c>
      <c r="AP9">
        <f t="shared" si="0"/>
        <v>36</v>
      </c>
      <c r="AQ9">
        <f t="shared" si="0"/>
        <v>37</v>
      </c>
      <c r="AR9">
        <f t="shared" si="0"/>
        <v>38</v>
      </c>
      <c r="AS9">
        <f t="shared" si="0"/>
        <v>39</v>
      </c>
      <c r="AT9">
        <f t="shared" si="0"/>
        <v>40</v>
      </c>
      <c r="AU9">
        <f t="shared" si="0"/>
        <v>41</v>
      </c>
      <c r="AV9">
        <f t="shared" si="0"/>
        <v>42</v>
      </c>
      <c r="AW9">
        <f t="shared" si="0"/>
        <v>43</v>
      </c>
      <c r="AX9">
        <f t="shared" si="0"/>
        <v>44</v>
      </c>
      <c r="AY9">
        <f t="shared" si="0"/>
        <v>45</v>
      </c>
      <c r="AZ9">
        <f t="shared" si="0"/>
        <v>46</v>
      </c>
      <c r="BA9">
        <f t="shared" si="0"/>
        <v>47</v>
      </c>
      <c r="BB9">
        <f t="shared" si="0"/>
        <v>48</v>
      </c>
      <c r="BC9">
        <f t="shared" si="0"/>
        <v>49</v>
      </c>
      <c r="BD9">
        <f t="shared" si="0"/>
        <v>50</v>
      </c>
    </row>
    <row r="10" spans="1:56" ht="35" customHeight="1" x14ac:dyDescent="0.45">
      <c r="A10" t="s">
        <v>8</v>
      </c>
      <c r="B10" t="s">
        <v>3</v>
      </c>
      <c r="C10" t="s">
        <v>2</v>
      </c>
      <c r="E10">
        <v>0</v>
      </c>
      <c r="F10">
        <f t="shared" ref="F10:F26" si="1">$B$12*(1+40/SQRT(40^2+(SQRT(($B$11-$E10)^2+($C$11-F$9)^2))^2))/2</f>
        <v>0.9147806778921701</v>
      </c>
      <c r="G10">
        <f t="shared" ref="G10:V25" si="2">$B$12*(1+40/SQRT(40^2+(SQRT(($B$11-$E10)^2+($C$11-G$9)^2))^2))/2</f>
        <v>0.91648593941172485</v>
      </c>
      <c r="H10">
        <f t="shared" si="2"/>
        <v>0.91802966234707517</v>
      </c>
      <c r="I10">
        <f t="shared" si="2"/>
        <v>0.91940612199002159</v>
      </c>
      <c r="J10">
        <f t="shared" si="2"/>
        <v>0.92061011686753613</v>
      </c>
      <c r="K10">
        <f t="shared" si="2"/>
        <v>0.92163702135578396</v>
      </c>
      <c r="L10">
        <f t="shared" si="2"/>
        <v>0.92248283368298534</v>
      </c>
      <c r="M10">
        <f t="shared" si="2"/>
        <v>0.92314421837409033</v>
      </c>
      <c r="N10">
        <f t="shared" si="2"/>
        <v>0.92361854227412743</v>
      </c>
      <c r="O10">
        <f t="shared" si="2"/>
        <v>0.9239039033992974</v>
      </c>
      <c r="P10">
        <f t="shared" si="2"/>
        <v>0.9239991520025439</v>
      </c>
      <c r="Q10">
        <f t="shared" si="2"/>
        <v>0.9239039033992974</v>
      </c>
      <c r="R10">
        <f t="shared" si="2"/>
        <v>0.92361854227412743</v>
      </c>
      <c r="S10">
        <f t="shared" si="2"/>
        <v>0.92314421837409033</v>
      </c>
      <c r="T10">
        <f t="shared" si="2"/>
        <v>0.92248283368298534</v>
      </c>
      <c r="U10">
        <f t="shared" si="2"/>
        <v>0.92163702135578396</v>
      </c>
      <c r="V10">
        <f t="shared" si="2"/>
        <v>0.92061011686753613</v>
      </c>
      <c r="W10">
        <f t="shared" ref="W10:AL25" si="3">$B$12*(1+40/SQRT(40^2+(SQRT(($B$11-$E10)^2+($C$11-W$9)^2))^2))/2</f>
        <v>0.91940612199002159</v>
      </c>
      <c r="X10">
        <f t="shared" si="3"/>
        <v>0.91802966234707517</v>
      </c>
      <c r="Y10">
        <f t="shared" si="3"/>
        <v>0.91648593941172485</v>
      </c>
      <c r="Z10">
        <f t="shared" si="3"/>
        <v>0.9147806778921701</v>
      </c>
      <c r="AA10">
        <f t="shared" si="3"/>
        <v>0.91292006950766691</v>
      </c>
      <c r="AB10">
        <f t="shared" si="3"/>
        <v>0.91091071417941605</v>
      </c>
      <c r="AC10">
        <f t="shared" si="3"/>
        <v>0.9087595596566439</v>
      </c>
      <c r="AD10">
        <f t="shared" si="3"/>
        <v>0.90647384056646163</v>
      </c>
      <c r="AE10">
        <f t="shared" si="3"/>
        <v>0.90406101782088433</v>
      </c>
      <c r="AF10">
        <f t="shared" si="3"/>
        <v>0.90152871923941214</v>
      </c>
      <c r="AG10">
        <f t="shared" si="3"/>
        <v>0.89888468215502537</v>
      </c>
      <c r="AH10">
        <f t="shared" si="3"/>
        <v>0.89613669866973211</v>
      </c>
      <c r="AI10">
        <f t="shared" si="3"/>
        <v>0.89329256411728131</v>
      </c>
      <c r="AJ10">
        <f t="shared" si="3"/>
        <v>0.89036002917941326</v>
      </c>
      <c r="AK10">
        <f t="shared" si="3"/>
        <v>0.88734675599176549</v>
      </c>
      <c r="AL10">
        <f t="shared" si="3"/>
        <v>0.88426027846948996</v>
      </c>
      <c r="AM10">
        <f t="shared" ref="AM10:BB25" si="4">$B$12*(1+40/SQRT(40^2+(SQRT(($B$11-$E10)^2+($C$11-AM$9)^2))^2))/2</f>
        <v>0.88110796698335303</v>
      </c>
      <c r="AN10">
        <f t="shared" si="4"/>
        <v>0.87789699742661165</v>
      </c>
      <c r="AO10">
        <f t="shared" si="4"/>
        <v>0.87463432463267754</v>
      </c>
      <c r="AP10">
        <f t="shared" si="4"/>
        <v>0.87132666003433945</v>
      </c>
      <c r="AQ10">
        <f t="shared" si="4"/>
        <v>0.86798045339745955</v>
      </c>
      <c r="AR10">
        <f t="shared" si="4"/>
        <v>0.8646018784154863</v>
      </c>
      <c r="AS10">
        <f t="shared" si="4"/>
        <v>0.86119682191538494</v>
      </c>
      <c r="AT10">
        <f t="shared" si="4"/>
        <v>0.8577708763999663</v>
      </c>
      <c r="AU10">
        <f t="shared" si="4"/>
        <v>0.85432933563515601</v>
      </c>
      <c r="AV10">
        <f t="shared" si="4"/>
        <v>0.85087719298245612</v>
      </c>
      <c r="AW10">
        <f t="shared" si="4"/>
        <v>0.84741914217560055</v>
      </c>
      <c r="AX10">
        <f t="shared" si="4"/>
        <v>0.8439595802450548</v>
      </c>
      <c r="AY10">
        <f t="shared" si="4"/>
        <v>0.84050261230349943</v>
      </c>
      <c r="AZ10">
        <f t="shared" si="4"/>
        <v>0.8370520579187003</v>
      </c>
      <c r="BA10">
        <f t="shared" si="4"/>
        <v>0.83361145881629084</v>
      </c>
      <c r="BB10">
        <f t="shared" si="4"/>
        <v>0.8301840876731057</v>
      </c>
      <c r="BC10">
        <f t="shared" ref="BC10:BD29" si="5">$B$12*(1+40/SQRT(40^2+(SQRT(($B$11-$E10)^2+($C$11-BC$9)^2))^2))/2</f>
        <v>0.82677295778108606</v>
      </c>
      <c r="BD10">
        <f t="shared" si="5"/>
        <v>0.82338083338177737</v>
      </c>
    </row>
    <row r="11" spans="1:56" ht="35" customHeight="1" x14ac:dyDescent="0.45">
      <c r="A11" t="s">
        <v>9</v>
      </c>
      <c r="B11">
        <f>menu!D12</f>
        <v>25</v>
      </c>
      <c r="C11">
        <f>menu!E12</f>
        <v>10</v>
      </c>
      <c r="E11">
        <v>1</v>
      </c>
      <c r="F11">
        <f t="shared" si="1"/>
        <v>0.91922180815031851</v>
      </c>
      <c r="G11">
        <f t="shared" si="2"/>
        <v>0.92098266797411443</v>
      </c>
      <c r="H11">
        <f t="shared" si="2"/>
        <v>0.92257712736425823</v>
      </c>
      <c r="I11">
        <f t="shared" si="2"/>
        <v>0.9239991520025439</v>
      </c>
      <c r="J11">
        <f t="shared" si="2"/>
        <v>0.92524325556256226</v>
      </c>
      <c r="K11">
        <f t="shared" si="2"/>
        <v>0.92630455631948749</v>
      </c>
      <c r="L11">
        <f t="shared" si="2"/>
        <v>0.92717882885838043</v>
      </c>
      <c r="M11">
        <f t="shared" si="2"/>
        <v>0.92786254984055816</v>
      </c>
      <c r="N11">
        <f t="shared" si="2"/>
        <v>0.92835293687811937</v>
      </c>
      <c r="O11">
        <f t="shared" si="2"/>
        <v>0.92864797968904744</v>
      </c>
      <c r="P11">
        <f t="shared" si="2"/>
        <v>0.92874646285627205</v>
      </c>
      <c r="Q11">
        <f t="shared" si="2"/>
        <v>0.92864797968904744</v>
      </c>
      <c r="R11">
        <f t="shared" si="2"/>
        <v>0.92835293687811937</v>
      </c>
      <c r="S11">
        <f t="shared" si="2"/>
        <v>0.92786254984055816</v>
      </c>
      <c r="T11">
        <f t="shared" si="2"/>
        <v>0.92717882885838043</v>
      </c>
      <c r="U11">
        <f t="shared" si="2"/>
        <v>0.92630455631948749</v>
      </c>
      <c r="V11">
        <f t="shared" si="2"/>
        <v>0.92524325556256226</v>
      </c>
      <c r="W11">
        <f t="shared" si="3"/>
        <v>0.9239991520025439</v>
      </c>
      <c r="X11">
        <f t="shared" si="3"/>
        <v>0.92257712736425823</v>
      </c>
      <c r="Y11">
        <f t="shared" si="3"/>
        <v>0.92098266797411443</v>
      </c>
      <c r="Z11">
        <f t="shared" si="3"/>
        <v>0.91922180815031851</v>
      </c>
      <c r="AA11">
        <f t="shared" si="3"/>
        <v>0.91730106978917747</v>
      </c>
      <c r="AB11">
        <f t="shared" si="3"/>
        <v>0.91522739926869989</v>
      </c>
      <c r="AC11">
        <f t="shared" si="3"/>
        <v>0.91300810278220046</v>
      </c>
      <c r="AD11">
        <f t="shared" si="3"/>
        <v>0.91065078117659093</v>
      </c>
      <c r="AE11">
        <f t="shared" si="3"/>
        <v>0.90816326530612246</v>
      </c>
      <c r="AF11">
        <f t="shared" si="3"/>
        <v>0.90555355282690631</v>
      </c>
      <c r="AG11">
        <f t="shared" si="3"/>
        <v>0.90282974725538034</v>
      </c>
      <c r="AH11">
        <f t="shared" si="3"/>
        <v>0.9</v>
      </c>
      <c r="AI11">
        <f t="shared" si="3"/>
        <v>0.89707245595468754</v>
      </c>
      <c r="AJ11">
        <f t="shared" si="3"/>
        <v>0.89405520311955033</v>
      </c>
      <c r="AK11">
        <f t="shared" si="3"/>
        <v>0.89095622659315743</v>
      </c>
      <c r="AL11">
        <f t="shared" si="3"/>
        <v>0.8877833671647406</v>
      </c>
      <c r="AM11">
        <f t="shared" si="4"/>
        <v>0.88454428462686407</v>
      </c>
      <c r="AN11">
        <f t="shared" si="4"/>
        <v>0.88124642583151169</v>
      </c>
      <c r="AO11">
        <f t="shared" si="4"/>
        <v>0.87789699742661165</v>
      </c>
      <c r="AP11">
        <f t="shared" si="4"/>
        <v>0.87450294313656907</v>
      </c>
      <c r="AQ11">
        <f t="shared" si="4"/>
        <v>0.87107092538965547</v>
      </c>
      <c r="AR11">
        <f t="shared" si="4"/>
        <v>0.86760731104690381</v>
      </c>
      <c r="AS11">
        <f t="shared" si="4"/>
        <v>0.86411816095086402</v>
      </c>
      <c r="AT11">
        <f t="shared" si="4"/>
        <v>0.86060922298730946</v>
      </c>
      <c r="AU11">
        <f t="shared" si="4"/>
        <v>0.85708592833765884</v>
      </c>
      <c r="AV11">
        <f t="shared" si="4"/>
        <v>0.85355339059327373</v>
      </c>
      <c r="AW11">
        <f t="shared" si="4"/>
        <v>0.85001640740365458</v>
      </c>
      <c r="AX11">
        <f t="shared" si="4"/>
        <v>0.84647946433761856</v>
      </c>
      <c r="AY11">
        <f t="shared" si="4"/>
        <v>0.84294674064859354</v>
      </c>
      <c r="AZ11">
        <f t="shared" si="4"/>
        <v>0.83942211665106536</v>
      </c>
      <c r="BA11">
        <f t="shared" si="4"/>
        <v>0.83590918243394519</v>
      </c>
      <c r="BB11">
        <f t="shared" si="4"/>
        <v>0.83241124765726682</v>
      </c>
      <c r="BC11">
        <f t="shared" si="5"/>
        <v>0.82893135220038427</v>
      </c>
      <c r="BD11">
        <f t="shared" si="5"/>
        <v>0.82547227745205976</v>
      </c>
    </row>
    <row r="12" spans="1:56" ht="35" customHeight="1" x14ac:dyDescent="0.45">
      <c r="A12" t="s">
        <v>17</v>
      </c>
      <c r="B12">
        <v>1</v>
      </c>
      <c r="E12">
        <v>2</v>
      </c>
      <c r="F12">
        <f t="shared" si="1"/>
        <v>0.92361854227412743</v>
      </c>
      <c r="G12">
        <f t="shared" si="2"/>
        <v>0.92543562981151695</v>
      </c>
      <c r="H12">
        <f t="shared" si="2"/>
        <v>0.927081421758982</v>
      </c>
      <c r="I12">
        <f t="shared" si="2"/>
        <v>0.9285495643554833</v>
      </c>
      <c r="J12">
        <f t="shared" si="2"/>
        <v>0.92983427710417887</v>
      </c>
      <c r="K12">
        <f t="shared" si="2"/>
        <v>0.93093041358857165</v>
      </c>
      <c r="L12">
        <f t="shared" si="2"/>
        <v>0.93183351708753048</v>
      </c>
      <c r="M12">
        <f t="shared" si="2"/>
        <v>0.93253986984834025</v>
      </c>
      <c r="N12">
        <f t="shared" si="2"/>
        <v>0.93304653497442058</v>
      </c>
      <c r="O12">
        <f t="shared" si="2"/>
        <v>0.9333513900174395</v>
      </c>
      <c r="P12">
        <f t="shared" si="2"/>
        <v>0.93345315152876762</v>
      </c>
      <c r="Q12">
        <f t="shared" si="2"/>
        <v>0.9333513900174395</v>
      </c>
      <c r="R12">
        <f t="shared" si="2"/>
        <v>0.93304653497442058</v>
      </c>
      <c r="S12">
        <f t="shared" si="2"/>
        <v>0.93253986984834025</v>
      </c>
      <c r="T12">
        <f t="shared" si="2"/>
        <v>0.93183351708753048</v>
      </c>
      <c r="U12">
        <f t="shared" si="2"/>
        <v>0.93093041358857165</v>
      </c>
      <c r="V12">
        <f t="shared" si="2"/>
        <v>0.92983427710417887</v>
      </c>
      <c r="W12">
        <f t="shared" si="3"/>
        <v>0.9285495643554833</v>
      </c>
      <c r="X12">
        <f t="shared" si="3"/>
        <v>0.927081421758982</v>
      </c>
      <c r="Y12">
        <f t="shared" si="3"/>
        <v>0.92543562981151695</v>
      </c>
      <c r="Z12">
        <f t="shared" si="3"/>
        <v>0.92361854227412743</v>
      </c>
      <c r="AA12">
        <f t="shared" si="3"/>
        <v>0.92163702135578396</v>
      </c>
      <c r="AB12">
        <f t="shared" si="3"/>
        <v>0.91949837012090518</v>
      </c>
      <c r="AC12">
        <f t="shared" si="3"/>
        <v>0.91721026333183231</v>
      </c>
      <c r="AD12">
        <f t="shared" si="3"/>
        <v>0.9147806778921701</v>
      </c>
      <c r="AE12">
        <f t="shared" si="3"/>
        <v>0.91221782398328644</v>
      </c>
      <c r="AF12">
        <f t="shared" si="3"/>
        <v>0.90953007788930074</v>
      </c>
      <c r="AG12">
        <f t="shared" si="3"/>
        <v>0.90672591739104202</v>
      </c>
      <c r="AH12">
        <f t="shared" si="3"/>
        <v>0.90381386048234136</v>
      </c>
      <c r="AI12">
        <f t="shared" si="3"/>
        <v>0.90080240802810119</v>
      </c>
      <c r="AJ12">
        <f t="shared" si="3"/>
        <v>0.89769999084792906</v>
      </c>
      <c r="AK12">
        <f t="shared" si="3"/>
        <v>0.8945149215762358</v>
      </c>
      <c r="AL12">
        <f t="shared" si="3"/>
        <v>0.89125535152336954</v>
      </c>
      <c r="AM12">
        <f t="shared" si="4"/>
        <v>0.88792923264560542</v>
      </c>
      <c r="AN12">
        <f t="shared" si="4"/>
        <v>0.88454428462686407</v>
      </c>
      <c r="AO12">
        <f t="shared" si="4"/>
        <v>0.88110796698335303</v>
      </c>
      <c r="AP12">
        <f t="shared" si="4"/>
        <v>0.87762745602468051</v>
      </c>
      <c r="AQ12">
        <f t="shared" si="4"/>
        <v>0.87410962644153001</v>
      </c>
      <c r="AR12">
        <f t="shared" si="4"/>
        <v>0.87056103724033318</v>
      </c>
      <c r="AS12">
        <f t="shared" si="4"/>
        <v>0.8669879217087868</v>
      </c>
      <c r="AT12">
        <f t="shared" si="4"/>
        <v>0.8633961810714299</v>
      </c>
      <c r="AU12">
        <f t="shared" si="4"/>
        <v>0.85979138148057721</v>
      </c>
      <c r="AV12">
        <f t="shared" si="4"/>
        <v>0.85617875398329102</v>
      </c>
      <c r="AW12">
        <f t="shared" si="4"/>
        <v>0.8525631971083365</v>
      </c>
      <c r="AX12">
        <f t="shared" si="4"/>
        <v>0.84894928172680917</v>
      </c>
      <c r="AY12">
        <f t="shared" si="4"/>
        <v>0.84534125785498526</v>
      </c>
      <c r="AZ12">
        <f t="shared" si="4"/>
        <v>0.84174306308670443</v>
      </c>
      <c r="BA12">
        <f t="shared" si="4"/>
        <v>0.83815833236412218</v>
      </c>
      <c r="BB12">
        <f t="shared" si="4"/>
        <v>0.83459040881899704</v>
      </c>
      <c r="BC12">
        <f t="shared" si="5"/>
        <v>0.83104235544094718</v>
      </c>
      <c r="BD12">
        <f t="shared" si="5"/>
        <v>0.82751696735365032</v>
      </c>
    </row>
    <row r="13" spans="1:56" ht="35" customHeight="1" x14ac:dyDescent="0.45">
      <c r="E13">
        <v>3</v>
      </c>
      <c r="F13">
        <f t="shared" si="1"/>
        <v>0.92796049251091284</v>
      </c>
      <c r="G13">
        <f t="shared" si="2"/>
        <v>0.92983427710417887</v>
      </c>
      <c r="H13">
        <f t="shared" si="2"/>
        <v>0.93153185200210309</v>
      </c>
      <c r="I13">
        <f t="shared" si="2"/>
        <v>0.93304653497442058</v>
      </c>
      <c r="J13">
        <f t="shared" si="2"/>
        <v>0.9343722427630694</v>
      </c>
      <c r="K13">
        <f t="shared" si="2"/>
        <v>0.93550355630934212</v>
      </c>
      <c r="L13">
        <f t="shared" si="2"/>
        <v>0.93643578047198472</v>
      </c>
      <c r="M13">
        <f t="shared" si="2"/>
        <v>0.93716499698797417</v>
      </c>
      <c r="N13">
        <f t="shared" si="2"/>
        <v>0.93768810953240855</v>
      </c>
      <c r="O13">
        <f t="shared" si="2"/>
        <v>0.93800287987840281</v>
      </c>
      <c r="P13">
        <f t="shared" si="2"/>
        <v>0.9381079543383235</v>
      </c>
      <c r="Q13">
        <f t="shared" si="2"/>
        <v>0.93800287987840281</v>
      </c>
      <c r="R13">
        <f t="shared" si="2"/>
        <v>0.93768810953240855</v>
      </c>
      <c r="S13">
        <f t="shared" si="2"/>
        <v>0.93716499698797417</v>
      </c>
      <c r="T13">
        <f t="shared" si="2"/>
        <v>0.93643578047198472</v>
      </c>
      <c r="U13">
        <f t="shared" si="2"/>
        <v>0.93550355630934212</v>
      </c>
      <c r="V13">
        <f t="shared" si="2"/>
        <v>0.9343722427630694</v>
      </c>
      <c r="W13">
        <f t="shared" si="3"/>
        <v>0.93304653497442058</v>
      </c>
      <c r="X13">
        <f t="shared" si="3"/>
        <v>0.93153185200210309</v>
      </c>
      <c r="Y13">
        <f t="shared" si="3"/>
        <v>0.92983427710417887</v>
      </c>
      <c r="Z13">
        <f t="shared" si="3"/>
        <v>0.92796049251091284</v>
      </c>
      <c r="AA13">
        <f t="shared" si="3"/>
        <v>0.92591770999996004</v>
      </c>
      <c r="AB13">
        <f t="shared" si="3"/>
        <v>0.92371359860703572</v>
      </c>
      <c r="AC13">
        <f t="shared" si="3"/>
        <v>0.92135621078760122</v>
      </c>
      <c r="AD13">
        <f t="shared" si="3"/>
        <v>0.91885390829169555</v>
      </c>
      <c r="AE13">
        <f t="shared" si="3"/>
        <v>0.91621528892971726</v>
      </c>
      <c r="AF13">
        <f t="shared" si="3"/>
        <v>0.91344911529736161</v>
      </c>
      <c r="AG13">
        <f t="shared" si="3"/>
        <v>0.91056424639927847</v>
      </c>
      <c r="AH13">
        <f t="shared" si="3"/>
        <v>0.90756957296961116</v>
      </c>
      <c r="AI13">
        <f t="shared" si="3"/>
        <v>0.90447395713950485</v>
      </c>
      <c r="AJ13">
        <f t="shared" si="3"/>
        <v>0.90128617695256397</v>
      </c>
      <c r="AK13">
        <f t="shared" si="3"/>
        <v>0.89801487608399566</v>
      </c>
      <c r="AL13">
        <f t="shared" si="3"/>
        <v>0.89466851898192923</v>
      </c>
      <c r="AM13">
        <f t="shared" si="4"/>
        <v>0.89125535152336954</v>
      </c>
      <c r="AN13">
        <f t="shared" si="4"/>
        <v>0.8877833671647406</v>
      </c>
      <c r="AO13">
        <f t="shared" si="4"/>
        <v>0.88426027846948996</v>
      </c>
      <c r="AP13">
        <f t="shared" si="4"/>
        <v>0.88069349381344053</v>
      </c>
      <c r="AQ13">
        <f t="shared" si="4"/>
        <v>0.87709009900252033</v>
      </c>
      <c r="AR13">
        <f t="shared" si="4"/>
        <v>0.87345684348663555</v>
      </c>
      <c r="AS13">
        <f t="shared" si="4"/>
        <v>0.86980013081681951</v>
      </c>
      <c r="AT13">
        <f t="shared" si="4"/>
        <v>0.86612601296910618</v>
      </c>
      <c r="AU13">
        <f t="shared" si="4"/>
        <v>0.86244018814637491</v>
      </c>
      <c r="AV13">
        <f t="shared" si="4"/>
        <v>0.85874800166708765</v>
      </c>
      <c r="AW13">
        <f t="shared" si="4"/>
        <v>0.85505444955581877</v>
      </c>
      <c r="AX13">
        <f t="shared" si="4"/>
        <v>0.85136418446315321</v>
      </c>
      <c r="AY13">
        <f t="shared" si="4"/>
        <v>0.84768152356046311</v>
      </c>
      <c r="AZ13">
        <f t="shared" si="4"/>
        <v>0.84401045807689068</v>
      </c>
      <c r="BA13">
        <f t="shared" si="4"/>
        <v>0.84035466417037852</v>
      </c>
      <c r="BB13">
        <f t="shared" si="4"/>
        <v>0.83671751485073687</v>
      </c>
      <c r="BC13">
        <f t="shared" si="5"/>
        <v>0.83310209269965219</v>
      </c>
      <c r="BD13">
        <f t="shared" si="5"/>
        <v>0.82951120315946847</v>
      </c>
    </row>
    <row r="14" spans="1:56" ht="35" customHeight="1" x14ac:dyDescent="0.45">
      <c r="E14">
        <v>4</v>
      </c>
      <c r="F14">
        <f t="shared" si="1"/>
        <v>0.93223672307367678</v>
      </c>
      <c r="G14">
        <f t="shared" si="2"/>
        <v>0.93416749505300745</v>
      </c>
      <c r="H14">
        <f t="shared" si="2"/>
        <v>0.93591714002677295</v>
      </c>
      <c r="I14">
        <f t="shared" si="2"/>
        <v>0.93747863925980712</v>
      </c>
      <c r="J14">
        <f t="shared" si="2"/>
        <v>0.93884559904114939</v>
      </c>
      <c r="K14">
        <f t="shared" si="2"/>
        <v>0.94001232051746419</v>
      </c>
      <c r="L14">
        <f t="shared" si="2"/>
        <v>0.94097386370242364</v>
      </c>
      <c r="M14">
        <f t="shared" si="2"/>
        <v>0.94172610429938608</v>
      </c>
      <c r="N14">
        <f t="shared" si="2"/>
        <v>0.94226578208684653</v>
      </c>
      <c r="O14">
        <f t="shared" si="2"/>
        <v>0.94259053977257601</v>
      </c>
      <c r="P14">
        <f t="shared" si="2"/>
        <v>0.94269895141897175</v>
      </c>
      <c r="Q14">
        <f t="shared" si="2"/>
        <v>0.94259053977257601</v>
      </c>
      <c r="R14">
        <f t="shared" si="2"/>
        <v>0.94226578208684653</v>
      </c>
      <c r="S14">
        <f t="shared" si="2"/>
        <v>0.94172610429938608</v>
      </c>
      <c r="T14">
        <f t="shared" si="2"/>
        <v>0.94097386370242364</v>
      </c>
      <c r="U14">
        <f t="shared" si="2"/>
        <v>0.94001232051746419</v>
      </c>
      <c r="V14">
        <f t="shared" si="2"/>
        <v>0.93884559904114939</v>
      </c>
      <c r="W14">
        <f t="shared" si="3"/>
        <v>0.93747863925980712</v>
      </c>
      <c r="X14">
        <f t="shared" si="3"/>
        <v>0.93591714002677295</v>
      </c>
      <c r="Y14">
        <f t="shared" si="3"/>
        <v>0.93416749505300745</v>
      </c>
      <c r="Z14">
        <f t="shared" si="3"/>
        <v>0.93223672307367678</v>
      </c>
      <c r="AA14">
        <f t="shared" si="3"/>
        <v>0.93013239361934019</v>
      </c>
      <c r="AB14">
        <f t="shared" si="3"/>
        <v>0.92786254984055816</v>
      </c>
      <c r="AC14">
        <f t="shared" si="3"/>
        <v>0.92543562981151695</v>
      </c>
      <c r="AD14">
        <f t="shared" si="3"/>
        <v>0.92286038767583256</v>
      </c>
      <c r="AE14">
        <f t="shared" si="3"/>
        <v>0.92014581590156763</v>
      </c>
      <c r="AF14">
        <f t="shared" si="3"/>
        <v>0.91730106978917747</v>
      </c>
      <c r="AG14">
        <f t="shared" si="3"/>
        <v>0.91433539523252083</v>
      </c>
      <c r="AH14">
        <f t="shared" si="3"/>
        <v>0.91125806057633252</v>
      </c>
      <c r="AI14">
        <f t="shared" si="3"/>
        <v>0.90807829325038625</v>
      </c>
      <c r="AJ14">
        <f t="shared" si="3"/>
        <v>0.9048052216971938</v>
      </c>
      <c r="AK14">
        <f t="shared" si="3"/>
        <v>0.90144782295185011</v>
      </c>
      <c r="AL14">
        <f t="shared" si="3"/>
        <v>0.89801487608399566</v>
      </c>
      <c r="AM14">
        <f t="shared" si="4"/>
        <v>0.8945149215762358</v>
      </c>
      <c r="AN14">
        <f t="shared" si="4"/>
        <v>0.89095622659315743</v>
      </c>
      <c r="AO14">
        <f t="shared" si="4"/>
        <v>0.88734675599176549</v>
      </c>
      <c r="AP14">
        <f t="shared" si="4"/>
        <v>0.88369414883834074</v>
      </c>
      <c r="AQ14">
        <f t="shared" si="4"/>
        <v>0.8800057001282533</v>
      </c>
      <c r="AR14">
        <f t="shared" si="4"/>
        <v>0.87628834735343886</v>
      </c>
      <c r="AS14">
        <f t="shared" si="4"/>
        <v>0.87254866152587229</v>
      </c>
      <c r="AT14">
        <f t="shared" si="4"/>
        <v>0.86879284224294451</v>
      </c>
      <c r="AU14">
        <f t="shared" si="4"/>
        <v>0.86502671637049233</v>
      </c>
      <c r="AV14">
        <f t="shared" si="4"/>
        <v>0.86125573991951476</v>
      </c>
      <c r="AW14">
        <f t="shared" si="4"/>
        <v>0.85748500270158123</v>
      </c>
      <c r="AX14">
        <f t="shared" si="4"/>
        <v>0.85371923536383298</v>
      </c>
      <c r="AY14">
        <f t="shared" si="4"/>
        <v>0.84996281842570842</v>
      </c>
      <c r="AZ14">
        <f t="shared" si="4"/>
        <v>0.84621979296460725</v>
      </c>
      <c r="BA14">
        <f t="shared" si="4"/>
        <v>0.84249387262537079</v>
      </c>
      <c r="BB14">
        <f t="shared" si="4"/>
        <v>0.83878845665757118</v>
      </c>
      <c r="BC14">
        <f t="shared" si="5"/>
        <v>0.83510664371424537</v>
      </c>
      <c r="BD14">
        <f t="shared" si="5"/>
        <v>0.83145124617512967</v>
      </c>
    </row>
    <row r="15" spans="1:56" ht="35" customHeight="1" x14ac:dyDescent="0.45">
      <c r="E15">
        <v>5</v>
      </c>
      <c r="F15">
        <f t="shared" si="1"/>
        <v>0.93643578047198472</v>
      </c>
      <c r="G15">
        <f t="shared" si="2"/>
        <v>0.93842363202141443</v>
      </c>
      <c r="H15">
        <f t="shared" si="2"/>
        <v>0.94022545316281192</v>
      </c>
      <c r="I15">
        <f t="shared" si="2"/>
        <v>0.94183388180600391</v>
      </c>
      <c r="J15">
        <f t="shared" si="2"/>
        <v>0.94324220717793628</v>
      </c>
      <c r="K15">
        <f t="shared" si="2"/>
        <v>0.94444444444444442</v>
      </c>
      <c r="L15">
        <f t="shared" si="2"/>
        <v>0.94543540318737396</v>
      </c>
      <c r="M15">
        <f t="shared" si="2"/>
        <v>0.94621074825316021</v>
      </c>
      <c r="N15">
        <f t="shared" si="2"/>
        <v>0.94676705160877028</v>
      </c>
      <c r="O15">
        <f t="shared" si="2"/>
        <v>0.94710183400989589</v>
      </c>
      <c r="P15">
        <f t="shared" si="2"/>
        <v>0.94721359549995787</v>
      </c>
      <c r="Q15">
        <f t="shared" si="2"/>
        <v>0.94710183400989589</v>
      </c>
      <c r="R15">
        <f t="shared" si="2"/>
        <v>0.94676705160877028</v>
      </c>
      <c r="S15">
        <f t="shared" si="2"/>
        <v>0.94621074825316021</v>
      </c>
      <c r="T15">
        <f t="shared" si="2"/>
        <v>0.94543540318737396</v>
      </c>
      <c r="U15">
        <f t="shared" si="2"/>
        <v>0.94444444444444442</v>
      </c>
      <c r="V15">
        <f t="shared" si="2"/>
        <v>0.94324220717793628</v>
      </c>
      <c r="W15">
        <f t="shared" si="3"/>
        <v>0.94183388180600391</v>
      </c>
      <c r="X15">
        <f t="shared" si="3"/>
        <v>0.94022545316281192</v>
      </c>
      <c r="Y15">
        <f t="shared" si="3"/>
        <v>0.93842363202141443</v>
      </c>
      <c r="Z15">
        <f t="shared" si="3"/>
        <v>0.93643578047198472</v>
      </c>
      <c r="AA15">
        <f t="shared" si="3"/>
        <v>0.93426983270794739</v>
      </c>
      <c r="AB15">
        <f t="shared" si="3"/>
        <v>0.93193421279068001</v>
      </c>
      <c r="AC15">
        <f t="shared" si="3"/>
        <v>0.92943775093388725</v>
      </c>
      <c r="AD15">
        <f t="shared" si="3"/>
        <v>0.92678959977631992</v>
      </c>
      <c r="AE15">
        <f t="shared" si="3"/>
        <v>0.9239991520025439</v>
      </c>
      <c r="AF15">
        <f t="shared" si="3"/>
        <v>0.92107596053325946</v>
      </c>
      <c r="AG15">
        <f t="shared" si="3"/>
        <v>0.91802966234707517</v>
      </c>
      <c r="AH15">
        <f t="shared" si="3"/>
        <v>0.91486990682251113</v>
      </c>
      <c r="AI15">
        <f t="shared" si="3"/>
        <v>0.91160628930982945</v>
      </c>
      <c r="AJ15">
        <f t="shared" si="3"/>
        <v>0.90824829046386302</v>
      </c>
      <c r="AK15">
        <f t="shared" si="3"/>
        <v>0.9048052216971938</v>
      </c>
      <c r="AL15">
        <f t="shared" si="3"/>
        <v>0.90128617695256397</v>
      </c>
      <c r="AM15">
        <f t="shared" si="4"/>
        <v>0.89769999084792906</v>
      </c>
      <c r="AN15">
        <f t="shared" si="4"/>
        <v>0.89405520311955033</v>
      </c>
      <c r="AO15">
        <f t="shared" si="4"/>
        <v>0.89036002917941326</v>
      </c>
      <c r="AP15">
        <f t="shared" si="4"/>
        <v>0.88662233651352951</v>
      </c>
      <c r="AQ15">
        <f t="shared" si="4"/>
        <v>0.88284962657703114</v>
      </c>
      <c r="AR15">
        <f t="shared" si="4"/>
        <v>0.87904902178945177</v>
      </c>
      <c r="AS15">
        <f t="shared" si="4"/>
        <v>0.87522725719778749</v>
      </c>
      <c r="AT15">
        <f t="shared" si="4"/>
        <v>0.87139067635410372</v>
      </c>
      <c r="AU15">
        <f t="shared" si="4"/>
        <v>0.86754523094664748</v>
      </c>
      <c r="AV15">
        <f t="shared" si="4"/>
        <v>0.86369648372665397</v>
      </c>
      <c r="AW15">
        <f t="shared" si="4"/>
        <v>0.85984961428527695</v>
      </c>
      <c r="AX15">
        <f t="shared" si="4"/>
        <v>0.85600942725445228</v>
      </c>
      <c r="AY15">
        <f t="shared" si="4"/>
        <v>0.85218036253024954</v>
      </c>
      <c r="AZ15">
        <f t="shared" si="4"/>
        <v>0.84836650714580886</v>
      </c>
      <c r="BA15">
        <f t="shared" si="4"/>
        <v>0.84457160845191925</v>
      </c>
      <c r="BB15">
        <f t="shared" si="4"/>
        <v>0.84079908829549854</v>
      </c>
      <c r="BC15">
        <f t="shared" si="5"/>
        <v>0.8370520579187003</v>
      </c>
      <c r="BD15">
        <f t="shared" si="5"/>
        <v>0.83333333333333326</v>
      </c>
    </row>
    <row r="16" spans="1:56" ht="35" customHeight="1" x14ac:dyDescent="0.45">
      <c r="E16">
        <v>6</v>
      </c>
      <c r="F16">
        <f t="shared" si="1"/>
        <v>0.94054573363672644</v>
      </c>
      <c r="G16">
        <f t="shared" si="2"/>
        <v>0.94259053977257601</v>
      </c>
      <c r="H16">
        <f t="shared" si="2"/>
        <v>0.94444444444444442</v>
      </c>
      <c r="I16">
        <f t="shared" si="2"/>
        <v>0.94609973674547043</v>
      </c>
      <c r="J16">
        <f t="shared" si="2"/>
        <v>0.94754938350534457</v>
      </c>
      <c r="K16">
        <f t="shared" si="2"/>
        <v>0.94878710886520023</v>
      </c>
      <c r="L16">
        <f t="shared" si="2"/>
        <v>0.9498074673832213</v>
      </c>
      <c r="M16">
        <f t="shared" si="2"/>
        <v>0.95060590905933284</v>
      </c>
      <c r="N16">
        <f t="shared" si="2"/>
        <v>0.95117883479494147</v>
      </c>
      <c r="O16">
        <f t="shared" si="2"/>
        <v>0.95152364098573083</v>
      </c>
      <c r="P16">
        <f t="shared" si="2"/>
        <v>0.95163875217714489</v>
      </c>
      <c r="Q16">
        <f t="shared" si="2"/>
        <v>0.95152364098573083</v>
      </c>
      <c r="R16">
        <f t="shared" si="2"/>
        <v>0.95117883479494147</v>
      </c>
      <c r="S16">
        <f t="shared" si="2"/>
        <v>0.95060590905933284</v>
      </c>
      <c r="T16">
        <f t="shared" si="2"/>
        <v>0.9498074673832213</v>
      </c>
      <c r="U16">
        <f t="shared" si="2"/>
        <v>0.94878710886520023</v>
      </c>
      <c r="V16">
        <f t="shared" si="2"/>
        <v>0.94754938350534457</v>
      </c>
      <c r="W16">
        <f t="shared" si="3"/>
        <v>0.94609973674547043</v>
      </c>
      <c r="X16">
        <f t="shared" si="3"/>
        <v>0.94444444444444442</v>
      </c>
      <c r="Y16">
        <f t="shared" si="3"/>
        <v>0.94259053977257601</v>
      </c>
      <c r="Z16">
        <f t="shared" si="3"/>
        <v>0.94054573363672644</v>
      </c>
      <c r="AA16">
        <f t="shared" si="3"/>
        <v>0.93831833031891776</v>
      </c>
      <c r="AB16">
        <f t="shared" si="3"/>
        <v>0.93591714002677295</v>
      </c>
      <c r="AC16">
        <f t="shared" si="3"/>
        <v>0.9333513900174395</v>
      </c>
      <c r="AD16">
        <f t="shared" si="3"/>
        <v>0.93063063587327299</v>
      </c>
      <c r="AE16">
        <f t="shared" si="3"/>
        <v>0.92776467438466459</v>
      </c>
      <c r="AF16">
        <f t="shared" si="3"/>
        <v>0.92476345934121973</v>
      </c>
      <c r="AG16">
        <f t="shared" si="3"/>
        <v>0.92163702135578396</v>
      </c>
      <c r="AH16">
        <f t="shared" si="3"/>
        <v>0.91839539265530401</v>
      </c>
      <c r="AI16">
        <f t="shared" si="3"/>
        <v>0.91504853757646021</v>
      </c>
      <c r="AJ16">
        <f t="shared" si="3"/>
        <v>0.91160628930982945</v>
      </c>
      <c r="AK16">
        <f t="shared" si="3"/>
        <v>0.90807829325038625</v>
      </c>
      <c r="AL16">
        <f t="shared" si="3"/>
        <v>0.90447395713950485</v>
      </c>
      <c r="AM16">
        <f t="shared" si="4"/>
        <v>0.90080240802810119</v>
      </c>
      <c r="AN16">
        <f t="shared" si="4"/>
        <v>0.89707245595468754</v>
      </c>
      <c r="AO16">
        <f t="shared" si="4"/>
        <v>0.89329256411728131</v>
      </c>
      <c r="AP16">
        <f t="shared" si="4"/>
        <v>0.88947082522465726</v>
      </c>
      <c r="AQ16">
        <f t="shared" si="4"/>
        <v>0.88561494363984949</v>
      </c>
      <c r="AR16">
        <f t="shared" si="4"/>
        <v>0.88173222287591213</v>
      </c>
      <c r="AS16">
        <f t="shared" si="4"/>
        <v>0.87782955796905204</v>
      </c>
      <c r="AT16">
        <f t="shared" si="4"/>
        <v>0.87391343223533957</v>
      </c>
      <c r="AU16">
        <f t="shared" si="4"/>
        <v>0.86998991791210356</v>
      </c>
      <c r="AV16">
        <f t="shared" si="4"/>
        <v>0.86606468019156413</v>
      </c>
      <c r="AW16">
        <f t="shared" si="4"/>
        <v>0.86214298417007407</v>
      </c>
      <c r="AX16">
        <f t="shared" si="4"/>
        <v>0.85822970425942535</v>
      </c>
      <c r="AY16">
        <f t="shared" si="4"/>
        <v>0.85432933563515601</v>
      </c>
      <c r="AZ16">
        <f t="shared" si="4"/>
        <v>0.85044600732895981</v>
      </c>
      <c r="BA16">
        <f t="shared" si="4"/>
        <v>0.84658349660669097</v>
      </c>
      <c r="BB16">
        <f t="shared" si="4"/>
        <v>0.84274524430884368</v>
      </c>
      <c r="BC16">
        <f t="shared" si="5"/>
        <v>0.83893437086575373</v>
      </c>
      <c r="BD16">
        <f t="shared" si="5"/>
        <v>0.83515369273430373</v>
      </c>
    </row>
    <row r="17" spans="1:56" ht="35" customHeight="1" x14ac:dyDescent="0.45">
      <c r="E17">
        <v>7</v>
      </c>
      <c r="F17">
        <f t="shared" si="1"/>
        <v>0.94455422447438697</v>
      </c>
      <c r="G17">
        <f t="shared" si="2"/>
        <v>0.94665562448355334</v>
      </c>
      <c r="H17">
        <f t="shared" si="2"/>
        <v>0.9485613040162566</v>
      </c>
      <c r="I17">
        <f t="shared" si="2"/>
        <v>0.95026319948328042</v>
      </c>
      <c r="J17">
        <f t="shared" si="2"/>
        <v>0.95175395145262565</v>
      </c>
      <c r="K17">
        <f t="shared" si="2"/>
        <v>0.95302698932055652</v>
      </c>
      <c r="L17">
        <f t="shared" si="2"/>
        <v>0.95407660918649984</v>
      </c>
      <c r="M17">
        <f t="shared" si="2"/>
        <v>0.95489804318635507</v>
      </c>
      <c r="N17">
        <f t="shared" si="2"/>
        <v>0.95548751867427695</v>
      </c>
      <c r="O17">
        <f t="shared" si="2"/>
        <v>0.9558423058385519</v>
      </c>
      <c r="P17">
        <f t="shared" si="2"/>
        <v>0.9559607525875532</v>
      </c>
      <c r="Q17">
        <f t="shared" si="2"/>
        <v>0.9558423058385519</v>
      </c>
      <c r="R17">
        <f t="shared" si="2"/>
        <v>0.95548751867427695</v>
      </c>
      <c r="S17">
        <f t="shared" si="2"/>
        <v>0.95489804318635507</v>
      </c>
      <c r="T17">
        <f t="shared" si="2"/>
        <v>0.95407660918649984</v>
      </c>
      <c r="U17">
        <f t="shared" si="2"/>
        <v>0.95302698932055652</v>
      </c>
      <c r="V17">
        <f t="shared" si="2"/>
        <v>0.95175395145262565</v>
      </c>
      <c r="W17">
        <f t="shared" si="3"/>
        <v>0.95026319948328042</v>
      </c>
      <c r="X17">
        <f t="shared" si="3"/>
        <v>0.9485613040162566</v>
      </c>
      <c r="Y17">
        <f t="shared" si="3"/>
        <v>0.94665562448355334</v>
      </c>
      <c r="Z17">
        <f t="shared" si="3"/>
        <v>0.94455422447438697</v>
      </c>
      <c r="AA17">
        <f t="shared" si="3"/>
        <v>0.94226578208684653</v>
      </c>
      <c r="AB17">
        <f t="shared" si="3"/>
        <v>0.93979949713354238</v>
      </c>
      <c r="AC17">
        <f t="shared" si="3"/>
        <v>0.93716499698797417</v>
      </c>
      <c r="AD17">
        <f t="shared" si="3"/>
        <v>0.9343722427630694</v>
      </c>
      <c r="AE17">
        <f t="shared" si="3"/>
        <v>0.93143143737549594</v>
      </c>
      <c r="AF17">
        <f t="shared" si="3"/>
        <v>0.92835293687811937</v>
      </c>
      <c r="AG17">
        <f t="shared" si="3"/>
        <v>0.92514716624813653</v>
      </c>
      <c r="AH17">
        <f t="shared" si="3"/>
        <v>0.92182454060959784</v>
      </c>
      <c r="AI17">
        <f t="shared" si="3"/>
        <v>0.91839539265530401</v>
      </c>
      <c r="AJ17">
        <f t="shared" si="3"/>
        <v>0.91486990682251113</v>
      </c>
      <c r="AK17">
        <f t="shared" si="3"/>
        <v>0.91125806057633252</v>
      </c>
      <c r="AL17">
        <f t="shared" si="3"/>
        <v>0.90756957296961116</v>
      </c>
      <c r="AM17">
        <f t="shared" si="4"/>
        <v>0.90381386048234136</v>
      </c>
      <c r="AN17">
        <f t="shared" si="4"/>
        <v>0.9</v>
      </c>
      <c r="AO17">
        <f t="shared" si="4"/>
        <v>0.89613669866973211</v>
      </c>
      <c r="AP17">
        <f t="shared" si="4"/>
        <v>0.89223227027636809</v>
      </c>
      <c r="AQ17">
        <f t="shared" si="4"/>
        <v>0.88829461770602069</v>
      </c>
      <c r="AR17">
        <f t="shared" si="4"/>
        <v>0.88433122101204398</v>
      </c>
      <c r="AS17">
        <f t="shared" si="4"/>
        <v>0.88034913056448194</v>
      </c>
      <c r="AT17">
        <f t="shared" si="4"/>
        <v>0.87635496474749064</v>
      </c>
      <c r="AU17">
        <f t="shared" si="4"/>
        <v>0.87235491166712753</v>
      </c>
      <c r="AV17">
        <f t="shared" si="4"/>
        <v>0.86835473434187871</v>
      </c>
      <c r="AW17">
        <f t="shared" si="4"/>
        <v>0.86435977886793114</v>
      </c>
      <c r="AX17">
        <f t="shared" si="4"/>
        <v>0.86037498507822363</v>
      </c>
      <c r="AY17">
        <f t="shared" si="4"/>
        <v>0.85640489924669927</v>
      </c>
      <c r="AZ17">
        <f t="shared" si="4"/>
        <v>0.8524536884251207</v>
      </c>
      <c r="BA17">
        <f t="shared" si="4"/>
        <v>0.84852515603774248</v>
      </c>
      <c r="BB17">
        <f t="shared" si="4"/>
        <v>0.84462275839778878</v>
      </c>
      <c r="BC17">
        <f t="shared" si="5"/>
        <v>0.84074962184799273</v>
      </c>
      <c r="BD17">
        <f t="shared" si="5"/>
        <v>0.83690856026460447</v>
      </c>
    </row>
    <row r="18" spans="1:56" ht="35" customHeight="1" x14ac:dyDescent="0.45">
      <c r="E18">
        <v>8</v>
      </c>
      <c r="F18">
        <f t="shared" si="1"/>
        <v>0.94844852933087498</v>
      </c>
      <c r="G18">
        <f t="shared" si="2"/>
        <v>0.95060590905933284</v>
      </c>
      <c r="H18">
        <f t="shared" si="2"/>
        <v>0.95256282220142041</v>
      </c>
      <c r="I18">
        <f t="shared" si="2"/>
        <v>0.95431085042425468</v>
      </c>
      <c r="J18">
        <f t="shared" si="2"/>
        <v>0.9558423058385519</v>
      </c>
      <c r="K18">
        <f t="shared" si="2"/>
        <v>0.95715032088249441</v>
      </c>
      <c r="L18">
        <f t="shared" si="2"/>
        <v>0.95822893108231377</v>
      </c>
      <c r="M18">
        <f t="shared" si="2"/>
        <v>0.95907314880488859</v>
      </c>
      <c r="N18">
        <f t="shared" si="2"/>
        <v>0.95967902626111123</v>
      </c>
      <c r="O18">
        <f t="shared" si="2"/>
        <v>0.96004370622823609</v>
      </c>
      <c r="P18">
        <f t="shared" si="2"/>
        <v>0.96016545922923724</v>
      </c>
      <c r="Q18">
        <f t="shared" si="2"/>
        <v>0.96004370622823609</v>
      </c>
      <c r="R18">
        <f t="shared" si="2"/>
        <v>0.95967902626111123</v>
      </c>
      <c r="S18">
        <f t="shared" si="2"/>
        <v>0.95907314880488859</v>
      </c>
      <c r="T18">
        <f t="shared" si="2"/>
        <v>0.95822893108231377</v>
      </c>
      <c r="U18">
        <f t="shared" si="2"/>
        <v>0.95715032088249441</v>
      </c>
      <c r="V18">
        <f t="shared" si="2"/>
        <v>0.9558423058385519</v>
      </c>
      <c r="W18">
        <f t="shared" si="3"/>
        <v>0.95431085042425468</v>
      </c>
      <c r="X18">
        <f t="shared" si="3"/>
        <v>0.95256282220142041</v>
      </c>
      <c r="Y18">
        <f t="shared" si="3"/>
        <v>0.95060590905933284</v>
      </c>
      <c r="Z18">
        <f t="shared" si="3"/>
        <v>0.94844852933087498</v>
      </c>
      <c r="AA18">
        <f t="shared" si="3"/>
        <v>0.94609973674547043</v>
      </c>
      <c r="AB18">
        <f t="shared" si="3"/>
        <v>0.94356912218772249</v>
      </c>
      <c r="AC18">
        <f t="shared" si="3"/>
        <v>0.94086671417740542</v>
      </c>
      <c r="AD18">
        <f t="shared" si="3"/>
        <v>0.93800287987840281</v>
      </c>
      <c r="AE18">
        <f t="shared" si="3"/>
        <v>0.93498822829035566</v>
      </c>
      <c r="AF18">
        <f t="shared" si="3"/>
        <v>0.93183351708753048</v>
      </c>
      <c r="AG18">
        <f t="shared" si="3"/>
        <v>0.9285495643554833</v>
      </c>
      <c r="AH18">
        <f t="shared" si="3"/>
        <v>0.92514716624813653</v>
      </c>
      <c r="AI18">
        <f t="shared" si="3"/>
        <v>0.92163702135578396</v>
      </c>
      <c r="AJ18">
        <f t="shared" si="3"/>
        <v>0.91802966234707517</v>
      </c>
      <c r="AK18">
        <f t="shared" si="3"/>
        <v>0.91433539523252083</v>
      </c>
      <c r="AL18">
        <f t="shared" si="3"/>
        <v>0.91056424639927847</v>
      </c>
      <c r="AM18">
        <f t="shared" si="4"/>
        <v>0.90672591739104202</v>
      </c>
      <c r="AN18">
        <f t="shared" si="4"/>
        <v>0.90282974725538034</v>
      </c>
      <c r="AO18">
        <f t="shared" si="4"/>
        <v>0.89888468215502537</v>
      </c>
      <c r="AP18">
        <f t="shared" si="4"/>
        <v>0.89489925183939489</v>
      </c>
      <c r="AQ18">
        <f t="shared" si="4"/>
        <v>0.89088155249705214</v>
      </c>
      <c r="AR18">
        <f t="shared" si="4"/>
        <v>0.8868392354571063</v>
      </c>
      <c r="AS18">
        <f t="shared" si="4"/>
        <v>0.88277950117547643</v>
      </c>
      <c r="AT18">
        <f t="shared" si="4"/>
        <v>0.8787090979278851</v>
      </c>
      <c r="AU18">
        <f t="shared" si="4"/>
        <v>0.87463432463267754</v>
      </c>
      <c r="AV18">
        <f t="shared" si="4"/>
        <v>0.87056103724033318</v>
      </c>
      <c r="AW18">
        <f t="shared" si="4"/>
        <v>0.86649465815022841</v>
      </c>
      <c r="AX18">
        <f t="shared" si="4"/>
        <v>0.86244018814637491</v>
      </c>
      <c r="AY18">
        <f t="shared" si="4"/>
        <v>0.85840222038031366</v>
      </c>
      <c r="AZ18">
        <f t="shared" si="4"/>
        <v>0.85438495596916697</v>
      </c>
      <c r="BA18">
        <f t="shared" si="4"/>
        <v>0.85039222081842447</v>
      </c>
      <c r="BB18">
        <f t="shared" si="4"/>
        <v>0.84642748332099749</v>
      </c>
      <c r="BC18">
        <f t="shared" si="5"/>
        <v>0.84249387262537079</v>
      </c>
      <c r="BD18">
        <f t="shared" si="5"/>
        <v>0.83859419720544248</v>
      </c>
    </row>
    <row r="19" spans="1:56" ht="35" customHeight="1" x14ac:dyDescent="0.45">
      <c r="E19">
        <v>9</v>
      </c>
      <c r="F19">
        <f t="shared" si="1"/>
        <v>0.95221563164613454</v>
      </c>
      <c r="G19">
        <f t="shared" si="2"/>
        <v>0.9544281070658831</v>
      </c>
      <c r="H19">
        <f t="shared" si="2"/>
        <v>0.95643546458763851</v>
      </c>
      <c r="I19">
        <f t="shared" si="2"/>
        <v>0.95822893108231377</v>
      </c>
      <c r="J19">
        <f t="shared" si="2"/>
        <v>0.95980048987170286</v>
      </c>
      <c r="K19">
        <f t="shared" si="2"/>
        <v>0.9611429759107164</v>
      </c>
      <c r="L19">
        <f t="shared" si="2"/>
        <v>0.96225016352102422</v>
      </c>
      <c r="M19">
        <f t="shared" si="2"/>
        <v>0.96311684464748915</v>
      </c>
      <c r="N19">
        <f t="shared" si="2"/>
        <v>0.96373889576016825</v>
      </c>
      <c r="O19">
        <f t="shared" si="2"/>
        <v>0.96411333174830904</v>
      </c>
      <c r="P19">
        <f t="shared" si="2"/>
        <v>0.96423834544262976</v>
      </c>
      <c r="Q19">
        <f t="shared" si="2"/>
        <v>0.96411333174830904</v>
      </c>
      <c r="R19">
        <f t="shared" si="2"/>
        <v>0.96373889576016825</v>
      </c>
      <c r="S19">
        <f t="shared" si="2"/>
        <v>0.96311684464748915</v>
      </c>
      <c r="T19">
        <f t="shared" si="2"/>
        <v>0.96225016352102422</v>
      </c>
      <c r="U19">
        <f t="shared" si="2"/>
        <v>0.9611429759107164</v>
      </c>
      <c r="V19">
        <f t="shared" si="2"/>
        <v>0.95980048987170286</v>
      </c>
      <c r="W19">
        <f t="shared" si="3"/>
        <v>0.95822893108231377</v>
      </c>
      <c r="X19">
        <f t="shared" si="3"/>
        <v>0.95643546458763851</v>
      </c>
      <c r="Y19">
        <f t="shared" si="3"/>
        <v>0.9544281070658831</v>
      </c>
      <c r="Z19">
        <f t="shared" si="3"/>
        <v>0.95221563164613454</v>
      </c>
      <c r="AA19">
        <f t="shared" si="3"/>
        <v>0.9498074673832213</v>
      </c>
      <c r="AB19">
        <f t="shared" si="3"/>
        <v>0.94721359549995787</v>
      </c>
      <c r="AC19">
        <f t="shared" si="3"/>
        <v>0.94444444444444442</v>
      </c>
      <c r="AD19">
        <f t="shared" si="3"/>
        <v>0.94151078568834801</v>
      </c>
      <c r="AE19">
        <f t="shared" si="3"/>
        <v>0.93842363202141443</v>
      </c>
      <c r="AF19">
        <f t="shared" si="3"/>
        <v>0.9351941398892446</v>
      </c>
      <c r="AG19">
        <f t="shared" si="3"/>
        <v>0.93183351708753048</v>
      </c>
      <c r="AH19">
        <f t="shared" si="3"/>
        <v>0.92835293687811937</v>
      </c>
      <c r="AI19">
        <f t="shared" si="3"/>
        <v>0.92476345934121973</v>
      </c>
      <c r="AJ19">
        <f t="shared" si="3"/>
        <v>0.92107596053325946</v>
      </c>
      <c r="AK19">
        <f t="shared" si="3"/>
        <v>0.91730106978917747</v>
      </c>
      <c r="AL19">
        <f t="shared" si="3"/>
        <v>0.91344911529736161</v>
      </c>
      <c r="AM19">
        <f t="shared" si="4"/>
        <v>0.90953007788930074</v>
      </c>
      <c r="AN19">
        <f t="shared" si="4"/>
        <v>0.90555355282690631</v>
      </c>
      <c r="AO19">
        <f t="shared" si="4"/>
        <v>0.90152871923941214</v>
      </c>
      <c r="AP19">
        <f t="shared" si="4"/>
        <v>0.89746431675858207</v>
      </c>
      <c r="AQ19">
        <f t="shared" si="4"/>
        <v>0.89336862882432999</v>
      </c>
      <c r="AR19">
        <f t="shared" si="4"/>
        <v>0.88924947208076155</v>
      </c>
      <c r="AS19">
        <f t="shared" si="4"/>
        <v>0.88511419125246671</v>
      </c>
      <c r="AT19">
        <f t="shared" si="4"/>
        <v>0.88096965887972967</v>
      </c>
      <c r="AU19">
        <f t="shared" si="4"/>
        <v>0.87682227929614776</v>
      </c>
      <c r="AV19">
        <f t="shared" si="4"/>
        <v>0.87267799624996489</v>
      </c>
      <c r="AW19">
        <f t="shared" si="4"/>
        <v>0.86854230359837381</v>
      </c>
      <c r="AX19">
        <f t="shared" si="4"/>
        <v>0.86442025853950177</v>
      </c>
      <c r="AY19">
        <f t="shared" si="4"/>
        <v>0.86031649688744993</v>
      </c>
      <c r="AZ19">
        <f t="shared" si="4"/>
        <v>0.85623524993954825</v>
      </c>
      <c r="BA19">
        <f t="shared" si="4"/>
        <v>0.85218036253024954</v>
      </c>
      <c r="BB19">
        <f t="shared" si="4"/>
        <v>0.8481553119113957</v>
      </c>
      <c r="BC19">
        <f t="shared" si="5"/>
        <v>0.84416322714285197</v>
      </c>
      <c r="BD19">
        <f t="shared" si="5"/>
        <v>0.84020690871988579</v>
      </c>
    </row>
    <row r="20" spans="1:56" ht="35" customHeight="1" x14ac:dyDescent="0.45">
      <c r="E20">
        <v>10</v>
      </c>
      <c r="F20">
        <f t="shared" si="1"/>
        <v>0.9558423058385519</v>
      </c>
      <c r="G20">
        <f t="shared" si="2"/>
        <v>0.95810870835137618</v>
      </c>
      <c r="H20">
        <f t="shared" si="2"/>
        <v>0.96016545922923724</v>
      </c>
      <c r="I20">
        <f t="shared" si="2"/>
        <v>0.9620034326982575</v>
      </c>
      <c r="J20">
        <f t="shared" si="2"/>
        <v>0.96361428501070368</v>
      </c>
      <c r="K20">
        <f t="shared" si="2"/>
        <v>0.96499055497527708</v>
      </c>
      <c r="L20">
        <f t="shared" si="2"/>
        <v>0.96612575671754342</v>
      </c>
      <c r="M20">
        <f t="shared" si="2"/>
        <v>0.96701446249430445</v>
      </c>
      <c r="N20">
        <f t="shared" si="2"/>
        <v>0.96765237354495559</v>
      </c>
      <c r="O20">
        <f t="shared" si="2"/>
        <v>0.96803637720090907</v>
      </c>
      <c r="P20">
        <f t="shared" si="2"/>
        <v>0.96816458878452227</v>
      </c>
      <c r="Q20">
        <f t="shared" si="2"/>
        <v>0.96803637720090907</v>
      </c>
      <c r="R20">
        <f t="shared" si="2"/>
        <v>0.96765237354495559</v>
      </c>
      <c r="S20">
        <f t="shared" si="2"/>
        <v>0.96701446249430445</v>
      </c>
      <c r="T20">
        <f t="shared" si="2"/>
        <v>0.96612575671754342</v>
      </c>
      <c r="U20">
        <f t="shared" si="2"/>
        <v>0.96499055497527708</v>
      </c>
      <c r="V20">
        <f t="shared" si="2"/>
        <v>0.96361428501070368</v>
      </c>
      <c r="W20">
        <f t="shared" si="3"/>
        <v>0.9620034326982575</v>
      </c>
      <c r="X20">
        <f t="shared" si="3"/>
        <v>0.96016545922923724</v>
      </c>
      <c r="Y20">
        <f t="shared" si="3"/>
        <v>0.95810870835137618</v>
      </c>
      <c r="Z20">
        <f t="shared" si="3"/>
        <v>0.9558423058385519</v>
      </c>
      <c r="AA20">
        <f t="shared" si="3"/>
        <v>0.95337605344527798</v>
      </c>
      <c r="AB20">
        <f t="shared" si="3"/>
        <v>0.95072031960048331</v>
      </c>
      <c r="AC20">
        <f t="shared" si="3"/>
        <v>0.94788592902238933</v>
      </c>
      <c r="AD20">
        <f t="shared" si="3"/>
        <v>0.94488405330012903</v>
      </c>
      <c r="AE20">
        <f t="shared" si="3"/>
        <v>0.94172610429938608</v>
      </c>
      <c r="AF20">
        <f t="shared" si="3"/>
        <v>0.93842363202141443</v>
      </c>
      <c r="AG20">
        <f t="shared" si="3"/>
        <v>0.93498822829035566</v>
      </c>
      <c r="AH20">
        <f t="shared" si="3"/>
        <v>0.93143143737549594</v>
      </c>
      <c r="AI20">
        <f t="shared" si="3"/>
        <v>0.92776467438466459</v>
      </c>
      <c r="AJ20">
        <f t="shared" si="3"/>
        <v>0.9239991520025439</v>
      </c>
      <c r="AK20">
        <f t="shared" si="3"/>
        <v>0.92014581590156763</v>
      </c>
      <c r="AL20">
        <f t="shared" si="3"/>
        <v>0.91621528892971726</v>
      </c>
      <c r="AM20">
        <f t="shared" si="4"/>
        <v>0.91221782398328644</v>
      </c>
      <c r="AN20">
        <f t="shared" si="4"/>
        <v>0.90816326530612246</v>
      </c>
      <c r="AO20">
        <f t="shared" si="4"/>
        <v>0.90406101782088433</v>
      </c>
      <c r="AP20">
        <f t="shared" si="4"/>
        <v>0.89992002399200288</v>
      </c>
      <c r="AQ20">
        <f t="shared" si="4"/>
        <v>0.8957487476427024</v>
      </c>
      <c r="AR20">
        <f t="shared" si="4"/>
        <v>0.89155516409726743</v>
      </c>
      <c r="AS20">
        <f t="shared" si="4"/>
        <v>0.88734675599176549</v>
      </c>
      <c r="AT20">
        <f t="shared" si="4"/>
        <v>0.88313051408846066</v>
      </c>
      <c r="AU20">
        <f t="shared" si="4"/>
        <v>0.87891294243780749</v>
      </c>
      <c r="AV20">
        <f t="shared" si="4"/>
        <v>0.87470006725398441</v>
      </c>
      <c r="AW20">
        <f t="shared" si="4"/>
        <v>0.87049744890228631</v>
      </c>
      <c r="AX20">
        <f t="shared" si="4"/>
        <v>0.86631019643659701</v>
      </c>
      <c r="AY20">
        <f t="shared" si="4"/>
        <v>0.86214298417007407</v>
      </c>
      <c r="AZ20">
        <f t="shared" si="4"/>
        <v>0.85800006981002042</v>
      </c>
      <c r="BA20">
        <f t="shared" si="4"/>
        <v>0.85388531373687648</v>
      </c>
      <c r="BB20">
        <f t="shared" si="4"/>
        <v>0.8498021990559268</v>
      </c>
      <c r="BC20">
        <f t="shared" si="5"/>
        <v>0.84575385209753906</v>
      </c>
      <c r="BD20">
        <f t="shared" si="5"/>
        <v>0.84174306308670443</v>
      </c>
    </row>
    <row r="21" spans="1:56" ht="35" customHeight="1" x14ac:dyDescent="0.45">
      <c r="E21">
        <v>11</v>
      </c>
      <c r="F21">
        <f t="shared" si="1"/>
        <v>0.95931521217462534</v>
      </c>
      <c r="G21">
        <f t="shared" si="2"/>
        <v>0.96163407613072927</v>
      </c>
      <c r="H21">
        <f t="shared" si="2"/>
        <v>0.96373889576016825</v>
      </c>
      <c r="I21">
        <f t="shared" si="2"/>
        <v>0.96562019717971881</v>
      </c>
      <c r="J21">
        <f t="shared" si="2"/>
        <v>0.96726931351599776</v>
      </c>
      <c r="K21">
        <f t="shared" si="2"/>
        <v>0.96867849079301194</v>
      </c>
      <c r="L21">
        <f t="shared" si="2"/>
        <v>0.96984098573493949</v>
      </c>
      <c r="M21">
        <f t="shared" si="2"/>
        <v>0.97075115315785054</v>
      </c>
      <c r="N21">
        <f t="shared" si="2"/>
        <v>0.97140452079103168</v>
      </c>
      <c r="O21">
        <f t="shared" si="2"/>
        <v>0.97179784962107174</v>
      </c>
      <c r="P21">
        <f t="shared" si="2"/>
        <v>0.97192917818300861</v>
      </c>
      <c r="Q21">
        <f t="shared" si="2"/>
        <v>0.97179784962107174</v>
      </c>
      <c r="R21">
        <f t="shared" si="2"/>
        <v>0.97140452079103168</v>
      </c>
      <c r="S21">
        <f t="shared" si="2"/>
        <v>0.97075115315785054</v>
      </c>
      <c r="T21">
        <f t="shared" si="2"/>
        <v>0.96984098573493949</v>
      </c>
      <c r="U21">
        <f t="shared" si="2"/>
        <v>0.96867849079301194</v>
      </c>
      <c r="V21">
        <f t="shared" si="2"/>
        <v>0.96726931351599776</v>
      </c>
      <c r="W21">
        <f t="shared" si="3"/>
        <v>0.96562019717971881</v>
      </c>
      <c r="X21">
        <f t="shared" si="3"/>
        <v>0.96373889576016825</v>
      </c>
      <c r="Y21">
        <f t="shared" si="3"/>
        <v>0.96163407613072927</v>
      </c>
      <c r="Z21">
        <f t="shared" si="3"/>
        <v>0.95931521217462534</v>
      </c>
      <c r="AA21">
        <f t="shared" si="3"/>
        <v>0.95679247321835448</v>
      </c>
      <c r="AB21">
        <f t="shared" si="3"/>
        <v>0.95407660918649984</v>
      </c>
      <c r="AC21">
        <f t="shared" si="3"/>
        <v>0.95117883479494147</v>
      </c>
      <c r="AD21">
        <f t="shared" si="3"/>
        <v>0.94811071494822086</v>
      </c>
      <c r="AE21">
        <f t="shared" si="3"/>
        <v>0.94488405330012903</v>
      </c>
      <c r="AF21">
        <f t="shared" si="3"/>
        <v>0.94151078568834801</v>
      </c>
      <c r="AG21">
        <f t="shared" si="3"/>
        <v>0.93800287987840281</v>
      </c>
      <c r="AH21">
        <f t="shared" si="3"/>
        <v>0.9343722427630694</v>
      </c>
      <c r="AI21">
        <f t="shared" si="3"/>
        <v>0.93063063587327299</v>
      </c>
      <c r="AJ21">
        <f t="shared" si="3"/>
        <v>0.92678959977631992</v>
      </c>
      <c r="AK21">
        <f t="shared" si="3"/>
        <v>0.92286038767583256</v>
      </c>
      <c r="AL21">
        <f t="shared" si="3"/>
        <v>0.91885390829169555</v>
      </c>
      <c r="AM21">
        <f t="shared" si="4"/>
        <v>0.9147806778921701</v>
      </c>
      <c r="AN21">
        <f t="shared" si="4"/>
        <v>0.91065078117659093</v>
      </c>
      <c r="AO21">
        <f t="shared" si="4"/>
        <v>0.90647384056646163</v>
      </c>
      <c r="AP21">
        <f t="shared" si="4"/>
        <v>0.90225899335456483</v>
      </c>
      <c r="AQ21">
        <f t="shared" si="4"/>
        <v>0.89801487608399566</v>
      </c>
      <c r="AR21">
        <f t="shared" si="4"/>
        <v>0.89374961547907894</v>
      </c>
      <c r="AS21">
        <f t="shared" si="4"/>
        <v>0.88947082522465726</v>
      </c>
      <c r="AT21">
        <f t="shared" si="4"/>
        <v>0.88518560788567269</v>
      </c>
      <c r="AU21">
        <f t="shared" si="4"/>
        <v>0.88090056127167438</v>
      </c>
      <c r="AV21">
        <f t="shared" si="4"/>
        <v>0.87662178857735473</v>
      </c>
      <c r="AW21">
        <f t="shared" si="4"/>
        <v>0.87235491166712753</v>
      </c>
      <c r="AX21">
        <f t="shared" si="4"/>
        <v>0.86810508691615518</v>
      </c>
      <c r="AY21">
        <f t="shared" si="4"/>
        <v>0.86387702306948144</v>
      </c>
      <c r="AZ21">
        <f t="shared" si="4"/>
        <v>0.85967500063280322</v>
      </c>
      <c r="BA21">
        <f t="shared" si="4"/>
        <v>0.85550289236107946</v>
      </c>
      <c r="BB21">
        <f t="shared" si="4"/>
        <v>0.85136418446315321</v>
      </c>
      <c r="BC21">
        <f t="shared" si="5"/>
        <v>0.8472619981907008</v>
      </c>
      <c r="BD21">
        <f t="shared" si="5"/>
        <v>0.8431991115272901</v>
      </c>
    </row>
    <row r="22" spans="1:56" ht="35" customHeight="1" x14ac:dyDescent="0.45">
      <c r="A22" t="s">
        <v>10</v>
      </c>
      <c r="E22">
        <v>12</v>
      </c>
      <c r="F22">
        <f t="shared" si="1"/>
        <v>0.96262100205922496</v>
      </c>
      <c r="G22">
        <f t="shared" si="2"/>
        <v>0.96499055497527708</v>
      </c>
      <c r="H22">
        <f t="shared" si="2"/>
        <v>0.96714183586705171</v>
      </c>
      <c r="I22">
        <f t="shared" si="2"/>
        <v>0.9690650298201946</v>
      </c>
      <c r="J22">
        <f t="shared" si="2"/>
        <v>0.97075115315785054</v>
      </c>
      <c r="K22">
        <f t="shared" si="2"/>
        <v>0.97219216464988567</v>
      </c>
      <c r="L22">
        <f t="shared" si="2"/>
        <v>0.97338106833115079</v>
      </c>
      <c r="M22">
        <f t="shared" si="2"/>
        <v>0.97431200545124896</v>
      </c>
      <c r="N22">
        <f t="shared" si="2"/>
        <v>0.97498033325273092</v>
      </c>
      <c r="O22">
        <f t="shared" si="2"/>
        <v>0.97538268854152843</v>
      </c>
      <c r="P22">
        <f t="shared" si="2"/>
        <v>0.97551703436547399</v>
      </c>
      <c r="Q22">
        <f t="shared" si="2"/>
        <v>0.97538268854152843</v>
      </c>
      <c r="R22">
        <f t="shared" si="2"/>
        <v>0.97498033325273092</v>
      </c>
      <c r="S22">
        <f t="shared" si="2"/>
        <v>0.97431200545124896</v>
      </c>
      <c r="T22">
        <f t="shared" si="2"/>
        <v>0.97338106833115079</v>
      </c>
      <c r="U22">
        <f t="shared" si="2"/>
        <v>0.97219216464988567</v>
      </c>
      <c r="V22">
        <f t="shared" si="2"/>
        <v>0.97075115315785054</v>
      </c>
      <c r="W22">
        <f t="shared" si="3"/>
        <v>0.9690650298201946</v>
      </c>
      <c r="X22">
        <f t="shared" si="3"/>
        <v>0.96714183586705171</v>
      </c>
      <c r="Y22">
        <f t="shared" si="3"/>
        <v>0.96499055497527708</v>
      </c>
      <c r="Z22">
        <f t="shared" si="3"/>
        <v>0.96262100205922496</v>
      </c>
      <c r="AA22">
        <f t="shared" si="3"/>
        <v>0.96004370622823609</v>
      </c>
      <c r="AB22">
        <f t="shared" si="3"/>
        <v>0.95726979045748117</v>
      </c>
      <c r="AC22">
        <f t="shared" si="3"/>
        <v>0.95431085042425468</v>
      </c>
      <c r="AD22">
        <f t="shared" si="3"/>
        <v>0.95117883479494147</v>
      </c>
      <c r="AE22">
        <f t="shared" si="3"/>
        <v>0.94788592902238933</v>
      </c>
      <c r="AF22">
        <f t="shared" si="3"/>
        <v>0.94444444444444442</v>
      </c>
      <c r="AG22">
        <f t="shared" si="3"/>
        <v>0.94086671417740542</v>
      </c>
      <c r="AH22">
        <f t="shared" si="3"/>
        <v>0.93716499698797417</v>
      </c>
      <c r="AI22">
        <f t="shared" si="3"/>
        <v>0.9333513900174395</v>
      </c>
      <c r="AJ22">
        <f t="shared" si="3"/>
        <v>0.92943775093388725</v>
      </c>
      <c r="AK22">
        <f t="shared" si="3"/>
        <v>0.92543562981151695</v>
      </c>
      <c r="AL22">
        <f t="shared" si="3"/>
        <v>0.92135621078760122</v>
      </c>
      <c r="AM22">
        <f t="shared" si="4"/>
        <v>0.91721026333183231</v>
      </c>
      <c r="AN22">
        <f t="shared" si="4"/>
        <v>0.91300810278220046</v>
      </c>
      <c r="AO22">
        <f t="shared" si="4"/>
        <v>0.9087595596566439</v>
      </c>
      <c r="AP22">
        <f t="shared" si="4"/>
        <v>0.90447395713950485</v>
      </c>
      <c r="AQ22">
        <f t="shared" si="4"/>
        <v>0.90016009606404479</v>
      </c>
      <c r="AR22">
        <f t="shared" si="4"/>
        <v>0.89582624666383959</v>
      </c>
      <c r="AS22">
        <f t="shared" si="4"/>
        <v>0.89148014634313566</v>
      </c>
      <c r="AT22">
        <f t="shared" si="4"/>
        <v>0.88712900271530881</v>
      </c>
      <c r="AU22">
        <f t="shared" si="4"/>
        <v>0.88277950117547643</v>
      </c>
      <c r="AV22">
        <f t="shared" si="4"/>
        <v>0.87843781630429829</v>
      </c>
      <c r="AW22">
        <f t="shared" si="4"/>
        <v>0.87410962644153001</v>
      </c>
      <c r="AX22">
        <f t="shared" si="4"/>
        <v>0.86980013081681951</v>
      </c>
      <c r="AY22">
        <f t="shared" si="4"/>
        <v>0.86551406867880964</v>
      </c>
      <c r="AZ22">
        <f t="shared" si="4"/>
        <v>0.86125573991951476</v>
      </c>
      <c r="BA22">
        <f t="shared" si="4"/>
        <v>0.8570290267472509</v>
      </c>
      <c r="BB22">
        <f t="shared" si="4"/>
        <v>0.85283741601664209</v>
      </c>
      <c r="BC22">
        <f t="shared" si="5"/>
        <v>0.84868402187720338</v>
      </c>
      <c r="BD22">
        <f t="shared" si="5"/>
        <v>0.84457160845191925</v>
      </c>
    </row>
    <row r="23" spans="1:56" ht="35" customHeight="1" x14ac:dyDescent="0.45">
      <c r="E23">
        <v>13</v>
      </c>
      <c r="F23">
        <f t="shared" si="1"/>
        <v>0.96574643283262229</v>
      </c>
      <c r="G23">
        <f t="shared" si="2"/>
        <v>0.96816458878452227</v>
      </c>
      <c r="H23">
        <f t="shared" si="2"/>
        <v>0.97036043419179863</v>
      </c>
      <c r="I23">
        <f t="shared" si="2"/>
        <v>0.97232382286090635</v>
      </c>
      <c r="J23">
        <f t="shared" si="2"/>
        <v>0.9740454631399772</v>
      </c>
      <c r="K23">
        <f t="shared" si="2"/>
        <v>0.97551703436547399</v>
      </c>
      <c r="L23">
        <f t="shared" si="2"/>
        <v>0.97673129462279618</v>
      </c>
      <c r="M23">
        <f t="shared" si="2"/>
        <v>0.97768217719243178</v>
      </c>
      <c r="N23">
        <f t="shared" si="2"/>
        <v>0.97836487323493992</v>
      </c>
      <c r="O23">
        <f t="shared" si="2"/>
        <v>0.9787758985491215</v>
      </c>
      <c r="P23">
        <f t="shared" si="2"/>
        <v>0.97891314261057571</v>
      </c>
      <c r="Q23">
        <f t="shared" si="2"/>
        <v>0.9787758985491215</v>
      </c>
      <c r="R23">
        <f t="shared" si="2"/>
        <v>0.97836487323493992</v>
      </c>
      <c r="S23">
        <f t="shared" si="2"/>
        <v>0.97768217719243178</v>
      </c>
      <c r="T23">
        <f t="shared" si="2"/>
        <v>0.97673129462279618</v>
      </c>
      <c r="U23">
        <f t="shared" si="2"/>
        <v>0.97551703436547399</v>
      </c>
      <c r="V23">
        <f t="shared" si="2"/>
        <v>0.9740454631399772</v>
      </c>
      <c r="W23">
        <f t="shared" si="3"/>
        <v>0.97232382286090635</v>
      </c>
      <c r="X23">
        <f t="shared" si="3"/>
        <v>0.97036043419179863</v>
      </c>
      <c r="Y23">
        <f t="shared" si="3"/>
        <v>0.96816458878452227</v>
      </c>
      <c r="Z23">
        <f t="shared" si="3"/>
        <v>0.96574643283262229</v>
      </c>
      <c r="AA23">
        <f t="shared" si="3"/>
        <v>0.96311684464748915</v>
      </c>
      <c r="AB23">
        <f t="shared" si="3"/>
        <v>0.9602873089491617</v>
      </c>
      <c r="AC23">
        <f t="shared" si="3"/>
        <v>0.95726979045748117</v>
      </c>
      <c r="AD23">
        <f t="shared" si="3"/>
        <v>0.95407660918649984</v>
      </c>
      <c r="AE23">
        <f t="shared" si="3"/>
        <v>0.95072031960048331</v>
      </c>
      <c r="AF23">
        <f t="shared" si="3"/>
        <v>0.94721359549995787</v>
      </c>
      <c r="AG23">
        <f t="shared" si="3"/>
        <v>0.94356912218772249</v>
      </c>
      <c r="AH23">
        <f t="shared" si="3"/>
        <v>0.93979949713354238</v>
      </c>
      <c r="AI23">
        <f t="shared" si="3"/>
        <v>0.93591714002677295</v>
      </c>
      <c r="AJ23">
        <f t="shared" si="3"/>
        <v>0.93193421279068001</v>
      </c>
      <c r="AK23">
        <f t="shared" si="3"/>
        <v>0.92786254984055816</v>
      </c>
      <c r="AL23">
        <f t="shared" si="3"/>
        <v>0.92371359860703572</v>
      </c>
      <c r="AM23">
        <f t="shared" si="4"/>
        <v>0.91949837012090518</v>
      </c>
      <c r="AN23">
        <f t="shared" si="4"/>
        <v>0.91522739926869989</v>
      </c>
      <c r="AO23">
        <f t="shared" si="4"/>
        <v>0.91091071417941605</v>
      </c>
      <c r="AP23">
        <f t="shared" si="4"/>
        <v>0.90655781409087077</v>
      </c>
      <c r="AQ23">
        <f t="shared" si="4"/>
        <v>0.90217765496664315</v>
      </c>
      <c r="AR23">
        <f t="shared" si="4"/>
        <v>0.89777864208786506</v>
      </c>
      <c r="AS23">
        <f t="shared" si="4"/>
        <v>0.89336862882432999</v>
      </c>
      <c r="AT23">
        <f t="shared" si="4"/>
        <v>0.88895492079220695</v>
      </c>
      <c r="AU23">
        <f t="shared" si="4"/>
        <v>0.88454428462686407</v>
      </c>
      <c r="AV23">
        <f t="shared" si="4"/>
        <v>0.88014296063485276</v>
      </c>
      <c r="AW23">
        <f t="shared" si="4"/>
        <v>0.8757566786352633</v>
      </c>
      <c r="AX23">
        <f t="shared" si="4"/>
        <v>0.87139067635410372</v>
      </c>
      <c r="AY23">
        <f t="shared" si="4"/>
        <v>0.86704971979320389</v>
      </c>
      <c r="AZ23">
        <f t="shared" si="4"/>
        <v>0.86273812505500591</v>
      </c>
      <c r="BA23">
        <f t="shared" si="4"/>
        <v>0.85845978116449273</v>
      </c>
      <c r="BB23">
        <f t="shared" si="4"/>
        <v>0.8542181734879073</v>
      </c>
      <c r="BC23">
        <f t="shared" si="5"/>
        <v>0.85001640740365458</v>
      </c>
      <c r="BD23">
        <f t="shared" si="5"/>
        <v>0.8458572319330373</v>
      </c>
    </row>
    <row r="24" spans="1:56" ht="35" customHeight="1" x14ac:dyDescent="0.45">
      <c r="A24" t="s">
        <v>11</v>
      </c>
      <c r="E24">
        <v>14</v>
      </c>
      <c r="F24">
        <f t="shared" si="1"/>
        <v>0.96867849079301194</v>
      </c>
      <c r="G24">
        <f t="shared" si="2"/>
        <v>0.97114284743154555</v>
      </c>
      <c r="H24">
        <f t="shared" si="2"/>
        <v>0.97338106833115079</v>
      </c>
      <c r="I24">
        <f t="shared" si="2"/>
        <v>0.97538268854152843</v>
      </c>
      <c r="J24">
        <f t="shared" si="2"/>
        <v>0.97713811986646981</v>
      </c>
      <c r="K24">
        <f t="shared" si="2"/>
        <v>0.9786387724118254</v>
      </c>
      <c r="L24">
        <f t="shared" si="2"/>
        <v>0.97987716716579643</v>
      </c>
      <c r="M24">
        <f t="shared" si="2"/>
        <v>0.98084703683434493</v>
      </c>
      <c r="N24">
        <f t="shared" si="2"/>
        <v>0.98154341234307685</v>
      </c>
      <c r="O24">
        <f t="shared" si="2"/>
        <v>0.98196269271187986</v>
      </c>
      <c r="P24">
        <f t="shared" si="2"/>
        <v>0.98210269640189518</v>
      </c>
      <c r="Q24">
        <f t="shared" si="2"/>
        <v>0.98196269271187986</v>
      </c>
      <c r="R24">
        <f t="shared" si="2"/>
        <v>0.98154341234307685</v>
      </c>
      <c r="S24">
        <f t="shared" si="2"/>
        <v>0.98084703683434493</v>
      </c>
      <c r="T24">
        <f t="shared" si="2"/>
        <v>0.97987716716579643</v>
      </c>
      <c r="U24">
        <f t="shared" si="2"/>
        <v>0.9786387724118254</v>
      </c>
      <c r="V24">
        <f t="shared" si="2"/>
        <v>0.97713811986646981</v>
      </c>
      <c r="W24">
        <f t="shared" si="3"/>
        <v>0.97538268854152843</v>
      </c>
      <c r="X24">
        <f t="shared" si="3"/>
        <v>0.97338106833115079</v>
      </c>
      <c r="Y24">
        <f t="shared" si="3"/>
        <v>0.97114284743154555</v>
      </c>
      <c r="Z24">
        <f t="shared" si="3"/>
        <v>0.96867849079301194</v>
      </c>
      <c r="AA24">
        <f t="shared" si="3"/>
        <v>0.96599921246199649</v>
      </c>
      <c r="AB24">
        <f t="shared" si="3"/>
        <v>0.96311684464748915</v>
      </c>
      <c r="AC24">
        <f t="shared" si="3"/>
        <v>0.96004370622823609</v>
      </c>
      <c r="AD24">
        <f t="shared" si="3"/>
        <v>0.95679247321835448</v>
      </c>
      <c r="AE24">
        <f t="shared" si="3"/>
        <v>0.95337605344527798</v>
      </c>
      <c r="AF24">
        <f t="shared" si="3"/>
        <v>0.9498074673832213</v>
      </c>
      <c r="AG24">
        <f t="shared" si="3"/>
        <v>0.94609973674547043</v>
      </c>
      <c r="AH24">
        <f t="shared" si="3"/>
        <v>0.94226578208684653</v>
      </c>
      <c r="AI24">
        <f t="shared" si="3"/>
        <v>0.93831833031891776</v>
      </c>
      <c r="AJ24">
        <f t="shared" si="3"/>
        <v>0.93426983270794739</v>
      </c>
      <c r="AK24">
        <f t="shared" si="3"/>
        <v>0.93013239361934019</v>
      </c>
      <c r="AL24">
        <f t="shared" si="3"/>
        <v>0.92591770999996004</v>
      </c>
      <c r="AM24">
        <f t="shared" si="4"/>
        <v>0.92163702135578396</v>
      </c>
      <c r="AN24">
        <f t="shared" si="4"/>
        <v>0.91730106978917747</v>
      </c>
      <c r="AO24">
        <f t="shared" si="4"/>
        <v>0.91292006950766691</v>
      </c>
      <c r="AP24">
        <f t="shared" si="4"/>
        <v>0.90850368510283341</v>
      </c>
      <c r="AQ24">
        <f t="shared" si="4"/>
        <v>0.90406101782088433</v>
      </c>
      <c r="AR24">
        <f t="shared" si="4"/>
        <v>0.89960059900174683</v>
      </c>
      <c r="AS24">
        <f t="shared" si="4"/>
        <v>0.89513038984679971</v>
      </c>
      <c r="AT24">
        <f t="shared" si="4"/>
        <v>0.89065778668203599</v>
      </c>
      <c r="AU24">
        <f t="shared" si="4"/>
        <v>0.88618963090899483</v>
      </c>
      <c r="AV24">
        <f t="shared" si="4"/>
        <v>0.88173222287591213</v>
      </c>
      <c r="AW24">
        <f t="shared" si="4"/>
        <v>0.87729133895227251</v>
      </c>
      <c r="AX24">
        <f t="shared" si="4"/>
        <v>0.8728722511478314</v>
      </c>
      <c r="AY24">
        <f t="shared" si="4"/>
        <v>0.86847974867921007</v>
      </c>
      <c r="AZ24">
        <f t="shared" si="4"/>
        <v>0.86411816095086402</v>
      </c>
      <c r="BA24">
        <f t="shared" si="4"/>
        <v>0.85979138148057721</v>
      </c>
      <c r="BB24">
        <f t="shared" si="4"/>
        <v>0.85550289236107946</v>
      </c>
      <c r="BC24">
        <f t="shared" si="5"/>
        <v>0.85125578890775477</v>
      </c>
      <c r="BD24">
        <f t="shared" si="5"/>
        <v>0.84705280419690232</v>
      </c>
    </row>
    <row r="25" spans="1:56" ht="35" customHeight="1" x14ac:dyDescent="0.45">
      <c r="E25">
        <v>15</v>
      </c>
      <c r="F25">
        <f t="shared" si="1"/>
        <v>0.97140452079103168</v>
      </c>
      <c r="G25">
        <f t="shared" si="2"/>
        <v>0.97391236038201445</v>
      </c>
      <c r="H25">
        <f t="shared" si="2"/>
        <v>0.97619047619047616</v>
      </c>
      <c r="I25">
        <f t="shared" si="2"/>
        <v>0.97822809985881043</v>
      </c>
      <c r="J25">
        <f t="shared" si="2"/>
        <v>0.98001536073731932</v>
      </c>
      <c r="K25">
        <f t="shared" si="2"/>
        <v>0.98154341234307685</v>
      </c>
      <c r="L25">
        <f t="shared" si="2"/>
        <v>0.98280454958526753</v>
      </c>
      <c r="M25">
        <f t="shared" si="2"/>
        <v>0.98379231383485988</v>
      </c>
      <c r="N25">
        <f t="shared" si="2"/>
        <v>0.98450158311150915</v>
      </c>
      <c r="O25">
        <f t="shared" si="2"/>
        <v>0.98492864496887189</v>
      </c>
      <c r="P25">
        <f t="shared" si="2"/>
        <v>0.98507125007266594</v>
      </c>
      <c r="Q25">
        <f t="shared" si="2"/>
        <v>0.98492864496887189</v>
      </c>
      <c r="R25">
        <f t="shared" si="2"/>
        <v>0.98450158311150915</v>
      </c>
      <c r="S25">
        <f t="shared" si="2"/>
        <v>0.98379231383485988</v>
      </c>
      <c r="T25">
        <f t="shared" si="2"/>
        <v>0.98280454958526753</v>
      </c>
      <c r="U25">
        <f t="shared" si="2"/>
        <v>0.98154341234307685</v>
      </c>
      <c r="V25">
        <f t="shared" ref="V25:AK40" si="6">$B$12*(1+40/SQRT(40^2+(SQRT(($B$11-$E25)^2+($C$11-V$9)^2))^2))/2</f>
        <v>0.98001536073731932</v>
      </c>
      <c r="W25">
        <f t="shared" si="3"/>
        <v>0.97822809985881043</v>
      </c>
      <c r="X25">
        <f t="shared" si="3"/>
        <v>0.97619047619047616</v>
      </c>
      <c r="Y25">
        <f t="shared" si="3"/>
        <v>0.97391236038201445</v>
      </c>
      <c r="Z25">
        <f t="shared" si="3"/>
        <v>0.97140452079103168</v>
      </c>
      <c r="AA25">
        <f t="shared" si="3"/>
        <v>0.96867849079301194</v>
      </c>
      <c r="AB25">
        <f t="shared" si="3"/>
        <v>0.96574643283262229</v>
      </c>
      <c r="AC25">
        <f t="shared" si="3"/>
        <v>0.96262100205922496</v>
      </c>
      <c r="AD25">
        <f t="shared" si="3"/>
        <v>0.95931521217462534</v>
      </c>
      <c r="AE25">
        <f t="shared" si="3"/>
        <v>0.9558423058385519</v>
      </c>
      <c r="AF25">
        <f t="shared" si="3"/>
        <v>0.95221563164613454</v>
      </c>
      <c r="AG25">
        <f t="shared" si="3"/>
        <v>0.94844852933087498</v>
      </c>
      <c r="AH25">
        <f t="shared" si="3"/>
        <v>0.94455422447438697</v>
      </c>
      <c r="AI25">
        <f t="shared" si="3"/>
        <v>0.94054573363672644</v>
      </c>
      <c r="AJ25">
        <f t="shared" si="3"/>
        <v>0.93643578047198472</v>
      </c>
      <c r="AK25">
        <f t="shared" si="3"/>
        <v>0.93223672307367678</v>
      </c>
      <c r="AL25">
        <f t="shared" ref="AL25:BA40" si="7">$B$12*(1+40/SQRT(40^2+(SQRT(($B$11-$E25)^2+($C$11-AL$9)^2))^2))/2</f>
        <v>0.92796049251091284</v>
      </c>
      <c r="AM25">
        <f t="shared" si="4"/>
        <v>0.92361854227412743</v>
      </c>
      <c r="AN25">
        <f t="shared" si="4"/>
        <v>0.91922180815031851</v>
      </c>
      <c r="AO25">
        <f t="shared" si="4"/>
        <v>0.9147806778921701</v>
      </c>
      <c r="AP25">
        <f t="shared" si="4"/>
        <v>0.9103049699311091</v>
      </c>
      <c r="AQ25">
        <f t="shared" si="4"/>
        <v>0.90580392030799861</v>
      </c>
      <c r="AR25">
        <f t="shared" si="4"/>
        <v>0.90128617695256397</v>
      </c>
      <c r="AS25">
        <f t="shared" si="4"/>
        <v>0.8967598004290771</v>
      </c>
      <c r="AT25">
        <f t="shared" si="4"/>
        <v>0.89223227027636809</v>
      </c>
      <c r="AU25">
        <f t="shared" si="4"/>
        <v>0.88771049610008057</v>
      </c>
      <c r="AV25">
        <f t="shared" si="4"/>
        <v>0.88320083261967364</v>
      </c>
      <c r="AW25">
        <f t="shared" si="4"/>
        <v>0.8787090979278851</v>
      </c>
      <c r="AX25">
        <f t="shared" si="4"/>
        <v>0.87424059428255985</v>
      </c>
      <c r="AY25">
        <f t="shared" si="4"/>
        <v>0.86980013081681951</v>
      </c>
      <c r="AZ25">
        <f t="shared" si="4"/>
        <v>0.8653920476209348</v>
      </c>
      <c r="BA25">
        <f t="shared" si="4"/>
        <v>0.86102024071592154</v>
      </c>
      <c r="BB25">
        <f t="shared" ref="BB25:BD44" si="8">$B$12*(1+40/SQRT(40^2+(SQRT(($B$11-$E25)^2+($C$11-BB$9)^2))^2))/2</f>
        <v>0.85668818750321085</v>
      </c>
      <c r="BC25">
        <f t="shared" si="5"/>
        <v>0.85239897233561535</v>
      </c>
      <c r="BD25">
        <f t="shared" si="5"/>
        <v>0.8481553119113957</v>
      </c>
    </row>
    <row r="26" spans="1:56" ht="35" customHeight="1" x14ac:dyDescent="0.45">
      <c r="E26">
        <v>16</v>
      </c>
      <c r="F26">
        <f t="shared" si="1"/>
        <v>0.97391236038201445</v>
      </c>
      <c r="G26">
        <f t="shared" ref="G26:U26" si="9">$B$12*(1+40/SQRT(40^2+(SQRT(($B$11-$E26)^2+($C$11-G$9)^2))^2))/2</f>
        <v>0.97646065520579706</v>
      </c>
      <c r="H26">
        <f t="shared" si="9"/>
        <v>0.9787758985491215</v>
      </c>
      <c r="I26">
        <f t="shared" si="9"/>
        <v>0.98084703683434493</v>
      </c>
      <c r="J26">
        <f t="shared" si="9"/>
        <v>0.98266393372395255</v>
      </c>
      <c r="K26">
        <f t="shared" si="9"/>
        <v>0.98421750124415908</v>
      </c>
      <c r="L26">
        <f t="shared" si="9"/>
        <v>0.98549982142712977</v>
      </c>
      <c r="M26">
        <f t="shared" si="9"/>
        <v>0.98650425541051989</v>
      </c>
      <c r="N26">
        <f t="shared" si="9"/>
        <v>0.98722553713409589</v>
      </c>
      <c r="O26">
        <f t="shared" si="9"/>
        <v>0.98765984909417082</v>
      </c>
      <c r="P26">
        <f t="shared" si="9"/>
        <v>0.98780487804878048</v>
      </c>
      <c r="Q26">
        <f t="shared" si="9"/>
        <v>0.98765984909417082</v>
      </c>
      <c r="R26">
        <f t="shared" si="9"/>
        <v>0.98722553713409589</v>
      </c>
      <c r="S26">
        <f t="shared" si="9"/>
        <v>0.98650425541051989</v>
      </c>
      <c r="T26">
        <f t="shared" si="9"/>
        <v>0.98549982142712977</v>
      </c>
      <c r="U26">
        <f t="shared" si="9"/>
        <v>0.98421750124415908</v>
      </c>
      <c r="V26">
        <f t="shared" si="6"/>
        <v>0.98266393372395255</v>
      </c>
      <c r="W26">
        <f t="shared" si="6"/>
        <v>0.98084703683434493</v>
      </c>
      <c r="X26">
        <f t="shared" si="6"/>
        <v>0.9787758985491215</v>
      </c>
      <c r="Y26">
        <f t="shared" si="6"/>
        <v>0.97646065520579706</v>
      </c>
      <c r="Z26">
        <f t="shared" si="6"/>
        <v>0.97391236038201445</v>
      </c>
      <c r="AA26">
        <f t="shared" si="6"/>
        <v>0.97114284743154555</v>
      </c>
      <c r="AB26">
        <f t="shared" si="6"/>
        <v>0.96816458878452227</v>
      </c>
      <c r="AC26">
        <f t="shared" si="6"/>
        <v>0.96499055497527708</v>
      </c>
      <c r="AD26">
        <f t="shared" si="6"/>
        <v>0.96163407613072927</v>
      </c>
      <c r="AE26">
        <f t="shared" si="6"/>
        <v>0.95810870835137618</v>
      </c>
      <c r="AF26">
        <f t="shared" si="6"/>
        <v>0.9544281070658831</v>
      </c>
      <c r="AG26">
        <f t="shared" si="6"/>
        <v>0.95060590905933284</v>
      </c>
      <c r="AH26">
        <f t="shared" si="6"/>
        <v>0.94665562448355334</v>
      </c>
      <c r="AI26">
        <f t="shared" si="6"/>
        <v>0.94259053977257601</v>
      </c>
      <c r="AJ26">
        <f t="shared" si="6"/>
        <v>0.93842363202141443</v>
      </c>
      <c r="AK26">
        <f t="shared" si="6"/>
        <v>0.93416749505300745</v>
      </c>
      <c r="AL26">
        <f t="shared" si="7"/>
        <v>0.92983427710417887</v>
      </c>
      <c r="AM26">
        <f t="shared" si="7"/>
        <v>0.92543562981151695</v>
      </c>
      <c r="AN26">
        <f t="shared" si="7"/>
        <v>0.92098266797411443</v>
      </c>
      <c r="AO26">
        <f t="shared" si="7"/>
        <v>0.91648593941172485</v>
      </c>
      <c r="AP26">
        <f t="shared" si="7"/>
        <v>0.9119554041217941</v>
      </c>
      <c r="AQ26">
        <f t="shared" si="7"/>
        <v>0.90740042186335523</v>
      </c>
      <c r="AR26">
        <f t="shared" si="7"/>
        <v>0.90282974725538034</v>
      </c>
      <c r="AS26">
        <f t="shared" si="7"/>
        <v>0.89825153146676351</v>
      </c>
      <c r="AT26">
        <f t="shared" si="7"/>
        <v>0.89367332958947809</v>
      </c>
      <c r="AU26">
        <f t="shared" si="7"/>
        <v>0.88910211282048135</v>
      </c>
      <c r="AV26">
        <f t="shared" si="7"/>
        <v>0.88454428462686407</v>
      </c>
      <c r="AW26">
        <f t="shared" si="7"/>
        <v>0.8800057001282533</v>
      </c>
      <c r="AX26">
        <f t="shared" si="7"/>
        <v>0.87549168799677901</v>
      </c>
      <c r="AY26">
        <f t="shared" si="7"/>
        <v>0.87100707424483292</v>
      </c>
      <c r="AZ26">
        <f t="shared" si="7"/>
        <v>0.86655620734171956</v>
      </c>
      <c r="BA26">
        <f t="shared" si="7"/>
        <v>0.86214298417007407</v>
      </c>
      <c r="BB26">
        <f t="shared" si="8"/>
        <v>0.8577708763999663</v>
      </c>
      <c r="BC26">
        <f t="shared" si="5"/>
        <v>0.85344295692180161</v>
      </c>
      <c r="BD26">
        <f t="shared" si="5"/>
        <v>0.84916192603766383</v>
      </c>
    </row>
    <row r="27" spans="1:56" ht="35" customHeight="1" x14ac:dyDescent="0.45">
      <c r="E27">
        <v>17</v>
      </c>
      <c r="F27">
        <f t="shared" ref="F27:U42" si="10">$B$12*(1+40/SQRT(40^2+(SQRT(($B$11-$E27)^2+($C$11-F$9)^2))^2))/2</f>
        <v>0.97619047619047616</v>
      </c>
      <c r="G27">
        <f t="shared" si="10"/>
        <v>0.9787758985491215</v>
      </c>
      <c r="H27">
        <f t="shared" si="10"/>
        <v>0.98112522432468818</v>
      </c>
      <c r="I27">
        <f t="shared" si="10"/>
        <v>0.98322713570519271</v>
      </c>
      <c r="J27">
        <f t="shared" si="10"/>
        <v>0.98507125007266594</v>
      </c>
      <c r="K27">
        <f t="shared" si="10"/>
        <v>0.98664825548927215</v>
      </c>
      <c r="L27">
        <f t="shared" si="10"/>
        <v>0.9879500364742666</v>
      </c>
      <c r="M27">
        <f t="shared" si="10"/>
        <v>0.98896978687908099</v>
      </c>
      <c r="N27">
        <f t="shared" si="10"/>
        <v>0.98970210687439175</v>
      </c>
      <c r="O27">
        <f t="shared" si="10"/>
        <v>0.99014308139587182</v>
      </c>
      <c r="P27">
        <f t="shared" si="10"/>
        <v>0.99029033784546017</v>
      </c>
      <c r="Q27">
        <f t="shared" si="10"/>
        <v>0.99014308139587182</v>
      </c>
      <c r="R27">
        <f t="shared" si="10"/>
        <v>0.98970210687439175</v>
      </c>
      <c r="S27">
        <f t="shared" si="10"/>
        <v>0.98896978687908099</v>
      </c>
      <c r="T27">
        <f t="shared" si="10"/>
        <v>0.9879500364742666</v>
      </c>
      <c r="U27">
        <f t="shared" si="10"/>
        <v>0.98664825548927215</v>
      </c>
      <c r="V27">
        <f t="shared" si="6"/>
        <v>0.98507125007266594</v>
      </c>
      <c r="W27">
        <f t="shared" si="6"/>
        <v>0.98322713570519271</v>
      </c>
      <c r="X27">
        <f t="shared" si="6"/>
        <v>0.98112522432468818</v>
      </c>
      <c r="Y27">
        <f t="shared" si="6"/>
        <v>0.9787758985491215</v>
      </c>
      <c r="Z27">
        <f t="shared" si="6"/>
        <v>0.97619047619047616</v>
      </c>
      <c r="AA27">
        <f t="shared" si="6"/>
        <v>0.97338106833115079</v>
      </c>
      <c r="AB27">
        <f t="shared" si="6"/>
        <v>0.97036043419179863</v>
      </c>
      <c r="AC27">
        <f t="shared" si="6"/>
        <v>0.96714183586705171</v>
      </c>
      <c r="AD27">
        <f t="shared" si="6"/>
        <v>0.96373889576016825</v>
      </c>
      <c r="AE27">
        <f t="shared" si="6"/>
        <v>0.96016545922923724</v>
      </c>
      <c r="AF27">
        <f t="shared" si="6"/>
        <v>0.95643546458763851</v>
      </c>
      <c r="AG27">
        <f t="shared" si="6"/>
        <v>0.95256282220142041</v>
      </c>
      <c r="AH27">
        <f t="shared" si="6"/>
        <v>0.9485613040162566</v>
      </c>
      <c r="AI27">
        <f t="shared" si="6"/>
        <v>0.94444444444444442</v>
      </c>
      <c r="AJ27">
        <f t="shared" si="6"/>
        <v>0.94022545316281192</v>
      </c>
      <c r="AK27">
        <f t="shared" si="6"/>
        <v>0.93591714002677295</v>
      </c>
      <c r="AL27">
        <f t="shared" si="7"/>
        <v>0.93153185200210309</v>
      </c>
      <c r="AM27">
        <f t="shared" si="7"/>
        <v>0.927081421758982</v>
      </c>
      <c r="AN27">
        <f t="shared" si="7"/>
        <v>0.92257712736425823</v>
      </c>
      <c r="AO27">
        <f t="shared" si="7"/>
        <v>0.91802966234707517</v>
      </c>
      <c r="AP27">
        <f t="shared" si="7"/>
        <v>0.91344911529736161</v>
      </c>
      <c r="AQ27">
        <f t="shared" si="7"/>
        <v>0.9088449580822402</v>
      </c>
      <c r="AR27">
        <f t="shared" si="7"/>
        <v>0.90422604172722165</v>
      </c>
      <c r="AS27">
        <f t="shared" si="7"/>
        <v>0.89960059900174683</v>
      </c>
      <c r="AT27">
        <f t="shared" si="7"/>
        <v>0.89497625276668213</v>
      </c>
      <c r="AU27">
        <f t="shared" si="7"/>
        <v>0.89036002917941326</v>
      </c>
      <c r="AV27">
        <f t="shared" si="7"/>
        <v>0.8857583749052298</v>
      </c>
      <c r="AW27">
        <f t="shared" si="7"/>
        <v>0.88117717754725478</v>
      </c>
      <c r="AX27">
        <f t="shared" si="7"/>
        <v>0.87662178857735473</v>
      </c>
      <c r="AY27">
        <f t="shared" si="7"/>
        <v>0.87209704812396505</v>
      </c>
      <c r="AZ27">
        <f t="shared" si="7"/>
        <v>0.86760731104690381</v>
      </c>
      <c r="BA27">
        <f t="shared" si="7"/>
        <v>0.86315647380189553</v>
      </c>
      <c r="BB27">
        <f t="shared" si="8"/>
        <v>0.85874800166708765</v>
      </c>
      <c r="BC27">
        <f t="shared" si="5"/>
        <v>0.85438495596916697</v>
      </c>
      <c r="BD27">
        <f t="shared" si="5"/>
        <v>0.85007002100700246</v>
      </c>
    </row>
    <row r="28" spans="1:56" ht="35" customHeight="1" x14ac:dyDescent="0.45">
      <c r="E28">
        <v>18</v>
      </c>
      <c r="F28">
        <f t="shared" si="10"/>
        <v>0.97822809985881043</v>
      </c>
      <c r="G28">
        <f t="shared" si="10"/>
        <v>0.98084703683434493</v>
      </c>
      <c r="H28">
        <f t="shared" si="10"/>
        <v>0.98322713570519271</v>
      </c>
      <c r="I28">
        <f t="shared" si="10"/>
        <v>0.98535683811629005</v>
      </c>
      <c r="J28">
        <f t="shared" si="10"/>
        <v>0.98722553713409589</v>
      </c>
      <c r="K28">
        <f t="shared" si="10"/>
        <v>0.9888237167378443</v>
      </c>
      <c r="L28">
        <f t="shared" si="10"/>
        <v>0.99014308139587182</v>
      </c>
      <c r="M28">
        <f t="shared" si="10"/>
        <v>0.99117667241260143</v>
      </c>
      <c r="N28">
        <f t="shared" si="10"/>
        <v>0.99191896794328183</v>
      </c>
      <c r="O28">
        <f t="shared" si="10"/>
        <v>0.9923659639173309</v>
      </c>
      <c r="P28">
        <f t="shared" si="10"/>
        <v>0.9925152335778521</v>
      </c>
      <c r="Q28">
        <f t="shared" si="10"/>
        <v>0.9923659639173309</v>
      </c>
      <c r="R28">
        <f t="shared" si="10"/>
        <v>0.99191896794328183</v>
      </c>
      <c r="S28">
        <f t="shared" si="10"/>
        <v>0.99117667241260143</v>
      </c>
      <c r="T28">
        <f t="shared" si="10"/>
        <v>0.99014308139587182</v>
      </c>
      <c r="U28">
        <f t="shared" si="10"/>
        <v>0.9888237167378443</v>
      </c>
      <c r="V28">
        <f t="shared" si="6"/>
        <v>0.98722553713409589</v>
      </c>
      <c r="W28">
        <f t="shared" si="6"/>
        <v>0.98535683811629005</v>
      </c>
      <c r="X28">
        <f t="shared" si="6"/>
        <v>0.98322713570519271</v>
      </c>
      <c r="Y28">
        <f t="shared" si="6"/>
        <v>0.98084703683434493</v>
      </c>
      <c r="Z28">
        <f t="shared" si="6"/>
        <v>0.97822809985881043</v>
      </c>
      <c r="AA28">
        <f t="shared" si="6"/>
        <v>0.97538268854152843</v>
      </c>
      <c r="AB28">
        <f t="shared" si="6"/>
        <v>0.97232382286090635</v>
      </c>
      <c r="AC28">
        <f t="shared" si="6"/>
        <v>0.9690650298201946</v>
      </c>
      <c r="AD28">
        <f t="shared" si="6"/>
        <v>0.96562019717971881</v>
      </c>
      <c r="AE28">
        <f t="shared" si="6"/>
        <v>0.9620034326982575</v>
      </c>
      <c r="AF28">
        <f t="shared" si="6"/>
        <v>0.95822893108231377</v>
      </c>
      <c r="AG28">
        <f t="shared" si="6"/>
        <v>0.95431085042425468</v>
      </c>
      <c r="AH28">
        <f t="shared" si="6"/>
        <v>0.95026319948328042</v>
      </c>
      <c r="AI28">
        <f t="shared" si="6"/>
        <v>0.94609973674547043</v>
      </c>
      <c r="AJ28">
        <f t="shared" si="6"/>
        <v>0.94183388180600391</v>
      </c>
      <c r="AK28">
        <f t="shared" si="6"/>
        <v>0.93747863925980712</v>
      </c>
      <c r="AL28">
        <f t="shared" si="7"/>
        <v>0.93304653497442058</v>
      </c>
      <c r="AM28">
        <f t="shared" si="7"/>
        <v>0.9285495643554833</v>
      </c>
      <c r="AN28">
        <f t="shared" si="7"/>
        <v>0.9239991520025439</v>
      </c>
      <c r="AO28">
        <f t="shared" si="7"/>
        <v>0.91940612199002159</v>
      </c>
      <c r="AP28">
        <f t="shared" si="7"/>
        <v>0.9147806778921701</v>
      </c>
      <c r="AQ28">
        <f t="shared" si="7"/>
        <v>0.91013239159753101</v>
      </c>
      <c r="AR28">
        <f t="shared" si="7"/>
        <v>0.90547019992235178</v>
      </c>
      <c r="AS28">
        <f t="shared" si="7"/>
        <v>0.90080240802810119</v>
      </c>
      <c r="AT28">
        <f t="shared" si="7"/>
        <v>0.89613669866973211</v>
      </c>
      <c r="AU28">
        <f t="shared" si="7"/>
        <v>0.89148014634313566</v>
      </c>
      <c r="AV28">
        <f t="shared" si="7"/>
        <v>0.8868392354571063</v>
      </c>
      <c r="AW28">
        <f t="shared" si="7"/>
        <v>0.88221988172245802</v>
      </c>
      <c r="AX28">
        <f t="shared" si="7"/>
        <v>0.87762745602468051</v>
      </c>
      <c r="AY28">
        <f t="shared" si="7"/>
        <v>0.87306681012331833</v>
      </c>
      <c r="AZ28">
        <f t="shared" si="7"/>
        <v>0.86854230359837381</v>
      </c>
      <c r="BA28">
        <f t="shared" si="7"/>
        <v>0.86405783153930737</v>
      </c>
      <c r="BB28">
        <f t="shared" si="8"/>
        <v>0.85961685254404996</v>
      </c>
      <c r="BC28">
        <f t="shared" si="5"/>
        <v>0.85522241666269394</v>
      </c>
      <c r="BD28">
        <f t="shared" si="5"/>
        <v>0.85087719298245612</v>
      </c>
    </row>
    <row r="29" spans="1:56" ht="35" customHeight="1" x14ac:dyDescent="0.45">
      <c r="E29">
        <v>19</v>
      </c>
      <c r="F29">
        <f t="shared" si="10"/>
        <v>0.98001536073731932</v>
      </c>
      <c r="G29">
        <f t="shared" si="10"/>
        <v>0.98266393372395255</v>
      </c>
      <c r="H29">
        <f t="shared" si="10"/>
        <v>0.98507125007266594</v>
      </c>
      <c r="I29">
        <f t="shared" si="10"/>
        <v>0.98722553713409589</v>
      </c>
      <c r="J29">
        <f t="shared" si="10"/>
        <v>0.9891159880445185</v>
      </c>
      <c r="K29">
        <f t="shared" si="10"/>
        <v>0.99073290481191645</v>
      </c>
      <c r="L29">
        <f t="shared" si="10"/>
        <v>0.99206783130512288</v>
      </c>
      <c r="M29">
        <f t="shared" si="10"/>
        <v>0.99311367272153794</v>
      </c>
      <c r="N29">
        <f t="shared" si="10"/>
        <v>0.9938647983247948</v>
      </c>
      <c r="O29">
        <f t="shared" si="10"/>
        <v>0.9943171245972855</v>
      </c>
      <c r="P29">
        <f t="shared" si="10"/>
        <v>0.99446817643414875</v>
      </c>
      <c r="Q29">
        <f t="shared" si="10"/>
        <v>0.9943171245972855</v>
      </c>
      <c r="R29">
        <f t="shared" si="10"/>
        <v>0.9938647983247948</v>
      </c>
      <c r="S29">
        <f t="shared" si="10"/>
        <v>0.99311367272153794</v>
      </c>
      <c r="T29">
        <f t="shared" si="10"/>
        <v>0.99206783130512288</v>
      </c>
      <c r="U29">
        <f t="shared" si="10"/>
        <v>0.99073290481191645</v>
      </c>
      <c r="V29">
        <f t="shared" si="6"/>
        <v>0.9891159880445185</v>
      </c>
      <c r="W29">
        <f t="shared" si="6"/>
        <v>0.98722553713409589</v>
      </c>
      <c r="X29">
        <f t="shared" si="6"/>
        <v>0.98507125007266594</v>
      </c>
      <c r="Y29">
        <f t="shared" si="6"/>
        <v>0.98266393372395255</v>
      </c>
      <c r="Z29">
        <f t="shared" si="6"/>
        <v>0.98001536073731932</v>
      </c>
      <c r="AA29">
        <f t="shared" si="6"/>
        <v>0.97713811986646981</v>
      </c>
      <c r="AB29">
        <f t="shared" si="6"/>
        <v>0.9740454631399772</v>
      </c>
      <c r="AC29">
        <f t="shared" si="6"/>
        <v>0.97075115315785054</v>
      </c>
      <c r="AD29">
        <f t="shared" si="6"/>
        <v>0.96726931351599776</v>
      </c>
      <c r="AE29">
        <f t="shared" si="6"/>
        <v>0.96361428501070368</v>
      </c>
      <c r="AF29">
        <f t="shared" si="6"/>
        <v>0.95980048987170286</v>
      </c>
      <c r="AG29">
        <f t="shared" si="6"/>
        <v>0.9558423058385519</v>
      </c>
      <c r="AH29">
        <f t="shared" si="6"/>
        <v>0.95175395145262565</v>
      </c>
      <c r="AI29">
        <f t="shared" si="6"/>
        <v>0.94754938350534457</v>
      </c>
      <c r="AJ29">
        <f t="shared" si="6"/>
        <v>0.94324220717793628</v>
      </c>
      <c r="AK29">
        <f t="shared" si="6"/>
        <v>0.93884559904114939</v>
      </c>
      <c r="AL29">
        <f t="shared" si="7"/>
        <v>0.9343722427630694</v>
      </c>
      <c r="AM29">
        <f t="shared" si="7"/>
        <v>0.92983427710417887</v>
      </c>
      <c r="AN29">
        <f t="shared" si="7"/>
        <v>0.92524325556256226</v>
      </c>
      <c r="AO29">
        <f t="shared" si="7"/>
        <v>0.92061011686753613</v>
      </c>
      <c r="AP29">
        <f t="shared" si="7"/>
        <v>0.91594516540385151</v>
      </c>
      <c r="AQ29">
        <f t="shared" si="7"/>
        <v>0.91125806057633252</v>
      </c>
      <c r="AR29">
        <f t="shared" si="7"/>
        <v>0.90655781409087077</v>
      </c>
      <c r="AS29">
        <f t="shared" si="7"/>
        <v>0.90185279412609787</v>
      </c>
      <c r="AT29">
        <f t="shared" si="7"/>
        <v>0.89715073539476875</v>
      </c>
      <c r="AU29">
        <f t="shared" si="7"/>
        <v>0.89245875413911158</v>
      </c>
      <c r="AV29">
        <f t="shared" si="7"/>
        <v>0.8877833671647406</v>
      </c>
      <c r="AW29">
        <f t="shared" si="7"/>
        <v>0.88313051408846066</v>
      </c>
      <c r="AX29">
        <f t="shared" si="7"/>
        <v>0.87850558205223228</v>
      </c>
      <c r="AY29">
        <f t="shared" si="7"/>
        <v>0.87391343223533957</v>
      </c>
      <c r="AZ29">
        <f t="shared" si="7"/>
        <v>0.8693584275765589</v>
      </c>
      <c r="BA29">
        <f t="shared" si="7"/>
        <v>0.86484446119576019</v>
      </c>
      <c r="BB29">
        <f t="shared" si="8"/>
        <v>0.86037498507822363</v>
      </c>
      <c r="BC29">
        <f t="shared" si="5"/>
        <v>0.8559530386539157</v>
      </c>
      <c r="BD29">
        <f t="shared" si="5"/>
        <v>0.851581276967315</v>
      </c>
    </row>
    <row r="30" spans="1:56" ht="35" customHeight="1" x14ac:dyDescent="0.45">
      <c r="E30">
        <v>20</v>
      </c>
      <c r="F30">
        <f t="shared" si="10"/>
        <v>0.98154341234307685</v>
      </c>
      <c r="G30">
        <f t="shared" si="10"/>
        <v>0.98421750124415908</v>
      </c>
      <c r="H30">
        <f t="shared" si="10"/>
        <v>0.98664825548927215</v>
      </c>
      <c r="I30">
        <f t="shared" si="10"/>
        <v>0.9888237167378443</v>
      </c>
      <c r="J30">
        <f t="shared" si="10"/>
        <v>0.99073290481191645</v>
      </c>
      <c r="K30">
        <f t="shared" si="10"/>
        <v>0.9923659639173309</v>
      </c>
      <c r="L30">
        <f t="shared" si="10"/>
        <v>0.99371429861131244</v>
      </c>
      <c r="M30">
        <f t="shared" si="10"/>
        <v>0.99477069599529344</v>
      </c>
      <c r="N30">
        <f t="shared" si="10"/>
        <v>0.99552943083144418</v>
      </c>
      <c r="O30">
        <f t="shared" si="10"/>
        <v>0.99598635064344276</v>
      </c>
      <c r="P30">
        <f t="shared" si="10"/>
        <v>0.99613893835683387</v>
      </c>
      <c r="Q30">
        <f t="shared" si="10"/>
        <v>0.99598635064344276</v>
      </c>
      <c r="R30">
        <f t="shared" si="10"/>
        <v>0.99552943083144418</v>
      </c>
      <c r="S30">
        <f t="shared" si="10"/>
        <v>0.99477069599529344</v>
      </c>
      <c r="T30">
        <f t="shared" si="10"/>
        <v>0.99371429861131244</v>
      </c>
      <c r="U30">
        <f t="shared" si="10"/>
        <v>0.9923659639173309</v>
      </c>
      <c r="V30">
        <f t="shared" si="6"/>
        <v>0.99073290481191645</v>
      </c>
      <c r="W30">
        <f t="shared" si="6"/>
        <v>0.9888237167378443</v>
      </c>
      <c r="X30">
        <f t="shared" si="6"/>
        <v>0.98664825548927215</v>
      </c>
      <c r="Y30">
        <f t="shared" si="6"/>
        <v>0.98421750124415908</v>
      </c>
      <c r="Z30">
        <f t="shared" si="6"/>
        <v>0.98154341234307685</v>
      </c>
      <c r="AA30">
        <f t="shared" si="6"/>
        <v>0.9786387724118254</v>
      </c>
      <c r="AB30">
        <f t="shared" si="6"/>
        <v>0.97551703436547399</v>
      </c>
      <c r="AC30">
        <f t="shared" si="6"/>
        <v>0.97219216464988567</v>
      </c>
      <c r="AD30">
        <f t="shared" si="6"/>
        <v>0.96867849079301194</v>
      </c>
      <c r="AE30">
        <f t="shared" si="6"/>
        <v>0.96499055497527708</v>
      </c>
      <c r="AF30">
        <f t="shared" si="6"/>
        <v>0.9611429759107164</v>
      </c>
      <c r="AG30">
        <f t="shared" si="6"/>
        <v>0.95715032088249441</v>
      </c>
      <c r="AH30">
        <f t="shared" si="6"/>
        <v>0.95302698932055652</v>
      </c>
      <c r="AI30">
        <f t="shared" si="6"/>
        <v>0.94878710886520023</v>
      </c>
      <c r="AJ30">
        <f t="shared" si="6"/>
        <v>0.94444444444444442</v>
      </c>
      <c r="AK30">
        <f t="shared" si="6"/>
        <v>0.94001232051746419</v>
      </c>
      <c r="AL30">
        <f t="shared" si="7"/>
        <v>0.93550355630934212</v>
      </c>
      <c r="AM30">
        <f t="shared" si="7"/>
        <v>0.93093041358857165</v>
      </c>
      <c r="AN30">
        <f t="shared" si="7"/>
        <v>0.92630455631948749</v>
      </c>
      <c r="AO30">
        <f t="shared" si="7"/>
        <v>0.92163702135578396</v>
      </c>
      <c r="AP30">
        <f t="shared" si="7"/>
        <v>0.91693819922508324</v>
      </c>
      <c r="AQ30">
        <f t="shared" si="7"/>
        <v>0.91221782398328644</v>
      </c>
      <c r="AR30">
        <f t="shared" si="7"/>
        <v>0.90748497108536408</v>
      </c>
      <c r="AS30">
        <f t="shared" si="7"/>
        <v>0.90274806222011805</v>
      </c>
      <c r="AT30">
        <f t="shared" si="7"/>
        <v>0.89801487608399566</v>
      </c>
      <c r="AU30">
        <f t="shared" si="7"/>
        <v>0.89329256411728131</v>
      </c>
      <c r="AV30">
        <f t="shared" si="7"/>
        <v>0.88858767028940044</v>
      </c>
      <c r="AW30">
        <f t="shared" si="7"/>
        <v>0.88390615409376871</v>
      </c>
      <c r="AX30">
        <f t="shared" si="7"/>
        <v>0.87925341599238283</v>
      </c>
      <c r="AY30">
        <f t="shared" si="7"/>
        <v>0.87463432463267754</v>
      </c>
      <c r="AZ30">
        <f t="shared" si="7"/>
        <v>0.87005324524126415</v>
      </c>
      <c r="BA30">
        <f t="shared" si="7"/>
        <v>0.86551406867880964</v>
      </c>
      <c r="BB30">
        <f t="shared" si="8"/>
        <v>0.86102024071592154</v>
      </c>
      <c r="BC30">
        <f t="shared" si="8"/>
        <v>0.85657479116033453</v>
      </c>
      <c r="BD30">
        <f t="shared" si="8"/>
        <v>0.85218036253024954</v>
      </c>
    </row>
    <row r="31" spans="1:56" ht="35" customHeight="1" x14ac:dyDescent="0.45">
      <c r="E31">
        <v>21</v>
      </c>
      <c r="F31">
        <f t="shared" si="10"/>
        <v>0.98280454958526753</v>
      </c>
      <c r="G31">
        <f t="shared" si="10"/>
        <v>0.98549982142712977</v>
      </c>
      <c r="H31">
        <f t="shared" si="10"/>
        <v>0.9879500364742666</v>
      </c>
      <c r="I31">
        <f t="shared" si="10"/>
        <v>0.99014308139587182</v>
      </c>
      <c r="J31">
        <f t="shared" si="10"/>
        <v>0.99206783130512288</v>
      </c>
      <c r="K31">
        <f t="shared" si="10"/>
        <v>0.99371429861131244</v>
      </c>
      <c r="L31">
        <f t="shared" si="10"/>
        <v>0.9950737714883372</v>
      </c>
      <c r="M31">
        <f t="shared" si="10"/>
        <v>0.99613893835683387</v>
      </c>
      <c r="N31">
        <f t="shared" si="10"/>
        <v>0.99690399499995319</v>
      </c>
      <c r="O31">
        <f t="shared" si="10"/>
        <v>0.99736473130199377</v>
      </c>
      <c r="P31">
        <f t="shared" si="10"/>
        <v>0.99751859510499452</v>
      </c>
      <c r="Q31">
        <f t="shared" si="10"/>
        <v>0.99736473130199377</v>
      </c>
      <c r="R31">
        <f t="shared" si="10"/>
        <v>0.99690399499995319</v>
      </c>
      <c r="S31">
        <f t="shared" si="10"/>
        <v>0.99613893835683387</v>
      </c>
      <c r="T31">
        <f t="shared" si="10"/>
        <v>0.9950737714883372</v>
      </c>
      <c r="U31">
        <f t="shared" si="10"/>
        <v>0.99371429861131244</v>
      </c>
      <c r="V31">
        <f t="shared" si="6"/>
        <v>0.99206783130512288</v>
      </c>
      <c r="W31">
        <f t="shared" si="6"/>
        <v>0.99014308139587182</v>
      </c>
      <c r="X31">
        <f t="shared" si="6"/>
        <v>0.9879500364742666</v>
      </c>
      <c r="Y31">
        <f t="shared" si="6"/>
        <v>0.98549982142712977</v>
      </c>
      <c r="Z31">
        <f t="shared" si="6"/>
        <v>0.98280454958526753</v>
      </c>
      <c r="AA31">
        <f t="shared" si="6"/>
        <v>0.97987716716579643</v>
      </c>
      <c r="AB31">
        <f t="shared" si="6"/>
        <v>0.97673129462279618</v>
      </c>
      <c r="AC31">
        <f t="shared" si="6"/>
        <v>0.97338106833115079</v>
      </c>
      <c r="AD31">
        <f t="shared" si="6"/>
        <v>0.96984098573493949</v>
      </c>
      <c r="AE31">
        <f t="shared" si="6"/>
        <v>0.96612575671754342</v>
      </c>
      <c r="AF31">
        <f t="shared" si="6"/>
        <v>0.96225016352102422</v>
      </c>
      <c r="AG31">
        <f t="shared" si="6"/>
        <v>0.95822893108231377</v>
      </c>
      <c r="AH31">
        <f t="shared" si="6"/>
        <v>0.95407660918649984</v>
      </c>
      <c r="AI31">
        <f t="shared" si="6"/>
        <v>0.9498074673832213</v>
      </c>
      <c r="AJ31">
        <f t="shared" si="6"/>
        <v>0.94543540318737396</v>
      </c>
      <c r="AK31">
        <f t="shared" si="6"/>
        <v>0.94097386370242364</v>
      </c>
      <c r="AL31">
        <f t="shared" si="7"/>
        <v>0.93643578047198472</v>
      </c>
      <c r="AM31">
        <f t="shared" si="7"/>
        <v>0.93183351708753048</v>
      </c>
      <c r="AN31">
        <f t="shared" si="7"/>
        <v>0.92717882885838043</v>
      </c>
      <c r="AO31">
        <f t="shared" si="7"/>
        <v>0.92248283368298534</v>
      </c>
      <c r="AP31">
        <f t="shared" si="7"/>
        <v>0.91775599314435685</v>
      </c>
      <c r="AQ31">
        <f t="shared" si="7"/>
        <v>0.91300810278220046</v>
      </c>
      <c r="AR31">
        <f t="shared" si="7"/>
        <v>0.90824829046386302</v>
      </c>
      <c r="AS31">
        <f t="shared" si="7"/>
        <v>0.90348502177920165</v>
      </c>
      <c r="AT31">
        <f t="shared" si="7"/>
        <v>0.89872611141445002</v>
      </c>
      <c r="AU31">
        <f t="shared" si="7"/>
        <v>0.89397873951096796</v>
      </c>
      <c r="AV31">
        <f t="shared" si="7"/>
        <v>0.88924947208076155</v>
      </c>
      <c r="AW31">
        <f t="shared" si="7"/>
        <v>0.88454428462686407</v>
      </c>
      <c r="AX31">
        <f t="shared" si="7"/>
        <v>0.8798685881987931</v>
      </c>
      <c r="AY31">
        <f t="shared" si="7"/>
        <v>0.87522725719778749</v>
      </c>
      <c r="AZ31">
        <f t="shared" si="7"/>
        <v>0.87062465833055058</v>
      </c>
      <c r="BA31">
        <f t="shared" si="7"/>
        <v>0.86606468019156413</v>
      </c>
      <c r="BB31">
        <f t="shared" si="8"/>
        <v>0.86155076303109368</v>
      </c>
      <c r="BC31">
        <f t="shared" si="8"/>
        <v>0.85708592833765884</v>
      </c>
      <c r="BD31">
        <f t="shared" si="8"/>
        <v>0.85267280792929911</v>
      </c>
    </row>
    <row r="32" spans="1:56" ht="35" customHeight="1" x14ac:dyDescent="0.45">
      <c r="E32">
        <v>22</v>
      </c>
      <c r="F32">
        <f t="shared" si="10"/>
        <v>0.98379231383485988</v>
      </c>
      <c r="G32">
        <f t="shared" si="10"/>
        <v>0.98650425541051989</v>
      </c>
      <c r="H32">
        <f t="shared" si="10"/>
        <v>0.98896978687908099</v>
      </c>
      <c r="I32">
        <f t="shared" si="10"/>
        <v>0.99117667241260143</v>
      </c>
      <c r="J32">
        <f t="shared" si="10"/>
        <v>0.99311367272153794</v>
      </c>
      <c r="K32">
        <f t="shared" si="10"/>
        <v>0.99477069599529344</v>
      </c>
      <c r="L32">
        <f t="shared" si="10"/>
        <v>0.99613893835683387</v>
      </c>
      <c r="M32">
        <f t="shared" si="10"/>
        <v>0.99721101016362834</v>
      </c>
      <c r="N32">
        <f t="shared" si="10"/>
        <v>0.99798104471229265</v>
      </c>
      <c r="O32">
        <f t="shared" si="10"/>
        <v>0.99844478627922684</v>
      </c>
      <c r="P32">
        <f t="shared" si="10"/>
        <v>0.9985996549442282</v>
      </c>
      <c r="Q32">
        <f t="shared" si="10"/>
        <v>0.99844478627922684</v>
      </c>
      <c r="R32">
        <f t="shared" si="10"/>
        <v>0.99798104471229265</v>
      </c>
      <c r="S32">
        <f t="shared" si="10"/>
        <v>0.99721101016362834</v>
      </c>
      <c r="T32">
        <f t="shared" si="10"/>
        <v>0.99613893835683387</v>
      </c>
      <c r="U32">
        <f t="shared" si="10"/>
        <v>0.99477069599529344</v>
      </c>
      <c r="V32">
        <f t="shared" si="6"/>
        <v>0.99311367272153794</v>
      </c>
      <c r="W32">
        <f t="shared" si="6"/>
        <v>0.99117667241260143</v>
      </c>
      <c r="X32">
        <f t="shared" si="6"/>
        <v>0.98896978687908099</v>
      </c>
      <c r="Y32">
        <f t="shared" si="6"/>
        <v>0.98650425541051989</v>
      </c>
      <c r="Z32">
        <f t="shared" si="6"/>
        <v>0.98379231383485988</v>
      </c>
      <c r="AA32">
        <f t="shared" si="6"/>
        <v>0.98084703683434493</v>
      </c>
      <c r="AB32">
        <f t="shared" si="6"/>
        <v>0.97768217719243178</v>
      </c>
      <c r="AC32">
        <f t="shared" si="6"/>
        <v>0.97431200545124896</v>
      </c>
      <c r="AD32">
        <f t="shared" si="6"/>
        <v>0.97075115315785054</v>
      </c>
      <c r="AE32">
        <f t="shared" si="6"/>
        <v>0.96701446249430445</v>
      </c>
      <c r="AF32">
        <f t="shared" si="6"/>
        <v>0.96311684464748915</v>
      </c>
      <c r="AG32">
        <f t="shared" si="6"/>
        <v>0.95907314880488859</v>
      </c>
      <c r="AH32">
        <f t="shared" si="6"/>
        <v>0.95489804318635507</v>
      </c>
      <c r="AI32">
        <f t="shared" si="6"/>
        <v>0.95060590905933284</v>
      </c>
      <c r="AJ32">
        <f t="shared" si="6"/>
        <v>0.94621074825316021</v>
      </c>
      <c r="AK32">
        <f t="shared" si="6"/>
        <v>0.94172610429938608</v>
      </c>
      <c r="AL32">
        <f t="shared" si="7"/>
        <v>0.93716499698797417</v>
      </c>
      <c r="AM32">
        <f t="shared" si="7"/>
        <v>0.93253986984834025</v>
      </c>
      <c r="AN32">
        <f t="shared" si="7"/>
        <v>0.92786254984055816</v>
      </c>
      <c r="AO32">
        <f t="shared" si="7"/>
        <v>0.92314421837409033</v>
      </c>
      <c r="AP32">
        <f t="shared" si="7"/>
        <v>0.91839539265530401</v>
      </c>
      <c r="AQ32">
        <f t="shared" si="7"/>
        <v>0.91362591629552037</v>
      </c>
      <c r="AR32">
        <f t="shared" si="7"/>
        <v>0.9088449580822402</v>
      </c>
      <c r="AS32">
        <f t="shared" si="7"/>
        <v>0.90406101782088433</v>
      </c>
      <c r="AT32">
        <f t="shared" si="7"/>
        <v>0.89928193818631152</v>
      </c>
      <c r="AU32">
        <f t="shared" si="7"/>
        <v>0.8945149215762358</v>
      </c>
      <c r="AV32">
        <f t="shared" si="7"/>
        <v>0.88976655102673752</v>
      </c>
      <c r="AW32">
        <f t="shared" si="7"/>
        <v>0.8850428143282596</v>
      </c>
      <c r="AX32">
        <f t="shared" si="7"/>
        <v>0.88034913056448194</v>
      </c>
      <c r="AY32">
        <f t="shared" si="7"/>
        <v>0.87569037838267227</v>
      </c>
      <c r="AZ32">
        <f t="shared" si="7"/>
        <v>0.87107092538965547</v>
      </c>
      <c r="BA32">
        <f t="shared" si="7"/>
        <v>0.86649465815022841</v>
      </c>
      <c r="BB32">
        <f t="shared" si="8"/>
        <v>0.86196501234304113</v>
      </c>
      <c r="BC32">
        <f t="shared" si="8"/>
        <v>0.85748500270158123</v>
      </c>
      <c r="BD32">
        <f t="shared" si="8"/>
        <v>0.85305725243424235</v>
      </c>
    </row>
    <row r="33" spans="5:56" ht="35" customHeight="1" x14ac:dyDescent="0.45">
      <c r="E33">
        <v>23</v>
      </c>
      <c r="F33">
        <f t="shared" si="10"/>
        <v>0.98450158311150915</v>
      </c>
      <c r="G33">
        <f t="shared" si="10"/>
        <v>0.98722553713409589</v>
      </c>
      <c r="H33">
        <f t="shared" si="10"/>
        <v>0.98970210687439175</v>
      </c>
      <c r="I33">
        <f t="shared" si="10"/>
        <v>0.99191896794328183</v>
      </c>
      <c r="J33">
        <f t="shared" si="10"/>
        <v>0.9938647983247948</v>
      </c>
      <c r="K33">
        <f t="shared" si="10"/>
        <v>0.99552943083144418</v>
      </c>
      <c r="L33">
        <f t="shared" si="10"/>
        <v>0.99690399499995319</v>
      </c>
      <c r="M33">
        <f t="shared" si="10"/>
        <v>0.99798104471229265</v>
      </c>
      <c r="N33">
        <f t="shared" si="10"/>
        <v>0.99875466805381641</v>
      </c>
      <c r="O33">
        <f t="shared" si="10"/>
        <v>0.99922057629931782</v>
      </c>
      <c r="P33">
        <f t="shared" si="10"/>
        <v>0.99937616943892227</v>
      </c>
      <c r="Q33">
        <f t="shared" si="10"/>
        <v>0.99922057629931782</v>
      </c>
      <c r="R33">
        <f t="shared" si="10"/>
        <v>0.99875466805381641</v>
      </c>
      <c r="S33">
        <f t="shared" si="10"/>
        <v>0.99798104471229265</v>
      </c>
      <c r="T33">
        <f t="shared" si="10"/>
        <v>0.99690399499995319</v>
      </c>
      <c r="U33">
        <f t="shared" si="10"/>
        <v>0.99552943083144418</v>
      </c>
      <c r="V33">
        <f t="shared" si="6"/>
        <v>0.9938647983247948</v>
      </c>
      <c r="W33">
        <f t="shared" si="6"/>
        <v>0.99191896794328183</v>
      </c>
      <c r="X33">
        <f t="shared" si="6"/>
        <v>0.98970210687439175</v>
      </c>
      <c r="Y33">
        <f t="shared" si="6"/>
        <v>0.98722553713409589</v>
      </c>
      <c r="Z33">
        <f t="shared" si="6"/>
        <v>0.98450158311150915</v>
      </c>
      <c r="AA33">
        <f t="shared" si="6"/>
        <v>0.98154341234307685</v>
      </c>
      <c r="AB33">
        <f t="shared" si="6"/>
        <v>0.97836487323493992</v>
      </c>
      <c r="AC33">
        <f t="shared" si="6"/>
        <v>0.97498033325273092</v>
      </c>
      <c r="AD33">
        <f t="shared" si="6"/>
        <v>0.97140452079103168</v>
      </c>
      <c r="AE33">
        <f t="shared" si="6"/>
        <v>0.96765237354495559</v>
      </c>
      <c r="AF33">
        <f t="shared" si="6"/>
        <v>0.96373889576016825</v>
      </c>
      <c r="AG33">
        <f t="shared" si="6"/>
        <v>0.95967902626111123</v>
      </c>
      <c r="AH33">
        <f t="shared" si="6"/>
        <v>0.95548751867427695</v>
      </c>
      <c r="AI33">
        <f t="shared" si="6"/>
        <v>0.95117883479494147</v>
      </c>
      <c r="AJ33">
        <f t="shared" si="6"/>
        <v>0.94676705160877028</v>
      </c>
      <c r="AK33">
        <f t="shared" si="6"/>
        <v>0.94226578208684653</v>
      </c>
      <c r="AL33">
        <f t="shared" si="7"/>
        <v>0.93768810953240855</v>
      </c>
      <c r="AM33">
        <f t="shared" si="7"/>
        <v>0.93304653497442058</v>
      </c>
      <c r="AN33">
        <f t="shared" si="7"/>
        <v>0.92835293687811937</v>
      </c>
      <c r="AO33">
        <f t="shared" si="7"/>
        <v>0.92361854227412743</v>
      </c>
      <c r="AP33">
        <f t="shared" si="7"/>
        <v>0.91885390829169555</v>
      </c>
      <c r="AQ33">
        <f t="shared" si="7"/>
        <v>0.91406891301271576</v>
      </c>
      <c r="AR33">
        <f t="shared" si="7"/>
        <v>0.90927275453502898</v>
      </c>
      <c r="AS33">
        <f t="shared" si="7"/>
        <v>0.90447395713950485</v>
      </c>
      <c r="AT33">
        <f t="shared" si="7"/>
        <v>0.89968038348871571</v>
      </c>
      <c r="AU33">
        <f t="shared" si="7"/>
        <v>0.89489925183939489</v>
      </c>
      <c r="AV33">
        <f t="shared" si="7"/>
        <v>0.8901371573204353</v>
      </c>
      <c r="AW33">
        <f t="shared" si="7"/>
        <v>0.88540009640784612</v>
      </c>
      <c r="AX33">
        <f t="shared" si="7"/>
        <v>0.88069349381344053</v>
      </c>
      <c r="AY33">
        <f t="shared" si="7"/>
        <v>0.8760222310914727</v>
      </c>
      <c r="AZ33">
        <f t="shared" si="7"/>
        <v>0.87139067635410372</v>
      </c>
      <c r="BA33">
        <f t="shared" si="7"/>
        <v>0.86680271457021418</v>
      </c>
      <c r="BB33">
        <f t="shared" si="8"/>
        <v>0.86226177800110926</v>
      </c>
      <c r="BC33">
        <f t="shared" si="8"/>
        <v>0.8577708763999663</v>
      </c>
      <c r="BD33">
        <f t="shared" si="8"/>
        <v>0.85333262666878662</v>
      </c>
    </row>
    <row r="34" spans="5:56" ht="35" customHeight="1" x14ac:dyDescent="0.45">
      <c r="E34">
        <v>24</v>
      </c>
      <c r="F34">
        <f t="shared" si="10"/>
        <v>0.98492864496887189</v>
      </c>
      <c r="G34">
        <f t="shared" si="10"/>
        <v>0.98765984909417082</v>
      </c>
      <c r="H34">
        <f t="shared" si="10"/>
        <v>0.99014308139587182</v>
      </c>
      <c r="I34">
        <f t="shared" si="10"/>
        <v>0.9923659639173309</v>
      </c>
      <c r="J34">
        <f t="shared" si="10"/>
        <v>0.9943171245972855</v>
      </c>
      <c r="K34">
        <f t="shared" si="10"/>
        <v>0.99598635064344276</v>
      </c>
      <c r="L34">
        <f t="shared" si="10"/>
        <v>0.99736473130199377</v>
      </c>
      <c r="M34">
        <f t="shared" si="10"/>
        <v>0.99844478627922684</v>
      </c>
      <c r="N34">
        <f t="shared" si="10"/>
        <v>0.99922057629931782</v>
      </c>
      <c r="O34">
        <f t="shared" si="10"/>
        <v>0.99968779266390762</v>
      </c>
      <c r="P34">
        <f t="shared" si="10"/>
        <v>0.9998438232040614</v>
      </c>
      <c r="Q34">
        <f t="shared" si="10"/>
        <v>0.99968779266390762</v>
      </c>
      <c r="R34">
        <f t="shared" si="10"/>
        <v>0.99922057629931782</v>
      </c>
      <c r="S34">
        <f t="shared" si="10"/>
        <v>0.99844478627922684</v>
      </c>
      <c r="T34">
        <f t="shared" si="10"/>
        <v>0.99736473130199377</v>
      </c>
      <c r="U34">
        <f t="shared" si="10"/>
        <v>0.99598635064344276</v>
      </c>
      <c r="V34">
        <f t="shared" si="6"/>
        <v>0.9943171245972855</v>
      </c>
      <c r="W34">
        <f t="shared" si="6"/>
        <v>0.9923659639173309</v>
      </c>
      <c r="X34">
        <f t="shared" si="6"/>
        <v>0.99014308139587182</v>
      </c>
      <c r="Y34">
        <f t="shared" si="6"/>
        <v>0.98765984909417082</v>
      </c>
      <c r="Z34">
        <f t="shared" si="6"/>
        <v>0.98492864496887189</v>
      </c>
      <c r="AA34">
        <f t="shared" si="6"/>
        <v>0.98196269271187986</v>
      </c>
      <c r="AB34">
        <f t="shared" si="6"/>
        <v>0.9787758985491215</v>
      </c>
      <c r="AC34">
        <f t="shared" si="6"/>
        <v>0.97538268854152843</v>
      </c>
      <c r="AD34">
        <f t="shared" si="6"/>
        <v>0.97179784962107174</v>
      </c>
      <c r="AE34">
        <f t="shared" si="6"/>
        <v>0.96803637720090907</v>
      </c>
      <c r="AF34">
        <f t="shared" si="6"/>
        <v>0.96411333174830904</v>
      </c>
      <c r="AG34">
        <f t="shared" si="6"/>
        <v>0.96004370622823609</v>
      </c>
      <c r="AH34">
        <f t="shared" si="6"/>
        <v>0.9558423058385519</v>
      </c>
      <c r="AI34">
        <f t="shared" si="6"/>
        <v>0.95152364098573083</v>
      </c>
      <c r="AJ34">
        <f t="shared" si="6"/>
        <v>0.94710183400989589</v>
      </c>
      <c r="AK34">
        <f t="shared" si="6"/>
        <v>0.94259053977257601</v>
      </c>
      <c r="AL34">
        <f t="shared" si="7"/>
        <v>0.93800287987840281</v>
      </c>
      <c r="AM34">
        <f t="shared" si="7"/>
        <v>0.9333513900174395</v>
      </c>
      <c r="AN34">
        <f t="shared" si="7"/>
        <v>0.92864797968904744</v>
      </c>
      <c r="AO34">
        <f t="shared" si="7"/>
        <v>0.9239039033992974</v>
      </c>
      <c r="AP34">
        <f t="shared" si="7"/>
        <v>0.9191297423079543</v>
      </c>
      <c r="AQ34">
        <f t="shared" si="7"/>
        <v>0.91433539523252083</v>
      </c>
      <c r="AR34">
        <f t="shared" si="7"/>
        <v>0.90953007788930074</v>
      </c>
      <c r="AS34">
        <f t="shared" si="7"/>
        <v>0.90472232925817653</v>
      </c>
      <c r="AT34">
        <f t="shared" si="7"/>
        <v>0.89992002399200288</v>
      </c>
      <c r="AU34">
        <f t="shared" si="7"/>
        <v>0.89513038984679971</v>
      </c>
      <c r="AV34">
        <f t="shared" si="7"/>
        <v>0.89036002917941326</v>
      </c>
      <c r="AW34">
        <f t="shared" si="7"/>
        <v>0.88561494363984949</v>
      </c>
      <c r="AX34">
        <f t="shared" si="7"/>
        <v>0.88090056127167438</v>
      </c>
      <c r="AY34">
        <f t="shared" si="7"/>
        <v>0.87622176532206697</v>
      </c>
      <c r="AZ34">
        <f t="shared" si="7"/>
        <v>0.87158292415044225</v>
      </c>
      <c r="BA34">
        <f t="shared" si="7"/>
        <v>0.8669879217087868</v>
      </c>
      <c r="BB34">
        <f t="shared" si="8"/>
        <v>0.86244018814637491</v>
      </c>
      <c r="BC34">
        <f t="shared" si="8"/>
        <v>0.85794273016525291</v>
      </c>
      <c r="BD34">
        <f t="shared" si="8"/>
        <v>0.85349816082013463</v>
      </c>
    </row>
    <row r="35" spans="5:56" ht="35" customHeight="1" x14ac:dyDescent="0.45">
      <c r="E35">
        <v>25</v>
      </c>
      <c r="F35">
        <f t="shared" si="10"/>
        <v>0.98507125007266594</v>
      </c>
      <c r="G35">
        <f t="shared" si="10"/>
        <v>0.98780487804878048</v>
      </c>
      <c r="H35">
        <f t="shared" si="10"/>
        <v>0.99029033784546017</v>
      </c>
      <c r="I35">
        <f t="shared" si="10"/>
        <v>0.9925152335778521</v>
      </c>
      <c r="J35">
        <f t="shared" si="10"/>
        <v>0.99446817643414875</v>
      </c>
      <c r="K35">
        <f t="shared" si="10"/>
        <v>0.99613893835683387</v>
      </c>
      <c r="L35">
        <f t="shared" si="10"/>
        <v>0.99751859510499452</v>
      </c>
      <c r="M35">
        <f t="shared" si="10"/>
        <v>0.9985996549442282</v>
      </c>
      <c r="N35">
        <f t="shared" si="10"/>
        <v>0.99937616943892227</v>
      </c>
      <c r="O35">
        <f t="shared" si="10"/>
        <v>0.9998438232040614</v>
      </c>
      <c r="P35">
        <f t="shared" si="10"/>
        <v>1</v>
      </c>
      <c r="Q35">
        <f t="shared" si="10"/>
        <v>0.9998438232040614</v>
      </c>
      <c r="R35">
        <f t="shared" si="10"/>
        <v>0.99937616943892227</v>
      </c>
      <c r="S35">
        <f t="shared" si="10"/>
        <v>0.9985996549442282</v>
      </c>
      <c r="T35">
        <f t="shared" si="10"/>
        <v>0.99751859510499452</v>
      </c>
      <c r="U35">
        <f t="shared" si="10"/>
        <v>0.99613893835683387</v>
      </c>
      <c r="V35">
        <f t="shared" si="6"/>
        <v>0.99446817643414875</v>
      </c>
      <c r="W35">
        <f t="shared" si="6"/>
        <v>0.9925152335778521</v>
      </c>
      <c r="X35">
        <f t="shared" si="6"/>
        <v>0.99029033784546017</v>
      </c>
      <c r="Y35">
        <f t="shared" si="6"/>
        <v>0.98780487804878048</v>
      </c>
      <c r="Z35">
        <f t="shared" si="6"/>
        <v>0.98507125007266594</v>
      </c>
      <c r="AA35">
        <f t="shared" si="6"/>
        <v>0.98210269640189518</v>
      </c>
      <c r="AB35">
        <f t="shared" si="6"/>
        <v>0.97891314261057571</v>
      </c>
      <c r="AC35">
        <f t="shared" si="6"/>
        <v>0.97551703436547399</v>
      </c>
      <c r="AD35">
        <f t="shared" si="6"/>
        <v>0.97192917818300861</v>
      </c>
      <c r="AE35">
        <f t="shared" si="6"/>
        <v>0.96816458878452227</v>
      </c>
      <c r="AF35">
        <f t="shared" si="6"/>
        <v>0.96423834544262976</v>
      </c>
      <c r="AG35">
        <f t="shared" si="6"/>
        <v>0.96016545922923724</v>
      </c>
      <c r="AH35">
        <f t="shared" si="6"/>
        <v>0.9559607525875532</v>
      </c>
      <c r="AI35">
        <f t="shared" si="6"/>
        <v>0.95163875217714489</v>
      </c>
      <c r="AJ35">
        <f t="shared" si="6"/>
        <v>0.94721359549995787</v>
      </c>
      <c r="AK35">
        <f t="shared" si="6"/>
        <v>0.94269895141897175</v>
      </c>
      <c r="AL35">
        <f t="shared" si="7"/>
        <v>0.9381079543383235</v>
      </c>
      <c r="AM35">
        <f t="shared" si="7"/>
        <v>0.93345315152876762</v>
      </c>
      <c r="AN35">
        <f t="shared" si="7"/>
        <v>0.92874646285627205</v>
      </c>
      <c r="AO35">
        <f t="shared" si="7"/>
        <v>0.9239991520025439</v>
      </c>
      <c r="AP35">
        <f t="shared" si="7"/>
        <v>0.91922180815031851</v>
      </c>
      <c r="AQ35">
        <f t="shared" si="7"/>
        <v>0.914424337037824</v>
      </c>
      <c r="AR35">
        <f t="shared" si="7"/>
        <v>0.90961596025952018</v>
      </c>
      <c r="AS35">
        <f t="shared" si="7"/>
        <v>0.9048052216971938</v>
      </c>
      <c r="AT35">
        <f t="shared" si="7"/>
        <v>0.9</v>
      </c>
      <c r="AU35">
        <f t="shared" si="7"/>
        <v>0.89520752608762189</v>
      </c>
      <c r="AV35">
        <f t="shared" si="7"/>
        <v>0.89043440472151514</v>
      </c>
      <c r="AW35">
        <f t="shared" si="7"/>
        <v>0.88568663927003866</v>
      </c>
      <c r="AX35">
        <f t="shared" si="7"/>
        <v>0.88096965887972967</v>
      </c>
      <c r="AY35">
        <f t="shared" si="7"/>
        <v>0.87628834735343886</v>
      </c>
      <c r="AZ35">
        <f t="shared" si="7"/>
        <v>0.87164707312358325</v>
      </c>
      <c r="BA35">
        <f t="shared" si="7"/>
        <v>0.86704971979320389</v>
      </c>
      <c r="BB35">
        <f t="shared" si="8"/>
        <v>0.86249971679720683</v>
      </c>
      <c r="BC35">
        <f t="shared" si="8"/>
        <v>0.85800006981002042</v>
      </c>
      <c r="BD35">
        <f t="shared" si="8"/>
        <v>0.85355339059327373</v>
      </c>
    </row>
    <row r="36" spans="5:56" ht="35" customHeight="1" x14ac:dyDescent="0.45">
      <c r="E36">
        <v>26</v>
      </c>
      <c r="F36">
        <f t="shared" si="10"/>
        <v>0.98492864496887189</v>
      </c>
      <c r="G36">
        <f t="shared" si="10"/>
        <v>0.98765984909417082</v>
      </c>
      <c r="H36">
        <f t="shared" si="10"/>
        <v>0.99014308139587182</v>
      </c>
      <c r="I36">
        <f t="shared" si="10"/>
        <v>0.9923659639173309</v>
      </c>
      <c r="J36">
        <f t="shared" si="10"/>
        <v>0.9943171245972855</v>
      </c>
      <c r="K36">
        <f t="shared" si="10"/>
        <v>0.99598635064344276</v>
      </c>
      <c r="L36">
        <f t="shared" si="10"/>
        <v>0.99736473130199377</v>
      </c>
      <c r="M36">
        <f t="shared" si="10"/>
        <v>0.99844478627922684</v>
      </c>
      <c r="N36">
        <f t="shared" si="10"/>
        <v>0.99922057629931782</v>
      </c>
      <c r="O36">
        <f t="shared" si="10"/>
        <v>0.99968779266390762</v>
      </c>
      <c r="P36">
        <f t="shared" si="10"/>
        <v>0.9998438232040614</v>
      </c>
      <c r="Q36">
        <f t="shared" si="10"/>
        <v>0.99968779266390762</v>
      </c>
      <c r="R36">
        <f t="shared" si="10"/>
        <v>0.99922057629931782</v>
      </c>
      <c r="S36">
        <f t="shared" si="10"/>
        <v>0.99844478627922684</v>
      </c>
      <c r="T36">
        <f t="shared" si="10"/>
        <v>0.99736473130199377</v>
      </c>
      <c r="U36">
        <f t="shared" si="10"/>
        <v>0.99598635064344276</v>
      </c>
      <c r="V36">
        <f t="shared" si="6"/>
        <v>0.9943171245972855</v>
      </c>
      <c r="W36">
        <f t="shared" si="6"/>
        <v>0.9923659639173309</v>
      </c>
      <c r="X36">
        <f t="shared" si="6"/>
        <v>0.99014308139587182</v>
      </c>
      <c r="Y36">
        <f t="shared" si="6"/>
        <v>0.98765984909417082</v>
      </c>
      <c r="Z36">
        <f t="shared" si="6"/>
        <v>0.98492864496887189</v>
      </c>
      <c r="AA36">
        <f t="shared" si="6"/>
        <v>0.98196269271187986</v>
      </c>
      <c r="AB36">
        <f t="shared" si="6"/>
        <v>0.9787758985491215</v>
      </c>
      <c r="AC36">
        <f t="shared" si="6"/>
        <v>0.97538268854152843</v>
      </c>
      <c r="AD36">
        <f t="shared" si="6"/>
        <v>0.97179784962107174</v>
      </c>
      <c r="AE36">
        <f t="shared" si="6"/>
        <v>0.96803637720090907</v>
      </c>
      <c r="AF36">
        <f t="shared" si="6"/>
        <v>0.96411333174830904</v>
      </c>
      <c r="AG36">
        <f t="shared" si="6"/>
        <v>0.96004370622823609</v>
      </c>
      <c r="AH36">
        <f t="shared" si="6"/>
        <v>0.9558423058385519</v>
      </c>
      <c r="AI36">
        <f t="shared" si="6"/>
        <v>0.95152364098573083</v>
      </c>
      <c r="AJ36">
        <f t="shared" si="6"/>
        <v>0.94710183400989589</v>
      </c>
      <c r="AK36">
        <f t="shared" si="6"/>
        <v>0.94259053977257601</v>
      </c>
      <c r="AL36">
        <f t="shared" si="7"/>
        <v>0.93800287987840281</v>
      </c>
      <c r="AM36">
        <f t="shared" si="7"/>
        <v>0.9333513900174395</v>
      </c>
      <c r="AN36">
        <f t="shared" si="7"/>
        <v>0.92864797968904744</v>
      </c>
      <c r="AO36">
        <f t="shared" si="7"/>
        <v>0.9239039033992974</v>
      </c>
      <c r="AP36">
        <f t="shared" si="7"/>
        <v>0.9191297423079543</v>
      </c>
      <c r="AQ36">
        <f t="shared" si="7"/>
        <v>0.91433539523252083</v>
      </c>
      <c r="AR36">
        <f t="shared" si="7"/>
        <v>0.90953007788930074</v>
      </c>
      <c r="AS36">
        <f t="shared" si="7"/>
        <v>0.90472232925817653</v>
      </c>
      <c r="AT36">
        <f t="shared" si="7"/>
        <v>0.89992002399200288</v>
      </c>
      <c r="AU36">
        <f t="shared" si="7"/>
        <v>0.89513038984679971</v>
      </c>
      <c r="AV36">
        <f t="shared" si="7"/>
        <v>0.89036002917941326</v>
      </c>
      <c r="AW36">
        <f t="shared" si="7"/>
        <v>0.88561494363984949</v>
      </c>
      <c r="AX36">
        <f t="shared" si="7"/>
        <v>0.88090056127167438</v>
      </c>
      <c r="AY36">
        <f t="shared" si="7"/>
        <v>0.87622176532206697</v>
      </c>
      <c r="AZ36">
        <f t="shared" si="7"/>
        <v>0.87158292415044225</v>
      </c>
      <c r="BA36">
        <f t="shared" si="7"/>
        <v>0.8669879217087868</v>
      </c>
      <c r="BB36">
        <f t="shared" si="8"/>
        <v>0.86244018814637491</v>
      </c>
      <c r="BC36">
        <f t="shared" si="8"/>
        <v>0.85794273016525291</v>
      </c>
      <c r="BD36">
        <f t="shared" si="8"/>
        <v>0.85349816082013463</v>
      </c>
    </row>
    <row r="37" spans="5:56" ht="35" customHeight="1" x14ac:dyDescent="0.45">
      <c r="E37">
        <v>27</v>
      </c>
      <c r="F37">
        <f t="shared" si="10"/>
        <v>0.98450158311150915</v>
      </c>
      <c r="G37">
        <f t="shared" si="10"/>
        <v>0.98722553713409589</v>
      </c>
      <c r="H37">
        <f t="shared" si="10"/>
        <v>0.98970210687439175</v>
      </c>
      <c r="I37">
        <f t="shared" si="10"/>
        <v>0.99191896794328183</v>
      </c>
      <c r="J37">
        <f t="shared" si="10"/>
        <v>0.9938647983247948</v>
      </c>
      <c r="K37">
        <f t="shared" si="10"/>
        <v>0.99552943083144418</v>
      </c>
      <c r="L37">
        <f t="shared" si="10"/>
        <v>0.99690399499995319</v>
      </c>
      <c r="M37">
        <f t="shared" si="10"/>
        <v>0.99798104471229265</v>
      </c>
      <c r="N37">
        <f t="shared" si="10"/>
        <v>0.99875466805381641</v>
      </c>
      <c r="O37">
        <f t="shared" si="10"/>
        <v>0.99922057629931782</v>
      </c>
      <c r="P37">
        <f t="shared" si="10"/>
        <v>0.99937616943892227</v>
      </c>
      <c r="Q37">
        <f t="shared" si="10"/>
        <v>0.99922057629931782</v>
      </c>
      <c r="R37">
        <f t="shared" si="10"/>
        <v>0.99875466805381641</v>
      </c>
      <c r="S37">
        <f t="shared" si="10"/>
        <v>0.99798104471229265</v>
      </c>
      <c r="T37">
        <f t="shared" si="10"/>
        <v>0.99690399499995319</v>
      </c>
      <c r="U37">
        <f t="shared" si="10"/>
        <v>0.99552943083144418</v>
      </c>
      <c r="V37">
        <f t="shared" si="6"/>
        <v>0.9938647983247948</v>
      </c>
      <c r="W37">
        <f t="shared" si="6"/>
        <v>0.99191896794328183</v>
      </c>
      <c r="X37">
        <f t="shared" si="6"/>
        <v>0.98970210687439175</v>
      </c>
      <c r="Y37">
        <f t="shared" si="6"/>
        <v>0.98722553713409589</v>
      </c>
      <c r="Z37">
        <f t="shared" si="6"/>
        <v>0.98450158311150915</v>
      </c>
      <c r="AA37">
        <f t="shared" si="6"/>
        <v>0.98154341234307685</v>
      </c>
      <c r="AB37">
        <f t="shared" si="6"/>
        <v>0.97836487323493992</v>
      </c>
      <c r="AC37">
        <f t="shared" si="6"/>
        <v>0.97498033325273092</v>
      </c>
      <c r="AD37">
        <f t="shared" si="6"/>
        <v>0.97140452079103168</v>
      </c>
      <c r="AE37">
        <f t="shared" si="6"/>
        <v>0.96765237354495559</v>
      </c>
      <c r="AF37">
        <f t="shared" si="6"/>
        <v>0.96373889576016825</v>
      </c>
      <c r="AG37">
        <f t="shared" si="6"/>
        <v>0.95967902626111123</v>
      </c>
      <c r="AH37">
        <f t="shared" si="6"/>
        <v>0.95548751867427695</v>
      </c>
      <c r="AI37">
        <f t="shared" si="6"/>
        <v>0.95117883479494147</v>
      </c>
      <c r="AJ37">
        <f t="shared" si="6"/>
        <v>0.94676705160877028</v>
      </c>
      <c r="AK37">
        <f t="shared" si="6"/>
        <v>0.94226578208684653</v>
      </c>
      <c r="AL37">
        <f t="shared" si="7"/>
        <v>0.93768810953240855</v>
      </c>
      <c r="AM37">
        <f t="shared" si="7"/>
        <v>0.93304653497442058</v>
      </c>
      <c r="AN37">
        <f t="shared" si="7"/>
        <v>0.92835293687811937</v>
      </c>
      <c r="AO37">
        <f t="shared" si="7"/>
        <v>0.92361854227412743</v>
      </c>
      <c r="AP37">
        <f t="shared" si="7"/>
        <v>0.91885390829169555</v>
      </c>
      <c r="AQ37">
        <f t="shared" si="7"/>
        <v>0.91406891301271576</v>
      </c>
      <c r="AR37">
        <f t="shared" si="7"/>
        <v>0.90927275453502898</v>
      </c>
      <c r="AS37">
        <f t="shared" si="7"/>
        <v>0.90447395713950485</v>
      </c>
      <c r="AT37">
        <f t="shared" si="7"/>
        <v>0.89968038348871571</v>
      </c>
      <c r="AU37">
        <f t="shared" si="7"/>
        <v>0.89489925183939489</v>
      </c>
      <c r="AV37">
        <f t="shared" si="7"/>
        <v>0.8901371573204353</v>
      </c>
      <c r="AW37">
        <f t="shared" si="7"/>
        <v>0.88540009640784612</v>
      </c>
      <c r="AX37">
        <f t="shared" si="7"/>
        <v>0.88069349381344053</v>
      </c>
      <c r="AY37">
        <f t="shared" si="7"/>
        <v>0.8760222310914727</v>
      </c>
      <c r="AZ37">
        <f t="shared" si="7"/>
        <v>0.87139067635410372</v>
      </c>
      <c r="BA37">
        <f t="shared" si="7"/>
        <v>0.86680271457021418</v>
      </c>
      <c r="BB37">
        <f t="shared" si="8"/>
        <v>0.86226177800110926</v>
      </c>
      <c r="BC37">
        <f t="shared" si="8"/>
        <v>0.8577708763999663</v>
      </c>
      <c r="BD37">
        <f t="shared" si="8"/>
        <v>0.85333262666878662</v>
      </c>
    </row>
    <row r="38" spans="5:56" ht="35" customHeight="1" x14ac:dyDescent="0.45">
      <c r="E38">
        <v>28</v>
      </c>
      <c r="F38">
        <f t="shared" si="10"/>
        <v>0.98379231383485988</v>
      </c>
      <c r="G38">
        <f t="shared" si="10"/>
        <v>0.98650425541051989</v>
      </c>
      <c r="H38">
        <f t="shared" si="10"/>
        <v>0.98896978687908099</v>
      </c>
      <c r="I38">
        <f t="shared" si="10"/>
        <v>0.99117667241260143</v>
      </c>
      <c r="J38">
        <f t="shared" si="10"/>
        <v>0.99311367272153794</v>
      </c>
      <c r="K38">
        <f t="shared" si="10"/>
        <v>0.99477069599529344</v>
      </c>
      <c r="L38">
        <f t="shared" si="10"/>
        <v>0.99613893835683387</v>
      </c>
      <c r="M38">
        <f t="shared" si="10"/>
        <v>0.99721101016362834</v>
      </c>
      <c r="N38">
        <f t="shared" si="10"/>
        <v>0.99798104471229265</v>
      </c>
      <c r="O38">
        <f t="shared" si="10"/>
        <v>0.99844478627922684</v>
      </c>
      <c r="P38">
        <f t="shared" si="10"/>
        <v>0.9985996549442282</v>
      </c>
      <c r="Q38">
        <f t="shared" si="10"/>
        <v>0.99844478627922684</v>
      </c>
      <c r="R38">
        <f t="shared" si="10"/>
        <v>0.99798104471229265</v>
      </c>
      <c r="S38">
        <f t="shared" si="10"/>
        <v>0.99721101016362834</v>
      </c>
      <c r="T38">
        <f t="shared" si="10"/>
        <v>0.99613893835683387</v>
      </c>
      <c r="U38">
        <f t="shared" si="10"/>
        <v>0.99477069599529344</v>
      </c>
      <c r="V38">
        <f t="shared" si="6"/>
        <v>0.99311367272153794</v>
      </c>
      <c r="W38">
        <f t="shared" si="6"/>
        <v>0.99117667241260143</v>
      </c>
      <c r="X38">
        <f t="shared" si="6"/>
        <v>0.98896978687908099</v>
      </c>
      <c r="Y38">
        <f t="shared" si="6"/>
        <v>0.98650425541051989</v>
      </c>
      <c r="Z38">
        <f t="shared" si="6"/>
        <v>0.98379231383485988</v>
      </c>
      <c r="AA38">
        <f t="shared" si="6"/>
        <v>0.98084703683434493</v>
      </c>
      <c r="AB38">
        <f t="shared" si="6"/>
        <v>0.97768217719243178</v>
      </c>
      <c r="AC38">
        <f t="shared" si="6"/>
        <v>0.97431200545124896</v>
      </c>
      <c r="AD38">
        <f t="shared" si="6"/>
        <v>0.97075115315785054</v>
      </c>
      <c r="AE38">
        <f t="shared" si="6"/>
        <v>0.96701446249430445</v>
      </c>
      <c r="AF38">
        <f t="shared" si="6"/>
        <v>0.96311684464748915</v>
      </c>
      <c r="AG38">
        <f t="shared" si="6"/>
        <v>0.95907314880488859</v>
      </c>
      <c r="AH38">
        <f t="shared" si="6"/>
        <v>0.95489804318635507</v>
      </c>
      <c r="AI38">
        <f t="shared" si="6"/>
        <v>0.95060590905933284</v>
      </c>
      <c r="AJ38">
        <f t="shared" si="6"/>
        <v>0.94621074825316021</v>
      </c>
      <c r="AK38">
        <f t="shared" si="6"/>
        <v>0.94172610429938608</v>
      </c>
      <c r="AL38">
        <f t="shared" si="7"/>
        <v>0.93716499698797417</v>
      </c>
      <c r="AM38">
        <f t="shared" si="7"/>
        <v>0.93253986984834025</v>
      </c>
      <c r="AN38">
        <f t="shared" si="7"/>
        <v>0.92786254984055816</v>
      </c>
      <c r="AO38">
        <f t="shared" si="7"/>
        <v>0.92314421837409033</v>
      </c>
      <c r="AP38">
        <f t="shared" si="7"/>
        <v>0.91839539265530401</v>
      </c>
      <c r="AQ38">
        <f t="shared" si="7"/>
        <v>0.91362591629552037</v>
      </c>
      <c r="AR38">
        <f t="shared" si="7"/>
        <v>0.9088449580822402</v>
      </c>
      <c r="AS38">
        <f t="shared" si="7"/>
        <v>0.90406101782088433</v>
      </c>
      <c r="AT38">
        <f t="shared" si="7"/>
        <v>0.89928193818631152</v>
      </c>
      <c r="AU38">
        <f t="shared" si="7"/>
        <v>0.8945149215762358</v>
      </c>
      <c r="AV38">
        <f t="shared" si="7"/>
        <v>0.88976655102673752</v>
      </c>
      <c r="AW38">
        <f t="shared" si="7"/>
        <v>0.8850428143282596</v>
      </c>
      <c r="AX38">
        <f t="shared" si="7"/>
        <v>0.88034913056448194</v>
      </c>
      <c r="AY38">
        <f t="shared" si="7"/>
        <v>0.87569037838267227</v>
      </c>
      <c r="AZ38">
        <f t="shared" si="7"/>
        <v>0.87107092538965547</v>
      </c>
      <c r="BA38">
        <f t="shared" si="7"/>
        <v>0.86649465815022841</v>
      </c>
      <c r="BB38">
        <f t="shared" si="8"/>
        <v>0.86196501234304113</v>
      </c>
      <c r="BC38">
        <f t="shared" si="8"/>
        <v>0.85748500270158123</v>
      </c>
      <c r="BD38">
        <f t="shared" si="8"/>
        <v>0.85305725243424235</v>
      </c>
    </row>
    <row r="39" spans="5:56" ht="35" customHeight="1" x14ac:dyDescent="0.45">
      <c r="E39">
        <v>29</v>
      </c>
      <c r="F39">
        <f t="shared" si="10"/>
        <v>0.98280454958526753</v>
      </c>
      <c r="G39">
        <f t="shared" si="10"/>
        <v>0.98549982142712977</v>
      </c>
      <c r="H39">
        <f t="shared" si="10"/>
        <v>0.9879500364742666</v>
      </c>
      <c r="I39">
        <f t="shared" si="10"/>
        <v>0.99014308139587182</v>
      </c>
      <c r="J39">
        <f t="shared" si="10"/>
        <v>0.99206783130512288</v>
      </c>
      <c r="K39">
        <f t="shared" si="10"/>
        <v>0.99371429861131244</v>
      </c>
      <c r="L39">
        <f t="shared" si="10"/>
        <v>0.9950737714883372</v>
      </c>
      <c r="M39">
        <f t="shared" si="10"/>
        <v>0.99613893835683387</v>
      </c>
      <c r="N39">
        <f t="shared" si="10"/>
        <v>0.99690399499995319</v>
      </c>
      <c r="O39">
        <f t="shared" si="10"/>
        <v>0.99736473130199377</v>
      </c>
      <c r="P39">
        <f t="shared" si="10"/>
        <v>0.99751859510499452</v>
      </c>
      <c r="Q39">
        <f t="shared" si="10"/>
        <v>0.99736473130199377</v>
      </c>
      <c r="R39">
        <f t="shared" si="10"/>
        <v>0.99690399499995319</v>
      </c>
      <c r="S39">
        <f t="shared" si="10"/>
        <v>0.99613893835683387</v>
      </c>
      <c r="T39">
        <f t="shared" si="10"/>
        <v>0.9950737714883372</v>
      </c>
      <c r="U39">
        <f t="shared" si="10"/>
        <v>0.99371429861131244</v>
      </c>
      <c r="V39">
        <f t="shared" si="6"/>
        <v>0.99206783130512288</v>
      </c>
      <c r="W39">
        <f t="shared" si="6"/>
        <v>0.99014308139587182</v>
      </c>
      <c r="X39">
        <f t="shared" si="6"/>
        <v>0.9879500364742666</v>
      </c>
      <c r="Y39">
        <f t="shared" si="6"/>
        <v>0.98549982142712977</v>
      </c>
      <c r="Z39">
        <f t="shared" si="6"/>
        <v>0.98280454958526753</v>
      </c>
      <c r="AA39">
        <f t="shared" si="6"/>
        <v>0.97987716716579643</v>
      </c>
      <c r="AB39">
        <f t="shared" si="6"/>
        <v>0.97673129462279618</v>
      </c>
      <c r="AC39">
        <f t="shared" si="6"/>
        <v>0.97338106833115079</v>
      </c>
      <c r="AD39">
        <f t="shared" si="6"/>
        <v>0.96984098573493949</v>
      </c>
      <c r="AE39">
        <f t="shared" si="6"/>
        <v>0.96612575671754342</v>
      </c>
      <c r="AF39">
        <f t="shared" si="6"/>
        <v>0.96225016352102422</v>
      </c>
      <c r="AG39">
        <f t="shared" si="6"/>
        <v>0.95822893108231377</v>
      </c>
      <c r="AH39">
        <f t="shared" si="6"/>
        <v>0.95407660918649984</v>
      </c>
      <c r="AI39">
        <f t="shared" si="6"/>
        <v>0.9498074673832213</v>
      </c>
      <c r="AJ39">
        <f t="shared" si="6"/>
        <v>0.94543540318737396</v>
      </c>
      <c r="AK39">
        <f t="shared" si="6"/>
        <v>0.94097386370242364</v>
      </c>
      <c r="AL39">
        <f t="shared" si="7"/>
        <v>0.93643578047198472</v>
      </c>
      <c r="AM39">
        <f t="shared" si="7"/>
        <v>0.93183351708753048</v>
      </c>
      <c r="AN39">
        <f t="shared" si="7"/>
        <v>0.92717882885838043</v>
      </c>
      <c r="AO39">
        <f t="shared" si="7"/>
        <v>0.92248283368298534</v>
      </c>
      <c r="AP39">
        <f t="shared" si="7"/>
        <v>0.91775599314435685</v>
      </c>
      <c r="AQ39">
        <f t="shared" si="7"/>
        <v>0.91300810278220046</v>
      </c>
      <c r="AR39">
        <f t="shared" si="7"/>
        <v>0.90824829046386302</v>
      </c>
      <c r="AS39">
        <f t="shared" si="7"/>
        <v>0.90348502177920165</v>
      </c>
      <c r="AT39">
        <f t="shared" si="7"/>
        <v>0.89872611141445002</v>
      </c>
      <c r="AU39">
        <f t="shared" si="7"/>
        <v>0.89397873951096796</v>
      </c>
      <c r="AV39">
        <f t="shared" si="7"/>
        <v>0.88924947208076155</v>
      </c>
      <c r="AW39">
        <f t="shared" si="7"/>
        <v>0.88454428462686407</v>
      </c>
      <c r="AX39">
        <f t="shared" si="7"/>
        <v>0.8798685881987931</v>
      </c>
      <c r="AY39">
        <f t="shared" si="7"/>
        <v>0.87522725719778749</v>
      </c>
      <c r="AZ39">
        <f t="shared" si="7"/>
        <v>0.87062465833055058</v>
      </c>
      <c r="BA39">
        <f t="shared" si="7"/>
        <v>0.86606468019156413</v>
      </c>
      <c r="BB39">
        <f t="shared" si="8"/>
        <v>0.86155076303109368</v>
      </c>
      <c r="BC39">
        <f t="shared" si="8"/>
        <v>0.85708592833765884</v>
      </c>
      <c r="BD39">
        <f t="shared" si="8"/>
        <v>0.85267280792929911</v>
      </c>
    </row>
    <row r="40" spans="5:56" ht="35" customHeight="1" x14ac:dyDescent="0.45">
      <c r="E40">
        <v>30</v>
      </c>
      <c r="F40">
        <f t="shared" si="10"/>
        <v>0.98154341234307685</v>
      </c>
      <c r="G40">
        <f t="shared" si="10"/>
        <v>0.98421750124415908</v>
      </c>
      <c r="H40">
        <f t="shared" si="10"/>
        <v>0.98664825548927215</v>
      </c>
      <c r="I40">
        <f t="shared" si="10"/>
        <v>0.9888237167378443</v>
      </c>
      <c r="J40">
        <f t="shared" si="10"/>
        <v>0.99073290481191645</v>
      </c>
      <c r="K40">
        <f t="shared" si="10"/>
        <v>0.9923659639173309</v>
      </c>
      <c r="L40">
        <f t="shared" si="10"/>
        <v>0.99371429861131244</v>
      </c>
      <c r="M40">
        <f t="shared" si="10"/>
        <v>0.99477069599529344</v>
      </c>
      <c r="N40">
        <f t="shared" si="10"/>
        <v>0.99552943083144418</v>
      </c>
      <c r="O40">
        <f t="shared" si="10"/>
        <v>0.99598635064344276</v>
      </c>
      <c r="P40">
        <f t="shared" si="10"/>
        <v>0.99613893835683387</v>
      </c>
      <c r="Q40">
        <f t="shared" si="10"/>
        <v>0.99598635064344276</v>
      </c>
      <c r="R40">
        <f t="shared" si="10"/>
        <v>0.99552943083144418</v>
      </c>
      <c r="S40">
        <f t="shared" si="10"/>
        <v>0.99477069599529344</v>
      </c>
      <c r="T40">
        <f t="shared" si="10"/>
        <v>0.99371429861131244</v>
      </c>
      <c r="U40">
        <f t="shared" si="10"/>
        <v>0.9923659639173309</v>
      </c>
      <c r="V40">
        <f t="shared" si="6"/>
        <v>0.99073290481191645</v>
      </c>
      <c r="W40">
        <f t="shared" si="6"/>
        <v>0.9888237167378443</v>
      </c>
      <c r="X40">
        <f t="shared" si="6"/>
        <v>0.98664825548927215</v>
      </c>
      <c r="Y40">
        <f t="shared" si="6"/>
        <v>0.98421750124415908</v>
      </c>
      <c r="Z40">
        <f t="shared" si="6"/>
        <v>0.98154341234307685</v>
      </c>
      <c r="AA40">
        <f t="shared" si="6"/>
        <v>0.9786387724118254</v>
      </c>
      <c r="AB40">
        <f t="shared" si="6"/>
        <v>0.97551703436547399</v>
      </c>
      <c r="AC40">
        <f t="shared" si="6"/>
        <v>0.97219216464988567</v>
      </c>
      <c r="AD40">
        <f t="shared" si="6"/>
        <v>0.96867849079301194</v>
      </c>
      <c r="AE40">
        <f t="shared" si="6"/>
        <v>0.96499055497527708</v>
      </c>
      <c r="AF40">
        <f t="shared" si="6"/>
        <v>0.9611429759107164</v>
      </c>
      <c r="AG40">
        <f t="shared" si="6"/>
        <v>0.95715032088249441</v>
      </c>
      <c r="AH40">
        <f t="shared" si="6"/>
        <v>0.95302698932055652</v>
      </c>
      <c r="AI40">
        <f t="shared" si="6"/>
        <v>0.94878710886520023</v>
      </c>
      <c r="AJ40">
        <f t="shared" si="6"/>
        <v>0.94444444444444442</v>
      </c>
      <c r="AK40">
        <f t="shared" si="6"/>
        <v>0.94001232051746419</v>
      </c>
      <c r="AL40">
        <f t="shared" si="7"/>
        <v>0.93550355630934212</v>
      </c>
      <c r="AM40">
        <f t="shared" si="7"/>
        <v>0.93093041358857165</v>
      </c>
      <c r="AN40">
        <f t="shared" si="7"/>
        <v>0.92630455631948749</v>
      </c>
      <c r="AO40">
        <f t="shared" si="7"/>
        <v>0.92163702135578396</v>
      </c>
      <c r="AP40">
        <f t="shared" si="7"/>
        <v>0.91693819922508324</v>
      </c>
      <c r="AQ40">
        <f t="shared" si="7"/>
        <v>0.91221782398328644</v>
      </c>
      <c r="AR40">
        <f t="shared" si="7"/>
        <v>0.90748497108536408</v>
      </c>
      <c r="AS40">
        <f t="shared" si="7"/>
        <v>0.90274806222011805</v>
      </c>
      <c r="AT40">
        <f t="shared" si="7"/>
        <v>0.89801487608399566</v>
      </c>
      <c r="AU40">
        <f t="shared" si="7"/>
        <v>0.89329256411728131</v>
      </c>
      <c r="AV40">
        <f t="shared" si="7"/>
        <v>0.88858767028940044</v>
      </c>
      <c r="AW40">
        <f t="shared" si="7"/>
        <v>0.88390615409376871</v>
      </c>
      <c r="AX40">
        <f t="shared" si="7"/>
        <v>0.87925341599238283</v>
      </c>
      <c r="AY40">
        <f t="shared" si="7"/>
        <v>0.87463432463267754</v>
      </c>
      <c r="AZ40">
        <f t="shared" si="7"/>
        <v>0.87005324524126415</v>
      </c>
      <c r="BA40">
        <f t="shared" si="7"/>
        <v>0.86551406867880964</v>
      </c>
      <c r="BB40">
        <f t="shared" si="8"/>
        <v>0.86102024071592154</v>
      </c>
      <c r="BC40">
        <f t="shared" si="8"/>
        <v>0.85657479116033453</v>
      </c>
      <c r="BD40">
        <f t="shared" si="8"/>
        <v>0.85218036253024954</v>
      </c>
    </row>
    <row r="41" spans="5:56" ht="35" customHeight="1" x14ac:dyDescent="0.45">
      <c r="E41">
        <v>31</v>
      </c>
      <c r="F41">
        <f t="shared" si="10"/>
        <v>0.98001536073731932</v>
      </c>
      <c r="G41">
        <f t="shared" si="10"/>
        <v>0.98266393372395255</v>
      </c>
      <c r="H41">
        <f t="shared" si="10"/>
        <v>0.98507125007266594</v>
      </c>
      <c r="I41">
        <f t="shared" si="10"/>
        <v>0.98722553713409589</v>
      </c>
      <c r="J41">
        <f t="shared" si="10"/>
        <v>0.9891159880445185</v>
      </c>
      <c r="K41">
        <f t="shared" si="10"/>
        <v>0.99073290481191645</v>
      </c>
      <c r="L41">
        <f t="shared" si="10"/>
        <v>0.99206783130512288</v>
      </c>
      <c r="M41">
        <f t="shared" si="10"/>
        <v>0.99311367272153794</v>
      </c>
      <c r="N41">
        <f t="shared" si="10"/>
        <v>0.9938647983247948</v>
      </c>
      <c r="O41">
        <f t="shared" si="10"/>
        <v>0.9943171245972855</v>
      </c>
      <c r="P41">
        <f t="shared" si="10"/>
        <v>0.99446817643414875</v>
      </c>
      <c r="Q41">
        <f t="shared" si="10"/>
        <v>0.9943171245972855</v>
      </c>
      <c r="R41">
        <f t="shared" si="10"/>
        <v>0.9938647983247948</v>
      </c>
      <c r="S41">
        <f t="shared" si="10"/>
        <v>0.99311367272153794</v>
      </c>
      <c r="T41">
        <f t="shared" si="10"/>
        <v>0.99206783130512288</v>
      </c>
      <c r="U41">
        <f t="shared" si="10"/>
        <v>0.99073290481191645</v>
      </c>
      <c r="V41">
        <f t="shared" ref="V41:AK56" si="11">$B$12*(1+40/SQRT(40^2+(SQRT(($B$11-$E41)^2+($C$11-V$9)^2))^2))/2</f>
        <v>0.9891159880445185</v>
      </c>
      <c r="W41">
        <f t="shared" si="11"/>
        <v>0.98722553713409589</v>
      </c>
      <c r="X41">
        <f t="shared" si="11"/>
        <v>0.98507125007266594</v>
      </c>
      <c r="Y41">
        <f t="shared" si="11"/>
        <v>0.98266393372395255</v>
      </c>
      <c r="Z41">
        <f t="shared" si="11"/>
        <v>0.98001536073731932</v>
      </c>
      <c r="AA41">
        <f t="shared" si="11"/>
        <v>0.97713811986646981</v>
      </c>
      <c r="AB41">
        <f t="shared" si="11"/>
        <v>0.9740454631399772</v>
      </c>
      <c r="AC41">
        <f t="shared" si="11"/>
        <v>0.97075115315785054</v>
      </c>
      <c r="AD41">
        <f t="shared" si="11"/>
        <v>0.96726931351599776</v>
      </c>
      <c r="AE41">
        <f t="shared" si="11"/>
        <v>0.96361428501070368</v>
      </c>
      <c r="AF41">
        <f t="shared" si="11"/>
        <v>0.95980048987170286</v>
      </c>
      <c r="AG41">
        <f t="shared" si="11"/>
        <v>0.9558423058385519</v>
      </c>
      <c r="AH41">
        <f t="shared" si="11"/>
        <v>0.95175395145262565</v>
      </c>
      <c r="AI41">
        <f t="shared" si="11"/>
        <v>0.94754938350534457</v>
      </c>
      <c r="AJ41">
        <f t="shared" si="11"/>
        <v>0.94324220717793628</v>
      </c>
      <c r="AK41">
        <f t="shared" si="11"/>
        <v>0.93884559904114939</v>
      </c>
      <c r="AL41">
        <f t="shared" ref="AL41:BA56" si="12">$B$12*(1+40/SQRT(40^2+(SQRT(($B$11-$E41)^2+($C$11-AL$9)^2))^2))/2</f>
        <v>0.9343722427630694</v>
      </c>
      <c r="AM41">
        <f t="shared" si="12"/>
        <v>0.92983427710417887</v>
      </c>
      <c r="AN41">
        <f t="shared" si="12"/>
        <v>0.92524325556256226</v>
      </c>
      <c r="AO41">
        <f t="shared" si="12"/>
        <v>0.92061011686753613</v>
      </c>
      <c r="AP41">
        <f t="shared" si="12"/>
        <v>0.91594516540385151</v>
      </c>
      <c r="AQ41">
        <f t="shared" si="12"/>
        <v>0.91125806057633252</v>
      </c>
      <c r="AR41">
        <f t="shared" si="12"/>
        <v>0.90655781409087077</v>
      </c>
      <c r="AS41">
        <f t="shared" si="12"/>
        <v>0.90185279412609787</v>
      </c>
      <c r="AT41">
        <f t="shared" si="12"/>
        <v>0.89715073539476875</v>
      </c>
      <c r="AU41">
        <f t="shared" si="12"/>
        <v>0.89245875413911158</v>
      </c>
      <c r="AV41">
        <f t="shared" si="12"/>
        <v>0.8877833671647406</v>
      </c>
      <c r="AW41">
        <f t="shared" si="12"/>
        <v>0.88313051408846066</v>
      </c>
      <c r="AX41">
        <f t="shared" si="12"/>
        <v>0.87850558205223228</v>
      </c>
      <c r="AY41">
        <f t="shared" si="12"/>
        <v>0.87391343223533957</v>
      </c>
      <c r="AZ41">
        <f t="shared" si="12"/>
        <v>0.8693584275765589</v>
      </c>
      <c r="BA41">
        <f t="shared" si="12"/>
        <v>0.86484446119576019</v>
      </c>
      <c r="BB41">
        <f t="shared" si="8"/>
        <v>0.86037498507822363</v>
      </c>
      <c r="BC41">
        <f t="shared" si="8"/>
        <v>0.8559530386539157</v>
      </c>
      <c r="BD41">
        <f t="shared" si="8"/>
        <v>0.851581276967315</v>
      </c>
    </row>
    <row r="42" spans="5:56" ht="35" customHeight="1" x14ac:dyDescent="0.45">
      <c r="E42">
        <v>32</v>
      </c>
      <c r="F42">
        <f t="shared" si="10"/>
        <v>0.97822809985881043</v>
      </c>
      <c r="G42">
        <f t="shared" si="10"/>
        <v>0.98084703683434493</v>
      </c>
      <c r="H42">
        <f t="shared" si="10"/>
        <v>0.98322713570519271</v>
      </c>
      <c r="I42">
        <f t="shared" si="10"/>
        <v>0.98535683811629005</v>
      </c>
      <c r="J42">
        <f t="shared" si="10"/>
        <v>0.98722553713409589</v>
      </c>
      <c r="K42">
        <f t="shared" si="10"/>
        <v>0.9888237167378443</v>
      </c>
      <c r="L42">
        <f t="shared" si="10"/>
        <v>0.99014308139587182</v>
      </c>
      <c r="M42">
        <f t="shared" si="10"/>
        <v>0.99117667241260143</v>
      </c>
      <c r="N42">
        <f t="shared" si="10"/>
        <v>0.99191896794328183</v>
      </c>
      <c r="O42">
        <f t="shared" si="10"/>
        <v>0.9923659639173309</v>
      </c>
      <c r="P42">
        <f t="shared" si="10"/>
        <v>0.9925152335778521</v>
      </c>
      <c r="Q42">
        <f t="shared" si="10"/>
        <v>0.9923659639173309</v>
      </c>
      <c r="R42">
        <f t="shared" si="10"/>
        <v>0.99191896794328183</v>
      </c>
      <c r="S42">
        <f t="shared" si="10"/>
        <v>0.99117667241260143</v>
      </c>
      <c r="T42">
        <f t="shared" si="10"/>
        <v>0.99014308139587182</v>
      </c>
      <c r="U42">
        <f t="shared" ref="U42:U57" si="13">$B$12*(1+40/SQRT(40^2+(SQRT(($B$11-$E42)^2+($C$11-U$9)^2))^2))/2</f>
        <v>0.9888237167378443</v>
      </c>
      <c r="V42">
        <f t="shared" si="11"/>
        <v>0.98722553713409589</v>
      </c>
      <c r="W42">
        <f t="shared" si="11"/>
        <v>0.98535683811629005</v>
      </c>
      <c r="X42">
        <f t="shared" si="11"/>
        <v>0.98322713570519271</v>
      </c>
      <c r="Y42">
        <f t="shared" si="11"/>
        <v>0.98084703683434493</v>
      </c>
      <c r="Z42">
        <f t="shared" si="11"/>
        <v>0.97822809985881043</v>
      </c>
      <c r="AA42">
        <f t="shared" si="11"/>
        <v>0.97538268854152843</v>
      </c>
      <c r="AB42">
        <f t="shared" si="11"/>
        <v>0.97232382286090635</v>
      </c>
      <c r="AC42">
        <f t="shared" si="11"/>
        <v>0.9690650298201946</v>
      </c>
      <c r="AD42">
        <f t="shared" si="11"/>
        <v>0.96562019717971881</v>
      </c>
      <c r="AE42">
        <f t="shared" si="11"/>
        <v>0.9620034326982575</v>
      </c>
      <c r="AF42">
        <f t="shared" si="11"/>
        <v>0.95822893108231377</v>
      </c>
      <c r="AG42">
        <f t="shared" si="11"/>
        <v>0.95431085042425468</v>
      </c>
      <c r="AH42">
        <f t="shared" si="11"/>
        <v>0.95026319948328042</v>
      </c>
      <c r="AI42">
        <f t="shared" si="11"/>
        <v>0.94609973674547043</v>
      </c>
      <c r="AJ42">
        <f t="shared" si="11"/>
        <v>0.94183388180600391</v>
      </c>
      <c r="AK42">
        <f t="shared" si="11"/>
        <v>0.93747863925980712</v>
      </c>
      <c r="AL42">
        <f t="shared" si="12"/>
        <v>0.93304653497442058</v>
      </c>
      <c r="AM42">
        <f t="shared" si="12"/>
        <v>0.9285495643554833</v>
      </c>
      <c r="AN42">
        <f t="shared" si="12"/>
        <v>0.9239991520025439</v>
      </c>
      <c r="AO42">
        <f t="shared" si="12"/>
        <v>0.91940612199002159</v>
      </c>
      <c r="AP42">
        <f t="shared" si="12"/>
        <v>0.9147806778921701</v>
      </c>
      <c r="AQ42">
        <f t="shared" si="12"/>
        <v>0.91013239159753101</v>
      </c>
      <c r="AR42">
        <f t="shared" si="12"/>
        <v>0.90547019992235178</v>
      </c>
      <c r="AS42">
        <f t="shared" si="12"/>
        <v>0.90080240802810119</v>
      </c>
      <c r="AT42">
        <f t="shared" si="12"/>
        <v>0.89613669866973211</v>
      </c>
      <c r="AU42">
        <f t="shared" si="12"/>
        <v>0.89148014634313566</v>
      </c>
      <c r="AV42">
        <f t="shared" si="12"/>
        <v>0.8868392354571063</v>
      </c>
      <c r="AW42">
        <f t="shared" si="12"/>
        <v>0.88221988172245802</v>
      </c>
      <c r="AX42">
        <f t="shared" si="12"/>
        <v>0.87762745602468051</v>
      </c>
      <c r="AY42">
        <f t="shared" si="12"/>
        <v>0.87306681012331833</v>
      </c>
      <c r="AZ42">
        <f t="shared" si="12"/>
        <v>0.86854230359837381</v>
      </c>
      <c r="BA42">
        <f t="shared" si="12"/>
        <v>0.86405783153930737</v>
      </c>
      <c r="BB42">
        <f t="shared" si="8"/>
        <v>0.85961685254404996</v>
      </c>
      <c r="BC42">
        <f t="shared" si="8"/>
        <v>0.85522241666269394</v>
      </c>
      <c r="BD42">
        <f t="shared" si="8"/>
        <v>0.85087719298245612</v>
      </c>
    </row>
    <row r="43" spans="5:56" ht="35" customHeight="1" x14ac:dyDescent="0.45">
      <c r="E43">
        <v>33</v>
      </c>
      <c r="F43">
        <f t="shared" ref="F43:U58" si="14">$B$12*(1+40/SQRT(40^2+(SQRT(($B$11-$E43)^2+($C$11-F$9)^2))^2))/2</f>
        <v>0.97619047619047616</v>
      </c>
      <c r="G43">
        <f t="shared" si="14"/>
        <v>0.9787758985491215</v>
      </c>
      <c r="H43">
        <f t="shared" si="14"/>
        <v>0.98112522432468818</v>
      </c>
      <c r="I43">
        <f t="shared" si="14"/>
        <v>0.98322713570519271</v>
      </c>
      <c r="J43">
        <f t="shared" si="14"/>
        <v>0.98507125007266594</v>
      </c>
      <c r="K43">
        <f t="shared" si="14"/>
        <v>0.98664825548927215</v>
      </c>
      <c r="L43">
        <f t="shared" si="14"/>
        <v>0.9879500364742666</v>
      </c>
      <c r="M43">
        <f t="shared" si="14"/>
        <v>0.98896978687908099</v>
      </c>
      <c r="N43">
        <f t="shared" si="14"/>
        <v>0.98970210687439175</v>
      </c>
      <c r="O43">
        <f t="shared" si="14"/>
        <v>0.99014308139587182</v>
      </c>
      <c r="P43">
        <f t="shared" si="14"/>
        <v>0.99029033784546017</v>
      </c>
      <c r="Q43">
        <f t="shared" si="14"/>
        <v>0.99014308139587182</v>
      </c>
      <c r="R43">
        <f t="shared" si="14"/>
        <v>0.98970210687439175</v>
      </c>
      <c r="S43">
        <f t="shared" si="14"/>
        <v>0.98896978687908099</v>
      </c>
      <c r="T43">
        <f t="shared" si="14"/>
        <v>0.9879500364742666</v>
      </c>
      <c r="U43">
        <f t="shared" si="13"/>
        <v>0.98664825548927215</v>
      </c>
      <c r="V43">
        <f t="shared" si="11"/>
        <v>0.98507125007266594</v>
      </c>
      <c r="W43">
        <f t="shared" si="11"/>
        <v>0.98322713570519271</v>
      </c>
      <c r="X43">
        <f t="shared" si="11"/>
        <v>0.98112522432468818</v>
      </c>
      <c r="Y43">
        <f t="shared" si="11"/>
        <v>0.9787758985491215</v>
      </c>
      <c r="Z43">
        <f t="shared" si="11"/>
        <v>0.97619047619047616</v>
      </c>
      <c r="AA43">
        <f t="shared" si="11"/>
        <v>0.97338106833115079</v>
      </c>
      <c r="AB43">
        <f t="shared" si="11"/>
        <v>0.97036043419179863</v>
      </c>
      <c r="AC43">
        <f t="shared" si="11"/>
        <v>0.96714183586705171</v>
      </c>
      <c r="AD43">
        <f t="shared" si="11"/>
        <v>0.96373889576016825</v>
      </c>
      <c r="AE43">
        <f t="shared" si="11"/>
        <v>0.96016545922923724</v>
      </c>
      <c r="AF43">
        <f t="shared" si="11"/>
        <v>0.95643546458763851</v>
      </c>
      <c r="AG43">
        <f t="shared" si="11"/>
        <v>0.95256282220142041</v>
      </c>
      <c r="AH43">
        <f t="shared" si="11"/>
        <v>0.9485613040162566</v>
      </c>
      <c r="AI43">
        <f t="shared" si="11"/>
        <v>0.94444444444444442</v>
      </c>
      <c r="AJ43">
        <f t="shared" si="11"/>
        <v>0.94022545316281192</v>
      </c>
      <c r="AK43">
        <f t="shared" si="11"/>
        <v>0.93591714002677295</v>
      </c>
      <c r="AL43">
        <f t="shared" si="12"/>
        <v>0.93153185200210309</v>
      </c>
      <c r="AM43">
        <f t="shared" si="12"/>
        <v>0.927081421758982</v>
      </c>
      <c r="AN43">
        <f t="shared" si="12"/>
        <v>0.92257712736425823</v>
      </c>
      <c r="AO43">
        <f t="shared" si="12"/>
        <v>0.91802966234707517</v>
      </c>
      <c r="AP43">
        <f t="shared" si="12"/>
        <v>0.91344911529736161</v>
      </c>
      <c r="AQ43">
        <f t="shared" si="12"/>
        <v>0.9088449580822402</v>
      </c>
      <c r="AR43">
        <f t="shared" si="12"/>
        <v>0.90422604172722165</v>
      </c>
      <c r="AS43">
        <f t="shared" si="12"/>
        <v>0.89960059900174683</v>
      </c>
      <c r="AT43">
        <f t="shared" si="12"/>
        <v>0.89497625276668213</v>
      </c>
      <c r="AU43">
        <f t="shared" si="12"/>
        <v>0.89036002917941326</v>
      </c>
      <c r="AV43">
        <f t="shared" si="12"/>
        <v>0.8857583749052298</v>
      </c>
      <c r="AW43">
        <f t="shared" si="12"/>
        <v>0.88117717754725478</v>
      </c>
      <c r="AX43">
        <f t="shared" si="12"/>
        <v>0.87662178857735473</v>
      </c>
      <c r="AY43">
        <f t="shared" si="12"/>
        <v>0.87209704812396505</v>
      </c>
      <c r="AZ43">
        <f t="shared" si="12"/>
        <v>0.86760731104690381</v>
      </c>
      <c r="BA43">
        <f t="shared" si="12"/>
        <v>0.86315647380189553</v>
      </c>
      <c r="BB43">
        <f t="shared" si="8"/>
        <v>0.85874800166708765</v>
      </c>
      <c r="BC43">
        <f t="shared" si="8"/>
        <v>0.85438495596916697</v>
      </c>
      <c r="BD43">
        <f t="shared" si="8"/>
        <v>0.85007002100700246</v>
      </c>
    </row>
    <row r="44" spans="5:56" ht="35" customHeight="1" x14ac:dyDescent="0.45">
      <c r="E44">
        <v>34</v>
      </c>
      <c r="F44">
        <f t="shared" si="14"/>
        <v>0.97391236038201445</v>
      </c>
      <c r="G44">
        <f t="shared" si="14"/>
        <v>0.97646065520579706</v>
      </c>
      <c r="H44">
        <f t="shared" si="14"/>
        <v>0.9787758985491215</v>
      </c>
      <c r="I44">
        <f t="shared" si="14"/>
        <v>0.98084703683434493</v>
      </c>
      <c r="J44">
        <f t="shared" si="14"/>
        <v>0.98266393372395255</v>
      </c>
      <c r="K44">
        <f t="shared" si="14"/>
        <v>0.98421750124415908</v>
      </c>
      <c r="L44">
        <f t="shared" si="14"/>
        <v>0.98549982142712977</v>
      </c>
      <c r="M44">
        <f t="shared" si="14"/>
        <v>0.98650425541051989</v>
      </c>
      <c r="N44">
        <f t="shared" si="14"/>
        <v>0.98722553713409589</v>
      </c>
      <c r="O44">
        <f t="shared" si="14"/>
        <v>0.98765984909417082</v>
      </c>
      <c r="P44">
        <f t="shared" si="14"/>
        <v>0.98780487804878048</v>
      </c>
      <c r="Q44">
        <f t="shared" si="14"/>
        <v>0.98765984909417082</v>
      </c>
      <c r="R44">
        <f t="shared" si="14"/>
        <v>0.98722553713409589</v>
      </c>
      <c r="S44">
        <f t="shared" si="14"/>
        <v>0.98650425541051989</v>
      </c>
      <c r="T44">
        <f t="shared" si="14"/>
        <v>0.98549982142712977</v>
      </c>
      <c r="U44">
        <f t="shared" si="13"/>
        <v>0.98421750124415908</v>
      </c>
      <c r="V44">
        <f t="shared" si="11"/>
        <v>0.98266393372395255</v>
      </c>
      <c r="W44">
        <f t="shared" si="11"/>
        <v>0.98084703683434493</v>
      </c>
      <c r="X44">
        <f t="shared" si="11"/>
        <v>0.9787758985491215</v>
      </c>
      <c r="Y44">
        <f t="shared" si="11"/>
        <v>0.97646065520579706</v>
      </c>
      <c r="Z44">
        <f t="shared" si="11"/>
        <v>0.97391236038201445</v>
      </c>
      <c r="AA44">
        <f t="shared" si="11"/>
        <v>0.97114284743154555</v>
      </c>
      <c r="AB44">
        <f t="shared" si="11"/>
        <v>0.96816458878452227</v>
      </c>
      <c r="AC44">
        <f t="shared" si="11"/>
        <v>0.96499055497527708</v>
      </c>
      <c r="AD44">
        <f t="shared" si="11"/>
        <v>0.96163407613072927</v>
      </c>
      <c r="AE44">
        <f t="shared" si="11"/>
        <v>0.95810870835137618</v>
      </c>
      <c r="AF44">
        <f t="shared" si="11"/>
        <v>0.9544281070658831</v>
      </c>
      <c r="AG44">
        <f t="shared" si="11"/>
        <v>0.95060590905933284</v>
      </c>
      <c r="AH44">
        <f t="shared" si="11"/>
        <v>0.94665562448355334</v>
      </c>
      <c r="AI44">
        <f t="shared" si="11"/>
        <v>0.94259053977257601</v>
      </c>
      <c r="AJ44">
        <f t="shared" si="11"/>
        <v>0.93842363202141443</v>
      </c>
      <c r="AK44">
        <f t="shared" si="11"/>
        <v>0.93416749505300745</v>
      </c>
      <c r="AL44">
        <f t="shared" si="12"/>
        <v>0.92983427710417887</v>
      </c>
      <c r="AM44">
        <f t="shared" si="12"/>
        <v>0.92543562981151695</v>
      </c>
      <c r="AN44">
        <f t="shared" si="12"/>
        <v>0.92098266797411443</v>
      </c>
      <c r="AO44">
        <f t="shared" si="12"/>
        <v>0.91648593941172485</v>
      </c>
      <c r="AP44">
        <f t="shared" si="12"/>
        <v>0.9119554041217941</v>
      </c>
      <c r="AQ44">
        <f t="shared" si="12"/>
        <v>0.90740042186335523</v>
      </c>
      <c r="AR44">
        <f t="shared" si="12"/>
        <v>0.90282974725538034</v>
      </c>
      <c r="AS44">
        <f t="shared" si="12"/>
        <v>0.89825153146676351</v>
      </c>
      <c r="AT44">
        <f t="shared" si="12"/>
        <v>0.89367332958947809</v>
      </c>
      <c r="AU44">
        <f t="shared" si="12"/>
        <v>0.88910211282048135</v>
      </c>
      <c r="AV44">
        <f t="shared" si="12"/>
        <v>0.88454428462686407</v>
      </c>
      <c r="AW44">
        <f t="shared" si="12"/>
        <v>0.8800057001282533</v>
      </c>
      <c r="AX44">
        <f t="shared" si="12"/>
        <v>0.87549168799677901</v>
      </c>
      <c r="AY44">
        <f t="shared" si="12"/>
        <v>0.87100707424483292</v>
      </c>
      <c r="AZ44">
        <f t="shared" si="12"/>
        <v>0.86655620734171956</v>
      </c>
      <c r="BA44">
        <f t="shared" si="12"/>
        <v>0.86214298417007407</v>
      </c>
      <c r="BB44">
        <f t="shared" si="8"/>
        <v>0.8577708763999663</v>
      </c>
      <c r="BC44">
        <f t="shared" si="8"/>
        <v>0.85344295692180161</v>
      </c>
      <c r="BD44">
        <f t="shared" si="8"/>
        <v>0.84916192603766383</v>
      </c>
    </row>
    <row r="45" spans="5:56" ht="35" customHeight="1" x14ac:dyDescent="0.45">
      <c r="E45">
        <v>35</v>
      </c>
      <c r="F45">
        <f t="shared" si="14"/>
        <v>0.97140452079103168</v>
      </c>
      <c r="G45">
        <f t="shared" si="14"/>
        <v>0.97391236038201445</v>
      </c>
      <c r="H45">
        <f t="shared" si="14"/>
        <v>0.97619047619047616</v>
      </c>
      <c r="I45">
        <f t="shared" si="14"/>
        <v>0.97822809985881043</v>
      </c>
      <c r="J45">
        <f t="shared" si="14"/>
        <v>0.98001536073731932</v>
      </c>
      <c r="K45">
        <f t="shared" si="14"/>
        <v>0.98154341234307685</v>
      </c>
      <c r="L45">
        <f t="shared" si="14"/>
        <v>0.98280454958526753</v>
      </c>
      <c r="M45">
        <f t="shared" si="14"/>
        <v>0.98379231383485988</v>
      </c>
      <c r="N45">
        <f t="shared" si="14"/>
        <v>0.98450158311150915</v>
      </c>
      <c r="O45">
        <f t="shared" si="14"/>
        <v>0.98492864496887189</v>
      </c>
      <c r="P45">
        <f t="shared" si="14"/>
        <v>0.98507125007266594</v>
      </c>
      <c r="Q45">
        <f t="shared" si="14"/>
        <v>0.98492864496887189</v>
      </c>
      <c r="R45">
        <f t="shared" si="14"/>
        <v>0.98450158311150915</v>
      </c>
      <c r="S45">
        <f t="shared" si="14"/>
        <v>0.98379231383485988</v>
      </c>
      <c r="T45">
        <f t="shared" si="14"/>
        <v>0.98280454958526753</v>
      </c>
      <c r="U45">
        <f t="shared" si="13"/>
        <v>0.98154341234307685</v>
      </c>
      <c r="V45">
        <f t="shared" si="11"/>
        <v>0.98001536073731932</v>
      </c>
      <c r="W45">
        <f t="shared" si="11"/>
        <v>0.97822809985881043</v>
      </c>
      <c r="X45">
        <f t="shared" si="11"/>
        <v>0.97619047619047616</v>
      </c>
      <c r="Y45">
        <f t="shared" si="11"/>
        <v>0.97391236038201445</v>
      </c>
      <c r="Z45">
        <f t="shared" si="11"/>
        <v>0.97140452079103168</v>
      </c>
      <c r="AA45">
        <f t="shared" si="11"/>
        <v>0.96867849079301194</v>
      </c>
      <c r="AB45">
        <f t="shared" si="11"/>
        <v>0.96574643283262229</v>
      </c>
      <c r="AC45">
        <f t="shared" si="11"/>
        <v>0.96262100205922496</v>
      </c>
      <c r="AD45">
        <f t="shared" si="11"/>
        <v>0.95931521217462534</v>
      </c>
      <c r="AE45">
        <f t="shared" si="11"/>
        <v>0.9558423058385519</v>
      </c>
      <c r="AF45">
        <f t="shared" si="11"/>
        <v>0.95221563164613454</v>
      </c>
      <c r="AG45">
        <f t="shared" si="11"/>
        <v>0.94844852933087498</v>
      </c>
      <c r="AH45">
        <f t="shared" si="11"/>
        <v>0.94455422447438697</v>
      </c>
      <c r="AI45">
        <f t="shared" si="11"/>
        <v>0.94054573363672644</v>
      </c>
      <c r="AJ45">
        <f t="shared" si="11"/>
        <v>0.93643578047198472</v>
      </c>
      <c r="AK45">
        <f t="shared" si="11"/>
        <v>0.93223672307367678</v>
      </c>
      <c r="AL45">
        <f t="shared" si="12"/>
        <v>0.92796049251091284</v>
      </c>
      <c r="AM45">
        <f t="shared" si="12"/>
        <v>0.92361854227412743</v>
      </c>
      <c r="AN45">
        <f t="shared" si="12"/>
        <v>0.91922180815031851</v>
      </c>
      <c r="AO45">
        <f t="shared" si="12"/>
        <v>0.9147806778921701</v>
      </c>
      <c r="AP45">
        <f t="shared" si="12"/>
        <v>0.9103049699311091</v>
      </c>
      <c r="AQ45">
        <f t="shared" si="12"/>
        <v>0.90580392030799861</v>
      </c>
      <c r="AR45">
        <f t="shared" si="12"/>
        <v>0.90128617695256397</v>
      </c>
      <c r="AS45">
        <f t="shared" si="12"/>
        <v>0.8967598004290771</v>
      </c>
      <c r="AT45">
        <f t="shared" si="12"/>
        <v>0.89223227027636809</v>
      </c>
      <c r="AU45">
        <f t="shared" si="12"/>
        <v>0.88771049610008057</v>
      </c>
      <c r="AV45">
        <f t="shared" si="12"/>
        <v>0.88320083261967364</v>
      </c>
      <c r="AW45">
        <f t="shared" si="12"/>
        <v>0.8787090979278851</v>
      </c>
      <c r="AX45">
        <f t="shared" si="12"/>
        <v>0.87424059428255985</v>
      </c>
      <c r="AY45">
        <f t="shared" si="12"/>
        <v>0.86980013081681951</v>
      </c>
      <c r="AZ45">
        <f t="shared" si="12"/>
        <v>0.8653920476209348</v>
      </c>
      <c r="BA45">
        <f t="shared" si="12"/>
        <v>0.86102024071592154</v>
      </c>
      <c r="BB45">
        <f t="shared" ref="BB45:BD60" si="15">$B$12*(1+40/SQRT(40^2+(SQRT(($B$11-$E45)^2+($C$11-BB$9)^2))^2))/2</f>
        <v>0.85668818750321085</v>
      </c>
      <c r="BC45">
        <f t="shared" si="15"/>
        <v>0.85239897233561535</v>
      </c>
      <c r="BD45">
        <f t="shared" si="15"/>
        <v>0.8481553119113957</v>
      </c>
    </row>
    <row r="46" spans="5:56" ht="35" customHeight="1" x14ac:dyDescent="0.45">
      <c r="E46">
        <v>36</v>
      </c>
      <c r="F46">
        <f t="shared" si="14"/>
        <v>0.96867849079301194</v>
      </c>
      <c r="G46">
        <f t="shared" si="14"/>
        <v>0.97114284743154555</v>
      </c>
      <c r="H46">
        <f t="shared" si="14"/>
        <v>0.97338106833115079</v>
      </c>
      <c r="I46">
        <f t="shared" si="14"/>
        <v>0.97538268854152843</v>
      </c>
      <c r="J46">
        <f t="shared" si="14"/>
        <v>0.97713811986646981</v>
      </c>
      <c r="K46">
        <f t="shared" si="14"/>
        <v>0.9786387724118254</v>
      </c>
      <c r="L46">
        <f t="shared" si="14"/>
        <v>0.97987716716579643</v>
      </c>
      <c r="M46">
        <f t="shared" si="14"/>
        <v>0.98084703683434493</v>
      </c>
      <c r="N46">
        <f t="shared" si="14"/>
        <v>0.98154341234307685</v>
      </c>
      <c r="O46">
        <f t="shared" si="14"/>
        <v>0.98196269271187986</v>
      </c>
      <c r="P46">
        <f t="shared" si="14"/>
        <v>0.98210269640189518</v>
      </c>
      <c r="Q46">
        <f t="shared" si="14"/>
        <v>0.98196269271187986</v>
      </c>
      <c r="R46">
        <f t="shared" si="14"/>
        <v>0.98154341234307685</v>
      </c>
      <c r="S46">
        <f t="shared" si="14"/>
        <v>0.98084703683434493</v>
      </c>
      <c r="T46">
        <f t="shared" si="14"/>
        <v>0.97987716716579643</v>
      </c>
      <c r="U46">
        <f t="shared" si="13"/>
        <v>0.9786387724118254</v>
      </c>
      <c r="V46">
        <f t="shared" si="11"/>
        <v>0.97713811986646981</v>
      </c>
      <c r="W46">
        <f t="shared" si="11"/>
        <v>0.97538268854152843</v>
      </c>
      <c r="X46">
        <f t="shared" si="11"/>
        <v>0.97338106833115079</v>
      </c>
      <c r="Y46">
        <f t="shared" si="11"/>
        <v>0.97114284743154555</v>
      </c>
      <c r="Z46">
        <f t="shared" si="11"/>
        <v>0.96867849079301194</v>
      </c>
      <c r="AA46">
        <f t="shared" si="11"/>
        <v>0.96599921246199649</v>
      </c>
      <c r="AB46">
        <f t="shared" si="11"/>
        <v>0.96311684464748915</v>
      </c>
      <c r="AC46">
        <f t="shared" si="11"/>
        <v>0.96004370622823609</v>
      </c>
      <c r="AD46">
        <f t="shared" si="11"/>
        <v>0.95679247321835448</v>
      </c>
      <c r="AE46">
        <f t="shared" si="11"/>
        <v>0.95337605344527798</v>
      </c>
      <c r="AF46">
        <f t="shared" si="11"/>
        <v>0.9498074673832213</v>
      </c>
      <c r="AG46">
        <f t="shared" si="11"/>
        <v>0.94609973674547043</v>
      </c>
      <c r="AH46">
        <f t="shared" si="11"/>
        <v>0.94226578208684653</v>
      </c>
      <c r="AI46">
        <f t="shared" si="11"/>
        <v>0.93831833031891776</v>
      </c>
      <c r="AJ46">
        <f t="shared" si="11"/>
        <v>0.93426983270794739</v>
      </c>
      <c r="AK46">
        <f t="shared" si="11"/>
        <v>0.93013239361934019</v>
      </c>
      <c r="AL46">
        <f t="shared" si="12"/>
        <v>0.92591770999996004</v>
      </c>
      <c r="AM46">
        <f t="shared" si="12"/>
        <v>0.92163702135578396</v>
      </c>
      <c r="AN46">
        <f t="shared" si="12"/>
        <v>0.91730106978917747</v>
      </c>
      <c r="AO46">
        <f t="shared" si="12"/>
        <v>0.91292006950766691</v>
      </c>
      <c r="AP46">
        <f t="shared" si="12"/>
        <v>0.90850368510283341</v>
      </c>
      <c r="AQ46">
        <f t="shared" si="12"/>
        <v>0.90406101782088433</v>
      </c>
      <c r="AR46">
        <f t="shared" si="12"/>
        <v>0.89960059900174683</v>
      </c>
      <c r="AS46">
        <f t="shared" si="12"/>
        <v>0.89513038984679971</v>
      </c>
      <c r="AT46">
        <f t="shared" si="12"/>
        <v>0.89065778668203599</v>
      </c>
      <c r="AU46">
        <f t="shared" si="12"/>
        <v>0.88618963090899483</v>
      </c>
      <c r="AV46">
        <f t="shared" si="12"/>
        <v>0.88173222287591213</v>
      </c>
      <c r="AW46">
        <f t="shared" si="12"/>
        <v>0.87729133895227251</v>
      </c>
      <c r="AX46">
        <f t="shared" si="12"/>
        <v>0.8728722511478314</v>
      </c>
      <c r="AY46">
        <f t="shared" si="12"/>
        <v>0.86847974867921007</v>
      </c>
      <c r="AZ46">
        <f t="shared" si="12"/>
        <v>0.86411816095086402</v>
      </c>
      <c r="BA46">
        <f t="shared" si="12"/>
        <v>0.85979138148057721</v>
      </c>
      <c r="BB46">
        <f t="shared" si="15"/>
        <v>0.85550289236107946</v>
      </c>
      <c r="BC46">
        <f t="shared" si="15"/>
        <v>0.85125578890775477</v>
      </c>
      <c r="BD46">
        <f t="shared" si="15"/>
        <v>0.84705280419690232</v>
      </c>
    </row>
    <row r="47" spans="5:56" ht="35" customHeight="1" x14ac:dyDescent="0.45">
      <c r="E47">
        <v>37</v>
      </c>
      <c r="F47">
        <f t="shared" si="14"/>
        <v>0.96574643283262229</v>
      </c>
      <c r="G47">
        <f t="shared" si="14"/>
        <v>0.96816458878452227</v>
      </c>
      <c r="H47">
        <f t="shared" si="14"/>
        <v>0.97036043419179863</v>
      </c>
      <c r="I47">
        <f t="shared" si="14"/>
        <v>0.97232382286090635</v>
      </c>
      <c r="J47">
        <f t="shared" si="14"/>
        <v>0.9740454631399772</v>
      </c>
      <c r="K47">
        <f t="shared" si="14"/>
        <v>0.97551703436547399</v>
      </c>
      <c r="L47">
        <f t="shared" si="14"/>
        <v>0.97673129462279618</v>
      </c>
      <c r="M47">
        <f t="shared" si="14"/>
        <v>0.97768217719243178</v>
      </c>
      <c r="N47">
        <f t="shared" si="14"/>
        <v>0.97836487323493992</v>
      </c>
      <c r="O47">
        <f t="shared" si="14"/>
        <v>0.9787758985491215</v>
      </c>
      <c r="P47">
        <f t="shared" si="14"/>
        <v>0.97891314261057571</v>
      </c>
      <c r="Q47">
        <f t="shared" si="14"/>
        <v>0.9787758985491215</v>
      </c>
      <c r="R47">
        <f t="shared" si="14"/>
        <v>0.97836487323493992</v>
      </c>
      <c r="S47">
        <f t="shared" si="14"/>
        <v>0.97768217719243178</v>
      </c>
      <c r="T47">
        <f t="shared" si="14"/>
        <v>0.97673129462279618</v>
      </c>
      <c r="U47">
        <f t="shared" si="13"/>
        <v>0.97551703436547399</v>
      </c>
      <c r="V47">
        <f t="shared" si="11"/>
        <v>0.9740454631399772</v>
      </c>
      <c r="W47">
        <f t="shared" si="11"/>
        <v>0.97232382286090635</v>
      </c>
      <c r="X47">
        <f t="shared" si="11"/>
        <v>0.97036043419179863</v>
      </c>
      <c r="Y47">
        <f t="shared" si="11"/>
        <v>0.96816458878452227</v>
      </c>
      <c r="Z47">
        <f t="shared" si="11"/>
        <v>0.96574643283262229</v>
      </c>
      <c r="AA47">
        <f t="shared" si="11"/>
        <v>0.96311684464748915</v>
      </c>
      <c r="AB47">
        <f t="shared" si="11"/>
        <v>0.9602873089491617</v>
      </c>
      <c r="AC47">
        <f t="shared" si="11"/>
        <v>0.95726979045748117</v>
      </c>
      <c r="AD47">
        <f t="shared" si="11"/>
        <v>0.95407660918649984</v>
      </c>
      <c r="AE47">
        <f t="shared" si="11"/>
        <v>0.95072031960048331</v>
      </c>
      <c r="AF47">
        <f t="shared" si="11"/>
        <v>0.94721359549995787</v>
      </c>
      <c r="AG47">
        <f t="shared" si="11"/>
        <v>0.94356912218772249</v>
      </c>
      <c r="AH47">
        <f t="shared" si="11"/>
        <v>0.93979949713354238</v>
      </c>
      <c r="AI47">
        <f t="shared" si="11"/>
        <v>0.93591714002677295</v>
      </c>
      <c r="AJ47">
        <f t="shared" si="11"/>
        <v>0.93193421279068001</v>
      </c>
      <c r="AK47">
        <f t="shared" si="11"/>
        <v>0.92786254984055816</v>
      </c>
      <c r="AL47">
        <f t="shared" si="12"/>
        <v>0.92371359860703572</v>
      </c>
      <c r="AM47">
        <f t="shared" si="12"/>
        <v>0.91949837012090518</v>
      </c>
      <c r="AN47">
        <f t="shared" si="12"/>
        <v>0.91522739926869989</v>
      </c>
      <c r="AO47">
        <f t="shared" si="12"/>
        <v>0.91091071417941605</v>
      </c>
      <c r="AP47">
        <f t="shared" si="12"/>
        <v>0.90655781409087077</v>
      </c>
      <c r="AQ47">
        <f t="shared" si="12"/>
        <v>0.90217765496664315</v>
      </c>
      <c r="AR47">
        <f t="shared" si="12"/>
        <v>0.89777864208786506</v>
      </c>
      <c r="AS47">
        <f t="shared" si="12"/>
        <v>0.89336862882432999</v>
      </c>
      <c r="AT47">
        <f t="shared" si="12"/>
        <v>0.88895492079220695</v>
      </c>
      <c r="AU47">
        <f t="shared" si="12"/>
        <v>0.88454428462686407</v>
      </c>
      <c r="AV47">
        <f t="shared" si="12"/>
        <v>0.88014296063485276</v>
      </c>
      <c r="AW47">
        <f t="shared" si="12"/>
        <v>0.8757566786352633</v>
      </c>
      <c r="AX47">
        <f t="shared" si="12"/>
        <v>0.87139067635410372</v>
      </c>
      <c r="AY47">
        <f t="shared" si="12"/>
        <v>0.86704971979320389</v>
      </c>
      <c r="AZ47">
        <f t="shared" si="12"/>
        <v>0.86273812505500591</v>
      </c>
      <c r="BA47">
        <f t="shared" si="12"/>
        <v>0.85845978116449273</v>
      </c>
      <c r="BB47">
        <f t="shared" si="15"/>
        <v>0.8542181734879073</v>
      </c>
      <c r="BC47">
        <f t="shared" si="15"/>
        <v>0.85001640740365458</v>
      </c>
      <c r="BD47">
        <f t="shared" si="15"/>
        <v>0.8458572319330373</v>
      </c>
    </row>
    <row r="48" spans="5:56" ht="35" customHeight="1" x14ac:dyDescent="0.45">
      <c r="E48">
        <v>38</v>
      </c>
      <c r="F48">
        <f t="shared" si="14"/>
        <v>0.96262100205922496</v>
      </c>
      <c r="G48">
        <f t="shared" si="14"/>
        <v>0.96499055497527708</v>
      </c>
      <c r="H48">
        <f t="shared" si="14"/>
        <v>0.96714183586705171</v>
      </c>
      <c r="I48">
        <f t="shared" si="14"/>
        <v>0.9690650298201946</v>
      </c>
      <c r="J48">
        <f t="shared" si="14"/>
        <v>0.97075115315785054</v>
      </c>
      <c r="K48">
        <f t="shared" si="14"/>
        <v>0.97219216464988567</v>
      </c>
      <c r="L48">
        <f t="shared" si="14"/>
        <v>0.97338106833115079</v>
      </c>
      <c r="M48">
        <f t="shared" si="14"/>
        <v>0.97431200545124896</v>
      </c>
      <c r="N48">
        <f t="shared" si="14"/>
        <v>0.97498033325273092</v>
      </c>
      <c r="O48">
        <f t="shared" si="14"/>
        <v>0.97538268854152843</v>
      </c>
      <c r="P48">
        <f t="shared" si="14"/>
        <v>0.97551703436547399</v>
      </c>
      <c r="Q48">
        <f t="shared" si="14"/>
        <v>0.97538268854152843</v>
      </c>
      <c r="R48">
        <f t="shared" si="14"/>
        <v>0.97498033325273092</v>
      </c>
      <c r="S48">
        <f t="shared" si="14"/>
        <v>0.97431200545124896</v>
      </c>
      <c r="T48">
        <f t="shared" si="14"/>
        <v>0.97338106833115079</v>
      </c>
      <c r="U48">
        <f t="shared" si="13"/>
        <v>0.97219216464988567</v>
      </c>
      <c r="V48">
        <f t="shared" si="11"/>
        <v>0.97075115315785054</v>
      </c>
      <c r="W48">
        <f t="shared" si="11"/>
        <v>0.9690650298201946</v>
      </c>
      <c r="X48">
        <f t="shared" si="11"/>
        <v>0.96714183586705171</v>
      </c>
      <c r="Y48">
        <f t="shared" si="11"/>
        <v>0.96499055497527708</v>
      </c>
      <c r="Z48">
        <f t="shared" si="11"/>
        <v>0.96262100205922496</v>
      </c>
      <c r="AA48">
        <f t="shared" si="11"/>
        <v>0.96004370622823609</v>
      </c>
      <c r="AB48">
        <f t="shared" si="11"/>
        <v>0.95726979045748117</v>
      </c>
      <c r="AC48">
        <f t="shared" si="11"/>
        <v>0.95431085042425468</v>
      </c>
      <c r="AD48">
        <f t="shared" si="11"/>
        <v>0.95117883479494147</v>
      </c>
      <c r="AE48">
        <f t="shared" si="11"/>
        <v>0.94788592902238933</v>
      </c>
      <c r="AF48">
        <f t="shared" si="11"/>
        <v>0.94444444444444442</v>
      </c>
      <c r="AG48">
        <f t="shared" si="11"/>
        <v>0.94086671417740542</v>
      </c>
      <c r="AH48">
        <f t="shared" si="11"/>
        <v>0.93716499698797417</v>
      </c>
      <c r="AI48">
        <f t="shared" si="11"/>
        <v>0.9333513900174395</v>
      </c>
      <c r="AJ48">
        <f t="shared" si="11"/>
        <v>0.92943775093388725</v>
      </c>
      <c r="AK48">
        <f t="shared" si="11"/>
        <v>0.92543562981151695</v>
      </c>
      <c r="AL48">
        <f t="shared" si="12"/>
        <v>0.92135621078760122</v>
      </c>
      <c r="AM48">
        <f t="shared" si="12"/>
        <v>0.91721026333183231</v>
      </c>
      <c r="AN48">
        <f t="shared" si="12"/>
        <v>0.91300810278220046</v>
      </c>
      <c r="AO48">
        <f t="shared" si="12"/>
        <v>0.9087595596566439</v>
      </c>
      <c r="AP48">
        <f t="shared" si="12"/>
        <v>0.90447395713950485</v>
      </c>
      <c r="AQ48">
        <f t="shared" si="12"/>
        <v>0.90016009606404479</v>
      </c>
      <c r="AR48">
        <f t="shared" si="12"/>
        <v>0.89582624666383959</v>
      </c>
      <c r="AS48">
        <f t="shared" si="12"/>
        <v>0.89148014634313566</v>
      </c>
      <c r="AT48">
        <f t="shared" si="12"/>
        <v>0.88712900271530881</v>
      </c>
      <c r="AU48">
        <f t="shared" si="12"/>
        <v>0.88277950117547643</v>
      </c>
      <c r="AV48">
        <f t="shared" si="12"/>
        <v>0.87843781630429829</v>
      </c>
      <c r="AW48">
        <f t="shared" si="12"/>
        <v>0.87410962644153001</v>
      </c>
      <c r="AX48">
        <f t="shared" si="12"/>
        <v>0.86980013081681951</v>
      </c>
      <c r="AY48">
        <f t="shared" si="12"/>
        <v>0.86551406867880964</v>
      </c>
      <c r="AZ48">
        <f t="shared" si="12"/>
        <v>0.86125573991951476</v>
      </c>
      <c r="BA48">
        <f t="shared" si="12"/>
        <v>0.8570290267472509</v>
      </c>
      <c r="BB48">
        <f t="shared" si="15"/>
        <v>0.85283741601664209</v>
      </c>
      <c r="BC48">
        <f t="shared" si="15"/>
        <v>0.84868402187720338</v>
      </c>
      <c r="BD48">
        <f t="shared" si="15"/>
        <v>0.84457160845191925</v>
      </c>
    </row>
    <row r="49" spans="5:56" ht="35" customHeight="1" x14ac:dyDescent="0.45">
      <c r="E49">
        <v>39</v>
      </c>
      <c r="F49">
        <f t="shared" si="14"/>
        <v>0.95931521217462534</v>
      </c>
      <c r="G49">
        <f t="shared" si="14"/>
        <v>0.96163407613072927</v>
      </c>
      <c r="H49">
        <f t="shared" si="14"/>
        <v>0.96373889576016825</v>
      </c>
      <c r="I49">
        <f t="shared" si="14"/>
        <v>0.96562019717971881</v>
      </c>
      <c r="J49">
        <f t="shared" si="14"/>
        <v>0.96726931351599776</v>
      </c>
      <c r="K49">
        <f t="shared" si="14"/>
        <v>0.96867849079301194</v>
      </c>
      <c r="L49">
        <f t="shared" si="14"/>
        <v>0.96984098573493949</v>
      </c>
      <c r="M49">
        <f t="shared" si="14"/>
        <v>0.97075115315785054</v>
      </c>
      <c r="N49">
        <f t="shared" si="14"/>
        <v>0.97140452079103168</v>
      </c>
      <c r="O49">
        <f t="shared" si="14"/>
        <v>0.97179784962107174</v>
      </c>
      <c r="P49">
        <f t="shared" si="14"/>
        <v>0.97192917818300861</v>
      </c>
      <c r="Q49">
        <f t="shared" si="14"/>
        <v>0.97179784962107174</v>
      </c>
      <c r="R49">
        <f t="shared" si="14"/>
        <v>0.97140452079103168</v>
      </c>
      <c r="S49">
        <f t="shared" si="14"/>
        <v>0.97075115315785054</v>
      </c>
      <c r="T49">
        <f t="shared" si="14"/>
        <v>0.96984098573493949</v>
      </c>
      <c r="U49">
        <f t="shared" si="13"/>
        <v>0.96867849079301194</v>
      </c>
      <c r="V49">
        <f t="shared" si="11"/>
        <v>0.96726931351599776</v>
      </c>
      <c r="W49">
        <f t="shared" si="11"/>
        <v>0.96562019717971881</v>
      </c>
      <c r="X49">
        <f t="shared" si="11"/>
        <v>0.96373889576016825</v>
      </c>
      <c r="Y49">
        <f t="shared" si="11"/>
        <v>0.96163407613072927</v>
      </c>
      <c r="Z49">
        <f t="shared" si="11"/>
        <v>0.95931521217462534</v>
      </c>
      <c r="AA49">
        <f t="shared" si="11"/>
        <v>0.95679247321835448</v>
      </c>
      <c r="AB49">
        <f t="shared" si="11"/>
        <v>0.95407660918649984</v>
      </c>
      <c r="AC49">
        <f t="shared" si="11"/>
        <v>0.95117883479494147</v>
      </c>
      <c r="AD49">
        <f t="shared" si="11"/>
        <v>0.94811071494822086</v>
      </c>
      <c r="AE49">
        <f t="shared" si="11"/>
        <v>0.94488405330012903</v>
      </c>
      <c r="AF49">
        <f t="shared" si="11"/>
        <v>0.94151078568834801</v>
      </c>
      <c r="AG49">
        <f t="shared" si="11"/>
        <v>0.93800287987840281</v>
      </c>
      <c r="AH49">
        <f t="shared" si="11"/>
        <v>0.9343722427630694</v>
      </c>
      <c r="AI49">
        <f t="shared" si="11"/>
        <v>0.93063063587327299</v>
      </c>
      <c r="AJ49">
        <f t="shared" si="11"/>
        <v>0.92678959977631992</v>
      </c>
      <c r="AK49">
        <f t="shared" si="11"/>
        <v>0.92286038767583256</v>
      </c>
      <c r="AL49">
        <f t="shared" si="12"/>
        <v>0.91885390829169555</v>
      </c>
      <c r="AM49">
        <f t="shared" si="12"/>
        <v>0.9147806778921701</v>
      </c>
      <c r="AN49">
        <f t="shared" si="12"/>
        <v>0.91065078117659093</v>
      </c>
      <c r="AO49">
        <f t="shared" si="12"/>
        <v>0.90647384056646163</v>
      </c>
      <c r="AP49">
        <f t="shared" si="12"/>
        <v>0.90225899335456483</v>
      </c>
      <c r="AQ49">
        <f t="shared" si="12"/>
        <v>0.89801487608399566</v>
      </c>
      <c r="AR49">
        <f t="shared" si="12"/>
        <v>0.89374961547907894</v>
      </c>
      <c r="AS49">
        <f t="shared" si="12"/>
        <v>0.88947082522465726</v>
      </c>
      <c r="AT49">
        <f t="shared" si="12"/>
        <v>0.88518560788567269</v>
      </c>
      <c r="AU49">
        <f t="shared" si="12"/>
        <v>0.88090056127167438</v>
      </c>
      <c r="AV49">
        <f t="shared" si="12"/>
        <v>0.87662178857735473</v>
      </c>
      <c r="AW49">
        <f t="shared" si="12"/>
        <v>0.87235491166712753</v>
      </c>
      <c r="AX49">
        <f t="shared" si="12"/>
        <v>0.86810508691615518</v>
      </c>
      <c r="AY49">
        <f t="shared" si="12"/>
        <v>0.86387702306948144</v>
      </c>
      <c r="AZ49">
        <f t="shared" si="12"/>
        <v>0.85967500063280322</v>
      </c>
      <c r="BA49">
        <f t="shared" si="12"/>
        <v>0.85550289236107946</v>
      </c>
      <c r="BB49">
        <f t="shared" si="15"/>
        <v>0.85136418446315321</v>
      </c>
      <c r="BC49">
        <f t="shared" si="15"/>
        <v>0.8472619981907008</v>
      </c>
      <c r="BD49">
        <f t="shared" si="15"/>
        <v>0.8431991115272901</v>
      </c>
    </row>
    <row r="50" spans="5:56" ht="35" customHeight="1" x14ac:dyDescent="0.45">
      <c r="E50">
        <v>40</v>
      </c>
      <c r="F50">
        <f t="shared" si="14"/>
        <v>0.9558423058385519</v>
      </c>
      <c r="G50">
        <f t="shared" si="14"/>
        <v>0.95810870835137618</v>
      </c>
      <c r="H50">
        <f t="shared" si="14"/>
        <v>0.96016545922923724</v>
      </c>
      <c r="I50">
        <f t="shared" si="14"/>
        <v>0.9620034326982575</v>
      </c>
      <c r="J50">
        <f t="shared" si="14"/>
        <v>0.96361428501070368</v>
      </c>
      <c r="K50">
        <f t="shared" si="14"/>
        <v>0.96499055497527708</v>
      </c>
      <c r="L50">
        <f t="shared" si="14"/>
        <v>0.96612575671754342</v>
      </c>
      <c r="M50">
        <f t="shared" si="14"/>
        <v>0.96701446249430445</v>
      </c>
      <c r="N50">
        <f t="shared" si="14"/>
        <v>0.96765237354495559</v>
      </c>
      <c r="O50">
        <f t="shared" si="14"/>
        <v>0.96803637720090907</v>
      </c>
      <c r="P50">
        <f t="shared" si="14"/>
        <v>0.96816458878452227</v>
      </c>
      <c r="Q50">
        <f t="shared" si="14"/>
        <v>0.96803637720090907</v>
      </c>
      <c r="R50">
        <f t="shared" si="14"/>
        <v>0.96765237354495559</v>
      </c>
      <c r="S50">
        <f t="shared" si="14"/>
        <v>0.96701446249430445</v>
      </c>
      <c r="T50">
        <f t="shared" si="14"/>
        <v>0.96612575671754342</v>
      </c>
      <c r="U50">
        <f t="shared" si="13"/>
        <v>0.96499055497527708</v>
      </c>
      <c r="V50">
        <f t="shared" si="11"/>
        <v>0.96361428501070368</v>
      </c>
      <c r="W50">
        <f t="shared" si="11"/>
        <v>0.9620034326982575</v>
      </c>
      <c r="X50">
        <f t="shared" si="11"/>
        <v>0.96016545922923724</v>
      </c>
      <c r="Y50">
        <f t="shared" si="11"/>
        <v>0.95810870835137618</v>
      </c>
      <c r="Z50">
        <f t="shared" si="11"/>
        <v>0.9558423058385519</v>
      </c>
      <c r="AA50">
        <f t="shared" si="11"/>
        <v>0.95337605344527798</v>
      </c>
      <c r="AB50">
        <f t="shared" si="11"/>
        <v>0.95072031960048331</v>
      </c>
      <c r="AC50">
        <f t="shared" si="11"/>
        <v>0.94788592902238933</v>
      </c>
      <c r="AD50">
        <f t="shared" si="11"/>
        <v>0.94488405330012903</v>
      </c>
      <c r="AE50">
        <f t="shared" si="11"/>
        <v>0.94172610429938608</v>
      </c>
      <c r="AF50">
        <f t="shared" si="11"/>
        <v>0.93842363202141443</v>
      </c>
      <c r="AG50">
        <f t="shared" si="11"/>
        <v>0.93498822829035566</v>
      </c>
      <c r="AH50">
        <f t="shared" si="11"/>
        <v>0.93143143737549594</v>
      </c>
      <c r="AI50">
        <f t="shared" si="11"/>
        <v>0.92776467438466459</v>
      </c>
      <c r="AJ50">
        <f t="shared" si="11"/>
        <v>0.9239991520025439</v>
      </c>
      <c r="AK50">
        <f t="shared" si="11"/>
        <v>0.92014581590156763</v>
      </c>
      <c r="AL50">
        <f t="shared" si="12"/>
        <v>0.91621528892971726</v>
      </c>
      <c r="AM50">
        <f t="shared" si="12"/>
        <v>0.91221782398328644</v>
      </c>
      <c r="AN50">
        <f t="shared" si="12"/>
        <v>0.90816326530612246</v>
      </c>
      <c r="AO50">
        <f t="shared" si="12"/>
        <v>0.90406101782088433</v>
      </c>
      <c r="AP50">
        <f t="shared" si="12"/>
        <v>0.89992002399200288</v>
      </c>
      <c r="AQ50">
        <f t="shared" si="12"/>
        <v>0.8957487476427024</v>
      </c>
      <c r="AR50">
        <f t="shared" si="12"/>
        <v>0.89155516409726743</v>
      </c>
      <c r="AS50">
        <f t="shared" si="12"/>
        <v>0.88734675599176549</v>
      </c>
      <c r="AT50">
        <f t="shared" si="12"/>
        <v>0.88313051408846066</v>
      </c>
      <c r="AU50">
        <f t="shared" si="12"/>
        <v>0.87891294243780749</v>
      </c>
      <c r="AV50">
        <f t="shared" si="12"/>
        <v>0.87470006725398441</v>
      </c>
      <c r="AW50">
        <f t="shared" si="12"/>
        <v>0.87049744890228631</v>
      </c>
      <c r="AX50">
        <f t="shared" si="12"/>
        <v>0.86631019643659701</v>
      </c>
      <c r="AY50">
        <f t="shared" si="12"/>
        <v>0.86214298417007407</v>
      </c>
      <c r="AZ50">
        <f t="shared" si="12"/>
        <v>0.85800006981002042</v>
      </c>
      <c r="BA50">
        <f t="shared" si="12"/>
        <v>0.85388531373687648</v>
      </c>
      <c r="BB50">
        <f t="shared" si="15"/>
        <v>0.8498021990559268</v>
      </c>
      <c r="BC50">
        <f t="shared" si="15"/>
        <v>0.84575385209753906</v>
      </c>
      <c r="BD50">
        <f t="shared" si="15"/>
        <v>0.84174306308670443</v>
      </c>
    </row>
    <row r="51" spans="5:56" ht="35" customHeight="1" x14ac:dyDescent="0.45">
      <c r="E51">
        <v>41</v>
      </c>
      <c r="F51">
        <f t="shared" si="14"/>
        <v>0.95221563164613454</v>
      </c>
      <c r="G51">
        <f t="shared" si="14"/>
        <v>0.9544281070658831</v>
      </c>
      <c r="H51">
        <f t="shared" si="14"/>
        <v>0.95643546458763851</v>
      </c>
      <c r="I51">
        <f t="shared" si="14"/>
        <v>0.95822893108231377</v>
      </c>
      <c r="J51">
        <f t="shared" si="14"/>
        <v>0.95980048987170286</v>
      </c>
      <c r="K51">
        <f t="shared" si="14"/>
        <v>0.9611429759107164</v>
      </c>
      <c r="L51">
        <f t="shared" si="14"/>
        <v>0.96225016352102422</v>
      </c>
      <c r="M51">
        <f t="shared" si="14"/>
        <v>0.96311684464748915</v>
      </c>
      <c r="N51">
        <f t="shared" si="14"/>
        <v>0.96373889576016825</v>
      </c>
      <c r="O51">
        <f t="shared" si="14"/>
        <v>0.96411333174830904</v>
      </c>
      <c r="P51">
        <f t="shared" si="14"/>
        <v>0.96423834544262976</v>
      </c>
      <c r="Q51">
        <f t="shared" si="14"/>
        <v>0.96411333174830904</v>
      </c>
      <c r="R51">
        <f t="shared" si="14"/>
        <v>0.96373889576016825</v>
      </c>
      <c r="S51">
        <f t="shared" si="14"/>
        <v>0.96311684464748915</v>
      </c>
      <c r="T51">
        <f t="shared" si="14"/>
        <v>0.96225016352102422</v>
      </c>
      <c r="U51">
        <f t="shared" si="13"/>
        <v>0.9611429759107164</v>
      </c>
      <c r="V51">
        <f t="shared" si="11"/>
        <v>0.95980048987170286</v>
      </c>
      <c r="W51">
        <f t="shared" si="11"/>
        <v>0.95822893108231377</v>
      </c>
      <c r="X51">
        <f t="shared" si="11"/>
        <v>0.95643546458763851</v>
      </c>
      <c r="Y51">
        <f t="shared" si="11"/>
        <v>0.9544281070658831</v>
      </c>
      <c r="Z51">
        <f t="shared" si="11"/>
        <v>0.95221563164613454</v>
      </c>
      <c r="AA51">
        <f t="shared" si="11"/>
        <v>0.9498074673832213</v>
      </c>
      <c r="AB51">
        <f t="shared" si="11"/>
        <v>0.94721359549995787</v>
      </c>
      <c r="AC51">
        <f t="shared" si="11"/>
        <v>0.94444444444444442</v>
      </c>
      <c r="AD51">
        <f t="shared" si="11"/>
        <v>0.94151078568834801</v>
      </c>
      <c r="AE51">
        <f t="shared" si="11"/>
        <v>0.93842363202141443</v>
      </c>
      <c r="AF51">
        <f t="shared" si="11"/>
        <v>0.9351941398892446</v>
      </c>
      <c r="AG51">
        <f t="shared" si="11"/>
        <v>0.93183351708753048</v>
      </c>
      <c r="AH51">
        <f t="shared" si="11"/>
        <v>0.92835293687811937</v>
      </c>
      <c r="AI51">
        <f t="shared" si="11"/>
        <v>0.92476345934121973</v>
      </c>
      <c r="AJ51">
        <f t="shared" si="11"/>
        <v>0.92107596053325946</v>
      </c>
      <c r="AK51">
        <f t="shared" si="11"/>
        <v>0.91730106978917747</v>
      </c>
      <c r="AL51">
        <f t="shared" si="12"/>
        <v>0.91344911529736161</v>
      </c>
      <c r="AM51">
        <f t="shared" si="12"/>
        <v>0.90953007788930074</v>
      </c>
      <c r="AN51">
        <f t="shared" si="12"/>
        <v>0.90555355282690631</v>
      </c>
      <c r="AO51">
        <f t="shared" si="12"/>
        <v>0.90152871923941214</v>
      </c>
      <c r="AP51">
        <f t="shared" si="12"/>
        <v>0.89746431675858207</v>
      </c>
      <c r="AQ51">
        <f t="shared" si="12"/>
        <v>0.89336862882432999</v>
      </c>
      <c r="AR51">
        <f t="shared" si="12"/>
        <v>0.88924947208076155</v>
      </c>
      <c r="AS51">
        <f t="shared" si="12"/>
        <v>0.88511419125246671</v>
      </c>
      <c r="AT51">
        <f t="shared" si="12"/>
        <v>0.88096965887972967</v>
      </c>
      <c r="AU51">
        <f t="shared" si="12"/>
        <v>0.87682227929614776</v>
      </c>
      <c r="AV51">
        <f t="shared" si="12"/>
        <v>0.87267799624996489</v>
      </c>
      <c r="AW51">
        <f t="shared" si="12"/>
        <v>0.86854230359837381</v>
      </c>
      <c r="AX51">
        <f t="shared" si="12"/>
        <v>0.86442025853950177</v>
      </c>
      <c r="AY51">
        <f t="shared" si="12"/>
        <v>0.86031649688744993</v>
      </c>
      <c r="AZ51">
        <f t="shared" si="12"/>
        <v>0.85623524993954825</v>
      </c>
      <c r="BA51">
        <f t="shared" si="12"/>
        <v>0.85218036253024954</v>
      </c>
      <c r="BB51">
        <f t="shared" si="15"/>
        <v>0.8481553119113957</v>
      </c>
      <c r="BC51">
        <f t="shared" si="15"/>
        <v>0.84416322714285197</v>
      </c>
      <c r="BD51">
        <f t="shared" si="15"/>
        <v>0.84020690871988579</v>
      </c>
    </row>
    <row r="52" spans="5:56" ht="35" customHeight="1" x14ac:dyDescent="0.45">
      <c r="E52">
        <v>42</v>
      </c>
      <c r="F52">
        <f t="shared" si="14"/>
        <v>0.94844852933087498</v>
      </c>
      <c r="G52">
        <f t="shared" si="14"/>
        <v>0.95060590905933284</v>
      </c>
      <c r="H52">
        <f t="shared" si="14"/>
        <v>0.95256282220142041</v>
      </c>
      <c r="I52">
        <f t="shared" si="14"/>
        <v>0.95431085042425468</v>
      </c>
      <c r="J52">
        <f t="shared" si="14"/>
        <v>0.9558423058385519</v>
      </c>
      <c r="K52">
        <f t="shared" si="14"/>
        <v>0.95715032088249441</v>
      </c>
      <c r="L52">
        <f t="shared" si="14"/>
        <v>0.95822893108231377</v>
      </c>
      <c r="M52">
        <f t="shared" si="14"/>
        <v>0.95907314880488859</v>
      </c>
      <c r="N52">
        <f t="shared" si="14"/>
        <v>0.95967902626111123</v>
      </c>
      <c r="O52">
        <f t="shared" si="14"/>
        <v>0.96004370622823609</v>
      </c>
      <c r="P52">
        <f t="shared" si="14"/>
        <v>0.96016545922923724</v>
      </c>
      <c r="Q52">
        <f t="shared" si="14"/>
        <v>0.96004370622823609</v>
      </c>
      <c r="R52">
        <f t="shared" si="14"/>
        <v>0.95967902626111123</v>
      </c>
      <c r="S52">
        <f t="shared" si="14"/>
        <v>0.95907314880488859</v>
      </c>
      <c r="T52">
        <f t="shared" si="14"/>
        <v>0.95822893108231377</v>
      </c>
      <c r="U52">
        <f t="shared" si="13"/>
        <v>0.95715032088249441</v>
      </c>
      <c r="V52">
        <f t="shared" si="11"/>
        <v>0.9558423058385519</v>
      </c>
      <c r="W52">
        <f t="shared" si="11"/>
        <v>0.95431085042425468</v>
      </c>
      <c r="X52">
        <f t="shared" si="11"/>
        <v>0.95256282220142041</v>
      </c>
      <c r="Y52">
        <f t="shared" si="11"/>
        <v>0.95060590905933284</v>
      </c>
      <c r="Z52">
        <f t="shared" si="11"/>
        <v>0.94844852933087498</v>
      </c>
      <c r="AA52">
        <f t="shared" si="11"/>
        <v>0.94609973674547043</v>
      </c>
      <c r="AB52">
        <f t="shared" si="11"/>
        <v>0.94356912218772249</v>
      </c>
      <c r="AC52">
        <f t="shared" si="11"/>
        <v>0.94086671417740542</v>
      </c>
      <c r="AD52">
        <f t="shared" si="11"/>
        <v>0.93800287987840281</v>
      </c>
      <c r="AE52">
        <f t="shared" si="11"/>
        <v>0.93498822829035566</v>
      </c>
      <c r="AF52">
        <f t="shared" si="11"/>
        <v>0.93183351708753048</v>
      </c>
      <c r="AG52">
        <f t="shared" si="11"/>
        <v>0.9285495643554833</v>
      </c>
      <c r="AH52">
        <f t="shared" si="11"/>
        <v>0.92514716624813653</v>
      </c>
      <c r="AI52">
        <f t="shared" si="11"/>
        <v>0.92163702135578396</v>
      </c>
      <c r="AJ52">
        <f t="shared" si="11"/>
        <v>0.91802966234707517</v>
      </c>
      <c r="AK52">
        <f t="shared" si="11"/>
        <v>0.91433539523252083</v>
      </c>
      <c r="AL52">
        <f t="shared" si="12"/>
        <v>0.91056424639927847</v>
      </c>
      <c r="AM52">
        <f t="shared" si="12"/>
        <v>0.90672591739104202</v>
      </c>
      <c r="AN52">
        <f t="shared" si="12"/>
        <v>0.90282974725538034</v>
      </c>
      <c r="AO52">
        <f t="shared" si="12"/>
        <v>0.89888468215502537</v>
      </c>
      <c r="AP52">
        <f t="shared" si="12"/>
        <v>0.89489925183939489</v>
      </c>
      <c r="AQ52">
        <f t="shared" si="12"/>
        <v>0.89088155249705214</v>
      </c>
      <c r="AR52">
        <f t="shared" si="12"/>
        <v>0.8868392354571063</v>
      </c>
      <c r="AS52">
        <f t="shared" si="12"/>
        <v>0.88277950117547643</v>
      </c>
      <c r="AT52">
        <f t="shared" si="12"/>
        <v>0.8787090979278851</v>
      </c>
      <c r="AU52">
        <f t="shared" si="12"/>
        <v>0.87463432463267754</v>
      </c>
      <c r="AV52">
        <f t="shared" si="12"/>
        <v>0.87056103724033318</v>
      </c>
      <c r="AW52">
        <f t="shared" si="12"/>
        <v>0.86649465815022841</v>
      </c>
      <c r="AX52">
        <f t="shared" si="12"/>
        <v>0.86244018814637491</v>
      </c>
      <c r="AY52">
        <f t="shared" si="12"/>
        <v>0.85840222038031366</v>
      </c>
      <c r="AZ52">
        <f t="shared" si="12"/>
        <v>0.85438495596916697</v>
      </c>
      <c r="BA52">
        <f t="shared" si="12"/>
        <v>0.85039222081842447</v>
      </c>
      <c r="BB52">
        <f t="shared" si="15"/>
        <v>0.84642748332099749</v>
      </c>
      <c r="BC52">
        <f t="shared" si="15"/>
        <v>0.84249387262537079</v>
      </c>
      <c r="BD52">
        <f t="shared" si="15"/>
        <v>0.83859419720544248</v>
      </c>
    </row>
    <row r="53" spans="5:56" ht="35" customHeight="1" x14ac:dyDescent="0.45">
      <c r="E53">
        <v>43</v>
      </c>
      <c r="F53">
        <f t="shared" si="14"/>
        <v>0.94455422447438697</v>
      </c>
      <c r="G53">
        <f t="shared" si="14"/>
        <v>0.94665562448355334</v>
      </c>
      <c r="H53">
        <f t="shared" si="14"/>
        <v>0.9485613040162566</v>
      </c>
      <c r="I53">
        <f t="shared" si="14"/>
        <v>0.95026319948328042</v>
      </c>
      <c r="J53">
        <f t="shared" si="14"/>
        <v>0.95175395145262565</v>
      </c>
      <c r="K53">
        <f t="shared" si="14"/>
        <v>0.95302698932055652</v>
      </c>
      <c r="L53">
        <f t="shared" si="14"/>
        <v>0.95407660918649984</v>
      </c>
      <c r="M53">
        <f t="shared" si="14"/>
        <v>0.95489804318635507</v>
      </c>
      <c r="N53">
        <f t="shared" si="14"/>
        <v>0.95548751867427695</v>
      </c>
      <c r="O53">
        <f t="shared" si="14"/>
        <v>0.9558423058385519</v>
      </c>
      <c r="P53">
        <f t="shared" si="14"/>
        <v>0.9559607525875532</v>
      </c>
      <c r="Q53">
        <f t="shared" si="14"/>
        <v>0.9558423058385519</v>
      </c>
      <c r="R53">
        <f t="shared" si="14"/>
        <v>0.95548751867427695</v>
      </c>
      <c r="S53">
        <f t="shared" si="14"/>
        <v>0.95489804318635507</v>
      </c>
      <c r="T53">
        <f t="shared" si="14"/>
        <v>0.95407660918649984</v>
      </c>
      <c r="U53">
        <f t="shared" si="13"/>
        <v>0.95302698932055652</v>
      </c>
      <c r="V53">
        <f t="shared" si="11"/>
        <v>0.95175395145262565</v>
      </c>
      <c r="W53">
        <f t="shared" si="11"/>
        <v>0.95026319948328042</v>
      </c>
      <c r="X53">
        <f t="shared" si="11"/>
        <v>0.9485613040162566</v>
      </c>
      <c r="Y53">
        <f t="shared" si="11"/>
        <v>0.94665562448355334</v>
      </c>
      <c r="Z53">
        <f t="shared" si="11"/>
        <v>0.94455422447438697</v>
      </c>
      <c r="AA53">
        <f t="shared" si="11"/>
        <v>0.94226578208684653</v>
      </c>
      <c r="AB53">
        <f t="shared" si="11"/>
        <v>0.93979949713354238</v>
      </c>
      <c r="AC53">
        <f t="shared" si="11"/>
        <v>0.93716499698797417</v>
      </c>
      <c r="AD53">
        <f t="shared" si="11"/>
        <v>0.9343722427630694</v>
      </c>
      <c r="AE53">
        <f t="shared" si="11"/>
        <v>0.93143143737549594</v>
      </c>
      <c r="AF53">
        <f t="shared" si="11"/>
        <v>0.92835293687811937</v>
      </c>
      <c r="AG53">
        <f t="shared" si="11"/>
        <v>0.92514716624813653</v>
      </c>
      <c r="AH53">
        <f t="shared" si="11"/>
        <v>0.92182454060959784</v>
      </c>
      <c r="AI53">
        <f t="shared" si="11"/>
        <v>0.91839539265530401</v>
      </c>
      <c r="AJ53">
        <f t="shared" si="11"/>
        <v>0.91486990682251113</v>
      </c>
      <c r="AK53">
        <f t="shared" si="11"/>
        <v>0.91125806057633252</v>
      </c>
      <c r="AL53">
        <f t="shared" si="12"/>
        <v>0.90756957296961116</v>
      </c>
      <c r="AM53">
        <f t="shared" si="12"/>
        <v>0.90381386048234136</v>
      </c>
      <c r="AN53">
        <f t="shared" si="12"/>
        <v>0.9</v>
      </c>
      <c r="AO53">
        <f t="shared" si="12"/>
        <v>0.89613669866973211</v>
      </c>
      <c r="AP53">
        <f t="shared" si="12"/>
        <v>0.89223227027636809</v>
      </c>
      <c r="AQ53">
        <f t="shared" si="12"/>
        <v>0.88829461770602069</v>
      </c>
      <c r="AR53">
        <f t="shared" si="12"/>
        <v>0.88433122101204398</v>
      </c>
      <c r="AS53">
        <f t="shared" si="12"/>
        <v>0.88034913056448194</v>
      </c>
      <c r="AT53">
        <f t="shared" si="12"/>
        <v>0.87635496474749064</v>
      </c>
      <c r="AU53">
        <f t="shared" si="12"/>
        <v>0.87235491166712753</v>
      </c>
      <c r="AV53">
        <f t="shared" si="12"/>
        <v>0.86835473434187871</v>
      </c>
      <c r="AW53">
        <f t="shared" si="12"/>
        <v>0.86435977886793114</v>
      </c>
      <c r="AX53">
        <f t="shared" si="12"/>
        <v>0.86037498507822363</v>
      </c>
      <c r="AY53">
        <f t="shared" si="12"/>
        <v>0.85640489924669927</v>
      </c>
      <c r="AZ53">
        <f t="shared" si="12"/>
        <v>0.8524536884251207</v>
      </c>
      <c r="BA53">
        <f t="shared" si="12"/>
        <v>0.84852515603774248</v>
      </c>
      <c r="BB53">
        <f t="shared" si="15"/>
        <v>0.84462275839778878</v>
      </c>
      <c r="BC53">
        <f t="shared" si="15"/>
        <v>0.84074962184799273</v>
      </c>
      <c r="BD53">
        <f t="shared" si="15"/>
        <v>0.83690856026460447</v>
      </c>
    </row>
    <row r="54" spans="5:56" ht="35" customHeight="1" x14ac:dyDescent="0.45">
      <c r="E54">
        <v>44</v>
      </c>
      <c r="F54">
        <f t="shared" si="14"/>
        <v>0.94054573363672644</v>
      </c>
      <c r="G54">
        <f t="shared" si="14"/>
        <v>0.94259053977257601</v>
      </c>
      <c r="H54">
        <f t="shared" si="14"/>
        <v>0.94444444444444442</v>
      </c>
      <c r="I54">
        <f t="shared" si="14"/>
        <v>0.94609973674547043</v>
      </c>
      <c r="J54">
        <f t="shared" si="14"/>
        <v>0.94754938350534457</v>
      </c>
      <c r="K54">
        <f t="shared" si="14"/>
        <v>0.94878710886520023</v>
      </c>
      <c r="L54">
        <f t="shared" si="14"/>
        <v>0.9498074673832213</v>
      </c>
      <c r="M54">
        <f t="shared" si="14"/>
        <v>0.95060590905933284</v>
      </c>
      <c r="N54">
        <f t="shared" si="14"/>
        <v>0.95117883479494147</v>
      </c>
      <c r="O54">
        <f t="shared" si="14"/>
        <v>0.95152364098573083</v>
      </c>
      <c r="P54">
        <f t="shared" si="14"/>
        <v>0.95163875217714489</v>
      </c>
      <c r="Q54">
        <f t="shared" si="14"/>
        <v>0.95152364098573083</v>
      </c>
      <c r="R54">
        <f t="shared" si="14"/>
        <v>0.95117883479494147</v>
      </c>
      <c r="S54">
        <f t="shared" si="14"/>
        <v>0.95060590905933284</v>
      </c>
      <c r="T54">
        <f t="shared" si="14"/>
        <v>0.9498074673832213</v>
      </c>
      <c r="U54">
        <f t="shared" si="13"/>
        <v>0.94878710886520023</v>
      </c>
      <c r="V54">
        <f t="shared" si="11"/>
        <v>0.94754938350534457</v>
      </c>
      <c r="W54">
        <f t="shared" si="11"/>
        <v>0.94609973674547043</v>
      </c>
      <c r="X54">
        <f t="shared" si="11"/>
        <v>0.94444444444444442</v>
      </c>
      <c r="Y54">
        <f t="shared" si="11"/>
        <v>0.94259053977257601</v>
      </c>
      <c r="Z54">
        <f t="shared" si="11"/>
        <v>0.94054573363672644</v>
      </c>
      <c r="AA54">
        <f t="shared" si="11"/>
        <v>0.93831833031891776</v>
      </c>
      <c r="AB54">
        <f t="shared" si="11"/>
        <v>0.93591714002677295</v>
      </c>
      <c r="AC54">
        <f t="shared" si="11"/>
        <v>0.9333513900174395</v>
      </c>
      <c r="AD54">
        <f t="shared" si="11"/>
        <v>0.93063063587327299</v>
      </c>
      <c r="AE54">
        <f t="shared" si="11"/>
        <v>0.92776467438466459</v>
      </c>
      <c r="AF54">
        <f t="shared" si="11"/>
        <v>0.92476345934121973</v>
      </c>
      <c r="AG54">
        <f t="shared" si="11"/>
        <v>0.92163702135578396</v>
      </c>
      <c r="AH54">
        <f t="shared" si="11"/>
        <v>0.91839539265530401</v>
      </c>
      <c r="AI54">
        <f t="shared" si="11"/>
        <v>0.91504853757646021</v>
      </c>
      <c r="AJ54">
        <f t="shared" si="11"/>
        <v>0.91160628930982945</v>
      </c>
      <c r="AK54">
        <f t="shared" si="11"/>
        <v>0.90807829325038625</v>
      </c>
      <c r="AL54">
        <f t="shared" si="12"/>
        <v>0.90447395713950485</v>
      </c>
      <c r="AM54">
        <f t="shared" si="12"/>
        <v>0.90080240802810119</v>
      </c>
      <c r="AN54">
        <f t="shared" si="12"/>
        <v>0.89707245595468754</v>
      </c>
      <c r="AO54">
        <f t="shared" si="12"/>
        <v>0.89329256411728131</v>
      </c>
      <c r="AP54">
        <f t="shared" si="12"/>
        <v>0.88947082522465726</v>
      </c>
      <c r="AQ54">
        <f t="shared" si="12"/>
        <v>0.88561494363984949</v>
      </c>
      <c r="AR54">
        <f t="shared" si="12"/>
        <v>0.88173222287591213</v>
      </c>
      <c r="AS54">
        <f t="shared" si="12"/>
        <v>0.87782955796905204</v>
      </c>
      <c r="AT54">
        <f t="shared" si="12"/>
        <v>0.87391343223533957</v>
      </c>
      <c r="AU54">
        <f t="shared" si="12"/>
        <v>0.86998991791210356</v>
      </c>
      <c r="AV54">
        <f t="shared" si="12"/>
        <v>0.86606468019156413</v>
      </c>
      <c r="AW54">
        <f t="shared" si="12"/>
        <v>0.86214298417007407</v>
      </c>
      <c r="AX54">
        <f t="shared" si="12"/>
        <v>0.85822970425942535</v>
      </c>
      <c r="AY54">
        <f t="shared" si="12"/>
        <v>0.85432933563515601</v>
      </c>
      <c r="AZ54">
        <f t="shared" si="12"/>
        <v>0.85044600732895981</v>
      </c>
      <c r="BA54">
        <f t="shared" si="12"/>
        <v>0.84658349660669097</v>
      </c>
      <c r="BB54">
        <f t="shared" si="15"/>
        <v>0.84274524430884368</v>
      </c>
      <c r="BC54">
        <f t="shared" si="15"/>
        <v>0.83893437086575373</v>
      </c>
      <c r="BD54">
        <f t="shared" si="15"/>
        <v>0.83515369273430373</v>
      </c>
    </row>
    <row r="55" spans="5:56" ht="35" customHeight="1" x14ac:dyDescent="0.45">
      <c r="E55">
        <v>45</v>
      </c>
      <c r="F55">
        <f t="shared" si="14"/>
        <v>0.93643578047198472</v>
      </c>
      <c r="G55">
        <f t="shared" si="14"/>
        <v>0.93842363202141443</v>
      </c>
      <c r="H55">
        <f t="shared" si="14"/>
        <v>0.94022545316281192</v>
      </c>
      <c r="I55">
        <f t="shared" si="14"/>
        <v>0.94183388180600391</v>
      </c>
      <c r="J55">
        <f t="shared" si="14"/>
        <v>0.94324220717793628</v>
      </c>
      <c r="K55">
        <f t="shared" si="14"/>
        <v>0.94444444444444442</v>
      </c>
      <c r="L55">
        <f t="shared" si="14"/>
        <v>0.94543540318737396</v>
      </c>
      <c r="M55">
        <f t="shared" si="14"/>
        <v>0.94621074825316021</v>
      </c>
      <c r="N55">
        <f t="shared" si="14"/>
        <v>0.94676705160877028</v>
      </c>
      <c r="O55">
        <f t="shared" si="14"/>
        <v>0.94710183400989589</v>
      </c>
      <c r="P55">
        <f t="shared" si="14"/>
        <v>0.94721359549995787</v>
      </c>
      <c r="Q55">
        <f t="shared" si="14"/>
        <v>0.94710183400989589</v>
      </c>
      <c r="R55">
        <f t="shared" si="14"/>
        <v>0.94676705160877028</v>
      </c>
      <c r="S55">
        <f t="shared" si="14"/>
        <v>0.94621074825316021</v>
      </c>
      <c r="T55">
        <f t="shared" si="14"/>
        <v>0.94543540318737396</v>
      </c>
      <c r="U55">
        <f t="shared" si="13"/>
        <v>0.94444444444444442</v>
      </c>
      <c r="V55">
        <f t="shared" si="11"/>
        <v>0.94324220717793628</v>
      </c>
      <c r="W55">
        <f t="shared" si="11"/>
        <v>0.94183388180600391</v>
      </c>
      <c r="X55">
        <f t="shared" si="11"/>
        <v>0.94022545316281192</v>
      </c>
      <c r="Y55">
        <f t="shared" si="11"/>
        <v>0.93842363202141443</v>
      </c>
      <c r="Z55">
        <f t="shared" si="11"/>
        <v>0.93643578047198472</v>
      </c>
      <c r="AA55">
        <f t="shared" si="11"/>
        <v>0.93426983270794739</v>
      </c>
      <c r="AB55">
        <f t="shared" si="11"/>
        <v>0.93193421279068001</v>
      </c>
      <c r="AC55">
        <f t="shared" si="11"/>
        <v>0.92943775093388725</v>
      </c>
      <c r="AD55">
        <f t="shared" si="11"/>
        <v>0.92678959977631992</v>
      </c>
      <c r="AE55">
        <f t="shared" si="11"/>
        <v>0.9239991520025439</v>
      </c>
      <c r="AF55">
        <f t="shared" si="11"/>
        <v>0.92107596053325946</v>
      </c>
      <c r="AG55">
        <f t="shared" si="11"/>
        <v>0.91802966234707517</v>
      </c>
      <c r="AH55">
        <f t="shared" si="11"/>
        <v>0.91486990682251113</v>
      </c>
      <c r="AI55">
        <f t="shared" si="11"/>
        <v>0.91160628930982945</v>
      </c>
      <c r="AJ55">
        <f t="shared" si="11"/>
        <v>0.90824829046386302</v>
      </c>
      <c r="AK55">
        <f t="shared" si="11"/>
        <v>0.9048052216971938</v>
      </c>
      <c r="AL55">
        <f t="shared" si="12"/>
        <v>0.90128617695256397</v>
      </c>
      <c r="AM55">
        <f t="shared" si="12"/>
        <v>0.89769999084792906</v>
      </c>
      <c r="AN55">
        <f t="shared" si="12"/>
        <v>0.89405520311955033</v>
      </c>
      <c r="AO55">
        <f t="shared" si="12"/>
        <v>0.89036002917941326</v>
      </c>
      <c r="AP55">
        <f t="shared" si="12"/>
        <v>0.88662233651352951</v>
      </c>
      <c r="AQ55">
        <f t="shared" si="12"/>
        <v>0.88284962657703114</v>
      </c>
      <c r="AR55">
        <f t="shared" si="12"/>
        <v>0.87904902178945177</v>
      </c>
      <c r="AS55">
        <f t="shared" si="12"/>
        <v>0.87522725719778749</v>
      </c>
      <c r="AT55">
        <f t="shared" si="12"/>
        <v>0.87139067635410372</v>
      </c>
      <c r="AU55">
        <f t="shared" si="12"/>
        <v>0.86754523094664748</v>
      </c>
      <c r="AV55">
        <f t="shared" si="12"/>
        <v>0.86369648372665397</v>
      </c>
      <c r="AW55">
        <f t="shared" si="12"/>
        <v>0.85984961428527695</v>
      </c>
      <c r="AX55">
        <f t="shared" si="12"/>
        <v>0.85600942725445228</v>
      </c>
      <c r="AY55">
        <f t="shared" si="12"/>
        <v>0.85218036253024954</v>
      </c>
      <c r="AZ55">
        <f t="shared" si="12"/>
        <v>0.84836650714580886</v>
      </c>
      <c r="BA55">
        <f t="shared" si="12"/>
        <v>0.84457160845191925</v>
      </c>
      <c r="BB55">
        <f t="shared" si="15"/>
        <v>0.84079908829549854</v>
      </c>
      <c r="BC55">
        <f t="shared" si="15"/>
        <v>0.8370520579187003</v>
      </c>
      <c r="BD55">
        <f t="shared" si="15"/>
        <v>0.83333333333333326</v>
      </c>
    </row>
    <row r="56" spans="5:56" ht="35" customHeight="1" x14ac:dyDescent="0.45">
      <c r="E56">
        <v>46</v>
      </c>
      <c r="F56">
        <f t="shared" si="14"/>
        <v>0.93223672307367678</v>
      </c>
      <c r="G56">
        <f t="shared" si="14"/>
        <v>0.93416749505300745</v>
      </c>
      <c r="H56">
        <f t="shared" si="14"/>
        <v>0.93591714002677295</v>
      </c>
      <c r="I56">
        <f t="shared" si="14"/>
        <v>0.93747863925980712</v>
      </c>
      <c r="J56">
        <f t="shared" si="14"/>
        <v>0.93884559904114939</v>
      </c>
      <c r="K56">
        <f t="shared" si="14"/>
        <v>0.94001232051746419</v>
      </c>
      <c r="L56">
        <f t="shared" si="14"/>
        <v>0.94097386370242364</v>
      </c>
      <c r="M56">
        <f t="shared" si="14"/>
        <v>0.94172610429938608</v>
      </c>
      <c r="N56">
        <f t="shared" si="14"/>
        <v>0.94226578208684653</v>
      </c>
      <c r="O56">
        <f t="shared" si="14"/>
        <v>0.94259053977257601</v>
      </c>
      <c r="P56">
        <f t="shared" si="14"/>
        <v>0.94269895141897175</v>
      </c>
      <c r="Q56">
        <f t="shared" si="14"/>
        <v>0.94259053977257601</v>
      </c>
      <c r="R56">
        <f t="shared" si="14"/>
        <v>0.94226578208684653</v>
      </c>
      <c r="S56">
        <f t="shared" si="14"/>
        <v>0.94172610429938608</v>
      </c>
      <c r="T56">
        <f t="shared" si="14"/>
        <v>0.94097386370242364</v>
      </c>
      <c r="U56">
        <f t="shared" si="13"/>
        <v>0.94001232051746419</v>
      </c>
      <c r="V56">
        <f t="shared" si="11"/>
        <v>0.93884559904114939</v>
      </c>
      <c r="W56">
        <f t="shared" si="11"/>
        <v>0.93747863925980712</v>
      </c>
      <c r="X56">
        <f t="shared" si="11"/>
        <v>0.93591714002677295</v>
      </c>
      <c r="Y56">
        <f t="shared" si="11"/>
        <v>0.93416749505300745</v>
      </c>
      <c r="Z56">
        <f t="shared" si="11"/>
        <v>0.93223672307367678</v>
      </c>
      <c r="AA56">
        <f t="shared" si="11"/>
        <v>0.93013239361934019</v>
      </c>
      <c r="AB56">
        <f t="shared" si="11"/>
        <v>0.92786254984055816</v>
      </c>
      <c r="AC56">
        <f t="shared" si="11"/>
        <v>0.92543562981151695</v>
      </c>
      <c r="AD56">
        <f t="shared" si="11"/>
        <v>0.92286038767583256</v>
      </c>
      <c r="AE56">
        <f t="shared" si="11"/>
        <v>0.92014581590156763</v>
      </c>
      <c r="AF56">
        <f t="shared" si="11"/>
        <v>0.91730106978917747</v>
      </c>
      <c r="AG56">
        <f t="shared" si="11"/>
        <v>0.91433539523252083</v>
      </c>
      <c r="AH56">
        <f t="shared" si="11"/>
        <v>0.91125806057633252</v>
      </c>
      <c r="AI56">
        <f t="shared" si="11"/>
        <v>0.90807829325038625</v>
      </c>
      <c r="AJ56">
        <f t="shared" si="11"/>
        <v>0.9048052216971938</v>
      </c>
      <c r="AK56">
        <f t="shared" ref="AK56:AZ60" si="16">$B$12*(1+40/SQRT(40^2+(SQRT(($B$11-$E56)^2+($C$11-AK$9)^2))^2))/2</f>
        <v>0.90144782295185011</v>
      </c>
      <c r="AL56">
        <f t="shared" si="12"/>
        <v>0.89801487608399566</v>
      </c>
      <c r="AM56">
        <f t="shared" si="12"/>
        <v>0.8945149215762358</v>
      </c>
      <c r="AN56">
        <f t="shared" si="12"/>
        <v>0.89095622659315743</v>
      </c>
      <c r="AO56">
        <f t="shared" si="12"/>
        <v>0.88734675599176549</v>
      </c>
      <c r="AP56">
        <f t="shared" si="12"/>
        <v>0.88369414883834074</v>
      </c>
      <c r="AQ56">
        <f t="shared" si="12"/>
        <v>0.8800057001282533</v>
      </c>
      <c r="AR56">
        <f t="shared" si="12"/>
        <v>0.87628834735343886</v>
      </c>
      <c r="AS56">
        <f t="shared" si="12"/>
        <v>0.87254866152587229</v>
      </c>
      <c r="AT56">
        <f t="shared" si="12"/>
        <v>0.86879284224294451</v>
      </c>
      <c r="AU56">
        <f t="shared" si="12"/>
        <v>0.86502671637049233</v>
      </c>
      <c r="AV56">
        <f t="shared" si="12"/>
        <v>0.86125573991951476</v>
      </c>
      <c r="AW56">
        <f t="shared" si="12"/>
        <v>0.85748500270158123</v>
      </c>
      <c r="AX56">
        <f t="shared" si="12"/>
        <v>0.85371923536383298</v>
      </c>
      <c r="AY56">
        <f t="shared" si="12"/>
        <v>0.84996281842570842</v>
      </c>
      <c r="AZ56">
        <f t="shared" si="12"/>
        <v>0.84621979296460725</v>
      </c>
      <c r="BA56">
        <f>$B$12*(1+40/SQRT(40^2+(SQRT(($B$11-$E56)^2+($C$11-BA$9)^2))^2))/2</f>
        <v>0.84249387262537079</v>
      </c>
      <c r="BB56">
        <f t="shared" si="15"/>
        <v>0.83878845665757118</v>
      </c>
      <c r="BC56">
        <f t="shared" si="15"/>
        <v>0.83510664371424537</v>
      </c>
      <c r="BD56">
        <f t="shared" si="15"/>
        <v>0.83145124617512967</v>
      </c>
    </row>
    <row r="57" spans="5:56" ht="35" customHeight="1" x14ac:dyDescent="0.45">
      <c r="E57">
        <v>47</v>
      </c>
      <c r="F57">
        <f t="shared" si="14"/>
        <v>0.92796049251091284</v>
      </c>
      <c r="G57">
        <f t="shared" si="14"/>
        <v>0.92983427710417887</v>
      </c>
      <c r="H57">
        <f t="shared" si="14"/>
        <v>0.93153185200210309</v>
      </c>
      <c r="I57">
        <f t="shared" si="14"/>
        <v>0.93304653497442058</v>
      </c>
      <c r="J57">
        <f t="shared" si="14"/>
        <v>0.9343722427630694</v>
      </c>
      <c r="K57">
        <f t="shared" si="14"/>
        <v>0.93550355630934212</v>
      </c>
      <c r="L57">
        <f t="shared" si="14"/>
        <v>0.93643578047198472</v>
      </c>
      <c r="M57">
        <f t="shared" si="14"/>
        <v>0.93716499698797417</v>
      </c>
      <c r="N57">
        <f t="shared" si="14"/>
        <v>0.93768810953240855</v>
      </c>
      <c r="O57">
        <f t="shared" si="14"/>
        <v>0.93800287987840281</v>
      </c>
      <c r="P57">
        <f t="shared" si="14"/>
        <v>0.9381079543383235</v>
      </c>
      <c r="Q57">
        <f t="shared" si="14"/>
        <v>0.93800287987840281</v>
      </c>
      <c r="R57">
        <f t="shared" si="14"/>
        <v>0.93768810953240855</v>
      </c>
      <c r="S57">
        <f t="shared" si="14"/>
        <v>0.93716499698797417</v>
      </c>
      <c r="T57">
        <f t="shared" si="14"/>
        <v>0.93643578047198472</v>
      </c>
      <c r="U57">
        <f t="shared" si="13"/>
        <v>0.93550355630934212</v>
      </c>
      <c r="V57">
        <f t="shared" ref="V57:AJ57" si="17">$B$12*(1+40/SQRT(40^2+(SQRT(($B$11-$E57)^2+($C$11-V$9)^2))^2))/2</f>
        <v>0.9343722427630694</v>
      </c>
      <c r="W57">
        <f t="shared" si="17"/>
        <v>0.93304653497442058</v>
      </c>
      <c r="X57">
        <f t="shared" si="17"/>
        <v>0.93153185200210309</v>
      </c>
      <c r="Y57">
        <f t="shared" si="17"/>
        <v>0.92983427710417887</v>
      </c>
      <c r="Z57">
        <f t="shared" si="17"/>
        <v>0.92796049251091284</v>
      </c>
      <c r="AA57">
        <f t="shared" si="17"/>
        <v>0.92591770999996004</v>
      </c>
      <c r="AB57">
        <f t="shared" si="17"/>
        <v>0.92371359860703572</v>
      </c>
      <c r="AC57">
        <f t="shared" si="17"/>
        <v>0.92135621078760122</v>
      </c>
      <c r="AD57">
        <f t="shared" si="17"/>
        <v>0.91885390829169555</v>
      </c>
      <c r="AE57">
        <f t="shared" si="17"/>
        <v>0.91621528892971726</v>
      </c>
      <c r="AF57">
        <f t="shared" si="17"/>
        <v>0.91344911529736161</v>
      </c>
      <c r="AG57">
        <f t="shared" si="17"/>
        <v>0.91056424639927847</v>
      </c>
      <c r="AH57">
        <f t="shared" si="17"/>
        <v>0.90756957296961116</v>
      </c>
      <c r="AI57">
        <f t="shared" si="17"/>
        <v>0.90447395713950485</v>
      </c>
      <c r="AJ57">
        <f t="shared" si="17"/>
        <v>0.90128617695256397</v>
      </c>
      <c r="AK57">
        <f t="shared" si="16"/>
        <v>0.89801487608399566</v>
      </c>
      <c r="AL57">
        <f t="shared" si="16"/>
        <v>0.89466851898192923</v>
      </c>
      <c r="AM57">
        <f t="shared" si="16"/>
        <v>0.89125535152336954</v>
      </c>
      <c r="AN57">
        <f t="shared" si="16"/>
        <v>0.8877833671647406</v>
      </c>
      <c r="AO57">
        <f t="shared" si="16"/>
        <v>0.88426027846948996</v>
      </c>
      <c r="AP57">
        <f t="shared" si="16"/>
        <v>0.88069349381344053</v>
      </c>
      <c r="AQ57">
        <f t="shared" si="16"/>
        <v>0.87709009900252033</v>
      </c>
      <c r="AR57">
        <f t="shared" si="16"/>
        <v>0.87345684348663555</v>
      </c>
      <c r="AS57">
        <f t="shared" si="16"/>
        <v>0.86980013081681951</v>
      </c>
      <c r="AT57">
        <f t="shared" si="16"/>
        <v>0.86612601296910618</v>
      </c>
      <c r="AU57">
        <f t="shared" si="16"/>
        <v>0.86244018814637491</v>
      </c>
      <c r="AV57">
        <f t="shared" si="16"/>
        <v>0.85874800166708765</v>
      </c>
      <c r="AW57">
        <f t="shared" si="16"/>
        <v>0.85505444955581877</v>
      </c>
      <c r="AX57">
        <f t="shared" si="16"/>
        <v>0.85136418446315321</v>
      </c>
      <c r="AY57">
        <f t="shared" si="16"/>
        <v>0.84768152356046311</v>
      </c>
      <c r="AZ57">
        <f t="shared" si="16"/>
        <v>0.84401045807689068</v>
      </c>
      <c r="BA57">
        <f>$B$12*(1+40/SQRT(40^2+(SQRT(($B$11-$E57)^2+($C$11-BA$9)^2))^2))/2</f>
        <v>0.84035466417037852</v>
      </c>
      <c r="BB57">
        <f t="shared" si="15"/>
        <v>0.83671751485073687</v>
      </c>
      <c r="BC57">
        <f t="shared" si="15"/>
        <v>0.83310209269965219</v>
      </c>
      <c r="BD57">
        <f t="shared" si="15"/>
        <v>0.82951120315946847</v>
      </c>
    </row>
    <row r="58" spans="5:56" ht="35" customHeight="1" x14ac:dyDescent="0.45">
      <c r="E58">
        <v>48</v>
      </c>
      <c r="F58">
        <f t="shared" si="14"/>
        <v>0.92361854227412743</v>
      </c>
      <c r="G58">
        <f t="shared" si="14"/>
        <v>0.92543562981151695</v>
      </c>
      <c r="H58">
        <f t="shared" si="14"/>
        <v>0.927081421758982</v>
      </c>
      <c r="I58">
        <f t="shared" si="14"/>
        <v>0.9285495643554833</v>
      </c>
      <c r="J58">
        <f t="shared" si="14"/>
        <v>0.92983427710417887</v>
      </c>
      <c r="K58">
        <f t="shared" si="14"/>
        <v>0.93093041358857165</v>
      </c>
      <c r="L58">
        <f t="shared" si="14"/>
        <v>0.93183351708753048</v>
      </c>
      <c r="M58">
        <f t="shared" si="14"/>
        <v>0.93253986984834025</v>
      </c>
      <c r="N58">
        <f t="shared" si="14"/>
        <v>0.93304653497442058</v>
      </c>
      <c r="O58">
        <f t="shared" si="14"/>
        <v>0.9333513900174395</v>
      </c>
      <c r="P58">
        <f t="shared" si="14"/>
        <v>0.93345315152876762</v>
      </c>
      <c r="Q58">
        <f t="shared" si="14"/>
        <v>0.9333513900174395</v>
      </c>
      <c r="R58">
        <f t="shared" si="14"/>
        <v>0.93304653497442058</v>
      </c>
      <c r="S58">
        <f t="shared" si="14"/>
        <v>0.93253986984834025</v>
      </c>
      <c r="T58">
        <f t="shared" si="14"/>
        <v>0.93183351708753048</v>
      </c>
      <c r="U58">
        <f t="shared" si="14"/>
        <v>0.93093041358857165</v>
      </c>
      <c r="V58">
        <f t="shared" ref="V58:AJ60" si="18">$B$12*(1+40/SQRT(40^2+(SQRT(($B$11-$E58)^2+($C$11-V$9)^2))^2))/2</f>
        <v>0.92983427710417887</v>
      </c>
      <c r="W58">
        <f t="shared" si="18"/>
        <v>0.9285495643554833</v>
      </c>
      <c r="X58">
        <f t="shared" si="18"/>
        <v>0.927081421758982</v>
      </c>
      <c r="Y58">
        <f t="shared" si="18"/>
        <v>0.92543562981151695</v>
      </c>
      <c r="Z58">
        <f t="shared" si="18"/>
        <v>0.92361854227412743</v>
      </c>
      <c r="AA58">
        <f t="shared" si="18"/>
        <v>0.92163702135578396</v>
      </c>
      <c r="AB58">
        <f t="shared" si="18"/>
        <v>0.91949837012090518</v>
      </c>
      <c r="AC58">
        <f t="shared" si="18"/>
        <v>0.91721026333183231</v>
      </c>
      <c r="AD58">
        <f t="shared" si="18"/>
        <v>0.9147806778921701</v>
      </c>
      <c r="AE58">
        <f t="shared" si="18"/>
        <v>0.91221782398328644</v>
      </c>
      <c r="AF58">
        <f t="shared" si="18"/>
        <v>0.90953007788930074</v>
      </c>
      <c r="AG58">
        <f t="shared" si="18"/>
        <v>0.90672591739104202</v>
      </c>
      <c r="AH58">
        <f t="shared" si="18"/>
        <v>0.90381386048234136</v>
      </c>
      <c r="AI58">
        <f t="shared" si="18"/>
        <v>0.90080240802810119</v>
      </c>
      <c r="AJ58">
        <f t="shared" si="18"/>
        <v>0.89769999084792906</v>
      </c>
      <c r="AK58">
        <f t="shared" si="16"/>
        <v>0.8945149215762358</v>
      </c>
      <c r="AL58">
        <f t="shared" si="16"/>
        <v>0.89125535152336954</v>
      </c>
      <c r="AM58">
        <f t="shared" si="16"/>
        <v>0.88792923264560542</v>
      </c>
      <c r="AN58">
        <f t="shared" si="16"/>
        <v>0.88454428462686407</v>
      </c>
      <c r="AO58">
        <f t="shared" si="16"/>
        <v>0.88110796698335303</v>
      </c>
      <c r="AP58">
        <f t="shared" si="16"/>
        <v>0.87762745602468051</v>
      </c>
      <c r="AQ58">
        <f t="shared" si="16"/>
        <v>0.87410962644153001</v>
      </c>
      <c r="AR58">
        <f t="shared" si="16"/>
        <v>0.87056103724033318</v>
      </c>
      <c r="AS58">
        <f t="shared" si="16"/>
        <v>0.8669879217087868</v>
      </c>
      <c r="AT58">
        <f t="shared" si="16"/>
        <v>0.8633961810714299</v>
      </c>
      <c r="AU58">
        <f t="shared" si="16"/>
        <v>0.85979138148057721</v>
      </c>
      <c r="AV58">
        <f t="shared" si="16"/>
        <v>0.85617875398329102</v>
      </c>
      <c r="AW58">
        <f t="shared" si="16"/>
        <v>0.8525631971083365</v>
      </c>
      <c r="AX58">
        <f t="shared" si="16"/>
        <v>0.84894928172680917</v>
      </c>
      <c r="AY58">
        <f t="shared" si="16"/>
        <v>0.84534125785498526</v>
      </c>
      <c r="AZ58">
        <f t="shared" si="16"/>
        <v>0.84174306308670443</v>
      </c>
      <c r="BA58">
        <f>$B$12*(1+40/SQRT(40^2+(SQRT(($B$11-$E58)^2+($C$11-BA$9)^2))^2))/2</f>
        <v>0.83815833236412218</v>
      </c>
      <c r="BB58">
        <f t="shared" si="15"/>
        <v>0.83459040881899704</v>
      </c>
      <c r="BC58">
        <f t="shared" si="15"/>
        <v>0.83104235544094718</v>
      </c>
      <c r="BD58">
        <f t="shared" si="15"/>
        <v>0.82751696735365032</v>
      </c>
    </row>
    <row r="59" spans="5:56" ht="35" customHeight="1" x14ac:dyDescent="0.45">
      <c r="E59">
        <v>49</v>
      </c>
      <c r="F59">
        <f t="shared" ref="F59:U60" si="19">$B$12*(1+40/SQRT(40^2+(SQRT(($B$11-$E59)^2+($C$11-F$9)^2))^2))/2</f>
        <v>0.91922180815031851</v>
      </c>
      <c r="G59">
        <f t="shared" si="19"/>
        <v>0.92098266797411443</v>
      </c>
      <c r="H59">
        <f t="shared" si="19"/>
        <v>0.92257712736425823</v>
      </c>
      <c r="I59">
        <f t="shared" si="19"/>
        <v>0.9239991520025439</v>
      </c>
      <c r="J59">
        <f t="shared" si="19"/>
        <v>0.92524325556256226</v>
      </c>
      <c r="K59">
        <f t="shared" si="19"/>
        <v>0.92630455631948749</v>
      </c>
      <c r="L59">
        <f t="shared" si="19"/>
        <v>0.92717882885838043</v>
      </c>
      <c r="M59">
        <f t="shared" si="19"/>
        <v>0.92786254984055816</v>
      </c>
      <c r="N59">
        <f t="shared" si="19"/>
        <v>0.92835293687811937</v>
      </c>
      <c r="O59">
        <f t="shared" si="19"/>
        <v>0.92864797968904744</v>
      </c>
      <c r="P59">
        <f t="shared" si="19"/>
        <v>0.92874646285627205</v>
      </c>
      <c r="Q59">
        <f t="shared" si="19"/>
        <v>0.92864797968904744</v>
      </c>
      <c r="R59">
        <f t="shared" si="19"/>
        <v>0.92835293687811937</v>
      </c>
      <c r="S59">
        <f t="shared" si="19"/>
        <v>0.92786254984055816</v>
      </c>
      <c r="T59">
        <f t="shared" si="19"/>
        <v>0.92717882885838043</v>
      </c>
      <c r="U59">
        <f t="shared" si="19"/>
        <v>0.92630455631948749</v>
      </c>
      <c r="V59">
        <f t="shared" si="18"/>
        <v>0.92524325556256226</v>
      </c>
      <c r="W59">
        <f t="shared" si="18"/>
        <v>0.9239991520025439</v>
      </c>
      <c r="X59">
        <f t="shared" si="18"/>
        <v>0.92257712736425823</v>
      </c>
      <c r="Y59">
        <f t="shared" si="18"/>
        <v>0.92098266797411443</v>
      </c>
      <c r="Z59">
        <f t="shared" si="18"/>
        <v>0.91922180815031851</v>
      </c>
      <c r="AA59">
        <f t="shared" si="18"/>
        <v>0.91730106978917747</v>
      </c>
      <c r="AB59">
        <f t="shared" si="18"/>
        <v>0.91522739926869989</v>
      </c>
      <c r="AC59">
        <f t="shared" si="18"/>
        <v>0.91300810278220046</v>
      </c>
      <c r="AD59">
        <f t="shared" si="18"/>
        <v>0.91065078117659093</v>
      </c>
      <c r="AE59">
        <f t="shared" si="18"/>
        <v>0.90816326530612246</v>
      </c>
      <c r="AF59">
        <f t="shared" si="18"/>
        <v>0.90555355282690631</v>
      </c>
      <c r="AG59">
        <f t="shared" si="18"/>
        <v>0.90282974725538034</v>
      </c>
      <c r="AH59">
        <f t="shared" si="18"/>
        <v>0.9</v>
      </c>
      <c r="AI59">
        <f t="shared" si="18"/>
        <v>0.89707245595468754</v>
      </c>
      <c r="AJ59">
        <f t="shared" si="18"/>
        <v>0.89405520311955033</v>
      </c>
      <c r="AK59">
        <f t="shared" si="16"/>
        <v>0.89095622659315743</v>
      </c>
      <c r="AL59">
        <f t="shared" si="16"/>
        <v>0.8877833671647406</v>
      </c>
      <c r="AM59">
        <f t="shared" si="16"/>
        <v>0.88454428462686407</v>
      </c>
      <c r="AN59">
        <f t="shared" si="16"/>
        <v>0.88124642583151169</v>
      </c>
      <c r="AO59">
        <f t="shared" si="16"/>
        <v>0.87789699742661165</v>
      </c>
      <c r="AP59">
        <f t="shared" si="16"/>
        <v>0.87450294313656907</v>
      </c>
      <c r="AQ59">
        <f t="shared" si="16"/>
        <v>0.87107092538965547</v>
      </c>
      <c r="AR59">
        <f t="shared" si="16"/>
        <v>0.86760731104690381</v>
      </c>
      <c r="AS59">
        <f t="shared" si="16"/>
        <v>0.86411816095086402</v>
      </c>
      <c r="AT59">
        <f t="shared" si="16"/>
        <v>0.86060922298730946</v>
      </c>
      <c r="AU59">
        <f t="shared" si="16"/>
        <v>0.85708592833765884</v>
      </c>
      <c r="AV59">
        <f t="shared" si="16"/>
        <v>0.85355339059327373</v>
      </c>
      <c r="AW59">
        <f t="shared" si="16"/>
        <v>0.85001640740365458</v>
      </c>
      <c r="AX59">
        <f t="shared" si="16"/>
        <v>0.84647946433761856</v>
      </c>
      <c r="AY59">
        <f t="shared" si="16"/>
        <v>0.84294674064859354</v>
      </c>
      <c r="AZ59">
        <f t="shared" si="16"/>
        <v>0.83942211665106536</v>
      </c>
      <c r="BA59">
        <f>$B$12*(1+40/SQRT(40^2+(SQRT(($B$11-$E59)^2+($C$11-BA$9)^2))^2))/2</f>
        <v>0.83590918243394519</v>
      </c>
      <c r="BB59">
        <f t="shared" si="15"/>
        <v>0.83241124765726682</v>
      </c>
      <c r="BC59">
        <f t="shared" si="15"/>
        <v>0.82893135220038427</v>
      </c>
      <c r="BD59">
        <f t="shared" si="15"/>
        <v>0.82547227745205976</v>
      </c>
    </row>
    <row r="60" spans="5:56" ht="35" customHeight="1" x14ac:dyDescent="0.45">
      <c r="E60">
        <v>50</v>
      </c>
      <c r="F60">
        <f t="shared" si="19"/>
        <v>0.9147806778921701</v>
      </c>
      <c r="G60">
        <f t="shared" si="19"/>
        <v>0.91648593941172485</v>
      </c>
      <c r="H60">
        <f t="shared" si="19"/>
        <v>0.91802966234707517</v>
      </c>
      <c r="I60">
        <f t="shared" si="19"/>
        <v>0.91940612199002159</v>
      </c>
      <c r="J60">
        <f t="shared" si="19"/>
        <v>0.92061011686753613</v>
      </c>
      <c r="K60">
        <f t="shared" si="19"/>
        <v>0.92163702135578396</v>
      </c>
      <c r="L60">
        <f t="shared" si="19"/>
        <v>0.92248283368298534</v>
      </c>
      <c r="M60">
        <f t="shared" si="19"/>
        <v>0.92314421837409033</v>
      </c>
      <c r="N60">
        <f t="shared" si="19"/>
        <v>0.92361854227412743</v>
      </c>
      <c r="O60">
        <f t="shared" si="19"/>
        <v>0.9239039033992974</v>
      </c>
      <c r="P60">
        <f t="shared" si="19"/>
        <v>0.9239991520025439</v>
      </c>
      <c r="Q60">
        <f t="shared" si="19"/>
        <v>0.9239039033992974</v>
      </c>
      <c r="R60">
        <f t="shared" si="19"/>
        <v>0.92361854227412743</v>
      </c>
      <c r="S60">
        <f t="shared" si="19"/>
        <v>0.92314421837409033</v>
      </c>
      <c r="T60">
        <f t="shared" si="19"/>
        <v>0.92248283368298534</v>
      </c>
      <c r="U60">
        <f t="shared" si="19"/>
        <v>0.92163702135578396</v>
      </c>
      <c r="V60">
        <f t="shared" si="18"/>
        <v>0.92061011686753613</v>
      </c>
      <c r="W60">
        <f t="shared" si="18"/>
        <v>0.91940612199002159</v>
      </c>
      <c r="X60">
        <f t="shared" si="18"/>
        <v>0.91802966234707517</v>
      </c>
      <c r="Y60">
        <f t="shared" si="18"/>
        <v>0.91648593941172485</v>
      </c>
      <c r="Z60">
        <f t="shared" si="18"/>
        <v>0.9147806778921701</v>
      </c>
      <c r="AA60">
        <f t="shared" si="18"/>
        <v>0.91292006950766691</v>
      </c>
      <c r="AB60">
        <f t="shared" si="18"/>
        <v>0.91091071417941605</v>
      </c>
      <c r="AC60">
        <f t="shared" si="18"/>
        <v>0.9087595596566439</v>
      </c>
      <c r="AD60">
        <f t="shared" si="18"/>
        <v>0.90647384056646163</v>
      </c>
      <c r="AE60">
        <f t="shared" si="18"/>
        <v>0.90406101782088433</v>
      </c>
      <c r="AF60">
        <f t="shared" si="18"/>
        <v>0.90152871923941214</v>
      </c>
      <c r="AG60">
        <f t="shared" si="18"/>
        <v>0.89888468215502537</v>
      </c>
      <c r="AH60">
        <f t="shared" si="18"/>
        <v>0.89613669866973211</v>
      </c>
      <c r="AI60">
        <f t="shared" si="18"/>
        <v>0.89329256411728131</v>
      </c>
      <c r="AJ60">
        <f t="shared" si="18"/>
        <v>0.89036002917941326</v>
      </c>
      <c r="AK60">
        <f t="shared" si="16"/>
        <v>0.88734675599176549</v>
      </c>
      <c r="AL60">
        <f t="shared" si="16"/>
        <v>0.88426027846948996</v>
      </c>
      <c r="AM60">
        <f t="shared" si="16"/>
        <v>0.88110796698335303</v>
      </c>
      <c r="AN60">
        <f t="shared" si="16"/>
        <v>0.87789699742661165</v>
      </c>
      <c r="AO60">
        <f t="shared" si="16"/>
        <v>0.87463432463267754</v>
      </c>
      <c r="AP60">
        <f t="shared" si="16"/>
        <v>0.87132666003433945</v>
      </c>
      <c r="AQ60">
        <f t="shared" si="16"/>
        <v>0.86798045339745955</v>
      </c>
      <c r="AR60">
        <f t="shared" si="16"/>
        <v>0.8646018784154863</v>
      </c>
      <c r="AS60">
        <f t="shared" si="16"/>
        <v>0.86119682191538494</v>
      </c>
      <c r="AT60">
        <f t="shared" si="16"/>
        <v>0.8577708763999663</v>
      </c>
      <c r="AU60">
        <f t="shared" si="16"/>
        <v>0.85432933563515601</v>
      </c>
      <c r="AV60">
        <f t="shared" si="16"/>
        <v>0.85087719298245612</v>
      </c>
      <c r="AW60">
        <f t="shared" si="16"/>
        <v>0.84741914217560055</v>
      </c>
      <c r="AX60">
        <f t="shared" si="16"/>
        <v>0.8439595802450548</v>
      </c>
      <c r="AY60">
        <f t="shared" si="16"/>
        <v>0.84050261230349943</v>
      </c>
      <c r="AZ60">
        <f t="shared" si="16"/>
        <v>0.8370520579187003</v>
      </c>
      <c r="BA60">
        <f>$B$12*(1+40/SQRT(40^2+(SQRT(($B$11-$E60)^2+($C$11-BA$9)^2))^2))/2</f>
        <v>0.83361145881629084</v>
      </c>
      <c r="BB60">
        <f t="shared" si="15"/>
        <v>0.8301840876731057</v>
      </c>
      <c r="BC60">
        <f t="shared" si="15"/>
        <v>0.82677295778108606</v>
      </c>
      <c r="BD60">
        <f t="shared" si="15"/>
        <v>0.82338083338177737</v>
      </c>
    </row>
  </sheetData>
  <conditionalFormatting sqref="F10:BD6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8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60"/>
  <sheetViews>
    <sheetView topLeftCell="A4" zoomScale="25" zoomScaleNormal="25" workbookViewId="0">
      <selection activeCell="S69" sqref="S69"/>
    </sheetView>
  </sheetViews>
  <sheetFormatPr defaultRowHeight="14.25" x14ac:dyDescent="0.45"/>
  <cols>
    <col min="1" max="1" width="16.59765625" customWidth="1"/>
    <col min="17" max="17" width="13.265625" customWidth="1"/>
  </cols>
  <sheetData>
    <row r="1" spans="1:56" x14ac:dyDescent="0.45">
      <c r="A1" t="s">
        <v>21</v>
      </c>
    </row>
    <row r="3" spans="1:56" x14ac:dyDescent="0.45">
      <c r="A3" t="s">
        <v>1</v>
      </c>
    </row>
    <row r="5" spans="1:56" x14ac:dyDescent="0.45">
      <c r="A5" t="s">
        <v>4</v>
      </c>
    </row>
    <row r="6" spans="1:56" x14ac:dyDescent="0.45">
      <c r="A6" t="s">
        <v>5</v>
      </c>
    </row>
    <row r="8" spans="1:56" x14ac:dyDescent="0.45">
      <c r="F8" t="s">
        <v>2</v>
      </c>
    </row>
    <row r="9" spans="1:56" x14ac:dyDescent="0.45">
      <c r="E9" t="s">
        <v>3</v>
      </c>
      <c r="F9">
        <v>0</v>
      </c>
      <c r="G9">
        <f>1</f>
        <v>1</v>
      </c>
      <c r="H9">
        <f t="shared" ref="H9:BD9" si="0">G9+1</f>
        <v>2</v>
      </c>
      <c r="I9">
        <f t="shared" si="0"/>
        <v>3</v>
      </c>
      <c r="J9">
        <f t="shared" si="0"/>
        <v>4</v>
      </c>
      <c r="K9">
        <f t="shared" si="0"/>
        <v>5</v>
      </c>
      <c r="L9">
        <f t="shared" si="0"/>
        <v>6</v>
      </c>
      <c r="M9">
        <f t="shared" si="0"/>
        <v>7</v>
      </c>
      <c r="N9">
        <f t="shared" si="0"/>
        <v>8</v>
      </c>
      <c r="O9">
        <f t="shared" si="0"/>
        <v>9</v>
      </c>
      <c r="P9">
        <f t="shared" si="0"/>
        <v>10</v>
      </c>
      <c r="Q9">
        <f t="shared" si="0"/>
        <v>11</v>
      </c>
      <c r="R9">
        <f t="shared" si="0"/>
        <v>12</v>
      </c>
      <c r="S9">
        <f t="shared" si="0"/>
        <v>13</v>
      </c>
      <c r="T9">
        <f t="shared" si="0"/>
        <v>14</v>
      </c>
      <c r="U9">
        <f t="shared" si="0"/>
        <v>15</v>
      </c>
      <c r="V9">
        <f t="shared" si="0"/>
        <v>16</v>
      </c>
      <c r="W9">
        <f t="shared" si="0"/>
        <v>17</v>
      </c>
      <c r="X9">
        <f t="shared" si="0"/>
        <v>18</v>
      </c>
      <c r="Y9">
        <f t="shared" si="0"/>
        <v>19</v>
      </c>
      <c r="Z9">
        <f t="shared" si="0"/>
        <v>20</v>
      </c>
      <c r="AA9">
        <f t="shared" si="0"/>
        <v>21</v>
      </c>
      <c r="AB9">
        <f t="shared" si="0"/>
        <v>22</v>
      </c>
      <c r="AC9">
        <f t="shared" si="0"/>
        <v>23</v>
      </c>
      <c r="AD9">
        <f t="shared" si="0"/>
        <v>24</v>
      </c>
      <c r="AE9">
        <f t="shared" si="0"/>
        <v>25</v>
      </c>
      <c r="AF9">
        <f t="shared" si="0"/>
        <v>26</v>
      </c>
      <c r="AG9">
        <f t="shared" si="0"/>
        <v>27</v>
      </c>
      <c r="AH9">
        <f t="shared" si="0"/>
        <v>28</v>
      </c>
      <c r="AI9">
        <f t="shared" si="0"/>
        <v>29</v>
      </c>
      <c r="AJ9">
        <f t="shared" si="0"/>
        <v>30</v>
      </c>
      <c r="AK9">
        <f t="shared" si="0"/>
        <v>31</v>
      </c>
      <c r="AL9">
        <f t="shared" si="0"/>
        <v>32</v>
      </c>
      <c r="AM9">
        <f t="shared" si="0"/>
        <v>33</v>
      </c>
      <c r="AN9">
        <f t="shared" si="0"/>
        <v>34</v>
      </c>
      <c r="AO9">
        <f t="shared" si="0"/>
        <v>35</v>
      </c>
      <c r="AP9">
        <f t="shared" si="0"/>
        <v>36</v>
      </c>
      <c r="AQ9">
        <f t="shared" si="0"/>
        <v>37</v>
      </c>
      <c r="AR9">
        <f t="shared" si="0"/>
        <v>38</v>
      </c>
      <c r="AS9">
        <f t="shared" si="0"/>
        <v>39</v>
      </c>
      <c r="AT9">
        <f t="shared" si="0"/>
        <v>40</v>
      </c>
      <c r="AU9">
        <f t="shared" si="0"/>
        <v>41</v>
      </c>
      <c r="AV9">
        <f t="shared" si="0"/>
        <v>42</v>
      </c>
      <c r="AW9">
        <f t="shared" si="0"/>
        <v>43</v>
      </c>
      <c r="AX9">
        <f t="shared" si="0"/>
        <v>44</v>
      </c>
      <c r="AY9">
        <f t="shared" si="0"/>
        <v>45</v>
      </c>
      <c r="AZ9">
        <f t="shared" si="0"/>
        <v>46</v>
      </c>
      <c r="BA9">
        <f t="shared" si="0"/>
        <v>47</v>
      </c>
      <c r="BB9">
        <f t="shared" si="0"/>
        <v>48</v>
      </c>
      <c r="BC9">
        <f t="shared" si="0"/>
        <v>49</v>
      </c>
      <c r="BD9">
        <f t="shared" si="0"/>
        <v>50</v>
      </c>
    </row>
    <row r="10" spans="1:56" ht="35" customHeight="1" x14ac:dyDescent="0.45">
      <c r="A10" s="2" t="s">
        <v>8</v>
      </c>
      <c r="B10" s="2" t="s">
        <v>3</v>
      </c>
      <c r="C10" s="2" t="s">
        <v>2</v>
      </c>
      <c r="E10">
        <v>0</v>
      </c>
      <c r="F10">
        <f t="shared" ref="F10:F26" si="1">$B$12*(1+40/SQRT(40^2+(SQRT(($B$11-$E10)^2+($C$11-F$9)^2))^2))/2</f>
        <v>0.82338083338177737</v>
      </c>
      <c r="G10">
        <f t="shared" ref="G10:V25" si="2">$B$12*(1+40/SQRT(40^2+(SQRT(($B$11-$E10)^2+($C$11-G$9)^2))^2))/2</f>
        <v>0.82677295778108606</v>
      </c>
      <c r="H10">
        <f t="shared" si="2"/>
        <v>0.8301840876731057</v>
      </c>
      <c r="I10">
        <f t="shared" si="2"/>
        <v>0.83361145881629084</v>
      </c>
      <c r="J10">
        <f t="shared" si="2"/>
        <v>0.8370520579187003</v>
      </c>
      <c r="K10">
        <f t="shared" si="2"/>
        <v>0.84050261230349943</v>
      </c>
      <c r="L10">
        <f t="shared" si="2"/>
        <v>0.8439595802450548</v>
      </c>
      <c r="M10">
        <f t="shared" si="2"/>
        <v>0.84741914217560055</v>
      </c>
      <c r="N10">
        <f t="shared" si="2"/>
        <v>0.85087719298245612</v>
      </c>
      <c r="O10">
        <f t="shared" si="2"/>
        <v>0.85432933563515601</v>
      </c>
      <c r="P10">
        <f t="shared" si="2"/>
        <v>0.8577708763999663</v>
      </c>
      <c r="Q10">
        <f t="shared" si="2"/>
        <v>0.86119682191538494</v>
      </c>
      <c r="R10">
        <f t="shared" si="2"/>
        <v>0.8646018784154863</v>
      </c>
      <c r="S10">
        <f t="shared" si="2"/>
        <v>0.86798045339745955</v>
      </c>
      <c r="T10">
        <f t="shared" si="2"/>
        <v>0.87132666003433945</v>
      </c>
      <c r="U10">
        <f t="shared" si="2"/>
        <v>0.87463432463267754</v>
      </c>
      <c r="V10">
        <f t="shared" si="2"/>
        <v>0.87789699742661165</v>
      </c>
      <c r="W10">
        <f t="shared" ref="W10:AL25" si="3">$B$12*(1+40/SQRT(40^2+(SQRT(($B$11-$E10)^2+($C$11-W$9)^2))^2))/2</f>
        <v>0.88110796698335303</v>
      </c>
      <c r="X10">
        <f t="shared" si="3"/>
        <v>0.88426027846948996</v>
      </c>
      <c r="Y10">
        <f t="shared" si="3"/>
        <v>0.88734675599176549</v>
      </c>
      <c r="Z10">
        <f t="shared" si="3"/>
        <v>0.89036002917941326</v>
      </c>
      <c r="AA10">
        <f t="shared" si="3"/>
        <v>0.89329256411728131</v>
      </c>
      <c r="AB10">
        <f t="shared" si="3"/>
        <v>0.89613669866973211</v>
      </c>
      <c r="AC10">
        <f t="shared" si="3"/>
        <v>0.89888468215502537</v>
      </c>
      <c r="AD10">
        <f t="shared" si="3"/>
        <v>0.90152871923941214</v>
      </c>
      <c r="AE10">
        <f t="shared" si="3"/>
        <v>0.90406101782088433</v>
      </c>
      <c r="AF10">
        <f t="shared" si="3"/>
        <v>0.90647384056646163</v>
      </c>
      <c r="AG10">
        <f t="shared" si="3"/>
        <v>0.9087595596566439</v>
      </c>
      <c r="AH10">
        <f t="shared" si="3"/>
        <v>0.91091071417941605</v>
      </c>
      <c r="AI10">
        <f t="shared" si="3"/>
        <v>0.91292006950766691</v>
      </c>
      <c r="AJ10">
        <f t="shared" si="3"/>
        <v>0.9147806778921701</v>
      </c>
      <c r="AK10">
        <f t="shared" si="3"/>
        <v>0.91648593941172485</v>
      </c>
      <c r="AL10">
        <f t="shared" si="3"/>
        <v>0.91802966234707517</v>
      </c>
      <c r="AM10">
        <f t="shared" ref="AM10:BB25" si="4">$B$12*(1+40/SQRT(40^2+(SQRT(($B$11-$E10)^2+($C$11-AM$9)^2))^2))/2</f>
        <v>0.91940612199002159</v>
      </c>
      <c r="AN10">
        <f t="shared" si="4"/>
        <v>0.92061011686753613</v>
      </c>
      <c r="AO10">
        <f t="shared" si="4"/>
        <v>0.92163702135578396</v>
      </c>
      <c r="AP10">
        <f t="shared" si="4"/>
        <v>0.92248283368298534</v>
      </c>
      <c r="AQ10">
        <f t="shared" si="4"/>
        <v>0.92314421837409033</v>
      </c>
      <c r="AR10">
        <f t="shared" si="4"/>
        <v>0.92361854227412743</v>
      </c>
      <c r="AS10">
        <f t="shared" si="4"/>
        <v>0.9239039033992974</v>
      </c>
      <c r="AT10">
        <f t="shared" si="4"/>
        <v>0.9239991520025439</v>
      </c>
      <c r="AU10">
        <f t="shared" si="4"/>
        <v>0.9239039033992974</v>
      </c>
      <c r="AV10">
        <f t="shared" si="4"/>
        <v>0.92361854227412743</v>
      </c>
      <c r="AW10">
        <f t="shared" si="4"/>
        <v>0.92314421837409033</v>
      </c>
      <c r="AX10">
        <f t="shared" si="4"/>
        <v>0.92248283368298534</v>
      </c>
      <c r="AY10">
        <f t="shared" si="4"/>
        <v>0.92163702135578396</v>
      </c>
      <c r="AZ10">
        <f t="shared" si="4"/>
        <v>0.92061011686753613</v>
      </c>
      <c r="BA10">
        <f t="shared" si="4"/>
        <v>0.91940612199002159</v>
      </c>
      <c r="BB10">
        <f t="shared" si="4"/>
        <v>0.91802966234707517</v>
      </c>
      <c r="BC10">
        <f t="shared" ref="BC10:BD29" si="5">$B$12*(1+40/SQRT(40^2+(SQRT(($B$11-$E10)^2+($C$11-BC$9)^2))^2))/2</f>
        <v>0.91648593941172485</v>
      </c>
      <c r="BD10">
        <f t="shared" si="5"/>
        <v>0.9147806778921701</v>
      </c>
    </row>
    <row r="11" spans="1:56" ht="35" customHeight="1" x14ac:dyDescent="0.45">
      <c r="A11" s="2" t="s">
        <v>9</v>
      </c>
      <c r="B11" s="3">
        <f>menu!D13</f>
        <v>25</v>
      </c>
      <c r="C11" s="3">
        <f>menu!E13</f>
        <v>40</v>
      </c>
      <c r="E11">
        <v>1</v>
      </c>
      <c r="F11">
        <f t="shared" si="1"/>
        <v>0.82547227745205976</v>
      </c>
      <c r="G11">
        <f t="shared" si="2"/>
        <v>0.82893135220038427</v>
      </c>
      <c r="H11">
        <f t="shared" si="2"/>
        <v>0.83241124765726682</v>
      </c>
      <c r="I11">
        <f t="shared" si="2"/>
        <v>0.83590918243394519</v>
      </c>
      <c r="J11">
        <f t="shared" si="2"/>
        <v>0.83942211665106536</v>
      </c>
      <c r="K11">
        <f t="shared" si="2"/>
        <v>0.84294674064859354</v>
      </c>
      <c r="L11">
        <f t="shared" si="2"/>
        <v>0.84647946433761856</v>
      </c>
      <c r="M11">
        <f t="shared" si="2"/>
        <v>0.85001640740365458</v>
      </c>
      <c r="N11">
        <f t="shared" si="2"/>
        <v>0.85355339059327373</v>
      </c>
      <c r="O11">
        <f t="shared" si="2"/>
        <v>0.85708592833765884</v>
      </c>
      <c r="P11">
        <f t="shared" si="2"/>
        <v>0.86060922298730946</v>
      </c>
      <c r="Q11">
        <f t="shared" si="2"/>
        <v>0.86411816095086402</v>
      </c>
      <c r="R11">
        <f t="shared" si="2"/>
        <v>0.86760731104690381</v>
      </c>
      <c r="S11">
        <f t="shared" si="2"/>
        <v>0.87107092538965547</v>
      </c>
      <c r="T11">
        <f t="shared" si="2"/>
        <v>0.87450294313656907</v>
      </c>
      <c r="U11">
        <f t="shared" si="2"/>
        <v>0.87789699742661165</v>
      </c>
      <c r="V11">
        <f t="shared" si="2"/>
        <v>0.88124642583151169</v>
      </c>
      <c r="W11">
        <f t="shared" si="3"/>
        <v>0.88454428462686407</v>
      </c>
      <c r="X11">
        <f t="shared" si="3"/>
        <v>0.8877833671647406</v>
      </c>
      <c r="Y11">
        <f t="shared" si="3"/>
        <v>0.89095622659315743</v>
      </c>
      <c r="Z11">
        <f t="shared" si="3"/>
        <v>0.89405520311955033</v>
      </c>
      <c r="AA11">
        <f t="shared" si="3"/>
        <v>0.89707245595468754</v>
      </c>
      <c r="AB11">
        <f t="shared" si="3"/>
        <v>0.9</v>
      </c>
      <c r="AC11">
        <f t="shared" si="3"/>
        <v>0.90282974725538034</v>
      </c>
      <c r="AD11">
        <f t="shared" si="3"/>
        <v>0.90555355282690631</v>
      </c>
      <c r="AE11">
        <f t="shared" si="3"/>
        <v>0.90816326530612246</v>
      </c>
      <c r="AF11">
        <f t="shared" si="3"/>
        <v>0.91065078117659093</v>
      </c>
      <c r="AG11">
        <f t="shared" si="3"/>
        <v>0.91300810278220046</v>
      </c>
      <c r="AH11">
        <f t="shared" si="3"/>
        <v>0.91522739926869989</v>
      </c>
      <c r="AI11">
        <f t="shared" si="3"/>
        <v>0.91730106978917747</v>
      </c>
      <c r="AJ11">
        <f t="shared" si="3"/>
        <v>0.91922180815031851</v>
      </c>
      <c r="AK11">
        <f t="shared" si="3"/>
        <v>0.92098266797411443</v>
      </c>
      <c r="AL11">
        <f t="shared" si="3"/>
        <v>0.92257712736425823</v>
      </c>
      <c r="AM11">
        <f t="shared" si="4"/>
        <v>0.9239991520025439</v>
      </c>
      <c r="AN11">
        <f t="shared" si="4"/>
        <v>0.92524325556256226</v>
      </c>
      <c r="AO11">
        <f t="shared" si="4"/>
        <v>0.92630455631948749</v>
      </c>
      <c r="AP11">
        <f t="shared" si="4"/>
        <v>0.92717882885838043</v>
      </c>
      <c r="AQ11">
        <f t="shared" si="4"/>
        <v>0.92786254984055816</v>
      </c>
      <c r="AR11">
        <f t="shared" si="4"/>
        <v>0.92835293687811937</v>
      </c>
      <c r="AS11">
        <f t="shared" si="4"/>
        <v>0.92864797968904744</v>
      </c>
      <c r="AT11">
        <f t="shared" si="4"/>
        <v>0.92874646285627205</v>
      </c>
      <c r="AU11">
        <f t="shared" si="4"/>
        <v>0.92864797968904744</v>
      </c>
      <c r="AV11">
        <f t="shared" si="4"/>
        <v>0.92835293687811937</v>
      </c>
      <c r="AW11">
        <f t="shared" si="4"/>
        <v>0.92786254984055816</v>
      </c>
      <c r="AX11">
        <f t="shared" si="4"/>
        <v>0.92717882885838043</v>
      </c>
      <c r="AY11">
        <f t="shared" si="4"/>
        <v>0.92630455631948749</v>
      </c>
      <c r="AZ11">
        <f t="shared" si="4"/>
        <v>0.92524325556256226</v>
      </c>
      <c r="BA11">
        <f t="shared" si="4"/>
        <v>0.9239991520025439</v>
      </c>
      <c r="BB11">
        <f t="shared" si="4"/>
        <v>0.92257712736425823</v>
      </c>
      <c r="BC11">
        <f t="shared" si="5"/>
        <v>0.92098266797411443</v>
      </c>
      <c r="BD11">
        <f t="shared" si="5"/>
        <v>0.91922180815031851</v>
      </c>
    </row>
    <row r="12" spans="1:56" ht="35" customHeight="1" x14ac:dyDescent="0.45">
      <c r="A12" s="2" t="s">
        <v>18</v>
      </c>
      <c r="B12" s="4">
        <v>1</v>
      </c>
      <c r="C12" s="2"/>
      <c r="E12">
        <v>2</v>
      </c>
      <c r="F12">
        <f t="shared" si="1"/>
        <v>0.82751696735365032</v>
      </c>
      <c r="G12">
        <f t="shared" si="2"/>
        <v>0.83104235544094718</v>
      </c>
      <c r="H12">
        <f t="shared" si="2"/>
        <v>0.83459040881899704</v>
      </c>
      <c r="I12">
        <f t="shared" si="2"/>
        <v>0.83815833236412218</v>
      </c>
      <c r="J12">
        <f t="shared" si="2"/>
        <v>0.84174306308670443</v>
      </c>
      <c r="K12">
        <f t="shared" si="2"/>
        <v>0.84534125785498526</v>
      </c>
      <c r="L12">
        <f t="shared" si="2"/>
        <v>0.84894928172680917</v>
      </c>
      <c r="M12">
        <f t="shared" si="2"/>
        <v>0.8525631971083365</v>
      </c>
      <c r="N12">
        <f t="shared" si="2"/>
        <v>0.85617875398329102</v>
      </c>
      <c r="O12">
        <f t="shared" si="2"/>
        <v>0.85979138148057721</v>
      </c>
      <c r="P12">
        <f t="shared" si="2"/>
        <v>0.8633961810714299</v>
      </c>
      <c r="Q12">
        <f t="shared" si="2"/>
        <v>0.8669879217087868</v>
      </c>
      <c r="R12">
        <f t="shared" si="2"/>
        <v>0.87056103724033318</v>
      </c>
      <c r="S12">
        <f t="shared" si="2"/>
        <v>0.87410962644153001</v>
      </c>
      <c r="T12">
        <f t="shared" si="2"/>
        <v>0.87762745602468051</v>
      </c>
      <c r="U12">
        <f t="shared" si="2"/>
        <v>0.88110796698335303</v>
      </c>
      <c r="V12">
        <f t="shared" si="2"/>
        <v>0.88454428462686407</v>
      </c>
      <c r="W12">
        <f t="shared" si="3"/>
        <v>0.88792923264560542</v>
      </c>
      <c r="X12">
        <f t="shared" si="3"/>
        <v>0.89125535152336954</v>
      </c>
      <c r="Y12">
        <f t="shared" si="3"/>
        <v>0.8945149215762358</v>
      </c>
      <c r="Z12">
        <f t="shared" si="3"/>
        <v>0.89769999084792906</v>
      </c>
      <c r="AA12">
        <f t="shared" si="3"/>
        <v>0.90080240802810119</v>
      </c>
      <c r="AB12">
        <f t="shared" si="3"/>
        <v>0.90381386048234136</v>
      </c>
      <c r="AC12">
        <f t="shared" si="3"/>
        <v>0.90672591739104202</v>
      </c>
      <c r="AD12">
        <f t="shared" si="3"/>
        <v>0.90953007788930074</v>
      </c>
      <c r="AE12">
        <f t="shared" si="3"/>
        <v>0.91221782398328644</v>
      </c>
      <c r="AF12">
        <f t="shared" si="3"/>
        <v>0.9147806778921701</v>
      </c>
      <c r="AG12">
        <f t="shared" si="3"/>
        <v>0.91721026333183231</v>
      </c>
      <c r="AH12">
        <f t="shared" si="3"/>
        <v>0.91949837012090518</v>
      </c>
      <c r="AI12">
        <f t="shared" si="3"/>
        <v>0.92163702135578396</v>
      </c>
      <c r="AJ12">
        <f t="shared" si="3"/>
        <v>0.92361854227412743</v>
      </c>
      <c r="AK12">
        <f t="shared" si="3"/>
        <v>0.92543562981151695</v>
      </c>
      <c r="AL12">
        <f t="shared" si="3"/>
        <v>0.927081421758982</v>
      </c>
      <c r="AM12">
        <f t="shared" si="4"/>
        <v>0.9285495643554833</v>
      </c>
      <c r="AN12">
        <f t="shared" si="4"/>
        <v>0.92983427710417887</v>
      </c>
      <c r="AO12">
        <f t="shared" si="4"/>
        <v>0.93093041358857165</v>
      </c>
      <c r="AP12">
        <f t="shared" si="4"/>
        <v>0.93183351708753048</v>
      </c>
      <c r="AQ12">
        <f t="shared" si="4"/>
        <v>0.93253986984834025</v>
      </c>
      <c r="AR12">
        <f t="shared" si="4"/>
        <v>0.93304653497442058</v>
      </c>
      <c r="AS12">
        <f t="shared" si="4"/>
        <v>0.9333513900174395</v>
      </c>
      <c r="AT12">
        <f t="shared" si="4"/>
        <v>0.93345315152876762</v>
      </c>
      <c r="AU12">
        <f t="shared" si="4"/>
        <v>0.9333513900174395</v>
      </c>
      <c r="AV12">
        <f t="shared" si="4"/>
        <v>0.93304653497442058</v>
      </c>
      <c r="AW12">
        <f t="shared" si="4"/>
        <v>0.93253986984834025</v>
      </c>
      <c r="AX12">
        <f t="shared" si="4"/>
        <v>0.93183351708753048</v>
      </c>
      <c r="AY12">
        <f t="shared" si="4"/>
        <v>0.93093041358857165</v>
      </c>
      <c r="AZ12">
        <f t="shared" si="4"/>
        <v>0.92983427710417887</v>
      </c>
      <c r="BA12">
        <f t="shared" si="4"/>
        <v>0.9285495643554833</v>
      </c>
      <c r="BB12">
        <f t="shared" si="4"/>
        <v>0.927081421758982</v>
      </c>
      <c r="BC12">
        <f t="shared" si="5"/>
        <v>0.92543562981151695</v>
      </c>
      <c r="BD12">
        <f t="shared" si="5"/>
        <v>0.92361854227412743</v>
      </c>
    </row>
    <row r="13" spans="1:56" ht="35" customHeight="1" x14ac:dyDescent="0.45">
      <c r="E13">
        <v>3</v>
      </c>
      <c r="F13">
        <f t="shared" si="1"/>
        <v>0.82951120315946847</v>
      </c>
      <c r="G13">
        <f t="shared" si="2"/>
        <v>0.83310209269965219</v>
      </c>
      <c r="H13">
        <f t="shared" si="2"/>
        <v>0.83671751485073687</v>
      </c>
      <c r="I13">
        <f t="shared" si="2"/>
        <v>0.84035466417037852</v>
      </c>
      <c r="J13">
        <f t="shared" si="2"/>
        <v>0.84401045807689068</v>
      </c>
      <c r="K13">
        <f t="shared" si="2"/>
        <v>0.84768152356046311</v>
      </c>
      <c r="L13">
        <f t="shared" si="2"/>
        <v>0.85136418446315321</v>
      </c>
      <c r="M13">
        <f t="shared" si="2"/>
        <v>0.85505444955581877</v>
      </c>
      <c r="N13">
        <f t="shared" si="2"/>
        <v>0.85874800166708765</v>
      </c>
      <c r="O13">
        <f t="shared" si="2"/>
        <v>0.86244018814637491</v>
      </c>
      <c r="P13">
        <f t="shared" si="2"/>
        <v>0.86612601296910618</v>
      </c>
      <c r="Q13">
        <f t="shared" si="2"/>
        <v>0.86980013081681951</v>
      </c>
      <c r="R13">
        <f t="shared" si="2"/>
        <v>0.87345684348663555</v>
      </c>
      <c r="S13">
        <f t="shared" si="2"/>
        <v>0.87709009900252033</v>
      </c>
      <c r="T13">
        <f t="shared" si="2"/>
        <v>0.88069349381344053</v>
      </c>
      <c r="U13">
        <f t="shared" si="2"/>
        <v>0.88426027846948996</v>
      </c>
      <c r="V13">
        <f t="shared" si="2"/>
        <v>0.8877833671647406</v>
      </c>
      <c r="W13">
        <f t="shared" si="3"/>
        <v>0.89125535152336954</v>
      </c>
      <c r="X13">
        <f t="shared" si="3"/>
        <v>0.89466851898192923</v>
      </c>
      <c r="Y13">
        <f t="shared" si="3"/>
        <v>0.89801487608399566</v>
      </c>
      <c r="Z13">
        <f t="shared" si="3"/>
        <v>0.90128617695256397</v>
      </c>
      <c r="AA13">
        <f t="shared" si="3"/>
        <v>0.90447395713950485</v>
      </c>
      <c r="AB13">
        <f t="shared" si="3"/>
        <v>0.90756957296961116</v>
      </c>
      <c r="AC13">
        <f t="shared" si="3"/>
        <v>0.91056424639927847</v>
      </c>
      <c r="AD13">
        <f t="shared" si="3"/>
        <v>0.91344911529736161</v>
      </c>
      <c r="AE13">
        <f t="shared" si="3"/>
        <v>0.91621528892971726</v>
      </c>
      <c r="AF13">
        <f t="shared" si="3"/>
        <v>0.91885390829169555</v>
      </c>
      <c r="AG13">
        <f t="shared" si="3"/>
        <v>0.92135621078760122</v>
      </c>
      <c r="AH13">
        <f t="shared" si="3"/>
        <v>0.92371359860703572</v>
      </c>
      <c r="AI13">
        <f t="shared" si="3"/>
        <v>0.92591770999996004</v>
      </c>
      <c r="AJ13">
        <f t="shared" si="3"/>
        <v>0.92796049251091284</v>
      </c>
      <c r="AK13">
        <f t="shared" si="3"/>
        <v>0.92983427710417887</v>
      </c>
      <c r="AL13">
        <f t="shared" si="3"/>
        <v>0.93153185200210309</v>
      </c>
      <c r="AM13">
        <f t="shared" si="4"/>
        <v>0.93304653497442058</v>
      </c>
      <c r="AN13">
        <f t="shared" si="4"/>
        <v>0.9343722427630694</v>
      </c>
      <c r="AO13">
        <f t="shared" si="4"/>
        <v>0.93550355630934212</v>
      </c>
      <c r="AP13">
        <f t="shared" si="4"/>
        <v>0.93643578047198472</v>
      </c>
      <c r="AQ13">
        <f t="shared" si="4"/>
        <v>0.93716499698797417</v>
      </c>
      <c r="AR13">
        <f t="shared" si="4"/>
        <v>0.93768810953240855</v>
      </c>
      <c r="AS13">
        <f t="shared" si="4"/>
        <v>0.93800287987840281</v>
      </c>
      <c r="AT13">
        <f t="shared" si="4"/>
        <v>0.9381079543383235</v>
      </c>
      <c r="AU13">
        <f t="shared" si="4"/>
        <v>0.93800287987840281</v>
      </c>
      <c r="AV13">
        <f t="shared" si="4"/>
        <v>0.93768810953240855</v>
      </c>
      <c r="AW13">
        <f t="shared" si="4"/>
        <v>0.93716499698797417</v>
      </c>
      <c r="AX13">
        <f t="shared" si="4"/>
        <v>0.93643578047198472</v>
      </c>
      <c r="AY13">
        <f t="shared" si="4"/>
        <v>0.93550355630934212</v>
      </c>
      <c r="AZ13">
        <f t="shared" si="4"/>
        <v>0.9343722427630694</v>
      </c>
      <c r="BA13">
        <f t="shared" si="4"/>
        <v>0.93304653497442058</v>
      </c>
      <c r="BB13">
        <f t="shared" si="4"/>
        <v>0.93153185200210309</v>
      </c>
      <c r="BC13">
        <f t="shared" si="5"/>
        <v>0.92983427710417887</v>
      </c>
      <c r="BD13">
        <f t="shared" si="5"/>
        <v>0.92796049251091284</v>
      </c>
    </row>
    <row r="14" spans="1:56" ht="35" customHeight="1" x14ac:dyDescent="0.45">
      <c r="E14">
        <v>4</v>
      </c>
      <c r="F14">
        <f t="shared" si="1"/>
        <v>0.83145124617512967</v>
      </c>
      <c r="G14">
        <f t="shared" si="2"/>
        <v>0.83510664371424537</v>
      </c>
      <c r="H14">
        <f t="shared" si="2"/>
        <v>0.83878845665757118</v>
      </c>
      <c r="I14">
        <f t="shared" si="2"/>
        <v>0.84249387262537079</v>
      </c>
      <c r="J14">
        <f t="shared" si="2"/>
        <v>0.84621979296460725</v>
      </c>
      <c r="K14">
        <f t="shared" si="2"/>
        <v>0.84996281842570842</v>
      </c>
      <c r="L14">
        <f t="shared" si="2"/>
        <v>0.85371923536383298</v>
      </c>
      <c r="M14">
        <f t="shared" si="2"/>
        <v>0.85748500270158123</v>
      </c>
      <c r="N14">
        <f t="shared" si="2"/>
        <v>0.86125573991951476</v>
      </c>
      <c r="O14">
        <f t="shared" si="2"/>
        <v>0.86502671637049233</v>
      </c>
      <c r="P14">
        <f t="shared" si="2"/>
        <v>0.86879284224294451</v>
      </c>
      <c r="Q14">
        <f t="shared" si="2"/>
        <v>0.87254866152587229</v>
      </c>
      <c r="R14">
        <f t="shared" si="2"/>
        <v>0.87628834735343886</v>
      </c>
      <c r="S14">
        <f t="shared" si="2"/>
        <v>0.8800057001282533</v>
      </c>
      <c r="T14">
        <f t="shared" si="2"/>
        <v>0.88369414883834074</v>
      </c>
      <c r="U14">
        <f t="shared" si="2"/>
        <v>0.88734675599176549</v>
      </c>
      <c r="V14">
        <f t="shared" si="2"/>
        <v>0.89095622659315743</v>
      </c>
      <c r="W14">
        <f t="shared" si="3"/>
        <v>0.8945149215762358</v>
      </c>
      <c r="X14">
        <f t="shared" si="3"/>
        <v>0.89801487608399566</v>
      </c>
      <c r="Y14">
        <f t="shared" si="3"/>
        <v>0.90144782295185011</v>
      </c>
      <c r="Z14">
        <f t="shared" si="3"/>
        <v>0.9048052216971938</v>
      </c>
      <c r="AA14">
        <f t="shared" si="3"/>
        <v>0.90807829325038625</v>
      </c>
      <c r="AB14">
        <f t="shared" si="3"/>
        <v>0.91125806057633252</v>
      </c>
      <c r="AC14">
        <f t="shared" si="3"/>
        <v>0.91433539523252083</v>
      </c>
      <c r="AD14">
        <f t="shared" si="3"/>
        <v>0.91730106978917747</v>
      </c>
      <c r="AE14">
        <f t="shared" si="3"/>
        <v>0.92014581590156763</v>
      </c>
      <c r="AF14">
        <f t="shared" si="3"/>
        <v>0.92286038767583256</v>
      </c>
      <c r="AG14">
        <f t="shared" si="3"/>
        <v>0.92543562981151695</v>
      </c>
      <c r="AH14">
        <f t="shared" si="3"/>
        <v>0.92786254984055816</v>
      </c>
      <c r="AI14">
        <f t="shared" si="3"/>
        <v>0.93013239361934019</v>
      </c>
      <c r="AJ14">
        <f t="shared" si="3"/>
        <v>0.93223672307367678</v>
      </c>
      <c r="AK14">
        <f t="shared" si="3"/>
        <v>0.93416749505300745</v>
      </c>
      <c r="AL14">
        <f t="shared" si="3"/>
        <v>0.93591714002677295</v>
      </c>
      <c r="AM14">
        <f t="shared" si="4"/>
        <v>0.93747863925980712</v>
      </c>
      <c r="AN14">
        <f t="shared" si="4"/>
        <v>0.93884559904114939</v>
      </c>
      <c r="AO14">
        <f t="shared" si="4"/>
        <v>0.94001232051746419</v>
      </c>
      <c r="AP14">
        <f t="shared" si="4"/>
        <v>0.94097386370242364</v>
      </c>
      <c r="AQ14">
        <f t="shared" si="4"/>
        <v>0.94172610429938608</v>
      </c>
      <c r="AR14">
        <f t="shared" si="4"/>
        <v>0.94226578208684653</v>
      </c>
      <c r="AS14">
        <f t="shared" si="4"/>
        <v>0.94259053977257601</v>
      </c>
      <c r="AT14">
        <f t="shared" si="4"/>
        <v>0.94269895141897175</v>
      </c>
      <c r="AU14">
        <f t="shared" si="4"/>
        <v>0.94259053977257601</v>
      </c>
      <c r="AV14">
        <f t="shared" si="4"/>
        <v>0.94226578208684653</v>
      </c>
      <c r="AW14">
        <f t="shared" si="4"/>
        <v>0.94172610429938608</v>
      </c>
      <c r="AX14">
        <f t="shared" si="4"/>
        <v>0.94097386370242364</v>
      </c>
      <c r="AY14">
        <f t="shared" si="4"/>
        <v>0.94001232051746419</v>
      </c>
      <c r="AZ14">
        <f t="shared" si="4"/>
        <v>0.93884559904114939</v>
      </c>
      <c r="BA14">
        <f t="shared" si="4"/>
        <v>0.93747863925980712</v>
      </c>
      <c r="BB14">
        <f t="shared" si="4"/>
        <v>0.93591714002677295</v>
      </c>
      <c r="BC14">
        <f t="shared" si="5"/>
        <v>0.93416749505300745</v>
      </c>
      <c r="BD14">
        <f t="shared" si="5"/>
        <v>0.93223672307367678</v>
      </c>
    </row>
    <row r="15" spans="1:56" ht="35" customHeight="1" x14ac:dyDescent="0.45">
      <c r="E15">
        <v>5</v>
      </c>
      <c r="F15">
        <f t="shared" si="1"/>
        <v>0.83333333333333326</v>
      </c>
      <c r="G15">
        <f t="shared" si="2"/>
        <v>0.8370520579187003</v>
      </c>
      <c r="H15">
        <f t="shared" si="2"/>
        <v>0.84079908829549854</v>
      </c>
      <c r="I15">
        <f t="shared" si="2"/>
        <v>0.84457160845191925</v>
      </c>
      <c r="J15">
        <f t="shared" si="2"/>
        <v>0.84836650714580886</v>
      </c>
      <c r="K15">
        <f t="shared" si="2"/>
        <v>0.85218036253024954</v>
      </c>
      <c r="L15">
        <f t="shared" si="2"/>
        <v>0.85600942725445228</v>
      </c>
      <c r="M15">
        <f t="shared" si="2"/>
        <v>0.85984961428527695</v>
      </c>
      <c r="N15">
        <f t="shared" si="2"/>
        <v>0.86369648372665397</v>
      </c>
      <c r="O15">
        <f t="shared" si="2"/>
        <v>0.86754523094664748</v>
      </c>
      <c r="P15">
        <f t="shared" si="2"/>
        <v>0.87139067635410372</v>
      </c>
      <c r="Q15">
        <f t="shared" si="2"/>
        <v>0.87522725719778749</v>
      </c>
      <c r="R15">
        <f t="shared" si="2"/>
        <v>0.87904902178945177</v>
      </c>
      <c r="S15">
        <f t="shared" si="2"/>
        <v>0.88284962657703114</v>
      </c>
      <c r="T15">
        <f t="shared" si="2"/>
        <v>0.88662233651352951</v>
      </c>
      <c r="U15">
        <f t="shared" si="2"/>
        <v>0.89036002917941326</v>
      </c>
      <c r="V15">
        <f t="shared" si="2"/>
        <v>0.89405520311955033</v>
      </c>
      <c r="W15">
        <f t="shared" si="3"/>
        <v>0.89769999084792906</v>
      </c>
      <c r="X15">
        <f t="shared" si="3"/>
        <v>0.90128617695256397</v>
      </c>
      <c r="Y15">
        <f t="shared" si="3"/>
        <v>0.9048052216971938</v>
      </c>
      <c r="Z15">
        <f t="shared" si="3"/>
        <v>0.90824829046386302</v>
      </c>
      <c r="AA15">
        <f t="shared" si="3"/>
        <v>0.91160628930982945</v>
      </c>
      <c r="AB15">
        <f t="shared" si="3"/>
        <v>0.91486990682251113</v>
      </c>
      <c r="AC15">
        <f t="shared" si="3"/>
        <v>0.91802966234707517</v>
      </c>
      <c r="AD15">
        <f t="shared" si="3"/>
        <v>0.92107596053325946</v>
      </c>
      <c r="AE15">
        <f t="shared" si="3"/>
        <v>0.9239991520025439</v>
      </c>
      <c r="AF15">
        <f t="shared" si="3"/>
        <v>0.92678959977631992</v>
      </c>
      <c r="AG15">
        <f t="shared" si="3"/>
        <v>0.92943775093388725</v>
      </c>
      <c r="AH15">
        <f t="shared" si="3"/>
        <v>0.93193421279068001</v>
      </c>
      <c r="AI15">
        <f t="shared" si="3"/>
        <v>0.93426983270794739</v>
      </c>
      <c r="AJ15">
        <f t="shared" si="3"/>
        <v>0.93643578047198472</v>
      </c>
      <c r="AK15">
        <f t="shared" si="3"/>
        <v>0.93842363202141443</v>
      </c>
      <c r="AL15">
        <f t="shared" si="3"/>
        <v>0.94022545316281192</v>
      </c>
      <c r="AM15">
        <f t="shared" si="4"/>
        <v>0.94183388180600391</v>
      </c>
      <c r="AN15">
        <f t="shared" si="4"/>
        <v>0.94324220717793628</v>
      </c>
      <c r="AO15">
        <f t="shared" si="4"/>
        <v>0.94444444444444442</v>
      </c>
      <c r="AP15">
        <f t="shared" si="4"/>
        <v>0.94543540318737396</v>
      </c>
      <c r="AQ15">
        <f t="shared" si="4"/>
        <v>0.94621074825316021</v>
      </c>
      <c r="AR15">
        <f t="shared" si="4"/>
        <v>0.94676705160877028</v>
      </c>
      <c r="AS15">
        <f t="shared" si="4"/>
        <v>0.94710183400989589</v>
      </c>
      <c r="AT15">
        <f t="shared" si="4"/>
        <v>0.94721359549995787</v>
      </c>
      <c r="AU15">
        <f t="shared" si="4"/>
        <v>0.94710183400989589</v>
      </c>
      <c r="AV15">
        <f t="shared" si="4"/>
        <v>0.94676705160877028</v>
      </c>
      <c r="AW15">
        <f t="shared" si="4"/>
        <v>0.94621074825316021</v>
      </c>
      <c r="AX15">
        <f t="shared" si="4"/>
        <v>0.94543540318737396</v>
      </c>
      <c r="AY15">
        <f t="shared" si="4"/>
        <v>0.94444444444444442</v>
      </c>
      <c r="AZ15">
        <f t="shared" si="4"/>
        <v>0.94324220717793628</v>
      </c>
      <c r="BA15">
        <f t="shared" si="4"/>
        <v>0.94183388180600391</v>
      </c>
      <c r="BB15">
        <f t="shared" si="4"/>
        <v>0.94022545316281192</v>
      </c>
      <c r="BC15">
        <f t="shared" si="5"/>
        <v>0.93842363202141443</v>
      </c>
      <c r="BD15">
        <f t="shared" si="5"/>
        <v>0.93643578047198472</v>
      </c>
    </row>
    <row r="16" spans="1:56" ht="35" customHeight="1" x14ac:dyDescent="0.45">
      <c r="E16">
        <v>6</v>
      </c>
      <c r="F16">
        <f t="shared" si="1"/>
        <v>0.83515369273430373</v>
      </c>
      <c r="G16">
        <f t="shared" si="2"/>
        <v>0.83893437086575373</v>
      </c>
      <c r="H16">
        <f t="shared" si="2"/>
        <v>0.84274524430884368</v>
      </c>
      <c r="I16">
        <f t="shared" si="2"/>
        <v>0.84658349660669097</v>
      </c>
      <c r="J16">
        <f t="shared" si="2"/>
        <v>0.85044600732895981</v>
      </c>
      <c r="K16">
        <f t="shared" si="2"/>
        <v>0.85432933563515601</v>
      </c>
      <c r="L16">
        <f t="shared" si="2"/>
        <v>0.85822970425942535</v>
      </c>
      <c r="M16">
        <f t="shared" si="2"/>
        <v>0.86214298417007407</v>
      </c>
      <c r="N16">
        <f t="shared" si="2"/>
        <v>0.86606468019156413</v>
      </c>
      <c r="O16">
        <f t="shared" si="2"/>
        <v>0.86998991791210356</v>
      </c>
      <c r="P16">
        <f t="shared" si="2"/>
        <v>0.87391343223533957</v>
      </c>
      <c r="Q16">
        <f t="shared" si="2"/>
        <v>0.87782955796905204</v>
      </c>
      <c r="R16">
        <f t="shared" si="2"/>
        <v>0.88173222287591213</v>
      </c>
      <c r="S16">
        <f t="shared" si="2"/>
        <v>0.88561494363984949</v>
      </c>
      <c r="T16">
        <f t="shared" si="2"/>
        <v>0.88947082522465726</v>
      </c>
      <c r="U16">
        <f t="shared" si="2"/>
        <v>0.89329256411728131</v>
      </c>
      <c r="V16">
        <f t="shared" si="2"/>
        <v>0.89707245595468754</v>
      </c>
      <c r="W16">
        <f t="shared" si="3"/>
        <v>0.90080240802810119</v>
      </c>
      <c r="X16">
        <f t="shared" si="3"/>
        <v>0.90447395713950485</v>
      </c>
      <c r="Y16">
        <f t="shared" si="3"/>
        <v>0.90807829325038625</v>
      </c>
      <c r="Z16">
        <f t="shared" si="3"/>
        <v>0.91160628930982945</v>
      </c>
      <c r="AA16">
        <f t="shared" si="3"/>
        <v>0.91504853757646021</v>
      </c>
      <c r="AB16">
        <f t="shared" si="3"/>
        <v>0.91839539265530401</v>
      </c>
      <c r="AC16">
        <f t="shared" si="3"/>
        <v>0.92163702135578396</v>
      </c>
      <c r="AD16">
        <f t="shared" si="3"/>
        <v>0.92476345934121973</v>
      </c>
      <c r="AE16">
        <f t="shared" si="3"/>
        <v>0.92776467438466459</v>
      </c>
      <c r="AF16">
        <f t="shared" si="3"/>
        <v>0.93063063587327299</v>
      </c>
      <c r="AG16">
        <f t="shared" si="3"/>
        <v>0.9333513900174395</v>
      </c>
      <c r="AH16">
        <f t="shared" si="3"/>
        <v>0.93591714002677295</v>
      </c>
      <c r="AI16">
        <f t="shared" si="3"/>
        <v>0.93831833031891776</v>
      </c>
      <c r="AJ16">
        <f t="shared" si="3"/>
        <v>0.94054573363672644</v>
      </c>
      <c r="AK16">
        <f t="shared" si="3"/>
        <v>0.94259053977257601</v>
      </c>
      <c r="AL16">
        <f t="shared" si="3"/>
        <v>0.94444444444444442</v>
      </c>
      <c r="AM16">
        <f t="shared" si="4"/>
        <v>0.94609973674547043</v>
      </c>
      <c r="AN16">
        <f t="shared" si="4"/>
        <v>0.94754938350534457</v>
      </c>
      <c r="AO16">
        <f t="shared" si="4"/>
        <v>0.94878710886520023</v>
      </c>
      <c r="AP16">
        <f t="shared" si="4"/>
        <v>0.9498074673832213</v>
      </c>
      <c r="AQ16">
        <f t="shared" si="4"/>
        <v>0.95060590905933284</v>
      </c>
      <c r="AR16">
        <f t="shared" si="4"/>
        <v>0.95117883479494147</v>
      </c>
      <c r="AS16">
        <f t="shared" si="4"/>
        <v>0.95152364098573083</v>
      </c>
      <c r="AT16">
        <f t="shared" si="4"/>
        <v>0.95163875217714489</v>
      </c>
      <c r="AU16">
        <f t="shared" si="4"/>
        <v>0.95152364098573083</v>
      </c>
      <c r="AV16">
        <f t="shared" si="4"/>
        <v>0.95117883479494147</v>
      </c>
      <c r="AW16">
        <f t="shared" si="4"/>
        <v>0.95060590905933284</v>
      </c>
      <c r="AX16">
        <f t="shared" si="4"/>
        <v>0.9498074673832213</v>
      </c>
      <c r="AY16">
        <f t="shared" si="4"/>
        <v>0.94878710886520023</v>
      </c>
      <c r="AZ16">
        <f t="shared" si="4"/>
        <v>0.94754938350534457</v>
      </c>
      <c r="BA16">
        <f t="shared" si="4"/>
        <v>0.94609973674547043</v>
      </c>
      <c r="BB16">
        <f t="shared" si="4"/>
        <v>0.94444444444444442</v>
      </c>
      <c r="BC16">
        <f t="shared" si="5"/>
        <v>0.94259053977257601</v>
      </c>
      <c r="BD16">
        <f t="shared" si="5"/>
        <v>0.94054573363672644</v>
      </c>
    </row>
    <row r="17" spans="5:56" ht="35" customHeight="1" x14ac:dyDescent="0.45">
      <c r="E17">
        <v>7</v>
      </c>
      <c r="F17">
        <f t="shared" si="1"/>
        <v>0.83690856026460447</v>
      </c>
      <c r="G17">
        <f t="shared" si="2"/>
        <v>0.84074962184799273</v>
      </c>
      <c r="H17">
        <f t="shared" si="2"/>
        <v>0.84462275839778878</v>
      </c>
      <c r="I17">
        <f t="shared" si="2"/>
        <v>0.84852515603774248</v>
      </c>
      <c r="J17">
        <f t="shared" si="2"/>
        <v>0.8524536884251207</v>
      </c>
      <c r="K17">
        <f t="shared" si="2"/>
        <v>0.85640489924669927</v>
      </c>
      <c r="L17">
        <f t="shared" si="2"/>
        <v>0.86037498507822363</v>
      </c>
      <c r="M17">
        <f t="shared" si="2"/>
        <v>0.86435977886793114</v>
      </c>
      <c r="N17">
        <f t="shared" si="2"/>
        <v>0.86835473434187871</v>
      </c>
      <c r="O17">
        <f t="shared" si="2"/>
        <v>0.87235491166712753</v>
      </c>
      <c r="P17">
        <f t="shared" si="2"/>
        <v>0.87635496474749064</v>
      </c>
      <c r="Q17">
        <f t="shared" si="2"/>
        <v>0.88034913056448194</v>
      </c>
      <c r="R17">
        <f t="shared" si="2"/>
        <v>0.88433122101204398</v>
      </c>
      <c r="S17">
        <f t="shared" si="2"/>
        <v>0.88829461770602069</v>
      </c>
      <c r="T17">
        <f t="shared" si="2"/>
        <v>0.89223227027636809</v>
      </c>
      <c r="U17">
        <f t="shared" si="2"/>
        <v>0.89613669866973211</v>
      </c>
      <c r="V17">
        <f t="shared" si="2"/>
        <v>0.9</v>
      </c>
      <c r="W17">
        <f t="shared" si="3"/>
        <v>0.90381386048234136</v>
      </c>
      <c r="X17">
        <f t="shared" si="3"/>
        <v>0.90756957296961116</v>
      </c>
      <c r="Y17">
        <f t="shared" si="3"/>
        <v>0.91125806057633252</v>
      </c>
      <c r="Z17">
        <f t="shared" si="3"/>
        <v>0.91486990682251113</v>
      </c>
      <c r="AA17">
        <f t="shared" si="3"/>
        <v>0.91839539265530401</v>
      </c>
      <c r="AB17">
        <f t="shared" si="3"/>
        <v>0.92182454060959784</v>
      </c>
      <c r="AC17">
        <f t="shared" si="3"/>
        <v>0.92514716624813653</v>
      </c>
      <c r="AD17">
        <f t="shared" si="3"/>
        <v>0.92835293687811937</v>
      </c>
      <c r="AE17">
        <f t="shared" si="3"/>
        <v>0.93143143737549594</v>
      </c>
      <c r="AF17">
        <f t="shared" si="3"/>
        <v>0.9343722427630694</v>
      </c>
      <c r="AG17">
        <f t="shared" si="3"/>
        <v>0.93716499698797417</v>
      </c>
      <c r="AH17">
        <f t="shared" si="3"/>
        <v>0.93979949713354238</v>
      </c>
      <c r="AI17">
        <f t="shared" si="3"/>
        <v>0.94226578208684653</v>
      </c>
      <c r="AJ17">
        <f t="shared" si="3"/>
        <v>0.94455422447438697</v>
      </c>
      <c r="AK17">
        <f t="shared" si="3"/>
        <v>0.94665562448355334</v>
      </c>
      <c r="AL17">
        <f t="shared" si="3"/>
        <v>0.9485613040162566</v>
      </c>
      <c r="AM17">
        <f t="shared" si="4"/>
        <v>0.95026319948328042</v>
      </c>
      <c r="AN17">
        <f t="shared" si="4"/>
        <v>0.95175395145262565</v>
      </c>
      <c r="AO17">
        <f t="shared" si="4"/>
        <v>0.95302698932055652</v>
      </c>
      <c r="AP17">
        <f t="shared" si="4"/>
        <v>0.95407660918649984</v>
      </c>
      <c r="AQ17">
        <f t="shared" si="4"/>
        <v>0.95489804318635507</v>
      </c>
      <c r="AR17">
        <f t="shared" si="4"/>
        <v>0.95548751867427695</v>
      </c>
      <c r="AS17">
        <f t="shared" si="4"/>
        <v>0.9558423058385519</v>
      </c>
      <c r="AT17">
        <f t="shared" si="4"/>
        <v>0.9559607525875532</v>
      </c>
      <c r="AU17">
        <f t="shared" si="4"/>
        <v>0.9558423058385519</v>
      </c>
      <c r="AV17">
        <f t="shared" si="4"/>
        <v>0.95548751867427695</v>
      </c>
      <c r="AW17">
        <f t="shared" si="4"/>
        <v>0.95489804318635507</v>
      </c>
      <c r="AX17">
        <f t="shared" si="4"/>
        <v>0.95407660918649984</v>
      </c>
      <c r="AY17">
        <f t="shared" si="4"/>
        <v>0.95302698932055652</v>
      </c>
      <c r="AZ17">
        <f t="shared" si="4"/>
        <v>0.95175395145262565</v>
      </c>
      <c r="BA17">
        <f t="shared" si="4"/>
        <v>0.95026319948328042</v>
      </c>
      <c r="BB17">
        <f t="shared" si="4"/>
        <v>0.9485613040162566</v>
      </c>
      <c r="BC17">
        <f t="shared" si="5"/>
        <v>0.94665562448355334</v>
      </c>
      <c r="BD17">
        <f t="shared" si="5"/>
        <v>0.94455422447438697</v>
      </c>
    </row>
    <row r="18" spans="5:56" ht="35" customHeight="1" x14ac:dyDescent="0.45">
      <c r="E18">
        <v>8</v>
      </c>
      <c r="F18">
        <f t="shared" si="1"/>
        <v>0.83859419720544248</v>
      </c>
      <c r="G18">
        <f t="shared" si="2"/>
        <v>0.84249387262537079</v>
      </c>
      <c r="H18">
        <f t="shared" si="2"/>
        <v>0.84642748332099749</v>
      </c>
      <c r="I18">
        <f t="shared" si="2"/>
        <v>0.85039222081842447</v>
      </c>
      <c r="J18">
        <f t="shared" si="2"/>
        <v>0.85438495596916697</v>
      </c>
      <c r="K18">
        <f t="shared" si="2"/>
        <v>0.85840222038031366</v>
      </c>
      <c r="L18">
        <f t="shared" si="2"/>
        <v>0.86244018814637491</v>
      </c>
      <c r="M18">
        <f t="shared" si="2"/>
        <v>0.86649465815022841</v>
      </c>
      <c r="N18">
        <f t="shared" si="2"/>
        <v>0.87056103724033318</v>
      </c>
      <c r="O18">
        <f t="shared" si="2"/>
        <v>0.87463432463267754</v>
      </c>
      <c r="P18">
        <f t="shared" si="2"/>
        <v>0.8787090979278851</v>
      </c>
      <c r="Q18">
        <f t="shared" si="2"/>
        <v>0.88277950117547643</v>
      </c>
      <c r="R18">
        <f t="shared" si="2"/>
        <v>0.8868392354571063</v>
      </c>
      <c r="S18">
        <f t="shared" si="2"/>
        <v>0.89088155249705214</v>
      </c>
      <c r="T18">
        <f t="shared" si="2"/>
        <v>0.89489925183939489</v>
      </c>
      <c r="U18">
        <f t="shared" si="2"/>
        <v>0.89888468215502537</v>
      </c>
      <c r="V18">
        <f t="shared" si="2"/>
        <v>0.90282974725538034</v>
      </c>
      <c r="W18">
        <f t="shared" si="3"/>
        <v>0.90672591739104202</v>
      </c>
      <c r="X18">
        <f t="shared" si="3"/>
        <v>0.91056424639927847</v>
      </c>
      <c r="Y18">
        <f t="shared" si="3"/>
        <v>0.91433539523252083</v>
      </c>
      <c r="Z18">
        <f t="shared" si="3"/>
        <v>0.91802966234707517</v>
      </c>
      <c r="AA18">
        <f t="shared" si="3"/>
        <v>0.92163702135578396</v>
      </c>
      <c r="AB18">
        <f t="shared" si="3"/>
        <v>0.92514716624813653</v>
      </c>
      <c r="AC18">
        <f t="shared" si="3"/>
        <v>0.9285495643554833</v>
      </c>
      <c r="AD18">
        <f t="shared" si="3"/>
        <v>0.93183351708753048</v>
      </c>
      <c r="AE18">
        <f t="shared" si="3"/>
        <v>0.93498822829035566</v>
      </c>
      <c r="AF18">
        <f t="shared" si="3"/>
        <v>0.93800287987840281</v>
      </c>
      <c r="AG18">
        <f t="shared" si="3"/>
        <v>0.94086671417740542</v>
      </c>
      <c r="AH18">
        <f t="shared" si="3"/>
        <v>0.94356912218772249</v>
      </c>
      <c r="AI18">
        <f t="shared" si="3"/>
        <v>0.94609973674547043</v>
      </c>
      <c r="AJ18">
        <f t="shared" si="3"/>
        <v>0.94844852933087498</v>
      </c>
      <c r="AK18">
        <f t="shared" si="3"/>
        <v>0.95060590905933284</v>
      </c>
      <c r="AL18">
        <f t="shared" si="3"/>
        <v>0.95256282220142041</v>
      </c>
      <c r="AM18">
        <f t="shared" si="4"/>
        <v>0.95431085042425468</v>
      </c>
      <c r="AN18">
        <f t="shared" si="4"/>
        <v>0.9558423058385519</v>
      </c>
      <c r="AO18">
        <f t="shared" si="4"/>
        <v>0.95715032088249441</v>
      </c>
      <c r="AP18">
        <f t="shared" si="4"/>
        <v>0.95822893108231377</v>
      </c>
      <c r="AQ18">
        <f t="shared" si="4"/>
        <v>0.95907314880488859</v>
      </c>
      <c r="AR18">
        <f t="shared" si="4"/>
        <v>0.95967902626111123</v>
      </c>
      <c r="AS18">
        <f t="shared" si="4"/>
        <v>0.96004370622823609</v>
      </c>
      <c r="AT18">
        <f t="shared" si="4"/>
        <v>0.96016545922923724</v>
      </c>
      <c r="AU18">
        <f t="shared" si="4"/>
        <v>0.96004370622823609</v>
      </c>
      <c r="AV18">
        <f t="shared" si="4"/>
        <v>0.95967902626111123</v>
      </c>
      <c r="AW18">
        <f t="shared" si="4"/>
        <v>0.95907314880488859</v>
      </c>
      <c r="AX18">
        <f t="shared" si="4"/>
        <v>0.95822893108231377</v>
      </c>
      <c r="AY18">
        <f t="shared" si="4"/>
        <v>0.95715032088249441</v>
      </c>
      <c r="AZ18">
        <f t="shared" si="4"/>
        <v>0.9558423058385519</v>
      </c>
      <c r="BA18">
        <f t="shared" si="4"/>
        <v>0.95431085042425468</v>
      </c>
      <c r="BB18">
        <f t="shared" si="4"/>
        <v>0.95256282220142041</v>
      </c>
      <c r="BC18">
        <f t="shared" si="5"/>
        <v>0.95060590905933284</v>
      </c>
      <c r="BD18">
        <f t="shared" si="5"/>
        <v>0.94844852933087498</v>
      </c>
    </row>
    <row r="19" spans="5:56" ht="35" customHeight="1" x14ac:dyDescent="0.45">
      <c r="E19">
        <v>9</v>
      </c>
      <c r="F19">
        <f t="shared" si="1"/>
        <v>0.84020690871988579</v>
      </c>
      <c r="G19">
        <f t="shared" si="2"/>
        <v>0.84416322714285197</v>
      </c>
      <c r="H19">
        <f t="shared" si="2"/>
        <v>0.8481553119113957</v>
      </c>
      <c r="I19">
        <f t="shared" si="2"/>
        <v>0.85218036253024954</v>
      </c>
      <c r="J19">
        <f t="shared" si="2"/>
        <v>0.85623524993954825</v>
      </c>
      <c r="K19">
        <f t="shared" si="2"/>
        <v>0.86031649688744993</v>
      </c>
      <c r="L19">
        <f t="shared" si="2"/>
        <v>0.86442025853950177</v>
      </c>
      <c r="M19">
        <f t="shared" si="2"/>
        <v>0.86854230359837381</v>
      </c>
      <c r="N19">
        <f t="shared" si="2"/>
        <v>0.87267799624996489</v>
      </c>
      <c r="O19">
        <f t="shared" si="2"/>
        <v>0.87682227929614776</v>
      </c>
      <c r="P19">
        <f t="shared" si="2"/>
        <v>0.88096965887972967</v>
      </c>
      <c r="Q19">
        <f t="shared" si="2"/>
        <v>0.88511419125246671</v>
      </c>
      <c r="R19">
        <f t="shared" si="2"/>
        <v>0.88924947208076155</v>
      </c>
      <c r="S19">
        <f t="shared" si="2"/>
        <v>0.89336862882432999</v>
      </c>
      <c r="T19">
        <f t="shared" si="2"/>
        <v>0.89746431675858207</v>
      </c>
      <c r="U19">
        <f t="shared" si="2"/>
        <v>0.90152871923941214</v>
      </c>
      <c r="V19">
        <f t="shared" si="2"/>
        <v>0.90555355282690631</v>
      </c>
      <c r="W19">
        <f t="shared" si="3"/>
        <v>0.90953007788930074</v>
      </c>
      <c r="X19">
        <f t="shared" si="3"/>
        <v>0.91344911529736161</v>
      </c>
      <c r="Y19">
        <f t="shared" si="3"/>
        <v>0.91730106978917747</v>
      </c>
      <c r="Z19">
        <f t="shared" si="3"/>
        <v>0.92107596053325946</v>
      </c>
      <c r="AA19">
        <f t="shared" si="3"/>
        <v>0.92476345934121973</v>
      </c>
      <c r="AB19">
        <f t="shared" si="3"/>
        <v>0.92835293687811937</v>
      </c>
      <c r="AC19">
        <f t="shared" si="3"/>
        <v>0.93183351708753048</v>
      </c>
      <c r="AD19">
        <f t="shared" si="3"/>
        <v>0.9351941398892446</v>
      </c>
      <c r="AE19">
        <f t="shared" si="3"/>
        <v>0.93842363202141443</v>
      </c>
      <c r="AF19">
        <f t="shared" si="3"/>
        <v>0.94151078568834801</v>
      </c>
      <c r="AG19">
        <f t="shared" si="3"/>
        <v>0.94444444444444442</v>
      </c>
      <c r="AH19">
        <f t="shared" si="3"/>
        <v>0.94721359549995787</v>
      </c>
      <c r="AI19">
        <f t="shared" si="3"/>
        <v>0.9498074673832213</v>
      </c>
      <c r="AJ19">
        <f t="shared" si="3"/>
        <v>0.95221563164613454</v>
      </c>
      <c r="AK19">
        <f t="shared" si="3"/>
        <v>0.9544281070658831</v>
      </c>
      <c r="AL19">
        <f t="shared" si="3"/>
        <v>0.95643546458763851</v>
      </c>
      <c r="AM19">
        <f t="shared" si="4"/>
        <v>0.95822893108231377</v>
      </c>
      <c r="AN19">
        <f t="shared" si="4"/>
        <v>0.95980048987170286</v>
      </c>
      <c r="AO19">
        <f t="shared" si="4"/>
        <v>0.9611429759107164</v>
      </c>
      <c r="AP19">
        <f t="shared" si="4"/>
        <v>0.96225016352102422</v>
      </c>
      <c r="AQ19">
        <f t="shared" si="4"/>
        <v>0.96311684464748915</v>
      </c>
      <c r="AR19">
        <f t="shared" si="4"/>
        <v>0.96373889576016825</v>
      </c>
      <c r="AS19">
        <f t="shared" si="4"/>
        <v>0.96411333174830904</v>
      </c>
      <c r="AT19">
        <f t="shared" si="4"/>
        <v>0.96423834544262976</v>
      </c>
      <c r="AU19">
        <f t="shared" si="4"/>
        <v>0.96411333174830904</v>
      </c>
      <c r="AV19">
        <f t="shared" si="4"/>
        <v>0.96373889576016825</v>
      </c>
      <c r="AW19">
        <f t="shared" si="4"/>
        <v>0.96311684464748915</v>
      </c>
      <c r="AX19">
        <f t="shared" si="4"/>
        <v>0.96225016352102422</v>
      </c>
      <c r="AY19">
        <f t="shared" si="4"/>
        <v>0.9611429759107164</v>
      </c>
      <c r="AZ19">
        <f t="shared" si="4"/>
        <v>0.95980048987170286</v>
      </c>
      <c r="BA19">
        <f t="shared" si="4"/>
        <v>0.95822893108231377</v>
      </c>
      <c r="BB19">
        <f t="shared" si="4"/>
        <v>0.95643546458763851</v>
      </c>
      <c r="BC19">
        <f t="shared" si="5"/>
        <v>0.9544281070658831</v>
      </c>
      <c r="BD19">
        <f t="shared" si="5"/>
        <v>0.95221563164613454</v>
      </c>
    </row>
    <row r="20" spans="5:56" ht="35" customHeight="1" x14ac:dyDescent="0.45">
      <c r="E20">
        <v>10</v>
      </c>
      <c r="F20">
        <f t="shared" si="1"/>
        <v>0.84174306308670443</v>
      </c>
      <c r="G20">
        <f t="shared" si="2"/>
        <v>0.84575385209753906</v>
      </c>
      <c r="H20">
        <f t="shared" si="2"/>
        <v>0.8498021990559268</v>
      </c>
      <c r="I20">
        <f t="shared" si="2"/>
        <v>0.85388531373687648</v>
      </c>
      <c r="J20">
        <f t="shared" si="2"/>
        <v>0.85800006981002042</v>
      </c>
      <c r="K20">
        <f t="shared" si="2"/>
        <v>0.86214298417007407</v>
      </c>
      <c r="L20">
        <f t="shared" si="2"/>
        <v>0.86631019643659701</v>
      </c>
      <c r="M20">
        <f t="shared" si="2"/>
        <v>0.87049744890228631</v>
      </c>
      <c r="N20">
        <f t="shared" si="2"/>
        <v>0.87470006725398441</v>
      </c>
      <c r="O20">
        <f t="shared" si="2"/>
        <v>0.87891294243780749</v>
      </c>
      <c r="P20">
        <f t="shared" si="2"/>
        <v>0.88313051408846066</v>
      </c>
      <c r="Q20">
        <f t="shared" si="2"/>
        <v>0.88734675599176549</v>
      </c>
      <c r="R20">
        <f t="shared" si="2"/>
        <v>0.89155516409726743</v>
      </c>
      <c r="S20">
        <f t="shared" si="2"/>
        <v>0.8957487476427024</v>
      </c>
      <c r="T20">
        <f t="shared" si="2"/>
        <v>0.89992002399200288</v>
      </c>
      <c r="U20">
        <f t="shared" si="2"/>
        <v>0.90406101782088433</v>
      </c>
      <c r="V20">
        <f t="shared" si="2"/>
        <v>0.90816326530612246</v>
      </c>
      <c r="W20">
        <f t="shared" si="3"/>
        <v>0.91221782398328644</v>
      </c>
      <c r="X20">
        <f t="shared" si="3"/>
        <v>0.91621528892971726</v>
      </c>
      <c r="Y20">
        <f t="shared" si="3"/>
        <v>0.92014581590156763</v>
      </c>
      <c r="Z20">
        <f t="shared" si="3"/>
        <v>0.9239991520025439</v>
      </c>
      <c r="AA20">
        <f t="shared" si="3"/>
        <v>0.92776467438466459</v>
      </c>
      <c r="AB20">
        <f t="shared" si="3"/>
        <v>0.93143143737549594</v>
      </c>
      <c r="AC20">
        <f t="shared" si="3"/>
        <v>0.93498822829035566</v>
      </c>
      <c r="AD20">
        <f t="shared" si="3"/>
        <v>0.93842363202141443</v>
      </c>
      <c r="AE20">
        <f t="shared" si="3"/>
        <v>0.94172610429938608</v>
      </c>
      <c r="AF20">
        <f t="shared" si="3"/>
        <v>0.94488405330012903</v>
      </c>
      <c r="AG20">
        <f t="shared" si="3"/>
        <v>0.94788592902238933</v>
      </c>
      <c r="AH20">
        <f t="shared" si="3"/>
        <v>0.95072031960048331</v>
      </c>
      <c r="AI20">
        <f t="shared" si="3"/>
        <v>0.95337605344527798</v>
      </c>
      <c r="AJ20">
        <f t="shared" si="3"/>
        <v>0.9558423058385519</v>
      </c>
      <c r="AK20">
        <f t="shared" si="3"/>
        <v>0.95810870835137618</v>
      </c>
      <c r="AL20">
        <f t="shared" si="3"/>
        <v>0.96016545922923724</v>
      </c>
      <c r="AM20">
        <f t="shared" si="4"/>
        <v>0.9620034326982575</v>
      </c>
      <c r="AN20">
        <f t="shared" si="4"/>
        <v>0.96361428501070368</v>
      </c>
      <c r="AO20">
        <f t="shared" si="4"/>
        <v>0.96499055497527708</v>
      </c>
      <c r="AP20">
        <f t="shared" si="4"/>
        <v>0.96612575671754342</v>
      </c>
      <c r="AQ20">
        <f t="shared" si="4"/>
        <v>0.96701446249430445</v>
      </c>
      <c r="AR20">
        <f t="shared" si="4"/>
        <v>0.96765237354495559</v>
      </c>
      <c r="AS20">
        <f t="shared" si="4"/>
        <v>0.96803637720090907</v>
      </c>
      <c r="AT20">
        <f t="shared" si="4"/>
        <v>0.96816458878452227</v>
      </c>
      <c r="AU20">
        <f t="shared" si="4"/>
        <v>0.96803637720090907</v>
      </c>
      <c r="AV20">
        <f t="shared" si="4"/>
        <v>0.96765237354495559</v>
      </c>
      <c r="AW20">
        <f t="shared" si="4"/>
        <v>0.96701446249430445</v>
      </c>
      <c r="AX20">
        <f t="shared" si="4"/>
        <v>0.96612575671754342</v>
      </c>
      <c r="AY20">
        <f t="shared" si="4"/>
        <v>0.96499055497527708</v>
      </c>
      <c r="AZ20">
        <f t="shared" si="4"/>
        <v>0.96361428501070368</v>
      </c>
      <c r="BA20">
        <f t="shared" si="4"/>
        <v>0.9620034326982575</v>
      </c>
      <c r="BB20">
        <f t="shared" si="4"/>
        <v>0.96016545922923724</v>
      </c>
      <c r="BC20">
        <f t="shared" si="5"/>
        <v>0.95810870835137618</v>
      </c>
      <c r="BD20">
        <f t="shared" si="5"/>
        <v>0.9558423058385519</v>
      </c>
    </row>
    <row r="21" spans="5:56" ht="35" customHeight="1" x14ac:dyDescent="0.45">
      <c r="E21">
        <v>11</v>
      </c>
      <c r="F21">
        <f t="shared" si="1"/>
        <v>0.8431991115272901</v>
      </c>
      <c r="G21">
        <f t="shared" si="2"/>
        <v>0.8472619981907008</v>
      </c>
      <c r="H21">
        <f t="shared" si="2"/>
        <v>0.85136418446315321</v>
      </c>
      <c r="I21">
        <f t="shared" si="2"/>
        <v>0.85550289236107946</v>
      </c>
      <c r="J21">
        <f t="shared" si="2"/>
        <v>0.85967500063280322</v>
      </c>
      <c r="K21">
        <f t="shared" si="2"/>
        <v>0.86387702306948144</v>
      </c>
      <c r="L21">
        <f t="shared" si="2"/>
        <v>0.86810508691615518</v>
      </c>
      <c r="M21">
        <f t="shared" si="2"/>
        <v>0.87235491166712753</v>
      </c>
      <c r="N21">
        <f t="shared" si="2"/>
        <v>0.87662178857735473</v>
      </c>
      <c r="O21">
        <f t="shared" si="2"/>
        <v>0.88090056127167438</v>
      </c>
      <c r="P21">
        <f t="shared" si="2"/>
        <v>0.88518560788567269</v>
      </c>
      <c r="Q21">
        <f t="shared" si="2"/>
        <v>0.88947082522465726</v>
      </c>
      <c r="R21">
        <f t="shared" si="2"/>
        <v>0.89374961547907894</v>
      </c>
      <c r="S21">
        <f t="shared" si="2"/>
        <v>0.89801487608399566</v>
      </c>
      <c r="T21">
        <f t="shared" si="2"/>
        <v>0.90225899335456483</v>
      </c>
      <c r="U21">
        <f t="shared" si="2"/>
        <v>0.90647384056646163</v>
      </c>
      <c r="V21">
        <f t="shared" si="2"/>
        <v>0.91065078117659093</v>
      </c>
      <c r="W21">
        <f t="shared" si="3"/>
        <v>0.9147806778921701</v>
      </c>
      <c r="X21">
        <f t="shared" si="3"/>
        <v>0.91885390829169555</v>
      </c>
      <c r="Y21">
        <f t="shared" si="3"/>
        <v>0.92286038767583256</v>
      </c>
      <c r="Z21">
        <f t="shared" si="3"/>
        <v>0.92678959977631992</v>
      </c>
      <c r="AA21">
        <f t="shared" si="3"/>
        <v>0.93063063587327299</v>
      </c>
      <c r="AB21">
        <f t="shared" si="3"/>
        <v>0.9343722427630694</v>
      </c>
      <c r="AC21">
        <f t="shared" si="3"/>
        <v>0.93800287987840281</v>
      </c>
      <c r="AD21">
        <f t="shared" si="3"/>
        <v>0.94151078568834801</v>
      </c>
      <c r="AE21">
        <f t="shared" si="3"/>
        <v>0.94488405330012903</v>
      </c>
      <c r="AF21">
        <f t="shared" si="3"/>
        <v>0.94811071494822086</v>
      </c>
      <c r="AG21">
        <f t="shared" si="3"/>
        <v>0.95117883479494147</v>
      </c>
      <c r="AH21">
        <f t="shared" si="3"/>
        <v>0.95407660918649984</v>
      </c>
      <c r="AI21">
        <f t="shared" si="3"/>
        <v>0.95679247321835448</v>
      </c>
      <c r="AJ21">
        <f t="shared" si="3"/>
        <v>0.95931521217462534</v>
      </c>
      <c r="AK21">
        <f t="shared" si="3"/>
        <v>0.96163407613072927</v>
      </c>
      <c r="AL21">
        <f t="shared" si="3"/>
        <v>0.96373889576016825</v>
      </c>
      <c r="AM21">
        <f t="shared" si="4"/>
        <v>0.96562019717971881</v>
      </c>
      <c r="AN21">
        <f t="shared" si="4"/>
        <v>0.96726931351599776</v>
      </c>
      <c r="AO21">
        <f t="shared" si="4"/>
        <v>0.96867849079301194</v>
      </c>
      <c r="AP21">
        <f t="shared" si="4"/>
        <v>0.96984098573493949</v>
      </c>
      <c r="AQ21">
        <f t="shared" si="4"/>
        <v>0.97075115315785054</v>
      </c>
      <c r="AR21">
        <f t="shared" si="4"/>
        <v>0.97140452079103168</v>
      </c>
      <c r="AS21">
        <f t="shared" si="4"/>
        <v>0.97179784962107174</v>
      </c>
      <c r="AT21">
        <f t="shared" si="4"/>
        <v>0.97192917818300861</v>
      </c>
      <c r="AU21">
        <f t="shared" si="4"/>
        <v>0.97179784962107174</v>
      </c>
      <c r="AV21">
        <f t="shared" si="4"/>
        <v>0.97140452079103168</v>
      </c>
      <c r="AW21">
        <f t="shared" si="4"/>
        <v>0.97075115315785054</v>
      </c>
      <c r="AX21">
        <f t="shared" si="4"/>
        <v>0.96984098573493949</v>
      </c>
      <c r="AY21">
        <f t="shared" si="4"/>
        <v>0.96867849079301194</v>
      </c>
      <c r="AZ21">
        <f t="shared" si="4"/>
        <v>0.96726931351599776</v>
      </c>
      <c r="BA21">
        <f t="shared" si="4"/>
        <v>0.96562019717971881</v>
      </c>
      <c r="BB21">
        <f t="shared" si="4"/>
        <v>0.96373889576016825</v>
      </c>
      <c r="BC21">
        <f t="shared" si="5"/>
        <v>0.96163407613072927</v>
      </c>
      <c r="BD21">
        <f t="shared" si="5"/>
        <v>0.95931521217462534</v>
      </c>
    </row>
    <row r="22" spans="5:56" ht="35" customHeight="1" x14ac:dyDescent="0.45">
      <c r="E22">
        <v>12</v>
      </c>
      <c r="F22">
        <f t="shared" si="1"/>
        <v>0.84457160845191925</v>
      </c>
      <c r="G22">
        <f t="shared" si="2"/>
        <v>0.84868402187720338</v>
      </c>
      <c r="H22">
        <f t="shared" si="2"/>
        <v>0.85283741601664209</v>
      </c>
      <c r="I22">
        <f t="shared" si="2"/>
        <v>0.8570290267472509</v>
      </c>
      <c r="J22">
        <f t="shared" si="2"/>
        <v>0.86125573991951476</v>
      </c>
      <c r="K22">
        <f t="shared" si="2"/>
        <v>0.86551406867880964</v>
      </c>
      <c r="L22">
        <f t="shared" si="2"/>
        <v>0.86980013081681951</v>
      </c>
      <c r="M22">
        <f t="shared" si="2"/>
        <v>0.87410962644153001</v>
      </c>
      <c r="N22">
        <f t="shared" si="2"/>
        <v>0.87843781630429829</v>
      </c>
      <c r="O22">
        <f t="shared" si="2"/>
        <v>0.88277950117547643</v>
      </c>
      <c r="P22">
        <f t="shared" si="2"/>
        <v>0.88712900271530881</v>
      </c>
      <c r="Q22">
        <f t="shared" si="2"/>
        <v>0.89148014634313566</v>
      </c>
      <c r="R22">
        <f t="shared" si="2"/>
        <v>0.89582624666383959</v>
      </c>
      <c r="S22">
        <f t="shared" si="2"/>
        <v>0.90016009606404479</v>
      </c>
      <c r="T22">
        <f t="shared" si="2"/>
        <v>0.90447395713950485</v>
      </c>
      <c r="U22">
        <f t="shared" si="2"/>
        <v>0.9087595596566439</v>
      </c>
      <c r="V22">
        <f t="shared" si="2"/>
        <v>0.91300810278220046</v>
      </c>
      <c r="W22">
        <f t="shared" si="3"/>
        <v>0.91721026333183231</v>
      </c>
      <c r="X22">
        <f t="shared" si="3"/>
        <v>0.92135621078760122</v>
      </c>
      <c r="Y22">
        <f t="shared" si="3"/>
        <v>0.92543562981151695</v>
      </c>
      <c r="Z22">
        <f t="shared" si="3"/>
        <v>0.92943775093388725</v>
      </c>
      <c r="AA22">
        <f t="shared" si="3"/>
        <v>0.9333513900174395</v>
      </c>
      <c r="AB22">
        <f t="shared" si="3"/>
        <v>0.93716499698797417</v>
      </c>
      <c r="AC22">
        <f t="shared" si="3"/>
        <v>0.94086671417740542</v>
      </c>
      <c r="AD22">
        <f t="shared" si="3"/>
        <v>0.94444444444444442</v>
      </c>
      <c r="AE22">
        <f t="shared" si="3"/>
        <v>0.94788592902238933</v>
      </c>
      <c r="AF22">
        <f t="shared" si="3"/>
        <v>0.95117883479494147</v>
      </c>
      <c r="AG22">
        <f t="shared" si="3"/>
        <v>0.95431085042425468</v>
      </c>
      <c r="AH22">
        <f t="shared" si="3"/>
        <v>0.95726979045748117</v>
      </c>
      <c r="AI22">
        <f t="shared" si="3"/>
        <v>0.96004370622823609</v>
      </c>
      <c r="AJ22">
        <f t="shared" si="3"/>
        <v>0.96262100205922496</v>
      </c>
      <c r="AK22">
        <f t="shared" si="3"/>
        <v>0.96499055497527708</v>
      </c>
      <c r="AL22">
        <f t="shared" si="3"/>
        <v>0.96714183586705171</v>
      </c>
      <c r="AM22">
        <f t="shared" si="4"/>
        <v>0.9690650298201946</v>
      </c>
      <c r="AN22">
        <f t="shared" si="4"/>
        <v>0.97075115315785054</v>
      </c>
      <c r="AO22">
        <f t="shared" si="4"/>
        <v>0.97219216464988567</v>
      </c>
      <c r="AP22">
        <f t="shared" si="4"/>
        <v>0.97338106833115079</v>
      </c>
      <c r="AQ22">
        <f t="shared" si="4"/>
        <v>0.97431200545124896</v>
      </c>
      <c r="AR22">
        <f t="shared" si="4"/>
        <v>0.97498033325273092</v>
      </c>
      <c r="AS22">
        <f t="shared" si="4"/>
        <v>0.97538268854152843</v>
      </c>
      <c r="AT22">
        <f t="shared" si="4"/>
        <v>0.97551703436547399</v>
      </c>
      <c r="AU22">
        <f t="shared" si="4"/>
        <v>0.97538268854152843</v>
      </c>
      <c r="AV22">
        <f t="shared" si="4"/>
        <v>0.97498033325273092</v>
      </c>
      <c r="AW22">
        <f t="shared" si="4"/>
        <v>0.97431200545124896</v>
      </c>
      <c r="AX22">
        <f t="shared" si="4"/>
        <v>0.97338106833115079</v>
      </c>
      <c r="AY22">
        <f t="shared" si="4"/>
        <v>0.97219216464988567</v>
      </c>
      <c r="AZ22">
        <f t="shared" si="4"/>
        <v>0.97075115315785054</v>
      </c>
      <c r="BA22">
        <f t="shared" si="4"/>
        <v>0.9690650298201946</v>
      </c>
      <c r="BB22">
        <f t="shared" si="4"/>
        <v>0.96714183586705171</v>
      </c>
      <c r="BC22">
        <f t="shared" si="5"/>
        <v>0.96499055497527708</v>
      </c>
      <c r="BD22">
        <f t="shared" si="5"/>
        <v>0.96262100205922496</v>
      </c>
    </row>
    <row r="23" spans="5:56" ht="35" customHeight="1" x14ac:dyDescent="0.45">
      <c r="E23">
        <v>13</v>
      </c>
      <c r="F23">
        <f t="shared" si="1"/>
        <v>0.8458572319330373</v>
      </c>
      <c r="G23">
        <f t="shared" si="2"/>
        <v>0.85001640740365458</v>
      </c>
      <c r="H23">
        <f t="shared" si="2"/>
        <v>0.8542181734879073</v>
      </c>
      <c r="I23">
        <f t="shared" si="2"/>
        <v>0.85845978116449273</v>
      </c>
      <c r="J23">
        <f t="shared" si="2"/>
        <v>0.86273812505500591</v>
      </c>
      <c r="K23">
        <f t="shared" si="2"/>
        <v>0.86704971979320389</v>
      </c>
      <c r="L23">
        <f t="shared" si="2"/>
        <v>0.87139067635410372</v>
      </c>
      <c r="M23">
        <f t="shared" si="2"/>
        <v>0.8757566786352633</v>
      </c>
      <c r="N23">
        <f t="shared" si="2"/>
        <v>0.88014296063485276</v>
      </c>
      <c r="O23">
        <f t="shared" si="2"/>
        <v>0.88454428462686407</v>
      </c>
      <c r="P23">
        <f t="shared" si="2"/>
        <v>0.88895492079220695</v>
      </c>
      <c r="Q23">
        <f t="shared" si="2"/>
        <v>0.89336862882432999</v>
      </c>
      <c r="R23">
        <f t="shared" si="2"/>
        <v>0.89777864208786506</v>
      </c>
      <c r="S23">
        <f t="shared" si="2"/>
        <v>0.90217765496664315</v>
      </c>
      <c r="T23">
        <f t="shared" si="2"/>
        <v>0.90655781409087077</v>
      </c>
      <c r="U23">
        <f t="shared" si="2"/>
        <v>0.91091071417941605</v>
      </c>
      <c r="V23">
        <f t="shared" si="2"/>
        <v>0.91522739926869989</v>
      </c>
      <c r="W23">
        <f t="shared" si="3"/>
        <v>0.91949837012090518</v>
      </c>
      <c r="X23">
        <f t="shared" si="3"/>
        <v>0.92371359860703572</v>
      </c>
      <c r="Y23">
        <f t="shared" si="3"/>
        <v>0.92786254984055816</v>
      </c>
      <c r="Z23">
        <f t="shared" si="3"/>
        <v>0.93193421279068001</v>
      </c>
      <c r="AA23">
        <f t="shared" si="3"/>
        <v>0.93591714002677295</v>
      </c>
      <c r="AB23">
        <f t="shared" si="3"/>
        <v>0.93979949713354238</v>
      </c>
      <c r="AC23">
        <f t="shared" si="3"/>
        <v>0.94356912218772249</v>
      </c>
      <c r="AD23">
        <f t="shared" si="3"/>
        <v>0.94721359549995787</v>
      </c>
      <c r="AE23">
        <f t="shared" si="3"/>
        <v>0.95072031960048331</v>
      </c>
      <c r="AF23">
        <f t="shared" si="3"/>
        <v>0.95407660918649984</v>
      </c>
      <c r="AG23">
        <f t="shared" si="3"/>
        <v>0.95726979045748117</v>
      </c>
      <c r="AH23">
        <f t="shared" si="3"/>
        <v>0.9602873089491617</v>
      </c>
      <c r="AI23">
        <f t="shared" si="3"/>
        <v>0.96311684464748915</v>
      </c>
      <c r="AJ23">
        <f t="shared" si="3"/>
        <v>0.96574643283262229</v>
      </c>
      <c r="AK23">
        <f t="shared" si="3"/>
        <v>0.96816458878452227</v>
      </c>
      <c r="AL23">
        <f t="shared" si="3"/>
        <v>0.97036043419179863</v>
      </c>
      <c r="AM23">
        <f t="shared" si="4"/>
        <v>0.97232382286090635</v>
      </c>
      <c r="AN23">
        <f t="shared" si="4"/>
        <v>0.9740454631399772</v>
      </c>
      <c r="AO23">
        <f t="shared" si="4"/>
        <v>0.97551703436547399</v>
      </c>
      <c r="AP23">
        <f t="shared" si="4"/>
        <v>0.97673129462279618</v>
      </c>
      <c r="AQ23">
        <f t="shared" si="4"/>
        <v>0.97768217719243178</v>
      </c>
      <c r="AR23">
        <f t="shared" si="4"/>
        <v>0.97836487323493992</v>
      </c>
      <c r="AS23">
        <f t="shared" si="4"/>
        <v>0.9787758985491215</v>
      </c>
      <c r="AT23">
        <f t="shared" si="4"/>
        <v>0.97891314261057571</v>
      </c>
      <c r="AU23">
        <f t="shared" si="4"/>
        <v>0.9787758985491215</v>
      </c>
      <c r="AV23">
        <f t="shared" si="4"/>
        <v>0.97836487323493992</v>
      </c>
      <c r="AW23">
        <f t="shared" si="4"/>
        <v>0.97768217719243178</v>
      </c>
      <c r="AX23">
        <f t="shared" si="4"/>
        <v>0.97673129462279618</v>
      </c>
      <c r="AY23">
        <f t="shared" si="4"/>
        <v>0.97551703436547399</v>
      </c>
      <c r="AZ23">
        <f t="shared" si="4"/>
        <v>0.9740454631399772</v>
      </c>
      <c r="BA23">
        <f t="shared" si="4"/>
        <v>0.97232382286090635</v>
      </c>
      <c r="BB23">
        <f t="shared" si="4"/>
        <v>0.97036043419179863</v>
      </c>
      <c r="BC23">
        <f t="shared" si="5"/>
        <v>0.96816458878452227</v>
      </c>
      <c r="BD23">
        <f t="shared" si="5"/>
        <v>0.96574643283262229</v>
      </c>
    </row>
    <row r="24" spans="5:56" ht="35" customHeight="1" x14ac:dyDescent="0.45">
      <c r="E24">
        <v>14</v>
      </c>
      <c r="F24">
        <f t="shared" si="1"/>
        <v>0.84705280419690232</v>
      </c>
      <c r="G24">
        <f t="shared" si="2"/>
        <v>0.85125578890775477</v>
      </c>
      <c r="H24">
        <f t="shared" si="2"/>
        <v>0.85550289236107946</v>
      </c>
      <c r="I24">
        <f t="shared" si="2"/>
        <v>0.85979138148057721</v>
      </c>
      <c r="J24">
        <f t="shared" si="2"/>
        <v>0.86411816095086402</v>
      </c>
      <c r="K24">
        <f t="shared" si="2"/>
        <v>0.86847974867921007</v>
      </c>
      <c r="L24">
        <f t="shared" si="2"/>
        <v>0.8728722511478314</v>
      </c>
      <c r="M24">
        <f t="shared" si="2"/>
        <v>0.87729133895227251</v>
      </c>
      <c r="N24">
        <f t="shared" si="2"/>
        <v>0.88173222287591213</v>
      </c>
      <c r="O24">
        <f t="shared" si="2"/>
        <v>0.88618963090899483</v>
      </c>
      <c r="P24">
        <f t="shared" si="2"/>
        <v>0.89065778668203599</v>
      </c>
      <c r="Q24">
        <f t="shared" si="2"/>
        <v>0.89513038984679971</v>
      </c>
      <c r="R24">
        <f t="shared" si="2"/>
        <v>0.89960059900174683</v>
      </c>
      <c r="S24">
        <f t="shared" si="2"/>
        <v>0.90406101782088433</v>
      </c>
      <c r="T24">
        <f t="shared" si="2"/>
        <v>0.90850368510283341</v>
      </c>
      <c r="U24">
        <f t="shared" si="2"/>
        <v>0.91292006950766691</v>
      </c>
      <c r="V24">
        <f t="shared" si="2"/>
        <v>0.91730106978917747</v>
      </c>
      <c r="W24">
        <f t="shared" si="3"/>
        <v>0.92163702135578396</v>
      </c>
      <c r="X24">
        <f t="shared" si="3"/>
        <v>0.92591770999996004</v>
      </c>
      <c r="Y24">
        <f t="shared" si="3"/>
        <v>0.93013239361934019</v>
      </c>
      <c r="Z24">
        <f t="shared" si="3"/>
        <v>0.93426983270794739</v>
      </c>
      <c r="AA24">
        <f t="shared" si="3"/>
        <v>0.93831833031891776</v>
      </c>
      <c r="AB24">
        <f t="shared" si="3"/>
        <v>0.94226578208684653</v>
      </c>
      <c r="AC24">
        <f t="shared" si="3"/>
        <v>0.94609973674547043</v>
      </c>
      <c r="AD24">
        <f t="shared" si="3"/>
        <v>0.9498074673832213</v>
      </c>
      <c r="AE24">
        <f t="shared" si="3"/>
        <v>0.95337605344527798</v>
      </c>
      <c r="AF24">
        <f t="shared" si="3"/>
        <v>0.95679247321835448</v>
      </c>
      <c r="AG24">
        <f t="shared" si="3"/>
        <v>0.96004370622823609</v>
      </c>
      <c r="AH24">
        <f t="shared" si="3"/>
        <v>0.96311684464748915</v>
      </c>
      <c r="AI24">
        <f t="shared" si="3"/>
        <v>0.96599921246199649</v>
      </c>
      <c r="AJ24">
        <f t="shared" si="3"/>
        <v>0.96867849079301194</v>
      </c>
      <c r="AK24">
        <f t="shared" si="3"/>
        <v>0.97114284743154555</v>
      </c>
      <c r="AL24">
        <f t="shared" si="3"/>
        <v>0.97338106833115079</v>
      </c>
      <c r="AM24">
        <f t="shared" si="4"/>
        <v>0.97538268854152843</v>
      </c>
      <c r="AN24">
        <f t="shared" si="4"/>
        <v>0.97713811986646981</v>
      </c>
      <c r="AO24">
        <f t="shared" si="4"/>
        <v>0.9786387724118254</v>
      </c>
      <c r="AP24">
        <f t="shared" si="4"/>
        <v>0.97987716716579643</v>
      </c>
      <c r="AQ24">
        <f t="shared" si="4"/>
        <v>0.98084703683434493</v>
      </c>
      <c r="AR24">
        <f t="shared" si="4"/>
        <v>0.98154341234307685</v>
      </c>
      <c r="AS24">
        <f t="shared" si="4"/>
        <v>0.98196269271187986</v>
      </c>
      <c r="AT24">
        <f t="shared" si="4"/>
        <v>0.98210269640189518</v>
      </c>
      <c r="AU24">
        <f t="shared" si="4"/>
        <v>0.98196269271187986</v>
      </c>
      <c r="AV24">
        <f t="shared" si="4"/>
        <v>0.98154341234307685</v>
      </c>
      <c r="AW24">
        <f t="shared" si="4"/>
        <v>0.98084703683434493</v>
      </c>
      <c r="AX24">
        <f t="shared" si="4"/>
        <v>0.97987716716579643</v>
      </c>
      <c r="AY24">
        <f t="shared" si="4"/>
        <v>0.9786387724118254</v>
      </c>
      <c r="AZ24">
        <f t="shared" si="4"/>
        <v>0.97713811986646981</v>
      </c>
      <c r="BA24">
        <f t="shared" si="4"/>
        <v>0.97538268854152843</v>
      </c>
      <c r="BB24">
        <f t="shared" si="4"/>
        <v>0.97338106833115079</v>
      </c>
      <c r="BC24">
        <f t="shared" si="5"/>
        <v>0.97114284743154555</v>
      </c>
      <c r="BD24">
        <f t="shared" si="5"/>
        <v>0.96867849079301194</v>
      </c>
    </row>
    <row r="25" spans="5:56" ht="35" customHeight="1" x14ac:dyDescent="0.45">
      <c r="E25">
        <v>15</v>
      </c>
      <c r="F25">
        <f t="shared" si="1"/>
        <v>0.8481553119113957</v>
      </c>
      <c r="G25">
        <f t="shared" si="2"/>
        <v>0.85239897233561535</v>
      </c>
      <c r="H25">
        <f t="shared" si="2"/>
        <v>0.85668818750321085</v>
      </c>
      <c r="I25">
        <f t="shared" si="2"/>
        <v>0.86102024071592154</v>
      </c>
      <c r="J25">
        <f t="shared" si="2"/>
        <v>0.8653920476209348</v>
      </c>
      <c r="K25">
        <f t="shared" si="2"/>
        <v>0.86980013081681951</v>
      </c>
      <c r="L25">
        <f t="shared" si="2"/>
        <v>0.87424059428255985</v>
      </c>
      <c r="M25">
        <f t="shared" si="2"/>
        <v>0.8787090979278851</v>
      </c>
      <c r="N25">
        <f t="shared" si="2"/>
        <v>0.88320083261967364</v>
      </c>
      <c r="O25">
        <f t="shared" si="2"/>
        <v>0.88771049610008057</v>
      </c>
      <c r="P25">
        <f t="shared" si="2"/>
        <v>0.89223227027636809</v>
      </c>
      <c r="Q25">
        <f t="shared" si="2"/>
        <v>0.8967598004290771</v>
      </c>
      <c r="R25">
        <f t="shared" si="2"/>
        <v>0.90128617695256397</v>
      </c>
      <c r="S25">
        <f t="shared" si="2"/>
        <v>0.90580392030799861</v>
      </c>
      <c r="T25">
        <f t="shared" si="2"/>
        <v>0.9103049699311091</v>
      </c>
      <c r="U25">
        <f t="shared" si="2"/>
        <v>0.9147806778921701</v>
      </c>
      <c r="V25">
        <f t="shared" ref="V25:AK40" si="6">$B$12*(1+40/SQRT(40^2+(SQRT(($B$11-$E25)^2+($C$11-V$9)^2))^2))/2</f>
        <v>0.91922180815031851</v>
      </c>
      <c r="W25">
        <f t="shared" si="3"/>
        <v>0.92361854227412743</v>
      </c>
      <c r="X25">
        <f t="shared" si="3"/>
        <v>0.92796049251091284</v>
      </c>
      <c r="Y25">
        <f t="shared" si="3"/>
        <v>0.93223672307367678</v>
      </c>
      <c r="Z25">
        <f t="shared" si="3"/>
        <v>0.93643578047198472</v>
      </c>
      <c r="AA25">
        <f t="shared" si="3"/>
        <v>0.94054573363672644</v>
      </c>
      <c r="AB25">
        <f t="shared" si="3"/>
        <v>0.94455422447438697</v>
      </c>
      <c r="AC25">
        <f t="shared" si="3"/>
        <v>0.94844852933087498</v>
      </c>
      <c r="AD25">
        <f t="shared" si="3"/>
        <v>0.95221563164613454</v>
      </c>
      <c r="AE25">
        <f t="shared" si="3"/>
        <v>0.9558423058385519</v>
      </c>
      <c r="AF25">
        <f t="shared" si="3"/>
        <v>0.95931521217462534</v>
      </c>
      <c r="AG25">
        <f t="shared" si="3"/>
        <v>0.96262100205922496</v>
      </c>
      <c r="AH25">
        <f t="shared" si="3"/>
        <v>0.96574643283262229</v>
      </c>
      <c r="AI25">
        <f t="shared" si="3"/>
        <v>0.96867849079301194</v>
      </c>
      <c r="AJ25">
        <f t="shared" si="3"/>
        <v>0.97140452079103168</v>
      </c>
      <c r="AK25">
        <f t="shared" si="3"/>
        <v>0.97391236038201445</v>
      </c>
      <c r="AL25">
        <f t="shared" ref="AL25:BA40" si="7">$B$12*(1+40/SQRT(40^2+(SQRT(($B$11-$E25)^2+($C$11-AL$9)^2))^2))/2</f>
        <v>0.97619047619047616</v>
      </c>
      <c r="AM25">
        <f t="shared" si="4"/>
        <v>0.97822809985881043</v>
      </c>
      <c r="AN25">
        <f t="shared" si="4"/>
        <v>0.98001536073731932</v>
      </c>
      <c r="AO25">
        <f t="shared" si="4"/>
        <v>0.98154341234307685</v>
      </c>
      <c r="AP25">
        <f t="shared" si="4"/>
        <v>0.98280454958526753</v>
      </c>
      <c r="AQ25">
        <f t="shared" si="4"/>
        <v>0.98379231383485988</v>
      </c>
      <c r="AR25">
        <f t="shared" si="4"/>
        <v>0.98450158311150915</v>
      </c>
      <c r="AS25">
        <f t="shared" si="4"/>
        <v>0.98492864496887189</v>
      </c>
      <c r="AT25">
        <f t="shared" si="4"/>
        <v>0.98507125007266594</v>
      </c>
      <c r="AU25">
        <f t="shared" si="4"/>
        <v>0.98492864496887189</v>
      </c>
      <c r="AV25">
        <f t="shared" si="4"/>
        <v>0.98450158311150915</v>
      </c>
      <c r="AW25">
        <f t="shared" si="4"/>
        <v>0.98379231383485988</v>
      </c>
      <c r="AX25">
        <f t="shared" si="4"/>
        <v>0.98280454958526753</v>
      </c>
      <c r="AY25">
        <f t="shared" si="4"/>
        <v>0.98154341234307685</v>
      </c>
      <c r="AZ25">
        <f t="shared" si="4"/>
        <v>0.98001536073731932</v>
      </c>
      <c r="BA25">
        <f t="shared" si="4"/>
        <v>0.97822809985881043</v>
      </c>
      <c r="BB25">
        <f t="shared" ref="BB25:BD44" si="8">$B$12*(1+40/SQRT(40^2+(SQRT(($B$11-$E25)^2+($C$11-BB$9)^2))^2))/2</f>
        <v>0.97619047619047616</v>
      </c>
      <c r="BC25">
        <f t="shared" si="5"/>
        <v>0.97391236038201445</v>
      </c>
      <c r="BD25">
        <f t="shared" si="5"/>
        <v>0.97140452079103168</v>
      </c>
    </row>
    <row r="26" spans="5:56" ht="35" customHeight="1" x14ac:dyDescent="0.45">
      <c r="E26">
        <v>16</v>
      </c>
      <c r="F26">
        <f t="shared" si="1"/>
        <v>0.84916192603766383</v>
      </c>
      <c r="G26">
        <f t="shared" ref="G26:U26" si="9">$B$12*(1+40/SQRT(40^2+(SQRT(($B$11-$E26)^2+($C$11-G$9)^2))^2))/2</f>
        <v>0.85344295692180161</v>
      </c>
      <c r="H26">
        <f t="shared" si="9"/>
        <v>0.8577708763999663</v>
      </c>
      <c r="I26">
        <f t="shared" si="9"/>
        <v>0.86214298417007407</v>
      </c>
      <c r="J26">
        <f t="shared" si="9"/>
        <v>0.86655620734171956</v>
      </c>
      <c r="K26">
        <f t="shared" si="9"/>
        <v>0.87100707424483292</v>
      </c>
      <c r="L26">
        <f t="shared" si="9"/>
        <v>0.87549168799677901</v>
      </c>
      <c r="M26">
        <f t="shared" si="9"/>
        <v>0.8800057001282533</v>
      </c>
      <c r="N26">
        <f t="shared" si="9"/>
        <v>0.88454428462686407</v>
      </c>
      <c r="O26">
        <f t="shared" si="9"/>
        <v>0.88910211282048135</v>
      </c>
      <c r="P26">
        <f t="shared" si="9"/>
        <v>0.89367332958947809</v>
      </c>
      <c r="Q26">
        <f t="shared" si="9"/>
        <v>0.89825153146676351</v>
      </c>
      <c r="R26">
        <f t="shared" si="9"/>
        <v>0.90282974725538034</v>
      </c>
      <c r="S26">
        <f t="shared" si="9"/>
        <v>0.90740042186335523</v>
      </c>
      <c r="T26">
        <f t="shared" si="9"/>
        <v>0.9119554041217941</v>
      </c>
      <c r="U26">
        <f t="shared" si="9"/>
        <v>0.91648593941172485</v>
      </c>
      <c r="V26">
        <f t="shared" si="6"/>
        <v>0.92098266797411443</v>
      </c>
      <c r="W26">
        <f t="shared" si="6"/>
        <v>0.92543562981151695</v>
      </c>
      <c r="X26">
        <f t="shared" si="6"/>
        <v>0.92983427710417887</v>
      </c>
      <c r="Y26">
        <f t="shared" si="6"/>
        <v>0.93416749505300745</v>
      </c>
      <c r="Z26">
        <f t="shared" si="6"/>
        <v>0.93842363202141443</v>
      </c>
      <c r="AA26">
        <f t="shared" si="6"/>
        <v>0.94259053977257601</v>
      </c>
      <c r="AB26">
        <f t="shared" si="6"/>
        <v>0.94665562448355334</v>
      </c>
      <c r="AC26">
        <f t="shared" si="6"/>
        <v>0.95060590905933284</v>
      </c>
      <c r="AD26">
        <f t="shared" si="6"/>
        <v>0.9544281070658831</v>
      </c>
      <c r="AE26">
        <f t="shared" si="6"/>
        <v>0.95810870835137618</v>
      </c>
      <c r="AF26">
        <f t="shared" si="6"/>
        <v>0.96163407613072927</v>
      </c>
      <c r="AG26">
        <f t="shared" si="6"/>
        <v>0.96499055497527708</v>
      </c>
      <c r="AH26">
        <f t="shared" si="6"/>
        <v>0.96816458878452227</v>
      </c>
      <c r="AI26">
        <f t="shared" si="6"/>
        <v>0.97114284743154555</v>
      </c>
      <c r="AJ26">
        <f t="shared" si="6"/>
        <v>0.97391236038201445</v>
      </c>
      <c r="AK26">
        <f t="shared" si="6"/>
        <v>0.97646065520579706</v>
      </c>
      <c r="AL26">
        <f t="shared" si="7"/>
        <v>0.9787758985491215</v>
      </c>
      <c r="AM26">
        <f t="shared" si="7"/>
        <v>0.98084703683434493</v>
      </c>
      <c r="AN26">
        <f t="shared" si="7"/>
        <v>0.98266393372395255</v>
      </c>
      <c r="AO26">
        <f t="shared" si="7"/>
        <v>0.98421750124415908</v>
      </c>
      <c r="AP26">
        <f t="shared" si="7"/>
        <v>0.98549982142712977</v>
      </c>
      <c r="AQ26">
        <f t="shared" si="7"/>
        <v>0.98650425541051989</v>
      </c>
      <c r="AR26">
        <f t="shared" si="7"/>
        <v>0.98722553713409589</v>
      </c>
      <c r="AS26">
        <f t="shared" si="7"/>
        <v>0.98765984909417082</v>
      </c>
      <c r="AT26">
        <f t="shared" si="7"/>
        <v>0.98780487804878048</v>
      </c>
      <c r="AU26">
        <f t="shared" si="7"/>
        <v>0.98765984909417082</v>
      </c>
      <c r="AV26">
        <f t="shared" si="7"/>
        <v>0.98722553713409589</v>
      </c>
      <c r="AW26">
        <f t="shared" si="7"/>
        <v>0.98650425541051989</v>
      </c>
      <c r="AX26">
        <f t="shared" si="7"/>
        <v>0.98549982142712977</v>
      </c>
      <c r="AY26">
        <f t="shared" si="7"/>
        <v>0.98421750124415908</v>
      </c>
      <c r="AZ26">
        <f t="shared" si="7"/>
        <v>0.98266393372395255</v>
      </c>
      <c r="BA26">
        <f t="shared" si="7"/>
        <v>0.98084703683434493</v>
      </c>
      <c r="BB26">
        <f t="shared" si="8"/>
        <v>0.9787758985491215</v>
      </c>
      <c r="BC26">
        <f t="shared" si="5"/>
        <v>0.97646065520579706</v>
      </c>
      <c r="BD26">
        <f t="shared" si="5"/>
        <v>0.97391236038201445</v>
      </c>
    </row>
    <row r="27" spans="5:56" ht="35" customHeight="1" x14ac:dyDescent="0.45">
      <c r="E27">
        <v>17</v>
      </c>
      <c r="F27">
        <f t="shared" ref="F27:U42" si="10">$B$12*(1+40/SQRT(40^2+(SQRT(($B$11-$E27)^2+($C$11-F$9)^2))^2))/2</f>
        <v>0.85007002100700246</v>
      </c>
      <c r="G27">
        <f t="shared" si="10"/>
        <v>0.85438495596916697</v>
      </c>
      <c r="H27">
        <f t="shared" si="10"/>
        <v>0.85874800166708765</v>
      </c>
      <c r="I27">
        <f t="shared" si="10"/>
        <v>0.86315647380189553</v>
      </c>
      <c r="J27">
        <f t="shared" si="10"/>
        <v>0.86760731104690381</v>
      </c>
      <c r="K27">
        <f t="shared" si="10"/>
        <v>0.87209704812396505</v>
      </c>
      <c r="L27">
        <f t="shared" si="10"/>
        <v>0.87662178857735473</v>
      </c>
      <c r="M27">
        <f t="shared" si="10"/>
        <v>0.88117717754725478</v>
      </c>
      <c r="N27">
        <f t="shared" si="10"/>
        <v>0.8857583749052298</v>
      </c>
      <c r="O27">
        <f t="shared" si="10"/>
        <v>0.89036002917941326</v>
      </c>
      <c r="P27">
        <f t="shared" si="10"/>
        <v>0.89497625276668213</v>
      </c>
      <c r="Q27">
        <f t="shared" si="10"/>
        <v>0.89960059900174683</v>
      </c>
      <c r="R27">
        <f t="shared" si="10"/>
        <v>0.90422604172722165</v>
      </c>
      <c r="S27">
        <f t="shared" si="10"/>
        <v>0.9088449580822402</v>
      </c>
      <c r="T27">
        <f t="shared" si="10"/>
        <v>0.91344911529736161</v>
      </c>
      <c r="U27">
        <f t="shared" si="10"/>
        <v>0.91802966234707517</v>
      </c>
      <c r="V27">
        <f t="shared" si="6"/>
        <v>0.92257712736425823</v>
      </c>
      <c r="W27">
        <f t="shared" si="6"/>
        <v>0.927081421758982</v>
      </c>
      <c r="X27">
        <f t="shared" si="6"/>
        <v>0.93153185200210309</v>
      </c>
      <c r="Y27">
        <f t="shared" si="6"/>
        <v>0.93591714002677295</v>
      </c>
      <c r="Z27">
        <f t="shared" si="6"/>
        <v>0.94022545316281192</v>
      </c>
      <c r="AA27">
        <f t="shared" si="6"/>
        <v>0.94444444444444442</v>
      </c>
      <c r="AB27">
        <f t="shared" si="6"/>
        <v>0.9485613040162566</v>
      </c>
      <c r="AC27">
        <f t="shared" si="6"/>
        <v>0.95256282220142041</v>
      </c>
      <c r="AD27">
        <f t="shared" si="6"/>
        <v>0.95643546458763851</v>
      </c>
      <c r="AE27">
        <f t="shared" si="6"/>
        <v>0.96016545922923724</v>
      </c>
      <c r="AF27">
        <f t="shared" si="6"/>
        <v>0.96373889576016825</v>
      </c>
      <c r="AG27">
        <f t="shared" si="6"/>
        <v>0.96714183586705171</v>
      </c>
      <c r="AH27">
        <f t="shared" si="6"/>
        <v>0.97036043419179863</v>
      </c>
      <c r="AI27">
        <f t="shared" si="6"/>
        <v>0.97338106833115079</v>
      </c>
      <c r="AJ27">
        <f t="shared" si="6"/>
        <v>0.97619047619047616</v>
      </c>
      <c r="AK27">
        <f t="shared" si="6"/>
        <v>0.9787758985491215</v>
      </c>
      <c r="AL27">
        <f t="shared" si="7"/>
        <v>0.98112522432468818</v>
      </c>
      <c r="AM27">
        <f t="shared" si="7"/>
        <v>0.98322713570519271</v>
      </c>
      <c r="AN27">
        <f t="shared" si="7"/>
        <v>0.98507125007266594</v>
      </c>
      <c r="AO27">
        <f t="shared" si="7"/>
        <v>0.98664825548927215</v>
      </c>
      <c r="AP27">
        <f t="shared" si="7"/>
        <v>0.9879500364742666</v>
      </c>
      <c r="AQ27">
        <f t="shared" si="7"/>
        <v>0.98896978687908099</v>
      </c>
      <c r="AR27">
        <f t="shared" si="7"/>
        <v>0.98970210687439175</v>
      </c>
      <c r="AS27">
        <f t="shared" si="7"/>
        <v>0.99014308139587182</v>
      </c>
      <c r="AT27">
        <f t="shared" si="7"/>
        <v>0.99029033784546017</v>
      </c>
      <c r="AU27">
        <f t="shared" si="7"/>
        <v>0.99014308139587182</v>
      </c>
      <c r="AV27">
        <f t="shared" si="7"/>
        <v>0.98970210687439175</v>
      </c>
      <c r="AW27">
        <f t="shared" si="7"/>
        <v>0.98896978687908099</v>
      </c>
      <c r="AX27">
        <f t="shared" si="7"/>
        <v>0.9879500364742666</v>
      </c>
      <c r="AY27">
        <f t="shared" si="7"/>
        <v>0.98664825548927215</v>
      </c>
      <c r="AZ27">
        <f t="shared" si="7"/>
        <v>0.98507125007266594</v>
      </c>
      <c r="BA27">
        <f t="shared" si="7"/>
        <v>0.98322713570519271</v>
      </c>
      <c r="BB27">
        <f t="shared" si="8"/>
        <v>0.98112522432468818</v>
      </c>
      <c r="BC27">
        <f t="shared" si="5"/>
        <v>0.9787758985491215</v>
      </c>
      <c r="BD27">
        <f t="shared" si="5"/>
        <v>0.97619047619047616</v>
      </c>
    </row>
    <row r="28" spans="5:56" ht="35" customHeight="1" x14ac:dyDescent="0.45">
      <c r="E28">
        <v>18</v>
      </c>
      <c r="F28">
        <f t="shared" si="10"/>
        <v>0.85087719298245612</v>
      </c>
      <c r="G28">
        <f t="shared" si="10"/>
        <v>0.85522241666269394</v>
      </c>
      <c r="H28">
        <f t="shared" si="10"/>
        <v>0.85961685254404996</v>
      </c>
      <c r="I28">
        <f t="shared" si="10"/>
        <v>0.86405783153930737</v>
      </c>
      <c r="J28">
        <f t="shared" si="10"/>
        <v>0.86854230359837381</v>
      </c>
      <c r="K28">
        <f t="shared" si="10"/>
        <v>0.87306681012331833</v>
      </c>
      <c r="L28">
        <f t="shared" si="10"/>
        <v>0.87762745602468051</v>
      </c>
      <c r="M28">
        <f t="shared" si="10"/>
        <v>0.88221988172245802</v>
      </c>
      <c r="N28">
        <f t="shared" si="10"/>
        <v>0.8868392354571063</v>
      </c>
      <c r="O28">
        <f t="shared" si="10"/>
        <v>0.89148014634313566</v>
      </c>
      <c r="P28">
        <f t="shared" si="10"/>
        <v>0.89613669866973211</v>
      </c>
      <c r="Q28">
        <f t="shared" si="10"/>
        <v>0.90080240802810119</v>
      </c>
      <c r="R28">
        <f t="shared" si="10"/>
        <v>0.90547019992235178</v>
      </c>
      <c r="S28">
        <f t="shared" si="10"/>
        <v>0.91013239159753101</v>
      </c>
      <c r="T28">
        <f t="shared" si="10"/>
        <v>0.9147806778921701</v>
      </c>
      <c r="U28">
        <f t="shared" si="10"/>
        <v>0.91940612199002159</v>
      </c>
      <c r="V28">
        <f t="shared" si="6"/>
        <v>0.9239991520025439</v>
      </c>
      <c r="W28">
        <f t="shared" si="6"/>
        <v>0.9285495643554833</v>
      </c>
      <c r="X28">
        <f t="shared" si="6"/>
        <v>0.93304653497442058</v>
      </c>
      <c r="Y28">
        <f t="shared" si="6"/>
        <v>0.93747863925980712</v>
      </c>
      <c r="Z28">
        <f t="shared" si="6"/>
        <v>0.94183388180600391</v>
      </c>
      <c r="AA28">
        <f t="shared" si="6"/>
        <v>0.94609973674547043</v>
      </c>
      <c r="AB28">
        <f t="shared" si="6"/>
        <v>0.95026319948328042</v>
      </c>
      <c r="AC28">
        <f t="shared" si="6"/>
        <v>0.95431085042425468</v>
      </c>
      <c r="AD28">
        <f t="shared" si="6"/>
        <v>0.95822893108231377</v>
      </c>
      <c r="AE28">
        <f t="shared" si="6"/>
        <v>0.9620034326982575</v>
      </c>
      <c r="AF28">
        <f t="shared" si="6"/>
        <v>0.96562019717971881</v>
      </c>
      <c r="AG28">
        <f t="shared" si="6"/>
        <v>0.9690650298201946</v>
      </c>
      <c r="AH28">
        <f t="shared" si="6"/>
        <v>0.97232382286090635</v>
      </c>
      <c r="AI28">
        <f t="shared" si="6"/>
        <v>0.97538268854152843</v>
      </c>
      <c r="AJ28">
        <f t="shared" si="6"/>
        <v>0.97822809985881043</v>
      </c>
      <c r="AK28">
        <f t="shared" si="6"/>
        <v>0.98084703683434493</v>
      </c>
      <c r="AL28">
        <f t="shared" si="7"/>
        <v>0.98322713570519271</v>
      </c>
      <c r="AM28">
        <f t="shared" si="7"/>
        <v>0.98535683811629005</v>
      </c>
      <c r="AN28">
        <f t="shared" si="7"/>
        <v>0.98722553713409589</v>
      </c>
      <c r="AO28">
        <f t="shared" si="7"/>
        <v>0.9888237167378443</v>
      </c>
      <c r="AP28">
        <f t="shared" si="7"/>
        <v>0.99014308139587182</v>
      </c>
      <c r="AQ28">
        <f t="shared" si="7"/>
        <v>0.99117667241260143</v>
      </c>
      <c r="AR28">
        <f t="shared" si="7"/>
        <v>0.99191896794328183</v>
      </c>
      <c r="AS28">
        <f t="shared" si="7"/>
        <v>0.9923659639173309</v>
      </c>
      <c r="AT28">
        <f t="shared" si="7"/>
        <v>0.9925152335778521</v>
      </c>
      <c r="AU28">
        <f t="shared" si="7"/>
        <v>0.9923659639173309</v>
      </c>
      <c r="AV28">
        <f t="shared" si="7"/>
        <v>0.99191896794328183</v>
      </c>
      <c r="AW28">
        <f t="shared" si="7"/>
        <v>0.99117667241260143</v>
      </c>
      <c r="AX28">
        <f t="shared" si="7"/>
        <v>0.99014308139587182</v>
      </c>
      <c r="AY28">
        <f t="shared" si="7"/>
        <v>0.9888237167378443</v>
      </c>
      <c r="AZ28">
        <f t="shared" si="7"/>
        <v>0.98722553713409589</v>
      </c>
      <c r="BA28">
        <f t="shared" si="7"/>
        <v>0.98535683811629005</v>
      </c>
      <c r="BB28">
        <f t="shared" si="8"/>
        <v>0.98322713570519271</v>
      </c>
      <c r="BC28">
        <f t="shared" si="5"/>
        <v>0.98084703683434493</v>
      </c>
      <c r="BD28">
        <f t="shared" si="5"/>
        <v>0.97822809985881043</v>
      </c>
    </row>
    <row r="29" spans="5:56" ht="35" customHeight="1" x14ac:dyDescent="0.45">
      <c r="E29">
        <v>19</v>
      </c>
      <c r="F29">
        <f t="shared" si="10"/>
        <v>0.851581276967315</v>
      </c>
      <c r="G29">
        <f t="shared" si="10"/>
        <v>0.8559530386539157</v>
      </c>
      <c r="H29">
        <f t="shared" si="10"/>
        <v>0.86037498507822363</v>
      </c>
      <c r="I29">
        <f t="shared" si="10"/>
        <v>0.86484446119576019</v>
      </c>
      <c r="J29">
        <f t="shared" si="10"/>
        <v>0.8693584275765589</v>
      </c>
      <c r="K29">
        <f t="shared" si="10"/>
        <v>0.87391343223533957</v>
      </c>
      <c r="L29">
        <f t="shared" si="10"/>
        <v>0.87850558205223228</v>
      </c>
      <c r="M29">
        <f t="shared" si="10"/>
        <v>0.88313051408846066</v>
      </c>
      <c r="N29">
        <f t="shared" si="10"/>
        <v>0.8877833671647406</v>
      </c>
      <c r="O29">
        <f t="shared" si="10"/>
        <v>0.89245875413911158</v>
      </c>
      <c r="P29">
        <f t="shared" si="10"/>
        <v>0.89715073539476875</v>
      </c>
      <c r="Q29">
        <f t="shared" si="10"/>
        <v>0.90185279412609787</v>
      </c>
      <c r="R29">
        <f t="shared" si="10"/>
        <v>0.90655781409087077</v>
      </c>
      <c r="S29">
        <f t="shared" si="10"/>
        <v>0.91125806057633252</v>
      </c>
      <c r="T29">
        <f t="shared" si="10"/>
        <v>0.91594516540385151</v>
      </c>
      <c r="U29">
        <f t="shared" si="10"/>
        <v>0.92061011686753613</v>
      </c>
      <c r="V29">
        <f t="shared" si="6"/>
        <v>0.92524325556256226</v>
      </c>
      <c r="W29">
        <f t="shared" si="6"/>
        <v>0.92983427710417887</v>
      </c>
      <c r="X29">
        <f t="shared" si="6"/>
        <v>0.9343722427630694</v>
      </c>
      <c r="Y29">
        <f t="shared" si="6"/>
        <v>0.93884559904114939</v>
      </c>
      <c r="Z29">
        <f t="shared" si="6"/>
        <v>0.94324220717793628</v>
      </c>
      <c r="AA29">
        <f t="shared" si="6"/>
        <v>0.94754938350534457</v>
      </c>
      <c r="AB29">
        <f t="shared" si="6"/>
        <v>0.95175395145262565</v>
      </c>
      <c r="AC29">
        <f t="shared" si="6"/>
        <v>0.9558423058385519</v>
      </c>
      <c r="AD29">
        <f t="shared" si="6"/>
        <v>0.95980048987170286</v>
      </c>
      <c r="AE29">
        <f t="shared" si="6"/>
        <v>0.96361428501070368</v>
      </c>
      <c r="AF29">
        <f t="shared" si="6"/>
        <v>0.96726931351599776</v>
      </c>
      <c r="AG29">
        <f t="shared" si="6"/>
        <v>0.97075115315785054</v>
      </c>
      <c r="AH29">
        <f t="shared" si="6"/>
        <v>0.9740454631399772</v>
      </c>
      <c r="AI29">
        <f t="shared" si="6"/>
        <v>0.97713811986646981</v>
      </c>
      <c r="AJ29">
        <f t="shared" si="6"/>
        <v>0.98001536073731932</v>
      </c>
      <c r="AK29">
        <f t="shared" si="6"/>
        <v>0.98266393372395255</v>
      </c>
      <c r="AL29">
        <f t="shared" si="7"/>
        <v>0.98507125007266594</v>
      </c>
      <c r="AM29">
        <f t="shared" si="7"/>
        <v>0.98722553713409589</v>
      </c>
      <c r="AN29">
        <f t="shared" si="7"/>
        <v>0.9891159880445185</v>
      </c>
      <c r="AO29">
        <f t="shared" si="7"/>
        <v>0.99073290481191645</v>
      </c>
      <c r="AP29">
        <f t="shared" si="7"/>
        <v>0.99206783130512288</v>
      </c>
      <c r="AQ29">
        <f t="shared" si="7"/>
        <v>0.99311367272153794</v>
      </c>
      <c r="AR29">
        <f t="shared" si="7"/>
        <v>0.9938647983247948</v>
      </c>
      <c r="AS29">
        <f t="shared" si="7"/>
        <v>0.9943171245972855</v>
      </c>
      <c r="AT29">
        <f t="shared" si="7"/>
        <v>0.99446817643414875</v>
      </c>
      <c r="AU29">
        <f t="shared" si="7"/>
        <v>0.9943171245972855</v>
      </c>
      <c r="AV29">
        <f t="shared" si="7"/>
        <v>0.9938647983247948</v>
      </c>
      <c r="AW29">
        <f t="shared" si="7"/>
        <v>0.99311367272153794</v>
      </c>
      <c r="AX29">
        <f t="shared" si="7"/>
        <v>0.99206783130512288</v>
      </c>
      <c r="AY29">
        <f t="shared" si="7"/>
        <v>0.99073290481191645</v>
      </c>
      <c r="AZ29">
        <f t="shared" si="7"/>
        <v>0.9891159880445185</v>
      </c>
      <c r="BA29">
        <f t="shared" si="7"/>
        <v>0.98722553713409589</v>
      </c>
      <c r="BB29">
        <f t="shared" si="8"/>
        <v>0.98507125007266594</v>
      </c>
      <c r="BC29">
        <f t="shared" si="5"/>
        <v>0.98266393372395255</v>
      </c>
      <c r="BD29">
        <f t="shared" si="5"/>
        <v>0.98001536073731932</v>
      </c>
    </row>
    <row r="30" spans="5:56" ht="35" customHeight="1" x14ac:dyDescent="0.45">
      <c r="E30">
        <v>20</v>
      </c>
      <c r="F30">
        <f t="shared" si="10"/>
        <v>0.85218036253024954</v>
      </c>
      <c r="G30">
        <f t="shared" si="10"/>
        <v>0.85657479116033453</v>
      </c>
      <c r="H30">
        <f t="shared" si="10"/>
        <v>0.86102024071592154</v>
      </c>
      <c r="I30">
        <f t="shared" si="10"/>
        <v>0.86551406867880964</v>
      </c>
      <c r="J30">
        <f t="shared" si="10"/>
        <v>0.87005324524126415</v>
      </c>
      <c r="K30">
        <f t="shared" si="10"/>
        <v>0.87463432463267754</v>
      </c>
      <c r="L30">
        <f t="shared" si="10"/>
        <v>0.87925341599238283</v>
      </c>
      <c r="M30">
        <f t="shared" si="10"/>
        <v>0.88390615409376871</v>
      </c>
      <c r="N30">
        <f t="shared" si="10"/>
        <v>0.88858767028940044</v>
      </c>
      <c r="O30">
        <f t="shared" si="10"/>
        <v>0.89329256411728131</v>
      </c>
      <c r="P30">
        <f t="shared" si="10"/>
        <v>0.89801487608399566</v>
      </c>
      <c r="Q30">
        <f t="shared" si="10"/>
        <v>0.90274806222011805</v>
      </c>
      <c r="R30">
        <f t="shared" si="10"/>
        <v>0.90748497108536408</v>
      </c>
      <c r="S30">
        <f t="shared" si="10"/>
        <v>0.91221782398328644</v>
      </c>
      <c r="T30">
        <f t="shared" si="10"/>
        <v>0.91693819922508324</v>
      </c>
      <c r="U30">
        <f t="shared" si="10"/>
        <v>0.92163702135578396</v>
      </c>
      <c r="V30">
        <f t="shared" si="6"/>
        <v>0.92630455631948749</v>
      </c>
      <c r="W30">
        <f t="shared" si="6"/>
        <v>0.93093041358857165</v>
      </c>
      <c r="X30">
        <f t="shared" si="6"/>
        <v>0.93550355630934212</v>
      </c>
      <c r="Y30">
        <f t="shared" si="6"/>
        <v>0.94001232051746419</v>
      </c>
      <c r="Z30">
        <f t="shared" si="6"/>
        <v>0.94444444444444442</v>
      </c>
      <c r="AA30">
        <f t="shared" si="6"/>
        <v>0.94878710886520023</v>
      </c>
      <c r="AB30">
        <f t="shared" si="6"/>
        <v>0.95302698932055652</v>
      </c>
      <c r="AC30">
        <f t="shared" si="6"/>
        <v>0.95715032088249441</v>
      </c>
      <c r="AD30">
        <f t="shared" si="6"/>
        <v>0.9611429759107164</v>
      </c>
      <c r="AE30">
        <f t="shared" si="6"/>
        <v>0.96499055497527708</v>
      </c>
      <c r="AF30">
        <f t="shared" si="6"/>
        <v>0.96867849079301194</v>
      </c>
      <c r="AG30">
        <f t="shared" si="6"/>
        <v>0.97219216464988567</v>
      </c>
      <c r="AH30">
        <f t="shared" si="6"/>
        <v>0.97551703436547399</v>
      </c>
      <c r="AI30">
        <f t="shared" si="6"/>
        <v>0.9786387724118254</v>
      </c>
      <c r="AJ30">
        <f t="shared" si="6"/>
        <v>0.98154341234307685</v>
      </c>
      <c r="AK30">
        <f t="shared" si="6"/>
        <v>0.98421750124415908</v>
      </c>
      <c r="AL30">
        <f t="shared" si="7"/>
        <v>0.98664825548927215</v>
      </c>
      <c r="AM30">
        <f t="shared" si="7"/>
        <v>0.9888237167378443</v>
      </c>
      <c r="AN30">
        <f t="shared" si="7"/>
        <v>0.99073290481191645</v>
      </c>
      <c r="AO30">
        <f t="shared" si="7"/>
        <v>0.9923659639173309</v>
      </c>
      <c r="AP30">
        <f t="shared" si="7"/>
        <v>0.99371429861131244</v>
      </c>
      <c r="AQ30">
        <f t="shared" si="7"/>
        <v>0.99477069599529344</v>
      </c>
      <c r="AR30">
        <f t="shared" si="7"/>
        <v>0.99552943083144418</v>
      </c>
      <c r="AS30">
        <f t="shared" si="7"/>
        <v>0.99598635064344276</v>
      </c>
      <c r="AT30">
        <f t="shared" si="7"/>
        <v>0.99613893835683387</v>
      </c>
      <c r="AU30">
        <f t="shared" si="7"/>
        <v>0.99598635064344276</v>
      </c>
      <c r="AV30">
        <f t="shared" si="7"/>
        <v>0.99552943083144418</v>
      </c>
      <c r="AW30">
        <f t="shared" si="7"/>
        <v>0.99477069599529344</v>
      </c>
      <c r="AX30">
        <f t="shared" si="7"/>
        <v>0.99371429861131244</v>
      </c>
      <c r="AY30">
        <f t="shared" si="7"/>
        <v>0.9923659639173309</v>
      </c>
      <c r="AZ30">
        <f t="shared" si="7"/>
        <v>0.99073290481191645</v>
      </c>
      <c r="BA30">
        <f t="shared" si="7"/>
        <v>0.9888237167378443</v>
      </c>
      <c r="BB30">
        <f t="shared" si="8"/>
        <v>0.98664825548927215</v>
      </c>
      <c r="BC30">
        <f t="shared" si="8"/>
        <v>0.98421750124415908</v>
      </c>
      <c r="BD30">
        <f t="shared" si="8"/>
        <v>0.98154341234307685</v>
      </c>
    </row>
    <row r="31" spans="5:56" ht="35" customHeight="1" x14ac:dyDescent="0.45">
      <c r="E31">
        <v>21</v>
      </c>
      <c r="F31">
        <f t="shared" si="10"/>
        <v>0.85267280792929911</v>
      </c>
      <c r="G31">
        <f t="shared" si="10"/>
        <v>0.85708592833765884</v>
      </c>
      <c r="H31">
        <f t="shared" si="10"/>
        <v>0.86155076303109368</v>
      </c>
      <c r="I31">
        <f t="shared" si="10"/>
        <v>0.86606468019156413</v>
      </c>
      <c r="J31">
        <f t="shared" si="10"/>
        <v>0.87062465833055058</v>
      </c>
      <c r="K31">
        <f t="shared" si="10"/>
        <v>0.87522725719778749</v>
      </c>
      <c r="L31">
        <f t="shared" si="10"/>
        <v>0.8798685881987931</v>
      </c>
      <c r="M31">
        <f t="shared" si="10"/>
        <v>0.88454428462686407</v>
      </c>
      <c r="N31">
        <f t="shared" si="10"/>
        <v>0.88924947208076155</v>
      </c>
      <c r="O31">
        <f t="shared" si="10"/>
        <v>0.89397873951096796</v>
      </c>
      <c r="P31">
        <f t="shared" si="10"/>
        <v>0.89872611141445002</v>
      </c>
      <c r="Q31">
        <f t="shared" si="10"/>
        <v>0.90348502177920165</v>
      </c>
      <c r="R31">
        <f t="shared" si="10"/>
        <v>0.90824829046386302</v>
      </c>
      <c r="S31">
        <f t="shared" si="10"/>
        <v>0.91300810278220046</v>
      </c>
      <c r="T31">
        <f t="shared" si="10"/>
        <v>0.91775599314435685</v>
      </c>
      <c r="U31">
        <f t="shared" si="10"/>
        <v>0.92248283368298534</v>
      </c>
      <c r="V31">
        <f t="shared" si="6"/>
        <v>0.92717882885838043</v>
      </c>
      <c r="W31">
        <f t="shared" si="6"/>
        <v>0.93183351708753048</v>
      </c>
      <c r="X31">
        <f t="shared" si="6"/>
        <v>0.93643578047198472</v>
      </c>
      <c r="Y31">
        <f t="shared" si="6"/>
        <v>0.94097386370242364</v>
      </c>
      <c r="Z31">
        <f t="shared" si="6"/>
        <v>0.94543540318737396</v>
      </c>
      <c r="AA31">
        <f t="shared" si="6"/>
        <v>0.9498074673832213</v>
      </c>
      <c r="AB31">
        <f t="shared" si="6"/>
        <v>0.95407660918649984</v>
      </c>
      <c r="AC31">
        <f t="shared" si="6"/>
        <v>0.95822893108231377</v>
      </c>
      <c r="AD31">
        <f t="shared" si="6"/>
        <v>0.96225016352102422</v>
      </c>
      <c r="AE31">
        <f t="shared" si="6"/>
        <v>0.96612575671754342</v>
      </c>
      <c r="AF31">
        <f t="shared" si="6"/>
        <v>0.96984098573493949</v>
      </c>
      <c r="AG31">
        <f t="shared" si="6"/>
        <v>0.97338106833115079</v>
      </c>
      <c r="AH31">
        <f t="shared" si="6"/>
        <v>0.97673129462279618</v>
      </c>
      <c r="AI31">
        <f t="shared" si="6"/>
        <v>0.97987716716579643</v>
      </c>
      <c r="AJ31">
        <f t="shared" si="6"/>
        <v>0.98280454958526753</v>
      </c>
      <c r="AK31">
        <f t="shared" si="6"/>
        <v>0.98549982142712977</v>
      </c>
      <c r="AL31">
        <f t="shared" si="7"/>
        <v>0.9879500364742666</v>
      </c>
      <c r="AM31">
        <f t="shared" si="7"/>
        <v>0.99014308139587182</v>
      </c>
      <c r="AN31">
        <f t="shared" si="7"/>
        <v>0.99206783130512288</v>
      </c>
      <c r="AO31">
        <f t="shared" si="7"/>
        <v>0.99371429861131244</v>
      </c>
      <c r="AP31">
        <f t="shared" si="7"/>
        <v>0.9950737714883372</v>
      </c>
      <c r="AQ31">
        <f t="shared" si="7"/>
        <v>0.99613893835683387</v>
      </c>
      <c r="AR31">
        <f t="shared" si="7"/>
        <v>0.99690399499995319</v>
      </c>
      <c r="AS31">
        <f t="shared" si="7"/>
        <v>0.99736473130199377</v>
      </c>
      <c r="AT31">
        <f t="shared" si="7"/>
        <v>0.99751859510499452</v>
      </c>
      <c r="AU31">
        <f t="shared" si="7"/>
        <v>0.99736473130199377</v>
      </c>
      <c r="AV31">
        <f t="shared" si="7"/>
        <v>0.99690399499995319</v>
      </c>
      <c r="AW31">
        <f t="shared" si="7"/>
        <v>0.99613893835683387</v>
      </c>
      <c r="AX31">
        <f t="shared" si="7"/>
        <v>0.9950737714883372</v>
      </c>
      <c r="AY31">
        <f t="shared" si="7"/>
        <v>0.99371429861131244</v>
      </c>
      <c r="AZ31">
        <f t="shared" si="7"/>
        <v>0.99206783130512288</v>
      </c>
      <c r="BA31">
        <f t="shared" si="7"/>
        <v>0.99014308139587182</v>
      </c>
      <c r="BB31">
        <f t="shared" si="8"/>
        <v>0.9879500364742666</v>
      </c>
      <c r="BC31">
        <f t="shared" si="8"/>
        <v>0.98549982142712977</v>
      </c>
      <c r="BD31">
        <f t="shared" si="8"/>
        <v>0.98280454958526753</v>
      </c>
    </row>
    <row r="32" spans="5:56" ht="35" customHeight="1" x14ac:dyDescent="0.45">
      <c r="E32">
        <v>22</v>
      </c>
      <c r="F32">
        <f t="shared" si="10"/>
        <v>0.85305725243424235</v>
      </c>
      <c r="G32">
        <f t="shared" si="10"/>
        <v>0.85748500270158123</v>
      </c>
      <c r="H32">
        <f t="shared" si="10"/>
        <v>0.86196501234304113</v>
      </c>
      <c r="I32">
        <f t="shared" si="10"/>
        <v>0.86649465815022841</v>
      </c>
      <c r="J32">
        <f t="shared" si="10"/>
        <v>0.87107092538965547</v>
      </c>
      <c r="K32">
        <f t="shared" si="10"/>
        <v>0.87569037838267227</v>
      </c>
      <c r="L32">
        <f t="shared" si="10"/>
        <v>0.88034913056448194</v>
      </c>
      <c r="M32">
        <f t="shared" si="10"/>
        <v>0.8850428143282596</v>
      </c>
      <c r="N32">
        <f t="shared" si="10"/>
        <v>0.88976655102673752</v>
      </c>
      <c r="O32">
        <f t="shared" si="10"/>
        <v>0.8945149215762358</v>
      </c>
      <c r="P32">
        <f t="shared" si="10"/>
        <v>0.89928193818631152</v>
      </c>
      <c r="Q32">
        <f t="shared" si="10"/>
        <v>0.90406101782088433</v>
      </c>
      <c r="R32">
        <f t="shared" si="10"/>
        <v>0.9088449580822402</v>
      </c>
      <c r="S32">
        <f t="shared" si="10"/>
        <v>0.91362591629552037</v>
      </c>
      <c r="T32">
        <f t="shared" si="10"/>
        <v>0.91839539265530401</v>
      </c>
      <c r="U32">
        <f t="shared" si="10"/>
        <v>0.92314421837409033</v>
      </c>
      <c r="V32">
        <f t="shared" si="6"/>
        <v>0.92786254984055816</v>
      </c>
      <c r="W32">
        <f t="shared" si="6"/>
        <v>0.93253986984834025</v>
      </c>
      <c r="X32">
        <f t="shared" si="6"/>
        <v>0.93716499698797417</v>
      </c>
      <c r="Y32">
        <f t="shared" si="6"/>
        <v>0.94172610429938608</v>
      </c>
      <c r="Z32">
        <f t="shared" si="6"/>
        <v>0.94621074825316021</v>
      </c>
      <c r="AA32">
        <f t="shared" si="6"/>
        <v>0.95060590905933284</v>
      </c>
      <c r="AB32">
        <f t="shared" si="6"/>
        <v>0.95489804318635507</v>
      </c>
      <c r="AC32">
        <f t="shared" si="6"/>
        <v>0.95907314880488859</v>
      </c>
      <c r="AD32">
        <f t="shared" si="6"/>
        <v>0.96311684464748915</v>
      </c>
      <c r="AE32">
        <f t="shared" si="6"/>
        <v>0.96701446249430445</v>
      </c>
      <c r="AF32">
        <f t="shared" si="6"/>
        <v>0.97075115315785054</v>
      </c>
      <c r="AG32">
        <f t="shared" si="6"/>
        <v>0.97431200545124896</v>
      </c>
      <c r="AH32">
        <f t="shared" si="6"/>
        <v>0.97768217719243178</v>
      </c>
      <c r="AI32">
        <f t="shared" si="6"/>
        <v>0.98084703683434493</v>
      </c>
      <c r="AJ32">
        <f t="shared" si="6"/>
        <v>0.98379231383485988</v>
      </c>
      <c r="AK32">
        <f t="shared" si="6"/>
        <v>0.98650425541051989</v>
      </c>
      <c r="AL32">
        <f t="shared" si="7"/>
        <v>0.98896978687908099</v>
      </c>
      <c r="AM32">
        <f t="shared" si="7"/>
        <v>0.99117667241260143</v>
      </c>
      <c r="AN32">
        <f t="shared" si="7"/>
        <v>0.99311367272153794</v>
      </c>
      <c r="AO32">
        <f t="shared" si="7"/>
        <v>0.99477069599529344</v>
      </c>
      <c r="AP32">
        <f t="shared" si="7"/>
        <v>0.99613893835683387</v>
      </c>
      <c r="AQ32">
        <f t="shared" si="7"/>
        <v>0.99721101016362834</v>
      </c>
      <c r="AR32">
        <f t="shared" si="7"/>
        <v>0.99798104471229265</v>
      </c>
      <c r="AS32">
        <f t="shared" si="7"/>
        <v>0.99844478627922684</v>
      </c>
      <c r="AT32">
        <f t="shared" si="7"/>
        <v>0.9985996549442282</v>
      </c>
      <c r="AU32">
        <f t="shared" si="7"/>
        <v>0.99844478627922684</v>
      </c>
      <c r="AV32">
        <f t="shared" si="7"/>
        <v>0.99798104471229265</v>
      </c>
      <c r="AW32">
        <f t="shared" si="7"/>
        <v>0.99721101016362834</v>
      </c>
      <c r="AX32">
        <f t="shared" si="7"/>
        <v>0.99613893835683387</v>
      </c>
      <c r="AY32">
        <f t="shared" si="7"/>
        <v>0.99477069599529344</v>
      </c>
      <c r="AZ32">
        <f t="shared" si="7"/>
        <v>0.99311367272153794</v>
      </c>
      <c r="BA32">
        <f t="shared" si="7"/>
        <v>0.99117667241260143</v>
      </c>
      <c r="BB32">
        <f t="shared" si="8"/>
        <v>0.98896978687908099</v>
      </c>
      <c r="BC32">
        <f t="shared" si="8"/>
        <v>0.98650425541051989</v>
      </c>
      <c r="BD32">
        <f t="shared" si="8"/>
        <v>0.98379231383485988</v>
      </c>
    </row>
    <row r="33" spans="5:56" ht="35" customHeight="1" x14ac:dyDescent="0.45">
      <c r="E33">
        <v>23</v>
      </c>
      <c r="F33">
        <f t="shared" si="10"/>
        <v>0.85333262666878662</v>
      </c>
      <c r="G33">
        <f t="shared" si="10"/>
        <v>0.8577708763999663</v>
      </c>
      <c r="H33">
        <f t="shared" si="10"/>
        <v>0.86226177800110926</v>
      </c>
      <c r="I33">
        <f t="shared" si="10"/>
        <v>0.86680271457021418</v>
      </c>
      <c r="J33">
        <f t="shared" si="10"/>
        <v>0.87139067635410372</v>
      </c>
      <c r="K33">
        <f t="shared" si="10"/>
        <v>0.8760222310914727</v>
      </c>
      <c r="L33">
        <f t="shared" si="10"/>
        <v>0.88069349381344053</v>
      </c>
      <c r="M33">
        <f t="shared" si="10"/>
        <v>0.88540009640784612</v>
      </c>
      <c r="N33">
        <f t="shared" si="10"/>
        <v>0.8901371573204353</v>
      </c>
      <c r="O33">
        <f t="shared" si="10"/>
        <v>0.89489925183939489</v>
      </c>
      <c r="P33">
        <f t="shared" si="10"/>
        <v>0.89968038348871571</v>
      </c>
      <c r="Q33">
        <f t="shared" si="10"/>
        <v>0.90447395713950485</v>
      </c>
      <c r="R33">
        <f t="shared" si="10"/>
        <v>0.90927275453502898</v>
      </c>
      <c r="S33">
        <f t="shared" si="10"/>
        <v>0.91406891301271576</v>
      </c>
      <c r="T33">
        <f t="shared" si="10"/>
        <v>0.91885390829169555</v>
      </c>
      <c r="U33">
        <f t="shared" si="10"/>
        <v>0.92361854227412743</v>
      </c>
      <c r="V33">
        <f t="shared" si="6"/>
        <v>0.92835293687811937</v>
      </c>
      <c r="W33">
        <f t="shared" si="6"/>
        <v>0.93304653497442058</v>
      </c>
      <c r="X33">
        <f t="shared" si="6"/>
        <v>0.93768810953240855</v>
      </c>
      <c r="Y33">
        <f t="shared" si="6"/>
        <v>0.94226578208684653</v>
      </c>
      <c r="Z33">
        <f t="shared" si="6"/>
        <v>0.94676705160877028</v>
      </c>
      <c r="AA33">
        <f t="shared" si="6"/>
        <v>0.95117883479494147</v>
      </c>
      <c r="AB33">
        <f t="shared" si="6"/>
        <v>0.95548751867427695</v>
      </c>
      <c r="AC33">
        <f t="shared" si="6"/>
        <v>0.95967902626111123</v>
      </c>
      <c r="AD33">
        <f t="shared" si="6"/>
        <v>0.96373889576016825</v>
      </c>
      <c r="AE33">
        <f t="shared" si="6"/>
        <v>0.96765237354495559</v>
      </c>
      <c r="AF33">
        <f t="shared" si="6"/>
        <v>0.97140452079103168</v>
      </c>
      <c r="AG33">
        <f t="shared" si="6"/>
        <v>0.97498033325273092</v>
      </c>
      <c r="AH33">
        <f t="shared" si="6"/>
        <v>0.97836487323493992</v>
      </c>
      <c r="AI33">
        <f t="shared" si="6"/>
        <v>0.98154341234307685</v>
      </c>
      <c r="AJ33">
        <f t="shared" si="6"/>
        <v>0.98450158311150915</v>
      </c>
      <c r="AK33">
        <f t="shared" si="6"/>
        <v>0.98722553713409589</v>
      </c>
      <c r="AL33">
        <f t="shared" si="7"/>
        <v>0.98970210687439175</v>
      </c>
      <c r="AM33">
        <f t="shared" si="7"/>
        <v>0.99191896794328183</v>
      </c>
      <c r="AN33">
        <f t="shared" si="7"/>
        <v>0.9938647983247948</v>
      </c>
      <c r="AO33">
        <f t="shared" si="7"/>
        <v>0.99552943083144418</v>
      </c>
      <c r="AP33">
        <f t="shared" si="7"/>
        <v>0.99690399499995319</v>
      </c>
      <c r="AQ33">
        <f t="shared" si="7"/>
        <v>0.99798104471229265</v>
      </c>
      <c r="AR33">
        <f t="shared" si="7"/>
        <v>0.99875466805381641</v>
      </c>
      <c r="AS33">
        <f t="shared" si="7"/>
        <v>0.99922057629931782</v>
      </c>
      <c r="AT33">
        <f t="shared" si="7"/>
        <v>0.99937616943892227</v>
      </c>
      <c r="AU33">
        <f t="shared" si="7"/>
        <v>0.99922057629931782</v>
      </c>
      <c r="AV33">
        <f t="shared" si="7"/>
        <v>0.99875466805381641</v>
      </c>
      <c r="AW33">
        <f t="shared" si="7"/>
        <v>0.99798104471229265</v>
      </c>
      <c r="AX33">
        <f t="shared" si="7"/>
        <v>0.99690399499995319</v>
      </c>
      <c r="AY33">
        <f t="shared" si="7"/>
        <v>0.99552943083144418</v>
      </c>
      <c r="AZ33">
        <f t="shared" si="7"/>
        <v>0.9938647983247948</v>
      </c>
      <c r="BA33">
        <f t="shared" si="7"/>
        <v>0.99191896794328183</v>
      </c>
      <c r="BB33">
        <f t="shared" si="8"/>
        <v>0.98970210687439175</v>
      </c>
      <c r="BC33">
        <f t="shared" si="8"/>
        <v>0.98722553713409589</v>
      </c>
      <c r="BD33">
        <f t="shared" si="8"/>
        <v>0.98450158311150915</v>
      </c>
    </row>
    <row r="34" spans="5:56" ht="35" customHeight="1" x14ac:dyDescent="0.45">
      <c r="E34">
        <v>24</v>
      </c>
      <c r="F34">
        <f t="shared" si="10"/>
        <v>0.85349816082013463</v>
      </c>
      <c r="G34">
        <f t="shared" si="10"/>
        <v>0.85794273016525291</v>
      </c>
      <c r="H34">
        <f t="shared" si="10"/>
        <v>0.86244018814637491</v>
      </c>
      <c r="I34">
        <f t="shared" si="10"/>
        <v>0.8669879217087868</v>
      </c>
      <c r="J34">
        <f t="shared" si="10"/>
        <v>0.87158292415044225</v>
      </c>
      <c r="K34">
        <f t="shared" si="10"/>
        <v>0.87622176532206697</v>
      </c>
      <c r="L34">
        <f t="shared" si="10"/>
        <v>0.88090056127167438</v>
      </c>
      <c r="M34">
        <f t="shared" si="10"/>
        <v>0.88561494363984949</v>
      </c>
      <c r="N34">
        <f t="shared" si="10"/>
        <v>0.89036002917941326</v>
      </c>
      <c r="O34">
        <f t="shared" si="10"/>
        <v>0.89513038984679971</v>
      </c>
      <c r="P34">
        <f t="shared" si="10"/>
        <v>0.89992002399200288</v>
      </c>
      <c r="Q34">
        <f t="shared" si="10"/>
        <v>0.90472232925817653</v>
      </c>
      <c r="R34">
        <f t="shared" si="10"/>
        <v>0.90953007788930074</v>
      </c>
      <c r="S34">
        <f t="shared" si="10"/>
        <v>0.91433539523252083</v>
      </c>
      <c r="T34">
        <f t="shared" si="10"/>
        <v>0.9191297423079543</v>
      </c>
      <c r="U34">
        <f t="shared" si="10"/>
        <v>0.9239039033992974</v>
      </c>
      <c r="V34">
        <f t="shared" si="6"/>
        <v>0.92864797968904744</v>
      </c>
      <c r="W34">
        <f t="shared" si="6"/>
        <v>0.9333513900174395</v>
      </c>
      <c r="X34">
        <f t="shared" si="6"/>
        <v>0.93800287987840281</v>
      </c>
      <c r="Y34">
        <f t="shared" si="6"/>
        <v>0.94259053977257601</v>
      </c>
      <c r="Z34">
        <f t="shared" si="6"/>
        <v>0.94710183400989589</v>
      </c>
      <c r="AA34">
        <f t="shared" si="6"/>
        <v>0.95152364098573083</v>
      </c>
      <c r="AB34">
        <f t="shared" si="6"/>
        <v>0.9558423058385519</v>
      </c>
      <c r="AC34">
        <f t="shared" si="6"/>
        <v>0.96004370622823609</v>
      </c>
      <c r="AD34">
        <f t="shared" si="6"/>
        <v>0.96411333174830904</v>
      </c>
      <c r="AE34">
        <f t="shared" si="6"/>
        <v>0.96803637720090907</v>
      </c>
      <c r="AF34">
        <f t="shared" si="6"/>
        <v>0.97179784962107174</v>
      </c>
      <c r="AG34">
        <f t="shared" si="6"/>
        <v>0.97538268854152843</v>
      </c>
      <c r="AH34">
        <f t="shared" si="6"/>
        <v>0.9787758985491215</v>
      </c>
      <c r="AI34">
        <f t="shared" si="6"/>
        <v>0.98196269271187986</v>
      </c>
      <c r="AJ34">
        <f t="shared" si="6"/>
        <v>0.98492864496887189</v>
      </c>
      <c r="AK34">
        <f t="shared" si="6"/>
        <v>0.98765984909417082</v>
      </c>
      <c r="AL34">
        <f t="shared" si="7"/>
        <v>0.99014308139587182</v>
      </c>
      <c r="AM34">
        <f t="shared" si="7"/>
        <v>0.9923659639173309</v>
      </c>
      <c r="AN34">
        <f t="shared" si="7"/>
        <v>0.9943171245972855</v>
      </c>
      <c r="AO34">
        <f t="shared" si="7"/>
        <v>0.99598635064344276</v>
      </c>
      <c r="AP34">
        <f t="shared" si="7"/>
        <v>0.99736473130199377</v>
      </c>
      <c r="AQ34">
        <f t="shared" si="7"/>
        <v>0.99844478627922684</v>
      </c>
      <c r="AR34">
        <f t="shared" si="7"/>
        <v>0.99922057629931782</v>
      </c>
      <c r="AS34">
        <f t="shared" si="7"/>
        <v>0.99968779266390762</v>
      </c>
      <c r="AT34">
        <f t="shared" si="7"/>
        <v>0.9998438232040614</v>
      </c>
      <c r="AU34">
        <f t="shared" si="7"/>
        <v>0.99968779266390762</v>
      </c>
      <c r="AV34">
        <f t="shared" si="7"/>
        <v>0.99922057629931782</v>
      </c>
      <c r="AW34">
        <f t="shared" si="7"/>
        <v>0.99844478627922684</v>
      </c>
      <c r="AX34">
        <f t="shared" si="7"/>
        <v>0.99736473130199377</v>
      </c>
      <c r="AY34">
        <f t="shared" si="7"/>
        <v>0.99598635064344276</v>
      </c>
      <c r="AZ34">
        <f t="shared" si="7"/>
        <v>0.9943171245972855</v>
      </c>
      <c r="BA34">
        <f t="shared" si="7"/>
        <v>0.9923659639173309</v>
      </c>
      <c r="BB34">
        <f t="shared" si="8"/>
        <v>0.99014308139587182</v>
      </c>
      <c r="BC34">
        <f t="shared" si="8"/>
        <v>0.98765984909417082</v>
      </c>
      <c r="BD34">
        <f t="shared" si="8"/>
        <v>0.98492864496887189</v>
      </c>
    </row>
    <row r="35" spans="5:56" ht="35" customHeight="1" x14ac:dyDescent="0.45">
      <c r="E35">
        <v>25</v>
      </c>
      <c r="F35">
        <f t="shared" si="10"/>
        <v>0.85355339059327373</v>
      </c>
      <c r="G35">
        <f t="shared" si="10"/>
        <v>0.85800006981002042</v>
      </c>
      <c r="H35">
        <f t="shared" si="10"/>
        <v>0.86249971679720683</v>
      </c>
      <c r="I35">
        <f t="shared" si="10"/>
        <v>0.86704971979320389</v>
      </c>
      <c r="J35">
        <f t="shared" si="10"/>
        <v>0.87164707312358325</v>
      </c>
      <c r="K35">
        <f t="shared" si="10"/>
        <v>0.87628834735343886</v>
      </c>
      <c r="L35">
        <f t="shared" si="10"/>
        <v>0.88096965887972967</v>
      </c>
      <c r="M35">
        <f t="shared" si="10"/>
        <v>0.88568663927003866</v>
      </c>
      <c r="N35">
        <f t="shared" si="10"/>
        <v>0.89043440472151514</v>
      </c>
      <c r="O35">
        <f t="shared" si="10"/>
        <v>0.89520752608762189</v>
      </c>
      <c r="P35">
        <f t="shared" si="10"/>
        <v>0.9</v>
      </c>
      <c r="Q35">
        <f t="shared" si="10"/>
        <v>0.9048052216971938</v>
      </c>
      <c r="R35">
        <f t="shared" si="10"/>
        <v>0.90961596025952018</v>
      </c>
      <c r="S35">
        <f t="shared" si="10"/>
        <v>0.914424337037824</v>
      </c>
      <c r="T35">
        <f t="shared" si="10"/>
        <v>0.91922180815031851</v>
      </c>
      <c r="U35">
        <f t="shared" si="10"/>
        <v>0.9239991520025439</v>
      </c>
      <c r="V35">
        <f t="shared" si="6"/>
        <v>0.92874646285627205</v>
      </c>
      <c r="W35">
        <f t="shared" si="6"/>
        <v>0.93345315152876762</v>
      </c>
      <c r="X35">
        <f t="shared" si="6"/>
        <v>0.9381079543383235</v>
      </c>
      <c r="Y35">
        <f t="shared" si="6"/>
        <v>0.94269895141897175</v>
      </c>
      <c r="Z35">
        <f t="shared" si="6"/>
        <v>0.94721359549995787</v>
      </c>
      <c r="AA35">
        <f t="shared" si="6"/>
        <v>0.95163875217714489</v>
      </c>
      <c r="AB35">
        <f t="shared" si="6"/>
        <v>0.9559607525875532</v>
      </c>
      <c r="AC35">
        <f t="shared" si="6"/>
        <v>0.96016545922923724</v>
      </c>
      <c r="AD35">
        <f t="shared" si="6"/>
        <v>0.96423834544262976</v>
      </c>
      <c r="AE35">
        <f t="shared" si="6"/>
        <v>0.96816458878452227</v>
      </c>
      <c r="AF35">
        <f t="shared" si="6"/>
        <v>0.97192917818300861</v>
      </c>
      <c r="AG35">
        <f t="shared" si="6"/>
        <v>0.97551703436547399</v>
      </c>
      <c r="AH35">
        <f t="shared" si="6"/>
        <v>0.97891314261057571</v>
      </c>
      <c r="AI35">
        <f t="shared" si="6"/>
        <v>0.98210269640189518</v>
      </c>
      <c r="AJ35">
        <f t="shared" si="6"/>
        <v>0.98507125007266594</v>
      </c>
      <c r="AK35">
        <f t="shared" si="6"/>
        <v>0.98780487804878048</v>
      </c>
      <c r="AL35">
        <f t="shared" si="7"/>
        <v>0.99029033784546017</v>
      </c>
      <c r="AM35">
        <f t="shared" si="7"/>
        <v>0.9925152335778521</v>
      </c>
      <c r="AN35">
        <f t="shared" si="7"/>
        <v>0.99446817643414875</v>
      </c>
      <c r="AO35">
        <f t="shared" si="7"/>
        <v>0.99613893835683387</v>
      </c>
      <c r="AP35">
        <f t="shared" si="7"/>
        <v>0.99751859510499452</v>
      </c>
      <c r="AQ35">
        <f t="shared" si="7"/>
        <v>0.9985996549442282</v>
      </c>
      <c r="AR35">
        <f t="shared" si="7"/>
        <v>0.99937616943892227</v>
      </c>
      <c r="AS35">
        <f t="shared" si="7"/>
        <v>0.9998438232040614</v>
      </c>
      <c r="AT35">
        <f t="shared" si="7"/>
        <v>1</v>
      </c>
      <c r="AU35">
        <f t="shared" si="7"/>
        <v>0.9998438232040614</v>
      </c>
      <c r="AV35">
        <f t="shared" si="7"/>
        <v>0.99937616943892227</v>
      </c>
      <c r="AW35">
        <f t="shared" si="7"/>
        <v>0.9985996549442282</v>
      </c>
      <c r="AX35">
        <f t="shared" si="7"/>
        <v>0.99751859510499452</v>
      </c>
      <c r="AY35">
        <f t="shared" si="7"/>
        <v>0.99613893835683387</v>
      </c>
      <c r="AZ35">
        <f t="shared" si="7"/>
        <v>0.99446817643414875</v>
      </c>
      <c r="BA35">
        <f t="shared" si="7"/>
        <v>0.9925152335778521</v>
      </c>
      <c r="BB35">
        <f t="shared" si="8"/>
        <v>0.99029033784546017</v>
      </c>
      <c r="BC35">
        <f t="shared" si="8"/>
        <v>0.98780487804878048</v>
      </c>
      <c r="BD35">
        <f t="shared" si="8"/>
        <v>0.98507125007266594</v>
      </c>
    </row>
    <row r="36" spans="5:56" ht="35" customHeight="1" x14ac:dyDescent="0.45">
      <c r="E36">
        <v>26</v>
      </c>
      <c r="F36">
        <f t="shared" si="10"/>
        <v>0.85349816082013463</v>
      </c>
      <c r="G36">
        <f t="shared" si="10"/>
        <v>0.85794273016525291</v>
      </c>
      <c r="H36">
        <f t="shared" si="10"/>
        <v>0.86244018814637491</v>
      </c>
      <c r="I36">
        <f t="shared" si="10"/>
        <v>0.8669879217087868</v>
      </c>
      <c r="J36">
        <f t="shared" si="10"/>
        <v>0.87158292415044225</v>
      </c>
      <c r="K36">
        <f t="shared" si="10"/>
        <v>0.87622176532206697</v>
      </c>
      <c r="L36">
        <f t="shared" si="10"/>
        <v>0.88090056127167438</v>
      </c>
      <c r="M36">
        <f t="shared" si="10"/>
        <v>0.88561494363984949</v>
      </c>
      <c r="N36">
        <f t="shared" si="10"/>
        <v>0.89036002917941326</v>
      </c>
      <c r="O36">
        <f t="shared" si="10"/>
        <v>0.89513038984679971</v>
      </c>
      <c r="P36">
        <f t="shared" si="10"/>
        <v>0.89992002399200288</v>
      </c>
      <c r="Q36">
        <f t="shared" si="10"/>
        <v>0.90472232925817653</v>
      </c>
      <c r="R36">
        <f t="shared" si="10"/>
        <v>0.90953007788930074</v>
      </c>
      <c r="S36">
        <f t="shared" si="10"/>
        <v>0.91433539523252083</v>
      </c>
      <c r="T36">
        <f t="shared" si="10"/>
        <v>0.9191297423079543</v>
      </c>
      <c r="U36">
        <f t="shared" si="10"/>
        <v>0.9239039033992974</v>
      </c>
      <c r="V36">
        <f t="shared" si="6"/>
        <v>0.92864797968904744</v>
      </c>
      <c r="W36">
        <f t="shared" si="6"/>
        <v>0.9333513900174395</v>
      </c>
      <c r="X36">
        <f t="shared" si="6"/>
        <v>0.93800287987840281</v>
      </c>
      <c r="Y36">
        <f t="shared" si="6"/>
        <v>0.94259053977257601</v>
      </c>
      <c r="Z36">
        <f t="shared" si="6"/>
        <v>0.94710183400989589</v>
      </c>
      <c r="AA36">
        <f t="shared" si="6"/>
        <v>0.95152364098573083</v>
      </c>
      <c r="AB36">
        <f t="shared" si="6"/>
        <v>0.9558423058385519</v>
      </c>
      <c r="AC36">
        <f t="shared" si="6"/>
        <v>0.96004370622823609</v>
      </c>
      <c r="AD36">
        <f t="shared" si="6"/>
        <v>0.96411333174830904</v>
      </c>
      <c r="AE36">
        <f t="shared" si="6"/>
        <v>0.96803637720090907</v>
      </c>
      <c r="AF36">
        <f t="shared" si="6"/>
        <v>0.97179784962107174</v>
      </c>
      <c r="AG36">
        <f t="shared" si="6"/>
        <v>0.97538268854152843</v>
      </c>
      <c r="AH36">
        <f t="shared" si="6"/>
        <v>0.9787758985491215</v>
      </c>
      <c r="AI36">
        <f t="shared" si="6"/>
        <v>0.98196269271187986</v>
      </c>
      <c r="AJ36">
        <f t="shared" si="6"/>
        <v>0.98492864496887189</v>
      </c>
      <c r="AK36">
        <f t="shared" si="6"/>
        <v>0.98765984909417082</v>
      </c>
      <c r="AL36">
        <f t="shared" si="7"/>
        <v>0.99014308139587182</v>
      </c>
      <c r="AM36">
        <f t="shared" si="7"/>
        <v>0.9923659639173309</v>
      </c>
      <c r="AN36">
        <f t="shared" si="7"/>
        <v>0.9943171245972855</v>
      </c>
      <c r="AO36">
        <f t="shared" si="7"/>
        <v>0.99598635064344276</v>
      </c>
      <c r="AP36">
        <f t="shared" si="7"/>
        <v>0.99736473130199377</v>
      </c>
      <c r="AQ36">
        <f t="shared" si="7"/>
        <v>0.99844478627922684</v>
      </c>
      <c r="AR36">
        <f t="shared" si="7"/>
        <v>0.99922057629931782</v>
      </c>
      <c r="AS36">
        <f t="shared" si="7"/>
        <v>0.99968779266390762</v>
      </c>
      <c r="AT36">
        <f t="shared" si="7"/>
        <v>0.9998438232040614</v>
      </c>
      <c r="AU36">
        <f t="shared" si="7"/>
        <v>0.99968779266390762</v>
      </c>
      <c r="AV36">
        <f t="shared" si="7"/>
        <v>0.99922057629931782</v>
      </c>
      <c r="AW36">
        <f t="shared" si="7"/>
        <v>0.99844478627922684</v>
      </c>
      <c r="AX36">
        <f t="shared" si="7"/>
        <v>0.99736473130199377</v>
      </c>
      <c r="AY36">
        <f t="shared" si="7"/>
        <v>0.99598635064344276</v>
      </c>
      <c r="AZ36">
        <f t="shared" si="7"/>
        <v>0.9943171245972855</v>
      </c>
      <c r="BA36">
        <f t="shared" si="7"/>
        <v>0.9923659639173309</v>
      </c>
      <c r="BB36">
        <f t="shared" si="8"/>
        <v>0.99014308139587182</v>
      </c>
      <c r="BC36">
        <f t="shared" si="8"/>
        <v>0.98765984909417082</v>
      </c>
      <c r="BD36">
        <f t="shared" si="8"/>
        <v>0.98492864496887189</v>
      </c>
    </row>
    <row r="37" spans="5:56" ht="35" customHeight="1" x14ac:dyDescent="0.45">
      <c r="E37">
        <v>27</v>
      </c>
      <c r="F37">
        <f t="shared" si="10"/>
        <v>0.85333262666878662</v>
      </c>
      <c r="G37">
        <f t="shared" si="10"/>
        <v>0.8577708763999663</v>
      </c>
      <c r="H37">
        <f t="shared" si="10"/>
        <v>0.86226177800110926</v>
      </c>
      <c r="I37">
        <f t="shared" si="10"/>
        <v>0.86680271457021418</v>
      </c>
      <c r="J37">
        <f t="shared" si="10"/>
        <v>0.87139067635410372</v>
      </c>
      <c r="K37">
        <f t="shared" si="10"/>
        <v>0.8760222310914727</v>
      </c>
      <c r="L37">
        <f t="shared" si="10"/>
        <v>0.88069349381344053</v>
      </c>
      <c r="M37">
        <f t="shared" si="10"/>
        <v>0.88540009640784612</v>
      </c>
      <c r="N37">
        <f t="shared" si="10"/>
        <v>0.8901371573204353</v>
      </c>
      <c r="O37">
        <f t="shared" si="10"/>
        <v>0.89489925183939489</v>
      </c>
      <c r="P37">
        <f t="shared" si="10"/>
        <v>0.89968038348871571</v>
      </c>
      <c r="Q37">
        <f t="shared" si="10"/>
        <v>0.90447395713950485</v>
      </c>
      <c r="R37">
        <f t="shared" si="10"/>
        <v>0.90927275453502898</v>
      </c>
      <c r="S37">
        <f t="shared" si="10"/>
        <v>0.91406891301271576</v>
      </c>
      <c r="T37">
        <f t="shared" si="10"/>
        <v>0.91885390829169555</v>
      </c>
      <c r="U37">
        <f t="shared" si="10"/>
        <v>0.92361854227412743</v>
      </c>
      <c r="V37">
        <f t="shared" si="6"/>
        <v>0.92835293687811937</v>
      </c>
      <c r="W37">
        <f t="shared" si="6"/>
        <v>0.93304653497442058</v>
      </c>
      <c r="X37">
        <f t="shared" si="6"/>
        <v>0.93768810953240855</v>
      </c>
      <c r="Y37">
        <f t="shared" si="6"/>
        <v>0.94226578208684653</v>
      </c>
      <c r="Z37">
        <f t="shared" si="6"/>
        <v>0.94676705160877028</v>
      </c>
      <c r="AA37">
        <f t="shared" si="6"/>
        <v>0.95117883479494147</v>
      </c>
      <c r="AB37">
        <f t="shared" si="6"/>
        <v>0.95548751867427695</v>
      </c>
      <c r="AC37">
        <f t="shared" si="6"/>
        <v>0.95967902626111123</v>
      </c>
      <c r="AD37">
        <f t="shared" si="6"/>
        <v>0.96373889576016825</v>
      </c>
      <c r="AE37">
        <f t="shared" si="6"/>
        <v>0.96765237354495559</v>
      </c>
      <c r="AF37">
        <f t="shared" si="6"/>
        <v>0.97140452079103168</v>
      </c>
      <c r="AG37">
        <f t="shared" si="6"/>
        <v>0.97498033325273092</v>
      </c>
      <c r="AH37">
        <f t="shared" si="6"/>
        <v>0.97836487323493992</v>
      </c>
      <c r="AI37">
        <f t="shared" si="6"/>
        <v>0.98154341234307685</v>
      </c>
      <c r="AJ37">
        <f t="shared" si="6"/>
        <v>0.98450158311150915</v>
      </c>
      <c r="AK37">
        <f t="shared" si="6"/>
        <v>0.98722553713409589</v>
      </c>
      <c r="AL37">
        <f t="shared" si="7"/>
        <v>0.98970210687439175</v>
      </c>
      <c r="AM37">
        <f t="shared" si="7"/>
        <v>0.99191896794328183</v>
      </c>
      <c r="AN37">
        <f t="shared" si="7"/>
        <v>0.9938647983247948</v>
      </c>
      <c r="AO37">
        <f t="shared" si="7"/>
        <v>0.99552943083144418</v>
      </c>
      <c r="AP37">
        <f t="shared" si="7"/>
        <v>0.99690399499995319</v>
      </c>
      <c r="AQ37">
        <f t="shared" si="7"/>
        <v>0.99798104471229265</v>
      </c>
      <c r="AR37">
        <f t="shared" si="7"/>
        <v>0.99875466805381641</v>
      </c>
      <c r="AS37">
        <f t="shared" si="7"/>
        <v>0.99922057629931782</v>
      </c>
      <c r="AT37">
        <f t="shared" si="7"/>
        <v>0.99937616943892227</v>
      </c>
      <c r="AU37">
        <f t="shared" si="7"/>
        <v>0.99922057629931782</v>
      </c>
      <c r="AV37">
        <f t="shared" si="7"/>
        <v>0.99875466805381641</v>
      </c>
      <c r="AW37">
        <f t="shared" si="7"/>
        <v>0.99798104471229265</v>
      </c>
      <c r="AX37">
        <f t="shared" si="7"/>
        <v>0.99690399499995319</v>
      </c>
      <c r="AY37">
        <f t="shared" si="7"/>
        <v>0.99552943083144418</v>
      </c>
      <c r="AZ37">
        <f t="shared" si="7"/>
        <v>0.9938647983247948</v>
      </c>
      <c r="BA37">
        <f t="shared" si="7"/>
        <v>0.99191896794328183</v>
      </c>
      <c r="BB37">
        <f t="shared" si="8"/>
        <v>0.98970210687439175</v>
      </c>
      <c r="BC37">
        <f t="shared" si="8"/>
        <v>0.98722553713409589</v>
      </c>
      <c r="BD37">
        <f t="shared" si="8"/>
        <v>0.98450158311150915</v>
      </c>
    </row>
    <row r="38" spans="5:56" ht="35" customHeight="1" x14ac:dyDescent="0.45">
      <c r="E38">
        <v>28</v>
      </c>
      <c r="F38">
        <f t="shared" si="10"/>
        <v>0.85305725243424235</v>
      </c>
      <c r="G38">
        <f t="shared" si="10"/>
        <v>0.85748500270158123</v>
      </c>
      <c r="H38">
        <f t="shared" si="10"/>
        <v>0.86196501234304113</v>
      </c>
      <c r="I38">
        <f t="shared" si="10"/>
        <v>0.86649465815022841</v>
      </c>
      <c r="J38">
        <f t="shared" si="10"/>
        <v>0.87107092538965547</v>
      </c>
      <c r="K38">
        <f t="shared" si="10"/>
        <v>0.87569037838267227</v>
      </c>
      <c r="L38">
        <f t="shared" si="10"/>
        <v>0.88034913056448194</v>
      </c>
      <c r="M38">
        <f t="shared" si="10"/>
        <v>0.8850428143282596</v>
      </c>
      <c r="N38">
        <f t="shared" si="10"/>
        <v>0.88976655102673752</v>
      </c>
      <c r="O38">
        <f t="shared" si="10"/>
        <v>0.8945149215762358</v>
      </c>
      <c r="P38">
        <f t="shared" si="10"/>
        <v>0.89928193818631152</v>
      </c>
      <c r="Q38">
        <f t="shared" si="10"/>
        <v>0.90406101782088433</v>
      </c>
      <c r="R38">
        <f t="shared" si="10"/>
        <v>0.9088449580822402</v>
      </c>
      <c r="S38">
        <f t="shared" si="10"/>
        <v>0.91362591629552037</v>
      </c>
      <c r="T38">
        <f t="shared" si="10"/>
        <v>0.91839539265530401</v>
      </c>
      <c r="U38">
        <f t="shared" si="10"/>
        <v>0.92314421837409033</v>
      </c>
      <c r="V38">
        <f t="shared" si="6"/>
        <v>0.92786254984055816</v>
      </c>
      <c r="W38">
        <f t="shared" si="6"/>
        <v>0.93253986984834025</v>
      </c>
      <c r="X38">
        <f t="shared" si="6"/>
        <v>0.93716499698797417</v>
      </c>
      <c r="Y38">
        <f t="shared" si="6"/>
        <v>0.94172610429938608</v>
      </c>
      <c r="Z38">
        <f t="shared" si="6"/>
        <v>0.94621074825316021</v>
      </c>
      <c r="AA38">
        <f t="shared" si="6"/>
        <v>0.95060590905933284</v>
      </c>
      <c r="AB38">
        <f t="shared" si="6"/>
        <v>0.95489804318635507</v>
      </c>
      <c r="AC38">
        <f t="shared" si="6"/>
        <v>0.95907314880488859</v>
      </c>
      <c r="AD38">
        <f t="shared" si="6"/>
        <v>0.96311684464748915</v>
      </c>
      <c r="AE38">
        <f t="shared" si="6"/>
        <v>0.96701446249430445</v>
      </c>
      <c r="AF38">
        <f t="shared" si="6"/>
        <v>0.97075115315785054</v>
      </c>
      <c r="AG38">
        <f t="shared" si="6"/>
        <v>0.97431200545124896</v>
      </c>
      <c r="AH38">
        <f t="shared" si="6"/>
        <v>0.97768217719243178</v>
      </c>
      <c r="AI38">
        <f t="shared" si="6"/>
        <v>0.98084703683434493</v>
      </c>
      <c r="AJ38">
        <f t="shared" si="6"/>
        <v>0.98379231383485988</v>
      </c>
      <c r="AK38">
        <f t="shared" si="6"/>
        <v>0.98650425541051989</v>
      </c>
      <c r="AL38">
        <f t="shared" si="7"/>
        <v>0.98896978687908099</v>
      </c>
      <c r="AM38">
        <f t="shared" si="7"/>
        <v>0.99117667241260143</v>
      </c>
      <c r="AN38">
        <f t="shared" si="7"/>
        <v>0.99311367272153794</v>
      </c>
      <c r="AO38">
        <f t="shared" si="7"/>
        <v>0.99477069599529344</v>
      </c>
      <c r="AP38">
        <f t="shared" si="7"/>
        <v>0.99613893835683387</v>
      </c>
      <c r="AQ38">
        <f t="shared" si="7"/>
        <v>0.99721101016362834</v>
      </c>
      <c r="AR38">
        <f t="shared" si="7"/>
        <v>0.99798104471229265</v>
      </c>
      <c r="AS38">
        <f t="shared" si="7"/>
        <v>0.99844478627922684</v>
      </c>
      <c r="AT38">
        <f t="shared" si="7"/>
        <v>0.9985996549442282</v>
      </c>
      <c r="AU38">
        <f t="shared" si="7"/>
        <v>0.99844478627922684</v>
      </c>
      <c r="AV38">
        <f t="shared" si="7"/>
        <v>0.99798104471229265</v>
      </c>
      <c r="AW38">
        <f t="shared" si="7"/>
        <v>0.99721101016362834</v>
      </c>
      <c r="AX38">
        <f t="shared" si="7"/>
        <v>0.99613893835683387</v>
      </c>
      <c r="AY38">
        <f t="shared" si="7"/>
        <v>0.99477069599529344</v>
      </c>
      <c r="AZ38">
        <f t="shared" si="7"/>
        <v>0.99311367272153794</v>
      </c>
      <c r="BA38">
        <f t="shared" si="7"/>
        <v>0.99117667241260143</v>
      </c>
      <c r="BB38">
        <f t="shared" si="8"/>
        <v>0.98896978687908099</v>
      </c>
      <c r="BC38">
        <f t="shared" si="8"/>
        <v>0.98650425541051989</v>
      </c>
      <c r="BD38">
        <f t="shared" si="8"/>
        <v>0.98379231383485988</v>
      </c>
    </row>
    <row r="39" spans="5:56" ht="35" customHeight="1" x14ac:dyDescent="0.45">
      <c r="E39">
        <v>29</v>
      </c>
      <c r="F39">
        <f t="shared" si="10"/>
        <v>0.85267280792929911</v>
      </c>
      <c r="G39">
        <f t="shared" si="10"/>
        <v>0.85708592833765884</v>
      </c>
      <c r="H39">
        <f t="shared" si="10"/>
        <v>0.86155076303109368</v>
      </c>
      <c r="I39">
        <f t="shared" si="10"/>
        <v>0.86606468019156413</v>
      </c>
      <c r="J39">
        <f t="shared" si="10"/>
        <v>0.87062465833055058</v>
      </c>
      <c r="K39">
        <f t="shared" si="10"/>
        <v>0.87522725719778749</v>
      </c>
      <c r="L39">
        <f t="shared" si="10"/>
        <v>0.8798685881987931</v>
      </c>
      <c r="M39">
        <f t="shared" si="10"/>
        <v>0.88454428462686407</v>
      </c>
      <c r="N39">
        <f t="shared" si="10"/>
        <v>0.88924947208076155</v>
      </c>
      <c r="O39">
        <f t="shared" si="10"/>
        <v>0.89397873951096796</v>
      </c>
      <c r="P39">
        <f t="shared" si="10"/>
        <v>0.89872611141445002</v>
      </c>
      <c r="Q39">
        <f t="shared" si="10"/>
        <v>0.90348502177920165</v>
      </c>
      <c r="R39">
        <f t="shared" si="10"/>
        <v>0.90824829046386302</v>
      </c>
      <c r="S39">
        <f t="shared" si="10"/>
        <v>0.91300810278220046</v>
      </c>
      <c r="T39">
        <f t="shared" si="10"/>
        <v>0.91775599314435685</v>
      </c>
      <c r="U39">
        <f t="shared" si="10"/>
        <v>0.92248283368298534</v>
      </c>
      <c r="V39">
        <f t="shared" si="6"/>
        <v>0.92717882885838043</v>
      </c>
      <c r="W39">
        <f t="shared" si="6"/>
        <v>0.93183351708753048</v>
      </c>
      <c r="X39">
        <f t="shared" si="6"/>
        <v>0.93643578047198472</v>
      </c>
      <c r="Y39">
        <f t="shared" si="6"/>
        <v>0.94097386370242364</v>
      </c>
      <c r="Z39">
        <f t="shared" si="6"/>
        <v>0.94543540318737396</v>
      </c>
      <c r="AA39">
        <f t="shared" si="6"/>
        <v>0.9498074673832213</v>
      </c>
      <c r="AB39">
        <f t="shared" si="6"/>
        <v>0.95407660918649984</v>
      </c>
      <c r="AC39">
        <f t="shared" si="6"/>
        <v>0.95822893108231377</v>
      </c>
      <c r="AD39">
        <f t="shared" si="6"/>
        <v>0.96225016352102422</v>
      </c>
      <c r="AE39">
        <f t="shared" si="6"/>
        <v>0.96612575671754342</v>
      </c>
      <c r="AF39">
        <f t="shared" si="6"/>
        <v>0.96984098573493949</v>
      </c>
      <c r="AG39">
        <f t="shared" si="6"/>
        <v>0.97338106833115079</v>
      </c>
      <c r="AH39">
        <f t="shared" si="6"/>
        <v>0.97673129462279618</v>
      </c>
      <c r="AI39">
        <f t="shared" si="6"/>
        <v>0.97987716716579643</v>
      </c>
      <c r="AJ39">
        <f t="shared" si="6"/>
        <v>0.98280454958526753</v>
      </c>
      <c r="AK39">
        <f t="shared" si="6"/>
        <v>0.98549982142712977</v>
      </c>
      <c r="AL39">
        <f t="shared" si="7"/>
        <v>0.9879500364742666</v>
      </c>
      <c r="AM39">
        <f t="shared" si="7"/>
        <v>0.99014308139587182</v>
      </c>
      <c r="AN39">
        <f t="shared" si="7"/>
        <v>0.99206783130512288</v>
      </c>
      <c r="AO39">
        <f t="shared" si="7"/>
        <v>0.99371429861131244</v>
      </c>
      <c r="AP39">
        <f t="shared" si="7"/>
        <v>0.9950737714883372</v>
      </c>
      <c r="AQ39">
        <f t="shared" si="7"/>
        <v>0.99613893835683387</v>
      </c>
      <c r="AR39">
        <f t="shared" si="7"/>
        <v>0.99690399499995319</v>
      </c>
      <c r="AS39">
        <f t="shared" si="7"/>
        <v>0.99736473130199377</v>
      </c>
      <c r="AT39">
        <f t="shared" si="7"/>
        <v>0.99751859510499452</v>
      </c>
      <c r="AU39">
        <f t="shared" si="7"/>
        <v>0.99736473130199377</v>
      </c>
      <c r="AV39">
        <f t="shared" si="7"/>
        <v>0.99690399499995319</v>
      </c>
      <c r="AW39">
        <f t="shared" si="7"/>
        <v>0.99613893835683387</v>
      </c>
      <c r="AX39">
        <f t="shared" si="7"/>
        <v>0.9950737714883372</v>
      </c>
      <c r="AY39">
        <f t="shared" si="7"/>
        <v>0.99371429861131244</v>
      </c>
      <c r="AZ39">
        <f t="shared" si="7"/>
        <v>0.99206783130512288</v>
      </c>
      <c r="BA39">
        <f t="shared" si="7"/>
        <v>0.99014308139587182</v>
      </c>
      <c r="BB39">
        <f t="shared" si="8"/>
        <v>0.9879500364742666</v>
      </c>
      <c r="BC39">
        <f t="shared" si="8"/>
        <v>0.98549982142712977</v>
      </c>
      <c r="BD39">
        <f t="shared" si="8"/>
        <v>0.98280454958526753</v>
      </c>
    </row>
    <row r="40" spans="5:56" ht="35" customHeight="1" x14ac:dyDescent="0.45">
      <c r="E40">
        <v>30</v>
      </c>
      <c r="F40">
        <f t="shared" si="10"/>
        <v>0.85218036253024954</v>
      </c>
      <c r="G40">
        <f t="shared" si="10"/>
        <v>0.85657479116033453</v>
      </c>
      <c r="H40">
        <f t="shared" si="10"/>
        <v>0.86102024071592154</v>
      </c>
      <c r="I40">
        <f t="shared" si="10"/>
        <v>0.86551406867880964</v>
      </c>
      <c r="J40">
        <f t="shared" si="10"/>
        <v>0.87005324524126415</v>
      </c>
      <c r="K40">
        <f t="shared" si="10"/>
        <v>0.87463432463267754</v>
      </c>
      <c r="L40">
        <f t="shared" si="10"/>
        <v>0.87925341599238283</v>
      </c>
      <c r="M40">
        <f t="shared" si="10"/>
        <v>0.88390615409376871</v>
      </c>
      <c r="N40">
        <f t="shared" si="10"/>
        <v>0.88858767028940044</v>
      </c>
      <c r="O40">
        <f t="shared" si="10"/>
        <v>0.89329256411728131</v>
      </c>
      <c r="P40">
        <f t="shared" si="10"/>
        <v>0.89801487608399566</v>
      </c>
      <c r="Q40">
        <f t="shared" si="10"/>
        <v>0.90274806222011805</v>
      </c>
      <c r="R40">
        <f t="shared" si="10"/>
        <v>0.90748497108536408</v>
      </c>
      <c r="S40">
        <f t="shared" si="10"/>
        <v>0.91221782398328644</v>
      </c>
      <c r="T40">
        <f t="shared" si="10"/>
        <v>0.91693819922508324</v>
      </c>
      <c r="U40">
        <f t="shared" si="10"/>
        <v>0.92163702135578396</v>
      </c>
      <c r="V40">
        <f t="shared" si="6"/>
        <v>0.92630455631948749</v>
      </c>
      <c r="W40">
        <f t="shared" si="6"/>
        <v>0.93093041358857165</v>
      </c>
      <c r="X40">
        <f t="shared" si="6"/>
        <v>0.93550355630934212</v>
      </c>
      <c r="Y40">
        <f t="shared" si="6"/>
        <v>0.94001232051746419</v>
      </c>
      <c r="Z40">
        <f t="shared" si="6"/>
        <v>0.94444444444444442</v>
      </c>
      <c r="AA40">
        <f t="shared" si="6"/>
        <v>0.94878710886520023</v>
      </c>
      <c r="AB40">
        <f t="shared" si="6"/>
        <v>0.95302698932055652</v>
      </c>
      <c r="AC40">
        <f t="shared" si="6"/>
        <v>0.95715032088249441</v>
      </c>
      <c r="AD40">
        <f t="shared" si="6"/>
        <v>0.9611429759107164</v>
      </c>
      <c r="AE40">
        <f t="shared" si="6"/>
        <v>0.96499055497527708</v>
      </c>
      <c r="AF40">
        <f t="shared" si="6"/>
        <v>0.96867849079301194</v>
      </c>
      <c r="AG40">
        <f t="shared" si="6"/>
        <v>0.97219216464988567</v>
      </c>
      <c r="AH40">
        <f t="shared" si="6"/>
        <v>0.97551703436547399</v>
      </c>
      <c r="AI40">
        <f t="shared" si="6"/>
        <v>0.9786387724118254</v>
      </c>
      <c r="AJ40">
        <f t="shared" si="6"/>
        <v>0.98154341234307685</v>
      </c>
      <c r="AK40">
        <f t="shared" si="6"/>
        <v>0.98421750124415908</v>
      </c>
      <c r="AL40">
        <f t="shared" si="7"/>
        <v>0.98664825548927215</v>
      </c>
      <c r="AM40">
        <f t="shared" si="7"/>
        <v>0.9888237167378443</v>
      </c>
      <c r="AN40">
        <f t="shared" si="7"/>
        <v>0.99073290481191645</v>
      </c>
      <c r="AO40">
        <f t="shared" si="7"/>
        <v>0.9923659639173309</v>
      </c>
      <c r="AP40">
        <f t="shared" si="7"/>
        <v>0.99371429861131244</v>
      </c>
      <c r="AQ40">
        <f t="shared" si="7"/>
        <v>0.99477069599529344</v>
      </c>
      <c r="AR40">
        <f t="shared" si="7"/>
        <v>0.99552943083144418</v>
      </c>
      <c r="AS40">
        <f t="shared" si="7"/>
        <v>0.99598635064344276</v>
      </c>
      <c r="AT40">
        <f t="shared" si="7"/>
        <v>0.99613893835683387</v>
      </c>
      <c r="AU40">
        <f t="shared" si="7"/>
        <v>0.99598635064344276</v>
      </c>
      <c r="AV40">
        <f t="shared" si="7"/>
        <v>0.99552943083144418</v>
      </c>
      <c r="AW40">
        <f t="shared" si="7"/>
        <v>0.99477069599529344</v>
      </c>
      <c r="AX40">
        <f t="shared" si="7"/>
        <v>0.99371429861131244</v>
      </c>
      <c r="AY40">
        <f t="shared" si="7"/>
        <v>0.9923659639173309</v>
      </c>
      <c r="AZ40">
        <f t="shared" si="7"/>
        <v>0.99073290481191645</v>
      </c>
      <c r="BA40">
        <f t="shared" si="7"/>
        <v>0.9888237167378443</v>
      </c>
      <c r="BB40">
        <f t="shared" si="8"/>
        <v>0.98664825548927215</v>
      </c>
      <c r="BC40">
        <f t="shared" si="8"/>
        <v>0.98421750124415908</v>
      </c>
      <c r="BD40">
        <f t="shared" si="8"/>
        <v>0.98154341234307685</v>
      </c>
    </row>
    <row r="41" spans="5:56" ht="35" customHeight="1" x14ac:dyDescent="0.45">
      <c r="E41">
        <v>31</v>
      </c>
      <c r="F41">
        <f t="shared" si="10"/>
        <v>0.851581276967315</v>
      </c>
      <c r="G41">
        <f t="shared" si="10"/>
        <v>0.8559530386539157</v>
      </c>
      <c r="H41">
        <f t="shared" si="10"/>
        <v>0.86037498507822363</v>
      </c>
      <c r="I41">
        <f t="shared" si="10"/>
        <v>0.86484446119576019</v>
      </c>
      <c r="J41">
        <f t="shared" si="10"/>
        <v>0.8693584275765589</v>
      </c>
      <c r="K41">
        <f t="shared" si="10"/>
        <v>0.87391343223533957</v>
      </c>
      <c r="L41">
        <f t="shared" si="10"/>
        <v>0.87850558205223228</v>
      </c>
      <c r="M41">
        <f t="shared" si="10"/>
        <v>0.88313051408846066</v>
      </c>
      <c r="N41">
        <f t="shared" si="10"/>
        <v>0.8877833671647406</v>
      </c>
      <c r="O41">
        <f t="shared" si="10"/>
        <v>0.89245875413911158</v>
      </c>
      <c r="P41">
        <f t="shared" si="10"/>
        <v>0.89715073539476875</v>
      </c>
      <c r="Q41">
        <f t="shared" si="10"/>
        <v>0.90185279412609787</v>
      </c>
      <c r="R41">
        <f t="shared" si="10"/>
        <v>0.90655781409087077</v>
      </c>
      <c r="S41">
        <f t="shared" si="10"/>
        <v>0.91125806057633252</v>
      </c>
      <c r="T41">
        <f t="shared" si="10"/>
        <v>0.91594516540385151</v>
      </c>
      <c r="U41">
        <f t="shared" si="10"/>
        <v>0.92061011686753613</v>
      </c>
      <c r="V41">
        <f t="shared" ref="V41:AK56" si="11">$B$12*(1+40/SQRT(40^2+(SQRT(($B$11-$E41)^2+($C$11-V$9)^2))^2))/2</f>
        <v>0.92524325556256226</v>
      </c>
      <c r="W41">
        <f t="shared" si="11"/>
        <v>0.92983427710417887</v>
      </c>
      <c r="X41">
        <f t="shared" si="11"/>
        <v>0.9343722427630694</v>
      </c>
      <c r="Y41">
        <f t="shared" si="11"/>
        <v>0.93884559904114939</v>
      </c>
      <c r="Z41">
        <f t="shared" si="11"/>
        <v>0.94324220717793628</v>
      </c>
      <c r="AA41">
        <f t="shared" si="11"/>
        <v>0.94754938350534457</v>
      </c>
      <c r="AB41">
        <f t="shared" si="11"/>
        <v>0.95175395145262565</v>
      </c>
      <c r="AC41">
        <f t="shared" si="11"/>
        <v>0.9558423058385519</v>
      </c>
      <c r="AD41">
        <f t="shared" si="11"/>
        <v>0.95980048987170286</v>
      </c>
      <c r="AE41">
        <f t="shared" si="11"/>
        <v>0.96361428501070368</v>
      </c>
      <c r="AF41">
        <f t="shared" si="11"/>
        <v>0.96726931351599776</v>
      </c>
      <c r="AG41">
        <f t="shared" si="11"/>
        <v>0.97075115315785054</v>
      </c>
      <c r="AH41">
        <f t="shared" si="11"/>
        <v>0.9740454631399772</v>
      </c>
      <c r="AI41">
        <f t="shared" si="11"/>
        <v>0.97713811986646981</v>
      </c>
      <c r="AJ41">
        <f t="shared" si="11"/>
        <v>0.98001536073731932</v>
      </c>
      <c r="AK41">
        <f t="shared" si="11"/>
        <v>0.98266393372395255</v>
      </c>
      <c r="AL41">
        <f t="shared" ref="AL41:BA56" si="12">$B$12*(1+40/SQRT(40^2+(SQRT(($B$11-$E41)^2+($C$11-AL$9)^2))^2))/2</f>
        <v>0.98507125007266594</v>
      </c>
      <c r="AM41">
        <f t="shared" si="12"/>
        <v>0.98722553713409589</v>
      </c>
      <c r="AN41">
        <f t="shared" si="12"/>
        <v>0.9891159880445185</v>
      </c>
      <c r="AO41">
        <f t="shared" si="12"/>
        <v>0.99073290481191645</v>
      </c>
      <c r="AP41">
        <f t="shared" si="12"/>
        <v>0.99206783130512288</v>
      </c>
      <c r="AQ41">
        <f t="shared" si="12"/>
        <v>0.99311367272153794</v>
      </c>
      <c r="AR41">
        <f t="shared" si="12"/>
        <v>0.9938647983247948</v>
      </c>
      <c r="AS41">
        <f t="shared" si="12"/>
        <v>0.9943171245972855</v>
      </c>
      <c r="AT41">
        <f t="shared" si="12"/>
        <v>0.99446817643414875</v>
      </c>
      <c r="AU41">
        <f t="shared" si="12"/>
        <v>0.9943171245972855</v>
      </c>
      <c r="AV41">
        <f t="shared" si="12"/>
        <v>0.9938647983247948</v>
      </c>
      <c r="AW41">
        <f t="shared" si="12"/>
        <v>0.99311367272153794</v>
      </c>
      <c r="AX41">
        <f t="shared" si="12"/>
        <v>0.99206783130512288</v>
      </c>
      <c r="AY41">
        <f t="shared" si="12"/>
        <v>0.99073290481191645</v>
      </c>
      <c r="AZ41">
        <f t="shared" si="12"/>
        <v>0.9891159880445185</v>
      </c>
      <c r="BA41">
        <f t="shared" si="12"/>
        <v>0.98722553713409589</v>
      </c>
      <c r="BB41">
        <f t="shared" si="8"/>
        <v>0.98507125007266594</v>
      </c>
      <c r="BC41">
        <f t="shared" si="8"/>
        <v>0.98266393372395255</v>
      </c>
      <c r="BD41">
        <f t="shared" si="8"/>
        <v>0.98001536073731932</v>
      </c>
    </row>
    <row r="42" spans="5:56" ht="35" customHeight="1" x14ac:dyDescent="0.45">
      <c r="E42">
        <v>32</v>
      </c>
      <c r="F42">
        <f t="shared" si="10"/>
        <v>0.85087719298245612</v>
      </c>
      <c r="G42">
        <f t="shared" si="10"/>
        <v>0.85522241666269394</v>
      </c>
      <c r="H42">
        <f t="shared" si="10"/>
        <v>0.85961685254404996</v>
      </c>
      <c r="I42">
        <f t="shared" si="10"/>
        <v>0.86405783153930737</v>
      </c>
      <c r="J42">
        <f t="shared" si="10"/>
        <v>0.86854230359837381</v>
      </c>
      <c r="K42">
        <f t="shared" si="10"/>
        <v>0.87306681012331833</v>
      </c>
      <c r="L42">
        <f t="shared" si="10"/>
        <v>0.87762745602468051</v>
      </c>
      <c r="M42">
        <f t="shared" si="10"/>
        <v>0.88221988172245802</v>
      </c>
      <c r="N42">
        <f t="shared" si="10"/>
        <v>0.8868392354571063</v>
      </c>
      <c r="O42">
        <f t="shared" si="10"/>
        <v>0.89148014634313566</v>
      </c>
      <c r="P42">
        <f t="shared" si="10"/>
        <v>0.89613669866973211</v>
      </c>
      <c r="Q42">
        <f t="shared" si="10"/>
        <v>0.90080240802810119</v>
      </c>
      <c r="R42">
        <f t="shared" si="10"/>
        <v>0.90547019992235178</v>
      </c>
      <c r="S42">
        <f t="shared" si="10"/>
        <v>0.91013239159753101</v>
      </c>
      <c r="T42">
        <f t="shared" si="10"/>
        <v>0.9147806778921701</v>
      </c>
      <c r="U42">
        <f t="shared" ref="U42:U57" si="13">$B$12*(1+40/SQRT(40^2+(SQRT(($B$11-$E42)^2+($C$11-U$9)^2))^2))/2</f>
        <v>0.91940612199002159</v>
      </c>
      <c r="V42">
        <f t="shared" si="11"/>
        <v>0.9239991520025439</v>
      </c>
      <c r="W42">
        <f t="shared" si="11"/>
        <v>0.9285495643554833</v>
      </c>
      <c r="X42">
        <f t="shared" si="11"/>
        <v>0.93304653497442058</v>
      </c>
      <c r="Y42">
        <f t="shared" si="11"/>
        <v>0.93747863925980712</v>
      </c>
      <c r="Z42">
        <f t="shared" si="11"/>
        <v>0.94183388180600391</v>
      </c>
      <c r="AA42">
        <f t="shared" si="11"/>
        <v>0.94609973674547043</v>
      </c>
      <c r="AB42">
        <f t="shared" si="11"/>
        <v>0.95026319948328042</v>
      </c>
      <c r="AC42">
        <f t="shared" si="11"/>
        <v>0.95431085042425468</v>
      </c>
      <c r="AD42">
        <f t="shared" si="11"/>
        <v>0.95822893108231377</v>
      </c>
      <c r="AE42">
        <f t="shared" si="11"/>
        <v>0.9620034326982575</v>
      </c>
      <c r="AF42">
        <f t="shared" si="11"/>
        <v>0.96562019717971881</v>
      </c>
      <c r="AG42">
        <f t="shared" si="11"/>
        <v>0.9690650298201946</v>
      </c>
      <c r="AH42">
        <f t="shared" si="11"/>
        <v>0.97232382286090635</v>
      </c>
      <c r="AI42">
        <f t="shared" si="11"/>
        <v>0.97538268854152843</v>
      </c>
      <c r="AJ42">
        <f t="shared" si="11"/>
        <v>0.97822809985881043</v>
      </c>
      <c r="AK42">
        <f t="shared" si="11"/>
        <v>0.98084703683434493</v>
      </c>
      <c r="AL42">
        <f t="shared" si="12"/>
        <v>0.98322713570519271</v>
      </c>
      <c r="AM42">
        <f t="shared" si="12"/>
        <v>0.98535683811629005</v>
      </c>
      <c r="AN42">
        <f t="shared" si="12"/>
        <v>0.98722553713409589</v>
      </c>
      <c r="AO42">
        <f t="shared" si="12"/>
        <v>0.9888237167378443</v>
      </c>
      <c r="AP42">
        <f t="shared" si="12"/>
        <v>0.99014308139587182</v>
      </c>
      <c r="AQ42">
        <f t="shared" si="12"/>
        <v>0.99117667241260143</v>
      </c>
      <c r="AR42">
        <f t="shared" si="12"/>
        <v>0.99191896794328183</v>
      </c>
      <c r="AS42">
        <f t="shared" si="12"/>
        <v>0.9923659639173309</v>
      </c>
      <c r="AT42">
        <f t="shared" si="12"/>
        <v>0.9925152335778521</v>
      </c>
      <c r="AU42">
        <f t="shared" si="12"/>
        <v>0.9923659639173309</v>
      </c>
      <c r="AV42">
        <f t="shared" si="12"/>
        <v>0.99191896794328183</v>
      </c>
      <c r="AW42">
        <f t="shared" si="12"/>
        <v>0.99117667241260143</v>
      </c>
      <c r="AX42">
        <f t="shared" si="12"/>
        <v>0.99014308139587182</v>
      </c>
      <c r="AY42">
        <f t="shared" si="12"/>
        <v>0.9888237167378443</v>
      </c>
      <c r="AZ42">
        <f t="shared" si="12"/>
        <v>0.98722553713409589</v>
      </c>
      <c r="BA42">
        <f t="shared" si="12"/>
        <v>0.98535683811629005</v>
      </c>
      <c r="BB42">
        <f t="shared" si="8"/>
        <v>0.98322713570519271</v>
      </c>
      <c r="BC42">
        <f t="shared" si="8"/>
        <v>0.98084703683434493</v>
      </c>
      <c r="BD42">
        <f t="shared" si="8"/>
        <v>0.97822809985881043</v>
      </c>
    </row>
    <row r="43" spans="5:56" ht="35" customHeight="1" x14ac:dyDescent="0.45">
      <c r="E43">
        <v>33</v>
      </c>
      <c r="F43">
        <f t="shared" ref="F43:U58" si="14">$B$12*(1+40/SQRT(40^2+(SQRT(($B$11-$E43)^2+($C$11-F$9)^2))^2))/2</f>
        <v>0.85007002100700246</v>
      </c>
      <c r="G43">
        <f t="shared" si="14"/>
        <v>0.85438495596916697</v>
      </c>
      <c r="H43">
        <f t="shared" si="14"/>
        <v>0.85874800166708765</v>
      </c>
      <c r="I43">
        <f t="shared" si="14"/>
        <v>0.86315647380189553</v>
      </c>
      <c r="J43">
        <f t="shared" si="14"/>
        <v>0.86760731104690381</v>
      </c>
      <c r="K43">
        <f t="shared" si="14"/>
        <v>0.87209704812396505</v>
      </c>
      <c r="L43">
        <f t="shared" si="14"/>
        <v>0.87662178857735473</v>
      </c>
      <c r="M43">
        <f t="shared" si="14"/>
        <v>0.88117717754725478</v>
      </c>
      <c r="N43">
        <f t="shared" si="14"/>
        <v>0.8857583749052298</v>
      </c>
      <c r="O43">
        <f t="shared" si="14"/>
        <v>0.89036002917941326</v>
      </c>
      <c r="P43">
        <f t="shared" si="14"/>
        <v>0.89497625276668213</v>
      </c>
      <c r="Q43">
        <f t="shared" si="14"/>
        <v>0.89960059900174683</v>
      </c>
      <c r="R43">
        <f t="shared" si="14"/>
        <v>0.90422604172722165</v>
      </c>
      <c r="S43">
        <f t="shared" si="14"/>
        <v>0.9088449580822402</v>
      </c>
      <c r="T43">
        <f t="shared" si="14"/>
        <v>0.91344911529736161</v>
      </c>
      <c r="U43">
        <f t="shared" si="13"/>
        <v>0.91802966234707517</v>
      </c>
      <c r="V43">
        <f t="shared" si="11"/>
        <v>0.92257712736425823</v>
      </c>
      <c r="W43">
        <f t="shared" si="11"/>
        <v>0.927081421758982</v>
      </c>
      <c r="X43">
        <f t="shared" si="11"/>
        <v>0.93153185200210309</v>
      </c>
      <c r="Y43">
        <f t="shared" si="11"/>
        <v>0.93591714002677295</v>
      </c>
      <c r="Z43">
        <f t="shared" si="11"/>
        <v>0.94022545316281192</v>
      </c>
      <c r="AA43">
        <f t="shared" si="11"/>
        <v>0.94444444444444442</v>
      </c>
      <c r="AB43">
        <f t="shared" si="11"/>
        <v>0.9485613040162566</v>
      </c>
      <c r="AC43">
        <f t="shared" si="11"/>
        <v>0.95256282220142041</v>
      </c>
      <c r="AD43">
        <f t="shared" si="11"/>
        <v>0.95643546458763851</v>
      </c>
      <c r="AE43">
        <f t="shared" si="11"/>
        <v>0.96016545922923724</v>
      </c>
      <c r="AF43">
        <f t="shared" si="11"/>
        <v>0.96373889576016825</v>
      </c>
      <c r="AG43">
        <f t="shared" si="11"/>
        <v>0.96714183586705171</v>
      </c>
      <c r="AH43">
        <f t="shared" si="11"/>
        <v>0.97036043419179863</v>
      </c>
      <c r="AI43">
        <f t="shared" si="11"/>
        <v>0.97338106833115079</v>
      </c>
      <c r="AJ43">
        <f t="shared" si="11"/>
        <v>0.97619047619047616</v>
      </c>
      <c r="AK43">
        <f t="shared" si="11"/>
        <v>0.9787758985491215</v>
      </c>
      <c r="AL43">
        <f t="shared" si="12"/>
        <v>0.98112522432468818</v>
      </c>
      <c r="AM43">
        <f t="shared" si="12"/>
        <v>0.98322713570519271</v>
      </c>
      <c r="AN43">
        <f t="shared" si="12"/>
        <v>0.98507125007266594</v>
      </c>
      <c r="AO43">
        <f t="shared" si="12"/>
        <v>0.98664825548927215</v>
      </c>
      <c r="AP43">
        <f t="shared" si="12"/>
        <v>0.9879500364742666</v>
      </c>
      <c r="AQ43">
        <f t="shared" si="12"/>
        <v>0.98896978687908099</v>
      </c>
      <c r="AR43">
        <f t="shared" si="12"/>
        <v>0.98970210687439175</v>
      </c>
      <c r="AS43">
        <f t="shared" si="12"/>
        <v>0.99014308139587182</v>
      </c>
      <c r="AT43">
        <f t="shared" si="12"/>
        <v>0.99029033784546017</v>
      </c>
      <c r="AU43">
        <f t="shared" si="12"/>
        <v>0.99014308139587182</v>
      </c>
      <c r="AV43">
        <f t="shared" si="12"/>
        <v>0.98970210687439175</v>
      </c>
      <c r="AW43">
        <f t="shared" si="12"/>
        <v>0.98896978687908099</v>
      </c>
      <c r="AX43">
        <f t="shared" si="12"/>
        <v>0.9879500364742666</v>
      </c>
      <c r="AY43">
        <f t="shared" si="12"/>
        <v>0.98664825548927215</v>
      </c>
      <c r="AZ43">
        <f t="shared" si="12"/>
        <v>0.98507125007266594</v>
      </c>
      <c r="BA43">
        <f t="shared" si="12"/>
        <v>0.98322713570519271</v>
      </c>
      <c r="BB43">
        <f t="shared" si="8"/>
        <v>0.98112522432468818</v>
      </c>
      <c r="BC43">
        <f t="shared" si="8"/>
        <v>0.9787758985491215</v>
      </c>
      <c r="BD43">
        <f t="shared" si="8"/>
        <v>0.97619047619047616</v>
      </c>
    </row>
    <row r="44" spans="5:56" ht="35" customHeight="1" x14ac:dyDescent="0.45">
      <c r="E44">
        <v>34</v>
      </c>
      <c r="F44">
        <f t="shared" si="14"/>
        <v>0.84916192603766383</v>
      </c>
      <c r="G44">
        <f t="shared" si="14"/>
        <v>0.85344295692180161</v>
      </c>
      <c r="H44">
        <f t="shared" si="14"/>
        <v>0.8577708763999663</v>
      </c>
      <c r="I44">
        <f t="shared" si="14"/>
        <v>0.86214298417007407</v>
      </c>
      <c r="J44">
        <f t="shared" si="14"/>
        <v>0.86655620734171956</v>
      </c>
      <c r="K44">
        <f t="shared" si="14"/>
        <v>0.87100707424483292</v>
      </c>
      <c r="L44">
        <f t="shared" si="14"/>
        <v>0.87549168799677901</v>
      </c>
      <c r="M44">
        <f t="shared" si="14"/>
        <v>0.8800057001282533</v>
      </c>
      <c r="N44">
        <f t="shared" si="14"/>
        <v>0.88454428462686407</v>
      </c>
      <c r="O44">
        <f t="shared" si="14"/>
        <v>0.88910211282048135</v>
      </c>
      <c r="P44">
        <f t="shared" si="14"/>
        <v>0.89367332958947809</v>
      </c>
      <c r="Q44">
        <f t="shared" si="14"/>
        <v>0.89825153146676351</v>
      </c>
      <c r="R44">
        <f t="shared" si="14"/>
        <v>0.90282974725538034</v>
      </c>
      <c r="S44">
        <f t="shared" si="14"/>
        <v>0.90740042186335523</v>
      </c>
      <c r="T44">
        <f t="shared" si="14"/>
        <v>0.9119554041217941</v>
      </c>
      <c r="U44">
        <f t="shared" si="13"/>
        <v>0.91648593941172485</v>
      </c>
      <c r="V44">
        <f t="shared" si="11"/>
        <v>0.92098266797411443</v>
      </c>
      <c r="W44">
        <f t="shared" si="11"/>
        <v>0.92543562981151695</v>
      </c>
      <c r="X44">
        <f t="shared" si="11"/>
        <v>0.92983427710417887</v>
      </c>
      <c r="Y44">
        <f t="shared" si="11"/>
        <v>0.93416749505300745</v>
      </c>
      <c r="Z44">
        <f t="shared" si="11"/>
        <v>0.93842363202141443</v>
      </c>
      <c r="AA44">
        <f t="shared" si="11"/>
        <v>0.94259053977257601</v>
      </c>
      <c r="AB44">
        <f t="shared" si="11"/>
        <v>0.94665562448355334</v>
      </c>
      <c r="AC44">
        <f t="shared" si="11"/>
        <v>0.95060590905933284</v>
      </c>
      <c r="AD44">
        <f t="shared" si="11"/>
        <v>0.9544281070658831</v>
      </c>
      <c r="AE44">
        <f t="shared" si="11"/>
        <v>0.95810870835137618</v>
      </c>
      <c r="AF44">
        <f t="shared" si="11"/>
        <v>0.96163407613072927</v>
      </c>
      <c r="AG44">
        <f t="shared" si="11"/>
        <v>0.96499055497527708</v>
      </c>
      <c r="AH44">
        <f t="shared" si="11"/>
        <v>0.96816458878452227</v>
      </c>
      <c r="AI44">
        <f t="shared" si="11"/>
        <v>0.97114284743154555</v>
      </c>
      <c r="AJ44">
        <f t="shared" si="11"/>
        <v>0.97391236038201445</v>
      </c>
      <c r="AK44">
        <f t="shared" si="11"/>
        <v>0.97646065520579706</v>
      </c>
      <c r="AL44">
        <f t="shared" si="12"/>
        <v>0.9787758985491215</v>
      </c>
      <c r="AM44">
        <f t="shared" si="12"/>
        <v>0.98084703683434493</v>
      </c>
      <c r="AN44">
        <f t="shared" si="12"/>
        <v>0.98266393372395255</v>
      </c>
      <c r="AO44">
        <f t="shared" si="12"/>
        <v>0.98421750124415908</v>
      </c>
      <c r="AP44">
        <f t="shared" si="12"/>
        <v>0.98549982142712977</v>
      </c>
      <c r="AQ44">
        <f t="shared" si="12"/>
        <v>0.98650425541051989</v>
      </c>
      <c r="AR44">
        <f t="shared" si="12"/>
        <v>0.98722553713409589</v>
      </c>
      <c r="AS44">
        <f t="shared" si="12"/>
        <v>0.98765984909417082</v>
      </c>
      <c r="AT44">
        <f t="shared" si="12"/>
        <v>0.98780487804878048</v>
      </c>
      <c r="AU44">
        <f t="shared" si="12"/>
        <v>0.98765984909417082</v>
      </c>
      <c r="AV44">
        <f t="shared" si="12"/>
        <v>0.98722553713409589</v>
      </c>
      <c r="AW44">
        <f t="shared" si="12"/>
        <v>0.98650425541051989</v>
      </c>
      <c r="AX44">
        <f t="shared" si="12"/>
        <v>0.98549982142712977</v>
      </c>
      <c r="AY44">
        <f t="shared" si="12"/>
        <v>0.98421750124415908</v>
      </c>
      <c r="AZ44">
        <f t="shared" si="12"/>
        <v>0.98266393372395255</v>
      </c>
      <c r="BA44">
        <f t="shared" si="12"/>
        <v>0.98084703683434493</v>
      </c>
      <c r="BB44">
        <f t="shared" si="8"/>
        <v>0.9787758985491215</v>
      </c>
      <c r="BC44">
        <f t="shared" si="8"/>
        <v>0.97646065520579706</v>
      </c>
      <c r="BD44">
        <f t="shared" si="8"/>
        <v>0.97391236038201445</v>
      </c>
    </row>
    <row r="45" spans="5:56" ht="35" customHeight="1" x14ac:dyDescent="0.45">
      <c r="E45">
        <v>35</v>
      </c>
      <c r="F45">
        <f t="shared" si="14"/>
        <v>0.8481553119113957</v>
      </c>
      <c r="G45">
        <f t="shared" si="14"/>
        <v>0.85239897233561535</v>
      </c>
      <c r="H45">
        <f t="shared" si="14"/>
        <v>0.85668818750321085</v>
      </c>
      <c r="I45">
        <f t="shared" si="14"/>
        <v>0.86102024071592154</v>
      </c>
      <c r="J45">
        <f t="shared" si="14"/>
        <v>0.8653920476209348</v>
      </c>
      <c r="K45">
        <f t="shared" si="14"/>
        <v>0.86980013081681951</v>
      </c>
      <c r="L45">
        <f t="shared" si="14"/>
        <v>0.87424059428255985</v>
      </c>
      <c r="M45">
        <f t="shared" si="14"/>
        <v>0.8787090979278851</v>
      </c>
      <c r="N45">
        <f t="shared" si="14"/>
        <v>0.88320083261967364</v>
      </c>
      <c r="O45">
        <f t="shared" si="14"/>
        <v>0.88771049610008057</v>
      </c>
      <c r="P45">
        <f t="shared" si="14"/>
        <v>0.89223227027636809</v>
      </c>
      <c r="Q45">
        <f t="shared" si="14"/>
        <v>0.8967598004290771</v>
      </c>
      <c r="R45">
        <f t="shared" si="14"/>
        <v>0.90128617695256397</v>
      </c>
      <c r="S45">
        <f t="shared" si="14"/>
        <v>0.90580392030799861</v>
      </c>
      <c r="T45">
        <f t="shared" si="14"/>
        <v>0.9103049699311091</v>
      </c>
      <c r="U45">
        <f t="shared" si="13"/>
        <v>0.9147806778921701</v>
      </c>
      <c r="V45">
        <f t="shared" si="11"/>
        <v>0.91922180815031851</v>
      </c>
      <c r="W45">
        <f t="shared" si="11"/>
        <v>0.92361854227412743</v>
      </c>
      <c r="X45">
        <f t="shared" si="11"/>
        <v>0.92796049251091284</v>
      </c>
      <c r="Y45">
        <f t="shared" si="11"/>
        <v>0.93223672307367678</v>
      </c>
      <c r="Z45">
        <f t="shared" si="11"/>
        <v>0.93643578047198472</v>
      </c>
      <c r="AA45">
        <f t="shared" si="11"/>
        <v>0.94054573363672644</v>
      </c>
      <c r="AB45">
        <f t="shared" si="11"/>
        <v>0.94455422447438697</v>
      </c>
      <c r="AC45">
        <f t="shared" si="11"/>
        <v>0.94844852933087498</v>
      </c>
      <c r="AD45">
        <f t="shared" si="11"/>
        <v>0.95221563164613454</v>
      </c>
      <c r="AE45">
        <f t="shared" si="11"/>
        <v>0.9558423058385519</v>
      </c>
      <c r="AF45">
        <f t="shared" si="11"/>
        <v>0.95931521217462534</v>
      </c>
      <c r="AG45">
        <f t="shared" si="11"/>
        <v>0.96262100205922496</v>
      </c>
      <c r="AH45">
        <f t="shared" si="11"/>
        <v>0.96574643283262229</v>
      </c>
      <c r="AI45">
        <f t="shared" si="11"/>
        <v>0.96867849079301194</v>
      </c>
      <c r="AJ45">
        <f t="shared" si="11"/>
        <v>0.97140452079103168</v>
      </c>
      <c r="AK45">
        <f t="shared" si="11"/>
        <v>0.97391236038201445</v>
      </c>
      <c r="AL45">
        <f t="shared" si="12"/>
        <v>0.97619047619047616</v>
      </c>
      <c r="AM45">
        <f t="shared" si="12"/>
        <v>0.97822809985881043</v>
      </c>
      <c r="AN45">
        <f t="shared" si="12"/>
        <v>0.98001536073731932</v>
      </c>
      <c r="AO45">
        <f t="shared" si="12"/>
        <v>0.98154341234307685</v>
      </c>
      <c r="AP45">
        <f t="shared" si="12"/>
        <v>0.98280454958526753</v>
      </c>
      <c r="AQ45">
        <f t="shared" si="12"/>
        <v>0.98379231383485988</v>
      </c>
      <c r="AR45">
        <f t="shared" si="12"/>
        <v>0.98450158311150915</v>
      </c>
      <c r="AS45">
        <f t="shared" si="12"/>
        <v>0.98492864496887189</v>
      </c>
      <c r="AT45">
        <f t="shared" si="12"/>
        <v>0.98507125007266594</v>
      </c>
      <c r="AU45">
        <f t="shared" si="12"/>
        <v>0.98492864496887189</v>
      </c>
      <c r="AV45">
        <f t="shared" si="12"/>
        <v>0.98450158311150915</v>
      </c>
      <c r="AW45">
        <f t="shared" si="12"/>
        <v>0.98379231383485988</v>
      </c>
      <c r="AX45">
        <f t="shared" si="12"/>
        <v>0.98280454958526753</v>
      </c>
      <c r="AY45">
        <f t="shared" si="12"/>
        <v>0.98154341234307685</v>
      </c>
      <c r="AZ45">
        <f t="shared" si="12"/>
        <v>0.98001536073731932</v>
      </c>
      <c r="BA45">
        <f t="shared" si="12"/>
        <v>0.97822809985881043</v>
      </c>
      <c r="BB45">
        <f t="shared" ref="BB45:BD60" si="15">$B$12*(1+40/SQRT(40^2+(SQRT(($B$11-$E45)^2+($C$11-BB$9)^2))^2))/2</f>
        <v>0.97619047619047616</v>
      </c>
      <c r="BC45">
        <f t="shared" si="15"/>
        <v>0.97391236038201445</v>
      </c>
      <c r="BD45">
        <f t="shared" si="15"/>
        <v>0.97140452079103168</v>
      </c>
    </row>
    <row r="46" spans="5:56" ht="35" customHeight="1" x14ac:dyDescent="0.45">
      <c r="E46">
        <v>36</v>
      </c>
      <c r="F46">
        <f t="shared" si="14"/>
        <v>0.84705280419690232</v>
      </c>
      <c r="G46">
        <f t="shared" si="14"/>
        <v>0.85125578890775477</v>
      </c>
      <c r="H46">
        <f t="shared" si="14"/>
        <v>0.85550289236107946</v>
      </c>
      <c r="I46">
        <f t="shared" si="14"/>
        <v>0.85979138148057721</v>
      </c>
      <c r="J46">
        <f t="shared" si="14"/>
        <v>0.86411816095086402</v>
      </c>
      <c r="K46">
        <f t="shared" si="14"/>
        <v>0.86847974867921007</v>
      </c>
      <c r="L46">
        <f t="shared" si="14"/>
        <v>0.8728722511478314</v>
      </c>
      <c r="M46">
        <f t="shared" si="14"/>
        <v>0.87729133895227251</v>
      </c>
      <c r="N46">
        <f t="shared" si="14"/>
        <v>0.88173222287591213</v>
      </c>
      <c r="O46">
        <f t="shared" si="14"/>
        <v>0.88618963090899483</v>
      </c>
      <c r="P46">
        <f t="shared" si="14"/>
        <v>0.89065778668203599</v>
      </c>
      <c r="Q46">
        <f t="shared" si="14"/>
        <v>0.89513038984679971</v>
      </c>
      <c r="R46">
        <f t="shared" si="14"/>
        <v>0.89960059900174683</v>
      </c>
      <c r="S46">
        <f t="shared" si="14"/>
        <v>0.90406101782088433</v>
      </c>
      <c r="T46">
        <f t="shared" si="14"/>
        <v>0.90850368510283341</v>
      </c>
      <c r="U46">
        <f t="shared" si="13"/>
        <v>0.91292006950766691</v>
      </c>
      <c r="V46">
        <f t="shared" si="11"/>
        <v>0.91730106978917747</v>
      </c>
      <c r="W46">
        <f t="shared" si="11"/>
        <v>0.92163702135578396</v>
      </c>
      <c r="X46">
        <f t="shared" si="11"/>
        <v>0.92591770999996004</v>
      </c>
      <c r="Y46">
        <f t="shared" si="11"/>
        <v>0.93013239361934019</v>
      </c>
      <c r="Z46">
        <f t="shared" si="11"/>
        <v>0.93426983270794739</v>
      </c>
      <c r="AA46">
        <f t="shared" si="11"/>
        <v>0.93831833031891776</v>
      </c>
      <c r="AB46">
        <f t="shared" si="11"/>
        <v>0.94226578208684653</v>
      </c>
      <c r="AC46">
        <f t="shared" si="11"/>
        <v>0.94609973674547043</v>
      </c>
      <c r="AD46">
        <f t="shared" si="11"/>
        <v>0.9498074673832213</v>
      </c>
      <c r="AE46">
        <f t="shared" si="11"/>
        <v>0.95337605344527798</v>
      </c>
      <c r="AF46">
        <f t="shared" si="11"/>
        <v>0.95679247321835448</v>
      </c>
      <c r="AG46">
        <f t="shared" si="11"/>
        <v>0.96004370622823609</v>
      </c>
      <c r="AH46">
        <f t="shared" si="11"/>
        <v>0.96311684464748915</v>
      </c>
      <c r="AI46">
        <f t="shared" si="11"/>
        <v>0.96599921246199649</v>
      </c>
      <c r="AJ46">
        <f t="shared" si="11"/>
        <v>0.96867849079301194</v>
      </c>
      <c r="AK46">
        <f t="shared" si="11"/>
        <v>0.97114284743154555</v>
      </c>
      <c r="AL46">
        <f t="shared" si="12"/>
        <v>0.97338106833115079</v>
      </c>
      <c r="AM46">
        <f t="shared" si="12"/>
        <v>0.97538268854152843</v>
      </c>
      <c r="AN46">
        <f t="shared" si="12"/>
        <v>0.97713811986646981</v>
      </c>
      <c r="AO46">
        <f t="shared" si="12"/>
        <v>0.9786387724118254</v>
      </c>
      <c r="AP46">
        <f t="shared" si="12"/>
        <v>0.97987716716579643</v>
      </c>
      <c r="AQ46">
        <f t="shared" si="12"/>
        <v>0.98084703683434493</v>
      </c>
      <c r="AR46">
        <f t="shared" si="12"/>
        <v>0.98154341234307685</v>
      </c>
      <c r="AS46">
        <f t="shared" si="12"/>
        <v>0.98196269271187986</v>
      </c>
      <c r="AT46">
        <f t="shared" si="12"/>
        <v>0.98210269640189518</v>
      </c>
      <c r="AU46">
        <f t="shared" si="12"/>
        <v>0.98196269271187986</v>
      </c>
      <c r="AV46">
        <f t="shared" si="12"/>
        <v>0.98154341234307685</v>
      </c>
      <c r="AW46">
        <f t="shared" si="12"/>
        <v>0.98084703683434493</v>
      </c>
      <c r="AX46">
        <f t="shared" si="12"/>
        <v>0.97987716716579643</v>
      </c>
      <c r="AY46">
        <f t="shared" si="12"/>
        <v>0.9786387724118254</v>
      </c>
      <c r="AZ46">
        <f t="shared" si="12"/>
        <v>0.97713811986646981</v>
      </c>
      <c r="BA46">
        <f t="shared" si="12"/>
        <v>0.97538268854152843</v>
      </c>
      <c r="BB46">
        <f t="shared" si="15"/>
        <v>0.97338106833115079</v>
      </c>
      <c r="BC46">
        <f t="shared" si="15"/>
        <v>0.97114284743154555</v>
      </c>
      <c r="BD46">
        <f t="shared" si="15"/>
        <v>0.96867849079301194</v>
      </c>
    </row>
    <row r="47" spans="5:56" ht="35" customHeight="1" x14ac:dyDescent="0.45">
      <c r="E47">
        <v>37</v>
      </c>
      <c r="F47">
        <f t="shared" si="14"/>
        <v>0.8458572319330373</v>
      </c>
      <c r="G47">
        <f t="shared" si="14"/>
        <v>0.85001640740365458</v>
      </c>
      <c r="H47">
        <f t="shared" si="14"/>
        <v>0.8542181734879073</v>
      </c>
      <c r="I47">
        <f t="shared" si="14"/>
        <v>0.85845978116449273</v>
      </c>
      <c r="J47">
        <f t="shared" si="14"/>
        <v>0.86273812505500591</v>
      </c>
      <c r="K47">
        <f t="shared" si="14"/>
        <v>0.86704971979320389</v>
      </c>
      <c r="L47">
        <f t="shared" si="14"/>
        <v>0.87139067635410372</v>
      </c>
      <c r="M47">
        <f t="shared" si="14"/>
        <v>0.8757566786352633</v>
      </c>
      <c r="N47">
        <f t="shared" si="14"/>
        <v>0.88014296063485276</v>
      </c>
      <c r="O47">
        <f t="shared" si="14"/>
        <v>0.88454428462686407</v>
      </c>
      <c r="P47">
        <f t="shared" si="14"/>
        <v>0.88895492079220695</v>
      </c>
      <c r="Q47">
        <f t="shared" si="14"/>
        <v>0.89336862882432999</v>
      </c>
      <c r="R47">
        <f t="shared" si="14"/>
        <v>0.89777864208786506</v>
      </c>
      <c r="S47">
        <f t="shared" si="14"/>
        <v>0.90217765496664315</v>
      </c>
      <c r="T47">
        <f t="shared" si="14"/>
        <v>0.90655781409087077</v>
      </c>
      <c r="U47">
        <f t="shared" si="13"/>
        <v>0.91091071417941605</v>
      </c>
      <c r="V47">
        <f t="shared" si="11"/>
        <v>0.91522739926869989</v>
      </c>
      <c r="W47">
        <f t="shared" si="11"/>
        <v>0.91949837012090518</v>
      </c>
      <c r="X47">
        <f t="shared" si="11"/>
        <v>0.92371359860703572</v>
      </c>
      <c r="Y47">
        <f t="shared" si="11"/>
        <v>0.92786254984055816</v>
      </c>
      <c r="Z47">
        <f t="shared" si="11"/>
        <v>0.93193421279068001</v>
      </c>
      <c r="AA47">
        <f t="shared" si="11"/>
        <v>0.93591714002677295</v>
      </c>
      <c r="AB47">
        <f t="shared" si="11"/>
        <v>0.93979949713354238</v>
      </c>
      <c r="AC47">
        <f t="shared" si="11"/>
        <v>0.94356912218772249</v>
      </c>
      <c r="AD47">
        <f t="shared" si="11"/>
        <v>0.94721359549995787</v>
      </c>
      <c r="AE47">
        <f t="shared" si="11"/>
        <v>0.95072031960048331</v>
      </c>
      <c r="AF47">
        <f t="shared" si="11"/>
        <v>0.95407660918649984</v>
      </c>
      <c r="AG47">
        <f t="shared" si="11"/>
        <v>0.95726979045748117</v>
      </c>
      <c r="AH47">
        <f t="shared" si="11"/>
        <v>0.9602873089491617</v>
      </c>
      <c r="AI47">
        <f t="shared" si="11"/>
        <v>0.96311684464748915</v>
      </c>
      <c r="AJ47">
        <f t="shared" si="11"/>
        <v>0.96574643283262229</v>
      </c>
      <c r="AK47">
        <f t="shared" si="11"/>
        <v>0.96816458878452227</v>
      </c>
      <c r="AL47">
        <f t="shared" si="12"/>
        <v>0.97036043419179863</v>
      </c>
      <c r="AM47">
        <f t="shared" si="12"/>
        <v>0.97232382286090635</v>
      </c>
      <c r="AN47">
        <f t="shared" si="12"/>
        <v>0.9740454631399772</v>
      </c>
      <c r="AO47">
        <f t="shared" si="12"/>
        <v>0.97551703436547399</v>
      </c>
      <c r="AP47">
        <f t="shared" si="12"/>
        <v>0.97673129462279618</v>
      </c>
      <c r="AQ47">
        <f t="shared" si="12"/>
        <v>0.97768217719243178</v>
      </c>
      <c r="AR47">
        <f t="shared" si="12"/>
        <v>0.97836487323493992</v>
      </c>
      <c r="AS47">
        <f t="shared" si="12"/>
        <v>0.9787758985491215</v>
      </c>
      <c r="AT47">
        <f t="shared" si="12"/>
        <v>0.97891314261057571</v>
      </c>
      <c r="AU47">
        <f t="shared" si="12"/>
        <v>0.9787758985491215</v>
      </c>
      <c r="AV47">
        <f t="shared" si="12"/>
        <v>0.97836487323493992</v>
      </c>
      <c r="AW47">
        <f t="shared" si="12"/>
        <v>0.97768217719243178</v>
      </c>
      <c r="AX47">
        <f t="shared" si="12"/>
        <v>0.97673129462279618</v>
      </c>
      <c r="AY47">
        <f t="shared" si="12"/>
        <v>0.97551703436547399</v>
      </c>
      <c r="AZ47">
        <f t="shared" si="12"/>
        <v>0.9740454631399772</v>
      </c>
      <c r="BA47">
        <f t="shared" si="12"/>
        <v>0.97232382286090635</v>
      </c>
      <c r="BB47">
        <f t="shared" si="15"/>
        <v>0.97036043419179863</v>
      </c>
      <c r="BC47">
        <f t="shared" si="15"/>
        <v>0.96816458878452227</v>
      </c>
      <c r="BD47">
        <f t="shared" si="15"/>
        <v>0.96574643283262229</v>
      </c>
    </row>
    <row r="48" spans="5:56" ht="35" customHeight="1" x14ac:dyDescent="0.45">
      <c r="E48">
        <v>38</v>
      </c>
      <c r="F48">
        <f t="shared" si="14"/>
        <v>0.84457160845191925</v>
      </c>
      <c r="G48">
        <f t="shared" si="14"/>
        <v>0.84868402187720338</v>
      </c>
      <c r="H48">
        <f t="shared" si="14"/>
        <v>0.85283741601664209</v>
      </c>
      <c r="I48">
        <f t="shared" si="14"/>
        <v>0.8570290267472509</v>
      </c>
      <c r="J48">
        <f t="shared" si="14"/>
        <v>0.86125573991951476</v>
      </c>
      <c r="K48">
        <f t="shared" si="14"/>
        <v>0.86551406867880964</v>
      </c>
      <c r="L48">
        <f t="shared" si="14"/>
        <v>0.86980013081681951</v>
      </c>
      <c r="M48">
        <f t="shared" si="14"/>
        <v>0.87410962644153001</v>
      </c>
      <c r="N48">
        <f t="shared" si="14"/>
        <v>0.87843781630429829</v>
      </c>
      <c r="O48">
        <f t="shared" si="14"/>
        <v>0.88277950117547643</v>
      </c>
      <c r="P48">
        <f t="shared" si="14"/>
        <v>0.88712900271530881</v>
      </c>
      <c r="Q48">
        <f t="shared" si="14"/>
        <v>0.89148014634313566</v>
      </c>
      <c r="R48">
        <f t="shared" si="14"/>
        <v>0.89582624666383959</v>
      </c>
      <c r="S48">
        <f t="shared" si="14"/>
        <v>0.90016009606404479</v>
      </c>
      <c r="T48">
        <f t="shared" si="14"/>
        <v>0.90447395713950485</v>
      </c>
      <c r="U48">
        <f t="shared" si="13"/>
        <v>0.9087595596566439</v>
      </c>
      <c r="V48">
        <f t="shared" si="11"/>
        <v>0.91300810278220046</v>
      </c>
      <c r="W48">
        <f t="shared" si="11"/>
        <v>0.91721026333183231</v>
      </c>
      <c r="X48">
        <f t="shared" si="11"/>
        <v>0.92135621078760122</v>
      </c>
      <c r="Y48">
        <f t="shared" si="11"/>
        <v>0.92543562981151695</v>
      </c>
      <c r="Z48">
        <f t="shared" si="11"/>
        <v>0.92943775093388725</v>
      </c>
      <c r="AA48">
        <f t="shared" si="11"/>
        <v>0.9333513900174395</v>
      </c>
      <c r="AB48">
        <f t="shared" si="11"/>
        <v>0.93716499698797417</v>
      </c>
      <c r="AC48">
        <f t="shared" si="11"/>
        <v>0.94086671417740542</v>
      </c>
      <c r="AD48">
        <f t="shared" si="11"/>
        <v>0.94444444444444442</v>
      </c>
      <c r="AE48">
        <f t="shared" si="11"/>
        <v>0.94788592902238933</v>
      </c>
      <c r="AF48">
        <f t="shared" si="11"/>
        <v>0.95117883479494147</v>
      </c>
      <c r="AG48">
        <f t="shared" si="11"/>
        <v>0.95431085042425468</v>
      </c>
      <c r="AH48">
        <f t="shared" si="11"/>
        <v>0.95726979045748117</v>
      </c>
      <c r="AI48">
        <f t="shared" si="11"/>
        <v>0.96004370622823609</v>
      </c>
      <c r="AJ48">
        <f t="shared" si="11"/>
        <v>0.96262100205922496</v>
      </c>
      <c r="AK48">
        <f t="shared" si="11"/>
        <v>0.96499055497527708</v>
      </c>
      <c r="AL48">
        <f t="shared" si="12"/>
        <v>0.96714183586705171</v>
      </c>
      <c r="AM48">
        <f t="shared" si="12"/>
        <v>0.9690650298201946</v>
      </c>
      <c r="AN48">
        <f t="shared" si="12"/>
        <v>0.97075115315785054</v>
      </c>
      <c r="AO48">
        <f t="shared" si="12"/>
        <v>0.97219216464988567</v>
      </c>
      <c r="AP48">
        <f t="shared" si="12"/>
        <v>0.97338106833115079</v>
      </c>
      <c r="AQ48">
        <f t="shared" si="12"/>
        <v>0.97431200545124896</v>
      </c>
      <c r="AR48">
        <f t="shared" si="12"/>
        <v>0.97498033325273092</v>
      </c>
      <c r="AS48">
        <f t="shared" si="12"/>
        <v>0.97538268854152843</v>
      </c>
      <c r="AT48">
        <f t="shared" si="12"/>
        <v>0.97551703436547399</v>
      </c>
      <c r="AU48">
        <f t="shared" si="12"/>
        <v>0.97538268854152843</v>
      </c>
      <c r="AV48">
        <f t="shared" si="12"/>
        <v>0.97498033325273092</v>
      </c>
      <c r="AW48">
        <f t="shared" si="12"/>
        <v>0.97431200545124896</v>
      </c>
      <c r="AX48">
        <f t="shared" si="12"/>
        <v>0.97338106833115079</v>
      </c>
      <c r="AY48">
        <f t="shared" si="12"/>
        <v>0.97219216464988567</v>
      </c>
      <c r="AZ48">
        <f t="shared" si="12"/>
        <v>0.97075115315785054</v>
      </c>
      <c r="BA48">
        <f t="shared" si="12"/>
        <v>0.9690650298201946</v>
      </c>
      <c r="BB48">
        <f t="shared" si="15"/>
        <v>0.96714183586705171</v>
      </c>
      <c r="BC48">
        <f t="shared" si="15"/>
        <v>0.96499055497527708</v>
      </c>
      <c r="BD48">
        <f t="shared" si="15"/>
        <v>0.96262100205922496</v>
      </c>
    </row>
    <row r="49" spans="5:56" ht="35" customHeight="1" x14ac:dyDescent="0.45">
      <c r="E49">
        <v>39</v>
      </c>
      <c r="F49">
        <f t="shared" si="14"/>
        <v>0.8431991115272901</v>
      </c>
      <c r="G49">
        <f t="shared" si="14"/>
        <v>0.8472619981907008</v>
      </c>
      <c r="H49">
        <f t="shared" si="14"/>
        <v>0.85136418446315321</v>
      </c>
      <c r="I49">
        <f t="shared" si="14"/>
        <v>0.85550289236107946</v>
      </c>
      <c r="J49">
        <f t="shared" si="14"/>
        <v>0.85967500063280322</v>
      </c>
      <c r="K49">
        <f t="shared" si="14"/>
        <v>0.86387702306948144</v>
      </c>
      <c r="L49">
        <f t="shared" si="14"/>
        <v>0.86810508691615518</v>
      </c>
      <c r="M49">
        <f t="shared" si="14"/>
        <v>0.87235491166712753</v>
      </c>
      <c r="N49">
        <f t="shared" si="14"/>
        <v>0.87662178857735473</v>
      </c>
      <c r="O49">
        <f t="shared" si="14"/>
        <v>0.88090056127167438</v>
      </c>
      <c r="P49">
        <f t="shared" si="14"/>
        <v>0.88518560788567269</v>
      </c>
      <c r="Q49">
        <f t="shared" si="14"/>
        <v>0.88947082522465726</v>
      </c>
      <c r="R49">
        <f t="shared" si="14"/>
        <v>0.89374961547907894</v>
      </c>
      <c r="S49">
        <f t="shared" si="14"/>
        <v>0.89801487608399566</v>
      </c>
      <c r="T49">
        <f t="shared" si="14"/>
        <v>0.90225899335456483</v>
      </c>
      <c r="U49">
        <f t="shared" si="13"/>
        <v>0.90647384056646163</v>
      </c>
      <c r="V49">
        <f t="shared" si="11"/>
        <v>0.91065078117659093</v>
      </c>
      <c r="W49">
        <f t="shared" si="11"/>
        <v>0.9147806778921701</v>
      </c>
      <c r="X49">
        <f t="shared" si="11"/>
        <v>0.91885390829169555</v>
      </c>
      <c r="Y49">
        <f t="shared" si="11"/>
        <v>0.92286038767583256</v>
      </c>
      <c r="Z49">
        <f t="shared" si="11"/>
        <v>0.92678959977631992</v>
      </c>
      <c r="AA49">
        <f t="shared" si="11"/>
        <v>0.93063063587327299</v>
      </c>
      <c r="AB49">
        <f t="shared" si="11"/>
        <v>0.9343722427630694</v>
      </c>
      <c r="AC49">
        <f t="shared" si="11"/>
        <v>0.93800287987840281</v>
      </c>
      <c r="AD49">
        <f t="shared" si="11"/>
        <v>0.94151078568834801</v>
      </c>
      <c r="AE49">
        <f t="shared" si="11"/>
        <v>0.94488405330012903</v>
      </c>
      <c r="AF49">
        <f t="shared" si="11"/>
        <v>0.94811071494822086</v>
      </c>
      <c r="AG49">
        <f t="shared" si="11"/>
        <v>0.95117883479494147</v>
      </c>
      <c r="AH49">
        <f t="shared" si="11"/>
        <v>0.95407660918649984</v>
      </c>
      <c r="AI49">
        <f t="shared" si="11"/>
        <v>0.95679247321835448</v>
      </c>
      <c r="AJ49">
        <f t="shared" si="11"/>
        <v>0.95931521217462534</v>
      </c>
      <c r="AK49">
        <f t="shared" si="11"/>
        <v>0.96163407613072927</v>
      </c>
      <c r="AL49">
        <f t="shared" si="12"/>
        <v>0.96373889576016825</v>
      </c>
      <c r="AM49">
        <f t="shared" si="12"/>
        <v>0.96562019717971881</v>
      </c>
      <c r="AN49">
        <f t="shared" si="12"/>
        <v>0.96726931351599776</v>
      </c>
      <c r="AO49">
        <f t="shared" si="12"/>
        <v>0.96867849079301194</v>
      </c>
      <c r="AP49">
        <f t="shared" si="12"/>
        <v>0.96984098573493949</v>
      </c>
      <c r="AQ49">
        <f t="shared" si="12"/>
        <v>0.97075115315785054</v>
      </c>
      <c r="AR49">
        <f t="shared" si="12"/>
        <v>0.97140452079103168</v>
      </c>
      <c r="AS49">
        <f t="shared" si="12"/>
        <v>0.97179784962107174</v>
      </c>
      <c r="AT49">
        <f t="shared" si="12"/>
        <v>0.97192917818300861</v>
      </c>
      <c r="AU49">
        <f t="shared" si="12"/>
        <v>0.97179784962107174</v>
      </c>
      <c r="AV49">
        <f t="shared" si="12"/>
        <v>0.97140452079103168</v>
      </c>
      <c r="AW49">
        <f t="shared" si="12"/>
        <v>0.97075115315785054</v>
      </c>
      <c r="AX49">
        <f t="shared" si="12"/>
        <v>0.96984098573493949</v>
      </c>
      <c r="AY49">
        <f t="shared" si="12"/>
        <v>0.96867849079301194</v>
      </c>
      <c r="AZ49">
        <f t="shared" si="12"/>
        <v>0.96726931351599776</v>
      </c>
      <c r="BA49">
        <f t="shared" si="12"/>
        <v>0.96562019717971881</v>
      </c>
      <c r="BB49">
        <f t="shared" si="15"/>
        <v>0.96373889576016825</v>
      </c>
      <c r="BC49">
        <f t="shared" si="15"/>
        <v>0.96163407613072927</v>
      </c>
      <c r="BD49">
        <f t="shared" si="15"/>
        <v>0.95931521217462534</v>
      </c>
    </row>
    <row r="50" spans="5:56" ht="35" customHeight="1" x14ac:dyDescent="0.45">
      <c r="E50">
        <v>40</v>
      </c>
      <c r="F50">
        <f t="shared" si="14"/>
        <v>0.84174306308670443</v>
      </c>
      <c r="G50">
        <f t="shared" si="14"/>
        <v>0.84575385209753906</v>
      </c>
      <c r="H50">
        <f t="shared" si="14"/>
        <v>0.8498021990559268</v>
      </c>
      <c r="I50">
        <f t="shared" si="14"/>
        <v>0.85388531373687648</v>
      </c>
      <c r="J50">
        <f t="shared" si="14"/>
        <v>0.85800006981002042</v>
      </c>
      <c r="K50">
        <f t="shared" si="14"/>
        <v>0.86214298417007407</v>
      </c>
      <c r="L50">
        <f t="shared" si="14"/>
        <v>0.86631019643659701</v>
      </c>
      <c r="M50">
        <f t="shared" si="14"/>
        <v>0.87049744890228631</v>
      </c>
      <c r="N50">
        <f t="shared" si="14"/>
        <v>0.87470006725398441</v>
      </c>
      <c r="O50">
        <f t="shared" si="14"/>
        <v>0.87891294243780749</v>
      </c>
      <c r="P50">
        <f t="shared" si="14"/>
        <v>0.88313051408846066</v>
      </c>
      <c r="Q50">
        <f t="shared" si="14"/>
        <v>0.88734675599176549</v>
      </c>
      <c r="R50">
        <f t="shared" si="14"/>
        <v>0.89155516409726743</v>
      </c>
      <c r="S50">
        <f t="shared" si="14"/>
        <v>0.8957487476427024</v>
      </c>
      <c r="T50">
        <f t="shared" si="14"/>
        <v>0.89992002399200288</v>
      </c>
      <c r="U50">
        <f t="shared" si="13"/>
        <v>0.90406101782088433</v>
      </c>
      <c r="V50">
        <f t="shared" si="11"/>
        <v>0.90816326530612246</v>
      </c>
      <c r="W50">
        <f t="shared" si="11"/>
        <v>0.91221782398328644</v>
      </c>
      <c r="X50">
        <f t="shared" si="11"/>
        <v>0.91621528892971726</v>
      </c>
      <c r="Y50">
        <f t="shared" si="11"/>
        <v>0.92014581590156763</v>
      </c>
      <c r="Z50">
        <f t="shared" si="11"/>
        <v>0.9239991520025439</v>
      </c>
      <c r="AA50">
        <f t="shared" si="11"/>
        <v>0.92776467438466459</v>
      </c>
      <c r="AB50">
        <f t="shared" si="11"/>
        <v>0.93143143737549594</v>
      </c>
      <c r="AC50">
        <f t="shared" si="11"/>
        <v>0.93498822829035566</v>
      </c>
      <c r="AD50">
        <f t="shared" si="11"/>
        <v>0.93842363202141443</v>
      </c>
      <c r="AE50">
        <f t="shared" si="11"/>
        <v>0.94172610429938608</v>
      </c>
      <c r="AF50">
        <f t="shared" si="11"/>
        <v>0.94488405330012903</v>
      </c>
      <c r="AG50">
        <f t="shared" si="11"/>
        <v>0.94788592902238933</v>
      </c>
      <c r="AH50">
        <f t="shared" si="11"/>
        <v>0.95072031960048331</v>
      </c>
      <c r="AI50">
        <f t="shared" si="11"/>
        <v>0.95337605344527798</v>
      </c>
      <c r="AJ50">
        <f t="shared" si="11"/>
        <v>0.9558423058385519</v>
      </c>
      <c r="AK50">
        <f t="shared" si="11"/>
        <v>0.95810870835137618</v>
      </c>
      <c r="AL50">
        <f t="shared" si="12"/>
        <v>0.96016545922923724</v>
      </c>
      <c r="AM50">
        <f t="shared" si="12"/>
        <v>0.9620034326982575</v>
      </c>
      <c r="AN50">
        <f t="shared" si="12"/>
        <v>0.96361428501070368</v>
      </c>
      <c r="AO50">
        <f t="shared" si="12"/>
        <v>0.96499055497527708</v>
      </c>
      <c r="AP50">
        <f t="shared" si="12"/>
        <v>0.96612575671754342</v>
      </c>
      <c r="AQ50">
        <f t="shared" si="12"/>
        <v>0.96701446249430445</v>
      </c>
      <c r="AR50">
        <f t="shared" si="12"/>
        <v>0.96765237354495559</v>
      </c>
      <c r="AS50">
        <f t="shared" si="12"/>
        <v>0.96803637720090907</v>
      </c>
      <c r="AT50">
        <f t="shared" si="12"/>
        <v>0.96816458878452227</v>
      </c>
      <c r="AU50">
        <f t="shared" si="12"/>
        <v>0.96803637720090907</v>
      </c>
      <c r="AV50">
        <f t="shared" si="12"/>
        <v>0.96765237354495559</v>
      </c>
      <c r="AW50">
        <f t="shared" si="12"/>
        <v>0.96701446249430445</v>
      </c>
      <c r="AX50">
        <f t="shared" si="12"/>
        <v>0.96612575671754342</v>
      </c>
      <c r="AY50">
        <f t="shared" si="12"/>
        <v>0.96499055497527708</v>
      </c>
      <c r="AZ50">
        <f t="shared" si="12"/>
        <v>0.96361428501070368</v>
      </c>
      <c r="BA50">
        <f t="shared" si="12"/>
        <v>0.9620034326982575</v>
      </c>
      <c r="BB50">
        <f t="shared" si="15"/>
        <v>0.96016545922923724</v>
      </c>
      <c r="BC50">
        <f t="shared" si="15"/>
        <v>0.95810870835137618</v>
      </c>
      <c r="BD50">
        <f t="shared" si="15"/>
        <v>0.9558423058385519</v>
      </c>
    </row>
    <row r="51" spans="5:56" ht="35" customHeight="1" x14ac:dyDescent="0.45">
      <c r="E51">
        <v>41</v>
      </c>
      <c r="F51">
        <f t="shared" si="14"/>
        <v>0.84020690871988579</v>
      </c>
      <c r="G51">
        <f t="shared" si="14"/>
        <v>0.84416322714285197</v>
      </c>
      <c r="H51">
        <f t="shared" si="14"/>
        <v>0.8481553119113957</v>
      </c>
      <c r="I51">
        <f t="shared" si="14"/>
        <v>0.85218036253024954</v>
      </c>
      <c r="J51">
        <f t="shared" si="14"/>
        <v>0.85623524993954825</v>
      </c>
      <c r="K51">
        <f t="shared" si="14"/>
        <v>0.86031649688744993</v>
      </c>
      <c r="L51">
        <f t="shared" si="14"/>
        <v>0.86442025853950177</v>
      </c>
      <c r="M51">
        <f t="shared" si="14"/>
        <v>0.86854230359837381</v>
      </c>
      <c r="N51">
        <f t="shared" si="14"/>
        <v>0.87267799624996489</v>
      </c>
      <c r="O51">
        <f t="shared" si="14"/>
        <v>0.87682227929614776</v>
      </c>
      <c r="P51">
        <f t="shared" si="14"/>
        <v>0.88096965887972967</v>
      </c>
      <c r="Q51">
        <f t="shared" si="14"/>
        <v>0.88511419125246671</v>
      </c>
      <c r="R51">
        <f t="shared" si="14"/>
        <v>0.88924947208076155</v>
      </c>
      <c r="S51">
        <f t="shared" si="14"/>
        <v>0.89336862882432999</v>
      </c>
      <c r="T51">
        <f t="shared" si="14"/>
        <v>0.89746431675858207</v>
      </c>
      <c r="U51">
        <f t="shared" si="13"/>
        <v>0.90152871923941214</v>
      </c>
      <c r="V51">
        <f t="shared" si="11"/>
        <v>0.90555355282690631</v>
      </c>
      <c r="W51">
        <f t="shared" si="11"/>
        <v>0.90953007788930074</v>
      </c>
      <c r="X51">
        <f t="shared" si="11"/>
        <v>0.91344911529736161</v>
      </c>
      <c r="Y51">
        <f t="shared" si="11"/>
        <v>0.91730106978917747</v>
      </c>
      <c r="Z51">
        <f t="shared" si="11"/>
        <v>0.92107596053325946</v>
      </c>
      <c r="AA51">
        <f t="shared" si="11"/>
        <v>0.92476345934121973</v>
      </c>
      <c r="AB51">
        <f t="shared" si="11"/>
        <v>0.92835293687811937</v>
      </c>
      <c r="AC51">
        <f t="shared" si="11"/>
        <v>0.93183351708753048</v>
      </c>
      <c r="AD51">
        <f t="shared" si="11"/>
        <v>0.9351941398892446</v>
      </c>
      <c r="AE51">
        <f t="shared" si="11"/>
        <v>0.93842363202141443</v>
      </c>
      <c r="AF51">
        <f t="shared" si="11"/>
        <v>0.94151078568834801</v>
      </c>
      <c r="AG51">
        <f t="shared" si="11"/>
        <v>0.94444444444444442</v>
      </c>
      <c r="AH51">
        <f t="shared" si="11"/>
        <v>0.94721359549995787</v>
      </c>
      <c r="AI51">
        <f t="shared" si="11"/>
        <v>0.9498074673832213</v>
      </c>
      <c r="AJ51">
        <f t="shared" si="11"/>
        <v>0.95221563164613454</v>
      </c>
      <c r="AK51">
        <f t="shared" si="11"/>
        <v>0.9544281070658831</v>
      </c>
      <c r="AL51">
        <f t="shared" si="12"/>
        <v>0.95643546458763851</v>
      </c>
      <c r="AM51">
        <f t="shared" si="12"/>
        <v>0.95822893108231377</v>
      </c>
      <c r="AN51">
        <f t="shared" si="12"/>
        <v>0.95980048987170286</v>
      </c>
      <c r="AO51">
        <f t="shared" si="12"/>
        <v>0.9611429759107164</v>
      </c>
      <c r="AP51">
        <f t="shared" si="12"/>
        <v>0.96225016352102422</v>
      </c>
      <c r="AQ51">
        <f t="shared" si="12"/>
        <v>0.96311684464748915</v>
      </c>
      <c r="AR51">
        <f t="shared" si="12"/>
        <v>0.96373889576016825</v>
      </c>
      <c r="AS51">
        <f t="shared" si="12"/>
        <v>0.96411333174830904</v>
      </c>
      <c r="AT51">
        <f t="shared" si="12"/>
        <v>0.96423834544262976</v>
      </c>
      <c r="AU51">
        <f t="shared" si="12"/>
        <v>0.96411333174830904</v>
      </c>
      <c r="AV51">
        <f t="shared" si="12"/>
        <v>0.96373889576016825</v>
      </c>
      <c r="AW51">
        <f t="shared" si="12"/>
        <v>0.96311684464748915</v>
      </c>
      <c r="AX51">
        <f t="shared" si="12"/>
        <v>0.96225016352102422</v>
      </c>
      <c r="AY51">
        <f t="shared" si="12"/>
        <v>0.9611429759107164</v>
      </c>
      <c r="AZ51">
        <f t="shared" si="12"/>
        <v>0.95980048987170286</v>
      </c>
      <c r="BA51">
        <f t="shared" si="12"/>
        <v>0.95822893108231377</v>
      </c>
      <c r="BB51">
        <f t="shared" si="15"/>
        <v>0.95643546458763851</v>
      </c>
      <c r="BC51">
        <f t="shared" si="15"/>
        <v>0.9544281070658831</v>
      </c>
      <c r="BD51">
        <f t="shared" si="15"/>
        <v>0.95221563164613454</v>
      </c>
    </row>
    <row r="52" spans="5:56" ht="35" customHeight="1" x14ac:dyDescent="0.45">
      <c r="E52">
        <v>42</v>
      </c>
      <c r="F52">
        <f t="shared" si="14"/>
        <v>0.83859419720544248</v>
      </c>
      <c r="G52">
        <f t="shared" si="14"/>
        <v>0.84249387262537079</v>
      </c>
      <c r="H52">
        <f t="shared" si="14"/>
        <v>0.84642748332099749</v>
      </c>
      <c r="I52">
        <f t="shared" si="14"/>
        <v>0.85039222081842447</v>
      </c>
      <c r="J52">
        <f t="shared" si="14"/>
        <v>0.85438495596916697</v>
      </c>
      <c r="K52">
        <f t="shared" si="14"/>
        <v>0.85840222038031366</v>
      </c>
      <c r="L52">
        <f t="shared" si="14"/>
        <v>0.86244018814637491</v>
      </c>
      <c r="M52">
        <f t="shared" si="14"/>
        <v>0.86649465815022841</v>
      </c>
      <c r="N52">
        <f t="shared" si="14"/>
        <v>0.87056103724033318</v>
      </c>
      <c r="O52">
        <f t="shared" si="14"/>
        <v>0.87463432463267754</v>
      </c>
      <c r="P52">
        <f t="shared" si="14"/>
        <v>0.8787090979278851</v>
      </c>
      <c r="Q52">
        <f t="shared" si="14"/>
        <v>0.88277950117547643</v>
      </c>
      <c r="R52">
        <f t="shared" si="14"/>
        <v>0.8868392354571063</v>
      </c>
      <c r="S52">
        <f t="shared" si="14"/>
        <v>0.89088155249705214</v>
      </c>
      <c r="T52">
        <f t="shared" si="14"/>
        <v>0.89489925183939489</v>
      </c>
      <c r="U52">
        <f t="shared" si="13"/>
        <v>0.89888468215502537</v>
      </c>
      <c r="V52">
        <f t="shared" si="11"/>
        <v>0.90282974725538034</v>
      </c>
      <c r="W52">
        <f t="shared" si="11"/>
        <v>0.90672591739104202</v>
      </c>
      <c r="X52">
        <f t="shared" si="11"/>
        <v>0.91056424639927847</v>
      </c>
      <c r="Y52">
        <f t="shared" si="11"/>
        <v>0.91433539523252083</v>
      </c>
      <c r="Z52">
        <f t="shared" si="11"/>
        <v>0.91802966234707517</v>
      </c>
      <c r="AA52">
        <f t="shared" si="11"/>
        <v>0.92163702135578396</v>
      </c>
      <c r="AB52">
        <f t="shared" si="11"/>
        <v>0.92514716624813653</v>
      </c>
      <c r="AC52">
        <f t="shared" si="11"/>
        <v>0.9285495643554833</v>
      </c>
      <c r="AD52">
        <f t="shared" si="11"/>
        <v>0.93183351708753048</v>
      </c>
      <c r="AE52">
        <f t="shared" si="11"/>
        <v>0.93498822829035566</v>
      </c>
      <c r="AF52">
        <f t="shared" si="11"/>
        <v>0.93800287987840281</v>
      </c>
      <c r="AG52">
        <f t="shared" si="11"/>
        <v>0.94086671417740542</v>
      </c>
      <c r="AH52">
        <f t="shared" si="11"/>
        <v>0.94356912218772249</v>
      </c>
      <c r="AI52">
        <f t="shared" si="11"/>
        <v>0.94609973674547043</v>
      </c>
      <c r="AJ52">
        <f t="shared" si="11"/>
        <v>0.94844852933087498</v>
      </c>
      <c r="AK52">
        <f t="shared" si="11"/>
        <v>0.95060590905933284</v>
      </c>
      <c r="AL52">
        <f t="shared" si="12"/>
        <v>0.95256282220142041</v>
      </c>
      <c r="AM52">
        <f t="shared" si="12"/>
        <v>0.95431085042425468</v>
      </c>
      <c r="AN52">
        <f t="shared" si="12"/>
        <v>0.9558423058385519</v>
      </c>
      <c r="AO52">
        <f t="shared" si="12"/>
        <v>0.95715032088249441</v>
      </c>
      <c r="AP52">
        <f t="shared" si="12"/>
        <v>0.95822893108231377</v>
      </c>
      <c r="AQ52">
        <f t="shared" si="12"/>
        <v>0.95907314880488859</v>
      </c>
      <c r="AR52">
        <f t="shared" si="12"/>
        <v>0.95967902626111123</v>
      </c>
      <c r="AS52">
        <f t="shared" si="12"/>
        <v>0.96004370622823609</v>
      </c>
      <c r="AT52">
        <f t="shared" si="12"/>
        <v>0.96016545922923724</v>
      </c>
      <c r="AU52">
        <f t="shared" si="12"/>
        <v>0.96004370622823609</v>
      </c>
      <c r="AV52">
        <f t="shared" si="12"/>
        <v>0.95967902626111123</v>
      </c>
      <c r="AW52">
        <f t="shared" si="12"/>
        <v>0.95907314880488859</v>
      </c>
      <c r="AX52">
        <f t="shared" si="12"/>
        <v>0.95822893108231377</v>
      </c>
      <c r="AY52">
        <f t="shared" si="12"/>
        <v>0.95715032088249441</v>
      </c>
      <c r="AZ52">
        <f t="shared" si="12"/>
        <v>0.9558423058385519</v>
      </c>
      <c r="BA52">
        <f t="shared" si="12"/>
        <v>0.95431085042425468</v>
      </c>
      <c r="BB52">
        <f t="shared" si="15"/>
        <v>0.95256282220142041</v>
      </c>
      <c r="BC52">
        <f t="shared" si="15"/>
        <v>0.95060590905933284</v>
      </c>
      <c r="BD52">
        <f t="shared" si="15"/>
        <v>0.94844852933087498</v>
      </c>
    </row>
    <row r="53" spans="5:56" ht="35" customHeight="1" x14ac:dyDescent="0.45">
      <c r="E53">
        <v>43</v>
      </c>
      <c r="F53">
        <f t="shared" si="14"/>
        <v>0.83690856026460447</v>
      </c>
      <c r="G53">
        <f t="shared" si="14"/>
        <v>0.84074962184799273</v>
      </c>
      <c r="H53">
        <f t="shared" si="14"/>
        <v>0.84462275839778878</v>
      </c>
      <c r="I53">
        <f t="shared" si="14"/>
        <v>0.84852515603774248</v>
      </c>
      <c r="J53">
        <f t="shared" si="14"/>
        <v>0.8524536884251207</v>
      </c>
      <c r="K53">
        <f t="shared" si="14"/>
        <v>0.85640489924669927</v>
      </c>
      <c r="L53">
        <f t="shared" si="14"/>
        <v>0.86037498507822363</v>
      </c>
      <c r="M53">
        <f t="shared" si="14"/>
        <v>0.86435977886793114</v>
      </c>
      <c r="N53">
        <f t="shared" si="14"/>
        <v>0.86835473434187871</v>
      </c>
      <c r="O53">
        <f t="shared" si="14"/>
        <v>0.87235491166712753</v>
      </c>
      <c r="P53">
        <f t="shared" si="14"/>
        <v>0.87635496474749064</v>
      </c>
      <c r="Q53">
        <f t="shared" si="14"/>
        <v>0.88034913056448194</v>
      </c>
      <c r="R53">
        <f t="shared" si="14"/>
        <v>0.88433122101204398</v>
      </c>
      <c r="S53">
        <f t="shared" si="14"/>
        <v>0.88829461770602069</v>
      </c>
      <c r="T53">
        <f t="shared" si="14"/>
        <v>0.89223227027636809</v>
      </c>
      <c r="U53">
        <f t="shared" si="13"/>
        <v>0.89613669866973211</v>
      </c>
      <c r="V53">
        <f t="shared" si="11"/>
        <v>0.9</v>
      </c>
      <c r="W53">
        <f t="shared" si="11"/>
        <v>0.90381386048234136</v>
      </c>
      <c r="X53">
        <f t="shared" si="11"/>
        <v>0.90756957296961116</v>
      </c>
      <c r="Y53">
        <f t="shared" si="11"/>
        <v>0.91125806057633252</v>
      </c>
      <c r="Z53">
        <f t="shared" si="11"/>
        <v>0.91486990682251113</v>
      </c>
      <c r="AA53">
        <f t="shared" si="11"/>
        <v>0.91839539265530401</v>
      </c>
      <c r="AB53">
        <f t="shared" si="11"/>
        <v>0.92182454060959784</v>
      </c>
      <c r="AC53">
        <f t="shared" si="11"/>
        <v>0.92514716624813653</v>
      </c>
      <c r="AD53">
        <f t="shared" si="11"/>
        <v>0.92835293687811937</v>
      </c>
      <c r="AE53">
        <f t="shared" si="11"/>
        <v>0.93143143737549594</v>
      </c>
      <c r="AF53">
        <f t="shared" si="11"/>
        <v>0.9343722427630694</v>
      </c>
      <c r="AG53">
        <f t="shared" si="11"/>
        <v>0.93716499698797417</v>
      </c>
      <c r="AH53">
        <f t="shared" si="11"/>
        <v>0.93979949713354238</v>
      </c>
      <c r="AI53">
        <f t="shared" si="11"/>
        <v>0.94226578208684653</v>
      </c>
      <c r="AJ53">
        <f t="shared" si="11"/>
        <v>0.94455422447438697</v>
      </c>
      <c r="AK53">
        <f t="shared" si="11"/>
        <v>0.94665562448355334</v>
      </c>
      <c r="AL53">
        <f t="shared" si="12"/>
        <v>0.9485613040162566</v>
      </c>
      <c r="AM53">
        <f t="shared" si="12"/>
        <v>0.95026319948328042</v>
      </c>
      <c r="AN53">
        <f t="shared" si="12"/>
        <v>0.95175395145262565</v>
      </c>
      <c r="AO53">
        <f t="shared" si="12"/>
        <v>0.95302698932055652</v>
      </c>
      <c r="AP53">
        <f t="shared" si="12"/>
        <v>0.95407660918649984</v>
      </c>
      <c r="AQ53">
        <f t="shared" si="12"/>
        <v>0.95489804318635507</v>
      </c>
      <c r="AR53">
        <f t="shared" si="12"/>
        <v>0.95548751867427695</v>
      </c>
      <c r="AS53">
        <f t="shared" si="12"/>
        <v>0.9558423058385519</v>
      </c>
      <c r="AT53">
        <f t="shared" si="12"/>
        <v>0.9559607525875532</v>
      </c>
      <c r="AU53">
        <f t="shared" si="12"/>
        <v>0.9558423058385519</v>
      </c>
      <c r="AV53">
        <f t="shared" si="12"/>
        <v>0.95548751867427695</v>
      </c>
      <c r="AW53">
        <f t="shared" si="12"/>
        <v>0.95489804318635507</v>
      </c>
      <c r="AX53">
        <f t="shared" si="12"/>
        <v>0.95407660918649984</v>
      </c>
      <c r="AY53">
        <f t="shared" si="12"/>
        <v>0.95302698932055652</v>
      </c>
      <c r="AZ53">
        <f t="shared" si="12"/>
        <v>0.95175395145262565</v>
      </c>
      <c r="BA53">
        <f t="shared" si="12"/>
        <v>0.95026319948328042</v>
      </c>
      <c r="BB53">
        <f t="shared" si="15"/>
        <v>0.9485613040162566</v>
      </c>
      <c r="BC53">
        <f t="shared" si="15"/>
        <v>0.94665562448355334</v>
      </c>
      <c r="BD53">
        <f t="shared" si="15"/>
        <v>0.94455422447438697</v>
      </c>
    </row>
    <row r="54" spans="5:56" ht="35" customHeight="1" x14ac:dyDescent="0.45">
      <c r="E54">
        <v>44</v>
      </c>
      <c r="F54">
        <f t="shared" si="14"/>
        <v>0.83515369273430373</v>
      </c>
      <c r="G54">
        <f t="shared" si="14"/>
        <v>0.83893437086575373</v>
      </c>
      <c r="H54">
        <f t="shared" si="14"/>
        <v>0.84274524430884368</v>
      </c>
      <c r="I54">
        <f t="shared" si="14"/>
        <v>0.84658349660669097</v>
      </c>
      <c r="J54">
        <f t="shared" si="14"/>
        <v>0.85044600732895981</v>
      </c>
      <c r="K54">
        <f t="shared" si="14"/>
        <v>0.85432933563515601</v>
      </c>
      <c r="L54">
        <f t="shared" si="14"/>
        <v>0.85822970425942535</v>
      </c>
      <c r="M54">
        <f t="shared" si="14"/>
        <v>0.86214298417007407</v>
      </c>
      <c r="N54">
        <f t="shared" si="14"/>
        <v>0.86606468019156413</v>
      </c>
      <c r="O54">
        <f t="shared" si="14"/>
        <v>0.86998991791210356</v>
      </c>
      <c r="P54">
        <f t="shared" si="14"/>
        <v>0.87391343223533957</v>
      </c>
      <c r="Q54">
        <f t="shared" si="14"/>
        <v>0.87782955796905204</v>
      </c>
      <c r="R54">
        <f t="shared" si="14"/>
        <v>0.88173222287591213</v>
      </c>
      <c r="S54">
        <f t="shared" si="14"/>
        <v>0.88561494363984949</v>
      </c>
      <c r="T54">
        <f t="shared" si="14"/>
        <v>0.88947082522465726</v>
      </c>
      <c r="U54">
        <f t="shared" si="13"/>
        <v>0.89329256411728131</v>
      </c>
      <c r="V54">
        <f t="shared" si="11"/>
        <v>0.89707245595468754</v>
      </c>
      <c r="W54">
        <f t="shared" si="11"/>
        <v>0.90080240802810119</v>
      </c>
      <c r="X54">
        <f t="shared" si="11"/>
        <v>0.90447395713950485</v>
      </c>
      <c r="Y54">
        <f t="shared" si="11"/>
        <v>0.90807829325038625</v>
      </c>
      <c r="Z54">
        <f t="shared" si="11"/>
        <v>0.91160628930982945</v>
      </c>
      <c r="AA54">
        <f t="shared" si="11"/>
        <v>0.91504853757646021</v>
      </c>
      <c r="AB54">
        <f t="shared" si="11"/>
        <v>0.91839539265530401</v>
      </c>
      <c r="AC54">
        <f t="shared" si="11"/>
        <v>0.92163702135578396</v>
      </c>
      <c r="AD54">
        <f t="shared" si="11"/>
        <v>0.92476345934121973</v>
      </c>
      <c r="AE54">
        <f t="shared" si="11"/>
        <v>0.92776467438466459</v>
      </c>
      <c r="AF54">
        <f t="shared" si="11"/>
        <v>0.93063063587327299</v>
      </c>
      <c r="AG54">
        <f t="shared" si="11"/>
        <v>0.9333513900174395</v>
      </c>
      <c r="AH54">
        <f t="shared" si="11"/>
        <v>0.93591714002677295</v>
      </c>
      <c r="AI54">
        <f t="shared" si="11"/>
        <v>0.93831833031891776</v>
      </c>
      <c r="AJ54">
        <f t="shared" si="11"/>
        <v>0.94054573363672644</v>
      </c>
      <c r="AK54">
        <f t="shared" si="11"/>
        <v>0.94259053977257601</v>
      </c>
      <c r="AL54">
        <f t="shared" si="12"/>
        <v>0.94444444444444442</v>
      </c>
      <c r="AM54">
        <f t="shared" si="12"/>
        <v>0.94609973674547043</v>
      </c>
      <c r="AN54">
        <f t="shared" si="12"/>
        <v>0.94754938350534457</v>
      </c>
      <c r="AO54">
        <f t="shared" si="12"/>
        <v>0.94878710886520023</v>
      </c>
      <c r="AP54">
        <f t="shared" si="12"/>
        <v>0.9498074673832213</v>
      </c>
      <c r="AQ54">
        <f t="shared" si="12"/>
        <v>0.95060590905933284</v>
      </c>
      <c r="AR54">
        <f t="shared" si="12"/>
        <v>0.95117883479494147</v>
      </c>
      <c r="AS54">
        <f t="shared" si="12"/>
        <v>0.95152364098573083</v>
      </c>
      <c r="AT54">
        <f t="shared" si="12"/>
        <v>0.95163875217714489</v>
      </c>
      <c r="AU54">
        <f t="shared" si="12"/>
        <v>0.95152364098573083</v>
      </c>
      <c r="AV54">
        <f t="shared" si="12"/>
        <v>0.95117883479494147</v>
      </c>
      <c r="AW54">
        <f t="shared" si="12"/>
        <v>0.95060590905933284</v>
      </c>
      <c r="AX54">
        <f t="shared" si="12"/>
        <v>0.9498074673832213</v>
      </c>
      <c r="AY54">
        <f t="shared" si="12"/>
        <v>0.94878710886520023</v>
      </c>
      <c r="AZ54">
        <f t="shared" si="12"/>
        <v>0.94754938350534457</v>
      </c>
      <c r="BA54">
        <f t="shared" si="12"/>
        <v>0.94609973674547043</v>
      </c>
      <c r="BB54">
        <f t="shared" si="15"/>
        <v>0.94444444444444442</v>
      </c>
      <c r="BC54">
        <f t="shared" si="15"/>
        <v>0.94259053977257601</v>
      </c>
      <c r="BD54">
        <f t="shared" si="15"/>
        <v>0.94054573363672644</v>
      </c>
    </row>
    <row r="55" spans="5:56" ht="35" customHeight="1" x14ac:dyDescent="0.45">
      <c r="E55">
        <v>45</v>
      </c>
      <c r="F55">
        <f t="shared" si="14"/>
        <v>0.83333333333333326</v>
      </c>
      <c r="G55">
        <f t="shared" si="14"/>
        <v>0.8370520579187003</v>
      </c>
      <c r="H55">
        <f t="shared" si="14"/>
        <v>0.84079908829549854</v>
      </c>
      <c r="I55">
        <f t="shared" si="14"/>
        <v>0.84457160845191925</v>
      </c>
      <c r="J55">
        <f t="shared" si="14"/>
        <v>0.84836650714580886</v>
      </c>
      <c r="K55">
        <f t="shared" si="14"/>
        <v>0.85218036253024954</v>
      </c>
      <c r="L55">
        <f t="shared" si="14"/>
        <v>0.85600942725445228</v>
      </c>
      <c r="M55">
        <f t="shared" si="14"/>
        <v>0.85984961428527695</v>
      </c>
      <c r="N55">
        <f t="shared" si="14"/>
        <v>0.86369648372665397</v>
      </c>
      <c r="O55">
        <f t="shared" si="14"/>
        <v>0.86754523094664748</v>
      </c>
      <c r="P55">
        <f t="shared" si="14"/>
        <v>0.87139067635410372</v>
      </c>
      <c r="Q55">
        <f t="shared" si="14"/>
        <v>0.87522725719778749</v>
      </c>
      <c r="R55">
        <f t="shared" si="14"/>
        <v>0.87904902178945177</v>
      </c>
      <c r="S55">
        <f t="shared" si="14"/>
        <v>0.88284962657703114</v>
      </c>
      <c r="T55">
        <f t="shared" si="14"/>
        <v>0.88662233651352951</v>
      </c>
      <c r="U55">
        <f t="shared" si="13"/>
        <v>0.89036002917941326</v>
      </c>
      <c r="V55">
        <f t="shared" si="11"/>
        <v>0.89405520311955033</v>
      </c>
      <c r="W55">
        <f t="shared" si="11"/>
        <v>0.89769999084792906</v>
      </c>
      <c r="X55">
        <f t="shared" si="11"/>
        <v>0.90128617695256397</v>
      </c>
      <c r="Y55">
        <f t="shared" si="11"/>
        <v>0.9048052216971938</v>
      </c>
      <c r="Z55">
        <f t="shared" si="11"/>
        <v>0.90824829046386302</v>
      </c>
      <c r="AA55">
        <f t="shared" si="11"/>
        <v>0.91160628930982945</v>
      </c>
      <c r="AB55">
        <f t="shared" si="11"/>
        <v>0.91486990682251113</v>
      </c>
      <c r="AC55">
        <f t="shared" si="11"/>
        <v>0.91802966234707517</v>
      </c>
      <c r="AD55">
        <f t="shared" si="11"/>
        <v>0.92107596053325946</v>
      </c>
      <c r="AE55">
        <f t="shared" si="11"/>
        <v>0.9239991520025439</v>
      </c>
      <c r="AF55">
        <f t="shared" si="11"/>
        <v>0.92678959977631992</v>
      </c>
      <c r="AG55">
        <f t="shared" si="11"/>
        <v>0.92943775093388725</v>
      </c>
      <c r="AH55">
        <f t="shared" si="11"/>
        <v>0.93193421279068001</v>
      </c>
      <c r="AI55">
        <f t="shared" si="11"/>
        <v>0.93426983270794739</v>
      </c>
      <c r="AJ55">
        <f t="shared" si="11"/>
        <v>0.93643578047198472</v>
      </c>
      <c r="AK55">
        <f t="shared" si="11"/>
        <v>0.93842363202141443</v>
      </c>
      <c r="AL55">
        <f t="shared" si="12"/>
        <v>0.94022545316281192</v>
      </c>
      <c r="AM55">
        <f t="shared" si="12"/>
        <v>0.94183388180600391</v>
      </c>
      <c r="AN55">
        <f t="shared" si="12"/>
        <v>0.94324220717793628</v>
      </c>
      <c r="AO55">
        <f t="shared" si="12"/>
        <v>0.94444444444444442</v>
      </c>
      <c r="AP55">
        <f t="shared" si="12"/>
        <v>0.94543540318737396</v>
      </c>
      <c r="AQ55">
        <f t="shared" si="12"/>
        <v>0.94621074825316021</v>
      </c>
      <c r="AR55">
        <f t="shared" si="12"/>
        <v>0.94676705160877028</v>
      </c>
      <c r="AS55">
        <f t="shared" si="12"/>
        <v>0.94710183400989589</v>
      </c>
      <c r="AT55">
        <f t="shared" si="12"/>
        <v>0.94721359549995787</v>
      </c>
      <c r="AU55">
        <f t="shared" si="12"/>
        <v>0.94710183400989589</v>
      </c>
      <c r="AV55">
        <f t="shared" si="12"/>
        <v>0.94676705160877028</v>
      </c>
      <c r="AW55">
        <f t="shared" si="12"/>
        <v>0.94621074825316021</v>
      </c>
      <c r="AX55">
        <f t="shared" si="12"/>
        <v>0.94543540318737396</v>
      </c>
      <c r="AY55">
        <f t="shared" si="12"/>
        <v>0.94444444444444442</v>
      </c>
      <c r="AZ55">
        <f t="shared" si="12"/>
        <v>0.94324220717793628</v>
      </c>
      <c r="BA55">
        <f t="shared" si="12"/>
        <v>0.94183388180600391</v>
      </c>
      <c r="BB55">
        <f t="shared" si="15"/>
        <v>0.94022545316281192</v>
      </c>
      <c r="BC55">
        <f t="shared" si="15"/>
        <v>0.93842363202141443</v>
      </c>
      <c r="BD55">
        <f t="shared" si="15"/>
        <v>0.93643578047198472</v>
      </c>
    </row>
    <row r="56" spans="5:56" ht="35" customHeight="1" x14ac:dyDescent="0.45">
      <c r="E56">
        <v>46</v>
      </c>
      <c r="F56">
        <f t="shared" si="14"/>
        <v>0.83145124617512967</v>
      </c>
      <c r="G56">
        <f t="shared" si="14"/>
        <v>0.83510664371424537</v>
      </c>
      <c r="H56">
        <f t="shared" si="14"/>
        <v>0.83878845665757118</v>
      </c>
      <c r="I56">
        <f t="shared" si="14"/>
        <v>0.84249387262537079</v>
      </c>
      <c r="J56">
        <f t="shared" si="14"/>
        <v>0.84621979296460725</v>
      </c>
      <c r="K56">
        <f t="shared" si="14"/>
        <v>0.84996281842570842</v>
      </c>
      <c r="L56">
        <f t="shared" si="14"/>
        <v>0.85371923536383298</v>
      </c>
      <c r="M56">
        <f t="shared" si="14"/>
        <v>0.85748500270158123</v>
      </c>
      <c r="N56">
        <f t="shared" si="14"/>
        <v>0.86125573991951476</v>
      </c>
      <c r="O56">
        <f t="shared" si="14"/>
        <v>0.86502671637049233</v>
      </c>
      <c r="P56">
        <f t="shared" si="14"/>
        <v>0.86879284224294451</v>
      </c>
      <c r="Q56">
        <f t="shared" si="14"/>
        <v>0.87254866152587229</v>
      </c>
      <c r="R56">
        <f t="shared" si="14"/>
        <v>0.87628834735343886</v>
      </c>
      <c r="S56">
        <f t="shared" si="14"/>
        <v>0.8800057001282533</v>
      </c>
      <c r="T56">
        <f t="shared" si="14"/>
        <v>0.88369414883834074</v>
      </c>
      <c r="U56">
        <f t="shared" si="13"/>
        <v>0.88734675599176549</v>
      </c>
      <c r="V56">
        <f t="shared" si="11"/>
        <v>0.89095622659315743</v>
      </c>
      <c r="W56">
        <f t="shared" si="11"/>
        <v>0.8945149215762358</v>
      </c>
      <c r="X56">
        <f t="shared" si="11"/>
        <v>0.89801487608399566</v>
      </c>
      <c r="Y56">
        <f t="shared" si="11"/>
        <v>0.90144782295185011</v>
      </c>
      <c r="Z56">
        <f t="shared" si="11"/>
        <v>0.9048052216971938</v>
      </c>
      <c r="AA56">
        <f t="shared" si="11"/>
        <v>0.90807829325038625</v>
      </c>
      <c r="AB56">
        <f t="shared" si="11"/>
        <v>0.91125806057633252</v>
      </c>
      <c r="AC56">
        <f t="shared" si="11"/>
        <v>0.91433539523252083</v>
      </c>
      <c r="AD56">
        <f t="shared" si="11"/>
        <v>0.91730106978917747</v>
      </c>
      <c r="AE56">
        <f t="shared" si="11"/>
        <v>0.92014581590156763</v>
      </c>
      <c r="AF56">
        <f t="shared" si="11"/>
        <v>0.92286038767583256</v>
      </c>
      <c r="AG56">
        <f t="shared" si="11"/>
        <v>0.92543562981151695</v>
      </c>
      <c r="AH56">
        <f t="shared" si="11"/>
        <v>0.92786254984055816</v>
      </c>
      <c r="AI56">
        <f t="shared" si="11"/>
        <v>0.93013239361934019</v>
      </c>
      <c r="AJ56">
        <f t="shared" si="11"/>
        <v>0.93223672307367678</v>
      </c>
      <c r="AK56">
        <f t="shared" ref="AK56:AZ60" si="16">$B$12*(1+40/SQRT(40^2+(SQRT(($B$11-$E56)^2+($C$11-AK$9)^2))^2))/2</f>
        <v>0.93416749505300745</v>
      </c>
      <c r="AL56">
        <f t="shared" si="12"/>
        <v>0.93591714002677295</v>
      </c>
      <c r="AM56">
        <f t="shared" si="12"/>
        <v>0.93747863925980712</v>
      </c>
      <c r="AN56">
        <f t="shared" si="12"/>
        <v>0.93884559904114939</v>
      </c>
      <c r="AO56">
        <f t="shared" si="12"/>
        <v>0.94001232051746419</v>
      </c>
      <c r="AP56">
        <f t="shared" si="12"/>
        <v>0.94097386370242364</v>
      </c>
      <c r="AQ56">
        <f t="shared" si="12"/>
        <v>0.94172610429938608</v>
      </c>
      <c r="AR56">
        <f t="shared" si="12"/>
        <v>0.94226578208684653</v>
      </c>
      <c r="AS56">
        <f t="shared" si="12"/>
        <v>0.94259053977257601</v>
      </c>
      <c r="AT56">
        <f t="shared" si="12"/>
        <v>0.94269895141897175</v>
      </c>
      <c r="AU56">
        <f t="shared" si="12"/>
        <v>0.94259053977257601</v>
      </c>
      <c r="AV56">
        <f t="shared" si="12"/>
        <v>0.94226578208684653</v>
      </c>
      <c r="AW56">
        <f t="shared" si="12"/>
        <v>0.94172610429938608</v>
      </c>
      <c r="AX56">
        <f t="shared" si="12"/>
        <v>0.94097386370242364</v>
      </c>
      <c r="AY56">
        <f t="shared" si="12"/>
        <v>0.94001232051746419</v>
      </c>
      <c r="AZ56">
        <f t="shared" si="12"/>
        <v>0.93884559904114939</v>
      </c>
      <c r="BA56">
        <f>$B$12*(1+40/SQRT(40^2+(SQRT(($B$11-$E56)^2+($C$11-BA$9)^2))^2))/2</f>
        <v>0.93747863925980712</v>
      </c>
      <c r="BB56">
        <f t="shared" si="15"/>
        <v>0.93591714002677295</v>
      </c>
      <c r="BC56">
        <f t="shared" si="15"/>
        <v>0.93416749505300745</v>
      </c>
      <c r="BD56">
        <f t="shared" si="15"/>
        <v>0.93223672307367678</v>
      </c>
    </row>
    <row r="57" spans="5:56" ht="35" customHeight="1" x14ac:dyDescent="0.45">
      <c r="E57">
        <v>47</v>
      </c>
      <c r="F57">
        <f t="shared" si="14"/>
        <v>0.82951120315946847</v>
      </c>
      <c r="G57">
        <f t="shared" si="14"/>
        <v>0.83310209269965219</v>
      </c>
      <c r="H57">
        <f t="shared" si="14"/>
        <v>0.83671751485073687</v>
      </c>
      <c r="I57">
        <f t="shared" si="14"/>
        <v>0.84035466417037852</v>
      </c>
      <c r="J57">
        <f t="shared" si="14"/>
        <v>0.84401045807689068</v>
      </c>
      <c r="K57">
        <f t="shared" si="14"/>
        <v>0.84768152356046311</v>
      </c>
      <c r="L57">
        <f t="shared" si="14"/>
        <v>0.85136418446315321</v>
      </c>
      <c r="M57">
        <f t="shared" si="14"/>
        <v>0.85505444955581877</v>
      </c>
      <c r="N57">
        <f t="shared" si="14"/>
        <v>0.85874800166708765</v>
      </c>
      <c r="O57">
        <f t="shared" si="14"/>
        <v>0.86244018814637491</v>
      </c>
      <c r="P57">
        <f t="shared" si="14"/>
        <v>0.86612601296910618</v>
      </c>
      <c r="Q57">
        <f t="shared" si="14"/>
        <v>0.86980013081681951</v>
      </c>
      <c r="R57">
        <f t="shared" si="14"/>
        <v>0.87345684348663555</v>
      </c>
      <c r="S57">
        <f t="shared" si="14"/>
        <v>0.87709009900252033</v>
      </c>
      <c r="T57">
        <f t="shared" si="14"/>
        <v>0.88069349381344053</v>
      </c>
      <c r="U57">
        <f t="shared" si="13"/>
        <v>0.88426027846948996</v>
      </c>
      <c r="V57">
        <f t="shared" ref="V57:AJ57" si="17">$B$12*(1+40/SQRT(40^2+(SQRT(($B$11-$E57)^2+($C$11-V$9)^2))^2))/2</f>
        <v>0.8877833671647406</v>
      </c>
      <c r="W57">
        <f t="shared" si="17"/>
        <v>0.89125535152336954</v>
      </c>
      <c r="X57">
        <f t="shared" si="17"/>
        <v>0.89466851898192923</v>
      </c>
      <c r="Y57">
        <f t="shared" si="17"/>
        <v>0.89801487608399566</v>
      </c>
      <c r="Z57">
        <f t="shared" si="17"/>
        <v>0.90128617695256397</v>
      </c>
      <c r="AA57">
        <f t="shared" si="17"/>
        <v>0.90447395713950485</v>
      </c>
      <c r="AB57">
        <f t="shared" si="17"/>
        <v>0.90756957296961116</v>
      </c>
      <c r="AC57">
        <f t="shared" si="17"/>
        <v>0.91056424639927847</v>
      </c>
      <c r="AD57">
        <f t="shared" si="17"/>
        <v>0.91344911529736161</v>
      </c>
      <c r="AE57">
        <f t="shared" si="17"/>
        <v>0.91621528892971726</v>
      </c>
      <c r="AF57">
        <f t="shared" si="17"/>
        <v>0.91885390829169555</v>
      </c>
      <c r="AG57">
        <f t="shared" si="17"/>
        <v>0.92135621078760122</v>
      </c>
      <c r="AH57">
        <f t="shared" si="17"/>
        <v>0.92371359860703572</v>
      </c>
      <c r="AI57">
        <f t="shared" si="17"/>
        <v>0.92591770999996004</v>
      </c>
      <c r="AJ57">
        <f t="shared" si="17"/>
        <v>0.92796049251091284</v>
      </c>
      <c r="AK57">
        <f t="shared" si="16"/>
        <v>0.92983427710417887</v>
      </c>
      <c r="AL57">
        <f t="shared" si="16"/>
        <v>0.93153185200210309</v>
      </c>
      <c r="AM57">
        <f t="shared" si="16"/>
        <v>0.93304653497442058</v>
      </c>
      <c r="AN57">
        <f t="shared" si="16"/>
        <v>0.9343722427630694</v>
      </c>
      <c r="AO57">
        <f t="shared" si="16"/>
        <v>0.93550355630934212</v>
      </c>
      <c r="AP57">
        <f t="shared" si="16"/>
        <v>0.93643578047198472</v>
      </c>
      <c r="AQ57">
        <f t="shared" si="16"/>
        <v>0.93716499698797417</v>
      </c>
      <c r="AR57">
        <f t="shared" si="16"/>
        <v>0.93768810953240855</v>
      </c>
      <c r="AS57">
        <f t="shared" si="16"/>
        <v>0.93800287987840281</v>
      </c>
      <c r="AT57">
        <f t="shared" si="16"/>
        <v>0.9381079543383235</v>
      </c>
      <c r="AU57">
        <f t="shared" si="16"/>
        <v>0.93800287987840281</v>
      </c>
      <c r="AV57">
        <f t="shared" si="16"/>
        <v>0.93768810953240855</v>
      </c>
      <c r="AW57">
        <f t="shared" si="16"/>
        <v>0.93716499698797417</v>
      </c>
      <c r="AX57">
        <f t="shared" si="16"/>
        <v>0.93643578047198472</v>
      </c>
      <c r="AY57">
        <f t="shared" si="16"/>
        <v>0.93550355630934212</v>
      </c>
      <c r="AZ57">
        <f t="shared" si="16"/>
        <v>0.9343722427630694</v>
      </c>
      <c r="BA57">
        <f>$B$12*(1+40/SQRT(40^2+(SQRT(($B$11-$E57)^2+($C$11-BA$9)^2))^2))/2</f>
        <v>0.93304653497442058</v>
      </c>
      <c r="BB57">
        <f t="shared" si="15"/>
        <v>0.93153185200210309</v>
      </c>
      <c r="BC57">
        <f t="shared" si="15"/>
        <v>0.92983427710417887</v>
      </c>
      <c r="BD57">
        <f t="shared" si="15"/>
        <v>0.92796049251091284</v>
      </c>
    </row>
    <row r="58" spans="5:56" ht="35" customHeight="1" x14ac:dyDescent="0.45">
      <c r="E58">
        <v>48</v>
      </c>
      <c r="F58">
        <f t="shared" si="14"/>
        <v>0.82751696735365032</v>
      </c>
      <c r="G58">
        <f t="shared" si="14"/>
        <v>0.83104235544094718</v>
      </c>
      <c r="H58">
        <f t="shared" si="14"/>
        <v>0.83459040881899704</v>
      </c>
      <c r="I58">
        <f t="shared" si="14"/>
        <v>0.83815833236412218</v>
      </c>
      <c r="J58">
        <f t="shared" si="14"/>
        <v>0.84174306308670443</v>
      </c>
      <c r="K58">
        <f t="shared" si="14"/>
        <v>0.84534125785498526</v>
      </c>
      <c r="L58">
        <f t="shared" si="14"/>
        <v>0.84894928172680917</v>
      </c>
      <c r="M58">
        <f t="shared" si="14"/>
        <v>0.8525631971083365</v>
      </c>
      <c r="N58">
        <f t="shared" si="14"/>
        <v>0.85617875398329102</v>
      </c>
      <c r="O58">
        <f t="shared" si="14"/>
        <v>0.85979138148057721</v>
      </c>
      <c r="P58">
        <f t="shared" si="14"/>
        <v>0.8633961810714299</v>
      </c>
      <c r="Q58">
        <f t="shared" si="14"/>
        <v>0.8669879217087868</v>
      </c>
      <c r="R58">
        <f t="shared" si="14"/>
        <v>0.87056103724033318</v>
      </c>
      <c r="S58">
        <f t="shared" si="14"/>
        <v>0.87410962644153001</v>
      </c>
      <c r="T58">
        <f t="shared" si="14"/>
        <v>0.87762745602468051</v>
      </c>
      <c r="U58">
        <f t="shared" si="14"/>
        <v>0.88110796698335303</v>
      </c>
      <c r="V58">
        <f t="shared" ref="V58:AJ60" si="18">$B$12*(1+40/SQRT(40^2+(SQRT(($B$11-$E58)^2+($C$11-V$9)^2))^2))/2</f>
        <v>0.88454428462686407</v>
      </c>
      <c r="W58">
        <f t="shared" si="18"/>
        <v>0.88792923264560542</v>
      </c>
      <c r="X58">
        <f t="shared" si="18"/>
        <v>0.89125535152336954</v>
      </c>
      <c r="Y58">
        <f t="shared" si="18"/>
        <v>0.8945149215762358</v>
      </c>
      <c r="Z58">
        <f t="shared" si="18"/>
        <v>0.89769999084792906</v>
      </c>
      <c r="AA58">
        <f t="shared" si="18"/>
        <v>0.90080240802810119</v>
      </c>
      <c r="AB58">
        <f t="shared" si="18"/>
        <v>0.90381386048234136</v>
      </c>
      <c r="AC58">
        <f t="shared" si="18"/>
        <v>0.90672591739104202</v>
      </c>
      <c r="AD58">
        <f t="shared" si="18"/>
        <v>0.90953007788930074</v>
      </c>
      <c r="AE58">
        <f t="shared" si="18"/>
        <v>0.91221782398328644</v>
      </c>
      <c r="AF58">
        <f t="shared" si="18"/>
        <v>0.9147806778921701</v>
      </c>
      <c r="AG58">
        <f t="shared" si="18"/>
        <v>0.91721026333183231</v>
      </c>
      <c r="AH58">
        <f t="shared" si="18"/>
        <v>0.91949837012090518</v>
      </c>
      <c r="AI58">
        <f t="shared" si="18"/>
        <v>0.92163702135578396</v>
      </c>
      <c r="AJ58">
        <f t="shared" si="18"/>
        <v>0.92361854227412743</v>
      </c>
      <c r="AK58">
        <f t="shared" si="16"/>
        <v>0.92543562981151695</v>
      </c>
      <c r="AL58">
        <f t="shared" si="16"/>
        <v>0.927081421758982</v>
      </c>
      <c r="AM58">
        <f t="shared" si="16"/>
        <v>0.9285495643554833</v>
      </c>
      <c r="AN58">
        <f t="shared" si="16"/>
        <v>0.92983427710417887</v>
      </c>
      <c r="AO58">
        <f t="shared" si="16"/>
        <v>0.93093041358857165</v>
      </c>
      <c r="AP58">
        <f t="shared" si="16"/>
        <v>0.93183351708753048</v>
      </c>
      <c r="AQ58">
        <f t="shared" si="16"/>
        <v>0.93253986984834025</v>
      </c>
      <c r="AR58">
        <f t="shared" si="16"/>
        <v>0.93304653497442058</v>
      </c>
      <c r="AS58">
        <f t="shared" si="16"/>
        <v>0.9333513900174395</v>
      </c>
      <c r="AT58">
        <f t="shared" si="16"/>
        <v>0.93345315152876762</v>
      </c>
      <c r="AU58">
        <f t="shared" si="16"/>
        <v>0.9333513900174395</v>
      </c>
      <c r="AV58">
        <f t="shared" si="16"/>
        <v>0.93304653497442058</v>
      </c>
      <c r="AW58">
        <f t="shared" si="16"/>
        <v>0.93253986984834025</v>
      </c>
      <c r="AX58">
        <f t="shared" si="16"/>
        <v>0.93183351708753048</v>
      </c>
      <c r="AY58">
        <f t="shared" si="16"/>
        <v>0.93093041358857165</v>
      </c>
      <c r="AZ58">
        <f t="shared" si="16"/>
        <v>0.92983427710417887</v>
      </c>
      <c r="BA58">
        <f>$B$12*(1+40/SQRT(40^2+(SQRT(($B$11-$E58)^2+($C$11-BA$9)^2))^2))/2</f>
        <v>0.9285495643554833</v>
      </c>
      <c r="BB58">
        <f t="shared" si="15"/>
        <v>0.927081421758982</v>
      </c>
      <c r="BC58">
        <f t="shared" si="15"/>
        <v>0.92543562981151695</v>
      </c>
      <c r="BD58">
        <f t="shared" si="15"/>
        <v>0.92361854227412743</v>
      </c>
    </row>
    <row r="59" spans="5:56" ht="35" customHeight="1" x14ac:dyDescent="0.45">
      <c r="E59">
        <v>49</v>
      </c>
      <c r="F59">
        <f t="shared" ref="F59:U60" si="19">$B$12*(1+40/SQRT(40^2+(SQRT(($B$11-$E59)^2+($C$11-F$9)^2))^2))/2</f>
        <v>0.82547227745205976</v>
      </c>
      <c r="G59">
        <f t="shared" si="19"/>
        <v>0.82893135220038427</v>
      </c>
      <c r="H59">
        <f t="shared" si="19"/>
        <v>0.83241124765726682</v>
      </c>
      <c r="I59">
        <f t="shared" si="19"/>
        <v>0.83590918243394519</v>
      </c>
      <c r="J59">
        <f t="shared" si="19"/>
        <v>0.83942211665106536</v>
      </c>
      <c r="K59">
        <f t="shared" si="19"/>
        <v>0.84294674064859354</v>
      </c>
      <c r="L59">
        <f t="shared" si="19"/>
        <v>0.84647946433761856</v>
      </c>
      <c r="M59">
        <f t="shared" si="19"/>
        <v>0.85001640740365458</v>
      </c>
      <c r="N59">
        <f t="shared" si="19"/>
        <v>0.85355339059327373</v>
      </c>
      <c r="O59">
        <f t="shared" si="19"/>
        <v>0.85708592833765884</v>
      </c>
      <c r="P59">
        <f t="shared" si="19"/>
        <v>0.86060922298730946</v>
      </c>
      <c r="Q59">
        <f t="shared" si="19"/>
        <v>0.86411816095086402</v>
      </c>
      <c r="R59">
        <f t="shared" si="19"/>
        <v>0.86760731104690381</v>
      </c>
      <c r="S59">
        <f t="shared" si="19"/>
        <v>0.87107092538965547</v>
      </c>
      <c r="T59">
        <f t="shared" si="19"/>
        <v>0.87450294313656907</v>
      </c>
      <c r="U59">
        <f t="shared" si="19"/>
        <v>0.87789699742661165</v>
      </c>
      <c r="V59">
        <f t="shared" si="18"/>
        <v>0.88124642583151169</v>
      </c>
      <c r="W59">
        <f t="shared" si="18"/>
        <v>0.88454428462686407</v>
      </c>
      <c r="X59">
        <f t="shared" si="18"/>
        <v>0.8877833671647406</v>
      </c>
      <c r="Y59">
        <f t="shared" si="18"/>
        <v>0.89095622659315743</v>
      </c>
      <c r="Z59">
        <f t="shared" si="18"/>
        <v>0.89405520311955033</v>
      </c>
      <c r="AA59">
        <f t="shared" si="18"/>
        <v>0.89707245595468754</v>
      </c>
      <c r="AB59">
        <f t="shared" si="18"/>
        <v>0.9</v>
      </c>
      <c r="AC59">
        <f t="shared" si="18"/>
        <v>0.90282974725538034</v>
      </c>
      <c r="AD59">
        <f t="shared" si="18"/>
        <v>0.90555355282690631</v>
      </c>
      <c r="AE59">
        <f t="shared" si="18"/>
        <v>0.90816326530612246</v>
      </c>
      <c r="AF59">
        <f t="shared" si="18"/>
        <v>0.91065078117659093</v>
      </c>
      <c r="AG59">
        <f t="shared" si="18"/>
        <v>0.91300810278220046</v>
      </c>
      <c r="AH59">
        <f t="shared" si="18"/>
        <v>0.91522739926869989</v>
      </c>
      <c r="AI59">
        <f t="shared" si="18"/>
        <v>0.91730106978917747</v>
      </c>
      <c r="AJ59">
        <f t="shared" si="18"/>
        <v>0.91922180815031851</v>
      </c>
      <c r="AK59">
        <f t="shared" si="16"/>
        <v>0.92098266797411443</v>
      </c>
      <c r="AL59">
        <f t="shared" si="16"/>
        <v>0.92257712736425823</v>
      </c>
      <c r="AM59">
        <f t="shared" si="16"/>
        <v>0.9239991520025439</v>
      </c>
      <c r="AN59">
        <f t="shared" si="16"/>
        <v>0.92524325556256226</v>
      </c>
      <c r="AO59">
        <f t="shared" si="16"/>
        <v>0.92630455631948749</v>
      </c>
      <c r="AP59">
        <f t="shared" si="16"/>
        <v>0.92717882885838043</v>
      </c>
      <c r="AQ59">
        <f t="shared" si="16"/>
        <v>0.92786254984055816</v>
      </c>
      <c r="AR59">
        <f t="shared" si="16"/>
        <v>0.92835293687811937</v>
      </c>
      <c r="AS59">
        <f t="shared" si="16"/>
        <v>0.92864797968904744</v>
      </c>
      <c r="AT59">
        <f t="shared" si="16"/>
        <v>0.92874646285627205</v>
      </c>
      <c r="AU59">
        <f t="shared" si="16"/>
        <v>0.92864797968904744</v>
      </c>
      <c r="AV59">
        <f t="shared" si="16"/>
        <v>0.92835293687811937</v>
      </c>
      <c r="AW59">
        <f t="shared" si="16"/>
        <v>0.92786254984055816</v>
      </c>
      <c r="AX59">
        <f t="shared" si="16"/>
        <v>0.92717882885838043</v>
      </c>
      <c r="AY59">
        <f t="shared" si="16"/>
        <v>0.92630455631948749</v>
      </c>
      <c r="AZ59">
        <f t="shared" si="16"/>
        <v>0.92524325556256226</v>
      </c>
      <c r="BA59">
        <f>$B$12*(1+40/SQRT(40^2+(SQRT(($B$11-$E59)^2+($C$11-BA$9)^2))^2))/2</f>
        <v>0.9239991520025439</v>
      </c>
      <c r="BB59">
        <f t="shared" si="15"/>
        <v>0.92257712736425823</v>
      </c>
      <c r="BC59">
        <f t="shared" si="15"/>
        <v>0.92098266797411443</v>
      </c>
      <c r="BD59">
        <f t="shared" si="15"/>
        <v>0.91922180815031851</v>
      </c>
    </row>
    <row r="60" spans="5:56" ht="35" customHeight="1" x14ac:dyDescent="0.45">
      <c r="E60">
        <v>50</v>
      </c>
      <c r="F60">
        <f t="shared" si="19"/>
        <v>0.82338083338177737</v>
      </c>
      <c r="G60">
        <f t="shared" si="19"/>
        <v>0.82677295778108606</v>
      </c>
      <c r="H60">
        <f t="shared" si="19"/>
        <v>0.8301840876731057</v>
      </c>
      <c r="I60">
        <f t="shared" si="19"/>
        <v>0.83361145881629084</v>
      </c>
      <c r="J60">
        <f t="shared" si="19"/>
        <v>0.8370520579187003</v>
      </c>
      <c r="K60">
        <f t="shared" si="19"/>
        <v>0.84050261230349943</v>
      </c>
      <c r="L60">
        <f t="shared" si="19"/>
        <v>0.8439595802450548</v>
      </c>
      <c r="M60">
        <f t="shared" si="19"/>
        <v>0.84741914217560055</v>
      </c>
      <c r="N60">
        <f t="shared" si="19"/>
        <v>0.85087719298245612</v>
      </c>
      <c r="O60">
        <f t="shared" si="19"/>
        <v>0.85432933563515601</v>
      </c>
      <c r="P60">
        <f t="shared" si="19"/>
        <v>0.8577708763999663</v>
      </c>
      <c r="Q60">
        <f t="shared" si="19"/>
        <v>0.86119682191538494</v>
      </c>
      <c r="R60">
        <f t="shared" si="19"/>
        <v>0.8646018784154863</v>
      </c>
      <c r="S60">
        <f t="shared" si="19"/>
        <v>0.86798045339745955</v>
      </c>
      <c r="T60">
        <f t="shared" si="19"/>
        <v>0.87132666003433945</v>
      </c>
      <c r="U60">
        <f t="shared" si="19"/>
        <v>0.87463432463267754</v>
      </c>
      <c r="V60">
        <f t="shared" si="18"/>
        <v>0.87789699742661165</v>
      </c>
      <c r="W60">
        <f t="shared" si="18"/>
        <v>0.88110796698335303</v>
      </c>
      <c r="X60">
        <f t="shared" si="18"/>
        <v>0.88426027846948996</v>
      </c>
      <c r="Y60">
        <f t="shared" si="18"/>
        <v>0.88734675599176549</v>
      </c>
      <c r="Z60">
        <f t="shared" si="18"/>
        <v>0.89036002917941326</v>
      </c>
      <c r="AA60">
        <f t="shared" si="18"/>
        <v>0.89329256411728131</v>
      </c>
      <c r="AB60">
        <f t="shared" si="18"/>
        <v>0.89613669866973211</v>
      </c>
      <c r="AC60">
        <f t="shared" si="18"/>
        <v>0.89888468215502537</v>
      </c>
      <c r="AD60">
        <f t="shared" si="18"/>
        <v>0.90152871923941214</v>
      </c>
      <c r="AE60">
        <f t="shared" si="18"/>
        <v>0.90406101782088433</v>
      </c>
      <c r="AF60">
        <f t="shared" si="18"/>
        <v>0.90647384056646163</v>
      </c>
      <c r="AG60">
        <f t="shared" si="18"/>
        <v>0.9087595596566439</v>
      </c>
      <c r="AH60">
        <f t="shared" si="18"/>
        <v>0.91091071417941605</v>
      </c>
      <c r="AI60">
        <f t="shared" si="18"/>
        <v>0.91292006950766691</v>
      </c>
      <c r="AJ60">
        <f t="shared" si="18"/>
        <v>0.9147806778921701</v>
      </c>
      <c r="AK60">
        <f t="shared" si="16"/>
        <v>0.91648593941172485</v>
      </c>
      <c r="AL60">
        <f t="shared" si="16"/>
        <v>0.91802966234707517</v>
      </c>
      <c r="AM60">
        <f t="shared" si="16"/>
        <v>0.91940612199002159</v>
      </c>
      <c r="AN60">
        <f t="shared" si="16"/>
        <v>0.92061011686753613</v>
      </c>
      <c r="AO60">
        <f t="shared" si="16"/>
        <v>0.92163702135578396</v>
      </c>
      <c r="AP60">
        <f t="shared" si="16"/>
        <v>0.92248283368298534</v>
      </c>
      <c r="AQ60">
        <f t="shared" si="16"/>
        <v>0.92314421837409033</v>
      </c>
      <c r="AR60">
        <f t="shared" si="16"/>
        <v>0.92361854227412743</v>
      </c>
      <c r="AS60">
        <f t="shared" si="16"/>
        <v>0.9239039033992974</v>
      </c>
      <c r="AT60">
        <f t="shared" si="16"/>
        <v>0.9239991520025439</v>
      </c>
      <c r="AU60">
        <f t="shared" si="16"/>
        <v>0.9239039033992974</v>
      </c>
      <c r="AV60">
        <f t="shared" si="16"/>
        <v>0.92361854227412743</v>
      </c>
      <c r="AW60">
        <f t="shared" si="16"/>
        <v>0.92314421837409033</v>
      </c>
      <c r="AX60">
        <f t="shared" si="16"/>
        <v>0.92248283368298534</v>
      </c>
      <c r="AY60">
        <f t="shared" si="16"/>
        <v>0.92163702135578396</v>
      </c>
      <c r="AZ60">
        <f t="shared" si="16"/>
        <v>0.92061011686753613</v>
      </c>
      <c r="BA60">
        <f>$B$12*(1+40/SQRT(40^2+(SQRT(($B$11-$E60)^2+($C$11-BA$9)^2))^2))/2</f>
        <v>0.91940612199002159</v>
      </c>
      <c r="BB60">
        <f t="shared" si="15"/>
        <v>0.91802966234707517</v>
      </c>
      <c r="BC60">
        <f t="shared" si="15"/>
        <v>0.91648593941172485</v>
      </c>
      <c r="BD60">
        <f t="shared" si="15"/>
        <v>0.9147806778921701</v>
      </c>
    </row>
  </sheetData>
  <conditionalFormatting sqref="F10:BD6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8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60"/>
  <sheetViews>
    <sheetView topLeftCell="A4" zoomScale="25" zoomScaleNormal="25" workbookViewId="0">
      <selection activeCell="F10" sqref="F10"/>
    </sheetView>
  </sheetViews>
  <sheetFormatPr defaultRowHeight="14.25" x14ac:dyDescent="0.45"/>
  <cols>
    <col min="1" max="1" width="11.796875" customWidth="1"/>
    <col min="17" max="17" width="13.265625" customWidth="1"/>
  </cols>
  <sheetData>
    <row r="1" spans="1:56" x14ac:dyDescent="0.45">
      <c r="A1" t="s">
        <v>21</v>
      </c>
      <c r="F1">
        <v>5</v>
      </c>
    </row>
    <row r="3" spans="1:56" x14ac:dyDescent="0.45">
      <c r="A3" t="s">
        <v>1</v>
      </c>
    </row>
    <row r="5" spans="1:56" x14ac:dyDescent="0.45">
      <c r="A5" t="s">
        <v>4</v>
      </c>
    </row>
    <row r="6" spans="1:56" x14ac:dyDescent="0.45">
      <c r="A6" t="s">
        <v>5</v>
      </c>
    </row>
    <row r="8" spans="1:56" x14ac:dyDescent="0.45">
      <c r="F8" t="s">
        <v>2</v>
      </c>
    </row>
    <row r="9" spans="1:56" x14ac:dyDescent="0.45">
      <c r="E9" t="s">
        <v>3</v>
      </c>
      <c r="F9">
        <v>0</v>
      </c>
      <c r="G9">
        <f>1</f>
        <v>1</v>
      </c>
      <c r="H9">
        <f t="shared" ref="H9:BD9" si="0">G9+1</f>
        <v>2</v>
      </c>
      <c r="I9">
        <f t="shared" si="0"/>
        <v>3</v>
      </c>
      <c r="J9">
        <f t="shared" si="0"/>
        <v>4</v>
      </c>
      <c r="K9">
        <f t="shared" si="0"/>
        <v>5</v>
      </c>
      <c r="L9">
        <f t="shared" si="0"/>
        <v>6</v>
      </c>
      <c r="M9">
        <f t="shared" si="0"/>
        <v>7</v>
      </c>
      <c r="N9">
        <f t="shared" si="0"/>
        <v>8</v>
      </c>
      <c r="O9">
        <f t="shared" si="0"/>
        <v>9</v>
      </c>
      <c r="P9">
        <f t="shared" si="0"/>
        <v>10</v>
      </c>
      <c r="Q9">
        <f t="shared" si="0"/>
        <v>11</v>
      </c>
      <c r="R9">
        <f t="shared" si="0"/>
        <v>12</v>
      </c>
      <c r="S9">
        <f t="shared" si="0"/>
        <v>13</v>
      </c>
      <c r="T9">
        <f t="shared" si="0"/>
        <v>14</v>
      </c>
      <c r="U9">
        <f t="shared" si="0"/>
        <v>15</v>
      </c>
      <c r="V9">
        <f t="shared" si="0"/>
        <v>16</v>
      </c>
      <c r="W9">
        <f t="shared" si="0"/>
        <v>17</v>
      </c>
      <c r="X9">
        <f t="shared" si="0"/>
        <v>18</v>
      </c>
      <c r="Y9">
        <f t="shared" si="0"/>
        <v>19</v>
      </c>
      <c r="Z9">
        <f t="shared" si="0"/>
        <v>20</v>
      </c>
      <c r="AA9">
        <f t="shared" si="0"/>
        <v>21</v>
      </c>
      <c r="AB9">
        <f t="shared" si="0"/>
        <v>22</v>
      </c>
      <c r="AC9">
        <f t="shared" si="0"/>
        <v>23</v>
      </c>
      <c r="AD9">
        <f t="shared" si="0"/>
        <v>24</v>
      </c>
      <c r="AE9">
        <f t="shared" si="0"/>
        <v>25</v>
      </c>
      <c r="AF9">
        <f t="shared" si="0"/>
        <v>26</v>
      </c>
      <c r="AG9">
        <f t="shared" si="0"/>
        <v>27</v>
      </c>
      <c r="AH9">
        <f t="shared" si="0"/>
        <v>28</v>
      </c>
      <c r="AI9">
        <f t="shared" si="0"/>
        <v>29</v>
      </c>
      <c r="AJ9">
        <f t="shared" si="0"/>
        <v>30</v>
      </c>
      <c r="AK9">
        <f t="shared" si="0"/>
        <v>31</v>
      </c>
      <c r="AL9">
        <f t="shared" si="0"/>
        <v>32</v>
      </c>
      <c r="AM9">
        <f t="shared" si="0"/>
        <v>33</v>
      </c>
      <c r="AN9">
        <f t="shared" si="0"/>
        <v>34</v>
      </c>
      <c r="AO9">
        <f t="shared" si="0"/>
        <v>35</v>
      </c>
      <c r="AP9">
        <f t="shared" si="0"/>
        <v>36</v>
      </c>
      <c r="AQ9">
        <f t="shared" si="0"/>
        <v>37</v>
      </c>
      <c r="AR9">
        <f t="shared" si="0"/>
        <v>38</v>
      </c>
      <c r="AS9">
        <f t="shared" si="0"/>
        <v>39</v>
      </c>
      <c r="AT9">
        <f t="shared" si="0"/>
        <v>40</v>
      </c>
      <c r="AU9">
        <f t="shared" si="0"/>
        <v>41</v>
      </c>
      <c r="AV9">
        <f t="shared" si="0"/>
        <v>42</v>
      </c>
      <c r="AW9">
        <f t="shared" si="0"/>
        <v>43</v>
      </c>
      <c r="AX9">
        <f t="shared" si="0"/>
        <v>44</v>
      </c>
      <c r="AY9">
        <f t="shared" si="0"/>
        <v>45</v>
      </c>
      <c r="AZ9">
        <f t="shared" si="0"/>
        <v>46</v>
      </c>
      <c r="BA9">
        <f t="shared" si="0"/>
        <v>47</v>
      </c>
      <c r="BB9">
        <f t="shared" si="0"/>
        <v>48</v>
      </c>
      <c r="BC9">
        <f t="shared" si="0"/>
        <v>49</v>
      </c>
      <c r="BD9">
        <f t="shared" si="0"/>
        <v>50</v>
      </c>
    </row>
    <row r="10" spans="1:56" ht="35" customHeight="1" x14ac:dyDescent="0.45">
      <c r="A10" t="s">
        <v>8</v>
      </c>
      <c r="B10" t="s">
        <v>3</v>
      </c>
      <c r="C10" t="s">
        <v>2</v>
      </c>
      <c r="E10">
        <v>0</v>
      </c>
      <c r="F10">
        <f>'iluminacao final '!$F$10+$B$12*(1+40/SQRT(40^2+(SQRT(($B$11-$E10)^2+($C$11-F$9)^2))^2))/2</f>
        <v>10.002592388546443</v>
      </c>
      <c r="G10">
        <f>'iluminacao final '!$F$10+$B$12*(1+40/SQRT(40^2+(SQRT(($B$11-$E10)^2+($C$11-G$9)^2))^2))/2</f>
        <v>10.012380406928244</v>
      </c>
      <c r="H10">
        <f>'iluminacao final '!$F$10+$B$12*(1+40/SQRT(40^2+(SQRT(($B$11-$E10)^2+($C$11-H$9)^2))^2))/2</f>
        <v>10.022013315598469</v>
      </c>
      <c r="I10">
        <f>'iluminacao final '!$F$10+$B$12*(1+40/SQRT(40^2+(SQRT(($B$11-$E10)^2+($C$11-I$9)^2))^2))/2</f>
        <v>10.031470250056881</v>
      </c>
      <c r="J10">
        <f>'iluminacao final '!$F$10+$B$12*(1+40/SQRT(40^2+(SQRT(($B$11-$E10)^2+($C$11-J$9)^2))^2))/2</f>
        <v>10.040729682623706</v>
      </c>
      <c r="K10">
        <f>'iluminacao final '!$F$10+$B$12*(1+40/SQRT(40^2+(SQRT(($B$11-$E10)^2+($C$11-K$9)^2))^2))/2</f>
        <v>10.049769502186649</v>
      </c>
      <c r="L10">
        <f>'iluminacao final '!$F$10+$B$12*(1+40/SQRT(40^2+(SQRT(($B$11-$E10)^2+($C$11-L$9)^2))^2))/2</f>
        <v>10.058567107000254</v>
      </c>
      <c r="M10">
        <f>'iluminacao final '!$F$10+$B$12*(1+40/SQRT(40^2+(SQRT(($B$11-$E10)^2+($C$11-M$9)^2))^2))/2</f>
        <v>10.067099510657606</v>
      </c>
      <c r="N10">
        <f>'iluminacao final '!$F$10+$B$12*(1+40/SQRT(40^2+(SQRT(($B$11-$E10)^2+($C$11-N$9)^2))^2))/2</f>
        <v>10.075343461113487</v>
      </c>
      <c r="O10">
        <f>'iluminacao final '!$F$10+$B$12*(1+40/SQRT(40^2+(SQRT(($B$11-$E10)^2+($C$11-O$9)^2))^2))/2</f>
        <v>10.083275572366647</v>
      </c>
      <c r="P10">
        <f>'iluminacao final '!$F$10+$B$12*(1+40/SQRT(40^2+(SQRT(($B$11-$E10)^2+($C$11-P$9)^2))^2))/2</f>
        <v>10.090872468111064</v>
      </c>
      <c r="Q10">
        <f>'iluminacao final '!$F$10+$B$12*(1+40/SQRT(40^2+(SQRT(($B$11-$E10)^2+($C$11-Q$9)^2))^2))/2</f>
        <v>10.098110936347794</v>
      </c>
      <c r="R10">
        <f>'iluminacao final '!$F$10+$B$12*(1+40/SQRT(40^2+(SQRT(($B$11-$E10)^2+($C$11-R$9)^2))^2))/2</f>
        <v>10.104968093618343</v>
      </c>
      <c r="S10">
        <f>'iluminacao final '!$F$10+$B$12*(1+40/SQRT(40^2+(SQRT(($B$11-$E10)^2+($C$11-S$9)^2))^2))/2</f>
        <v>10.111421557186659</v>
      </c>
      <c r="T10">
        <f>'iluminacao final '!$F$10+$B$12*(1+40/SQRT(40^2+(SQRT(($B$11-$E10)^2+($C$11-T$9)^2))^2))/2</f>
        <v>10.11744962317141</v>
      </c>
      <c r="U10">
        <f>'iluminacao final '!$F$10+$B$12*(1+40/SQRT(40^2+(SQRT(($B$11-$E10)^2+($C$11-U$9)^2))^2))/2</f>
        <v>10.12303144832492</v>
      </c>
      <c r="V10">
        <f>'iluminacao final '!$F$10+$B$12*(1+40/SQRT(40^2+(SQRT(($B$11-$E10)^2+($C$11-V$9)^2))^2))/2</f>
        <v>10.128147232883585</v>
      </c>
      <c r="W10">
        <f>'iluminacao final '!$F$10+$B$12*(1+40/SQRT(40^2+(SQRT(($B$11-$E10)^2+($C$11-W$9)^2))^2))/2</f>
        <v>10.132778401689636</v>
      </c>
      <c r="X10">
        <f>'iluminacao final '!$F$10+$B$12*(1+40/SQRT(40^2+(SQRT(($B$11-$E10)^2+($C$11-X$9)^2))^2))/2</f>
        <v>10.136907780618476</v>
      </c>
      <c r="Y10">
        <f>'iluminacao final '!$F$10+$B$12*(1+40/SQRT(40^2+(SQRT(($B$11-$E10)^2+($C$11-Y$9)^2))^2))/2</f>
        <v>10.140519765251019</v>
      </c>
      <c r="Z10">
        <f>'iluminacao final '!$F$10+$B$12*(1+40/SQRT(40^2+(SQRT(($B$11-$E10)^2+($C$11-Z$9)^2))^2))/2</f>
        <v>10.143600478715761</v>
      </c>
      <c r="AA10">
        <f>'iluminacao final '!$F$10+$B$12*(1+40/SQRT(40^2+(SQRT(($B$11-$E10)^2+($C$11-AA$9)^2))^2))/2</f>
        <v>10.146137915697366</v>
      </c>
      <c r="AB10">
        <f>'iluminacao final '!$F$10+$B$12*(1+40/SQRT(40^2+(SQRT(($B$11-$E10)^2+($C$11-AB$9)^2))^2))/2</f>
        <v>10.148122069770682</v>
      </c>
      <c r="AC10">
        <f>'iluminacao final '!$F$10+$B$12*(1+40/SQRT(40^2+(SQRT(($B$11-$E10)^2+($C$11-AC$9)^2))^2))/2</f>
        <v>10.149545041470793</v>
      </c>
      <c r="AD10">
        <f>'iluminacao final '!$F$10+$B$12*(1+40/SQRT(40^2+(SQRT(($B$11-$E10)^2+($C$11-AD$9)^2))^2))/2</f>
        <v>10.150401124846303</v>
      </c>
      <c r="AE10">
        <f>'iluminacao final '!$F$10+$B$12*(1+40/SQRT(40^2+(SQRT(($B$11-$E10)^2+($C$11-AE$9)^2))^2))/2</f>
        <v>10.150686870656042</v>
      </c>
      <c r="AF10">
        <f>'iluminacao final '!$F$10+$B$12*(1+40/SQRT(40^2+(SQRT(($B$11-$E10)^2+($C$11-AF$9)^2))^2))/2</f>
        <v>10.150401124846303</v>
      </c>
      <c r="AG10">
        <f>'iluminacao final '!$F$10+$B$12*(1+40/SQRT(40^2+(SQRT(($B$11-$E10)^2+($C$11-AG$9)^2))^2))/2</f>
        <v>10.149545041470793</v>
      </c>
      <c r="AH10">
        <f>'iluminacao final '!$F$10+$B$12*(1+40/SQRT(40^2+(SQRT(($B$11-$E10)^2+($C$11-AH$9)^2))^2))/2</f>
        <v>10.148122069770682</v>
      </c>
      <c r="AI10">
        <f>'iluminacao final '!$F$10+$B$12*(1+40/SQRT(40^2+(SQRT(($B$11-$E10)^2+($C$11-AI$9)^2))^2))/2</f>
        <v>10.146137915697366</v>
      </c>
      <c r="AJ10">
        <f>'iluminacao final '!$F$10+$B$12*(1+40/SQRT(40^2+(SQRT(($B$11-$E10)^2+($C$11-AJ$9)^2))^2))/2</f>
        <v>10.143600478715761</v>
      </c>
      <c r="AK10">
        <f>'iluminacao final '!$F$10+$B$12*(1+40/SQRT(40^2+(SQRT(($B$11-$E10)^2+($C$11-AK$9)^2))^2))/2</f>
        <v>10.140519765251019</v>
      </c>
      <c r="AL10">
        <f>'iluminacao final '!$F$10+$B$12*(1+40/SQRT(40^2+(SQRT(($B$11-$E10)^2+($C$11-AL$9)^2))^2))/2</f>
        <v>10.136907780618476</v>
      </c>
      <c r="AM10">
        <f>'iluminacao final '!$F$10+$B$12*(1+40/SQRT(40^2+(SQRT(($B$11-$E10)^2+($C$11-AM$9)^2))^2))/2</f>
        <v>10.132778401689636</v>
      </c>
      <c r="AN10">
        <f>'iluminacao final '!$F$10+$B$12*(1+40/SQRT(40^2+(SQRT(($B$11-$E10)^2+($C$11-AN$9)^2))^2))/2</f>
        <v>10.128147232883585</v>
      </c>
      <c r="AO10">
        <f>'iluminacao final '!$F$10+$B$12*(1+40/SQRT(40^2+(SQRT(($B$11-$E10)^2+($C$11-AO$9)^2))^2))/2</f>
        <v>10.12303144832492</v>
      </c>
      <c r="AP10">
        <f>'iluminacao final '!$F$10+$B$12*(1+40/SQRT(40^2+(SQRT(($B$11-$E10)^2+($C$11-AP$9)^2))^2))/2</f>
        <v>10.11744962317141</v>
      </c>
      <c r="AQ10">
        <f>'iluminacao final '!$F$10+$B$12*(1+40/SQRT(40^2+(SQRT(($B$11-$E10)^2+($C$11-AQ$9)^2))^2))/2</f>
        <v>10.111421557186659</v>
      </c>
      <c r="AR10">
        <f>'iluminacao final '!$F$10+$B$12*(1+40/SQRT(40^2+(SQRT(($B$11-$E10)^2+($C$11-AR$9)^2))^2))/2</f>
        <v>10.104968093618343</v>
      </c>
      <c r="AS10">
        <f>'iluminacao final '!$F$10+$B$12*(1+40/SQRT(40^2+(SQRT(($B$11-$E10)^2+($C$11-AS$9)^2))^2))/2</f>
        <v>10.098110936347794</v>
      </c>
      <c r="AT10">
        <f>'iluminacao final '!$F$10+$B$12*(1+40/SQRT(40^2+(SQRT(($B$11-$E10)^2+($C$11-AT$9)^2))^2))/2</f>
        <v>10.090872468111064</v>
      </c>
      <c r="AU10">
        <f>'iluminacao final '!$F$10+$B$12*(1+40/SQRT(40^2+(SQRT(($B$11-$E10)^2+($C$11-AU$9)^2))^2))/2</f>
        <v>10.083275572366647</v>
      </c>
      <c r="AV10">
        <f>'iluminacao final '!$F$10+$B$12*(1+40/SQRT(40^2+(SQRT(($B$11-$E10)^2+($C$11-AV$9)^2))^2))/2</f>
        <v>10.075343461113487</v>
      </c>
      <c r="AW10">
        <f>'iluminacao final '!$F$10+$B$12*(1+40/SQRT(40^2+(SQRT(($B$11-$E10)^2+($C$11-AW$9)^2))^2))/2</f>
        <v>10.067099510657606</v>
      </c>
      <c r="AX10">
        <f>'iluminacao final '!$F$10+$B$12*(1+40/SQRT(40^2+(SQRT(($B$11-$E10)^2+($C$11-AX$9)^2))^2))/2</f>
        <v>10.058567107000254</v>
      </c>
      <c r="AY10">
        <f>'iluminacao final '!$F$10+$B$12*(1+40/SQRT(40^2+(SQRT(($B$11-$E10)^2+($C$11-AY$9)^2))^2))/2</f>
        <v>10.049769502186649</v>
      </c>
      <c r="AZ10">
        <f>'iluminacao final '!$F$10+$B$12*(1+40/SQRT(40^2+(SQRT(($B$11-$E10)^2+($C$11-AZ$9)^2))^2))/2</f>
        <v>10.040729682623706</v>
      </c>
      <c r="BA10">
        <f>'iluminacao final '!$F$10+$B$12*(1+40/SQRT(40^2+(SQRT(($B$11-$E10)^2+($C$11-BA$9)^2))^2))/2</f>
        <v>10.031470250056881</v>
      </c>
      <c r="BB10">
        <f>'iluminacao final '!$F$10+$B$12*(1+40/SQRT(40^2+(SQRT(($B$11-$E10)^2+($C$11-BB$9)^2))^2))/2</f>
        <v>10.022013315598469</v>
      </c>
      <c r="BC10">
        <f>'iluminacao final '!$F$10+$B$12*(1+40/SQRT(40^2+(SQRT(($B$11-$E10)^2+($C$11-BC$9)^2))^2))/2</f>
        <v>10.012380406928244</v>
      </c>
      <c r="BD10">
        <f>'iluminacao final '!$F$10+$B$12*(1+40/SQRT(40^2+(SQRT(($B$11-$E10)^2+($C$11-BD$9)^2))^2))/2</f>
        <v>10.002592388546443</v>
      </c>
    </row>
    <row r="11" spans="1:56" ht="35" customHeight="1" x14ac:dyDescent="0.45">
      <c r="A11" t="s">
        <v>9</v>
      </c>
      <c r="B11">
        <v>25</v>
      </c>
      <c r="C11">
        <v>25</v>
      </c>
      <c r="E11">
        <v>1</v>
      </c>
      <c r="F11">
        <f>'iluminacao final '!$F$10+$B$12*(1+40/SQRT(40^2+(SQRT(($B$11-$E11)^2+($C$11-F$9)^2))^2))/2</f>
        <v>10.012380406928244</v>
      </c>
      <c r="G11">
        <f>'iluminacao final '!$F$10+$B$12*(1+40/SQRT(40^2+(SQRT(($B$11-$E11)^2+($C$11-G$9)^2))^2))/2</f>
        <v>10.022428692142945</v>
      </c>
      <c r="H11">
        <f>'iluminacao final '!$F$10+$B$12*(1+40/SQRT(40^2+(SQRT(($B$11-$E11)^2+($C$11-H$9)^2))^2))/2</f>
        <v>10.032322268529002</v>
      </c>
      <c r="I11">
        <f>'iluminacao final '!$F$10+$B$12*(1+40/SQRT(40^2+(SQRT(($B$11-$E11)^2+($C$11-I$9)^2))^2))/2</f>
        <v>10.042039516142632</v>
      </c>
      <c r="J11">
        <f>'iluminacao final '!$F$10+$B$12*(1+40/SQRT(40^2+(SQRT(($B$11-$E11)^2+($C$11-J$9)^2))^2))/2</f>
        <v>10.051558094427882</v>
      </c>
      <c r="K11">
        <f>'iluminacao final '!$F$10+$B$12*(1+40/SQRT(40^2+(SQRT(($B$11-$E11)^2+($C$11-K$9)^2))^2))/2</f>
        <v>10.060855024007061</v>
      </c>
      <c r="L11">
        <f>'iluminacao final '!$F$10+$B$12*(1+40/SQRT(40^2+(SQRT(($B$11-$E11)^2+($C$11-L$9)^2))^2))/2</f>
        <v>10.069906782512472</v>
      </c>
      <c r="M11">
        <f>'iluminacao final '!$F$10+$B$12*(1+40/SQRT(40^2+(SQRT(($B$11-$E11)^2+($C$11-M$9)^2))^2))/2</f>
        <v>10.078689414648411</v>
      </c>
      <c r="N11">
        <f>'iluminacao final '!$F$10+$B$12*(1+40/SQRT(40^2+(SQRT(($B$11-$E11)^2+($C$11-N$9)^2))^2))/2</f>
        <v>10.087178656414551</v>
      </c>
      <c r="O11">
        <f>'iluminacao final '!$F$10+$B$12*(1+40/SQRT(40^2+(SQRT(($B$11-$E11)^2+($C$11-O$9)^2))^2))/2</f>
        <v>10.095350073129129</v>
      </c>
      <c r="P11">
        <f>'iluminacao final '!$F$10+$B$12*(1+40/SQRT(40^2+(SQRT(($B$11-$E11)^2+($C$11-P$9)^2))^2))/2</f>
        <v>10.103179210566777</v>
      </c>
      <c r="Q11">
        <f>'iluminacao final '!$F$10+$B$12*(1+40/SQRT(40^2+(SQRT(($B$11-$E11)^2+($C$11-Q$9)^2))^2))/2</f>
        <v>10.110641758178183</v>
      </c>
      <c r="R11">
        <f>'iluminacao final '!$F$10+$B$12*(1+40/SQRT(40^2+(SQRT(($B$11-$E11)^2+($C$11-R$9)^2))^2))/2</f>
        <v>10.117713722995012</v>
      </c>
      <c r="S11">
        <f>'iluminacao final '!$F$10+$B$12*(1+40/SQRT(40^2+(SQRT(($B$11-$E11)^2+($C$11-S$9)^2))^2))/2</f>
        <v>10.12437161245451</v>
      </c>
      <c r="T11">
        <f>'iluminacao final '!$F$10+$B$12*(1+40/SQRT(40^2+(SQRT(($B$11-$E11)^2+($C$11-T$9)^2))^2))/2</f>
        <v>10.130592624015943</v>
      </c>
      <c r="U11">
        <f>'iluminacao final '!$F$10+$B$12*(1+40/SQRT(40^2+(SQRT(($B$11-$E11)^2+($C$11-U$9)^2))^2))/2</f>
        <v>10.136354839099365</v>
      </c>
      <c r="V11">
        <f>'iluminacao final '!$F$10+$B$12*(1+40/SQRT(40^2+(SQRT(($B$11-$E11)^2+($C$11-V$9)^2))^2))/2</f>
        <v>10.141637418570753</v>
      </c>
      <c r="W11">
        <f>'iluminacao final '!$F$10+$B$12*(1+40/SQRT(40^2+(SQRT(($B$11-$E11)^2+($C$11-W$9)^2))^2))/2</f>
        <v>10.146420796741186</v>
      </c>
      <c r="X11">
        <f>'iluminacao final '!$F$10+$B$12*(1+40/SQRT(40^2+(SQRT(($B$11-$E11)^2+($C$11-X$9)^2))^2))/2</f>
        <v>10.150686870656042</v>
      </c>
      <c r="Y11">
        <f>'iluminacao final '!$F$10+$B$12*(1+40/SQRT(40^2+(SQRT(($B$11-$E11)^2+($C$11-Y$9)^2))^2))/2</f>
        <v>10.154419181336097</v>
      </c>
      <c r="Z11">
        <f>'iluminacao final '!$F$10+$B$12*(1+40/SQRT(40^2+(SQRT(($B$11-$E11)^2+($C$11-Z$9)^2))^2))/2</f>
        <v>10.157603083606872</v>
      </c>
      <c r="AA11">
        <f>'iluminacao final '!$F$10+$B$12*(1+40/SQRT(40^2+(SQRT(($B$11-$E11)^2+($C$11-AA$9)^2))^2))/2</f>
        <v>10.160225901223551</v>
      </c>
      <c r="AB11">
        <f>'iluminacao final '!$F$10+$B$12*(1+40/SQRT(40^2+(SQRT(($B$11-$E11)^2+($C$11-AB$9)^2))^2))/2</f>
        <v>10.162277064170084</v>
      </c>
      <c r="AC11">
        <f>'iluminacao final '!$F$10+$B$12*(1+40/SQRT(40^2+(SQRT(($B$11-$E11)^2+($C$11-AC$9)^2))^2))/2</f>
        <v>10.163748225282768</v>
      </c>
      <c r="AD11">
        <f>'iluminacao final '!$F$10+$B$12*(1+40/SQRT(40^2+(SQRT(($B$11-$E11)^2+($C$11-AD$9)^2))^2))/2</f>
        <v>10.164633353715553</v>
      </c>
      <c r="AE11">
        <f>'iluminacao final '!$F$10+$B$12*(1+40/SQRT(40^2+(SQRT(($B$11-$E11)^2+($C$11-AE$9)^2))^2))/2</f>
        <v>10.164928803217226</v>
      </c>
      <c r="AF11">
        <f>'iluminacao final '!$F$10+$B$12*(1+40/SQRT(40^2+(SQRT(($B$11-$E11)^2+($C$11-AF$9)^2))^2))/2</f>
        <v>10.164633353715553</v>
      </c>
      <c r="AG11">
        <f>'iluminacao final '!$F$10+$B$12*(1+40/SQRT(40^2+(SQRT(($B$11-$E11)^2+($C$11-AG$9)^2))^2))/2</f>
        <v>10.163748225282768</v>
      </c>
      <c r="AH11">
        <f>'iluminacao final '!$F$10+$B$12*(1+40/SQRT(40^2+(SQRT(($B$11-$E11)^2+($C$11-AH$9)^2))^2))/2</f>
        <v>10.162277064170084</v>
      </c>
      <c r="AI11">
        <f>'iluminacao final '!$F$10+$B$12*(1+40/SQRT(40^2+(SQRT(($B$11-$E11)^2+($C$11-AI$9)^2))^2))/2</f>
        <v>10.160225901223551</v>
      </c>
      <c r="AJ11">
        <f>'iluminacao final '!$F$10+$B$12*(1+40/SQRT(40^2+(SQRT(($B$11-$E11)^2+($C$11-AJ$9)^2))^2))/2</f>
        <v>10.157603083606872</v>
      </c>
      <c r="AK11">
        <f>'iluminacao final '!$F$10+$B$12*(1+40/SQRT(40^2+(SQRT(($B$11-$E11)^2+($C$11-AK$9)^2))^2))/2</f>
        <v>10.154419181336097</v>
      </c>
      <c r="AL11">
        <f>'iluminacao final '!$F$10+$B$12*(1+40/SQRT(40^2+(SQRT(($B$11-$E11)^2+($C$11-AL$9)^2))^2))/2</f>
        <v>10.150686870656042</v>
      </c>
      <c r="AM11">
        <f>'iluminacao final '!$F$10+$B$12*(1+40/SQRT(40^2+(SQRT(($B$11-$E11)^2+($C$11-AM$9)^2))^2))/2</f>
        <v>10.146420796741186</v>
      </c>
      <c r="AN11">
        <f>'iluminacao final '!$F$10+$B$12*(1+40/SQRT(40^2+(SQRT(($B$11-$E11)^2+($C$11-AN$9)^2))^2))/2</f>
        <v>10.141637418570753</v>
      </c>
      <c r="AO11">
        <f>'iluminacao final '!$F$10+$B$12*(1+40/SQRT(40^2+(SQRT(($B$11-$E11)^2+($C$11-AO$9)^2))^2))/2</f>
        <v>10.136354839099365</v>
      </c>
      <c r="AP11">
        <f>'iluminacao final '!$F$10+$B$12*(1+40/SQRT(40^2+(SQRT(($B$11-$E11)^2+($C$11-AP$9)^2))^2))/2</f>
        <v>10.130592624015943</v>
      </c>
      <c r="AQ11">
        <f>'iluminacao final '!$F$10+$B$12*(1+40/SQRT(40^2+(SQRT(($B$11-$E11)^2+($C$11-AQ$9)^2))^2))/2</f>
        <v>10.12437161245451</v>
      </c>
      <c r="AR11">
        <f>'iluminacao final '!$F$10+$B$12*(1+40/SQRT(40^2+(SQRT(($B$11-$E11)^2+($C$11-AR$9)^2))^2))/2</f>
        <v>10.117713722995012</v>
      </c>
      <c r="AS11">
        <f>'iluminacao final '!$F$10+$B$12*(1+40/SQRT(40^2+(SQRT(($B$11-$E11)^2+($C$11-AS$9)^2))^2))/2</f>
        <v>10.110641758178183</v>
      </c>
      <c r="AT11">
        <f>'iluminacao final '!$F$10+$B$12*(1+40/SQRT(40^2+(SQRT(($B$11-$E11)^2+($C$11-AT$9)^2))^2))/2</f>
        <v>10.103179210566777</v>
      </c>
      <c r="AU11">
        <f>'iluminacao final '!$F$10+$B$12*(1+40/SQRT(40^2+(SQRT(($B$11-$E11)^2+($C$11-AU$9)^2))^2))/2</f>
        <v>10.095350073129129</v>
      </c>
      <c r="AV11">
        <f>'iluminacao final '!$F$10+$B$12*(1+40/SQRT(40^2+(SQRT(($B$11-$E11)^2+($C$11-AV$9)^2))^2))/2</f>
        <v>10.087178656414551</v>
      </c>
      <c r="AW11">
        <f>'iluminacao final '!$F$10+$B$12*(1+40/SQRT(40^2+(SQRT(($B$11-$E11)^2+($C$11-AW$9)^2))^2))/2</f>
        <v>10.078689414648411</v>
      </c>
      <c r="AX11">
        <f>'iluminacao final '!$F$10+$B$12*(1+40/SQRT(40^2+(SQRT(($B$11-$E11)^2+($C$11-AX$9)^2))^2))/2</f>
        <v>10.069906782512472</v>
      </c>
      <c r="AY11">
        <f>'iluminacao final '!$F$10+$B$12*(1+40/SQRT(40^2+(SQRT(($B$11-$E11)^2+($C$11-AY$9)^2))^2))/2</f>
        <v>10.060855024007061</v>
      </c>
      <c r="AZ11">
        <f>'iluminacao final '!$F$10+$B$12*(1+40/SQRT(40^2+(SQRT(($B$11-$E11)^2+($C$11-AZ$9)^2))^2))/2</f>
        <v>10.051558094427882</v>
      </c>
      <c r="BA11">
        <f>'iluminacao final '!$F$10+$B$12*(1+40/SQRT(40^2+(SQRT(($B$11-$E11)^2+($C$11-BA$9)^2))^2))/2</f>
        <v>10.042039516142632</v>
      </c>
      <c r="BB11">
        <f>'iluminacao final '!$F$10+$B$12*(1+40/SQRT(40^2+(SQRT(($B$11-$E11)^2+($C$11-BB$9)^2))^2))/2</f>
        <v>10.032322268529002</v>
      </c>
      <c r="BC11">
        <f>'iluminacao final '!$F$10+$B$12*(1+40/SQRT(40^2+(SQRT(($B$11-$E11)^2+($C$11-BC$9)^2))^2))/2</f>
        <v>10.022428692142945</v>
      </c>
      <c r="BD11">
        <f>'iluminacao final '!$F$10+$B$12*(1+40/SQRT(40^2+(SQRT(($B$11-$E11)^2+($C$11-BD$9)^2))^2))/2</f>
        <v>10.012380406928244</v>
      </c>
    </row>
    <row r="12" spans="1:56" ht="35" customHeight="1" x14ac:dyDescent="0.45">
      <c r="A12" t="s">
        <v>17</v>
      </c>
      <c r="B12">
        <v>3</v>
      </c>
      <c r="E12">
        <v>2</v>
      </c>
      <c r="F12">
        <f>'iluminacao final '!$F$10+$B$12*(1+40/SQRT(40^2+(SQRT(($B$11-$E12)^2+($C$11-F$9)^2))^2))/2</f>
        <v>10.022013315598469</v>
      </c>
      <c r="G12">
        <f>'iluminacao final '!$F$10+$B$12*(1+40/SQRT(40^2+(SQRT(($B$11-$E12)^2+($C$11-G$9)^2))^2))/2</f>
        <v>10.032322268529002</v>
      </c>
      <c r="H12">
        <f>'iluminacao final '!$F$10+$B$12*(1+40/SQRT(40^2+(SQRT(($B$11-$E12)^2+($C$11-H$9)^2))^2))/2</f>
        <v>10.042477112585226</v>
      </c>
      <c r="I12">
        <f>'iluminacao final '!$F$10+$B$12*(1+40/SQRT(40^2+(SQRT(($B$11-$E12)^2+($C$11-I$9)^2))^2))/2</f>
        <v>10.052455469218518</v>
      </c>
      <c r="J12">
        <f>'iluminacao final '!$F$10+$B$12*(1+40/SQRT(40^2+(SQRT(($B$11-$E12)^2+($C$11-J$9)^2))^2))/2</f>
        <v>10.062234179377118</v>
      </c>
      <c r="K12">
        <f>'iluminacao final '!$F$10+$B$12*(1+40/SQRT(40^2+(SQRT(($B$11-$E12)^2+($C$11-K$9)^2))^2))/2</f>
        <v>10.071789387192197</v>
      </c>
      <c r="L12">
        <f>'iluminacao final '!$F$10+$B$12*(1+40/SQRT(40^2+(SQRT(($B$11-$E12)^2+($C$11-L$9)^2))^2))/2</f>
        <v>10.081096638732713</v>
      </c>
      <c r="M12">
        <f>'iluminacao final '!$F$10+$B$12*(1+40/SQRT(40^2+(SQRT(($B$11-$E12)^2+($C$11-M$9)^2))^2))/2</f>
        <v>10.090130996095434</v>
      </c>
      <c r="N12">
        <f>'iluminacao final '!$F$10+$B$12*(1+40/SQRT(40^2+(SQRT(($B$11-$E12)^2+($C$11-N$9)^2))^2))/2</f>
        <v>10.098867166821536</v>
      </c>
      <c r="O12">
        <f>'iluminacao final '!$F$10+$B$12*(1+40/SQRT(40^2+(SQRT(($B$11-$E12)^2+($C$11-O$9)^2))^2))/2</f>
        <v>10.107279648316313</v>
      </c>
      <c r="P12">
        <f>'iluminacao final '!$F$10+$B$12*(1+40/SQRT(40^2+(SQRT(($B$11-$E12)^2+($C$11-P$9)^2))^2))/2</f>
        <v>10.11534288659827</v>
      </c>
      <c r="Q12">
        <f>'iluminacao final '!$F$10+$B$12*(1+40/SQRT(40^2+(SQRT(($B$11-$E12)^2+($C$11-Q$9)^2))^2))/2</f>
        <v>10.12303144832492</v>
      </c>
      <c r="R12">
        <f>'iluminacao final '!$F$10+$B$12*(1+40/SQRT(40^2+(SQRT(($B$11-$E12)^2+($C$11-R$9)^2))^2))/2</f>
        <v>10.130320204643908</v>
      </c>
      <c r="S12">
        <f>'iluminacao final '!$F$10+$B$12*(1+40/SQRT(40^2+(SQRT(($B$11-$E12)^2+($C$11-S$9)^2))^2))/2</f>
        <v>10.137184525011126</v>
      </c>
      <c r="T12">
        <f>'iluminacao final '!$F$10+$B$12*(1+40/SQRT(40^2+(SQRT(($B$11-$E12)^2+($C$11-T$9)^2))^2))/2</f>
        <v>10.143600478715761</v>
      </c>
      <c r="U12">
        <f>'iluminacao final '!$F$10+$B$12*(1+40/SQRT(40^2+(SQRT(($B$11-$E12)^2+($C$11-U$9)^2))^2))/2</f>
        <v>10.149545041470793</v>
      </c>
      <c r="V12">
        <f>'iluminacao final '!$F$10+$B$12*(1+40/SQRT(40^2+(SQRT(($B$11-$E12)^2+($C$11-V$9)^2))^2))/2</f>
        <v>10.15499630408296</v>
      </c>
      <c r="W12">
        <f>'iluminacao final '!$F$10+$B$12*(1+40/SQRT(40^2+(SQRT(($B$11-$E12)^2+($C$11-W$9)^2))^2))/2</f>
        <v>10.159933679925356</v>
      </c>
      <c r="X12">
        <f>'iluminacao final '!$F$10+$B$12*(1+40/SQRT(40^2+(SQRT(($B$11-$E12)^2+($C$11-X$9)^2))^2))/2</f>
        <v>10.16433810771486</v>
      </c>
      <c r="Y12">
        <f>'iluminacao final '!$F$10+$B$12*(1+40/SQRT(40^2+(SQRT(($B$11-$E12)^2+($C$11-Y$9)^2))^2))/2</f>
        <v>10.168192245960947</v>
      </c>
      <c r="Z12">
        <f>'iluminacao final '!$F$10+$B$12*(1+40/SQRT(40^2+(SQRT(($B$11-$E12)^2+($C$11-Z$9)^2))^2))/2</f>
        <v>10.171480655414125</v>
      </c>
      <c r="AA12">
        <f>'iluminacao final '!$F$10+$B$12*(1+40/SQRT(40^2+(SQRT(($B$11-$E12)^2+($C$11-AA$9)^2))^2))/2</f>
        <v>10.174189965911001</v>
      </c>
      <c r="AB12">
        <f>'iluminacao final '!$F$10+$B$12*(1+40/SQRT(40^2+(SQRT(($B$11-$E12)^2+($C$11-AB$9)^2))^2))/2</f>
        <v>10.176309024193431</v>
      </c>
      <c r="AC12">
        <f>'iluminacao final '!$F$10+$B$12*(1+40/SQRT(40^2+(SQRT(($B$11-$E12)^2+($C$11-AC$9)^2))^2))/2</f>
        <v>10.177829019571671</v>
      </c>
      <c r="AD12">
        <f>'iluminacao final '!$F$10+$B$12*(1+40/SQRT(40^2+(SQRT(($B$11-$E12)^2+($C$11-AD$9)^2))^2))/2</f>
        <v>10.178743584700729</v>
      </c>
      <c r="AE12">
        <f>'iluminacao final '!$F$10+$B$12*(1+40/SQRT(40^2+(SQRT(($B$11-$E12)^2+($C$11-AE$9)^2))^2))/2</f>
        <v>10.179048869234713</v>
      </c>
      <c r="AF12">
        <f>'iluminacao final '!$F$10+$B$12*(1+40/SQRT(40^2+(SQRT(($B$11-$E12)^2+($C$11-AF$9)^2))^2))/2</f>
        <v>10.178743584700729</v>
      </c>
      <c r="AG12">
        <f>'iluminacao final '!$F$10+$B$12*(1+40/SQRT(40^2+(SQRT(($B$11-$E12)^2+($C$11-AG$9)^2))^2))/2</f>
        <v>10.177829019571671</v>
      </c>
      <c r="AH12">
        <f>'iluminacao final '!$F$10+$B$12*(1+40/SQRT(40^2+(SQRT(($B$11-$E12)^2+($C$11-AH$9)^2))^2))/2</f>
        <v>10.176309024193431</v>
      </c>
      <c r="AI12">
        <f>'iluminacao final '!$F$10+$B$12*(1+40/SQRT(40^2+(SQRT(($B$11-$E12)^2+($C$11-AI$9)^2))^2))/2</f>
        <v>10.174189965911001</v>
      </c>
      <c r="AJ12">
        <f>'iluminacao final '!$F$10+$B$12*(1+40/SQRT(40^2+(SQRT(($B$11-$E12)^2+($C$11-AJ$9)^2))^2))/2</f>
        <v>10.171480655414125</v>
      </c>
      <c r="AK12">
        <f>'iluminacao final '!$F$10+$B$12*(1+40/SQRT(40^2+(SQRT(($B$11-$E12)^2+($C$11-AK$9)^2))^2))/2</f>
        <v>10.168192245960947</v>
      </c>
      <c r="AL12">
        <f>'iluminacao final '!$F$10+$B$12*(1+40/SQRT(40^2+(SQRT(($B$11-$E12)^2+($C$11-AL$9)^2))^2))/2</f>
        <v>10.16433810771486</v>
      </c>
      <c r="AM12">
        <f>'iluminacao final '!$F$10+$B$12*(1+40/SQRT(40^2+(SQRT(($B$11-$E12)^2+($C$11-AM$9)^2))^2))/2</f>
        <v>10.159933679925356</v>
      </c>
      <c r="AN12">
        <f>'iluminacao final '!$F$10+$B$12*(1+40/SQRT(40^2+(SQRT(($B$11-$E12)^2+($C$11-AN$9)^2))^2))/2</f>
        <v>10.15499630408296</v>
      </c>
      <c r="AO12">
        <f>'iluminacao final '!$F$10+$B$12*(1+40/SQRT(40^2+(SQRT(($B$11-$E12)^2+($C$11-AO$9)^2))^2))/2</f>
        <v>10.149545041470793</v>
      </c>
      <c r="AP12">
        <f>'iluminacao final '!$F$10+$B$12*(1+40/SQRT(40^2+(SQRT(($B$11-$E12)^2+($C$11-AP$9)^2))^2))/2</f>
        <v>10.143600478715761</v>
      </c>
      <c r="AQ12">
        <f>'iluminacao final '!$F$10+$B$12*(1+40/SQRT(40^2+(SQRT(($B$11-$E12)^2+($C$11-AQ$9)^2))^2))/2</f>
        <v>10.137184525011126</v>
      </c>
      <c r="AR12">
        <f>'iluminacao final '!$F$10+$B$12*(1+40/SQRT(40^2+(SQRT(($B$11-$E12)^2+($C$11-AR$9)^2))^2))/2</f>
        <v>10.130320204643908</v>
      </c>
      <c r="AS12">
        <f>'iluminacao final '!$F$10+$B$12*(1+40/SQRT(40^2+(SQRT(($B$11-$E12)^2+($C$11-AS$9)^2))^2))/2</f>
        <v>10.12303144832492</v>
      </c>
      <c r="AT12">
        <f>'iluminacao final '!$F$10+$B$12*(1+40/SQRT(40^2+(SQRT(($B$11-$E12)^2+($C$11-AT$9)^2))^2))/2</f>
        <v>10.11534288659827</v>
      </c>
      <c r="AU12">
        <f>'iluminacao final '!$F$10+$B$12*(1+40/SQRT(40^2+(SQRT(($B$11-$E12)^2+($C$11-AU$9)^2))^2))/2</f>
        <v>10.107279648316313</v>
      </c>
      <c r="AV12">
        <f>'iluminacao final '!$F$10+$B$12*(1+40/SQRT(40^2+(SQRT(($B$11-$E12)^2+($C$11-AV$9)^2))^2))/2</f>
        <v>10.098867166821536</v>
      </c>
      <c r="AW12">
        <f>'iluminacao final '!$F$10+$B$12*(1+40/SQRT(40^2+(SQRT(($B$11-$E12)^2+($C$11-AW$9)^2))^2))/2</f>
        <v>10.090130996095434</v>
      </c>
      <c r="AX12">
        <f>'iluminacao final '!$F$10+$B$12*(1+40/SQRT(40^2+(SQRT(($B$11-$E12)^2+($C$11-AX$9)^2))^2))/2</f>
        <v>10.081096638732713</v>
      </c>
      <c r="AY12">
        <f>'iluminacao final '!$F$10+$B$12*(1+40/SQRT(40^2+(SQRT(($B$11-$E12)^2+($C$11-AY$9)^2))^2))/2</f>
        <v>10.071789387192197</v>
      </c>
      <c r="AZ12">
        <f>'iluminacao final '!$F$10+$B$12*(1+40/SQRT(40^2+(SQRT(($B$11-$E12)^2+($C$11-AZ$9)^2))^2))/2</f>
        <v>10.062234179377118</v>
      </c>
      <c r="BA12">
        <f>'iluminacao final '!$F$10+$B$12*(1+40/SQRT(40^2+(SQRT(($B$11-$E12)^2+($C$11-BA$9)^2))^2))/2</f>
        <v>10.052455469218518</v>
      </c>
      <c r="BB12">
        <f>'iluminacao final '!$F$10+$B$12*(1+40/SQRT(40^2+(SQRT(($B$11-$E12)^2+($C$11-BB$9)^2))^2))/2</f>
        <v>10.042477112585226</v>
      </c>
      <c r="BC12">
        <f>'iluminacao final '!$F$10+$B$12*(1+40/SQRT(40^2+(SQRT(($B$11-$E12)^2+($C$11-BC$9)^2))^2))/2</f>
        <v>10.032322268529002</v>
      </c>
      <c r="BD12">
        <f>'iluminacao final '!$F$10+$B$12*(1+40/SQRT(40^2+(SQRT(($B$11-$E12)^2+($C$11-BD$9)^2))^2))/2</f>
        <v>10.022013315598469</v>
      </c>
    </row>
    <row r="13" spans="1:56" ht="35" customHeight="1" x14ac:dyDescent="0.45">
      <c r="A13" t="s">
        <v>33</v>
      </c>
      <c r="B13">
        <f>MIN(F10:BD60)</f>
        <v>10.002592388546443</v>
      </c>
      <c r="E13">
        <v>3</v>
      </c>
      <c r="F13">
        <f>'iluminacao final '!$F$10+$B$12*(1+40/SQRT(40^2+(SQRT(($B$11-$E13)^2+($C$11-F$9)^2))^2))/2</f>
        <v>10.031470250056881</v>
      </c>
      <c r="G13">
        <f>'iluminacao final '!$F$10+$B$12*(1+40/SQRT(40^2+(SQRT(($B$11-$E13)^2+($C$11-G$9)^2))^2))/2</f>
        <v>10.042039516142632</v>
      </c>
      <c r="H13">
        <f>'iluminacao final '!$F$10+$B$12*(1+40/SQRT(40^2+(SQRT(($B$11-$E13)^2+($C$11-H$9)^2))^2))/2</f>
        <v>10.052455469218518</v>
      </c>
      <c r="I13">
        <f>'iluminacao final '!$F$10+$B$12*(1+40/SQRT(40^2+(SQRT(($B$11-$E13)^2+($C$11-I$9)^2))^2))/2</f>
        <v>10.062694971594198</v>
      </c>
      <c r="J13">
        <f>'iluminacao final '!$F$10+$B$12*(1+40/SQRT(40^2+(SQRT(($B$11-$E13)^2+($C$11-J$9)^2))^2))/2</f>
        <v>10.072734042900397</v>
      </c>
      <c r="K13">
        <f>'iluminacao final '!$F$10+$B$12*(1+40/SQRT(40^2+(SQRT(($B$11-$E13)^2+($C$11-K$9)^2))^2))/2</f>
        <v>10.082547945506102</v>
      </c>
      <c r="L13">
        <f>'iluminacao final '!$F$10+$B$12*(1+40/SQRT(40^2+(SQRT(($B$11-$E13)^2+($C$11-L$9)^2))^2))/2</f>
        <v>10.092111286066924</v>
      </c>
      <c r="M13">
        <f>'iluminacao final '!$F$10+$B$12*(1+40/SQRT(40^2+(SQRT(($B$11-$E13)^2+($C$11-M$9)^2))^2))/2</f>
        <v>10.101398133557243</v>
      </c>
      <c r="N13">
        <f>'iluminacao final '!$F$10+$B$12*(1+40/SQRT(40^2+(SQRT(($B$11-$E13)^2+($C$11-N$9)^2))^2))/2</f>
        <v>10.110382153846246</v>
      </c>
      <c r="O13">
        <f>'iluminacao final '!$F$10+$B$12*(1+40/SQRT(40^2+(SQRT(($B$11-$E13)^2+($C$11-O$9)^2))^2))/2</f>
        <v>10.119036760540496</v>
      </c>
      <c r="P13">
        <f>'iluminacao final '!$F$10+$B$12*(1+40/SQRT(40^2+(SQRT(($B$11-$E13)^2+($C$11-P$9)^2))^2))/2</f>
        <v>10.127335281437562</v>
      </c>
      <c r="Q13">
        <f>'iluminacao final '!$F$10+$B$12*(1+40/SQRT(40^2+(SQRT(($B$11-$E13)^2+($C$11-Q$9)^2))^2))/2</f>
        <v>10.135251139523497</v>
      </c>
      <c r="R13">
        <f>'iluminacao final '!$F$10+$B$12*(1+40/SQRT(40^2+(SQRT(($B$11-$E13)^2+($C$11-R$9)^2))^2))/2</f>
        <v>10.142758047011213</v>
      </c>
      <c r="S13">
        <f>'iluminacao final '!$F$10+$B$12*(1+40/SQRT(40^2+(SQRT(($B$11-$E13)^2+($C$11-S$9)^2))^2))/2</f>
        <v>10.149830210469517</v>
      </c>
      <c r="T13">
        <f>'iluminacao final '!$F$10+$B$12*(1+40/SQRT(40^2+(SQRT(($B$11-$E13)^2+($C$11-T$9)^2))^2))/2</f>
        <v>10.156442544648289</v>
      </c>
      <c r="U13">
        <f>'iluminacao final '!$F$10+$B$12*(1+40/SQRT(40^2+(SQRT(($B$11-$E13)^2+($C$11-U$9)^2))^2))/2</f>
        <v>10.162570892181149</v>
      </c>
      <c r="V13">
        <f>'iluminacao final '!$F$10+$B$12*(1+40/SQRT(40^2+(SQRT(($B$11-$E13)^2+($C$11-V$9)^2))^2))/2</f>
        <v>10.168192245960947</v>
      </c>
      <c r="W13">
        <f>'iluminacao final '!$F$10+$B$12*(1+40/SQRT(40^2+(SQRT(($B$11-$E13)^2+($C$11-W$9)^2))^2))/2</f>
        <v>10.17328497065472</v>
      </c>
      <c r="X13">
        <f>'iluminacao final '!$F$10+$B$12*(1+40/SQRT(40^2+(SQRT(($B$11-$E13)^2+($C$11-X$9)^2))^2))/2</f>
        <v>10.177829019571671</v>
      </c>
      <c r="Y13">
        <f>'iluminacao final '!$F$10+$B$12*(1+40/SQRT(40^2+(SQRT(($B$11-$E13)^2+($C$11-Y$9)^2))^2))/2</f>
        <v>10.181806142937619</v>
      </c>
      <c r="Z13">
        <f>'iluminacao final '!$F$10+$B$12*(1+40/SQRT(40^2+(SQRT(($B$11-$E13)^2+($C$11-Z$9)^2))^2))/2</f>
        <v>10.185200083576436</v>
      </c>
      <c r="AA13">
        <f>'iluminacao final '!$F$10+$B$12*(1+40/SQRT(40^2+(SQRT(($B$11-$E13)^2+($C$11-AA$9)^2))^2))/2</f>
        <v>10.187996756064365</v>
      </c>
      <c r="AB13">
        <f>'iluminacao final '!$F$10+$B$12*(1+40/SQRT(40^2+(SQRT(($B$11-$E13)^2+($C$11-AB$9)^2))^2))/2</f>
        <v>10.190184405612333</v>
      </c>
      <c r="AC13">
        <f>'iluminacao final '!$F$10+$B$12*(1+40/SQRT(40^2+(SQRT(($B$11-$E13)^2+($C$11-AC$9)^2))^2))/2</f>
        <v>10.191753743245636</v>
      </c>
      <c r="AD13">
        <f>'iluminacao final '!$F$10+$B$12*(1+40/SQRT(40^2+(SQRT(($B$11-$E13)^2+($C$11-AD$9)^2))^2))/2</f>
        <v>10.192698054283618</v>
      </c>
      <c r="AE13">
        <f>'iluminacao final '!$F$10+$B$12*(1+40/SQRT(40^2+(SQRT(($B$11-$E13)^2+($C$11-AE$9)^2))^2))/2</f>
        <v>10.193013277663381</v>
      </c>
      <c r="AF13">
        <f>'iluminacao final '!$F$10+$B$12*(1+40/SQRT(40^2+(SQRT(($B$11-$E13)^2+($C$11-AF$9)^2))^2))/2</f>
        <v>10.192698054283618</v>
      </c>
      <c r="AG13">
        <f>'iluminacao final '!$F$10+$B$12*(1+40/SQRT(40^2+(SQRT(($B$11-$E13)^2+($C$11-AG$9)^2))^2))/2</f>
        <v>10.191753743245636</v>
      </c>
      <c r="AH13">
        <f>'iluminacao final '!$F$10+$B$12*(1+40/SQRT(40^2+(SQRT(($B$11-$E13)^2+($C$11-AH$9)^2))^2))/2</f>
        <v>10.190184405612333</v>
      </c>
      <c r="AI13">
        <f>'iluminacao final '!$F$10+$B$12*(1+40/SQRT(40^2+(SQRT(($B$11-$E13)^2+($C$11-AI$9)^2))^2))/2</f>
        <v>10.187996756064365</v>
      </c>
      <c r="AJ13">
        <f>'iluminacao final '!$F$10+$B$12*(1+40/SQRT(40^2+(SQRT(($B$11-$E13)^2+($C$11-AJ$9)^2))^2))/2</f>
        <v>10.185200083576436</v>
      </c>
      <c r="AK13">
        <f>'iluminacao final '!$F$10+$B$12*(1+40/SQRT(40^2+(SQRT(($B$11-$E13)^2+($C$11-AK$9)^2))^2))/2</f>
        <v>10.181806142937619</v>
      </c>
      <c r="AL13">
        <f>'iluminacao final '!$F$10+$B$12*(1+40/SQRT(40^2+(SQRT(($B$11-$E13)^2+($C$11-AL$9)^2))^2))/2</f>
        <v>10.177829019571671</v>
      </c>
      <c r="AM13">
        <f>'iluminacao final '!$F$10+$B$12*(1+40/SQRT(40^2+(SQRT(($B$11-$E13)^2+($C$11-AM$9)^2))^2))/2</f>
        <v>10.17328497065472</v>
      </c>
      <c r="AN13">
        <f>'iluminacao final '!$F$10+$B$12*(1+40/SQRT(40^2+(SQRT(($B$11-$E13)^2+($C$11-AN$9)^2))^2))/2</f>
        <v>10.168192245960947</v>
      </c>
      <c r="AO13">
        <f>'iluminacao final '!$F$10+$B$12*(1+40/SQRT(40^2+(SQRT(($B$11-$E13)^2+($C$11-AO$9)^2))^2))/2</f>
        <v>10.162570892181149</v>
      </c>
      <c r="AP13">
        <f>'iluminacao final '!$F$10+$B$12*(1+40/SQRT(40^2+(SQRT(($B$11-$E13)^2+($C$11-AP$9)^2))^2))/2</f>
        <v>10.156442544648289</v>
      </c>
      <c r="AQ13">
        <f>'iluminacao final '!$F$10+$B$12*(1+40/SQRT(40^2+(SQRT(($B$11-$E13)^2+($C$11-AQ$9)^2))^2))/2</f>
        <v>10.149830210469517</v>
      </c>
      <c r="AR13">
        <f>'iluminacao final '!$F$10+$B$12*(1+40/SQRT(40^2+(SQRT(($B$11-$E13)^2+($C$11-AR$9)^2))^2))/2</f>
        <v>10.142758047011213</v>
      </c>
      <c r="AS13">
        <f>'iluminacao final '!$F$10+$B$12*(1+40/SQRT(40^2+(SQRT(($B$11-$E13)^2+($C$11-AS$9)^2))^2))/2</f>
        <v>10.135251139523497</v>
      </c>
      <c r="AT13">
        <f>'iluminacao final '!$F$10+$B$12*(1+40/SQRT(40^2+(SQRT(($B$11-$E13)^2+($C$11-AT$9)^2))^2))/2</f>
        <v>10.127335281437562</v>
      </c>
      <c r="AU13">
        <f>'iluminacao final '!$F$10+$B$12*(1+40/SQRT(40^2+(SQRT(($B$11-$E13)^2+($C$11-AU$9)^2))^2))/2</f>
        <v>10.119036760540496</v>
      </c>
      <c r="AV13">
        <f>'iluminacao final '!$F$10+$B$12*(1+40/SQRT(40^2+(SQRT(($B$11-$E13)^2+($C$11-AV$9)^2))^2))/2</f>
        <v>10.110382153846246</v>
      </c>
      <c r="AW13">
        <f>'iluminacao final '!$F$10+$B$12*(1+40/SQRT(40^2+(SQRT(($B$11-$E13)^2+($C$11-AW$9)^2))^2))/2</f>
        <v>10.101398133557243</v>
      </c>
      <c r="AX13">
        <f>'iluminacao final '!$F$10+$B$12*(1+40/SQRT(40^2+(SQRT(($B$11-$E13)^2+($C$11-AX$9)^2))^2))/2</f>
        <v>10.092111286066924</v>
      </c>
      <c r="AY13">
        <f>'iluminacao final '!$F$10+$B$12*(1+40/SQRT(40^2+(SQRT(($B$11-$E13)^2+($C$11-AY$9)^2))^2))/2</f>
        <v>10.082547945506102</v>
      </c>
      <c r="AZ13">
        <f>'iluminacao final '!$F$10+$B$12*(1+40/SQRT(40^2+(SQRT(($B$11-$E13)^2+($C$11-AZ$9)^2))^2))/2</f>
        <v>10.072734042900397</v>
      </c>
      <c r="BA13">
        <f>'iluminacao final '!$F$10+$B$12*(1+40/SQRT(40^2+(SQRT(($B$11-$E13)^2+($C$11-BA$9)^2))^2))/2</f>
        <v>10.062694971594198</v>
      </c>
      <c r="BB13">
        <f>'iluminacao final '!$F$10+$B$12*(1+40/SQRT(40^2+(SQRT(($B$11-$E13)^2+($C$11-BB$9)^2))^2))/2</f>
        <v>10.052455469218518</v>
      </c>
      <c r="BC13">
        <f>'iluminacao final '!$F$10+$B$12*(1+40/SQRT(40^2+(SQRT(($B$11-$E13)^2+($C$11-BC$9)^2))^2))/2</f>
        <v>10.042039516142632</v>
      </c>
      <c r="BD13">
        <f>'iluminacao final '!$F$10+$B$12*(1+40/SQRT(40^2+(SQRT(($B$11-$E13)^2+($C$11-BD$9)^2))^2))/2</f>
        <v>10.031470250056881</v>
      </c>
    </row>
    <row r="14" spans="1:56" ht="35" customHeight="1" x14ac:dyDescent="0.45">
      <c r="A14" t="s">
        <v>34</v>
      </c>
      <c r="B14">
        <f>MAX(F10:BD60)</f>
        <v>10.378689414648409</v>
      </c>
      <c r="E14">
        <v>4</v>
      </c>
      <c r="F14">
        <f>'iluminacao final '!$F$10+$B$12*(1+40/SQRT(40^2+(SQRT(($B$11-$E14)^2+($C$11-F$9)^2))^2))/2</f>
        <v>10.040729682623706</v>
      </c>
      <c r="G14">
        <f>'iluminacao final '!$F$10+$B$12*(1+40/SQRT(40^2+(SQRT(($B$11-$E14)^2+($C$11-G$9)^2))^2))/2</f>
        <v>10.051558094427882</v>
      </c>
      <c r="H14">
        <f>'iluminacao final '!$F$10+$B$12*(1+40/SQRT(40^2+(SQRT(($B$11-$E14)^2+($C$11-H$9)^2))^2))/2</f>
        <v>10.062234179377118</v>
      </c>
      <c r="I14">
        <f>'iluminacao final '!$F$10+$B$12*(1+40/SQRT(40^2+(SQRT(($B$11-$E14)^2+($C$11-I$9)^2))^2))/2</f>
        <v>10.072734042900397</v>
      </c>
      <c r="J14">
        <f>'iluminacao final '!$F$10+$B$12*(1+40/SQRT(40^2+(SQRT(($B$11-$E14)^2+($C$11-J$9)^2))^2))/2</f>
        <v>10.083032883503961</v>
      </c>
      <c r="K14">
        <f>'iluminacao final '!$F$10+$B$12*(1+40/SQRT(40^2+(SQRT(($B$11-$E14)^2+($C$11-K$9)^2))^2))/2</f>
        <v>10.093105079739992</v>
      </c>
      <c r="L14">
        <f>'iluminacao final '!$F$10+$B$12*(1+40/SQRT(40^2+(SQRT(($B$11-$E14)^2+($C$11-L$9)^2))^2))/2</f>
        <v>10.102924294399569</v>
      </c>
      <c r="M14">
        <f>'iluminacao final '!$F$10+$B$12*(1+40/SQRT(40^2+(SQRT(($B$11-$E14)^2+($C$11-M$9)^2))^2))/2</f>
        <v>10.112463596377408</v>
      </c>
      <c r="N14">
        <f>'iluminacao final '!$F$10+$B$12*(1+40/SQRT(40^2+(SQRT(($B$11-$E14)^2+($C$11-N$9)^2))^2))/2</f>
        <v>10.121695600345973</v>
      </c>
      <c r="O14">
        <f>'iluminacao final '!$F$10+$B$12*(1+40/SQRT(40^2+(SQRT(($B$11-$E14)^2+($C$11-O$9)^2))^2))/2</f>
        <v>10.130592624015943</v>
      </c>
      <c r="P14">
        <f>'iluminacao final '!$F$10+$B$12*(1+40/SQRT(40^2+(SQRT(($B$11-$E14)^2+($C$11-P$9)^2))^2))/2</f>
        <v>10.139126862353113</v>
      </c>
      <c r="Q14">
        <f>'iluminacao final '!$F$10+$B$12*(1+40/SQRT(40^2+(SQRT(($B$11-$E14)^2+($C$11-Q$9)^2))^2))/2</f>
        <v>10.147270577675908</v>
      </c>
      <c r="R14">
        <f>'iluminacao final '!$F$10+$B$12*(1+40/SQRT(40^2+(SQRT(($B$11-$E14)^2+($C$11-R$9)^2))^2))/2</f>
        <v>10.15499630408296</v>
      </c>
      <c r="S14">
        <f>'iluminacao final '!$F$10+$B$12*(1+40/SQRT(40^2+(SQRT(($B$11-$E14)^2+($C$11-S$9)^2))^2))/2</f>
        <v>10.162277064170084</v>
      </c>
      <c r="T14">
        <f>'iluminacao final '!$F$10+$B$12*(1+40/SQRT(40^2+(SQRT(($B$11-$E14)^2+($C$11-T$9)^2))^2))/2</f>
        <v>10.169086595506432</v>
      </c>
      <c r="U14">
        <f>'iluminacao final '!$F$10+$B$12*(1+40/SQRT(40^2+(SQRT(($B$11-$E14)^2+($C$11-U$9)^2))^2))/2</f>
        <v>10.17539958386944</v>
      </c>
      <c r="V14">
        <f>'iluminacao final '!$F$10+$B$12*(1+40/SQRT(40^2+(SQRT(($B$11-$E14)^2+($C$11-V$9)^2))^2))/2</f>
        <v>10.181191899807432</v>
      </c>
      <c r="W14">
        <f>'iluminacao final '!$F$10+$B$12*(1+40/SQRT(40^2+(SQRT(($B$11-$E14)^2+($C$11-W$9)^2))^2))/2</f>
        <v>10.186440834728728</v>
      </c>
      <c r="X14">
        <f>'iluminacao final '!$F$10+$B$12*(1+40/SQRT(40^2+(SQRT(($B$11-$E14)^2+($C$11-X$9)^2))^2))/2</f>
        <v>10.191125332427831</v>
      </c>
      <c r="Y14">
        <f>'iluminacao final '!$F$10+$B$12*(1+40/SQRT(40^2+(SQRT(($B$11-$E14)^2+($C$11-Y$9)^2))^2))/2</f>
        <v>10.195226211771859</v>
      </c>
      <c r="Z14">
        <f>'iluminacao final '!$F$10+$B$12*(1+40/SQRT(40^2+(SQRT(($B$11-$E14)^2+($C$11-Z$9)^2))^2))/2</f>
        <v>10.198726376200803</v>
      </c>
      <c r="AA14">
        <f>'iluminacao final '!$F$10+$B$12*(1+40/SQRT(40^2+(SQRT(($B$11-$E14)^2+($C$11-AA$9)^2))^2))/2</f>
        <v>10.20161100575568</v>
      </c>
      <c r="AB14">
        <f>'iluminacao final '!$F$10+$B$12*(1+40/SQRT(40^2+(SQRT(($B$11-$E14)^2+($C$11-AB$9)^2))^2))/2</f>
        <v>10.203867727546569</v>
      </c>
      <c r="AC14">
        <f>'iluminacao final '!$F$10+$B$12*(1+40/SQRT(40^2+(SQRT(($B$11-$E14)^2+($C$11-AC$9)^2))^2))/2</f>
        <v>10.205486760908951</v>
      </c>
      <c r="AD14">
        <f>'iluminacao final '!$F$10+$B$12*(1+40/SQRT(40^2+(SQRT(($B$11-$E14)^2+($C$11-AD$9)^2))^2))/2</f>
        <v>10.206461033966139</v>
      </c>
      <c r="AE14">
        <f>'iluminacao final '!$F$10+$B$12*(1+40/SQRT(40^2+(SQRT(($B$11-$E14)^2+($C$11-AE$9)^2))^2))/2</f>
        <v>10.206786268905326</v>
      </c>
      <c r="AF14">
        <f>'iluminacao final '!$F$10+$B$12*(1+40/SQRT(40^2+(SQRT(($B$11-$E14)^2+($C$11-AF$9)^2))^2))/2</f>
        <v>10.206461033966139</v>
      </c>
      <c r="AG14">
        <f>'iluminacao final '!$F$10+$B$12*(1+40/SQRT(40^2+(SQRT(($B$11-$E14)^2+($C$11-AG$9)^2))^2))/2</f>
        <v>10.205486760908951</v>
      </c>
      <c r="AH14">
        <f>'iluminacao final '!$F$10+$B$12*(1+40/SQRT(40^2+(SQRT(($B$11-$E14)^2+($C$11-AH$9)^2))^2))/2</f>
        <v>10.203867727546569</v>
      </c>
      <c r="AI14">
        <f>'iluminacao final '!$F$10+$B$12*(1+40/SQRT(40^2+(SQRT(($B$11-$E14)^2+($C$11-AI$9)^2))^2))/2</f>
        <v>10.20161100575568</v>
      </c>
      <c r="AJ14">
        <f>'iluminacao final '!$F$10+$B$12*(1+40/SQRT(40^2+(SQRT(($B$11-$E14)^2+($C$11-AJ$9)^2))^2))/2</f>
        <v>10.198726376200803</v>
      </c>
      <c r="AK14">
        <f>'iluminacao final '!$F$10+$B$12*(1+40/SQRT(40^2+(SQRT(($B$11-$E14)^2+($C$11-AK$9)^2))^2))/2</f>
        <v>10.195226211771859</v>
      </c>
      <c r="AL14">
        <f>'iluminacao final '!$F$10+$B$12*(1+40/SQRT(40^2+(SQRT(($B$11-$E14)^2+($C$11-AL$9)^2))^2))/2</f>
        <v>10.191125332427831</v>
      </c>
      <c r="AM14">
        <f>'iluminacao final '!$F$10+$B$12*(1+40/SQRT(40^2+(SQRT(($B$11-$E14)^2+($C$11-AM$9)^2))^2))/2</f>
        <v>10.186440834728728</v>
      </c>
      <c r="AN14">
        <f>'iluminacao final '!$F$10+$B$12*(1+40/SQRT(40^2+(SQRT(($B$11-$E14)^2+($C$11-AN$9)^2))^2))/2</f>
        <v>10.181191899807432</v>
      </c>
      <c r="AO14">
        <f>'iluminacao final '!$F$10+$B$12*(1+40/SQRT(40^2+(SQRT(($B$11-$E14)^2+($C$11-AO$9)^2))^2))/2</f>
        <v>10.17539958386944</v>
      </c>
      <c r="AP14">
        <f>'iluminacao final '!$F$10+$B$12*(1+40/SQRT(40^2+(SQRT(($B$11-$E14)^2+($C$11-AP$9)^2))^2))/2</f>
        <v>10.169086595506432</v>
      </c>
      <c r="AQ14">
        <f>'iluminacao final '!$F$10+$B$12*(1+40/SQRT(40^2+(SQRT(($B$11-$E14)^2+($C$11-AQ$9)^2))^2))/2</f>
        <v>10.162277064170084</v>
      </c>
      <c r="AR14">
        <f>'iluminacao final '!$F$10+$B$12*(1+40/SQRT(40^2+(SQRT(($B$11-$E14)^2+($C$11-AR$9)^2))^2))/2</f>
        <v>10.15499630408296</v>
      </c>
      <c r="AS14">
        <f>'iluminacao final '!$F$10+$B$12*(1+40/SQRT(40^2+(SQRT(($B$11-$E14)^2+($C$11-AS$9)^2))^2))/2</f>
        <v>10.147270577675908</v>
      </c>
      <c r="AT14">
        <f>'iluminacao final '!$F$10+$B$12*(1+40/SQRT(40^2+(SQRT(($B$11-$E14)^2+($C$11-AT$9)^2))^2))/2</f>
        <v>10.139126862353113</v>
      </c>
      <c r="AU14">
        <f>'iluminacao final '!$F$10+$B$12*(1+40/SQRT(40^2+(SQRT(($B$11-$E14)^2+($C$11-AU$9)^2))^2))/2</f>
        <v>10.130592624015943</v>
      </c>
      <c r="AV14">
        <f>'iluminacao final '!$F$10+$B$12*(1+40/SQRT(40^2+(SQRT(($B$11-$E14)^2+($C$11-AV$9)^2))^2))/2</f>
        <v>10.121695600345973</v>
      </c>
      <c r="AW14">
        <f>'iluminacao final '!$F$10+$B$12*(1+40/SQRT(40^2+(SQRT(($B$11-$E14)^2+($C$11-AW$9)^2))^2))/2</f>
        <v>10.112463596377408</v>
      </c>
      <c r="AX14">
        <f>'iluminacao final '!$F$10+$B$12*(1+40/SQRT(40^2+(SQRT(($B$11-$E14)^2+($C$11-AX$9)^2))^2))/2</f>
        <v>10.102924294399569</v>
      </c>
      <c r="AY14">
        <f>'iluminacao final '!$F$10+$B$12*(1+40/SQRT(40^2+(SQRT(($B$11-$E14)^2+($C$11-AY$9)^2))^2))/2</f>
        <v>10.093105079739992</v>
      </c>
      <c r="AZ14">
        <f>'iluminacao final '!$F$10+$B$12*(1+40/SQRT(40^2+(SQRT(($B$11-$E14)^2+($C$11-AZ$9)^2))^2))/2</f>
        <v>10.083032883503961</v>
      </c>
      <c r="BA14">
        <f>'iluminacao final '!$F$10+$B$12*(1+40/SQRT(40^2+(SQRT(($B$11-$E14)^2+($C$11-BA$9)^2))^2))/2</f>
        <v>10.072734042900397</v>
      </c>
      <c r="BB14">
        <f>'iluminacao final '!$F$10+$B$12*(1+40/SQRT(40^2+(SQRT(($B$11-$E14)^2+($C$11-BB$9)^2))^2))/2</f>
        <v>10.062234179377118</v>
      </c>
      <c r="BC14">
        <f>'iluminacao final '!$F$10+$B$12*(1+40/SQRT(40^2+(SQRT(($B$11-$E14)^2+($C$11-BC$9)^2))^2))/2</f>
        <v>10.051558094427882</v>
      </c>
      <c r="BD14">
        <f>'iluminacao final '!$F$10+$B$12*(1+40/SQRT(40^2+(SQRT(($B$11-$E14)^2+($C$11-BD$9)^2))^2))/2</f>
        <v>10.040729682623706</v>
      </c>
    </row>
    <row r="15" spans="1:56" ht="35" customHeight="1" x14ac:dyDescent="0.45">
      <c r="A15" t="s">
        <v>35</v>
      </c>
      <c r="B15">
        <f>B14-B13</f>
        <v>0.37609702610196649</v>
      </c>
      <c r="E15">
        <v>5</v>
      </c>
      <c r="F15">
        <f>'iluminacao final '!$F$10+$B$12*(1+40/SQRT(40^2+(SQRT(($B$11-$E15)^2+($C$11-F$9)^2))^2))/2</f>
        <v>10.049769502186649</v>
      </c>
      <c r="G15">
        <f>'iluminacao final '!$F$10+$B$12*(1+40/SQRT(40^2+(SQRT(($B$11-$E15)^2+($C$11-G$9)^2))^2))/2</f>
        <v>10.060855024007061</v>
      </c>
      <c r="H15">
        <f>'iluminacao final '!$F$10+$B$12*(1+40/SQRT(40^2+(SQRT(($B$11-$E15)^2+($C$11-H$9)^2))^2))/2</f>
        <v>10.071789387192197</v>
      </c>
      <c r="I15">
        <f>'iluminacao final '!$F$10+$B$12*(1+40/SQRT(40^2+(SQRT(($B$11-$E15)^2+($C$11-I$9)^2))^2))/2</f>
        <v>10.082547945506102</v>
      </c>
      <c r="J15">
        <f>'iluminacao final '!$F$10+$B$12*(1+40/SQRT(40^2+(SQRT(($B$11-$E15)^2+($C$11-J$9)^2))^2))/2</f>
        <v>10.093105079739992</v>
      </c>
      <c r="K15">
        <f>'iluminacao final '!$F$10+$B$12*(1+40/SQRT(40^2+(SQRT(($B$11-$E15)^2+($C$11-K$9)^2))^2))/2</f>
        <v>10.103434286039999</v>
      </c>
      <c r="L15">
        <f>'iluminacao final '!$F$10+$B$12*(1+40/SQRT(40^2+(SQRT(($B$11-$E15)^2+($C$11-L$9)^2))^2))/2</f>
        <v>10.113508282577898</v>
      </c>
      <c r="M15">
        <f>'iluminacao final '!$F$10+$B$12*(1+40/SQRT(40^2+(SQRT(($B$11-$E15)^2+($C$11-M$9)^2))^2))/2</f>
        <v>10.123299135115943</v>
      </c>
      <c r="N15">
        <f>'iluminacao final '!$F$10+$B$12*(1+40/SQRT(40^2+(SQRT(($B$11-$E15)^2+($C$11-N$9)^2))^2))/2</f>
        <v>10.132778401689636</v>
      </c>
      <c r="O15">
        <f>'iluminacao final '!$F$10+$B$12*(1+40/SQRT(40^2+(SQRT(($B$11-$E15)^2+($C$11-O$9)^2))^2))/2</f>
        <v>10.141917296248188</v>
      </c>
      <c r="P15">
        <f>'iluminacao final '!$F$10+$B$12*(1+40/SQRT(40^2+(SQRT(($B$11-$E15)^2+($C$11-P$9)^2))^2))/2</f>
        <v>10.150686870656042</v>
      </c>
      <c r="Q15">
        <f>'iluminacao final '!$F$10+$B$12*(1+40/SQRT(40^2+(SQRT(($B$11-$E15)^2+($C$11-Q$9)^2))^2))/2</f>
        <v>10.159058213977371</v>
      </c>
      <c r="R15">
        <f>'iluminacao final '!$F$10+$B$12*(1+40/SQRT(40^2+(SQRT(($B$11-$E15)^2+($C$11-R$9)^2))^2))/2</f>
        <v>10.167002667450072</v>
      </c>
      <c r="S15">
        <f>'iluminacao final '!$F$10+$B$12*(1+40/SQRT(40^2+(SQRT(($B$11-$E15)^2+($C$11-S$9)^2))^2))/2</f>
        <v>10.174492053020451</v>
      </c>
      <c r="T15">
        <f>'iluminacao final '!$F$10+$B$12*(1+40/SQRT(40^2+(SQRT(($B$11-$E15)^2+($C$11-T$9)^2))^2))/2</f>
        <v>10.181498912772252</v>
      </c>
      <c r="U15">
        <f>'iluminacao final '!$F$10+$B$12*(1+40/SQRT(40^2+(SQRT(($B$11-$E15)^2+($C$11-U$9)^2))^2))/2</f>
        <v>10.187996756064365</v>
      </c>
      <c r="V15">
        <f>'iluminacao final '!$F$10+$B$12*(1+40/SQRT(40^2+(SQRT(($B$11-$E15)^2+($C$11-V$9)^2))^2))/2</f>
        <v>10.193960310712654</v>
      </c>
      <c r="W15">
        <f>'iluminacao final '!$F$10+$B$12*(1+40/SQRT(40^2+(SQRT(($B$11-$E15)^2+($C$11-W$9)^2))^2))/2</f>
        <v>10.199365774136846</v>
      </c>
      <c r="X15">
        <f>'iluminacao final '!$F$10+$B$12*(1+40/SQRT(40^2+(SQRT(($B$11-$E15)^2+($C$11-X$9)^2))^2))/2</f>
        <v>10.204191060066421</v>
      </c>
      <c r="Y15">
        <f>'iluminacao final '!$F$10+$B$12*(1+40/SQRT(40^2+(SQRT(($B$11-$E15)^2+($C$11-Y$9)^2))^2))/2</f>
        <v>10.20841603618222</v>
      </c>
      <c r="Z15">
        <f>'iluminacao final '!$F$10+$B$12*(1+40/SQRT(40^2+(SQRT(($B$11-$E15)^2+($C$11-Z$9)^2))^2))/2</f>
        <v>10.212022747981743</v>
      </c>
      <c r="AA15">
        <f>'iluminacao final '!$F$10+$B$12*(1+40/SQRT(40^2+(SQRT(($B$11-$E15)^2+($C$11-AA$9)^2))^2))/2</f>
        <v>10.214995624210532</v>
      </c>
      <c r="AB15">
        <f>'iluminacao final '!$F$10+$B$12*(1+40/SQRT(40^2+(SQRT(($B$11-$E15)^2+($C$11-AB$9)^2))^2))/2</f>
        <v>10.21732165940789</v>
      </c>
      <c r="AC15">
        <f>'iluminacao final '!$F$10+$B$12*(1+40/SQRT(40^2+(SQRT(($B$11-$E15)^2+($C$11-AC$9)^2))^2))/2</f>
        <v>10.218990569474721</v>
      </c>
      <c r="AD15">
        <f>'iluminacao final '!$F$10+$B$12*(1+40/SQRT(40^2+(SQRT(($B$11-$E15)^2+($C$11-AD$9)^2))^2))/2</f>
        <v>10.219994916678099</v>
      </c>
      <c r="AE15">
        <f>'iluminacao final '!$F$10+$B$12*(1+40/SQRT(40^2+(SQRT(($B$11-$E15)^2+($C$11-AE$9)^2))^2))/2</f>
        <v>10.220330201148284</v>
      </c>
      <c r="AF15">
        <f>'iluminacao final '!$F$10+$B$12*(1+40/SQRT(40^2+(SQRT(($B$11-$E15)^2+($C$11-AF$9)^2))^2))/2</f>
        <v>10.219994916678099</v>
      </c>
      <c r="AG15">
        <f>'iluminacao final '!$F$10+$B$12*(1+40/SQRT(40^2+(SQRT(($B$11-$E15)^2+($C$11-AG$9)^2))^2))/2</f>
        <v>10.218990569474721</v>
      </c>
      <c r="AH15">
        <f>'iluminacao final '!$F$10+$B$12*(1+40/SQRT(40^2+(SQRT(($B$11-$E15)^2+($C$11-AH$9)^2))^2))/2</f>
        <v>10.21732165940789</v>
      </c>
      <c r="AI15">
        <f>'iluminacao final '!$F$10+$B$12*(1+40/SQRT(40^2+(SQRT(($B$11-$E15)^2+($C$11-AI$9)^2))^2))/2</f>
        <v>10.214995624210532</v>
      </c>
      <c r="AJ15">
        <f>'iluminacao final '!$F$10+$B$12*(1+40/SQRT(40^2+(SQRT(($B$11-$E15)^2+($C$11-AJ$9)^2))^2))/2</f>
        <v>10.212022747981743</v>
      </c>
      <c r="AK15">
        <f>'iluminacao final '!$F$10+$B$12*(1+40/SQRT(40^2+(SQRT(($B$11-$E15)^2+($C$11-AK$9)^2))^2))/2</f>
        <v>10.20841603618222</v>
      </c>
      <c r="AL15">
        <f>'iluminacao final '!$F$10+$B$12*(1+40/SQRT(40^2+(SQRT(($B$11-$E15)^2+($C$11-AL$9)^2))^2))/2</f>
        <v>10.204191060066421</v>
      </c>
      <c r="AM15">
        <f>'iluminacao final '!$F$10+$B$12*(1+40/SQRT(40^2+(SQRT(($B$11-$E15)^2+($C$11-AM$9)^2))^2))/2</f>
        <v>10.199365774136846</v>
      </c>
      <c r="AN15">
        <f>'iluminacao final '!$F$10+$B$12*(1+40/SQRT(40^2+(SQRT(($B$11-$E15)^2+($C$11-AN$9)^2))^2))/2</f>
        <v>10.193960310712654</v>
      </c>
      <c r="AO15">
        <f>'iluminacao final '!$F$10+$B$12*(1+40/SQRT(40^2+(SQRT(($B$11-$E15)^2+($C$11-AO$9)^2))^2))/2</f>
        <v>10.187996756064365</v>
      </c>
      <c r="AP15">
        <f>'iluminacao final '!$F$10+$B$12*(1+40/SQRT(40^2+(SQRT(($B$11-$E15)^2+($C$11-AP$9)^2))^2))/2</f>
        <v>10.181498912772252</v>
      </c>
      <c r="AQ15">
        <f>'iluminacao final '!$F$10+$B$12*(1+40/SQRT(40^2+(SQRT(($B$11-$E15)^2+($C$11-AQ$9)^2))^2))/2</f>
        <v>10.174492053020451</v>
      </c>
      <c r="AR15">
        <f>'iluminacao final '!$F$10+$B$12*(1+40/SQRT(40^2+(SQRT(($B$11-$E15)^2+($C$11-AR$9)^2))^2))/2</f>
        <v>10.167002667450072</v>
      </c>
      <c r="AS15">
        <f>'iluminacao final '!$F$10+$B$12*(1+40/SQRT(40^2+(SQRT(($B$11-$E15)^2+($C$11-AS$9)^2))^2))/2</f>
        <v>10.159058213977371</v>
      </c>
      <c r="AT15">
        <f>'iluminacao final '!$F$10+$B$12*(1+40/SQRT(40^2+(SQRT(($B$11-$E15)^2+($C$11-AT$9)^2))^2))/2</f>
        <v>10.150686870656042</v>
      </c>
      <c r="AU15">
        <f>'iluminacao final '!$F$10+$B$12*(1+40/SQRT(40^2+(SQRT(($B$11-$E15)^2+($C$11-AU$9)^2))^2))/2</f>
        <v>10.141917296248188</v>
      </c>
      <c r="AV15">
        <f>'iluminacao final '!$F$10+$B$12*(1+40/SQRT(40^2+(SQRT(($B$11-$E15)^2+($C$11-AV$9)^2))^2))/2</f>
        <v>10.132778401689636</v>
      </c>
      <c r="AW15">
        <f>'iluminacao final '!$F$10+$B$12*(1+40/SQRT(40^2+(SQRT(($B$11-$E15)^2+($C$11-AW$9)^2))^2))/2</f>
        <v>10.123299135115943</v>
      </c>
      <c r="AX15">
        <f>'iluminacao final '!$F$10+$B$12*(1+40/SQRT(40^2+(SQRT(($B$11-$E15)^2+($C$11-AX$9)^2))^2))/2</f>
        <v>10.113508282577898</v>
      </c>
      <c r="AY15">
        <f>'iluminacao final '!$F$10+$B$12*(1+40/SQRT(40^2+(SQRT(($B$11-$E15)^2+($C$11-AY$9)^2))^2))/2</f>
        <v>10.103434286039999</v>
      </c>
      <c r="AZ15">
        <f>'iluminacao final '!$F$10+$B$12*(1+40/SQRT(40^2+(SQRT(($B$11-$E15)^2+($C$11-AZ$9)^2))^2))/2</f>
        <v>10.093105079739992</v>
      </c>
      <c r="BA15">
        <f>'iluminacao final '!$F$10+$B$12*(1+40/SQRT(40^2+(SQRT(($B$11-$E15)^2+($C$11-BA$9)^2))^2))/2</f>
        <v>10.082547945506102</v>
      </c>
      <c r="BB15">
        <f>'iluminacao final '!$F$10+$B$12*(1+40/SQRT(40^2+(SQRT(($B$11-$E15)^2+($C$11-BB$9)^2))^2))/2</f>
        <v>10.071789387192197</v>
      </c>
      <c r="BC15">
        <f>'iluminacao final '!$F$10+$B$12*(1+40/SQRT(40^2+(SQRT(($B$11-$E15)^2+($C$11-BC$9)^2))^2))/2</f>
        <v>10.060855024007061</v>
      </c>
      <c r="BD15">
        <f>'iluminacao final '!$F$10+$B$12*(1+40/SQRT(40^2+(SQRT(($B$11-$E15)^2+($C$11-BD$9)^2))^2))/2</f>
        <v>10.049769502186649</v>
      </c>
    </row>
    <row r="16" spans="1:56" ht="35" customHeight="1" x14ac:dyDescent="0.45">
      <c r="A16" t="s">
        <v>36</v>
      </c>
      <c r="B16">
        <f>AVERAGE(F10:BD60)</f>
        <v>10.21816114909751</v>
      </c>
      <c r="E16">
        <v>6</v>
      </c>
      <c r="F16">
        <f>'iluminacao final '!$F$10+$B$12*(1+40/SQRT(40^2+(SQRT(($B$11-$E16)^2+($C$11-F$9)^2))^2))/2</f>
        <v>10.058567107000254</v>
      </c>
      <c r="G16">
        <f>'iluminacao final '!$F$10+$B$12*(1+40/SQRT(40^2+(SQRT(($B$11-$E16)^2+($C$11-G$9)^2))^2))/2</f>
        <v>10.069906782512472</v>
      </c>
      <c r="H16">
        <f>'iluminacao final '!$F$10+$B$12*(1+40/SQRT(40^2+(SQRT(($B$11-$E16)^2+($C$11-H$9)^2))^2))/2</f>
        <v>10.081096638732713</v>
      </c>
      <c r="I16">
        <f>'iluminacao final '!$F$10+$B$12*(1+40/SQRT(40^2+(SQRT(($B$11-$E16)^2+($C$11-I$9)^2))^2))/2</f>
        <v>10.092111286066924</v>
      </c>
      <c r="J16">
        <f>'iluminacao final '!$F$10+$B$12*(1+40/SQRT(40^2+(SQRT(($B$11-$E16)^2+($C$11-J$9)^2))^2))/2</f>
        <v>10.102924294399569</v>
      </c>
      <c r="K16">
        <f>'iluminacao final '!$F$10+$B$12*(1+40/SQRT(40^2+(SQRT(($B$11-$E16)^2+($C$11-K$9)^2))^2))/2</f>
        <v>10.113508282577898</v>
      </c>
      <c r="L16">
        <f>'iluminacao final '!$F$10+$B$12*(1+40/SQRT(40^2+(SQRT(($B$11-$E16)^2+($C$11-L$9)^2))^2))/2</f>
        <v>10.12383502737779</v>
      </c>
      <c r="M16">
        <f>'iluminacao final '!$F$10+$B$12*(1+40/SQRT(40^2+(SQRT(($B$11-$E16)^2+($C$11-M$9)^2))^2))/2</f>
        <v>10.133875592614322</v>
      </c>
      <c r="N16">
        <f>'iluminacao final '!$F$10+$B$12*(1+40/SQRT(40^2+(SQRT(($B$11-$E16)^2+($C$11-N$9)^2))^2))/2</f>
        <v>10.143600478715761</v>
      </c>
      <c r="O16">
        <f>'iluminacao final '!$F$10+$B$12*(1+40/SQRT(40^2+(SQRT(($B$11-$E16)^2+($C$11-O$9)^2))^2))/2</f>
        <v>10.15297979267207</v>
      </c>
      <c r="P16">
        <f>'iluminacao final '!$F$10+$B$12*(1+40/SQRT(40^2+(SQRT(($B$11-$E16)^2+($C$11-P$9)^2))^2))/2</f>
        <v>10.161983437802405</v>
      </c>
      <c r="Q16">
        <f>'iluminacao final '!$F$10+$B$12*(1+40/SQRT(40^2+(SQRT(($B$11-$E16)^2+($C$11-Q$9)^2))^2))/2</f>
        <v>10.17058132226823</v>
      </c>
      <c r="R16">
        <f>'iluminacao final '!$F$10+$B$12*(1+40/SQRT(40^2+(SQRT(($B$11-$E16)^2+($C$11-R$9)^2))^2))/2</f>
        <v>10.178743584700729</v>
      </c>
      <c r="S16">
        <f>'iluminacao final '!$F$10+$B$12*(1+40/SQRT(40^2+(SQRT(($B$11-$E16)^2+($C$11-S$9)^2))^2))/2</f>
        <v>10.186440834728728</v>
      </c>
      <c r="T16">
        <f>'iluminacao final '!$F$10+$B$12*(1+40/SQRT(40^2+(SQRT(($B$11-$E16)^2+($C$11-T$9)^2))^2))/2</f>
        <v>10.193644405605163</v>
      </c>
      <c r="U16">
        <f>'iluminacao final '!$F$10+$B$12*(1+40/SQRT(40^2+(SQRT(($B$11-$E16)^2+($C$11-U$9)^2))^2))/2</f>
        <v>10.200326615558589</v>
      </c>
      <c r="V16">
        <f>'iluminacao final '!$F$10+$B$12*(1+40/SQRT(40^2+(SQRT(($B$11-$E16)^2+($C$11-V$9)^2))^2))/2</f>
        <v>10.206461033966139</v>
      </c>
      <c r="W16">
        <f>'iluminacao final '!$F$10+$B$12*(1+40/SQRT(40^2+(SQRT(($B$11-$E16)^2+($C$11-W$9)^2))^2))/2</f>
        <v>10.212022747981743</v>
      </c>
      <c r="X16">
        <f>'iluminacao final '!$F$10+$B$12*(1+40/SQRT(40^2+(SQRT(($B$11-$E16)^2+($C$11-X$9)^2))^2))/2</f>
        <v>10.216988624884822</v>
      </c>
      <c r="Y16">
        <f>'iluminacao final '!$F$10+$B$12*(1+40/SQRT(40^2+(SQRT(($B$11-$E16)^2+($C$11-Y$9)^2))^2))/2</f>
        <v>10.221337565164443</v>
      </c>
      <c r="Z16">
        <f>'iluminacao final '!$F$10+$B$12*(1+40/SQRT(40^2+(SQRT(($B$11-$E16)^2+($C$11-Z$9)^2))^2))/2</f>
        <v>10.225050741244011</v>
      </c>
      <c r="AA16">
        <f>'iluminacao final '!$F$10+$B$12*(1+40/SQRT(40^2+(SQRT(($B$11-$E16)^2+($C$11-AA$9)^2))^2))/2</f>
        <v>10.228111816798075</v>
      </c>
      <c r="AB16">
        <f>'iluminacao final '!$F$10+$B$12*(1+40/SQRT(40^2+(SQRT(($B$11-$E16)^2+($C$11-AB$9)^2))^2))/2</f>
        <v>10.230507141826408</v>
      </c>
      <c r="AC16">
        <f>'iluminacao final '!$F$10+$B$12*(1+40/SQRT(40^2+(SQRT(($B$11-$E16)^2+($C$11-AC$9)^2))^2))/2</f>
        <v>10.232225919033235</v>
      </c>
      <c r="AD16">
        <f>'iluminacao final '!$F$10+$B$12*(1+40/SQRT(40^2+(SQRT(($B$11-$E16)^2+($C$11-AD$9)^2))^2))/2</f>
        <v>10.233260337605603</v>
      </c>
      <c r="AE16">
        <f>'iluminacao final '!$F$10+$B$12*(1+40/SQRT(40^2+(SQRT(($B$11-$E16)^2+($C$11-AE$9)^2))^2))/2</f>
        <v>10.233605671179845</v>
      </c>
      <c r="AF16">
        <f>'iluminacao final '!$F$10+$B$12*(1+40/SQRT(40^2+(SQRT(($B$11-$E16)^2+($C$11-AF$9)^2))^2))/2</f>
        <v>10.233260337605603</v>
      </c>
      <c r="AG16">
        <f>'iluminacao final '!$F$10+$B$12*(1+40/SQRT(40^2+(SQRT(($B$11-$E16)^2+($C$11-AG$9)^2))^2))/2</f>
        <v>10.232225919033235</v>
      </c>
      <c r="AH16">
        <f>'iluminacao final '!$F$10+$B$12*(1+40/SQRT(40^2+(SQRT(($B$11-$E16)^2+($C$11-AH$9)^2))^2))/2</f>
        <v>10.230507141826408</v>
      </c>
      <c r="AI16">
        <f>'iluminacao final '!$F$10+$B$12*(1+40/SQRT(40^2+(SQRT(($B$11-$E16)^2+($C$11-AI$9)^2))^2))/2</f>
        <v>10.228111816798075</v>
      </c>
      <c r="AJ16">
        <f>'iluminacao final '!$F$10+$B$12*(1+40/SQRT(40^2+(SQRT(($B$11-$E16)^2+($C$11-AJ$9)^2))^2))/2</f>
        <v>10.225050741244011</v>
      </c>
      <c r="AK16">
        <f>'iluminacao final '!$F$10+$B$12*(1+40/SQRT(40^2+(SQRT(($B$11-$E16)^2+($C$11-AK$9)^2))^2))/2</f>
        <v>10.221337565164443</v>
      </c>
      <c r="AL16">
        <f>'iluminacao final '!$F$10+$B$12*(1+40/SQRT(40^2+(SQRT(($B$11-$E16)^2+($C$11-AL$9)^2))^2))/2</f>
        <v>10.216988624884822</v>
      </c>
      <c r="AM16">
        <f>'iluminacao final '!$F$10+$B$12*(1+40/SQRT(40^2+(SQRT(($B$11-$E16)^2+($C$11-AM$9)^2))^2))/2</f>
        <v>10.212022747981743</v>
      </c>
      <c r="AN16">
        <f>'iluminacao final '!$F$10+$B$12*(1+40/SQRT(40^2+(SQRT(($B$11-$E16)^2+($C$11-AN$9)^2))^2))/2</f>
        <v>10.206461033966139</v>
      </c>
      <c r="AO16">
        <f>'iluminacao final '!$F$10+$B$12*(1+40/SQRT(40^2+(SQRT(($B$11-$E16)^2+($C$11-AO$9)^2))^2))/2</f>
        <v>10.200326615558589</v>
      </c>
      <c r="AP16">
        <f>'iluminacao final '!$F$10+$B$12*(1+40/SQRT(40^2+(SQRT(($B$11-$E16)^2+($C$11-AP$9)^2))^2))/2</f>
        <v>10.193644405605163</v>
      </c>
      <c r="AQ16">
        <f>'iluminacao final '!$F$10+$B$12*(1+40/SQRT(40^2+(SQRT(($B$11-$E16)^2+($C$11-AQ$9)^2))^2))/2</f>
        <v>10.186440834728728</v>
      </c>
      <c r="AR16">
        <f>'iluminacao final '!$F$10+$B$12*(1+40/SQRT(40^2+(SQRT(($B$11-$E16)^2+($C$11-AR$9)^2))^2))/2</f>
        <v>10.178743584700729</v>
      </c>
      <c r="AS16">
        <f>'iluminacao final '!$F$10+$B$12*(1+40/SQRT(40^2+(SQRT(($B$11-$E16)^2+($C$11-AS$9)^2))^2))/2</f>
        <v>10.17058132226823</v>
      </c>
      <c r="AT16">
        <f>'iluminacao final '!$F$10+$B$12*(1+40/SQRT(40^2+(SQRT(($B$11-$E16)^2+($C$11-AT$9)^2))^2))/2</f>
        <v>10.161983437802405</v>
      </c>
      <c r="AU16">
        <f>'iluminacao final '!$F$10+$B$12*(1+40/SQRT(40^2+(SQRT(($B$11-$E16)^2+($C$11-AU$9)^2))^2))/2</f>
        <v>10.15297979267207</v>
      </c>
      <c r="AV16">
        <f>'iluminacao final '!$F$10+$B$12*(1+40/SQRT(40^2+(SQRT(($B$11-$E16)^2+($C$11-AV$9)^2))^2))/2</f>
        <v>10.143600478715761</v>
      </c>
      <c r="AW16">
        <f>'iluminacao final '!$F$10+$B$12*(1+40/SQRT(40^2+(SQRT(($B$11-$E16)^2+($C$11-AW$9)^2))^2))/2</f>
        <v>10.133875592614322</v>
      </c>
      <c r="AX16">
        <f>'iluminacao final '!$F$10+$B$12*(1+40/SQRT(40^2+(SQRT(($B$11-$E16)^2+($C$11-AX$9)^2))^2))/2</f>
        <v>10.12383502737779</v>
      </c>
      <c r="AY16">
        <f>'iluminacao final '!$F$10+$B$12*(1+40/SQRT(40^2+(SQRT(($B$11-$E16)^2+($C$11-AY$9)^2))^2))/2</f>
        <v>10.113508282577898</v>
      </c>
      <c r="AZ16">
        <f>'iluminacao final '!$F$10+$B$12*(1+40/SQRT(40^2+(SQRT(($B$11-$E16)^2+($C$11-AZ$9)^2))^2))/2</f>
        <v>10.102924294399569</v>
      </c>
      <c r="BA16">
        <f>'iluminacao final '!$F$10+$B$12*(1+40/SQRT(40^2+(SQRT(($B$11-$E16)^2+($C$11-BA$9)^2))^2))/2</f>
        <v>10.092111286066924</v>
      </c>
      <c r="BB16">
        <f>'iluminacao final '!$F$10+$B$12*(1+40/SQRT(40^2+(SQRT(($B$11-$E16)^2+($C$11-BB$9)^2))^2))/2</f>
        <v>10.081096638732713</v>
      </c>
      <c r="BC16">
        <f>'iluminacao final '!$F$10+$B$12*(1+40/SQRT(40^2+(SQRT(($B$11-$E16)^2+($C$11-BC$9)^2))^2))/2</f>
        <v>10.069906782512472</v>
      </c>
      <c r="BD16">
        <f>'iluminacao final '!$F$10+$B$12*(1+40/SQRT(40^2+(SQRT(($B$11-$E16)^2+($C$11-BD$9)^2))^2))/2</f>
        <v>10.058567107000254</v>
      </c>
    </row>
    <row r="17" spans="1:56" ht="35" customHeight="1" x14ac:dyDescent="0.45">
      <c r="E17">
        <v>7</v>
      </c>
      <c r="F17">
        <f>'iluminacao final '!$F$10+$B$12*(1+40/SQRT(40^2+(SQRT(($B$11-$E17)^2+($C$11-F$9)^2))^2))/2</f>
        <v>10.067099510657606</v>
      </c>
      <c r="G17">
        <f>'iluminacao final '!$F$10+$B$12*(1+40/SQRT(40^2+(SQRT(($B$11-$E17)^2+($C$11-G$9)^2))^2))/2</f>
        <v>10.078689414648411</v>
      </c>
      <c r="H17">
        <f>'iluminacao final '!$F$10+$B$12*(1+40/SQRT(40^2+(SQRT(($B$11-$E17)^2+($C$11-H$9)^2))^2))/2</f>
        <v>10.090130996095434</v>
      </c>
      <c r="I17">
        <f>'iluminacao final '!$F$10+$B$12*(1+40/SQRT(40^2+(SQRT(($B$11-$E17)^2+($C$11-I$9)^2))^2))/2</f>
        <v>10.101398133557243</v>
      </c>
      <c r="J17">
        <f>'iluminacao final '!$F$10+$B$12*(1+40/SQRT(40^2+(SQRT(($B$11-$E17)^2+($C$11-J$9)^2))^2))/2</f>
        <v>10.112463596377408</v>
      </c>
      <c r="K17">
        <f>'iluminacao final '!$F$10+$B$12*(1+40/SQRT(40^2+(SQRT(($B$11-$E17)^2+($C$11-K$9)^2))^2))/2</f>
        <v>10.123299135115943</v>
      </c>
      <c r="L17">
        <f>'iluminacao final '!$F$10+$B$12*(1+40/SQRT(40^2+(SQRT(($B$11-$E17)^2+($C$11-L$9)^2))^2))/2</f>
        <v>10.133875592614322</v>
      </c>
      <c r="M17">
        <f>'iluminacao final '!$F$10+$B$12*(1+40/SQRT(40^2+(SQRT(($B$11-$E17)^2+($C$11-M$9)^2))^2))/2</f>
        <v>10.144163036477204</v>
      </c>
      <c r="N17">
        <f>'iluminacao final '!$F$10+$B$12*(1+40/SQRT(40^2+(SQRT(($B$11-$E17)^2+($C$11-N$9)^2))^2))/2</f>
        <v>10.154130913392819</v>
      </c>
      <c r="O17">
        <f>'iluminacao final '!$F$10+$B$12*(1+40/SQRT(40^2+(SQRT(($B$11-$E17)^2+($C$11-O$9)^2))^2))/2</f>
        <v>10.163748225282768</v>
      </c>
      <c r="P17">
        <f>'iluminacao final '!$F$10+$B$12*(1+40/SQRT(40^2+(SQRT(($B$11-$E17)^2+($C$11-P$9)^2))^2))/2</f>
        <v>10.172983726774898</v>
      </c>
      <c r="Q17">
        <f>'iluminacao final '!$F$10+$B$12*(1+40/SQRT(40^2+(SQRT(($B$11-$E17)^2+($C$11-Q$9)^2))^2))/2</f>
        <v>10.181806142937619</v>
      </c>
      <c r="R17">
        <f>'iluminacao final '!$F$10+$B$12*(1+40/SQRT(40^2+(SQRT(($B$11-$E17)^2+($C$11-R$9)^2))^2))/2</f>
        <v>10.190184405612333</v>
      </c>
      <c r="S17">
        <f>'iluminacao final '!$F$10+$B$12*(1+40/SQRT(40^2+(SQRT(($B$11-$E17)^2+($C$11-S$9)^2))^2))/2</f>
        <v>10.198087906049038</v>
      </c>
      <c r="T17">
        <f>'iluminacao final '!$F$10+$B$12*(1+40/SQRT(40^2+(SQRT(($B$11-$E17)^2+($C$11-T$9)^2))^2))/2</f>
        <v>10.205486760908951</v>
      </c>
      <c r="U17">
        <f>'iluminacao final '!$F$10+$B$12*(1+40/SQRT(40^2+(SQRT(($B$11-$E17)^2+($C$11-U$9)^2))^2))/2</f>
        <v>10.212352088071572</v>
      </c>
      <c r="V17">
        <f>'iluminacao final '!$F$10+$B$12*(1+40/SQRT(40^2+(SQRT(($B$11-$E17)^2+($C$11-V$9)^2))^2))/2</f>
        <v>10.218656288099069</v>
      </c>
      <c r="W17">
        <f>'iluminacao final '!$F$10+$B$12*(1+40/SQRT(40^2+(SQRT(($B$11-$E17)^2+($C$11-W$9)^2))^2))/2</f>
        <v>10.224373326697179</v>
      </c>
      <c r="X17">
        <f>'iluminacao final '!$F$10+$B$12*(1+40/SQRT(40^2+(SQRT(($B$11-$E17)^2+($C$11-X$9)^2))^2))/2</f>
        <v>10.229479013098253</v>
      </c>
      <c r="Y17">
        <f>'iluminacao final '!$F$10+$B$12*(1+40/SQRT(40^2+(SQRT(($B$11-$E17)^2+($C$11-Y$9)^2))^2))/2</f>
        <v>10.233951269006287</v>
      </c>
      <c r="Z17">
        <f>'iluminacao final '!$F$10+$B$12*(1+40/SQRT(40^2+(SQRT(($B$11-$E17)^2+($C$11-Z$9)^2))^2))/2</f>
        <v>10.23777038261008</v>
      </c>
      <c r="AA17">
        <f>'iluminacao final '!$F$10+$B$12*(1+40/SQRT(40^2+(SQRT(($B$11-$E17)^2+($C$11-AA$9)^2))^2))/2</f>
        <v>10.240919242207909</v>
      </c>
      <c r="AB17">
        <f>'iluminacao final '!$F$10+$B$12*(1+40/SQRT(40^2+(SQRT(($B$11-$E17)^2+($C$11-AB$9)^2))^2))/2</f>
        <v>10.243383544207475</v>
      </c>
      <c r="AC17">
        <f>'iluminacao final '!$F$10+$B$12*(1+40/SQRT(40^2+(SQRT(($B$11-$E17)^2+($C$11-AC$9)^2))^2))/2</f>
        <v>10.245151970671241</v>
      </c>
      <c r="AD17">
        <f>'iluminacao final '!$F$10+$B$12*(1+40/SQRT(40^2+(SQRT(($B$11-$E17)^2+($C$11-AD$9)^2))^2))/2</f>
        <v>10.246216332164066</v>
      </c>
      <c r="AE17">
        <f>'iluminacao final '!$F$10+$B$12*(1+40/SQRT(40^2+(SQRT(($B$11-$E17)^2+($C$11-AE$9)^2))^2))/2</f>
        <v>10.24657167241107</v>
      </c>
      <c r="AF17">
        <f>'iluminacao final '!$F$10+$B$12*(1+40/SQRT(40^2+(SQRT(($B$11-$E17)^2+($C$11-AF$9)^2))^2))/2</f>
        <v>10.246216332164066</v>
      </c>
      <c r="AG17">
        <f>'iluminacao final '!$F$10+$B$12*(1+40/SQRT(40^2+(SQRT(($B$11-$E17)^2+($C$11-AG$9)^2))^2))/2</f>
        <v>10.245151970671241</v>
      </c>
      <c r="AH17">
        <f>'iluminacao final '!$F$10+$B$12*(1+40/SQRT(40^2+(SQRT(($B$11-$E17)^2+($C$11-AH$9)^2))^2))/2</f>
        <v>10.243383544207475</v>
      </c>
      <c r="AI17">
        <f>'iluminacao final '!$F$10+$B$12*(1+40/SQRT(40^2+(SQRT(($B$11-$E17)^2+($C$11-AI$9)^2))^2))/2</f>
        <v>10.240919242207909</v>
      </c>
      <c r="AJ17">
        <f>'iluminacao final '!$F$10+$B$12*(1+40/SQRT(40^2+(SQRT(($B$11-$E17)^2+($C$11-AJ$9)^2))^2))/2</f>
        <v>10.23777038261008</v>
      </c>
      <c r="AK17">
        <f>'iluminacao final '!$F$10+$B$12*(1+40/SQRT(40^2+(SQRT(($B$11-$E17)^2+($C$11-AK$9)^2))^2))/2</f>
        <v>10.233951269006287</v>
      </c>
      <c r="AL17">
        <f>'iluminacao final '!$F$10+$B$12*(1+40/SQRT(40^2+(SQRT(($B$11-$E17)^2+($C$11-AL$9)^2))^2))/2</f>
        <v>10.229479013098253</v>
      </c>
      <c r="AM17">
        <f>'iluminacao final '!$F$10+$B$12*(1+40/SQRT(40^2+(SQRT(($B$11-$E17)^2+($C$11-AM$9)^2))^2))/2</f>
        <v>10.224373326697179</v>
      </c>
      <c r="AN17">
        <f>'iluminacao final '!$F$10+$B$12*(1+40/SQRT(40^2+(SQRT(($B$11-$E17)^2+($C$11-AN$9)^2))^2))/2</f>
        <v>10.218656288099069</v>
      </c>
      <c r="AO17">
        <f>'iluminacao final '!$F$10+$B$12*(1+40/SQRT(40^2+(SQRT(($B$11-$E17)^2+($C$11-AO$9)^2))^2))/2</f>
        <v>10.212352088071572</v>
      </c>
      <c r="AP17">
        <f>'iluminacao final '!$F$10+$B$12*(1+40/SQRT(40^2+(SQRT(($B$11-$E17)^2+($C$11-AP$9)^2))^2))/2</f>
        <v>10.205486760908951</v>
      </c>
      <c r="AQ17">
        <f>'iluminacao final '!$F$10+$B$12*(1+40/SQRT(40^2+(SQRT(($B$11-$E17)^2+($C$11-AQ$9)^2))^2))/2</f>
        <v>10.198087906049038</v>
      </c>
      <c r="AR17">
        <f>'iluminacao final '!$F$10+$B$12*(1+40/SQRT(40^2+(SQRT(($B$11-$E17)^2+($C$11-AR$9)^2))^2))/2</f>
        <v>10.190184405612333</v>
      </c>
      <c r="AS17">
        <f>'iluminacao final '!$F$10+$B$12*(1+40/SQRT(40^2+(SQRT(($B$11-$E17)^2+($C$11-AS$9)^2))^2))/2</f>
        <v>10.181806142937619</v>
      </c>
      <c r="AT17">
        <f>'iluminacao final '!$F$10+$B$12*(1+40/SQRT(40^2+(SQRT(($B$11-$E17)^2+($C$11-AT$9)^2))^2))/2</f>
        <v>10.172983726774898</v>
      </c>
      <c r="AU17">
        <f>'iluminacao final '!$F$10+$B$12*(1+40/SQRT(40^2+(SQRT(($B$11-$E17)^2+($C$11-AU$9)^2))^2))/2</f>
        <v>10.163748225282768</v>
      </c>
      <c r="AV17">
        <f>'iluminacao final '!$F$10+$B$12*(1+40/SQRT(40^2+(SQRT(($B$11-$E17)^2+($C$11-AV$9)^2))^2))/2</f>
        <v>10.154130913392819</v>
      </c>
      <c r="AW17">
        <f>'iluminacao final '!$F$10+$B$12*(1+40/SQRT(40^2+(SQRT(($B$11-$E17)^2+($C$11-AW$9)^2))^2))/2</f>
        <v>10.144163036477204</v>
      </c>
      <c r="AX17">
        <f>'iluminacao final '!$F$10+$B$12*(1+40/SQRT(40^2+(SQRT(($B$11-$E17)^2+($C$11-AX$9)^2))^2))/2</f>
        <v>10.133875592614322</v>
      </c>
      <c r="AY17">
        <f>'iluminacao final '!$F$10+$B$12*(1+40/SQRT(40^2+(SQRT(($B$11-$E17)^2+($C$11-AY$9)^2))^2))/2</f>
        <v>10.123299135115943</v>
      </c>
      <c r="AZ17">
        <f>'iluminacao final '!$F$10+$B$12*(1+40/SQRT(40^2+(SQRT(($B$11-$E17)^2+($C$11-AZ$9)^2))^2))/2</f>
        <v>10.112463596377408</v>
      </c>
      <c r="BA17">
        <f>'iluminacao final '!$F$10+$B$12*(1+40/SQRT(40^2+(SQRT(($B$11-$E17)^2+($C$11-BA$9)^2))^2))/2</f>
        <v>10.101398133557243</v>
      </c>
      <c r="BB17">
        <f>'iluminacao final '!$F$10+$B$12*(1+40/SQRT(40^2+(SQRT(($B$11-$E17)^2+($C$11-BB$9)^2))^2))/2</f>
        <v>10.090130996095434</v>
      </c>
      <c r="BC17">
        <f>'iluminacao final '!$F$10+$B$12*(1+40/SQRT(40^2+(SQRT(($B$11-$E17)^2+($C$11-BC$9)^2))^2))/2</f>
        <v>10.078689414648411</v>
      </c>
      <c r="BD17">
        <f>'iluminacao final '!$F$10+$B$12*(1+40/SQRT(40^2+(SQRT(($B$11-$E17)^2+($C$11-BD$9)^2))^2))/2</f>
        <v>10.067099510657606</v>
      </c>
    </row>
    <row r="18" spans="1:56" ht="35" customHeight="1" x14ac:dyDescent="0.45">
      <c r="E18">
        <v>8</v>
      </c>
      <c r="F18">
        <f>'iluminacao final '!$F$10+$B$12*(1+40/SQRT(40^2+(SQRT(($B$11-$E18)^2+($C$11-F$9)^2))^2))/2</f>
        <v>10.075343461113487</v>
      </c>
      <c r="G18">
        <f>'iluminacao final '!$F$10+$B$12*(1+40/SQRT(40^2+(SQRT(($B$11-$E18)^2+($C$11-G$9)^2))^2))/2</f>
        <v>10.087178656414551</v>
      </c>
      <c r="H18">
        <f>'iluminacao final '!$F$10+$B$12*(1+40/SQRT(40^2+(SQRT(($B$11-$E18)^2+($C$11-H$9)^2))^2))/2</f>
        <v>10.098867166821536</v>
      </c>
      <c r="I18">
        <f>'iluminacao final '!$F$10+$B$12*(1+40/SQRT(40^2+(SQRT(($B$11-$E18)^2+($C$11-I$9)^2))^2))/2</f>
        <v>10.110382153846246</v>
      </c>
      <c r="J18">
        <f>'iluminacao final '!$F$10+$B$12*(1+40/SQRT(40^2+(SQRT(($B$11-$E18)^2+($C$11-J$9)^2))^2))/2</f>
        <v>10.121695600345973</v>
      </c>
      <c r="K18">
        <f>'iluminacao final '!$F$10+$B$12*(1+40/SQRT(40^2+(SQRT(($B$11-$E18)^2+($C$11-K$9)^2))^2))/2</f>
        <v>10.132778401689636</v>
      </c>
      <c r="L18">
        <f>'iluminacao final '!$F$10+$B$12*(1+40/SQRT(40^2+(SQRT(($B$11-$E18)^2+($C$11-L$9)^2))^2))/2</f>
        <v>10.143600478715761</v>
      </c>
      <c r="M18">
        <f>'iluminacao final '!$F$10+$B$12*(1+40/SQRT(40^2+(SQRT(($B$11-$E18)^2+($C$11-M$9)^2))^2))/2</f>
        <v>10.154130913392819</v>
      </c>
      <c r="N18">
        <f>'iluminacao final '!$F$10+$B$12*(1+40/SQRT(40^2+(SQRT(($B$11-$E18)^2+($C$11-N$9)^2))^2))/2</f>
        <v>10.16433810771486</v>
      </c>
      <c r="O18">
        <f>'iluminacao final '!$F$10+$B$12*(1+40/SQRT(40^2+(SQRT(($B$11-$E18)^2+($C$11-O$9)^2))^2))/2</f>
        <v>10.174189965911001</v>
      </c>
      <c r="P18">
        <f>'iluminacao final '!$F$10+$B$12*(1+40/SQRT(40^2+(SQRT(($B$11-$E18)^2+($C$11-P$9)^2))^2))/2</f>
        <v>10.183654099519478</v>
      </c>
      <c r="Q18">
        <f>'iluminacao final '!$F$10+$B$12*(1+40/SQRT(40^2+(SQRT(($B$11-$E18)^2+($C$11-Q$9)^2))^2))/2</f>
        <v>10.192698054283618</v>
      </c>
      <c r="R18">
        <f>'iluminacao final '!$F$10+$B$12*(1+40/SQRT(40^2+(SQRT(($B$11-$E18)^2+($C$11-R$9)^2))^2))/2</f>
        <v>10.201289557180626</v>
      </c>
      <c r="S18">
        <f>'iluminacao final '!$F$10+$B$12*(1+40/SQRT(40^2+(SQRT(($B$11-$E18)^2+($C$11-S$9)^2))^2))/2</f>
        <v>10.209396781211577</v>
      </c>
      <c r="T18">
        <f>'iluminacao final '!$F$10+$B$12*(1+40/SQRT(40^2+(SQRT(($B$11-$E18)^2+($C$11-T$9)^2))^2))/2</f>
        <v>10.216988624884822</v>
      </c>
      <c r="U18">
        <f>'iluminacao final '!$F$10+$B$12*(1+40/SQRT(40^2+(SQRT(($B$11-$E18)^2+($C$11-U$9)^2))^2))/2</f>
        <v>10.224035002641035</v>
      </c>
      <c r="V18">
        <f>'iluminacao final '!$F$10+$B$12*(1+40/SQRT(40^2+(SQRT(($B$11-$E18)^2+($C$11-V$9)^2))^2))/2</f>
        <v>10.230507141826408</v>
      </c>
      <c r="W18">
        <f>'iluminacao final '!$F$10+$B$12*(1+40/SQRT(40^2+(SQRT(($B$11-$E18)^2+($C$11-W$9)^2))^2))/2</f>
        <v>10.236377881252672</v>
      </c>
      <c r="X18">
        <f>'iluminacao final '!$F$10+$B$12*(1+40/SQRT(40^2+(SQRT(($B$11-$E18)^2+($C$11-X$9)^2))^2))/2</f>
        <v>10.241621965921174</v>
      </c>
      <c r="Y18">
        <f>'iluminacao final '!$F$10+$B$12*(1+40/SQRT(40^2+(SQRT(($B$11-$E18)^2+($C$11-Y$9)^2))^2))/2</f>
        <v>10.246216332164066</v>
      </c>
      <c r="Z18">
        <f>'iluminacao final '!$F$10+$B$12*(1+40/SQRT(40^2+(SQRT(($B$11-$E18)^2+($C$11-Z$9)^2))^2))/2</f>
        <v>10.250140377295894</v>
      </c>
      <c r="AA18">
        <f>'iluminacao final '!$F$10+$B$12*(1+40/SQRT(40^2+(SQRT(($B$11-$E18)^2+($C$11-AA$9)^2))^2))/2</f>
        <v>10.253376207895352</v>
      </c>
      <c r="AB18">
        <f>'iluminacao final '!$F$10+$B$12*(1+40/SQRT(40^2+(SQRT(($B$11-$E18)^2+($C$11-AB$9)^2))^2))/2</f>
        <v>10.255908861063077</v>
      </c>
      <c r="AC18">
        <f>'iluminacao final '!$F$10+$B$12*(1+40/SQRT(40^2+(SQRT(($B$11-$E18)^2+($C$11-AC$9)^2))^2))/2</f>
        <v>10.257726493431743</v>
      </c>
      <c r="AD18">
        <f>'iluminacao final '!$F$10+$B$12*(1+40/SQRT(40^2+(SQRT(($B$11-$E18)^2+($C$11-AD$9)^2))^2))/2</f>
        <v>10.258820533333118</v>
      </c>
      <c r="AE18">
        <f>'iluminacao final '!$F$10+$B$12*(1+40/SQRT(40^2+(SQRT(($B$11-$E18)^2+($C$11-AE$9)^2))^2))/2</f>
        <v>10.259185792336122</v>
      </c>
      <c r="AF18">
        <f>'iluminacao final '!$F$10+$B$12*(1+40/SQRT(40^2+(SQRT(($B$11-$E18)^2+($C$11-AF$9)^2))^2))/2</f>
        <v>10.258820533333118</v>
      </c>
      <c r="AG18">
        <f>'iluminacao final '!$F$10+$B$12*(1+40/SQRT(40^2+(SQRT(($B$11-$E18)^2+($C$11-AG$9)^2))^2))/2</f>
        <v>10.257726493431743</v>
      </c>
      <c r="AH18">
        <f>'iluminacao final '!$F$10+$B$12*(1+40/SQRT(40^2+(SQRT(($B$11-$E18)^2+($C$11-AH$9)^2))^2))/2</f>
        <v>10.255908861063077</v>
      </c>
      <c r="AI18">
        <f>'iluminacao final '!$F$10+$B$12*(1+40/SQRT(40^2+(SQRT(($B$11-$E18)^2+($C$11-AI$9)^2))^2))/2</f>
        <v>10.253376207895352</v>
      </c>
      <c r="AJ18">
        <f>'iluminacao final '!$F$10+$B$12*(1+40/SQRT(40^2+(SQRT(($B$11-$E18)^2+($C$11-AJ$9)^2))^2))/2</f>
        <v>10.250140377295894</v>
      </c>
      <c r="AK18">
        <f>'iluminacao final '!$F$10+$B$12*(1+40/SQRT(40^2+(SQRT(($B$11-$E18)^2+($C$11-AK$9)^2))^2))/2</f>
        <v>10.246216332164066</v>
      </c>
      <c r="AL18">
        <f>'iluminacao final '!$F$10+$B$12*(1+40/SQRT(40^2+(SQRT(($B$11-$E18)^2+($C$11-AL$9)^2))^2))/2</f>
        <v>10.241621965921174</v>
      </c>
      <c r="AM18">
        <f>'iluminacao final '!$F$10+$B$12*(1+40/SQRT(40^2+(SQRT(($B$11-$E18)^2+($C$11-AM$9)^2))^2))/2</f>
        <v>10.236377881252672</v>
      </c>
      <c r="AN18">
        <f>'iluminacao final '!$F$10+$B$12*(1+40/SQRT(40^2+(SQRT(($B$11-$E18)^2+($C$11-AN$9)^2))^2))/2</f>
        <v>10.230507141826408</v>
      </c>
      <c r="AO18">
        <f>'iluminacao final '!$F$10+$B$12*(1+40/SQRT(40^2+(SQRT(($B$11-$E18)^2+($C$11-AO$9)^2))^2))/2</f>
        <v>10.224035002641035</v>
      </c>
      <c r="AP18">
        <f>'iluminacao final '!$F$10+$B$12*(1+40/SQRT(40^2+(SQRT(($B$11-$E18)^2+($C$11-AP$9)^2))^2))/2</f>
        <v>10.216988624884822</v>
      </c>
      <c r="AQ18">
        <f>'iluminacao final '!$F$10+$B$12*(1+40/SQRT(40^2+(SQRT(($B$11-$E18)^2+($C$11-AQ$9)^2))^2))/2</f>
        <v>10.209396781211577</v>
      </c>
      <c r="AR18">
        <f>'iluminacao final '!$F$10+$B$12*(1+40/SQRT(40^2+(SQRT(($B$11-$E18)^2+($C$11-AR$9)^2))^2))/2</f>
        <v>10.201289557180626</v>
      </c>
      <c r="AS18">
        <f>'iluminacao final '!$F$10+$B$12*(1+40/SQRT(40^2+(SQRT(($B$11-$E18)^2+($C$11-AS$9)^2))^2))/2</f>
        <v>10.192698054283618</v>
      </c>
      <c r="AT18">
        <f>'iluminacao final '!$F$10+$B$12*(1+40/SQRT(40^2+(SQRT(($B$11-$E18)^2+($C$11-AT$9)^2))^2))/2</f>
        <v>10.183654099519478</v>
      </c>
      <c r="AU18">
        <f>'iluminacao final '!$F$10+$B$12*(1+40/SQRT(40^2+(SQRT(($B$11-$E18)^2+($C$11-AU$9)^2))^2))/2</f>
        <v>10.174189965911001</v>
      </c>
      <c r="AV18">
        <f>'iluminacao final '!$F$10+$B$12*(1+40/SQRT(40^2+(SQRT(($B$11-$E18)^2+($C$11-AV$9)^2))^2))/2</f>
        <v>10.16433810771486</v>
      </c>
      <c r="AW18">
        <f>'iluminacao final '!$F$10+$B$12*(1+40/SQRT(40^2+(SQRT(($B$11-$E18)^2+($C$11-AW$9)^2))^2))/2</f>
        <v>10.154130913392819</v>
      </c>
      <c r="AX18">
        <f>'iluminacao final '!$F$10+$B$12*(1+40/SQRT(40^2+(SQRT(($B$11-$E18)^2+($C$11-AX$9)^2))^2))/2</f>
        <v>10.143600478715761</v>
      </c>
      <c r="AY18">
        <f>'iluminacao final '!$F$10+$B$12*(1+40/SQRT(40^2+(SQRT(($B$11-$E18)^2+($C$11-AY$9)^2))^2))/2</f>
        <v>10.132778401689636</v>
      </c>
      <c r="AZ18">
        <f>'iluminacao final '!$F$10+$B$12*(1+40/SQRT(40^2+(SQRT(($B$11-$E18)^2+($C$11-AZ$9)^2))^2))/2</f>
        <v>10.121695600345973</v>
      </c>
      <c r="BA18">
        <f>'iluminacao final '!$F$10+$B$12*(1+40/SQRT(40^2+(SQRT(($B$11-$E18)^2+($C$11-BA$9)^2))^2))/2</f>
        <v>10.110382153846246</v>
      </c>
      <c r="BB18">
        <f>'iluminacao final '!$F$10+$B$12*(1+40/SQRT(40^2+(SQRT(($B$11-$E18)^2+($C$11-BB$9)^2))^2))/2</f>
        <v>10.098867166821536</v>
      </c>
      <c r="BC18">
        <f>'iluminacao final '!$F$10+$B$12*(1+40/SQRT(40^2+(SQRT(($B$11-$E18)^2+($C$11-BC$9)^2))^2))/2</f>
        <v>10.087178656414551</v>
      </c>
      <c r="BD18">
        <f>'iluminacao final '!$F$10+$B$12*(1+40/SQRT(40^2+(SQRT(($B$11-$E18)^2+($C$11-BD$9)^2))^2))/2</f>
        <v>10.075343461113487</v>
      </c>
    </row>
    <row r="19" spans="1:56" ht="35" customHeight="1" x14ac:dyDescent="0.45">
      <c r="E19">
        <v>9</v>
      </c>
      <c r="F19">
        <f>'iluminacao final '!$F$10+$B$12*(1+40/SQRT(40^2+(SQRT(($B$11-$E19)^2+($C$11-F$9)^2))^2))/2</f>
        <v>10.083275572366647</v>
      </c>
      <c r="G19">
        <f>'iluminacao final '!$F$10+$B$12*(1+40/SQRT(40^2+(SQRT(($B$11-$E19)^2+($C$11-G$9)^2))^2))/2</f>
        <v>10.095350073129129</v>
      </c>
      <c r="H19">
        <f>'iluminacao final '!$F$10+$B$12*(1+40/SQRT(40^2+(SQRT(($B$11-$E19)^2+($C$11-H$9)^2))^2))/2</f>
        <v>10.107279648316313</v>
      </c>
      <c r="I19">
        <f>'iluminacao final '!$F$10+$B$12*(1+40/SQRT(40^2+(SQRT(($B$11-$E19)^2+($C$11-I$9)^2))^2))/2</f>
        <v>10.119036760540496</v>
      </c>
      <c r="J19">
        <f>'iluminacao final '!$F$10+$B$12*(1+40/SQRT(40^2+(SQRT(($B$11-$E19)^2+($C$11-J$9)^2))^2))/2</f>
        <v>10.130592624015943</v>
      </c>
      <c r="K19">
        <f>'iluminacao final '!$F$10+$B$12*(1+40/SQRT(40^2+(SQRT(($B$11-$E19)^2+($C$11-K$9)^2))^2))/2</f>
        <v>10.141917296248188</v>
      </c>
      <c r="L19">
        <f>'iluminacao final '!$F$10+$B$12*(1+40/SQRT(40^2+(SQRT(($B$11-$E19)^2+($C$11-L$9)^2))^2))/2</f>
        <v>10.15297979267207</v>
      </c>
      <c r="M19">
        <f>'iluminacao final '!$F$10+$B$12*(1+40/SQRT(40^2+(SQRT(($B$11-$E19)^2+($C$11-M$9)^2))^2))/2</f>
        <v>10.163748225282768</v>
      </c>
      <c r="N19">
        <f>'iluminacao final '!$F$10+$B$12*(1+40/SQRT(40^2+(SQRT(($B$11-$E19)^2+($C$11-N$9)^2))^2))/2</f>
        <v>10.174189965911001</v>
      </c>
      <c r="O19">
        <f>'iluminacao final '!$F$10+$B$12*(1+40/SQRT(40^2+(SQRT(($B$11-$E19)^2+($C$11-O$9)^2))^2))/2</f>
        <v>10.184271834316144</v>
      </c>
      <c r="P19">
        <f>'iluminacao final '!$F$10+$B$12*(1+40/SQRT(40^2+(SQRT(($B$11-$E19)^2+($C$11-P$9)^2))^2))/2</f>
        <v>10.193960310712654</v>
      </c>
      <c r="Q19">
        <f>'iluminacao final '!$F$10+$B$12*(1+40/SQRT(40^2+(SQRT(($B$11-$E19)^2+($C$11-Q$9)^2))^2))/2</f>
        <v>10.203221771713455</v>
      </c>
      <c r="R19">
        <f>'iluminacao final '!$F$10+$B$12*(1+40/SQRT(40^2+(SQRT(($B$11-$E19)^2+($C$11-R$9)^2))^2))/2</f>
        <v>10.212022747981743</v>
      </c>
      <c r="S19">
        <f>'iluminacao final '!$F$10+$B$12*(1+40/SQRT(40^2+(SQRT(($B$11-$E19)^2+($C$11-S$9)^2))^2))/2</f>
        <v>10.220330201148284</v>
      </c>
      <c r="T19">
        <f>'iluminacao final '!$F$10+$B$12*(1+40/SQRT(40^2+(SQRT(($B$11-$E19)^2+($C$11-T$9)^2))^2))/2</f>
        <v>10.228111816798075</v>
      </c>
      <c r="U19">
        <f>'iluminacao final '!$F$10+$B$12*(1+40/SQRT(40^2+(SQRT(($B$11-$E19)^2+($C$11-U$9)^2))^2))/2</f>
        <v>10.235336309586813</v>
      </c>
      <c r="V19">
        <f>'iluminacao final '!$F$10+$B$12*(1+40/SQRT(40^2+(SQRT(($B$11-$E19)^2+($C$11-V$9)^2))^2))/2</f>
        <v>10.241973735846059</v>
      </c>
      <c r="W19">
        <f>'iluminacao final '!$F$10+$B$12*(1+40/SQRT(40^2+(SQRT(($B$11-$E19)^2+($C$11-W$9)^2))^2))/2</f>
        <v>10.247995808411325</v>
      </c>
      <c r="X19">
        <f>'iluminacao final '!$F$10+$B$12*(1+40/SQRT(40^2+(SQRT(($B$11-$E19)^2+($C$11-X$9)^2))^2))/2</f>
        <v>10.253376207895352</v>
      </c>
      <c r="Y19">
        <f>'iluminacao final '!$F$10+$B$12*(1+40/SQRT(40^2+(SQRT(($B$11-$E19)^2+($C$11-Y$9)^2))^2))/2</f>
        <v>10.258090884263519</v>
      </c>
      <c r="Z19">
        <f>'iluminacao final '!$F$10+$B$12*(1+40/SQRT(40^2+(SQRT(($B$11-$E19)^2+($C$11-Z$9)^2))^2))/2</f>
        <v>10.26211834238056</v>
      </c>
      <c r="AA19">
        <f>'iluminacao final '!$F$10+$B$12*(1+40/SQRT(40^2+(SQRT(($B$11-$E19)^2+($C$11-AA$9)^2))^2))/2</f>
        <v>10.265439905211483</v>
      </c>
      <c r="AB19">
        <f>'iluminacao final '!$F$10+$B$12*(1+40/SQRT(40^2+(SQRT(($B$11-$E19)^2+($C$11-AB$9)^2))^2))/2</f>
        <v>10.268039948590879</v>
      </c>
      <c r="AC19">
        <f>'iluminacao final '!$F$10+$B$12*(1+40/SQRT(40^2+(SQRT(($B$11-$E19)^2+($C$11-AC$9)^2))^2))/2</f>
        <v>10.269906101928914</v>
      </c>
      <c r="AD19">
        <f>'iluminacao final '!$F$10+$B$12*(1+40/SQRT(40^2+(SQRT(($B$11-$E19)^2+($C$11-AD$9)^2))^2))/2</f>
        <v>10.271029409893337</v>
      </c>
      <c r="AE19">
        <f>'iluminacao final '!$F$10+$B$12*(1+40/SQRT(40^2+(SQRT(($B$11-$E19)^2+($C$11-AE$9)^2))^2))/2</f>
        <v>10.271404450976299</v>
      </c>
      <c r="AF19">
        <f>'iluminacao final '!$F$10+$B$12*(1+40/SQRT(40^2+(SQRT(($B$11-$E19)^2+($C$11-AF$9)^2))^2))/2</f>
        <v>10.271029409893337</v>
      </c>
      <c r="AG19">
        <f>'iluminacao final '!$F$10+$B$12*(1+40/SQRT(40^2+(SQRT(($B$11-$E19)^2+($C$11-AG$9)^2))^2))/2</f>
        <v>10.269906101928914</v>
      </c>
      <c r="AH19">
        <f>'iluminacao final '!$F$10+$B$12*(1+40/SQRT(40^2+(SQRT(($B$11-$E19)^2+($C$11-AH$9)^2))^2))/2</f>
        <v>10.268039948590879</v>
      </c>
      <c r="AI19">
        <f>'iluminacao final '!$F$10+$B$12*(1+40/SQRT(40^2+(SQRT(($B$11-$E19)^2+($C$11-AI$9)^2))^2))/2</f>
        <v>10.265439905211483</v>
      </c>
      <c r="AJ19">
        <f>'iluminacao final '!$F$10+$B$12*(1+40/SQRT(40^2+(SQRT(($B$11-$E19)^2+($C$11-AJ$9)^2))^2))/2</f>
        <v>10.26211834238056</v>
      </c>
      <c r="AK19">
        <f>'iluminacao final '!$F$10+$B$12*(1+40/SQRT(40^2+(SQRT(($B$11-$E19)^2+($C$11-AK$9)^2))^2))/2</f>
        <v>10.258090884263519</v>
      </c>
      <c r="AL19">
        <f>'iluminacao final '!$F$10+$B$12*(1+40/SQRT(40^2+(SQRT(($B$11-$E19)^2+($C$11-AL$9)^2))^2))/2</f>
        <v>10.253376207895352</v>
      </c>
      <c r="AM19">
        <f>'iluminacao final '!$F$10+$B$12*(1+40/SQRT(40^2+(SQRT(($B$11-$E19)^2+($C$11-AM$9)^2))^2))/2</f>
        <v>10.247995808411325</v>
      </c>
      <c r="AN19">
        <f>'iluminacao final '!$F$10+$B$12*(1+40/SQRT(40^2+(SQRT(($B$11-$E19)^2+($C$11-AN$9)^2))^2))/2</f>
        <v>10.241973735846059</v>
      </c>
      <c r="AO19">
        <f>'iluminacao final '!$F$10+$B$12*(1+40/SQRT(40^2+(SQRT(($B$11-$E19)^2+($C$11-AO$9)^2))^2))/2</f>
        <v>10.235336309586813</v>
      </c>
      <c r="AP19">
        <f>'iluminacao final '!$F$10+$B$12*(1+40/SQRT(40^2+(SQRT(($B$11-$E19)^2+($C$11-AP$9)^2))^2))/2</f>
        <v>10.228111816798075</v>
      </c>
      <c r="AQ19">
        <f>'iluminacao final '!$F$10+$B$12*(1+40/SQRT(40^2+(SQRT(($B$11-$E19)^2+($C$11-AQ$9)^2))^2))/2</f>
        <v>10.220330201148284</v>
      </c>
      <c r="AR19">
        <f>'iluminacao final '!$F$10+$B$12*(1+40/SQRT(40^2+(SQRT(($B$11-$E19)^2+($C$11-AR$9)^2))^2))/2</f>
        <v>10.212022747981743</v>
      </c>
      <c r="AS19">
        <f>'iluminacao final '!$F$10+$B$12*(1+40/SQRT(40^2+(SQRT(($B$11-$E19)^2+($C$11-AS$9)^2))^2))/2</f>
        <v>10.203221771713455</v>
      </c>
      <c r="AT19">
        <f>'iluminacao final '!$F$10+$B$12*(1+40/SQRT(40^2+(SQRT(($B$11-$E19)^2+($C$11-AT$9)^2))^2))/2</f>
        <v>10.193960310712654</v>
      </c>
      <c r="AU19">
        <f>'iluminacao final '!$F$10+$B$12*(1+40/SQRT(40^2+(SQRT(($B$11-$E19)^2+($C$11-AU$9)^2))^2))/2</f>
        <v>10.184271834316144</v>
      </c>
      <c r="AV19">
        <f>'iluminacao final '!$F$10+$B$12*(1+40/SQRT(40^2+(SQRT(($B$11-$E19)^2+($C$11-AV$9)^2))^2))/2</f>
        <v>10.174189965911001</v>
      </c>
      <c r="AW19">
        <f>'iluminacao final '!$F$10+$B$12*(1+40/SQRT(40^2+(SQRT(($B$11-$E19)^2+($C$11-AW$9)^2))^2))/2</f>
        <v>10.163748225282768</v>
      </c>
      <c r="AX19">
        <f>'iluminacao final '!$F$10+$B$12*(1+40/SQRT(40^2+(SQRT(($B$11-$E19)^2+($C$11-AX$9)^2))^2))/2</f>
        <v>10.15297979267207</v>
      </c>
      <c r="AY19">
        <f>'iluminacao final '!$F$10+$B$12*(1+40/SQRT(40^2+(SQRT(($B$11-$E19)^2+($C$11-AY$9)^2))^2))/2</f>
        <v>10.141917296248188</v>
      </c>
      <c r="AZ19">
        <f>'iluminacao final '!$F$10+$B$12*(1+40/SQRT(40^2+(SQRT(($B$11-$E19)^2+($C$11-AZ$9)^2))^2))/2</f>
        <v>10.130592624015943</v>
      </c>
      <c r="BA19">
        <f>'iluminacao final '!$F$10+$B$12*(1+40/SQRT(40^2+(SQRT(($B$11-$E19)^2+($C$11-BA$9)^2))^2))/2</f>
        <v>10.119036760540496</v>
      </c>
      <c r="BB19">
        <f>'iluminacao final '!$F$10+$B$12*(1+40/SQRT(40^2+(SQRT(($B$11-$E19)^2+($C$11-BB$9)^2))^2))/2</f>
        <v>10.107279648316313</v>
      </c>
      <c r="BC19">
        <f>'iluminacao final '!$F$10+$B$12*(1+40/SQRT(40^2+(SQRT(($B$11-$E19)^2+($C$11-BC$9)^2))^2))/2</f>
        <v>10.095350073129129</v>
      </c>
      <c r="BD19">
        <f>'iluminacao final '!$F$10+$B$12*(1+40/SQRT(40^2+(SQRT(($B$11-$E19)^2+($C$11-BD$9)^2))^2))/2</f>
        <v>10.083275572366647</v>
      </c>
    </row>
    <row r="20" spans="1:56" ht="35" customHeight="1" x14ac:dyDescent="0.45">
      <c r="A20" t="s">
        <v>33</v>
      </c>
      <c r="B20">
        <v>6.8296639191230355</v>
      </c>
      <c r="E20">
        <v>10</v>
      </c>
      <c r="F20">
        <f>'iluminacao final '!$F$10+$B$12*(1+40/SQRT(40^2+(SQRT(($B$11-$E20)^2+($C$11-F$9)^2))^2))/2</f>
        <v>10.090872468111064</v>
      </c>
      <c r="G20">
        <f>'iluminacao final '!$F$10+$B$12*(1+40/SQRT(40^2+(SQRT(($B$11-$E20)^2+($C$11-G$9)^2))^2))/2</f>
        <v>10.103179210566777</v>
      </c>
      <c r="H20">
        <f>'iluminacao final '!$F$10+$B$12*(1+40/SQRT(40^2+(SQRT(($B$11-$E20)^2+($C$11-H$9)^2))^2))/2</f>
        <v>10.11534288659827</v>
      </c>
      <c r="I20">
        <f>'iluminacao final '!$F$10+$B$12*(1+40/SQRT(40^2+(SQRT(($B$11-$E20)^2+($C$11-I$9)^2))^2))/2</f>
        <v>10.127335281437562</v>
      </c>
      <c r="J20">
        <f>'iluminacao final '!$F$10+$B$12*(1+40/SQRT(40^2+(SQRT(($B$11-$E20)^2+($C$11-J$9)^2))^2))/2</f>
        <v>10.139126862353113</v>
      </c>
      <c r="K20">
        <f>'iluminacao final '!$F$10+$B$12*(1+40/SQRT(40^2+(SQRT(($B$11-$E20)^2+($C$11-K$9)^2))^2))/2</f>
        <v>10.150686870656042</v>
      </c>
      <c r="L20">
        <f>'iluminacao final '!$F$10+$B$12*(1+40/SQRT(40^2+(SQRT(($B$11-$E20)^2+($C$11-L$9)^2))^2))/2</f>
        <v>10.161983437802405</v>
      </c>
      <c r="M20">
        <f>'iluminacao final '!$F$10+$B$12*(1+40/SQRT(40^2+(SQRT(($B$11-$E20)^2+($C$11-M$9)^2))^2))/2</f>
        <v>10.172983726774898</v>
      </c>
      <c r="N20">
        <f>'iluminacao final '!$F$10+$B$12*(1+40/SQRT(40^2+(SQRT(($B$11-$E20)^2+($C$11-N$9)^2))^2))/2</f>
        <v>10.183654099519478</v>
      </c>
      <c r="O20">
        <f>'iluminacao final '!$F$10+$B$12*(1+40/SQRT(40^2+(SQRT(($B$11-$E20)^2+($C$11-O$9)^2))^2))/2</f>
        <v>10.193960310712654</v>
      </c>
      <c r="P20">
        <f>'iluminacao final '!$F$10+$B$12*(1+40/SQRT(40^2+(SQRT(($B$11-$E20)^2+($C$11-P$9)^2))^2))/2</f>
        <v>10.203867727546569</v>
      </c>
      <c r="Q20">
        <f>'iluminacao final '!$F$10+$B$12*(1+40/SQRT(40^2+(SQRT(($B$11-$E20)^2+($C$11-Q$9)^2))^2))/2</f>
        <v>10.213341574548798</v>
      </c>
      <c r="R20">
        <f>'iluminacao final '!$F$10+$B$12*(1+40/SQRT(40^2+(SQRT(($B$11-$E20)^2+($C$11-R$9)^2))^2))/2</f>
        <v>10.222347201715579</v>
      </c>
      <c r="S20">
        <f>'iluminacao final '!$F$10+$B$12*(1+40/SQRT(40^2+(SQRT(($B$11-$E20)^2+($C$11-S$9)^2))^2))/2</f>
        <v>10.23085037344986</v>
      </c>
      <c r="T20">
        <f>'iluminacao final '!$F$10+$B$12*(1+40/SQRT(40^2+(SQRT(($B$11-$E20)^2+($C$11-T$9)^2))^2))/2</f>
        <v>10.238817574984244</v>
      </c>
      <c r="U20">
        <f>'iluminacao final '!$F$10+$B$12*(1+40/SQRT(40^2+(SQRT(($B$11-$E20)^2+($C$11-U$9)^2))^2))/2</f>
        <v>10.246216332164066</v>
      </c>
      <c r="V20">
        <f>'iluminacao final '!$F$10+$B$12*(1+40/SQRT(40^2+(SQRT(($B$11-$E20)^2+($C$11-V$9)^2))^2))/2</f>
        <v>10.253015539702538</v>
      </c>
      <c r="W20">
        <f>'iluminacao final '!$F$10+$B$12*(1+40/SQRT(40^2+(SQRT(($B$11-$E20)^2+($C$11-W$9)^2))^2))/2</f>
        <v>10.259185792336122</v>
      </c>
      <c r="X20">
        <f>'iluminacao final '!$F$10+$B$12*(1+40/SQRT(40^2+(SQRT(($B$11-$E20)^2+($C$11-X$9)^2))^2))/2</f>
        <v>10.264699712743184</v>
      </c>
      <c r="Y20">
        <f>'iluminacao final '!$F$10+$B$12*(1+40/SQRT(40^2+(SQRT(($B$11-$E20)^2+($C$11-Y$9)^2))^2))/2</f>
        <v>10.269532269680521</v>
      </c>
      <c r="Z20">
        <f>'iluminacao final '!$F$10+$B$12*(1+40/SQRT(40^2+(SQRT(($B$11-$E20)^2+($C$11-Z$9)^2))^2))/2</f>
        <v>10.273661079574241</v>
      </c>
      <c r="AA20">
        <f>'iluminacao final '!$F$10+$B$12*(1+40/SQRT(40^2+(SQRT(($B$11-$E20)^2+($C$11-AA$9)^2))^2))/2</f>
        <v>10.27706668480104</v>
      </c>
      <c r="AB20">
        <f>'iluminacao final '!$F$10+$B$12*(1+40/SQRT(40^2+(SQRT(($B$11-$E20)^2+($C$11-AB$9)^2))^2))/2</f>
        <v>10.279732802131324</v>
      </c>
      <c r="AC20">
        <f>'iluminacao final '!$F$10+$B$12*(1+40/SQRT(40^2+(SQRT(($B$11-$E20)^2+($C$11-AC$9)^2))^2))/2</f>
        <v>10.281646535283278</v>
      </c>
      <c r="AD20">
        <f>'iluminacao final '!$F$10+$B$12*(1+40/SQRT(40^2+(SQRT(($B$11-$E20)^2+($C$11-AD$9)^2))^2))/2</f>
        <v>10.282798546251136</v>
      </c>
      <c r="AE20">
        <f>'iluminacao final '!$F$10+$B$12*(1+40/SQRT(40^2+(SQRT(($B$11-$E20)^2+($C$11-AE$9)^2))^2))/2</f>
        <v>10.283183181001977</v>
      </c>
      <c r="AF20">
        <f>'iluminacao final '!$F$10+$B$12*(1+40/SQRT(40^2+(SQRT(($B$11-$E20)^2+($C$11-AF$9)^2))^2))/2</f>
        <v>10.282798546251136</v>
      </c>
      <c r="AG20">
        <f>'iluminacao final '!$F$10+$B$12*(1+40/SQRT(40^2+(SQRT(($B$11-$E20)^2+($C$11-AG$9)^2))^2))/2</f>
        <v>10.281646535283278</v>
      </c>
      <c r="AH20">
        <f>'iluminacao final '!$F$10+$B$12*(1+40/SQRT(40^2+(SQRT(($B$11-$E20)^2+($C$11-AH$9)^2))^2))/2</f>
        <v>10.279732802131324</v>
      </c>
      <c r="AI20">
        <f>'iluminacao final '!$F$10+$B$12*(1+40/SQRT(40^2+(SQRT(($B$11-$E20)^2+($C$11-AI$9)^2))^2))/2</f>
        <v>10.27706668480104</v>
      </c>
      <c r="AJ20">
        <f>'iluminacao final '!$F$10+$B$12*(1+40/SQRT(40^2+(SQRT(($B$11-$E20)^2+($C$11-AJ$9)^2))^2))/2</f>
        <v>10.273661079574241</v>
      </c>
      <c r="AK20">
        <f>'iluminacao final '!$F$10+$B$12*(1+40/SQRT(40^2+(SQRT(($B$11-$E20)^2+($C$11-AK$9)^2))^2))/2</f>
        <v>10.269532269680521</v>
      </c>
      <c r="AL20">
        <f>'iluminacao final '!$F$10+$B$12*(1+40/SQRT(40^2+(SQRT(($B$11-$E20)^2+($C$11-AL$9)^2))^2))/2</f>
        <v>10.264699712743184</v>
      </c>
      <c r="AM20">
        <f>'iluminacao final '!$F$10+$B$12*(1+40/SQRT(40^2+(SQRT(($B$11-$E20)^2+($C$11-AM$9)^2))^2))/2</f>
        <v>10.259185792336122</v>
      </c>
      <c r="AN20">
        <f>'iluminacao final '!$F$10+$B$12*(1+40/SQRT(40^2+(SQRT(($B$11-$E20)^2+($C$11-AN$9)^2))^2))/2</f>
        <v>10.253015539702538</v>
      </c>
      <c r="AO20">
        <f>'iluminacao final '!$F$10+$B$12*(1+40/SQRT(40^2+(SQRT(($B$11-$E20)^2+($C$11-AO$9)^2))^2))/2</f>
        <v>10.246216332164066</v>
      </c>
      <c r="AP20">
        <f>'iluminacao final '!$F$10+$B$12*(1+40/SQRT(40^2+(SQRT(($B$11-$E20)^2+($C$11-AP$9)^2))^2))/2</f>
        <v>10.238817574984244</v>
      </c>
      <c r="AQ20">
        <f>'iluminacao final '!$F$10+$B$12*(1+40/SQRT(40^2+(SQRT(($B$11-$E20)^2+($C$11-AQ$9)^2))^2))/2</f>
        <v>10.23085037344986</v>
      </c>
      <c r="AR20">
        <f>'iluminacao final '!$F$10+$B$12*(1+40/SQRT(40^2+(SQRT(($B$11-$E20)^2+($C$11-AR$9)^2))^2))/2</f>
        <v>10.222347201715579</v>
      </c>
      <c r="AS20">
        <f>'iluminacao final '!$F$10+$B$12*(1+40/SQRT(40^2+(SQRT(($B$11-$E20)^2+($C$11-AS$9)^2))^2))/2</f>
        <v>10.213341574548798</v>
      </c>
      <c r="AT20">
        <f>'iluminacao final '!$F$10+$B$12*(1+40/SQRT(40^2+(SQRT(($B$11-$E20)^2+($C$11-AT$9)^2))^2))/2</f>
        <v>10.203867727546569</v>
      </c>
      <c r="AU20">
        <f>'iluminacao final '!$F$10+$B$12*(1+40/SQRT(40^2+(SQRT(($B$11-$E20)^2+($C$11-AU$9)^2))^2))/2</f>
        <v>10.193960310712654</v>
      </c>
      <c r="AV20">
        <f>'iluminacao final '!$F$10+$B$12*(1+40/SQRT(40^2+(SQRT(($B$11-$E20)^2+($C$11-AV$9)^2))^2))/2</f>
        <v>10.183654099519478</v>
      </c>
      <c r="AW20">
        <f>'iluminacao final '!$F$10+$B$12*(1+40/SQRT(40^2+(SQRT(($B$11-$E20)^2+($C$11-AW$9)^2))^2))/2</f>
        <v>10.172983726774898</v>
      </c>
      <c r="AX20">
        <f>'iluminacao final '!$F$10+$B$12*(1+40/SQRT(40^2+(SQRT(($B$11-$E20)^2+($C$11-AX$9)^2))^2))/2</f>
        <v>10.161983437802405</v>
      </c>
      <c r="AY20">
        <f>'iluminacao final '!$F$10+$B$12*(1+40/SQRT(40^2+(SQRT(($B$11-$E20)^2+($C$11-AY$9)^2))^2))/2</f>
        <v>10.150686870656042</v>
      </c>
      <c r="AZ20">
        <f>'iluminacao final '!$F$10+$B$12*(1+40/SQRT(40^2+(SQRT(($B$11-$E20)^2+($C$11-AZ$9)^2))^2))/2</f>
        <v>10.139126862353113</v>
      </c>
      <c r="BA20">
        <f>'iluminacao final '!$F$10+$B$12*(1+40/SQRT(40^2+(SQRT(($B$11-$E20)^2+($C$11-BA$9)^2))^2))/2</f>
        <v>10.127335281437562</v>
      </c>
      <c r="BB20">
        <f>'iluminacao final '!$F$10+$B$12*(1+40/SQRT(40^2+(SQRT(($B$11-$E20)^2+($C$11-BB$9)^2))^2))/2</f>
        <v>10.11534288659827</v>
      </c>
      <c r="BC20">
        <f>'iluminacao final '!$F$10+$B$12*(1+40/SQRT(40^2+(SQRT(($B$11-$E20)^2+($C$11-BC$9)^2))^2))/2</f>
        <v>10.103179210566777</v>
      </c>
      <c r="BD20">
        <f>'iluminacao final '!$F$10+$B$12*(1+40/SQRT(40^2+(SQRT(($B$11-$E20)^2+($C$11-BD$9)^2))^2))/2</f>
        <v>10.090872468111064</v>
      </c>
    </row>
    <row r="21" spans="1:56" ht="35" customHeight="1" x14ac:dyDescent="0.45">
      <c r="A21" t="s">
        <v>34</v>
      </c>
      <c r="B21">
        <v>7.2057609452250029</v>
      </c>
      <c r="E21">
        <v>11</v>
      </c>
      <c r="F21">
        <f>'iluminacao final '!$F$10+$B$12*(1+40/SQRT(40^2+(SQRT(($B$11-$E21)^2+($C$11-F$9)^2))^2))/2</f>
        <v>10.098110936347794</v>
      </c>
      <c r="G21">
        <f>'iluminacao final '!$F$10+$B$12*(1+40/SQRT(40^2+(SQRT(($B$11-$E21)^2+($C$11-G$9)^2))^2))/2</f>
        <v>10.110641758178183</v>
      </c>
      <c r="H21">
        <f>'iluminacao final '!$F$10+$B$12*(1+40/SQRT(40^2+(SQRT(($B$11-$E21)^2+($C$11-H$9)^2))^2))/2</f>
        <v>10.12303144832492</v>
      </c>
      <c r="I21">
        <f>'iluminacao final '!$F$10+$B$12*(1+40/SQRT(40^2+(SQRT(($B$11-$E21)^2+($C$11-I$9)^2))^2))/2</f>
        <v>10.135251139523497</v>
      </c>
      <c r="J21">
        <f>'iluminacao final '!$F$10+$B$12*(1+40/SQRT(40^2+(SQRT(($B$11-$E21)^2+($C$11-J$9)^2))^2))/2</f>
        <v>10.147270577675908</v>
      </c>
      <c r="K21">
        <f>'iluminacao final '!$F$10+$B$12*(1+40/SQRT(40^2+(SQRT(($B$11-$E21)^2+($C$11-K$9)^2))^2))/2</f>
        <v>10.159058213977371</v>
      </c>
      <c r="L21">
        <f>'iluminacao final '!$F$10+$B$12*(1+40/SQRT(40^2+(SQRT(($B$11-$E21)^2+($C$11-L$9)^2))^2))/2</f>
        <v>10.17058132226823</v>
      </c>
      <c r="M21">
        <f>'iluminacao final '!$F$10+$B$12*(1+40/SQRT(40^2+(SQRT(($B$11-$E21)^2+($C$11-M$9)^2))^2))/2</f>
        <v>10.181806142937619</v>
      </c>
      <c r="N21">
        <f>'iluminacao final '!$F$10+$B$12*(1+40/SQRT(40^2+(SQRT(($B$11-$E21)^2+($C$11-N$9)^2))^2))/2</f>
        <v>10.192698054283618</v>
      </c>
      <c r="O21">
        <f>'iluminacao final '!$F$10+$B$12*(1+40/SQRT(40^2+(SQRT(($B$11-$E21)^2+($C$11-O$9)^2))^2))/2</f>
        <v>10.203221771713455</v>
      </c>
      <c r="P21">
        <f>'iluminacao final '!$F$10+$B$12*(1+40/SQRT(40^2+(SQRT(($B$11-$E21)^2+($C$11-P$9)^2))^2))/2</f>
        <v>10.213341574548798</v>
      </c>
      <c r="Q21">
        <f>'iluminacao final '!$F$10+$B$12*(1+40/SQRT(40^2+(SQRT(($B$11-$E21)^2+($C$11-Q$9)^2))^2))/2</f>
        <v>10.223021559493073</v>
      </c>
      <c r="R21">
        <f>'iluminacao final '!$F$10+$B$12*(1+40/SQRT(40^2+(SQRT(($B$11-$E21)^2+($C$11-R$9)^2))^2))/2</f>
        <v>10.232225919033235</v>
      </c>
      <c r="S21">
        <f>'iluminacao final '!$F$10+$B$12*(1+40/SQRT(40^2+(SQRT(($B$11-$E21)^2+($C$11-S$9)^2))^2))/2</f>
        <v>10.240919242207909</v>
      </c>
      <c r="T21">
        <f>'iluminacao final '!$F$10+$B$12*(1+40/SQRT(40^2+(SQRT(($B$11-$E21)^2+($C$11-T$9)^2))^2))/2</f>
        <v>10.249066834303473</v>
      </c>
      <c r="U21">
        <f>'iluminacao final '!$F$10+$B$12*(1+40/SQRT(40^2+(SQRT(($B$11-$E21)^2+($C$11-U$9)^2))^2))/2</f>
        <v>10.256635051172285</v>
      </c>
      <c r="V21">
        <f>'iluminacao final '!$F$10+$B$12*(1+40/SQRT(40^2+(SQRT(($B$11-$E21)^2+($C$11-V$9)^2))^2))/2</f>
        <v>10.263591643040598</v>
      </c>
      <c r="W21">
        <f>'iluminacao final '!$F$10+$B$12*(1+40/SQRT(40^2+(SQRT(($B$11-$E21)^2+($C$11-W$9)^2))^2))/2</f>
        <v>10.269906101928914</v>
      </c>
      <c r="X21">
        <f>'iluminacao final '!$F$10+$B$12*(1+40/SQRT(40^2+(SQRT(($B$11-$E21)^2+($C$11-X$9)^2))^2))/2</f>
        <v>10.275550006187567</v>
      </c>
      <c r="Y21">
        <f>'iluminacao final '!$F$10+$B$12*(1+40/SQRT(40^2+(SQRT(($B$11-$E21)^2+($C$11-Y$9)^2))^2))/2</f>
        <v>10.280497355196403</v>
      </c>
      <c r="Z21">
        <f>'iluminacao final '!$F$10+$B$12*(1+40/SQRT(40^2+(SQRT(($B$11-$E21)^2+($C$11-Z$9)^2))^2))/2</f>
        <v>10.284724887027446</v>
      </c>
      <c r="AA21">
        <f>'iluminacao final '!$F$10+$B$12*(1+40/SQRT(40^2+(SQRT(($B$11-$E21)^2+($C$11-AA$9)^2))^2))/2</f>
        <v>10.288212371853229</v>
      </c>
      <c r="AB21">
        <f>'iluminacao final '!$F$10+$B$12*(1+40/SQRT(40^2+(SQRT(($B$11-$E21)^2+($C$11-AB$9)^2))^2))/2</f>
        <v>10.290942874121962</v>
      </c>
      <c r="AC21">
        <f>'iluminacao final '!$F$10+$B$12*(1+40/SQRT(40^2+(SQRT(($B$11-$E21)^2+($C$11-AC$9)^2))^2))/2</f>
        <v>10.292902977021505</v>
      </c>
      <c r="AD21">
        <f>'iluminacao final '!$F$10+$B$12*(1+40/SQRT(40^2+(SQRT(($B$11-$E21)^2+($C$11-AD$9)^2))^2))/2</f>
        <v>10.294082963511626</v>
      </c>
      <c r="AE21">
        <f>'iluminacao final '!$F$10+$B$12*(1+40/SQRT(40^2+(SQRT(($B$11-$E21)^2+($C$11-AE$9)^2))^2))/2</f>
        <v>10.294476949197437</v>
      </c>
      <c r="AF21">
        <f>'iluminacao final '!$F$10+$B$12*(1+40/SQRT(40^2+(SQRT(($B$11-$E21)^2+($C$11-AF$9)^2))^2))/2</f>
        <v>10.294082963511626</v>
      </c>
      <c r="AG21">
        <f>'iluminacao final '!$F$10+$B$12*(1+40/SQRT(40^2+(SQRT(($B$11-$E21)^2+($C$11-AG$9)^2))^2))/2</f>
        <v>10.292902977021505</v>
      </c>
      <c r="AH21">
        <f>'iluminacao final '!$F$10+$B$12*(1+40/SQRT(40^2+(SQRT(($B$11-$E21)^2+($C$11-AH$9)^2))^2))/2</f>
        <v>10.290942874121962</v>
      </c>
      <c r="AI21">
        <f>'iluminacao final '!$F$10+$B$12*(1+40/SQRT(40^2+(SQRT(($B$11-$E21)^2+($C$11-AI$9)^2))^2))/2</f>
        <v>10.288212371853229</v>
      </c>
      <c r="AJ21">
        <f>'iluminacao final '!$F$10+$B$12*(1+40/SQRT(40^2+(SQRT(($B$11-$E21)^2+($C$11-AJ$9)^2))^2))/2</f>
        <v>10.284724887027446</v>
      </c>
      <c r="AK21">
        <f>'iluminacao final '!$F$10+$B$12*(1+40/SQRT(40^2+(SQRT(($B$11-$E21)^2+($C$11-AK$9)^2))^2))/2</f>
        <v>10.280497355196403</v>
      </c>
      <c r="AL21">
        <f>'iluminacao final '!$F$10+$B$12*(1+40/SQRT(40^2+(SQRT(($B$11-$E21)^2+($C$11-AL$9)^2))^2))/2</f>
        <v>10.275550006187567</v>
      </c>
      <c r="AM21">
        <f>'iluminacao final '!$F$10+$B$12*(1+40/SQRT(40^2+(SQRT(($B$11-$E21)^2+($C$11-AM$9)^2))^2))/2</f>
        <v>10.269906101928914</v>
      </c>
      <c r="AN21">
        <f>'iluminacao final '!$F$10+$B$12*(1+40/SQRT(40^2+(SQRT(($B$11-$E21)^2+($C$11-AN$9)^2))^2))/2</f>
        <v>10.263591643040598</v>
      </c>
      <c r="AO21">
        <f>'iluminacao final '!$F$10+$B$12*(1+40/SQRT(40^2+(SQRT(($B$11-$E21)^2+($C$11-AO$9)^2))^2))/2</f>
        <v>10.256635051172285</v>
      </c>
      <c r="AP21">
        <f>'iluminacao final '!$F$10+$B$12*(1+40/SQRT(40^2+(SQRT(($B$11-$E21)^2+($C$11-AP$9)^2))^2))/2</f>
        <v>10.249066834303473</v>
      </c>
      <c r="AQ21">
        <f>'iluminacao final '!$F$10+$B$12*(1+40/SQRT(40^2+(SQRT(($B$11-$E21)^2+($C$11-AQ$9)^2))^2))/2</f>
        <v>10.240919242207909</v>
      </c>
      <c r="AR21">
        <f>'iluminacao final '!$F$10+$B$12*(1+40/SQRT(40^2+(SQRT(($B$11-$E21)^2+($C$11-AR$9)^2))^2))/2</f>
        <v>10.232225919033235</v>
      </c>
      <c r="AS21">
        <f>'iluminacao final '!$F$10+$B$12*(1+40/SQRT(40^2+(SQRT(($B$11-$E21)^2+($C$11-AS$9)^2))^2))/2</f>
        <v>10.223021559493073</v>
      </c>
      <c r="AT21">
        <f>'iluminacao final '!$F$10+$B$12*(1+40/SQRT(40^2+(SQRT(($B$11-$E21)^2+($C$11-AT$9)^2))^2))/2</f>
        <v>10.213341574548798</v>
      </c>
      <c r="AU21">
        <f>'iluminacao final '!$F$10+$B$12*(1+40/SQRT(40^2+(SQRT(($B$11-$E21)^2+($C$11-AU$9)^2))^2))/2</f>
        <v>10.203221771713455</v>
      </c>
      <c r="AV21">
        <f>'iluminacao final '!$F$10+$B$12*(1+40/SQRT(40^2+(SQRT(($B$11-$E21)^2+($C$11-AV$9)^2))^2))/2</f>
        <v>10.192698054283618</v>
      </c>
      <c r="AW21">
        <f>'iluminacao final '!$F$10+$B$12*(1+40/SQRT(40^2+(SQRT(($B$11-$E21)^2+($C$11-AW$9)^2))^2))/2</f>
        <v>10.181806142937619</v>
      </c>
      <c r="AX21">
        <f>'iluminacao final '!$F$10+$B$12*(1+40/SQRT(40^2+(SQRT(($B$11-$E21)^2+($C$11-AX$9)^2))^2))/2</f>
        <v>10.17058132226823</v>
      </c>
      <c r="AY21">
        <f>'iluminacao final '!$F$10+$B$12*(1+40/SQRT(40^2+(SQRT(($B$11-$E21)^2+($C$11-AY$9)^2))^2))/2</f>
        <v>10.159058213977371</v>
      </c>
      <c r="AZ21">
        <f>'iluminacao final '!$F$10+$B$12*(1+40/SQRT(40^2+(SQRT(($B$11-$E21)^2+($C$11-AZ$9)^2))^2))/2</f>
        <v>10.147270577675908</v>
      </c>
      <c r="BA21">
        <f>'iluminacao final '!$F$10+$B$12*(1+40/SQRT(40^2+(SQRT(($B$11-$E21)^2+($C$11-BA$9)^2))^2))/2</f>
        <v>10.135251139523497</v>
      </c>
      <c r="BB21">
        <f>'iluminacao final '!$F$10+$B$12*(1+40/SQRT(40^2+(SQRT(($B$11-$E21)^2+($C$11-BB$9)^2))^2))/2</f>
        <v>10.12303144832492</v>
      </c>
      <c r="BC21">
        <f>'iluminacao final '!$F$10+$B$12*(1+40/SQRT(40^2+(SQRT(($B$11-$E21)^2+($C$11-BC$9)^2))^2))/2</f>
        <v>10.110641758178183</v>
      </c>
      <c r="BD21">
        <f>'iluminacao final '!$F$10+$B$12*(1+40/SQRT(40^2+(SQRT(($B$11-$E21)^2+($C$11-BD$9)^2))^2))/2</f>
        <v>10.098110936347794</v>
      </c>
    </row>
    <row r="22" spans="1:56" ht="35" customHeight="1" x14ac:dyDescent="0.45">
      <c r="A22" t="s">
        <v>35</v>
      </c>
      <c r="B22">
        <v>0.37609702610196738</v>
      </c>
      <c r="E22">
        <v>12</v>
      </c>
      <c r="F22">
        <f>'iluminacao final '!$F$10+$B$12*(1+40/SQRT(40^2+(SQRT(($B$11-$E22)^2+($C$11-F$9)^2))^2))/2</f>
        <v>10.104968093618343</v>
      </c>
      <c r="G22">
        <f>'iluminacao final '!$F$10+$B$12*(1+40/SQRT(40^2+(SQRT(($B$11-$E22)^2+($C$11-G$9)^2))^2))/2</f>
        <v>10.117713722995012</v>
      </c>
      <c r="H22">
        <f>'iluminacao final '!$F$10+$B$12*(1+40/SQRT(40^2+(SQRT(($B$11-$E22)^2+($C$11-H$9)^2))^2))/2</f>
        <v>10.130320204643908</v>
      </c>
      <c r="I22">
        <f>'iluminacao final '!$F$10+$B$12*(1+40/SQRT(40^2+(SQRT(($B$11-$E22)^2+($C$11-I$9)^2))^2))/2</f>
        <v>10.142758047011213</v>
      </c>
      <c r="J22">
        <f>'iluminacao final '!$F$10+$B$12*(1+40/SQRT(40^2+(SQRT(($B$11-$E22)^2+($C$11-J$9)^2))^2))/2</f>
        <v>10.15499630408296</v>
      </c>
      <c r="K22">
        <f>'iluminacao final '!$F$10+$B$12*(1+40/SQRT(40^2+(SQRT(($B$11-$E22)^2+($C$11-K$9)^2))^2))/2</f>
        <v>10.167002667450072</v>
      </c>
      <c r="L22">
        <f>'iluminacao final '!$F$10+$B$12*(1+40/SQRT(40^2+(SQRT(($B$11-$E22)^2+($C$11-L$9)^2))^2))/2</f>
        <v>10.178743584700729</v>
      </c>
      <c r="M22">
        <f>'iluminacao final '!$F$10+$B$12*(1+40/SQRT(40^2+(SQRT(($B$11-$E22)^2+($C$11-M$9)^2))^2))/2</f>
        <v>10.190184405612333</v>
      </c>
      <c r="N22">
        <f>'iluminacao final '!$F$10+$B$12*(1+40/SQRT(40^2+(SQRT(($B$11-$E22)^2+($C$11-N$9)^2))^2))/2</f>
        <v>10.201289557180626</v>
      </c>
      <c r="O22">
        <f>'iluminacao final '!$F$10+$B$12*(1+40/SQRT(40^2+(SQRT(($B$11-$E22)^2+($C$11-O$9)^2))^2))/2</f>
        <v>10.212022747981743</v>
      </c>
      <c r="P22">
        <f>'iluminacao final '!$F$10+$B$12*(1+40/SQRT(40^2+(SQRT(($B$11-$E22)^2+($C$11-P$9)^2))^2))/2</f>
        <v>10.222347201715579</v>
      </c>
      <c r="Q22">
        <f>'iluminacao final '!$F$10+$B$12*(1+40/SQRT(40^2+(SQRT(($B$11-$E22)^2+($C$11-Q$9)^2))^2))/2</f>
        <v>10.232225919033235</v>
      </c>
      <c r="R22">
        <f>'iluminacao final '!$F$10+$B$12*(1+40/SQRT(40^2+(SQRT(($B$11-$E22)^2+($C$11-R$9)^2))^2))/2</f>
        <v>10.241621965921174</v>
      </c>
      <c r="S22">
        <f>'iluminacao final '!$F$10+$B$12*(1+40/SQRT(40^2+(SQRT(($B$11-$E22)^2+($C$11-S$9)^2))^2))/2</f>
        <v>10.250498786020854</v>
      </c>
      <c r="T22">
        <f>'iluminacao final '!$F$10+$B$12*(1+40/SQRT(40^2+(SQRT(($B$11-$E22)^2+($C$11-T$9)^2))^2))/2</f>
        <v>10.258820533333118</v>
      </c>
      <c r="U22">
        <f>'iluminacao final '!$F$10+$B$12*(1+40/SQRT(40^2+(SQRT(($B$11-$E22)^2+($C$11-U$9)^2))^2))/2</f>
        <v>10.266552420826084</v>
      </c>
      <c r="V22">
        <f>'iluminacao final '!$F$10+$B$12*(1+40/SQRT(40^2+(SQRT(($B$11-$E22)^2+($C$11-V$9)^2))^2))/2</f>
        <v>10.273661079574241</v>
      </c>
      <c r="W22">
        <f>'iluminacao final '!$F$10+$B$12*(1+40/SQRT(40^2+(SQRT(($B$11-$E22)^2+($C$11-W$9)^2))^2))/2</f>
        <v>10.280114922249565</v>
      </c>
      <c r="X22">
        <f>'iluminacao final '!$F$10+$B$12*(1+40/SQRT(40^2+(SQRT(($B$11-$E22)^2+($C$11-X$9)^2))^2))/2</f>
        <v>10.285884504108994</v>
      </c>
      <c r="Y22">
        <f>'iluminacao final '!$F$10+$B$12*(1+40/SQRT(40^2+(SQRT(($B$11-$E22)^2+($C$11-Y$9)^2))^2))/2</f>
        <v>10.290942874121962</v>
      </c>
      <c r="Z22">
        <f>'iluminacao final '!$F$10+$B$12*(1+40/SQRT(40^2+(SQRT(($B$11-$E22)^2+($C$11-Z$9)^2))^2))/2</f>
        <v>10.295265908598068</v>
      </c>
      <c r="AA22">
        <f>'iluminacao final '!$F$10+$B$12*(1+40/SQRT(40^2+(SQRT(($B$11-$E22)^2+($C$11-AA$9)^2))^2))/2</f>
        <v>10.298832619641862</v>
      </c>
      <c r="AB22">
        <f>'iluminacao final '!$F$10+$B$12*(1+40/SQRT(40^2+(SQRT(($B$11-$E22)^2+($C$11-AB$9)^2))^2))/2</f>
        <v>10.301625431002158</v>
      </c>
      <c r="AC22">
        <f>'iluminacao final '!$F$10+$B$12*(1+40/SQRT(40^2+(SQRT(($B$11-$E22)^2+($C$11-AC$9)^2))^2))/2</f>
        <v>10.303630414406603</v>
      </c>
      <c r="AD22">
        <f>'iluminacao final '!$F$10+$B$12*(1+40/SQRT(40^2+(SQRT(($B$11-$E22)^2+($C$11-AD$9)^2))^2))/2</f>
        <v>10.304837480272996</v>
      </c>
      <c r="AE22">
        <f>'iluminacao final '!$F$10+$B$12*(1+40/SQRT(40^2+(SQRT(($B$11-$E22)^2+($C$11-AE$9)^2))^2))/2</f>
        <v>10.305240517744831</v>
      </c>
      <c r="AF22">
        <f>'iluminacao final '!$F$10+$B$12*(1+40/SQRT(40^2+(SQRT(($B$11-$E22)^2+($C$11-AF$9)^2))^2))/2</f>
        <v>10.304837480272996</v>
      </c>
      <c r="AG22">
        <f>'iluminacao final '!$F$10+$B$12*(1+40/SQRT(40^2+(SQRT(($B$11-$E22)^2+($C$11-AG$9)^2))^2))/2</f>
        <v>10.303630414406603</v>
      </c>
      <c r="AH22">
        <f>'iluminacao final '!$F$10+$B$12*(1+40/SQRT(40^2+(SQRT(($B$11-$E22)^2+($C$11-AH$9)^2))^2))/2</f>
        <v>10.301625431002158</v>
      </c>
      <c r="AI22">
        <f>'iluminacao final '!$F$10+$B$12*(1+40/SQRT(40^2+(SQRT(($B$11-$E22)^2+($C$11-AI$9)^2))^2))/2</f>
        <v>10.298832619641862</v>
      </c>
      <c r="AJ22">
        <f>'iluminacao final '!$F$10+$B$12*(1+40/SQRT(40^2+(SQRT(($B$11-$E22)^2+($C$11-AJ$9)^2))^2))/2</f>
        <v>10.295265908598068</v>
      </c>
      <c r="AK22">
        <f>'iluminacao final '!$F$10+$B$12*(1+40/SQRT(40^2+(SQRT(($B$11-$E22)^2+($C$11-AK$9)^2))^2))/2</f>
        <v>10.290942874121962</v>
      </c>
      <c r="AL22">
        <f>'iluminacao final '!$F$10+$B$12*(1+40/SQRT(40^2+(SQRT(($B$11-$E22)^2+($C$11-AL$9)^2))^2))/2</f>
        <v>10.285884504108994</v>
      </c>
      <c r="AM22">
        <f>'iluminacao final '!$F$10+$B$12*(1+40/SQRT(40^2+(SQRT(($B$11-$E22)^2+($C$11-AM$9)^2))^2))/2</f>
        <v>10.280114922249565</v>
      </c>
      <c r="AN22">
        <f>'iluminacao final '!$F$10+$B$12*(1+40/SQRT(40^2+(SQRT(($B$11-$E22)^2+($C$11-AN$9)^2))^2))/2</f>
        <v>10.273661079574241</v>
      </c>
      <c r="AO22">
        <f>'iluminacao final '!$F$10+$B$12*(1+40/SQRT(40^2+(SQRT(($B$11-$E22)^2+($C$11-AO$9)^2))^2))/2</f>
        <v>10.266552420826084</v>
      </c>
      <c r="AP22">
        <f>'iluminacao final '!$F$10+$B$12*(1+40/SQRT(40^2+(SQRT(($B$11-$E22)^2+($C$11-AP$9)^2))^2))/2</f>
        <v>10.258820533333118</v>
      </c>
      <c r="AQ22">
        <f>'iluminacao final '!$F$10+$B$12*(1+40/SQRT(40^2+(SQRT(($B$11-$E22)^2+($C$11-AQ$9)^2))^2))/2</f>
        <v>10.250498786020854</v>
      </c>
      <c r="AR22">
        <f>'iluminacao final '!$F$10+$B$12*(1+40/SQRT(40^2+(SQRT(($B$11-$E22)^2+($C$11-AR$9)^2))^2))/2</f>
        <v>10.241621965921174</v>
      </c>
      <c r="AS22">
        <f>'iluminacao final '!$F$10+$B$12*(1+40/SQRT(40^2+(SQRT(($B$11-$E22)^2+($C$11-AS$9)^2))^2))/2</f>
        <v>10.232225919033235</v>
      </c>
      <c r="AT22">
        <f>'iluminacao final '!$F$10+$B$12*(1+40/SQRT(40^2+(SQRT(($B$11-$E22)^2+($C$11-AT$9)^2))^2))/2</f>
        <v>10.222347201715579</v>
      </c>
      <c r="AU22">
        <f>'iluminacao final '!$F$10+$B$12*(1+40/SQRT(40^2+(SQRT(($B$11-$E22)^2+($C$11-AU$9)^2))^2))/2</f>
        <v>10.212022747981743</v>
      </c>
      <c r="AV22">
        <f>'iluminacao final '!$F$10+$B$12*(1+40/SQRT(40^2+(SQRT(($B$11-$E22)^2+($C$11-AV$9)^2))^2))/2</f>
        <v>10.201289557180626</v>
      </c>
      <c r="AW22">
        <f>'iluminacao final '!$F$10+$B$12*(1+40/SQRT(40^2+(SQRT(($B$11-$E22)^2+($C$11-AW$9)^2))^2))/2</f>
        <v>10.190184405612333</v>
      </c>
      <c r="AX22">
        <f>'iluminacao final '!$F$10+$B$12*(1+40/SQRT(40^2+(SQRT(($B$11-$E22)^2+($C$11-AX$9)^2))^2))/2</f>
        <v>10.178743584700729</v>
      </c>
      <c r="AY22">
        <f>'iluminacao final '!$F$10+$B$12*(1+40/SQRT(40^2+(SQRT(($B$11-$E22)^2+($C$11-AY$9)^2))^2))/2</f>
        <v>10.167002667450072</v>
      </c>
      <c r="AZ22">
        <f>'iluminacao final '!$F$10+$B$12*(1+40/SQRT(40^2+(SQRT(($B$11-$E22)^2+($C$11-AZ$9)^2))^2))/2</f>
        <v>10.15499630408296</v>
      </c>
      <c r="BA22">
        <f>'iluminacao final '!$F$10+$B$12*(1+40/SQRT(40^2+(SQRT(($B$11-$E22)^2+($C$11-BA$9)^2))^2))/2</f>
        <v>10.142758047011213</v>
      </c>
      <c r="BB22">
        <f>'iluminacao final '!$F$10+$B$12*(1+40/SQRT(40^2+(SQRT(($B$11-$E22)^2+($C$11-BB$9)^2))^2))/2</f>
        <v>10.130320204643908</v>
      </c>
      <c r="BC22">
        <f>'iluminacao final '!$F$10+$B$12*(1+40/SQRT(40^2+(SQRT(($B$11-$E22)^2+($C$11-BC$9)^2))^2))/2</f>
        <v>10.117713722995012</v>
      </c>
      <c r="BD22">
        <f>'iluminacao final '!$F$10+$B$12*(1+40/SQRT(40^2+(SQRT(($B$11-$E22)^2+($C$11-BD$9)^2))^2))/2</f>
        <v>10.104968093618343</v>
      </c>
    </row>
    <row r="23" spans="1:56" ht="35" customHeight="1" x14ac:dyDescent="0.45">
      <c r="A23" t="s">
        <v>36</v>
      </c>
      <c r="B23">
        <v>7.0588752231784042</v>
      </c>
      <c r="E23">
        <v>13</v>
      </c>
      <c r="F23">
        <f>'iluminacao final '!$F$10+$B$12*(1+40/SQRT(40^2+(SQRT(($B$11-$E23)^2+($C$11-F$9)^2))^2))/2</f>
        <v>10.111421557186659</v>
      </c>
      <c r="G23">
        <f>'iluminacao final '!$F$10+$B$12*(1+40/SQRT(40^2+(SQRT(($B$11-$E23)^2+($C$11-G$9)^2))^2))/2</f>
        <v>10.12437161245451</v>
      </c>
      <c r="H23">
        <f>'iluminacao final '!$F$10+$B$12*(1+40/SQRT(40^2+(SQRT(($B$11-$E23)^2+($C$11-H$9)^2))^2))/2</f>
        <v>10.137184525011126</v>
      </c>
      <c r="I23">
        <f>'iluminacao final '!$F$10+$B$12*(1+40/SQRT(40^2+(SQRT(($B$11-$E23)^2+($C$11-I$9)^2))^2))/2</f>
        <v>10.149830210469517</v>
      </c>
      <c r="J23">
        <f>'iluminacao final '!$F$10+$B$12*(1+40/SQRT(40^2+(SQRT(($B$11-$E23)^2+($C$11-J$9)^2))^2))/2</f>
        <v>10.162277064170084</v>
      </c>
      <c r="K23">
        <f>'iluminacao final '!$F$10+$B$12*(1+40/SQRT(40^2+(SQRT(($B$11-$E23)^2+($C$11-K$9)^2))^2))/2</f>
        <v>10.174492053020451</v>
      </c>
      <c r="L23">
        <f>'iluminacao final '!$F$10+$B$12*(1+40/SQRT(40^2+(SQRT(($B$11-$E23)^2+($C$11-L$9)^2))^2))/2</f>
        <v>10.186440834728728</v>
      </c>
      <c r="M23">
        <f>'iluminacao final '!$F$10+$B$12*(1+40/SQRT(40^2+(SQRT(($B$11-$E23)^2+($C$11-M$9)^2))^2))/2</f>
        <v>10.198087906049038</v>
      </c>
      <c r="N23">
        <f>'iluminacao final '!$F$10+$B$12*(1+40/SQRT(40^2+(SQRT(($B$11-$E23)^2+($C$11-N$9)^2))^2))/2</f>
        <v>10.209396781211577</v>
      </c>
      <c r="O23">
        <f>'iluminacao final '!$F$10+$B$12*(1+40/SQRT(40^2+(SQRT(($B$11-$E23)^2+($C$11-O$9)^2))^2))/2</f>
        <v>10.220330201148284</v>
      </c>
      <c r="P23">
        <f>'iluminacao final '!$F$10+$B$12*(1+40/SQRT(40^2+(SQRT(($B$11-$E23)^2+($C$11-P$9)^2))^2))/2</f>
        <v>10.23085037344986</v>
      </c>
      <c r="Q23">
        <f>'iluminacao final '!$F$10+$B$12*(1+40/SQRT(40^2+(SQRT(($B$11-$E23)^2+($C$11-Q$9)^2))^2))/2</f>
        <v>10.240919242207909</v>
      </c>
      <c r="R23">
        <f>'iluminacao final '!$F$10+$B$12*(1+40/SQRT(40^2+(SQRT(($B$11-$E23)^2+($C$11-R$9)^2))^2))/2</f>
        <v>10.250498786020854</v>
      </c>
      <c r="S23">
        <f>'iluminacao final '!$F$10+$B$12*(1+40/SQRT(40^2+(SQRT(($B$11-$E23)^2+($C$11-S$9)^2))^2))/2</f>
        <v>10.259551341495897</v>
      </c>
      <c r="T23">
        <f>'iluminacao final '!$F$10+$B$12*(1+40/SQRT(40^2+(SQRT(($B$11-$E23)^2+($C$11-T$9)^2))^2))/2</f>
        <v>10.268039948590879</v>
      </c>
      <c r="U23">
        <f>'iluminacao final '!$F$10+$B$12*(1+40/SQRT(40^2+(SQRT(($B$11-$E23)^2+($C$11-U$9)^2))^2))/2</f>
        <v>10.275928713146277</v>
      </c>
      <c r="V23">
        <f>'iluminacao final '!$F$10+$B$12*(1+40/SQRT(40^2+(SQRT(($B$11-$E23)^2+($C$11-V$9)^2))^2))/2</f>
        <v>10.283183181001977</v>
      </c>
      <c r="W23">
        <f>'iluminacao final '!$F$10+$B$12*(1+40/SQRT(40^2+(SQRT(($B$11-$E23)^2+($C$11-W$9)^2))^2))/2</f>
        <v>10.289770717223806</v>
      </c>
      <c r="X23">
        <f>'iluminacao final '!$F$10+$B$12*(1+40/SQRT(40^2+(SQRT(($B$11-$E23)^2+($C$11-X$9)^2))^2))/2</f>
        <v>10.295660883231129</v>
      </c>
      <c r="Y23">
        <f>'iluminacao final '!$F$10+$B$12*(1+40/SQRT(40^2+(SQRT(($B$11-$E23)^2+($C$11-Y$9)^2))^2))/2</f>
        <v>10.300825804068342</v>
      </c>
      <c r="Z23">
        <f>'iluminacao final '!$F$10+$B$12*(1+40/SQRT(40^2+(SQRT(($B$11-$E23)^2+($C$11-Z$9)^2))^2))/2</f>
        <v>10.305240517744831</v>
      </c>
      <c r="AA23">
        <f>'iluminacao final '!$F$10+$B$12*(1+40/SQRT(40^2+(SQRT(($B$11-$E23)^2+($C$11-AA$9)^2))^2))/2</f>
        <v>10.308883298516799</v>
      </c>
      <c r="AB23">
        <f>'iluminacao final '!$F$10+$B$12*(1+40/SQRT(40^2+(SQRT(($B$11-$E23)^2+($C$11-AB$9)^2))^2))/2</f>
        <v>10.311735946225706</v>
      </c>
      <c r="AC23">
        <f>'iluminacao final '!$F$10+$B$12*(1+40/SQRT(40^2+(SQRT(($B$11-$E23)^2+($C$11-AC$9)^2))^2))/2</f>
        <v>10.31378403435323</v>
      </c>
      <c r="AD23">
        <f>'iluminacao final '!$F$10+$B$12*(1+40/SQRT(40^2+(SQRT(($B$11-$E23)^2+($C$11-AD$9)^2))^2))/2</f>
        <v>10.315017110295775</v>
      </c>
      <c r="AE23">
        <f>'iluminacao final '!$F$10+$B$12*(1+40/SQRT(40^2+(SQRT(($B$11-$E23)^2+($C$11-AE$9)^2))^2))/2</f>
        <v>10.315428842480138</v>
      </c>
      <c r="AF23">
        <f>'iluminacao final '!$F$10+$B$12*(1+40/SQRT(40^2+(SQRT(($B$11-$E23)^2+($C$11-AF$9)^2))^2))/2</f>
        <v>10.315017110295775</v>
      </c>
      <c r="AG23">
        <f>'iluminacao final '!$F$10+$B$12*(1+40/SQRT(40^2+(SQRT(($B$11-$E23)^2+($C$11-AG$9)^2))^2))/2</f>
        <v>10.31378403435323</v>
      </c>
      <c r="AH23">
        <f>'iluminacao final '!$F$10+$B$12*(1+40/SQRT(40^2+(SQRT(($B$11-$E23)^2+($C$11-AH$9)^2))^2))/2</f>
        <v>10.311735946225706</v>
      </c>
      <c r="AI23">
        <f>'iluminacao final '!$F$10+$B$12*(1+40/SQRT(40^2+(SQRT(($B$11-$E23)^2+($C$11-AI$9)^2))^2))/2</f>
        <v>10.308883298516799</v>
      </c>
      <c r="AJ23">
        <f>'iluminacao final '!$F$10+$B$12*(1+40/SQRT(40^2+(SQRT(($B$11-$E23)^2+($C$11-AJ$9)^2))^2))/2</f>
        <v>10.305240517744831</v>
      </c>
      <c r="AK23">
        <f>'iluminacao final '!$F$10+$B$12*(1+40/SQRT(40^2+(SQRT(($B$11-$E23)^2+($C$11-AK$9)^2))^2))/2</f>
        <v>10.300825804068342</v>
      </c>
      <c r="AL23">
        <f>'iluminacao final '!$F$10+$B$12*(1+40/SQRT(40^2+(SQRT(($B$11-$E23)^2+($C$11-AL$9)^2))^2))/2</f>
        <v>10.295660883231129</v>
      </c>
      <c r="AM23">
        <f>'iluminacao final '!$F$10+$B$12*(1+40/SQRT(40^2+(SQRT(($B$11-$E23)^2+($C$11-AM$9)^2))^2))/2</f>
        <v>10.289770717223806</v>
      </c>
      <c r="AN23">
        <f>'iluminacao final '!$F$10+$B$12*(1+40/SQRT(40^2+(SQRT(($B$11-$E23)^2+($C$11-AN$9)^2))^2))/2</f>
        <v>10.283183181001977</v>
      </c>
      <c r="AO23">
        <f>'iluminacao final '!$F$10+$B$12*(1+40/SQRT(40^2+(SQRT(($B$11-$E23)^2+($C$11-AO$9)^2))^2))/2</f>
        <v>10.275928713146277</v>
      </c>
      <c r="AP23">
        <f>'iluminacao final '!$F$10+$B$12*(1+40/SQRT(40^2+(SQRT(($B$11-$E23)^2+($C$11-AP$9)^2))^2))/2</f>
        <v>10.268039948590879</v>
      </c>
      <c r="AQ23">
        <f>'iluminacao final '!$F$10+$B$12*(1+40/SQRT(40^2+(SQRT(($B$11-$E23)^2+($C$11-AQ$9)^2))^2))/2</f>
        <v>10.259551341495897</v>
      </c>
      <c r="AR23">
        <f>'iluminacao final '!$F$10+$B$12*(1+40/SQRT(40^2+(SQRT(($B$11-$E23)^2+($C$11-AR$9)^2))^2))/2</f>
        <v>10.250498786020854</v>
      </c>
      <c r="AS23">
        <f>'iluminacao final '!$F$10+$B$12*(1+40/SQRT(40^2+(SQRT(($B$11-$E23)^2+($C$11-AS$9)^2))^2))/2</f>
        <v>10.240919242207909</v>
      </c>
      <c r="AT23">
        <f>'iluminacao final '!$F$10+$B$12*(1+40/SQRT(40^2+(SQRT(($B$11-$E23)^2+($C$11-AT$9)^2))^2))/2</f>
        <v>10.23085037344986</v>
      </c>
      <c r="AU23">
        <f>'iluminacao final '!$F$10+$B$12*(1+40/SQRT(40^2+(SQRT(($B$11-$E23)^2+($C$11-AU$9)^2))^2))/2</f>
        <v>10.220330201148284</v>
      </c>
      <c r="AV23">
        <f>'iluminacao final '!$F$10+$B$12*(1+40/SQRT(40^2+(SQRT(($B$11-$E23)^2+($C$11-AV$9)^2))^2))/2</f>
        <v>10.209396781211577</v>
      </c>
      <c r="AW23">
        <f>'iluminacao final '!$F$10+$B$12*(1+40/SQRT(40^2+(SQRT(($B$11-$E23)^2+($C$11-AW$9)^2))^2))/2</f>
        <v>10.198087906049038</v>
      </c>
      <c r="AX23">
        <f>'iluminacao final '!$F$10+$B$12*(1+40/SQRT(40^2+(SQRT(($B$11-$E23)^2+($C$11-AX$9)^2))^2))/2</f>
        <v>10.186440834728728</v>
      </c>
      <c r="AY23">
        <f>'iluminacao final '!$F$10+$B$12*(1+40/SQRT(40^2+(SQRT(($B$11-$E23)^2+($C$11-AY$9)^2))^2))/2</f>
        <v>10.174492053020451</v>
      </c>
      <c r="AZ23">
        <f>'iluminacao final '!$F$10+$B$12*(1+40/SQRT(40^2+(SQRT(($B$11-$E23)^2+($C$11-AZ$9)^2))^2))/2</f>
        <v>10.162277064170084</v>
      </c>
      <c r="BA23">
        <f>'iluminacao final '!$F$10+$B$12*(1+40/SQRT(40^2+(SQRT(($B$11-$E23)^2+($C$11-BA$9)^2))^2))/2</f>
        <v>10.149830210469517</v>
      </c>
      <c r="BB23">
        <f>'iluminacao final '!$F$10+$B$12*(1+40/SQRT(40^2+(SQRT(($B$11-$E23)^2+($C$11-BB$9)^2))^2))/2</f>
        <v>10.137184525011126</v>
      </c>
      <c r="BC23">
        <f>'iluminacao final '!$F$10+$B$12*(1+40/SQRT(40^2+(SQRT(($B$11-$E23)^2+($C$11-BC$9)^2))^2))/2</f>
        <v>10.12437161245451</v>
      </c>
      <c r="BD23">
        <f>'iluminacao final '!$F$10+$B$12*(1+40/SQRT(40^2+(SQRT(($B$11-$E23)^2+($C$11-BD$9)^2))^2))/2</f>
        <v>10.111421557186659</v>
      </c>
    </row>
    <row r="24" spans="1:56" ht="35" customHeight="1" x14ac:dyDescent="0.45">
      <c r="E24">
        <v>14</v>
      </c>
      <c r="F24">
        <f>'iluminacao final '!$F$10+$B$12*(1+40/SQRT(40^2+(SQRT(($B$11-$E24)^2+($C$11-F$9)^2))^2))/2</f>
        <v>10.11744962317141</v>
      </c>
      <c r="G24">
        <f>'iluminacao final '!$F$10+$B$12*(1+40/SQRT(40^2+(SQRT(($B$11-$E24)^2+($C$11-G$9)^2))^2))/2</f>
        <v>10.130592624015943</v>
      </c>
      <c r="H24">
        <f>'iluminacao final '!$F$10+$B$12*(1+40/SQRT(40^2+(SQRT(($B$11-$E24)^2+($C$11-H$9)^2))^2))/2</f>
        <v>10.143600478715761</v>
      </c>
      <c r="I24">
        <f>'iluminacao final '!$F$10+$B$12*(1+40/SQRT(40^2+(SQRT(($B$11-$E24)^2+($C$11-I$9)^2))^2))/2</f>
        <v>10.156442544648289</v>
      </c>
      <c r="J24">
        <f>'iluminacao final '!$F$10+$B$12*(1+40/SQRT(40^2+(SQRT(($B$11-$E24)^2+($C$11-J$9)^2))^2))/2</f>
        <v>10.169086595506432</v>
      </c>
      <c r="K24">
        <f>'iluminacao final '!$F$10+$B$12*(1+40/SQRT(40^2+(SQRT(($B$11-$E24)^2+($C$11-K$9)^2))^2))/2</f>
        <v>10.181498912772252</v>
      </c>
      <c r="L24">
        <f>'iluminacao final '!$F$10+$B$12*(1+40/SQRT(40^2+(SQRT(($B$11-$E24)^2+($C$11-L$9)^2))^2))/2</f>
        <v>10.193644405605163</v>
      </c>
      <c r="M24">
        <f>'iluminacao final '!$F$10+$B$12*(1+40/SQRT(40^2+(SQRT(($B$11-$E24)^2+($C$11-M$9)^2))^2))/2</f>
        <v>10.205486760908951</v>
      </c>
      <c r="N24">
        <f>'iluminacao final '!$F$10+$B$12*(1+40/SQRT(40^2+(SQRT(($B$11-$E24)^2+($C$11-N$9)^2))^2))/2</f>
        <v>10.216988624884822</v>
      </c>
      <c r="O24">
        <f>'iluminacao final '!$F$10+$B$12*(1+40/SQRT(40^2+(SQRT(($B$11-$E24)^2+($C$11-O$9)^2))^2))/2</f>
        <v>10.228111816798075</v>
      </c>
      <c r="P24">
        <f>'iluminacao final '!$F$10+$B$12*(1+40/SQRT(40^2+(SQRT(($B$11-$E24)^2+($C$11-P$9)^2))^2))/2</f>
        <v>10.238817574984244</v>
      </c>
      <c r="Q24">
        <f>'iluminacao final '!$F$10+$B$12*(1+40/SQRT(40^2+(SQRT(($B$11-$E24)^2+($C$11-Q$9)^2))^2))/2</f>
        <v>10.249066834303473</v>
      </c>
      <c r="R24">
        <f>'iluminacao final '!$F$10+$B$12*(1+40/SQRT(40^2+(SQRT(($B$11-$E24)^2+($C$11-R$9)^2))^2))/2</f>
        <v>10.258820533333118</v>
      </c>
      <c r="S24">
        <f>'iluminacao final '!$F$10+$B$12*(1+40/SQRT(40^2+(SQRT(($B$11-$E24)^2+($C$11-S$9)^2))^2))/2</f>
        <v>10.268039948590879</v>
      </c>
      <c r="T24">
        <f>'iluminacao final '!$F$10+$B$12*(1+40/SQRT(40^2+(SQRT(($B$11-$E24)^2+($C$11-T$9)^2))^2))/2</f>
        <v>10.276687052034401</v>
      </c>
      <c r="U24">
        <f>'iluminacao final '!$F$10+$B$12*(1+40/SQRT(40^2+(SQRT(($B$11-$E24)^2+($C$11-U$9)^2))^2))/2</f>
        <v>10.284724887027446</v>
      </c>
      <c r="V24">
        <f>'iluminacao final '!$F$10+$B$12*(1+40/SQRT(40^2+(SQRT(($B$11-$E24)^2+($C$11-V$9)^2))^2))/2</f>
        <v>10.292117956943047</v>
      </c>
      <c r="W24">
        <f>'iluminacao final '!$F$10+$B$12*(1+40/SQRT(40^2+(SQRT(($B$11-$E24)^2+($C$11-W$9)^2))^2))/2</f>
        <v>10.298832619641862</v>
      </c>
      <c r="X24">
        <f>'iluminacao final '!$F$10+$B$12*(1+40/SQRT(40^2+(SQRT(($B$11-$E24)^2+($C$11-X$9)^2))^2))/2</f>
        <v>10.304837480272996</v>
      </c>
      <c r="Y24">
        <f>'iluminacao final '!$F$10+$B$12*(1+40/SQRT(40^2+(SQRT(($B$11-$E24)^2+($C$11-Y$9)^2))^2))/2</f>
        <v>10.310103774247819</v>
      </c>
      <c r="Z24">
        <f>'iluminacao final '!$F$10+$B$12*(1+40/SQRT(40^2+(SQRT(($B$11-$E24)^2+($C$11-Z$9)^2))^2))/2</f>
        <v>10.314605731883887</v>
      </c>
      <c r="AA24">
        <f>'iluminacao final '!$F$10+$B$12*(1+40/SQRT(40^2+(SQRT(($B$11-$E24)^2+($C$11-AA$9)^2))^2))/2</f>
        <v>10.318320916145799</v>
      </c>
      <c r="AB24">
        <f>'iluminacao final '!$F$10+$B$12*(1+40/SQRT(40^2+(SQRT(($B$11-$E24)^2+($C$11-AB$9)^2))^2))/2</f>
        <v>10.321230525151446</v>
      </c>
      <c r="AC24">
        <f>'iluminacao final '!$F$10+$B$12*(1+40/SQRT(40^2+(SQRT(($B$11-$E24)^2+($C$11-AC$9)^2))^2))/2</f>
        <v>10.323319651677641</v>
      </c>
      <c r="AD24">
        <f>'iluminacao final '!$F$10+$B$12*(1+40/SQRT(40^2+(SQRT(($B$11-$E24)^2+($C$11-AD$9)^2))^2))/2</f>
        <v>10.32457749278405</v>
      </c>
      <c r="AE24">
        <f>'iluminacao final '!$F$10+$B$12*(1+40/SQRT(40^2+(SQRT(($B$11-$E24)^2+($C$11-AE$9)^2))^2))/2</f>
        <v>10.324997503854096</v>
      </c>
      <c r="AF24">
        <f>'iluminacao final '!$F$10+$B$12*(1+40/SQRT(40^2+(SQRT(($B$11-$E24)^2+($C$11-AF$9)^2))^2))/2</f>
        <v>10.32457749278405</v>
      </c>
      <c r="AG24">
        <f>'iluminacao final '!$F$10+$B$12*(1+40/SQRT(40^2+(SQRT(($B$11-$E24)^2+($C$11-AG$9)^2))^2))/2</f>
        <v>10.323319651677641</v>
      </c>
      <c r="AH24">
        <f>'iluminacao final '!$F$10+$B$12*(1+40/SQRT(40^2+(SQRT(($B$11-$E24)^2+($C$11-AH$9)^2))^2))/2</f>
        <v>10.321230525151446</v>
      </c>
      <c r="AI24">
        <f>'iluminacao final '!$F$10+$B$12*(1+40/SQRT(40^2+(SQRT(($B$11-$E24)^2+($C$11-AI$9)^2))^2))/2</f>
        <v>10.318320916145799</v>
      </c>
      <c r="AJ24">
        <f>'iluminacao final '!$F$10+$B$12*(1+40/SQRT(40^2+(SQRT(($B$11-$E24)^2+($C$11-AJ$9)^2))^2))/2</f>
        <v>10.314605731883887</v>
      </c>
      <c r="AK24">
        <f>'iluminacao final '!$F$10+$B$12*(1+40/SQRT(40^2+(SQRT(($B$11-$E24)^2+($C$11-AK$9)^2))^2))/2</f>
        <v>10.310103774247819</v>
      </c>
      <c r="AL24">
        <f>'iluminacao final '!$F$10+$B$12*(1+40/SQRT(40^2+(SQRT(($B$11-$E24)^2+($C$11-AL$9)^2))^2))/2</f>
        <v>10.304837480272996</v>
      </c>
      <c r="AM24">
        <f>'iluminacao final '!$F$10+$B$12*(1+40/SQRT(40^2+(SQRT(($B$11-$E24)^2+($C$11-AM$9)^2))^2))/2</f>
        <v>10.298832619641862</v>
      </c>
      <c r="AN24">
        <f>'iluminacao final '!$F$10+$B$12*(1+40/SQRT(40^2+(SQRT(($B$11-$E24)^2+($C$11-AN$9)^2))^2))/2</f>
        <v>10.292117956943047</v>
      </c>
      <c r="AO24">
        <f>'iluminacao final '!$F$10+$B$12*(1+40/SQRT(40^2+(SQRT(($B$11-$E24)^2+($C$11-AO$9)^2))^2))/2</f>
        <v>10.284724887027446</v>
      </c>
      <c r="AP24">
        <f>'iluminacao final '!$F$10+$B$12*(1+40/SQRT(40^2+(SQRT(($B$11-$E24)^2+($C$11-AP$9)^2))^2))/2</f>
        <v>10.276687052034401</v>
      </c>
      <c r="AQ24">
        <f>'iluminacao final '!$F$10+$B$12*(1+40/SQRT(40^2+(SQRT(($B$11-$E24)^2+($C$11-AQ$9)^2))^2))/2</f>
        <v>10.268039948590879</v>
      </c>
      <c r="AR24">
        <f>'iluminacao final '!$F$10+$B$12*(1+40/SQRT(40^2+(SQRT(($B$11-$E24)^2+($C$11-AR$9)^2))^2))/2</f>
        <v>10.258820533333118</v>
      </c>
      <c r="AS24">
        <f>'iluminacao final '!$F$10+$B$12*(1+40/SQRT(40^2+(SQRT(($B$11-$E24)^2+($C$11-AS$9)^2))^2))/2</f>
        <v>10.249066834303473</v>
      </c>
      <c r="AT24">
        <f>'iluminacao final '!$F$10+$B$12*(1+40/SQRT(40^2+(SQRT(($B$11-$E24)^2+($C$11-AT$9)^2))^2))/2</f>
        <v>10.238817574984244</v>
      </c>
      <c r="AU24">
        <f>'iluminacao final '!$F$10+$B$12*(1+40/SQRT(40^2+(SQRT(($B$11-$E24)^2+($C$11-AU$9)^2))^2))/2</f>
        <v>10.228111816798075</v>
      </c>
      <c r="AV24">
        <f>'iluminacao final '!$F$10+$B$12*(1+40/SQRT(40^2+(SQRT(($B$11-$E24)^2+($C$11-AV$9)^2))^2))/2</f>
        <v>10.216988624884822</v>
      </c>
      <c r="AW24">
        <f>'iluminacao final '!$F$10+$B$12*(1+40/SQRT(40^2+(SQRT(($B$11-$E24)^2+($C$11-AW$9)^2))^2))/2</f>
        <v>10.205486760908951</v>
      </c>
      <c r="AX24">
        <f>'iluminacao final '!$F$10+$B$12*(1+40/SQRT(40^2+(SQRT(($B$11-$E24)^2+($C$11-AX$9)^2))^2))/2</f>
        <v>10.193644405605163</v>
      </c>
      <c r="AY24">
        <f>'iluminacao final '!$F$10+$B$12*(1+40/SQRT(40^2+(SQRT(($B$11-$E24)^2+($C$11-AY$9)^2))^2))/2</f>
        <v>10.181498912772252</v>
      </c>
      <c r="AZ24">
        <f>'iluminacao final '!$F$10+$B$12*(1+40/SQRT(40^2+(SQRT(($B$11-$E24)^2+($C$11-AZ$9)^2))^2))/2</f>
        <v>10.169086595506432</v>
      </c>
      <c r="BA24">
        <f>'iluminacao final '!$F$10+$B$12*(1+40/SQRT(40^2+(SQRT(($B$11-$E24)^2+($C$11-BA$9)^2))^2))/2</f>
        <v>10.156442544648289</v>
      </c>
      <c r="BB24">
        <f>'iluminacao final '!$F$10+$B$12*(1+40/SQRT(40^2+(SQRT(($B$11-$E24)^2+($C$11-BB$9)^2))^2))/2</f>
        <v>10.143600478715761</v>
      </c>
      <c r="BC24">
        <f>'iluminacao final '!$F$10+$B$12*(1+40/SQRT(40^2+(SQRT(($B$11-$E24)^2+($C$11-BC$9)^2))^2))/2</f>
        <v>10.130592624015943</v>
      </c>
      <c r="BD24">
        <f>'iluminacao final '!$F$10+$B$12*(1+40/SQRT(40^2+(SQRT(($B$11-$E24)^2+($C$11-BD$9)^2))^2))/2</f>
        <v>10.11744962317141</v>
      </c>
    </row>
    <row r="25" spans="1:56" ht="35" customHeight="1" x14ac:dyDescent="0.45">
      <c r="E25">
        <v>15</v>
      </c>
      <c r="F25">
        <f>'iluminacao final '!$F$10+$B$12*(1+40/SQRT(40^2+(SQRT(($B$11-$E25)^2+($C$11-F$9)^2))^2))/2</f>
        <v>10.12303144832492</v>
      </c>
      <c r="G25">
        <f>'iluminacao final '!$F$10+$B$12*(1+40/SQRT(40^2+(SQRT(($B$11-$E25)^2+($C$11-G$9)^2))^2))/2</f>
        <v>10.136354839099365</v>
      </c>
      <c r="H25">
        <f>'iluminacao final '!$F$10+$B$12*(1+40/SQRT(40^2+(SQRT(($B$11-$E25)^2+($C$11-H$9)^2))^2))/2</f>
        <v>10.149545041470793</v>
      </c>
      <c r="I25">
        <f>'iluminacao final '!$F$10+$B$12*(1+40/SQRT(40^2+(SQRT(($B$11-$E25)^2+($C$11-I$9)^2))^2))/2</f>
        <v>10.162570892181149</v>
      </c>
      <c r="J25">
        <f>'iluminacao final '!$F$10+$B$12*(1+40/SQRT(40^2+(SQRT(($B$11-$E25)^2+($C$11-J$9)^2))^2))/2</f>
        <v>10.17539958386944</v>
      </c>
      <c r="K25">
        <f>'iluminacao final '!$F$10+$B$12*(1+40/SQRT(40^2+(SQRT(($B$11-$E25)^2+($C$11-K$9)^2))^2))/2</f>
        <v>10.187996756064365</v>
      </c>
      <c r="L25">
        <f>'iluminacao final '!$F$10+$B$12*(1+40/SQRT(40^2+(SQRT(($B$11-$E25)^2+($C$11-L$9)^2))^2))/2</f>
        <v>10.200326615558589</v>
      </c>
      <c r="M25">
        <f>'iluminacao final '!$F$10+$B$12*(1+40/SQRT(40^2+(SQRT(($B$11-$E25)^2+($C$11-M$9)^2))^2))/2</f>
        <v>10.212352088071572</v>
      </c>
      <c r="N25">
        <f>'iluminacao final '!$F$10+$B$12*(1+40/SQRT(40^2+(SQRT(($B$11-$E25)^2+($C$11-N$9)^2))^2))/2</f>
        <v>10.224035002641035</v>
      </c>
      <c r="O25">
        <f>'iluminacao final '!$F$10+$B$12*(1+40/SQRT(40^2+(SQRT(($B$11-$E25)^2+($C$11-O$9)^2))^2))/2</f>
        <v>10.235336309586813</v>
      </c>
      <c r="P25">
        <f>'iluminacao final '!$F$10+$B$12*(1+40/SQRT(40^2+(SQRT(($B$11-$E25)^2+($C$11-P$9)^2))^2))/2</f>
        <v>10.246216332164066</v>
      </c>
      <c r="Q25">
        <f>'iluminacao final '!$F$10+$B$12*(1+40/SQRT(40^2+(SQRT(($B$11-$E25)^2+($C$11-Q$9)^2))^2))/2</f>
        <v>10.256635051172285</v>
      </c>
      <c r="R25">
        <f>'iluminacao final '!$F$10+$B$12*(1+40/SQRT(40^2+(SQRT(($B$11-$E25)^2+($C$11-R$9)^2))^2))/2</f>
        <v>10.266552420826084</v>
      </c>
      <c r="S25">
        <f>'iluminacao final '!$F$10+$B$12*(1+40/SQRT(40^2+(SQRT(($B$11-$E25)^2+($C$11-S$9)^2))^2))/2</f>
        <v>10.275928713146277</v>
      </c>
      <c r="T25">
        <f>'iluminacao final '!$F$10+$B$12*(1+40/SQRT(40^2+(SQRT(($B$11-$E25)^2+($C$11-T$9)^2))^2))/2</f>
        <v>10.284724887027446</v>
      </c>
      <c r="U25">
        <f>'iluminacao final '!$F$10+$B$12*(1+40/SQRT(40^2+(SQRT(($B$11-$E25)^2+($C$11-U$9)^2))^2))/2</f>
        <v>10.292902977021505</v>
      </c>
      <c r="V25">
        <f>'iluminacao final '!$F$10+$B$12*(1+40/SQRT(40^2+(SQRT(($B$11-$E25)^2+($C$11-V$9)^2))^2))/2</f>
        <v>10.300426495794454</v>
      </c>
      <c r="W25">
        <f>'iluminacao final '!$F$10+$B$12*(1+40/SQRT(40^2+(SQRT(($B$11-$E25)^2+($C$11-W$9)^2))^2))/2</f>
        <v>10.307260843219838</v>
      </c>
      <c r="X25">
        <f>'iluminacao final '!$F$10+$B$12*(1+40/SQRT(40^2+(SQRT(($B$11-$E25)^2+($C$11-X$9)^2))^2))/2</f>
        <v>10.313373714224841</v>
      </c>
      <c r="Y25">
        <f>'iluminacao final '!$F$10+$B$12*(1+40/SQRT(40^2+(SQRT(($B$11-$E25)^2+($C$11-Y$9)^2))^2))/2</f>
        <v>10.318735496860368</v>
      </c>
      <c r="Z25">
        <f>'iluminacao final '!$F$10+$B$12*(1+40/SQRT(40^2+(SQRT(($B$11-$E25)^2+($C$11-Z$9)^2))^2))/2</f>
        <v>10.323319651677641</v>
      </c>
      <c r="AA25">
        <f>'iluminacao final '!$F$10+$B$12*(1+40/SQRT(40^2+(SQRT(($B$11-$E25)^2+($C$11-AA$9)^2))^2))/2</f>
        <v>10.327103063404213</v>
      </c>
      <c r="AB25">
        <f>'iluminacao final '!$F$10+$B$12*(1+40/SQRT(40^2+(SQRT(($B$11-$E25)^2+($C$11-AB$9)^2))^2))/2</f>
        <v>10.33006635615299</v>
      </c>
      <c r="AC25">
        <f>'iluminacao final '!$F$10+$B$12*(1+40/SQRT(40^2+(SQRT(($B$11-$E25)^2+($C$11-AC$9)^2))^2))/2</f>
        <v>10.332194163982937</v>
      </c>
      <c r="AD25">
        <f>'iluminacao final '!$F$10+$B$12*(1+40/SQRT(40^2+(SQRT(($B$11-$E25)^2+($C$11-AD$9)^2))^2))/2</f>
        <v>10.333475349555027</v>
      </c>
      <c r="AE25">
        <f>'iluminacao final '!$F$10+$B$12*(1+40/SQRT(40^2+(SQRT(($B$11-$E25)^2+($C$11-AE$9)^2))^2))/2</f>
        <v>10.333903164866408</v>
      </c>
      <c r="AF25">
        <f>'iluminacao final '!$F$10+$B$12*(1+40/SQRT(40^2+(SQRT(($B$11-$E25)^2+($C$11-AF$9)^2))^2))/2</f>
        <v>10.333475349555027</v>
      </c>
      <c r="AG25">
        <f>'iluminacao final '!$F$10+$B$12*(1+40/SQRT(40^2+(SQRT(($B$11-$E25)^2+($C$11-AG$9)^2))^2))/2</f>
        <v>10.332194163982937</v>
      </c>
      <c r="AH25">
        <f>'iluminacao final '!$F$10+$B$12*(1+40/SQRT(40^2+(SQRT(($B$11-$E25)^2+($C$11-AH$9)^2))^2))/2</f>
        <v>10.33006635615299</v>
      </c>
      <c r="AI25">
        <f>'iluminacao final '!$F$10+$B$12*(1+40/SQRT(40^2+(SQRT(($B$11-$E25)^2+($C$11-AI$9)^2))^2))/2</f>
        <v>10.327103063404213</v>
      </c>
      <c r="AJ25">
        <f>'iluminacao final '!$F$10+$B$12*(1+40/SQRT(40^2+(SQRT(($B$11-$E25)^2+($C$11-AJ$9)^2))^2))/2</f>
        <v>10.323319651677641</v>
      </c>
      <c r="AK25">
        <f>'iluminacao final '!$F$10+$B$12*(1+40/SQRT(40^2+(SQRT(($B$11-$E25)^2+($C$11-AK$9)^2))^2))/2</f>
        <v>10.318735496860368</v>
      </c>
      <c r="AL25">
        <f>'iluminacao final '!$F$10+$B$12*(1+40/SQRT(40^2+(SQRT(($B$11-$E25)^2+($C$11-AL$9)^2))^2))/2</f>
        <v>10.313373714224841</v>
      </c>
      <c r="AM25">
        <f>'iluminacao final '!$F$10+$B$12*(1+40/SQRT(40^2+(SQRT(($B$11-$E25)^2+($C$11-AM$9)^2))^2))/2</f>
        <v>10.307260843219838</v>
      </c>
      <c r="AN25">
        <f>'iluminacao final '!$F$10+$B$12*(1+40/SQRT(40^2+(SQRT(($B$11-$E25)^2+($C$11-AN$9)^2))^2))/2</f>
        <v>10.300426495794454</v>
      </c>
      <c r="AO25">
        <f>'iluminacao final '!$F$10+$B$12*(1+40/SQRT(40^2+(SQRT(($B$11-$E25)^2+($C$11-AO$9)^2))^2))/2</f>
        <v>10.292902977021505</v>
      </c>
      <c r="AP25">
        <f>'iluminacao final '!$F$10+$B$12*(1+40/SQRT(40^2+(SQRT(($B$11-$E25)^2+($C$11-AP$9)^2))^2))/2</f>
        <v>10.284724887027446</v>
      </c>
      <c r="AQ25">
        <f>'iluminacao final '!$F$10+$B$12*(1+40/SQRT(40^2+(SQRT(($B$11-$E25)^2+($C$11-AQ$9)^2))^2))/2</f>
        <v>10.275928713146277</v>
      </c>
      <c r="AR25">
        <f>'iluminacao final '!$F$10+$B$12*(1+40/SQRT(40^2+(SQRT(($B$11-$E25)^2+($C$11-AR$9)^2))^2))/2</f>
        <v>10.266552420826084</v>
      </c>
      <c r="AS25">
        <f>'iluminacao final '!$F$10+$B$12*(1+40/SQRT(40^2+(SQRT(($B$11-$E25)^2+($C$11-AS$9)^2))^2))/2</f>
        <v>10.256635051172285</v>
      </c>
      <c r="AT25">
        <f>'iluminacao final '!$F$10+$B$12*(1+40/SQRT(40^2+(SQRT(($B$11-$E25)^2+($C$11-AT$9)^2))^2))/2</f>
        <v>10.246216332164066</v>
      </c>
      <c r="AU25">
        <f>'iluminacao final '!$F$10+$B$12*(1+40/SQRT(40^2+(SQRT(($B$11-$E25)^2+($C$11-AU$9)^2))^2))/2</f>
        <v>10.235336309586813</v>
      </c>
      <c r="AV25">
        <f>'iluminacao final '!$F$10+$B$12*(1+40/SQRT(40^2+(SQRT(($B$11-$E25)^2+($C$11-AV$9)^2))^2))/2</f>
        <v>10.224035002641035</v>
      </c>
      <c r="AW25">
        <f>'iluminacao final '!$F$10+$B$12*(1+40/SQRT(40^2+(SQRT(($B$11-$E25)^2+($C$11-AW$9)^2))^2))/2</f>
        <v>10.212352088071572</v>
      </c>
      <c r="AX25">
        <f>'iluminacao final '!$F$10+$B$12*(1+40/SQRT(40^2+(SQRT(($B$11-$E25)^2+($C$11-AX$9)^2))^2))/2</f>
        <v>10.200326615558589</v>
      </c>
      <c r="AY25">
        <f>'iluminacao final '!$F$10+$B$12*(1+40/SQRT(40^2+(SQRT(($B$11-$E25)^2+($C$11-AY$9)^2))^2))/2</f>
        <v>10.187996756064365</v>
      </c>
      <c r="AZ25">
        <f>'iluminacao final '!$F$10+$B$12*(1+40/SQRT(40^2+(SQRT(($B$11-$E25)^2+($C$11-AZ$9)^2))^2))/2</f>
        <v>10.17539958386944</v>
      </c>
      <c r="BA25">
        <f>'iluminacao final '!$F$10+$B$12*(1+40/SQRT(40^2+(SQRT(($B$11-$E25)^2+($C$11-BA$9)^2))^2))/2</f>
        <v>10.162570892181149</v>
      </c>
      <c r="BB25">
        <f>'iluminacao final '!$F$10+$B$12*(1+40/SQRT(40^2+(SQRT(($B$11-$E25)^2+($C$11-BB$9)^2))^2))/2</f>
        <v>10.149545041470793</v>
      </c>
      <c r="BC25">
        <f>'iluminacao final '!$F$10+$B$12*(1+40/SQRT(40^2+(SQRT(($B$11-$E25)^2+($C$11-BC$9)^2))^2))/2</f>
        <v>10.136354839099365</v>
      </c>
      <c r="BD25">
        <f>'iluminacao final '!$F$10+$B$12*(1+40/SQRT(40^2+(SQRT(($B$11-$E25)^2+($C$11-BD$9)^2))^2))/2</f>
        <v>10.12303144832492</v>
      </c>
    </row>
    <row r="26" spans="1:56" ht="35" customHeight="1" x14ac:dyDescent="0.45">
      <c r="E26">
        <v>16</v>
      </c>
      <c r="F26">
        <f>'iluminacao final '!$F$10+$B$12*(1+40/SQRT(40^2+(SQRT(($B$11-$E26)^2+($C$11-F$9)^2))^2))/2</f>
        <v>10.128147232883585</v>
      </c>
      <c r="G26">
        <f>'iluminacao final '!$F$10+$B$12*(1+40/SQRT(40^2+(SQRT(($B$11-$E26)^2+($C$11-G$9)^2))^2))/2</f>
        <v>10.141637418570753</v>
      </c>
      <c r="H26">
        <f>'iluminacao final '!$F$10+$B$12*(1+40/SQRT(40^2+(SQRT(($B$11-$E26)^2+($C$11-H$9)^2))^2))/2</f>
        <v>10.15499630408296</v>
      </c>
      <c r="I26">
        <f>'iluminacao final '!$F$10+$B$12*(1+40/SQRT(40^2+(SQRT(($B$11-$E26)^2+($C$11-I$9)^2))^2))/2</f>
        <v>10.168192245960947</v>
      </c>
      <c r="J26">
        <f>'iluminacao final '!$F$10+$B$12*(1+40/SQRT(40^2+(SQRT(($B$11-$E26)^2+($C$11-J$9)^2))^2))/2</f>
        <v>10.181191899807432</v>
      </c>
      <c r="K26">
        <f>'iluminacao final '!$F$10+$B$12*(1+40/SQRT(40^2+(SQRT(($B$11-$E26)^2+($C$11-K$9)^2))^2))/2</f>
        <v>10.193960310712654</v>
      </c>
      <c r="L26">
        <f>'iluminacao final '!$F$10+$B$12*(1+40/SQRT(40^2+(SQRT(($B$11-$E26)^2+($C$11-L$9)^2))^2))/2</f>
        <v>10.206461033966139</v>
      </c>
      <c r="M26">
        <f>'iluminacao final '!$F$10+$B$12*(1+40/SQRT(40^2+(SQRT(($B$11-$E26)^2+($C$11-M$9)^2))^2))/2</f>
        <v>10.218656288099069</v>
      </c>
      <c r="N26">
        <f>'iluminacao final '!$F$10+$B$12*(1+40/SQRT(40^2+(SQRT(($B$11-$E26)^2+($C$11-N$9)^2))^2))/2</f>
        <v>10.230507141826408</v>
      </c>
      <c r="O26">
        <f>'iluminacao final '!$F$10+$B$12*(1+40/SQRT(40^2+(SQRT(($B$11-$E26)^2+($C$11-O$9)^2))^2))/2</f>
        <v>10.241973735846059</v>
      </c>
      <c r="P26">
        <f>'iluminacao final '!$F$10+$B$12*(1+40/SQRT(40^2+(SQRT(($B$11-$E26)^2+($C$11-P$9)^2))^2))/2</f>
        <v>10.253015539702538</v>
      </c>
      <c r="Q26">
        <f>'iluminacao final '!$F$10+$B$12*(1+40/SQRT(40^2+(SQRT(($B$11-$E26)^2+($C$11-Q$9)^2))^2))/2</f>
        <v>10.263591643040598</v>
      </c>
      <c r="R26">
        <f>'iluminacao final '!$F$10+$B$12*(1+40/SQRT(40^2+(SQRT(($B$11-$E26)^2+($C$11-R$9)^2))^2))/2</f>
        <v>10.273661079574241</v>
      </c>
      <c r="S26">
        <f>'iluminacao final '!$F$10+$B$12*(1+40/SQRT(40^2+(SQRT(($B$11-$E26)^2+($C$11-S$9)^2))^2))/2</f>
        <v>10.283183181001977</v>
      </c>
      <c r="T26">
        <f>'iluminacao final '!$F$10+$B$12*(1+40/SQRT(40^2+(SQRT(($B$11-$E26)^2+($C$11-T$9)^2))^2))/2</f>
        <v>10.292117956943047</v>
      </c>
      <c r="U26">
        <f>'iluminacao final '!$F$10+$B$12*(1+40/SQRT(40^2+(SQRT(($B$11-$E26)^2+($C$11-U$9)^2))^2))/2</f>
        <v>10.300426495794454</v>
      </c>
      <c r="V26">
        <f>'iluminacao final '!$F$10+$B$12*(1+40/SQRT(40^2+(SQRT(($B$11-$E26)^2+($C$11-V$9)^2))^2))/2</f>
        <v>10.308071380265801</v>
      </c>
      <c r="W26">
        <f>'iluminacao final '!$F$10+$B$12*(1+40/SQRT(40^2+(SQRT(($B$11-$E26)^2+($C$11-W$9)^2))^2))/2</f>
        <v>10.315017110295775</v>
      </c>
      <c r="X26">
        <f>'iluminacao final '!$F$10+$B$12*(1+40/SQRT(40^2+(SQRT(($B$11-$E26)^2+($C$11-X$9)^2))^2))/2</f>
        <v>10.321230525151446</v>
      </c>
      <c r="Y26">
        <f>'iluminacao final '!$F$10+$B$12*(1+40/SQRT(40^2+(SQRT(($B$11-$E26)^2+($C$11-Y$9)^2))^2))/2</f>
        <v>10.326681215820269</v>
      </c>
      <c r="Z26">
        <f>'iluminacao final '!$F$10+$B$12*(1+40/SQRT(40^2+(SQRT(($B$11-$E26)^2+($C$11-Z$9)^2))^2))/2</f>
        <v>10.331341918380888</v>
      </c>
      <c r="AA26">
        <f>'iluminacao final '!$F$10+$B$12*(1+40/SQRT(40^2+(SQRT(($B$11-$E26)^2+($C$11-AA$9)^2))^2))/2</f>
        <v>10.335188878929799</v>
      </c>
      <c r="AB26">
        <f>'iluminacao final '!$F$10+$B$12*(1+40/SQRT(40^2+(SQRT(($B$11-$E26)^2+($C$11-AB$9)^2))^2))/2</f>
        <v>10.33820218087997</v>
      </c>
      <c r="AC26">
        <f>'iluminacao final '!$F$10+$B$12*(1+40/SQRT(40^2+(SQRT(($B$11-$E26)^2+($C$11-AC$9)^2))^2))/2</f>
        <v>10.340366026050699</v>
      </c>
      <c r="AD26">
        <f>'iluminacao final '!$F$10+$B$12*(1+40/SQRT(40^2+(SQRT(($B$11-$E26)^2+($C$11-AD$9)^2))^2))/2</f>
        <v>10.341668961930923</v>
      </c>
      <c r="AE26">
        <f>'iluminacao final '!$F$10+$B$12*(1+40/SQRT(40^2+(SQRT(($B$11-$E26)^2+($C$11-AE$9)^2))^2))/2</f>
        <v>10.342104048794752</v>
      </c>
      <c r="AF26">
        <f>'iluminacao final '!$F$10+$B$12*(1+40/SQRT(40^2+(SQRT(($B$11-$E26)^2+($C$11-AF$9)^2))^2))/2</f>
        <v>10.341668961930923</v>
      </c>
      <c r="AG26">
        <f>'iluminacao final '!$F$10+$B$12*(1+40/SQRT(40^2+(SQRT(($B$11-$E26)^2+($C$11-AG$9)^2))^2))/2</f>
        <v>10.340366026050699</v>
      </c>
      <c r="AH26">
        <f>'iluminacao final '!$F$10+$B$12*(1+40/SQRT(40^2+(SQRT(($B$11-$E26)^2+($C$11-AH$9)^2))^2))/2</f>
        <v>10.33820218087997</v>
      </c>
      <c r="AI26">
        <f>'iluminacao final '!$F$10+$B$12*(1+40/SQRT(40^2+(SQRT(($B$11-$E26)^2+($C$11-AI$9)^2))^2))/2</f>
        <v>10.335188878929799</v>
      </c>
      <c r="AJ26">
        <f>'iluminacao final '!$F$10+$B$12*(1+40/SQRT(40^2+(SQRT(($B$11-$E26)^2+($C$11-AJ$9)^2))^2))/2</f>
        <v>10.331341918380888</v>
      </c>
      <c r="AK26">
        <f>'iluminacao final '!$F$10+$B$12*(1+40/SQRT(40^2+(SQRT(($B$11-$E26)^2+($C$11-AK$9)^2))^2))/2</f>
        <v>10.326681215820269</v>
      </c>
      <c r="AL26">
        <f>'iluminacao final '!$F$10+$B$12*(1+40/SQRT(40^2+(SQRT(($B$11-$E26)^2+($C$11-AL$9)^2))^2))/2</f>
        <v>10.321230525151446</v>
      </c>
      <c r="AM26">
        <f>'iluminacao final '!$F$10+$B$12*(1+40/SQRT(40^2+(SQRT(($B$11-$E26)^2+($C$11-AM$9)^2))^2))/2</f>
        <v>10.315017110295775</v>
      </c>
      <c r="AN26">
        <f>'iluminacao final '!$F$10+$B$12*(1+40/SQRT(40^2+(SQRT(($B$11-$E26)^2+($C$11-AN$9)^2))^2))/2</f>
        <v>10.308071380265801</v>
      </c>
      <c r="AO26">
        <f>'iluminacao final '!$F$10+$B$12*(1+40/SQRT(40^2+(SQRT(($B$11-$E26)^2+($C$11-AO$9)^2))^2))/2</f>
        <v>10.300426495794454</v>
      </c>
      <c r="AP26">
        <f>'iluminacao final '!$F$10+$B$12*(1+40/SQRT(40^2+(SQRT(($B$11-$E26)^2+($C$11-AP$9)^2))^2))/2</f>
        <v>10.292117956943047</v>
      </c>
      <c r="AQ26">
        <f>'iluminacao final '!$F$10+$B$12*(1+40/SQRT(40^2+(SQRT(($B$11-$E26)^2+($C$11-AQ$9)^2))^2))/2</f>
        <v>10.283183181001977</v>
      </c>
      <c r="AR26">
        <f>'iluminacao final '!$F$10+$B$12*(1+40/SQRT(40^2+(SQRT(($B$11-$E26)^2+($C$11-AR$9)^2))^2))/2</f>
        <v>10.273661079574241</v>
      </c>
      <c r="AS26">
        <f>'iluminacao final '!$F$10+$B$12*(1+40/SQRT(40^2+(SQRT(($B$11-$E26)^2+($C$11-AS$9)^2))^2))/2</f>
        <v>10.263591643040598</v>
      </c>
      <c r="AT26">
        <f>'iluminacao final '!$F$10+$B$12*(1+40/SQRT(40^2+(SQRT(($B$11-$E26)^2+($C$11-AT$9)^2))^2))/2</f>
        <v>10.253015539702538</v>
      </c>
      <c r="AU26">
        <f>'iluminacao final '!$F$10+$B$12*(1+40/SQRT(40^2+(SQRT(($B$11-$E26)^2+($C$11-AU$9)^2))^2))/2</f>
        <v>10.241973735846059</v>
      </c>
      <c r="AV26">
        <f>'iluminacao final '!$F$10+$B$12*(1+40/SQRT(40^2+(SQRT(($B$11-$E26)^2+($C$11-AV$9)^2))^2))/2</f>
        <v>10.230507141826408</v>
      </c>
      <c r="AW26">
        <f>'iluminacao final '!$F$10+$B$12*(1+40/SQRT(40^2+(SQRT(($B$11-$E26)^2+($C$11-AW$9)^2))^2))/2</f>
        <v>10.218656288099069</v>
      </c>
      <c r="AX26">
        <f>'iluminacao final '!$F$10+$B$12*(1+40/SQRT(40^2+(SQRT(($B$11-$E26)^2+($C$11-AX$9)^2))^2))/2</f>
        <v>10.206461033966139</v>
      </c>
      <c r="AY26">
        <f>'iluminacao final '!$F$10+$B$12*(1+40/SQRT(40^2+(SQRT(($B$11-$E26)^2+($C$11-AY$9)^2))^2))/2</f>
        <v>10.193960310712654</v>
      </c>
      <c r="AZ26">
        <f>'iluminacao final '!$F$10+$B$12*(1+40/SQRT(40^2+(SQRT(($B$11-$E26)^2+($C$11-AZ$9)^2))^2))/2</f>
        <v>10.181191899807432</v>
      </c>
      <c r="BA26">
        <f>'iluminacao final '!$F$10+$B$12*(1+40/SQRT(40^2+(SQRT(($B$11-$E26)^2+($C$11-BA$9)^2))^2))/2</f>
        <v>10.168192245960947</v>
      </c>
      <c r="BB26">
        <f>'iluminacao final '!$F$10+$B$12*(1+40/SQRT(40^2+(SQRT(($B$11-$E26)^2+($C$11-BB$9)^2))^2))/2</f>
        <v>10.15499630408296</v>
      </c>
      <c r="BC26">
        <f>'iluminacao final '!$F$10+$B$12*(1+40/SQRT(40^2+(SQRT(($B$11-$E26)^2+($C$11-BC$9)^2))^2))/2</f>
        <v>10.141637418570753</v>
      </c>
      <c r="BD26">
        <f>'iluminacao final '!$F$10+$B$12*(1+40/SQRT(40^2+(SQRT(($B$11-$E26)^2+($C$11-BD$9)^2))^2))/2</f>
        <v>10.128147232883585</v>
      </c>
    </row>
    <row r="27" spans="1:56" ht="35" customHeight="1" x14ac:dyDescent="0.45">
      <c r="E27">
        <v>17</v>
      </c>
      <c r="F27">
        <f>'iluminacao final '!$F$10+$B$12*(1+40/SQRT(40^2+(SQRT(($B$11-$E27)^2+($C$11-F$9)^2))^2))/2</f>
        <v>10.132778401689636</v>
      </c>
      <c r="G27">
        <f>'iluminacao final '!$F$10+$B$12*(1+40/SQRT(40^2+(SQRT(($B$11-$E27)^2+($C$11-G$9)^2))^2))/2</f>
        <v>10.146420796741186</v>
      </c>
      <c r="H27">
        <f>'iluminacao final '!$F$10+$B$12*(1+40/SQRT(40^2+(SQRT(($B$11-$E27)^2+($C$11-H$9)^2))^2))/2</f>
        <v>10.159933679925356</v>
      </c>
      <c r="I27">
        <f>'iluminacao final '!$F$10+$B$12*(1+40/SQRT(40^2+(SQRT(($B$11-$E27)^2+($C$11-I$9)^2))^2))/2</f>
        <v>10.17328497065472</v>
      </c>
      <c r="J27">
        <f>'iluminacao final '!$F$10+$B$12*(1+40/SQRT(40^2+(SQRT(($B$11-$E27)^2+($C$11-J$9)^2))^2))/2</f>
        <v>10.186440834728728</v>
      </c>
      <c r="K27">
        <f>'iluminacao final '!$F$10+$B$12*(1+40/SQRT(40^2+(SQRT(($B$11-$E27)^2+($C$11-K$9)^2))^2))/2</f>
        <v>10.199365774136846</v>
      </c>
      <c r="L27">
        <f>'iluminacao final '!$F$10+$B$12*(1+40/SQRT(40^2+(SQRT(($B$11-$E27)^2+($C$11-L$9)^2))^2))/2</f>
        <v>10.212022747981743</v>
      </c>
      <c r="M27">
        <f>'iluminacao final '!$F$10+$B$12*(1+40/SQRT(40^2+(SQRT(($B$11-$E27)^2+($C$11-M$9)^2))^2))/2</f>
        <v>10.224373326697179</v>
      </c>
      <c r="N27">
        <f>'iluminacao final '!$F$10+$B$12*(1+40/SQRT(40^2+(SQRT(($B$11-$E27)^2+($C$11-N$9)^2))^2))/2</f>
        <v>10.236377881252672</v>
      </c>
      <c r="O27">
        <f>'iluminacao final '!$F$10+$B$12*(1+40/SQRT(40^2+(SQRT(($B$11-$E27)^2+($C$11-O$9)^2))^2))/2</f>
        <v>10.247995808411325</v>
      </c>
      <c r="P27">
        <f>'iluminacao final '!$F$10+$B$12*(1+40/SQRT(40^2+(SQRT(($B$11-$E27)^2+($C$11-P$9)^2))^2))/2</f>
        <v>10.259185792336122</v>
      </c>
      <c r="Q27">
        <f>'iluminacao final '!$F$10+$B$12*(1+40/SQRT(40^2+(SQRT(($B$11-$E27)^2+($C$11-Q$9)^2))^2))/2</f>
        <v>10.269906101928914</v>
      </c>
      <c r="R27">
        <f>'iluminacao final '!$F$10+$B$12*(1+40/SQRT(40^2+(SQRT(($B$11-$E27)^2+($C$11-R$9)^2))^2))/2</f>
        <v>10.280114922249565</v>
      </c>
      <c r="S27">
        <f>'iluminacao final '!$F$10+$B$12*(1+40/SQRT(40^2+(SQRT(($B$11-$E27)^2+($C$11-S$9)^2))^2))/2</f>
        <v>10.289770717223806</v>
      </c>
      <c r="T27">
        <f>'iluminacao final '!$F$10+$B$12*(1+40/SQRT(40^2+(SQRT(($B$11-$E27)^2+($C$11-T$9)^2))^2))/2</f>
        <v>10.298832619641862</v>
      </c>
      <c r="U27">
        <f>'iluminacao final '!$F$10+$B$12*(1+40/SQRT(40^2+(SQRT(($B$11-$E27)^2+($C$11-U$9)^2))^2))/2</f>
        <v>10.307260843219838</v>
      </c>
      <c r="V27">
        <f>'iluminacao final '!$F$10+$B$12*(1+40/SQRT(40^2+(SQRT(($B$11-$E27)^2+($C$11-V$9)^2))^2))/2</f>
        <v>10.315017110295775</v>
      </c>
      <c r="W27">
        <f>'iluminacao final '!$F$10+$B$12*(1+40/SQRT(40^2+(SQRT(($B$11-$E27)^2+($C$11-W$9)^2))^2))/2</f>
        <v>10.322065087622475</v>
      </c>
      <c r="X27">
        <f>'iluminacao final '!$F$10+$B$12*(1+40/SQRT(40^2+(SQRT(($B$11-$E27)^2+($C$11-X$9)^2))^2))/2</f>
        <v>10.328370821763988</v>
      </c>
      <c r="Y27">
        <f>'iluminacao final '!$F$10+$B$12*(1+40/SQRT(40^2+(SQRT(($B$11-$E27)^2+($C$11-Y$9)^2))^2))/2</f>
        <v>10.333903164866408</v>
      </c>
      <c r="Z27">
        <f>'iluminacao final '!$F$10+$B$12*(1+40/SQRT(40^2+(SQRT(($B$11-$E27)^2+($C$11-Z$9)^2))^2))/2</f>
        <v>10.338634181116227</v>
      </c>
      <c r="AA27">
        <f>'iluminacao final '!$F$10+$B$12*(1+40/SQRT(40^2+(SQRT(($B$11-$E27)^2+($C$11-AA$9)^2))^2))/2</f>
        <v>10.34253952407121</v>
      </c>
      <c r="AB27">
        <f>'iluminacao final '!$F$10+$B$12*(1+40/SQRT(40^2+(SQRT(($B$11-$E27)^2+($C$11-AB$9)^2))^2))/2</f>
        <v>10.345598775285653</v>
      </c>
      <c r="AC27">
        <f>'iluminacao final '!$F$10+$B$12*(1+40/SQRT(40^2+(SQRT(($B$11-$E27)^2+($C$11-AC$9)^2))^2))/2</f>
        <v>10.347795735271585</v>
      </c>
      <c r="AD27">
        <f>'iluminacao final '!$F$10+$B$12*(1+40/SQRT(40^2+(SQRT(($B$11-$E27)^2+($C$11-AD$9)^2))^2))/2</f>
        <v>10.349118658836026</v>
      </c>
      <c r="AE27">
        <f>'iluminacao final '!$F$10+$B$12*(1+40/SQRT(40^2+(SQRT(($B$11-$E27)^2+($C$11-AE$9)^2))^2))/2</f>
        <v>10.349560428184791</v>
      </c>
      <c r="AF27">
        <f>'iluminacao final '!$F$10+$B$12*(1+40/SQRT(40^2+(SQRT(($B$11-$E27)^2+($C$11-AF$9)^2))^2))/2</f>
        <v>10.349118658836026</v>
      </c>
      <c r="AG27">
        <f>'iluminacao final '!$F$10+$B$12*(1+40/SQRT(40^2+(SQRT(($B$11-$E27)^2+($C$11-AG$9)^2))^2))/2</f>
        <v>10.347795735271585</v>
      </c>
      <c r="AH27">
        <f>'iluminacao final '!$F$10+$B$12*(1+40/SQRT(40^2+(SQRT(($B$11-$E27)^2+($C$11-AH$9)^2))^2))/2</f>
        <v>10.345598775285653</v>
      </c>
      <c r="AI27">
        <f>'iluminacao final '!$F$10+$B$12*(1+40/SQRT(40^2+(SQRT(($B$11-$E27)^2+($C$11-AI$9)^2))^2))/2</f>
        <v>10.34253952407121</v>
      </c>
      <c r="AJ27">
        <f>'iluminacao final '!$F$10+$B$12*(1+40/SQRT(40^2+(SQRT(($B$11-$E27)^2+($C$11-AJ$9)^2))^2))/2</f>
        <v>10.338634181116227</v>
      </c>
      <c r="AK27">
        <f>'iluminacao final '!$F$10+$B$12*(1+40/SQRT(40^2+(SQRT(($B$11-$E27)^2+($C$11-AK$9)^2))^2))/2</f>
        <v>10.333903164866408</v>
      </c>
      <c r="AL27">
        <f>'iluminacao final '!$F$10+$B$12*(1+40/SQRT(40^2+(SQRT(($B$11-$E27)^2+($C$11-AL$9)^2))^2))/2</f>
        <v>10.328370821763988</v>
      </c>
      <c r="AM27">
        <f>'iluminacao final '!$F$10+$B$12*(1+40/SQRT(40^2+(SQRT(($B$11-$E27)^2+($C$11-AM$9)^2))^2))/2</f>
        <v>10.322065087622475</v>
      </c>
      <c r="AN27">
        <f>'iluminacao final '!$F$10+$B$12*(1+40/SQRT(40^2+(SQRT(($B$11-$E27)^2+($C$11-AN$9)^2))^2))/2</f>
        <v>10.315017110295775</v>
      </c>
      <c r="AO27">
        <f>'iluminacao final '!$F$10+$B$12*(1+40/SQRT(40^2+(SQRT(($B$11-$E27)^2+($C$11-AO$9)^2))^2))/2</f>
        <v>10.307260843219838</v>
      </c>
      <c r="AP27">
        <f>'iluminacao final '!$F$10+$B$12*(1+40/SQRT(40^2+(SQRT(($B$11-$E27)^2+($C$11-AP$9)^2))^2))/2</f>
        <v>10.298832619641862</v>
      </c>
      <c r="AQ27">
        <f>'iluminacao final '!$F$10+$B$12*(1+40/SQRT(40^2+(SQRT(($B$11-$E27)^2+($C$11-AQ$9)^2))^2))/2</f>
        <v>10.289770717223806</v>
      </c>
      <c r="AR27">
        <f>'iluminacao final '!$F$10+$B$12*(1+40/SQRT(40^2+(SQRT(($B$11-$E27)^2+($C$11-AR$9)^2))^2))/2</f>
        <v>10.280114922249565</v>
      </c>
      <c r="AS27">
        <f>'iluminacao final '!$F$10+$B$12*(1+40/SQRT(40^2+(SQRT(($B$11-$E27)^2+($C$11-AS$9)^2))^2))/2</f>
        <v>10.269906101928914</v>
      </c>
      <c r="AT27">
        <f>'iluminacao final '!$F$10+$B$12*(1+40/SQRT(40^2+(SQRT(($B$11-$E27)^2+($C$11-AT$9)^2))^2))/2</f>
        <v>10.259185792336122</v>
      </c>
      <c r="AU27">
        <f>'iluminacao final '!$F$10+$B$12*(1+40/SQRT(40^2+(SQRT(($B$11-$E27)^2+($C$11-AU$9)^2))^2))/2</f>
        <v>10.247995808411325</v>
      </c>
      <c r="AV27">
        <f>'iluminacao final '!$F$10+$B$12*(1+40/SQRT(40^2+(SQRT(($B$11-$E27)^2+($C$11-AV$9)^2))^2))/2</f>
        <v>10.236377881252672</v>
      </c>
      <c r="AW27">
        <f>'iluminacao final '!$F$10+$B$12*(1+40/SQRT(40^2+(SQRT(($B$11-$E27)^2+($C$11-AW$9)^2))^2))/2</f>
        <v>10.224373326697179</v>
      </c>
      <c r="AX27">
        <f>'iluminacao final '!$F$10+$B$12*(1+40/SQRT(40^2+(SQRT(($B$11-$E27)^2+($C$11-AX$9)^2))^2))/2</f>
        <v>10.212022747981743</v>
      </c>
      <c r="AY27">
        <f>'iluminacao final '!$F$10+$B$12*(1+40/SQRT(40^2+(SQRT(($B$11-$E27)^2+($C$11-AY$9)^2))^2))/2</f>
        <v>10.199365774136846</v>
      </c>
      <c r="AZ27">
        <f>'iluminacao final '!$F$10+$B$12*(1+40/SQRT(40^2+(SQRT(($B$11-$E27)^2+($C$11-AZ$9)^2))^2))/2</f>
        <v>10.186440834728728</v>
      </c>
      <c r="BA27">
        <f>'iluminacao final '!$F$10+$B$12*(1+40/SQRT(40^2+(SQRT(($B$11-$E27)^2+($C$11-BA$9)^2))^2))/2</f>
        <v>10.17328497065472</v>
      </c>
      <c r="BB27">
        <f>'iluminacao final '!$F$10+$B$12*(1+40/SQRT(40^2+(SQRT(($B$11-$E27)^2+($C$11-BB$9)^2))^2))/2</f>
        <v>10.159933679925356</v>
      </c>
      <c r="BC27">
        <f>'iluminacao final '!$F$10+$B$12*(1+40/SQRT(40^2+(SQRT(($B$11-$E27)^2+($C$11-BC$9)^2))^2))/2</f>
        <v>10.146420796741186</v>
      </c>
      <c r="BD27">
        <f>'iluminacao final '!$F$10+$B$12*(1+40/SQRT(40^2+(SQRT(($B$11-$E27)^2+($C$11-BD$9)^2))^2))/2</f>
        <v>10.132778401689636</v>
      </c>
    </row>
    <row r="28" spans="1:56" ht="35" customHeight="1" x14ac:dyDescent="0.45">
      <c r="E28">
        <v>18</v>
      </c>
      <c r="F28">
        <f>'iluminacao final '!$F$10+$B$12*(1+40/SQRT(40^2+(SQRT(($B$11-$E28)^2+($C$11-F$9)^2))^2))/2</f>
        <v>10.136907780618476</v>
      </c>
      <c r="G28">
        <f>'iluminacao final '!$F$10+$B$12*(1+40/SQRT(40^2+(SQRT(($B$11-$E28)^2+($C$11-G$9)^2))^2))/2</f>
        <v>10.150686870656042</v>
      </c>
      <c r="H28">
        <f>'iluminacao final '!$F$10+$B$12*(1+40/SQRT(40^2+(SQRT(($B$11-$E28)^2+($C$11-H$9)^2))^2))/2</f>
        <v>10.16433810771486</v>
      </c>
      <c r="I28">
        <f>'iluminacao final '!$F$10+$B$12*(1+40/SQRT(40^2+(SQRT(($B$11-$E28)^2+($C$11-I$9)^2))^2))/2</f>
        <v>10.177829019571671</v>
      </c>
      <c r="J28">
        <f>'iluminacao final '!$F$10+$B$12*(1+40/SQRT(40^2+(SQRT(($B$11-$E28)^2+($C$11-J$9)^2))^2))/2</f>
        <v>10.191125332427831</v>
      </c>
      <c r="K28">
        <f>'iluminacao final '!$F$10+$B$12*(1+40/SQRT(40^2+(SQRT(($B$11-$E28)^2+($C$11-K$9)^2))^2))/2</f>
        <v>10.204191060066421</v>
      </c>
      <c r="L28">
        <f>'iluminacao final '!$F$10+$B$12*(1+40/SQRT(40^2+(SQRT(($B$11-$E28)^2+($C$11-L$9)^2))^2))/2</f>
        <v>10.216988624884822</v>
      </c>
      <c r="M28">
        <f>'iluminacao final '!$F$10+$B$12*(1+40/SQRT(40^2+(SQRT(($B$11-$E28)^2+($C$11-M$9)^2))^2))/2</f>
        <v>10.229479013098253</v>
      </c>
      <c r="N28">
        <f>'iluminacao final '!$F$10+$B$12*(1+40/SQRT(40^2+(SQRT(($B$11-$E28)^2+($C$11-N$9)^2))^2))/2</f>
        <v>10.241621965921174</v>
      </c>
      <c r="O28">
        <f>'iluminacao final '!$F$10+$B$12*(1+40/SQRT(40^2+(SQRT(($B$11-$E28)^2+($C$11-O$9)^2))^2))/2</f>
        <v>10.253376207895352</v>
      </c>
      <c r="P28">
        <f>'iluminacao final '!$F$10+$B$12*(1+40/SQRT(40^2+(SQRT(($B$11-$E28)^2+($C$11-P$9)^2))^2))/2</f>
        <v>10.264699712743184</v>
      </c>
      <c r="Q28">
        <f>'iluminacao final '!$F$10+$B$12*(1+40/SQRT(40^2+(SQRT(($B$11-$E28)^2+($C$11-Q$9)^2))^2))/2</f>
        <v>10.275550006187567</v>
      </c>
      <c r="R28">
        <f>'iluminacao final '!$F$10+$B$12*(1+40/SQRT(40^2+(SQRT(($B$11-$E28)^2+($C$11-R$9)^2))^2))/2</f>
        <v>10.285884504108994</v>
      </c>
      <c r="S28">
        <f>'iluminacao final '!$F$10+$B$12*(1+40/SQRT(40^2+(SQRT(($B$11-$E28)^2+($C$11-S$9)^2))^2))/2</f>
        <v>10.295660883231129</v>
      </c>
      <c r="T28">
        <f>'iluminacao final '!$F$10+$B$12*(1+40/SQRT(40^2+(SQRT(($B$11-$E28)^2+($C$11-T$9)^2))^2))/2</f>
        <v>10.304837480272996</v>
      </c>
      <c r="U28">
        <f>'iluminacao final '!$F$10+$B$12*(1+40/SQRT(40^2+(SQRT(($B$11-$E28)^2+($C$11-U$9)^2))^2))/2</f>
        <v>10.313373714224841</v>
      </c>
      <c r="V28">
        <f>'iluminacao final '!$F$10+$B$12*(1+40/SQRT(40^2+(SQRT(($B$11-$E28)^2+($C$11-V$9)^2))^2))/2</f>
        <v>10.321230525151446</v>
      </c>
      <c r="W28">
        <f>'iluminacao final '!$F$10+$B$12*(1+40/SQRT(40^2+(SQRT(($B$11-$E28)^2+($C$11-W$9)^2))^2))/2</f>
        <v>10.328370821763988</v>
      </c>
      <c r="X28">
        <f>'iluminacao final '!$F$10+$B$12*(1+40/SQRT(40^2+(SQRT(($B$11-$E28)^2+($C$11-X$9)^2))^2))/2</f>
        <v>10.334759928997281</v>
      </c>
      <c r="Y28">
        <f>'iluminacao final '!$F$10+$B$12*(1+40/SQRT(40^2+(SQRT(($B$11-$E28)^2+($C$11-Y$9)^2))^2))/2</f>
        <v>10.340366026050699</v>
      </c>
      <c r="Z28">
        <f>'iluminacao final '!$F$10+$B$12*(1+40/SQRT(40^2+(SQRT(($B$11-$E28)^2+($C$11-Z$9)^2))^2))/2</f>
        <v>10.345160564861944</v>
      </c>
      <c r="AA28">
        <f>'iluminacao final '!$F$10+$B$12*(1+40/SQRT(40^2+(SQRT(($B$11-$E28)^2+($C$11-AA$9)^2))^2))/2</f>
        <v>10.349118658836026</v>
      </c>
      <c r="AB28">
        <f>'iluminacao final '!$F$10+$B$12*(1+40/SQRT(40^2+(SQRT(($B$11-$E28)^2+($C$11-AB$9)^2))^2))/2</f>
        <v>10.352219431886216</v>
      </c>
      <c r="AC28">
        <f>'iluminacao final '!$F$10+$B$12*(1+40/SQRT(40^2+(SQRT(($B$11-$E28)^2+($C$11-AC$9)^2))^2))/2</f>
        <v>10.354446318478256</v>
      </c>
      <c r="AD28">
        <f>'iluminacao final '!$F$10+$B$12*(1+40/SQRT(40^2+(SQRT(($B$11-$E28)^2+($C$11-AD$9)^2))^2))/2</f>
        <v>10.355787306400403</v>
      </c>
      <c r="AE28">
        <f>'iluminacao final '!$F$10+$B$12*(1+40/SQRT(40^2+(SQRT(($B$11-$E28)^2+($C$11-AE$9)^2))^2))/2</f>
        <v>10.356235115381967</v>
      </c>
      <c r="AF28">
        <f>'iluminacao final '!$F$10+$B$12*(1+40/SQRT(40^2+(SQRT(($B$11-$E28)^2+($C$11-AF$9)^2))^2))/2</f>
        <v>10.355787306400403</v>
      </c>
      <c r="AG28">
        <f>'iluminacao final '!$F$10+$B$12*(1+40/SQRT(40^2+(SQRT(($B$11-$E28)^2+($C$11-AG$9)^2))^2))/2</f>
        <v>10.354446318478256</v>
      </c>
      <c r="AH28">
        <f>'iluminacao final '!$F$10+$B$12*(1+40/SQRT(40^2+(SQRT(($B$11-$E28)^2+($C$11-AH$9)^2))^2))/2</f>
        <v>10.352219431886216</v>
      </c>
      <c r="AI28">
        <f>'iluminacao final '!$F$10+$B$12*(1+40/SQRT(40^2+(SQRT(($B$11-$E28)^2+($C$11-AI$9)^2))^2))/2</f>
        <v>10.349118658836026</v>
      </c>
      <c r="AJ28">
        <f>'iluminacao final '!$F$10+$B$12*(1+40/SQRT(40^2+(SQRT(($B$11-$E28)^2+($C$11-AJ$9)^2))^2))/2</f>
        <v>10.345160564861944</v>
      </c>
      <c r="AK28">
        <f>'iluminacao final '!$F$10+$B$12*(1+40/SQRT(40^2+(SQRT(($B$11-$E28)^2+($C$11-AK$9)^2))^2))/2</f>
        <v>10.340366026050699</v>
      </c>
      <c r="AL28">
        <f>'iluminacao final '!$F$10+$B$12*(1+40/SQRT(40^2+(SQRT(($B$11-$E28)^2+($C$11-AL$9)^2))^2))/2</f>
        <v>10.334759928997281</v>
      </c>
      <c r="AM28">
        <f>'iluminacao final '!$F$10+$B$12*(1+40/SQRT(40^2+(SQRT(($B$11-$E28)^2+($C$11-AM$9)^2))^2))/2</f>
        <v>10.328370821763988</v>
      </c>
      <c r="AN28">
        <f>'iluminacao final '!$F$10+$B$12*(1+40/SQRT(40^2+(SQRT(($B$11-$E28)^2+($C$11-AN$9)^2))^2))/2</f>
        <v>10.321230525151446</v>
      </c>
      <c r="AO28">
        <f>'iluminacao final '!$F$10+$B$12*(1+40/SQRT(40^2+(SQRT(($B$11-$E28)^2+($C$11-AO$9)^2))^2))/2</f>
        <v>10.313373714224841</v>
      </c>
      <c r="AP28">
        <f>'iluminacao final '!$F$10+$B$12*(1+40/SQRT(40^2+(SQRT(($B$11-$E28)^2+($C$11-AP$9)^2))^2))/2</f>
        <v>10.304837480272996</v>
      </c>
      <c r="AQ28">
        <f>'iluminacao final '!$F$10+$B$12*(1+40/SQRT(40^2+(SQRT(($B$11-$E28)^2+($C$11-AQ$9)^2))^2))/2</f>
        <v>10.295660883231129</v>
      </c>
      <c r="AR28">
        <f>'iluminacao final '!$F$10+$B$12*(1+40/SQRT(40^2+(SQRT(($B$11-$E28)^2+($C$11-AR$9)^2))^2))/2</f>
        <v>10.285884504108994</v>
      </c>
      <c r="AS28">
        <f>'iluminacao final '!$F$10+$B$12*(1+40/SQRT(40^2+(SQRT(($B$11-$E28)^2+($C$11-AS$9)^2))^2))/2</f>
        <v>10.275550006187567</v>
      </c>
      <c r="AT28">
        <f>'iluminacao final '!$F$10+$B$12*(1+40/SQRT(40^2+(SQRT(($B$11-$E28)^2+($C$11-AT$9)^2))^2))/2</f>
        <v>10.264699712743184</v>
      </c>
      <c r="AU28">
        <f>'iluminacao final '!$F$10+$B$12*(1+40/SQRT(40^2+(SQRT(($B$11-$E28)^2+($C$11-AU$9)^2))^2))/2</f>
        <v>10.253376207895352</v>
      </c>
      <c r="AV28">
        <f>'iluminacao final '!$F$10+$B$12*(1+40/SQRT(40^2+(SQRT(($B$11-$E28)^2+($C$11-AV$9)^2))^2))/2</f>
        <v>10.241621965921174</v>
      </c>
      <c r="AW28">
        <f>'iluminacao final '!$F$10+$B$12*(1+40/SQRT(40^2+(SQRT(($B$11-$E28)^2+($C$11-AW$9)^2))^2))/2</f>
        <v>10.229479013098253</v>
      </c>
      <c r="AX28">
        <f>'iluminacao final '!$F$10+$B$12*(1+40/SQRT(40^2+(SQRT(($B$11-$E28)^2+($C$11-AX$9)^2))^2))/2</f>
        <v>10.216988624884822</v>
      </c>
      <c r="AY28">
        <f>'iluminacao final '!$F$10+$B$12*(1+40/SQRT(40^2+(SQRT(($B$11-$E28)^2+($C$11-AY$9)^2))^2))/2</f>
        <v>10.204191060066421</v>
      </c>
      <c r="AZ28">
        <f>'iluminacao final '!$F$10+$B$12*(1+40/SQRT(40^2+(SQRT(($B$11-$E28)^2+($C$11-AZ$9)^2))^2))/2</f>
        <v>10.191125332427831</v>
      </c>
      <c r="BA28">
        <f>'iluminacao final '!$F$10+$B$12*(1+40/SQRT(40^2+(SQRT(($B$11-$E28)^2+($C$11-BA$9)^2))^2))/2</f>
        <v>10.177829019571671</v>
      </c>
      <c r="BB28">
        <f>'iluminacao final '!$F$10+$B$12*(1+40/SQRT(40^2+(SQRT(($B$11-$E28)^2+($C$11-BB$9)^2))^2))/2</f>
        <v>10.16433810771486</v>
      </c>
      <c r="BC28">
        <f>'iluminacao final '!$F$10+$B$12*(1+40/SQRT(40^2+(SQRT(($B$11-$E28)^2+($C$11-BC$9)^2))^2))/2</f>
        <v>10.150686870656042</v>
      </c>
      <c r="BD28">
        <f>'iluminacao final '!$F$10+$B$12*(1+40/SQRT(40^2+(SQRT(($B$11-$E28)^2+($C$11-BD$9)^2))^2))/2</f>
        <v>10.136907780618476</v>
      </c>
    </row>
    <row r="29" spans="1:56" ht="35" customHeight="1" x14ac:dyDescent="0.45">
      <c r="E29">
        <v>19</v>
      </c>
      <c r="F29">
        <f>'iluminacao final '!$F$10+$B$12*(1+40/SQRT(40^2+(SQRT(($B$11-$E29)^2+($C$11-F$9)^2))^2))/2</f>
        <v>10.140519765251019</v>
      </c>
      <c r="G29">
        <f>'iluminacao final '!$F$10+$B$12*(1+40/SQRT(40^2+(SQRT(($B$11-$E29)^2+($C$11-G$9)^2))^2))/2</f>
        <v>10.154419181336097</v>
      </c>
      <c r="H29">
        <f>'iluminacao final '!$F$10+$B$12*(1+40/SQRT(40^2+(SQRT(($B$11-$E29)^2+($C$11-H$9)^2))^2))/2</f>
        <v>10.168192245960947</v>
      </c>
      <c r="I29">
        <f>'iluminacao final '!$F$10+$B$12*(1+40/SQRT(40^2+(SQRT(($B$11-$E29)^2+($C$11-I$9)^2))^2))/2</f>
        <v>10.181806142937619</v>
      </c>
      <c r="J29">
        <f>'iluminacao final '!$F$10+$B$12*(1+40/SQRT(40^2+(SQRT(($B$11-$E29)^2+($C$11-J$9)^2))^2))/2</f>
        <v>10.195226211771859</v>
      </c>
      <c r="K29">
        <f>'iluminacao final '!$F$10+$B$12*(1+40/SQRT(40^2+(SQRT(($B$11-$E29)^2+($C$11-K$9)^2))^2))/2</f>
        <v>10.20841603618222</v>
      </c>
      <c r="L29">
        <f>'iluminacao final '!$F$10+$B$12*(1+40/SQRT(40^2+(SQRT(($B$11-$E29)^2+($C$11-L$9)^2))^2))/2</f>
        <v>10.221337565164443</v>
      </c>
      <c r="M29">
        <f>'iluminacao final '!$F$10+$B$12*(1+40/SQRT(40^2+(SQRT(($B$11-$E29)^2+($C$11-M$9)^2))^2))/2</f>
        <v>10.233951269006287</v>
      </c>
      <c r="N29">
        <f>'iluminacao final '!$F$10+$B$12*(1+40/SQRT(40^2+(SQRT(($B$11-$E29)^2+($C$11-N$9)^2))^2))/2</f>
        <v>10.246216332164066</v>
      </c>
      <c r="O29">
        <f>'iluminacao final '!$F$10+$B$12*(1+40/SQRT(40^2+(SQRT(($B$11-$E29)^2+($C$11-O$9)^2))^2))/2</f>
        <v>10.258090884263519</v>
      </c>
      <c r="P29">
        <f>'iluminacao final '!$F$10+$B$12*(1+40/SQRT(40^2+(SQRT(($B$11-$E29)^2+($C$11-P$9)^2))^2))/2</f>
        <v>10.269532269680521</v>
      </c>
      <c r="Q29">
        <f>'iluminacao final '!$F$10+$B$12*(1+40/SQRT(40^2+(SQRT(($B$11-$E29)^2+($C$11-Q$9)^2))^2))/2</f>
        <v>10.280497355196403</v>
      </c>
      <c r="R29">
        <f>'iluminacao final '!$F$10+$B$12*(1+40/SQRT(40^2+(SQRT(($B$11-$E29)^2+($C$11-R$9)^2))^2))/2</f>
        <v>10.290942874121962</v>
      </c>
      <c r="S29">
        <f>'iluminacao final '!$F$10+$B$12*(1+40/SQRT(40^2+(SQRT(($B$11-$E29)^2+($C$11-S$9)^2))^2))/2</f>
        <v>10.300825804068342</v>
      </c>
      <c r="T29">
        <f>'iluminacao final '!$F$10+$B$12*(1+40/SQRT(40^2+(SQRT(($B$11-$E29)^2+($C$11-T$9)^2))^2))/2</f>
        <v>10.310103774247819</v>
      </c>
      <c r="U29">
        <f>'iluminacao final '!$F$10+$B$12*(1+40/SQRT(40^2+(SQRT(($B$11-$E29)^2+($C$11-U$9)^2))^2))/2</f>
        <v>10.318735496860368</v>
      </c>
      <c r="V29">
        <f>'iluminacao final '!$F$10+$B$12*(1+40/SQRT(40^2+(SQRT(($B$11-$E29)^2+($C$11-V$9)^2))^2))/2</f>
        <v>10.326681215820269</v>
      </c>
      <c r="W29">
        <f>'iluminacao final '!$F$10+$B$12*(1+40/SQRT(40^2+(SQRT(($B$11-$E29)^2+($C$11-W$9)^2))^2))/2</f>
        <v>10.333903164866408</v>
      </c>
      <c r="X29">
        <f>'iluminacao final '!$F$10+$B$12*(1+40/SQRT(40^2+(SQRT(($B$11-$E29)^2+($C$11-X$9)^2))^2))/2</f>
        <v>10.340366026050699</v>
      </c>
      <c r="Y29">
        <f>'iluminacao final '!$F$10+$B$12*(1+40/SQRT(40^2+(SQRT(($B$11-$E29)^2+($C$11-Y$9)^2))^2))/2</f>
        <v>10.346037378781965</v>
      </c>
      <c r="Z29">
        <f>'iluminacao final '!$F$10+$B$12*(1+40/SQRT(40^2+(SQRT(($B$11-$E29)^2+($C$11-Z$9)^2))^2))/2</f>
        <v>10.35088812908416</v>
      </c>
      <c r="AA29">
        <f>'iluminacao final '!$F$10+$B$12*(1+40/SQRT(40^2+(SQRT(($B$11-$E29)^2+($C$11-AA$9)^2))^2))/2</f>
        <v>10.354892908563778</v>
      </c>
      <c r="AB29">
        <f>'iluminacao final '!$F$10+$B$12*(1+40/SQRT(40^2+(SQRT(($B$11-$E29)^2+($C$11-AB$9)^2))^2))/2</f>
        <v>10.358030432813024</v>
      </c>
      <c r="AC29">
        <f>'iluminacao final '!$F$10+$B$12*(1+40/SQRT(40^2+(SQRT(($B$11-$E29)^2+($C$11-AC$9)^2))^2))/2</f>
        <v>10.360283809622794</v>
      </c>
      <c r="AD29">
        <f>'iluminacao final '!$F$10+$B$12*(1+40/SQRT(40^2+(SQRT(($B$11-$E29)^2+($C$11-AD$9)^2))^2))/2</f>
        <v>10.361640788440267</v>
      </c>
      <c r="AE29">
        <f>'iluminacao final '!$F$10+$B$12*(1+40/SQRT(40^2+(SQRT(($B$11-$E29)^2+($C$11-AE$9)^2))^2))/2</f>
        <v>10.362093943950857</v>
      </c>
      <c r="AF29">
        <f>'iluminacao final '!$F$10+$B$12*(1+40/SQRT(40^2+(SQRT(($B$11-$E29)^2+($C$11-AF$9)^2))^2))/2</f>
        <v>10.361640788440267</v>
      </c>
      <c r="AG29">
        <f>'iluminacao final '!$F$10+$B$12*(1+40/SQRT(40^2+(SQRT(($B$11-$E29)^2+($C$11-AG$9)^2))^2))/2</f>
        <v>10.360283809622794</v>
      </c>
      <c r="AH29">
        <f>'iluminacao final '!$F$10+$B$12*(1+40/SQRT(40^2+(SQRT(($B$11-$E29)^2+($C$11-AH$9)^2))^2))/2</f>
        <v>10.358030432813024</v>
      </c>
      <c r="AI29">
        <f>'iluminacao final '!$F$10+$B$12*(1+40/SQRT(40^2+(SQRT(($B$11-$E29)^2+($C$11-AI$9)^2))^2))/2</f>
        <v>10.354892908563778</v>
      </c>
      <c r="AJ29">
        <f>'iluminacao final '!$F$10+$B$12*(1+40/SQRT(40^2+(SQRT(($B$11-$E29)^2+($C$11-AJ$9)^2))^2))/2</f>
        <v>10.35088812908416</v>
      </c>
      <c r="AK29">
        <f>'iluminacao final '!$F$10+$B$12*(1+40/SQRT(40^2+(SQRT(($B$11-$E29)^2+($C$11-AK$9)^2))^2))/2</f>
        <v>10.346037378781965</v>
      </c>
      <c r="AL29">
        <f>'iluminacao final '!$F$10+$B$12*(1+40/SQRT(40^2+(SQRT(($B$11-$E29)^2+($C$11-AL$9)^2))^2))/2</f>
        <v>10.340366026050699</v>
      </c>
      <c r="AM29">
        <f>'iluminacao final '!$F$10+$B$12*(1+40/SQRT(40^2+(SQRT(($B$11-$E29)^2+($C$11-AM$9)^2))^2))/2</f>
        <v>10.333903164866408</v>
      </c>
      <c r="AN29">
        <f>'iluminacao final '!$F$10+$B$12*(1+40/SQRT(40^2+(SQRT(($B$11-$E29)^2+($C$11-AN$9)^2))^2))/2</f>
        <v>10.326681215820269</v>
      </c>
      <c r="AO29">
        <f>'iluminacao final '!$F$10+$B$12*(1+40/SQRT(40^2+(SQRT(($B$11-$E29)^2+($C$11-AO$9)^2))^2))/2</f>
        <v>10.318735496860368</v>
      </c>
      <c r="AP29">
        <f>'iluminacao final '!$F$10+$B$12*(1+40/SQRT(40^2+(SQRT(($B$11-$E29)^2+($C$11-AP$9)^2))^2))/2</f>
        <v>10.310103774247819</v>
      </c>
      <c r="AQ29">
        <f>'iluminacao final '!$F$10+$B$12*(1+40/SQRT(40^2+(SQRT(($B$11-$E29)^2+($C$11-AQ$9)^2))^2))/2</f>
        <v>10.300825804068342</v>
      </c>
      <c r="AR29">
        <f>'iluminacao final '!$F$10+$B$12*(1+40/SQRT(40^2+(SQRT(($B$11-$E29)^2+($C$11-AR$9)^2))^2))/2</f>
        <v>10.290942874121962</v>
      </c>
      <c r="AS29">
        <f>'iluminacao final '!$F$10+$B$12*(1+40/SQRT(40^2+(SQRT(($B$11-$E29)^2+($C$11-AS$9)^2))^2))/2</f>
        <v>10.280497355196403</v>
      </c>
      <c r="AT29">
        <f>'iluminacao final '!$F$10+$B$12*(1+40/SQRT(40^2+(SQRT(($B$11-$E29)^2+($C$11-AT$9)^2))^2))/2</f>
        <v>10.269532269680521</v>
      </c>
      <c r="AU29">
        <f>'iluminacao final '!$F$10+$B$12*(1+40/SQRT(40^2+(SQRT(($B$11-$E29)^2+($C$11-AU$9)^2))^2))/2</f>
        <v>10.258090884263519</v>
      </c>
      <c r="AV29">
        <f>'iluminacao final '!$F$10+$B$12*(1+40/SQRT(40^2+(SQRT(($B$11-$E29)^2+($C$11-AV$9)^2))^2))/2</f>
        <v>10.246216332164066</v>
      </c>
      <c r="AW29">
        <f>'iluminacao final '!$F$10+$B$12*(1+40/SQRT(40^2+(SQRT(($B$11-$E29)^2+($C$11-AW$9)^2))^2))/2</f>
        <v>10.233951269006287</v>
      </c>
      <c r="AX29">
        <f>'iluminacao final '!$F$10+$B$12*(1+40/SQRT(40^2+(SQRT(($B$11-$E29)^2+($C$11-AX$9)^2))^2))/2</f>
        <v>10.221337565164443</v>
      </c>
      <c r="AY29">
        <f>'iluminacao final '!$F$10+$B$12*(1+40/SQRT(40^2+(SQRT(($B$11-$E29)^2+($C$11-AY$9)^2))^2))/2</f>
        <v>10.20841603618222</v>
      </c>
      <c r="AZ29">
        <f>'iluminacao final '!$F$10+$B$12*(1+40/SQRT(40^2+(SQRT(($B$11-$E29)^2+($C$11-AZ$9)^2))^2))/2</f>
        <v>10.195226211771859</v>
      </c>
      <c r="BA29">
        <f>'iluminacao final '!$F$10+$B$12*(1+40/SQRT(40^2+(SQRT(($B$11-$E29)^2+($C$11-BA$9)^2))^2))/2</f>
        <v>10.181806142937619</v>
      </c>
      <c r="BB29">
        <f>'iluminacao final '!$F$10+$B$12*(1+40/SQRT(40^2+(SQRT(($B$11-$E29)^2+($C$11-BB$9)^2))^2))/2</f>
        <v>10.168192245960947</v>
      </c>
      <c r="BC29">
        <f>'iluminacao final '!$F$10+$B$12*(1+40/SQRT(40^2+(SQRT(($B$11-$E29)^2+($C$11-BC$9)^2))^2))/2</f>
        <v>10.154419181336097</v>
      </c>
      <c r="BD29">
        <f>'iluminacao final '!$F$10+$B$12*(1+40/SQRT(40^2+(SQRT(($B$11-$E29)^2+($C$11-BD$9)^2))^2))/2</f>
        <v>10.140519765251019</v>
      </c>
    </row>
    <row r="30" spans="1:56" ht="35" customHeight="1" x14ac:dyDescent="0.45">
      <c r="E30">
        <v>20</v>
      </c>
      <c r="F30">
        <f>'iluminacao final '!$F$10+$B$12*(1+40/SQRT(40^2+(SQRT(($B$11-$E30)^2+($C$11-F$9)^2))^2))/2</f>
        <v>10.143600478715761</v>
      </c>
      <c r="G30">
        <f>'iluminacao final '!$F$10+$B$12*(1+40/SQRT(40^2+(SQRT(($B$11-$E30)^2+($C$11-G$9)^2))^2))/2</f>
        <v>10.157603083606872</v>
      </c>
      <c r="H30">
        <f>'iluminacao final '!$F$10+$B$12*(1+40/SQRT(40^2+(SQRT(($B$11-$E30)^2+($C$11-H$9)^2))^2))/2</f>
        <v>10.171480655414125</v>
      </c>
      <c r="I30">
        <f>'iluminacao final '!$F$10+$B$12*(1+40/SQRT(40^2+(SQRT(($B$11-$E30)^2+($C$11-I$9)^2))^2))/2</f>
        <v>10.185200083576436</v>
      </c>
      <c r="J30">
        <f>'iluminacao final '!$F$10+$B$12*(1+40/SQRT(40^2+(SQRT(($B$11-$E30)^2+($C$11-J$9)^2))^2))/2</f>
        <v>10.198726376200803</v>
      </c>
      <c r="K30">
        <f>'iluminacao final '!$F$10+$B$12*(1+40/SQRT(40^2+(SQRT(($B$11-$E30)^2+($C$11-K$9)^2))^2))/2</f>
        <v>10.212022747981743</v>
      </c>
      <c r="L30">
        <f>'iluminacao final '!$F$10+$B$12*(1+40/SQRT(40^2+(SQRT(($B$11-$E30)^2+($C$11-L$9)^2))^2))/2</f>
        <v>10.225050741244011</v>
      </c>
      <c r="M30">
        <f>'iluminacao final '!$F$10+$B$12*(1+40/SQRT(40^2+(SQRT(($B$11-$E30)^2+($C$11-M$9)^2))^2))/2</f>
        <v>10.23777038261008</v>
      </c>
      <c r="N30">
        <f>'iluminacao final '!$F$10+$B$12*(1+40/SQRT(40^2+(SQRT(($B$11-$E30)^2+($C$11-N$9)^2))^2))/2</f>
        <v>10.250140377295894</v>
      </c>
      <c r="O30">
        <f>'iluminacao final '!$F$10+$B$12*(1+40/SQRT(40^2+(SQRT(($B$11-$E30)^2+($C$11-O$9)^2))^2))/2</f>
        <v>10.26211834238056</v>
      </c>
      <c r="P30">
        <f>'iluminacao final '!$F$10+$B$12*(1+40/SQRT(40^2+(SQRT(($B$11-$E30)^2+($C$11-P$9)^2))^2))/2</f>
        <v>10.273661079574241</v>
      </c>
      <c r="Q30">
        <f>'iluminacao final '!$F$10+$B$12*(1+40/SQRT(40^2+(SQRT(($B$11-$E30)^2+($C$11-Q$9)^2))^2))/2</f>
        <v>10.284724887027446</v>
      </c>
      <c r="R30">
        <f>'iluminacao final '!$F$10+$B$12*(1+40/SQRT(40^2+(SQRT(($B$11-$E30)^2+($C$11-R$9)^2))^2))/2</f>
        <v>10.295265908598068</v>
      </c>
      <c r="S30">
        <f>'iluminacao final '!$F$10+$B$12*(1+40/SQRT(40^2+(SQRT(($B$11-$E30)^2+($C$11-S$9)^2))^2))/2</f>
        <v>10.305240517744831</v>
      </c>
      <c r="T30">
        <f>'iluminacao final '!$F$10+$B$12*(1+40/SQRT(40^2+(SQRT(($B$11-$E30)^2+($C$11-T$9)^2))^2))/2</f>
        <v>10.314605731883887</v>
      </c>
      <c r="U30">
        <f>'iluminacao final '!$F$10+$B$12*(1+40/SQRT(40^2+(SQRT(($B$11-$E30)^2+($C$11-U$9)^2))^2))/2</f>
        <v>10.323319651677641</v>
      </c>
      <c r="V30">
        <f>'iluminacao final '!$F$10+$B$12*(1+40/SQRT(40^2+(SQRT(($B$11-$E30)^2+($C$11-V$9)^2))^2))/2</f>
        <v>10.331341918380888</v>
      </c>
      <c r="W30">
        <f>'iluminacao final '!$F$10+$B$12*(1+40/SQRT(40^2+(SQRT(($B$11-$E30)^2+($C$11-W$9)^2))^2))/2</f>
        <v>10.338634181116227</v>
      </c>
      <c r="X30">
        <f>'iluminacao final '!$F$10+$B$12*(1+40/SQRT(40^2+(SQRT(($B$11-$E30)^2+($C$11-X$9)^2))^2))/2</f>
        <v>10.345160564861944</v>
      </c>
      <c r="Y30">
        <f>'iluminacao final '!$F$10+$B$12*(1+40/SQRT(40^2+(SQRT(($B$11-$E30)^2+($C$11-Y$9)^2))^2))/2</f>
        <v>10.35088812908416</v>
      </c>
      <c r="Z30">
        <f>'iluminacao final '!$F$10+$B$12*(1+40/SQRT(40^2+(SQRT(($B$11-$E30)^2+($C$11-Z$9)^2))^2))/2</f>
        <v>10.355787306400403</v>
      </c>
      <c r="AA30">
        <f>'iluminacao final '!$F$10+$B$12*(1+40/SQRT(40^2+(SQRT(($B$11-$E30)^2+($C$11-AA$9)^2))^2))/2</f>
        <v>10.359832310482348</v>
      </c>
      <c r="AB30">
        <f>'iluminacao final '!$F$10+$B$12*(1+40/SQRT(40^2+(SQRT(($B$11-$E30)^2+($C$11-AB$9)^2))^2))/2</f>
        <v>10.36300150263429</v>
      </c>
      <c r="AC30">
        <f>'iluminacao final '!$F$10+$B$12*(1+40/SQRT(40^2+(SQRT(($B$11-$E30)^2+($C$11-AC$9)^2))^2))/2</f>
        <v>10.365277707142743</v>
      </c>
      <c r="AD30">
        <f>'iluminacao final '!$F$10+$B$12*(1+40/SQRT(40^2+(SQRT(($B$11-$E30)^2+($C$11-AD$9)^2))^2))/2</f>
        <v>10.366648466578738</v>
      </c>
      <c r="AE30">
        <f>'iluminacao final '!$F$10+$B$12*(1+40/SQRT(40^2+(SQRT(($B$11-$E30)^2+($C$11-AE$9)^2))^2))/2</f>
        <v>10.367106229718912</v>
      </c>
      <c r="AF30">
        <f>'iluminacao final '!$F$10+$B$12*(1+40/SQRT(40^2+(SQRT(($B$11-$E30)^2+($C$11-AF$9)^2))^2))/2</f>
        <v>10.366648466578738</v>
      </c>
      <c r="AG30">
        <f>'iluminacao final '!$F$10+$B$12*(1+40/SQRT(40^2+(SQRT(($B$11-$E30)^2+($C$11-AG$9)^2))^2))/2</f>
        <v>10.365277707142743</v>
      </c>
      <c r="AH30">
        <f>'iluminacao final '!$F$10+$B$12*(1+40/SQRT(40^2+(SQRT(($B$11-$E30)^2+($C$11-AH$9)^2))^2))/2</f>
        <v>10.36300150263429</v>
      </c>
      <c r="AI30">
        <f>'iluminacao final '!$F$10+$B$12*(1+40/SQRT(40^2+(SQRT(($B$11-$E30)^2+($C$11-AI$9)^2))^2))/2</f>
        <v>10.359832310482348</v>
      </c>
      <c r="AJ30">
        <f>'iluminacao final '!$F$10+$B$12*(1+40/SQRT(40^2+(SQRT(($B$11-$E30)^2+($C$11-AJ$9)^2))^2))/2</f>
        <v>10.355787306400403</v>
      </c>
      <c r="AK30">
        <f>'iluminacao final '!$F$10+$B$12*(1+40/SQRT(40^2+(SQRT(($B$11-$E30)^2+($C$11-AK$9)^2))^2))/2</f>
        <v>10.35088812908416</v>
      </c>
      <c r="AL30">
        <f>'iluminacao final '!$F$10+$B$12*(1+40/SQRT(40^2+(SQRT(($B$11-$E30)^2+($C$11-AL$9)^2))^2))/2</f>
        <v>10.345160564861944</v>
      </c>
      <c r="AM30">
        <f>'iluminacao final '!$F$10+$B$12*(1+40/SQRT(40^2+(SQRT(($B$11-$E30)^2+($C$11-AM$9)^2))^2))/2</f>
        <v>10.338634181116227</v>
      </c>
      <c r="AN30">
        <f>'iluminacao final '!$F$10+$B$12*(1+40/SQRT(40^2+(SQRT(($B$11-$E30)^2+($C$11-AN$9)^2))^2))/2</f>
        <v>10.331341918380888</v>
      </c>
      <c r="AO30">
        <f>'iluminacao final '!$F$10+$B$12*(1+40/SQRT(40^2+(SQRT(($B$11-$E30)^2+($C$11-AO$9)^2))^2))/2</f>
        <v>10.323319651677641</v>
      </c>
      <c r="AP30">
        <f>'iluminacao final '!$F$10+$B$12*(1+40/SQRT(40^2+(SQRT(($B$11-$E30)^2+($C$11-AP$9)^2))^2))/2</f>
        <v>10.314605731883887</v>
      </c>
      <c r="AQ30">
        <f>'iluminacao final '!$F$10+$B$12*(1+40/SQRT(40^2+(SQRT(($B$11-$E30)^2+($C$11-AQ$9)^2))^2))/2</f>
        <v>10.305240517744831</v>
      </c>
      <c r="AR30">
        <f>'iluminacao final '!$F$10+$B$12*(1+40/SQRT(40^2+(SQRT(($B$11-$E30)^2+($C$11-AR$9)^2))^2))/2</f>
        <v>10.295265908598068</v>
      </c>
      <c r="AS30">
        <f>'iluminacao final '!$F$10+$B$12*(1+40/SQRT(40^2+(SQRT(($B$11-$E30)^2+($C$11-AS$9)^2))^2))/2</f>
        <v>10.284724887027446</v>
      </c>
      <c r="AT30">
        <f>'iluminacao final '!$F$10+$B$12*(1+40/SQRT(40^2+(SQRT(($B$11-$E30)^2+($C$11-AT$9)^2))^2))/2</f>
        <v>10.273661079574241</v>
      </c>
      <c r="AU30">
        <f>'iluminacao final '!$F$10+$B$12*(1+40/SQRT(40^2+(SQRT(($B$11-$E30)^2+($C$11-AU$9)^2))^2))/2</f>
        <v>10.26211834238056</v>
      </c>
      <c r="AV30">
        <f>'iluminacao final '!$F$10+$B$12*(1+40/SQRT(40^2+(SQRT(($B$11-$E30)^2+($C$11-AV$9)^2))^2))/2</f>
        <v>10.250140377295894</v>
      </c>
      <c r="AW30">
        <f>'iluminacao final '!$F$10+$B$12*(1+40/SQRT(40^2+(SQRT(($B$11-$E30)^2+($C$11-AW$9)^2))^2))/2</f>
        <v>10.23777038261008</v>
      </c>
      <c r="AX30">
        <f>'iluminacao final '!$F$10+$B$12*(1+40/SQRT(40^2+(SQRT(($B$11-$E30)^2+($C$11-AX$9)^2))^2))/2</f>
        <v>10.225050741244011</v>
      </c>
      <c r="AY30">
        <f>'iluminacao final '!$F$10+$B$12*(1+40/SQRT(40^2+(SQRT(($B$11-$E30)^2+($C$11-AY$9)^2))^2))/2</f>
        <v>10.212022747981743</v>
      </c>
      <c r="AZ30">
        <f>'iluminacao final '!$F$10+$B$12*(1+40/SQRT(40^2+(SQRT(($B$11-$E30)^2+($C$11-AZ$9)^2))^2))/2</f>
        <v>10.198726376200803</v>
      </c>
      <c r="BA30">
        <f>'iluminacao final '!$F$10+$B$12*(1+40/SQRT(40^2+(SQRT(($B$11-$E30)^2+($C$11-BA$9)^2))^2))/2</f>
        <v>10.185200083576436</v>
      </c>
      <c r="BB30">
        <f>'iluminacao final '!$F$10+$B$12*(1+40/SQRT(40^2+(SQRT(($B$11-$E30)^2+($C$11-BB$9)^2))^2))/2</f>
        <v>10.171480655414125</v>
      </c>
      <c r="BC30">
        <f>'iluminacao final '!$F$10+$B$12*(1+40/SQRT(40^2+(SQRT(($B$11-$E30)^2+($C$11-BC$9)^2))^2))/2</f>
        <v>10.157603083606872</v>
      </c>
      <c r="BD30">
        <f>'iluminacao final '!$F$10+$B$12*(1+40/SQRT(40^2+(SQRT(($B$11-$E30)^2+($C$11-BD$9)^2))^2))/2</f>
        <v>10.143600478715761</v>
      </c>
    </row>
    <row r="31" spans="1:56" ht="35" customHeight="1" x14ac:dyDescent="0.45">
      <c r="E31">
        <v>21</v>
      </c>
      <c r="F31">
        <f>'iluminacao final '!$F$10+$B$12*(1+40/SQRT(40^2+(SQRT(($B$11-$E31)^2+($C$11-F$9)^2))^2))/2</f>
        <v>10.146137915697366</v>
      </c>
      <c r="G31">
        <f>'iluminacao final '!$F$10+$B$12*(1+40/SQRT(40^2+(SQRT(($B$11-$E31)^2+($C$11-G$9)^2))^2))/2</f>
        <v>10.160225901223551</v>
      </c>
      <c r="H31">
        <f>'iluminacao final '!$F$10+$B$12*(1+40/SQRT(40^2+(SQRT(($B$11-$E31)^2+($C$11-H$9)^2))^2))/2</f>
        <v>10.174189965911001</v>
      </c>
      <c r="I31">
        <f>'iluminacao final '!$F$10+$B$12*(1+40/SQRT(40^2+(SQRT(($B$11-$E31)^2+($C$11-I$9)^2))^2))/2</f>
        <v>10.187996756064365</v>
      </c>
      <c r="J31">
        <f>'iluminacao final '!$F$10+$B$12*(1+40/SQRT(40^2+(SQRT(($B$11-$E31)^2+($C$11-J$9)^2))^2))/2</f>
        <v>10.20161100575568</v>
      </c>
      <c r="K31">
        <f>'iluminacao final '!$F$10+$B$12*(1+40/SQRT(40^2+(SQRT(($B$11-$E31)^2+($C$11-K$9)^2))^2))/2</f>
        <v>10.214995624210532</v>
      </c>
      <c r="L31">
        <f>'iluminacao final '!$F$10+$B$12*(1+40/SQRT(40^2+(SQRT(($B$11-$E31)^2+($C$11-L$9)^2))^2))/2</f>
        <v>10.228111816798075</v>
      </c>
      <c r="M31">
        <f>'iluminacao final '!$F$10+$B$12*(1+40/SQRT(40^2+(SQRT(($B$11-$E31)^2+($C$11-M$9)^2))^2))/2</f>
        <v>10.240919242207909</v>
      </c>
      <c r="N31">
        <f>'iluminacao final '!$F$10+$B$12*(1+40/SQRT(40^2+(SQRT(($B$11-$E31)^2+($C$11-N$9)^2))^2))/2</f>
        <v>10.253376207895352</v>
      </c>
      <c r="O31">
        <f>'iluminacao final '!$F$10+$B$12*(1+40/SQRT(40^2+(SQRT(($B$11-$E31)^2+($C$11-O$9)^2))^2))/2</f>
        <v>10.265439905211483</v>
      </c>
      <c r="P31">
        <f>'iluminacao final '!$F$10+$B$12*(1+40/SQRT(40^2+(SQRT(($B$11-$E31)^2+($C$11-P$9)^2))^2))/2</f>
        <v>10.27706668480104</v>
      </c>
      <c r="Q31">
        <f>'iluminacao final '!$F$10+$B$12*(1+40/SQRT(40^2+(SQRT(($B$11-$E31)^2+($C$11-Q$9)^2))^2))/2</f>
        <v>10.288212371853229</v>
      </c>
      <c r="R31">
        <f>'iluminacao final '!$F$10+$B$12*(1+40/SQRT(40^2+(SQRT(($B$11-$E31)^2+($C$11-R$9)^2))^2))/2</f>
        <v>10.298832619641862</v>
      </c>
      <c r="S31">
        <f>'iluminacao final '!$F$10+$B$12*(1+40/SQRT(40^2+(SQRT(($B$11-$E31)^2+($C$11-S$9)^2))^2))/2</f>
        <v>10.308883298516799</v>
      </c>
      <c r="T31">
        <f>'iluminacao final '!$F$10+$B$12*(1+40/SQRT(40^2+(SQRT(($B$11-$E31)^2+($C$11-T$9)^2))^2))/2</f>
        <v>10.318320916145799</v>
      </c>
      <c r="U31">
        <f>'iluminacao final '!$F$10+$B$12*(1+40/SQRT(40^2+(SQRT(($B$11-$E31)^2+($C$11-U$9)^2))^2))/2</f>
        <v>10.327103063404213</v>
      </c>
      <c r="V31">
        <f>'iluminacao final '!$F$10+$B$12*(1+40/SQRT(40^2+(SQRT(($B$11-$E31)^2+($C$11-V$9)^2))^2))/2</f>
        <v>10.335188878929799</v>
      </c>
      <c r="W31">
        <f>'iluminacao final '!$F$10+$B$12*(1+40/SQRT(40^2+(SQRT(($B$11-$E31)^2+($C$11-W$9)^2))^2))/2</f>
        <v>10.34253952407121</v>
      </c>
      <c r="X31">
        <f>'iluminacao final '!$F$10+$B$12*(1+40/SQRT(40^2+(SQRT(($B$11-$E31)^2+($C$11-X$9)^2))^2))/2</f>
        <v>10.349118658836026</v>
      </c>
      <c r="Y31">
        <f>'iluminacao final '!$F$10+$B$12*(1+40/SQRT(40^2+(SQRT(($B$11-$E31)^2+($C$11-Y$9)^2))^2))/2</f>
        <v>10.354892908563778</v>
      </c>
      <c r="Z31">
        <f>'iluminacao final '!$F$10+$B$12*(1+40/SQRT(40^2+(SQRT(($B$11-$E31)^2+($C$11-Z$9)^2))^2))/2</f>
        <v>10.359832310482348</v>
      </c>
      <c r="AA31">
        <f>'iluminacao final '!$F$10+$B$12*(1+40/SQRT(40^2+(SQRT(($B$11-$E31)^2+($C$11-AA$9)^2))^2))/2</f>
        <v>10.363910729113421</v>
      </c>
      <c r="AB31">
        <f>'iluminacao final '!$F$10+$B$12*(1+40/SQRT(40^2+(SQRT(($B$11-$E31)^2+($C$11-AB$9)^2))^2))/2</f>
        <v>10.367106229718912</v>
      </c>
      <c r="AC31">
        <f>'iluminacao final '!$F$10+$B$12*(1+40/SQRT(40^2+(SQRT(($B$11-$E31)^2+($C$11-AC$9)^2))^2))/2</f>
        <v>10.36940139964827</v>
      </c>
      <c r="AD31">
        <f>'iluminacao final '!$F$10+$B$12*(1+40/SQRT(40^2+(SQRT(($B$11-$E31)^2+($C$11-AD$9)^2))^2))/2</f>
        <v>10.370783608554392</v>
      </c>
      <c r="AE31">
        <f>'iluminacao final '!$F$10+$B$12*(1+40/SQRT(40^2+(SQRT(($B$11-$E31)^2+($C$11-AE$9)^2))^2))/2</f>
        <v>10.371245199963393</v>
      </c>
      <c r="AF31">
        <f>'iluminacao final '!$F$10+$B$12*(1+40/SQRT(40^2+(SQRT(($B$11-$E31)^2+($C$11-AF$9)^2))^2))/2</f>
        <v>10.370783608554392</v>
      </c>
      <c r="AG31">
        <f>'iluminacao final '!$F$10+$B$12*(1+40/SQRT(40^2+(SQRT(($B$11-$E31)^2+($C$11-AG$9)^2))^2))/2</f>
        <v>10.36940139964827</v>
      </c>
      <c r="AH31">
        <f>'iluminacao final '!$F$10+$B$12*(1+40/SQRT(40^2+(SQRT(($B$11-$E31)^2+($C$11-AH$9)^2))^2))/2</f>
        <v>10.367106229718912</v>
      </c>
      <c r="AI31">
        <f>'iluminacao final '!$F$10+$B$12*(1+40/SQRT(40^2+(SQRT(($B$11-$E31)^2+($C$11-AI$9)^2))^2))/2</f>
        <v>10.363910729113421</v>
      </c>
      <c r="AJ31">
        <f>'iluminacao final '!$F$10+$B$12*(1+40/SQRT(40^2+(SQRT(($B$11-$E31)^2+($C$11-AJ$9)^2))^2))/2</f>
        <v>10.359832310482348</v>
      </c>
      <c r="AK31">
        <f>'iluminacao final '!$F$10+$B$12*(1+40/SQRT(40^2+(SQRT(($B$11-$E31)^2+($C$11-AK$9)^2))^2))/2</f>
        <v>10.354892908563778</v>
      </c>
      <c r="AL31">
        <f>'iluminacao final '!$F$10+$B$12*(1+40/SQRT(40^2+(SQRT(($B$11-$E31)^2+($C$11-AL$9)^2))^2))/2</f>
        <v>10.349118658836026</v>
      </c>
      <c r="AM31">
        <f>'iluminacao final '!$F$10+$B$12*(1+40/SQRT(40^2+(SQRT(($B$11-$E31)^2+($C$11-AM$9)^2))^2))/2</f>
        <v>10.34253952407121</v>
      </c>
      <c r="AN31">
        <f>'iluminacao final '!$F$10+$B$12*(1+40/SQRT(40^2+(SQRT(($B$11-$E31)^2+($C$11-AN$9)^2))^2))/2</f>
        <v>10.335188878929799</v>
      </c>
      <c r="AO31">
        <f>'iluminacao final '!$F$10+$B$12*(1+40/SQRT(40^2+(SQRT(($B$11-$E31)^2+($C$11-AO$9)^2))^2))/2</f>
        <v>10.327103063404213</v>
      </c>
      <c r="AP31">
        <f>'iluminacao final '!$F$10+$B$12*(1+40/SQRT(40^2+(SQRT(($B$11-$E31)^2+($C$11-AP$9)^2))^2))/2</f>
        <v>10.318320916145799</v>
      </c>
      <c r="AQ31">
        <f>'iluminacao final '!$F$10+$B$12*(1+40/SQRT(40^2+(SQRT(($B$11-$E31)^2+($C$11-AQ$9)^2))^2))/2</f>
        <v>10.308883298516799</v>
      </c>
      <c r="AR31">
        <f>'iluminacao final '!$F$10+$B$12*(1+40/SQRT(40^2+(SQRT(($B$11-$E31)^2+($C$11-AR$9)^2))^2))/2</f>
        <v>10.298832619641862</v>
      </c>
      <c r="AS31">
        <f>'iluminacao final '!$F$10+$B$12*(1+40/SQRT(40^2+(SQRT(($B$11-$E31)^2+($C$11-AS$9)^2))^2))/2</f>
        <v>10.288212371853229</v>
      </c>
      <c r="AT31">
        <f>'iluminacao final '!$F$10+$B$12*(1+40/SQRT(40^2+(SQRT(($B$11-$E31)^2+($C$11-AT$9)^2))^2))/2</f>
        <v>10.27706668480104</v>
      </c>
      <c r="AU31">
        <f>'iluminacao final '!$F$10+$B$12*(1+40/SQRT(40^2+(SQRT(($B$11-$E31)^2+($C$11-AU$9)^2))^2))/2</f>
        <v>10.265439905211483</v>
      </c>
      <c r="AV31">
        <f>'iluminacao final '!$F$10+$B$12*(1+40/SQRT(40^2+(SQRT(($B$11-$E31)^2+($C$11-AV$9)^2))^2))/2</f>
        <v>10.253376207895352</v>
      </c>
      <c r="AW31">
        <f>'iluminacao final '!$F$10+$B$12*(1+40/SQRT(40^2+(SQRT(($B$11-$E31)^2+($C$11-AW$9)^2))^2))/2</f>
        <v>10.240919242207909</v>
      </c>
      <c r="AX31">
        <f>'iluminacao final '!$F$10+$B$12*(1+40/SQRT(40^2+(SQRT(($B$11-$E31)^2+($C$11-AX$9)^2))^2))/2</f>
        <v>10.228111816798075</v>
      </c>
      <c r="AY31">
        <f>'iluminacao final '!$F$10+$B$12*(1+40/SQRT(40^2+(SQRT(($B$11-$E31)^2+($C$11-AY$9)^2))^2))/2</f>
        <v>10.214995624210532</v>
      </c>
      <c r="AZ31">
        <f>'iluminacao final '!$F$10+$B$12*(1+40/SQRT(40^2+(SQRT(($B$11-$E31)^2+($C$11-AZ$9)^2))^2))/2</f>
        <v>10.20161100575568</v>
      </c>
      <c r="BA31">
        <f>'iluminacao final '!$F$10+$B$12*(1+40/SQRT(40^2+(SQRT(($B$11-$E31)^2+($C$11-BA$9)^2))^2))/2</f>
        <v>10.187996756064365</v>
      </c>
      <c r="BB31">
        <f>'iluminacao final '!$F$10+$B$12*(1+40/SQRT(40^2+(SQRT(($B$11-$E31)^2+($C$11-BB$9)^2))^2))/2</f>
        <v>10.174189965911001</v>
      </c>
      <c r="BC31">
        <f>'iluminacao final '!$F$10+$B$12*(1+40/SQRT(40^2+(SQRT(($B$11-$E31)^2+($C$11-BC$9)^2))^2))/2</f>
        <v>10.160225901223551</v>
      </c>
      <c r="BD31">
        <f>'iluminacao final '!$F$10+$B$12*(1+40/SQRT(40^2+(SQRT(($B$11-$E31)^2+($C$11-BD$9)^2))^2))/2</f>
        <v>10.146137915697366</v>
      </c>
    </row>
    <row r="32" spans="1:56" ht="35" customHeight="1" x14ac:dyDescent="0.45">
      <c r="E32">
        <v>22</v>
      </c>
      <c r="F32">
        <f>'iluminacao final '!$F$10+$B$12*(1+40/SQRT(40^2+(SQRT(($B$11-$E32)^2+($C$11-F$9)^2))^2))/2</f>
        <v>10.148122069770682</v>
      </c>
      <c r="G32">
        <f>'iluminacao final '!$F$10+$B$12*(1+40/SQRT(40^2+(SQRT(($B$11-$E32)^2+($C$11-G$9)^2))^2))/2</f>
        <v>10.162277064170084</v>
      </c>
      <c r="H32">
        <f>'iluminacao final '!$F$10+$B$12*(1+40/SQRT(40^2+(SQRT(($B$11-$E32)^2+($C$11-H$9)^2))^2))/2</f>
        <v>10.176309024193431</v>
      </c>
      <c r="I32">
        <f>'iluminacao final '!$F$10+$B$12*(1+40/SQRT(40^2+(SQRT(($B$11-$E32)^2+($C$11-I$9)^2))^2))/2</f>
        <v>10.190184405612333</v>
      </c>
      <c r="J32">
        <f>'iluminacao final '!$F$10+$B$12*(1+40/SQRT(40^2+(SQRT(($B$11-$E32)^2+($C$11-J$9)^2))^2))/2</f>
        <v>10.203867727546569</v>
      </c>
      <c r="K32">
        <f>'iluminacao final '!$F$10+$B$12*(1+40/SQRT(40^2+(SQRT(($B$11-$E32)^2+($C$11-K$9)^2))^2))/2</f>
        <v>10.21732165940789</v>
      </c>
      <c r="L32">
        <f>'iluminacao final '!$F$10+$B$12*(1+40/SQRT(40^2+(SQRT(($B$11-$E32)^2+($C$11-L$9)^2))^2))/2</f>
        <v>10.230507141826408</v>
      </c>
      <c r="M32">
        <f>'iluminacao final '!$F$10+$B$12*(1+40/SQRT(40^2+(SQRT(($B$11-$E32)^2+($C$11-M$9)^2))^2))/2</f>
        <v>10.243383544207475</v>
      </c>
      <c r="N32">
        <f>'iluminacao final '!$F$10+$B$12*(1+40/SQRT(40^2+(SQRT(($B$11-$E32)^2+($C$11-N$9)^2))^2))/2</f>
        <v>10.255908861063077</v>
      </c>
      <c r="O32">
        <f>'iluminacao final '!$F$10+$B$12*(1+40/SQRT(40^2+(SQRT(($B$11-$E32)^2+($C$11-O$9)^2))^2))/2</f>
        <v>10.268039948590879</v>
      </c>
      <c r="P32">
        <f>'iluminacao final '!$F$10+$B$12*(1+40/SQRT(40^2+(SQRT(($B$11-$E32)^2+($C$11-P$9)^2))^2))/2</f>
        <v>10.279732802131324</v>
      </c>
      <c r="Q32">
        <f>'iluminacao final '!$F$10+$B$12*(1+40/SQRT(40^2+(SQRT(($B$11-$E32)^2+($C$11-Q$9)^2))^2))/2</f>
        <v>10.290942874121962</v>
      </c>
      <c r="R32">
        <f>'iluminacao final '!$F$10+$B$12*(1+40/SQRT(40^2+(SQRT(($B$11-$E32)^2+($C$11-R$9)^2))^2))/2</f>
        <v>10.301625431002158</v>
      </c>
      <c r="S32">
        <f>'iluminacao final '!$F$10+$B$12*(1+40/SQRT(40^2+(SQRT(($B$11-$E32)^2+($C$11-S$9)^2))^2))/2</f>
        <v>10.311735946225706</v>
      </c>
      <c r="T32">
        <f>'iluminacao final '!$F$10+$B$12*(1+40/SQRT(40^2+(SQRT(($B$11-$E32)^2+($C$11-T$9)^2))^2))/2</f>
        <v>10.321230525151446</v>
      </c>
      <c r="U32">
        <f>'iluminacao final '!$F$10+$B$12*(1+40/SQRT(40^2+(SQRT(($B$11-$E32)^2+($C$11-U$9)^2))^2))/2</f>
        <v>10.33006635615299</v>
      </c>
      <c r="V32">
        <f>'iluminacao final '!$F$10+$B$12*(1+40/SQRT(40^2+(SQRT(($B$11-$E32)^2+($C$11-V$9)^2))^2))/2</f>
        <v>10.33820218087997</v>
      </c>
      <c r="W32">
        <f>'iluminacao final '!$F$10+$B$12*(1+40/SQRT(40^2+(SQRT(($B$11-$E32)^2+($C$11-W$9)^2))^2))/2</f>
        <v>10.345598775285653</v>
      </c>
      <c r="X32">
        <f>'iluminacao final '!$F$10+$B$12*(1+40/SQRT(40^2+(SQRT(($B$11-$E32)^2+($C$11-X$9)^2))^2))/2</f>
        <v>10.352219431886216</v>
      </c>
      <c r="Y32">
        <f>'iluminacao final '!$F$10+$B$12*(1+40/SQRT(40^2+(SQRT(($B$11-$E32)^2+($C$11-Y$9)^2))^2))/2</f>
        <v>10.358030432813024</v>
      </c>
      <c r="Z32">
        <f>'iluminacao final '!$F$10+$B$12*(1+40/SQRT(40^2+(SQRT(($B$11-$E32)^2+($C$11-Z$9)^2))^2))/2</f>
        <v>10.36300150263429</v>
      </c>
      <c r="AA32">
        <f>'iluminacao final '!$F$10+$B$12*(1+40/SQRT(40^2+(SQRT(($B$11-$E32)^2+($C$11-AA$9)^2))^2))/2</f>
        <v>10.367106229718912</v>
      </c>
      <c r="AB32">
        <f>'iluminacao final '!$F$10+$B$12*(1+40/SQRT(40^2+(SQRT(($B$11-$E32)^2+($C$11-AB$9)^2))^2))/2</f>
        <v>10.370322445139296</v>
      </c>
      <c r="AC32">
        <f>'iluminacao final '!$F$10+$B$12*(1+40/SQRT(40^2+(SQRT(($B$11-$E32)^2+($C$11-AC$9)^2))^2))/2</f>
        <v>10.372632548785289</v>
      </c>
      <c r="AD32">
        <f>'iluminacao final '!$F$10+$B$12*(1+40/SQRT(40^2+(SQRT(($B$11-$E32)^2+($C$11-AD$9)^2))^2))/2</f>
        <v>10.374023773486091</v>
      </c>
      <c r="AE32">
        <f>'iluminacao final '!$F$10+$B$12*(1+40/SQRT(40^2+(SQRT(($B$11-$E32)^2+($C$11-AE$9)^2))^2))/2</f>
        <v>10.374488379481095</v>
      </c>
      <c r="AF32">
        <f>'iluminacao final '!$F$10+$B$12*(1+40/SQRT(40^2+(SQRT(($B$11-$E32)^2+($C$11-AF$9)^2))^2))/2</f>
        <v>10.374023773486091</v>
      </c>
      <c r="AG32">
        <f>'iluminacao final '!$F$10+$B$12*(1+40/SQRT(40^2+(SQRT(($B$11-$E32)^2+($C$11-AG$9)^2))^2))/2</f>
        <v>10.372632548785289</v>
      </c>
      <c r="AH32">
        <f>'iluminacao final '!$F$10+$B$12*(1+40/SQRT(40^2+(SQRT(($B$11-$E32)^2+($C$11-AH$9)^2))^2))/2</f>
        <v>10.370322445139296</v>
      </c>
      <c r="AI32">
        <f>'iluminacao final '!$F$10+$B$12*(1+40/SQRT(40^2+(SQRT(($B$11-$E32)^2+($C$11-AI$9)^2))^2))/2</f>
        <v>10.367106229718912</v>
      </c>
      <c r="AJ32">
        <f>'iluminacao final '!$F$10+$B$12*(1+40/SQRT(40^2+(SQRT(($B$11-$E32)^2+($C$11-AJ$9)^2))^2))/2</f>
        <v>10.36300150263429</v>
      </c>
      <c r="AK32">
        <f>'iluminacao final '!$F$10+$B$12*(1+40/SQRT(40^2+(SQRT(($B$11-$E32)^2+($C$11-AK$9)^2))^2))/2</f>
        <v>10.358030432813024</v>
      </c>
      <c r="AL32">
        <f>'iluminacao final '!$F$10+$B$12*(1+40/SQRT(40^2+(SQRT(($B$11-$E32)^2+($C$11-AL$9)^2))^2))/2</f>
        <v>10.352219431886216</v>
      </c>
      <c r="AM32">
        <f>'iluminacao final '!$F$10+$B$12*(1+40/SQRT(40^2+(SQRT(($B$11-$E32)^2+($C$11-AM$9)^2))^2))/2</f>
        <v>10.345598775285653</v>
      </c>
      <c r="AN32">
        <f>'iluminacao final '!$F$10+$B$12*(1+40/SQRT(40^2+(SQRT(($B$11-$E32)^2+($C$11-AN$9)^2))^2))/2</f>
        <v>10.33820218087997</v>
      </c>
      <c r="AO32">
        <f>'iluminacao final '!$F$10+$B$12*(1+40/SQRT(40^2+(SQRT(($B$11-$E32)^2+($C$11-AO$9)^2))^2))/2</f>
        <v>10.33006635615299</v>
      </c>
      <c r="AP32">
        <f>'iluminacao final '!$F$10+$B$12*(1+40/SQRT(40^2+(SQRT(($B$11-$E32)^2+($C$11-AP$9)^2))^2))/2</f>
        <v>10.321230525151446</v>
      </c>
      <c r="AQ32">
        <f>'iluminacao final '!$F$10+$B$12*(1+40/SQRT(40^2+(SQRT(($B$11-$E32)^2+($C$11-AQ$9)^2))^2))/2</f>
        <v>10.311735946225706</v>
      </c>
      <c r="AR32">
        <f>'iluminacao final '!$F$10+$B$12*(1+40/SQRT(40^2+(SQRT(($B$11-$E32)^2+($C$11-AR$9)^2))^2))/2</f>
        <v>10.301625431002158</v>
      </c>
      <c r="AS32">
        <f>'iluminacao final '!$F$10+$B$12*(1+40/SQRT(40^2+(SQRT(($B$11-$E32)^2+($C$11-AS$9)^2))^2))/2</f>
        <v>10.290942874121962</v>
      </c>
      <c r="AT32">
        <f>'iluminacao final '!$F$10+$B$12*(1+40/SQRT(40^2+(SQRT(($B$11-$E32)^2+($C$11-AT$9)^2))^2))/2</f>
        <v>10.279732802131324</v>
      </c>
      <c r="AU32">
        <f>'iluminacao final '!$F$10+$B$12*(1+40/SQRT(40^2+(SQRT(($B$11-$E32)^2+($C$11-AU$9)^2))^2))/2</f>
        <v>10.268039948590879</v>
      </c>
      <c r="AV32">
        <f>'iluminacao final '!$F$10+$B$12*(1+40/SQRT(40^2+(SQRT(($B$11-$E32)^2+($C$11-AV$9)^2))^2))/2</f>
        <v>10.255908861063077</v>
      </c>
      <c r="AW32">
        <f>'iluminacao final '!$F$10+$B$12*(1+40/SQRT(40^2+(SQRT(($B$11-$E32)^2+($C$11-AW$9)^2))^2))/2</f>
        <v>10.243383544207475</v>
      </c>
      <c r="AX32">
        <f>'iluminacao final '!$F$10+$B$12*(1+40/SQRT(40^2+(SQRT(($B$11-$E32)^2+($C$11-AX$9)^2))^2))/2</f>
        <v>10.230507141826408</v>
      </c>
      <c r="AY32">
        <f>'iluminacao final '!$F$10+$B$12*(1+40/SQRT(40^2+(SQRT(($B$11-$E32)^2+($C$11-AY$9)^2))^2))/2</f>
        <v>10.21732165940789</v>
      </c>
      <c r="AZ32">
        <f>'iluminacao final '!$F$10+$B$12*(1+40/SQRT(40^2+(SQRT(($B$11-$E32)^2+($C$11-AZ$9)^2))^2))/2</f>
        <v>10.203867727546569</v>
      </c>
      <c r="BA32">
        <f>'iluminacao final '!$F$10+$B$12*(1+40/SQRT(40^2+(SQRT(($B$11-$E32)^2+($C$11-BA$9)^2))^2))/2</f>
        <v>10.190184405612333</v>
      </c>
      <c r="BB32">
        <f>'iluminacao final '!$F$10+$B$12*(1+40/SQRT(40^2+(SQRT(($B$11-$E32)^2+($C$11-BB$9)^2))^2))/2</f>
        <v>10.176309024193431</v>
      </c>
      <c r="BC32">
        <f>'iluminacao final '!$F$10+$B$12*(1+40/SQRT(40^2+(SQRT(($B$11-$E32)^2+($C$11-BC$9)^2))^2))/2</f>
        <v>10.162277064170084</v>
      </c>
      <c r="BD32">
        <f>'iluminacao final '!$F$10+$B$12*(1+40/SQRT(40^2+(SQRT(($B$11-$E32)^2+($C$11-BD$9)^2))^2))/2</f>
        <v>10.148122069770682</v>
      </c>
    </row>
    <row r="33" spans="5:56" ht="35" customHeight="1" x14ac:dyDescent="0.45">
      <c r="E33">
        <v>23</v>
      </c>
      <c r="F33">
        <f>'iluminacao final '!$F$10+$B$12*(1+40/SQRT(40^2+(SQRT(($B$11-$E33)^2+($C$11-F$9)^2))^2))/2</f>
        <v>10.149545041470793</v>
      </c>
      <c r="G33">
        <f>'iluminacao final '!$F$10+$B$12*(1+40/SQRT(40^2+(SQRT(($B$11-$E33)^2+($C$11-G$9)^2))^2))/2</f>
        <v>10.163748225282768</v>
      </c>
      <c r="H33">
        <f>'iluminacao final '!$F$10+$B$12*(1+40/SQRT(40^2+(SQRT(($B$11-$E33)^2+($C$11-H$9)^2))^2))/2</f>
        <v>10.177829019571671</v>
      </c>
      <c r="I33">
        <f>'iluminacao final '!$F$10+$B$12*(1+40/SQRT(40^2+(SQRT(($B$11-$E33)^2+($C$11-I$9)^2))^2))/2</f>
        <v>10.191753743245636</v>
      </c>
      <c r="J33">
        <f>'iluminacao final '!$F$10+$B$12*(1+40/SQRT(40^2+(SQRT(($B$11-$E33)^2+($C$11-J$9)^2))^2))/2</f>
        <v>10.205486760908951</v>
      </c>
      <c r="K33">
        <f>'iluminacao final '!$F$10+$B$12*(1+40/SQRT(40^2+(SQRT(($B$11-$E33)^2+($C$11-K$9)^2))^2))/2</f>
        <v>10.218990569474721</v>
      </c>
      <c r="L33">
        <f>'iluminacao final '!$F$10+$B$12*(1+40/SQRT(40^2+(SQRT(($B$11-$E33)^2+($C$11-L$9)^2))^2))/2</f>
        <v>10.232225919033235</v>
      </c>
      <c r="M33">
        <f>'iluminacao final '!$F$10+$B$12*(1+40/SQRT(40^2+(SQRT(($B$11-$E33)^2+($C$11-M$9)^2))^2))/2</f>
        <v>10.245151970671241</v>
      </c>
      <c r="N33">
        <f>'iluminacao final '!$F$10+$B$12*(1+40/SQRT(40^2+(SQRT(($B$11-$E33)^2+($C$11-N$9)^2))^2))/2</f>
        <v>10.257726493431743</v>
      </c>
      <c r="O33">
        <f>'iluminacao final '!$F$10+$B$12*(1+40/SQRT(40^2+(SQRT(($B$11-$E33)^2+($C$11-O$9)^2))^2))/2</f>
        <v>10.269906101928914</v>
      </c>
      <c r="P33">
        <f>'iluminacao final '!$F$10+$B$12*(1+40/SQRT(40^2+(SQRT(($B$11-$E33)^2+($C$11-P$9)^2))^2))/2</f>
        <v>10.281646535283278</v>
      </c>
      <c r="Q33">
        <f>'iluminacao final '!$F$10+$B$12*(1+40/SQRT(40^2+(SQRT(($B$11-$E33)^2+($C$11-Q$9)^2))^2))/2</f>
        <v>10.292902977021505</v>
      </c>
      <c r="R33">
        <f>'iluminacao final '!$F$10+$B$12*(1+40/SQRT(40^2+(SQRT(($B$11-$E33)^2+($C$11-R$9)^2))^2))/2</f>
        <v>10.303630414406603</v>
      </c>
      <c r="S33">
        <f>'iluminacao final '!$F$10+$B$12*(1+40/SQRT(40^2+(SQRT(($B$11-$E33)^2+($C$11-S$9)^2))^2))/2</f>
        <v>10.31378403435323</v>
      </c>
      <c r="T33">
        <f>'iluminacao final '!$F$10+$B$12*(1+40/SQRT(40^2+(SQRT(($B$11-$E33)^2+($C$11-T$9)^2))^2))/2</f>
        <v>10.323319651677641</v>
      </c>
      <c r="U33">
        <f>'iluminacao final '!$F$10+$B$12*(1+40/SQRT(40^2+(SQRT(($B$11-$E33)^2+($C$11-U$9)^2))^2))/2</f>
        <v>10.332194163982937</v>
      </c>
      <c r="V33">
        <f>'iluminacao final '!$F$10+$B$12*(1+40/SQRT(40^2+(SQRT(($B$11-$E33)^2+($C$11-V$9)^2))^2))/2</f>
        <v>10.340366026050699</v>
      </c>
      <c r="W33">
        <f>'iluminacao final '!$F$10+$B$12*(1+40/SQRT(40^2+(SQRT(($B$11-$E33)^2+($C$11-W$9)^2))^2))/2</f>
        <v>10.347795735271585</v>
      </c>
      <c r="X33">
        <f>'iluminacao final '!$F$10+$B$12*(1+40/SQRT(40^2+(SQRT(($B$11-$E33)^2+($C$11-X$9)^2))^2))/2</f>
        <v>10.354446318478256</v>
      </c>
      <c r="Y33">
        <f>'iluminacao final '!$F$10+$B$12*(1+40/SQRT(40^2+(SQRT(($B$11-$E33)^2+($C$11-Y$9)^2))^2))/2</f>
        <v>10.360283809622794</v>
      </c>
      <c r="Z33">
        <f>'iluminacao final '!$F$10+$B$12*(1+40/SQRT(40^2+(SQRT(($B$11-$E33)^2+($C$11-Z$9)^2))^2))/2</f>
        <v>10.365277707142743</v>
      </c>
      <c r="AA33">
        <f>'iluminacao final '!$F$10+$B$12*(1+40/SQRT(40^2+(SQRT(($B$11-$E33)^2+($C$11-AA$9)^2))^2))/2</f>
        <v>10.36940139964827</v>
      </c>
      <c r="AB33">
        <f>'iluminacao final '!$F$10+$B$12*(1+40/SQRT(40^2+(SQRT(($B$11-$E33)^2+($C$11-AB$9)^2))^2))/2</f>
        <v>10.372632548785289</v>
      </c>
      <c r="AC33">
        <f>'iluminacao final '!$F$10+$B$12*(1+40/SQRT(40^2+(SQRT(($B$11-$E33)^2+($C$11-AC$9)^2))^2))/2</f>
        <v>10.374953418809859</v>
      </c>
      <c r="AD33">
        <f>'iluminacao final '!$F$10+$B$12*(1+40/SQRT(40^2+(SQRT(($B$11-$E33)^2+($C$11-AD$9)^2))^2))/2</f>
        <v>10.376351143546364</v>
      </c>
      <c r="AE33">
        <f>'iluminacao final '!$F$10+$B$12*(1+40/SQRT(40^2+(SQRT(($B$11-$E33)^2+($C$11-AE$9)^2))^2))/2</f>
        <v>10.376817922965177</v>
      </c>
      <c r="AF33">
        <f>'iluminacao final '!$F$10+$B$12*(1+40/SQRT(40^2+(SQRT(($B$11-$E33)^2+($C$11-AF$9)^2))^2))/2</f>
        <v>10.376351143546364</v>
      </c>
      <c r="AG33">
        <f>'iluminacao final '!$F$10+$B$12*(1+40/SQRT(40^2+(SQRT(($B$11-$E33)^2+($C$11-AG$9)^2))^2))/2</f>
        <v>10.374953418809859</v>
      </c>
      <c r="AH33">
        <f>'iluminacao final '!$F$10+$B$12*(1+40/SQRT(40^2+(SQRT(($B$11-$E33)^2+($C$11-AH$9)^2))^2))/2</f>
        <v>10.372632548785289</v>
      </c>
      <c r="AI33">
        <f>'iluminacao final '!$F$10+$B$12*(1+40/SQRT(40^2+(SQRT(($B$11-$E33)^2+($C$11-AI$9)^2))^2))/2</f>
        <v>10.36940139964827</v>
      </c>
      <c r="AJ33">
        <f>'iluminacao final '!$F$10+$B$12*(1+40/SQRT(40^2+(SQRT(($B$11-$E33)^2+($C$11-AJ$9)^2))^2))/2</f>
        <v>10.365277707142743</v>
      </c>
      <c r="AK33">
        <f>'iluminacao final '!$F$10+$B$12*(1+40/SQRT(40^2+(SQRT(($B$11-$E33)^2+($C$11-AK$9)^2))^2))/2</f>
        <v>10.360283809622794</v>
      </c>
      <c r="AL33">
        <f>'iluminacao final '!$F$10+$B$12*(1+40/SQRT(40^2+(SQRT(($B$11-$E33)^2+($C$11-AL$9)^2))^2))/2</f>
        <v>10.354446318478256</v>
      </c>
      <c r="AM33">
        <f>'iluminacao final '!$F$10+$B$12*(1+40/SQRT(40^2+(SQRT(($B$11-$E33)^2+($C$11-AM$9)^2))^2))/2</f>
        <v>10.347795735271585</v>
      </c>
      <c r="AN33">
        <f>'iluminacao final '!$F$10+$B$12*(1+40/SQRT(40^2+(SQRT(($B$11-$E33)^2+($C$11-AN$9)^2))^2))/2</f>
        <v>10.340366026050699</v>
      </c>
      <c r="AO33">
        <f>'iluminacao final '!$F$10+$B$12*(1+40/SQRT(40^2+(SQRT(($B$11-$E33)^2+($C$11-AO$9)^2))^2))/2</f>
        <v>10.332194163982937</v>
      </c>
      <c r="AP33">
        <f>'iluminacao final '!$F$10+$B$12*(1+40/SQRT(40^2+(SQRT(($B$11-$E33)^2+($C$11-AP$9)^2))^2))/2</f>
        <v>10.323319651677641</v>
      </c>
      <c r="AQ33">
        <f>'iluminacao final '!$F$10+$B$12*(1+40/SQRT(40^2+(SQRT(($B$11-$E33)^2+($C$11-AQ$9)^2))^2))/2</f>
        <v>10.31378403435323</v>
      </c>
      <c r="AR33">
        <f>'iluminacao final '!$F$10+$B$12*(1+40/SQRT(40^2+(SQRT(($B$11-$E33)^2+($C$11-AR$9)^2))^2))/2</f>
        <v>10.303630414406603</v>
      </c>
      <c r="AS33">
        <f>'iluminacao final '!$F$10+$B$12*(1+40/SQRT(40^2+(SQRT(($B$11-$E33)^2+($C$11-AS$9)^2))^2))/2</f>
        <v>10.292902977021505</v>
      </c>
      <c r="AT33">
        <f>'iluminacao final '!$F$10+$B$12*(1+40/SQRT(40^2+(SQRT(($B$11-$E33)^2+($C$11-AT$9)^2))^2))/2</f>
        <v>10.281646535283278</v>
      </c>
      <c r="AU33">
        <f>'iluminacao final '!$F$10+$B$12*(1+40/SQRT(40^2+(SQRT(($B$11-$E33)^2+($C$11-AU$9)^2))^2))/2</f>
        <v>10.269906101928914</v>
      </c>
      <c r="AV33">
        <f>'iluminacao final '!$F$10+$B$12*(1+40/SQRT(40^2+(SQRT(($B$11-$E33)^2+($C$11-AV$9)^2))^2))/2</f>
        <v>10.257726493431743</v>
      </c>
      <c r="AW33">
        <f>'iluminacao final '!$F$10+$B$12*(1+40/SQRT(40^2+(SQRT(($B$11-$E33)^2+($C$11-AW$9)^2))^2))/2</f>
        <v>10.245151970671241</v>
      </c>
      <c r="AX33">
        <f>'iluminacao final '!$F$10+$B$12*(1+40/SQRT(40^2+(SQRT(($B$11-$E33)^2+($C$11-AX$9)^2))^2))/2</f>
        <v>10.232225919033235</v>
      </c>
      <c r="AY33">
        <f>'iluminacao final '!$F$10+$B$12*(1+40/SQRT(40^2+(SQRT(($B$11-$E33)^2+($C$11-AY$9)^2))^2))/2</f>
        <v>10.218990569474721</v>
      </c>
      <c r="AZ33">
        <f>'iluminacao final '!$F$10+$B$12*(1+40/SQRT(40^2+(SQRT(($B$11-$E33)^2+($C$11-AZ$9)^2))^2))/2</f>
        <v>10.205486760908951</v>
      </c>
      <c r="BA33">
        <f>'iluminacao final '!$F$10+$B$12*(1+40/SQRT(40^2+(SQRT(($B$11-$E33)^2+($C$11-BA$9)^2))^2))/2</f>
        <v>10.191753743245636</v>
      </c>
      <c r="BB33">
        <f>'iluminacao final '!$F$10+$B$12*(1+40/SQRT(40^2+(SQRT(($B$11-$E33)^2+($C$11-BB$9)^2))^2))/2</f>
        <v>10.177829019571671</v>
      </c>
      <c r="BC33">
        <f>'iluminacao final '!$F$10+$B$12*(1+40/SQRT(40^2+(SQRT(($B$11-$E33)^2+($C$11-BC$9)^2))^2))/2</f>
        <v>10.163748225282768</v>
      </c>
      <c r="BD33">
        <f>'iluminacao final '!$F$10+$B$12*(1+40/SQRT(40^2+(SQRT(($B$11-$E33)^2+($C$11-BD$9)^2))^2))/2</f>
        <v>10.149545041470793</v>
      </c>
    </row>
    <row r="34" spans="5:56" ht="35" customHeight="1" x14ac:dyDescent="0.45">
      <c r="E34">
        <v>24</v>
      </c>
      <c r="F34">
        <f>'iluminacao final '!$F$10+$B$12*(1+40/SQRT(40^2+(SQRT(($B$11-$E34)^2+($C$11-F$9)^2))^2))/2</f>
        <v>10.150401124846303</v>
      </c>
      <c r="G34">
        <f>'iluminacao final '!$F$10+$B$12*(1+40/SQRT(40^2+(SQRT(($B$11-$E34)^2+($C$11-G$9)^2))^2))/2</f>
        <v>10.164633353715553</v>
      </c>
      <c r="H34">
        <f>'iluminacao final '!$F$10+$B$12*(1+40/SQRT(40^2+(SQRT(($B$11-$E34)^2+($C$11-H$9)^2))^2))/2</f>
        <v>10.178743584700729</v>
      </c>
      <c r="I34">
        <f>'iluminacao final '!$F$10+$B$12*(1+40/SQRT(40^2+(SQRT(($B$11-$E34)^2+($C$11-I$9)^2))^2))/2</f>
        <v>10.192698054283618</v>
      </c>
      <c r="J34">
        <f>'iluminacao final '!$F$10+$B$12*(1+40/SQRT(40^2+(SQRT(($B$11-$E34)^2+($C$11-J$9)^2))^2))/2</f>
        <v>10.206461033966139</v>
      </c>
      <c r="K34">
        <f>'iluminacao final '!$F$10+$B$12*(1+40/SQRT(40^2+(SQRT(($B$11-$E34)^2+($C$11-K$9)^2))^2))/2</f>
        <v>10.219994916678099</v>
      </c>
      <c r="L34">
        <f>'iluminacao final '!$F$10+$B$12*(1+40/SQRT(40^2+(SQRT(($B$11-$E34)^2+($C$11-L$9)^2))^2))/2</f>
        <v>10.233260337605603</v>
      </c>
      <c r="M34">
        <f>'iluminacao final '!$F$10+$B$12*(1+40/SQRT(40^2+(SQRT(($B$11-$E34)^2+($C$11-M$9)^2))^2))/2</f>
        <v>10.246216332164066</v>
      </c>
      <c r="N34">
        <f>'iluminacao final '!$F$10+$B$12*(1+40/SQRT(40^2+(SQRT(($B$11-$E34)^2+($C$11-N$9)^2))^2))/2</f>
        <v>10.258820533333118</v>
      </c>
      <c r="O34">
        <f>'iluminacao final '!$F$10+$B$12*(1+40/SQRT(40^2+(SQRT(($B$11-$E34)^2+($C$11-O$9)^2))^2))/2</f>
        <v>10.271029409893337</v>
      </c>
      <c r="P34">
        <f>'iluminacao final '!$F$10+$B$12*(1+40/SQRT(40^2+(SQRT(($B$11-$E34)^2+($C$11-P$9)^2))^2))/2</f>
        <v>10.282798546251136</v>
      </c>
      <c r="Q34">
        <f>'iluminacao final '!$F$10+$B$12*(1+40/SQRT(40^2+(SQRT(($B$11-$E34)^2+($C$11-Q$9)^2))^2))/2</f>
        <v>10.294082963511626</v>
      </c>
      <c r="R34">
        <f>'iluminacao final '!$F$10+$B$12*(1+40/SQRT(40^2+(SQRT(($B$11-$E34)^2+($C$11-R$9)^2))^2))/2</f>
        <v>10.304837480272996</v>
      </c>
      <c r="S34">
        <f>'iluminacao final '!$F$10+$B$12*(1+40/SQRT(40^2+(SQRT(($B$11-$E34)^2+($C$11-S$9)^2))^2))/2</f>
        <v>10.315017110295775</v>
      </c>
      <c r="T34">
        <f>'iluminacao final '!$F$10+$B$12*(1+40/SQRT(40^2+(SQRT(($B$11-$E34)^2+($C$11-T$9)^2))^2))/2</f>
        <v>10.32457749278405</v>
      </c>
      <c r="U34">
        <f>'iluminacao final '!$F$10+$B$12*(1+40/SQRT(40^2+(SQRT(($B$11-$E34)^2+($C$11-U$9)^2))^2))/2</f>
        <v>10.333475349555027</v>
      </c>
      <c r="V34">
        <f>'iluminacao final '!$F$10+$B$12*(1+40/SQRT(40^2+(SQRT(($B$11-$E34)^2+($C$11-V$9)^2))^2))/2</f>
        <v>10.341668961930923</v>
      </c>
      <c r="W34">
        <f>'iluminacao final '!$F$10+$B$12*(1+40/SQRT(40^2+(SQRT(($B$11-$E34)^2+($C$11-W$9)^2))^2))/2</f>
        <v>10.349118658836026</v>
      </c>
      <c r="X34">
        <f>'iluminacao final '!$F$10+$B$12*(1+40/SQRT(40^2+(SQRT(($B$11-$E34)^2+($C$11-X$9)^2))^2))/2</f>
        <v>10.355787306400403</v>
      </c>
      <c r="Y34">
        <f>'iluminacao final '!$F$10+$B$12*(1+40/SQRT(40^2+(SQRT(($B$11-$E34)^2+($C$11-Y$9)^2))^2))/2</f>
        <v>10.361640788440267</v>
      </c>
      <c r="Z34">
        <f>'iluminacao final '!$F$10+$B$12*(1+40/SQRT(40^2+(SQRT(($B$11-$E34)^2+($C$11-Z$9)^2))^2))/2</f>
        <v>10.366648466578738</v>
      </c>
      <c r="AA34">
        <f>'iluminacao final '!$F$10+$B$12*(1+40/SQRT(40^2+(SQRT(($B$11-$E34)^2+($C$11-AA$9)^2))^2))/2</f>
        <v>10.370783608554392</v>
      </c>
      <c r="AB34">
        <f>'iluminacao final '!$F$10+$B$12*(1+40/SQRT(40^2+(SQRT(($B$11-$E34)^2+($C$11-AB$9)^2))^2))/2</f>
        <v>10.374023773486091</v>
      </c>
      <c r="AC34">
        <f>'iluminacao final '!$F$10+$B$12*(1+40/SQRT(40^2+(SQRT(($B$11-$E34)^2+($C$11-AC$9)^2))^2))/2</f>
        <v>10.376351143546364</v>
      </c>
      <c r="AD34">
        <f>'iluminacao final '!$F$10+$B$12*(1+40/SQRT(40^2+(SQRT(($B$11-$E34)^2+($C$11-AD$9)^2))^2))/2</f>
        <v>10.377752792640134</v>
      </c>
      <c r="AE34">
        <f>'iluminacao final '!$F$10+$B$12*(1+40/SQRT(40^2+(SQRT(($B$11-$E34)^2+($C$11-AE$9)^2))^2))/2</f>
        <v>10.378220884260594</v>
      </c>
      <c r="AF34">
        <f>'iluminacao final '!$F$10+$B$12*(1+40/SQRT(40^2+(SQRT(($B$11-$E34)^2+($C$11-AF$9)^2))^2))/2</f>
        <v>10.377752792640134</v>
      </c>
      <c r="AG34">
        <f>'iluminacao final '!$F$10+$B$12*(1+40/SQRT(40^2+(SQRT(($B$11-$E34)^2+($C$11-AG$9)^2))^2))/2</f>
        <v>10.376351143546364</v>
      </c>
      <c r="AH34">
        <f>'iluminacao final '!$F$10+$B$12*(1+40/SQRT(40^2+(SQRT(($B$11-$E34)^2+($C$11-AH$9)^2))^2))/2</f>
        <v>10.374023773486091</v>
      </c>
      <c r="AI34">
        <f>'iluminacao final '!$F$10+$B$12*(1+40/SQRT(40^2+(SQRT(($B$11-$E34)^2+($C$11-AI$9)^2))^2))/2</f>
        <v>10.370783608554392</v>
      </c>
      <c r="AJ34">
        <f>'iluminacao final '!$F$10+$B$12*(1+40/SQRT(40^2+(SQRT(($B$11-$E34)^2+($C$11-AJ$9)^2))^2))/2</f>
        <v>10.366648466578738</v>
      </c>
      <c r="AK34">
        <f>'iluminacao final '!$F$10+$B$12*(1+40/SQRT(40^2+(SQRT(($B$11-$E34)^2+($C$11-AK$9)^2))^2))/2</f>
        <v>10.361640788440267</v>
      </c>
      <c r="AL34">
        <f>'iluminacao final '!$F$10+$B$12*(1+40/SQRT(40^2+(SQRT(($B$11-$E34)^2+($C$11-AL$9)^2))^2))/2</f>
        <v>10.355787306400403</v>
      </c>
      <c r="AM34">
        <f>'iluminacao final '!$F$10+$B$12*(1+40/SQRT(40^2+(SQRT(($B$11-$E34)^2+($C$11-AM$9)^2))^2))/2</f>
        <v>10.349118658836026</v>
      </c>
      <c r="AN34">
        <f>'iluminacao final '!$F$10+$B$12*(1+40/SQRT(40^2+(SQRT(($B$11-$E34)^2+($C$11-AN$9)^2))^2))/2</f>
        <v>10.341668961930923</v>
      </c>
      <c r="AO34">
        <f>'iluminacao final '!$F$10+$B$12*(1+40/SQRT(40^2+(SQRT(($B$11-$E34)^2+($C$11-AO$9)^2))^2))/2</f>
        <v>10.333475349555027</v>
      </c>
      <c r="AP34">
        <f>'iluminacao final '!$F$10+$B$12*(1+40/SQRT(40^2+(SQRT(($B$11-$E34)^2+($C$11-AP$9)^2))^2))/2</f>
        <v>10.32457749278405</v>
      </c>
      <c r="AQ34">
        <f>'iluminacao final '!$F$10+$B$12*(1+40/SQRT(40^2+(SQRT(($B$11-$E34)^2+($C$11-AQ$9)^2))^2))/2</f>
        <v>10.315017110295775</v>
      </c>
      <c r="AR34">
        <f>'iluminacao final '!$F$10+$B$12*(1+40/SQRT(40^2+(SQRT(($B$11-$E34)^2+($C$11-AR$9)^2))^2))/2</f>
        <v>10.304837480272996</v>
      </c>
      <c r="AS34">
        <f>'iluminacao final '!$F$10+$B$12*(1+40/SQRT(40^2+(SQRT(($B$11-$E34)^2+($C$11-AS$9)^2))^2))/2</f>
        <v>10.294082963511626</v>
      </c>
      <c r="AT34">
        <f>'iluminacao final '!$F$10+$B$12*(1+40/SQRT(40^2+(SQRT(($B$11-$E34)^2+($C$11-AT$9)^2))^2))/2</f>
        <v>10.282798546251136</v>
      </c>
      <c r="AU34">
        <f>'iluminacao final '!$F$10+$B$12*(1+40/SQRT(40^2+(SQRT(($B$11-$E34)^2+($C$11-AU$9)^2))^2))/2</f>
        <v>10.271029409893337</v>
      </c>
      <c r="AV34">
        <f>'iluminacao final '!$F$10+$B$12*(1+40/SQRT(40^2+(SQRT(($B$11-$E34)^2+($C$11-AV$9)^2))^2))/2</f>
        <v>10.258820533333118</v>
      </c>
      <c r="AW34">
        <f>'iluminacao final '!$F$10+$B$12*(1+40/SQRT(40^2+(SQRT(($B$11-$E34)^2+($C$11-AW$9)^2))^2))/2</f>
        <v>10.246216332164066</v>
      </c>
      <c r="AX34">
        <f>'iluminacao final '!$F$10+$B$12*(1+40/SQRT(40^2+(SQRT(($B$11-$E34)^2+($C$11-AX$9)^2))^2))/2</f>
        <v>10.233260337605603</v>
      </c>
      <c r="AY34">
        <f>'iluminacao final '!$F$10+$B$12*(1+40/SQRT(40^2+(SQRT(($B$11-$E34)^2+($C$11-AY$9)^2))^2))/2</f>
        <v>10.219994916678099</v>
      </c>
      <c r="AZ34">
        <f>'iluminacao final '!$F$10+$B$12*(1+40/SQRT(40^2+(SQRT(($B$11-$E34)^2+($C$11-AZ$9)^2))^2))/2</f>
        <v>10.206461033966139</v>
      </c>
      <c r="BA34">
        <f>'iluminacao final '!$F$10+$B$12*(1+40/SQRT(40^2+(SQRT(($B$11-$E34)^2+($C$11-BA$9)^2))^2))/2</f>
        <v>10.192698054283618</v>
      </c>
      <c r="BB34">
        <f>'iluminacao final '!$F$10+$B$12*(1+40/SQRT(40^2+(SQRT(($B$11-$E34)^2+($C$11-BB$9)^2))^2))/2</f>
        <v>10.178743584700729</v>
      </c>
      <c r="BC34">
        <f>'iluminacao final '!$F$10+$B$12*(1+40/SQRT(40^2+(SQRT(($B$11-$E34)^2+($C$11-BC$9)^2))^2))/2</f>
        <v>10.164633353715553</v>
      </c>
      <c r="BD34">
        <f>'iluminacao final '!$F$10+$B$12*(1+40/SQRT(40^2+(SQRT(($B$11-$E34)^2+($C$11-BD$9)^2))^2))/2</f>
        <v>10.150401124846303</v>
      </c>
    </row>
    <row r="35" spans="5:56" ht="35" customHeight="1" x14ac:dyDescent="0.45">
      <c r="E35">
        <v>25</v>
      </c>
      <c r="F35">
        <f>'iluminacao final '!$F$10+$B$12*(1+40/SQRT(40^2+(SQRT(($B$11-$E35)^2+($C$11-F$9)^2))^2))/2</f>
        <v>10.150686870656042</v>
      </c>
      <c r="G35">
        <f>'iluminacao final '!$F$10+$B$12*(1+40/SQRT(40^2+(SQRT(($B$11-$E35)^2+($C$11-G$9)^2))^2))/2</f>
        <v>10.164928803217226</v>
      </c>
      <c r="H35">
        <f>'iluminacao final '!$F$10+$B$12*(1+40/SQRT(40^2+(SQRT(($B$11-$E35)^2+($C$11-H$9)^2))^2))/2</f>
        <v>10.179048869234713</v>
      </c>
      <c r="I35">
        <f>'iluminacao final '!$F$10+$B$12*(1+40/SQRT(40^2+(SQRT(($B$11-$E35)^2+($C$11-I$9)^2))^2))/2</f>
        <v>10.193013277663381</v>
      </c>
      <c r="J35">
        <f>'iluminacao final '!$F$10+$B$12*(1+40/SQRT(40^2+(SQRT(($B$11-$E35)^2+($C$11-J$9)^2))^2))/2</f>
        <v>10.206786268905326</v>
      </c>
      <c r="K35">
        <f>'iluminacao final '!$F$10+$B$12*(1+40/SQRT(40^2+(SQRT(($B$11-$E35)^2+($C$11-K$9)^2))^2))/2</f>
        <v>10.220330201148284</v>
      </c>
      <c r="L35">
        <f>'iluminacao final '!$F$10+$B$12*(1+40/SQRT(40^2+(SQRT(($B$11-$E35)^2+($C$11-L$9)^2))^2))/2</f>
        <v>10.233605671179845</v>
      </c>
      <c r="M35">
        <f>'iluminacao final '!$F$10+$B$12*(1+40/SQRT(40^2+(SQRT(($B$11-$E35)^2+($C$11-M$9)^2))^2))/2</f>
        <v>10.24657167241107</v>
      </c>
      <c r="N35">
        <f>'iluminacao final '!$F$10+$B$12*(1+40/SQRT(40^2+(SQRT(($B$11-$E35)^2+($C$11-N$9)^2))^2))/2</f>
        <v>10.259185792336122</v>
      </c>
      <c r="O35">
        <f>'iluminacao final '!$F$10+$B$12*(1+40/SQRT(40^2+(SQRT(($B$11-$E35)^2+($C$11-O$9)^2))^2))/2</f>
        <v>10.271404450976299</v>
      </c>
      <c r="P35">
        <f>'iluminacao final '!$F$10+$B$12*(1+40/SQRT(40^2+(SQRT(($B$11-$E35)^2+($C$11-P$9)^2))^2))/2</f>
        <v>10.283183181001977</v>
      </c>
      <c r="Q35">
        <f>'iluminacao final '!$F$10+$B$12*(1+40/SQRT(40^2+(SQRT(($B$11-$E35)^2+($C$11-Q$9)^2))^2))/2</f>
        <v>10.294476949197437</v>
      </c>
      <c r="R35">
        <f>'iluminacao final '!$F$10+$B$12*(1+40/SQRT(40^2+(SQRT(($B$11-$E35)^2+($C$11-R$9)^2))^2))/2</f>
        <v>10.305240517744831</v>
      </c>
      <c r="S35">
        <f>'iluminacao final '!$F$10+$B$12*(1+40/SQRT(40^2+(SQRT(($B$11-$E35)^2+($C$11-S$9)^2))^2))/2</f>
        <v>10.315428842480138</v>
      </c>
      <c r="T35">
        <f>'iluminacao final '!$F$10+$B$12*(1+40/SQRT(40^2+(SQRT(($B$11-$E35)^2+($C$11-T$9)^2))^2))/2</f>
        <v>10.324997503854096</v>
      </c>
      <c r="U35">
        <f>'iluminacao final '!$F$10+$B$12*(1+40/SQRT(40^2+(SQRT(($B$11-$E35)^2+($C$11-U$9)^2))^2))/2</f>
        <v>10.333903164866408</v>
      </c>
      <c r="V35">
        <f>'iluminacao final '!$F$10+$B$12*(1+40/SQRT(40^2+(SQRT(($B$11-$E35)^2+($C$11-V$9)^2))^2))/2</f>
        <v>10.342104048794752</v>
      </c>
      <c r="W35">
        <f>'iluminacao final '!$F$10+$B$12*(1+40/SQRT(40^2+(SQRT(($B$11-$E35)^2+($C$11-W$9)^2))^2))/2</f>
        <v>10.349560428184791</v>
      </c>
      <c r="X35">
        <f>'iluminacao final '!$F$10+$B$12*(1+40/SQRT(40^2+(SQRT(($B$11-$E35)^2+($C$11-X$9)^2))^2))/2</f>
        <v>10.356235115381967</v>
      </c>
      <c r="Y35">
        <f>'iluminacao final '!$F$10+$B$12*(1+40/SQRT(40^2+(SQRT(($B$11-$E35)^2+($C$11-Y$9)^2))^2))/2</f>
        <v>10.362093943950857</v>
      </c>
      <c r="Z35">
        <f>'iluminacao final '!$F$10+$B$12*(1+40/SQRT(40^2+(SQRT(($B$11-$E35)^2+($C$11-Z$9)^2))^2))/2</f>
        <v>10.367106229718912</v>
      </c>
      <c r="AA35">
        <f>'iluminacao final '!$F$10+$B$12*(1+40/SQRT(40^2+(SQRT(($B$11-$E35)^2+($C$11-AA$9)^2))^2))/2</f>
        <v>10.371245199963393</v>
      </c>
      <c r="AB35">
        <f>'iluminacao final '!$F$10+$B$12*(1+40/SQRT(40^2+(SQRT(($B$11-$E35)^2+($C$11-AB$9)^2))^2))/2</f>
        <v>10.374488379481095</v>
      </c>
      <c r="AC35">
        <f>'iluminacao final '!$F$10+$B$12*(1+40/SQRT(40^2+(SQRT(($B$11-$E35)^2+($C$11-AC$9)^2))^2))/2</f>
        <v>10.376817922965177</v>
      </c>
      <c r="AD35">
        <f>'iluminacao final '!$F$10+$B$12*(1+40/SQRT(40^2+(SQRT(($B$11-$E35)^2+($C$11-AD$9)^2))^2))/2</f>
        <v>10.378220884260594</v>
      </c>
      <c r="AE35">
        <f>'iluminacao final '!$F$10+$B$12*(1+40/SQRT(40^2+(SQRT(($B$11-$E35)^2+($C$11-AE$9)^2))^2))/2</f>
        <v>10.378689414648409</v>
      </c>
      <c r="AF35">
        <f>'iluminacao final '!$F$10+$B$12*(1+40/SQRT(40^2+(SQRT(($B$11-$E35)^2+($C$11-AF$9)^2))^2))/2</f>
        <v>10.378220884260594</v>
      </c>
      <c r="AG35">
        <f>'iluminacao final '!$F$10+$B$12*(1+40/SQRT(40^2+(SQRT(($B$11-$E35)^2+($C$11-AG$9)^2))^2))/2</f>
        <v>10.376817922965177</v>
      </c>
      <c r="AH35">
        <f>'iluminacao final '!$F$10+$B$12*(1+40/SQRT(40^2+(SQRT(($B$11-$E35)^2+($C$11-AH$9)^2))^2))/2</f>
        <v>10.374488379481095</v>
      </c>
      <c r="AI35">
        <f>'iluminacao final '!$F$10+$B$12*(1+40/SQRT(40^2+(SQRT(($B$11-$E35)^2+($C$11-AI$9)^2))^2))/2</f>
        <v>10.371245199963393</v>
      </c>
      <c r="AJ35">
        <f>'iluminacao final '!$F$10+$B$12*(1+40/SQRT(40^2+(SQRT(($B$11-$E35)^2+($C$11-AJ$9)^2))^2))/2</f>
        <v>10.367106229718912</v>
      </c>
      <c r="AK35">
        <f>'iluminacao final '!$F$10+$B$12*(1+40/SQRT(40^2+(SQRT(($B$11-$E35)^2+($C$11-AK$9)^2))^2))/2</f>
        <v>10.362093943950857</v>
      </c>
      <c r="AL35">
        <f>'iluminacao final '!$F$10+$B$12*(1+40/SQRT(40^2+(SQRT(($B$11-$E35)^2+($C$11-AL$9)^2))^2))/2</f>
        <v>10.356235115381967</v>
      </c>
      <c r="AM35">
        <f>'iluminacao final '!$F$10+$B$12*(1+40/SQRT(40^2+(SQRT(($B$11-$E35)^2+($C$11-AM$9)^2))^2))/2</f>
        <v>10.349560428184791</v>
      </c>
      <c r="AN35">
        <f>'iluminacao final '!$F$10+$B$12*(1+40/SQRT(40^2+(SQRT(($B$11-$E35)^2+($C$11-AN$9)^2))^2))/2</f>
        <v>10.342104048794752</v>
      </c>
      <c r="AO35">
        <f>'iluminacao final '!$F$10+$B$12*(1+40/SQRT(40^2+(SQRT(($B$11-$E35)^2+($C$11-AO$9)^2))^2))/2</f>
        <v>10.333903164866408</v>
      </c>
      <c r="AP35">
        <f>'iluminacao final '!$F$10+$B$12*(1+40/SQRT(40^2+(SQRT(($B$11-$E35)^2+($C$11-AP$9)^2))^2))/2</f>
        <v>10.324997503854096</v>
      </c>
      <c r="AQ35">
        <f>'iluminacao final '!$F$10+$B$12*(1+40/SQRT(40^2+(SQRT(($B$11-$E35)^2+($C$11-AQ$9)^2))^2))/2</f>
        <v>10.315428842480138</v>
      </c>
      <c r="AR35">
        <f>'iluminacao final '!$F$10+$B$12*(1+40/SQRT(40^2+(SQRT(($B$11-$E35)^2+($C$11-AR$9)^2))^2))/2</f>
        <v>10.305240517744831</v>
      </c>
      <c r="AS35">
        <f>'iluminacao final '!$F$10+$B$12*(1+40/SQRT(40^2+(SQRT(($B$11-$E35)^2+($C$11-AS$9)^2))^2))/2</f>
        <v>10.294476949197437</v>
      </c>
      <c r="AT35">
        <f>'iluminacao final '!$F$10+$B$12*(1+40/SQRT(40^2+(SQRT(($B$11-$E35)^2+($C$11-AT$9)^2))^2))/2</f>
        <v>10.283183181001977</v>
      </c>
      <c r="AU35">
        <f>'iluminacao final '!$F$10+$B$12*(1+40/SQRT(40^2+(SQRT(($B$11-$E35)^2+($C$11-AU$9)^2))^2))/2</f>
        <v>10.271404450976299</v>
      </c>
      <c r="AV35">
        <f>'iluminacao final '!$F$10+$B$12*(1+40/SQRT(40^2+(SQRT(($B$11-$E35)^2+($C$11-AV$9)^2))^2))/2</f>
        <v>10.259185792336122</v>
      </c>
      <c r="AW35">
        <f>'iluminacao final '!$F$10+$B$12*(1+40/SQRT(40^2+(SQRT(($B$11-$E35)^2+($C$11-AW$9)^2))^2))/2</f>
        <v>10.24657167241107</v>
      </c>
      <c r="AX35">
        <f>'iluminacao final '!$F$10+$B$12*(1+40/SQRT(40^2+(SQRT(($B$11-$E35)^2+($C$11-AX$9)^2))^2))/2</f>
        <v>10.233605671179845</v>
      </c>
      <c r="AY35">
        <f>'iluminacao final '!$F$10+$B$12*(1+40/SQRT(40^2+(SQRT(($B$11-$E35)^2+($C$11-AY$9)^2))^2))/2</f>
        <v>10.220330201148284</v>
      </c>
      <c r="AZ35">
        <f>'iluminacao final '!$F$10+$B$12*(1+40/SQRT(40^2+(SQRT(($B$11-$E35)^2+($C$11-AZ$9)^2))^2))/2</f>
        <v>10.206786268905326</v>
      </c>
      <c r="BA35">
        <f>'iluminacao final '!$F$10+$B$12*(1+40/SQRT(40^2+(SQRT(($B$11-$E35)^2+($C$11-BA$9)^2))^2))/2</f>
        <v>10.193013277663381</v>
      </c>
      <c r="BB35">
        <f>'iluminacao final '!$F$10+$B$12*(1+40/SQRT(40^2+(SQRT(($B$11-$E35)^2+($C$11-BB$9)^2))^2))/2</f>
        <v>10.179048869234713</v>
      </c>
      <c r="BC35">
        <f>'iluminacao final '!$F$10+$B$12*(1+40/SQRT(40^2+(SQRT(($B$11-$E35)^2+($C$11-BC$9)^2))^2))/2</f>
        <v>10.164928803217226</v>
      </c>
      <c r="BD35">
        <f>'iluminacao final '!$F$10+$B$12*(1+40/SQRT(40^2+(SQRT(($B$11-$E35)^2+($C$11-BD$9)^2))^2))/2</f>
        <v>10.150686870656042</v>
      </c>
    </row>
    <row r="36" spans="5:56" ht="35" customHeight="1" x14ac:dyDescent="0.45">
      <c r="E36">
        <v>26</v>
      </c>
      <c r="F36">
        <f>'iluminacao final '!$F$10+$B$12*(1+40/SQRT(40^2+(SQRT(($B$11-$E36)^2+($C$11-F$9)^2))^2))/2</f>
        <v>10.150401124846303</v>
      </c>
      <c r="G36">
        <f>'iluminacao final '!$F$10+$B$12*(1+40/SQRT(40^2+(SQRT(($B$11-$E36)^2+($C$11-G$9)^2))^2))/2</f>
        <v>10.164633353715553</v>
      </c>
      <c r="H36">
        <f>'iluminacao final '!$F$10+$B$12*(1+40/SQRT(40^2+(SQRT(($B$11-$E36)^2+($C$11-H$9)^2))^2))/2</f>
        <v>10.178743584700729</v>
      </c>
      <c r="I36">
        <f>'iluminacao final '!$F$10+$B$12*(1+40/SQRT(40^2+(SQRT(($B$11-$E36)^2+($C$11-I$9)^2))^2))/2</f>
        <v>10.192698054283618</v>
      </c>
      <c r="J36">
        <f>'iluminacao final '!$F$10+$B$12*(1+40/SQRT(40^2+(SQRT(($B$11-$E36)^2+($C$11-J$9)^2))^2))/2</f>
        <v>10.206461033966139</v>
      </c>
      <c r="K36">
        <f>'iluminacao final '!$F$10+$B$12*(1+40/SQRT(40^2+(SQRT(($B$11-$E36)^2+($C$11-K$9)^2))^2))/2</f>
        <v>10.219994916678099</v>
      </c>
      <c r="L36">
        <f>'iluminacao final '!$F$10+$B$12*(1+40/SQRT(40^2+(SQRT(($B$11-$E36)^2+($C$11-L$9)^2))^2))/2</f>
        <v>10.233260337605603</v>
      </c>
      <c r="M36">
        <f>'iluminacao final '!$F$10+$B$12*(1+40/SQRT(40^2+(SQRT(($B$11-$E36)^2+($C$11-M$9)^2))^2))/2</f>
        <v>10.246216332164066</v>
      </c>
      <c r="N36">
        <f>'iluminacao final '!$F$10+$B$12*(1+40/SQRT(40^2+(SQRT(($B$11-$E36)^2+($C$11-N$9)^2))^2))/2</f>
        <v>10.258820533333118</v>
      </c>
      <c r="O36">
        <f>'iluminacao final '!$F$10+$B$12*(1+40/SQRT(40^2+(SQRT(($B$11-$E36)^2+($C$11-O$9)^2))^2))/2</f>
        <v>10.271029409893337</v>
      </c>
      <c r="P36">
        <f>'iluminacao final '!$F$10+$B$12*(1+40/SQRT(40^2+(SQRT(($B$11-$E36)^2+($C$11-P$9)^2))^2))/2</f>
        <v>10.282798546251136</v>
      </c>
      <c r="Q36">
        <f>'iluminacao final '!$F$10+$B$12*(1+40/SQRT(40^2+(SQRT(($B$11-$E36)^2+($C$11-Q$9)^2))^2))/2</f>
        <v>10.294082963511626</v>
      </c>
      <c r="R36">
        <f>'iluminacao final '!$F$10+$B$12*(1+40/SQRT(40^2+(SQRT(($B$11-$E36)^2+($C$11-R$9)^2))^2))/2</f>
        <v>10.304837480272996</v>
      </c>
      <c r="S36">
        <f>'iluminacao final '!$F$10+$B$12*(1+40/SQRT(40^2+(SQRT(($B$11-$E36)^2+($C$11-S$9)^2))^2))/2</f>
        <v>10.315017110295775</v>
      </c>
      <c r="T36">
        <f>'iluminacao final '!$F$10+$B$12*(1+40/SQRT(40^2+(SQRT(($B$11-$E36)^2+($C$11-T$9)^2))^2))/2</f>
        <v>10.32457749278405</v>
      </c>
      <c r="U36">
        <f>'iluminacao final '!$F$10+$B$12*(1+40/SQRT(40^2+(SQRT(($B$11-$E36)^2+($C$11-U$9)^2))^2))/2</f>
        <v>10.333475349555027</v>
      </c>
      <c r="V36">
        <f>'iluminacao final '!$F$10+$B$12*(1+40/SQRT(40^2+(SQRT(($B$11-$E36)^2+($C$11-V$9)^2))^2))/2</f>
        <v>10.341668961930923</v>
      </c>
      <c r="W36">
        <f>'iluminacao final '!$F$10+$B$12*(1+40/SQRT(40^2+(SQRT(($B$11-$E36)^2+($C$11-W$9)^2))^2))/2</f>
        <v>10.349118658836026</v>
      </c>
      <c r="X36">
        <f>'iluminacao final '!$F$10+$B$12*(1+40/SQRT(40^2+(SQRT(($B$11-$E36)^2+($C$11-X$9)^2))^2))/2</f>
        <v>10.355787306400403</v>
      </c>
      <c r="Y36">
        <f>'iluminacao final '!$F$10+$B$12*(1+40/SQRT(40^2+(SQRT(($B$11-$E36)^2+($C$11-Y$9)^2))^2))/2</f>
        <v>10.361640788440267</v>
      </c>
      <c r="Z36">
        <f>'iluminacao final '!$F$10+$B$12*(1+40/SQRT(40^2+(SQRT(($B$11-$E36)^2+($C$11-Z$9)^2))^2))/2</f>
        <v>10.366648466578738</v>
      </c>
      <c r="AA36">
        <f>'iluminacao final '!$F$10+$B$12*(1+40/SQRT(40^2+(SQRT(($B$11-$E36)^2+($C$11-AA$9)^2))^2))/2</f>
        <v>10.370783608554392</v>
      </c>
      <c r="AB36">
        <f>'iluminacao final '!$F$10+$B$12*(1+40/SQRT(40^2+(SQRT(($B$11-$E36)^2+($C$11-AB$9)^2))^2))/2</f>
        <v>10.374023773486091</v>
      </c>
      <c r="AC36">
        <f>'iluminacao final '!$F$10+$B$12*(1+40/SQRT(40^2+(SQRT(($B$11-$E36)^2+($C$11-AC$9)^2))^2))/2</f>
        <v>10.376351143546364</v>
      </c>
      <c r="AD36">
        <f>'iluminacao final '!$F$10+$B$12*(1+40/SQRT(40^2+(SQRT(($B$11-$E36)^2+($C$11-AD$9)^2))^2))/2</f>
        <v>10.377752792640134</v>
      </c>
      <c r="AE36">
        <f>'iluminacao final '!$F$10+$B$12*(1+40/SQRT(40^2+(SQRT(($B$11-$E36)^2+($C$11-AE$9)^2))^2))/2</f>
        <v>10.378220884260594</v>
      </c>
      <c r="AF36">
        <f>'iluminacao final '!$F$10+$B$12*(1+40/SQRT(40^2+(SQRT(($B$11-$E36)^2+($C$11-AF$9)^2))^2))/2</f>
        <v>10.377752792640134</v>
      </c>
      <c r="AG36">
        <f>'iluminacao final '!$F$10+$B$12*(1+40/SQRT(40^2+(SQRT(($B$11-$E36)^2+($C$11-AG$9)^2))^2))/2</f>
        <v>10.376351143546364</v>
      </c>
      <c r="AH36">
        <f>'iluminacao final '!$F$10+$B$12*(1+40/SQRT(40^2+(SQRT(($B$11-$E36)^2+($C$11-AH$9)^2))^2))/2</f>
        <v>10.374023773486091</v>
      </c>
      <c r="AI36">
        <f>'iluminacao final '!$F$10+$B$12*(1+40/SQRT(40^2+(SQRT(($B$11-$E36)^2+($C$11-AI$9)^2))^2))/2</f>
        <v>10.370783608554392</v>
      </c>
      <c r="AJ36">
        <f>'iluminacao final '!$F$10+$B$12*(1+40/SQRT(40^2+(SQRT(($B$11-$E36)^2+($C$11-AJ$9)^2))^2))/2</f>
        <v>10.366648466578738</v>
      </c>
      <c r="AK36">
        <f>'iluminacao final '!$F$10+$B$12*(1+40/SQRT(40^2+(SQRT(($B$11-$E36)^2+($C$11-AK$9)^2))^2))/2</f>
        <v>10.361640788440267</v>
      </c>
      <c r="AL36">
        <f>'iluminacao final '!$F$10+$B$12*(1+40/SQRT(40^2+(SQRT(($B$11-$E36)^2+($C$11-AL$9)^2))^2))/2</f>
        <v>10.355787306400403</v>
      </c>
      <c r="AM36">
        <f>'iluminacao final '!$F$10+$B$12*(1+40/SQRT(40^2+(SQRT(($B$11-$E36)^2+($C$11-AM$9)^2))^2))/2</f>
        <v>10.349118658836026</v>
      </c>
      <c r="AN36">
        <f>'iluminacao final '!$F$10+$B$12*(1+40/SQRT(40^2+(SQRT(($B$11-$E36)^2+($C$11-AN$9)^2))^2))/2</f>
        <v>10.341668961930923</v>
      </c>
      <c r="AO36">
        <f>'iluminacao final '!$F$10+$B$12*(1+40/SQRT(40^2+(SQRT(($B$11-$E36)^2+($C$11-AO$9)^2))^2))/2</f>
        <v>10.333475349555027</v>
      </c>
      <c r="AP36">
        <f>'iluminacao final '!$F$10+$B$12*(1+40/SQRT(40^2+(SQRT(($B$11-$E36)^2+($C$11-AP$9)^2))^2))/2</f>
        <v>10.32457749278405</v>
      </c>
      <c r="AQ36">
        <f>'iluminacao final '!$F$10+$B$12*(1+40/SQRT(40^2+(SQRT(($B$11-$E36)^2+($C$11-AQ$9)^2))^2))/2</f>
        <v>10.315017110295775</v>
      </c>
      <c r="AR36">
        <f>'iluminacao final '!$F$10+$B$12*(1+40/SQRT(40^2+(SQRT(($B$11-$E36)^2+($C$11-AR$9)^2))^2))/2</f>
        <v>10.304837480272996</v>
      </c>
      <c r="AS36">
        <f>'iluminacao final '!$F$10+$B$12*(1+40/SQRT(40^2+(SQRT(($B$11-$E36)^2+($C$11-AS$9)^2))^2))/2</f>
        <v>10.294082963511626</v>
      </c>
      <c r="AT36">
        <f>'iluminacao final '!$F$10+$B$12*(1+40/SQRT(40^2+(SQRT(($B$11-$E36)^2+($C$11-AT$9)^2))^2))/2</f>
        <v>10.282798546251136</v>
      </c>
      <c r="AU36">
        <f>'iluminacao final '!$F$10+$B$12*(1+40/SQRT(40^2+(SQRT(($B$11-$E36)^2+($C$11-AU$9)^2))^2))/2</f>
        <v>10.271029409893337</v>
      </c>
      <c r="AV36">
        <f>'iluminacao final '!$F$10+$B$12*(1+40/SQRT(40^2+(SQRT(($B$11-$E36)^2+($C$11-AV$9)^2))^2))/2</f>
        <v>10.258820533333118</v>
      </c>
      <c r="AW36">
        <f>'iluminacao final '!$F$10+$B$12*(1+40/SQRT(40^2+(SQRT(($B$11-$E36)^2+($C$11-AW$9)^2))^2))/2</f>
        <v>10.246216332164066</v>
      </c>
      <c r="AX36">
        <f>'iluminacao final '!$F$10+$B$12*(1+40/SQRT(40^2+(SQRT(($B$11-$E36)^2+($C$11-AX$9)^2))^2))/2</f>
        <v>10.233260337605603</v>
      </c>
      <c r="AY36">
        <f>'iluminacao final '!$F$10+$B$12*(1+40/SQRT(40^2+(SQRT(($B$11-$E36)^2+($C$11-AY$9)^2))^2))/2</f>
        <v>10.219994916678099</v>
      </c>
      <c r="AZ36">
        <f>'iluminacao final '!$F$10+$B$12*(1+40/SQRT(40^2+(SQRT(($B$11-$E36)^2+($C$11-AZ$9)^2))^2))/2</f>
        <v>10.206461033966139</v>
      </c>
      <c r="BA36">
        <f>'iluminacao final '!$F$10+$B$12*(1+40/SQRT(40^2+(SQRT(($B$11-$E36)^2+($C$11-BA$9)^2))^2))/2</f>
        <v>10.192698054283618</v>
      </c>
      <c r="BB36">
        <f>'iluminacao final '!$F$10+$B$12*(1+40/SQRT(40^2+(SQRT(($B$11-$E36)^2+($C$11-BB$9)^2))^2))/2</f>
        <v>10.178743584700729</v>
      </c>
      <c r="BC36">
        <f>'iluminacao final '!$F$10+$B$12*(1+40/SQRT(40^2+(SQRT(($B$11-$E36)^2+($C$11-BC$9)^2))^2))/2</f>
        <v>10.164633353715553</v>
      </c>
      <c r="BD36">
        <f>'iluminacao final '!$F$10+$B$12*(1+40/SQRT(40^2+(SQRT(($B$11-$E36)^2+($C$11-BD$9)^2))^2))/2</f>
        <v>10.150401124846303</v>
      </c>
    </row>
    <row r="37" spans="5:56" ht="35" customHeight="1" x14ac:dyDescent="0.45">
      <c r="E37">
        <v>27</v>
      </c>
      <c r="F37">
        <f>'iluminacao final '!$F$10+$B$12*(1+40/SQRT(40^2+(SQRT(($B$11-$E37)^2+($C$11-F$9)^2))^2))/2</f>
        <v>10.149545041470793</v>
      </c>
      <c r="G37">
        <f>'iluminacao final '!$F$10+$B$12*(1+40/SQRT(40^2+(SQRT(($B$11-$E37)^2+($C$11-G$9)^2))^2))/2</f>
        <v>10.163748225282768</v>
      </c>
      <c r="H37">
        <f>'iluminacao final '!$F$10+$B$12*(1+40/SQRT(40^2+(SQRT(($B$11-$E37)^2+($C$11-H$9)^2))^2))/2</f>
        <v>10.177829019571671</v>
      </c>
      <c r="I37">
        <f>'iluminacao final '!$F$10+$B$12*(1+40/SQRT(40^2+(SQRT(($B$11-$E37)^2+($C$11-I$9)^2))^2))/2</f>
        <v>10.191753743245636</v>
      </c>
      <c r="J37">
        <f>'iluminacao final '!$F$10+$B$12*(1+40/SQRT(40^2+(SQRT(($B$11-$E37)^2+($C$11-J$9)^2))^2))/2</f>
        <v>10.205486760908951</v>
      </c>
      <c r="K37">
        <f>'iluminacao final '!$F$10+$B$12*(1+40/SQRT(40^2+(SQRT(($B$11-$E37)^2+($C$11-K$9)^2))^2))/2</f>
        <v>10.218990569474721</v>
      </c>
      <c r="L37">
        <f>'iluminacao final '!$F$10+$B$12*(1+40/SQRT(40^2+(SQRT(($B$11-$E37)^2+($C$11-L$9)^2))^2))/2</f>
        <v>10.232225919033235</v>
      </c>
      <c r="M37">
        <f>'iluminacao final '!$F$10+$B$12*(1+40/SQRT(40^2+(SQRT(($B$11-$E37)^2+($C$11-M$9)^2))^2))/2</f>
        <v>10.245151970671241</v>
      </c>
      <c r="N37">
        <f>'iluminacao final '!$F$10+$B$12*(1+40/SQRT(40^2+(SQRT(($B$11-$E37)^2+($C$11-N$9)^2))^2))/2</f>
        <v>10.257726493431743</v>
      </c>
      <c r="O37">
        <f>'iluminacao final '!$F$10+$B$12*(1+40/SQRT(40^2+(SQRT(($B$11-$E37)^2+($C$11-O$9)^2))^2))/2</f>
        <v>10.269906101928914</v>
      </c>
      <c r="P37">
        <f>'iluminacao final '!$F$10+$B$12*(1+40/SQRT(40^2+(SQRT(($B$11-$E37)^2+($C$11-P$9)^2))^2))/2</f>
        <v>10.281646535283278</v>
      </c>
      <c r="Q37">
        <f>'iluminacao final '!$F$10+$B$12*(1+40/SQRT(40^2+(SQRT(($B$11-$E37)^2+($C$11-Q$9)^2))^2))/2</f>
        <v>10.292902977021505</v>
      </c>
      <c r="R37">
        <f>'iluminacao final '!$F$10+$B$12*(1+40/SQRT(40^2+(SQRT(($B$11-$E37)^2+($C$11-R$9)^2))^2))/2</f>
        <v>10.303630414406603</v>
      </c>
      <c r="S37">
        <f>'iluminacao final '!$F$10+$B$12*(1+40/SQRT(40^2+(SQRT(($B$11-$E37)^2+($C$11-S$9)^2))^2))/2</f>
        <v>10.31378403435323</v>
      </c>
      <c r="T37">
        <f>'iluminacao final '!$F$10+$B$12*(1+40/SQRT(40^2+(SQRT(($B$11-$E37)^2+($C$11-T$9)^2))^2))/2</f>
        <v>10.323319651677641</v>
      </c>
      <c r="U37">
        <f>'iluminacao final '!$F$10+$B$12*(1+40/SQRT(40^2+(SQRT(($B$11-$E37)^2+($C$11-U$9)^2))^2))/2</f>
        <v>10.332194163982937</v>
      </c>
      <c r="V37">
        <f>'iluminacao final '!$F$10+$B$12*(1+40/SQRT(40^2+(SQRT(($B$11-$E37)^2+($C$11-V$9)^2))^2))/2</f>
        <v>10.340366026050699</v>
      </c>
      <c r="W37">
        <f>'iluminacao final '!$F$10+$B$12*(1+40/SQRT(40^2+(SQRT(($B$11-$E37)^2+($C$11-W$9)^2))^2))/2</f>
        <v>10.347795735271585</v>
      </c>
      <c r="X37">
        <f>'iluminacao final '!$F$10+$B$12*(1+40/SQRT(40^2+(SQRT(($B$11-$E37)^2+($C$11-X$9)^2))^2))/2</f>
        <v>10.354446318478256</v>
      </c>
      <c r="Y37">
        <f>'iluminacao final '!$F$10+$B$12*(1+40/SQRT(40^2+(SQRT(($B$11-$E37)^2+($C$11-Y$9)^2))^2))/2</f>
        <v>10.360283809622794</v>
      </c>
      <c r="Z37">
        <f>'iluminacao final '!$F$10+$B$12*(1+40/SQRT(40^2+(SQRT(($B$11-$E37)^2+($C$11-Z$9)^2))^2))/2</f>
        <v>10.365277707142743</v>
      </c>
      <c r="AA37">
        <f>'iluminacao final '!$F$10+$B$12*(1+40/SQRT(40^2+(SQRT(($B$11-$E37)^2+($C$11-AA$9)^2))^2))/2</f>
        <v>10.36940139964827</v>
      </c>
      <c r="AB37">
        <f>'iluminacao final '!$F$10+$B$12*(1+40/SQRT(40^2+(SQRT(($B$11-$E37)^2+($C$11-AB$9)^2))^2))/2</f>
        <v>10.372632548785289</v>
      </c>
      <c r="AC37">
        <f>'iluminacao final '!$F$10+$B$12*(1+40/SQRT(40^2+(SQRT(($B$11-$E37)^2+($C$11-AC$9)^2))^2))/2</f>
        <v>10.374953418809859</v>
      </c>
      <c r="AD37">
        <f>'iluminacao final '!$F$10+$B$12*(1+40/SQRT(40^2+(SQRT(($B$11-$E37)^2+($C$11-AD$9)^2))^2))/2</f>
        <v>10.376351143546364</v>
      </c>
      <c r="AE37">
        <f>'iluminacao final '!$F$10+$B$12*(1+40/SQRT(40^2+(SQRT(($B$11-$E37)^2+($C$11-AE$9)^2))^2))/2</f>
        <v>10.376817922965177</v>
      </c>
      <c r="AF37">
        <f>'iluminacao final '!$F$10+$B$12*(1+40/SQRT(40^2+(SQRT(($B$11-$E37)^2+($C$11-AF$9)^2))^2))/2</f>
        <v>10.376351143546364</v>
      </c>
      <c r="AG37">
        <f>'iluminacao final '!$F$10+$B$12*(1+40/SQRT(40^2+(SQRT(($B$11-$E37)^2+($C$11-AG$9)^2))^2))/2</f>
        <v>10.374953418809859</v>
      </c>
      <c r="AH37">
        <f>'iluminacao final '!$F$10+$B$12*(1+40/SQRT(40^2+(SQRT(($B$11-$E37)^2+($C$11-AH$9)^2))^2))/2</f>
        <v>10.372632548785289</v>
      </c>
      <c r="AI37">
        <f>'iluminacao final '!$F$10+$B$12*(1+40/SQRT(40^2+(SQRT(($B$11-$E37)^2+($C$11-AI$9)^2))^2))/2</f>
        <v>10.36940139964827</v>
      </c>
      <c r="AJ37">
        <f>'iluminacao final '!$F$10+$B$12*(1+40/SQRT(40^2+(SQRT(($B$11-$E37)^2+($C$11-AJ$9)^2))^2))/2</f>
        <v>10.365277707142743</v>
      </c>
      <c r="AK37">
        <f>'iluminacao final '!$F$10+$B$12*(1+40/SQRT(40^2+(SQRT(($B$11-$E37)^2+($C$11-AK$9)^2))^2))/2</f>
        <v>10.360283809622794</v>
      </c>
      <c r="AL37">
        <f>'iluminacao final '!$F$10+$B$12*(1+40/SQRT(40^2+(SQRT(($B$11-$E37)^2+($C$11-AL$9)^2))^2))/2</f>
        <v>10.354446318478256</v>
      </c>
      <c r="AM37">
        <f>'iluminacao final '!$F$10+$B$12*(1+40/SQRT(40^2+(SQRT(($B$11-$E37)^2+($C$11-AM$9)^2))^2))/2</f>
        <v>10.347795735271585</v>
      </c>
      <c r="AN37">
        <f>'iluminacao final '!$F$10+$B$12*(1+40/SQRT(40^2+(SQRT(($B$11-$E37)^2+($C$11-AN$9)^2))^2))/2</f>
        <v>10.340366026050699</v>
      </c>
      <c r="AO37">
        <f>'iluminacao final '!$F$10+$B$12*(1+40/SQRT(40^2+(SQRT(($B$11-$E37)^2+($C$11-AO$9)^2))^2))/2</f>
        <v>10.332194163982937</v>
      </c>
      <c r="AP37">
        <f>'iluminacao final '!$F$10+$B$12*(1+40/SQRT(40^2+(SQRT(($B$11-$E37)^2+($C$11-AP$9)^2))^2))/2</f>
        <v>10.323319651677641</v>
      </c>
      <c r="AQ37">
        <f>'iluminacao final '!$F$10+$B$12*(1+40/SQRT(40^2+(SQRT(($B$11-$E37)^2+($C$11-AQ$9)^2))^2))/2</f>
        <v>10.31378403435323</v>
      </c>
      <c r="AR37">
        <f>'iluminacao final '!$F$10+$B$12*(1+40/SQRT(40^2+(SQRT(($B$11-$E37)^2+($C$11-AR$9)^2))^2))/2</f>
        <v>10.303630414406603</v>
      </c>
      <c r="AS37">
        <f>'iluminacao final '!$F$10+$B$12*(1+40/SQRT(40^2+(SQRT(($B$11-$E37)^2+($C$11-AS$9)^2))^2))/2</f>
        <v>10.292902977021505</v>
      </c>
      <c r="AT37">
        <f>'iluminacao final '!$F$10+$B$12*(1+40/SQRT(40^2+(SQRT(($B$11-$E37)^2+($C$11-AT$9)^2))^2))/2</f>
        <v>10.281646535283278</v>
      </c>
      <c r="AU37">
        <f>'iluminacao final '!$F$10+$B$12*(1+40/SQRT(40^2+(SQRT(($B$11-$E37)^2+($C$11-AU$9)^2))^2))/2</f>
        <v>10.269906101928914</v>
      </c>
      <c r="AV37">
        <f>'iluminacao final '!$F$10+$B$12*(1+40/SQRT(40^2+(SQRT(($B$11-$E37)^2+($C$11-AV$9)^2))^2))/2</f>
        <v>10.257726493431743</v>
      </c>
      <c r="AW37">
        <f>'iluminacao final '!$F$10+$B$12*(1+40/SQRT(40^2+(SQRT(($B$11-$E37)^2+($C$11-AW$9)^2))^2))/2</f>
        <v>10.245151970671241</v>
      </c>
      <c r="AX37">
        <f>'iluminacao final '!$F$10+$B$12*(1+40/SQRT(40^2+(SQRT(($B$11-$E37)^2+($C$11-AX$9)^2))^2))/2</f>
        <v>10.232225919033235</v>
      </c>
      <c r="AY37">
        <f>'iluminacao final '!$F$10+$B$12*(1+40/SQRT(40^2+(SQRT(($B$11-$E37)^2+($C$11-AY$9)^2))^2))/2</f>
        <v>10.218990569474721</v>
      </c>
      <c r="AZ37">
        <f>'iluminacao final '!$F$10+$B$12*(1+40/SQRT(40^2+(SQRT(($B$11-$E37)^2+($C$11-AZ$9)^2))^2))/2</f>
        <v>10.205486760908951</v>
      </c>
      <c r="BA37">
        <f>'iluminacao final '!$F$10+$B$12*(1+40/SQRT(40^2+(SQRT(($B$11-$E37)^2+($C$11-BA$9)^2))^2))/2</f>
        <v>10.191753743245636</v>
      </c>
      <c r="BB37">
        <f>'iluminacao final '!$F$10+$B$12*(1+40/SQRT(40^2+(SQRT(($B$11-$E37)^2+($C$11-BB$9)^2))^2))/2</f>
        <v>10.177829019571671</v>
      </c>
      <c r="BC37">
        <f>'iluminacao final '!$F$10+$B$12*(1+40/SQRT(40^2+(SQRT(($B$11-$E37)^2+($C$11-BC$9)^2))^2))/2</f>
        <v>10.163748225282768</v>
      </c>
      <c r="BD37">
        <f>'iluminacao final '!$F$10+$B$12*(1+40/SQRT(40^2+(SQRT(($B$11-$E37)^2+($C$11-BD$9)^2))^2))/2</f>
        <v>10.149545041470793</v>
      </c>
    </row>
    <row r="38" spans="5:56" ht="35" customHeight="1" x14ac:dyDescent="0.45">
      <c r="E38">
        <v>28</v>
      </c>
      <c r="F38">
        <f>'iluminacao final '!$F$10+$B$12*(1+40/SQRT(40^2+(SQRT(($B$11-$E38)^2+($C$11-F$9)^2))^2))/2</f>
        <v>10.148122069770682</v>
      </c>
      <c r="G38">
        <f>'iluminacao final '!$F$10+$B$12*(1+40/SQRT(40^2+(SQRT(($B$11-$E38)^2+($C$11-G$9)^2))^2))/2</f>
        <v>10.162277064170084</v>
      </c>
      <c r="H38">
        <f>'iluminacao final '!$F$10+$B$12*(1+40/SQRT(40^2+(SQRT(($B$11-$E38)^2+($C$11-H$9)^2))^2))/2</f>
        <v>10.176309024193431</v>
      </c>
      <c r="I38">
        <f>'iluminacao final '!$F$10+$B$12*(1+40/SQRT(40^2+(SQRT(($B$11-$E38)^2+($C$11-I$9)^2))^2))/2</f>
        <v>10.190184405612333</v>
      </c>
      <c r="J38">
        <f>'iluminacao final '!$F$10+$B$12*(1+40/SQRT(40^2+(SQRT(($B$11-$E38)^2+($C$11-J$9)^2))^2))/2</f>
        <v>10.203867727546569</v>
      </c>
      <c r="K38">
        <f>'iluminacao final '!$F$10+$B$12*(1+40/SQRT(40^2+(SQRT(($B$11-$E38)^2+($C$11-K$9)^2))^2))/2</f>
        <v>10.21732165940789</v>
      </c>
      <c r="L38">
        <f>'iluminacao final '!$F$10+$B$12*(1+40/SQRT(40^2+(SQRT(($B$11-$E38)^2+($C$11-L$9)^2))^2))/2</f>
        <v>10.230507141826408</v>
      </c>
      <c r="M38">
        <f>'iluminacao final '!$F$10+$B$12*(1+40/SQRT(40^2+(SQRT(($B$11-$E38)^2+($C$11-M$9)^2))^2))/2</f>
        <v>10.243383544207475</v>
      </c>
      <c r="N38">
        <f>'iluminacao final '!$F$10+$B$12*(1+40/SQRT(40^2+(SQRT(($B$11-$E38)^2+($C$11-N$9)^2))^2))/2</f>
        <v>10.255908861063077</v>
      </c>
      <c r="O38">
        <f>'iluminacao final '!$F$10+$B$12*(1+40/SQRT(40^2+(SQRT(($B$11-$E38)^2+($C$11-O$9)^2))^2))/2</f>
        <v>10.268039948590879</v>
      </c>
      <c r="P38">
        <f>'iluminacao final '!$F$10+$B$12*(1+40/SQRT(40^2+(SQRT(($B$11-$E38)^2+($C$11-P$9)^2))^2))/2</f>
        <v>10.279732802131324</v>
      </c>
      <c r="Q38">
        <f>'iluminacao final '!$F$10+$B$12*(1+40/SQRT(40^2+(SQRT(($B$11-$E38)^2+($C$11-Q$9)^2))^2))/2</f>
        <v>10.290942874121962</v>
      </c>
      <c r="R38">
        <f>'iluminacao final '!$F$10+$B$12*(1+40/SQRT(40^2+(SQRT(($B$11-$E38)^2+($C$11-R$9)^2))^2))/2</f>
        <v>10.301625431002158</v>
      </c>
      <c r="S38">
        <f>'iluminacao final '!$F$10+$B$12*(1+40/SQRT(40^2+(SQRT(($B$11-$E38)^2+($C$11-S$9)^2))^2))/2</f>
        <v>10.311735946225706</v>
      </c>
      <c r="T38">
        <f>'iluminacao final '!$F$10+$B$12*(1+40/SQRT(40^2+(SQRT(($B$11-$E38)^2+($C$11-T$9)^2))^2))/2</f>
        <v>10.321230525151446</v>
      </c>
      <c r="U38">
        <f>'iluminacao final '!$F$10+$B$12*(1+40/SQRT(40^2+(SQRT(($B$11-$E38)^2+($C$11-U$9)^2))^2))/2</f>
        <v>10.33006635615299</v>
      </c>
      <c r="V38">
        <f>'iluminacao final '!$F$10+$B$12*(1+40/SQRT(40^2+(SQRT(($B$11-$E38)^2+($C$11-V$9)^2))^2))/2</f>
        <v>10.33820218087997</v>
      </c>
      <c r="W38">
        <f>'iluminacao final '!$F$10+$B$12*(1+40/SQRT(40^2+(SQRT(($B$11-$E38)^2+($C$11-W$9)^2))^2))/2</f>
        <v>10.345598775285653</v>
      </c>
      <c r="X38">
        <f>'iluminacao final '!$F$10+$B$12*(1+40/SQRT(40^2+(SQRT(($B$11-$E38)^2+($C$11-X$9)^2))^2))/2</f>
        <v>10.352219431886216</v>
      </c>
      <c r="Y38">
        <f>'iluminacao final '!$F$10+$B$12*(1+40/SQRT(40^2+(SQRT(($B$11-$E38)^2+($C$11-Y$9)^2))^2))/2</f>
        <v>10.358030432813024</v>
      </c>
      <c r="Z38">
        <f>'iluminacao final '!$F$10+$B$12*(1+40/SQRT(40^2+(SQRT(($B$11-$E38)^2+($C$11-Z$9)^2))^2))/2</f>
        <v>10.36300150263429</v>
      </c>
      <c r="AA38">
        <f>'iluminacao final '!$F$10+$B$12*(1+40/SQRT(40^2+(SQRT(($B$11-$E38)^2+($C$11-AA$9)^2))^2))/2</f>
        <v>10.367106229718912</v>
      </c>
      <c r="AB38">
        <f>'iluminacao final '!$F$10+$B$12*(1+40/SQRT(40^2+(SQRT(($B$11-$E38)^2+($C$11-AB$9)^2))^2))/2</f>
        <v>10.370322445139296</v>
      </c>
      <c r="AC38">
        <f>'iluminacao final '!$F$10+$B$12*(1+40/SQRT(40^2+(SQRT(($B$11-$E38)^2+($C$11-AC$9)^2))^2))/2</f>
        <v>10.372632548785289</v>
      </c>
      <c r="AD38">
        <f>'iluminacao final '!$F$10+$B$12*(1+40/SQRT(40^2+(SQRT(($B$11-$E38)^2+($C$11-AD$9)^2))^2))/2</f>
        <v>10.374023773486091</v>
      </c>
      <c r="AE38">
        <f>'iluminacao final '!$F$10+$B$12*(1+40/SQRT(40^2+(SQRT(($B$11-$E38)^2+($C$11-AE$9)^2))^2))/2</f>
        <v>10.374488379481095</v>
      </c>
      <c r="AF38">
        <f>'iluminacao final '!$F$10+$B$12*(1+40/SQRT(40^2+(SQRT(($B$11-$E38)^2+($C$11-AF$9)^2))^2))/2</f>
        <v>10.374023773486091</v>
      </c>
      <c r="AG38">
        <f>'iluminacao final '!$F$10+$B$12*(1+40/SQRT(40^2+(SQRT(($B$11-$E38)^2+($C$11-AG$9)^2))^2))/2</f>
        <v>10.372632548785289</v>
      </c>
      <c r="AH38">
        <f>'iluminacao final '!$F$10+$B$12*(1+40/SQRT(40^2+(SQRT(($B$11-$E38)^2+($C$11-AH$9)^2))^2))/2</f>
        <v>10.370322445139296</v>
      </c>
      <c r="AI38">
        <f>'iluminacao final '!$F$10+$B$12*(1+40/SQRT(40^2+(SQRT(($B$11-$E38)^2+($C$11-AI$9)^2))^2))/2</f>
        <v>10.367106229718912</v>
      </c>
      <c r="AJ38">
        <f>'iluminacao final '!$F$10+$B$12*(1+40/SQRT(40^2+(SQRT(($B$11-$E38)^2+($C$11-AJ$9)^2))^2))/2</f>
        <v>10.36300150263429</v>
      </c>
      <c r="AK38">
        <f>'iluminacao final '!$F$10+$B$12*(1+40/SQRT(40^2+(SQRT(($B$11-$E38)^2+($C$11-AK$9)^2))^2))/2</f>
        <v>10.358030432813024</v>
      </c>
      <c r="AL38">
        <f>'iluminacao final '!$F$10+$B$12*(1+40/SQRT(40^2+(SQRT(($B$11-$E38)^2+($C$11-AL$9)^2))^2))/2</f>
        <v>10.352219431886216</v>
      </c>
      <c r="AM38">
        <f>'iluminacao final '!$F$10+$B$12*(1+40/SQRT(40^2+(SQRT(($B$11-$E38)^2+($C$11-AM$9)^2))^2))/2</f>
        <v>10.345598775285653</v>
      </c>
      <c r="AN38">
        <f>'iluminacao final '!$F$10+$B$12*(1+40/SQRT(40^2+(SQRT(($B$11-$E38)^2+($C$11-AN$9)^2))^2))/2</f>
        <v>10.33820218087997</v>
      </c>
      <c r="AO38">
        <f>'iluminacao final '!$F$10+$B$12*(1+40/SQRT(40^2+(SQRT(($B$11-$E38)^2+($C$11-AO$9)^2))^2))/2</f>
        <v>10.33006635615299</v>
      </c>
      <c r="AP38">
        <f>'iluminacao final '!$F$10+$B$12*(1+40/SQRT(40^2+(SQRT(($B$11-$E38)^2+($C$11-AP$9)^2))^2))/2</f>
        <v>10.321230525151446</v>
      </c>
      <c r="AQ38">
        <f>'iluminacao final '!$F$10+$B$12*(1+40/SQRT(40^2+(SQRT(($B$11-$E38)^2+($C$11-AQ$9)^2))^2))/2</f>
        <v>10.311735946225706</v>
      </c>
      <c r="AR38">
        <f>'iluminacao final '!$F$10+$B$12*(1+40/SQRT(40^2+(SQRT(($B$11-$E38)^2+($C$11-AR$9)^2))^2))/2</f>
        <v>10.301625431002158</v>
      </c>
      <c r="AS38">
        <f>'iluminacao final '!$F$10+$B$12*(1+40/SQRT(40^2+(SQRT(($B$11-$E38)^2+($C$11-AS$9)^2))^2))/2</f>
        <v>10.290942874121962</v>
      </c>
      <c r="AT38">
        <f>'iluminacao final '!$F$10+$B$12*(1+40/SQRT(40^2+(SQRT(($B$11-$E38)^2+($C$11-AT$9)^2))^2))/2</f>
        <v>10.279732802131324</v>
      </c>
      <c r="AU38">
        <f>'iluminacao final '!$F$10+$B$12*(1+40/SQRT(40^2+(SQRT(($B$11-$E38)^2+($C$11-AU$9)^2))^2))/2</f>
        <v>10.268039948590879</v>
      </c>
      <c r="AV38">
        <f>'iluminacao final '!$F$10+$B$12*(1+40/SQRT(40^2+(SQRT(($B$11-$E38)^2+($C$11-AV$9)^2))^2))/2</f>
        <v>10.255908861063077</v>
      </c>
      <c r="AW38">
        <f>'iluminacao final '!$F$10+$B$12*(1+40/SQRT(40^2+(SQRT(($B$11-$E38)^2+($C$11-AW$9)^2))^2))/2</f>
        <v>10.243383544207475</v>
      </c>
      <c r="AX38">
        <f>'iluminacao final '!$F$10+$B$12*(1+40/SQRT(40^2+(SQRT(($B$11-$E38)^2+($C$11-AX$9)^2))^2))/2</f>
        <v>10.230507141826408</v>
      </c>
      <c r="AY38">
        <f>'iluminacao final '!$F$10+$B$12*(1+40/SQRT(40^2+(SQRT(($B$11-$E38)^2+($C$11-AY$9)^2))^2))/2</f>
        <v>10.21732165940789</v>
      </c>
      <c r="AZ38">
        <f>'iluminacao final '!$F$10+$B$12*(1+40/SQRT(40^2+(SQRT(($B$11-$E38)^2+($C$11-AZ$9)^2))^2))/2</f>
        <v>10.203867727546569</v>
      </c>
      <c r="BA38">
        <f>'iluminacao final '!$F$10+$B$12*(1+40/SQRT(40^2+(SQRT(($B$11-$E38)^2+($C$11-BA$9)^2))^2))/2</f>
        <v>10.190184405612333</v>
      </c>
      <c r="BB38">
        <f>'iluminacao final '!$F$10+$B$12*(1+40/SQRT(40^2+(SQRT(($B$11-$E38)^2+($C$11-BB$9)^2))^2))/2</f>
        <v>10.176309024193431</v>
      </c>
      <c r="BC38">
        <f>'iluminacao final '!$F$10+$B$12*(1+40/SQRT(40^2+(SQRT(($B$11-$E38)^2+($C$11-BC$9)^2))^2))/2</f>
        <v>10.162277064170084</v>
      </c>
      <c r="BD38">
        <f>'iluminacao final '!$F$10+$B$12*(1+40/SQRT(40^2+(SQRT(($B$11-$E38)^2+($C$11-BD$9)^2))^2))/2</f>
        <v>10.148122069770682</v>
      </c>
    </row>
    <row r="39" spans="5:56" ht="35" customHeight="1" x14ac:dyDescent="0.45">
      <c r="E39">
        <v>29</v>
      </c>
      <c r="F39">
        <f>'iluminacao final '!$F$10+$B$12*(1+40/SQRT(40^2+(SQRT(($B$11-$E39)^2+($C$11-F$9)^2))^2))/2</f>
        <v>10.146137915697366</v>
      </c>
      <c r="G39">
        <f>'iluminacao final '!$F$10+$B$12*(1+40/SQRT(40^2+(SQRT(($B$11-$E39)^2+($C$11-G$9)^2))^2))/2</f>
        <v>10.160225901223551</v>
      </c>
      <c r="H39">
        <f>'iluminacao final '!$F$10+$B$12*(1+40/SQRT(40^2+(SQRT(($B$11-$E39)^2+($C$11-H$9)^2))^2))/2</f>
        <v>10.174189965911001</v>
      </c>
      <c r="I39">
        <f>'iluminacao final '!$F$10+$B$12*(1+40/SQRT(40^2+(SQRT(($B$11-$E39)^2+($C$11-I$9)^2))^2))/2</f>
        <v>10.187996756064365</v>
      </c>
      <c r="J39">
        <f>'iluminacao final '!$F$10+$B$12*(1+40/SQRT(40^2+(SQRT(($B$11-$E39)^2+($C$11-J$9)^2))^2))/2</f>
        <v>10.20161100575568</v>
      </c>
      <c r="K39">
        <f>'iluminacao final '!$F$10+$B$12*(1+40/SQRT(40^2+(SQRT(($B$11-$E39)^2+($C$11-K$9)^2))^2))/2</f>
        <v>10.214995624210532</v>
      </c>
      <c r="L39">
        <f>'iluminacao final '!$F$10+$B$12*(1+40/SQRT(40^2+(SQRT(($B$11-$E39)^2+($C$11-L$9)^2))^2))/2</f>
        <v>10.228111816798075</v>
      </c>
      <c r="M39">
        <f>'iluminacao final '!$F$10+$B$12*(1+40/SQRT(40^2+(SQRT(($B$11-$E39)^2+($C$11-M$9)^2))^2))/2</f>
        <v>10.240919242207909</v>
      </c>
      <c r="N39">
        <f>'iluminacao final '!$F$10+$B$12*(1+40/SQRT(40^2+(SQRT(($B$11-$E39)^2+($C$11-N$9)^2))^2))/2</f>
        <v>10.253376207895352</v>
      </c>
      <c r="O39">
        <f>'iluminacao final '!$F$10+$B$12*(1+40/SQRT(40^2+(SQRT(($B$11-$E39)^2+($C$11-O$9)^2))^2))/2</f>
        <v>10.265439905211483</v>
      </c>
      <c r="P39">
        <f>'iluminacao final '!$F$10+$B$12*(1+40/SQRT(40^2+(SQRT(($B$11-$E39)^2+($C$11-P$9)^2))^2))/2</f>
        <v>10.27706668480104</v>
      </c>
      <c r="Q39">
        <f>'iluminacao final '!$F$10+$B$12*(1+40/SQRT(40^2+(SQRT(($B$11-$E39)^2+($C$11-Q$9)^2))^2))/2</f>
        <v>10.288212371853229</v>
      </c>
      <c r="R39">
        <f>'iluminacao final '!$F$10+$B$12*(1+40/SQRT(40^2+(SQRT(($B$11-$E39)^2+($C$11-R$9)^2))^2))/2</f>
        <v>10.298832619641862</v>
      </c>
      <c r="S39">
        <f>'iluminacao final '!$F$10+$B$12*(1+40/SQRT(40^2+(SQRT(($B$11-$E39)^2+($C$11-S$9)^2))^2))/2</f>
        <v>10.308883298516799</v>
      </c>
      <c r="T39">
        <f>'iluminacao final '!$F$10+$B$12*(1+40/SQRT(40^2+(SQRT(($B$11-$E39)^2+($C$11-T$9)^2))^2))/2</f>
        <v>10.318320916145799</v>
      </c>
      <c r="U39">
        <f>'iluminacao final '!$F$10+$B$12*(1+40/SQRT(40^2+(SQRT(($B$11-$E39)^2+($C$11-U$9)^2))^2))/2</f>
        <v>10.327103063404213</v>
      </c>
      <c r="V39">
        <f>'iluminacao final '!$F$10+$B$12*(1+40/SQRT(40^2+(SQRT(($B$11-$E39)^2+($C$11-V$9)^2))^2))/2</f>
        <v>10.335188878929799</v>
      </c>
      <c r="W39">
        <f>'iluminacao final '!$F$10+$B$12*(1+40/SQRT(40^2+(SQRT(($B$11-$E39)^2+($C$11-W$9)^2))^2))/2</f>
        <v>10.34253952407121</v>
      </c>
      <c r="X39">
        <f>'iluminacao final '!$F$10+$B$12*(1+40/SQRT(40^2+(SQRT(($B$11-$E39)^2+($C$11-X$9)^2))^2))/2</f>
        <v>10.349118658836026</v>
      </c>
      <c r="Y39">
        <f>'iluminacao final '!$F$10+$B$12*(1+40/SQRT(40^2+(SQRT(($B$11-$E39)^2+($C$11-Y$9)^2))^2))/2</f>
        <v>10.354892908563778</v>
      </c>
      <c r="Z39">
        <f>'iluminacao final '!$F$10+$B$12*(1+40/SQRT(40^2+(SQRT(($B$11-$E39)^2+($C$11-Z$9)^2))^2))/2</f>
        <v>10.359832310482348</v>
      </c>
      <c r="AA39">
        <f>'iluminacao final '!$F$10+$B$12*(1+40/SQRT(40^2+(SQRT(($B$11-$E39)^2+($C$11-AA$9)^2))^2))/2</f>
        <v>10.363910729113421</v>
      </c>
      <c r="AB39">
        <f>'iluminacao final '!$F$10+$B$12*(1+40/SQRT(40^2+(SQRT(($B$11-$E39)^2+($C$11-AB$9)^2))^2))/2</f>
        <v>10.367106229718912</v>
      </c>
      <c r="AC39">
        <f>'iluminacao final '!$F$10+$B$12*(1+40/SQRT(40^2+(SQRT(($B$11-$E39)^2+($C$11-AC$9)^2))^2))/2</f>
        <v>10.36940139964827</v>
      </c>
      <c r="AD39">
        <f>'iluminacao final '!$F$10+$B$12*(1+40/SQRT(40^2+(SQRT(($B$11-$E39)^2+($C$11-AD$9)^2))^2))/2</f>
        <v>10.370783608554392</v>
      </c>
      <c r="AE39">
        <f>'iluminacao final '!$F$10+$B$12*(1+40/SQRT(40^2+(SQRT(($B$11-$E39)^2+($C$11-AE$9)^2))^2))/2</f>
        <v>10.371245199963393</v>
      </c>
      <c r="AF39">
        <f>'iluminacao final '!$F$10+$B$12*(1+40/SQRT(40^2+(SQRT(($B$11-$E39)^2+($C$11-AF$9)^2))^2))/2</f>
        <v>10.370783608554392</v>
      </c>
      <c r="AG39">
        <f>'iluminacao final '!$F$10+$B$12*(1+40/SQRT(40^2+(SQRT(($B$11-$E39)^2+($C$11-AG$9)^2))^2))/2</f>
        <v>10.36940139964827</v>
      </c>
      <c r="AH39">
        <f>'iluminacao final '!$F$10+$B$12*(1+40/SQRT(40^2+(SQRT(($B$11-$E39)^2+($C$11-AH$9)^2))^2))/2</f>
        <v>10.367106229718912</v>
      </c>
      <c r="AI39">
        <f>'iluminacao final '!$F$10+$B$12*(1+40/SQRT(40^2+(SQRT(($B$11-$E39)^2+($C$11-AI$9)^2))^2))/2</f>
        <v>10.363910729113421</v>
      </c>
      <c r="AJ39">
        <f>'iluminacao final '!$F$10+$B$12*(1+40/SQRT(40^2+(SQRT(($B$11-$E39)^2+($C$11-AJ$9)^2))^2))/2</f>
        <v>10.359832310482348</v>
      </c>
      <c r="AK39">
        <f>'iluminacao final '!$F$10+$B$12*(1+40/SQRT(40^2+(SQRT(($B$11-$E39)^2+($C$11-AK$9)^2))^2))/2</f>
        <v>10.354892908563778</v>
      </c>
      <c r="AL39">
        <f>'iluminacao final '!$F$10+$B$12*(1+40/SQRT(40^2+(SQRT(($B$11-$E39)^2+($C$11-AL$9)^2))^2))/2</f>
        <v>10.349118658836026</v>
      </c>
      <c r="AM39">
        <f>'iluminacao final '!$F$10+$B$12*(1+40/SQRT(40^2+(SQRT(($B$11-$E39)^2+($C$11-AM$9)^2))^2))/2</f>
        <v>10.34253952407121</v>
      </c>
      <c r="AN39">
        <f>'iluminacao final '!$F$10+$B$12*(1+40/SQRT(40^2+(SQRT(($B$11-$E39)^2+($C$11-AN$9)^2))^2))/2</f>
        <v>10.335188878929799</v>
      </c>
      <c r="AO39">
        <f>'iluminacao final '!$F$10+$B$12*(1+40/SQRT(40^2+(SQRT(($B$11-$E39)^2+($C$11-AO$9)^2))^2))/2</f>
        <v>10.327103063404213</v>
      </c>
      <c r="AP39">
        <f>'iluminacao final '!$F$10+$B$12*(1+40/SQRT(40^2+(SQRT(($B$11-$E39)^2+($C$11-AP$9)^2))^2))/2</f>
        <v>10.318320916145799</v>
      </c>
      <c r="AQ39">
        <f>'iluminacao final '!$F$10+$B$12*(1+40/SQRT(40^2+(SQRT(($B$11-$E39)^2+($C$11-AQ$9)^2))^2))/2</f>
        <v>10.308883298516799</v>
      </c>
      <c r="AR39">
        <f>'iluminacao final '!$F$10+$B$12*(1+40/SQRT(40^2+(SQRT(($B$11-$E39)^2+($C$11-AR$9)^2))^2))/2</f>
        <v>10.298832619641862</v>
      </c>
      <c r="AS39">
        <f>'iluminacao final '!$F$10+$B$12*(1+40/SQRT(40^2+(SQRT(($B$11-$E39)^2+($C$11-AS$9)^2))^2))/2</f>
        <v>10.288212371853229</v>
      </c>
      <c r="AT39">
        <f>'iluminacao final '!$F$10+$B$12*(1+40/SQRT(40^2+(SQRT(($B$11-$E39)^2+($C$11-AT$9)^2))^2))/2</f>
        <v>10.27706668480104</v>
      </c>
      <c r="AU39">
        <f>'iluminacao final '!$F$10+$B$12*(1+40/SQRT(40^2+(SQRT(($B$11-$E39)^2+($C$11-AU$9)^2))^2))/2</f>
        <v>10.265439905211483</v>
      </c>
      <c r="AV39">
        <f>'iluminacao final '!$F$10+$B$12*(1+40/SQRT(40^2+(SQRT(($B$11-$E39)^2+($C$11-AV$9)^2))^2))/2</f>
        <v>10.253376207895352</v>
      </c>
      <c r="AW39">
        <f>'iluminacao final '!$F$10+$B$12*(1+40/SQRT(40^2+(SQRT(($B$11-$E39)^2+($C$11-AW$9)^2))^2))/2</f>
        <v>10.240919242207909</v>
      </c>
      <c r="AX39">
        <f>'iluminacao final '!$F$10+$B$12*(1+40/SQRT(40^2+(SQRT(($B$11-$E39)^2+($C$11-AX$9)^2))^2))/2</f>
        <v>10.228111816798075</v>
      </c>
      <c r="AY39">
        <f>'iluminacao final '!$F$10+$B$12*(1+40/SQRT(40^2+(SQRT(($B$11-$E39)^2+($C$11-AY$9)^2))^2))/2</f>
        <v>10.214995624210532</v>
      </c>
      <c r="AZ39">
        <f>'iluminacao final '!$F$10+$B$12*(1+40/SQRT(40^2+(SQRT(($B$11-$E39)^2+($C$11-AZ$9)^2))^2))/2</f>
        <v>10.20161100575568</v>
      </c>
      <c r="BA39">
        <f>'iluminacao final '!$F$10+$B$12*(1+40/SQRT(40^2+(SQRT(($B$11-$E39)^2+($C$11-BA$9)^2))^2))/2</f>
        <v>10.187996756064365</v>
      </c>
      <c r="BB39">
        <f>'iluminacao final '!$F$10+$B$12*(1+40/SQRT(40^2+(SQRT(($B$11-$E39)^2+($C$11-BB$9)^2))^2))/2</f>
        <v>10.174189965911001</v>
      </c>
      <c r="BC39">
        <f>'iluminacao final '!$F$10+$B$12*(1+40/SQRT(40^2+(SQRT(($B$11-$E39)^2+($C$11-BC$9)^2))^2))/2</f>
        <v>10.160225901223551</v>
      </c>
      <c r="BD39">
        <f>'iluminacao final '!$F$10+$B$12*(1+40/SQRT(40^2+(SQRT(($B$11-$E39)^2+($C$11-BD$9)^2))^2))/2</f>
        <v>10.146137915697366</v>
      </c>
    </row>
    <row r="40" spans="5:56" ht="35" customHeight="1" x14ac:dyDescent="0.45">
      <c r="E40">
        <v>30</v>
      </c>
      <c r="F40">
        <f>'iluminacao final '!$F$10+$B$12*(1+40/SQRT(40^2+(SQRT(($B$11-$E40)^2+($C$11-F$9)^2))^2))/2</f>
        <v>10.143600478715761</v>
      </c>
      <c r="G40">
        <f>'iluminacao final '!$F$10+$B$12*(1+40/SQRT(40^2+(SQRT(($B$11-$E40)^2+($C$11-G$9)^2))^2))/2</f>
        <v>10.157603083606872</v>
      </c>
      <c r="H40">
        <f>'iluminacao final '!$F$10+$B$12*(1+40/SQRT(40^2+(SQRT(($B$11-$E40)^2+($C$11-H$9)^2))^2))/2</f>
        <v>10.171480655414125</v>
      </c>
      <c r="I40">
        <f>'iluminacao final '!$F$10+$B$12*(1+40/SQRT(40^2+(SQRT(($B$11-$E40)^2+($C$11-I$9)^2))^2))/2</f>
        <v>10.185200083576436</v>
      </c>
      <c r="J40">
        <f>'iluminacao final '!$F$10+$B$12*(1+40/SQRT(40^2+(SQRT(($B$11-$E40)^2+($C$11-J$9)^2))^2))/2</f>
        <v>10.198726376200803</v>
      </c>
      <c r="K40">
        <f>'iluminacao final '!$F$10+$B$12*(1+40/SQRT(40^2+(SQRT(($B$11-$E40)^2+($C$11-K$9)^2))^2))/2</f>
        <v>10.212022747981743</v>
      </c>
      <c r="L40">
        <f>'iluminacao final '!$F$10+$B$12*(1+40/SQRT(40^2+(SQRT(($B$11-$E40)^2+($C$11-L$9)^2))^2))/2</f>
        <v>10.225050741244011</v>
      </c>
      <c r="M40">
        <f>'iluminacao final '!$F$10+$B$12*(1+40/SQRT(40^2+(SQRT(($B$11-$E40)^2+($C$11-M$9)^2))^2))/2</f>
        <v>10.23777038261008</v>
      </c>
      <c r="N40">
        <f>'iluminacao final '!$F$10+$B$12*(1+40/SQRT(40^2+(SQRT(($B$11-$E40)^2+($C$11-N$9)^2))^2))/2</f>
        <v>10.250140377295894</v>
      </c>
      <c r="O40">
        <f>'iluminacao final '!$F$10+$B$12*(1+40/SQRT(40^2+(SQRT(($B$11-$E40)^2+($C$11-O$9)^2))^2))/2</f>
        <v>10.26211834238056</v>
      </c>
      <c r="P40">
        <f>'iluminacao final '!$F$10+$B$12*(1+40/SQRT(40^2+(SQRT(($B$11-$E40)^2+($C$11-P$9)^2))^2))/2</f>
        <v>10.273661079574241</v>
      </c>
      <c r="Q40">
        <f>'iluminacao final '!$F$10+$B$12*(1+40/SQRT(40^2+(SQRT(($B$11-$E40)^2+($C$11-Q$9)^2))^2))/2</f>
        <v>10.284724887027446</v>
      </c>
      <c r="R40">
        <f>'iluminacao final '!$F$10+$B$12*(1+40/SQRT(40^2+(SQRT(($B$11-$E40)^2+($C$11-R$9)^2))^2))/2</f>
        <v>10.295265908598068</v>
      </c>
      <c r="S40">
        <f>'iluminacao final '!$F$10+$B$12*(1+40/SQRT(40^2+(SQRT(($B$11-$E40)^2+($C$11-S$9)^2))^2))/2</f>
        <v>10.305240517744831</v>
      </c>
      <c r="T40">
        <f>'iluminacao final '!$F$10+$B$12*(1+40/SQRT(40^2+(SQRT(($B$11-$E40)^2+($C$11-T$9)^2))^2))/2</f>
        <v>10.314605731883887</v>
      </c>
      <c r="U40">
        <f>'iluminacao final '!$F$10+$B$12*(1+40/SQRT(40^2+(SQRT(($B$11-$E40)^2+($C$11-U$9)^2))^2))/2</f>
        <v>10.323319651677641</v>
      </c>
      <c r="V40">
        <f>'iluminacao final '!$F$10+$B$12*(1+40/SQRT(40^2+(SQRT(($B$11-$E40)^2+($C$11-V$9)^2))^2))/2</f>
        <v>10.331341918380888</v>
      </c>
      <c r="W40">
        <f>'iluminacao final '!$F$10+$B$12*(1+40/SQRT(40^2+(SQRT(($B$11-$E40)^2+($C$11-W$9)^2))^2))/2</f>
        <v>10.338634181116227</v>
      </c>
      <c r="X40">
        <f>'iluminacao final '!$F$10+$B$12*(1+40/SQRT(40^2+(SQRT(($B$11-$E40)^2+($C$11-X$9)^2))^2))/2</f>
        <v>10.345160564861944</v>
      </c>
      <c r="Y40">
        <f>'iluminacao final '!$F$10+$B$12*(1+40/SQRT(40^2+(SQRT(($B$11-$E40)^2+($C$11-Y$9)^2))^2))/2</f>
        <v>10.35088812908416</v>
      </c>
      <c r="Z40">
        <f>'iluminacao final '!$F$10+$B$12*(1+40/SQRT(40^2+(SQRT(($B$11-$E40)^2+($C$11-Z$9)^2))^2))/2</f>
        <v>10.355787306400403</v>
      </c>
      <c r="AA40">
        <f>'iluminacao final '!$F$10+$B$12*(1+40/SQRT(40^2+(SQRT(($B$11-$E40)^2+($C$11-AA$9)^2))^2))/2</f>
        <v>10.359832310482348</v>
      </c>
      <c r="AB40">
        <f>'iluminacao final '!$F$10+$B$12*(1+40/SQRT(40^2+(SQRT(($B$11-$E40)^2+($C$11-AB$9)^2))^2))/2</f>
        <v>10.36300150263429</v>
      </c>
      <c r="AC40">
        <f>'iluminacao final '!$F$10+$B$12*(1+40/SQRT(40^2+(SQRT(($B$11-$E40)^2+($C$11-AC$9)^2))^2))/2</f>
        <v>10.365277707142743</v>
      </c>
      <c r="AD40">
        <f>'iluminacao final '!$F$10+$B$12*(1+40/SQRT(40^2+(SQRT(($B$11-$E40)^2+($C$11-AD$9)^2))^2))/2</f>
        <v>10.366648466578738</v>
      </c>
      <c r="AE40">
        <f>'iluminacao final '!$F$10+$B$12*(1+40/SQRT(40^2+(SQRT(($B$11-$E40)^2+($C$11-AE$9)^2))^2))/2</f>
        <v>10.367106229718912</v>
      </c>
      <c r="AF40">
        <f>'iluminacao final '!$F$10+$B$12*(1+40/SQRT(40^2+(SQRT(($B$11-$E40)^2+($C$11-AF$9)^2))^2))/2</f>
        <v>10.366648466578738</v>
      </c>
      <c r="AG40">
        <f>'iluminacao final '!$F$10+$B$12*(1+40/SQRT(40^2+(SQRT(($B$11-$E40)^2+($C$11-AG$9)^2))^2))/2</f>
        <v>10.365277707142743</v>
      </c>
      <c r="AH40">
        <f>'iluminacao final '!$F$10+$B$12*(1+40/SQRT(40^2+(SQRT(($B$11-$E40)^2+($C$11-AH$9)^2))^2))/2</f>
        <v>10.36300150263429</v>
      </c>
      <c r="AI40">
        <f>'iluminacao final '!$F$10+$B$12*(1+40/SQRT(40^2+(SQRT(($B$11-$E40)^2+($C$11-AI$9)^2))^2))/2</f>
        <v>10.359832310482348</v>
      </c>
      <c r="AJ40">
        <f>'iluminacao final '!$F$10+$B$12*(1+40/SQRT(40^2+(SQRT(($B$11-$E40)^2+($C$11-AJ$9)^2))^2))/2</f>
        <v>10.355787306400403</v>
      </c>
      <c r="AK40">
        <f>'iluminacao final '!$F$10+$B$12*(1+40/SQRT(40^2+(SQRT(($B$11-$E40)^2+($C$11-AK$9)^2))^2))/2</f>
        <v>10.35088812908416</v>
      </c>
      <c r="AL40">
        <f>'iluminacao final '!$F$10+$B$12*(1+40/SQRT(40^2+(SQRT(($B$11-$E40)^2+($C$11-AL$9)^2))^2))/2</f>
        <v>10.345160564861944</v>
      </c>
      <c r="AM40">
        <f>'iluminacao final '!$F$10+$B$12*(1+40/SQRT(40^2+(SQRT(($B$11-$E40)^2+($C$11-AM$9)^2))^2))/2</f>
        <v>10.338634181116227</v>
      </c>
      <c r="AN40">
        <f>'iluminacao final '!$F$10+$B$12*(1+40/SQRT(40^2+(SQRT(($B$11-$E40)^2+($C$11-AN$9)^2))^2))/2</f>
        <v>10.331341918380888</v>
      </c>
      <c r="AO40">
        <f>'iluminacao final '!$F$10+$B$12*(1+40/SQRT(40^2+(SQRT(($B$11-$E40)^2+($C$11-AO$9)^2))^2))/2</f>
        <v>10.323319651677641</v>
      </c>
      <c r="AP40">
        <f>'iluminacao final '!$F$10+$B$12*(1+40/SQRT(40^2+(SQRT(($B$11-$E40)^2+($C$11-AP$9)^2))^2))/2</f>
        <v>10.314605731883887</v>
      </c>
      <c r="AQ40">
        <f>'iluminacao final '!$F$10+$B$12*(1+40/SQRT(40^2+(SQRT(($B$11-$E40)^2+($C$11-AQ$9)^2))^2))/2</f>
        <v>10.305240517744831</v>
      </c>
      <c r="AR40">
        <f>'iluminacao final '!$F$10+$B$12*(1+40/SQRT(40^2+(SQRT(($B$11-$E40)^2+($C$11-AR$9)^2))^2))/2</f>
        <v>10.295265908598068</v>
      </c>
      <c r="AS40">
        <f>'iluminacao final '!$F$10+$B$12*(1+40/SQRT(40^2+(SQRT(($B$11-$E40)^2+($C$11-AS$9)^2))^2))/2</f>
        <v>10.284724887027446</v>
      </c>
      <c r="AT40">
        <f>'iluminacao final '!$F$10+$B$12*(1+40/SQRT(40^2+(SQRT(($B$11-$E40)^2+($C$11-AT$9)^2))^2))/2</f>
        <v>10.273661079574241</v>
      </c>
      <c r="AU40">
        <f>'iluminacao final '!$F$10+$B$12*(1+40/SQRT(40^2+(SQRT(($B$11-$E40)^2+($C$11-AU$9)^2))^2))/2</f>
        <v>10.26211834238056</v>
      </c>
      <c r="AV40">
        <f>'iluminacao final '!$F$10+$B$12*(1+40/SQRT(40^2+(SQRT(($B$11-$E40)^2+($C$11-AV$9)^2))^2))/2</f>
        <v>10.250140377295894</v>
      </c>
      <c r="AW40">
        <f>'iluminacao final '!$F$10+$B$12*(1+40/SQRT(40^2+(SQRT(($B$11-$E40)^2+($C$11-AW$9)^2))^2))/2</f>
        <v>10.23777038261008</v>
      </c>
      <c r="AX40">
        <f>'iluminacao final '!$F$10+$B$12*(1+40/SQRT(40^2+(SQRT(($B$11-$E40)^2+($C$11-AX$9)^2))^2))/2</f>
        <v>10.225050741244011</v>
      </c>
      <c r="AY40">
        <f>'iluminacao final '!$F$10+$B$12*(1+40/SQRT(40^2+(SQRT(($B$11-$E40)^2+($C$11-AY$9)^2))^2))/2</f>
        <v>10.212022747981743</v>
      </c>
      <c r="AZ40">
        <f>'iluminacao final '!$F$10+$B$12*(1+40/SQRT(40^2+(SQRT(($B$11-$E40)^2+($C$11-AZ$9)^2))^2))/2</f>
        <v>10.198726376200803</v>
      </c>
      <c r="BA40">
        <f>'iluminacao final '!$F$10+$B$12*(1+40/SQRT(40^2+(SQRT(($B$11-$E40)^2+($C$11-BA$9)^2))^2))/2</f>
        <v>10.185200083576436</v>
      </c>
      <c r="BB40">
        <f>'iluminacao final '!$F$10+$B$12*(1+40/SQRT(40^2+(SQRT(($B$11-$E40)^2+($C$11-BB$9)^2))^2))/2</f>
        <v>10.171480655414125</v>
      </c>
      <c r="BC40">
        <f>'iluminacao final '!$F$10+$B$12*(1+40/SQRT(40^2+(SQRT(($B$11-$E40)^2+($C$11-BC$9)^2))^2))/2</f>
        <v>10.157603083606872</v>
      </c>
      <c r="BD40">
        <f>'iluminacao final '!$F$10+$B$12*(1+40/SQRT(40^2+(SQRT(($B$11-$E40)^2+($C$11-BD$9)^2))^2))/2</f>
        <v>10.143600478715761</v>
      </c>
    </row>
    <row r="41" spans="5:56" ht="35" customHeight="1" x14ac:dyDescent="0.45">
      <c r="E41">
        <v>31</v>
      </c>
      <c r="F41">
        <f>'iluminacao final '!$F$10+$B$12*(1+40/SQRT(40^2+(SQRT(($B$11-$E41)^2+($C$11-F$9)^2))^2))/2</f>
        <v>10.140519765251019</v>
      </c>
      <c r="G41">
        <f>'iluminacao final '!$F$10+$B$12*(1+40/SQRT(40^2+(SQRT(($B$11-$E41)^2+($C$11-G$9)^2))^2))/2</f>
        <v>10.154419181336097</v>
      </c>
      <c r="H41">
        <f>'iluminacao final '!$F$10+$B$12*(1+40/SQRT(40^2+(SQRT(($B$11-$E41)^2+($C$11-H$9)^2))^2))/2</f>
        <v>10.168192245960947</v>
      </c>
      <c r="I41">
        <f>'iluminacao final '!$F$10+$B$12*(1+40/SQRT(40^2+(SQRT(($B$11-$E41)^2+($C$11-I$9)^2))^2))/2</f>
        <v>10.181806142937619</v>
      </c>
      <c r="J41">
        <f>'iluminacao final '!$F$10+$B$12*(1+40/SQRT(40^2+(SQRT(($B$11-$E41)^2+($C$11-J$9)^2))^2))/2</f>
        <v>10.195226211771859</v>
      </c>
      <c r="K41">
        <f>'iluminacao final '!$F$10+$B$12*(1+40/SQRT(40^2+(SQRT(($B$11-$E41)^2+($C$11-K$9)^2))^2))/2</f>
        <v>10.20841603618222</v>
      </c>
      <c r="L41">
        <f>'iluminacao final '!$F$10+$B$12*(1+40/SQRT(40^2+(SQRT(($B$11-$E41)^2+($C$11-L$9)^2))^2))/2</f>
        <v>10.221337565164443</v>
      </c>
      <c r="M41">
        <f>'iluminacao final '!$F$10+$B$12*(1+40/SQRT(40^2+(SQRT(($B$11-$E41)^2+($C$11-M$9)^2))^2))/2</f>
        <v>10.233951269006287</v>
      </c>
      <c r="N41">
        <f>'iluminacao final '!$F$10+$B$12*(1+40/SQRT(40^2+(SQRT(($B$11-$E41)^2+($C$11-N$9)^2))^2))/2</f>
        <v>10.246216332164066</v>
      </c>
      <c r="O41">
        <f>'iluminacao final '!$F$10+$B$12*(1+40/SQRT(40^2+(SQRT(($B$11-$E41)^2+($C$11-O$9)^2))^2))/2</f>
        <v>10.258090884263519</v>
      </c>
      <c r="P41">
        <f>'iluminacao final '!$F$10+$B$12*(1+40/SQRT(40^2+(SQRT(($B$11-$E41)^2+($C$11-P$9)^2))^2))/2</f>
        <v>10.269532269680521</v>
      </c>
      <c r="Q41">
        <f>'iluminacao final '!$F$10+$B$12*(1+40/SQRT(40^2+(SQRT(($B$11-$E41)^2+($C$11-Q$9)^2))^2))/2</f>
        <v>10.280497355196403</v>
      </c>
      <c r="R41">
        <f>'iluminacao final '!$F$10+$B$12*(1+40/SQRT(40^2+(SQRT(($B$11-$E41)^2+($C$11-R$9)^2))^2))/2</f>
        <v>10.290942874121962</v>
      </c>
      <c r="S41">
        <f>'iluminacao final '!$F$10+$B$12*(1+40/SQRT(40^2+(SQRT(($B$11-$E41)^2+($C$11-S$9)^2))^2))/2</f>
        <v>10.300825804068342</v>
      </c>
      <c r="T41">
        <f>'iluminacao final '!$F$10+$B$12*(1+40/SQRT(40^2+(SQRT(($B$11-$E41)^2+($C$11-T$9)^2))^2))/2</f>
        <v>10.310103774247819</v>
      </c>
      <c r="U41">
        <f>'iluminacao final '!$F$10+$B$12*(1+40/SQRT(40^2+(SQRT(($B$11-$E41)^2+($C$11-U$9)^2))^2))/2</f>
        <v>10.318735496860368</v>
      </c>
      <c r="V41">
        <f>'iluminacao final '!$F$10+$B$12*(1+40/SQRT(40^2+(SQRT(($B$11-$E41)^2+($C$11-V$9)^2))^2))/2</f>
        <v>10.326681215820269</v>
      </c>
      <c r="W41">
        <f>'iluminacao final '!$F$10+$B$12*(1+40/SQRT(40^2+(SQRT(($B$11-$E41)^2+($C$11-W$9)^2))^2))/2</f>
        <v>10.333903164866408</v>
      </c>
      <c r="X41">
        <f>'iluminacao final '!$F$10+$B$12*(1+40/SQRT(40^2+(SQRT(($B$11-$E41)^2+($C$11-X$9)^2))^2))/2</f>
        <v>10.340366026050699</v>
      </c>
      <c r="Y41">
        <f>'iluminacao final '!$F$10+$B$12*(1+40/SQRT(40^2+(SQRT(($B$11-$E41)^2+($C$11-Y$9)^2))^2))/2</f>
        <v>10.346037378781965</v>
      </c>
      <c r="Z41">
        <f>'iluminacao final '!$F$10+$B$12*(1+40/SQRT(40^2+(SQRT(($B$11-$E41)^2+($C$11-Z$9)^2))^2))/2</f>
        <v>10.35088812908416</v>
      </c>
      <c r="AA41">
        <f>'iluminacao final '!$F$10+$B$12*(1+40/SQRT(40^2+(SQRT(($B$11-$E41)^2+($C$11-AA$9)^2))^2))/2</f>
        <v>10.354892908563778</v>
      </c>
      <c r="AB41">
        <f>'iluminacao final '!$F$10+$B$12*(1+40/SQRT(40^2+(SQRT(($B$11-$E41)^2+($C$11-AB$9)^2))^2))/2</f>
        <v>10.358030432813024</v>
      </c>
      <c r="AC41">
        <f>'iluminacao final '!$F$10+$B$12*(1+40/SQRT(40^2+(SQRT(($B$11-$E41)^2+($C$11-AC$9)^2))^2))/2</f>
        <v>10.360283809622794</v>
      </c>
      <c r="AD41">
        <f>'iluminacao final '!$F$10+$B$12*(1+40/SQRT(40^2+(SQRT(($B$11-$E41)^2+($C$11-AD$9)^2))^2))/2</f>
        <v>10.361640788440267</v>
      </c>
      <c r="AE41">
        <f>'iluminacao final '!$F$10+$B$12*(1+40/SQRT(40^2+(SQRT(($B$11-$E41)^2+($C$11-AE$9)^2))^2))/2</f>
        <v>10.362093943950857</v>
      </c>
      <c r="AF41">
        <f>'iluminacao final '!$F$10+$B$12*(1+40/SQRT(40^2+(SQRT(($B$11-$E41)^2+($C$11-AF$9)^2))^2))/2</f>
        <v>10.361640788440267</v>
      </c>
      <c r="AG41">
        <f>'iluminacao final '!$F$10+$B$12*(1+40/SQRT(40^2+(SQRT(($B$11-$E41)^2+($C$11-AG$9)^2))^2))/2</f>
        <v>10.360283809622794</v>
      </c>
      <c r="AH41">
        <f>'iluminacao final '!$F$10+$B$12*(1+40/SQRT(40^2+(SQRT(($B$11-$E41)^2+($C$11-AH$9)^2))^2))/2</f>
        <v>10.358030432813024</v>
      </c>
      <c r="AI41">
        <f>'iluminacao final '!$F$10+$B$12*(1+40/SQRT(40^2+(SQRT(($B$11-$E41)^2+($C$11-AI$9)^2))^2))/2</f>
        <v>10.354892908563778</v>
      </c>
      <c r="AJ41">
        <f>'iluminacao final '!$F$10+$B$12*(1+40/SQRT(40^2+(SQRT(($B$11-$E41)^2+($C$11-AJ$9)^2))^2))/2</f>
        <v>10.35088812908416</v>
      </c>
      <c r="AK41">
        <f>'iluminacao final '!$F$10+$B$12*(1+40/SQRT(40^2+(SQRT(($B$11-$E41)^2+($C$11-AK$9)^2))^2))/2</f>
        <v>10.346037378781965</v>
      </c>
      <c r="AL41">
        <f>'iluminacao final '!$F$10+$B$12*(1+40/SQRT(40^2+(SQRT(($B$11-$E41)^2+($C$11-AL$9)^2))^2))/2</f>
        <v>10.340366026050699</v>
      </c>
      <c r="AM41">
        <f>'iluminacao final '!$F$10+$B$12*(1+40/SQRT(40^2+(SQRT(($B$11-$E41)^2+($C$11-AM$9)^2))^2))/2</f>
        <v>10.333903164866408</v>
      </c>
      <c r="AN41">
        <f>'iluminacao final '!$F$10+$B$12*(1+40/SQRT(40^2+(SQRT(($B$11-$E41)^2+($C$11-AN$9)^2))^2))/2</f>
        <v>10.326681215820269</v>
      </c>
      <c r="AO41">
        <f>'iluminacao final '!$F$10+$B$12*(1+40/SQRT(40^2+(SQRT(($B$11-$E41)^2+($C$11-AO$9)^2))^2))/2</f>
        <v>10.318735496860368</v>
      </c>
      <c r="AP41">
        <f>'iluminacao final '!$F$10+$B$12*(1+40/SQRT(40^2+(SQRT(($B$11-$E41)^2+($C$11-AP$9)^2))^2))/2</f>
        <v>10.310103774247819</v>
      </c>
      <c r="AQ41">
        <f>'iluminacao final '!$F$10+$B$12*(1+40/SQRT(40^2+(SQRT(($B$11-$E41)^2+($C$11-AQ$9)^2))^2))/2</f>
        <v>10.300825804068342</v>
      </c>
      <c r="AR41">
        <f>'iluminacao final '!$F$10+$B$12*(1+40/SQRT(40^2+(SQRT(($B$11-$E41)^2+($C$11-AR$9)^2))^2))/2</f>
        <v>10.290942874121962</v>
      </c>
      <c r="AS41">
        <f>'iluminacao final '!$F$10+$B$12*(1+40/SQRT(40^2+(SQRT(($B$11-$E41)^2+($C$11-AS$9)^2))^2))/2</f>
        <v>10.280497355196403</v>
      </c>
      <c r="AT41">
        <f>'iluminacao final '!$F$10+$B$12*(1+40/SQRT(40^2+(SQRT(($B$11-$E41)^2+($C$11-AT$9)^2))^2))/2</f>
        <v>10.269532269680521</v>
      </c>
      <c r="AU41">
        <f>'iluminacao final '!$F$10+$B$12*(1+40/SQRT(40^2+(SQRT(($B$11-$E41)^2+($C$11-AU$9)^2))^2))/2</f>
        <v>10.258090884263519</v>
      </c>
      <c r="AV41">
        <f>'iluminacao final '!$F$10+$B$12*(1+40/SQRT(40^2+(SQRT(($B$11-$E41)^2+($C$11-AV$9)^2))^2))/2</f>
        <v>10.246216332164066</v>
      </c>
      <c r="AW41">
        <f>'iluminacao final '!$F$10+$B$12*(1+40/SQRT(40^2+(SQRT(($B$11-$E41)^2+($C$11-AW$9)^2))^2))/2</f>
        <v>10.233951269006287</v>
      </c>
      <c r="AX41">
        <f>'iluminacao final '!$F$10+$B$12*(1+40/SQRT(40^2+(SQRT(($B$11-$E41)^2+($C$11-AX$9)^2))^2))/2</f>
        <v>10.221337565164443</v>
      </c>
      <c r="AY41">
        <f>'iluminacao final '!$F$10+$B$12*(1+40/SQRT(40^2+(SQRT(($B$11-$E41)^2+($C$11-AY$9)^2))^2))/2</f>
        <v>10.20841603618222</v>
      </c>
      <c r="AZ41">
        <f>'iluminacao final '!$F$10+$B$12*(1+40/SQRT(40^2+(SQRT(($B$11-$E41)^2+($C$11-AZ$9)^2))^2))/2</f>
        <v>10.195226211771859</v>
      </c>
      <c r="BA41">
        <f>'iluminacao final '!$F$10+$B$12*(1+40/SQRT(40^2+(SQRT(($B$11-$E41)^2+($C$11-BA$9)^2))^2))/2</f>
        <v>10.181806142937619</v>
      </c>
      <c r="BB41">
        <f>'iluminacao final '!$F$10+$B$12*(1+40/SQRT(40^2+(SQRT(($B$11-$E41)^2+($C$11-BB$9)^2))^2))/2</f>
        <v>10.168192245960947</v>
      </c>
      <c r="BC41">
        <f>'iluminacao final '!$F$10+$B$12*(1+40/SQRT(40^2+(SQRT(($B$11-$E41)^2+($C$11-BC$9)^2))^2))/2</f>
        <v>10.154419181336097</v>
      </c>
      <c r="BD41">
        <f>'iluminacao final '!$F$10+$B$12*(1+40/SQRT(40^2+(SQRT(($B$11-$E41)^2+($C$11-BD$9)^2))^2))/2</f>
        <v>10.140519765251019</v>
      </c>
    </row>
    <row r="42" spans="5:56" ht="35" customHeight="1" x14ac:dyDescent="0.45">
      <c r="E42">
        <v>32</v>
      </c>
      <c r="F42">
        <f>'iluminacao final '!$F$10+$B$12*(1+40/SQRT(40^2+(SQRT(($B$11-$E42)^2+($C$11-F$9)^2))^2))/2</f>
        <v>10.136907780618476</v>
      </c>
      <c r="G42">
        <f>'iluminacao final '!$F$10+$B$12*(1+40/SQRT(40^2+(SQRT(($B$11-$E42)^2+($C$11-G$9)^2))^2))/2</f>
        <v>10.150686870656042</v>
      </c>
      <c r="H42">
        <f>'iluminacao final '!$F$10+$B$12*(1+40/SQRT(40^2+(SQRT(($B$11-$E42)^2+($C$11-H$9)^2))^2))/2</f>
        <v>10.16433810771486</v>
      </c>
      <c r="I42">
        <f>'iluminacao final '!$F$10+$B$12*(1+40/SQRT(40^2+(SQRT(($B$11-$E42)^2+($C$11-I$9)^2))^2))/2</f>
        <v>10.177829019571671</v>
      </c>
      <c r="J42">
        <f>'iluminacao final '!$F$10+$B$12*(1+40/SQRT(40^2+(SQRT(($B$11-$E42)^2+($C$11-J$9)^2))^2))/2</f>
        <v>10.191125332427831</v>
      </c>
      <c r="K42">
        <f>'iluminacao final '!$F$10+$B$12*(1+40/SQRT(40^2+(SQRT(($B$11-$E42)^2+($C$11-K$9)^2))^2))/2</f>
        <v>10.204191060066421</v>
      </c>
      <c r="L42">
        <f>'iluminacao final '!$F$10+$B$12*(1+40/SQRT(40^2+(SQRT(($B$11-$E42)^2+($C$11-L$9)^2))^2))/2</f>
        <v>10.216988624884822</v>
      </c>
      <c r="M42">
        <f>'iluminacao final '!$F$10+$B$12*(1+40/SQRT(40^2+(SQRT(($B$11-$E42)^2+($C$11-M$9)^2))^2))/2</f>
        <v>10.229479013098253</v>
      </c>
      <c r="N42">
        <f>'iluminacao final '!$F$10+$B$12*(1+40/SQRT(40^2+(SQRT(($B$11-$E42)^2+($C$11-N$9)^2))^2))/2</f>
        <v>10.241621965921174</v>
      </c>
      <c r="O42">
        <f>'iluminacao final '!$F$10+$B$12*(1+40/SQRT(40^2+(SQRT(($B$11-$E42)^2+($C$11-O$9)^2))^2))/2</f>
        <v>10.253376207895352</v>
      </c>
      <c r="P42">
        <f>'iluminacao final '!$F$10+$B$12*(1+40/SQRT(40^2+(SQRT(($B$11-$E42)^2+($C$11-P$9)^2))^2))/2</f>
        <v>10.264699712743184</v>
      </c>
      <c r="Q42">
        <f>'iluminacao final '!$F$10+$B$12*(1+40/SQRT(40^2+(SQRT(($B$11-$E42)^2+($C$11-Q$9)^2))^2))/2</f>
        <v>10.275550006187567</v>
      </c>
      <c r="R42">
        <f>'iluminacao final '!$F$10+$B$12*(1+40/SQRT(40^2+(SQRT(($B$11-$E42)^2+($C$11-R$9)^2))^2))/2</f>
        <v>10.285884504108994</v>
      </c>
      <c r="S42">
        <f>'iluminacao final '!$F$10+$B$12*(1+40/SQRT(40^2+(SQRT(($B$11-$E42)^2+($C$11-S$9)^2))^2))/2</f>
        <v>10.295660883231129</v>
      </c>
      <c r="T42">
        <f>'iluminacao final '!$F$10+$B$12*(1+40/SQRT(40^2+(SQRT(($B$11-$E42)^2+($C$11-T$9)^2))^2))/2</f>
        <v>10.304837480272996</v>
      </c>
      <c r="U42">
        <f>'iluminacao final '!$F$10+$B$12*(1+40/SQRT(40^2+(SQRT(($B$11-$E42)^2+($C$11-U$9)^2))^2))/2</f>
        <v>10.313373714224841</v>
      </c>
      <c r="V42">
        <f>'iluminacao final '!$F$10+$B$12*(1+40/SQRT(40^2+(SQRT(($B$11-$E42)^2+($C$11-V$9)^2))^2))/2</f>
        <v>10.321230525151446</v>
      </c>
      <c r="W42">
        <f>'iluminacao final '!$F$10+$B$12*(1+40/SQRT(40^2+(SQRT(($B$11-$E42)^2+($C$11-W$9)^2))^2))/2</f>
        <v>10.328370821763988</v>
      </c>
      <c r="X42">
        <f>'iluminacao final '!$F$10+$B$12*(1+40/SQRT(40^2+(SQRT(($B$11-$E42)^2+($C$11-X$9)^2))^2))/2</f>
        <v>10.334759928997281</v>
      </c>
      <c r="Y42">
        <f>'iluminacao final '!$F$10+$B$12*(1+40/SQRT(40^2+(SQRT(($B$11-$E42)^2+($C$11-Y$9)^2))^2))/2</f>
        <v>10.340366026050699</v>
      </c>
      <c r="Z42">
        <f>'iluminacao final '!$F$10+$B$12*(1+40/SQRT(40^2+(SQRT(($B$11-$E42)^2+($C$11-Z$9)^2))^2))/2</f>
        <v>10.345160564861944</v>
      </c>
      <c r="AA42">
        <f>'iluminacao final '!$F$10+$B$12*(1+40/SQRT(40^2+(SQRT(($B$11-$E42)^2+($C$11-AA$9)^2))^2))/2</f>
        <v>10.349118658836026</v>
      </c>
      <c r="AB42">
        <f>'iluminacao final '!$F$10+$B$12*(1+40/SQRT(40^2+(SQRT(($B$11-$E42)^2+($C$11-AB$9)^2))^2))/2</f>
        <v>10.352219431886216</v>
      </c>
      <c r="AC42">
        <f>'iluminacao final '!$F$10+$B$12*(1+40/SQRT(40^2+(SQRT(($B$11-$E42)^2+($C$11-AC$9)^2))^2))/2</f>
        <v>10.354446318478256</v>
      </c>
      <c r="AD42">
        <f>'iluminacao final '!$F$10+$B$12*(1+40/SQRT(40^2+(SQRT(($B$11-$E42)^2+($C$11-AD$9)^2))^2))/2</f>
        <v>10.355787306400403</v>
      </c>
      <c r="AE42">
        <f>'iluminacao final '!$F$10+$B$12*(1+40/SQRT(40^2+(SQRT(($B$11-$E42)^2+($C$11-AE$9)^2))^2))/2</f>
        <v>10.356235115381967</v>
      </c>
      <c r="AF42">
        <f>'iluminacao final '!$F$10+$B$12*(1+40/SQRT(40^2+(SQRT(($B$11-$E42)^2+($C$11-AF$9)^2))^2))/2</f>
        <v>10.355787306400403</v>
      </c>
      <c r="AG42">
        <f>'iluminacao final '!$F$10+$B$12*(1+40/SQRT(40^2+(SQRT(($B$11-$E42)^2+($C$11-AG$9)^2))^2))/2</f>
        <v>10.354446318478256</v>
      </c>
      <c r="AH42">
        <f>'iluminacao final '!$F$10+$B$12*(1+40/SQRT(40^2+(SQRT(($B$11-$E42)^2+($C$11-AH$9)^2))^2))/2</f>
        <v>10.352219431886216</v>
      </c>
      <c r="AI42">
        <f>'iluminacao final '!$F$10+$B$12*(1+40/SQRT(40^2+(SQRT(($B$11-$E42)^2+($C$11-AI$9)^2))^2))/2</f>
        <v>10.349118658836026</v>
      </c>
      <c r="AJ42">
        <f>'iluminacao final '!$F$10+$B$12*(1+40/SQRT(40^2+(SQRT(($B$11-$E42)^2+($C$11-AJ$9)^2))^2))/2</f>
        <v>10.345160564861944</v>
      </c>
      <c r="AK42">
        <f>'iluminacao final '!$F$10+$B$12*(1+40/SQRT(40^2+(SQRT(($B$11-$E42)^2+($C$11-AK$9)^2))^2))/2</f>
        <v>10.340366026050699</v>
      </c>
      <c r="AL42">
        <f>'iluminacao final '!$F$10+$B$12*(1+40/SQRT(40^2+(SQRT(($B$11-$E42)^2+($C$11-AL$9)^2))^2))/2</f>
        <v>10.334759928997281</v>
      </c>
      <c r="AM42">
        <f>'iluminacao final '!$F$10+$B$12*(1+40/SQRT(40^2+(SQRT(($B$11-$E42)^2+($C$11-AM$9)^2))^2))/2</f>
        <v>10.328370821763988</v>
      </c>
      <c r="AN42">
        <f>'iluminacao final '!$F$10+$B$12*(1+40/SQRT(40^2+(SQRT(($B$11-$E42)^2+($C$11-AN$9)^2))^2))/2</f>
        <v>10.321230525151446</v>
      </c>
      <c r="AO42">
        <f>'iluminacao final '!$F$10+$B$12*(1+40/SQRT(40^2+(SQRT(($B$11-$E42)^2+($C$11-AO$9)^2))^2))/2</f>
        <v>10.313373714224841</v>
      </c>
      <c r="AP42">
        <f>'iluminacao final '!$F$10+$B$12*(1+40/SQRT(40^2+(SQRT(($B$11-$E42)^2+($C$11-AP$9)^2))^2))/2</f>
        <v>10.304837480272996</v>
      </c>
      <c r="AQ42">
        <f>'iluminacao final '!$F$10+$B$12*(1+40/SQRT(40^2+(SQRT(($B$11-$E42)^2+($C$11-AQ$9)^2))^2))/2</f>
        <v>10.295660883231129</v>
      </c>
      <c r="AR42">
        <f>'iluminacao final '!$F$10+$B$12*(1+40/SQRT(40^2+(SQRT(($B$11-$E42)^2+($C$11-AR$9)^2))^2))/2</f>
        <v>10.285884504108994</v>
      </c>
      <c r="AS42">
        <f>'iluminacao final '!$F$10+$B$12*(1+40/SQRT(40^2+(SQRT(($B$11-$E42)^2+($C$11-AS$9)^2))^2))/2</f>
        <v>10.275550006187567</v>
      </c>
      <c r="AT42">
        <f>'iluminacao final '!$F$10+$B$12*(1+40/SQRT(40^2+(SQRT(($B$11-$E42)^2+($C$11-AT$9)^2))^2))/2</f>
        <v>10.264699712743184</v>
      </c>
      <c r="AU42">
        <f>'iluminacao final '!$F$10+$B$12*(1+40/SQRT(40^2+(SQRT(($B$11-$E42)^2+($C$11-AU$9)^2))^2))/2</f>
        <v>10.253376207895352</v>
      </c>
      <c r="AV42">
        <f>'iluminacao final '!$F$10+$B$12*(1+40/SQRT(40^2+(SQRT(($B$11-$E42)^2+($C$11-AV$9)^2))^2))/2</f>
        <v>10.241621965921174</v>
      </c>
      <c r="AW42">
        <f>'iluminacao final '!$F$10+$B$12*(1+40/SQRT(40^2+(SQRT(($B$11-$E42)^2+($C$11-AW$9)^2))^2))/2</f>
        <v>10.229479013098253</v>
      </c>
      <c r="AX42">
        <f>'iluminacao final '!$F$10+$B$12*(1+40/SQRT(40^2+(SQRT(($B$11-$E42)^2+($C$11-AX$9)^2))^2))/2</f>
        <v>10.216988624884822</v>
      </c>
      <c r="AY42">
        <f>'iluminacao final '!$F$10+$B$12*(1+40/SQRT(40^2+(SQRT(($B$11-$E42)^2+($C$11-AY$9)^2))^2))/2</f>
        <v>10.204191060066421</v>
      </c>
      <c r="AZ42">
        <f>'iluminacao final '!$F$10+$B$12*(1+40/SQRT(40^2+(SQRT(($B$11-$E42)^2+($C$11-AZ$9)^2))^2))/2</f>
        <v>10.191125332427831</v>
      </c>
      <c r="BA42">
        <f>'iluminacao final '!$F$10+$B$12*(1+40/SQRT(40^2+(SQRT(($B$11-$E42)^2+($C$11-BA$9)^2))^2))/2</f>
        <v>10.177829019571671</v>
      </c>
      <c r="BB42">
        <f>'iluminacao final '!$F$10+$B$12*(1+40/SQRT(40^2+(SQRT(($B$11-$E42)^2+($C$11-BB$9)^2))^2))/2</f>
        <v>10.16433810771486</v>
      </c>
      <c r="BC42">
        <f>'iluminacao final '!$F$10+$B$12*(1+40/SQRT(40^2+(SQRT(($B$11-$E42)^2+($C$11-BC$9)^2))^2))/2</f>
        <v>10.150686870656042</v>
      </c>
      <c r="BD42">
        <f>'iluminacao final '!$F$10+$B$12*(1+40/SQRT(40^2+(SQRT(($B$11-$E42)^2+($C$11-BD$9)^2))^2))/2</f>
        <v>10.136907780618476</v>
      </c>
    </row>
    <row r="43" spans="5:56" ht="35" customHeight="1" x14ac:dyDescent="0.45">
      <c r="E43">
        <v>33</v>
      </c>
      <c r="F43">
        <f>'iluminacao final '!$F$10+$B$12*(1+40/SQRT(40^2+(SQRT(($B$11-$E43)^2+($C$11-F$9)^2))^2))/2</f>
        <v>10.132778401689636</v>
      </c>
      <c r="G43">
        <f>'iluminacao final '!$F$10+$B$12*(1+40/SQRT(40^2+(SQRT(($B$11-$E43)^2+($C$11-G$9)^2))^2))/2</f>
        <v>10.146420796741186</v>
      </c>
      <c r="H43">
        <f>'iluminacao final '!$F$10+$B$12*(1+40/SQRT(40^2+(SQRT(($B$11-$E43)^2+($C$11-H$9)^2))^2))/2</f>
        <v>10.159933679925356</v>
      </c>
      <c r="I43">
        <f>'iluminacao final '!$F$10+$B$12*(1+40/SQRT(40^2+(SQRT(($B$11-$E43)^2+($C$11-I$9)^2))^2))/2</f>
        <v>10.17328497065472</v>
      </c>
      <c r="J43">
        <f>'iluminacao final '!$F$10+$B$12*(1+40/SQRT(40^2+(SQRT(($B$11-$E43)^2+($C$11-J$9)^2))^2))/2</f>
        <v>10.186440834728728</v>
      </c>
      <c r="K43">
        <f>'iluminacao final '!$F$10+$B$12*(1+40/SQRT(40^2+(SQRT(($B$11-$E43)^2+($C$11-K$9)^2))^2))/2</f>
        <v>10.199365774136846</v>
      </c>
      <c r="L43">
        <f>'iluminacao final '!$F$10+$B$12*(1+40/SQRT(40^2+(SQRT(($B$11-$E43)^2+($C$11-L$9)^2))^2))/2</f>
        <v>10.212022747981743</v>
      </c>
      <c r="M43">
        <f>'iluminacao final '!$F$10+$B$12*(1+40/SQRT(40^2+(SQRT(($B$11-$E43)^2+($C$11-M$9)^2))^2))/2</f>
        <v>10.224373326697179</v>
      </c>
      <c r="N43">
        <f>'iluminacao final '!$F$10+$B$12*(1+40/SQRT(40^2+(SQRT(($B$11-$E43)^2+($C$11-N$9)^2))^2))/2</f>
        <v>10.236377881252672</v>
      </c>
      <c r="O43">
        <f>'iluminacao final '!$F$10+$B$12*(1+40/SQRT(40^2+(SQRT(($B$11-$E43)^2+($C$11-O$9)^2))^2))/2</f>
        <v>10.247995808411325</v>
      </c>
      <c r="P43">
        <f>'iluminacao final '!$F$10+$B$12*(1+40/SQRT(40^2+(SQRT(($B$11-$E43)^2+($C$11-P$9)^2))^2))/2</f>
        <v>10.259185792336122</v>
      </c>
      <c r="Q43">
        <f>'iluminacao final '!$F$10+$B$12*(1+40/SQRT(40^2+(SQRT(($B$11-$E43)^2+($C$11-Q$9)^2))^2))/2</f>
        <v>10.269906101928914</v>
      </c>
      <c r="R43">
        <f>'iluminacao final '!$F$10+$B$12*(1+40/SQRT(40^2+(SQRT(($B$11-$E43)^2+($C$11-R$9)^2))^2))/2</f>
        <v>10.280114922249565</v>
      </c>
      <c r="S43">
        <f>'iluminacao final '!$F$10+$B$12*(1+40/SQRT(40^2+(SQRT(($B$11-$E43)^2+($C$11-S$9)^2))^2))/2</f>
        <v>10.289770717223806</v>
      </c>
      <c r="T43">
        <f>'iluminacao final '!$F$10+$B$12*(1+40/SQRT(40^2+(SQRT(($B$11-$E43)^2+($C$11-T$9)^2))^2))/2</f>
        <v>10.298832619641862</v>
      </c>
      <c r="U43">
        <f>'iluminacao final '!$F$10+$B$12*(1+40/SQRT(40^2+(SQRT(($B$11-$E43)^2+($C$11-U$9)^2))^2))/2</f>
        <v>10.307260843219838</v>
      </c>
      <c r="V43">
        <f>'iluminacao final '!$F$10+$B$12*(1+40/SQRT(40^2+(SQRT(($B$11-$E43)^2+($C$11-V$9)^2))^2))/2</f>
        <v>10.315017110295775</v>
      </c>
      <c r="W43">
        <f>'iluminacao final '!$F$10+$B$12*(1+40/SQRT(40^2+(SQRT(($B$11-$E43)^2+($C$11-W$9)^2))^2))/2</f>
        <v>10.322065087622475</v>
      </c>
      <c r="X43">
        <f>'iluminacao final '!$F$10+$B$12*(1+40/SQRT(40^2+(SQRT(($B$11-$E43)^2+($C$11-X$9)^2))^2))/2</f>
        <v>10.328370821763988</v>
      </c>
      <c r="Y43">
        <f>'iluminacao final '!$F$10+$B$12*(1+40/SQRT(40^2+(SQRT(($B$11-$E43)^2+($C$11-Y$9)^2))^2))/2</f>
        <v>10.333903164866408</v>
      </c>
      <c r="Z43">
        <f>'iluminacao final '!$F$10+$B$12*(1+40/SQRT(40^2+(SQRT(($B$11-$E43)^2+($C$11-Z$9)^2))^2))/2</f>
        <v>10.338634181116227</v>
      </c>
      <c r="AA43">
        <f>'iluminacao final '!$F$10+$B$12*(1+40/SQRT(40^2+(SQRT(($B$11-$E43)^2+($C$11-AA$9)^2))^2))/2</f>
        <v>10.34253952407121</v>
      </c>
      <c r="AB43">
        <f>'iluminacao final '!$F$10+$B$12*(1+40/SQRT(40^2+(SQRT(($B$11-$E43)^2+($C$11-AB$9)^2))^2))/2</f>
        <v>10.345598775285653</v>
      </c>
      <c r="AC43">
        <f>'iluminacao final '!$F$10+$B$12*(1+40/SQRT(40^2+(SQRT(($B$11-$E43)^2+($C$11-AC$9)^2))^2))/2</f>
        <v>10.347795735271585</v>
      </c>
      <c r="AD43">
        <f>'iluminacao final '!$F$10+$B$12*(1+40/SQRT(40^2+(SQRT(($B$11-$E43)^2+($C$11-AD$9)^2))^2))/2</f>
        <v>10.349118658836026</v>
      </c>
      <c r="AE43">
        <f>'iluminacao final '!$F$10+$B$12*(1+40/SQRT(40^2+(SQRT(($B$11-$E43)^2+($C$11-AE$9)^2))^2))/2</f>
        <v>10.349560428184791</v>
      </c>
      <c r="AF43">
        <f>'iluminacao final '!$F$10+$B$12*(1+40/SQRT(40^2+(SQRT(($B$11-$E43)^2+($C$11-AF$9)^2))^2))/2</f>
        <v>10.349118658836026</v>
      </c>
      <c r="AG43">
        <f>'iluminacao final '!$F$10+$B$12*(1+40/SQRT(40^2+(SQRT(($B$11-$E43)^2+($C$11-AG$9)^2))^2))/2</f>
        <v>10.347795735271585</v>
      </c>
      <c r="AH43">
        <f>'iluminacao final '!$F$10+$B$12*(1+40/SQRT(40^2+(SQRT(($B$11-$E43)^2+($C$11-AH$9)^2))^2))/2</f>
        <v>10.345598775285653</v>
      </c>
      <c r="AI43">
        <f>'iluminacao final '!$F$10+$B$12*(1+40/SQRT(40^2+(SQRT(($B$11-$E43)^2+($C$11-AI$9)^2))^2))/2</f>
        <v>10.34253952407121</v>
      </c>
      <c r="AJ43">
        <f>'iluminacao final '!$F$10+$B$12*(1+40/SQRT(40^2+(SQRT(($B$11-$E43)^2+($C$11-AJ$9)^2))^2))/2</f>
        <v>10.338634181116227</v>
      </c>
      <c r="AK43">
        <f>'iluminacao final '!$F$10+$B$12*(1+40/SQRT(40^2+(SQRT(($B$11-$E43)^2+($C$11-AK$9)^2))^2))/2</f>
        <v>10.333903164866408</v>
      </c>
      <c r="AL43">
        <f>'iluminacao final '!$F$10+$B$12*(1+40/SQRT(40^2+(SQRT(($B$11-$E43)^2+($C$11-AL$9)^2))^2))/2</f>
        <v>10.328370821763988</v>
      </c>
      <c r="AM43">
        <f>'iluminacao final '!$F$10+$B$12*(1+40/SQRT(40^2+(SQRT(($B$11-$E43)^2+($C$11-AM$9)^2))^2))/2</f>
        <v>10.322065087622475</v>
      </c>
      <c r="AN43">
        <f>'iluminacao final '!$F$10+$B$12*(1+40/SQRT(40^2+(SQRT(($B$11-$E43)^2+($C$11-AN$9)^2))^2))/2</f>
        <v>10.315017110295775</v>
      </c>
      <c r="AO43">
        <f>'iluminacao final '!$F$10+$B$12*(1+40/SQRT(40^2+(SQRT(($B$11-$E43)^2+($C$11-AO$9)^2))^2))/2</f>
        <v>10.307260843219838</v>
      </c>
      <c r="AP43">
        <f>'iluminacao final '!$F$10+$B$12*(1+40/SQRT(40^2+(SQRT(($B$11-$E43)^2+($C$11-AP$9)^2))^2))/2</f>
        <v>10.298832619641862</v>
      </c>
      <c r="AQ43">
        <f>'iluminacao final '!$F$10+$B$12*(1+40/SQRT(40^2+(SQRT(($B$11-$E43)^2+($C$11-AQ$9)^2))^2))/2</f>
        <v>10.289770717223806</v>
      </c>
      <c r="AR43">
        <f>'iluminacao final '!$F$10+$B$12*(1+40/SQRT(40^2+(SQRT(($B$11-$E43)^2+($C$11-AR$9)^2))^2))/2</f>
        <v>10.280114922249565</v>
      </c>
      <c r="AS43">
        <f>'iluminacao final '!$F$10+$B$12*(1+40/SQRT(40^2+(SQRT(($B$11-$E43)^2+($C$11-AS$9)^2))^2))/2</f>
        <v>10.269906101928914</v>
      </c>
      <c r="AT43">
        <f>'iluminacao final '!$F$10+$B$12*(1+40/SQRT(40^2+(SQRT(($B$11-$E43)^2+($C$11-AT$9)^2))^2))/2</f>
        <v>10.259185792336122</v>
      </c>
      <c r="AU43">
        <f>'iluminacao final '!$F$10+$B$12*(1+40/SQRT(40^2+(SQRT(($B$11-$E43)^2+($C$11-AU$9)^2))^2))/2</f>
        <v>10.247995808411325</v>
      </c>
      <c r="AV43">
        <f>'iluminacao final '!$F$10+$B$12*(1+40/SQRT(40^2+(SQRT(($B$11-$E43)^2+($C$11-AV$9)^2))^2))/2</f>
        <v>10.236377881252672</v>
      </c>
      <c r="AW43">
        <f>'iluminacao final '!$F$10+$B$12*(1+40/SQRT(40^2+(SQRT(($B$11-$E43)^2+($C$11-AW$9)^2))^2))/2</f>
        <v>10.224373326697179</v>
      </c>
      <c r="AX43">
        <f>'iluminacao final '!$F$10+$B$12*(1+40/SQRT(40^2+(SQRT(($B$11-$E43)^2+($C$11-AX$9)^2))^2))/2</f>
        <v>10.212022747981743</v>
      </c>
      <c r="AY43">
        <f>'iluminacao final '!$F$10+$B$12*(1+40/SQRT(40^2+(SQRT(($B$11-$E43)^2+($C$11-AY$9)^2))^2))/2</f>
        <v>10.199365774136846</v>
      </c>
      <c r="AZ43">
        <f>'iluminacao final '!$F$10+$B$12*(1+40/SQRT(40^2+(SQRT(($B$11-$E43)^2+($C$11-AZ$9)^2))^2))/2</f>
        <v>10.186440834728728</v>
      </c>
      <c r="BA43">
        <f>'iluminacao final '!$F$10+$B$12*(1+40/SQRT(40^2+(SQRT(($B$11-$E43)^2+($C$11-BA$9)^2))^2))/2</f>
        <v>10.17328497065472</v>
      </c>
      <c r="BB43">
        <f>'iluminacao final '!$F$10+$B$12*(1+40/SQRT(40^2+(SQRT(($B$11-$E43)^2+($C$11-BB$9)^2))^2))/2</f>
        <v>10.159933679925356</v>
      </c>
      <c r="BC43">
        <f>'iluminacao final '!$F$10+$B$12*(1+40/SQRT(40^2+(SQRT(($B$11-$E43)^2+($C$11-BC$9)^2))^2))/2</f>
        <v>10.146420796741186</v>
      </c>
      <c r="BD43">
        <f>'iluminacao final '!$F$10+$B$12*(1+40/SQRT(40^2+(SQRT(($B$11-$E43)^2+($C$11-BD$9)^2))^2))/2</f>
        <v>10.132778401689636</v>
      </c>
    </row>
    <row r="44" spans="5:56" ht="35" customHeight="1" x14ac:dyDescent="0.45">
      <c r="E44">
        <v>34</v>
      </c>
      <c r="F44">
        <f>'iluminacao final '!$F$10+$B$12*(1+40/SQRT(40^2+(SQRT(($B$11-$E44)^2+($C$11-F$9)^2))^2))/2</f>
        <v>10.128147232883585</v>
      </c>
      <c r="G44">
        <f>'iluminacao final '!$F$10+$B$12*(1+40/SQRT(40^2+(SQRT(($B$11-$E44)^2+($C$11-G$9)^2))^2))/2</f>
        <v>10.141637418570753</v>
      </c>
      <c r="H44">
        <f>'iluminacao final '!$F$10+$B$12*(1+40/SQRT(40^2+(SQRT(($B$11-$E44)^2+($C$11-H$9)^2))^2))/2</f>
        <v>10.15499630408296</v>
      </c>
      <c r="I44">
        <f>'iluminacao final '!$F$10+$B$12*(1+40/SQRT(40^2+(SQRT(($B$11-$E44)^2+($C$11-I$9)^2))^2))/2</f>
        <v>10.168192245960947</v>
      </c>
      <c r="J44">
        <f>'iluminacao final '!$F$10+$B$12*(1+40/SQRT(40^2+(SQRT(($B$11-$E44)^2+($C$11-J$9)^2))^2))/2</f>
        <v>10.181191899807432</v>
      </c>
      <c r="K44">
        <f>'iluminacao final '!$F$10+$B$12*(1+40/SQRT(40^2+(SQRT(($B$11-$E44)^2+($C$11-K$9)^2))^2))/2</f>
        <v>10.193960310712654</v>
      </c>
      <c r="L44">
        <f>'iluminacao final '!$F$10+$B$12*(1+40/SQRT(40^2+(SQRT(($B$11-$E44)^2+($C$11-L$9)^2))^2))/2</f>
        <v>10.206461033966139</v>
      </c>
      <c r="M44">
        <f>'iluminacao final '!$F$10+$B$12*(1+40/SQRT(40^2+(SQRT(($B$11-$E44)^2+($C$11-M$9)^2))^2))/2</f>
        <v>10.218656288099069</v>
      </c>
      <c r="N44">
        <f>'iluminacao final '!$F$10+$B$12*(1+40/SQRT(40^2+(SQRT(($B$11-$E44)^2+($C$11-N$9)^2))^2))/2</f>
        <v>10.230507141826408</v>
      </c>
      <c r="O44">
        <f>'iluminacao final '!$F$10+$B$12*(1+40/SQRT(40^2+(SQRT(($B$11-$E44)^2+($C$11-O$9)^2))^2))/2</f>
        <v>10.241973735846059</v>
      </c>
      <c r="P44">
        <f>'iluminacao final '!$F$10+$B$12*(1+40/SQRT(40^2+(SQRT(($B$11-$E44)^2+($C$11-P$9)^2))^2))/2</f>
        <v>10.253015539702538</v>
      </c>
      <c r="Q44">
        <f>'iluminacao final '!$F$10+$B$12*(1+40/SQRT(40^2+(SQRT(($B$11-$E44)^2+($C$11-Q$9)^2))^2))/2</f>
        <v>10.263591643040598</v>
      </c>
      <c r="R44">
        <f>'iluminacao final '!$F$10+$B$12*(1+40/SQRT(40^2+(SQRT(($B$11-$E44)^2+($C$11-R$9)^2))^2))/2</f>
        <v>10.273661079574241</v>
      </c>
      <c r="S44">
        <f>'iluminacao final '!$F$10+$B$12*(1+40/SQRT(40^2+(SQRT(($B$11-$E44)^2+($C$11-S$9)^2))^2))/2</f>
        <v>10.283183181001977</v>
      </c>
      <c r="T44">
        <f>'iluminacao final '!$F$10+$B$12*(1+40/SQRT(40^2+(SQRT(($B$11-$E44)^2+($C$11-T$9)^2))^2))/2</f>
        <v>10.292117956943047</v>
      </c>
      <c r="U44">
        <f>'iluminacao final '!$F$10+$B$12*(1+40/SQRT(40^2+(SQRT(($B$11-$E44)^2+($C$11-U$9)^2))^2))/2</f>
        <v>10.300426495794454</v>
      </c>
      <c r="V44">
        <f>'iluminacao final '!$F$10+$B$12*(1+40/SQRT(40^2+(SQRT(($B$11-$E44)^2+($C$11-V$9)^2))^2))/2</f>
        <v>10.308071380265801</v>
      </c>
      <c r="W44">
        <f>'iluminacao final '!$F$10+$B$12*(1+40/SQRT(40^2+(SQRT(($B$11-$E44)^2+($C$11-W$9)^2))^2))/2</f>
        <v>10.315017110295775</v>
      </c>
      <c r="X44">
        <f>'iluminacao final '!$F$10+$B$12*(1+40/SQRT(40^2+(SQRT(($B$11-$E44)^2+($C$11-X$9)^2))^2))/2</f>
        <v>10.321230525151446</v>
      </c>
      <c r="Y44">
        <f>'iluminacao final '!$F$10+$B$12*(1+40/SQRT(40^2+(SQRT(($B$11-$E44)^2+($C$11-Y$9)^2))^2))/2</f>
        <v>10.326681215820269</v>
      </c>
      <c r="Z44">
        <f>'iluminacao final '!$F$10+$B$12*(1+40/SQRT(40^2+(SQRT(($B$11-$E44)^2+($C$11-Z$9)^2))^2))/2</f>
        <v>10.331341918380888</v>
      </c>
      <c r="AA44">
        <f>'iluminacao final '!$F$10+$B$12*(1+40/SQRT(40^2+(SQRT(($B$11-$E44)^2+($C$11-AA$9)^2))^2))/2</f>
        <v>10.335188878929799</v>
      </c>
      <c r="AB44">
        <f>'iluminacao final '!$F$10+$B$12*(1+40/SQRT(40^2+(SQRT(($B$11-$E44)^2+($C$11-AB$9)^2))^2))/2</f>
        <v>10.33820218087997</v>
      </c>
      <c r="AC44">
        <f>'iluminacao final '!$F$10+$B$12*(1+40/SQRT(40^2+(SQRT(($B$11-$E44)^2+($C$11-AC$9)^2))^2))/2</f>
        <v>10.340366026050699</v>
      </c>
      <c r="AD44">
        <f>'iluminacao final '!$F$10+$B$12*(1+40/SQRT(40^2+(SQRT(($B$11-$E44)^2+($C$11-AD$9)^2))^2))/2</f>
        <v>10.341668961930923</v>
      </c>
      <c r="AE44">
        <f>'iluminacao final '!$F$10+$B$12*(1+40/SQRT(40^2+(SQRT(($B$11-$E44)^2+($C$11-AE$9)^2))^2))/2</f>
        <v>10.342104048794752</v>
      </c>
      <c r="AF44">
        <f>'iluminacao final '!$F$10+$B$12*(1+40/SQRT(40^2+(SQRT(($B$11-$E44)^2+($C$11-AF$9)^2))^2))/2</f>
        <v>10.341668961930923</v>
      </c>
      <c r="AG44">
        <f>'iluminacao final '!$F$10+$B$12*(1+40/SQRT(40^2+(SQRT(($B$11-$E44)^2+($C$11-AG$9)^2))^2))/2</f>
        <v>10.340366026050699</v>
      </c>
      <c r="AH44">
        <f>'iluminacao final '!$F$10+$B$12*(1+40/SQRT(40^2+(SQRT(($B$11-$E44)^2+($C$11-AH$9)^2))^2))/2</f>
        <v>10.33820218087997</v>
      </c>
      <c r="AI44">
        <f>'iluminacao final '!$F$10+$B$12*(1+40/SQRT(40^2+(SQRT(($B$11-$E44)^2+($C$11-AI$9)^2))^2))/2</f>
        <v>10.335188878929799</v>
      </c>
      <c r="AJ44">
        <f>'iluminacao final '!$F$10+$B$12*(1+40/SQRT(40^2+(SQRT(($B$11-$E44)^2+($C$11-AJ$9)^2))^2))/2</f>
        <v>10.331341918380888</v>
      </c>
      <c r="AK44">
        <f>'iluminacao final '!$F$10+$B$12*(1+40/SQRT(40^2+(SQRT(($B$11-$E44)^2+($C$11-AK$9)^2))^2))/2</f>
        <v>10.326681215820269</v>
      </c>
      <c r="AL44">
        <f>'iluminacao final '!$F$10+$B$12*(1+40/SQRT(40^2+(SQRT(($B$11-$E44)^2+($C$11-AL$9)^2))^2))/2</f>
        <v>10.321230525151446</v>
      </c>
      <c r="AM44">
        <f>'iluminacao final '!$F$10+$B$12*(1+40/SQRT(40^2+(SQRT(($B$11-$E44)^2+($C$11-AM$9)^2))^2))/2</f>
        <v>10.315017110295775</v>
      </c>
      <c r="AN44">
        <f>'iluminacao final '!$F$10+$B$12*(1+40/SQRT(40^2+(SQRT(($B$11-$E44)^2+($C$11-AN$9)^2))^2))/2</f>
        <v>10.308071380265801</v>
      </c>
      <c r="AO44">
        <f>'iluminacao final '!$F$10+$B$12*(1+40/SQRT(40^2+(SQRT(($B$11-$E44)^2+($C$11-AO$9)^2))^2))/2</f>
        <v>10.300426495794454</v>
      </c>
      <c r="AP44">
        <f>'iluminacao final '!$F$10+$B$12*(1+40/SQRT(40^2+(SQRT(($B$11-$E44)^2+($C$11-AP$9)^2))^2))/2</f>
        <v>10.292117956943047</v>
      </c>
      <c r="AQ44">
        <f>'iluminacao final '!$F$10+$B$12*(1+40/SQRT(40^2+(SQRT(($B$11-$E44)^2+($C$11-AQ$9)^2))^2))/2</f>
        <v>10.283183181001977</v>
      </c>
      <c r="AR44">
        <f>'iluminacao final '!$F$10+$B$12*(1+40/SQRT(40^2+(SQRT(($B$11-$E44)^2+($C$11-AR$9)^2))^2))/2</f>
        <v>10.273661079574241</v>
      </c>
      <c r="AS44">
        <f>'iluminacao final '!$F$10+$B$12*(1+40/SQRT(40^2+(SQRT(($B$11-$E44)^2+($C$11-AS$9)^2))^2))/2</f>
        <v>10.263591643040598</v>
      </c>
      <c r="AT44">
        <f>'iluminacao final '!$F$10+$B$12*(1+40/SQRT(40^2+(SQRT(($B$11-$E44)^2+($C$11-AT$9)^2))^2))/2</f>
        <v>10.253015539702538</v>
      </c>
      <c r="AU44">
        <f>'iluminacao final '!$F$10+$B$12*(1+40/SQRT(40^2+(SQRT(($B$11-$E44)^2+($C$11-AU$9)^2))^2))/2</f>
        <v>10.241973735846059</v>
      </c>
      <c r="AV44">
        <f>'iluminacao final '!$F$10+$B$12*(1+40/SQRT(40^2+(SQRT(($B$11-$E44)^2+($C$11-AV$9)^2))^2))/2</f>
        <v>10.230507141826408</v>
      </c>
      <c r="AW44">
        <f>'iluminacao final '!$F$10+$B$12*(1+40/SQRT(40^2+(SQRT(($B$11-$E44)^2+($C$11-AW$9)^2))^2))/2</f>
        <v>10.218656288099069</v>
      </c>
      <c r="AX44">
        <f>'iluminacao final '!$F$10+$B$12*(1+40/SQRT(40^2+(SQRT(($B$11-$E44)^2+($C$11-AX$9)^2))^2))/2</f>
        <v>10.206461033966139</v>
      </c>
      <c r="AY44">
        <f>'iluminacao final '!$F$10+$B$12*(1+40/SQRT(40^2+(SQRT(($B$11-$E44)^2+($C$11-AY$9)^2))^2))/2</f>
        <v>10.193960310712654</v>
      </c>
      <c r="AZ44">
        <f>'iluminacao final '!$F$10+$B$12*(1+40/SQRT(40^2+(SQRT(($B$11-$E44)^2+($C$11-AZ$9)^2))^2))/2</f>
        <v>10.181191899807432</v>
      </c>
      <c r="BA44">
        <f>'iluminacao final '!$F$10+$B$12*(1+40/SQRT(40^2+(SQRT(($B$11-$E44)^2+($C$11-BA$9)^2))^2))/2</f>
        <v>10.168192245960947</v>
      </c>
      <c r="BB44">
        <f>'iluminacao final '!$F$10+$B$12*(1+40/SQRT(40^2+(SQRT(($B$11-$E44)^2+($C$11-BB$9)^2))^2))/2</f>
        <v>10.15499630408296</v>
      </c>
      <c r="BC44">
        <f>'iluminacao final '!$F$10+$B$12*(1+40/SQRT(40^2+(SQRT(($B$11-$E44)^2+($C$11-BC$9)^2))^2))/2</f>
        <v>10.141637418570753</v>
      </c>
      <c r="BD44">
        <f>'iluminacao final '!$F$10+$B$12*(1+40/SQRT(40^2+(SQRT(($B$11-$E44)^2+($C$11-BD$9)^2))^2))/2</f>
        <v>10.128147232883585</v>
      </c>
    </row>
    <row r="45" spans="5:56" ht="35" customHeight="1" x14ac:dyDescent="0.45">
      <c r="E45">
        <v>35</v>
      </c>
      <c r="F45">
        <f>'iluminacao final '!$F$10+$B$12*(1+40/SQRT(40^2+(SQRT(($B$11-$E45)^2+($C$11-F$9)^2))^2))/2</f>
        <v>10.12303144832492</v>
      </c>
      <c r="G45">
        <f>'iluminacao final '!$F$10+$B$12*(1+40/SQRT(40^2+(SQRT(($B$11-$E45)^2+($C$11-G$9)^2))^2))/2</f>
        <v>10.136354839099365</v>
      </c>
      <c r="H45">
        <f>'iluminacao final '!$F$10+$B$12*(1+40/SQRT(40^2+(SQRT(($B$11-$E45)^2+($C$11-H$9)^2))^2))/2</f>
        <v>10.149545041470793</v>
      </c>
      <c r="I45">
        <f>'iluminacao final '!$F$10+$B$12*(1+40/SQRT(40^2+(SQRT(($B$11-$E45)^2+($C$11-I$9)^2))^2))/2</f>
        <v>10.162570892181149</v>
      </c>
      <c r="J45">
        <f>'iluminacao final '!$F$10+$B$12*(1+40/SQRT(40^2+(SQRT(($B$11-$E45)^2+($C$11-J$9)^2))^2))/2</f>
        <v>10.17539958386944</v>
      </c>
      <c r="K45">
        <f>'iluminacao final '!$F$10+$B$12*(1+40/SQRT(40^2+(SQRT(($B$11-$E45)^2+($C$11-K$9)^2))^2))/2</f>
        <v>10.187996756064365</v>
      </c>
      <c r="L45">
        <f>'iluminacao final '!$F$10+$B$12*(1+40/SQRT(40^2+(SQRT(($B$11-$E45)^2+($C$11-L$9)^2))^2))/2</f>
        <v>10.200326615558589</v>
      </c>
      <c r="M45">
        <f>'iluminacao final '!$F$10+$B$12*(1+40/SQRT(40^2+(SQRT(($B$11-$E45)^2+($C$11-M$9)^2))^2))/2</f>
        <v>10.212352088071572</v>
      </c>
      <c r="N45">
        <f>'iluminacao final '!$F$10+$B$12*(1+40/SQRT(40^2+(SQRT(($B$11-$E45)^2+($C$11-N$9)^2))^2))/2</f>
        <v>10.224035002641035</v>
      </c>
      <c r="O45">
        <f>'iluminacao final '!$F$10+$B$12*(1+40/SQRT(40^2+(SQRT(($B$11-$E45)^2+($C$11-O$9)^2))^2))/2</f>
        <v>10.235336309586813</v>
      </c>
      <c r="P45">
        <f>'iluminacao final '!$F$10+$B$12*(1+40/SQRT(40^2+(SQRT(($B$11-$E45)^2+($C$11-P$9)^2))^2))/2</f>
        <v>10.246216332164066</v>
      </c>
      <c r="Q45">
        <f>'iluminacao final '!$F$10+$B$12*(1+40/SQRT(40^2+(SQRT(($B$11-$E45)^2+($C$11-Q$9)^2))^2))/2</f>
        <v>10.256635051172285</v>
      </c>
      <c r="R45">
        <f>'iluminacao final '!$F$10+$B$12*(1+40/SQRT(40^2+(SQRT(($B$11-$E45)^2+($C$11-R$9)^2))^2))/2</f>
        <v>10.266552420826084</v>
      </c>
      <c r="S45">
        <f>'iluminacao final '!$F$10+$B$12*(1+40/SQRT(40^2+(SQRT(($B$11-$E45)^2+($C$11-S$9)^2))^2))/2</f>
        <v>10.275928713146277</v>
      </c>
      <c r="T45">
        <f>'iluminacao final '!$F$10+$B$12*(1+40/SQRT(40^2+(SQRT(($B$11-$E45)^2+($C$11-T$9)^2))^2))/2</f>
        <v>10.284724887027446</v>
      </c>
      <c r="U45">
        <f>'iluminacao final '!$F$10+$B$12*(1+40/SQRT(40^2+(SQRT(($B$11-$E45)^2+($C$11-U$9)^2))^2))/2</f>
        <v>10.292902977021505</v>
      </c>
      <c r="V45">
        <f>'iluminacao final '!$F$10+$B$12*(1+40/SQRT(40^2+(SQRT(($B$11-$E45)^2+($C$11-V$9)^2))^2))/2</f>
        <v>10.300426495794454</v>
      </c>
      <c r="W45">
        <f>'iluminacao final '!$F$10+$B$12*(1+40/SQRT(40^2+(SQRT(($B$11-$E45)^2+($C$11-W$9)^2))^2))/2</f>
        <v>10.307260843219838</v>
      </c>
      <c r="X45">
        <f>'iluminacao final '!$F$10+$B$12*(1+40/SQRT(40^2+(SQRT(($B$11-$E45)^2+($C$11-X$9)^2))^2))/2</f>
        <v>10.313373714224841</v>
      </c>
      <c r="Y45">
        <f>'iluminacao final '!$F$10+$B$12*(1+40/SQRT(40^2+(SQRT(($B$11-$E45)^2+($C$11-Y$9)^2))^2))/2</f>
        <v>10.318735496860368</v>
      </c>
      <c r="Z45">
        <f>'iluminacao final '!$F$10+$B$12*(1+40/SQRT(40^2+(SQRT(($B$11-$E45)^2+($C$11-Z$9)^2))^2))/2</f>
        <v>10.323319651677641</v>
      </c>
      <c r="AA45">
        <f>'iluminacao final '!$F$10+$B$12*(1+40/SQRT(40^2+(SQRT(($B$11-$E45)^2+($C$11-AA$9)^2))^2))/2</f>
        <v>10.327103063404213</v>
      </c>
      <c r="AB45">
        <f>'iluminacao final '!$F$10+$B$12*(1+40/SQRT(40^2+(SQRT(($B$11-$E45)^2+($C$11-AB$9)^2))^2))/2</f>
        <v>10.33006635615299</v>
      </c>
      <c r="AC45">
        <f>'iluminacao final '!$F$10+$B$12*(1+40/SQRT(40^2+(SQRT(($B$11-$E45)^2+($C$11-AC$9)^2))^2))/2</f>
        <v>10.332194163982937</v>
      </c>
      <c r="AD45">
        <f>'iluminacao final '!$F$10+$B$12*(1+40/SQRT(40^2+(SQRT(($B$11-$E45)^2+($C$11-AD$9)^2))^2))/2</f>
        <v>10.333475349555027</v>
      </c>
      <c r="AE45">
        <f>'iluminacao final '!$F$10+$B$12*(1+40/SQRT(40^2+(SQRT(($B$11-$E45)^2+($C$11-AE$9)^2))^2))/2</f>
        <v>10.333903164866408</v>
      </c>
      <c r="AF45">
        <f>'iluminacao final '!$F$10+$B$12*(1+40/SQRT(40^2+(SQRT(($B$11-$E45)^2+($C$11-AF$9)^2))^2))/2</f>
        <v>10.333475349555027</v>
      </c>
      <c r="AG45">
        <f>'iluminacao final '!$F$10+$B$12*(1+40/SQRT(40^2+(SQRT(($B$11-$E45)^2+($C$11-AG$9)^2))^2))/2</f>
        <v>10.332194163982937</v>
      </c>
      <c r="AH45">
        <f>'iluminacao final '!$F$10+$B$12*(1+40/SQRT(40^2+(SQRT(($B$11-$E45)^2+($C$11-AH$9)^2))^2))/2</f>
        <v>10.33006635615299</v>
      </c>
      <c r="AI45">
        <f>'iluminacao final '!$F$10+$B$12*(1+40/SQRT(40^2+(SQRT(($B$11-$E45)^2+($C$11-AI$9)^2))^2))/2</f>
        <v>10.327103063404213</v>
      </c>
      <c r="AJ45">
        <f>'iluminacao final '!$F$10+$B$12*(1+40/SQRT(40^2+(SQRT(($B$11-$E45)^2+($C$11-AJ$9)^2))^2))/2</f>
        <v>10.323319651677641</v>
      </c>
      <c r="AK45">
        <f>'iluminacao final '!$F$10+$B$12*(1+40/SQRT(40^2+(SQRT(($B$11-$E45)^2+($C$11-AK$9)^2))^2))/2</f>
        <v>10.318735496860368</v>
      </c>
      <c r="AL45">
        <f>'iluminacao final '!$F$10+$B$12*(1+40/SQRT(40^2+(SQRT(($B$11-$E45)^2+($C$11-AL$9)^2))^2))/2</f>
        <v>10.313373714224841</v>
      </c>
      <c r="AM45">
        <f>'iluminacao final '!$F$10+$B$12*(1+40/SQRT(40^2+(SQRT(($B$11-$E45)^2+($C$11-AM$9)^2))^2))/2</f>
        <v>10.307260843219838</v>
      </c>
      <c r="AN45">
        <f>'iluminacao final '!$F$10+$B$12*(1+40/SQRT(40^2+(SQRT(($B$11-$E45)^2+($C$11-AN$9)^2))^2))/2</f>
        <v>10.300426495794454</v>
      </c>
      <c r="AO45">
        <f>'iluminacao final '!$F$10+$B$12*(1+40/SQRT(40^2+(SQRT(($B$11-$E45)^2+($C$11-AO$9)^2))^2))/2</f>
        <v>10.292902977021505</v>
      </c>
      <c r="AP45">
        <f>'iluminacao final '!$F$10+$B$12*(1+40/SQRT(40^2+(SQRT(($B$11-$E45)^2+($C$11-AP$9)^2))^2))/2</f>
        <v>10.284724887027446</v>
      </c>
      <c r="AQ45">
        <f>'iluminacao final '!$F$10+$B$12*(1+40/SQRT(40^2+(SQRT(($B$11-$E45)^2+($C$11-AQ$9)^2))^2))/2</f>
        <v>10.275928713146277</v>
      </c>
      <c r="AR45">
        <f>'iluminacao final '!$F$10+$B$12*(1+40/SQRT(40^2+(SQRT(($B$11-$E45)^2+($C$11-AR$9)^2))^2))/2</f>
        <v>10.266552420826084</v>
      </c>
      <c r="AS45">
        <f>'iluminacao final '!$F$10+$B$12*(1+40/SQRT(40^2+(SQRT(($B$11-$E45)^2+($C$11-AS$9)^2))^2))/2</f>
        <v>10.256635051172285</v>
      </c>
      <c r="AT45">
        <f>'iluminacao final '!$F$10+$B$12*(1+40/SQRT(40^2+(SQRT(($B$11-$E45)^2+($C$11-AT$9)^2))^2))/2</f>
        <v>10.246216332164066</v>
      </c>
      <c r="AU45">
        <f>'iluminacao final '!$F$10+$B$12*(1+40/SQRT(40^2+(SQRT(($B$11-$E45)^2+($C$11-AU$9)^2))^2))/2</f>
        <v>10.235336309586813</v>
      </c>
      <c r="AV45">
        <f>'iluminacao final '!$F$10+$B$12*(1+40/SQRT(40^2+(SQRT(($B$11-$E45)^2+($C$11-AV$9)^2))^2))/2</f>
        <v>10.224035002641035</v>
      </c>
      <c r="AW45">
        <f>'iluminacao final '!$F$10+$B$12*(1+40/SQRT(40^2+(SQRT(($B$11-$E45)^2+($C$11-AW$9)^2))^2))/2</f>
        <v>10.212352088071572</v>
      </c>
      <c r="AX45">
        <f>'iluminacao final '!$F$10+$B$12*(1+40/SQRT(40^2+(SQRT(($B$11-$E45)^2+($C$11-AX$9)^2))^2))/2</f>
        <v>10.200326615558589</v>
      </c>
      <c r="AY45">
        <f>'iluminacao final '!$F$10+$B$12*(1+40/SQRT(40^2+(SQRT(($B$11-$E45)^2+($C$11-AY$9)^2))^2))/2</f>
        <v>10.187996756064365</v>
      </c>
      <c r="AZ45">
        <f>'iluminacao final '!$F$10+$B$12*(1+40/SQRT(40^2+(SQRT(($B$11-$E45)^2+($C$11-AZ$9)^2))^2))/2</f>
        <v>10.17539958386944</v>
      </c>
      <c r="BA45">
        <f>'iluminacao final '!$F$10+$B$12*(1+40/SQRT(40^2+(SQRT(($B$11-$E45)^2+($C$11-BA$9)^2))^2))/2</f>
        <v>10.162570892181149</v>
      </c>
      <c r="BB45">
        <f>'iluminacao final '!$F$10+$B$12*(1+40/SQRT(40^2+(SQRT(($B$11-$E45)^2+($C$11-BB$9)^2))^2))/2</f>
        <v>10.149545041470793</v>
      </c>
      <c r="BC45">
        <f>'iluminacao final '!$F$10+$B$12*(1+40/SQRT(40^2+(SQRT(($B$11-$E45)^2+($C$11-BC$9)^2))^2))/2</f>
        <v>10.136354839099365</v>
      </c>
      <c r="BD45">
        <f>'iluminacao final '!$F$10+$B$12*(1+40/SQRT(40^2+(SQRT(($B$11-$E45)^2+($C$11-BD$9)^2))^2))/2</f>
        <v>10.12303144832492</v>
      </c>
    </row>
    <row r="46" spans="5:56" ht="35" customHeight="1" x14ac:dyDescent="0.45">
      <c r="E46">
        <v>36</v>
      </c>
      <c r="F46">
        <f>'iluminacao final '!$F$10+$B$12*(1+40/SQRT(40^2+(SQRT(($B$11-$E46)^2+($C$11-F$9)^2))^2))/2</f>
        <v>10.11744962317141</v>
      </c>
      <c r="G46">
        <f>'iluminacao final '!$F$10+$B$12*(1+40/SQRT(40^2+(SQRT(($B$11-$E46)^2+($C$11-G$9)^2))^2))/2</f>
        <v>10.130592624015943</v>
      </c>
      <c r="H46">
        <f>'iluminacao final '!$F$10+$B$12*(1+40/SQRT(40^2+(SQRT(($B$11-$E46)^2+($C$11-H$9)^2))^2))/2</f>
        <v>10.143600478715761</v>
      </c>
      <c r="I46">
        <f>'iluminacao final '!$F$10+$B$12*(1+40/SQRT(40^2+(SQRT(($B$11-$E46)^2+($C$11-I$9)^2))^2))/2</f>
        <v>10.156442544648289</v>
      </c>
      <c r="J46">
        <f>'iluminacao final '!$F$10+$B$12*(1+40/SQRT(40^2+(SQRT(($B$11-$E46)^2+($C$11-J$9)^2))^2))/2</f>
        <v>10.169086595506432</v>
      </c>
      <c r="K46">
        <f>'iluminacao final '!$F$10+$B$12*(1+40/SQRT(40^2+(SQRT(($B$11-$E46)^2+($C$11-K$9)^2))^2))/2</f>
        <v>10.181498912772252</v>
      </c>
      <c r="L46">
        <f>'iluminacao final '!$F$10+$B$12*(1+40/SQRT(40^2+(SQRT(($B$11-$E46)^2+($C$11-L$9)^2))^2))/2</f>
        <v>10.193644405605163</v>
      </c>
      <c r="M46">
        <f>'iluminacao final '!$F$10+$B$12*(1+40/SQRT(40^2+(SQRT(($B$11-$E46)^2+($C$11-M$9)^2))^2))/2</f>
        <v>10.205486760908951</v>
      </c>
      <c r="N46">
        <f>'iluminacao final '!$F$10+$B$12*(1+40/SQRT(40^2+(SQRT(($B$11-$E46)^2+($C$11-N$9)^2))^2))/2</f>
        <v>10.216988624884822</v>
      </c>
      <c r="O46">
        <f>'iluminacao final '!$F$10+$B$12*(1+40/SQRT(40^2+(SQRT(($B$11-$E46)^2+($C$11-O$9)^2))^2))/2</f>
        <v>10.228111816798075</v>
      </c>
      <c r="P46">
        <f>'iluminacao final '!$F$10+$B$12*(1+40/SQRT(40^2+(SQRT(($B$11-$E46)^2+($C$11-P$9)^2))^2))/2</f>
        <v>10.238817574984244</v>
      </c>
      <c r="Q46">
        <f>'iluminacao final '!$F$10+$B$12*(1+40/SQRT(40^2+(SQRT(($B$11-$E46)^2+($C$11-Q$9)^2))^2))/2</f>
        <v>10.249066834303473</v>
      </c>
      <c r="R46">
        <f>'iluminacao final '!$F$10+$B$12*(1+40/SQRT(40^2+(SQRT(($B$11-$E46)^2+($C$11-R$9)^2))^2))/2</f>
        <v>10.258820533333118</v>
      </c>
      <c r="S46">
        <f>'iluminacao final '!$F$10+$B$12*(1+40/SQRT(40^2+(SQRT(($B$11-$E46)^2+($C$11-S$9)^2))^2))/2</f>
        <v>10.268039948590879</v>
      </c>
      <c r="T46">
        <f>'iluminacao final '!$F$10+$B$12*(1+40/SQRT(40^2+(SQRT(($B$11-$E46)^2+($C$11-T$9)^2))^2))/2</f>
        <v>10.276687052034401</v>
      </c>
      <c r="U46">
        <f>'iluminacao final '!$F$10+$B$12*(1+40/SQRT(40^2+(SQRT(($B$11-$E46)^2+($C$11-U$9)^2))^2))/2</f>
        <v>10.284724887027446</v>
      </c>
      <c r="V46">
        <f>'iluminacao final '!$F$10+$B$12*(1+40/SQRT(40^2+(SQRT(($B$11-$E46)^2+($C$11-V$9)^2))^2))/2</f>
        <v>10.292117956943047</v>
      </c>
      <c r="W46">
        <f>'iluminacao final '!$F$10+$B$12*(1+40/SQRT(40^2+(SQRT(($B$11-$E46)^2+($C$11-W$9)^2))^2))/2</f>
        <v>10.298832619641862</v>
      </c>
      <c r="X46">
        <f>'iluminacao final '!$F$10+$B$12*(1+40/SQRT(40^2+(SQRT(($B$11-$E46)^2+($C$11-X$9)^2))^2))/2</f>
        <v>10.304837480272996</v>
      </c>
      <c r="Y46">
        <f>'iluminacao final '!$F$10+$B$12*(1+40/SQRT(40^2+(SQRT(($B$11-$E46)^2+($C$11-Y$9)^2))^2))/2</f>
        <v>10.310103774247819</v>
      </c>
      <c r="Z46">
        <f>'iluminacao final '!$F$10+$B$12*(1+40/SQRT(40^2+(SQRT(($B$11-$E46)^2+($C$11-Z$9)^2))^2))/2</f>
        <v>10.314605731883887</v>
      </c>
      <c r="AA46">
        <f>'iluminacao final '!$F$10+$B$12*(1+40/SQRT(40^2+(SQRT(($B$11-$E46)^2+($C$11-AA$9)^2))^2))/2</f>
        <v>10.318320916145799</v>
      </c>
      <c r="AB46">
        <f>'iluminacao final '!$F$10+$B$12*(1+40/SQRT(40^2+(SQRT(($B$11-$E46)^2+($C$11-AB$9)^2))^2))/2</f>
        <v>10.321230525151446</v>
      </c>
      <c r="AC46">
        <f>'iluminacao final '!$F$10+$B$12*(1+40/SQRT(40^2+(SQRT(($B$11-$E46)^2+($C$11-AC$9)^2))^2))/2</f>
        <v>10.323319651677641</v>
      </c>
      <c r="AD46">
        <f>'iluminacao final '!$F$10+$B$12*(1+40/SQRT(40^2+(SQRT(($B$11-$E46)^2+($C$11-AD$9)^2))^2))/2</f>
        <v>10.32457749278405</v>
      </c>
      <c r="AE46">
        <f>'iluminacao final '!$F$10+$B$12*(1+40/SQRT(40^2+(SQRT(($B$11-$E46)^2+($C$11-AE$9)^2))^2))/2</f>
        <v>10.324997503854096</v>
      </c>
      <c r="AF46">
        <f>'iluminacao final '!$F$10+$B$12*(1+40/SQRT(40^2+(SQRT(($B$11-$E46)^2+($C$11-AF$9)^2))^2))/2</f>
        <v>10.32457749278405</v>
      </c>
      <c r="AG46">
        <f>'iluminacao final '!$F$10+$B$12*(1+40/SQRT(40^2+(SQRT(($B$11-$E46)^2+($C$11-AG$9)^2))^2))/2</f>
        <v>10.323319651677641</v>
      </c>
      <c r="AH46">
        <f>'iluminacao final '!$F$10+$B$12*(1+40/SQRT(40^2+(SQRT(($B$11-$E46)^2+($C$11-AH$9)^2))^2))/2</f>
        <v>10.321230525151446</v>
      </c>
      <c r="AI46">
        <f>'iluminacao final '!$F$10+$B$12*(1+40/SQRT(40^2+(SQRT(($B$11-$E46)^2+($C$11-AI$9)^2))^2))/2</f>
        <v>10.318320916145799</v>
      </c>
      <c r="AJ46">
        <f>'iluminacao final '!$F$10+$B$12*(1+40/SQRT(40^2+(SQRT(($B$11-$E46)^2+($C$11-AJ$9)^2))^2))/2</f>
        <v>10.314605731883887</v>
      </c>
      <c r="AK46">
        <f>'iluminacao final '!$F$10+$B$12*(1+40/SQRT(40^2+(SQRT(($B$11-$E46)^2+($C$11-AK$9)^2))^2))/2</f>
        <v>10.310103774247819</v>
      </c>
      <c r="AL46">
        <f>'iluminacao final '!$F$10+$B$12*(1+40/SQRT(40^2+(SQRT(($B$11-$E46)^2+($C$11-AL$9)^2))^2))/2</f>
        <v>10.304837480272996</v>
      </c>
      <c r="AM46">
        <f>'iluminacao final '!$F$10+$B$12*(1+40/SQRT(40^2+(SQRT(($B$11-$E46)^2+($C$11-AM$9)^2))^2))/2</f>
        <v>10.298832619641862</v>
      </c>
      <c r="AN46">
        <f>'iluminacao final '!$F$10+$B$12*(1+40/SQRT(40^2+(SQRT(($B$11-$E46)^2+($C$11-AN$9)^2))^2))/2</f>
        <v>10.292117956943047</v>
      </c>
      <c r="AO46">
        <f>'iluminacao final '!$F$10+$B$12*(1+40/SQRT(40^2+(SQRT(($B$11-$E46)^2+($C$11-AO$9)^2))^2))/2</f>
        <v>10.284724887027446</v>
      </c>
      <c r="AP46">
        <f>'iluminacao final '!$F$10+$B$12*(1+40/SQRT(40^2+(SQRT(($B$11-$E46)^2+($C$11-AP$9)^2))^2))/2</f>
        <v>10.276687052034401</v>
      </c>
      <c r="AQ46">
        <f>'iluminacao final '!$F$10+$B$12*(1+40/SQRT(40^2+(SQRT(($B$11-$E46)^2+($C$11-AQ$9)^2))^2))/2</f>
        <v>10.268039948590879</v>
      </c>
      <c r="AR46">
        <f>'iluminacao final '!$F$10+$B$12*(1+40/SQRT(40^2+(SQRT(($B$11-$E46)^2+($C$11-AR$9)^2))^2))/2</f>
        <v>10.258820533333118</v>
      </c>
      <c r="AS46">
        <f>'iluminacao final '!$F$10+$B$12*(1+40/SQRT(40^2+(SQRT(($B$11-$E46)^2+($C$11-AS$9)^2))^2))/2</f>
        <v>10.249066834303473</v>
      </c>
      <c r="AT46">
        <f>'iluminacao final '!$F$10+$B$12*(1+40/SQRT(40^2+(SQRT(($B$11-$E46)^2+($C$11-AT$9)^2))^2))/2</f>
        <v>10.238817574984244</v>
      </c>
      <c r="AU46">
        <f>'iluminacao final '!$F$10+$B$12*(1+40/SQRT(40^2+(SQRT(($B$11-$E46)^2+($C$11-AU$9)^2))^2))/2</f>
        <v>10.228111816798075</v>
      </c>
      <c r="AV46">
        <f>'iluminacao final '!$F$10+$B$12*(1+40/SQRT(40^2+(SQRT(($B$11-$E46)^2+($C$11-AV$9)^2))^2))/2</f>
        <v>10.216988624884822</v>
      </c>
      <c r="AW46">
        <f>'iluminacao final '!$F$10+$B$12*(1+40/SQRT(40^2+(SQRT(($B$11-$E46)^2+($C$11-AW$9)^2))^2))/2</f>
        <v>10.205486760908951</v>
      </c>
      <c r="AX46">
        <f>'iluminacao final '!$F$10+$B$12*(1+40/SQRT(40^2+(SQRT(($B$11-$E46)^2+($C$11-AX$9)^2))^2))/2</f>
        <v>10.193644405605163</v>
      </c>
      <c r="AY46">
        <f>'iluminacao final '!$F$10+$B$12*(1+40/SQRT(40^2+(SQRT(($B$11-$E46)^2+($C$11-AY$9)^2))^2))/2</f>
        <v>10.181498912772252</v>
      </c>
      <c r="AZ46">
        <f>'iluminacao final '!$F$10+$B$12*(1+40/SQRT(40^2+(SQRT(($B$11-$E46)^2+($C$11-AZ$9)^2))^2))/2</f>
        <v>10.169086595506432</v>
      </c>
      <c r="BA46">
        <f>'iluminacao final '!$F$10+$B$12*(1+40/SQRT(40^2+(SQRT(($B$11-$E46)^2+($C$11-BA$9)^2))^2))/2</f>
        <v>10.156442544648289</v>
      </c>
      <c r="BB46">
        <f>'iluminacao final '!$F$10+$B$12*(1+40/SQRT(40^2+(SQRT(($B$11-$E46)^2+($C$11-BB$9)^2))^2))/2</f>
        <v>10.143600478715761</v>
      </c>
      <c r="BC46">
        <f>'iluminacao final '!$F$10+$B$12*(1+40/SQRT(40^2+(SQRT(($B$11-$E46)^2+($C$11-BC$9)^2))^2))/2</f>
        <v>10.130592624015943</v>
      </c>
      <c r="BD46">
        <f>'iluminacao final '!$F$10+$B$12*(1+40/SQRT(40^2+(SQRT(($B$11-$E46)^2+($C$11-BD$9)^2))^2))/2</f>
        <v>10.11744962317141</v>
      </c>
    </row>
    <row r="47" spans="5:56" ht="35" customHeight="1" x14ac:dyDescent="0.45">
      <c r="E47">
        <v>37</v>
      </c>
      <c r="F47">
        <f>'iluminacao final '!$F$10+$B$12*(1+40/SQRT(40^2+(SQRT(($B$11-$E47)^2+($C$11-F$9)^2))^2))/2</f>
        <v>10.111421557186659</v>
      </c>
      <c r="G47">
        <f>'iluminacao final '!$F$10+$B$12*(1+40/SQRT(40^2+(SQRT(($B$11-$E47)^2+($C$11-G$9)^2))^2))/2</f>
        <v>10.12437161245451</v>
      </c>
      <c r="H47">
        <f>'iluminacao final '!$F$10+$B$12*(1+40/SQRT(40^2+(SQRT(($B$11-$E47)^2+($C$11-H$9)^2))^2))/2</f>
        <v>10.137184525011126</v>
      </c>
      <c r="I47">
        <f>'iluminacao final '!$F$10+$B$12*(1+40/SQRT(40^2+(SQRT(($B$11-$E47)^2+($C$11-I$9)^2))^2))/2</f>
        <v>10.149830210469517</v>
      </c>
      <c r="J47">
        <f>'iluminacao final '!$F$10+$B$12*(1+40/SQRT(40^2+(SQRT(($B$11-$E47)^2+($C$11-J$9)^2))^2))/2</f>
        <v>10.162277064170084</v>
      </c>
      <c r="K47">
        <f>'iluminacao final '!$F$10+$B$12*(1+40/SQRT(40^2+(SQRT(($B$11-$E47)^2+($C$11-K$9)^2))^2))/2</f>
        <v>10.174492053020451</v>
      </c>
      <c r="L47">
        <f>'iluminacao final '!$F$10+$B$12*(1+40/SQRT(40^2+(SQRT(($B$11-$E47)^2+($C$11-L$9)^2))^2))/2</f>
        <v>10.186440834728728</v>
      </c>
      <c r="M47">
        <f>'iluminacao final '!$F$10+$B$12*(1+40/SQRT(40^2+(SQRT(($B$11-$E47)^2+($C$11-M$9)^2))^2))/2</f>
        <v>10.198087906049038</v>
      </c>
      <c r="N47">
        <f>'iluminacao final '!$F$10+$B$12*(1+40/SQRT(40^2+(SQRT(($B$11-$E47)^2+($C$11-N$9)^2))^2))/2</f>
        <v>10.209396781211577</v>
      </c>
      <c r="O47">
        <f>'iluminacao final '!$F$10+$B$12*(1+40/SQRT(40^2+(SQRT(($B$11-$E47)^2+($C$11-O$9)^2))^2))/2</f>
        <v>10.220330201148284</v>
      </c>
      <c r="P47">
        <f>'iluminacao final '!$F$10+$B$12*(1+40/SQRT(40^2+(SQRT(($B$11-$E47)^2+($C$11-P$9)^2))^2))/2</f>
        <v>10.23085037344986</v>
      </c>
      <c r="Q47">
        <f>'iluminacao final '!$F$10+$B$12*(1+40/SQRT(40^2+(SQRT(($B$11-$E47)^2+($C$11-Q$9)^2))^2))/2</f>
        <v>10.240919242207909</v>
      </c>
      <c r="R47">
        <f>'iluminacao final '!$F$10+$B$12*(1+40/SQRT(40^2+(SQRT(($B$11-$E47)^2+($C$11-R$9)^2))^2))/2</f>
        <v>10.250498786020854</v>
      </c>
      <c r="S47">
        <f>'iluminacao final '!$F$10+$B$12*(1+40/SQRT(40^2+(SQRT(($B$11-$E47)^2+($C$11-S$9)^2))^2))/2</f>
        <v>10.259551341495897</v>
      </c>
      <c r="T47">
        <f>'iluminacao final '!$F$10+$B$12*(1+40/SQRT(40^2+(SQRT(($B$11-$E47)^2+($C$11-T$9)^2))^2))/2</f>
        <v>10.268039948590879</v>
      </c>
      <c r="U47">
        <f>'iluminacao final '!$F$10+$B$12*(1+40/SQRT(40^2+(SQRT(($B$11-$E47)^2+($C$11-U$9)^2))^2))/2</f>
        <v>10.275928713146277</v>
      </c>
      <c r="V47">
        <f>'iluminacao final '!$F$10+$B$12*(1+40/SQRT(40^2+(SQRT(($B$11-$E47)^2+($C$11-V$9)^2))^2))/2</f>
        <v>10.283183181001977</v>
      </c>
      <c r="W47">
        <f>'iluminacao final '!$F$10+$B$12*(1+40/SQRT(40^2+(SQRT(($B$11-$E47)^2+($C$11-W$9)^2))^2))/2</f>
        <v>10.289770717223806</v>
      </c>
      <c r="X47">
        <f>'iluminacao final '!$F$10+$B$12*(1+40/SQRT(40^2+(SQRT(($B$11-$E47)^2+($C$11-X$9)^2))^2))/2</f>
        <v>10.295660883231129</v>
      </c>
      <c r="Y47">
        <f>'iluminacao final '!$F$10+$B$12*(1+40/SQRT(40^2+(SQRT(($B$11-$E47)^2+($C$11-Y$9)^2))^2))/2</f>
        <v>10.300825804068342</v>
      </c>
      <c r="Z47">
        <f>'iluminacao final '!$F$10+$B$12*(1+40/SQRT(40^2+(SQRT(($B$11-$E47)^2+($C$11-Z$9)^2))^2))/2</f>
        <v>10.305240517744831</v>
      </c>
      <c r="AA47">
        <f>'iluminacao final '!$F$10+$B$12*(1+40/SQRT(40^2+(SQRT(($B$11-$E47)^2+($C$11-AA$9)^2))^2))/2</f>
        <v>10.308883298516799</v>
      </c>
      <c r="AB47">
        <f>'iluminacao final '!$F$10+$B$12*(1+40/SQRT(40^2+(SQRT(($B$11-$E47)^2+($C$11-AB$9)^2))^2))/2</f>
        <v>10.311735946225706</v>
      </c>
      <c r="AC47">
        <f>'iluminacao final '!$F$10+$B$12*(1+40/SQRT(40^2+(SQRT(($B$11-$E47)^2+($C$11-AC$9)^2))^2))/2</f>
        <v>10.31378403435323</v>
      </c>
      <c r="AD47">
        <f>'iluminacao final '!$F$10+$B$12*(1+40/SQRT(40^2+(SQRT(($B$11-$E47)^2+($C$11-AD$9)^2))^2))/2</f>
        <v>10.315017110295775</v>
      </c>
      <c r="AE47">
        <f>'iluminacao final '!$F$10+$B$12*(1+40/SQRT(40^2+(SQRT(($B$11-$E47)^2+($C$11-AE$9)^2))^2))/2</f>
        <v>10.315428842480138</v>
      </c>
      <c r="AF47">
        <f>'iluminacao final '!$F$10+$B$12*(1+40/SQRT(40^2+(SQRT(($B$11-$E47)^2+($C$11-AF$9)^2))^2))/2</f>
        <v>10.315017110295775</v>
      </c>
      <c r="AG47">
        <f>'iluminacao final '!$F$10+$B$12*(1+40/SQRT(40^2+(SQRT(($B$11-$E47)^2+($C$11-AG$9)^2))^2))/2</f>
        <v>10.31378403435323</v>
      </c>
      <c r="AH47">
        <f>'iluminacao final '!$F$10+$B$12*(1+40/SQRT(40^2+(SQRT(($B$11-$E47)^2+($C$11-AH$9)^2))^2))/2</f>
        <v>10.311735946225706</v>
      </c>
      <c r="AI47">
        <f>'iluminacao final '!$F$10+$B$12*(1+40/SQRT(40^2+(SQRT(($B$11-$E47)^2+($C$11-AI$9)^2))^2))/2</f>
        <v>10.308883298516799</v>
      </c>
      <c r="AJ47">
        <f>'iluminacao final '!$F$10+$B$12*(1+40/SQRT(40^2+(SQRT(($B$11-$E47)^2+($C$11-AJ$9)^2))^2))/2</f>
        <v>10.305240517744831</v>
      </c>
      <c r="AK47">
        <f>'iluminacao final '!$F$10+$B$12*(1+40/SQRT(40^2+(SQRT(($B$11-$E47)^2+($C$11-AK$9)^2))^2))/2</f>
        <v>10.300825804068342</v>
      </c>
      <c r="AL47">
        <f>'iluminacao final '!$F$10+$B$12*(1+40/SQRT(40^2+(SQRT(($B$11-$E47)^2+($C$11-AL$9)^2))^2))/2</f>
        <v>10.295660883231129</v>
      </c>
      <c r="AM47">
        <f>'iluminacao final '!$F$10+$B$12*(1+40/SQRT(40^2+(SQRT(($B$11-$E47)^2+($C$11-AM$9)^2))^2))/2</f>
        <v>10.289770717223806</v>
      </c>
      <c r="AN47">
        <f>'iluminacao final '!$F$10+$B$12*(1+40/SQRT(40^2+(SQRT(($B$11-$E47)^2+($C$11-AN$9)^2))^2))/2</f>
        <v>10.283183181001977</v>
      </c>
      <c r="AO47">
        <f>'iluminacao final '!$F$10+$B$12*(1+40/SQRT(40^2+(SQRT(($B$11-$E47)^2+($C$11-AO$9)^2))^2))/2</f>
        <v>10.275928713146277</v>
      </c>
      <c r="AP47">
        <f>'iluminacao final '!$F$10+$B$12*(1+40/SQRT(40^2+(SQRT(($B$11-$E47)^2+($C$11-AP$9)^2))^2))/2</f>
        <v>10.268039948590879</v>
      </c>
      <c r="AQ47">
        <f>'iluminacao final '!$F$10+$B$12*(1+40/SQRT(40^2+(SQRT(($B$11-$E47)^2+($C$11-AQ$9)^2))^2))/2</f>
        <v>10.259551341495897</v>
      </c>
      <c r="AR47">
        <f>'iluminacao final '!$F$10+$B$12*(1+40/SQRT(40^2+(SQRT(($B$11-$E47)^2+($C$11-AR$9)^2))^2))/2</f>
        <v>10.250498786020854</v>
      </c>
      <c r="AS47">
        <f>'iluminacao final '!$F$10+$B$12*(1+40/SQRT(40^2+(SQRT(($B$11-$E47)^2+($C$11-AS$9)^2))^2))/2</f>
        <v>10.240919242207909</v>
      </c>
      <c r="AT47">
        <f>'iluminacao final '!$F$10+$B$12*(1+40/SQRT(40^2+(SQRT(($B$11-$E47)^2+($C$11-AT$9)^2))^2))/2</f>
        <v>10.23085037344986</v>
      </c>
      <c r="AU47">
        <f>'iluminacao final '!$F$10+$B$12*(1+40/SQRT(40^2+(SQRT(($B$11-$E47)^2+($C$11-AU$9)^2))^2))/2</f>
        <v>10.220330201148284</v>
      </c>
      <c r="AV47">
        <f>'iluminacao final '!$F$10+$B$12*(1+40/SQRT(40^2+(SQRT(($B$11-$E47)^2+($C$11-AV$9)^2))^2))/2</f>
        <v>10.209396781211577</v>
      </c>
      <c r="AW47">
        <f>'iluminacao final '!$F$10+$B$12*(1+40/SQRT(40^2+(SQRT(($B$11-$E47)^2+($C$11-AW$9)^2))^2))/2</f>
        <v>10.198087906049038</v>
      </c>
      <c r="AX47">
        <f>'iluminacao final '!$F$10+$B$12*(1+40/SQRT(40^2+(SQRT(($B$11-$E47)^2+($C$11-AX$9)^2))^2))/2</f>
        <v>10.186440834728728</v>
      </c>
      <c r="AY47">
        <f>'iluminacao final '!$F$10+$B$12*(1+40/SQRT(40^2+(SQRT(($B$11-$E47)^2+($C$11-AY$9)^2))^2))/2</f>
        <v>10.174492053020451</v>
      </c>
      <c r="AZ47">
        <f>'iluminacao final '!$F$10+$B$12*(1+40/SQRT(40^2+(SQRT(($B$11-$E47)^2+($C$11-AZ$9)^2))^2))/2</f>
        <v>10.162277064170084</v>
      </c>
      <c r="BA47">
        <f>'iluminacao final '!$F$10+$B$12*(1+40/SQRT(40^2+(SQRT(($B$11-$E47)^2+($C$11-BA$9)^2))^2))/2</f>
        <v>10.149830210469517</v>
      </c>
      <c r="BB47">
        <f>'iluminacao final '!$F$10+$B$12*(1+40/SQRT(40^2+(SQRT(($B$11-$E47)^2+($C$11-BB$9)^2))^2))/2</f>
        <v>10.137184525011126</v>
      </c>
      <c r="BC47">
        <f>'iluminacao final '!$F$10+$B$12*(1+40/SQRT(40^2+(SQRT(($B$11-$E47)^2+($C$11-BC$9)^2))^2))/2</f>
        <v>10.12437161245451</v>
      </c>
      <c r="BD47">
        <f>'iluminacao final '!$F$10+$B$12*(1+40/SQRT(40^2+(SQRT(($B$11-$E47)^2+($C$11-BD$9)^2))^2))/2</f>
        <v>10.111421557186659</v>
      </c>
    </row>
    <row r="48" spans="5:56" ht="35" customHeight="1" x14ac:dyDescent="0.45">
      <c r="E48">
        <v>38</v>
      </c>
      <c r="F48">
        <f>'iluminacao final '!$F$10+$B$12*(1+40/SQRT(40^2+(SQRT(($B$11-$E48)^2+($C$11-F$9)^2))^2))/2</f>
        <v>10.104968093618343</v>
      </c>
      <c r="G48">
        <f>'iluminacao final '!$F$10+$B$12*(1+40/SQRT(40^2+(SQRT(($B$11-$E48)^2+($C$11-G$9)^2))^2))/2</f>
        <v>10.117713722995012</v>
      </c>
      <c r="H48">
        <f>'iluminacao final '!$F$10+$B$12*(1+40/SQRT(40^2+(SQRT(($B$11-$E48)^2+($C$11-H$9)^2))^2))/2</f>
        <v>10.130320204643908</v>
      </c>
      <c r="I48">
        <f>'iluminacao final '!$F$10+$B$12*(1+40/SQRT(40^2+(SQRT(($B$11-$E48)^2+($C$11-I$9)^2))^2))/2</f>
        <v>10.142758047011213</v>
      </c>
      <c r="J48">
        <f>'iluminacao final '!$F$10+$B$12*(1+40/SQRT(40^2+(SQRT(($B$11-$E48)^2+($C$11-J$9)^2))^2))/2</f>
        <v>10.15499630408296</v>
      </c>
      <c r="K48">
        <f>'iluminacao final '!$F$10+$B$12*(1+40/SQRT(40^2+(SQRT(($B$11-$E48)^2+($C$11-K$9)^2))^2))/2</f>
        <v>10.167002667450072</v>
      </c>
      <c r="L48">
        <f>'iluminacao final '!$F$10+$B$12*(1+40/SQRT(40^2+(SQRT(($B$11-$E48)^2+($C$11-L$9)^2))^2))/2</f>
        <v>10.178743584700729</v>
      </c>
      <c r="M48">
        <f>'iluminacao final '!$F$10+$B$12*(1+40/SQRT(40^2+(SQRT(($B$11-$E48)^2+($C$11-M$9)^2))^2))/2</f>
        <v>10.190184405612333</v>
      </c>
      <c r="N48">
        <f>'iluminacao final '!$F$10+$B$12*(1+40/SQRT(40^2+(SQRT(($B$11-$E48)^2+($C$11-N$9)^2))^2))/2</f>
        <v>10.201289557180626</v>
      </c>
      <c r="O48">
        <f>'iluminacao final '!$F$10+$B$12*(1+40/SQRT(40^2+(SQRT(($B$11-$E48)^2+($C$11-O$9)^2))^2))/2</f>
        <v>10.212022747981743</v>
      </c>
      <c r="P48">
        <f>'iluminacao final '!$F$10+$B$12*(1+40/SQRT(40^2+(SQRT(($B$11-$E48)^2+($C$11-P$9)^2))^2))/2</f>
        <v>10.222347201715579</v>
      </c>
      <c r="Q48">
        <f>'iluminacao final '!$F$10+$B$12*(1+40/SQRT(40^2+(SQRT(($B$11-$E48)^2+($C$11-Q$9)^2))^2))/2</f>
        <v>10.232225919033235</v>
      </c>
      <c r="R48">
        <f>'iluminacao final '!$F$10+$B$12*(1+40/SQRT(40^2+(SQRT(($B$11-$E48)^2+($C$11-R$9)^2))^2))/2</f>
        <v>10.241621965921174</v>
      </c>
      <c r="S48">
        <f>'iluminacao final '!$F$10+$B$12*(1+40/SQRT(40^2+(SQRT(($B$11-$E48)^2+($C$11-S$9)^2))^2))/2</f>
        <v>10.250498786020854</v>
      </c>
      <c r="T48">
        <f>'iluminacao final '!$F$10+$B$12*(1+40/SQRT(40^2+(SQRT(($B$11-$E48)^2+($C$11-T$9)^2))^2))/2</f>
        <v>10.258820533333118</v>
      </c>
      <c r="U48">
        <f>'iluminacao final '!$F$10+$B$12*(1+40/SQRT(40^2+(SQRT(($B$11-$E48)^2+($C$11-U$9)^2))^2))/2</f>
        <v>10.266552420826084</v>
      </c>
      <c r="V48">
        <f>'iluminacao final '!$F$10+$B$12*(1+40/SQRT(40^2+(SQRT(($B$11-$E48)^2+($C$11-V$9)^2))^2))/2</f>
        <v>10.273661079574241</v>
      </c>
      <c r="W48">
        <f>'iluminacao final '!$F$10+$B$12*(1+40/SQRT(40^2+(SQRT(($B$11-$E48)^2+($C$11-W$9)^2))^2))/2</f>
        <v>10.280114922249565</v>
      </c>
      <c r="X48">
        <f>'iluminacao final '!$F$10+$B$12*(1+40/SQRT(40^2+(SQRT(($B$11-$E48)^2+($C$11-X$9)^2))^2))/2</f>
        <v>10.285884504108994</v>
      </c>
      <c r="Y48">
        <f>'iluminacao final '!$F$10+$B$12*(1+40/SQRT(40^2+(SQRT(($B$11-$E48)^2+($C$11-Y$9)^2))^2))/2</f>
        <v>10.290942874121962</v>
      </c>
      <c r="Z48">
        <f>'iluminacao final '!$F$10+$B$12*(1+40/SQRT(40^2+(SQRT(($B$11-$E48)^2+($C$11-Z$9)^2))^2))/2</f>
        <v>10.295265908598068</v>
      </c>
      <c r="AA48">
        <f>'iluminacao final '!$F$10+$B$12*(1+40/SQRT(40^2+(SQRT(($B$11-$E48)^2+($C$11-AA$9)^2))^2))/2</f>
        <v>10.298832619641862</v>
      </c>
      <c r="AB48">
        <f>'iluminacao final '!$F$10+$B$12*(1+40/SQRT(40^2+(SQRT(($B$11-$E48)^2+($C$11-AB$9)^2))^2))/2</f>
        <v>10.301625431002158</v>
      </c>
      <c r="AC48">
        <f>'iluminacao final '!$F$10+$B$12*(1+40/SQRT(40^2+(SQRT(($B$11-$E48)^2+($C$11-AC$9)^2))^2))/2</f>
        <v>10.303630414406603</v>
      </c>
      <c r="AD48">
        <f>'iluminacao final '!$F$10+$B$12*(1+40/SQRT(40^2+(SQRT(($B$11-$E48)^2+($C$11-AD$9)^2))^2))/2</f>
        <v>10.304837480272996</v>
      </c>
      <c r="AE48">
        <f>'iluminacao final '!$F$10+$B$12*(1+40/SQRT(40^2+(SQRT(($B$11-$E48)^2+($C$11-AE$9)^2))^2))/2</f>
        <v>10.305240517744831</v>
      </c>
      <c r="AF48">
        <f>'iluminacao final '!$F$10+$B$12*(1+40/SQRT(40^2+(SQRT(($B$11-$E48)^2+($C$11-AF$9)^2))^2))/2</f>
        <v>10.304837480272996</v>
      </c>
      <c r="AG48">
        <f>'iluminacao final '!$F$10+$B$12*(1+40/SQRT(40^2+(SQRT(($B$11-$E48)^2+($C$11-AG$9)^2))^2))/2</f>
        <v>10.303630414406603</v>
      </c>
      <c r="AH48">
        <f>'iluminacao final '!$F$10+$B$12*(1+40/SQRT(40^2+(SQRT(($B$11-$E48)^2+($C$11-AH$9)^2))^2))/2</f>
        <v>10.301625431002158</v>
      </c>
      <c r="AI48">
        <f>'iluminacao final '!$F$10+$B$12*(1+40/SQRT(40^2+(SQRT(($B$11-$E48)^2+($C$11-AI$9)^2))^2))/2</f>
        <v>10.298832619641862</v>
      </c>
      <c r="AJ48">
        <f>'iluminacao final '!$F$10+$B$12*(1+40/SQRT(40^2+(SQRT(($B$11-$E48)^2+($C$11-AJ$9)^2))^2))/2</f>
        <v>10.295265908598068</v>
      </c>
      <c r="AK48">
        <f>'iluminacao final '!$F$10+$B$12*(1+40/SQRT(40^2+(SQRT(($B$11-$E48)^2+($C$11-AK$9)^2))^2))/2</f>
        <v>10.290942874121962</v>
      </c>
      <c r="AL48">
        <f>'iluminacao final '!$F$10+$B$12*(1+40/SQRT(40^2+(SQRT(($B$11-$E48)^2+($C$11-AL$9)^2))^2))/2</f>
        <v>10.285884504108994</v>
      </c>
      <c r="AM48">
        <f>'iluminacao final '!$F$10+$B$12*(1+40/SQRT(40^2+(SQRT(($B$11-$E48)^2+($C$11-AM$9)^2))^2))/2</f>
        <v>10.280114922249565</v>
      </c>
      <c r="AN48">
        <f>'iluminacao final '!$F$10+$B$12*(1+40/SQRT(40^2+(SQRT(($B$11-$E48)^2+($C$11-AN$9)^2))^2))/2</f>
        <v>10.273661079574241</v>
      </c>
      <c r="AO48">
        <f>'iluminacao final '!$F$10+$B$12*(1+40/SQRT(40^2+(SQRT(($B$11-$E48)^2+($C$11-AO$9)^2))^2))/2</f>
        <v>10.266552420826084</v>
      </c>
      <c r="AP48">
        <f>'iluminacao final '!$F$10+$B$12*(1+40/SQRT(40^2+(SQRT(($B$11-$E48)^2+($C$11-AP$9)^2))^2))/2</f>
        <v>10.258820533333118</v>
      </c>
      <c r="AQ48">
        <f>'iluminacao final '!$F$10+$B$12*(1+40/SQRT(40^2+(SQRT(($B$11-$E48)^2+($C$11-AQ$9)^2))^2))/2</f>
        <v>10.250498786020854</v>
      </c>
      <c r="AR48">
        <f>'iluminacao final '!$F$10+$B$12*(1+40/SQRT(40^2+(SQRT(($B$11-$E48)^2+($C$11-AR$9)^2))^2))/2</f>
        <v>10.241621965921174</v>
      </c>
      <c r="AS48">
        <f>'iluminacao final '!$F$10+$B$12*(1+40/SQRT(40^2+(SQRT(($B$11-$E48)^2+($C$11-AS$9)^2))^2))/2</f>
        <v>10.232225919033235</v>
      </c>
      <c r="AT48">
        <f>'iluminacao final '!$F$10+$B$12*(1+40/SQRT(40^2+(SQRT(($B$11-$E48)^2+($C$11-AT$9)^2))^2))/2</f>
        <v>10.222347201715579</v>
      </c>
      <c r="AU48">
        <f>'iluminacao final '!$F$10+$B$12*(1+40/SQRT(40^2+(SQRT(($B$11-$E48)^2+($C$11-AU$9)^2))^2))/2</f>
        <v>10.212022747981743</v>
      </c>
      <c r="AV48">
        <f>'iluminacao final '!$F$10+$B$12*(1+40/SQRT(40^2+(SQRT(($B$11-$E48)^2+($C$11-AV$9)^2))^2))/2</f>
        <v>10.201289557180626</v>
      </c>
      <c r="AW48">
        <f>'iluminacao final '!$F$10+$B$12*(1+40/SQRT(40^2+(SQRT(($B$11-$E48)^2+($C$11-AW$9)^2))^2))/2</f>
        <v>10.190184405612333</v>
      </c>
      <c r="AX48">
        <f>'iluminacao final '!$F$10+$B$12*(1+40/SQRT(40^2+(SQRT(($B$11-$E48)^2+($C$11-AX$9)^2))^2))/2</f>
        <v>10.178743584700729</v>
      </c>
      <c r="AY48">
        <f>'iluminacao final '!$F$10+$B$12*(1+40/SQRT(40^2+(SQRT(($B$11-$E48)^2+($C$11-AY$9)^2))^2))/2</f>
        <v>10.167002667450072</v>
      </c>
      <c r="AZ48">
        <f>'iluminacao final '!$F$10+$B$12*(1+40/SQRT(40^2+(SQRT(($B$11-$E48)^2+($C$11-AZ$9)^2))^2))/2</f>
        <v>10.15499630408296</v>
      </c>
      <c r="BA48">
        <f>'iluminacao final '!$F$10+$B$12*(1+40/SQRT(40^2+(SQRT(($B$11-$E48)^2+($C$11-BA$9)^2))^2))/2</f>
        <v>10.142758047011213</v>
      </c>
      <c r="BB48">
        <f>'iluminacao final '!$F$10+$B$12*(1+40/SQRT(40^2+(SQRT(($B$11-$E48)^2+($C$11-BB$9)^2))^2))/2</f>
        <v>10.130320204643908</v>
      </c>
      <c r="BC48">
        <f>'iluminacao final '!$F$10+$B$12*(1+40/SQRT(40^2+(SQRT(($B$11-$E48)^2+($C$11-BC$9)^2))^2))/2</f>
        <v>10.117713722995012</v>
      </c>
      <c r="BD48">
        <f>'iluminacao final '!$F$10+$B$12*(1+40/SQRT(40^2+(SQRT(($B$11-$E48)^2+($C$11-BD$9)^2))^2))/2</f>
        <v>10.104968093618343</v>
      </c>
    </row>
    <row r="49" spans="5:56" ht="35" customHeight="1" x14ac:dyDescent="0.45">
      <c r="E49">
        <v>39</v>
      </c>
      <c r="F49">
        <f>'iluminacao final '!$F$10+$B$12*(1+40/SQRT(40^2+(SQRT(($B$11-$E49)^2+($C$11-F$9)^2))^2))/2</f>
        <v>10.098110936347794</v>
      </c>
      <c r="G49">
        <f>'iluminacao final '!$F$10+$B$12*(1+40/SQRT(40^2+(SQRT(($B$11-$E49)^2+($C$11-G$9)^2))^2))/2</f>
        <v>10.110641758178183</v>
      </c>
      <c r="H49">
        <f>'iluminacao final '!$F$10+$B$12*(1+40/SQRT(40^2+(SQRT(($B$11-$E49)^2+($C$11-H$9)^2))^2))/2</f>
        <v>10.12303144832492</v>
      </c>
      <c r="I49">
        <f>'iluminacao final '!$F$10+$B$12*(1+40/SQRT(40^2+(SQRT(($B$11-$E49)^2+($C$11-I$9)^2))^2))/2</f>
        <v>10.135251139523497</v>
      </c>
      <c r="J49">
        <f>'iluminacao final '!$F$10+$B$12*(1+40/SQRT(40^2+(SQRT(($B$11-$E49)^2+($C$11-J$9)^2))^2))/2</f>
        <v>10.147270577675908</v>
      </c>
      <c r="K49">
        <f>'iluminacao final '!$F$10+$B$12*(1+40/SQRT(40^2+(SQRT(($B$11-$E49)^2+($C$11-K$9)^2))^2))/2</f>
        <v>10.159058213977371</v>
      </c>
      <c r="L49">
        <f>'iluminacao final '!$F$10+$B$12*(1+40/SQRT(40^2+(SQRT(($B$11-$E49)^2+($C$11-L$9)^2))^2))/2</f>
        <v>10.17058132226823</v>
      </c>
      <c r="M49">
        <f>'iluminacao final '!$F$10+$B$12*(1+40/SQRT(40^2+(SQRT(($B$11-$E49)^2+($C$11-M$9)^2))^2))/2</f>
        <v>10.181806142937619</v>
      </c>
      <c r="N49">
        <f>'iluminacao final '!$F$10+$B$12*(1+40/SQRT(40^2+(SQRT(($B$11-$E49)^2+($C$11-N$9)^2))^2))/2</f>
        <v>10.192698054283618</v>
      </c>
      <c r="O49">
        <f>'iluminacao final '!$F$10+$B$12*(1+40/SQRT(40^2+(SQRT(($B$11-$E49)^2+($C$11-O$9)^2))^2))/2</f>
        <v>10.203221771713455</v>
      </c>
      <c r="P49">
        <f>'iluminacao final '!$F$10+$B$12*(1+40/SQRT(40^2+(SQRT(($B$11-$E49)^2+($C$11-P$9)^2))^2))/2</f>
        <v>10.213341574548798</v>
      </c>
      <c r="Q49">
        <f>'iluminacao final '!$F$10+$B$12*(1+40/SQRT(40^2+(SQRT(($B$11-$E49)^2+($C$11-Q$9)^2))^2))/2</f>
        <v>10.223021559493073</v>
      </c>
      <c r="R49">
        <f>'iluminacao final '!$F$10+$B$12*(1+40/SQRT(40^2+(SQRT(($B$11-$E49)^2+($C$11-R$9)^2))^2))/2</f>
        <v>10.232225919033235</v>
      </c>
      <c r="S49">
        <f>'iluminacao final '!$F$10+$B$12*(1+40/SQRT(40^2+(SQRT(($B$11-$E49)^2+($C$11-S$9)^2))^2))/2</f>
        <v>10.240919242207909</v>
      </c>
      <c r="T49">
        <f>'iluminacao final '!$F$10+$B$12*(1+40/SQRT(40^2+(SQRT(($B$11-$E49)^2+($C$11-T$9)^2))^2))/2</f>
        <v>10.249066834303473</v>
      </c>
      <c r="U49">
        <f>'iluminacao final '!$F$10+$B$12*(1+40/SQRT(40^2+(SQRT(($B$11-$E49)^2+($C$11-U$9)^2))^2))/2</f>
        <v>10.256635051172285</v>
      </c>
      <c r="V49">
        <f>'iluminacao final '!$F$10+$B$12*(1+40/SQRT(40^2+(SQRT(($B$11-$E49)^2+($C$11-V$9)^2))^2))/2</f>
        <v>10.263591643040598</v>
      </c>
      <c r="W49">
        <f>'iluminacao final '!$F$10+$B$12*(1+40/SQRT(40^2+(SQRT(($B$11-$E49)^2+($C$11-W$9)^2))^2))/2</f>
        <v>10.269906101928914</v>
      </c>
      <c r="X49">
        <f>'iluminacao final '!$F$10+$B$12*(1+40/SQRT(40^2+(SQRT(($B$11-$E49)^2+($C$11-X$9)^2))^2))/2</f>
        <v>10.275550006187567</v>
      </c>
      <c r="Y49">
        <f>'iluminacao final '!$F$10+$B$12*(1+40/SQRT(40^2+(SQRT(($B$11-$E49)^2+($C$11-Y$9)^2))^2))/2</f>
        <v>10.280497355196403</v>
      </c>
      <c r="Z49">
        <f>'iluminacao final '!$F$10+$B$12*(1+40/SQRT(40^2+(SQRT(($B$11-$E49)^2+($C$11-Z$9)^2))^2))/2</f>
        <v>10.284724887027446</v>
      </c>
      <c r="AA49">
        <f>'iluminacao final '!$F$10+$B$12*(1+40/SQRT(40^2+(SQRT(($B$11-$E49)^2+($C$11-AA$9)^2))^2))/2</f>
        <v>10.288212371853229</v>
      </c>
      <c r="AB49">
        <f>'iluminacao final '!$F$10+$B$12*(1+40/SQRT(40^2+(SQRT(($B$11-$E49)^2+($C$11-AB$9)^2))^2))/2</f>
        <v>10.290942874121962</v>
      </c>
      <c r="AC49">
        <f>'iluminacao final '!$F$10+$B$12*(1+40/SQRT(40^2+(SQRT(($B$11-$E49)^2+($C$11-AC$9)^2))^2))/2</f>
        <v>10.292902977021505</v>
      </c>
      <c r="AD49">
        <f>'iluminacao final '!$F$10+$B$12*(1+40/SQRT(40^2+(SQRT(($B$11-$E49)^2+($C$11-AD$9)^2))^2))/2</f>
        <v>10.294082963511626</v>
      </c>
      <c r="AE49">
        <f>'iluminacao final '!$F$10+$B$12*(1+40/SQRT(40^2+(SQRT(($B$11-$E49)^2+($C$11-AE$9)^2))^2))/2</f>
        <v>10.294476949197437</v>
      </c>
      <c r="AF49">
        <f>'iluminacao final '!$F$10+$B$12*(1+40/SQRT(40^2+(SQRT(($B$11-$E49)^2+($C$11-AF$9)^2))^2))/2</f>
        <v>10.294082963511626</v>
      </c>
      <c r="AG49">
        <f>'iluminacao final '!$F$10+$B$12*(1+40/SQRT(40^2+(SQRT(($B$11-$E49)^2+($C$11-AG$9)^2))^2))/2</f>
        <v>10.292902977021505</v>
      </c>
      <c r="AH49">
        <f>'iluminacao final '!$F$10+$B$12*(1+40/SQRT(40^2+(SQRT(($B$11-$E49)^2+($C$11-AH$9)^2))^2))/2</f>
        <v>10.290942874121962</v>
      </c>
      <c r="AI49">
        <f>'iluminacao final '!$F$10+$B$12*(1+40/SQRT(40^2+(SQRT(($B$11-$E49)^2+($C$11-AI$9)^2))^2))/2</f>
        <v>10.288212371853229</v>
      </c>
      <c r="AJ49">
        <f>'iluminacao final '!$F$10+$B$12*(1+40/SQRT(40^2+(SQRT(($B$11-$E49)^2+($C$11-AJ$9)^2))^2))/2</f>
        <v>10.284724887027446</v>
      </c>
      <c r="AK49">
        <f>'iluminacao final '!$F$10+$B$12*(1+40/SQRT(40^2+(SQRT(($B$11-$E49)^2+($C$11-AK$9)^2))^2))/2</f>
        <v>10.280497355196403</v>
      </c>
      <c r="AL49">
        <f>'iluminacao final '!$F$10+$B$12*(1+40/SQRT(40^2+(SQRT(($B$11-$E49)^2+($C$11-AL$9)^2))^2))/2</f>
        <v>10.275550006187567</v>
      </c>
      <c r="AM49">
        <f>'iluminacao final '!$F$10+$B$12*(1+40/SQRT(40^2+(SQRT(($B$11-$E49)^2+($C$11-AM$9)^2))^2))/2</f>
        <v>10.269906101928914</v>
      </c>
      <c r="AN49">
        <f>'iluminacao final '!$F$10+$B$12*(1+40/SQRT(40^2+(SQRT(($B$11-$E49)^2+($C$11-AN$9)^2))^2))/2</f>
        <v>10.263591643040598</v>
      </c>
      <c r="AO49">
        <f>'iluminacao final '!$F$10+$B$12*(1+40/SQRT(40^2+(SQRT(($B$11-$E49)^2+($C$11-AO$9)^2))^2))/2</f>
        <v>10.256635051172285</v>
      </c>
      <c r="AP49">
        <f>'iluminacao final '!$F$10+$B$12*(1+40/SQRT(40^2+(SQRT(($B$11-$E49)^2+($C$11-AP$9)^2))^2))/2</f>
        <v>10.249066834303473</v>
      </c>
      <c r="AQ49">
        <f>'iluminacao final '!$F$10+$B$12*(1+40/SQRT(40^2+(SQRT(($B$11-$E49)^2+($C$11-AQ$9)^2))^2))/2</f>
        <v>10.240919242207909</v>
      </c>
      <c r="AR49">
        <f>'iluminacao final '!$F$10+$B$12*(1+40/SQRT(40^2+(SQRT(($B$11-$E49)^2+($C$11-AR$9)^2))^2))/2</f>
        <v>10.232225919033235</v>
      </c>
      <c r="AS49">
        <f>'iluminacao final '!$F$10+$B$12*(1+40/SQRT(40^2+(SQRT(($B$11-$E49)^2+($C$11-AS$9)^2))^2))/2</f>
        <v>10.223021559493073</v>
      </c>
      <c r="AT49">
        <f>'iluminacao final '!$F$10+$B$12*(1+40/SQRT(40^2+(SQRT(($B$11-$E49)^2+($C$11-AT$9)^2))^2))/2</f>
        <v>10.213341574548798</v>
      </c>
      <c r="AU49">
        <f>'iluminacao final '!$F$10+$B$12*(1+40/SQRT(40^2+(SQRT(($B$11-$E49)^2+($C$11-AU$9)^2))^2))/2</f>
        <v>10.203221771713455</v>
      </c>
      <c r="AV49">
        <f>'iluminacao final '!$F$10+$B$12*(1+40/SQRT(40^2+(SQRT(($B$11-$E49)^2+($C$11-AV$9)^2))^2))/2</f>
        <v>10.192698054283618</v>
      </c>
      <c r="AW49">
        <f>'iluminacao final '!$F$10+$B$12*(1+40/SQRT(40^2+(SQRT(($B$11-$E49)^2+($C$11-AW$9)^2))^2))/2</f>
        <v>10.181806142937619</v>
      </c>
      <c r="AX49">
        <f>'iluminacao final '!$F$10+$B$12*(1+40/SQRT(40^2+(SQRT(($B$11-$E49)^2+($C$11-AX$9)^2))^2))/2</f>
        <v>10.17058132226823</v>
      </c>
      <c r="AY49">
        <f>'iluminacao final '!$F$10+$B$12*(1+40/SQRT(40^2+(SQRT(($B$11-$E49)^2+($C$11-AY$9)^2))^2))/2</f>
        <v>10.159058213977371</v>
      </c>
      <c r="AZ49">
        <f>'iluminacao final '!$F$10+$B$12*(1+40/SQRT(40^2+(SQRT(($B$11-$E49)^2+($C$11-AZ$9)^2))^2))/2</f>
        <v>10.147270577675908</v>
      </c>
      <c r="BA49">
        <f>'iluminacao final '!$F$10+$B$12*(1+40/SQRT(40^2+(SQRT(($B$11-$E49)^2+($C$11-BA$9)^2))^2))/2</f>
        <v>10.135251139523497</v>
      </c>
      <c r="BB49">
        <f>'iluminacao final '!$F$10+$B$12*(1+40/SQRT(40^2+(SQRT(($B$11-$E49)^2+($C$11-BB$9)^2))^2))/2</f>
        <v>10.12303144832492</v>
      </c>
      <c r="BC49">
        <f>'iluminacao final '!$F$10+$B$12*(1+40/SQRT(40^2+(SQRT(($B$11-$E49)^2+($C$11-BC$9)^2))^2))/2</f>
        <v>10.110641758178183</v>
      </c>
      <c r="BD49">
        <f>'iluminacao final '!$F$10+$B$12*(1+40/SQRT(40^2+(SQRT(($B$11-$E49)^2+($C$11-BD$9)^2))^2))/2</f>
        <v>10.098110936347794</v>
      </c>
    </row>
    <row r="50" spans="5:56" ht="35" customHeight="1" x14ac:dyDescent="0.45">
      <c r="E50">
        <v>40</v>
      </c>
      <c r="F50">
        <f>'iluminacao final '!$F$10+$B$12*(1+40/SQRT(40^2+(SQRT(($B$11-$E50)^2+($C$11-F$9)^2))^2))/2</f>
        <v>10.090872468111064</v>
      </c>
      <c r="G50">
        <f>'iluminacao final '!$F$10+$B$12*(1+40/SQRT(40^2+(SQRT(($B$11-$E50)^2+($C$11-G$9)^2))^2))/2</f>
        <v>10.103179210566777</v>
      </c>
      <c r="H50">
        <f>'iluminacao final '!$F$10+$B$12*(1+40/SQRT(40^2+(SQRT(($B$11-$E50)^2+($C$11-H$9)^2))^2))/2</f>
        <v>10.11534288659827</v>
      </c>
      <c r="I50">
        <f>'iluminacao final '!$F$10+$B$12*(1+40/SQRT(40^2+(SQRT(($B$11-$E50)^2+($C$11-I$9)^2))^2))/2</f>
        <v>10.127335281437562</v>
      </c>
      <c r="J50">
        <f>'iluminacao final '!$F$10+$B$12*(1+40/SQRT(40^2+(SQRT(($B$11-$E50)^2+($C$11-J$9)^2))^2))/2</f>
        <v>10.139126862353113</v>
      </c>
      <c r="K50">
        <f>'iluminacao final '!$F$10+$B$12*(1+40/SQRT(40^2+(SQRT(($B$11-$E50)^2+($C$11-K$9)^2))^2))/2</f>
        <v>10.150686870656042</v>
      </c>
      <c r="L50">
        <f>'iluminacao final '!$F$10+$B$12*(1+40/SQRT(40^2+(SQRT(($B$11-$E50)^2+($C$11-L$9)^2))^2))/2</f>
        <v>10.161983437802405</v>
      </c>
      <c r="M50">
        <f>'iluminacao final '!$F$10+$B$12*(1+40/SQRT(40^2+(SQRT(($B$11-$E50)^2+($C$11-M$9)^2))^2))/2</f>
        <v>10.172983726774898</v>
      </c>
      <c r="N50">
        <f>'iluminacao final '!$F$10+$B$12*(1+40/SQRT(40^2+(SQRT(($B$11-$E50)^2+($C$11-N$9)^2))^2))/2</f>
        <v>10.183654099519478</v>
      </c>
      <c r="O50">
        <f>'iluminacao final '!$F$10+$B$12*(1+40/SQRT(40^2+(SQRT(($B$11-$E50)^2+($C$11-O$9)^2))^2))/2</f>
        <v>10.193960310712654</v>
      </c>
      <c r="P50">
        <f>'iluminacao final '!$F$10+$B$12*(1+40/SQRT(40^2+(SQRT(($B$11-$E50)^2+($C$11-P$9)^2))^2))/2</f>
        <v>10.203867727546569</v>
      </c>
      <c r="Q50">
        <f>'iluminacao final '!$F$10+$B$12*(1+40/SQRT(40^2+(SQRT(($B$11-$E50)^2+($C$11-Q$9)^2))^2))/2</f>
        <v>10.213341574548798</v>
      </c>
      <c r="R50">
        <f>'iluminacao final '!$F$10+$B$12*(1+40/SQRT(40^2+(SQRT(($B$11-$E50)^2+($C$11-R$9)^2))^2))/2</f>
        <v>10.222347201715579</v>
      </c>
      <c r="S50">
        <f>'iluminacao final '!$F$10+$B$12*(1+40/SQRT(40^2+(SQRT(($B$11-$E50)^2+($C$11-S$9)^2))^2))/2</f>
        <v>10.23085037344986</v>
      </c>
      <c r="T50">
        <f>'iluminacao final '!$F$10+$B$12*(1+40/SQRT(40^2+(SQRT(($B$11-$E50)^2+($C$11-T$9)^2))^2))/2</f>
        <v>10.238817574984244</v>
      </c>
      <c r="U50">
        <f>'iluminacao final '!$F$10+$B$12*(1+40/SQRT(40^2+(SQRT(($B$11-$E50)^2+($C$11-U$9)^2))^2))/2</f>
        <v>10.246216332164066</v>
      </c>
      <c r="V50">
        <f>'iluminacao final '!$F$10+$B$12*(1+40/SQRT(40^2+(SQRT(($B$11-$E50)^2+($C$11-V$9)^2))^2))/2</f>
        <v>10.253015539702538</v>
      </c>
      <c r="W50">
        <f>'iluminacao final '!$F$10+$B$12*(1+40/SQRT(40^2+(SQRT(($B$11-$E50)^2+($C$11-W$9)^2))^2))/2</f>
        <v>10.259185792336122</v>
      </c>
      <c r="X50">
        <f>'iluminacao final '!$F$10+$B$12*(1+40/SQRT(40^2+(SQRT(($B$11-$E50)^2+($C$11-X$9)^2))^2))/2</f>
        <v>10.264699712743184</v>
      </c>
      <c r="Y50">
        <f>'iluminacao final '!$F$10+$B$12*(1+40/SQRT(40^2+(SQRT(($B$11-$E50)^2+($C$11-Y$9)^2))^2))/2</f>
        <v>10.269532269680521</v>
      </c>
      <c r="Z50">
        <f>'iluminacao final '!$F$10+$B$12*(1+40/SQRT(40^2+(SQRT(($B$11-$E50)^2+($C$11-Z$9)^2))^2))/2</f>
        <v>10.273661079574241</v>
      </c>
      <c r="AA50">
        <f>'iluminacao final '!$F$10+$B$12*(1+40/SQRT(40^2+(SQRT(($B$11-$E50)^2+($C$11-AA$9)^2))^2))/2</f>
        <v>10.27706668480104</v>
      </c>
      <c r="AB50">
        <f>'iluminacao final '!$F$10+$B$12*(1+40/SQRT(40^2+(SQRT(($B$11-$E50)^2+($C$11-AB$9)^2))^2))/2</f>
        <v>10.279732802131324</v>
      </c>
      <c r="AC50">
        <f>'iluminacao final '!$F$10+$B$12*(1+40/SQRT(40^2+(SQRT(($B$11-$E50)^2+($C$11-AC$9)^2))^2))/2</f>
        <v>10.281646535283278</v>
      </c>
      <c r="AD50">
        <f>'iluminacao final '!$F$10+$B$12*(1+40/SQRT(40^2+(SQRT(($B$11-$E50)^2+($C$11-AD$9)^2))^2))/2</f>
        <v>10.282798546251136</v>
      </c>
      <c r="AE50">
        <f>'iluminacao final '!$F$10+$B$12*(1+40/SQRT(40^2+(SQRT(($B$11-$E50)^2+($C$11-AE$9)^2))^2))/2</f>
        <v>10.283183181001977</v>
      </c>
      <c r="AF50">
        <f>'iluminacao final '!$F$10+$B$12*(1+40/SQRT(40^2+(SQRT(($B$11-$E50)^2+($C$11-AF$9)^2))^2))/2</f>
        <v>10.282798546251136</v>
      </c>
      <c r="AG50">
        <f>'iluminacao final '!$F$10+$B$12*(1+40/SQRT(40^2+(SQRT(($B$11-$E50)^2+($C$11-AG$9)^2))^2))/2</f>
        <v>10.281646535283278</v>
      </c>
      <c r="AH50">
        <f>'iluminacao final '!$F$10+$B$12*(1+40/SQRT(40^2+(SQRT(($B$11-$E50)^2+($C$11-AH$9)^2))^2))/2</f>
        <v>10.279732802131324</v>
      </c>
      <c r="AI50">
        <f>'iluminacao final '!$F$10+$B$12*(1+40/SQRT(40^2+(SQRT(($B$11-$E50)^2+($C$11-AI$9)^2))^2))/2</f>
        <v>10.27706668480104</v>
      </c>
      <c r="AJ50">
        <f>'iluminacao final '!$F$10+$B$12*(1+40/SQRT(40^2+(SQRT(($B$11-$E50)^2+($C$11-AJ$9)^2))^2))/2</f>
        <v>10.273661079574241</v>
      </c>
      <c r="AK50">
        <f>'iluminacao final '!$F$10+$B$12*(1+40/SQRT(40^2+(SQRT(($B$11-$E50)^2+($C$11-AK$9)^2))^2))/2</f>
        <v>10.269532269680521</v>
      </c>
      <c r="AL50">
        <f>'iluminacao final '!$F$10+$B$12*(1+40/SQRT(40^2+(SQRT(($B$11-$E50)^2+($C$11-AL$9)^2))^2))/2</f>
        <v>10.264699712743184</v>
      </c>
      <c r="AM50">
        <f>'iluminacao final '!$F$10+$B$12*(1+40/SQRT(40^2+(SQRT(($B$11-$E50)^2+($C$11-AM$9)^2))^2))/2</f>
        <v>10.259185792336122</v>
      </c>
      <c r="AN50">
        <f>'iluminacao final '!$F$10+$B$12*(1+40/SQRT(40^2+(SQRT(($B$11-$E50)^2+($C$11-AN$9)^2))^2))/2</f>
        <v>10.253015539702538</v>
      </c>
      <c r="AO50">
        <f>'iluminacao final '!$F$10+$B$12*(1+40/SQRT(40^2+(SQRT(($B$11-$E50)^2+($C$11-AO$9)^2))^2))/2</f>
        <v>10.246216332164066</v>
      </c>
      <c r="AP50">
        <f>'iluminacao final '!$F$10+$B$12*(1+40/SQRT(40^2+(SQRT(($B$11-$E50)^2+($C$11-AP$9)^2))^2))/2</f>
        <v>10.238817574984244</v>
      </c>
      <c r="AQ50">
        <f>'iluminacao final '!$F$10+$B$12*(1+40/SQRT(40^2+(SQRT(($B$11-$E50)^2+($C$11-AQ$9)^2))^2))/2</f>
        <v>10.23085037344986</v>
      </c>
      <c r="AR50">
        <f>'iluminacao final '!$F$10+$B$12*(1+40/SQRT(40^2+(SQRT(($B$11-$E50)^2+($C$11-AR$9)^2))^2))/2</f>
        <v>10.222347201715579</v>
      </c>
      <c r="AS50">
        <f>'iluminacao final '!$F$10+$B$12*(1+40/SQRT(40^2+(SQRT(($B$11-$E50)^2+($C$11-AS$9)^2))^2))/2</f>
        <v>10.213341574548798</v>
      </c>
      <c r="AT50">
        <f>'iluminacao final '!$F$10+$B$12*(1+40/SQRT(40^2+(SQRT(($B$11-$E50)^2+($C$11-AT$9)^2))^2))/2</f>
        <v>10.203867727546569</v>
      </c>
      <c r="AU50">
        <f>'iluminacao final '!$F$10+$B$12*(1+40/SQRT(40^2+(SQRT(($B$11-$E50)^2+($C$11-AU$9)^2))^2))/2</f>
        <v>10.193960310712654</v>
      </c>
      <c r="AV50">
        <f>'iluminacao final '!$F$10+$B$12*(1+40/SQRT(40^2+(SQRT(($B$11-$E50)^2+($C$11-AV$9)^2))^2))/2</f>
        <v>10.183654099519478</v>
      </c>
      <c r="AW50">
        <f>'iluminacao final '!$F$10+$B$12*(1+40/SQRT(40^2+(SQRT(($B$11-$E50)^2+($C$11-AW$9)^2))^2))/2</f>
        <v>10.172983726774898</v>
      </c>
      <c r="AX50">
        <f>'iluminacao final '!$F$10+$B$12*(1+40/SQRT(40^2+(SQRT(($B$11-$E50)^2+($C$11-AX$9)^2))^2))/2</f>
        <v>10.161983437802405</v>
      </c>
      <c r="AY50">
        <f>'iluminacao final '!$F$10+$B$12*(1+40/SQRT(40^2+(SQRT(($B$11-$E50)^2+($C$11-AY$9)^2))^2))/2</f>
        <v>10.150686870656042</v>
      </c>
      <c r="AZ50">
        <f>'iluminacao final '!$F$10+$B$12*(1+40/SQRT(40^2+(SQRT(($B$11-$E50)^2+($C$11-AZ$9)^2))^2))/2</f>
        <v>10.139126862353113</v>
      </c>
      <c r="BA50">
        <f>'iluminacao final '!$F$10+$B$12*(1+40/SQRT(40^2+(SQRT(($B$11-$E50)^2+($C$11-BA$9)^2))^2))/2</f>
        <v>10.127335281437562</v>
      </c>
      <c r="BB50">
        <f>'iluminacao final '!$F$10+$B$12*(1+40/SQRT(40^2+(SQRT(($B$11-$E50)^2+($C$11-BB$9)^2))^2))/2</f>
        <v>10.11534288659827</v>
      </c>
      <c r="BC50">
        <f>'iluminacao final '!$F$10+$B$12*(1+40/SQRT(40^2+(SQRT(($B$11-$E50)^2+($C$11-BC$9)^2))^2))/2</f>
        <v>10.103179210566777</v>
      </c>
      <c r="BD50">
        <f>'iluminacao final '!$F$10+$B$12*(1+40/SQRT(40^2+(SQRT(($B$11-$E50)^2+($C$11-BD$9)^2))^2))/2</f>
        <v>10.090872468111064</v>
      </c>
    </row>
    <row r="51" spans="5:56" ht="35" customHeight="1" x14ac:dyDescent="0.45">
      <c r="E51">
        <v>41</v>
      </c>
      <c r="F51">
        <f>'iluminacao final '!$F$10+$B$12*(1+40/SQRT(40^2+(SQRT(($B$11-$E51)^2+($C$11-F$9)^2))^2))/2</f>
        <v>10.083275572366647</v>
      </c>
      <c r="G51">
        <f>'iluminacao final '!$F$10+$B$12*(1+40/SQRT(40^2+(SQRT(($B$11-$E51)^2+($C$11-G$9)^2))^2))/2</f>
        <v>10.095350073129129</v>
      </c>
      <c r="H51">
        <f>'iluminacao final '!$F$10+$B$12*(1+40/SQRT(40^2+(SQRT(($B$11-$E51)^2+($C$11-H$9)^2))^2))/2</f>
        <v>10.107279648316313</v>
      </c>
      <c r="I51">
        <f>'iluminacao final '!$F$10+$B$12*(1+40/SQRT(40^2+(SQRT(($B$11-$E51)^2+($C$11-I$9)^2))^2))/2</f>
        <v>10.119036760540496</v>
      </c>
      <c r="J51">
        <f>'iluminacao final '!$F$10+$B$12*(1+40/SQRT(40^2+(SQRT(($B$11-$E51)^2+($C$11-J$9)^2))^2))/2</f>
        <v>10.130592624015943</v>
      </c>
      <c r="K51">
        <f>'iluminacao final '!$F$10+$B$12*(1+40/SQRT(40^2+(SQRT(($B$11-$E51)^2+($C$11-K$9)^2))^2))/2</f>
        <v>10.141917296248188</v>
      </c>
      <c r="L51">
        <f>'iluminacao final '!$F$10+$B$12*(1+40/SQRT(40^2+(SQRT(($B$11-$E51)^2+($C$11-L$9)^2))^2))/2</f>
        <v>10.15297979267207</v>
      </c>
      <c r="M51">
        <f>'iluminacao final '!$F$10+$B$12*(1+40/SQRT(40^2+(SQRT(($B$11-$E51)^2+($C$11-M$9)^2))^2))/2</f>
        <v>10.163748225282768</v>
      </c>
      <c r="N51">
        <f>'iluminacao final '!$F$10+$B$12*(1+40/SQRT(40^2+(SQRT(($B$11-$E51)^2+($C$11-N$9)^2))^2))/2</f>
        <v>10.174189965911001</v>
      </c>
      <c r="O51">
        <f>'iluminacao final '!$F$10+$B$12*(1+40/SQRT(40^2+(SQRT(($B$11-$E51)^2+($C$11-O$9)^2))^2))/2</f>
        <v>10.184271834316144</v>
      </c>
      <c r="P51">
        <f>'iluminacao final '!$F$10+$B$12*(1+40/SQRT(40^2+(SQRT(($B$11-$E51)^2+($C$11-P$9)^2))^2))/2</f>
        <v>10.193960310712654</v>
      </c>
      <c r="Q51">
        <f>'iluminacao final '!$F$10+$B$12*(1+40/SQRT(40^2+(SQRT(($B$11-$E51)^2+($C$11-Q$9)^2))^2))/2</f>
        <v>10.203221771713455</v>
      </c>
      <c r="R51">
        <f>'iluminacao final '!$F$10+$B$12*(1+40/SQRT(40^2+(SQRT(($B$11-$E51)^2+($C$11-R$9)^2))^2))/2</f>
        <v>10.212022747981743</v>
      </c>
      <c r="S51">
        <f>'iluminacao final '!$F$10+$B$12*(1+40/SQRT(40^2+(SQRT(($B$11-$E51)^2+($C$11-S$9)^2))^2))/2</f>
        <v>10.220330201148284</v>
      </c>
      <c r="T51">
        <f>'iluminacao final '!$F$10+$B$12*(1+40/SQRT(40^2+(SQRT(($B$11-$E51)^2+($C$11-T$9)^2))^2))/2</f>
        <v>10.228111816798075</v>
      </c>
      <c r="U51">
        <f>'iluminacao final '!$F$10+$B$12*(1+40/SQRT(40^2+(SQRT(($B$11-$E51)^2+($C$11-U$9)^2))^2))/2</f>
        <v>10.235336309586813</v>
      </c>
      <c r="V51">
        <f>'iluminacao final '!$F$10+$B$12*(1+40/SQRT(40^2+(SQRT(($B$11-$E51)^2+($C$11-V$9)^2))^2))/2</f>
        <v>10.241973735846059</v>
      </c>
      <c r="W51">
        <f>'iluminacao final '!$F$10+$B$12*(1+40/SQRT(40^2+(SQRT(($B$11-$E51)^2+($C$11-W$9)^2))^2))/2</f>
        <v>10.247995808411325</v>
      </c>
      <c r="X51">
        <f>'iluminacao final '!$F$10+$B$12*(1+40/SQRT(40^2+(SQRT(($B$11-$E51)^2+($C$11-X$9)^2))^2))/2</f>
        <v>10.253376207895352</v>
      </c>
      <c r="Y51">
        <f>'iluminacao final '!$F$10+$B$12*(1+40/SQRT(40^2+(SQRT(($B$11-$E51)^2+($C$11-Y$9)^2))^2))/2</f>
        <v>10.258090884263519</v>
      </c>
      <c r="Z51">
        <f>'iluminacao final '!$F$10+$B$12*(1+40/SQRT(40^2+(SQRT(($B$11-$E51)^2+($C$11-Z$9)^2))^2))/2</f>
        <v>10.26211834238056</v>
      </c>
      <c r="AA51">
        <f>'iluminacao final '!$F$10+$B$12*(1+40/SQRT(40^2+(SQRT(($B$11-$E51)^2+($C$11-AA$9)^2))^2))/2</f>
        <v>10.265439905211483</v>
      </c>
      <c r="AB51">
        <f>'iluminacao final '!$F$10+$B$12*(1+40/SQRT(40^2+(SQRT(($B$11-$E51)^2+($C$11-AB$9)^2))^2))/2</f>
        <v>10.268039948590879</v>
      </c>
      <c r="AC51">
        <f>'iluminacao final '!$F$10+$B$12*(1+40/SQRT(40^2+(SQRT(($B$11-$E51)^2+($C$11-AC$9)^2))^2))/2</f>
        <v>10.269906101928914</v>
      </c>
      <c r="AD51">
        <f>'iluminacao final '!$F$10+$B$12*(1+40/SQRT(40^2+(SQRT(($B$11-$E51)^2+($C$11-AD$9)^2))^2))/2</f>
        <v>10.271029409893337</v>
      </c>
      <c r="AE51">
        <f>'iluminacao final '!$F$10+$B$12*(1+40/SQRT(40^2+(SQRT(($B$11-$E51)^2+($C$11-AE$9)^2))^2))/2</f>
        <v>10.271404450976299</v>
      </c>
      <c r="AF51">
        <f>'iluminacao final '!$F$10+$B$12*(1+40/SQRT(40^2+(SQRT(($B$11-$E51)^2+($C$11-AF$9)^2))^2))/2</f>
        <v>10.271029409893337</v>
      </c>
      <c r="AG51">
        <f>'iluminacao final '!$F$10+$B$12*(1+40/SQRT(40^2+(SQRT(($B$11-$E51)^2+($C$11-AG$9)^2))^2))/2</f>
        <v>10.269906101928914</v>
      </c>
      <c r="AH51">
        <f>'iluminacao final '!$F$10+$B$12*(1+40/SQRT(40^2+(SQRT(($B$11-$E51)^2+($C$11-AH$9)^2))^2))/2</f>
        <v>10.268039948590879</v>
      </c>
      <c r="AI51">
        <f>'iluminacao final '!$F$10+$B$12*(1+40/SQRT(40^2+(SQRT(($B$11-$E51)^2+($C$11-AI$9)^2))^2))/2</f>
        <v>10.265439905211483</v>
      </c>
      <c r="AJ51">
        <f>'iluminacao final '!$F$10+$B$12*(1+40/SQRT(40^2+(SQRT(($B$11-$E51)^2+($C$11-AJ$9)^2))^2))/2</f>
        <v>10.26211834238056</v>
      </c>
      <c r="AK51">
        <f>'iluminacao final '!$F$10+$B$12*(1+40/SQRT(40^2+(SQRT(($B$11-$E51)^2+($C$11-AK$9)^2))^2))/2</f>
        <v>10.258090884263519</v>
      </c>
      <c r="AL51">
        <f>'iluminacao final '!$F$10+$B$12*(1+40/SQRT(40^2+(SQRT(($B$11-$E51)^2+($C$11-AL$9)^2))^2))/2</f>
        <v>10.253376207895352</v>
      </c>
      <c r="AM51">
        <f>'iluminacao final '!$F$10+$B$12*(1+40/SQRT(40^2+(SQRT(($B$11-$E51)^2+($C$11-AM$9)^2))^2))/2</f>
        <v>10.247995808411325</v>
      </c>
      <c r="AN51">
        <f>'iluminacao final '!$F$10+$B$12*(1+40/SQRT(40^2+(SQRT(($B$11-$E51)^2+($C$11-AN$9)^2))^2))/2</f>
        <v>10.241973735846059</v>
      </c>
      <c r="AO51">
        <f>'iluminacao final '!$F$10+$B$12*(1+40/SQRT(40^2+(SQRT(($B$11-$E51)^2+($C$11-AO$9)^2))^2))/2</f>
        <v>10.235336309586813</v>
      </c>
      <c r="AP51">
        <f>'iluminacao final '!$F$10+$B$12*(1+40/SQRT(40^2+(SQRT(($B$11-$E51)^2+($C$11-AP$9)^2))^2))/2</f>
        <v>10.228111816798075</v>
      </c>
      <c r="AQ51">
        <f>'iluminacao final '!$F$10+$B$12*(1+40/SQRT(40^2+(SQRT(($B$11-$E51)^2+($C$11-AQ$9)^2))^2))/2</f>
        <v>10.220330201148284</v>
      </c>
      <c r="AR51">
        <f>'iluminacao final '!$F$10+$B$12*(1+40/SQRT(40^2+(SQRT(($B$11-$E51)^2+($C$11-AR$9)^2))^2))/2</f>
        <v>10.212022747981743</v>
      </c>
      <c r="AS51">
        <f>'iluminacao final '!$F$10+$B$12*(1+40/SQRT(40^2+(SQRT(($B$11-$E51)^2+($C$11-AS$9)^2))^2))/2</f>
        <v>10.203221771713455</v>
      </c>
      <c r="AT51">
        <f>'iluminacao final '!$F$10+$B$12*(1+40/SQRT(40^2+(SQRT(($B$11-$E51)^2+($C$11-AT$9)^2))^2))/2</f>
        <v>10.193960310712654</v>
      </c>
      <c r="AU51">
        <f>'iluminacao final '!$F$10+$B$12*(1+40/SQRT(40^2+(SQRT(($B$11-$E51)^2+($C$11-AU$9)^2))^2))/2</f>
        <v>10.184271834316144</v>
      </c>
      <c r="AV51">
        <f>'iluminacao final '!$F$10+$B$12*(1+40/SQRT(40^2+(SQRT(($B$11-$E51)^2+($C$11-AV$9)^2))^2))/2</f>
        <v>10.174189965911001</v>
      </c>
      <c r="AW51">
        <f>'iluminacao final '!$F$10+$B$12*(1+40/SQRT(40^2+(SQRT(($B$11-$E51)^2+($C$11-AW$9)^2))^2))/2</f>
        <v>10.163748225282768</v>
      </c>
      <c r="AX51">
        <f>'iluminacao final '!$F$10+$B$12*(1+40/SQRT(40^2+(SQRT(($B$11-$E51)^2+($C$11-AX$9)^2))^2))/2</f>
        <v>10.15297979267207</v>
      </c>
      <c r="AY51">
        <f>'iluminacao final '!$F$10+$B$12*(1+40/SQRT(40^2+(SQRT(($B$11-$E51)^2+($C$11-AY$9)^2))^2))/2</f>
        <v>10.141917296248188</v>
      </c>
      <c r="AZ51">
        <f>'iluminacao final '!$F$10+$B$12*(1+40/SQRT(40^2+(SQRT(($B$11-$E51)^2+($C$11-AZ$9)^2))^2))/2</f>
        <v>10.130592624015943</v>
      </c>
      <c r="BA51">
        <f>'iluminacao final '!$F$10+$B$12*(1+40/SQRT(40^2+(SQRT(($B$11-$E51)^2+($C$11-BA$9)^2))^2))/2</f>
        <v>10.119036760540496</v>
      </c>
      <c r="BB51">
        <f>'iluminacao final '!$F$10+$B$12*(1+40/SQRT(40^2+(SQRT(($B$11-$E51)^2+($C$11-BB$9)^2))^2))/2</f>
        <v>10.107279648316313</v>
      </c>
      <c r="BC51">
        <f>'iluminacao final '!$F$10+$B$12*(1+40/SQRT(40^2+(SQRT(($B$11-$E51)^2+($C$11-BC$9)^2))^2))/2</f>
        <v>10.095350073129129</v>
      </c>
      <c r="BD51">
        <f>'iluminacao final '!$F$10+$B$12*(1+40/SQRT(40^2+(SQRT(($B$11-$E51)^2+($C$11-BD$9)^2))^2))/2</f>
        <v>10.083275572366647</v>
      </c>
    </row>
    <row r="52" spans="5:56" ht="35" customHeight="1" x14ac:dyDescent="0.45">
      <c r="E52">
        <v>42</v>
      </c>
      <c r="F52">
        <f>'iluminacao final '!$F$10+$B$12*(1+40/SQRT(40^2+(SQRT(($B$11-$E52)^2+($C$11-F$9)^2))^2))/2</f>
        <v>10.075343461113487</v>
      </c>
      <c r="G52">
        <f>'iluminacao final '!$F$10+$B$12*(1+40/SQRT(40^2+(SQRT(($B$11-$E52)^2+($C$11-G$9)^2))^2))/2</f>
        <v>10.087178656414551</v>
      </c>
      <c r="H52">
        <f>'iluminacao final '!$F$10+$B$12*(1+40/SQRT(40^2+(SQRT(($B$11-$E52)^2+($C$11-H$9)^2))^2))/2</f>
        <v>10.098867166821536</v>
      </c>
      <c r="I52">
        <f>'iluminacao final '!$F$10+$B$12*(1+40/SQRT(40^2+(SQRT(($B$11-$E52)^2+($C$11-I$9)^2))^2))/2</f>
        <v>10.110382153846246</v>
      </c>
      <c r="J52">
        <f>'iluminacao final '!$F$10+$B$12*(1+40/SQRT(40^2+(SQRT(($B$11-$E52)^2+($C$11-J$9)^2))^2))/2</f>
        <v>10.121695600345973</v>
      </c>
      <c r="K52">
        <f>'iluminacao final '!$F$10+$B$12*(1+40/SQRT(40^2+(SQRT(($B$11-$E52)^2+($C$11-K$9)^2))^2))/2</f>
        <v>10.132778401689636</v>
      </c>
      <c r="L52">
        <f>'iluminacao final '!$F$10+$B$12*(1+40/SQRT(40^2+(SQRT(($B$11-$E52)^2+($C$11-L$9)^2))^2))/2</f>
        <v>10.143600478715761</v>
      </c>
      <c r="M52">
        <f>'iluminacao final '!$F$10+$B$12*(1+40/SQRT(40^2+(SQRT(($B$11-$E52)^2+($C$11-M$9)^2))^2))/2</f>
        <v>10.154130913392819</v>
      </c>
      <c r="N52">
        <f>'iluminacao final '!$F$10+$B$12*(1+40/SQRT(40^2+(SQRT(($B$11-$E52)^2+($C$11-N$9)^2))^2))/2</f>
        <v>10.16433810771486</v>
      </c>
      <c r="O52">
        <f>'iluminacao final '!$F$10+$B$12*(1+40/SQRT(40^2+(SQRT(($B$11-$E52)^2+($C$11-O$9)^2))^2))/2</f>
        <v>10.174189965911001</v>
      </c>
      <c r="P52">
        <f>'iluminacao final '!$F$10+$B$12*(1+40/SQRT(40^2+(SQRT(($B$11-$E52)^2+($C$11-P$9)^2))^2))/2</f>
        <v>10.183654099519478</v>
      </c>
      <c r="Q52">
        <f>'iluminacao final '!$F$10+$B$12*(1+40/SQRT(40^2+(SQRT(($B$11-$E52)^2+($C$11-Q$9)^2))^2))/2</f>
        <v>10.192698054283618</v>
      </c>
      <c r="R52">
        <f>'iluminacao final '!$F$10+$B$12*(1+40/SQRT(40^2+(SQRT(($B$11-$E52)^2+($C$11-R$9)^2))^2))/2</f>
        <v>10.201289557180626</v>
      </c>
      <c r="S52">
        <f>'iluminacao final '!$F$10+$B$12*(1+40/SQRT(40^2+(SQRT(($B$11-$E52)^2+($C$11-S$9)^2))^2))/2</f>
        <v>10.209396781211577</v>
      </c>
      <c r="T52">
        <f>'iluminacao final '!$F$10+$B$12*(1+40/SQRT(40^2+(SQRT(($B$11-$E52)^2+($C$11-T$9)^2))^2))/2</f>
        <v>10.216988624884822</v>
      </c>
      <c r="U52">
        <f>'iluminacao final '!$F$10+$B$12*(1+40/SQRT(40^2+(SQRT(($B$11-$E52)^2+($C$11-U$9)^2))^2))/2</f>
        <v>10.224035002641035</v>
      </c>
      <c r="V52">
        <f>'iluminacao final '!$F$10+$B$12*(1+40/SQRT(40^2+(SQRT(($B$11-$E52)^2+($C$11-V$9)^2))^2))/2</f>
        <v>10.230507141826408</v>
      </c>
      <c r="W52">
        <f>'iluminacao final '!$F$10+$B$12*(1+40/SQRT(40^2+(SQRT(($B$11-$E52)^2+($C$11-W$9)^2))^2))/2</f>
        <v>10.236377881252672</v>
      </c>
      <c r="X52">
        <f>'iluminacao final '!$F$10+$B$12*(1+40/SQRT(40^2+(SQRT(($B$11-$E52)^2+($C$11-X$9)^2))^2))/2</f>
        <v>10.241621965921174</v>
      </c>
      <c r="Y52">
        <f>'iluminacao final '!$F$10+$B$12*(1+40/SQRT(40^2+(SQRT(($B$11-$E52)^2+($C$11-Y$9)^2))^2))/2</f>
        <v>10.246216332164066</v>
      </c>
      <c r="Z52">
        <f>'iluminacao final '!$F$10+$B$12*(1+40/SQRT(40^2+(SQRT(($B$11-$E52)^2+($C$11-Z$9)^2))^2))/2</f>
        <v>10.250140377295894</v>
      </c>
      <c r="AA52">
        <f>'iluminacao final '!$F$10+$B$12*(1+40/SQRT(40^2+(SQRT(($B$11-$E52)^2+($C$11-AA$9)^2))^2))/2</f>
        <v>10.253376207895352</v>
      </c>
      <c r="AB52">
        <f>'iluminacao final '!$F$10+$B$12*(1+40/SQRT(40^2+(SQRT(($B$11-$E52)^2+($C$11-AB$9)^2))^2))/2</f>
        <v>10.255908861063077</v>
      </c>
      <c r="AC52">
        <f>'iluminacao final '!$F$10+$B$12*(1+40/SQRT(40^2+(SQRT(($B$11-$E52)^2+($C$11-AC$9)^2))^2))/2</f>
        <v>10.257726493431743</v>
      </c>
      <c r="AD52">
        <f>'iluminacao final '!$F$10+$B$12*(1+40/SQRT(40^2+(SQRT(($B$11-$E52)^2+($C$11-AD$9)^2))^2))/2</f>
        <v>10.258820533333118</v>
      </c>
      <c r="AE52">
        <f>'iluminacao final '!$F$10+$B$12*(1+40/SQRT(40^2+(SQRT(($B$11-$E52)^2+($C$11-AE$9)^2))^2))/2</f>
        <v>10.259185792336122</v>
      </c>
      <c r="AF52">
        <f>'iluminacao final '!$F$10+$B$12*(1+40/SQRT(40^2+(SQRT(($B$11-$E52)^2+($C$11-AF$9)^2))^2))/2</f>
        <v>10.258820533333118</v>
      </c>
      <c r="AG52">
        <f>'iluminacao final '!$F$10+$B$12*(1+40/SQRT(40^2+(SQRT(($B$11-$E52)^2+($C$11-AG$9)^2))^2))/2</f>
        <v>10.257726493431743</v>
      </c>
      <c r="AH52">
        <f>'iluminacao final '!$F$10+$B$12*(1+40/SQRT(40^2+(SQRT(($B$11-$E52)^2+($C$11-AH$9)^2))^2))/2</f>
        <v>10.255908861063077</v>
      </c>
      <c r="AI52">
        <f>'iluminacao final '!$F$10+$B$12*(1+40/SQRT(40^2+(SQRT(($B$11-$E52)^2+($C$11-AI$9)^2))^2))/2</f>
        <v>10.253376207895352</v>
      </c>
      <c r="AJ52">
        <f>'iluminacao final '!$F$10+$B$12*(1+40/SQRT(40^2+(SQRT(($B$11-$E52)^2+($C$11-AJ$9)^2))^2))/2</f>
        <v>10.250140377295894</v>
      </c>
      <c r="AK52">
        <f>'iluminacao final '!$F$10+$B$12*(1+40/SQRT(40^2+(SQRT(($B$11-$E52)^2+($C$11-AK$9)^2))^2))/2</f>
        <v>10.246216332164066</v>
      </c>
      <c r="AL52">
        <f>'iluminacao final '!$F$10+$B$12*(1+40/SQRT(40^2+(SQRT(($B$11-$E52)^2+($C$11-AL$9)^2))^2))/2</f>
        <v>10.241621965921174</v>
      </c>
      <c r="AM52">
        <f>'iluminacao final '!$F$10+$B$12*(1+40/SQRT(40^2+(SQRT(($B$11-$E52)^2+($C$11-AM$9)^2))^2))/2</f>
        <v>10.236377881252672</v>
      </c>
      <c r="AN52">
        <f>'iluminacao final '!$F$10+$B$12*(1+40/SQRT(40^2+(SQRT(($B$11-$E52)^2+($C$11-AN$9)^2))^2))/2</f>
        <v>10.230507141826408</v>
      </c>
      <c r="AO52">
        <f>'iluminacao final '!$F$10+$B$12*(1+40/SQRT(40^2+(SQRT(($B$11-$E52)^2+($C$11-AO$9)^2))^2))/2</f>
        <v>10.224035002641035</v>
      </c>
      <c r="AP52">
        <f>'iluminacao final '!$F$10+$B$12*(1+40/SQRT(40^2+(SQRT(($B$11-$E52)^2+($C$11-AP$9)^2))^2))/2</f>
        <v>10.216988624884822</v>
      </c>
      <c r="AQ52">
        <f>'iluminacao final '!$F$10+$B$12*(1+40/SQRT(40^2+(SQRT(($B$11-$E52)^2+($C$11-AQ$9)^2))^2))/2</f>
        <v>10.209396781211577</v>
      </c>
      <c r="AR52">
        <f>'iluminacao final '!$F$10+$B$12*(1+40/SQRT(40^2+(SQRT(($B$11-$E52)^2+($C$11-AR$9)^2))^2))/2</f>
        <v>10.201289557180626</v>
      </c>
      <c r="AS52">
        <f>'iluminacao final '!$F$10+$B$12*(1+40/SQRT(40^2+(SQRT(($B$11-$E52)^2+($C$11-AS$9)^2))^2))/2</f>
        <v>10.192698054283618</v>
      </c>
      <c r="AT52">
        <f>'iluminacao final '!$F$10+$B$12*(1+40/SQRT(40^2+(SQRT(($B$11-$E52)^2+($C$11-AT$9)^2))^2))/2</f>
        <v>10.183654099519478</v>
      </c>
      <c r="AU52">
        <f>'iluminacao final '!$F$10+$B$12*(1+40/SQRT(40^2+(SQRT(($B$11-$E52)^2+($C$11-AU$9)^2))^2))/2</f>
        <v>10.174189965911001</v>
      </c>
      <c r="AV52">
        <f>'iluminacao final '!$F$10+$B$12*(1+40/SQRT(40^2+(SQRT(($B$11-$E52)^2+($C$11-AV$9)^2))^2))/2</f>
        <v>10.16433810771486</v>
      </c>
      <c r="AW52">
        <f>'iluminacao final '!$F$10+$B$12*(1+40/SQRT(40^2+(SQRT(($B$11-$E52)^2+($C$11-AW$9)^2))^2))/2</f>
        <v>10.154130913392819</v>
      </c>
      <c r="AX52">
        <f>'iluminacao final '!$F$10+$B$12*(1+40/SQRT(40^2+(SQRT(($B$11-$E52)^2+($C$11-AX$9)^2))^2))/2</f>
        <v>10.143600478715761</v>
      </c>
      <c r="AY52">
        <f>'iluminacao final '!$F$10+$B$12*(1+40/SQRT(40^2+(SQRT(($B$11-$E52)^2+($C$11-AY$9)^2))^2))/2</f>
        <v>10.132778401689636</v>
      </c>
      <c r="AZ52">
        <f>'iluminacao final '!$F$10+$B$12*(1+40/SQRT(40^2+(SQRT(($B$11-$E52)^2+($C$11-AZ$9)^2))^2))/2</f>
        <v>10.121695600345973</v>
      </c>
      <c r="BA52">
        <f>'iluminacao final '!$F$10+$B$12*(1+40/SQRT(40^2+(SQRT(($B$11-$E52)^2+($C$11-BA$9)^2))^2))/2</f>
        <v>10.110382153846246</v>
      </c>
      <c r="BB52">
        <f>'iluminacao final '!$F$10+$B$12*(1+40/SQRT(40^2+(SQRT(($B$11-$E52)^2+($C$11-BB$9)^2))^2))/2</f>
        <v>10.098867166821536</v>
      </c>
      <c r="BC52">
        <f>'iluminacao final '!$F$10+$B$12*(1+40/SQRT(40^2+(SQRT(($B$11-$E52)^2+($C$11-BC$9)^2))^2))/2</f>
        <v>10.087178656414551</v>
      </c>
      <c r="BD52">
        <f>'iluminacao final '!$F$10+$B$12*(1+40/SQRT(40^2+(SQRT(($B$11-$E52)^2+($C$11-BD$9)^2))^2))/2</f>
        <v>10.075343461113487</v>
      </c>
    </row>
    <row r="53" spans="5:56" ht="35" customHeight="1" x14ac:dyDescent="0.45">
      <c r="E53">
        <v>43</v>
      </c>
      <c r="F53">
        <f>'iluminacao final '!$F$10+$B$12*(1+40/SQRT(40^2+(SQRT(($B$11-$E53)^2+($C$11-F$9)^2))^2))/2</f>
        <v>10.067099510657606</v>
      </c>
      <c r="G53">
        <f>'iluminacao final '!$F$10+$B$12*(1+40/SQRT(40^2+(SQRT(($B$11-$E53)^2+($C$11-G$9)^2))^2))/2</f>
        <v>10.078689414648411</v>
      </c>
      <c r="H53">
        <f>'iluminacao final '!$F$10+$B$12*(1+40/SQRT(40^2+(SQRT(($B$11-$E53)^2+($C$11-H$9)^2))^2))/2</f>
        <v>10.090130996095434</v>
      </c>
      <c r="I53">
        <f>'iluminacao final '!$F$10+$B$12*(1+40/SQRT(40^2+(SQRT(($B$11-$E53)^2+($C$11-I$9)^2))^2))/2</f>
        <v>10.101398133557243</v>
      </c>
      <c r="J53">
        <f>'iluminacao final '!$F$10+$B$12*(1+40/SQRT(40^2+(SQRT(($B$11-$E53)^2+($C$11-J$9)^2))^2))/2</f>
        <v>10.112463596377408</v>
      </c>
      <c r="K53">
        <f>'iluminacao final '!$F$10+$B$12*(1+40/SQRT(40^2+(SQRT(($B$11-$E53)^2+($C$11-K$9)^2))^2))/2</f>
        <v>10.123299135115943</v>
      </c>
      <c r="L53">
        <f>'iluminacao final '!$F$10+$B$12*(1+40/SQRT(40^2+(SQRT(($B$11-$E53)^2+($C$11-L$9)^2))^2))/2</f>
        <v>10.133875592614322</v>
      </c>
      <c r="M53">
        <f>'iluminacao final '!$F$10+$B$12*(1+40/SQRT(40^2+(SQRT(($B$11-$E53)^2+($C$11-M$9)^2))^2))/2</f>
        <v>10.144163036477204</v>
      </c>
      <c r="N53">
        <f>'iluminacao final '!$F$10+$B$12*(1+40/SQRT(40^2+(SQRT(($B$11-$E53)^2+($C$11-N$9)^2))^2))/2</f>
        <v>10.154130913392819</v>
      </c>
      <c r="O53">
        <f>'iluminacao final '!$F$10+$B$12*(1+40/SQRT(40^2+(SQRT(($B$11-$E53)^2+($C$11-O$9)^2))^2))/2</f>
        <v>10.163748225282768</v>
      </c>
      <c r="P53">
        <f>'iluminacao final '!$F$10+$B$12*(1+40/SQRT(40^2+(SQRT(($B$11-$E53)^2+($C$11-P$9)^2))^2))/2</f>
        <v>10.172983726774898</v>
      </c>
      <c r="Q53">
        <f>'iluminacao final '!$F$10+$B$12*(1+40/SQRT(40^2+(SQRT(($B$11-$E53)^2+($C$11-Q$9)^2))^2))/2</f>
        <v>10.181806142937619</v>
      </c>
      <c r="R53">
        <f>'iluminacao final '!$F$10+$B$12*(1+40/SQRT(40^2+(SQRT(($B$11-$E53)^2+($C$11-R$9)^2))^2))/2</f>
        <v>10.190184405612333</v>
      </c>
      <c r="S53">
        <f>'iluminacao final '!$F$10+$B$12*(1+40/SQRT(40^2+(SQRT(($B$11-$E53)^2+($C$11-S$9)^2))^2))/2</f>
        <v>10.198087906049038</v>
      </c>
      <c r="T53">
        <f>'iluminacao final '!$F$10+$B$12*(1+40/SQRT(40^2+(SQRT(($B$11-$E53)^2+($C$11-T$9)^2))^2))/2</f>
        <v>10.205486760908951</v>
      </c>
      <c r="U53">
        <f>'iluminacao final '!$F$10+$B$12*(1+40/SQRT(40^2+(SQRT(($B$11-$E53)^2+($C$11-U$9)^2))^2))/2</f>
        <v>10.212352088071572</v>
      </c>
      <c r="V53">
        <f>'iluminacao final '!$F$10+$B$12*(1+40/SQRT(40^2+(SQRT(($B$11-$E53)^2+($C$11-V$9)^2))^2))/2</f>
        <v>10.218656288099069</v>
      </c>
      <c r="W53">
        <f>'iluminacao final '!$F$10+$B$12*(1+40/SQRT(40^2+(SQRT(($B$11-$E53)^2+($C$11-W$9)^2))^2))/2</f>
        <v>10.224373326697179</v>
      </c>
      <c r="X53">
        <f>'iluminacao final '!$F$10+$B$12*(1+40/SQRT(40^2+(SQRT(($B$11-$E53)^2+($C$11-X$9)^2))^2))/2</f>
        <v>10.229479013098253</v>
      </c>
      <c r="Y53">
        <f>'iluminacao final '!$F$10+$B$12*(1+40/SQRT(40^2+(SQRT(($B$11-$E53)^2+($C$11-Y$9)^2))^2))/2</f>
        <v>10.233951269006287</v>
      </c>
      <c r="Z53">
        <f>'iluminacao final '!$F$10+$B$12*(1+40/SQRT(40^2+(SQRT(($B$11-$E53)^2+($C$11-Z$9)^2))^2))/2</f>
        <v>10.23777038261008</v>
      </c>
      <c r="AA53">
        <f>'iluminacao final '!$F$10+$B$12*(1+40/SQRT(40^2+(SQRT(($B$11-$E53)^2+($C$11-AA$9)^2))^2))/2</f>
        <v>10.240919242207909</v>
      </c>
      <c r="AB53">
        <f>'iluminacao final '!$F$10+$B$12*(1+40/SQRT(40^2+(SQRT(($B$11-$E53)^2+($C$11-AB$9)^2))^2))/2</f>
        <v>10.243383544207475</v>
      </c>
      <c r="AC53">
        <f>'iluminacao final '!$F$10+$B$12*(1+40/SQRT(40^2+(SQRT(($B$11-$E53)^2+($C$11-AC$9)^2))^2))/2</f>
        <v>10.245151970671241</v>
      </c>
      <c r="AD53">
        <f>'iluminacao final '!$F$10+$B$12*(1+40/SQRT(40^2+(SQRT(($B$11-$E53)^2+($C$11-AD$9)^2))^2))/2</f>
        <v>10.246216332164066</v>
      </c>
      <c r="AE53">
        <f>'iluminacao final '!$F$10+$B$12*(1+40/SQRT(40^2+(SQRT(($B$11-$E53)^2+($C$11-AE$9)^2))^2))/2</f>
        <v>10.24657167241107</v>
      </c>
      <c r="AF53">
        <f>'iluminacao final '!$F$10+$B$12*(1+40/SQRT(40^2+(SQRT(($B$11-$E53)^2+($C$11-AF$9)^2))^2))/2</f>
        <v>10.246216332164066</v>
      </c>
      <c r="AG53">
        <f>'iluminacao final '!$F$10+$B$12*(1+40/SQRT(40^2+(SQRT(($B$11-$E53)^2+($C$11-AG$9)^2))^2))/2</f>
        <v>10.245151970671241</v>
      </c>
      <c r="AH53">
        <f>'iluminacao final '!$F$10+$B$12*(1+40/SQRT(40^2+(SQRT(($B$11-$E53)^2+($C$11-AH$9)^2))^2))/2</f>
        <v>10.243383544207475</v>
      </c>
      <c r="AI53">
        <f>'iluminacao final '!$F$10+$B$12*(1+40/SQRT(40^2+(SQRT(($B$11-$E53)^2+($C$11-AI$9)^2))^2))/2</f>
        <v>10.240919242207909</v>
      </c>
      <c r="AJ53">
        <f>'iluminacao final '!$F$10+$B$12*(1+40/SQRT(40^2+(SQRT(($B$11-$E53)^2+($C$11-AJ$9)^2))^2))/2</f>
        <v>10.23777038261008</v>
      </c>
      <c r="AK53">
        <f>'iluminacao final '!$F$10+$B$12*(1+40/SQRT(40^2+(SQRT(($B$11-$E53)^2+($C$11-AK$9)^2))^2))/2</f>
        <v>10.233951269006287</v>
      </c>
      <c r="AL53">
        <f>'iluminacao final '!$F$10+$B$12*(1+40/SQRT(40^2+(SQRT(($B$11-$E53)^2+($C$11-AL$9)^2))^2))/2</f>
        <v>10.229479013098253</v>
      </c>
      <c r="AM53">
        <f>'iluminacao final '!$F$10+$B$12*(1+40/SQRT(40^2+(SQRT(($B$11-$E53)^2+($C$11-AM$9)^2))^2))/2</f>
        <v>10.224373326697179</v>
      </c>
      <c r="AN53">
        <f>'iluminacao final '!$F$10+$B$12*(1+40/SQRT(40^2+(SQRT(($B$11-$E53)^2+($C$11-AN$9)^2))^2))/2</f>
        <v>10.218656288099069</v>
      </c>
      <c r="AO53">
        <f>'iluminacao final '!$F$10+$B$12*(1+40/SQRT(40^2+(SQRT(($B$11-$E53)^2+($C$11-AO$9)^2))^2))/2</f>
        <v>10.212352088071572</v>
      </c>
      <c r="AP53">
        <f>'iluminacao final '!$F$10+$B$12*(1+40/SQRT(40^2+(SQRT(($B$11-$E53)^2+($C$11-AP$9)^2))^2))/2</f>
        <v>10.205486760908951</v>
      </c>
      <c r="AQ53">
        <f>'iluminacao final '!$F$10+$B$12*(1+40/SQRT(40^2+(SQRT(($B$11-$E53)^2+($C$11-AQ$9)^2))^2))/2</f>
        <v>10.198087906049038</v>
      </c>
      <c r="AR53">
        <f>'iluminacao final '!$F$10+$B$12*(1+40/SQRT(40^2+(SQRT(($B$11-$E53)^2+($C$11-AR$9)^2))^2))/2</f>
        <v>10.190184405612333</v>
      </c>
      <c r="AS53">
        <f>'iluminacao final '!$F$10+$B$12*(1+40/SQRT(40^2+(SQRT(($B$11-$E53)^2+($C$11-AS$9)^2))^2))/2</f>
        <v>10.181806142937619</v>
      </c>
      <c r="AT53">
        <f>'iluminacao final '!$F$10+$B$12*(1+40/SQRT(40^2+(SQRT(($B$11-$E53)^2+($C$11-AT$9)^2))^2))/2</f>
        <v>10.172983726774898</v>
      </c>
      <c r="AU53">
        <f>'iluminacao final '!$F$10+$B$12*(1+40/SQRT(40^2+(SQRT(($B$11-$E53)^2+($C$11-AU$9)^2))^2))/2</f>
        <v>10.163748225282768</v>
      </c>
      <c r="AV53">
        <f>'iluminacao final '!$F$10+$B$12*(1+40/SQRT(40^2+(SQRT(($B$11-$E53)^2+($C$11-AV$9)^2))^2))/2</f>
        <v>10.154130913392819</v>
      </c>
      <c r="AW53">
        <f>'iluminacao final '!$F$10+$B$12*(1+40/SQRT(40^2+(SQRT(($B$11-$E53)^2+($C$11-AW$9)^2))^2))/2</f>
        <v>10.144163036477204</v>
      </c>
      <c r="AX53">
        <f>'iluminacao final '!$F$10+$B$12*(1+40/SQRT(40^2+(SQRT(($B$11-$E53)^2+($C$11-AX$9)^2))^2))/2</f>
        <v>10.133875592614322</v>
      </c>
      <c r="AY53">
        <f>'iluminacao final '!$F$10+$B$12*(1+40/SQRT(40^2+(SQRT(($B$11-$E53)^2+($C$11-AY$9)^2))^2))/2</f>
        <v>10.123299135115943</v>
      </c>
      <c r="AZ53">
        <f>'iluminacao final '!$F$10+$B$12*(1+40/SQRT(40^2+(SQRT(($B$11-$E53)^2+($C$11-AZ$9)^2))^2))/2</f>
        <v>10.112463596377408</v>
      </c>
      <c r="BA53">
        <f>'iluminacao final '!$F$10+$B$12*(1+40/SQRT(40^2+(SQRT(($B$11-$E53)^2+($C$11-BA$9)^2))^2))/2</f>
        <v>10.101398133557243</v>
      </c>
      <c r="BB53">
        <f>'iluminacao final '!$F$10+$B$12*(1+40/SQRT(40^2+(SQRT(($B$11-$E53)^2+($C$11-BB$9)^2))^2))/2</f>
        <v>10.090130996095434</v>
      </c>
      <c r="BC53">
        <f>'iluminacao final '!$F$10+$B$12*(1+40/SQRT(40^2+(SQRT(($B$11-$E53)^2+($C$11-BC$9)^2))^2))/2</f>
        <v>10.078689414648411</v>
      </c>
      <c r="BD53">
        <f>'iluminacao final '!$F$10+$B$12*(1+40/SQRT(40^2+(SQRT(($B$11-$E53)^2+($C$11-BD$9)^2))^2))/2</f>
        <v>10.067099510657606</v>
      </c>
    </row>
    <row r="54" spans="5:56" ht="35" customHeight="1" x14ac:dyDescent="0.45">
      <c r="E54">
        <v>44</v>
      </c>
      <c r="F54">
        <f>'iluminacao final '!$F$10+$B$12*(1+40/SQRT(40^2+(SQRT(($B$11-$E54)^2+($C$11-F$9)^2))^2))/2</f>
        <v>10.058567107000254</v>
      </c>
      <c r="G54">
        <f>'iluminacao final '!$F$10+$B$12*(1+40/SQRT(40^2+(SQRT(($B$11-$E54)^2+($C$11-G$9)^2))^2))/2</f>
        <v>10.069906782512472</v>
      </c>
      <c r="H54">
        <f>'iluminacao final '!$F$10+$B$12*(1+40/SQRT(40^2+(SQRT(($B$11-$E54)^2+($C$11-H$9)^2))^2))/2</f>
        <v>10.081096638732713</v>
      </c>
      <c r="I54">
        <f>'iluminacao final '!$F$10+$B$12*(1+40/SQRT(40^2+(SQRT(($B$11-$E54)^2+($C$11-I$9)^2))^2))/2</f>
        <v>10.092111286066924</v>
      </c>
      <c r="J54">
        <f>'iluminacao final '!$F$10+$B$12*(1+40/SQRT(40^2+(SQRT(($B$11-$E54)^2+($C$11-J$9)^2))^2))/2</f>
        <v>10.102924294399569</v>
      </c>
      <c r="K54">
        <f>'iluminacao final '!$F$10+$B$12*(1+40/SQRT(40^2+(SQRT(($B$11-$E54)^2+($C$11-K$9)^2))^2))/2</f>
        <v>10.113508282577898</v>
      </c>
      <c r="L54">
        <f>'iluminacao final '!$F$10+$B$12*(1+40/SQRT(40^2+(SQRT(($B$11-$E54)^2+($C$11-L$9)^2))^2))/2</f>
        <v>10.12383502737779</v>
      </c>
      <c r="M54">
        <f>'iluminacao final '!$F$10+$B$12*(1+40/SQRT(40^2+(SQRT(($B$11-$E54)^2+($C$11-M$9)^2))^2))/2</f>
        <v>10.133875592614322</v>
      </c>
      <c r="N54">
        <f>'iluminacao final '!$F$10+$B$12*(1+40/SQRT(40^2+(SQRT(($B$11-$E54)^2+($C$11-N$9)^2))^2))/2</f>
        <v>10.143600478715761</v>
      </c>
      <c r="O54">
        <f>'iluminacao final '!$F$10+$B$12*(1+40/SQRT(40^2+(SQRT(($B$11-$E54)^2+($C$11-O$9)^2))^2))/2</f>
        <v>10.15297979267207</v>
      </c>
      <c r="P54">
        <f>'iluminacao final '!$F$10+$B$12*(1+40/SQRT(40^2+(SQRT(($B$11-$E54)^2+($C$11-P$9)^2))^2))/2</f>
        <v>10.161983437802405</v>
      </c>
      <c r="Q54">
        <f>'iluminacao final '!$F$10+$B$12*(1+40/SQRT(40^2+(SQRT(($B$11-$E54)^2+($C$11-Q$9)^2))^2))/2</f>
        <v>10.17058132226823</v>
      </c>
      <c r="R54">
        <f>'iluminacao final '!$F$10+$B$12*(1+40/SQRT(40^2+(SQRT(($B$11-$E54)^2+($C$11-R$9)^2))^2))/2</f>
        <v>10.178743584700729</v>
      </c>
      <c r="S54">
        <f>'iluminacao final '!$F$10+$B$12*(1+40/SQRT(40^2+(SQRT(($B$11-$E54)^2+($C$11-S$9)^2))^2))/2</f>
        <v>10.186440834728728</v>
      </c>
      <c r="T54">
        <f>'iluminacao final '!$F$10+$B$12*(1+40/SQRT(40^2+(SQRT(($B$11-$E54)^2+($C$11-T$9)^2))^2))/2</f>
        <v>10.193644405605163</v>
      </c>
      <c r="U54">
        <f>'iluminacao final '!$F$10+$B$12*(1+40/SQRT(40^2+(SQRT(($B$11-$E54)^2+($C$11-U$9)^2))^2))/2</f>
        <v>10.200326615558589</v>
      </c>
      <c r="V54">
        <f>'iluminacao final '!$F$10+$B$12*(1+40/SQRT(40^2+(SQRT(($B$11-$E54)^2+($C$11-V$9)^2))^2))/2</f>
        <v>10.206461033966139</v>
      </c>
      <c r="W54">
        <f>'iluminacao final '!$F$10+$B$12*(1+40/SQRT(40^2+(SQRT(($B$11-$E54)^2+($C$11-W$9)^2))^2))/2</f>
        <v>10.212022747981743</v>
      </c>
      <c r="X54">
        <f>'iluminacao final '!$F$10+$B$12*(1+40/SQRT(40^2+(SQRT(($B$11-$E54)^2+($C$11-X$9)^2))^2))/2</f>
        <v>10.216988624884822</v>
      </c>
      <c r="Y54">
        <f>'iluminacao final '!$F$10+$B$12*(1+40/SQRT(40^2+(SQRT(($B$11-$E54)^2+($C$11-Y$9)^2))^2))/2</f>
        <v>10.221337565164443</v>
      </c>
      <c r="Z54">
        <f>'iluminacao final '!$F$10+$B$12*(1+40/SQRT(40^2+(SQRT(($B$11-$E54)^2+($C$11-Z$9)^2))^2))/2</f>
        <v>10.225050741244011</v>
      </c>
      <c r="AA54">
        <f>'iluminacao final '!$F$10+$B$12*(1+40/SQRT(40^2+(SQRT(($B$11-$E54)^2+($C$11-AA$9)^2))^2))/2</f>
        <v>10.228111816798075</v>
      </c>
      <c r="AB54">
        <f>'iluminacao final '!$F$10+$B$12*(1+40/SQRT(40^2+(SQRT(($B$11-$E54)^2+($C$11-AB$9)^2))^2))/2</f>
        <v>10.230507141826408</v>
      </c>
      <c r="AC54">
        <f>'iluminacao final '!$F$10+$B$12*(1+40/SQRT(40^2+(SQRT(($B$11-$E54)^2+($C$11-AC$9)^2))^2))/2</f>
        <v>10.232225919033235</v>
      </c>
      <c r="AD54">
        <f>'iluminacao final '!$F$10+$B$12*(1+40/SQRT(40^2+(SQRT(($B$11-$E54)^2+($C$11-AD$9)^2))^2))/2</f>
        <v>10.233260337605603</v>
      </c>
      <c r="AE54">
        <f>'iluminacao final '!$F$10+$B$12*(1+40/SQRT(40^2+(SQRT(($B$11-$E54)^2+($C$11-AE$9)^2))^2))/2</f>
        <v>10.233605671179845</v>
      </c>
      <c r="AF54">
        <f>'iluminacao final '!$F$10+$B$12*(1+40/SQRT(40^2+(SQRT(($B$11-$E54)^2+($C$11-AF$9)^2))^2))/2</f>
        <v>10.233260337605603</v>
      </c>
      <c r="AG54">
        <f>'iluminacao final '!$F$10+$B$12*(1+40/SQRT(40^2+(SQRT(($B$11-$E54)^2+($C$11-AG$9)^2))^2))/2</f>
        <v>10.232225919033235</v>
      </c>
      <c r="AH54">
        <f>'iluminacao final '!$F$10+$B$12*(1+40/SQRT(40^2+(SQRT(($B$11-$E54)^2+($C$11-AH$9)^2))^2))/2</f>
        <v>10.230507141826408</v>
      </c>
      <c r="AI54">
        <f>'iluminacao final '!$F$10+$B$12*(1+40/SQRT(40^2+(SQRT(($B$11-$E54)^2+($C$11-AI$9)^2))^2))/2</f>
        <v>10.228111816798075</v>
      </c>
      <c r="AJ54">
        <f>'iluminacao final '!$F$10+$B$12*(1+40/SQRT(40^2+(SQRT(($B$11-$E54)^2+($C$11-AJ$9)^2))^2))/2</f>
        <v>10.225050741244011</v>
      </c>
      <c r="AK54">
        <f>'iluminacao final '!$F$10+$B$12*(1+40/SQRT(40^2+(SQRT(($B$11-$E54)^2+($C$11-AK$9)^2))^2))/2</f>
        <v>10.221337565164443</v>
      </c>
      <c r="AL54">
        <f>'iluminacao final '!$F$10+$B$12*(1+40/SQRT(40^2+(SQRT(($B$11-$E54)^2+($C$11-AL$9)^2))^2))/2</f>
        <v>10.216988624884822</v>
      </c>
      <c r="AM54">
        <f>'iluminacao final '!$F$10+$B$12*(1+40/SQRT(40^2+(SQRT(($B$11-$E54)^2+($C$11-AM$9)^2))^2))/2</f>
        <v>10.212022747981743</v>
      </c>
      <c r="AN54">
        <f>'iluminacao final '!$F$10+$B$12*(1+40/SQRT(40^2+(SQRT(($B$11-$E54)^2+($C$11-AN$9)^2))^2))/2</f>
        <v>10.206461033966139</v>
      </c>
      <c r="AO54">
        <f>'iluminacao final '!$F$10+$B$12*(1+40/SQRT(40^2+(SQRT(($B$11-$E54)^2+($C$11-AO$9)^2))^2))/2</f>
        <v>10.200326615558589</v>
      </c>
      <c r="AP54">
        <f>'iluminacao final '!$F$10+$B$12*(1+40/SQRT(40^2+(SQRT(($B$11-$E54)^2+($C$11-AP$9)^2))^2))/2</f>
        <v>10.193644405605163</v>
      </c>
      <c r="AQ54">
        <f>'iluminacao final '!$F$10+$B$12*(1+40/SQRT(40^2+(SQRT(($B$11-$E54)^2+($C$11-AQ$9)^2))^2))/2</f>
        <v>10.186440834728728</v>
      </c>
      <c r="AR54">
        <f>'iluminacao final '!$F$10+$B$12*(1+40/SQRT(40^2+(SQRT(($B$11-$E54)^2+($C$11-AR$9)^2))^2))/2</f>
        <v>10.178743584700729</v>
      </c>
      <c r="AS54">
        <f>'iluminacao final '!$F$10+$B$12*(1+40/SQRT(40^2+(SQRT(($B$11-$E54)^2+($C$11-AS$9)^2))^2))/2</f>
        <v>10.17058132226823</v>
      </c>
      <c r="AT54">
        <f>'iluminacao final '!$F$10+$B$12*(1+40/SQRT(40^2+(SQRT(($B$11-$E54)^2+($C$11-AT$9)^2))^2))/2</f>
        <v>10.161983437802405</v>
      </c>
      <c r="AU54">
        <f>'iluminacao final '!$F$10+$B$12*(1+40/SQRT(40^2+(SQRT(($B$11-$E54)^2+($C$11-AU$9)^2))^2))/2</f>
        <v>10.15297979267207</v>
      </c>
      <c r="AV54">
        <f>'iluminacao final '!$F$10+$B$12*(1+40/SQRT(40^2+(SQRT(($B$11-$E54)^2+($C$11-AV$9)^2))^2))/2</f>
        <v>10.143600478715761</v>
      </c>
      <c r="AW54">
        <f>'iluminacao final '!$F$10+$B$12*(1+40/SQRT(40^2+(SQRT(($B$11-$E54)^2+($C$11-AW$9)^2))^2))/2</f>
        <v>10.133875592614322</v>
      </c>
      <c r="AX54">
        <f>'iluminacao final '!$F$10+$B$12*(1+40/SQRT(40^2+(SQRT(($B$11-$E54)^2+($C$11-AX$9)^2))^2))/2</f>
        <v>10.12383502737779</v>
      </c>
      <c r="AY54">
        <f>'iluminacao final '!$F$10+$B$12*(1+40/SQRT(40^2+(SQRT(($B$11-$E54)^2+($C$11-AY$9)^2))^2))/2</f>
        <v>10.113508282577898</v>
      </c>
      <c r="AZ54">
        <f>'iluminacao final '!$F$10+$B$12*(1+40/SQRT(40^2+(SQRT(($B$11-$E54)^2+($C$11-AZ$9)^2))^2))/2</f>
        <v>10.102924294399569</v>
      </c>
      <c r="BA54">
        <f>'iluminacao final '!$F$10+$B$12*(1+40/SQRT(40^2+(SQRT(($B$11-$E54)^2+($C$11-BA$9)^2))^2))/2</f>
        <v>10.092111286066924</v>
      </c>
      <c r="BB54">
        <f>'iluminacao final '!$F$10+$B$12*(1+40/SQRT(40^2+(SQRT(($B$11-$E54)^2+($C$11-BB$9)^2))^2))/2</f>
        <v>10.081096638732713</v>
      </c>
      <c r="BC54">
        <f>'iluminacao final '!$F$10+$B$12*(1+40/SQRT(40^2+(SQRT(($B$11-$E54)^2+($C$11-BC$9)^2))^2))/2</f>
        <v>10.069906782512472</v>
      </c>
      <c r="BD54">
        <f>'iluminacao final '!$F$10+$B$12*(1+40/SQRT(40^2+(SQRT(($B$11-$E54)^2+($C$11-BD$9)^2))^2))/2</f>
        <v>10.058567107000254</v>
      </c>
    </row>
    <row r="55" spans="5:56" ht="35" customHeight="1" x14ac:dyDescent="0.45">
      <c r="E55">
        <v>45</v>
      </c>
      <c r="F55">
        <f>'iluminacao final '!$F$10+$B$12*(1+40/SQRT(40^2+(SQRT(($B$11-$E55)^2+($C$11-F$9)^2))^2))/2</f>
        <v>10.049769502186649</v>
      </c>
      <c r="G55">
        <f>'iluminacao final '!$F$10+$B$12*(1+40/SQRT(40^2+(SQRT(($B$11-$E55)^2+($C$11-G$9)^2))^2))/2</f>
        <v>10.060855024007061</v>
      </c>
      <c r="H55">
        <f>'iluminacao final '!$F$10+$B$12*(1+40/SQRT(40^2+(SQRT(($B$11-$E55)^2+($C$11-H$9)^2))^2))/2</f>
        <v>10.071789387192197</v>
      </c>
      <c r="I55">
        <f>'iluminacao final '!$F$10+$B$12*(1+40/SQRT(40^2+(SQRT(($B$11-$E55)^2+($C$11-I$9)^2))^2))/2</f>
        <v>10.082547945506102</v>
      </c>
      <c r="J55">
        <f>'iluminacao final '!$F$10+$B$12*(1+40/SQRT(40^2+(SQRT(($B$11-$E55)^2+($C$11-J$9)^2))^2))/2</f>
        <v>10.093105079739992</v>
      </c>
      <c r="K55">
        <f>'iluminacao final '!$F$10+$B$12*(1+40/SQRT(40^2+(SQRT(($B$11-$E55)^2+($C$11-K$9)^2))^2))/2</f>
        <v>10.103434286039999</v>
      </c>
      <c r="L55">
        <f>'iluminacao final '!$F$10+$B$12*(1+40/SQRT(40^2+(SQRT(($B$11-$E55)^2+($C$11-L$9)^2))^2))/2</f>
        <v>10.113508282577898</v>
      </c>
      <c r="M55">
        <f>'iluminacao final '!$F$10+$B$12*(1+40/SQRT(40^2+(SQRT(($B$11-$E55)^2+($C$11-M$9)^2))^2))/2</f>
        <v>10.123299135115943</v>
      </c>
      <c r="N55">
        <f>'iluminacao final '!$F$10+$B$12*(1+40/SQRT(40^2+(SQRT(($B$11-$E55)^2+($C$11-N$9)^2))^2))/2</f>
        <v>10.132778401689636</v>
      </c>
      <c r="O55">
        <f>'iluminacao final '!$F$10+$B$12*(1+40/SQRT(40^2+(SQRT(($B$11-$E55)^2+($C$11-O$9)^2))^2))/2</f>
        <v>10.141917296248188</v>
      </c>
      <c r="P55">
        <f>'iluminacao final '!$F$10+$B$12*(1+40/SQRT(40^2+(SQRT(($B$11-$E55)^2+($C$11-P$9)^2))^2))/2</f>
        <v>10.150686870656042</v>
      </c>
      <c r="Q55">
        <f>'iluminacao final '!$F$10+$B$12*(1+40/SQRT(40^2+(SQRT(($B$11-$E55)^2+($C$11-Q$9)^2))^2))/2</f>
        <v>10.159058213977371</v>
      </c>
      <c r="R55">
        <f>'iluminacao final '!$F$10+$B$12*(1+40/SQRT(40^2+(SQRT(($B$11-$E55)^2+($C$11-R$9)^2))^2))/2</f>
        <v>10.167002667450072</v>
      </c>
      <c r="S55">
        <f>'iluminacao final '!$F$10+$B$12*(1+40/SQRT(40^2+(SQRT(($B$11-$E55)^2+($C$11-S$9)^2))^2))/2</f>
        <v>10.174492053020451</v>
      </c>
      <c r="T55">
        <f>'iluminacao final '!$F$10+$B$12*(1+40/SQRT(40^2+(SQRT(($B$11-$E55)^2+($C$11-T$9)^2))^2))/2</f>
        <v>10.181498912772252</v>
      </c>
      <c r="U55">
        <f>'iluminacao final '!$F$10+$B$12*(1+40/SQRT(40^2+(SQRT(($B$11-$E55)^2+($C$11-U$9)^2))^2))/2</f>
        <v>10.187996756064365</v>
      </c>
      <c r="V55">
        <f>'iluminacao final '!$F$10+$B$12*(1+40/SQRT(40^2+(SQRT(($B$11-$E55)^2+($C$11-V$9)^2))^2))/2</f>
        <v>10.193960310712654</v>
      </c>
      <c r="W55">
        <f>'iluminacao final '!$F$10+$B$12*(1+40/SQRT(40^2+(SQRT(($B$11-$E55)^2+($C$11-W$9)^2))^2))/2</f>
        <v>10.199365774136846</v>
      </c>
      <c r="X55">
        <f>'iluminacao final '!$F$10+$B$12*(1+40/SQRT(40^2+(SQRT(($B$11-$E55)^2+($C$11-X$9)^2))^2))/2</f>
        <v>10.204191060066421</v>
      </c>
      <c r="Y55">
        <f>'iluminacao final '!$F$10+$B$12*(1+40/SQRT(40^2+(SQRT(($B$11-$E55)^2+($C$11-Y$9)^2))^2))/2</f>
        <v>10.20841603618222</v>
      </c>
      <c r="Z55">
        <f>'iluminacao final '!$F$10+$B$12*(1+40/SQRT(40^2+(SQRT(($B$11-$E55)^2+($C$11-Z$9)^2))^2))/2</f>
        <v>10.212022747981743</v>
      </c>
      <c r="AA55">
        <f>'iluminacao final '!$F$10+$B$12*(1+40/SQRT(40^2+(SQRT(($B$11-$E55)^2+($C$11-AA$9)^2))^2))/2</f>
        <v>10.214995624210532</v>
      </c>
      <c r="AB55">
        <f>'iluminacao final '!$F$10+$B$12*(1+40/SQRT(40^2+(SQRT(($B$11-$E55)^2+($C$11-AB$9)^2))^2))/2</f>
        <v>10.21732165940789</v>
      </c>
      <c r="AC55">
        <f>'iluminacao final '!$F$10+$B$12*(1+40/SQRT(40^2+(SQRT(($B$11-$E55)^2+($C$11-AC$9)^2))^2))/2</f>
        <v>10.218990569474721</v>
      </c>
      <c r="AD55">
        <f>'iluminacao final '!$F$10+$B$12*(1+40/SQRT(40^2+(SQRT(($B$11-$E55)^2+($C$11-AD$9)^2))^2))/2</f>
        <v>10.219994916678099</v>
      </c>
      <c r="AE55">
        <f>'iluminacao final '!$F$10+$B$12*(1+40/SQRT(40^2+(SQRT(($B$11-$E55)^2+($C$11-AE$9)^2))^2))/2</f>
        <v>10.220330201148284</v>
      </c>
      <c r="AF55">
        <f>'iluminacao final '!$F$10+$B$12*(1+40/SQRT(40^2+(SQRT(($B$11-$E55)^2+($C$11-AF$9)^2))^2))/2</f>
        <v>10.219994916678099</v>
      </c>
      <c r="AG55">
        <f>'iluminacao final '!$F$10+$B$12*(1+40/SQRT(40^2+(SQRT(($B$11-$E55)^2+($C$11-AG$9)^2))^2))/2</f>
        <v>10.218990569474721</v>
      </c>
      <c r="AH55">
        <f>'iluminacao final '!$F$10+$B$12*(1+40/SQRT(40^2+(SQRT(($B$11-$E55)^2+($C$11-AH$9)^2))^2))/2</f>
        <v>10.21732165940789</v>
      </c>
      <c r="AI55">
        <f>'iluminacao final '!$F$10+$B$12*(1+40/SQRT(40^2+(SQRT(($B$11-$E55)^2+($C$11-AI$9)^2))^2))/2</f>
        <v>10.214995624210532</v>
      </c>
      <c r="AJ55">
        <f>'iluminacao final '!$F$10+$B$12*(1+40/SQRT(40^2+(SQRT(($B$11-$E55)^2+($C$11-AJ$9)^2))^2))/2</f>
        <v>10.212022747981743</v>
      </c>
      <c r="AK55">
        <f>'iluminacao final '!$F$10+$B$12*(1+40/SQRT(40^2+(SQRT(($B$11-$E55)^2+($C$11-AK$9)^2))^2))/2</f>
        <v>10.20841603618222</v>
      </c>
      <c r="AL55">
        <f>'iluminacao final '!$F$10+$B$12*(1+40/SQRT(40^2+(SQRT(($B$11-$E55)^2+($C$11-AL$9)^2))^2))/2</f>
        <v>10.204191060066421</v>
      </c>
      <c r="AM55">
        <f>'iluminacao final '!$F$10+$B$12*(1+40/SQRT(40^2+(SQRT(($B$11-$E55)^2+($C$11-AM$9)^2))^2))/2</f>
        <v>10.199365774136846</v>
      </c>
      <c r="AN55">
        <f>'iluminacao final '!$F$10+$B$12*(1+40/SQRT(40^2+(SQRT(($B$11-$E55)^2+($C$11-AN$9)^2))^2))/2</f>
        <v>10.193960310712654</v>
      </c>
      <c r="AO55">
        <f>'iluminacao final '!$F$10+$B$12*(1+40/SQRT(40^2+(SQRT(($B$11-$E55)^2+($C$11-AO$9)^2))^2))/2</f>
        <v>10.187996756064365</v>
      </c>
      <c r="AP55">
        <f>'iluminacao final '!$F$10+$B$12*(1+40/SQRT(40^2+(SQRT(($B$11-$E55)^2+($C$11-AP$9)^2))^2))/2</f>
        <v>10.181498912772252</v>
      </c>
      <c r="AQ55">
        <f>'iluminacao final '!$F$10+$B$12*(1+40/SQRT(40^2+(SQRT(($B$11-$E55)^2+($C$11-AQ$9)^2))^2))/2</f>
        <v>10.174492053020451</v>
      </c>
      <c r="AR55">
        <f>'iluminacao final '!$F$10+$B$12*(1+40/SQRT(40^2+(SQRT(($B$11-$E55)^2+($C$11-AR$9)^2))^2))/2</f>
        <v>10.167002667450072</v>
      </c>
      <c r="AS55">
        <f>'iluminacao final '!$F$10+$B$12*(1+40/SQRT(40^2+(SQRT(($B$11-$E55)^2+($C$11-AS$9)^2))^2))/2</f>
        <v>10.159058213977371</v>
      </c>
      <c r="AT55">
        <f>'iluminacao final '!$F$10+$B$12*(1+40/SQRT(40^2+(SQRT(($B$11-$E55)^2+($C$11-AT$9)^2))^2))/2</f>
        <v>10.150686870656042</v>
      </c>
      <c r="AU55">
        <f>'iluminacao final '!$F$10+$B$12*(1+40/SQRT(40^2+(SQRT(($B$11-$E55)^2+($C$11-AU$9)^2))^2))/2</f>
        <v>10.141917296248188</v>
      </c>
      <c r="AV55">
        <f>'iluminacao final '!$F$10+$B$12*(1+40/SQRT(40^2+(SQRT(($B$11-$E55)^2+($C$11-AV$9)^2))^2))/2</f>
        <v>10.132778401689636</v>
      </c>
      <c r="AW55">
        <f>'iluminacao final '!$F$10+$B$12*(1+40/SQRT(40^2+(SQRT(($B$11-$E55)^2+($C$11-AW$9)^2))^2))/2</f>
        <v>10.123299135115943</v>
      </c>
      <c r="AX55">
        <f>'iluminacao final '!$F$10+$B$12*(1+40/SQRT(40^2+(SQRT(($B$11-$E55)^2+($C$11-AX$9)^2))^2))/2</f>
        <v>10.113508282577898</v>
      </c>
      <c r="AY55">
        <f>'iluminacao final '!$F$10+$B$12*(1+40/SQRT(40^2+(SQRT(($B$11-$E55)^2+($C$11-AY$9)^2))^2))/2</f>
        <v>10.103434286039999</v>
      </c>
      <c r="AZ55">
        <f>'iluminacao final '!$F$10+$B$12*(1+40/SQRT(40^2+(SQRT(($B$11-$E55)^2+($C$11-AZ$9)^2))^2))/2</f>
        <v>10.093105079739992</v>
      </c>
      <c r="BA55">
        <f>'iluminacao final '!$F$10+$B$12*(1+40/SQRT(40^2+(SQRT(($B$11-$E55)^2+($C$11-BA$9)^2))^2))/2</f>
        <v>10.082547945506102</v>
      </c>
      <c r="BB55">
        <f>'iluminacao final '!$F$10+$B$12*(1+40/SQRT(40^2+(SQRT(($B$11-$E55)^2+($C$11-BB$9)^2))^2))/2</f>
        <v>10.071789387192197</v>
      </c>
      <c r="BC55">
        <f>'iluminacao final '!$F$10+$B$12*(1+40/SQRT(40^2+(SQRT(($B$11-$E55)^2+($C$11-BC$9)^2))^2))/2</f>
        <v>10.060855024007061</v>
      </c>
      <c r="BD55">
        <f>'iluminacao final '!$F$10+$B$12*(1+40/SQRT(40^2+(SQRT(($B$11-$E55)^2+($C$11-BD$9)^2))^2))/2</f>
        <v>10.049769502186649</v>
      </c>
    </row>
    <row r="56" spans="5:56" ht="35" customHeight="1" x14ac:dyDescent="0.45">
      <c r="E56">
        <v>46</v>
      </c>
      <c r="F56">
        <f>'iluminacao final '!$F$10+$B$12*(1+40/SQRT(40^2+(SQRT(($B$11-$E56)^2+($C$11-F$9)^2))^2))/2</f>
        <v>10.040729682623706</v>
      </c>
      <c r="G56">
        <f>'iluminacao final '!$F$10+$B$12*(1+40/SQRT(40^2+(SQRT(($B$11-$E56)^2+($C$11-G$9)^2))^2))/2</f>
        <v>10.051558094427882</v>
      </c>
      <c r="H56">
        <f>'iluminacao final '!$F$10+$B$12*(1+40/SQRT(40^2+(SQRT(($B$11-$E56)^2+($C$11-H$9)^2))^2))/2</f>
        <v>10.062234179377118</v>
      </c>
      <c r="I56">
        <f>'iluminacao final '!$F$10+$B$12*(1+40/SQRT(40^2+(SQRT(($B$11-$E56)^2+($C$11-I$9)^2))^2))/2</f>
        <v>10.072734042900397</v>
      </c>
      <c r="J56">
        <f>'iluminacao final '!$F$10+$B$12*(1+40/SQRT(40^2+(SQRT(($B$11-$E56)^2+($C$11-J$9)^2))^2))/2</f>
        <v>10.083032883503961</v>
      </c>
      <c r="K56">
        <f>'iluminacao final '!$F$10+$B$12*(1+40/SQRT(40^2+(SQRT(($B$11-$E56)^2+($C$11-K$9)^2))^2))/2</f>
        <v>10.093105079739992</v>
      </c>
      <c r="L56">
        <f>'iluminacao final '!$F$10+$B$12*(1+40/SQRT(40^2+(SQRT(($B$11-$E56)^2+($C$11-L$9)^2))^2))/2</f>
        <v>10.102924294399569</v>
      </c>
      <c r="M56">
        <f>'iluminacao final '!$F$10+$B$12*(1+40/SQRT(40^2+(SQRT(($B$11-$E56)^2+($C$11-M$9)^2))^2))/2</f>
        <v>10.112463596377408</v>
      </c>
      <c r="N56">
        <f>'iluminacao final '!$F$10+$B$12*(1+40/SQRT(40^2+(SQRT(($B$11-$E56)^2+($C$11-N$9)^2))^2))/2</f>
        <v>10.121695600345973</v>
      </c>
      <c r="O56">
        <f>'iluminacao final '!$F$10+$B$12*(1+40/SQRT(40^2+(SQRT(($B$11-$E56)^2+($C$11-O$9)^2))^2))/2</f>
        <v>10.130592624015943</v>
      </c>
      <c r="P56">
        <f>'iluminacao final '!$F$10+$B$12*(1+40/SQRT(40^2+(SQRT(($B$11-$E56)^2+($C$11-P$9)^2))^2))/2</f>
        <v>10.139126862353113</v>
      </c>
      <c r="Q56">
        <f>'iluminacao final '!$F$10+$B$12*(1+40/SQRT(40^2+(SQRT(($B$11-$E56)^2+($C$11-Q$9)^2))^2))/2</f>
        <v>10.147270577675908</v>
      </c>
      <c r="R56">
        <f>'iluminacao final '!$F$10+$B$12*(1+40/SQRT(40^2+(SQRT(($B$11-$E56)^2+($C$11-R$9)^2))^2))/2</f>
        <v>10.15499630408296</v>
      </c>
      <c r="S56">
        <f>'iluminacao final '!$F$10+$B$12*(1+40/SQRT(40^2+(SQRT(($B$11-$E56)^2+($C$11-S$9)^2))^2))/2</f>
        <v>10.162277064170084</v>
      </c>
      <c r="T56">
        <f>'iluminacao final '!$F$10+$B$12*(1+40/SQRT(40^2+(SQRT(($B$11-$E56)^2+($C$11-T$9)^2))^2))/2</f>
        <v>10.169086595506432</v>
      </c>
      <c r="U56">
        <f>'iluminacao final '!$F$10+$B$12*(1+40/SQRT(40^2+(SQRT(($B$11-$E56)^2+($C$11-U$9)^2))^2))/2</f>
        <v>10.17539958386944</v>
      </c>
      <c r="V56">
        <f>'iluminacao final '!$F$10+$B$12*(1+40/SQRT(40^2+(SQRT(($B$11-$E56)^2+($C$11-V$9)^2))^2))/2</f>
        <v>10.181191899807432</v>
      </c>
      <c r="W56">
        <f>'iluminacao final '!$F$10+$B$12*(1+40/SQRT(40^2+(SQRT(($B$11-$E56)^2+($C$11-W$9)^2))^2))/2</f>
        <v>10.186440834728728</v>
      </c>
      <c r="X56">
        <f>'iluminacao final '!$F$10+$B$12*(1+40/SQRT(40^2+(SQRT(($B$11-$E56)^2+($C$11-X$9)^2))^2))/2</f>
        <v>10.191125332427831</v>
      </c>
      <c r="Y56">
        <f>'iluminacao final '!$F$10+$B$12*(1+40/SQRT(40^2+(SQRT(($B$11-$E56)^2+($C$11-Y$9)^2))^2))/2</f>
        <v>10.195226211771859</v>
      </c>
      <c r="Z56">
        <f>'iluminacao final '!$F$10+$B$12*(1+40/SQRT(40^2+(SQRT(($B$11-$E56)^2+($C$11-Z$9)^2))^2))/2</f>
        <v>10.198726376200803</v>
      </c>
      <c r="AA56">
        <f>'iluminacao final '!$F$10+$B$12*(1+40/SQRT(40^2+(SQRT(($B$11-$E56)^2+($C$11-AA$9)^2))^2))/2</f>
        <v>10.20161100575568</v>
      </c>
      <c r="AB56">
        <f>'iluminacao final '!$F$10+$B$12*(1+40/SQRT(40^2+(SQRT(($B$11-$E56)^2+($C$11-AB$9)^2))^2))/2</f>
        <v>10.203867727546569</v>
      </c>
      <c r="AC56">
        <f>'iluminacao final '!$F$10+$B$12*(1+40/SQRT(40^2+(SQRT(($B$11-$E56)^2+($C$11-AC$9)^2))^2))/2</f>
        <v>10.205486760908951</v>
      </c>
      <c r="AD56">
        <f>'iluminacao final '!$F$10+$B$12*(1+40/SQRT(40^2+(SQRT(($B$11-$E56)^2+($C$11-AD$9)^2))^2))/2</f>
        <v>10.206461033966139</v>
      </c>
      <c r="AE56">
        <f>'iluminacao final '!$F$10+$B$12*(1+40/SQRT(40^2+(SQRT(($B$11-$E56)^2+($C$11-AE$9)^2))^2))/2</f>
        <v>10.206786268905326</v>
      </c>
      <c r="AF56">
        <f>'iluminacao final '!$F$10+$B$12*(1+40/SQRT(40^2+(SQRT(($B$11-$E56)^2+($C$11-AF$9)^2))^2))/2</f>
        <v>10.206461033966139</v>
      </c>
      <c r="AG56">
        <f>'iluminacao final '!$F$10+$B$12*(1+40/SQRT(40^2+(SQRT(($B$11-$E56)^2+($C$11-AG$9)^2))^2))/2</f>
        <v>10.205486760908951</v>
      </c>
      <c r="AH56">
        <f>'iluminacao final '!$F$10+$B$12*(1+40/SQRT(40^2+(SQRT(($B$11-$E56)^2+($C$11-AH$9)^2))^2))/2</f>
        <v>10.203867727546569</v>
      </c>
      <c r="AI56">
        <f>'iluminacao final '!$F$10+$B$12*(1+40/SQRT(40^2+(SQRT(($B$11-$E56)^2+($C$11-AI$9)^2))^2))/2</f>
        <v>10.20161100575568</v>
      </c>
      <c r="AJ56">
        <f>'iluminacao final '!$F$10+$B$12*(1+40/SQRT(40^2+(SQRT(($B$11-$E56)^2+($C$11-AJ$9)^2))^2))/2</f>
        <v>10.198726376200803</v>
      </c>
      <c r="AK56">
        <f>'iluminacao final '!$F$10+$B$12*(1+40/SQRT(40^2+(SQRT(($B$11-$E56)^2+($C$11-AK$9)^2))^2))/2</f>
        <v>10.195226211771859</v>
      </c>
      <c r="AL56">
        <f>'iluminacao final '!$F$10+$B$12*(1+40/SQRT(40^2+(SQRT(($B$11-$E56)^2+($C$11-AL$9)^2))^2))/2</f>
        <v>10.191125332427831</v>
      </c>
      <c r="AM56">
        <f>'iluminacao final '!$F$10+$B$12*(1+40/SQRT(40^2+(SQRT(($B$11-$E56)^2+($C$11-AM$9)^2))^2))/2</f>
        <v>10.186440834728728</v>
      </c>
      <c r="AN56">
        <f>'iluminacao final '!$F$10+$B$12*(1+40/SQRT(40^2+(SQRT(($B$11-$E56)^2+($C$11-AN$9)^2))^2))/2</f>
        <v>10.181191899807432</v>
      </c>
      <c r="AO56">
        <f>'iluminacao final '!$F$10+$B$12*(1+40/SQRT(40^2+(SQRT(($B$11-$E56)^2+($C$11-AO$9)^2))^2))/2</f>
        <v>10.17539958386944</v>
      </c>
      <c r="AP56">
        <f>'iluminacao final '!$F$10+$B$12*(1+40/SQRT(40^2+(SQRT(($B$11-$E56)^2+($C$11-AP$9)^2))^2))/2</f>
        <v>10.169086595506432</v>
      </c>
      <c r="AQ56">
        <f>'iluminacao final '!$F$10+$B$12*(1+40/SQRT(40^2+(SQRT(($B$11-$E56)^2+($C$11-AQ$9)^2))^2))/2</f>
        <v>10.162277064170084</v>
      </c>
      <c r="AR56">
        <f>'iluminacao final '!$F$10+$B$12*(1+40/SQRT(40^2+(SQRT(($B$11-$E56)^2+($C$11-AR$9)^2))^2))/2</f>
        <v>10.15499630408296</v>
      </c>
      <c r="AS56">
        <f>'iluminacao final '!$F$10+$B$12*(1+40/SQRT(40^2+(SQRT(($B$11-$E56)^2+($C$11-AS$9)^2))^2))/2</f>
        <v>10.147270577675908</v>
      </c>
      <c r="AT56">
        <f>'iluminacao final '!$F$10+$B$12*(1+40/SQRT(40^2+(SQRT(($B$11-$E56)^2+($C$11-AT$9)^2))^2))/2</f>
        <v>10.139126862353113</v>
      </c>
      <c r="AU56">
        <f>'iluminacao final '!$F$10+$B$12*(1+40/SQRT(40^2+(SQRT(($B$11-$E56)^2+($C$11-AU$9)^2))^2))/2</f>
        <v>10.130592624015943</v>
      </c>
      <c r="AV56">
        <f>'iluminacao final '!$F$10+$B$12*(1+40/SQRT(40^2+(SQRT(($B$11-$E56)^2+($C$11-AV$9)^2))^2))/2</f>
        <v>10.121695600345973</v>
      </c>
      <c r="AW56">
        <f>'iluminacao final '!$F$10+$B$12*(1+40/SQRT(40^2+(SQRT(($B$11-$E56)^2+($C$11-AW$9)^2))^2))/2</f>
        <v>10.112463596377408</v>
      </c>
      <c r="AX56">
        <f>'iluminacao final '!$F$10+$B$12*(1+40/SQRT(40^2+(SQRT(($B$11-$E56)^2+($C$11-AX$9)^2))^2))/2</f>
        <v>10.102924294399569</v>
      </c>
      <c r="AY56">
        <f>'iluminacao final '!$F$10+$B$12*(1+40/SQRT(40^2+(SQRT(($B$11-$E56)^2+($C$11-AY$9)^2))^2))/2</f>
        <v>10.093105079739992</v>
      </c>
      <c r="AZ56">
        <f>'iluminacao final '!$F$10+$B$12*(1+40/SQRT(40^2+(SQRT(($B$11-$E56)^2+($C$11-AZ$9)^2))^2))/2</f>
        <v>10.083032883503961</v>
      </c>
      <c r="BA56">
        <f>'iluminacao final '!$F$10+$B$12*(1+40/SQRT(40^2+(SQRT(($B$11-$E56)^2+($C$11-BA$9)^2))^2))/2</f>
        <v>10.072734042900397</v>
      </c>
      <c r="BB56">
        <f>'iluminacao final '!$F$10+$B$12*(1+40/SQRT(40^2+(SQRT(($B$11-$E56)^2+($C$11-BB$9)^2))^2))/2</f>
        <v>10.062234179377118</v>
      </c>
      <c r="BC56">
        <f>'iluminacao final '!$F$10+$B$12*(1+40/SQRT(40^2+(SQRT(($B$11-$E56)^2+($C$11-BC$9)^2))^2))/2</f>
        <v>10.051558094427882</v>
      </c>
      <c r="BD56">
        <f>'iluminacao final '!$F$10+$B$12*(1+40/SQRT(40^2+(SQRT(($B$11-$E56)^2+($C$11-BD$9)^2))^2))/2</f>
        <v>10.040729682623706</v>
      </c>
    </row>
    <row r="57" spans="5:56" ht="35" customHeight="1" x14ac:dyDescent="0.45">
      <c r="E57">
        <v>47</v>
      </c>
      <c r="F57">
        <f>'iluminacao final '!$F$10+$B$12*(1+40/SQRT(40^2+(SQRT(($B$11-$E57)^2+($C$11-F$9)^2))^2))/2</f>
        <v>10.031470250056881</v>
      </c>
      <c r="G57">
        <f>'iluminacao final '!$F$10+$B$12*(1+40/SQRT(40^2+(SQRT(($B$11-$E57)^2+($C$11-G$9)^2))^2))/2</f>
        <v>10.042039516142632</v>
      </c>
      <c r="H57">
        <f>'iluminacao final '!$F$10+$B$12*(1+40/SQRT(40^2+(SQRT(($B$11-$E57)^2+($C$11-H$9)^2))^2))/2</f>
        <v>10.052455469218518</v>
      </c>
      <c r="I57">
        <f>'iluminacao final '!$F$10+$B$12*(1+40/SQRT(40^2+(SQRT(($B$11-$E57)^2+($C$11-I$9)^2))^2))/2</f>
        <v>10.062694971594198</v>
      </c>
      <c r="J57">
        <f>'iluminacao final '!$F$10+$B$12*(1+40/SQRT(40^2+(SQRT(($B$11-$E57)^2+($C$11-J$9)^2))^2))/2</f>
        <v>10.072734042900397</v>
      </c>
      <c r="K57">
        <f>'iluminacao final '!$F$10+$B$12*(1+40/SQRT(40^2+(SQRT(($B$11-$E57)^2+($C$11-K$9)^2))^2))/2</f>
        <v>10.082547945506102</v>
      </c>
      <c r="L57">
        <f>'iluminacao final '!$F$10+$B$12*(1+40/SQRT(40^2+(SQRT(($B$11-$E57)^2+($C$11-L$9)^2))^2))/2</f>
        <v>10.092111286066924</v>
      </c>
      <c r="M57">
        <f>'iluminacao final '!$F$10+$B$12*(1+40/SQRT(40^2+(SQRT(($B$11-$E57)^2+($C$11-M$9)^2))^2))/2</f>
        <v>10.101398133557243</v>
      </c>
      <c r="N57">
        <f>'iluminacao final '!$F$10+$B$12*(1+40/SQRT(40^2+(SQRT(($B$11-$E57)^2+($C$11-N$9)^2))^2))/2</f>
        <v>10.110382153846246</v>
      </c>
      <c r="O57">
        <f>'iluminacao final '!$F$10+$B$12*(1+40/SQRT(40^2+(SQRT(($B$11-$E57)^2+($C$11-O$9)^2))^2))/2</f>
        <v>10.119036760540496</v>
      </c>
      <c r="P57">
        <f>'iluminacao final '!$F$10+$B$12*(1+40/SQRT(40^2+(SQRT(($B$11-$E57)^2+($C$11-P$9)^2))^2))/2</f>
        <v>10.127335281437562</v>
      </c>
      <c r="Q57">
        <f>'iluminacao final '!$F$10+$B$12*(1+40/SQRT(40^2+(SQRT(($B$11-$E57)^2+($C$11-Q$9)^2))^2))/2</f>
        <v>10.135251139523497</v>
      </c>
      <c r="R57">
        <f>'iluminacao final '!$F$10+$B$12*(1+40/SQRT(40^2+(SQRT(($B$11-$E57)^2+($C$11-R$9)^2))^2))/2</f>
        <v>10.142758047011213</v>
      </c>
      <c r="S57">
        <f>'iluminacao final '!$F$10+$B$12*(1+40/SQRT(40^2+(SQRT(($B$11-$E57)^2+($C$11-S$9)^2))^2))/2</f>
        <v>10.149830210469517</v>
      </c>
      <c r="T57">
        <f>'iluminacao final '!$F$10+$B$12*(1+40/SQRT(40^2+(SQRT(($B$11-$E57)^2+($C$11-T$9)^2))^2))/2</f>
        <v>10.156442544648289</v>
      </c>
      <c r="U57">
        <f>'iluminacao final '!$F$10+$B$12*(1+40/SQRT(40^2+(SQRT(($B$11-$E57)^2+($C$11-U$9)^2))^2))/2</f>
        <v>10.162570892181149</v>
      </c>
      <c r="V57">
        <f>'iluminacao final '!$F$10+$B$12*(1+40/SQRT(40^2+(SQRT(($B$11-$E57)^2+($C$11-V$9)^2))^2))/2</f>
        <v>10.168192245960947</v>
      </c>
      <c r="W57">
        <f>'iluminacao final '!$F$10+$B$12*(1+40/SQRT(40^2+(SQRT(($B$11-$E57)^2+($C$11-W$9)^2))^2))/2</f>
        <v>10.17328497065472</v>
      </c>
      <c r="X57">
        <f>'iluminacao final '!$F$10+$B$12*(1+40/SQRT(40^2+(SQRT(($B$11-$E57)^2+($C$11-X$9)^2))^2))/2</f>
        <v>10.177829019571671</v>
      </c>
      <c r="Y57">
        <f>'iluminacao final '!$F$10+$B$12*(1+40/SQRT(40^2+(SQRT(($B$11-$E57)^2+($C$11-Y$9)^2))^2))/2</f>
        <v>10.181806142937619</v>
      </c>
      <c r="Z57">
        <f>'iluminacao final '!$F$10+$B$12*(1+40/SQRT(40^2+(SQRT(($B$11-$E57)^2+($C$11-Z$9)^2))^2))/2</f>
        <v>10.185200083576436</v>
      </c>
      <c r="AA57">
        <f>'iluminacao final '!$F$10+$B$12*(1+40/SQRT(40^2+(SQRT(($B$11-$E57)^2+($C$11-AA$9)^2))^2))/2</f>
        <v>10.187996756064365</v>
      </c>
      <c r="AB57">
        <f>'iluminacao final '!$F$10+$B$12*(1+40/SQRT(40^2+(SQRT(($B$11-$E57)^2+($C$11-AB$9)^2))^2))/2</f>
        <v>10.190184405612333</v>
      </c>
      <c r="AC57">
        <f>'iluminacao final '!$F$10+$B$12*(1+40/SQRT(40^2+(SQRT(($B$11-$E57)^2+($C$11-AC$9)^2))^2))/2</f>
        <v>10.191753743245636</v>
      </c>
      <c r="AD57">
        <f>'iluminacao final '!$F$10+$B$12*(1+40/SQRT(40^2+(SQRT(($B$11-$E57)^2+($C$11-AD$9)^2))^2))/2</f>
        <v>10.192698054283618</v>
      </c>
      <c r="AE57">
        <f>'iluminacao final '!$F$10+$B$12*(1+40/SQRT(40^2+(SQRT(($B$11-$E57)^2+($C$11-AE$9)^2))^2))/2</f>
        <v>10.193013277663381</v>
      </c>
      <c r="AF57">
        <f>'iluminacao final '!$F$10+$B$12*(1+40/SQRT(40^2+(SQRT(($B$11-$E57)^2+($C$11-AF$9)^2))^2))/2</f>
        <v>10.192698054283618</v>
      </c>
      <c r="AG57">
        <f>'iluminacao final '!$F$10+$B$12*(1+40/SQRT(40^2+(SQRT(($B$11-$E57)^2+($C$11-AG$9)^2))^2))/2</f>
        <v>10.191753743245636</v>
      </c>
      <c r="AH57">
        <f>'iluminacao final '!$F$10+$B$12*(1+40/SQRT(40^2+(SQRT(($B$11-$E57)^2+($C$11-AH$9)^2))^2))/2</f>
        <v>10.190184405612333</v>
      </c>
      <c r="AI57">
        <f>'iluminacao final '!$F$10+$B$12*(1+40/SQRT(40^2+(SQRT(($B$11-$E57)^2+($C$11-AI$9)^2))^2))/2</f>
        <v>10.187996756064365</v>
      </c>
      <c r="AJ57">
        <f>'iluminacao final '!$F$10+$B$12*(1+40/SQRT(40^2+(SQRT(($B$11-$E57)^2+($C$11-AJ$9)^2))^2))/2</f>
        <v>10.185200083576436</v>
      </c>
      <c r="AK57">
        <f>'iluminacao final '!$F$10+$B$12*(1+40/SQRT(40^2+(SQRT(($B$11-$E57)^2+($C$11-AK$9)^2))^2))/2</f>
        <v>10.181806142937619</v>
      </c>
      <c r="AL57">
        <f>'iluminacao final '!$F$10+$B$12*(1+40/SQRT(40^2+(SQRT(($B$11-$E57)^2+($C$11-AL$9)^2))^2))/2</f>
        <v>10.177829019571671</v>
      </c>
      <c r="AM57">
        <f>'iluminacao final '!$F$10+$B$12*(1+40/SQRT(40^2+(SQRT(($B$11-$E57)^2+($C$11-AM$9)^2))^2))/2</f>
        <v>10.17328497065472</v>
      </c>
      <c r="AN57">
        <f>'iluminacao final '!$F$10+$B$12*(1+40/SQRT(40^2+(SQRT(($B$11-$E57)^2+($C$11-AN$9)^2))^2))/2</f>
        <v>10.168192245960947</v>
      </c>
      <c r="AO57">
        <f>'iluminacao final '!$F$10+$B$12*(1+40/SQRT(40^2+(SQRT(($B$11-$E57)^2+($C$11-AO$9)^2))^2))/2</f>
        <v>10.162570892181149</v>
      </c>
      <c r="AP57">
        <f>'iluminacao final '!$F$10+$B$12*(1+40/SQRT(40^2+(SQRT(($B$11-$E57)^2+($C$11-AP$9)^2))^2))/2</f>
        <v>10.156442544648289</v>
      </c>
      <c r="AQ57">
        <f>'iluminacao final '!$F$10+$B$12*(1+40/SQRT(40^2+(SQRT(($B$11-$E57)^2+($C$11-AQ$9)^2))^2))/2</f>
        <v>10.149830210469517</v>
      </c>
      <c r="AR57">
        <f>'iluminacao final '!$F$10+$B$12*(1+40/SQRT(40^2+(SQRT(($B$11-$E57)^2+($C$11-AR$9)^2))^2))/2</f>
        <v>10.142758047011213</v>
      </c>
      <c r="AS57">
        <f>'iluminacao final '!$F$10+$B$12*(1+40/SQRT(40^2+(SQRT(($B$11-$E57)^2+($C$11-AS$9)^2))^2))/2</f>
        <v>10.135251139523497</v>
      </c>
      <c r="AT57">
        <f>'iluminacao final '!$F$10+$B$12*(1+40/SQRT(40^2+(SQRT(($B$11-$E57)^2+($C$11-AT$9)^2))^2))/2</f>
        <v>10.127335281437562</v>
      </c>
      <c r="AU57">
        <f>'iluminacao final '!$F$10+$B$12*(1+40/SQRT(40^2+(SQRT(($B$11-$E57)^2+($C$11-AU$9)^2))^2))/2</f>
        <v>10.119036760540496</v>
      </c>
      <c r="AV57">
        <f>'iluminacao final '!$F$10+$B$12*(1+40/SQRT(40^2+(SQRT(($B$11-$E57)^2+($C$11-AV$9)^2))^2))/2</f>
        <v>10.110382153846246</v>
      </c>
      <c r="AW57">
        <f>'iluminacao final '!$F$10+$B$12*(1+40/SQRT(40^2+(SQRT(($B$11-$E57)^2+($C$11-AW$9)^2))^2))/2</f>
        <v>10.101398133557243</v>
      </c>
      <c r="AX57">
        <f>'iluminacao final '!$F$10+$B$12*(1+40/SQRT(40^2+(SQRT(($B$11-$E57)^2+($C$11-AX$9)^2))^2))/2</f>
        <v>10.092111286066924</v>
      </c>
      <c r="AY57">
        <f>'iluminacao final '!$F$10+$B$12*(1+40/SQRT(40^2+(SQRT(($B$11-$E57)^2+($C$11-AY$9)^2))^2))/2</f>
        <v>10.082547945506102</v>
      </c>
      <c r="AZ57">
        <f>'iluminacao final '!$F$10+$B$12*(1+40/SQRT(40^2+(SQRT(($B$11-$E57)^2+($C$11-AZ$9)^2))^2))/2</f>
        <v>10.072734042900397</v>
      </c>
      <c r="BA57">
        <f>'iluminacao final '!$F$10+$B$12*(1+40/SQRT(40^2+(SQRT(($B$11-$E57)^2+($C$11-BA$9)^2))^2))/2</f>
        <v>10.062694971594198</v>
      </c>
      <c r="BB57">
        <f>'iluminacao final '!$F$10+$B$12*(1+40/SQRT(40^2+(SQRT(($B$11-$E57)^2+($C$11-BB$9)^2))^2))/2</f>
        <v>10.052455469218518</v>
      </c>
      <c r="BC57">
        <f>'iluminacao final '!$F$10+$B$12*(1+40/SQRT(40^2+(SQRT(($B$11-$E57)^2+($C$11-BC$9)^2))^2))/2</f>
        <v>10.042039516142632</v>
      </c>
      <c r="BD57">
        <f>'iluminacao final '!$F$10+$B$12*(1+40/SQRT(40^2+(SQRT(($B$11-$E57)^2+($C$11-BD$9)^2))^2))/2</f>
        <v>10.031470250056881</v>
      </c>
    </row>
    <row r="58" spans="5:56" ht="35" customHeight="1" x14ac:dyDescent="0.45">
      <c r="E58">
        <v>48</v>
      </c>
      <c r="F58">
        <f>'iluminacao final '!$F$10+$B$12*(1+40/SQRT(40^2+(SQRT(($B$11-$E58)^2+($C$11-F$9)^2))^2))/2</f>
        <v>10.022013315598469</v>
      </c>
      <c r="G58">
        <f>'iluminacao final '!$F$10+$B$12*(1+40/SQRT(40^2+(SQRT(($B$11-$E58)^2+($C$11-G$9)^2))^2))/2</f>
        <v>10.032322268529002</v>
      </c>
      <c r="H58">
        <f>'iluminacao final '!$F$10+$B$12*(1+40/SQRT(40^2+(SQRT(($B$11-$E58)^2+($C$11-H$9)^2))^2))/2</f>
        <v>10.042477112585226</v>
      </c>
      <c r="I58">
        <f>'iluminacao final '!$F$10+$B$12*(1+40/SQRT(40^2+(SQRT(($B$11-$E58)^2+($C$11-I$9)^2))^2))/2</f>
        <v>10.052455469218518</v>
      </c>
      <c r="J58">
        <f>'iluminacao final '!$F$10+$B$12*(1+40/SQRT(40^2+(SQRT(($B$11-$E58)^2+($C$11-J$9)^2))^2))/2</f>
        <v>10.062234179377118</v>
      </c>
      <c r="K58">
        <f>'iluminacao final '!$F$10+$B$12*(1+40/SQRT(40^2+(SQRT(($B$11-$E58)^2+($C$11-K$9)^2))^2))/2</f>
        <v>10.071789387192197</v>
      </c>
      <c r="L58">
        <f>'iluminacao final '!$F$10+$B$12*(1+40/SQRT(40^2+(SQRT(($B$11-$E58)^2+($C$11-L$9)^2))^2))/2</f>
        <v>10.081096638732713</v>
      </c>
      <c r="M58">
        <f>'iluminacao final '!$F$10+$B$12*(1+40/SQRT(40^2+(SQRT(($B$11-$E58)^2+($C$11-M$9)^2))^2))/2</f>
        <v>10.090130996095434</v>
      </c>
      <c r="N58">
        <f>'iluminacao final '!$F$10+$B$12*(1+40/SQRT(40^2+(SQRT(($B$11-$E58)^2+($C$11-N$9)^2))^2))/2</f>
        <v>10.098867166821536</v>
      </c>
      <c r="O58">
        <f>'iluminacao final '!$F$10+$B$12*(1+40/SQRT(40^2+(SQRT(($B$11-$E58)^2+($C$11-O$9)^2))^2))/2</f>
        <v>10.107279648316313</v>
      </c>
      <c r="P58">
        <f>'iluminacao final '!$F$10+$B$12*(1+40/SQRT(40^2+(SQRT(($B$11-$E58)^2+($C$11-P$9)^2))^2))/2</f>
        <v>10.11534288659827</v>
      </c>
      <c r="Q58">
        <f>'iluminacao final '!$F$10+$B$12*(1+40/SQRT(40^2+(SQRT(($B$11-$E58)^2+($C$11-Q$9)^2))^2))/2</f>
        <v>10.12303144832492</v>
      </c>
      <c r="R58">
        <f>'iluminacao final '!$F$10+$B$12*(1+40/SQRT(40^2+(SQRT(($B$11-$E58)^2+($C$11-R$9)^2))^2))/2</f>
        <v>10.130320204643908</v>
      </c>
      <c r="S58">
        <f>'iluminacao final '!$F$10+$B$12*(1+40/SQRT(40^2+(SQRT(($B$11-$E58)^2+($C$11-S$9)^2))^2))/2</f>
        <v>10.137184525011126</v>
      </c>
      <c r="T58">
        <f>'iluminacao final '!$F$10+$B$12*(1+40/SQRT(40^2+(SQRT(($B$11-$E58)^2+($C$11-T$9)^2))^2))/2</f>
        <v>10.143600478715761</v>
      </c>
      <c r="U58">
        <f>'iluminacao final '!$F$10+$B$12*(1+40/SQRT(40^2+(SQRT(($B$11-$E58)^2+($C$11-U$9)^2))^2))/2</f>
        <v>10.149545041470793</v>
      </c>
      <c r="V58">
        <f>'iluminacao final '!$F$10+$B$12*(1+40/SQRT(40^2+(SQRT(($B$11-$E58)^2+($C$11-V$9)^2))^2))/2</f>
        <v>10.15499630408296</v>
      </c>
      <c r="W58">
        <f>'iluminacao final '!$F$10+$B$12*(1+40/SQRT(40^2+(SQRT(($B$11-$E58)^2+($C$11-W$9)^2))^2))/2</f>
        <v>10.159933679925356</v>
      </c>
      <c r="X58">
        <f>'iluminacao final '!$F$10+$B$12*(1+40/SQRT(40^2+(SQRT(($B$11-$E58)^2+($C$11-X$9)^2))^2))/2</f>
        <v>10.16433810771486</v>
      </c>
      <c r="Y58">
        <f>'iluminacao final '!$F$10+$B$12*(1+40/SQRT(40^2+(SQRT(($B$11-$E58)^2+($C$11-Y$9)^2))^2))/2</f>
        <v>10.168192245960947</v>
      </c>
      <c r="Z58">
        <f>'iluminacao final '!$F$10+$B$12*(1+40/SQRT(40^2+(SQRT(($B$11-$E58)^2+($C$11-Z$9)^2))^2))/2</f>
        <v>10.171480655414125</v>
      </c>
      <c r="AA58">
        <f>'iluminacao final '!$F$10+$B$12*(1+40/SQRT(40^2+(SQRT(($B$11-$E58)^2+($C$11-AA$9)^2))^2))/2</f>
        <v>10.174189965911001</v>
      </c>
      <c r="AB58">
        <f>'iluminacao final '!$F$10+$B$12*(1+40/SQRT(40^2+(SQRT(($B$11-$E58)^2+($C$11-AB$9)^2))^2))/2</f>
        <v>10.176309024193431</v>
      </c>
      <c r="AC58">
        <f>'iluminacao final '!$F$10+$B$12*(1+40/SQRT(40^2+(SQRT(($B$11-$E58)^2+($C$11-AC$9)^2))^2))/2</f>
        <v>10.177829019571671</v>
      </c>
      <c r="AD58">
        <f>'iluminacao final '!$F$10+$B$12*(1+40/SQRT(40^2+(SQRT(($B$11-$E58)^2+($C$11-AD$9)^2))^2))/2</f>
        <v>10.178743584700729</v>
      </c>
      <c r="AE58">
        <f>'iluminacao final '!$F$10+$B$12*(1+40/SQRT(40^2+(SQRT(($B$11-$E58)^2+($C$11-AE$9)^2))^2))/2</f>
        <v>10.179048869234713</v>
      </c>
      <c r="AF58">
        <f>'iluminacao final '!$F$10+$B$12*(1+40/SQRT(40^2+(SQRT(($B$11-$E58)^2+($C$11-AF$9)^2))^2))/2</f>
        <v>10.178743584700729</v>
      </c>
      <c r="AG58">
        <f>'iluminacao final '!$F$10+$B$12*(1+40/SQRT(40^2+(SQRT(($B$11-$E58)^2+($C$11-AG$9)^2))^2))/2</f>
        <v>10.177829019571671</v>
      </c>
      <c r="AH58">
        <f>'iluminacao final '!$F$10+$B$12*(1+40/SQRT(40^2+(SQRT(($B$11-$E58)^2+($C$11-AH$9)^2))^2))/2</f>
        <v>10.176309024193431</v>
      </c>
      <c r="AI58">
        <f>'iluminacao final '!$F$10+$B$12*(1+40/SQRT(40^2+(SQRT(($B$11-$E58)^2+($C$11-AI$9)^2))^2))/2</f>
        <v>10.174189965911001</v>
      </c>
      <c r="AJ58">
        <f>'iluminacao final '!$F$10+$B$12*(1+40/SQRT(40^2+(SQRT(($B$11-$E58)^2+($C$11-AJ$9)^2))^2))/2</f>
        <v>10.171480655414125</v>
      </c>
      <c r="AK58">
        <f>'iluminacao final '!$F$10+$B$12*(1+40/SQRT(40^2+(SQRT(($B$11-$E58)^2+($C$11-AK$9)^2))^2))/2</f>
        <v>10.168192245960947</v>
      </c>
      <c r="AL58">
        <f>'iluminacao final '!$F$10+$B$12*(1+40/SQRT(40^2+(SQRT(($B$11-$E58)^2+($C$11-AL$9)^2))^2))/2</f>
        <v>10.16433810771486</v>
      </c>
      <c r="AM58">
        <f>'iluminacao final '!$F$10+$B$12*(1+40/SQRT(40^2+(SQRT(($B$11-$E58)^2+($C$11-AM$9)^2))^2))/2</f>
        <v>10.159933679925356</v>
      </c>
      <c r="AN58">
        <f>'iluminacao final '!$F$10+$B$12*(1+40/SQRT(40^2+(SQRT(($B$11-$E58)^2+($C$11-AN$9)^2))^2))/2</f>
        <v>10.15499630408296</v>
      </c>
      <c r="AO58">
        <f>'iluminacao final '!$F$10+$B$12*(1+40/SQRT(40^2+(SQRT(($B$11-$E58)^2+($C$11-AO$9)^2))^2))/2</f>
        <v>10.149545041470793</v>
      </c>
      <c r="AP58">
        <f>'iluminacao final '!$F$10+$B$12*(1+40/SQRT(40^2+(SQRT(($B$11-$E58)^2+($C$11-AP$9)^2))^2))/2</f>
        <v>10.143600478715761</v>
      </c>
      <c r="AQ58">
        <f>'iluminacao final '!$F$10+$B$12*(1+40/SQRT(40^2+(SQRT(($B$11-$E58)^2+($C$11-AQ$9)^2))^2))/2</f>
        <v>10.137184525011126</v>
      </c>
      <c r="AR58">
        <f>'iluminacao final '!$F$10+$B$12*(1+40/SQRT(40^2+(SQRT(($B$11-$E58)^2+($C$11-AR$9)^2))^2))/2</f>
        <v>10.130320204643908</v>
      </c>
      <c r="AS58">
        <f>'iluminacao final '!$F$10+$B$12*(1+40/SQRT(40^2+(SQRT(($B$11-$E58)^2+($C$11-AS$9)^2))^2))/2</f>
        <v>10.12303144832492</v>
      </c>
      <c r="AT58">
        <f>'iluminacao final '!$F$10+$B$12*(1+40/SQRT(40^2+(SQRT(($B$11-$E58)^2+($C$11-AT$9)^2))^2))/2</f>
        <v>10.11534288659827</v>
      </c>
      <c r="AU58">
        <f>'iluminacao final '!$F$10+$B$12*(1+40/SQRT(40^2+(SQRT(($B$11-$E58)^2+($C$11-AU$9)^2))^2))/2</f>
        <v>10.107279648316313</v>
      </c>
      <c r="AV58">
        <f>'iluminacao final '!$F$10+$B$12*(1+40/SQRT(40^2+(SQRT(($B$11-$E58)^2+($C$11-AV$9)^2))^2))/2</f>
        <v>10.098867166821536</v>
      </c>
      <c r="AW58">
        <f>'iluminacao final '!$F$10+$B$12*(1+40/SQRT(40^2+(SQRT(($B$11-$E58)^2+($C$11-AW$9)^2))^2))/2</f>
        <v>10.090130996095434</v>
      </c>
      <c r="AX58">
        <f>'iluminacao final '!$F$10+$B$12*(1+40/SQRT(40^2+(SQRT(($B$11-$E58)^2+($C$11-AX$9)^2))^2))/2</f>
        <v>10.081096638732713</v>
      </c>
      <c r="AY58">
        <f>'iluminacao final '!$F$10+$B$12*(1+40/SQRT(40^2+(SQRT(($B$11-$E58)^2+($C$11-AY$9)^2))^2))/2</f>
        <v>10.071789387192197</v>
      </c>
      <c r="AZ58">
        <f>'iluminacao final '!$F$10+$B$12*(1+40/SQRT(40^2+(SQRT(($B$11-$E58)^2+($C$11-AZ$9)^2))^2))/2</f>
        <v>10.062234179377118</v>
      </c>
      <c r="BA58">
        <f>'iluminacao final '!$F$10+$B$12*(1+40/SQRT(40^2+(SQRT(($B$11-$E58)^2+($C$11-BA$9)^2))^2))/2</f>
        <v>10.052455469218518</v>
      </c>
      <c r="BB58">
        <f>'iluminacao final '!$F$10+$B$12*(1+40/SQRT(40^2+(SQRT(($B$11-$E58)^2+($C$11-BB$9)^2))^2))/2</f>
        <v>10.042477112585226</v>
      </c>
      <c r="BC58">
        <f>'iluminacao final '!$F$10+$B$12*(1+40/SQRT(40^2+(SQRT(($B$11-$E58)^2+($C$11-BC$9)^2))^2))/2</f>
        <v>10.032322268529002</v>
      </c>
      <c r="BD58">
        <f>'iluminacao final '!$F$10+$B$12*(1+40/SQRT(40^2+(SQRT(($B$11-$E58)^2+($C$11-BD$9)^2))^2))/2</f>
        <v>10.022013315598469</v>
      </c>
    </row>
    <row r="59" spans="5:56" ht="35" customHeight="1" x14ac:dyDescent="0.45">
      <c r="E59">
        <v>49</v>
      </c>
      <c r="F59">
        <f>'iluminacao final '!$F$10+$B$12*(1+40/SQRT(40^2+(SQRT(($B$11-$E59)^2+($C$11-F$9)^2))^2))/2</f>
        <v>10.012380406928244</v>
      </c>
      <c r="G59">
        <f>'iluminacao final '!$F$10+$B$12*(1+40/SQRT(40^2+(SQRT(($B$11-$E59)^2+($C$11-G$9)^2))^2))/2</f>
        <v>10.022428692142945</v>
      </c>
      <c r="H59">
        <f>'iluminacao final '!$F$10+$B$12*(1+40/SQRT(40^2+(SQRT(($B$11-$E59)^2+($C$11-H$9)^2))^2))/2</f>
        <v>10.032322268529002</v>
      </c>
      <c r="I59">
        <f>'iluminacao final '!$F$10+$B$12*(1+40/SQRT(40^2+(SQRT(($B$11-$E59)^2+($C$11-I$9)^2))^2))/2</f>
        <v>10.042039516142632</v>
      </c>
      <c r="J59">
        <f>'iluminacao final '!$F$10+$B$12*(1+40/SQRT(40^2+(SQRT(($B$11-$E59)^2+($C$11-J$9)^2))^2))/2</f>
        <v>10.051558094427882</v>
      </c>
      <c r="K59">
        <f>'iluminacao final '!$F$10+$B$12*(1+40/SQRT(40^2+(SQRT(($B$11-$E59)^2+($C$11-K$9)^2))^2))/2</f>
        <v>10.060855024007061</v>
      </c>
      <c r="L59">
        <f>'iluminacao final '!$F$10+$B$12*(1+40/SQRT(40^2+(SQRT(($B$11-$E59)^2+($C$11-L$9)^2))^2))/2</f>
        <v>10.069906782512472</v>
      </c>
      <c r="M59">
        <f>'iluminacao final '!$F$10+$B$12*(1+40/SQRT(40^2+(SQRT(($B$11-$E59)^2+($C$11-M$9)^2))^2))/2</f>
        <v>10.078689414648411</v>
      </c>
      <c r="N59">
        <f>'iluminacao final '!$F$10+$B$12*(1+40/SQRT(40^2+(SQRT(($B$11-$E59)^2+($C$11-N$9)^2))^2))/2</f>
        <v>10.087178656414551</v>
      </c>
      <c r="O59">
        <f>'iluminacao final '!$F$10+$B$12*(1+40/SQRT(40^2+(SQRT(($B$11-$E59)^2+($C$11-O$9)^2))^2))/2</f>
        <v>10.095350073129129</v>
      </c>
      <c r="P59">
        <f>'iluminacao final '!$F$10+$B$12*(1+40/SQRT(40^2+(SQRT(($B$11-$E59)^2+($C$11-P$9)^2))^2))/2</f>
        <v>10.103179210566777</v>
      </c>
      <c r="Q59">
        <f>'iluminacao final '!$F$10+$B$12*(1+40/SQRT(40^2+(SQRT(($B$11-$E59)^2+($C$11-Q$9)^2))^2))/2</f>
        <v>10.110641758178183</v>
      </c>
      <c r="R59">
        <f>'iluminacao final '!$F$10+$B$12*(1+40/SQRT(40^2+(SQRT(($B$11-$E59)^2+($C$11-R$9)^2))^2))/2</f>
        <v>10.117713722995012</v>
      </c>
      <c r="S59">
        <f>'iluminacao final '!$F$10+$B$12*(1+40/SQRT(40^2+(SQRT(($B$11-$E59)^2+($C$11-S$9)^2))^2))/2</f>
        <v>10.12437161245451</v>
      </c>
      <c r="T59">
        <f>'iluminacao final '!$F$10+$B$12*(1+40/SQRT(40^2+(SQRT(($B$11-$E59)^2+($C$11-T$9)^2))^2))/2</f>
        <v>10.130592624015943</v>
      </c>
      <c r="U59">
        <f>'iluminacao final '!$F$10+$B$12*(1+40/SQRT(40^2+(SQRT(($B$11-$E59)^2+($C$11-U$9)^2))^2))/2</f>
        <v>10.136354839099365</v>
      </c>
      <c r="V59">
        <f>'iluminacao final '!$F$10+$B$12*(1+40/SQRT(40^2+(SQRT(($B$11-$E59)^2+($C$11-V$9)^2))^2))/2</f>
        <v>10.141637418570753</v>
      </c>
      <c r="W59">
        <f>'iluminacao final '!$F$10+$B$12*(1+40/SQRT(40^2+(SQRT(($B$11-$E59)^2+($C$11-W$9)^2))^2))/2</f>
        <v>10.146420796741186</v>
      </c>
      <c r="X59">
        <f>'iluminacao final '!$F$10+$B$12*(1+40/SQRT(40^2+(SQRT(($B$11-$E59)^2+($C$11-X$9)^2))^2))/2</f>
        <v>10.150686870656042</v>
      </c>
      <c r="Y59">
        <f>'iluminacao final '!$F$10+$B$12*(1+40/SQRT(40^2+(SQRT(($B$11-$E59)^2+($C$11-Y$9)^2))^2))/2</f>
        <v>10.154419181336097</v>
      </c>
      <c r="Z59">
        <f>'iluminacao final '!$F$10+$B$12*(1+40/SQRT(40^2+(SQRT(($B$11-$E59)^2+($C$11-Z$9)^2))^2))/2</f>
        <v>10.157603083606872</v>
      </c>
      <c r="AA59">
        <f>'iluminacao final '!$F$10+$B$12*(1+40/SQRT(40^2+(SQRT(($B$11-$E59)^2+($C$11-AA$9)^2))^2))/2</f>
        <v>10.160225901223551</v>
      </c>
      <c r="AB59">
        <f>'iluminacao final '!$F$10+$B$12*(1+40/SQRT(40^2+(SQRT(($B$11-$E59)^2+($C$11-AB$9)^2))^2))/2</f>
        <v>10.162277064170084</v>
      </c>
      <c r="AC59">
        <f>'iluminacao final '!$F$10+$B$12*(1+40/SQRT(40^2+(SQRT(($B$11-$E59)^2+($C$11-AC$9)^2))^2))/2</f>
        <v>10.163748225282768</v>
      </c>
      <c r="AD59">
        <f>'iluminacao final '!$F$10+$B$12*(1+40/SQRT(40^2+(SQRT(($B$11-$E59)^2+($C$11-AD$9)^2))^2))/2</f>
        <v>10.164633353715553</v>
      </c>
      <c r="AE59">
        <f>'iluminacao final '!$F$10+$B$12*(1+40/SQRT(40^2+(SQRT(($B$11-$E59)^2+($C$11-AE$9)^2))^2))/2</f>
        <v>10.164928803217226</v>
      </c>
      <c r="AF59">
        <f>'iluminacao final '!$F$10+$B$12*(1+40/SQRT(40^2+(SQRT(($B$11-$E59)^2+($C$11-AF$9)^2))^2))/2</f>
        <v>10.164633353715553</v>
      </c>
      <c r="AG59">
        <f>'iluminacao final '!$F$10+$B$12*(1+40/SQRT(40^2+(SQRT(($B$11-$E59)^2+($C$11-AG$9)^2))^2))/2</f>
        <v>10.163748225282768</v>
      </c>
      <c r="AH59">
        <f>'iluminacao final '!$F$10+$B$12*(1+40/SQRT(40^2+(SQRT(($B$11-$E59)^2+($C$11-AH$9)^2))^2))/2</f>
        <v>10.162277064170084</v>
      </c>
      <c r="AI59">
        <f>'iluminacao final '!$F$10+$B$12*(1+40/SQRT(40^2+(SQRT(($B$11-$E59)^2+($C$11-AI$9)^2))^2))/2</f>
        <v>10.160225901223551</v>
      </c>
      <c r="AJ59">
        <f>'iluminacao final '!$F$10+$B$12*(1+40/SQRT(40^2+(SQRT(($B$11-$E59)^2+($C$11-AJ$9)^2))^2))/2</f>
        <v>10.157603083606872</v>
      </c>
      <c r="AK59">
        <f>'iluminacao final '!$F$10+$B$12*(1+40/SQRT(40^2+(SQRT(($B$11-$E59)^2+($C$11-AK$9)^2))^2))/2</f>
        <v>10.154419181336097</v>
      </c>
      <c r="AL59">
        <f>'iluminacao final '!$F$10+$B$12*(1+40/SQRT(40^2+(SQRT(($B$11-$E59)^2+($C$11-AL$9)^2))^2))/2</f>
        <v>10.150686870656042</v>
      </c>
      <c r="AM59">
        <f>'iluminacao final '!$F$10+$B$12*(1+40/SQRT(40^2+(SQRT(($B$11-$E59)^2+($C$11-AM$9)^2))^2))/2</f>
        <v>10.146420796741186</v>
      </c>
      <c r="AN59">
        <f>'iluminacao final '!$F$10+$B$12*(1+40/SQRT(40^2+(SQRT(($B$11-$E59)^2+($C$11-AN$9)^2))^2))/2</f>
        <v>10.141637418570753</v>
      </c>
      <c r="AO59">
        <f>'iluminacao final '!$F$10+$B$12*(1+40/SQRT(40^2+(SQRT(($B$11-$E59)^2+($C$11-AO$9)^2))^2))/2</f>
        <v>10.136354839099365</v>
      </c>
      <c r="AP59">
        <f>'iluminacao final '!$F$10+$B$12*(1+40/SQRT(40^2+(SQRT(($B$11-$E59)^2+($C$11-AP$9)^2))^2))/2</f>
        <v>10.130592624015943</v>
      </c>
      <c r="AQ59">
        <f>'iluminacao final '!$F$10+$B$12*(1+40/SQRT(40^2+(SQRT(($B$11-$E59)^2+($C$11-AQ$9)^2))^2))/2</f>
        <v>10.12437161245451</v>
      </c>
      <c r="AR59">
        <f>'iluminacao final '!$F$10+$B$12*(1+40/SQRT(40^2+(SQRT(($B$11-$E59)^2+($C$11-AR$9)^2))^2))/2</f>
        <v>10.117713722995012</v>
      </c>
      <c r="AS59">
        <f>'iluminacao final '!$F$10+$B$12*(1+40/SQRT(40^2+(SQRT(($B$11-$E59)^2+($C$11-AS$9)^2))^2))/2</f>
        <v>10.110641758178183</v>
      </c>
      <c r="AT59">
        <f>'iluminacao final '!$F$10+$B$12*(1+40/SQRT(40^2+(SQRT(($B$11-$E59)^2+($C$11-AT$9)^2))^2))/2</f>
        <v>10.103179210566777</v>
      </c>
      <c r="AU59">
        <f>'iluminacao final '!$F$10+$B$12*(1+40/SQRT(40^2+(SQRT(($B$11-$E59)^2+($C$11-AU$9)^2))^2))/2</f>
        <v>10.095350073129129</v>
      </c>
      <c r="AV59">
        <f>'iluminacao final '!$F$10+$B$12*(1+40/SQRT(40^2+(SQRT(($B$11-$E59)^2+($C$11-AV$9)^2))^2))/2</f>
        <v>10.087178656414551</v>
      </c>
      <c r="AW59">
        <f>'iluminacao final '!$F$10+$B$12*(1+40/SQRT(40^2+(SQRT(($B$11-$E59)^2+($C$11-AW$9)^2))^2))/2</f>
        <v>10.078689414648411</v>
      </c>
      <c r="AX59">
        <f>'iluminacao final '!$F$10+$B$12*(1+40/SQRT(40^2+(SQRT(($B$11-$E59)^2+($C$11-AX$9)^2))^2))/2</f>
        <v>10.069906782512472</v>
      </c>
      <c r="AY59">
        <f>'iluminacao final '!$F$10+$B$12*(1+40/SQRT(40^2+(SQRT(($B$11-$E59)^2+($C$11-AY$9)^2))^2))/2</f>
        <v>10.060855024007061</v>
      </c>
      <c r="AZ59">
        <f>'iluminacao final '!$F$10+$B$12*(1+40/SQRT(40^2+(SQRT(($B$11-$E59)^2+($C$11-AZ$9)^2))^2))/2</f>
        <v>10.051558094427882</v>
      </c>
      <c r="BA59">
        <f>'iluminacao final '!$F$10+$B$12*(1+40/SQRT(40^2+(SQRT(($B$11-$E59)^2+($C$11-BA$9)^2))^2))/2</f>
        <v>10.042039516142632</v>
      </c>
      <c r="BB59">
        <f>'iluminacao final '!$F$10+$B$12*(1+40/SQRT(40^2+(SQRT(($B$11-$E59)^2+($C$11-BB$9)^2))^2))/2</f>
        <v>10.032322268529002</v>
      </c>
      <c r="BC59">
        <f>'iluminacao final '!$F$10+$B$12*(1+40/SQRT(40^2+(SQRT(($B$11-$E59)^2+($C$11-BC$9)^2))^2))/2</f>
        <v>10.022428692142945</v>
      </c>
      <c r="BD59">
        <f>'iluminacao final '!$F$10+$B$12*(1+40/SQRT(40^2+(SQRT(($B$11-$E59)^2+($C$11-BD$9)^2))^2))/2</f>
        <v>10.012380406928244</v>
      </c>
    </row>
    <row r="60" spans="5:56" ht="35" customHeight="1" x14ac:dyDescent="0.45">
      <c r="E60">
        <v>50</v>
      </c>
      <c r="F60">
        <f>'iluminacao final '!$F$10+$B$12*(1+40/SQRT(40^2+(SQRT(($B$11-$E60)^2+($C$11-F$9)^2))^2))/2</f>
        <v>10.002592388546443</v>
      </c>
      <c r="G60">
        <f>'iluminacao final '!$F$10+$B$12*(1+40/SQRT(40^2+(SQRT(($B$11-$E60)^2+($C$11-G$9)^2))^2))/2</f>
        <v>10.012380406928244</v>
      </c>
      <c r="H60">
        <f>'iluminacao final '!$F$10+$B$12*(1+40/SQRT(40^2+(SQRT(($B$11-$E60)^2+($C$11-H$9)^2))^2))/2</f>
        <v>10.022013315598469</v>
      </c>
      <c r="I60">
        <f>'iluminacao final '!$F$10+$B$12*(1+40/SQRT(40^2+(SQRT(($B$11-$E60)^2+($C$11-I$9)^2))^2))/2</f>
        <v>10.031470250056881</v>
      </c>
      <c r="J60">
        <f>'iluminacao final '!$F$10+$B$12*(1+40/SQRT(40^2+(SQRT(($B$11-$E60)^2+($C$11-J$9)^2))^2))/2</f>
        <v>10.040729682623706</v>
      </c>
      <c r="K60">
        <f>'iluminacao final '!$F$10+$B$12*(1+40/SQRT(40^2+(SQRT(($B$11-$E60)^2+($C$11-K$9)^2))^2))/2</f>
        <v>10.049769502186649</v>
      </c>
      <c r="L60">
        <f>'iluminacao final '!$F$10+$B$12*(1+40/SQRT(40^2+(SQRT(($B$11-$E60)^2+($C$11-L$9)^2))^2))/2</f>
        <v>10.058567107000254</v>
      </c>
      <c r="M60">
        <f>'iluminacao final '!$F$10+$B$12*(1+40/SQRT(40^2+(SQRT(($B$11-$E60)^2+($C$11-M$9)^2))^2))/2</f>
        <v>10.067099510657606</v>
      </c>
      <c r="N60">
        <f>'iluminacao final '!$F$10+$B$12*(1+40/SQRT(40^2+(SQRT(($B$11-$E60)^2+($C$11-N$9)^2))^2))/2</f>
        <v>10.075343461113487</v>
      </c>
      <c r="O60">
        <f>'iluminacao final '!$F$10+$B$12*(1+40/SQRT(40^2+(SQRT(($B$11-$E60)^2+($C$11-O$9)^2))^2))/2</f>
        <v>10.083275572366647</v>
      </c>
      <c r="P60">
        <f>'iluminacao final '!$F$10+$B$12*(1+40/SQRT(40^2+(SQRT(($B$11-$E60)^2+($C$11-P$9)^2))^2))/2</f>
        <v>10.090872468111064</v>
      </c>
      <c r="Q60">
        <f>'iluminacao final '!$F$10+$B$12*(1+40/SQRT(40^2+(SQRT(($B$11-$E60)^2+($C$11-Q$9)^2))^2))/2</f>
        <v>10.098110936347794</v>
      </c>
      <c r="R60">
        <f>'iluminacao final '!$F$10+$B$12*(1+40/SQRT(40^2+(SQRT(($B$11-$E60)^2+($C$11-R$9)^2))^2))/2</f>
        <v>10.104968093618343</v>
      </c>
      <c r="S60">
        <f>'iluminacao final '!$F$10+$B$12*(1+40/SQRT(40^2+(SQRT(($B$11-$E60)^2+($C$11-S$9)^2))^2))/2</f>
        <v>10.111421557186659</v>
      </c>
      <c r="T60">
        <f>'iluminacao final '!$F$10+$B$12*(1+40/SQRT(40^2+(SQRT(($B$11-$E60)^2+($C$11-T$9)^2))^2))/2</f>
        <v>10.11744962317141</v>
      </c>
      <c r="U60">
        <f>'iluminacao final '!$F$10+$B$12*(1+40/SQRT(40^2+(SQRT(($B$11-$E60)^2+($C$11-U$9)^2))^2))/2</f>
        <v>10.12303144832492</v>
      </c>
      <c r="V60">
        <f>'iluminacao final '!$F$10+$B$12*(1+40/SQRT(40^2+(SQRT(($B$11-$E60)^2+($C$11-V$9)^2))^2))/2</f>
        <v>10.128147232883585</v>
      </c>
      <c r="W60">
        <f>'iluminacao final '!$F$10+$B$12*(1+40/SQRT(40^2+(SQRT(($B$11-$E60)^2+($C$11-W$9)^2))^2))/2</f>
        <v>10.132778401689636</v>
      </c>
      <c r="X60">
        <f>'iluminacao final '!$F$10+$B$12*(1+40/SQRT(40^2+(SQRT(($B$11-$E60)^2+($C$11-X$9)^2))^2))/2</f>
        <v>10.136907780618476</v>
      </c>
      <c r="Y60">
        <f>'iluminacao final '!$F$10+$B$12*(1+40/SQRT(40^2+(SQRT(($B$11-$E60)^2+($C$11-Y$9)^2))^2))/2</f>
        <v>10.140519765251019</v>
      </c>
      <c r="Z60">
        <f>'iluminacao final '!$F$10+$B$12*(1+40/SQRT(40^2+(SQRT(($B$11-$E60)^2+($C$11-Z$9)^2))^2))/2</f>
        <v>10.143600478715761</v>
      </c>
      <c r="AA60">
        <f>'iluminacao final '!$F$10+$B$12*(1+40/SQRT(40^2+(SQRT(($B$11-$E60)^2+($C$11-AA$9)^2))^2))/2</f>
        <v>10.146137915697366</v>
      </c>
      <c r="AB60">
        <f>'iluminacao final '!$F$10+$B$12*(1+40/SQRT(40^2+(SQRT(($B$11-$E60)^2+($C$11-AB$9)^2))^2))/2</f>
        <v>10.148122069770682</v>
      </c>
      <c r="AC60">
        <f>'iluminacao final '!$F$10+$B$12*(1+40/SQRT(40^2+(SQRT(($B$11-$E60)^2+($C$11-AC$9)^2))^2))/2</f>
        <v>10.149545041470793</v>
      </c>
      <c r="AD60">
        <f>'iluminacao final '!$F$10+$B$12*(1+40/SQRT(40^2+(SQRT(($B$11-$E60)^2+($C$11-AD$9)^2))^2))/2</f>
        <v>10.150401124846303</v>
      </c>
      <c r="AE60">
        <f>'iluminacao final '!$F$10+$B$12*(1+40/SQRT(40^2+(SQRT(($B$11-$E60)^2+($C$11-AE$9)^2))^2))/2</f>
        <v>10.150686870656042</v>
      </c>
      <c r="AF60">
        <f>'iluminacao final '!$F$10+$B$12*(1+40/SQRT(40^2+(SQRT(($B$11-$E60)^2+($C$11-AF$9)^2))^2))/2</f>
        <v>10.150401124846303</v>
      </c>
      <c r="AG60">
        <f>'iluminacao final '!$F$10+$B$12*(1+40/SQRT(40^2+(SQRT(($B$11-$E60)^2+($C$11-AG$9)^2))^2))/2</f>
        <v>10.149545041470793</v>
      </c>
      <c r="AH60">
        <f>'iluminacao final '!$F$10+$B$12*(1+40/SQRT(40^2+(SQRT(($B$11-$E60)^2+($C$11-AH$9)^2))^2))/2</f>
        <v>10.148122069770682</v>
      </c>
      <c r="AI60">
        <f>'iluminacao final '!$F$10+$B$12*(1+40/SQRT(40^2+(SQRT(($B$11-$E60)^2+($C$11-AI$9)^2))^2))/2</f>
        <v>10.146137915697366</v>
      </c>
      <c r="AJ60">
        <f>'iluminacao final '!$F$10+$B$12*(1+40/SQRT(40^2+(SQRT(($B$11-$E60)^2+($C$11-AJ$9)^2))^2))/2</f>
        <v>10.143600478715761</v>
      </c>
      <c r="AK60">
        <f>'iluminacao final '!$F$10+$B$12*(1+40/SQRT(40^2+(SQRT(($B$11-$E60)^2+($C$11-AK$9)^2))^2))/2</f>
        <v>10.140519765251019</v>
      </c>
      <c r="AL60">
        <f>'iluminacao final '!$F$10+$B$12*(1+40/SQRT(40^2+(SQRT(($B$11-$E60)^2+($C$11-AL$9)^2))^2))/2</f>
        <v>10.136907780618476</v>
      </c>
      <c r="AM60">
        <f>'iluminacao final '!$F$10+$B$12*(1+40/SQRT(40^2+(SQRT(($B$11-$E60)^2+($C$11-AM$9)^2))^2))/2</f>
        <v>10.132778401689636</v>
      </c>
      <c r="AN60">
        <f>'iluminacao final '!$F$10+$B$12*(1+40/SQRT(40^2+(SQRT(($B$11-$E60)^2+($C$11-AN$9)^2))^2))/2</f>
        <v>10.128147232883585</v>
      </c>
      <c r="AO60">
        <f>'iluminacao final '!$F$10+$B$12*(1+40/SQRT(40^2+(SQRT(($B$11-$E60)^2+($C$11-AO$9)^2))^2))/2</f>
        <v>10.12303144832492</v>
      </c>
      <c r="AP60">
        <f>'iluminacao final '!$F$10+$B$12*(1+40/SQRT(40^2+(SQRT(($B$11-$E60)^2+($C$11-AP$9)^2))^2))/2</f>
        <v>10.11744962317141</v>
      </c>
      <c r="AQ60">
        <f>'iluminacao final '!$F$10+$B$12*(1+40/SQRT(40^2+(SQRT(($B$11-$E60)^2+($C$11-AQ$9)^2))^2))/2</f>
        <v>10.111421557186659</v>
      </c>
      <c r="AR60">
        <f>'iluminacao final '!$F$10+$B$12*(1+40/SQRT(40^2+(SQRT(($B$11-$E60)^2+($C$11-AR$9)^2))^2))/2</f>
        <v>10.104968093618343</v>
      </c>
      <c r="AS60">
        <f>'iluminacao final '!$F$10+$B$12*(1+40/SQRT(40^2+(SQRT(($B$11-$E60)^2+($C$11-AS$9)^2))^2))/2</f>
        <v>10.098110936347794</v>
      </c>
      <c r="AT60">
        <f>'iluminacao final '!$F$10+$B$12*(1+40/SQRT(40^2+(SQRT(($B$11-$E60)^2+($C$11-AT$9)^2))^2))/2</f>
        <v>10.090872468111064</v>
      </c>
      <c r="AU60">
        <f>'iluminacao final '!$F$10+$B$12*(1+40/SQRT(40^2+(SQRT(($B$11-$E60)^2+($C$11-AU$9)^2))^2))/2</f>
        <v>10.083275572366647</v>
      </c>
      <c r="AV60">
        <f>'iluminacao final '!$F$10+$B$12*(1+40/SQRT(40^2+(SQRT(($B$11-$E60)^2+($C$11-AV$9)^2))^2))/2</f>
        <v>10.075343461113487</v>
      </c>
      <c r="AW60">
        <f>'iluminacao final '!$F$10+$B$12*(1+40/SQRT(40^2+(SQRT(($B$11-$E60)^2+($C$11-AW$9)^2))^2))/2</f>
        <v>10.067099510657606</v>
      </c>
      <c r="AX60">
        <f>'iluminacao final '!$F$10+$B$12*(1+40/SQRT(40^2+(SQRT(($B$11-$E60)^2+($C$11-AX$9)^2))^2))/2</f>
        <v>10.058567107000254</v>
      </c>
      <c r="AY60">
        <f>'iluminacao final '!$F$10+$B$12*(1+40/SQRT(40^2+(SQRT(($B$11-$E60)^2+($C$11-AY$9)^2))^2))/2</f>
        <v>10.049769502186649</v>
      </c>
      <c r="AZ60">
        <f>'iluminacao final '!$F$10+$B$12*(1+40/SQRT(40^2+(SQRT(($B$11-$E60)^2+($C$11-AZ$9)^2))^2))/2</f>
        <v>10.040729682623706</v>
      </c>
      <c r="BA60">
        <f>'iluminacao final '!$F$10+$B$12*(1+40/SQRT(40^2+(SQRT(($B$11-$E60)^2+($C$11-BA$9)^2))^2))/2</f>
        <v>10.031470250056881</v>
      </c>
      <c r="BB60">
        <f>'iluminacao final '!$F$10+$B$12*(1+40/SQRT(40^2+(SQRT(($B$11-$E60)^2+($C$11-BB$9)^2))^2))/2</f>
        <v>10.022013315598469</v>
      </c>
      <c r="BC60">
        <f>'iluminacao final '!$F$10+$B$12*(1+40/SQRT(40^2+(SQRT(($B$11-$E60)^2+($C$11-BC$9)^2))^2))/2</f>
        <v>10.012380406928244</v>
      </c>
      <c r="BD60">
        <f>'iluminacao final '!$F$10+$B$12*(1+40/SQRT(40^2+(SQRT(($B$11-$E60)^2+($C$11-BD$9)^2))^2))/2</f>
        <v>10.002592388546443</v>
      </c>
    </row>
  </sheetData>
  <conditionalFormatting sqref="AD8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0:BD6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60"/>
  <sheetViews>
    <sheetView topLeftCell="AB33" zoomScale="55" zoomScaleNormal="55" workbookViewId="0">
      <selection activeCell="BJ59" sqref="BJ59"/>
    </sheetView>
  </sheetViews>
  <sheetFormatPr defaultRowHeight="14.25" x14ac:dyDescent="0.45"/>
  <cols>
    <col min="1" max="1" width="15" customWidth="1"/>
    <col min="6" max="6" width="12.9296875" bestFit="1" customWidth="1"/>
    <col min="17" max="17" width="13.265625" customWidth="1"/>
  </cols>
  <sheetData>
    <row r="1" spans="1:56" x14ac:dyDescent="0.45">
      <c r="A1" t="s">
        <v>0</v>
      </c>
    </row>
    <row r="3" spans="1:56" x14ac:dyDescent="0.45">
      <c r="A3" t="s">
        <v>19</v>
      </c>
    </row>
    <row r="5" spans="1:56" x14ac:dyDescent="0.45">
      <c r="A5" t="s">
        <v>20</v>
      </c>
    </row>
    <row r="8" spans="1:56" x14ac:dyDescent="0.45">
      <c r="F8" t="s">
        <v>2</v>
      </c>
    </row>
    <row r="9" spans="1:56" x14ac:dyDescent="0.45">
      <c r="E9" t="s">
        <v>3</v>
      </c>
      <c r="F9">
        <v>0</v>
      </c>
      <c r="G9">
        <f>1</f>
        <v>1</v>
      </c>
      <c r="H9">
        <f t="shared" ref="H9:BD9" si="0">G9+1</f>
        <v>2</v>
      </c>
      <c r="I9">
        <f t="shared" si="0"/>
        <v>3</v>
      </c>
      <c r="J9">
        <f t="shared" si="0"/>
        <v>4</v>
      </c>
      <c r="K9">
        <f t="shared" si="0"/>
        <v>5</v>
      </c>
      <c r="L9">
        <f t="shared" si="0"/>
        <v>6</v>
      </c>
      <c r="M9">
        <f t="shared" si="0"/>
        <v>7</v>
      </c>
      <c r="N9">
        <f t="shared" si="0"/>
        <v>8</v>
      </c>
      <c r="O9">
        <f t="shared" si="0"/>
        <v>9</v>
      </c>
      <c r="P9">
        <f t="shared" si="0"/>
        <v>10</v>
      </c>
      <c r="Q9">
        <f t="shared" si="0"/>
        <v>11</v>
      </c>
      <c r="R9">
        <f t="shared" si="0"/>
        <v>12</v>
      </c>
      <c r="S9">
        <f t="shared" si="0"/>
        <v>13</v>
      </c>
      <c r="T9">
        <f t="shared" si="0"/>
        <v>14</v>
      </c>
      <c r="U9">
        <f t="shared" si="0"/>
        <v>15</v>
      </c>
      <c r="V9">
        <f t="shared" si="0"/>
        <v>16</v>
      </c>
      <c r="W9">
        <f t="shared" si="0"/>
        <v>17</v>
      </c>
      <c r="X9">
        <f t="shared" si="0"/>
        <v>18</v>
      </c>
      <c r="Y9">
        <f t="shared" si="0"/>
        <v>19</v>
      </c>
      <c r="Z9">
        <f t="shared" si="0"/>
        <v>20</v>
      </c>
      <c r="AA9">
        <f t="shared" si="0"/>
        <v>21</v>
      </c>
      <c r="AB9">
        <f t="shared" si="0"/>
        <v>22</v>
      </c>
      <c r="AC9">
        <f t="shared" si="0"/>
        <v>23</v>
      </c>
      <c r="AD9">
        <f t="shared" si="0"/>
        <v>24</v>
      </c>
      <c r="AE9">
        <f t="shared" si="0"/>
        <v>25</v>
      </c>
      <c r="AF9">
        <f t="shared" si="0"/>
        <v>26</v>
      </c>
      <c r="AG9">
        <f t="shared" si="0"/>
        <v>27</v>
      </c>
      <c r="AH9">
        <f t="shared" si="0"/>
        <v>28</v>
      </c>
      <c r="AI9">
        <f t="shared" si="0"/>
        <v>29</v>
      </c>
      <c r="AJ9">
        <f t="shared" si="0"/>
        <v>30</v>
      </c>
      <c r="AK9">
        <f t="shared" si="0"/>
        <v>31</v>
      </c>
      <c r="AL9">
        <f t="shared" si="0"/>
        <v>32</v>
      </c>
      <c r="AM9">
        <f t="shared" si="0"/>
        <v>33</v>
      </c>
      <c r="AN9">
        <f t="shared" si="0"/>
        <v>34</v>
      </c>
      <c r="AO9">
        <f t="shared" si="0"/>
        <v>35</v>
      </c>
      <c r="AP9">
        <f t="shared" si="0"/>
        <v>36</v>
      </c>
      <c r="AQ9">
        <f t="shared" si="0"/>
        <v>37</v>
      </c>
      <c r="AR9">
        <f t="shared" si="0"/>
        <v>38</v>
      </c>
      <c r="AS9">
        <f t="shared" si="0"/>
        <v>39</v>
      </c>
      <c r="AT9">
        <f t="shared" si="0"/>
        <v>40</v>
      </c>
      <c r="AU9">
        <f t="shared" si="0"/>
        <v>41</v>
      </c>
      <c r="AV9">
        <f t="shared" si="0"/>
        <v>42</v>
      </c>
      <c r="AW9">
        <f t="shared" si="0"/>
        <v>43</v>
      </c>
      <c r="AX9">
        <f t="shared" si="0"/>
        <v>44</v>
      </c>
      <c r="AY9">
        <f t="shared" si="0"/>
        <v>45</v>
      </c>
      <c r="AZ9">
        <f t="shared" si="0"/>
        <v>46</v>
      </c>
      <c r="BA9">
        <f t="shared" si="0"/>
        <v>47</v>
      </c>
      <c r="BB9">
        <f t="shared" si="0"/>
        <v>48</v>
      </c>
      <c r="BC9">
        <f t="shared" si="0"/>
        <v>49</v>
      </c>
      <c r="BD9">
        <f t="shared" si="0"/>
        <v>50</v>
      </c>
    </row>
    <row r="10" spans="1:56" ht="35" customHeight="1" x14ac:dyDescent="0.45">
      <c r="A10" s="5" t="s">
        <v>8</v>
      </c>
      <c r="B10" s="5" t="s">
        <v>3</v>
      </c>
      <c r="C10" s="5" t="s">
        <v>2</v>
      </c>
      <c r="E10">
        <v>0</v>
      </c>
      <c r="F10">
        <f>('soma reflexo lamp1'!F10+'soma reflexo lamp2 (2)'!F10)*menu!$F$12*menu!$F$12</f>
        <v>5.6405279033744629</v>
      </c>
      <c r="G10">
        <f>('soma reflexo lamp1'!G10+'soma reflexo lamp2 (2)'!G10)*menu!$F$12*menu!$F$12</f>
        <v>5.6440558169461497</v>
      </c>
      <c r="H10">
        <f>('soma reflexo lamp1'!H10+'soma reflexo lamp2 (2)'!H10)*menu!$F$12*menu!$F$12</f>
        <v>5.647444641036877</v>
      </c>
      <c r="I10">
        <f>('soma reflexo lamp1'!I10+'soma reflexo lamp2 (2)'!I10)*menu!$F$12*menu!$F$12</f>
        <v>5.6506943406679815</v>
      </c>
      <c r="J10">
        <f>('soma reflexo lamp1'!J10+'soma reflexo lamp2 (2)'!J10)*menu!$F$12*menu!$F$12</f>
        <v>5.653805084665513</v>
      </c>
      <c r="K10">
        <f>('soma reflexo lamp1'!K10+'soma reflexo lamp2 (2)'!K10)*menu!$F$12*menu!$F$12</f>
        <v>5.656777238932114</v>
      </c>
      <c r="L10">
        <f>('soma reflexo lamp1'!L10+'soma reflexo lamp2 (2)'!L10)*menu!$F$12*menu!$F$12</f>
        <v>5.6596113577084157</v>
      </c>
      <c r="M10">
        <f>('soma reflexo lamp1'!M10+'soma reflexo lamp2 (2)'!M10)*menu!$F$12*menu!$F$12</f>
        <v>5.6623081727771769</v>
      </c>
      <c r="N10">
        <f>('soma reflexo lamp1'!N10+'soma reflexo lamp2 (2)'!N10)*menu!$F$12*menu!$F$12</f>
        <v>5.6648685805736987</v>
      </c>
      <c r="O10">
        <f>('soma reflexo lamp1'!O10+'soma reflexo lamp2 (2)'!O10)*menu!$F$12*menu!$F$12</f>
        <v>5.6672936271884948</v>
      </c>
      <c r="P10">
        <f>('soma reflexo lamp1'!P10+'soma reflexo lamp2 (2)'!P10)*menu!$F$12*menu!$F$12</f>
        <v>5.6695844912831088</v>
      </c>
      <c r="Q10">
        <f>('soma reflexo lamp1'!Q10+'soma reflexo lamp2 (2)'!Q10)*menu!$F$12*menu!$F$12</f>
        <v>5.6717424649866324</v>
      </c>
      <c r="R10">
        <f>('soma reflexo lamp1'!R10+'soma reflexo lamp2 (2)'!R10)*menu!$F$12*menu!$F$12</f>
        <v>5.6737689328974596</v>
      </c>
      <c r="S10">
        <f>('soma reflexo lamp1'!S10+'soma reflexo lamp2 (2)'!S10)*menu!$F$12*menu!$F$12</f>
        <v>5.6756653493792921</v>
      </c>
      <c r="T10">
        <f>('soma reflexo lamp1'!T10+'soma reflexo lamp2 (2)'!T10)*menu!$F$12*menu!$F$12</f>
        <v>5.6774332144093549</v>
      </c>
      <c r="U10">
        <f>('soma reflexo lamp1'!U10+'soma reflexo lamp2 (2)'!U10)*menu!$F$12*menu!$F$12</f>
        <v>5.6790740483061963</v>
      </c>
      <c r="V10">
        <f>('soma reflexo lamp1'!V10+'soma reflexo lamp2 (2)'!V10)*menu!$F$12*menu!$F$12</f>
        <v>5.6805893657305138</v>
      </c>
      <c r="W10">
        <f>('soma reflexo lamp1'!W10+'soma reflexo lamp2 (2)'!W10)*menu!$F$12*menu!$F$12</f>
        <v>5.6819806494108764</v>
      </c>
      <c r="X10">
        <f>('soma reflexo lamp1'!X10+'soma reflexo lamp2 (2)'!X10)*menu!$F$12*menu!$F$12</f>
        <v>5.6832493240936017</v>
      </c>
      <c r="Y10">
        <f>('soma reflexo lamp1'!Y10+'soma reflexo lamp2 (2)'!Y10)*menu!$F$12*menu!$F$12</f>
        <v>5.6843967312488459</v>
      </c>
      <c r="Z10">
        <f>('soma reflexo lamp1'!Z10+'soma reflexo lamp2 (2)'!Z10)*menu!$F$12*menu!$F$12</f>
        <v>5.6854241050809176</v>
      </c>
      <c r="AA10">
        <f>('soma reflexo lamp1'!AA10+'soma reflexo lamp2 (2)'!AA10)*menu!$F$12*menu!$F$12</f>
        <v>5.6863325503879576</v>
      </c>
      <c r="AB10">
        <f>('soma reflexo lamp1'!AB10+'soma reflexo lamp2 (2)'!AB10)*menu!$F$12*menu!$F$12</f>
        <v>5.6871230227940375</v>
      </c>
      <c r="AC10">
        <f>('soma reflexo lamp1'!AC10+'soma reflexo lamp2 (2)'!AC10)*menu!$F$12*menu!$F$12</f>
        <v>5.687796311835192</v>
      </c>
      <c r="AD10">
        <f>('soma reflexo lamp1'!AD10+'soma reflexo lamp2 (2)'!AD10)*menu!$F$12*menu!$F$12</f>
        <v>5.6883530273213978</v>
      </c>
      <c r="AE10">
        <f>('soma reflexo lamp1'!AE10+'soma reflexo lamp2 (2)'!AE10)*menu!$F$12*menu!$F$12</f>
        <v>5.6887935893208139</v>
      </c>
      <c r="AF10">
        <f>('soma reflexo lamp1'!AF10+'soma reflexo lamp2 (2)'!AF10)*menu!$F$12*menu!$F$12</f>
        <v>5.6891182220234855</v>
      </c>
      <c r="AG10">
        <f>('soma reflexo lamp1'!AG10+'soma reflexo lamp2 (2)'!AG10)*menu!$F$12*menu!$F$12</f>
        <v>5.6893269516426965</v>
      </c>
      <c r="AH10">
        <f>('soma reflexo lamp1'!AH10+'soma reflexo lamp2 (2)'!AH10)*menu!$F$12*menu!$F$12</f>
        <v>5.689419608406757</v>
      </c>
      <c r="AI10">
        <f>('soma reflexo lamp1'!AI10+'soma reflexo lamp2 (2)'!AI10)*menu!$F$12*menu!$F$12</f>
        <v>5.6893958325867064</v>
      </c>
      <c r="AJ10">
        <f>('soma reflexo lamp1'!AJ10+'soma reflexo lamp2 (2)'!AJ10)*menu!$F$12*menu!$F$12</f>
        <v>5.6892550844000151</v>
      </c>
      <c r="AK10">
        <f>('soma reflexo lamp1'!AK10+'soma reflexo lamp2 (2)'!AK10)*menu!$F$12*menu!$F$12</f>
        <v>5.6889966575313338</v>
      </c>
      <c r="AL10">
        <f>('soma reflexo lamp1'!AL10+'soma reflexo lamp2 (2)'!AL10)*menu!$F$12*menu!$F$12</f>
        <v>5.6886196959221564</v>
      </c>
      <c r="AM10">
        <f>('soma reflexo lamp1'!AM10+'soma reflexo lamp2 (2)'!AM10)*menu!$F$12*menu!$F$12</f>
        <v>5.6881232134056079</v>
      </c>
      <c r="AN10">
        <f>('soma reflexo lamp1'!AN10+'soma reflexo lamp2 (2)'!AN10)*menu!$F$12*menu!$F$12</f>
        <v>5.6875061157028792</v>
      </c>
      <c r="AO10">
        <f>('soma reflexo lamp1'!AO10+'soma reflexo lamp2 (2)'!AO10)*menu!$F$12*menu!$F$12</f>
        <v>5.686767224256422</v>
      </c>
      <c r="AP10">
        <f>('soma reflexo lamp1'!AP10+'soma reflexo lamp2 (2)'!AP10)*menu!$F$12*menu!$F$12</f>
        <v>5.6859053013526468</v>
      </c>
      <c r="AQ10">
        <f>('soma reflexo lamp1'!AQ10+'soma reflexo lamp2 (2)'!AQ10)*menu!$F$12*menu!$F$12</f>
        <v>5.6849190759840802</v>
      </c>
      <c r="AR10">
        <f>('soma reflexo lamp1'!AR10+'soma reflexo lamp2 (2)'!AR10)*menu!$F$12*menu!$F$12</f>
        <v>5.6838072699167101</v>
      </c>
      <c r="AS10">
        <f>('soma reflexo lamp1'!AS10+'soma reflexo lamp2 (2)'!AS10)*menu!$F$12*menu!$F$12</f>
        <v>5.682568623460976</v>
      </c>
      <c r="AT10">
        <f>('soma reflexo lamp1'!AT10+'soma reflexo lamp2 (2)'!AT10)*menu!$F$12*menu!$F$12</f>
        <v>5.6812019204921231</v>
      </c>
      <c r="AU10">
        <f>('soma reflexo lamp1'!AU10+'soma reflexo lamp2 (2)'!AU10)*menu!$F$12*menu!$F$12</f>
        <v>5.6797060123239422</v>
      </c>
      <c r="AV10">
        <f>('soma reflexo lamp1'!AV10+'soma reflexo lamp2 (2)'!AV10)*menu!$F$12*menu!$F$12</f>
        <v>5.6780798401058554</v>
      </c>
      <c r="AW10">
        <f>('soma reflexo lamp1'!AW10+'soma reflexo lamp2 (2)'!AW10)*menu!$F$12*menu!$F$12</f>
        <v>5.6763224554825911</v>
      </c>
      <c r="AX10">
        <f>('soma reflexo lamp1'!AX10+'soma reflexo lamp2 (2)'!AX10)*menu!$F$12*menu!$F$12</f>
        <v>5.674433039324418</v>
      </c>
      <c r="AY10">
        <f>('soma reflexo lamp1'!AY10+'soma reflexo lamp2 (2)'!AY10)*menu!$F$12*menu!$F$12</f>
        <v>5.6724109184003098</v>
      </c>
      <c r="AZ10">
        <f>('soma reflexo lamp1'!AZ10+'soma reflexo lamp2 (2)'!AZ10)*menu!$F$12*menu!$F$12</f>
        <v>5.67025557992313</v>
      </c>
      <c r="BA10">
        <f>('soma reflexo lamp1'!BA10+'soma reflexo lamp2 (2)'!BA10)*menu!$F$12*menu!$F$12</f>
        <v>5.6679666839424856</v>
      </c>
      <c r="BB10">
        <f>('soma reflexo lamp1'!BB10+'soma reflexo lamp2 (2)'!BB10)*menu!$F$12*menu!$F$12</f>
        <v>5.665544073595524</v>
      </c>
      <c r="BC10">
        <f>('soma reflexo lamp1'!BC10+'soma reflexo lamp2 (2)'!BC10)*menu!$F$12*menu!$F$12</f>
        <v>5.6629877832482807</v>
      </c>
      <c r="BD10">
        <f>('soma reflexo lamp1'!BD10+'soma reflexo lamp2 (2)'!BD10)*menu!$F$12*menu!$F$12</f>
        <v>5.6602980445702249</v>
      </c>
    </row>
    <row r="11" spans="1:56" ht="35" customHeight="1" x14ac:dyDescent="0.45">
      <c r="A11" s="5" t="s">
        <v>13</v>
      </c>
      <c r="B11" s="5">
        <f>Lamp1!B11</f>
        <v>25</v>
      </c>
      <c r="C11" s="5">
        <f>Lamp1!C11</f>
        <v>10</v>
      </c>
      <c r="E11">
        <v>1</v>
      </c>
      <c r="F11">
        <f>('soma reflexo lamp1'!F11+'soma reflexo lamp2 (2)'!F11)*menu!$F$12*menu!$F$12</f>
        <v>5.6441944270910813</v>
      </c>
      <c r="G11">
        <f>('soma reflexo lamp1'!G11+'soma reflexo lamp2 (2)'!G11)*menu!$F$12*menu!$F$12</f>
        <v>5.6476231161467698</v>
      </c>
      <c r="H11">
        <f>('soma reflexo lamp1'!H11+'soma reflexo lamp2 (2)'!H11)*menu!$F$12*menu!$F$12</f>
        <v>5.6509136176848092</v>
      </c>
      <c r="I11">
        <f>('soma reflexo lamp1'!I11+'soma reflexo lamp2 (2)'!I11)*menu!$F$12*menu!$F$12</f>
        <v>5.6540663082190878</v>
      </c>
      <c r="J11">
        <f>('soma reflexo lamp1'!J11+'soma reflexo lamp2 (2)'!J11)*menu!$F$12*menu!$F$12</f>
        <v>5.6570817616181799</v>
      </c>
      <c r="K11">
        <f>('soma reflexo lamp1'!K11+'soma reflexo lamp2 (2)'!K11)*menu!$F$12*menu!$F$12</f>
        <v>5.6599607386589401</v>
      </c>
      <c r="L11">
        <f>('soma reflexo lamp1'!L11+'soma reflexo lamp2 (2)'!L11)*menu!$F$12*menu!$F$12</f>
        <v>5.6627041748412044</v>
      </c>
      <c r="M11">
        <f>('soma reflexo lamp1'!M11+'soma reflexo lamp2 (2)'!M11)*menu!$F$12*menu!$F$12</f>
        <v>5.6653131664945313</v>
      </c>
      <c r="N11">
        <f>('soma reflexo lamp1'!N11+'soma reflexo lamp2 (2)'!N11)*menu!$F$12*menu!$F$12</f>
        <v>5.6677889552062926</v>
      </c>
      <c r="O11">
        <f>('soma reflexo lamp1'!O11+'soma reflexo lamp2 (2)'!O11)*menu!$F$12*menu!$F$12</f>
        <v>5.6701329106087721</v>
      </c>
      <c r="P11">
        <f>('soma reflexo lamp1'!P11+'soma reflexo lamp2 (2)'!P11)*menu!$F$12*menu!$F$12</f>
        <v>5.6723465115820755</v>
      </c>
      <c r="Q11">
        <f>('soma reflexo lamp1'!Q11+'soma reflexo lamp2 (2)'!Q11)*menu!$F$12*menu!$F$12</f>
        <v>5.6744313259597021</v>
      </c>
      <c r="R11">
        <f>('soma reflexo lamp1'!R11+'soma reflexo lamp2 (2)'!R11)*menu!$F$12*menu!$F$12</f>
        <v>5.6763889888632306</v>
      </c>
      <c r="S11">
        <f>('soma reflexo lamp1'!S11+'soma reflexo lamp2 (2)'!S11)*menu!$F$12*menu!$F$12</f>
        <v>5.6782211798400812</v>
      </c>
      <c r="T11">
        <f>('soma reflexo lamp1'!T11+'soma reflexo lamp2 (2)'!T11)*menu!$F$12*menu!$F$12</f>
        <v>5.6799295990307668</v>
      </c>
      <c r="U11">
        <f>('soma reflexo lamp1'!U11+'soma reflexo lamp2 (2)'!U11)*menu!$F$12*menu!$F$12</f>
        <v>5.6815159426464543</v>
      </c>
      <c r="V11">
        <f>('soma reflexo lamp1'!V11+'soma reflexo lamp2 (2)'!V11)*menu!$F$12*menu!$F$12</f>
        <v>5.682981878090394</v>
      </c>
      <c r="W11">
        <f>('soma reflexo lamp1'!W11+'soma reflexo lamp2 (2)'!W11)*menu!$F$12*menu!$F$12</f>
        <v>5.6843290191043589</v>
      </c>
      <c r="X11">
        <f>('soma reflexo lamp1'!X11+'soma reflexo lamp2 (2)'!X11)*menu!$F$12*menu!$F$12</f>
        <v>5.6855589013602419</v>
      </c>
      <c r="Y11">
        <f>('soma reflexo lamp1'!Y11+'soma reflexo lamp2 (2)'!Y11)*menu!$F$12*menu!$F$12</f>
        <v>5.6866729589445502</v>
      </c>
      <c r="Z11">
        <f>('soma reflexo lamp1'!Z11+'soma reflexo lamp2 (2)'!Z11)*menu!$F$12*menu!$F$12</f>
        <v>5.6876725021971719</v>
      </c>
      <c r="AA11">
        <f>('soma reflexo lamp1'!AA11+'soma reflexo lamp2 (2)'!AA11)*menu!$F$12*menu!$F$12</f>
        <v>5.6885586973640443</v>
      </c>
      <c r="AB11">
        <f>('soma reflexo lamp1'!AB11+'soma reflexo lamp2 (2)'!AB11)*menu!$F$12*menu!$F$12</f>
        <v>5.6893325485051758</v>
      </c>
      <c r="AC11">
        <f>('soma reflexo lamp1'!AC11+'soma reflexo lamp2 (2)'!AC11)*menu!$F$12*menu!$F$12</f>
        <v>5.6899948820650401</v>
      </c>
      <c r="AD11">
        <f>('soma reflexo lamp1'!AD11+'soma reflexo lamp2 (2)'!AD11)*menu!$F$12*menu!$F$12</f>
        <v>5.6905463344624438</v>
      </c>
      <c r="AE11">
        <f>('soma reflexo lamp1'!AE11+'soma reflexo lamp2 (2)'!AE11)*menu!$F$12*menu!$F$12</f>
        <v>5.6909873429931777</v>
      </c>
      <c r="AF11">
        <f>('soma reflexo lamp1'!AF11+'soma reflexo lamp2 (2)'!AF11)*menu!$F$12*menu!$F$12</f>
        <v>5.6913181402634825</v>
      </c>
      <c r="AG11">
        <f>('soma reflexo lamp1'!AG11+'soma reflexo lamp2 (2)'!AG11)*menu!$F$12*menu!$F$12</f>
        <v>5.6915387522883822</v>
      </c>
      <c r="AH11">
        <f>('soma reflexo lamp1'!AH11+'soma reflexo lamp2 (2)'!AH11)*menu!$F$12*menu!$F$12</f>
        <v>5.6916490002995772</v>
      </c>
      <c r="AI11">
        <f>('soma reflexo lamp1'!AI11+'soma reflexo lamp2 (2)'!AI11)*menu!$F$12*menu!$F$12</f>
        <v>5.6916485062164881</v>
      </c>
      <c r="AJ11">
        <f>('soma reflexo lamp1'!AJ11+'soma reflexo lamp2 (2)'!AJ11)*menu!$F$12*menu!$F$12</f>
        <v>5.6915367016446101</v>
      </c>
      <c r="AK11">
        <f>('soma reflexo lamp1'!AK11+'soma reflexo lamp2 (2)'!AK11)*menu!$F$12*menu!$F$12</f>
        <v>5.691312840181423</v>
      </c>
      <c r="AL11">
        <f>('soma reflexo lamp1'!AL11+'soma reflexo lamp2 (2)'!AL11)*menu!$F$12*menu!$F$12</f>
        <v>5.690976012734728</v>
      </c>
      <c r="AM11">
        <f>('soma reflexo lamp1'!AM11+'soma reflexo lamp2 (2)'!AM11)*menu!$F$12*menu!$F$12</f>
        <v>5.6905251654944777</v>
      </c>
      <c r="AN11">
        <f>('soma reflexo lamp1'!AN11+'soma reflexo lamp2 (2)'!AN11)*menu!$F$12*menu!$F$12</f>
        <v>5.6899591201491742</v>
      </c>
      <c r="AO11">
        <f>('soma reflexo lamp1'!AO11+'soma reflexo lamp2 (2)'!AO11)*menu!$F$12*menu!$F$12</f>
        <v>5.6892765959034408</v>
      </c>
      <c r="AP11">
        <f>('soma reflexo lamp1'!AP11+'soma reflexo lamp2 (2)'!AP11)*menu!$F$12*menu!$F$12</f>
        <v>5.6884762328350975</v>
      </c>
      <c r="AQ11">
        <f>('soma reflexo lamp1'!AQ11+'soma reflexo lamp2 (2)'!AQ11)*menu!$F$12*menu!$F$12</f>
        <v>5.6875566161282451</v>
      </c>
      <c r="AR11">
        <f>('soma reflexo lamp1'!AR11+'soma reflexo lamp2 (2)'!AR11)*menu!$F$12*menu!$F$12</f>
        <v>5.6865163007323964</v>
      </c>
      <c r="AS11">
        <f>('soma reflexo lamp1'!AS11+'soma reflexo lamp2 (2)'!AS11)*menu!$F$12*menu!$F$12</f>
        <v>5.6853538360251861</v>
      </c>
      <c r="AT11">
        <f>('soma reflexo lamp1'!AT11+'soma reflexo lamp2 (2)'!AT11)*menu!$F$12*menu!$F$12</f>
        <v>5.6840677900950674</v>
      </c>
      <c r="AU11">
        <f>('soma reflexo lamp1'!AU11+'soma reflexo lamp2 (2)'!AU11)*menu!$F$12*menu!$F$12</f>
        <v>5.682656773307853</v>
      </c>
      <c r="AV11">
        <f>('soma reflexo lamp1'!AV11+'soma reflexo lamp2 (2)'!AV11)*menu!$F$12*menu!$F$12</f>
        <v>5.6811194608735489</v>
      </c>
      <c r="AW11">
        <f>('soma reflexo lamp1'!AW11+'soma reflexo lamp2 (2)'!AW11)*menu!$F$12*menu!$F$12</f>
        <v>5.6794546141842011</v>
      </c>
      <c r="AX11">
        <f>('soma reflexo lamp1'!AX11+'soma reflexo lamp2 (2)'!AX11)*menu!$F$12*menu!$F$12</f>
        <v>5.6776611007457287</v>
      </c>
      <c r="AY11">
        <f>('soma reflexo lamp1'!AY11+'soma reflexo lamp2 (2)'!AY11)*menu!$F$12*menu!$F$12</f>
        <v>5.6757379125740712</v>
      </c>
      <c r="AZ11">
        <f>('soma reflexo lamp1'!AZ11+'soma reflexo lamp2 (2)'!AZ11)*menu!$F$12*menu!$F$12</f>
        <v>5.6736841829653777</v>
      </c>
      <c r="BA11">
        <f>('soma reflexo lamp1'!BA11+'soma reflexo lamp2 (2)'!BA11)*menu!$F$12*menu!$F$12</f>
        <v>5.6714992015798131</v>
      </c>
      <c r="BB11">
        <f>('soma reflexo lamp1'!BB11+'soma reflexo lamp2 (2)'!BB11)*menu!$F$12*menu!$F$12</f>
        <v>5.6691824277975034</v>
      </c>
      <c r="BC11">
        <f>('soma reflexo lamp1'!BC11+'soma reflexo lamp2 (2)'!BC11)*menu!$F$12*menu!$F$12</f>
        <v>5.6667335023132619</v>
      </c>
      <c r="BD11">
        <f>('soma reflexo lamp1'!BD11+'soma reflexo lamp2 (2)'!BD11)*menu!$F$12*menu!$F$12</f>
        <v>5.6641522569348668</v>
      </c>
    </row>
    <row r="12" spans="1:56" ht="35" customHeight="1" x14ac:dyDescent="0.45">
      <c r="A12" s="5" t="s">
        <v>14</v>
      </c>
      <c r="B12" s="5">
        <f>Lamp2!B11</f>
        <v>25</v>
      </c>
      <c r="C12" s="5">
        <f>Lamp2!C11</f>
        <v>40</v>
      </c>
      <c r="E12">
        <v>2</v>
      </c>
      <c r="F12">
        <f>('soma reflexo lamp1'!F12+'soma reflexo lamp2 (2)'!F12)*menu!$F$12*menu!$F$12</f>
        <v>5.6477816802461778</v>
      </c>
      <c r="G12">
        <f>('soma reflexo lamp1'!G12+'soma reflexo lamp2 (2)'!G12)*menu!$F$12*menu!$F$12</f>
        <v>5.6511115877066835</v>
      </c>
      <c r="H12">
        <f>('soma reflexo lamp1'!H12+'soma reflexo lamp2 (2)'!H12)*menu!$F$12*menu!$F$12</f>
        <v>5.6543041706526243</v>
      </c>
      <c r="I12">
        <f>('soma reflexo lamp1'!I12+'soma reflexo lamp2 (2)'!I12)*menu!$F$12*menu!$F$12</f>
        <v>5.657360215770324</v>
      </c>
      <c r="J12">
        <f>('soma reflexo lamp1'!J12+'soma reflexo lamp2 (2)'!J12)*menu!$F$12*menu!$F$12</f>
        <v>5.6602807010264389</v>
      </c>
      <c r="K12">
        <f>('soma reflexo lamp1'!K12+'soma reflexo lamp2 (2)'!K12)*menu!$F$12*menu!$F$12</f>
        <v>5.663066781525151</v>
      </c>
      <c r="L12">
        <f>('soma reflexo lamp1'!L12+'soma reflexo lamp2 (2)'!L12)*menu!$F$12*menu!$F$12</f>
        <v>5.6657197739000651</v>
      </c>
      <c r="M12">
        <f>('soma reflexo lamp1'!M12+'soma reflexo lamp2 (2)'!M12)*menu!$F$12*menu!$F$12</f>
        <v>5.6682411393469021</v>
      </c>
      <c r="N12">
        <f>('soma reflexo lamp1'!N12+'soma reflexo lamp2 (2)'!N12)*menu!$F$12*menu!$F$12</f>
        <v>5.6706324653890032</v>
      </c>
      <c r="O12">
        <f>('soma reflexo lamp1'!O12+'soma reflexo lamp2 (2)'!O12)*menu!$F$12*menu!$F$12</f>
        <v>5.6728954464617694</v>
      </c>
      <c r="P12">
        <f>('soma reflexo lamp1'!P12+'soma reflexo lamp2 (2)'!P12)*menu!$F$12*menu!$F$12</f>
        <v>5.6750318634058008</v>
      </c>
      <c r="Q12">
        <f>('soma reflexo lamp1'!Q12+'soma reflexo lamp2 (2)'!Q12)*menu!$F$12*menu!$F$12</f>
        <v>5.6770435619720923</v>
      </c>
      <c r="R12">
        <f>('soma reflexo lamp1'!R12+'soma reflexo lamp2 (2)'!R12)*menu!$F$12*menu!$F$12</f>
        <v>5.6789324304656716</v>
      </c>
      <c r="S12">
        <f>('soma reflexo lamp1'!S12+'soma reflexo lamp2 (2)'!S12)*menu!$F$12*menu!$F$12</f>
        <v>5.680700376685186</v>
      </c>
      <c r="T12">
        <f>('soma reflexo lamp1'!T12+'soma reflexo lamp2 (2)'!T12)*menu!$F$12*menu!$F$12</f>
        <v>5.6823493043529272</v>
      </c>
      <c r="U12">
        <f>('soma reflexo lamp1'!U12+'soma reflexo lamp2 (2)'!U12)*menu!$F$12*menu!$F$12</f>
        <v>5.6838810892700566</v>
      </c>
      <c r="V12">
        <f>('soma reflexo lamp1'!V12+'soma reflexo lamp2 (2)'!V12)*menu!$F$12*menu!$F$12</f>
        <v>5.6852975554722391</v>
      </c>
      <c r="W12">
        <f>('soma reflexo lamp1'!W12+'soma reflexo lamp2 (2)'!W12)*menu!$F$12*menu!$F$12</f>
        <v>5.6866004516984088</v>
      </c>
      <c r="X12">
        <f>('soma reflexo lamp1'!X12+'soma reflexo lamp2 (2)'!X12)*menu!$F$12*menu!$F$12</f>
        <v>5.6877914285169275</v>
      </c>
      <c r="Y12">
        <f>('soma reflexo lamp1'!Y12+'soma reflexo lamp2 (2)'!Y12)*menu!$F$12*menu!$F$12</f>
        <v>5.6888720164762621</v>
      </c>
      <c r="Z12">
        <f>('soma reflexo lamp1'!Z12+'soma reflexo lamp2 (2)'!Z12)*menu!$F$12*menu!$F$12</f>
        <v>5.6898436056591741</v>
      </c>
      <c r="AA12">
        <f>('soma reflexo lamp1'!AA12+'soma reflexo lamp2 (2)'!AA12)*menu!$F$12*menu!$F$12</f>
        <v>5.6907074270188733</v>
      </c>
      <c r="AB12">
        <f>('soma reflexo lamp1'!AB12+'soma reflexo lamp2 (2)'!AB12)*menu!$F$12*menu!$F$12</f>
        <v>5.6914645358613756</v>
      </c>
      <c r="AC12">
        <f>('soma reflexo lamp1'!AC12+'soma reflexo lamp2 (2)'!AC12)*menu!$F$12*menu!$F$12</f>
        <v>5.6921157978107324</v>
      </c>
      <c r="AD12">
        <f>('soma reflexo lamp1'!AD12+'soma reflexo lamp2 (2)'!AD12)*menu!$F$12*menu!$F$12</f>
        <v>5.6926618775529692</v>
      </c>
      <c r="AE12">
        <f>('soma reflexo lamp1'!AE12+'soma reflexo lamp2 (2)'!AE12)*menu!$F$12*menu!$F$12</f>
        <v>5.6931032306021603</v>
      </c>
      <c r="AF12">
        <f>('soma reflexo lamp1'!AF12+'soma reflexo lamp2 (2)'!AF12)*menu!$F$12*menu!$F$12</f>
        <v>5.6934400982697184</v>
      </c>
      <c r="AG12">
        <f>('soma reflexo lamp1'!AG12+'soma reflexo lamp2 (2)'!AG12)*menu!$F$12*menu!$F$12</f>
        <v>5.6936725059483209</v>
      </c>
      <c r="AH12">
        <f>('soma reflexo lamp1'!AH12+'soma reflexo lamp2 (2)'!AH12)*menu!$F$12*menu!$F$12</f>
        <v>5.6938002647475088</v>
      </c>
      <c r="AI12">
        <f>('soma reflexo lamp1'!AI12+'soma reflexo lamp2 (2)'!AI12)*menu!$F$12*menu!$F$12</f>
        <v>5.6938229764421848</v>
      </c>
      <c r="AJ12">
        <f>('soma reflexo lamp1'!AJ12+'soma reflexo lamp2 (2)'!AJ12)*menu!$F$12*menu!$F$12</f>
        <v>5.6937400416208339</v>
      </c>
      <c r="AK12">
        <f>('soma reflexo lamp1'!AK12+'soma reflexo lamp2 (2)'!AK12)*menu!$F$12*menu!$F$12</f>
        <v>5.6935506708506303</v>
      </c>
      <c r="AL12">
        <f>('soma reflexo lamp1'!AL12+'soma reflexo lamp2 (2)'!AL12)*menu!$F$12*menu!$F$12</f>
        <v>5.6932538986141985</v>
      </c>
      <c r="AM12">
        <f>('soma reflexo lamp1'!AM12+'soma reflexo lamp2 (2)'!AM12)*menu!$F$12*menu!$F$12</f>
        <v>5.6928485997203175</v>
      </c>
      <c r="AN12">
        <f>('soma reflexo lamp1'!AN12+'soma reflexo lamp2 (2)'!AN12)*menu!$F$12*menu!$F$12</f>
        <v>5.6923335078500337</v>
      </c>
      <c r="AO12">
        <f>('soma reflexo lamp1'!AO12+'soma reflexo lamp2 (2)'!AO12)*menu!$F$12*menu!$F$12</f>
        <v>5.6917072358719523</v>
      </c>
      <c r="AP12">
        <f>('soma reflexo lamp1'!AP12+'soma reflexo lamp2 (2)'!AP12)*menu!$F$12*menu!$F$12</f>
        <v>5.6909682975461928</v>
      </c>
      <c r="AQ12">
        <f>('soma reflexo lamp1'!AQ12+'soma reflexo lamp2 (2)'!AQ12)*menu!$F$12*menu!$F$12</f>
        <v>5.6901151302359008</v>
      </c>
      <c r="AR12">
        <f>('soma reflexo lamp1'!AR12+'soma reflexo lamp2 (2)'!AR12)*menu!$F$12*menu!$F$12</f>
        <v>5.6891461182569225</v>
      </c>
      <c r="AS12">
        <f>('soma reflexo lamp1'!AS12+'soma reflexo lamp2 (2)'!AS12)*menu!$F$12*menu!$F$12</f>
        <v>5.688059616519042</v>
      </c>
      <c r="AT12">
        <f>('soma reflexo lamp1'!AT12+'soma reflexo lamp2 (2)'!AT12)*menu!$F$12*menu!$F$12</f>
        <v>5.6868539741435509</v>
      </c>
      <c r="AU12">
        <f>('soma reflexo lamp1'!AU12+'soma reflexo lamp2 (2)'!AU12)*menu!$F$12*menu!$F$12</f>
        <v>5.6855275577793307</v>
      </c>
      <c r="AV12">
        <f>('soma reflexo lamp1'!AV12+'soma reflexo lamp2 (2)'!AV12)*menu!$F$12*menu!$F$12</f>
        <v>5.684078774379909</v>
      </c>
      <c r="AW12">
        <f>('soma reflexo lamp1'!AW12+'soma reflexo lamp2 (2)'!AW12)*menu!$F$12*menu!$F$12</f>
        <v>5.6825060932440401</v>
      </c>
      <c r="AX12">
        <f>('soma reflexo lamp1'!AX12+'soma reflexo lamp2 (2)'!AX12)*menu!$F$12*menu!$F$12</f>
        <v>5.6808080671591927</v>
      </c>
      <c r="AY12">
        <f>('soma reflexo lamp1'!AY12+'soma reflexo lamp2 (2)'!AY12)*menu!$F$12*menu!$F$12</f>
        <v>5.6789833525182614</v>
      </c>
      <c r="AZ12">
        <f>('soma reflexo lamp1'!AZ12+'soma reflexo lamp2 (2)'!AZ12)*menu!$F$12*menu!$F$12</f>
        <v>5.6770307283025829</v>
      </c>
      <c r="BA12">
        <f>('soma reflexo lamp1'!BA12+'soma reflexo lamp2 (2)'!BA12)*menu!$F$12*menu!$F$12</f>
        <v>5.6749491138378287</v>
      </c>
      <c r="BB12">
        <f>('soma reflexo lamp1'!BB12+'soma reflexo lamp2 (2)'!BB12)*menu!$F$12*menu!$F$12</f>
        <v>5.6727375852326363</v>
      </c>
      <c r="BC12">
        <f>('soma reflexo lamp1'!BC12+'soma reflexo lamp2 (2)'!BC12)*menu!$F$12*menu!$F$12</f>
        <v>5.6703953904038036</v>
      </c>
      <c r="BD12">
        <f>('soma reflexo lamp1'!BD12+'soma reflexo lamp2 (2)'!BD12)*menu!$F$12*menu!$F$12</f>
        <v>5.6679219625775126</v>
      </c>
    </row>
    <row r="13" spans="1:56" ht="35" customHeight="1" x14ac:dyDescent="0.45">
      <c r="E13">
        <v>3</v>
      </c>
      <c r="F13">
        <f>('soma reflexo lamp1'!F13+'soma reflexo lamp2 (2)'!F13)*menu!$F$12*menu!$F$12</f>
        <v>5.6512879031449268</v>
      </c>
      <c r="G13">
        <f>('soma reflexo lamp1'!G13+'soma reflexo lamp2 (2)'!G13)*menu!$F$12*menu!$F$12</f>
        <v>5.6545198030859698</v>
      </c>
      <c r="H13">
        <f>('soma reflexo lamp1'!H13+'soma reflexo lamp2 (2)'!H13)*menu!$F$12*menu!$F$12</f>
        <v>5.6576151995929056</v>
      </c>
      <c r="I13">
        <f>('soma reflexo lamp1'!I13+'soma reflexo lamp2 (2)'!I13)*menu!$F$12*menu!$F$12</f>
        <v>5.6605752872098725</v>
      </c>
      <c r="J13">
        <f>('soma reflexo lamp1'!J13+'soma reflexo lamp2 (2)'!J13)*menu!$F$12*menu!$F$12</f>
        <v>5.6634014460536068</v>
      </c>
      <c r="K13">
        <f>('soma reflexo lamp1'!K13+'soma reflexo lamp2 (2)'!K13)*menu!$F$12*menu!$F$12</f>
        <v>5.6660952239982159</v>
      </c>
      <c r="L13">
        <f>('soma reflexo lamp1'!L13+'soma reflexo lamp2 (2)'!L13)*menu!$F$12*menu!$F$12</f>
        <v>5.6686583176706229</v>
      </c>
      <c r="M13">
        <f>('soma reflexo lamp1'!M13+'soma reflexo lamp2 (2)'!M13)*menu!$F$12*menu!$F$12</f>
        <v>5.6710925524352973</v>
      </c>
      <c r="N13">
        <f>('soma reflexo lamp1'!N13+'soma reflexo lamp2 (2)'!N13)*menu!$F$12*menu!$F$12</f>
        <v>5.6733998615200356</v>
      </c>
      <c r="O13">
        <f>('soma reflexo lamp1'!O13+'soma reflexo lamp2 (2)'!O13)*menu!$F$12*menu!$F$12</f>
        <v>5.6755822644143077</v>
      </c>
      <c r="P13">
        <f>('soma reflexo lamp1'!P13+'soma reflexo lamp2 (2)'!P13)*menu!$F$12*menu!$F$12</f>
        <v>5.6776418446598402</v>
      </c>
      <c r="Q13">
        <f>('soma reflexo lamp1'!Q13+'soma reflexo lamp2 (2)'!Q13)*menu!$F$12*menu!$F$12</f>
        <v>5.6795807271506931</v>
      </c>
      <c r="R13">
        <f>('soma reflexo lamp1'!R13+'soma reflexo lamp2 (2)'!R13)*menu!$F$12*menu!$F$12</f>
        <v>5.6814010550670284</v>
      </c>
      <c r="S13">
        <f>('soma reflexo lamp1'!S13+'soma reflexo lamp2 (2)'!S13)*menu!$F$12*menu!$F$12</f>
        <v>5.6831049665823166</v>
      </c>
      <c r="T13">
        <f>('soma reflexo lamp1'!T13+'soma reflexo lamp2 (2)'!T13)*menu!$F$12*menu!$F$12</f>
        <v>5.6846945715060349</v>
      </c>
      <c r="U13">
        <f>('soma reflexo lamp1'!U13+'soma reflexo lamp2 (2)'!U13)*menu!$F$12*menu!$F$12</f>
        <v>5.6861719280510279</v>
      </c>
      <c r="V13">
        <f>('soma reflexo lamp1'!V13+'soma reflexo lamp2 (2)'!V13)*menu!$F$12*menu!$F$12</f>
        <v>5.687539019943765</v>
      </c>
      <c r="W13">
        <f>('soma reflexo lamp1'!W13+'soma reflexo lamp2 (2)'!W13)*menu!$F$12*menu!$F$12</f>
        <v>5.6887977341240283</v>
      </c>
      <c r="X13">
        <f>('soma reflexo lamp1'!X13+'soma reflexo lamp2 (2)'!X13)*menu!$F$12*menu!$F$12</f>
        <v>5.6899498393054326</v>
      </c>
      <c r="Y13">
        <f>('soma reflexo lamp1'!Y13+'soma reflexo lamp2 (2)'!Y13)*menu!$F$12*menu!$F$12</f>
        <v>5.6909969656868835</v>
      </c>
      <c r="Z13">
        <f>('soma reflexo lamp1'!Z13+'soma reflexo lamp2 (2)'!Z13)*menu!$F$12*menu!$F$12</f>
        <v>5.6919405861156491</v>
      </c>
      <c r="AA13">
        <f>('soma reflexo lamp1'!AA13+'soma reflexo lamp2 (2)'!AA13)*menu!$F$12*menu!$F$12</f>
        <v>5.6927819990034418</v>
      </c>
      <c r="AB13">
        <f>('soma reflexo lamp1'!AB13+'soma reflexo lamp2 (2)'!AB13)*menu!$F$12*menu!$F$12</f>
        <v>5.693522313286925</v>
      </c>
      <c r="AC13">
        <f>('soma reflexo lamp1'!AC13+'soma reflexo lamp2 (2)'!AC13)*menu!$F$12*menu!$F$12</f>
        <v>5.6941624357027791</v>
      </c>
      <c r="AD13">
        <f>('soma reflexo lamp1'!AD13+'soma reflexo lamp2 (2)'!AD13)*menu!$F$12*menu!$F$12</f>
        <v>5.6947030606156011</v>
      </c>
      <c r="AE13">
        <f>('soma reflexo lamp1'!AE13+'soma reflexo lamp2 (2)'!AE13)*menu!$F$12*menu!$F$12</f>
        <v>5.6951446625950588</v>
      </c>
      <c r="AF13">
        <f>('soma reflexo lamp1'!AF13+'soma reflexo lamp2 (2)'!AF13)*menu!$F$12*menu!$F$12</f>
        <v>5.6954874918887306</v>
      </c>
      <c r="AG13">
        <f>('soma reflexo lamp1'!AG13+'soma reflexo lamp2 (2)'!AG13)*menu!$F$12*menu!$F$12</f>
        <v>5.6957315728807494</v>
      </c>
      <c r="AH13">
        <f>('soma reflexo lamp1'!AH13+'soma reflexo lamp2 (2)'!AH13)*menu!$F$12*menu!$F$12</f>
        <v>5.6958767055661115</v>
      </c>
      <c r="AI13">
        <f>('soma reflexo lamp1'!AI13+'soma reflexo lamp2 (2)'!AI13)*menu!$F$12*menu!$F$12</f>
        <v>5.6959224700090614</v>
      </c>
      <c r="AJ13">
        <f>('soma reflexo lamp1'!AJ13+'soma reflexo lamp2 (2)'!AJ13)*menu!$F$12*menu!$F$12</f>
        <v>5.6958682336936608</v>
      </c>
      <c r="AK13">
        <f>('soma reflexo lamp1'!AK13+'soma reflexo lamp2 (2)'!AK13)*menu!$F$12*menu!$F$12</f>
        <v>5.6957131616183663</v>
      </c>
      <c r="AL13">
        <f>('soma reflexo lamp1'!AL13+'soma reflexo lamp2 (2)'!AL13)*menu!$F$12*menu!$F$12</f>
        <v>5.6954562289363544</v>
      </c>
      <c r="AM13">
        <f>('soma reflexo lamp1'!AM13+'soma reflexo lamp2 (2)'!AM13)*menu!$F$12*menu!$F$12</f>
        <v>5.6950962359015076</v>
      </c>
      <c r="AN13">
        <f>('soma reflexo lamp1'!AN13+'soma reflexo lamp2 (2)'!AN13)*menu!$F$12*menu!$F$12</f>
        <v>5.6946318248479733</v>
      </c>
      <c r="AO13">
        <f>('soma reflexo lamp1'!AO13+'soma reflexo lamp2 (2)'!AO13)*menu!$F$12*menu!$F$12</f>
        <v>5.6940614989099281</v>
      </c>
      <c r="AP13">
        <f>('soma reflexo lamp1'!AP13+'soma reflexo lamp2 (2)'!AP13)*menu!$F$12*menu!$F$12</f>
        <v>5.6933836421780768</v>
      </c>
      <c r="AQ13">
        <f>('soma reflexo lamp1'!AQ13+'soma reflexo lamp2 (2)'!AQ13)*menu!$F$12*menu!$F$12</f>
        <v>5.6925965409900545</v>
      </c>
      <c r="AR13">
        <f>('soma reflexo lamp1'!AR13+'soma reflexo lamp2 (2)'!AR13)*menu!$F$12*menu!$F$12</f>
        <v>5.691698406062347</v>
      </c>
      <c r="AS13">
        <f>('soma reflexo lamp1'!AS13+'soma reflexo lamp2 (2)'!AS13)*menu!$F$12*menu!$F$12</f>
        <v>5.6906873951899675</v>
      </c>
      <c r="AT13">
        <f>('soma reflexo lamp1'!AT13+'soma reflexo lamp2 (2)'!AT13)*menu!$F$12*menu!$F$12</f>
        <v>5.68956163626481</v>
      </c>
      <c r="AU13">
        <f>('soma reflexo lamp1'!AU13+'soma reflexo lamp2 (2)'!AU13)*menu!$F$12*menu!$F$12</f>
        <v>5.6883192503917854</v>
      </c>
      <c r="AV13">
        <f>('soma reflexo lamp1'!AV13+'soma reflexo lamp2 (2)'!AV13)*menu!$F$12*menu!$F$12</f>
        <v>5.6869583749107626</v>
      </c>
      <c r="AW13">
        <f>('soma reflexo lamp1'!AW13+'soma reflexo lamp2 (2)'!AW13)*menu!$F$12*menu!$F$12</f>
        <v>5.6854771861592237</v>
      </c>
      <c r="AX13">
        <f>('soma reflexo lamp1'!AX13+'soma reflexo lamp2 (2)'!AX13)*menu!$F$12*menu!$F$12</f>
        <v>5.6838739218327223</v>
      </c>
      <c r="AY13">
        <f>('soma reflexo lamp1'!AY13+'soma reflexo lamp2 (2)'!AY13)*menu!$F$12*menu!$F$12</f>
        <v>5.6821469028155498</v>
      </c>
      <c r="AZ13">
        <f>('soma reflexo lamp1'!AZ13+'soma reflexo lamp2 (2)'!AZ13)*menu!$F$12*menu!$F$12</f>
        <v>5.6802945543607475</v>
      </c>
      <c r="BA13">
        <f>('soma reflexo lamp1'!BA13+'soma reflexo lamp2 (2)'!BA13)*menu!$F$12*menu!$F$12</f>
        <v>5.6783154264959528</v>
      </c>
      <c r="BB13">
        <f>('soma reflexo lamp1'!BB13+'soma reflexo lamp2 (2)'!BB13)*menu!$F$12*menu!$F$12</f>
        <v>5.6762082135194873</v>
      </c>
      <c r="BC13">
        <f>('soma reflexo lamp1'!BC13+'soma reflexo lamp2 (2)'!BC13)*menu!$F$12*menu!$F$12</f>
        <v>5.6739717724306011</v>
      </c>
      <c r="BD13">
        <f>('soma reflexo lamp1'!BD13+'soma reflexo lamp2 (2)'!BD13)*menu!$F$12*menu!$F$12</f>
        <v>5.6716051401106524</v>
      </c>
    </row>
    <row r="14" spans="1:56" ht="35" customHeight="1" x14ac:dyDescent="0.45">
      <c r="E14">
        <v>4</v>
      </c>
      <c r="F14">
        <f>('soma reflexo lamp1'!F14+'soma reflexo lamp2 (2)'!F14)*menu!$F$12*menu!$F$12</f>
        <v>5.6547105930937622</v>
      </c>
      <c r="G14">
        <f>('soma reflexo lamp1'!G14+'soma reflexo lamp2 (2)'!G14)*menu!$F$12*menu!$F$12</f>
        <v>5.65784559224109</v>
      </c>
      <c r="H14">
        <f>('soma reflexo lamp1'!H14+'soma reflexo lamp2 (2)'!H14)*menu!$F$12*menu!$F$12</f>
        <v>5.6608448647304357</v>
      </c>
      <c r="I14">
        <f>('soma reflexo lamp1'!I14+'soma reflexo lamp2 (2)'!I14)*menu!$F$12*menu!$F$12</f>
        <v>5.6637100096095976</v>
      </c>
      <c r="J14">
        <f>('soma reflexo lamp1'!J14+'soma reflexo lamp2 (2)'!J14)*menu!$F$12*menu!$F$12</f>
        <v>5.666442806144067</v>
      </c>
      <c r="K14">
        <f>('soma reflexo lamp1'!K14+'soma reflexo lamp2 (2)'!K14)*menu!$F$12*menu!$F$12</f>
        <v>5.6690451923563163</v>
      </c>
      <c r="L14">
        <f>('soma reflexo lamp1'!L14+'soma reflexo lamp2 (2)'!L14)*menu!$F$12*menu!$F$12</f>
        <v>5.6715192426542984</v>
      </c>
      <c r="M14">
        <f>('soma reflexo lamp1'!M14+'soma reflexo lamp2 (2)'!M14)*menu!$F$12*menu!$F$12</f>
        <v>5.6738671447977485</v>
      </c>
      <c r="N14">
        <f>('soma reflexo lamp1'!N14+'soma reflexo lamp2 (2)'!N14)*menu!$F$12*menu!$F$12</f>
        <v>5.6760911764109183</v>
      </c>
      <c r="O14">
        <f>('soma reflexo lamp1'!O14+'soma reflexo lamp2 (2)'!O14)*menu!$F$12*menu!$F$12</f>
        <v>5.6781936812155962</v>
      </c>
      <c r="P14">
        <f>('soma reflexo lamp1'!P14+'soma reflexo lamp2 (2)'!P14)*menu!$F$12*menu!$F$12</f>
        <v>5.6801770451310301</v>
      </c>
      <c r="Q14">
        <f>('soma reflexo lamp1'!Q14+'soma reflexo lamp2 (2)'!Q14)*menu!$F$12*menu!$F$12</f>
        <v>5.6820436723693133</v>
      </c>
      <c r="R14">
        <f>('soma reflexo lamp1'!R14+'soma reflexo lamp2 (2)'!R14)*menu!$F$12*menu!$F$12</f>
        <v>5.6837959616461893</v>
      </c>
      <c r="S14">
        <f>('soma reflexo lamp1'!S14+'soma reflexo lamp2 (2)'!S14)*menu!$F$12*menu!$F$12</f>
        <v>5.6854362826278484</v>
      </c>
      <c r="T14">
        <f>('soma reflexo lamp1'!T14+'soma reflexo lamp2 (2)'!T14)*menu!$F$12*menu!$F$12</f>
        <v>5.6869669527428979</v>
      </c>
      <c r="U14">
        <f>('soma reflexo lamp1'!U14+'soma reflexo lamp2 (2)'!U14)*menu!$F$12*menu!$F$12</f>
        <v>5.6883902145033991</v>
      </c>
      <c r="V14">
        <f>('soma reflexo lamp1'!V14+'soma reflexo lamp2 (2)'!V14)*menu!$F$12*menu!$F$12</f>
        <v>5.6897082134975037</v>
      </c>
      <c r="W14">
        <f>('soma reflexo lamp1'!W14+'soma reflexo lamp2 (2)'!W14)*menu!$F$12*menu!$F$12</f>
        <v>5.690922977236216</v>
      </c>
      <c r="X14">
        <f>('soma reflexo lamp1'!X14+'soma reflexo lamp2 (2)'!X14)*menu!$F$12*menu!$F$12</f>
        <v>5.6920363950555917</v>
      </c>
      <c r="Y14">
        <f>('soma reflexo lamp1'!Y14+'soma reflexo lamp2 (2)'!Y14)*menu!$F$12*menu!$F$12</f>
        <v>5.6930501992909566</v>
      </c>
      <c r="Z14">
        <f>('soma reflexo lamp1'!Z14+'soma reflexo lamp2 (2)'!Z14)*menu!$F$12*menu!$F$12</f>
        <v>5.6939659479493034</v>
      </c>
      <c r="AA14">
        <f>('soma reflexo lamp1'!AA14+'soma reflexo lamp2 (2)'!AA14)*menu!$F$12*menu!$F$12</f>
        <v>5.6947850091083598</v>
      </c>
      <c r="AB14">
        <f>('soma reflexo lamp1'!AB14+'soma reflexo lamp2 (2)'!AB14)*menu!$F$12*menu!$F$12</f>
        <v>5.6955085472648035</v>
      </c>
      <c r="AC14">
        <f>('soma reflexo lamp1'!AC14+'soma reflexo lamp2 (2)'!AC14)*menu!$F$12*menu!$F$12</f>
        <v>5.6961375118392343</v>
      </c>
      <c r="AD14">
        <f>('soma reflexo lamp1'!AD14+'soma reflexo lamp2 (2)'!AD14)*menu!$F$12*menu!$F$12</f>
        <v>5.6966726280219167</v>
      </c>
      <c r="AE14">
        <f>('soma reflexo lamp1'!AE14+'soma reflexo lamp2 (2)'!AE14)*menu!$F$12*menu!$F$12</f>
        <v>5.6971143901116514</v>
      </c>
      <c r="AF14">
        <f>('soma reflexo lamp1'!AF14+'soma reflexo lamp2 (2)'!AF14)*menu!$F$12*menu!$F$12</f>
        <v>5.6974630574616736</v>
      </c>
      <c r="AG14">
        <f>('soma reflexo lamp1'!AG14+'soma reflexo lamp2 (2)'!AG14)*menu!$F$12*menu!$F$12</f>
        <v>5.6977186531027</v>
      </c>
      <c r="AH14">
        <f>('soma reflexo lamp1'!AH14+'soma reflexo lamp2 (2)'!AH14)*menu!$F$12*menu!$F$12</f>
        <v>5.6978809650663447</v>
      </c>
      <c r="AI14">
        <f>('soma reflexo lamp1'!AI14+'soma reflexo lamp2 (2)'!AI14)*menu!$F$12*menu!$F$12</f>
        <v>5.6979495503839477</v>
      </c>
      <c r="AJ14">
        <f>('soma reflexo lamp1'!AJ14+'soma reflexo lamp2 (2)'!AJ14)*menu!$F$12*menu!$F$12</f>
        <v>5.6979237416889452</v>
      </c>
      <c r="AK14">
        <f>('soma reflexo lamp1'!AK14+'soma reflexo lamp2 (2)'!AK14)*menu!$F$12*menu!$F$12</f>
        <v>5.6978026563071165</v>
      </c>
      <c r="AL14">
        <f>('soma reflexo lamp1'!AL14+'soma reflexo lamp2 (2)'!AL14)*menu!$F$12*menu!$F$12</f>
        <v>5.6975852076805298</v>
      </c>
      <c r="AM14">
        <f>('soma reflexo lamp1'!AM14+'soma reflexo lamp2 (2)'!AM14)*menu!$F$12*menu!$F$12</f>
        <v>5.6972701189393344</v>
      </c>
      <c r="AN14">
        <f>('soma reflexo lamp1'!AN14+'soma reflexo lamp2 (2)'!AN14)*menu!$F$12*menu!$F$12</f>
        <v>5.6968559384118578</v>
      </c>
      <c r="AO14">
        <f>('soma reflexo lamp1'!AO14+'soma reflexo lamp2 (2)'!AO14)*menu!$F$12*menu!$F$12</f>
        <v>5.6963410568485564</v>
      </c>
      <c r="AP14">
        <f>('soma reflexo lamp1'!AP14+'soma reflexo lamp2 (2)'!AP14)*menu!$F$12*menu!$F$12</f>
        <v>5.6957237261292395</v>
      </c>
      <c r="AQ14">
        <f>('soma reflexo lamp1'!AQ14+'soma reflexo lamp2 (2)'!AQ14)*menu!$F$12*menu!$F$12</f>
        <v>5.6950020792252474</v>
      </c>
      <c r="AR14">
        <f>('soma reflexo lamp1'!AR14+'soma reflexo lamp2 (2)'!AR14)*menu!$F$12*menu!$F$12</f>
        <v>5.6941741511977018</v>
      </c>
      <c r="AS14">
        <f>('soma reflexo lamp1'!AS14+'soma reflexo lamp2 (2)'!AS14)*menu!$F$12*menu!$F$12</f>
        <v>5.6932379010281258</v>
      </c>
      <c r="AT14">
        <f>('soma reflexo lamp1'!AT14+'soma reflexo lamp2 (2)'!AT14)*menu!$F$12*menu!$F$12</f>
        <v>5.6921912340963363</v>
      </c>
      <c r="AU14">
        <f>('soma reflexo lamp1'!AU14+'soma reflexo lamp2 (2)'!AU14)*menu!$F$12*menu!$F$12</f>
        <v>5.6910320251403919</v>
      </c>
      <c r="AV14">
        <f>('soma reflexo lamp1'!AV14+'soma reflexo lamp2 (2)'!AV14)*menu!$F$12*menu!$F$12</f>
        <v>5.6897581415518141</v>
      </c>
      <c r="AW14">
        <f>('soma reflexo lamp1'!AW14+'soma reflexo lamp2 (2)'!AW14)*menu!$F$12*menu!$F$12</f>
        <v>5.6883674668738635</v>
      </c>
      <c r="AX14">
        <f>('soma reflexo lamp1'!AX14+'soma reflexo lamp2 (2)'!AX14)*menu!$F$12*menu!$F$12</f>
        <v>5.6868579243790274</v>
      </c>
      <c r="AY14">
        <f>('soma reflexo lamp1'!AY14+'soma reflexo lamp2 (2)'!AY14)*menu!$F$12*menu!$F$12</f>
        <v>5.6852275006023039</v>
      </c>
      <c r="AZ14">
        <f>('soma reflexo lamp1'!AZ14+'soma reflexo lamp2 (2)'!AZ14)*menu!$F$12*menu!$F$12</f>
        <v>5.6834742686980437</v>
      </c>
      <c r="BA14">
        <f>('soma reflexo lamp1'!BA14+'soma reflexo lamp2 (2)'!BA14)*menu!$F$12*menu!$F$12</f>
        <v>5.6815964114697826</v>
      </c>
      <c r="BB14">
        <f>('soma reflexo lamp1'!BB14+'soma reflexo lamp2 (2)'!BB14)*menu!$F$12*menu!$F$12</f>
        <v>5.6795922438950015</v>
      </c>
      <c r="BC14">
        <f>('soma reflexo lamp1'!BC14+'soma reflexo lamp2 (2)'!BC14)*menu!$F$12*menu!$F$12</f>
        <v>5.6774602349317611</v>
      </c>
      <c r="BD14">
        <f>('soma reflexo lamp1'!BD14+'soma reflexo lamp2 (2)'!BD14)*menu!$F$12*menu!$F$12</f>
        <v>5.6751990283538456</v>
      </c>
    </row>
    <row r="15" spans="1:56" ht="35" customHeight="1" x14ac:dyDescent="0.45">
      <c r="E15">
        <v>5</v>
      </c>
      <c r="F15">
        <f>('soma reflexo lamp1'!F15+'soma reflexo lamp2 (2)'!F15)*menu!$F$12*menu!$F$12</f>
        <v>5.6580465314158488</v>
      </c>
      <c r="G15">
        <f>('soma reflexo lamp1'!G15+'soma reflexo lamp2 (2)'!G15)*menu!$F$12*menu!$F$12</f>
        <v>5.6610860709834441</v>
      </c>
      <c r="H15">
        <f>('soma reflexo lamp1'!H15+'soma reflexo lamp2 (2)'!H15)*menu!$F$12*menu!$F$12</f>
        <v>5.663990614544927</v>
      </c>
      <c r="I15">
        <f>('soma reflexo lamp1'!I15+'soma reflexo lamp2 (2)'!I15)*menu!$F$12*menu!$F$12</f>
        <v>5.6667621612023229</v>
      </c>
      <c r="J15">
        <f>('soma reflexo lamp1'!J15+'soma reflexo lamp2 (2)'!J15)*menu!$F$12*menu!$F$12</f>
        <v>5.6694028852558667</v>
      </c>
      <c r="K15">
        <f>('soma reflexo lamp1'!K15+'soma reflexo lamp2 (2)'!K15)*menu!$F$12*menu!$F$12</f>
        <v>5.671915111128806</v>
      </c>
      <c r="L15">
        <f>('soma reflexo lamp1'!L15+'soma reflexo lamp2 (2)'!L15)*menu!$F$12*menu!$F$12</f>
        <v>5.674301287662626</v>
      </c>
      <c r="M15">
        <f>('soma reflexo lamp1'!M15+'soma reflexo lamp2 (2)'!M15)*menu!$F$12*menu!$F$12</f>
        <v>5.6765639620988209</v>
      </c>
      <c r="N15">
        <f>('soma reflexo lamp1'!N15+'soma reflexo lamp2 (2)'!N15)*menu!$F$12*menu!$F$12</f>
        <v>5.6787057540098598</v>
      </c>
      <c r="O15">
        <f>('soma reflexo lamp1'!O15+'soma reflexo lamp2 (2)'!O15)*menu!$F$12*menu!$F$12</f>
        <v>5.6807293293925003</v>
      </c>
      <c r="P15">
        <f>('soma reflexo lamp1'!P15+'soma reflexo lamp2 (2)'!P15)*menu!$F$12*menu!$F$12</f>
        <v>5.6826373750942203</v>
      </c>
      <c r="Q15">
        <f>('soma reflexo lamp1'!Q15+'soma reflexo lamp2 (2)'!Q15)*menu!$F$12*menu!$F$12</f>
        <v>5.6844325737099792</v>
      </c>
      <c r="R15">
        <f>('soma reflexo lamp1'!R15+'soma reflexo lamp2 (2)'!R15)*menu!$F$12*menu!$F$12</f>
        <v>5.686117579063013</v>
      </c>
      <c r="S15">
        <f>('soma reflexo lamp1'!S15+'soma reflexo lamp2 (2)'!S15)*menu!$F$12*menu!$F$12</f>
        <v>5.6876949923697619</v>
      </c>
      <c r="T15">
        <f>('soma reflexo lamp1'!T15+'soma reflexo lamp2 (2)'!T15)*menu!$F$12*menu!$F$12</f>
        <v>5.6891673391846114</v>
      </c>
      <c r="U15">
        <f>('soma reflexo lamp1'!U15+'soma reflexo lamp2 (2)'!U15)*menu!$F$12*menu!$F$12</f>
        <v>5.6905370472234411</v>
      </c>
      <c r="V15">
        <f>('soma reflexo lamp1'!V15+'soma reflexo lamp2 (2)'!V15)*menu!$F$12*menu!$F$12</f>
        <v>5.6918064251740041</v>
      </c>
      <c r="W15">
        <f>('soma reflexo lamp1'!W15+'soma reflexo lamp2 (2)'!W15)*menu!$F$12*menu!$F$12</f>
        <v>5.6929776426135836</v>
      </c>
      <c r="X15">
        <f>('soma reflexo lamp1'!X15+'soma reflexo lamp2 (2)'!X15)*menu!$F$12*menu!$F$12</f>
        <v>5.6940527111679451</v>
      </c>
      <c r="Y15">
        <f>('soma reflexo lamp1'!Y15+'soma reflexo lamp2 (2)'!Y15)*menu!$F$12*menu!$F$12</f>
        <v>5.6950334670578497</v>
      </c>
      <c r="Z15">
        <f>('soma reflexo lamp1'!Z15+'soma reflexo lamp2 (2)'!Z15)*menu!$F$12*menu!$F$12</f>
        <v>5.6959215551884803</v>
      </c>
      <c r="AA15">
        <f>('soma reflexo lamp1'!AA15+'soma reflexo lamp2 (2)'!AA15)*menu!$F$12*menu!$F$12</f>
        <v>5.6967184149412171</v>
      </c>
      <c r="AB15">
        <f>('soma reflexo lamp1'!AB15+'soma reflexo lamp2 (2)'!AB15)*menu!$F$12*menu!$F$12</f>
        <v>5.6974252678252029</v>
      </c>
      <c r="AC15">
        <f>('soma reflexo lamp1'!AC15+'soma reflexo lamp2 (2)'!AC15)*menu!$F$12*menu!$F$12</f>
        <v>5.69804310713742</v>
      </c>
      <c r="AD15">
        <f>('soma reflexo lamp1'!AD15+'soma reflexo lamp2 (2)'!AD15)*menu!$F$12*menu!$F$12</f>
        <v>5.6985726897643678</v>
      </c>
      <c r="AE15">
        <f>('soma reflexo lamp1'!AE15+'soma reflexo lamp2 (2)'!AE15)*menu!$F$12*menu!$F$12</f>
        <v>5.6990145302363384</v>
      </c>
      <c r="AF15">
        <f>('soma reflexo lamp1'!AF15+'soma reflexo lamp2 (2)'!AF15)*menu!$F$12*menu!$F$12</f>
        <v>5.6993688971177221</v>
      </c>
      <c r="AG15">
        <f>('soma reflexo lamp1'!AG15+'soma reflexo lamp2 (2)'!AG15)*menu!$F$12*menu!$F$12</f>
        <v>5.6996358117847938</v>
      </c>
      <c r="AH15">
        <f>('soma reflexo lamp1'!AH15+'soma reflexo lamp2 (2)'!AH15)*menu!$F$12*menu!$F$12</f>
        <v>5.6998150496079028</v>
      </c>
      <c r="AI15">
        <f>('soma reflexo lamp1'!AI15+'soma reflexo lamp2 (2)'!AI15)*menu!$F$12*menu!$F$12</f>
        <v>5.6999061435194207</v>
      </c>
      <c r="AJ15">
        <f>('soma reflexo lamp1'!AJ15+'soma reflexo lamp2 (2)'!AJ15)*menu!$F$12*menu!$F$12</f>
        <v>5.6999083899142322</v>
      </c>
      <c r="AK15">
        <f>('soma reflexo lamp1'!AK15+'soma reflexo lamp2 (2)'!AK15)*menu!$F$12*menu!$F$12</f>
        <v>5.6998208567975857</v>
      </c>
      <c r="AL15">
        <f>('soma reflexo lamp1'!AL15+'soma reflexo lamp2 (2)'!AL15)*menu!$F$12*menu!$F$12</f>
        <v>5.6996423940674985</v>
      </c>
      <c r="AM15">
        <f>('soma reflexo lamp1'!AM15+'soma reflexo lamp2 (2)'!AM15)*menu!$F$12*menu!$F$12</f>
        <v>5.6993716457967576</v>
      </c>
      <c r="AN15">
        <f>('soma reflexo lamp1'!AN15+'soma reflexo lamp2 (2)'!AN15)*menu!$F$12*menu!$F$12</f>
        <v>5.699007064363899</v>
      </c>
      <c r="AO15">
        <f>('soma reflexo lamp1'!AO15+'soma reflexo lamp2 (2)'!AO15)*menu!$F$12*menu!$F$12</f>
        <v>5.6985469262737158</v>
      </c>
      <c r="AP15">
        <f>('soma reflexo lamp1'!AP15+'soma reflexo lamp2 (2)'!AP15)*menu!$F$12*menu!$F$12</f>
        <v>5.6979893495057823</v>
      </c>
      <c r="AQ15">
        <f>('soma reflexo lamp1'!AQ15+'soma reflexo lamp2 (2)'!AQ15)*menu!$F$12*menu!$F$12</f>
        <v>5.6973323122334545</v>
      </c>
      <c r="AR15">
        <f>('soma reflexo lamp1'!AR15+'soma reflexo lamp2 (2)'!AR15)*menu!$F$12*menu!$F$12</f>
        <v>5.6965736727647904</v>
      </c>
      <c r="AS15">
        <f>('soma reflexo lamp1'!AS15+'soma reflexo lamp2 (2)'!AS15)*menu!$F$12*menu!$F$12</f>
        <v>5.6957111905689359</v>
      </c>
      <c r="AT15">
        <f>('soma reflexo lamp1'!AT15+'soma reflexo lamp2 (2)'!AT15)*menu!$F$12*menu!$F$12</f>
        <v>5.6947425482649479</v>
      </c>
      <c r="AU15">
        <f>('soma reflexo lamp1'!AU15+'soma reflexo lamp2 (2)'!AU15)*menu!$F$12*menu!$F$12</f>
        <v>5.6936653744623005</v>
      </c>
      <c r="AV15">
        <f>('soma reflexo lamp1'!AV15+'soma reflexo lamp2 (2)'!AV15)*menu!$F$12*menu!$F$12</f>
        <v>5.6924772673511752</v>
      </c>
      <c r="AW15">
        <f>('soma reflexo lamp1'!AW15+'soma reflexo lamp2 (2)'!AW15)*menu!$F$12*menu!$F$12</f>
        <v>5.6911758189437416</v>
      </c>
      <c r="AX15">
        <f>('soma reflexo lamp1'!AX15+'soma reflexo lamp2 (2)'!AX15)*menu!$F$12*menu!$F$12</f>
        <v>5.6897586398630171</v>
      </c>
      <c r="AY15">
        <f>('soma reflexo lamp1'!AY15+'soma reflexo lamp2 (2)'!AY15)*menu!$F$12*menu!$F$12</f>
        <v>5.688223384562086</v>
      </c>
      <c r="AZ15">
        <f>('soma reflexo lamp1'!AZ15+'soma reflexo lamp2 (2)'!AZ15)*menu!$F$12*menu!$F$12</f>
        <v>5.6865677768326606</v>
      </c>
      <c r="BA15">
        <f>('soma reflexo lamp1'!BA15+'soma reflexo lamp2 (2)'!BA15)*menu!$F$12*menu!$F$12</f>
        <v>5.6847896354282224</v>
      </c>
      <c r="BB15">
        <f>('soma reflexo lamp1'!BB15+'soma reflexo lamp2 (2)'!BB15)*menu!$F$12*menu!$F$12</f>
        <v>5.6828868995842452</v>
      </c>
      <c r="BC15">
        <f>('soma reflexo lamp1'!BC15+'soma reflexo lamp2 (2)'!BC15)*menu!$F$12*menu!$F$12</f>
        <v>5.6808576541683085</v>
      </c>
      <c r="BD15">
        <f>('soma reflexo lamp1'!BD15+'soma reflexo lamp2 (2)'!BD15)*menu!$F$12*menu!$F$12</f>
        <v>5.6787001541390412</v>
      </c>
    </row>
    <row r="16" spans="1:56" ht="35" customHeight="1" x14ac:dyDescent="0.45">
      <c r="E16">
        <v>6</v>
      </c>
      <c r="F16">
        <f>('soma reflexo lamp1'!F16+'soma reflexo lamp2 (2)'!F16)*menu!$F$12*menu!$F$12</f>
        <v>5.661291820475304</v>
      </c>
      <c r="G16">
        <f>('soma reflexo lamp1'!G16+'soma reflexo lamp2 (2)'!G16)*menu!$F$12*menu!$F$12</f>
        <v>5.6642376781824995</v>
      </c>
      <c r="H16">
        <f>('soma reflexo lamp1'!H16+'soma reflexo lamp2 (2)'!H16)*menu!$F$12*menu!$F$12</f>
        <v>5.6670492231288794</v>
      </c>
      <c r="I16">
        <f>('soma reflexo lamp1'!I16+'soma reflexo lamp2 (2)'!I16)*menu!$F$12*menu!$F$12</f>
        <v>5.6697288488612738</v>
      </c>
      <c r="J16">
        <f>('soma reflexo lamp1'!J16+'soma reflexo lamp2 (2)'!J16)*menu!$F$12*menu!$F$12</f>
        <v>5.6722791194207991</v>
      </c>
      <c r="K16">
        <f>('soma reflexo lamp1'!K16+'soma reflexo lamp2 (2)'!K16)*menu!$F$12*menu!$F$12</f>
        <v>5.6747027406895825</v>
      </c>
      <c r="L16">
        <f>('soma reflexo lamp1'!L16+'soma reflexo lamp2 (2)'!L16)*menu!$F$12*menu!$F$12</f>
        <v>5.6770025313917971</v>
      </c>
      <c r="M16">
        <f>('soma reflexo lamp1'!M16+'soma reflexo lamp2 (2)'!M16)*menu!$F$12*menu!$F$12</f>
        <v>5.6791813941302429</v>
      </c>
      <c r="N16">
        <f>('soma reflexo lamp1'!N16+'soma reflexo lamp2 (2)'!N16)*menu!$F$12*menu!$F$12</f>
        <v>5.6812422867722576</v>
      </c>
      <c r="O16">
        <f>('soma reflexo lamp1'!O16+'soma reflexo lamp2 (2)'!O16)*menu!$F$12*menu!$F$12</f>
        <v>5.6831881944345888</v>
      </c>
      <c r="P16">
        <f>('soma reflexo lamp1'!P16+'soma reflexo lamp2 (2)'!P16)*menu!$F$12*menu!$F$12</f>
        <v>5.6850221022592429</v>
      </c>
      <c r="Q16">
        <f>('soma reflexo lamp1'!Q16+'soma reflexo lamp2 (2)'!Q16)*menu!$F$12*menu!$F$12</f>
        <v>5.6867469691237167</v>
      </c>
      <c r="R16">
        <f>('soma reflexo lamp1'!R16+'soma reflexo lamp2 (2)'!R16)*menu!$F$12*menu!$F$12</f>
        <v>5.688365702391085</v>
      </c>
      <c r="S16">
        <f>('soma reflexo lamp1'!S16+'soma reflexo lamp2 (2)'!S16)*menu!$F$12*menu!$F$12</f>
        <v>5.6898811337781936</v>
      </c>
      <c r="T16">
        <f>('soma reflexo lamp1'!T16+'soma reflexo lamp2 (2)'!T16)*menu!$F$12*menu!$F$12</f>
        <v>5.6912959964036531</v>
      </c>
      <c r="U16">
        <f>('soma reflexo lamp1'!U16+'soma reflexo lamp2 (2)'!U16)*menu!$F$12*menu!$F$12</f>
        <v>5.6926129030700015</v>
      </c>
      <c r="V16">
        <f>('soma reflexo lamp1'!V16+'soma reflexo lamp2 (2)'!V16)*menu!$F$12*menu!$F$12</f>
        <v>5.6938343258346151</v>
      </c>
      <c r="W16">
        <f>('soma reflexo lamp1'!W16+'soma reflexo lamp2 (2)'!W16)*menu!$F$12*menu!$F$12</f>
        <v>5.6949625769297292</v>
      </c>
      <c r="X16">
        <f>('soma reflexo lamp1'!X16+'soma reflexo lamp2 (2)'!X16)*menu!$F$12*menu!$F$12</f>
        <v>5.6959997911007569</v>
      </c>
      <c r="Y16">
        <f>('soma reflexo lamp1'!Y16+'soma reflexo lamp2 (2)'!Y16)*menu!$F$12*menu!$F$12</f>
        <v>5.6969479094420929</v>
      </c>
      <c r="Z16">
        <f>('soma reflexo lamp1'!Z16+'soma reflexo lamp2 (2)'!Z16)*menu!$F$12*menu!$F$12</f>
        <v>5.6978086648183712</v>
      </c>
      <c r="AA16">
        <f>('soma reflexo lamp1'!AA16+'soma reflexo lamp2 (2)'!AA16)*menu!$F$12*menu!$F$12</f>
        <v>5.6985835689652813</v>
      </c>
      <c r="AB16">
        <f>('soma reflexo lamp1'!AB16+'soma reflexo lamp2 (2)'!AB16)*menu!$F$12*menu!$F$12</f>
        <v>5.699273901366066</v>
      </c>
      <c r="AC16">
        <f>('soma reflexo lamp1'!AC16+'soma reflexo lamp2 (2)'!AC16)*menu!$F$12*menu!$F$12</f>
        <v>5.6998806999970171</v>
      </c>
      <c r="AD16">
        <f>('soma reflexo lamp1'!AD16+'soma reflexo lamp2 (2)'!AD16)*menu!$F$12*menu!$F$12</f>
        <v>5.7004047540272804</v>
      </c>
      <c r="AE16">
        <f>('soma reflexo lamp1'!AE16+'soma reflexo lamp2 (2)'!AE16)*menu!$F$12*menu!$F$12</f>
        <v>5.7008465985452705</v>
      </c>
      <c r="AF16">
        <f>('soma reflexo lamp1'!AF16+'soma reflexo lamp2 (2)'!AF16)*menu!$F$12*menu!$F$12</f>
        <v>5.701206511366582</v>
      </c>
      <c r="AG16">
        <f>('soma reflexo lamp1'!AG16+'soma reflexo lamp2 (2)'!AG16)*menu!$F$12*menu!$F$12</f>
        <v>5.7014845119574211</v>
      </c>
      <c r="AH16">
        <f>('soma reflexo lamp1'!AH16+'soma reflexo lamp2 (2)'!AH16)*menu!$F$12*menu!$F$12</f>
        <v>5.7016803624846109</v>
      </c>
      <c r="AI16">
        <f>('soma reflexo lamp1'!AI16+'soma reflexo lamp2 (2)'!AI16)*menu!$F$12*menu!$F$12</f>
        <v>5.7017935709793868</v>
      </c>
      <c r="AJ16">
        <f>('soma reflexo lamp1'!AJ16+'soma reflexo lamp2 (2)'!AJ16)*menu!$F$12*menu!$F$12</f>
        <v>5.7018233965792398</v>
      </c>
      <c r="AK16">
        <f>('soma reflexo lamp1'!AK16+'soma reflexo lamp2 (2)'!AK16)*menu!$F$12*menu!$F$12</f>
        <v>5.7017688567911247</v>
      </c>
      <c r="AL16">
        <f>('soma reflexo lamp1'!AL16+'soma reflexo lamp2 (2)'!AL16)*menu!$F$12*menu!$F$12</f>
        <v>5.7016287367019656</v>
      </c>
      <c r="AM16">
        <f>('soma reflexo lamp1'!AM16+'soma reflexo lamp2 (2)'!AM16)*menu!$F$12*menu!$F$12</f>
        <v>5.7014016000492793</v>
      </c>
      <c r="AN16">
        <f>('soma reflexo lamp1'!AN16+'soma reflexo lamp2 (2)'!AN16)*menu!$F$12*menu!$F$12</f>
        <v>5.7010858020566761</v>
      </c>
      <c r="AO16">
        <f>('soma reflexo lamp1'!AO16+'soma reflexo lamp2 (2)'!AO16)*menu!$F$12*menu!$F$12</f>
        <v>5.7006795039361364</v>
      </c>
      <c r="AP16">
        <f>('soma reflexo lamp1'!AP16+'soma reflexo lamp2 (2)'!AP16)*menu!$F$12*menu!$F$12</f>
        <v>5.7001806889608755</v>
      </c>
      <c r="AQ16">
        <f>('soma reflexo lamp1'!AQ16+'soma reflexo lamp2 (2)'!AQ16)*menu!$F$12*menu!$F$12</f>
        <v>5.6995871800185904</v>
      </c>
      <c r="AR16">
        <f>('soma reflexo lamp1'!AR16+'soma reflexo lamp2 (2)'!AR16)*menu!$F$12*menu!$F$12</f>
        <v>5.6988966585636707</v>
      </c>
      <c r="AS16">
        <f>('soma reflexo lamp1'!AS16+'soma reflexo lamp2 (2)'!AS16)*menu!$F$12*menu!$F$12</f>
        <v>5.6981066848966577</v>
      </c>
      <c r="AT16">
        <f>('soma reflexo lamp1'!AT16+'soma reflexo lamp2 (2)'!AT16)*menu!$F$12*menu!$F$12</f>
        <v>5.6972147197080405</v>
      </c>
      <c r="AU16">
        <f>('soma reflexo lamp1'!AU16+'soma reflexo lamp2 (2)'!AU16)*menu!$F$12*menu!$F$12</f>
        <v>5.6962181468290254</v>
      </c>
      <c r="AV16">
        <f>('soma reflexo lamp1'!AV16+'soma reflexo lamp2 (2)'!AV16)*menu!$F$12*menu!$F$12</f>
        <v>5.6951142971319655</v>
      </c>
      <c r="AW16">
        <f>('soma reflexo lamp1'!AW16+'soma reflexo lamp2 (2)'!AW16)*menu!$F$12*menu!$F$12</f>
        <v>5.6939004735156296</v>
      </c>
      <c r="AX16">
        <f>('soma reflexo lamp1'!AX16+'soma reflexo lamp2 (2)'!AX16)*menu!$F$12*menu!$F$12</f>
        <v>5.6925739768936481</v>
      </c>
      <c r="AY16">
        <f>('soma reflexo lamp1'!AY16+'soma reflexo lamp2 (2)'!AY16)*menu!$F$12*menu!$F$12</f>
        <v>5.691132133077117</v>
      </c>
      <c r="AZ16">
        <f>('soma reflexo lamp1'!AZ16+'soma reflexo lamp2 (2)'!AZ16)*menu!$F$12*menu!$F$12</f>
        <v>5.6895723204040856</v>
      </c>
      <c r="BA16">
        <f>('soma reflexo lamp1'!BA16+'soma reflexo lamp2 (2)'!BA16)*menu!$F$12*menu!$F$12</f>
        <v>5.6878919979197686</v>
      </c>
      <c r="BB16">
        <f>('soma reflexo lamp1'!BB16+'soma reflexo lamp2 (2)'!BB16)*menu!$F$12*menu!$F$12</f>
        <v>5.6860887338534951</v>
      </c>
      <c r="BC16">
        <f>('soma reflexo lamp1'!BC16+'soma reflexo lamp2 (2)'!BC16)*menu!$F$12*menu!$F$12</f>
        <v>5.684160234073854</v>
      </c>
      <c r="BD16">
        <f>('soma reflexo lamp1'!BD16+'soma reflexo lamp2 (2)'!BD16)*menu!$F$12*menu!$F$12</f>
        <v>5.6821043701357947</v>
      </c>
    </row>
    <row r="17" spans="5:56" ht="35" customHeight="1" x14ac:dyDescent="0.45">
      <c r="E17">
        <v>7</v>
      </c>
      <c r="F17">
        <f>('soma reflexo lamp1'!F17+'soma reflexo lamp2 (2)'!F17)*menu!$F$12*menu!$F$12</f>
        <v>5.6644419305169205</v>
      </c>
      <c r="G17">
        <f>('soma reflexo lamp1'!G17+'soma reflexo lamp2 (2)'!G17)*menu!$F$12*menu!$F$12</f>
        <v>5.6672962225693357</v>
      </c>
      <c r="H17">
        <f>('soma reflexo lamp1'!H17+'soma reflexo lamp2 (2)'!H17)*menu!$F$12*menu!$F$12</f>
        <v>5.6700168369257522</v>
      </c>
      <c r="I17">
        <f>('soma reflexo lamp1'!I17+'soma reflexo lamp2 (2)'!I17)*menu!$F$12*menu!$F$12</f>
        <v>5.6726065547369497</v>
      </c>
      <c r="J17">
        <f>('soma reflexo lamp1'!J17+'soma reflexo lamp2 (2)'!J17)*menu!$F$12*menu!$F$12</f>
        <v>5.6750683232384365</v>
      </c>
      <c r="K17">
        <f>('soma reflexo lamp1'!K17+'soma reflexo lamp2 (2)'!K17)*menu!$F$12*menu!$F$12</f>
        <v>5.6774052235625376</v>
      </c>
      <c r="L17">
        <f>('soma reflexo lamp1'!L17+'soma reflexo lamp2 (2)'!L17)*menu!$F$12*menu!$F$12</f>
        <v>5.6796204384911482</v>
      </c>
      <c r="M17">
        <f>('soma reflexo lamp1'!M17+'soma reflexo lamp2 (2)'!M17)*menu!$F$12*menu!$F$12</f>
        <v>5.681717220593006</v>
      </c>
      <c r="N17">
        <f>('soma reflexo lamp1'!N17+'soma reflexo lamp2 (2)'!N17)*menu!$F$12*menu!$F$12</f>
        <v>5.6836988611077395</v>
      </c>
      <c r="O17">
        <f>('soma reflexo lamp1'!O17+'soma reflexo lamp2 (2)'!O17)*menu!$F$12*menu!$F$12</f>
        <v>5.6855686598598369</v>
      </c>
      <c r="P17">
        <f>('soma reflexo lamp1'!P17+'soma reflexo lamp2 (2)'!P17)*menu!$F$12*menu!$F$12</f>
        <v>5.6873298964130905</v>
      </c>
      <c r="Q17">
        <f>('soma reflexo lamp1'!Q17+'soma reflexo lamp2 (2)'!Q17)*menu!$F$12*menu!$F$12</f>
        <v>5.6889858026127076</v>
      </c>
      <c r="R17">
        <f>('soma reflexo lamp1'!R17+'soma reflexo lamp2 (2)'!R17)*menu!$F$12*menu!$F$12</f>
        <v>5.6905395366103679</v>
      </c>
      <c r="S17">
        <f>('soma reflexo lamp1'!S17+'soma reflexo lamp2 (2)'!S17)*menu!$F$12*menu!$F$12</f>
        <v>5.6919941584274056</v>
      </c>
      <c r="T17">
        <f>('soma reflexo lamp1'!T17+'soma reflexo lamp2 (2)'!T17)*menu!$F$12*menu!$F$12</f>
        <v>5.6933526070833036</v>
      </c>
      <c r="U17">
        <f>('soma reflexo lamp1'!U17+'soma reflexo lamp2 (2)'!U17)*menu!$F$12*menu!$F$12</f>
        <v>5.6946176792994807</v>
      </c>
      <c r="V17">
        <f>('soma reflexo lamp1'!V17+'soma reflexo lamp2 (2)'!V17)*menu!$F$12*menu!$F$12</f>
        <v>5.6957920097806758</v>
      </c>
      <c r="W17">
        <f>('soma reflexo lamp1'!W17+'soma reflexo lamp2 (2)'!W17)*menu!$F$12*menu!$F$12</f>
        <v>5.6968780530759187</v>
      </c>
      <c r="X17">
        <f>('soma reflexo lamp1'!X17+'soma reflexo lamp2 (2)'!X17)*menu!$F$12*menu!$F$12</f>
        <v>5.697878067026048</v>
      </c>
      <c r="Y17">
        <f>('soma reflexo lamp1'!Y17+'soma reflexo lamp2 (2)'!Y17)*menu!$F$12*menu!$F$12</f>
        <v>5.69879409781276</v>
      </c>
      <c r="Z17">
        <f>('soma reflexo lamp1'!Z17+'soma reflexo lamp2 (2)'!Z17)*menu!$F$12*menu!$F$12</f>
        <v>5.6996279666332184</v>
      </c>
      <c r="AA17">
        <f>('soma reflexo lamp1'!AA17+'soma reflexo lamp2 (2)'!AA17)*menu!$F$12*menu!$F$12</f>
        <v>5.7003812580324906</v>
      </c>
      <c r="AB17">
        <f>('soma reflexo lamp1'!AB17+'soma reflexo lamp2 (2)'!AB17)*menu!$F$12*menu!$F$12</f>
        <v>5.7010553099321628</v>
      </c>
      <c r="AC17">
        <f>('soma reflexo lamp1'!AC17+'soma reflexo lamp2 (2)'!AC17)*menu!$F$12*menu!$F$12</f>
        <v>5.7016512053964039</v>
      </c>
      <c r="AD17">
        <f>('soma reflexo lamp1'!AD17+'soma reflexo lamp2 (2)'!AD17)*menu!$F$12*menu!$F$12</f>
        <v>5.7021697661760271</v>
      </c>
      <c r="AE17">
        <f>('soma reflexo lamp1'!AE17+'soma reflexo lamp2 (2)'!AE17)*menu!$F$12*menu!$F$12</f>
        <v>5.7026115480666331</v>
      </c>
      <c r="AF17">
        <f>('soma reflexo lamp1'!AF17+'soma reflexo lamp2 (2)'!AF17)*menu!$F$12*menu!$F$12</f>
        <v>5.7029768381090697</v>
      </c>
      <c r="AG17">
        <f>('soma reflexo lamp1'!AG17+'soma reflexo lamp2 (2)'!AG17)*menu!$F$12*menu!$F$12</f>
        <v>5.7032656536499999</v>
      </c>
      <c r="AH17">
        <f>('soma reflexo lamp1'!AH17+'soma reflexo lamp2 (2)'!AH17)*menu!$F$12*menu!$F$12</f>
        <v>5.7034777432680963</v>
      </c>
      <c r="AI17">
        <f>('soma reflexo lamp1'!AI17+'soma reflexo lamp2 (2)'!AI17)*menu!$F$12*menu!$F$12</f>
        <v>5.7036125895586345</v>
      </c>
      <c r="AJ17">
        <f>('soma reflexo lamp1'!AJ17+'soma reflexo lamp2 (2)'!AJ17)*menu!$F$12*menu!$F$12</f>
        <v>5.7036694137569484</v>
      </c>
      <c r="AK17">
        <f>('soma reflexo lamp1'!AK17+'soma reflexo lamp2 (2)'!AK17)*menu!$F$12*menu!$F$12</f>
        <v>5.7036471821707755</v>
      </c>
      <c r="AL17">
        <f>('soma reflexo lamp1'!AL17+'soma reflexo lamp2 (2)'!AL17)*menu!$F$12*menu!$F$12</f>
        <v>5.7035446143836026</v>
      </c>
      <c r="AM17">
        <f>('soma reflexo lamp1'!AM17+'soma reflexo lamp2 (2)'!AM17)*menu!$F$12*menu!$F$12</f>
        <v>5.7033601931866116</v>
      </c>
      <c r="AN17">
        <f>('soma reflexo lamp1'!AN17+'soma reflexo lamp2 (2)'!AN17)*menu!$F$12*menu!$F$12</f>
        <v>5.7030921761960593</v>
      </c>
      <c r="AO17">
        <f>('soma reflexo lamp1'!AO17+'soma reflexo lamp2 (2)'!AO17)*menu!$F$12*menu!$F$12</f>
        <v>5.7027386091157366</v>
      </c>
      <c r="AP17">
        <f>('soma reflexo lamp1'!AP17+'soma reflexo lamp2 (2)'!AP17)*menu!$F$12*menu!$F$12</f>
        <v>5.7022973406101345</v>
      </c>
      <c r="AQ17">
        <f>('soma reflexo lamp1'!AQ17+'soma reflexo lamp2 (2)'!AQ17)*menu!$F$12*menu!$F$12</f>
        <v>5.7017660387621296</v>
      </c>
      <c r="AR17">
        <f>('soma reflexo lamp1'!AR17+'soma reflexo lamp2 (2)'!AR17)*menu!$F$12*menu!$F$12</f>
        <v>5.7011422090978536</v>
      </c>
      <c r="AS17">
        <f>('soma reflexo lamp1'!AS17+'soma reflexo lamp2 (2)'!AS17)*menu!$F$12*menu!$F$12</f>
        <v>5.7004232141693265</v>
      </c>
      <c r="AT17">
        <f>('soma reflexo lamp1'!AT17+'soma reflexo lamp2 (2)'!AT17)*menu!$F$12*menu!$F$12</f>
        <v>5.6996062946902661</v>
      </c>
      <c r="AU17">
        <f>('soma reflexo lamp1'!AU17+'soma reflexo lamp2 (2)'!AU17)*menu!$F$12*menu!$F$12</f>
        <v>5.6986885922199662</v>
      </c>
      <c r="AV17">
        <f>('soma reflexo lamp1'!AV17+'soma reflexo lamp2 (2)'!AV17)*menu!$F$12*menu!$F$12</f>
        <v>5.6976671733822748</v>
      </c>
      <c r="AW17">
        <f>('soma reflexo lamp1'!AW17+'soma reflexo lamp2 (2)'!AW17)*menu!$F$12*menu!$F$12</f>
        <v>5.6965390555893318</v>
      </c>
      <c r="AX17">
        <f>('soma reflexo lamp1'!AX17+'soma reflexo lamp2 (2)'!AX17)*menu!$F$12*menu!$F$12</f>
        <v>5.6953012342114331</v>
      </c>
      <c r="AY17">
        <f>('soma reflexo lamp1'!AY17+'soma reflexo lamp2 (2)'!AY17)*menu!$F$12*menu!$F$12</f>
        <v>5.6939507110941179</v>
      </c>
      <c r="AZ17">
        <f>('soma reflexo lamp1'!AZ17+'soma reflexo lamp2 (2)'!AZ17)*menu!$F$12*menu!$F$12</f>
        <v>5.6924845242713555</v>
      </c>
      <c r="BA17">
        <f>('soma reflexo lamp1'!BA17+'soma reflexo lamp2 (2)'!BA17)*menu!$F$12*menu!$F$12</f>
        <v>5.6908997786600821</v>
      </c>
      <c r="BB17">
        <f>('soma reflexo lamp1'!BB17+'soma reflexo lamp2 (2)'!BB17)*menu!$F$12*menu!$F$12</f>
        <v>5.689193677448424</v>
      </c>
      <c r="BC17">
        <f>('soma reflexo lamp1'!BC17+'soma reflexo lamp2 (2)'!BC17)*menu!$F$12*menu!$F$12</f>
        <v>5.6873635538105525</v>
      </c>
      <c r="BD17">
        <f>('soma reflexo lamp1'!BD17+'soma reflexo lamp2 (2)'!BD17)*menu!$F$12*menu!$F$12</f>
        <v>5.6854069024991292</v>
      </c>
    </row>
    <row r="18" spans="5:56" ht="35" customHeight="1" x14ac:dyDescent="0.45">
      <c r="E18">
        <v>8</v>
      </c>
      <c r="F18">
        <f>('soma reflexo lamp1'!F18+'soma reflexo lamp2 (2)'!F18)*menu!$F$12*menu!$F$12</f>
        <v>5.6674917560477631</v>
      </c>
      <c r="G18">
        <f>('soma reflexo lamp1'!G18+'soma reflexo lamp2 (2)'!G18)*menu!$F$12*menu!$F$12</f>
        <v>5.6702569388214394</v>
      </c>
      <c r="H18">
        <f>('soma reflexo lamp1'!H18+'soma reflexo lamp2 (2)'!H18)*menu!$F$12*menu!$F$12</f>
        <v>5.672889030483999</v>
      </c>
      <c r="I18">
        <f>('soma reflexo lamp1'!I18+'soma reflexo lamp2 (2)'!I18)*menu!$F$12*menu!$F$12</f>
        <v>5.6753911916422881</v>
      </c>
      <c r="J18">
        <f>('soma reflexo lamp1'!J18+'soma reflexo lamp2 (2)'!J18)*menu!$F$12*menu!$F$12</f>
        <v>5.6777667448513736</v>
      </c>
      <c r="K18">
        <f>('soma reflexo lamp1'!K18+'soma reflexo lamp2 (2)'!K18)*menu!$F$12*menu!$F$12</f>
        <v>5.6800191389441679</v>
      </c>
      <c r="L18">
        <f>('soma reflexo lamp1'!L18+'soma reflexo lamp2 (2)'!L18)*menu!$F$12*menu!$F$12</f>
        <v>5.6821519135901095</v>
      </c>
      <c r="M18">
        <f>('soma reflexo lamp1'!M18+'soma reflexo lamp2 (2)'!M18)*menu!$F$12*menu!$F$12</f>
        <v>5.6841686645868936</v>
      </c>
      <c r="N18">
        <f>('soma reflexo lamp1'!N18+'soma reflexo lamp2 (2)'!N18)*menu!$F$12*menu!$F$12</f>
        <v>5.6860730102931853</v>
      </c>
      <c r="O18">
        <f>('soma reflexo lamp1'!O18+'soma reflexo lamp2 (2)'!O18)*menu!$F$12*menu!$F$12</f>
        <v>5.6878685595162333</v>
      </c>
      <c r="P18">
        <f>('soma reflexo lamp1'!P18+'soma reflexo lamp2 (2)'!P18)*menu!$F$12*menu!$F$12</f>
        <v>5.6895588810807531</v>
      </c>
      <c r="Q18">
        <f>('soma reflexo lamp1'!Q18+'soma reflexo lamp2 (2)'!Q18)*menu!$F$12*menu!$F$12</f>
        <v>5.6911474752277851</v>
      </c>
      <c r="R18">
        <f>('soma reflexo lamp1'!R18+'soma reflexo lamp2 (2)'!R18)*menu!$F$12*menu!$F$12</f>
        <v>5.6926377469267404</v>
      </c>
      <c r="S18">
        <f>('soma reflexo lamp1'!S18+'soma reflexo lamp2 (2)'!S18)*menu!$F$12*menu!$F$12</f>
        <v>5.6940329811316248</v>
      </c>
      <c r="T18">
        <f>('soma reflexo lamp1'!T18+'soma reflexo lamp2 (2)'!T18)*menu!$F$12*menu!$F$12</f>
        <v>5.6953363199736007</v>
      </c>
      <c r="U18">
        <f>('soma reflexo lamp1'!U18+'soma reflexo lamp2 (2)'!U18)*menu!$F$12*menu!$F$12</f>
        <v>5.6965507418558587</v>
      </c>
      <c r="V18">
        <f>('soma reflexo lamp1'!V18+'soma reflexo lamp2 (2)'!V18)*menu!$F$12*menu!$F$12</f>
        <v>5.6976790424018624</v>
      </c>
      <c r="W18">
        <f>('soma reflexo lamp1'!W18+'soma reflexo lamp2 (2)'!W18)*menu!$F$12*menu!$F$12</f>
        <v>5.6987238172024126</v>
      </c>
      <c r="X18">
        <f>('soma reflexo lamp1'!X18+'soma reflexo lamp2 (2)'!X18)*menu!$F$12*menu!$F$12</f>
        <v>5.6996874463086256</v>
      </c>
      <c r="Y18">
        <f>('soma reflexo lamp1'!Y18+'soma reflexo lamp2 (2)'!Y18)*menu!$F$12*menu!$F$12</f>
        <v>5.7005720804245463</v>
      </c>
      <c r="Z18">
        <f>('soma reflexo lamp1'!Z18+'soma reflexo lamp2 (2)'!Z18)*menu!$F$12*menu!$F$12</f>
        <v>5.7013796287626723</v>
      </c>
      <c r="AA18">
        <f>('soma reflexo lamp1'!AA18+'soma reflexo lamp2 (2)'!AA18)*menu!$F$12*menu!$F$12</f>
        <v>5.7021117485362485</v>
      </c>
      <c r="AB18">
        <f>('soma reflexo lamp1'!AB18+'soma reflexo lamp2 (2)'!AB18)*menu!$F$12*menu!$F$12</f>
        <v>5.7027698360722709</v>
      </c>
      <c r="AC18">
        <f>('soma reflexo lamp1'!AC18+'soma reflexo lamp2 (2)'!AC18)*menu!$F$12*menu!$F$12</f>
        <v>5.7033550195376819</v>
      </c>
      <c r="AD18">
        <f>('soma reflexo lamp1'!AD18+'soma reflexo lamp2 (2)'!AD18)*menu!$F$12*menu!$F$12</f>
        <v>5.7038681532773605</v>
      </c>
      <c r="AE18">
        <f>('soma reflexo lamp1'!AE18+'soma reflexo lamp2 (2)'!AE18)*menu!$F$12*menu!$F$12</f>
        <v>5.7043098137661996</v>
      </c>
      <c r="AF18">
        <f>('soma reflexo lamp1'!AF18+'soma reflexo lamp2 (2)'!AF18)*menu!$F$12*menu!$F$12</f>
        <v>5.7046802971786796</v>
      </c>
      <c r="AG18">
        <f>('soma reflexo lamp1'!AG18+'soma reflexo lamp2 (2)'!AG18)*menu!$F$12*menu!$F$12</f>
        <v>5.70497961857855</v>
      </c>
      <c r="AH18">
        <f>('soma reflexo lamp1'!AH18+'soma reflexo lamp2 (2)'!AH18)*menu!$F$12*menu!$F$12</f>
        <v>5.7052075127290367</v>
      </c>
      <c r="AI18">
        <f>('soma reflexo lamp1'!AI18+'soma reflexo lamp2 (2)'!AI18)*menu!$F$12*menu!$F$12</f>
        <v>5.7053634365214627</v>
      </c>
      <c r="AJ18">
        <f>('soma reflexo lamp1'!AJ18+'soma reflexo lamp2 (2)'!AJ18)*menu!$F$12*menu!$F$12</f>
        <v>5.7054465730179427</v>
      </c>
      <c r="AK18">
        <f>('soma reflexo lamp1'!AK18+'soma reflexo lamp2 (2)'!AK18)*menu!$F$12*menu!$F$12</f>
        <v>5.7054558371029689</v>
      </c>
      <c r="AL18">
        <f>('soma reflexo lamp1'!AL18+'soma reflexo lamp2 (2)'!AL18)*menu!$F$12*menu!$F$12</f>
        <v>5.705389882739877</v>
      </c>
      <c r="AM18">
        <f>('soma reflexo lamp1'!AM18+'soma reflexo lamp2 (2)'!AM18)*menu!$F$12*menu!$F$12</f>
        <v>5.7052471118316674</v>
      </c>
      <c r="AN18">
        <f>('soma reflexo lamp1'!AN18+'soma reflexo lamp2 (2)'!AN18)*menu!$F$12*menu!$F$12</f>
        <v>5.7050256846918703</v>
      </c>
      <c r="AO18">
        <f>('soma reflexo lamp1'!AO18+'soma reflexo lamp2 (2)'!AO18)*menu!$F$12*menu!$F$12</f>
        <v>5.7047235321394565</v>
      </c>
      <c r="AP18">
        <f>('soma reflexo lamp1'!AP18+'soma reflexo lamp2 (2)'!AP18)*menu!$F$12*menu!$F$12</f>
        <v>5.7043383692419045</v>
      </c>
      <c r="AQ18">
        <f>('soma reflexo lamp1'!AQ18+'soma reflexo lamp2 (2)'!AQ18)*menu!$F$12*menu!$F$12</f>
        <v>5.7038677107409024</v>
      </c>
      <c r="AR18">
        <f>('soma reflexo lamp1'!AR18+'soma reflexo lamp2 (2)'!AR18)*menu!$F$12*menu!$F$12</f>
        <v>5.7033088882046759</v>
      </c>
      <c r="AS18">
        <f>('soma reflexo lamp1'!AS18+'soma reflexo lamp2 (2)'!AS18)*menu!$F$12*menu!$F$12</f>
        <v>5.7026590689573435</v>
      </c>
      <c r="AT18">
        <f>('soma reflexo lamp1'!AT18+'soma reflexo lamp2 (2)'!AT18)*menu!$F$12*menu!$F$12</f>
        <v>5.7019152768372399</v>
      </c>
      <c r="AU18">
        <f>('soma reflexo lamp1'!AU18+'soma reflexo lamp2 (2)'!AU18)*menu!$F$12*menu!$F$12</f>
        <v>5.7010744148303303</v>
      </c>
      <c r="AV18">
        <f>('soma reflexo lamp1'!AV18+'soma reflexo lamp2 (2)'!AV18)*menu!$F$12*menu!$F$12</f>
        <v>5.7001332896097381</v>
      </c>
      <c r="AW18">
        <f>('soma reflexo lamp1'!AW18+'soma reflexo lamp2 (2)'!AW18)*menu!$F$12*menu!$F$12</f>
        <v>5.6990886379859944</v>
      </c>
      <c r="AX18">
        <f>('soma reflexo lamp1'!AX18+'soma reflexo lamp2 (2)'!AX18)*menu!$F$12*menu!$F$12</f>
        <v>5.6979371552335776</v>
      </c>
      <c r="AY18">
        <f>('soma reflexo lamp1'!AY18+'soma reflexo lamp2 (2)'!AY18)*menu!$F$12*menu!$F$12</f>
        <v>5.696675525206814</v>
      </c>
      <c r="AZ18">
        <f>('soma reflexo lamp1'!AZ18+'soma reflexo lamp2 (2)'!AZ18)*menu!$F$12*menu!$F$12</f>
        <v>5.6953004520924626</v>
      </c>
      <c r="BA18">
        <f>('soma reflexo lamp1'!BA18+'soma reflexo lamp2 (2)'!BA18)*menu!$F$12*menu!$F$12</f>
        <v>5.693808693568303</v>
      </c>
      <c r="BB18">
        <f>('soma reflexo lamp1'!BB18+'soma reflexo lamp2 (2)'!BB18)*menu!$F$12*menu!$F$12</f>
        <v>5.6921970950492744</v>
      </c>
      <c r="BC18">
        <f>('soma reflexo lamp1'!BC18+'soma reflexo lamp2 (2)'!BC18)*menu!$F$12*menu!$F$12</f>
        <v>5.6904626246082382</v>
      </c>
      <c r="BD18">
        <f>('soma reflexo lamp1'!BD18+'soma reflexo lamp2 (2)'!BD18)*menu!$F$12*menu!$F$12</f>
        <v>5.6886024080621329</v>
      </c>
    </row>
    <row r="19" spans="5:56" ht="35" customHeight="1" x14ac:dyDescent="0.45">
      <c r="E19">
        <v>9</v>
      </c>
      <c r="F19">
        <f>('soma reflexo lamp1'!F19+'soma reflexo lamp2 (2)'!F19)*menu!$F$12*menu!$F$12</f>
        <v>5.6704356813857899</v>
      </c>
      <c r="G19">
        <f>('soma reflexo lamp1'!G19+'soma reflexo lamp2 (2)'!G19)*menu!$F$12*menu!$F$12</f>
        <v>5.6731145525152016</v>
      </c>
      <c r="H19">
        <f>('soma reflexo lamp1'!H19+'soma reflexo lamp2 (2)'!H19)*menu!$F$12*menu!$F$12</f>
        <v>5.6756608707749994</v>
      </c>
      <c r="I19">
        <f>('soma reflexo lamp1'!I19+'soma reflexo lamp2 (2)'!I19)*menu!$F$12*menu!$F$12</f>
        <v>5.6780781666964844</v>
      </c>
      <c r="J19">
        <f>('soma reflexo lamp1'!J19+'soma reflexo lamp2 (2)'!J19)*menu!$F$12*menu!$F$12</f>
        <v>5.6803701288753121</v>
      </c>
      <c r="K19">
        <f>('soma reflexo lamp1'!K19+'soma reflexo lamp2 (2)'!K19)*menu!$F$12*menu!$F$12</f>
        <v>5.6825405648814336</v>
      </c>
      <c r="L19">
        <f>('soma reflexo lamp1'!L19+'soma reflexo lamp2 (2)'!L19)*menu!$F$12*menu!$F$12</f>
        <v>5.6845933626877896</v>
      </c>
      <c r="M19">
        <f>('soma reflexo lamp1'!M19+'soma reflexo lamp2 (2)'!M19)*menu!$F$12*menu!$F$12</f>
        <v>5.6865324531793258</v>
      </c>
      <c r="N19">
        <f>('soma reflexo lamp1'!N19+'soma reflexo lamp2 (2)'!N19)*menu!$F$12*menu!$F$12</f>
        <v>5.6883617741932397</v>
      </c>
      <c r="O19">
        <f>('soma reflexo lamp1'!O19+'soma reflexo lamp2 (2)'!O19)*menu!$F$12*menu!$F$12</f>
        <v>5.690085236432366</v>
      </c>
      <c r="P19">
        <f>('soma reflexo lamp1'!P19+'soma reflexo lamp2 (2)'!P19)*menu!$F$12*menu!$F$12</f>
        <v>5.6917066914913566</v>
      </c>
      <c r="Q19">
        <f>('soma reflexo lamp1'!Q19+'soma reflexo lamp2 (2)'!Q19)*menu!$F$12*menu!$F$12</f>
        <v>5.6932299021436155</v>
      </c>
      <c r="R19">
        <f>('soma reflexo lamp1'!R19+'soma reflexo lamp2 (2)'!R19)*menu!$F$12*menu!$F$12</f>
        <v>5.6946585149585225</v>
      </c>
      <c r="S19">
        <f>('soma reflexo lamp1'!S19+'soma reflexo lamp2 (2)'!S19)*menu!$F$12*menu!$F$12</f>
        <v>5.6959960352546126</v>
      </c>
      <c r="T19">
        <f>('soma reflexo lamp1'!T19+'soma reflexo lamp2 (2)'!T19)*menu!$F$12*menu!$F$12</f>
        <v>5.6972458043455294</v>
      </c>
      <c r="U19">
        <f>('soma reflexo lamp1'!U19+'soma reflexo lamp2 (2)'!U19)*menu!$F$12*menu!$F$12</f>
        <v>5.6984109790011406</v>
      </c>
      <c r="V19">
        <f>('soma reflexo lamp1'!V19+'soma reflexo lamp2 (2)'!V19)*menu!$F$12*menu!$F$12</f>
        <v>5.6994945130246899</v>
      </c>
      <c r="W19">
        <f>('soma reflexo lamp1'!W19+'soma reflexo lamp2 (2)'!W19)*menu!$F$12*menu!$F$12</f>
        <v>5.7004991408367394</v>
      </c>
      <c r="X19">
        <f>('soma reflexo lamp1'!X19+'soma reflexo lamp2 (2)'!X19)*menu!$F$12*menu!$F$12</f>
        <v>5.7014273629554566</v>
      </c>
      <c r="Y19">
        <f>('soma reflexo lamp1'!Y19+'soma reflexo lamp2 (2)'!Y19)*menu!$F$12*menu!$F$12</f>
        <v>5.7022814332685599</v>
      </c>
      <c r="Z19">
        <f>('soma reflexo lamp1'!Z19+'soma reflexo lamp2 (2)'!Z19)*menu!$F$12*menu!$F$12</f>
        <v>5.7030633480025621</v>
      </c>
      <c r="AA19">
        <f>('soma reflexo lamp1'!AA19+'soma reflexo lamp2 (2)'!AA19)*menu!$F$12*menu!$F$12</f>
        <v>5.7037748363080309</v>
      </c>
      <c r="AB19">
        <f>('soma reflexo lamp1'!AB19+'soma reflexo lamp2 (2)'!AB19)*menu!$F$12*menu!$F$12</f>
        <v>5.7044173523937038</v>
      </c>
      <c r="AC19">
        <f>('soma reflexo lamp1'!AC19+'soma reflexo lamp2 (2)'!AC19)*menu!$F$12*menu!$F$12</f>
        <v>5.7049920691561562</v>
      </c>
      <c r="AD19">
        <f>('soma reflexo lamp1'!AD19+'soma reflexo lamp2 (2)'!AD19)*menu!$F$12*menu!$F$12</f>
        <v>5.7054998732645323</v>
      </c>
      <c r="AE19">
        <f>('soma reflexo lamp1'!AE19+'soma reflexo lamp2 (2)'!AE19)*menu!$F$12*menu!$F$12</f>
        <v>5.705941361671055</v>
      </c>
      <c r="AF19">
        <f>('soma reflexo lamp1'!AF19+'soma reflexo lamp2 (2)'!AF19)*menu!$F$12*menu!$F$12</f>
        <v>5.7063168395276485</v>
      </c>
      <c r="AG19">
        <f>('soma reflexo lamp1'!AG19+'soma reflexo lamp2 (2)'!AG19)*menu!$F$12*menu!$F$12</f>
        <v>5.7066263194971558</v>
      </c>
      <c r="AH19">
        <f>('soma reflexo lamp1'!AH19+'soma reflexo lamp2 (2)'!AH19)*menu!$F$12*menu!$F$12</f>
        <v>5.7068695224548787</v>
      </c>
      <c r="AI19">
        <f>('soma reflexo lamp1'!AI19+'soma reflexo lamp2 (2)'!AI19)*menu!$F$12*menu!$F$12</f>
        <v>5.7070458795830081</v>
      </c>
      <c r="AJ19">
        <f>('soma reflexo lamp1'!AJ19+'soma reflexo lamp2 (2)'!AJ19)*menu!$F$12*menu!$F$12</f>
        <v>5.7071545358677742</v>
      </c>
      <c r="AK19">
        <f>('soma reflexo lamp1'!AK19+'soma reflexo lamp2 (2)'!AK19)*menu!$F$12*menu!$F$12</f>
        <v>5.7071943550172515</v>
      </c>
      <c r="AL19">
        <f>('soma reflexo lamp1'!AL19+'soma reflexo lamp2 (2)'!AL19)*menu!$F$12*menu!$F$12</f>
        <v>5.7071639258272961</v>
      </c>
      <c r="AM19">
        <f>('soma reflexo lamp1'!AM19+'soma reflexo lamp2 (2)'!AM19)*menu!$F$12*menu!$F$12</f>
        <v>5.7070615700343152</v>
      </c>
      <c r="AN19">
        <f>('soma reflexo lamp1'!AN19+'soma reflexo lamp2 (2)'!AN19)*menu!$F$12*menu!$F$12</f>
        <v>5.7068853517062355</v>
      </c>
      <c r="AO19">
        <f>('soma reflexo lamp1'!AO19+'soma reflexo lamp2 (2)'!AO19)*menu!$F$12*menu!$F$12</f>
        <v>5.7066330882368828</v>
      </c>
      <c r="AP19">
        <f>('soma reflexo lamp1'!AP19+'soma reflexo lamp2 (2)'!AP19)*menu!$F$12*menu!$F$12</f>
        <v>5.7063023630229246</v>
      </c>
      <c r="AQ19">
        <f>('soma reflexo lamp1'!AQ19+'soma reflexo lamp2 (2)'!AQ19)*menu!$F$12*menu!$F$12</f>
        <v>5.705890539915587</v>
      </c>
      <c r="AR19">
        <f>('soma reflexo lamp1'!AR19+'soma reflexo lamp2 (2)'!AR19)*menu!$F$12*menu!$F$12</f>
        <v>5.7053947795494668</v>
      </c>
      <c r="AS19">
        <f>('soma reflexo lamp1'!AS19+'soma reflexo lamp2 (2)'!AS19)*menu!$F$12*menu!$F$12</f>
        <v>5.7048120576564063</v>
      </c>
      <c r="AT19">
        <f>('soma reflexo lamp1'!AT19+'soma reflexo lamp2 (2)'!AT19)*menu!$F$12*menu!$F$12</f>
        <v>5.7041391854710657</v>
      </c>
      <c r="AU19">
        <f>('soma reflexo lamp1'!AU19+'soma reflexo lamp2 (2)'!AU19)*menu!$F$12*menu!$F$12</f>
        <v>5.7033728323244492</v>
      </c>
      <c r="AV19">
        <f>('soma reflexo lamp1'!AV19+'soma reflexo lamp2 (2)'!AV19)*menu!$F$12*menu!$F$12</f>
        <v>5.7025095504999879</v>
      </c>
      <c r="AW19">
        <f>('soma reflexo lamp1'!AW19+'soma reflexo lamp2 (2)'!AW19)*menu!$F$12*menu!$F$12</f>
        <v>5.7015458023921131</v>
      </c>
      <c r="AX19">
        <f>('soma reflexo lamp1'!AX19+'soma reflexo lamp2 (2)'!AX19)*menu!$F$12*menu!$F$12</f>
        <v>5.7004779899581539</v>
      </c>
      <c r="AY19">
        <f>('soma reflexo lamp1'!AY19+'soma reflexo lamp2 (2)'!AY19)*menu!$F$12*menu!$F$12</f>
        <v>5.6993024863902502</v>
      </c>
      <c r="AZ19">
        <f>('soma reflexo lamp1'!AZ19+'soma reflexo lamp2 (2)'!AZ19)*menu!$F$12*menu!$F$12</f>
        <v>5.6980156698553248</v>
      </c>
      <c r="BA19">
        <f>('soma reflexo lamp1'!BA19+'soma reflexo lamp2 (2)'!BA19)*menu!$F$12*menu!$F$12</f>
        <v>5.696613959059059</v>
      </c>
      <c r="BB19">
        <f>('soma reflexo lamp1'!BB19+'soma reflexo lamp2 (2)'!BB19)*menu!$F$12*menu!$F$12</f>
        <v>5.6950938502873214</v>
      </c>
      <c r="BC19">
        <f>('soma reflexo lamp1'!BC19+'soma reflexo lamp2 (2)'!BC19)*menu!$F$12*menu!$F$12</f>
        <v>5.6934519554691043</v>
      </c>
      <c r="BD19">
        <f>('soma reflexo lamp1'!BD19+'soma reflexo lamp2 (2)'!BD19)*menu!$F$12*menu!$F$12</f>
        <v>5.6916850406939865</v>
      </c>
    </row>
    <row r="20" spans="5:56" ht="35" customHeight="1" x14ac:dyDescent="0.45">
      <c r="E20">
        <v>10</v>
      </c>
      <c r="F20">
        <f>('soma reflexo lamp1'!F20+'soma reflexo lamp2 (2)'!F20)*menu!$F$12*menu!$F$12</f>
        <v>5.673267654876688</v>
      </c>
      <c r="G20">
        <f>('soma reflexo lamp1'!G20+'soma reflexo lamp2 (2)'!G20)*menu!$F$12*menu!$F$12</f>
        <v>5.6758633534172915</v>
      </c>
      <c r="H20">
        <f>('soma reflexo lamp1'!H20+'soma reflexo lamp2 (2)'!H20)*menu!$F$12*menu!$F$12</f>
        <v>5.6783269895163127</v>
      </c>
      <c r="I20">
        <f>('soma reflexo lamp1'!I20+'soma reflexo lamp2 (2)'!I20)*menu!$F$12*menu!$F$12</f>
        <v>5.6806624526396536</v>
      </c>
      <c r="J20">
        <f>('soma reflexo lamp1'!J20+'soma reflexo lamp2 (2)'!J20)*menu!$F$12*menu!$F$12</f>
        <v>5.682873786667872</v>
      </c>
      <c r="K20">
        <f>('soma reflexo lamp1'!K20+'soma reflexo lamp2 (2)'!K20)*menu!$F$12*menu!$F$12</f>
        <v>5.6849651474616829</v>
      </c>
      <c r="L20">
        <f>('soma reflexo lamp1'!L20+'soma reflexo lamp2 (2)'!L20)*menu!$F$12*menu!$F$12</f>
        <v>5.6869407612361602</v>
      </c>
      <c r="M20">
        <f>('soma reflexo lamp1'!M20+'soma reflexo lamp2 (2)'!M20)*menu!$F$12*menu!$F$12</f>
        <v>5.6888048843601684</v>
      </c>
      <c r="N20">
        <f>('soma reflexo lamp1'!N20+'soma reflexo lamp2 (2)'!N20)*menu!$F$12*menu!$F$12</f>
        <v>5.6905617650721929</v>
      </c>
      <c r="O20">
        <f>('soma reflexo lamp1'!O20+'soma reflexo lamp2 (2)'!O20)*menu!$F$12*menu!$F$12</f>
        <v>5.692215607479751</v>
      </c>
      <c r="P20">
        <f>('soma reflexo lamp1'!P20+'soma reflexo lamp2 (2)'!P20)*menu!$F$12*menu!$F$12</f>
        <v>5.6937705380929167</v>
      </c>
      <c r="Q20">
        <f>('soma reflexo lamp1'!Q20+'soma reflexo lamp2 (2)'!Q20)*menu!$F$12*menu!$F$12</f>
        <v>5.6952305750370824</v>
      </c>
      <c r="R20">
        <f>('soma reflexo lamp1'!R20+'soma reflexo lamp2 (2)'!R20)*menu!$F$12*menu!$F$12</f>
        <v>5.6965995999993035</v>
      </c>
      <c r="S20">
        <f>('soma reflexo lamp1'!S20+'soma reflexo lamp2 (2)'!S20)*menu!$F$12*menu!$F$12</f>
        <v>5.6978813328876647</v>
      </c>
      <c r="T20">
        <f>('soma reflexo lamp1'!T20+'soma reflexo lamp2 (2)'!T20)*menu!$F$12*menu!$F$12</f>
        <v>5.6990793091249996</v>
      </c>
      <c r="U20">
        <f>('soma reflexo lamp1'!U20+'soma reflexo lamp2 (2)'!U20)*menu!$F$12*menu!$F$12</f>
        <v>5.7001968594561401</v>
      </c>
      <c r="V20">
        <f>('soma reflexo lamp1'!V20+'soma reflexo lamp2 (2)'!V20)*menu!$F$12*menu!$F$12</f>
        <v>5.7012370921207616</v>
      </c>
      <c r="W20">
        <f>('soma reflexo lamp1'!W20+'soma reflexo lamp2 (2)'!W20)*menu!$F$12*menu!$F$12</f>
        <v>5.702202877229559</v>
      </c>
      <c r="X20">
        <f>('soma reflexo lamp1'!X20+'soma reflexo lamp2 (2)'!X20)*menu!$F$12*menu!$F$12</f>
        <v>5.7030968331782699</v>
      </c>
      <c r="Y20">
        <f>('soma reflexo lamp1'!Y20+'soma reflexo lamp2 (2)'!Y20)*menu!$F$12*menu!$F$12</f>
        <v>5.7039213149391275</v>
      </c>
      <c r="Z20">
        <f>('soma reflexo lamp1'!Z20+'soma reflexo lamp2 (2)'!Z20)*menu!$F$12*menu!$F$12</f>
        <v>5.7046784040808909</v>
      </c>
      <c r="AA20">
        <f>('soma reflexo lamp1'!AA20+'soma reflexo lamp2 (2)'!AA20)*menu!$F$12*menu!$F$12</f>
        <v>5.7053699003841967</v>
      </c>
      <c r="AB20">
        <f>('soma reflexo lamp1'!AB20+'soma reflexo lamp2 (2)'!AB20)*menu!$F$12*menu!$F$12</f>
        <v>5.705997314937111</v>
      </c>
      <c r="AC20">
        <f>('soma reflexo lamp1'!AC20+'soma reflexo lamp2 (2)'!AC20)*menu!$F$12*menu!$F$12</f>
        <v>5.7065618646147964</v>
      </c>
      <c r="AD20">
        <f>('soma reflexo lamp1'!AD20+'soma reflexo lamp2 (2)'!AD20)*menu!$F$12*menu!$F$12</f>
        <v>5.7070644678663447</v>
      </c>
      <c r="AE20">
        <f>('soma reflexo lamp1'!AE20+'soma reflexo lamp2 (2)'!AE20)*menu!$F$12*menu!$F$12</f>
        <v>5.7075057417501274</v>
      </c>
      <c r="AF20">
        <f>('soma reflexo lamp1'!AF20+'soma reflexo lamp2 (2)'!AF20)*menu!$F$12*menu!$F$12</f>
        <v>5.7078860001765523</v>
      </c>
      <c r="AG20">
        <f>('soma reflexo lamp1'!AG20+'soma reflexo lamp2 (2)'!AG20)*menu!$F$12*menu!$F$12</f>
        <v>5.7082052533336345</v>
      </c>
      <c r="AH20">
        <f>('soma reflexo lamp1'!AH20+'soma reflexo lamp2 (2)'!AH20)*menu!$F$12*menu!$F$12</f>
        <v>5.7084632082866928</v>
      </c>
      <c r="AI20">
        <f>('soma reflexo lamp1'!AI20+'soma reflexo lamp2 (2)'!AI20)*menu!$F$12*menu!$F$12</f>
        <v>5.7086592707591963</v>
      </c>
      <c r="AJ20">
        <f>('soma reflexo lamp1'!AJ20+'soma reflexo lamp2 (2)'!AJ20)*menu!$F$12*menu!$F$12</f>
        <v>5.7087925481176143</v>
      </c>
      <c r="AK20">
        <f>('soma reflexo lamp1'!AK20+'soma reflexo lamp2 (2)'!AK20)*menu!$F$12*menu!$F$12</f>
        <v>5.7088618535997249</v>
      </c>
      <c r="AL20">
        <f>('soma reflexo lamp1'!AL20+'soma reflexo lamp2 (2)'!AL20)*menu!$F$12*menu!$F$12</f>
        <v>5.7088657118432033</v>
      </c>
      <c r="AM20">
        <f>('soma reflexo lamp1'!AM20+'soma reflexo lamp2 (2)'!AM20)*menu!$F$12*menu!$F$12</f>
        <v>5.7088023657896594</v>
      </c>
      <c r="AN20">
        <f>('soma reflexo lamp1'!AN20+'soma reflexo lamp2 (2)'!AN20)*menu!$F$12*menu!$F$12</f>
        <v>5.7086697850583068</v>
      </c>
      <c r="AO20">
        <f>('soma reflexo lamp1'!AO20+'soma reflexo lamp2 (2)'!AO20)*menu!$F$12*menu!$F$12</f>
        <v>5.7084656759024046</v>
      </c>
      <c r="AP20">
        <f>('soma reflexo lamp1'!AP20+'soma reflexo lamp2 (2)'!AP20)*menu!$F$12*menu!$F$12</f>
        <v>5.7081874928796417</v>
      </c>
      <c r="AQ20">
        <f>('soma reflexo lamp1'!AQ20+'soma reflexo lamp2 (2)'!AQ20)*menu!$F$12*menu!$F$12</f>
        <v>5.7078324523831494</v>
      </c>
      <c r="AR20">
        <f>('soma reflexo lamp1'!AR20+'soma reflexo lamp2 (2)'!AR20)*menu!$F$12*menu!$F$12</f>
        <v>5.7073975481911781</v>
      </c>
      <c r="AS20">
        <f>('soma reflexo lamp1'!AS20+'soma reflexo lamp2 (2)'!AS20)*menu!$F$12*menu!$F$12</f>
        <v>5.706879569198497</v>
      </c>
      <c r="AT20">
        <f>('soma reflexo lamp1'!AT20+'soma reflexo lamp2 (2)'!AT20)*menu!$F$12*menu!$F$12</f>
        <v>5.7062751194890717</v>
      </c>
      <c r="AU20">
        <f>('soma reflexo lamp1'!AU20+'soma reflexo lamp2 (2)'!AU20)*menu!$F$12*menu!$F$12</f>
        <v>5.7055806408951533</v>
      </c>
      <c r="AV20">
        <f>('soma reflexo lamp1'!AV20+'soma reflexo lamp2 (2)'!AV20)*menu!$F$12*menu!$F$12</f>
        <v>5.7047924381605357</v>
      </c>
      <c r="AW20">
        <f>('soma reflexo lamp1'!AW20+'soma reflexo lamp2 (2)'!AW20)*menu!$F$12*menu!$F$12</f>
        <v>5.7039067067833722</v>
      </c>
      <c r="AX20">
        <f>('soma reflexo lamp1'!AX20+'soma reflexo lamp2 (2)'!AX20)*menu!$F$12*menu!$F$12</f>
        <v>5.7029195635555769</v>
      </c>
      <c r="AY20">
        <f>('soma reflexo lamp1'!AY20+'soma reflexo lamp2 (2)'!AY20)*menu!$F$12*menu!$F$12</f>
        <v>5.7018270797406903</v>
      </c>
      <c r="AZ20">
        <f>('soma reflexo lamp1'!AZ20+'soma reflexo lamp2 (2)'!AZ20)*menu!$F$12*menu!$F$12</f>
        <v>5.7006253167409575</v>
      </c>
      <c r="BA20">
        <f>('soma reflexo lamp1'!BA20+'soma reflexo lamp2 (2)'!BA20)*menu!$F$12*menu!$F$12</f>
        <v>5.6993103639987099</v>
      </c>
      <c r="BB20">
        <f>('soma reflexo lamp1'!BB20+'soma reflexo lamp2 (2)'!BB20)*menu!$F$12*menu!$F$12</f>
        <v>5.6978783787600804</v>
      </c>
      <c r="BC20">
        <f>('soma reflexo lamp1'!BC20+'soma reflexo lamp2 (2)'!BC20)*menu!$F$12*menu!$F$12</f>
        <v>5.6963256272047973</v>
      </c>
      <c r="BD20">
        <f>('soma reflexo lamp1'!BD20+'soma reflexo lamp2 (2)'!BD20)*menu!$F$12*menu!$F$12</f>
        <v>5.6946485263199813</v>
      </c>
    </row>
    <row r="21" spans="5:56" ht="35" customHeight="1" x14ac:dyDescent="0.45">
      <c r="E21">
        <v>11</v>
      </c>
      <c r="F21">
        <f>('soma reflexo lamp1'!F21+'soma reflexo lamp2 (2)'!F21)*menu!$F$12*menu!$F$12</f>
        <v>5.6759812711336455</v>
      </c>
      <c r="G21">
        <f>('soma reflexo lamp1'!G21+'soma reflexo lamp2 (2)'!G21)*menu!$F$12*menu!$F$12</f>
        <v>5.6784972764496029</v>
      </c>
      <c r="H21">
        <f>('soma reflexo lamp1'!H21+'soma reflexo lamp2 (2)'!H21)*menu!$F$12*menu!$F$12</f>
        <v>5.6808816628153789</v>
      </c>
      <c r="I21">
        <f>('soma reflexo lamp1'!I21+'soma reflexo lamp2 (2)'!I21)*menu!$F$12*menu!$F$12</f>
        <v>5.6831386661145871</v>
      </c>
      <c r="J21">
        <f>('soma reflexo lamp1'!J21+'soma reflexo lamp2 (2)'!J21)*menu!$F$12*menu!$F$12</f>
        <v>5.6852726732143006</v>
      </c>
      <c r="K21">
        <f>('soma reflexo lamp1'!K21+'soma reflexo lamp2 (2)'!K21)*menu!$F$12*menu!$F$12</f>
        <v>5.6872881762756364</v>
      </c>
      <c r="L21">
        <f>('soma reflexo lamp1'!L21+'soma reflexo lamp2 (2)'!L21)*menu!$F$12*menu!$F$12</f>
        <v>5.6891897281618231</v>
      </c>
      <c r="M21">
        <f>('soma reflexo lamp1'!M21+'soma reflexo lamp2 (2)'!M21)*menu!$F$12*menu!$F$12</f>
        <v>5.6909818996126251</v>
      </c>
      <c r="N21">
        <f>('soma reflexo lamp1'!N21+'soma reflexo lamp2 (2)'!N21)*menu!$F$12*menu!$F$12</f>
        <v>5.6926692387137265</v>
      </c>
      <c r="O21">
        <f>('soma reflexo lamp1'!O21+'soma reflexo lamp2 (2)'!O21)*menu!$F$12*menu!$F$12</f>
        <v>5.6942562330509858</v>
      </c>
      <c r="P21">
        <f>('soma reflexo lamp1'!P21+'soma reflexo lamp2 (2)'!P21)*menu!$F$12*menu!$F$12</f>
        <v>5.6957472748086095</v>
      </c>
      <c r="Q21">
        <f>('soma reflexo lamp1'!Q21+'soma reflexo lamp2 (2)'!Q21)*menu!$F$12*menu!$F$12</f>
        <v>5.6971466289516961</v>
      </c>
      <c r="R21">
        <f>('soma reflexo lamp1'!R21+'soma reflexo lamp2 (2)'!R21)*menu!$F$12*menu!$F$12</f>
        <v>5.6984584045309354</v>
      </c>
      <c r="S21">
        <f>('soma reflexo lamp1'!S21+'soma reflexo lamp2 (2)'!S21)*menu!$F$12*menu!$F$12</f>
        <v>5.6996865290620473</v>
      </c>
      <c r="T21">
        <f>('soma reflexo lamp1'!T21+'soma reflexo lamp2 (2)'!T21)*menu!$F$12*menu!$F$12</f>
        <v>5.700834725865688</v>
      </c>
      <c r="U21">
        <f>('soma reflexo lamp1'!U21+'soma reflexo lamp2 (2)'!U21)*menu!$F$12*menu!$F$12</f>
        <v>5.7019064942046178</v>
      </c>
      <c r="V21">
        <f>('soma reflexo lamp1'!V21+'soma reflexo lamp2 (2)'!V21)*menu!$F$12*menu!$F$12</f>
        <v>5.7029050920225313</v>
      </c>
      <c r="W21">
        <f>('soma reflexo lamp1'!W21+'soma reflexo lamp2 (2)'!W21)*menu!$F$12*menu!$F$12</f>
        <v>5.7038335210713642</v>
      </c>
      <c r="X21">
        <f>('soma reflexo lamp1'!X21+'soma reflexo lamp2 (2)'!X21)*menu!$F$12*menu!$F$12</f>
        <v>5.7046945142088035</v>
      </c>
      <c r="Y21">
        <f>('soma reflexo lamp1'!Y21+'soma reflexo lamp2 (2)'!Y21)*menu!$F$12*menu!$F$12</f>
        <v>5.7054905246527916</v>
      </c>
      <c r="Z21">
        <f>('soma reflexo lamp1'!Z21+'soma reflexo lamp2 (2)'!Z21)*menu!$F$12*menu!$F$12</f>
        <v>5.7062237169925876</v>
      </c>
      <c r="AA21">
        <f>('soma reflexo lamp1'!AA21+'soma reflexo lamp2 (2)'!AA21)*menu!$F$12*menu!$F$12</f>
        <v>5.7068959597743776</v>
      </c>
      <c r="AB21">
        <f>('soma reflexo lamp1'!AB21+'soma reflexo lamp2 (2)'!AB21)*menu!$F$12*menu!$F$12</f>
        <v>5.7075088195013395</v>
      </c>
      <c r="AC21">
        <f>('soma reflexo lamp1'!AC21+'soma reflexo lamp2 (2)'!AC21)*menu!$F$12*menu!$F$12</f>
        <v>5.708063555912295</v>
      </c>
      <c r="AD21">
        <f>('soma reflexo lamp1'!AD21+'soma reflexo lamp2 (2)'!AD21)*menu!$F$12*menu!$F$12</f>
        <v>5.708561118427971</v>
      </c>
      <c r="AE21">
        <f>('soma reflexo lamp1'!AE21+'soma reflexo lamp2 (2)'!AE21)*menu!$F$12*menu!$F$12</f>
        <v>5.7090021436790801</v>
      </c>
      <c r="AF21">
        <f>('soma reflexo lamp1'!AF21+'soma reflexo lamp2 (2)'!AF21)*menu!$F$12*menu!$F$12</f>
        <v>5.709386954055212</v>
      </c>
      <c r="AG21">
        <f>('soma reflexo lamp1'!AG21+'soma reflexo lamp2 (2)'!AG21)*menu!$F$12*menu!$F$12</f>
        <v>5.7097155572378187</v>
      </c>
      <c r="AH21">
        <f>('soma reflexo lamp1'!AH21+'soma reflexo lamp2 (2)'!AH21)*menu!$F$12*menu!$F$12</f>
        <v>5.7099876467046071</v>
      </c>
      <c r="AI21">
        <f>('soma reflexo lamp1'!AI21+'soma reflexo lamp2 (2)'!AI21)*menu!$F$12*menu!$F$12</f>
        <v>5.7102026032163602</v>
      </c>
      <c r="AJ21">
        <f>('soma reflexo lamp1'!AJ21+'soma reflexo lamp2 (2)'!AJ21)*menu!$F$12*menu!$F$12</f>
        <v>5.7103594973212193</v>
      </c>
      <c r="AK21">
        <f>('soma reflexo lamp1'!AK21+'soma reflexo lamp2 (2)'!AK21)*menu!$F$12*menu!$F$12</f>
        <v>5.7104570929357417</v>
      </c>
      <c r="AL21">
        <f>('soma reflexo lamp1'!AL21+'soma reflexo lamp2 (2)'!AL21)*menu!$F$12*menu!$F$12</f>
        <v>5.710493852086767</v>
      </c>
      <c r="AM21">
        <f>('soma reflexo lamp1'!AM21+'soma reflexo lamp2 (2)'!AM21)*menu!$F$12*menu!$F$12</f>
        <v>5.7104679409232437</v>
      </c>
      <c r="AN21">
        <f>('soma reflexo lamp1'!AN21+'soma reflexo lamp2 (2)'!AN21)*menu!$F$12*menu!$F$12</f>
        <v>5.7103772371320396</v>
      </c>
      <c r="AO21">
        <f>('soma reflexo lamp1'!AO21+'soma reflexo lamp2 (2)'!AO21)*menu!$F$12*menu!$F$12</f>
        <v>5.7102193389158229</v>
      </c>
      <c r="AP21">
        <f>('soma reflexo lamp1'!AP21+'soma reflexo lamp2 (2)'!AP21)*menu!$F$12*menu!$F$12</f>
        <v>5.7099915757129844</v>
      </c>
      <c r="AQ21">
        <f>('soma reflexo lamp1'!AQ21+'soma reflexo lamp2 (2)'!AQ21)*menu!$F$12*menu!$F$12</f>
        <v>5.7096910208578127</v>
      </c>
      <c r="AR21">
        <f>('soma reflexo lamp1'!AR21+'soma reflexo lamp2 (2)'!AR21)*menu!$F$12*menu!$F$12</f>
        <v>5.7093145063918289</v>
      </c>
      <c r="AS21">
        <f>('soma reflexo lamp1'!AS21+'soma reflexo lamp2 (2)'!AS21)*menu!$F$12*menu!$F$12</f>
        <v>5.7088586402420436</v>
      </c>
      <c r="AT21">
        <f>('soma reflexo lamp1'!AT21+'soma reflexo lamp2 (2)'!AT21)*menu!$F$12*menu!$F$12</f>
        <v>5.7083198259766927</v>
      </c>
      <c r="AU21">
        <f>('soma reflexo lamp1'!AU21+'soma reflexo lamp2 (2)'!AU21)*menu!$F$12*menu!$F$12</f>
        <v>5.7076942853311596</v>
      </c>
      <c r="AV21">
        <f>('soma reflexo lamp1'!AV21+'soma reflexo lamp2 (2)'!AV21)*menu!$F$12*menu!$F$12</f>
        <v>5.7069780836642536</v>
      </c>
      <c r="AW21">
        <f>('soma reflexo lamp1'!AW21+'soma reflexo lamp2 (2)'!AW21)*menu!$F$12*menu!$F$12</f>
        <v>5.7061671584558216</v>
      </c>
      <c r="AX21">
        <f>('soma reflexo lamp1'!AX21+'soma reflexo lamp2 (2)'!AX21)*menu!$F$12*menu!$F$12</f>
        <v>5.705257350889493</v>
      </c>
      <c r="AY21">
        <f>('soma reflexo lamp1'!AY21+'soma reflexo lamp2 (2)'!AY21)*menu!$F$12*menu!$F$12</f>
        <v>5.7042444404790231</v>
      </c>
      <c r="AZ21">
        <f>('soma reflexo lamp1'!AZ21+'soma reflexo lamp2 (2)'!AZ21)*menu!$F$12*menu!$F$12</f>
        <v>5.7031241825935695</v>
      </c>
      <c r="BA21">
        <f>('soma reflexo lamp1'!BA21+'soma reflexo lamp2 (2)'!BA21)*menu!$F$12*menu!$F$12</f>
        <v>5.7018923486184168</v>
      </c>
      <c r="BB21">
        <f>('soma reflexo lamp1'!BB21+'soma reflexo lamp2 (2)'!BB21)*menu!$F$12*menu!$F$12</f>
        <v>5.7005447683564121</v>
      </c>
      <c r="BC21">
        <f>('soma reflexo lamp1'!BC21+'soma reflexo lamp2 (2)'!BC21)*menu!$F$12*menu!$F$12</f>
        <v>5.6990773741362997</v>
      </c>
      <c r="BD21">
        <f>('soma reflexo lamp1'!BD21+'soma reflexo lamp2 (2)'!BD21)*menu!$F$12*menu!$F$12</f>
        <v>5.6974862459534688</v>
      </c>
    </row>
    <row r="22" spans="5:56" ht="35" customHeight="1" x14ac:dyDescent="0.45">
      <c r="E22">
        <v>12</v>
      </c>
      <c r="F22">
        <f>('soma reflexo lamp1'!F22+'soma reflexo lamp2 (2)'!F22)*menu!$F$12*menu!$F$12</f>
        <v>5.6785698604874302</v>
      </c>
      <c r="G22">
        <f>('soma reflexo lamp1'!G22+'soma reflexo lamp2 (2)'!G22)*menu!$F$12*menu!$F$12</f>
        <v>5.681009989506971</v>
      </c>
      <c r="H22">
        <f>('soma reflexo lamp1'!H22+'soma reflexo lamp2 (2)'!H22)*menu!$F$12*menu!$F$12</f>
        <v>5.6833188973050728</v>
      </c>
      <c r="I22">
        <f>('soma reflexo lamp1'!I22+'soma reflexo lamp2 (2)'!I22)*menu!$F$12*menu!$F$12</f>
        <v>5.68550115207979</v>
      </c>
      <c r="J22">
        <f>('soma reflexo lamp1'!J22+'soma reflexo lamp2 (2)'!J22)*menu!$F$12*menu!$F$12</f>
        <v>5.687561469787811</v>
      </c>
      <c r="K22">
        <f>('soma reflexo lamp1'!K22+'soma reflexo lamp2 (2)'!K22)*menu!$F$12*menu!$F$12</f>
        <v>5.689504665305547</v>
      </c>
      <c r="L22">
        <f>('soma reflexo lamp1'!L22+'soma reflexo lamp2 (2)'!L22)*menu!$F$12*menu!$F$12</f>
        <v>5.6913356049736858</v>
      </c>
      <c r="M22">
        <f>('soma reflexo lamp1'!M22+'soma reflexo lamp2 (2)'!M22)*menu!$F$12*menu!$F$12</f>
        <v>5.6930591612435819</v>
      </c>
      <c r="N22">
        <f>('soma reflexo lamp1'!N22+'soma reflexo lamp2 (2)'!N22)*menu!$F$12*menu!$F$12</f>
        <v>5.6946801699887342</v>
      </c>
      <c r="O22">
        <f>('soma reflexo lamp1'!O22+'soma reflexo lamp2 (2)'!O22)*menu!$F$12*menu!$F$12</f>
        <v>5.6962033908915322</v>
      </c>
      <c r="P22">
        <f>('soma reflexo lamp1'!P22+'soma reflexo lamp2 (2)'!P22)*menu!$F$12*menu!$F$12</f>
        <v>5.6976334711706142</v>
      </c>
      <c r="Q22">
        <f>('soma reflexo lamp1'!Q22+'soma reflexo lamp2 (2)'!Q22)*menu!$F$12*menu!$F$12</f>
        <v>5.6989749127830009</v>
      </c>
      <c r="R22">
        <f>('soma reflexo lamp1'!R22+'soma reflexo lamp2 (2)'!R22)*menu!$F$12*menu!$F$12</f>
        <v>5.7002320431211349</v>
      </c>
      <c r="S22">
        <f>('soma reflexo lamp1'!S22+'soma reflexo lamp2 (2)'!S22)*menu!$F$12*menu!$F$12</f>
        <v>5.701408989130039</v>
      </c>
      <c r="T22">
        <f>('soma reflexo lamp1'!T22+'soma reflexo lamp2 (2)'!T22)*menu!$F$12*menu!$F$12</f>
        <v>5.7025096546950786</v>
      </c>
      <c r="U22">
        <f>('soma reflexo lamp1'!U22+'soma reflexo lamp2 (2)'!U22)*menu!$F$12*menu!$F$12</f>
        <v>5.7035377010954633</v>
      </c>
      <c r="V22">
        <f>('soma reflexo lamp1'!V22+'soma reflexo lamp2 (2)'!V22)*menu!$F$12*menu!$F$12</f>
        <v>5.7044965302818476</v>
      </c>
      <c r="W22">
        <f>('soma reflexo lamp1'!W22+'soma reflexo lamp2 (2)'!W22)*menu!$F$12*menu!$F$12</f>
        <v>5.705389270715882</v>
      </c>
      <c r="X22">
        <f>('soma reflexo lamp1'!X22+'soma reflexo lamp2 (2)'!X22)*menu!$F$12*menu!$F$12</f>
        <v>5.7062187655032091</v>
      </c>
      <c r="Y22">
        <f>('soma reflexo lamp1'!Y22+'soma reflexo lamp2 (2)'!Y22)*menu!$F$12*menu!$F$12</f>
        <v>5.7069875625566659</v>
      </c>
      <c r="Z22">
        <f>('soma reflexo lamp1'!Z22+'soma reflexo lamp2 (2)'!Z22)*menu!$F$12*menu!$F$12</f>
        <v>5.7076979065407656</v>
      </c>
      <c r="AA22">
        <f>('soma reflexo lamp1'!AA22+'soma reflexo lamp2 (2)'!AA22)*menu!$F$12*menu!$F$12</f>
        <v>5.7083517323697066</v>
      </c>
      <c r="AB22">
        <f>('soma reflexo lamp1'!AB22+'soma reflexo lamp2 (2)'!AB22)*menu!$F$12*menu!$F$12</f>
        <v>5.7089506600569866</v>
      </c>
      <c r="AC22">
        <f>('soma reflexo lamp1'!AC22+'soma reflexo lamp2 (2)'!AC22)*menu!$F$12*menu!$F$12</f>
        <v>5.7094959907436227</v>
      </c>
      <c r="AD22">
        <f>('soma reflexo lamp1'!AD22+'soma reflexo lamp2 (2)'!AD22)*menu!$F$12*menu!$F$12</f>
        <v>5.7099887037626118</v>
      </c>
      <c r="AE22">
        <f>('soma reflexo lamp1'!AE22+'soma reflexo lamp2 (2)'!AE22)*menu!$F$12*menu!$F$12</f>
        <v>5.7104294546286587</v>
      </c>
      <c r="AF22">
        <f>('soma reflexo lamp1'!AF22+'soma reflexo lamp2 (2)'!AF22)*menu!$F$12*menu!$F$12</f>
        <v>5.7108185738738113</v>
      </c>
      <c r="AG22">
        <f>('soma reflexo lamp1'!AG22+'soma reflexo lamp2 (2)'!AG22)*menu!$F$12*menu!$F$12</f>
        <v>5.7111560666811627</v>
      </c>
      <c r="AH22">
        <f>('soma reflexo lamp1'!AH22+'soma reflexo lamp2 (2)'!AH22)*menu!$F$12*menu!$F$12</f>
        <v>5.7114416133001527</v>
      </c>
      <c r="AI22">
        <f>('soma reflexo lamp1'!AI22+'soma reflexo lamp2 (2)'!AI22)*menu!$F$12*menu!$F$12</f>
        <v>5.7116745702582801</v>
      </c>
      <c r="AJ22">
        <f>('soma reflexo lamp1'!AJ22+'soma reflexo lamp2 (2)'!AJ22)*menu!$F$12*menu!$F$12</f>
        <v>5.7118539724154154</v>
      </c>
      <c r="AK22">
        <f>('soma reflexo lamp1'!AK22+'soma reflexo lamp2 (2)'!AK22)*menu!$F$12*menu!$F$12</f>
        <v>5.7119785359383677</v>
      </c>
      <c r="AL22">
        <f>('soma reflexo lamp1'!AL22+'soma reflexo lamp2 (2)'!AL22)*menu!$F$12*menu!$F$12</f>
        <v>5.7120466623049575</v>
      </c>
      <c r="AM22">
        <f>('soma reflexo lamp1'!AM22+'soma reflexo lamp2 (2)'!AM22)*menu!$F$12*menu!$F$12</f>
        <v>5.7120564434781373</v>
      </c>
      <c r="AN22">
        <f>('soma reflexo lamp1'!AN22+'soma reflexo lamp2 (2)'!AN22)*menu!$F$12*menu!$F$12</f>
        <v>5.7120056684213374</v>
      </c>
      <c r="AO22">
        <f>('soma reflexo lamp1'!AO22+'soma reflexo lamp2 (2)'!AO22)*menu!$F$12*menu!$F$12</f>
        <v>5.7118918311549427</v>
      </c>
      <c r="AP22">
        <f>('soma reflexo lamp1'!AP22+'soma reflexo lamp2 (2)'!AP22)*menu!$F$12*menu!$F$12</f>
        <v>5.7117121405796336</v>
      </c>
      <c r="AQ22">
        <f>('soma reflexo lamp1'!AQ22+'soma reflexo lamp2 (2)'!AQ22)*menu!$F$12*menu!$F$12</f>
        <v>5.7114635323133145</v>
      </c>
      <c r="AR22">
        <f>('soma reflexo lamp1'!AR22+'soma reflexo lamp2 (2)'!AR22)*menu!$F$12*menu!$F$12</f>
        <v>5.7111426828025333</v>
      </c>
      <c r="AS22">
        <f>('soma reflexo lamp1'!AS22+'soma reflexo lamp2 (2)'!AS22)*menu!$F$12*menu!$F$12</f>
        <v>5.7107460259744194</v>
      </c>
      <c r="AT22">
        <f>('soma reflexo lamp1'!AT22+'soma reflexo lamp2 (2)'!AT22)*menu!$F$12*menu!$F$12</f>
        <v>5.7102697726886351</v>
      </c>
      <c r="AU22">
        <f>('soma reflexo lamp1'!AU22+'soma reflexo lamp2 (2)'!AU22)*menu!$F$12*menu!$F$12</f>
        <v>5.7097099332280967</v>
      </c>
      <c r="AV22">
        <f>('soma reflexo lamp1'!AV22+'soma reflexo lamp2 (2)'!AV22)*menu!$F$12*menu!$F$12</f>
        <v>5.7090623430302614</v>
      </c>
      <c r="AW22">
        <f>('soma reflexo lamp1'!AW22+'soma reflexo lamp2 (2)'!AW22)*menu!$F$12*menu!$F$12</f>
        <v>5.7083226918051961</v>
      </c>
      <c r="AX22">
        <f>('soma reflexo lamp1'!AX22+'soma reflexo lamp2 (2)'!AX22)*menu!$F$12*menu!$F$12</f>
        <v>5.7074865561115757</v>
      </c>
      <c r="AY22">
        <f>('soma reflexo lamp1'!AY22+'soma reflexo lamp2 (2)'!AY22)*menu!$F$12*menu!$F$12</f>
        <v>5.7065494353666786</v>
      </c>
      <c r="AZ22">
        <f>('soma reflexo lamp1'!AZ22+'soma reflexo lamp2 (2)'!AZ22)*menu!$F$12*menu!$F$12</f>
        <v>5.705506791151981</v>
      </c>
      <c r="BA22">
        <f>('soma reflexo lamp1'!BA22+'soma reflexo lamp2 (2)'!BA22)*menu!$F$12*menu!$F$12</f>
        <v>5.704354089544494</v>
      </c>
      <c r="BB22">
        <f>('soma reflexo lamp1'!BB22+'soma reflexo lamp2 (2)'!BB22)*menu!$F$12*menu!$F$12</f>
        <v>5.7030868460588078</v>
      </c>
      <c r="BC22">
        <f>('soma reflexo lamp1'!BC22+'soma reflexo lamp2 (2)'!BC22)*menu!$F$12*menu!$F$12</f>
        <v>5.7017006726312678</v>
      </c>
      <c r="BD22">
        <f>('soma reflexo lamp1'!BD22+'soma reflexo lamp2 (2)'!BD22)*menu!$F$12*menu!$F$12</f>
        <v>5.7001913259222441</v>
      </c>
    </row>
    <row r="23" spans="5:56" ht="35" customHeight="1" x14ac:dyDescent="0.45">
      <c r="E23">
        <v>13</v>
      </c>
      <c r="F23">
        <f>('soma reflexo lamp1'!F23+'soma reflexo lamp2 (2)'!F23)*menu!$F$12*menu!$F$12</f>
        <v>5.6810265846500361</v>
      </c>
      <c r="G23">
        <f>('soma reflexo lamp1'!G23+'soma reflexo lamp2 (2)'!G23)*menu!$F$12*menu!$F$12</f>
        <v>5.683394987135614</v>
      </c>
      <c r="H23">
        <f>('soma reflexo lamp1'!H23+'soma reflexo lamp2 (2)'!H23)*menu!$F$12*menu!$F$12</f>
        <v>5.6856325217844281</v>
      </c>
      <c r="I23">
        <f>('soma reflexo lamp1'!I23+'soma reflexo lamp2 (2)'!I23)*menu!$F$12*menu!$F$12</f>
        <v>5.6877440733731497</v>
      </c>
      <c r="J23">
        <f>('soma reflexo lamp1'!J23+'soma reflexo lamp2 (2)'!J23)*menu!$F$12*menu!$F$12</f>
        <v>5.6897346714104842</v>
      </c>
      <c r="K23">
        <f>('soma reflexo lamp1'!K23+'soma reflexo lamp2 (2)'!K23)*menu!$F$12*menu!$F$12</f>
        <v>5.6916094382716249</v>
      </c>
      <c r="L23">
        <f>('soma reflexo lamp1'!L23+'soma reflexo lamp2 (2)'!L23)*menu!$F$12*menu!$F$12</f>
        <v>5.6933735389972995</v>
      </c>
      <c r="M23">
        <f>('soma reflexo lamp1'!M23+'soma reflexo lamp2 (2)'!M23)*menu!$F$12*menu!$F$12</f>
        <v>5.69503213352227</v>
      </c>
      <c r="N23">
        <f>('soma reflexo lamp1'!N23+'soma reflexo lamp2 (2)'!N23)*menu!$F$12*menu!$F$12</f>
        <v>5.6965903319285287</v>
      </c>
      <c r="O23">
        <f>('soma reflexo lamp1'!O23+'soma reflexo lamp2 (2)'!O23)*menu!$F$12*menu!$F$12</f>
        <v>5.6980531531511147</v>
      </c>
      <c r="P23">
        <f>('soma reflexo lamp1'!P23+'soma reflexo lamp2 (2)'!P23)*menu!$F$12*menu!$F$12</f>
        <v>5.6994254874062804</v>
      </c>
      <c r="Q23">
        <f>('soma reflexo lamp1'!Q23+'soma reflexo lamp2 (2)'!Q23)*menu!$F$12*menu!$F$12</f>
        <v>5.7007120624684582</v>
      </c>
      <c r="R23">
        <f>('soma reflexo lamp1'!R23+'soma reflexo lamp2 (2)'!R23)*menu!$F$12*menu!$F$12</f>
        <v>5.7019174137976272</v>
      </c>
      <c r="S23">
        <f>('soma reflexo lamp1'!S23+'soma reflexo lamp2 (2)'!S23)*menu!$F$12*menu!$F$12</f>
        <v>5.703045858414896</v>
      </c>
      <c r="T23">
        <f>('soma reflexo lamp1'!T23+'soma reflexo lamp2 (2)'!T23)*menu!$F$12*menu!$F$12</f>
        <v>5.7041014723418648</v>
      </c>
      <c r="U23">
        <f>('soma reflexo lamp1'!U23+'soma reflexo lamp2 (2)'!U23)*menu!$F$12*menu!$F$12</f>
        <v>5.7050880713585341</v>
      </c>
      <c r="V23">
        <f>('soma reflexo lamp1'!V23+'soma reflexo lamp2 (2)'!V23)*menu!$F$12*menu!$F$12</f>
        <v>5.7060091947936886</v>
      </c>
      <c r="W23">
        <f>('soma reflexo lamp1'!W23+'soma reflexo lamp2 (2)'!W23)*menu!$F$12*menu!$F$12</f>
        <v>5.7068680920388797</v>
      </c>
      <c r="X23">
        <f>('soma reflexo lamp1'!X23+'soma reflexo lamp2 (2)'!X23)*menu!$F$12*menu!$F$12</f>
        <v>5.7076677114698935</v>
      </c>
      <c r="Y23">
        <f>('soma reflexo lamp1'!Y23+'soma reflexo lamp2 (2)'!Y23)*menu!$F$12*menu!$F$12</f>
        <v>5.7084106914653017</v>
      </c>
      <c r="Z23">
        <f>('soma reflexo lamp1'!Z23+'soma reflexo lamp2 (2)'!Z23)*menu!$F$12*menu!$F$12</f>
        <v>5.709099353227753</v>
      </c>
      <c r="AA23">
        <f>('soma reflexo lamp1'!AA23+'soma reflexo lamp2 (2)'!AA23)*menu!$F$12*menu!$F$12</f>
        <v>5.7097356951375868</v>
      </c>
      <c r="AB23">
        <f>('soma reflexo lamp1'!AB23+'soma reflexo lamp2 (2)'!AB23)*menu!$F$12*menu!$F$12</f>
        <v>5.7103213883979835</v>
      </c>
      <c r="AC23">
        <f>('soma reflexo lamp1'!AC23+'soma reflexo lamp2 (2)'!AC23)*menu!$F$12*menu!$F$12</f>
        <v>5.7108577737643147</v>
      </c>
      <c r="AD23">
        <f>('soma reflexo lamp1'!AD23+'soma reflexo lamp2 (2)'!AD23)*menu!$F$12*menu!$F$12</f>
        <v>5.7113458591863573</v>
      </c>
      <c r="AE23">
        <f>('soma reflexo lamp1'!AE23+'soma reflexo lamp2 (2)'!AE23)*menu!$F$12*menu!$F$12</f>
        <v>5.7117863182291853</v>
      </c>
      <c r="AF23">
        <f>('soma reflexo lamp1'!AF23+'soma reflexo lamp2 (2)'!AF23)*menu!$F$12*menu!$F$12</f>
        <v>5.7121794891765507</v>
      </c>
      <c r="AG23">
        <f>('soma reflexo lamp1'!AG23+'soma reflexo lamp2 (2)'!AG23)*menu!$F$12*menu!$F$12</f>
        <v>5.7125253747586839</v>
      </c>
      <c r="AH23">
        <f>('soma reflexo lamp1'!AH23+'soma reflexo lamp2 (2)'!AH23)*menu!$F$12*menu!$F$12</f>
        <v>5.7128236424845689</v>
      </c>
      <c r="AI23">
        <f>('soma reflexo lamp1'!AI23+'soma reflexo lamp2 (2)'!AI23)*menu!$F$12*menu!$F$12</f>
        <v>5.7130736255970085</v>
      </c>
      <c r="AJ23">
        <f>('soma reflexo lamp1'!AJ23+'soma reflexo lamp2 (2)'!AJ23)*menu!$F$12*menu!$F$12</f>
        <v>5.7132743247068856</v>
      </c>
      <c r="AK23">
        <f>('soma reflexo lamp1'!AK23+'soma reflexo lamp2 (2)'!AK23)*menu!$F$12*menu!$F$12</f>
        <v>5.7134244102011582</v>
      </c>
      <c r="AL23">
        <f>('soma reflexo lamp1'!AL23+'soma reflexo lamp2 (2)'!AL23)*menu!$F$12*menu!$F$12</f>
        <v>5.7135222255570088</v>
      </c>
      <c r="AM23">
        <f>('soma reflexo lamp1'!AM23+'soma reflexo lamp2 (2)'!AM23)*menu!$F$12*menu!$F$12</f>
        <v>5.7135657917317584</v>
      </c>
      <c r="AN23">
        <f>('soma reflexo lamp1'!AN23+'soma reflexo lamp2 (2)'!AN23)*menu!$F$12*menu!$F$12</f>
        <v>5.7135528128339725</v>
      </c>
      <c r="AO23">
        <f>('soma reflexo lamp1'!AO23+'soma reflexo lamp2 (2)'!AO23)*menu!$F$12*menu!$F$12</f>
        <v>5.7134806833146303</v>
      </c>
      <c r="AP23">
        <f>('soma reflexo lamp1'!AP23+'soma reflexo lamp2 (2)'!AP23)*menu!$F$12*menu!$F$12</f>
        <v>5.7133464969467003</v>
      </c>
      <c r="AQ23">
        <f>('soma reflexo lamp1'!AQ23+'soma reflexo lamp2 (2)'!AQ23)*menu!$F$12*menu!$F$12</f>
        <v>5.7131470578853047</v>
      </c>
      <c r="AR23">
        <f>('soma reflexo lamp1'!AR23+'soma reflexo lamp2 (2)'!AR23)*menu!$F$12*menu!$F$12</f>
        <v>5.7128788941165283</v>
      </c>
      <c r="AS23">
        <f>('soma reflexo lamp1'!AS23+'soma reflexo lamp2 (2)'!AS23)*menu!$F$12*menu!$F$12</f>
        <v>5.7125382736085237</v>
      </c>
      <c r="AT23">
        <f>('soma reflexo lamp1'!AT23+'soma reflexo lamp2 (2)'!AT23)*menu!$F$12*menu!$F$12</f>
        <v>5.7121212234711036</v>
      </c>
      <c r="AU23">
        <f>('soma reflexo lamp1'!AU23+'soma reflexo lamp2 (2)'!AU23)*menu!$F$12*menu!$F$12</f>
        <v>5.7116235524070351</v>
      </c>
      <c r="AV23">
        <f>('soma reflexo lamp1'!AV23+'soma reflexo lamp2 (2)'!AV23)*menu!$F$12*menu!$F$12</f>
        <v>5.7110408766971892</v>
      </c>
      <c r="AW23">
        <f>('soma reflexo lamp1'!AW23+'soma reflexo lamp2 (2)'!AW23)*menu!$F$12*menu!$F$12</f>
        <v>5.7103686499006088</v>
      </c>
      <c r="AX23">
        <f>('soma reflexo lamp1'!AX23+'soma reflexo lamp2 (2)'!AX23)*menu!$F$12*menu!$F$12</f>
        <v>5.7096021963681265</v>
      </c>
      <c r="AY23">
        <f>('soma reflexo lamp1'!AY23+'soma reflexo lamp2 (2)'!AY23)*menu!$F$12*menu!$F$12</f>
        <v>5.7087367485639797</v>
      </c>
      <c r="AZ23">
        <f>('soma reflexo lamp1'!AZ23+'soma reflexo lamp2 (2)'!AZ23)*menu!$F$12*menu!$F$12</f>
        <v>5.7077674880647962</v>
      </c>
      <c r="BA23">
        <f>('soma reflexo lamp1'!BA23+'soma reflexo lamp2 (2)'!BA23)*menu!$F$12*menu!$F$12</f>
        <v>5.7066895899616146</v>
      </c>
      <c r="BB23">
        <f>('soma reflexo lamp1'!BB23+'soma reflexo lamp2 (2)'!BB23)*menu!$F$12*menu!$F$12</f>
        <v>5.7054982702321038</v>
      </c>
      <c r="BC23">
        <f>('soma reflexo lamp1'!BC23+'soma reflexo lamp2 (2)'!BC23)*menu!$F$12*menu!$F$12</f>
        <v>5.7041888354823671</v>
      </c>
      <c r="BD23">
        <f>('soma reflexo lamp1'!BD23+'soma reflexo lamp2 (2)'!BD23)*menu!$F$12*menu!$F$12</f>
        <v>5.7027567342877052</v>
      </c>
    </row>
    <row r="24" spans="5:56" ht="35" customHeight="1" x14ac:dyDescent="0.45">
      <c r="E24">
        <v>14</v>
      </c>
      <c r="F24">
        <f>('soma reflexo lamp1'!F24+'soma reflexo lamp2 (2)'!F24)*menu!$F$12*menu!$F$12</f>
        <v>5.6833445374001448</v>
      </c>
      <c r="G24">
        <f>('soma reflexo lamp1'!G24+'soma reflexo lamp2 (2)'!G24)*menu!$F$12*menu!$F$12</f>
        <v>5.6856456888994664</v>
      </c>
      <c r="H24">
        <f>('soma reflexo lamp1'!H24+'soma reflexo lamp2 (2)'!H24)*menu!$F$12*menu!$F$12</f>
        <v>5.6878162832112258</v>
      </c>
      <c r="I24">
        <f>('soma reflexo lamp1'!I24+'soma reflexo lamp2 (2)'!I24)*menu!$F$12*menu!$F$12</f>
        <v>5.6898615042929688</v>
      </c>
      <c r="J24">
        <f>('soma reflexo lamp1'!J24+'soma reflexo lamp2 (2)'!J24)*menu!$F$12*menu!$F$12</f>
        <v>5.6917866780020585</v>
      </c>
      <c r="K24">
        <f>('soma reflexo lamp1'!K24+'soma reflexo lamp2 (2)'!K24)*menu!$F$12*menu!$F$12</f>
        <v>5.6935972173449807</v>
      </c>
      <c r="L24">
        <f>('soma reflexo lamp1'!L24+'soma reflexo lamp2 (2)'!L24)*menu!$F$12*menu!$F$12</f>
        <v>5.6952985696651748</v>
      </c>
      <c r="M24">
        <f>('soma reflexo lamp1'!M24+'soma reflexo lamp2 (2)'!M24)*menu!$F$12*menu!$F$12</f>
        <v>5.6968961665776146</v>
      </c>
      <c r="N24">
        <f>('soma reflexo lamp1'!N24+'soma reflexo lamp2 (2)'!N24)*menu!$F$12*menu!$F$12</f>
        <v>5.6983953772746396</v>
      </c>
      <c r="O24">
        <f>('soma reflexo lamp1'!O24+'soma reflexo lamp2 (2)'!O24)*menu!$F$12*menu!$F$12</f>
        <v>5.6998014656463809</v>
      </c>
      <c r="P24">
        <f>('soma reflexo lamp1'!P24+'soma reflexo lamp2 (2)'!P24)*menu!$F$12*menu!$F$12</f>
        <v>5.7011195514881639</v>
      </c>
      <c r="Q24">
        <f>('soma reflexo lamp1'!Q24+'soma reflexo lamp2 (2)'!Q24)*menu!$F$12*menu!$F$12</f>
        <v>5.7023545759124268</v>
      </c>
      <c r="R24">
        <f>('soma reflexo lamp1'!R24+'soma reflexo lamp2 (2)'!R24)*menu!$F$12*menu!$F$12</f>
        <v>5.7035112709478009</v>
      </c>
      <c r="S24">
        <f>('soma reflexo lamp1'!S24+'soma reflexo lamp2 (2)'!S24)*menu!$F$12*menu!$F$12</f>
        <v>5.7045941331958367</v>
      </c>
      <c r="T24">
        <f>('soma reflexo lamp1'!T24+'soma reflexo lamp2 (2)'!T24)*menu!$F$12*menu!$F$12</f>
        <v>5.7056074013269313</v>
      </c>
      <c r="U24">
        <f>('soma reflexo lamp1'!U24+'soma reflexo lamp2 (2)'!U24)*menu!$F$12*menu!$F$12</f>
        <v>5.7065550371311895</v>
      </c>
      <c r="V24">
        <f>('soma reflexo lamp1'!V24+'soma reflexo lamp2 (2)'!V24)*menu!$F$12*menu!$F$12</f>
        <v>5.7074407097957156</v>
      </c>
      <c r="W24">
        <f>('soma reflexo lamp1'!W24+'soma reflexo lamp2 (2)'!W24)*menu!$F$12*menu!$F$12</f>
        <v>5.7082677830551285</v>
      </c>
      <c r="X24">
        <f>('soma reflexo lamp1'!X24+'soma reflexo lamp2 (2)'!X24)*menu!$F$12*menu!$F$12</f>
        <v>5.7090393048543202</v>
      </c>
      <c r="Y24">
        <f>('soma reflexo lamp1'!Y24+'soma reflexo lamp2 (2)'!Y24)*menu!$F$12*menu!$F$12</f>
        <v>5.7097579991689056</v>
      </c>
      <c r="Z24">
        <f>('soma reflexo lamp1'!Z24+'soma reflexo lamp2 (2)'!Z24)*menu!$F$12*menu!$F$12</f>
        <v>5.7104262596466846</v>
      </c>
      <c r="AA24">
        <f>('soma reflexo lamp1'!AA24+'soma reflexo lamp2 (2)'!AA24)*menu!$F$12*menu!$F$12</f>
        <v>5.7110461447601537</v>
      </c>
      <c r="AB24">
        <f>('soma reflexo lamp1'!AB24+'soma reflexo lamp2 (2)'!AB24)*menu!$F$12*menu!$F$12</f>
        <v>5.7116193741933516</v>
      </c>
      <c r="AC24">
        <f>('soma reflexo lamp1'!AC24+'soma reflexo lamp2 (2)'!AC24)*menu!$F$12*menu!$F$12</f>
        <v>5.712147326224148</v>
      </c>
      <c r="AD24">
        <f>('soma reflexo lamp1'!AD24+'soma reflexo lamp2 (2)'!AD24)*menu!$F$12*menu!$F$12</f>
        <v>5.7126310359039696</v>
      </c>
      <c r="AE24">
        <f>('soma reflexo lamp1'!AE24+'soma reflexo lamp2 (2)'!AE24)*menu!$F$12*menu!$F$12</f>
        <v>5.7130711938795979</v>
      </c>
      <c r="AF24">
        <f>('soma reflexo lamp1'!AF24+'soma reflexo lamp2 (2)'!AF24)*menu!$F$12*menu!$F$12</f>
        <v>5.7134681457454199</v>
      </c>
      <c r="AG24">
        <f>('soma reflexo lamp1'!AG24+'soma reflexo lamp2 (2)'!AG24)*menu!$F$12*menu!$F$12</f>
        <v>5.7138218918587107</v>
      </c>
      <c r="AH24">
        <f>('soma reflexo lamp1'!AH24+'soma reflexo lamp2 (2)'!AH24)*menu!$F$12*menu!$F$12</f>
        <v>5.7141320875948862</v>
      </c>
      <c r="AI24">
        <f>('soma reflexo lamp1'!AI24+'soma reflexo lamp2 (2)'!AI24)*menu!$F$12*menu!$F$12</f>
        <v>5.7143980440641764</v>
      </c>
      <c r="AJ24">
        <f>('soma reflexo lamp1'!AJ24+'soma reflexo lamp2 (2)'!AJ24)*menu!$F$12*menu!$F$12</f>
        <v>5.7146187293554869</v>
      </c>
      <c r="AK24">
        <f>('soma reflexo lamp1'!AK24+'soma reflexo lamp2 (2)'!AK24)*menu!$F$12*menu!$F$12</f>
        <v>5.7147927704174339</v>
      </c>
      <c r="AL24">
        <f>('soma reflexo lamp1'!AL24+'soma reflexo lamp2 (2)'!AL24)*menu!$F$12*menu!$F$12</f>
        <v>5.714918455730178</v>
      </c>
      <c r="AM24">
        <f>('soma reflexo lamp1'!AM24+'soma reflexo lamp2 (2)'!AM24)*menu!$F$12*menu!$F$12</f>
        <v>5.7149937389643224</v>
      </c>
      <c r="AN24">
        <f>('soma reflexo lamp1'!AN24+'soma reflexo lamp2 (2)'!AN24)*menu!$F$12*menu!$F$12</f>
        <v>5.7150162438639045</v>
      </c>
      <c r="AO24">
        <f>('soma reflexo lamp1'!AO24+'soma reflexo lamp2 (2)'!AO24)*menu!$F$12*menu!$F$12</f>
        <v>5.7149832706282728</v>
      </c>
      <c r="AP24">
        <f>('soma reflexo lamp1'!AP24+'soma reflexo lamp2 (2)'!AP24)*menu!$F$12*menu!$F$12</f>
        <v>5.7148918041007493</v>
      </c>
      <c r="AQ24">
        <f>('soma reflexo lamp1'!AQ24+'soma reflexo lamp2 (2)'!AQ24)*menu!$F$12*menu!$F$12</f>
        <v>5.7147385240985988</v>
      </c>
      <c r="AR24">
        <f>('soma reflexo lamp1'!AR24+'soma reflexo lamp2 (2)'!AR24)*menu!$F$12*menu!$F$12</f>
        <v>5.7145198182365426</v>
      </c>
      <c r="AS24">
        <f>('soma reflexo lamp1'!AS24+'soma reflexo lamp2 (2)'!AS24)*menu!$F$12*menu!$F$12</f>
        <v>5.7142317976022969</v>
      </c>
      <c r="AT24">
        <f>('soma reflexo lamp1'!AT24+'soma reflexo lamp2 (2)'!AT24)*menu!$F$12*menu!$F$12</f>
        <v>5.7138703156346908</v>
      </c>
      <c r="AU24">
        <f>('soma reflexo lamp1'!AU24+'soma reflexo lamp2 (2)'!AU24)*menu!$F$12*menu!$F$12</f>
        <v>5.71343099053</v>
      </c>
      <c r="AV24">
        <f>('soma reflexo lamp1'!AV24+'soma reflexo lamp2 (2)'!AV24)*menu!$F$12*menu!$F$12</f>
        <v>5.7129092314576573</v>
      </c>
      <c r="AW24">
        <f>('soma reflexo lamp1'!AW24+'soma reflexo lamp2 (2)'!AW24)*menu!$F$12*menu!$F$12</f>
        <v>5.7123002688004227</v>
      </c>
      <c r="AX24">
        <f>('soma reflexo lamp1'!AX24+'soma reflexo lamp2 (2)'!AX24)*menu!$F$12*menu!$F$12</f>
        <v>5.7115991885449429</v>
      </c>
      <c r="AY24">
        <f>('soma reflexo lamp1'!AY24+'soma reflexo lamp2 (2)'!AY24)*menu!$F$12*menu!$F$12</f>
        <v>5.7108009708360843</v>
      </c>
      <c r="AZ24">
        <f>('soma reflexo lamp1'!AZ24+'soma reflexo lamp2 (2)'!AZ24)*menu!$F$12*menu!$F$12</f>
        <v>5.709900532573279</v>
      </c>
      <c r="BA24">
        <f>('soma reflexo lamp1'!BA24+'soma reflexo lamp2 (2)'!BA24)*menu!$F$12*menu!$F$12</f>
        <v>5.7088927737718773</v>
      </c>
      <c r="BB24">
        <f>('soma reflexo lamp1'!BB24+'soma reflexo lamp2 (2)'!BB24)*menu!$F$12*menu!$F$12</f>
        <v>5.7077726272411713</v>
      </c>
      <c r="BC24">
        <f>('soma reflexo lamp1'!BC24+'soma reflexo lamp2 (2)'!BC24)*menu!$F$12*menu!$F$12</f>
        <v>5.7065351109491811</v>
      </c>
      <c r="BD24">
        <f>('soma reflexo lamp1'!BD24+'soma reflexo lamp2 (2)'!BD24)*menu!$F$12*menu!$F$12</f>
        <v>5.7051753822601237</v>
      </c>
    </row>
    <row r="25" spans="5:56" ht="35" customHeight="1" x14ac:dyDescent="0.45">
      <c r="E25">
        <v>15</v>
      </c>
      <c r="F25">
        <f>('soma reflexo lamp1'!F25+'soma reflexo lamp2 (2)'!F25)*menu!$F$12*menu!$F$12</f>
        <v>5.6855168489008072</v>
      </c>
      <c r="G25">
        <f>('soma reflexo lamp1'!G25+'soma reflexo lamp2 (2)'!G25)*menu!$F$12*menu!$F$12</f>
        <v>5.687755541078233</v>
      </c>
      <c r="H25">
        <f>('soma reflexo lamp1'!H25+'soma reflexo lamp2 (2)'!H25)*menu!$F$12*menu!$F$12</f>
        <v>5.6898639457245999</v>
      </c>
      <c r="I25">
        <f>('soma reflexo lamp1'!I25+'soma reflexo lamp2 (2)'!I25)*menu!$F$12*menu!$F$12</f>
        <v>5.6918475269094664</v>
      </c>
      <c r="J25">
        <f>('soma reflexo lamp1'!J25+'soma reflexo lamp2 (2)'!J25)*menu!$F$12*menu!$F$12</f>
        <v>5.6937118879648656</v>
      </c>
      <c r="K25">
        <f>('soma reflexo lamp1'!K25+'soma reflexo lamp2 (2)'!K25)*menu!$F$12*menu!$F$12</f>
        <v>5.695462714010473</v>
      </c>
      <c r="L25">
        <f>('soma reflexo lamp1'!L25+'soma reflexo lamp2 (2)'!L25)*menu!$F$12*menu!$F$12</f>
        <v>5.6971057166813921</v>
      </c>
      <c r="M25">
        <f>('soma reflexo lamp1'!M25+'soma reflexo lamp2 (2)'!M25)*menu!$F$12*menu!$F$12</f>
        <v>5.6986465819069494</v>
      </c>
      <c r="N25">
        <f>('soma reflexo lamp1'!N25+'soma reflexo lamp2 (2)'!N25)*menu!$F$12*menu!$F$12</f>
        <v>5.7000909213914666</v>
      </c>
      <c r="O25">
        <f>('soma reflexo lamp1'!O25+'soma reflexo lamp2 (2)'!O25)*menu!$F$12*menu!$F$12</f>
        <v>5.7014442282536262</v>
      </c>
      <c r="P25">
        <f>('soma reflexo lamp1'!P25+'soma reflexo lamp2 (2)'!P25)*menu!$F$12*menu!$F$12</f>
        <v>5.7027118370979499</v>
      </c>
      <c r="Q25">
        <f>('soma reflexo lamp1'!Q25+'soma reflexo lamp2 (2)'!Q25)*menu!$F$12*menu!$F$12</f>
        <v>5.7038988886261324</v>
      </c>
      <c r="R25">
        <f>('soma reflexo lamp1'!R25+'soma reflexo lamp2 (2)'!R25)*menu!$F$12*menu!$F$12</f>
        <v>5.7050102987517981</v>
      </c>
      <c r="S25">
        <f>('soma reflexo lamp1'!S25+'soma reflexo lamp2 (2)'!S25)*menu!$F$12*menu!$F$12</f>
        <v>5.7060507320623497</v>
      </c>
      <c r="T25">
        <f>('soma reflexo lamp1'!T25+'soma reflexo lamp2 (2)'!T25)*menu!$F$12*menu!$F$12</f>
        <v>5.7070245793765846</v>
      </c>
      <c r="U25">
        <f>('soma reflexo lamp1'!U25+'soma reflexo lamp2 (2)'!U25)*menu!$F$12*menu!$F$12</f>
        <v>5.7079359390765489</v>
      </c>
      <c r="V25">
        <f>('soma reflexo lamp1'!V25+'soma reflexo lamp2 (2)'!V25)*menu!$F$12*menu!$F$12</f>
        <v>5.7087886018449083</v>
      </c>
      <c r="W25">
        <f>('soma reflexo lamp1'!W25+'soma reflexo lamp2 (2)'!W25)*menu!$F$12*menu!$F$12</f>
        <v>5.7095860384129207</v>
      </c>
      <c r="X25">
        <f>('soma reflexo lamp1'!X25+'soma reflexo lamp2 (2)'!X25)*menu!$F$12*menu!$F$12</f>
        <v>5.7103313899161119</v>
      </c>
      <c r="Y25">
        <f>('soma reflexo lamp1'!Y25+'soma reflexo lamp2 (2)'!Y25)*menu!$F$12*menu!$F$12</f>
        <v>5.7110274604620397</v>
      </c>
      <c r="Z25">
        <f>('soma reflexo lamp1'!Z25+'soma reflexo lamp2 (2)'!Z25)*menu!$F$12*menu!$F$12</f>
        <v>5.7116767115343361</v>
      </c>
      <c r="AA25">
        <f>('soma reflexo lamp1'!AA25+'soma reflexo lamp2 (2)'!AA25)*menu!$F$12*menu!$F$12</f>
        <v>5.7122812578866302</v>
      </c>
      <c r="AB25">
        <f>('soma reflexo lamp1'!AB25+'soma reflexo lamp2 (2)'!AB25)*menu!$F$12*menu!$F$12</f>
        <v>5.7128428646166807</v>
      </c>
      <c r="AC25">
        <f>('soma reflexo lamp1'!AC25+'soma reflexo lamp2 (2)'!AC25)*menu!$F$12*menu!$F$12</f>
        <v>5.7133629451529746</v>
      </c>
      <c r="AD25">
        <f>('soma reflexo lamp1'!AD25+'soma reflexo lamp2 (2)'!AD25)*menu!$F$12*menu!$F$12</f>
        <v>5.7138425599314839</v>
      </c>
      <c r="AE25">
        <f>('soma reflexo lamp1'!AE25+'soma reflexo lamp2 (2)'!AE25)*menu!$F$12*menu!$F$12</f>
        <v>5.7142824155879257</v>
      </c>
      <c r="AF25">
        <f>('soma reflexo lamp1'!AF25+'soma reflexo lamp2 (2)'!AF25)*menu!$F$12*menu!$F$12</f>
        <v>5.7146828645399017</v>
      </c>
      <c r="AG25">
        <f>('soma reflexo lamp1'!AG25+'soma reflexo lamp2 (2)'!AG25)*menu!$F$12*menu!$F$12</f>
        <v>5.71504390488301</v>
      </c>
      <c r="AH25">
        <f>('soma reflexo lamp1'!AH25+'soma reflexo lamp2 (2)'!AH25)*menu!$F$12*menu!$F$12</f>
        <v>5.7153651805750547</v>
      </c>
      <c r="AI25">
        <f>('soma reflexo lamp1'!AI25+'soma reflexo lamp2 (2)'!AI25)*menu!$F$12*menu!$F$12</f>
        <v>5.7156459819326226</v>
      </c>
      <c r="AJ25">
        <f>('soma reflexo lamp1'!AJ25+'soma reflexo lamp2 (2)'!AJ25)*menu!$F$12*menu!$F$12</f>
        <v>5.7158852465143113</v>
      </c>
      <c r="AK25">
        <f>('soma reflexo lamp1'!AK25+'soma reflexo lamp2 (2)'!AK25)*menu!$F$12*menu!$F$12</f>
        <v>5.7160815605146196</v>
      </c>
      <c r="AL25">
        <f>('soma reflexo lamp1'!AL25+'soma reflexo lamp2 (2)'!AL25)*menu!$F$12*menu!$F$12</f>
        <v>5.7162331608413961</v>
      </c>
      <c r="AM25">
        <f>('soma reflexo lamp1'!AM25+'soma reflexo lamp2 (2)'!AM25)*menu!$F$12*menu!$F$12</f>
        <v>5.7163379380974657</v>
      </c>
      <c r="AN25">
        <f>('soma reflexo lamp1'!AN25+'soma reflexo lamp2 (2)'!AN25)*menu!$F$12*menu!$F$12</f>
        <v>5.7163934407323076</v>
      </c>
      <c r="AO25">
        <f>('soma reflexo lamp1'!AO25+'soma reflexo lamp2 (2)'!AO25)*menu!$F$12*menu!$F$12</f>
        <v>5.7163968806715477</v>
      </c>
      <c r="AP25">
        <f>('soma reflexo lamp1'!AP25+'soma reflexo lamp2 (2)'!AP25)*menu!$F$12*menu!$F$12</f>
        <v>5.7163451407686114</v>
      </c>
      <c r="AQ25">
        <f>('soma reflexo lamp1'!AQ25+'soma reflexo lamp2 (2)'!AQ25)*menu!$F$12*menu!$F$12</f>
        <v>5.7162347844522081</v>
      </c>
      <c r="AR25">
        <f>('soma reflexo lamp1'!AR25+'soma reflexo lamp2 (2)'!AR25)*menu!$F$12*menu!$F$12</f>
        <v>5.716062067962925</v>
      </c>
      <c r="AS25">
        <f>('soma reflexo lamp1'!AS25+'soma reflexo lamp2 (2)'!AS25)*menu!$F$12*menu!$F$12</f>
        <v>5.715822955579366</v>
      </c>
      <c r="AT25">
        <f>('soma reflexo lamp1'!AT25+'soma reflexo lamp2 (2)'!AT25)*menu!$F$12*menu!$F$12</f>
        <v>5.7155131382260969</v>
      </c>
      <c r="AU25">
        <f>('soma reflexo lamp1'!AU25+'soma reflexo lamp2 (2)'!AU25)*menu!$F$12*menu!$F$12</f>
        <v>5.7151280558292008</v>
      </c>
      <c r="AV25">
        <f>('soma reflexo lamp1'!AV25+'soma reflexo lamp2 (2)'!AV25)*menu!$F$12*menu!$F$12</f>
        <v>5.7146629237379427</v>
      </c>
      <c r="AW25">
        <f>('soma reflexo lamp1'!AW25+'soma reflexo lamp2 (2)'!AW25)*menu!$F$12*menu!$F$12</f>
        <v>5.7141127634604265</v>
      </c>
      <c r="AX25">
        <f>('soma reflexo lamp1'!AX25+'soma reflexo lamp2 (2)'!AX25)*menu!$F$12*menu!$F$12</f>
        <v>5.7134724378659962</v>
      </c>
      <c r="AY25">
        <f>('soma reflexo lamp1'!AY25+'soma reflexo lamp2 (2)'!AY25)*menu!$F$12*menu!$F$12</f>
        <v>5.7127366908868442</v>
      </c>
      <c r="AZ25">
        <f>('soma reflexo lamp1'!AZ25+'soma reflexo lamp2 (2)'!AZ25)*menu!$F$12*menu!$F$12</f>
        <v>5.7119001916067971</v>
      </c>
      <c r="BA25">
        <f>('soma reflexo lamp1'!BA25+'soma reflexo lamp2 (2)'!BA25)*menu!$F$12*menu!$F$12</f>
        <v>5.710957582459125</v>
      </c>
      <c r="BB25">
        <f>('soma reflexo lamp1'!BB25+'soma reflexo lamp2 (2)'!BB25)*menu!$F$12*menu!$F$12</f>
        <v>5.7099035310717134</v>
      </c>
      <c r="BC25">
        <f>('soma reflexo lamp1'!BC25+'soma reflexo lamp2 (2)'!BC25)*menu!$F$12*menu!$F$12</f>
        <v>5.7087327851031677</v>
      </c>
      <c r="BD25">
        <f>('soma reflexo lamp1'!BD25+'soma reflexo lamp2 (2)'!BD25)*menu!$F$12*menu!$F$12</f>
        <v>5.707440229215532</v>
      </c>
    </row>
    <row r="26" spans="5:56" ht="35" customHeight="1" x14ac:dyDescent="0.45">
      <c r="E26">
        <v>16</v>
      </c>
      <c r="F26">
        <f>('soma reflexo lamp1'!F26+'soma reflexo lamp2 (2)'!F26)*menu!$F$12*menu!$F$12</f>
        <v>5.6875367920687285</v>
      </c>
      <c r="G26">
        <f>('soma reflexo lamp1'!G26+'soma reflexo lamp2 (2)'!G26)*menu!$F$12*menu!$F$12</f>
        <v>5.6897181201648319</v>
      </c>
      <c r="H26">
        <f>('soma reflexo lamp1'!H26+'soma reflexo lamp2 (2)'!H26)*menu!$F$12*menu!$F$12</f>
        <v>5.6917693912143861</v>
      </c>
      <c r="I26">
        <f>('soma reflexo lamp1'!I26+'soma reflexo lamp2 (2)'!I26)*menu!$F$12*menu!$F$12</f>
        <v>5.6936963286729796</v>
      </c>
      <c r="J26">
        <f>('soma reflexo lamp1'!J26+'soma reflexo lamp2 (2)'!J26)*menu!$F$12*menu!$F$12</f>
        <v>5.695504792820822</v>
      </c>
      <c r="K26">
        <f>('soma reflexo lamp1'!K26+'soma reflexo lamp2 (2)'!K26)*menu!$F$12*menu!$F$12</f>
        <v>5.697200720744779</v>
      </c>
      <c r="L26">
        <f>('soma reflexo lamp1'!L26+'soma reflexo lamp2 (2)'!L26)*menu!$F$12*menu!$F$12</f>
        <v>5.6987900687744784</v>
      </c>
      <c r="M26">
        <f>('soma reflexo lamp1'!M26+'soma reflexo lamp2 (2)'!M26)*menu!$F$12*menu!$F$12</f>
        <v>5.7002787582576744</v>
      </c>
      <c r="N26">
        <f>('soma reflexo lamp1'!N26+'soma reflexo lamp2 (2)'!N26)*menu!$F$12*menu!$F$12</f>
        <v>5.7016726253495271</v>
      </c>
      <c r="O26">
        <f>('soma reflexo lamp1'!O26+'soma reflexo lamp2 (2)'!O26)*menu!$F$12*menu!$F$12</f>
        <v>5.7029773752837478</v>
      </c>
      <c r="P26">
        <f>('soma reflexo lamp1'!P26+'soma reflexo lamp2 (2)'!P26)*menu!$F$12*menu!$F$12</f>
        <v>5.704198541398906</v>
      </c>
      <c r="Q26">
        <f>('soma reflexo lamp1'!Q26+'soma reflexo lamp2 (2)'!Q26)*menu!$F$12*menu!$F$12</f>
        <v>5.7053414490173715</v>
      </c>
      <c r="R26">
        <f>('soma reflexo lamp1'!R26+'soma reflexo lamp2 (2)'!R26)*menu!$F$12*menu!$F$12</f>
        <v>5.7064111841216034</v>
      </c>
      <c r="S26">
        <f>('soma reflexo lamp1'!S26+'soma reflexo lamp2 (2)'!S26)*menu!$F$12*menu!$F$12</f>
        <v>5.7074125666454831</v>
      </c>
      <c r="T26">
        <f>('soma reflexo lamp1'!T26+'soma reflexo lamp2 (2)'!T26)*menu!$F$12*menu!$F$12</f>
        <v>5.7083501280980888</v>
      </c>
      <c r="U26">
        <f>('soma reflexo lamp1'!U26+'soma reflexo lamp2 (2)'!U26)*menu!$F$12*menu!$F$12</f>
        <v>5.7092280931631318</v>
      </c>
      <c r="V26">
        <f>('soma reflexo lamp1'!V26+'soma reflexo lamp2 (2)'!V26)*menu!$F$12*menu!$F$12</f>
        <v>5.7100503648676764</v>
      </c>
      <c r="W26">
        <f>('soma reflexo lamp1'!W26+'soma reflexo lamp2 (2)'!W26)*menu!$F$12*menu!$F$12</f>
        <v>5.7108205128863956</v>
      </c>
      <c r="X26">
        <f>('soma reflexo lamp1'!X26+'soma reflexo lamp2 (2)'!X26)*menu!$F$12*menu!$F$12</f>
        <v>5.7115417645396702</v>
      </c>
      <c r="Y26">
        <f>('soma reflexo lamp1'!Y26+'soma reflexo lamp2 (2)'!Y26)*menu!$F$12*menu!$F$12</f>
        <v>5.7122169980520976</v>
      </c>
      <c r="Z26">
        <f>('soma reflexo lamp1'!Z26+'soma reflexo lamp2 (2)'!Z26)*menu!$F$12*menu!$F$12</f>
        <v>5.7128487376597494</v>
      </c>
      <c r="AA26">
        <f>('soma reflexo lamp1'!AA26+'soma reflexo lamp2 (2)'!AA26)*menu!$F$12*menu!$F$12</f>
        <v>5.7134391501864856</v>
      </c>
      <c r="AB26">
        <f>('soma reflexo lamp1'!AB26+'soma reflexo lamp2 (2)'!AB26)*menu!$F$12*menu!$F$12</f>
        <v>5.7139900427497636</v>
      </c>
      <c r="AC26">
        <f>('soma reflexo lamp1'!AC26+'soma reflexo lamp2 (2)'!AC26)*menu!$F$12*menu!$F$12</f>
        <v>5.7145028613019511</v>
      </c>
      <c r="AD26">
        <f>('soma reflexo lamp1'!AD26+'soma reflexo lamp2 (2)'!AD26)*menu!$F$12*menu!$F$12</f>
        <v>5.714978689762912</v>
      </c>
      <c r="AE26">
        <f>('soma reflexo lamp1'!AE26+'soma reflexo lamp2 (2)'!AE26)*menu!$F$12*menu!$F$12</f>
        <v>5.7154182495517958</v>
      </c>
      <c r="AF26">
        <f>('soma reflexo lamp1'!AF26+'soma reflexo lamp2 (2)'!AF26)*menu!$F$12*menu!$F$12</f>
        <v>5.7158218993797991</v>
      </c>
      <c r="AG26">
        <f>('soma reflexo lamp1'!AG26+'soma reflexo lamp2 (2)'!AG26)*menu!$F$12*menu!$F$12</f>
        <v>5.7161896352203456</v>
      </c>
      <c r="AH26">
        <f>('soma reflexo lamp1'!AH26+'soma reflexo lamp2 (2)'!AH26)*menu!$F$12*menu!$F$12</f>
        <v>5.7165210904282731</v>
      </c>
      <c r="AI26">
        <f>('soma reflexo lamp1'!AI26+'soma reflexo lamp2 (2)'!AI26)*menu!$F$12*menu!$F$12</f>
        <v>5.7168155360348489</v>
      </c>
      <c r="AJ26">
        <f>('soma reflexo lamp1'!AJ26+'soma reflexo lamp2 (2)'!AJ26)*menu!$F$12*menu!$F$12</f>
        <v>5.7170718813005648</v>
      </c>
      <c r="AK26">
        <f>('soma reflexo lamp1'!AK26+'soma reflexo lamp2 (2)'!AK26)*menu!$F$12*menu!$F$12</f>
        <v>5.7172886746623224</v>
      </c>
      <c r="AL26">
        <f>('soma reflexo lamp1'!AL26+'soma reflexo lamp2 (2)'!AL26)*menu!$F$12*menu!$F$12</f>
        <v>5.7174641052653694</v>
      </c>
      <c r="AM26">
        <f>('soma reflexo lamp1'!AM26+'soma reflexo lamp2 (2)'!AM26)*menu!$F$12*menu!$F$12</f>
        <v>5.7175960053225223</v>
      </c>
      <c r="AN26">
        <f>('soma reflexo lamp1'!AN26+'soma reflexo lamp2 (2)'!AN26)*menu!$F$12*menu!$F$12</f>
        <v>5.7176818535927936</v>
      </c>
      <c r="AO26">
        <f>('soma reflexo lamp1'!AO26+'soma reflexo lamp2 (2)'!AO26)*menu!$F$12*menu!$F$12</f>
        <v>5.7177187803171279</v>
      </c>
      <c r="AP26">
        <f>('soma reflexo lamp1'!AP26+'soma reflexo lamp2 (2)'!AP26)*menu!$F$12*menu!$F$12</f>
        <v>5.7177035739888584</v>
      </c>
      <c r="AQ26">
        <f>('soma reflexo lamp1'!AQ26+'soma reflexo lamp2 (2)'!AQ26)*menu!$F$12*menu!$F$12</f>
        <v>5.7176326903684451</v>
      </c>
      <c r="AR26">
        <f>('soma reflexo lamp1'!AR26+'soma reflexo lamp2 (2)'!AR26)*menu!$F$12*menu!$F$12</f>
        <v>5.7175022641735822</v>
      </c>
      <c r="AS26">
        <f>('soma reflexo lamp1'!AS26+'soma reflexo lamp2 (2)'!AS26)*menu!$F$12*menu!$F$12</f>
        <v>5.7173081238839139</v>
      </c>
      <c r="AT26">
        <f>('soma reflexo lamp1'!AT26+'soma reflexo lamp2 (2)'!AT26)*menu!$F$12*menu!$F$12</f>
        <v>5.7170458100914363</v>
      </c>
      <c r="AU26">
        <f>('soma reflexo lamp1'!AU26+'soma reflexo lamp2 (2)'!AU26)*menu!$F$12*menu!$F$12</f>
        <v>5.7167105978001089</v>
      </c>
      <c r="AV26">
        <f>('soma reflexo lamp1'!AV26+'soma reflexo lamp2 (2)'!AV26)*menu!$F$12*menu!$F$12</f>
        <v>5.7162975230283104</v>
      </c>
      <c r="AW26">
        <f>('soma reflexo lamp1'!AW26+'soma reflexo lamp2 (2)'!AW26)*menu!$F$12*menu!$F$12</f>
        <v>5.7158014139934235</v>
      </c>
      <c r="AX26">
        <f>('soma reflexo lamp1'!AX26+'soma reflexo lamp2 (2)'!AX26)*menu!$F$12*menu!$F$12</f>
        <v>5.7152169270571447</v>
      </c>
      <c r="AY26">
        <f>('soma reflexo lamp1'!AY26+'soma reflexo lamp2 (2)'!AY26)*menu!$F$12*menu!$F$12</f>
        <v>5.7145385874828847</v>
      </c>
      <c r="AZ26">
        <f>('soma reflexo lamp1'!AZ26+'soma reflexo lamp2 (2)'!AZ26)*menu!$F$12*menu!$F$12</f>
        <v>5.7137608349034696</v>
      </c>
      <c r="BA26">
        <f>('soma reflexo lamp1'!BA26+'soma reflexo lamp2 (2)'!BA26)*menu!$F$12*menu!$F$12</f>
        <v>5.7128780732211437</v>
      </c>
      <c r="BB26">
        <f>('soma reflexo lamp1'!BB26+'soma reflexo lamp2 (2)'!BB26)*menu!$F$12*menu!$F$12</f>
        <v>5.7118847244668984</v>
      </c>
      <c r="BC26">
        <f>('soma reflexo lamp1'!BC26+'soma reflexo lamp2 (2)'!BC26)*menu!$F$12*menu!$F$12</f>
        <v>5.7107752859388956</v>
      </c>
      <c r="BD26">
        <f>('soma reflexo lamp1'!BD26+'soma reflexo lamp2 (2)'!BD26)*menu!$F$12*menu!$F$12</f>
        <v>5.7095443897288582</v>
      </c>
    </row>
    <row r="27" spans="5:56" ht="35" customHeight="1" x14ac:dyDescent="0.45">
      <c r="E27">
        <v>17</v>
      </c>
      <c r="F27">
        <f>('soma reflexo lamp1'!F27+'soma reflexo lamp2 (2)'!F27)*menu!$F$12*menu!$F$12</f>
        <v>5.6893978892412704</v>
      </c>
      <c r="G27">
        <f>('soma reflexo lamp1'!G27+'soma reflexo lamp2 (2)'!G27)*menu!$F$12*menu!$F$12</f>
        <v>5.6915272364705833</v>
      </c>
      <c r="H27">
        <f>('soma reflexo lamp1'!H27+'soma reflexo lamp2 (2)'!H27)*menu!$F$12*menu!$F$12</f>
        <v>5.6935267198088688</v>
      </c>
      <c r="I27">
        <f>('soma reflexo lamp1'!I27+'soma reflexo lamp2 (2)'!I27)*menu!$F$12*menu!$F$12</f>
        <v>5.6954022997542442</v>
      </c>
      <c r="J27">
        <f>('soma reflexo lamp1'!J27+'soma reflexo lamp2 (2)'!J27)*menu!$F$12*menu!$F$12</f>
        <v>5.6971600713993515</v>
      </c>
      <c r="K27">
        <f>('soma reflexo lamp1'!K27+'soma reflexo lamp2 (2)'!K27)*menu!$F$12*menu!$F$12</f>
        <v>5.6988062020713617</v>
      </c>
      <c r="L27">
        <f>('soma reflexo lamp1'!L27+'soma reflexo lamp2 (2)'!L27)*menu!$F$12*menu!$F$12</f>
        <v>5.7003468716618748</v>
      </c>
      <c r="M27">
        <f>('soma reflexo lamp1'!M27+'soma reflexo lamp2 (2)'!M27)*menu!$F$12*menu!$F$12</f>
        <v>5.701788216565185</v>
      </c>
      <c r="N27">
        <f>('soma reflexo lamp1'!N27+'soma reflexo lamp2 (2)'!N27)*menu!$F$12*menu!$F$12</f>
        <v>5.7031362779206383</v>
      </c>
      <c r="O27">
        <f>('soma reflexo lamp1'!O27+'soma reflexo lamp2 (2)'!O27)*menu!$F$12*menu!$F$12</f>
        <v>5.7043969546363682</v>
      </c>
      <c r="P27">
        <f>('soma reflexo lamp1'!P27+'soma reflexo lamp2 (2)'!P27)*menu!$F$12*menu!$F$12</f>
        <v>5.7055759614666162</v>
      </c>
      <c r="Q27">
        <f>('soma reflexo lamp1'!Q27+'soma reflexo lamp2 (2)'!Q27)*menu!$F$12*menu!$F$12</f>
        <v>5.7066787922296021</v>
      </c>
      <c r="R27">
        <f>('soma reflexo lamp1'!R27+'soma reflexo lamp2 (2)'!R27)*menu!$F$12*menu!$F$12</f>
        <v>5.7077106880923658</v>
      </c>
      <c r="S27">
        <f>('soma reflexo lamp1'!S27+'soma reflexo lamp2 (2)'!S27)*menu!$F$12*menu!$F$12</f>
        <v>5.7086766107156617</v>
      </c>
      <c r="T27">
        <f>('soma reflexo lamp1'!T27+'soma reflexo lamp2 (2)'!T27)*menu!$F$12*menu!$F$12</f>
        <v>5.7095812199468989</v>
      </c>
      <c r="U27">
        <f>('soma reflexo lamp1'!U27+'soma reflexo lamp2 (2)'!U27)*menu!$F$12*menu!$F$12</f>
        <v>5.7104288556715472</v>
      </c>
      <c r="V27">
        <f>('soma reflexo lamp1'!V27+'soma reflexo lamp2 (2)'!V27)*menu!$F$12*menu!$F$12</f>
        <v>5.7112235233817987</v>
      </c>
      <c r="W27">
        <f>('soma reflexo lamp1'!W27+'soma reflexo lamp2 (2)'!W27)*menu!$F$12*menu!$F$12</f>
        <v>5.7119688829930864</v>
      </c>
      <c r="X27">
        <f>('soma reflexo lamp1'!X27+'soma reflexo lamp2 (2)'!X27)*menu!$F$12*menu!$F$12</f>
        <v>5.7126682404312241</v>
      </c>
      <c r="Y27">
        <f>('soma reflexo lamp1'!Y27+'soma reflexo lamp2 (2)'!Y27)*menu!$F$12*menu!$F$12</f>
        <v>5.713324541522427</v>
      </c>
      <c r="Z27">
        <f>('soma reflexo lamp1'!Z27+'soma reflexo lamp2 (2)'!Z27)*menu!$F$12*menu!$F$12</f>
        <v>5.7139403677419427</v>
      </c>
      <c r="AA27">
        <f>('soma reflexo lamp1'!AA27+'soma reflexo lamp2 (2)'!AA27)*menu!$F$12*menu!$F$12</f>
        <v>5.7145179334117024</v>
      </c>
      <c r="AB27">
        <f>('soma reflexo lamp1'!AB27+'soma reflexo lamp2 (2)'!AB27)*menu!$F$12*menu!$F$12</f>
        <v>5.7150590839803659</v>
      </c>
      <c r="AC27">
        <f>('soma reflexo lamp1'!AC27+'soma reflexo lamp2 (2)'!AC27)*menu!$F$12*menu!$F$12</f>
        <v>5.71556529506839</v>
      </c>
      <c r="AD27">
        <f>('soma reflexo lamp1'!AD27+'soma reflexo lamp2 (2)'!AD27)*menu!$F$12*menu!$F$12</f>
        <v>5.7160376720141741</v>
      </c>
      <c r="AE27">
        <f>('soma reflexo lamp1'!AE27+'soma reflexo lamp2 (2)'!AE27)*menu!$F$12*menu!$F$12</f>
        <v>5.7164769497137033</v>
      </c>
      <c r="AF27">
        <f>('soma reflexo lamp1'!AF27+'soma reflexo lamp2 (2)'!AF27)*menu!$F$12*menu!$F$12</f>
        <v>5.7168834926042127</v>
      </c>
      <c r="AG27">
        <f>('soma reflexo lamp1'!AG27+'soma reflexo lamp2 (2)'!AG27)*menu!$F$12*menu!$F$12</f>
        <v>5.7172572947014935</v>
      </c>
      <c r="AH27">
        <f>('soma reflexo lamp1'!AH27+'soma reflexo lamp2 (2)'!AH27)*menu!$F$12*menu!$F$12</f>
        <v>5.7175979796602077</v>
      </c>
      <c r="AI27">
        <f>('soma reflexo lamp1'!AI27+'soma reflexo lamp2 (2)'!AI27)*menu!$F$12*menu!$F$12</f>
        <v>5.7179048008862647</v>
      </c>
      <c r="AJ27">
        <f>('soma reflexo lamp1'!AJ27+'soma reflexo lamp2 (2)'!AJ27)*menu!$F$12*menu!$F$12</f>
        <v>5.7181766417900661</v>
      </c>
      <c r="AK27">
        <f>('soma reflexo lamp1'!AK27+'soma reflexo lamp2 (2)'!AK27)*menu!$F$12*menu!$F$12</f>
        <v>5.7184120163284637</v>
      </c>
      <c r="AL27">
        <f>('soma reflexo lamp1'!AL27+'soma reflexo lamp2 (2)'!AL27)*menu!$F$12*menu!$F$12</f>
        <v>5.7186090700413397</v>
      </c>
      <c r="AM27">
        <f>('soma reflexo lamp1'!AM27+'soma reflexo lamp2 (2)'!AM27)*menu!$F$12*menu!$F$12</f>
        <v>5.718765581845048</v>
      </c>
      <c r="AN27">
        <f>('soma reflexo lamp1'!AN27+'soma reflexo lamp2 (2)'!AN27)*menu!$F$12*menu!$F$12</f>
        <v>5.7188789668982682</v>
      </c>
      <c r="AO27">
        <f>('soma reflexo lamp1'!AO27+'soma reflexo lamp2 (2)'!AO27)*menu!$F$12*menu!$F$12</f>
        <v>5.7189462809049818</v>
      </c>
      <c r="AP27">
        <f>('soma reflexo lamp1'!AP27+'soma reflexo lamp2 (2)'!AP27)*menu!$F$12*menu!$F$12</f>
        <v>5.718964226262182</v>
      </c>
      <c r="AQ27">
        <f>('soma reflexo lamp1'!AQ27+'soma reflexo lamp2 (2)'!AQ27)*menu!$F$12*menu!$F$12</f>
        <v>5.7189291604944081</v>
      </c>
      <c r="AR27">
        <f>('soma reflexo lamp1'!AR27+'soma reflexo lamp2 (2)'!AR27)*menu!$F$12*menu!$F$12</f>
        <v>5.7188371074405655</v>
      </c>
      <c r="AS27">
        <f>('soma reflexo lamp1'!AS27+'soma reflexo lamp2 (2)'!AS27)*menu!$F$12*menu!$F$12</f>
        <v>5.7186837716677994</v>
      </c>
      <c r="AT27">
        <f>('soma reflexo lamp1'!AT27+'soma reflexo lamp2 (2)'!AT27)*menu!$F$12*menu!$F$12</f>
        <v>5.7184645565791499</v>
      </c>
      <c r="AU27">
        <f>('soma reflexo lamp1'!AU27+'soma reflexo lamp2 (2)'!AU27)*menu!$F$12*menu!$F$12</f>
        <v>5.7181745866533475</v>
      </c>
      <c r="AV27">
        <f>('soma reflexo lamp1'!AV27+'soma reflexo lamp2 (2)'!AV27)*menu!$F$12*menu!$F$12</f>
        <v>5.7178087342031958</v>
      </c>
      <c r="AW27">
        <f>('soma reflexo lamp1'!AW27+'soma reflexo lamp2 (2)'!AW27)*menu!$F$12*menu!$F$12</f>
        <v>5.7173616509611858</v>
      </c>
      <c r="AX27">
        <f>('soma reflexo lamp1'!AX27+'soma reflexo lamp2 (2)'!AX27)*menu!$F$12*menu!$F$12</f>
        <v>5.7168278046955994</v>
      </c>
      <c r="AY27">
        <f>('soma reflexo lamp1'!AY27+'soma reflexo lamp2 (2)'!AY27)*menu!$F$12*menu!$F$12</f>
        <v>5.7162015209266981</v>
      </c>
      <c r="AZ27">
        <f>('soma reflexo lamp1'!AZ27+'soma reflexo lamp2 (2)'!AZ27)*menu!$F$12*menu!$F$12</f>
        <v>5.7154770296516908</v>
      </c>
      <c r="BA27">
        <f>('soma reflexo lamp1'!BA27+'soma reflexo lamp2 (2)'!BA27)*menu!$F$12*menu!$F$12</f>
        <v>5.7146485168016108</v>
      </c>
      <c r="BB27">
        <f>('soma reflexo lamp1'!BB27+'soma reflexo lamp2 (2)'!BB27)*menu!$F$12*menu!$F$12</f>
        <v>5.7137101799476611</v>
      </c>
      <c r="BC27">
        <f>('soma reflexo lamp1'!BC27+'soma reflexo lamp2 (2)'!BC27)*menu!$F$12*menu!$F$12</f>
        <v>5.7126562875557507</v>
      </c>
      <c r="BD27">
        <f>('soma reflexo lamp1'!BD27+'soma reflexo lamp2 (2)'!BD27)*menu!$F$12*menu!$F$12</f>
        <v>5.7114812408647531</v>
      </c>
    </row>
    <row r="28" spans="5:56" ht="35" customHeight="1" x14ac:dyDescent="0.45">
      <c r="E28">
        <v>18</v>
      </c>
      <c r="F28">
        <f>('soma reflexo lamp1'!F28+'soma reflexo lamp2 (2)'!F28)*menu!$F$12*menu!$F$12</f>
        <v>5.6910940172435591</v>
      </c>
      <c r="G28">
        <f>('soma reflexo lamp1'!G28+'soma reflexo lamp2 (2)'!G28)*menu!$F$12*menu!$F$12</f>
        <v>5.693177036015534</v>
      </c>
      <c r="H28">
        <f>('soma reflexo lamp1'!H28+'soma reflexo lamp2 (2)'!H28)*menu!$F$12*menu!$F$12</f>
        <v>5.6951303485342546</v>
      </c>
      <c r="I28">
        <f>('soma reflexo lamp1'!I28+'soma reflexo lamp2 (2)'!I28)*menu!$F$12*menu!$F$12</f>
        <v>5.6969601284462801</v>
      </c>
      <c r="J28">
        <f>('soma reflexo lamp1'!J28+'soma reflexo lamp2 (2)'!J28)*menu!$F$12*menu!$F$12</f>
        <v>5.6986726819816509</v>
      </c>
      <c r="K28">
        <f>('soma reflexo lamp1'!K28+'soma reflexo lamp2 (2)'!K28)*menu!$F$12*menu!$F$12</f>
        <v>5.7002743834726211</v>
      </c>
      <c r="L28">
        <f>('soma reflexo lamp1'!L28+'soma reflexo lamp2 (2)'!L28)*menu!$F$12*menu!$F$12</f>
        <v>5.7017716137795</v>
      </c>
      <c r="M28">
        <f>('soma reflexo lamp1'!M28+'soma reflexo lamp2 (2)'!M28)*menu!$F$12*menu!$F$12</f>
        <v>5.7031707025716933</v>
      </c>
      <c r="N28">
        <f>('soma reflexo lamp1'!N28+'soma reflexo lamp2 (2)'!N28)*menu!$F$12*menu!$F$12</f>
        <v>5.7044778751780267</v>
      </c>
      <c r="O28">
        <f>('soma reflexo lamp1'!O28+'soma reflexo lamp2 (2)'!O28)*menu!$F$12*menu!$F$12</f>
        <v>5.7056992044914434</v>
      </c>
      <c r="P28">
        <f>('soma reflexo lamp1'!P28+'soma reflexo lamp2 (2)'!P28)*menu!$F$12*menu!$F$12</f>
        <v>5.7068405681983005</v>
      </c>
      <c r="Q28">
        <f>('soma reflexo lamp1'!Q28+'soma reflexo lamp2 (2)'!Q28)*menu!$F$12*menu!$F$12</f>
        <v>5.7079076114089906</v>
      </c>
      <c r="R28">
        <f>('soma reflexo lamp1'!R28+'soma reflexo lamp2 (2)'!R28)*menu!$F$12*menu!$F$12</f>
        <v>5.7089057145989681</v>
      </c>
      <c r="S28">
        <f>('soma reflexo lamp1'!S28+'soma reflexo lamp2 (2)'!S28)*menu!$F$12*menu!$F$12</f>
        <v>5.7098399666303683</v>
      </c>
      <c r="T28">
        <f>('soma reflexo lamp1'!T28+'soma reflexo lamp2 (2)'!T28)*menu!$F$12*menu!$F$12</f>
        <v>5.7107151425150686</v>
      </c>
      <c r="U28">
        <f>('soma reflexo lamp1'!U28+'soma reflexo lamp2 (2)'!U28)*menu!$F$12*menu!$F$12</f>
        <v>5.7115356854996477</v>
      </c>
      <c r="V28">
        <f>('soma reflexo lamp1'!V28+'soma reflexo lamp2 (2)'!V28)*menu!$F$12*menu!$F$12</f>
        <v>5.7123056929993545</v>
      </c>
      <c r="W28">
        <f>('soma reflexo lamp1'!W28+'soma reflexo lamp2 (2)'!W28)*menu!$F$12*menu!$F$12</f>
        <v>5.7130289058793942</v>
      </c>
      <c r="X28">
        <f>('soma reflexo lamp1'!X28+'soma reflexo lamp2 (2)'!X28)*menu!$F$12*menu!$F$12</f>
        <v>5.7137087005743865</v>
      </c>
      <c r="Y28">
        <f>('soma reflexo lamp1'!Y28+'soma reflexo lamp2 (2)'!Y28)*menu!$F$12*menu!$F$12</f>
        <v>5.7143480835473959</v>
      </c>
      <c r="Z28">
        <f>('soma reflexo lamp1'!Z28+'soma reflexo lamp2 (2)'!Z28)*menu!$F$12*menu!$F$12</f>
        <v>5.7149496876152597</v>
      </c>
      <c r="AA28">
        <f>('soma reflexo lamp1'!AA28+'soma reflexo lamp2 (2)'!AA28)*menu!$F$12*menu!$F$12</f>
        <v>5.7155157697039076</v>
      </c>
      <c r="AB28">
        <f>('soma reflexo lamp1'!AB28+'soma reflexo lamp2 (2)'!AB28)*menu!$F$12*menu!$F$12</f>
        <v>5.7160482096431231</v>
      </c>
      <c r="AC28">
        <f>('soma reflexo lamp1'!AC28+'soma reflexo lamp2 (2)'!AC28)*menu!$F$12*menu!$F$12</f>
        <v>5.7165485096626618</v>
      </c>
      <c r="AD28">
        <f>('soma reflexo lamp1'!AD28+'soma reflexo lamp2 (2)'!AD28)*menu!$F$12*menu!$F$12</f>
        <v>5.7170177943083544</v>
      </c>
      <c r="AE28">
        <f>('soma reflexo lamp1'!AE28+'soma reflexo lamp2 (2)'!AE28)*menu!$F$12*menu!$F$12</f>
        <v>5.7174568105570129</v>
      </c>
      <c r="AF28">
        <f>('soma reflexo lamp1'!AF28+'soma reflexo lamp2 (2)'!AF28)*menu!$F$12*menu!$F$12</f>
        <v>5.7178659279706929</v>
      </c>
      <c r="AG28">
        <f>('soma reflexo lamp1'!AG28+'soma reflexo lamp2 (2)'!AG28)*menu!$F$12*menu!$F$12</f>
        <v>5.7182451387940141</v>
      </c>
      <c r="AH28">
        <f>('soma reflexo lamp1'!AH28+'soma reflexo lamp2 (2)'!AH28)*menu!$F$12*menu!$F$12</f>
        <v>5.7185940579618624</v>
      </c>
      <c r="AI28">
        <f>('soma reflexo lamp1'!AI28+'soma reflexo lamp2 (2)'!AI28)*menu!$F$12*menu!$F$12</f>
        <v>5.7189119230486032</v>
      </c>
      <c r="AJ28">
        <f>('soma reflexo lamp1'!AJ28+'soma reflexo lamp2 (2)'!AJ28)*menu!$F$12*menu!$F$12</f>
        <v>5.7191975942535134</v>
      </c>
      <c r="AK28">
        <f>('soma reflexo lamp1'!AK28+'soma reflexo lamp2 (2)'!AK28)*menu!$F$12*menu!$F$12</f>
        <v>5.7194495545802555</v>
      </c>
      <c r="AL28">
        <f>('soma reflexo lamp1'!AL28+'soma reflexo lamp2 (2)'!AL28)*menu!$F$12*menu!$F$12</f>
        <v>5.7196659104299732</v>
      </c>
      <c r="AM28">
        <f>('soma reflexo lamp1'!AM28+'soma reflexo lamp2 (2)'!AM28)*menu!$F$12*menu!$F$12</f>
        <v>5.7198443928875999</v>
      </c>
      <c r="AN28">
        <f>('soma reflexo lamp1'!AN28+'soma reflexo lamp2 (2)'!AN28)*menu!$F$12*menu!$F$12</f>
        <v>5.7199823600377346</v>
      </c>
      <c r="AO28">
        <f>('soma reflexo lamp1'!AO28+'soma reflexo lamp2 (2)'!AO28)*menu!$F$12*menu!$F$12</f>
        <v>5.7200768006986955</v>
      </c>
      <c r="AP28">
        <f>('soma reflexo lamp1'!AP28+'soma reflexo lamp2 (2)'!AP28)*menu!$F$12*menu!$F$12</f>
        <v>5.7201243400090718</v>
      </c>
      <c r="AQ28">
        <f>('soma reflexo lamp1'!AQ28+'soma reflexo lamp2 (2)'!AQ28)*menu!$F$12*menu!$F$12</f>
        <v>5.7201212473379215</v>
      </c>
      <c r="AR28">
        <f>('soma reflexo lamp1'!AR28+'soma reflexo lamp2 (2)'!AR28)*menu!$F$12*menu!$F$12</f>
        <v>5.7200634470149021</v>
      </c>
      <c r="AS28">
        <f>('soma reflexo lamp1'!AS28+'soma reflexo lamp2 (2)'!AS28)*menu!$F$12*menu!$F$12</f>
        <v>5.7199465323870289</v>
      </c>
      <c r="AT28">
        <f>('soma reflexo lamp1'!AT28+'soma reflexo lamp2 (2)'!AT28)*menu!$F$12*menu!$F$12</f>
        <v>5.7197657837011198</v>
      </c>
      <c r="AU28">
        <f>('soma reflexo lamp1'!AU28+'soma reflexo lamp2 (2)'!AU28)*menu!$F$12*menu!$F$12</f>
        <v>5.7195161902818903</v>
      </c>
      <c r="AV28">
        <f>('soma reflexo lamp1'!AV28+'soma reflexo lamp2 (2)'!AV28)*menu!$F$12*menu!$F$12</f>
        <v>5.7191924774221885</v>
      </c>
      <c r="AW28">
        <f>('soma reflexo lamp1'!AW28+'soma reflexo lamp2 (2)'!AW28)*menu!$F$12*menu!$F$12</f>
        <v>5.7187891383211138</v>
      </c>
      <c r="AX28">
        <f>('soma reflexo lamp1'!AX28+'soma reflexo lamp2 (2)'!AX28)*menu!$F$12*menu!$F$12</f>
        <v>5.7183004712961525</v>
      </c>
      <c r="AY28">
        <f>('soma reflexo lamp1'!AY28+'soma reflexo lamp2 (2)'!AY28)*menu!$F$12*menu!$F$12</f>
        <v>5.7177206223562784</v>
      </c>
      <c r="AZ28">
        <f>('soma reflexo lamp1'!AZ28+'soma reflexo lamp2 (2)'!AZ28)*menu!$F$12*menu!$F$12</f>
        <v>5.7170436330549448</v>
      </c>
      <c r="BA28">
        <f>('soma reflexo lamp1'!BA28+'soma reflexo lamp2 (2)'!BA28)*menu!$F$12*menu!$F$12</f>
        <v>5.7162634933479994</v>
      </c>
      <c r="BB28">
        <f>('soma reflexo lamp1'!BB28+'soma reflexo lamp2 (2)'!BB28)*menu!$F$12*menu!$F$12</f>
        <v>5.7153741989663125</v>
      </c>
      <c r="BC28">
        <f>('soma reflexo lamp1'!BC28+'soma reflexo lamp2 (2)'!BC28)*menu!$F$12*menu!$F$12</f>
        <v>5.7143698125834277</v>
      </c>
      <c r="BD28">
        <f>('soma reflexo lamp1'!BD28+'soma reflexo lamp2 (2)'!BD28)*menu!$F$12*menu!$F$12</f>
        <v>5.7132445278240667</v>
      </c>
    </row>
    <row r="29" spans="5:56" ht="35" customHeight="1" x14ac:dyDescent="0.45">
      <c r="E29">
        <v>19</v>
      </c>
      <c r="F29">
        <f>('soma reflexo lamp1'!F29+'soma reflexo lamp2 (2)'!F29)*menu!$F$12*menu!$F$12</f>
        <v>5.6926195088553433</v>
      </c>
      <c r="G29">
        <f>('soma reflexo lamp1'!G29+'soma reflexo lamp2 (2)'!G29)*menu!$F$12*menu!$F$12</f>
        <v>5.6946620987890624</v>
      </c>
      <c r="H29">
        <f>('soma reflexo lamp1'!H29+'soma reflexo lamp2 (2)'!H29)*menu!$F$12*menu!$F$12</f>
        <v>5.6965751063175212</v>
      </c>
      <c r="I29">
        <f>('soma reflexo lamp1'!I29+'soma reflexo lamp2 (2)'!I29)*menu!$F$12*menu!$F$12</f>
        <v>5.6983648928862447</v>
      </c>
      <c r="J29">
        <f>('soma reflexo lamp1'!J29+'soma reflexo lamp2 (2)'!J29)*menu!$F$12*menu!$F$12</f>
        <v>5.7000379507456742</v>
      </c>
      <c r="K29">
        <f>('soma reflexo lamp1'!K29+'soma reflexo lamp2 (2)'!K29)*menu!$F$12*menu!$F$12</f>
        <v>5.7016008365882467</v>
      </c>
      <c r="L29">
        <f>('soma reflexo lamp1'!L29+'soma reflexo lamp2 (2)'!L29)*menu!$F$12*menu!$F$12</f>
        <v>5.7030601082881045</v>
      </c>
      <c r="M29">
        <f>('soma reflexo lamp1'!M29+'soma reflexo lamp2 (2)'!M29)*menu!$F$12*menu!$F$12</f>
        <v>5.7044222657175165</v>
      </c>
      <c r="N29">
        <f>('soma reflexo lamp1'!N29+'soma reflexo lamp2 (2)'!N29)*menu!$F$12*menu!$F$12</f>
        <v>5.7056936963697833</v>
      </c>
      <c r="O29">
        <f>('soma reflexo lamp1'!O29+'soma reflexo lamp2 (2)'!O29)*menu!$F$12*menu!$F$12</f>
        <v>5.7068806262799985</v>
      </c>
      <c r="P29">
        <f>('soma reflexo lamp1'!P29+'soma reflexo lamp2 (2)'!P29)*menu!$F$12*menu!$F$12</f>
        <v>5.707989076511522</v>
      </c>
      <c r="Q29">
        <f>('soma reflexo lamp1'!Q29+'soma reflexo lamp2 (2)'!Q29)*menu!$F$12*menu!$F$12</f>
        <v>5.7090248252751365</v>
      </c>
      <c r="R29">
        <f>('soma reflexo lamp1'!R29+'soma reflexo lamp2 (2)'!R29)*menu!$F$12*menu!$F$12</f>
        <v>5.7099933755739762</v>
      </c>
      <c r="S29">
        <f>('soma reflexo lamp1'!S29+'soma reflexo lamp2 (2)'!S29)*menu!$F$12*menu!$F$12</f>
        <v>5.710899928123645</v>
      </c>
      <c r="T29">
        <f>('soma reflexo lamp1'!T29+'soma reflexo lamp2 (2)'!T29)*menu!$F$12*menu!$F$12</f>
        <v>5.7117493591839175</v>
      </c>
      <c r="U29">
        <f>('soma reflexo lamp1'!U29+'soma reflexo lamp2 (2)'!U29)*menu!$F$12*menu!$F$12</f>
        <v>5.7125462028556377</v>
      </c>
      <c r="V29">
        <f>('soma reflexo lamp1'!V29+'soma reflexo lamp2 (2)'!V29)*menu!$F$12*menu!$F$12</f>
        <v>5.7132946373417255</v>
      </c>
      <c r="W29">
        <f>('soma reflexo lamp1'!W29+'soma reflexo lamp2 (2)'!W29)*menu!$F$12*menu!$F$12</f>
        <v>5.7139984746420041</v>
      </c>
      <c r="X29">
        <f>('soma reflexo lamp1'!X29+'soma reflexo lamp2 (2)'!X29)*menu!$F$12*menu!$F$12</f>
        <v>5.7146611531444957</v>
      </c>
      <c r="Y29">
        <f>('soma reflexo lamp1'!Y29+'soma reflexo lamp2 (2)'!Y29)*menu!$F$12*menu!$F$12</f>
        <v>5.7152857325874873</v>
      </c>
      <c r="Z29">
        <f>('soma reflexo lamp1'!Z29+'soma reflexo lamp2 (2)'!Z29)*menu!$F$12*menu!$F$12</f>
        <v>5.7158748908936516</v>
      </c>
      <c r="AA29">
        <f>('soma reflexo lamp1'!AA29+'soma reflexo lamp2 (2)'!AA29)*menu!$F$12*menu!$F$12</f>
        <v>5.7164309224165901</v>
      </c>
      <c r="AB29">
        <f>('soma reflexo lamp1'!AB29+'soma reflexo lamp2 (2)'!AB29)*menu!$F$12*menu!$F$12</f>
        <v>5.7169557371884467</v>
      </c>
      <c r="AC29">
        <f>('soma reflexo lamp1'!AC29+'soma reflexo lamp2 (2)'!AC29)*menu!$F$12*menu!$F$12</f>
        <v>5.7174508608123951</v>
      </c>
      <c r="AD29">
        <f>('soma reflexo lamp1'!AD29+'soma reflexo lamp2 (2)'!AD29)*menu!$F$12*menu!$F$12</f>
        <v>5.7179174347036765</v>
      </c>
      <c r="AE29">
        <f>('soma reflexo lamp1'!AE29+'soma reflexo lamp2 (2)'!AE29)*menu!$F$12*menu!$F$12</f>
        <v>5.7183562164460753</v>
      </c>
      <c r="AF29">
        <f>('soma reflexo lamp1'!AF29+'soma reflexo lamp2 (2)'!AF29)*menu!$F$12*menu!$F$12</f>
        <v>5.7187675800958759</v>
      </c>
      <c r="AG29">
        <f>('soma reflexo lamp1'!AG29+'soma reflexo lamp2 (2)'!AG29)*menu!$F$12*menu!$F$12</f>
        <v>5.7191515163318236</v>
      </c>
      <c r="AH29">
        <f>('soma reflexo lamp1'!AH29+'soma reflexo lamp2 (2)'!AH29)*menu!$F$12*menu!$F$12</f>
        <v>5.7195076324167147</v>
      </c>
      <c r="AI29">
        <f>('soma reflexo lamp1'!AI29+'soma reflexo lamp2 (2)'!AI29)*menu!$F$12*menu!$F$12</f>
        <v>5.7198351520034354</v>
      </c>
      <c r="AJ29">
        <f>('soma reflexo lamp1'!AJ29+'soma reflexo lamp2 (2)'!AJ29)*menu!$F$12*menu!$F$12</f>
        <v>5.7201329148853741</v>
      </c>
      <c r="AK29">
        <f>('soma reflexo lamp1'!AK29+'soma reflexo lamp2 (2)'!AK29)*menu!$F$12*menu!$F$12</f>
        <v>5.7203993768575732</v>
      </c>
      <c r="AL29">
        <f>('soma reflexo lamp1'!AL29+'soma reflexo lamp2 (2)'!AL29)*menu!$F$12*menu!$F$12</f>
        <v>5.7206326099200702</v>
      </c>
      <c r="AM29">
        <f>('soma reflexo lamp1'!AM29+'soma reflexo lamp2 (2)'!AM29)*menu!$F$12*menu!$F$12</f>
        <v>5.7208303031180758</v>
      </c>
      <c r="AN29">
        <f>('soma reflexo lamp1'!AN29+'soma reflexo lamp2 (2)'!AN29)*menu!$F$12*menu!$F$12</f>
        <v>5.7209897643733711</v>
      </c>
      <c r="AO29">
        <f>('soma reflexo lamp1'!AO29+'soma reflexo lamp2 (2)'!AO29)*menu!$F$12*menu!$F$12</f>
        <v>5.7211079237164286</v>
      </c>
      <c r="AP29">
        <f>('soma reflexo lamp1'!AP29+'soma reflexo lamp2 (2)'!AP29)*menu!$F$12*menu!$F$12</f>
        <v>5.7211813383768533</v>
      </c>
      <c r="AQ29">
        <f>('soma reflexo lamp1'!AQ29+'soma reflexo lamp2 (2)'!AQ29)*menu!$F$12*menu!$F$12</f>
        <v>5.7212062002287798</v>
      </c>
      <c r="AR29">
        <f>('soma reflexo lamp1'!AR29+'soma reflexo lamp2 (2)'!AR29)*menu!$F$12*menu!$F$12</f>
        <v>5.7211783461145824</v>
      </c>
      <c r="AS29">
        <f>('soma reflexo lamp1'!AS29+'soma reflexo lamp2 (2)'!AS29)*menu!$F$12*menu!$F$12</f>
        <v>5.7210932715818554</v>
      </c>
      <c r="AT29">
        <f>('soma reflexo lamp1'!AT29+'soma reflexo lamp2 (2)'!AT29)*menu!$F$12*menu!$F$12</f>
        <v>5.7209461485612483</v>
      </c>
      <c r="AU29">
        <f>('soma reflexo lamp1'!AU29+'soma reflexo lamp2 (2)'!AU29)*menu!$F$12*menu!$F$12</f>
        <v>5.7207318474834059</v>
      </c>
      <c r="AV29">
        <f>('soma reflexo lamp1'!AV29+'soma reflexo lamp2 (2)'!AV29)*menu!$F$12*menu!$F$12</f>
        <v>5.7204449642782844</v>
      </c>
      <c r="AW29">
        <f>('soma reflexo lamp1'!AW29+'soma reflexo lamp2 (2)'!AW29)*menu!$F$12*menu!$F$12</f>
        <v>5.7200798526170438</v>
      </c>
      <c r="AX29">
        <f>('soma reflexo lamp1'!AX29+'soma reflexo lamp2 (2)'!AX29)*menu!$F$12*menu!$F$12</f>
        <v>5.719630661643464</v>
      </c>
      <c r="AY29">
        <f>('soma reflexo lamp1'!AY29+'soma reflexo lamp2 (2)'!AY29)*menu!$F$12*menu!$F$12</f>
        <v>5.7190913792977396</v>
      </c>
      <c r="AZ29">
        <f>('soma reflexo lamp1'!AZ29+'soma reflexo lamp2 (2)'!AZ29)*menu!$F$12*menu!$F$12</f>
        <v>5.718455881161395</v>
      </c>
      <c r="BA29">
        <f>('soma reflexo lamp1'!BA29+'soma reflexo lamp2 (2)'!BA29)*menu!$F$12*menu!$F$12</f>
        <v>5.7177179845506334</v>
      </c>
      <c r="BB29">
        <f>('soma reflexo lamp1'!BB29+'soma reflexo lamp2 (2)'!BB29)*menu!$F$12*menu!$F$12</f>
        <v>5.7168715073616694</v>
      </c>
      <c r="BC29">
        <f>('soma reflexo lamp1'!BC29+'soma reflexo lamp2 (2)'!BC29)*menu!$F$12*menu!$F$12</f>
        <v>5.7159103309325632</v>
      </c>
      <c r="BD29">
        <f>('soma reflexo lamp1'!BD29+'soma reflexo lamp2 (2)'!BD29)*menu!$F$12*menu!$F$12</f>
        <v>5.7148284659414443</v>
      </c>
    </row>
    <row r="30" spans="5:56" ht="35" customHeight="1" x14ac:dyDescent="0.45">
      <c r="E30">
        <v>20</v>
      </c>
      <c r="F30">
        <f>('soma reflexo lamp1'!F30+'soma reflexo lamp2 (2)'!F30)*menu!$F$12*menu!$F$12</f>
        <v>5.6939692486264466</v>
      </c>
      <c r="G30">
        <f>('soma reflexo lamp1'!G30+'soma reflexo lamp2 (2)'!G30)*menu!$F$12*menu!$F$12</f>
        <v>5.6959775314226473</v>
      </c>
      <c r="H30">
        <f>('soma reflexo lamp1'!H30+'soma reflexo lamp2 (2)'!H30)*menu!$F$12*menu!$F$12</f>
        <v>5.697856323468562</v>
      </c>
      <c r="I30">
        <f>('soma reflexo lamp1'!I30+'soma reflexo lamp2 (2)'!I30)*menu!$F$12*menu!$F$12</f>
        <v>5.6996121473271968</v>
      </c>
      <c r="J30">
        <f>('soma reflexo lamp1'!J30+'soma reflexo lamp2 (2)'!J30)*menu!$F$12*menu!$F$12</f>
        <v>5.7012516548350476</v>
      </c>
      <c r="K30">
        <f>('soma reflexo lamp1'!K30+'soma reflexo lamp2 (2)'!K30)*menu!$F$12*menu!$F$12</f>
        <v>5.7027815591145483</v>
      </c>
      <c r="L30">
        <f>('soma reflexo lamp1'!L30+'soma reflexo lamp2 (2)'!L30)*menu!$F$12*menu!$F$12</f>
        <v>5.7042085698602678</v>
      </c>
      <c r="M30">
        <f>('soma reflexo lamp1'!M30+'soma reflexo lamp2 (2)'!M30)*menu!$F$12*menu!$F$12</f>
        <v>5.7055393328949204</v>
      </c>
      <c r="N30">
        <f>('soma reflexo lamp1'!N30+'soma reflexo lamp2 (2)'!N30)*menu!$F$12*menu!$F$12</f>
        <v>5.7067803747382602</v>
      </c>
      <c r="O30">
        <f>('soma reflexo lamp1'!O30+'soma reflexo lamp2 (2)'!O30)*menu!$F$12*menu!$F$12</f>
        <v>5.7079380526850318</v>
      </c>
      <c r="P30">
        <f>('soma reflexo lamp1'!P30+'soma reflexo lamp2 (2)'!P30)*menu!$F$12*menu!$F$12</f>
        <v>5.7090185106574278</v>
      </c>
      <c r="Q30">
        <f>('soma reflexo lamp1'!Q30+'soma reflexo lamp2 (2)'!Q30)*menu!$F$12*menu!$F$12</f>
        <v>5.7100276408899955</v>
      </c>
      <c r="R30">
        <f>('soma reflexo lamp1'!R30+'soma reflexo lamp2 (2)'!R30)*menu!$F$12*menu!$F$12</f>
        <v>5.7109710513259273</v>
      </c>
      <c r="S30">
        <f>('soma reflexo lamp1'!S30+'soma reflexo lamp2 (2)'!S30)*menu!$F$12*menu!$F$12</f>
        <v>5.7118540384557743</v>
      </c>
      <c r="T30">
        <f>('soma reflexo lamp1'!T30+'soma reflexo lamp2 (2)'!T30)*menu!$F$12*menu!$F$12</f>
        <v>5.7126815652136163</v>
      </c>
      <c r="U30">
        <f>('soma reflexo lamp1'!U30+'soma reflexo lamp2 (2)'!U30)*menu!$F$12*menu!$F$12</f>
        <v>5.7134582434609218</v>
      </c>
      <c r="V30">
        <f>('soma reflexo lamp1'!V30+'soma reflexo lamp2 (2)'!V30)*menu!$F$12*menu!$F$12</f>
        <v>5.7141883205325961</v>
      </c>
      <c r="W30">
        <f>('soma reflexo lamp1'!W30+'soma reflexo lamp2 (2)'!W30)*menu!$F$12*menu!$F$12</f>
        <v>5.7148756692902172</v>
      </c>
      <c r="X30">
        <f>('soma reflexo lamp1'!X30+'soma reflexo lamp2 (2)'!X30)*menu!$F$12*menu!$F$12</f>
        <v>5.7155237811208925</v>
      </c>
      <c r="Y30">
        <f>('soma reflexo lamp1'!Y30+'soma reflexo lamp2 (2)'!Y30)*menu!$F$12*menu!$F$12</f>
        <v>5.7161357613327759</v>
      </c>
      <c r="Z30">
        <f>('soma reflexo lamp1'!Z30+'soma reflexo lamp2 (2)'!Z30)*menu!$F$12*menu!$F$12</f>
        <v>5.716714326426823</v>
      </c>
      <c r="AA30">
        <f>('soma reflexo lamp1'!AA30+'soma reflexo lamp2 (2)'!AA30)*menu!$F$12*menu!$F$12</f>
        <v>5.717261802765238</v>
      </c>
      <c r="AB30">
        <f>('soma reflexo lamp1'!AB30+'soma reflexo lamp2 (2)'!AB30)*menu!$F$12*menu!$F$12</f>
        <v>5.7177801262075896</v>
      </c>
      <c r="AC30">
        <f>('soma reflexo lamp1'!AC30+'soma reflexo lamp2 (2)'!AC30)*menu!$F$12*menu!$F$12</f>
        <v>5.7182708423430615</v>
      </c>
      <c r="AD30">
        <f>('soma reflexo lamp1'!AD30+'soma reflexo lamp2 (2)'!AD30)*menu!$F$12*menu!$F$12</f>
        <v>5.7187351070098096</v>
      </c>
      <c r="AE30">
        <f>('soma reflexo lamp1'!AE30+'soma reflexo lamp2 (2)'!AE30)*menu!$F$12*menu!$F$12</f>
        <v>5.719173686858249</v>
      </c>
      <c r="AF30">
        <f>('soma reflexo lamp1'!AF30+'soma reflexo lamp2 (2)'!AF30)*menu!$F$12*menu!$F$12</f>
        <v>5.7195869597831273</v>
      </c>
      <c r="AG30">
        <f>('soma reflexo lamp1'!AG30+'soma reflexo lamp2 (2)'!AG30)*menu!$F$12*menu!$F$12</f>
        <v>5.7199749151185468</v>
      </c>
      <c r="AH30">
        <f>('soma reflexo lamp1'!AH30+'soma reflexo lamp2 (2)'!AH30)*menu!$F$12*menu!$F$12</f>
        <v>5.7203371535600844</v>
      </c>
      <c r="AI30">
        <f>('soma reflexo lamp1'!AI30+'soma reflexo lamp2 (2)'!AI30)*menu!$F$12*menu!$F$12</f>
        <v>5.7206728868483063</v>
      </c>
      <c r="AJ30">
        <f>('soma reflexo lamp1'!AJ30+'soma reflexo lamp2 (2)'!AJ30)*menu!$F$12*menu!$F$12</f>
        <v>5.7209809373179983</v>
      </c>
      <c r="AK30">
        <f>('soma reflexo lamp1'!AK30+'soma reflexo lamp2 (2)'!AK30)*menu!$F$12*menu!$F$12</f>
        <v>5.7212597374866387</v>
      </c>
      <c r="AL30">
        <f>('soma reflexo lamp1'!AL30+'soma reflexo lamp2 (2)'!AL30)*menu!$F$12*menu!$F$12</f>
        <v>5.7215073299236838</v>
      </c>
      <c r="AM30">
        <f>('soma reflexo lamp1'!AM30+'soma reflexo lamp2 (2)'!AM30)*menu!$F$12*menu!$F$12</f>
        <v>5.721721367707973</v>
      </c>
      <c r="AN30">
        <f>('soma reflexo lamp1'!AN30+'soma reflexo lamp2 (2)'!AN30)*menu!$F$12*menu!$F$12</f>
        <v>5.7218991158430397</v>
      </c>
      <c r="AO30">
        <f>('soma reflexo lamp1'!AO30+'soma reflexo lamp2 (2)'!AO30)*menu!$F$12*menu!$F$12</f>
        <v>5.7220374540574674</v>
      </c>
      <c r="AP30">
        <f>('soma reflexo lamp1'!AP30+'soma reflexo lamp2 (2)'!AP30)*menu!$F$12*menu!$F$12</f>
        <v>5.7221328814678341</v>
      </c>
      <c r="AQ30">
        <f>('soma reflexo lamp1'!AQ30+'soma reflexo lamp2 (2)'!AQ30)*menu!$F$12*menu!$F$12</f>
        <v>5.7221815236225879</v>
      </c>
      <c r="AR30">
        <f>('soma reflexo lamp1'!AR30+'soma reflexo lamp2 (2)'!AR30)*menu!$F$12*menu!$F$12</f>
        <v>5.7221791424734736</v>
      </c>
      <c r="AS30">
        <f>('soma reflexo lamp1'!AS30+'soma reflexo lamp2 (2)'!AS30)*menu!$F$12*menu!$F$12</f>
        <v>5.7221211498337015</v>
      </c>
      <c r="AT30">
        <f>('soma reflexo lamp1'!AT30+'soma reflexo lamp2 (2)'!AT30)*menu!$F$12*menu!$F$12</f>
        <v>5.7220026248751452</v>
      </c>
      <c r="AU30">
        <f>('soma reflexo lamp1'!AU30+'soma reflexo lamp2 (2)'!AU30)*menu!$F$12*menu!$F$12</f>
        <v>5.7218183361872397</v>
      </c>
      <c r="AV30">
        <f>('soma reflexo lamp1'!AV30+'soma reflexo lamp2 (2)'!AV30)*menu!$F$12*menu!$F$12</f>
        <v>5.7215627688642314</v>
      </c>
      <c r="AW30">
        <f>('soma reflexo lamp1'!AW30+'soma reflexo lamp2 (2)'!AW30)*menu!$F$12*menu!$F$12</f>
        <v>5.7212301570023438</v>
      </c>
      <c r="AX30">
        <f>('soma reflexo lamp1'!AX30+'soma reflexo lamp2 (2)'!AX30)*menu!$F$12*menu!$F$12</f>
        <v>5.7208145218721604</v>
      </c>
      <c r="AY30">
        <f>('soma reflexo lamp1'!AY30+'soma reflexo lamp2 (2)'!AY30)*menu!$F$12*menu!$F$12</f>
        <v>5.7203097158832623</v>
      </c>
      <c r="AZ30">
        <f>('soma reflexo lamp1'!AZ30+'soma reflexo lamp2 (2)'!AZ30)*menu!$F$12*menu!$F$12</f>
        <v>5.7197094722788275</v>
      </c>
      <c r="BA30">
        <f>('soma reflexo lamp1'!BA30+'soma reflexo lamp2 (2)'!BA30)*menu!$F$12*menu!$F$12</f>
        <v>5.7190074602899514</v>
      </c>
      <c r="BB30">
        <f>('soma reflexo lamp1'!BB30+'soma reflexo lamp2 (2)'!BB30)*menu!$F$12*menu!$F$12</f>
        <v>5.7181973452483739</v>
      </c>
      <c r="BC30">
        <f>('soma reflexo lamp1'!BC30+'soma reflexo lamp2 (2)'!BC30)*menu!$F$12*menu!$F$12</f>
        <v>5.7172728529088435</v>
      </c>
      <c r="BD30">
        <f>('soma reflexo lamp1'!BD30+'soma reflexo lamp2 (2)'!BD30)*menu!$F$12*menu!$F$12</f>
        <v>5.7162278369789359</v>
      </c>
    </row>
    <row r="31" spans="5:56" ht="35" customHeight="1" x14ac:dyDescent="0.45">
      <c r="E31">
        <v>21</v>
      </c>
      <c r="F31">
        <f>('soma reflexo lamp1'!F31+'soma reflexo lamp2 (2)'!F31)*menu!$F$12*menu!$F$12</f>
        <v>5.6951387609994768</v>
      </c>
      <c r="G31">
        <f>('soma reflexo lamp1'!G31+'soma reflexo lamp2 (2)'!G31)*menu!$F$12*menu!$F$12</f>
        <v>5.6971190523305317</v>
      </c>
      <c r="H31">
        <f>('soma reflexo lamp1'!H31+'soma reflexo lamp2 (2)'!H31)*menu!$F$12*menu!$F$12</f>
        <v>5.6989699137952519</v>
      </c>
      <c r="I31">
        <f>('soma reflexo lamp1'!I31+'soma reflexo lamp2 (2)'!I31)*menu!$F$12*menu!$F$12</f>
        <v>5.7006980012112738</v>
      </c>
      <c r="J31">
        <f>('soma reflexo lamp1'!J31+'soma reflexo lamp2 (2)'!J31)*menu!$F$12*menu!$F$12</f>
        <v>5.7023100984001571</v>
      </c>
      <c r="K31">
        <f>('soma reflexo lamp1'!K31+'soma reflexo lamp2 (2)'!K31)*menu!$F$12*menu!$F$12</f>
        <v>5.7038130478479845</v>
      </c>
      <c r="L31">
        <f>('soma reflexo lamp1'!L31+'soma reflexo lamp2 (2)'!L31)*menu!$F$12*menu!$F$12</f>
        <v>5.7052136847836454</v>
      </c>
      <c r="M31">
        <f>('soma reflexo lamp1'!M31+'soma reflexo lamp2 (2)'!M31)*menu!$F$12*menu!$F$12</f>
        <v>5.7065187756890641</v>
      </c>
      <c r="N31">
        <f>('soma reflexo lamp1'!N31+'soma reflexo lamp2 (2)'!N31)*menu!$F$12*menu!$F$12</f>
        <v>5.7077349619951008</v>
      </c>
      <c r="O31">
        <f>('soma reflexo lamp1'!O31+'soma reflexo lamp2 (2)'!O31)*menu!$F$12*menu!$F$12</f>
        <v>5.7088687094631139</v>
      </c>
      <c r="P31">
        <f>('soma reflexo lamp1'!P31+'soma reflexo lamp2 (2)'!P31)*menu!$F$12*menu!$F$12</f>
        <v>5.7099262635151131</v>
      </c>
      <c r="Q31">
        <f>('soma reflexo lamp1'!Q31+'soma reflexo lamp2 (2)'!Q31)*menu!$F$12*menu!$F$12</f>
        <v>5.7109136105627192</v>
      </c>
      <c r="R31">
        <f>('soma reflexo lamp1'!R31+'soma reflexo lamp2 (2)'!R31)*menu!$F$12*menu!$F$12</f>
        <v>5.7118364452017119</v>
      </c>
      <c r="S31">
        <f>('soma reflexo lamp1'!S31+'soma reflexo lamp2 (2)'!S31)*menu!$F$12*menu!$F$12</f>
        <v>5.7127001429876456</v>
      </c>
      <c r="T31">
        <f>('soma reflexo lamp1'!T31+'soma reflexo lamp2 (2)'!T31)*menu!$F$12*menu!$F$12</f>
        <v>5.7135097383896216</v>
      </c>
      <c r="U31">
        <f>('soma reflexo lamp1'!U31+'soma reflexo lamp2 (2)'!U31)*menu!$F$12*menu!$F$12</f>
        <v>5.7142699074328167</v>
      </c>
      <c r="V31">
        <f>('soma reflexo lamp1'!V31+'soma reflexo lamp2 (2)'!V31)*menu!$F$12*menu!$F$12</f>
        <v>5.7149849544839153</v>
      </c>
      <c r="W31">
        <f>('soma reflexo lamp1'!W31+'soma reflexo lamp2 (2)'!W31)*menu!$F$12*menu!$F$12</f>
        <v>5.7156588026038886</v>
      </c>
      <c r="X31">
        <f>('soma reflexo lamp1'!X31+'soma reflexo lamp2 (2)'!X31)*menu!$F$12*menu!$F$12</f>
        <v>5.7162949868864308</v>
      </c>
      <c r="Y31">
        <f>('soma reflexo lamp1'!Y31+'soma reflexo lamp2 (2)'!Y31)*menu!$F$12*menu!$F$12</f>
        <v>5.7168966502138776</v>
      </c>
      <c r="Z31">
        <f>('soma reflexo lamp1'!Z31+'soma reflexo lamp2 (2)'!Z31)*menu!$F$12*menu!$F$12</f>
        <v>5.7174665408922598</v>
      </c>
      <c r="AA31">
        <f>('soma reflexo lamp1'!AA31+'soma reflexo lamp2 (2)'!AA31)*menu!$F$12*menu!$F$12</f>
        <v>5.718007011669572</v>
      </c>
      <c r="AB31">
        <f>('soma reflexo lamp1'!AB31+'soma reflexo lamp2 (2)'!AB31)*menu!$F$12*menu!$F$12</f>
        <v>5.7185200196936741</v>
      </c>
      <c r="AC31">
        <f>('soma reflexo lamp1'!AC31+'soma reflexo lamp2 (2)'!AC31)*menu!$F$12*menu!$F$12</f>
        <v>5.7190071270257565</v>
      </c>
      <c r="AD31">
        <f>('soma reflexo lamp1'!AD31+'soma reflexo lamp2 (2)'!AD31)*menu!$F$12*menu!$F$12</f>
        <v>5.7194695013899022</v>
      </c>
      <c r="AE31">
        <f>('soma reflexo lamp1'!AE31+'soma reflexo lamp2 (2)'!AE31)*menu!$F$12*menu!$F$12</f>
        <v>5.7199079169073688</v>
      </c>
      <c r="AF31">
        <f>('soma reflexo lamp1'!AF31+'soma reflexo lamp2 (2)'!AF31)*menu!$F$12*menu!$F$12</f>
        <v>5.7203227546345623</v>
      </c>
      <c r="AG31">
        <f>('soma reflexo lamp1'!AG31+'soma reflexo lamp2 (2)'!AG31)*menu!$F$12*menu!$F$12</f>
        <v>5.7207140027952939</v>
      </c>
      <c r="AH31">
        <f>('soma reflexo lamp1'!AH31+'soma reflexo lamp2 (2)'!AH31)*menu!$F$12*menu!$F$12</f>
        <v>5.7210812566702796</v>
      </c>
      <c r="AI31">
        <f>('soma reflexo lamp1'!AI31+'soma reflexo lamp2 (2)'!AI31)*menu!$F$12*menu!$F$12</f>
        <v>5.7214237181794001</v>
      </c>
      <c r="AJ31">
        <f>('soma reflexo lamp1'!AJ31+'soma reflexo lamp2 (2)'!AJ31)*menu!$F$12*menu!$F$12</f>
        <v>5.7217401952645739</v>
      </c>
      <c r="AK31">
        <f>('soma reflexo lamp1'!AK31+'soma reflexo lamp2 (2)'!AK31)*menu!$F$12*menu!$F$12</f>
        <v>5.7220291012527067</v>
      </c>
      <c r="AL31">
        <f>('soma reflexo lamp1'!AL31+'soma reflexo lamp2 (2)'!AL31)*menu!$F$12*menu!$F$12</f>
        <v>5.7222884544484707</v>
      </c>
      <c r="AM31">
        <f>('soma reflexo lamp1'!AM31+'soma reflexo lamp2 (2)'!AM31)*menu!$F$12*menu!$F$12</f>
        <v>5.7225158782746703</v>
      </c>
      <c r="AN31">
        <f>('soma reflexo lamp1'!AN31+'soma reflexo lamp2 (2)'!AN31)*menu!$F$12*menu!$F$12</f>
        <v>5.7227086023425544</v>
      </c>
      <c r="AO31">
        <f>('soma reflexo lamp1'!AO31+'soma reflexo lamp2 (2)'!AO31)*menu!$F$12*menu!$F$12</f>
        <v>5.722863464893722</v>
      </c>
      <c r="AP31">
        <f>('soma reflexo lamp1'!AP31+'soma reflexo lamp2 (2)'!AP31)*menu!$F$12*menu!$F$12</f>
        <v>5.7229769171076041</v>
      </c>
      <c r="AQ31">
        <f>('soma reflexo lamp1'!AQ31+'soma reflexo lamp2 (2)'!AQ31)*menu!$F$12*menu!$F$12</f>
        <v>5.7230450298107529</v>
      </c>
      <c r="AR31">
        <f>('soma reflexo lamp1'!AR31+'soma reflexo lamp2 (2)'!AR31)*menu!$F$12*menu!$F$12</f>
        <v>5.723063503153818</v>
      </c>
      <c r="AS31">
        <f>('soma reflexo lamp1'!AS31+'soma reflexo lamp2 (2)'!AS31)*menu!$F$12*menu!$F$12</f>
        <v>5.7230276798354831</v>
      </c>
      <c r="AT31">
        <f>('soma reflexo lamp1'!AT31+'soma reflexo lamp2 (2)'!AT31)*menu!$F$12*menu!$F$12</f>
        <v>5.7229325624462426</v>
      </c>
      <c r="AU31">
        <f>('soma reflexo lamp1'!AU31+'soma reflexo lamp2 (2)'!AU31)*menu!$F$12*menu!$F$12</f>
        <v>5.7227728354750411</v>
      </c>
      <c r="AV31">
        <f>('soma reflexo lamp1'!AV31+'soma reflexo lamp2 (2)'!AV31)*menu!$F$12*menu!$F$12</f>
        <v>5.7225428924650323</v>
      </c>
      <c r="AW31">
        <f>('soma reflexo lamp1'!AW31+'soma reflexo lamp2 (2)'!AW31)*menu!$F$12*menu!$F$12</f>
        <v>5.7222368687180039</v>
      </c>
      <c r="AX31">
        <f>('soma reflexo lamp1'!AX31+'soma reflexo lamp2 (2)'!AX31)*menu!$F$12*menu!$F$12</f>
        <v>5.7218486798282999</v>
      </c>
      <c r="AY31">
        <f>('soma reflexo lamp1'!AY31+'soma reflexo lamp2 (2)'!AY31)*menu!$F$12*menu!$F$12</f>
        <v>5.7213720661754301</v>
      </c>
      <c r="AZ31">
        <f>('soma reflexo lamp1'!AZ31+'soma reflexo lamp2 (2)'!AZ31)*menu!$F$12*menu!$F$12</f>
        <v>5.7208006433207874</v>
      </c>
      <c r="BA31">
        <f>('soma reflexo lamp1'!BA31+'soma reflexo lamp2 (2)'!BA31)*menu!$F$12*menu!$F$12</f>
        <v>5.7201279580407771</v>
      </c>
      <c r="BB31">
        <f>('soma reflexo lamp1'!BB31+'soma reflexo lamp2 (2)'!BB31)*menu!$F$12*menu!$F$12</f>
        <v>5.7193475494911343</v>
      </c>
      <c r="BC31">
        <f>('soma reflexo lamp1'!BC31+'soma reflexo lamp2 (2)'!BC31)*menu!$F$12*menu!$F$12</f>
        <v>5.7184530147430674</v>
      </c>
      <c r="BD31">
        <f>('soma reflexo lamp1'!BD31+'soma reflexo lamp2 (2)'!BD31)*menu!$F$12*menu!$F$12</f>
        <v>5.7174380776707689</v>
      </c>
    </row>
    <row r="32" spans="5:56" ht="35" customHeight="1" x14ac:dyDescent="0.45">
      <c r="E32">
        <v>22</v>
      </c>
      <c r="F32">
        <f>('soma reflexo lamp1'!F32+'soma reflexo lamp2 (2)'!F32)*menu!$F$12*menu!$F$12</f>
        <v>5.6961242887754633</v>
      </c>
      <c r="G32">
        <f>('soma reflexo lamp1'!G32+'soma reflexo lamp2 (2)'!G32)*menu!$F$12*menu!$F$12</f>
        <v>5.698083067450729</v>
      </c>
      <c r="H32">
        <f>('soma reflexo lamp1'!H32+'soma reflexo lamp2 (2)'!H32)*menu!$F$12*menu!$F$12</f>
        <v>5.6999124475815783</v>
      </c>
      <c r="I32">
        <f>('soma reflexo lamp1'!I32+'soma reflexo lamp2 (2)'!I32)*menu!$F$12*menu!$F$12</f>
        <v>5.7016191893718204</v>
      </c>
      <c r="J32">
        <f>('soma reflexo lamp1'!J32+'soma reflexo lamp2 (2)'!J32)*menu!$F$12*menu!$F$12</f>
        <v>5.7032101800353452</v>
      </c>
      <c r="K32">
        <f>('soma reflexo lamp1'!K32+'soma reflexo lamp2 (2)'!K32)*menu!$F$12*menu!$F$12</f>
        <v>5.7046923633910911</v>
      </c>
      <c r="L32">
        <f>('soma reflexo lamp1'!L32+'soma reflexo lamp2 (2)'!L32)*menu!$F$12*menu!$F$12</f>
        <v>5.7060726729902234</v>
      </c>
      <c r="M32">
        <f>('soma reflexo lamp1'!M32+'soma reflexo lamp2 (2)'!M32)*menu!$F$12*menu!$F$12</f>
        <v>5.7073579698039634</v>
      </c>
      <c r="N32">
        <f>('soma reflexo lamp1'!N32+'soma reflexo lamp2 (2)'!N32)*menu!$F$12*menu!$F$12</f>
        <v>5.7085549852340547</v>
      </c>
      <c r="O32">
        <f>('soma reflexo lamp1'!O32+'soma reflexo lamp2 (2)'!O32)*menu!$F$12*menu!$F$12</f>
        <v>5.7096702699486208</v>
      </c>
      <c r="P32">
        <f>('soma reflexo lamp1'!P32+'soma reflexo lamp2 (2)'!P32)*menu!$F$12*menu!$F$12</f>
        <v>5.7107101488041554</v>
      </c>
      <c r="Q32">
        <f>('soma reflexo lamp1'!Q32+'soma reflexo lamp2 (2)'!Q32)*menu!$F$12*menu!$F$12</f>
        <v>5.7116806818975325</v>
      </c>
      <c r="R32">
        <f>('soma reflexo lamp1'!R32+'soma reflexo lamp2 (2)'!R32)*menu!$F$12*menu!$F$12</f>
        <v>5.7125876316050253</v>
      </c>
      <c r="S32">
        <f>('soma reflexo lamp1'!S32+'soma reflexo lamp2 (2)'!S32)*menu!$F$12*menu!$F$12</f>
        <v>5.7134364353114169</v>
      </c>
      <c r="T32">
        <f>('soma reflexo lamp1'!T32+'soma reflexo lamp2 (2)'!T32)*menu!$F$12*menu!$F$12</f>
        <v>5.7142321834119381</v>
      </c>
      <c r="U32">
        <f>('soma reflexo lamp1'!U32+'soma reflexo lamp2 (2)'!U32)*menu!$F$12*menu!$F$12</f>
        <v>5.7149796020821668</v>
      </c>
      <c r="V32">
        <f>('soma reflexo lamp1'!V32+'soma reflexo lamp2 (2)'!V32)*menu!$F$12*menu!$F$12</f>
        <v>5.7156830402538334</v>
      </c>
      <c r="W32">
        <f>('soma reflexo lamp1'!W32+'soma reflexo lamp2 (2)'!W32)*menu!$F$12*menu!$F$12</f>
        <v>5.7163464602048535</v>
      </c>
      <c r="X32">
        <f>('soma reflexo lamp1'!X32+'soma reflexo lamp2 (2)'!X32)*menu!$F$12*menu!$F$12</f>
        <v>5.7169734311660125</v>
      </c>
      <c r="Y32">
        <f>('soma reflexo lamp1'!Y32+'soma reflexo lamp2 (2)'!Y32)*menu!$F$12*menu!$F$12</f>
        <v>5.7175671253611098</v>
      </c>
      <c r="Z32">
        <f>('soma reflexo lamp1'!Z32+'soma reflexo lamp2 (2)'!Z32)*menu!$F$12*menu!$F$12</f>
        <v>5.7181303159281001</v>
      </c>
      <c r="AA32">
        <f>('soma reflexo lamp1'!AA32+'soma reflexo lamp2 (2)'!AA32)*menu!$F$12*menu!$F$12</f>
        <v>5.7186653762125532</v>
      </c>
      <c r="AB32">
        <f>('soma reflexo lamp1'!AB32+'soma reflexo lamp2 (2)'!AB32)*menu!$F$12*menu!$F$12</f>
        <v>5.7191742799785024</v>
      </c>
      <c r="AC32">
        <f>('soma reflexo lamp1'!AC32+'soma reflexo lamp2 (2)'!AC32)*menu!$F$12*menu!$F$12</f>
        <v>5.7196586021427933</v>
      </c>
      <c r="AD32">
        <f>('soma reflexo lamp1'!AD32+'soma reflexo lamp2 (2)'!AD32)*menu!$F$12*menu!$F$12</f>
        <v>5.7201195197053858</v>
      </c>
      <c r="AE32">
        <f>('soma reflexo lamp1'!AE32+'soma reflexo lamp2 (2)'!AE32)*menu!$F$12*menu!$F$12</f>
        <v>5.7205578126178427</v>
      </c>
      <c r="AF32">
        <f>('soma reflexo lamp1'!AF32+'soma reflexo lamp2 (2)'!AF32)*menu!$F$12*menu!$F$12</f>
        <v>5.7209738644043924</v>
      </c>
      <c r="AG32">
        <f>('soma reflexo lamp1'!AG32+'soma reflexo lamp2 (2)'!AG32)*menu!$F$12*menu!$F$12</f>
        <v>5.7213676624233889</v>
      </c>
      <c r="AH32">
        <f>('soma reflexo lamp1'!AH32+'soma reflexo lamp2 (2)'!AH32)*menu!$F$12*menu!$F$12</f>
        <v>5.7217387977312315</v>
      </c>
      <c r="AI32">
        <f>('soma reflexo lamp1'!AI32+'soma reflexo lamp2 (2)'!AI32)*menu!$F$12*menu!$F$12</f>
        <v>5.7220864645851766</v>
      </c>
      <c r="AJ32">
        <f>('soma reflexo lamp1'!AJ32+'soma reflexo lamp2 (2)'!AJ32)*menu!$F$12*menu!$F$12</f>
        <v>5.7224094596956405</v>
      </c>
      <c r="AK32">
        <f>('soma reflexo lamp1'!AK32+'soma reflexo lamp2 (2)'!AK32)*menu!$F$12*menu!$F$12</f>
        <v>5.7227061814120894</v>
      </c>
      <c r="AL32">
        <f>('soma reflexo lamp1'!AL32+'soma reflexo lamp2 (2)'!AL32)*menu!$F$12*menu!$F$12</f>
        <v>5.7229746290986174</v>
      </c>
      <c r="AM32">
        <f>('soma reflexo lamp1'!AM32+'soma reflexo lamp2 (2)'!AM32)*menu!$F$12*menu!$F$12</f>
        <v>5.7232124030251139</v>
      </c>
      <c r="AN32">
        <f>('soma reflexo lamp1'!AN32+'soma reflexo lamp2 (2)'!AN32)*menu!$F$12*menu!$F$12</f>
        <v>5.7234167051661409</v>
      </c>
      <c r="AO32">
        <f>('soma reflexo lamp1'!AO32+'soma reflexo lamp2 (2)'!AO32)*menu!$F$12*menu!$F$12</f>
        <v>5.723584341360576</v>
      </c>
      <c r="AP32">
        <f>('soma reflexo lamp1'!AP32+'soma reflexo lamp2 (2)'!AP32)*menu!$F$12*menu!$F$12</f>
        <v>5.7237117253387479</v>
      </c>
      <c r="AQ32">
        <f>('soma reflexo lamp1'!AQ32+'soma reflexo lamp2 (2)'!AQ32)*menu!$F$12*menu!$F$12</f>
        <v>5.7237948851673934</v>
      </c>
      <c r="AR32">
        <f>('soma reflexo lamp1'!AR32+'soma reflexo lamp2 (2)'!AR32)*menu!$F$12*menu!$F$12</f>
        <v>5.7238294726933869</v>
      </c>
      <c r="AS32">
        <f>('soma reflexo lamp1'!AS32+'soma reflexo lamp2 (2)'!AS32)*menu!$F$12*menu!$F$12</f>
        <v>5.7238107765813417</v>
      </c>
      <c r="AT32">
        <f>('soma reflexo lamp1'!AT32+'soma reflexo lamp2 (2)'!AT32)*menu!$F$12*menu!$F$12</f>
        <v>5.723733739534163</v>
      </c>
      <c r="AU32">
        <f>('soma reflexo lamp1'!AU32+'soma reflexo lamp2 (2)'!AU32)*menu!$F$12*menu!$F$12</f>
        <v>5.7235929802557051</v>
      </c>
      <c r="AV32">
        <f>('soma reflexo lamp1'!AV32+'soma reflexo lamp2 (2)'!AV32)*menu!$F$12*menu!$F$12</f>
        <v>5.7233828206573083</v>
      </c>
      <c r="AW32">
        <f>('soma reflexo lamp1'!AW32+'soma reflexo lamp2 (2)'!AW32)*menu!$F$12*menu!$F$12</f>
        <v>5.7230973187220915</v>
      </c>
      <c r="AX32">
        <f>('soma reflexo lamp1'!AX32+'soma reflexo lamp2 (2)'!AX32)*menu!$F$12*menu!$F$12</f>
        <v>5.7227303073202274</v>
      </c>
      <c r="AY32">
        <f>('soma reflexo lamp1'!AY32+'soma reflexo lamp2 (2)'!AY32)*menu!$F$12*menu!$F$12</f>
        <v>5.722275439114183</v>
      </c>
      <c r="AZ32">
        <f>('soma reflexo lamp1'!AZ32+'soma reflexo lamp2 (2)'!AZ32)*menu!$F$12*menu!$F$12</f>
        <v>5.7217262375056794</v>
      </c>
      <c r="BA32">
        <f>('soma reflexo lamp1'!BA32+'soma reflexo lamp2 (2)'!BA32)*menu!$F$12*menu!$F$12</f>
        <v>5.7210761533588057</v>
      </c>
      <c r="BB32">
        <f>('soma reflexo lamp1'!BB32+'soma reflexo lamp2 (2)'!BB32)*menu!$F$12*menu!$F$12</f>
        <v>5.7203186269913715</v>
      </c>
      <c r="BC32">
        <f>('soma reflexo lamp1'!BC32+'soma reflexo lamp2 (2)'!BC32)*menu!$F$12*menu!$F$12</f>
        <v>5.7194471546667653</v>
      </c>
      <c r="BD32">
        <f>('soma reflexo lamp1'!BD32+'soma reflexo lamp2 (2)'!BD32)*menu!$F$12*menu!$F$12</f>
        <v>5.7184553585517293</v>
      </c>
    </row>
    <row r="33" spans="5:56" ht="35" customHeight="1" x14ac:dyDescent="0.45">
      <c r="E33">
        <v>23</v>
      </c>
      <c r="F33">
        <f>('soma reflexo lamp1'!F33+'soma reflexo lamp2 (2)'!F33)*menu!$F$12*menu!$F$12</f>
        <v>5.6969228601050048</v>
      </c>
      <c r="G33">
        <f>('soma reflexo lamp1'!G33+'soma reflexo lamp2 (2)'!G33)*menu!$F$12*menu!$F$12</f>
        <v>5.6988667348611717</v>
      </c>
      <c r="H33">
        <f>('soma reflexo lamp1'!H33+'soma reflexo lamp2 (2)'!H33)*menu!$F$12*menu!$F$12</f>
        <v>5.7006812137964769</v>
      </c>
      <c r="I33">
        <f>('soma reflexo lamp1'!I33+'soma reflexo lamp2 (2)'!I33)*menu!$F$12*menu!$F$12</f>
        <v>5.7023731318248014</v>
      </c>
      <c r="J33">
        <f>('soma reflexo lamp1'!J33+'soma reflexo lamp2 (2)'!J33)*menu!$F$12*menu!$F$12</f>
        <v>5.7039494501639414</v>
      </c>
      <c r="K33">
        <f>('soma reflexo lamp1'!K33+'soma reflexo lamp2 (2)'!K33)*menu!$F$12*menu!$F$12</f>
        <v>5.7054171851620623</v>
      </c>
      <c r="L33">
        <f>('soma reflexo lamp1'!L33+'soma reflexo lamp2 (2)'!L33)*menu!$F$12*menu!$F$12</f>
        <v>5.7067833407395572</v>
      </c>
      <c r="M33">
        <f>('soma reflexo lamp1'!M33+'soma reflexo lamp2 (2)'!M33)*menu!$F$12*menu!$F$12</f>
        <v>5.7080548454849271</v>
      </c>
      <c r="N33">
        <f>('soma reflexo lamp1'!N33+'soma reflexo lamp2 (2)'!N33)*menu!$F$12*menu!$F$12</f>
        <v>5.7092384951725528</v>
      </c>
      <c r="O33">
        <f>('soma reflexo lamp1'!O33+'soma reflexo lamp2 (2)'!O33)*menu!$F$12*menu!$F$12</f>
        <v>5.7103409012069033</v>
      </c>
      <c r="P33">
        <f>('soma reflexo lamp1'!P33+'soma reflexo lamp2 (2)'!P33)*menu!$F$12*menu!$F$12</f>
        <v>5.7113684452523419</v>
      </c>
      <c r="Q33">
        <f>('soma reflexo lamp1'!Q33+'soma reflexo lamp2 (2)'!Q33)*menu!$F$12*menu!$F$12</f>
        <v>5.7123272400876139</v>
      </c>
      <c r="R33">
        <f>('soma reflexo lamp1'!R33+'soma reflexo lamp2 (2)'!R33)*menu!$F$12*menu!$F$12</f>
        <v>5.7132230965349127</v>
      </c>
      <c r="S33">
        <f>('soma reflexo lamp1'!S33+'soma reflexo lamp2 (2)'!S33)*menu!$F$12*menu!$F$12</f>
        <v>5.7140614961575027</v>
      </c>
      <c r="T33">
        <f>('soma reflexo lamp1'!T33+'soma reflexo lamp2 (2)'!T33)*menu!$F$12*menu!$F$12</f>
        <v>5.714847569298259</v>
      </c>
      <c r="U33">
        <f>('soma reflexo lamp1'!U33+'soma reflexo lamp2 (2)'!U33)*menu!$F$12*menu!$F$12</f>
        <v>5.7155860779429881</v>
      </c>
      <c r="V33">
        <f>('soma reflexo lamp1'!V33+'soma reflexo lamp2 (2)'!V33)*menu!$F$12*menu!$F$12</f>
        <v>5.7162814028348254</v>
      </c>
      <c r="W33">
        <f>('soma reflexo lamp1'!W33+'soma reflexo lamp2 (2)'!W33)*menu!$F$12*menu!$F$12</f>
        <v>5.7169375342363145</v>
      </c>
      <c r="X33">
        <f>('soma reflexo lamp1'!X33+'soma reflexo lamp2 (2)'!X33)*menu!$F$12*menu!$F$12</f>
        <v>5.7175580657302376</v>
      </c>
      <c r="Y33">
        <f>('soma reflexo lamp1'!Y33+'soma reflexo lamp2 (2)'!Y33)*menu!$F$12*menu!$F$12</f>
        <v>5.7181461904651103</v>
      </c>
      <c r="Z33">
        <f>('soma reflexo lamp1'!Z33+'soma reflexo lamp2 (2)'!Z33)*menu!$F$12*menu!$F$12</f>
        <v>5.7187046992828048</v>
      </c>
      <c r="AA33">
        <f>('soma reflexo lamp1'!AA33+'soma reflexo lamp2 (2)'!AA33)*menu!$F$12*menu!$F$12</f>
        <v>5.7192359802104651</v>
      </c>
      <c r="AB33">
        <f>('soma reflexo lamp1'!AB33+'soma reflexo lamp2 (2)'!AB33)*menu!$F$12*menu!$F$12</f>
        <v>5.7197420188536157</v>
      </c>
      <c r="AC33">
        <f>('soma reflexo lamp1'!AC33+'soma reflexo lamp2 (2)'!AC33)*menu!$F$12*menu!$F$12</f>
        <v>5.7202243992896094</v>
      </c>
      <c r="AD33">
        <f>('soma reflexo lamp1'!AD33+'soma reflexo lamp2 (2)'!AD33)*menu!$F$12*menu!$F$12</f>
        <v>5.7206843051280369</v>
      </c>
      <c r="AE33">
        <f>('soma reflexo lamp1'!AE33+'soma reflexo lamp2 (2)'!AE33)*menu!$F$12*menu!$F$12</f>
        <v>5.72112252047582</v>
      </c>
      <c r="AF33">
        <f>('soma reflexo lamp1'!AF33+'soma reflexo lamp2 (2)'!AF33)*menu!$F$12*menu!$F$12</f>
        <v>5.7215394306180389</v>
      </c>
      <c r="AG33">
        <f>('soma reflexo lamp1'!AG33+'soma reflexo lamp2 (2)'!AG33)*menu!$F$12*menu!$F$12</f>
        <v>5.7219350223004302</v>
      </c>
      <c r="AH33">
        <f>('soma reflexo lamp1'!AH33+'soma reflexo lamp2 (2)'!AH33)*menu!$F$12*menu!$F$12</f>
        <v>5.7223088835748817</v>
      </c>
      <c r="AI33">
        <f>('soma reflexo lamp1'!AI33+'soma reflexo lamp2 (2)'!AI33)*menu!$F$12*menu!$F$12</f>
        <v>5.7226602032450735</v>
      </c>
      <c r="AJ33">
        <f>('soma reflexo lamp1'!AJ33+'soma reflexo lamp2 (2)'!AJ33)*menu!$F$12*menu!$F$12</f>
        <v>5.7229877700248206</v>
      </c>
      <c r="AK33">
        <f>('soma reflexo lamp1'!AK33+'soma reflexo lamp2 (2)'!AK33)*menu!$F$12*menu!$F$12</f>
        <v>5.7232899715964782</v>
      </c>
      <c r="AL33">
        <f>('soma reflexo lamp1'!AL33+'soma reflexo lamp2 (2)'!AL33)*menu!$F$12*menu!$F$12</f>
        <v>5.7235647938300813</v>
      </c>
      <c r="AM33">
        <f>('soma reflexo lamp1'!AM33+'soma reflexo lamp2 (2)'!AM33)*menu!$F$12*menu!$F$12</f>
        <v>5.7238098204949406</v>
      </c>
      <c r="AN33">
        <f>('soma reflexo lamp1'!AN33+'soma reflexo lamp2 (2)'!AN33)*menu!$F$12*menu!$F$12</f>
        <v>5.7240222338627689</v>
      </c>
      <c r="AO33">
        <f>('soma reflexo lamp1'!AO33+'soma reflexo lamp2 (2)'!AO33)*menu!$F$12*menu!$F$12</f>
        <v>5.724198816663602</v>
      </c>
      <c r="AP33">
        <f>('soma reflexo lamp1'!AP33+'soma reflexo lamp2 (2)'!AP33)*menu!$F$12*menu!$F$12</f>
        <v>5.7243359559103535</v>
      </c>
      <c r="AQ33">
        <f>('soma reflexo lamp1'!AQ33+'soma reflexo lamp2 (2)'!AQ33)*menu!$F$12*menu!$F$12</f>
        <v>5.7244296491524675</v>
      </c>
      <c r="AR33">
        <f>('soma reflexo lamp1'!AR33+'soma reflexo lamp2 (2)'!AR33)*menu!$F$12*menu!$F$12</f>
        <v>5.7244755137504644</v>
      </c>
      <c r="AS33">
        <f>('soma reflexo lamp1'!AS33+'soma reflexo lamp2 (2)'!AS33)*menu!$F$12*menu!$F$12</f>
        <v>5.7244687997778865</v>
      </c>
      <c r="AT33">
        <f>('soma reflexo lamp1'!AT33+'soma reflexo lamp2 (2)'!AT33)*menu!$F$12*menu!$F$12</f>
        <v>5.7244044071513809</v>
      </c>
      <c r="AU33">
        <f>('soma reflexo lamp1'!AU33+'soma reflexo lamp2 (2)'!AU33)*menu!$F$12*menu!$F$12</f>
        <v>5.7242769075597941</v>
      </c>
      <c r="AV33">
        <f>('soma reflexo lamp1'!AV33+'soma reflexo lamp2 (2)'!AV33)*menu!$F$12*menu!$F$12</f>
        <v>5.724080571705267</v>
      </c>
      <c r="AW33">
        <f>('soma reflexo lamp1'!AW33+'soma reflexo lamp2 (2)'!AW33)*menu!$F$12*menu!$F$12</f>
        <v>5.7238094022806116</v>
      </c>
      <c r="AX33">
        <f>('soma reflexo lamp1'!AX33+'soma reflexo lamp2 (2)'!AX33)*menu!$F$12*menu!$F$12</f>
        <v>5.7234571729852703</v>
      </c>
      <c r="AY33">
        <f>('soma reflexo lamp1'!AY33+'soma reflexo lamp2 (2)'!AY33)*menu!$F$12*menu!$F$12</f>
        <v>5.723017473725994</v>
      </c>
      <c r="AZ33">
        <f>('soma reflexo lamp1'!AZ33+'soma reflexo lamp2 (2)'!AZ33)*menu!$F$12*menu!$F$12</f>
        <v>5.7224837619586904</v>
      </c>
      <c r="BA33">
        <f>('soma reflexo lamp1'!BA33+'soma reflexo lamp2 (2)'!BA33)*menu!$F$12*menu!$F$12</f>
        <v>5.7218494199075529</v>
      </c>
      <c r="BB33">
        <f>('soma reflexo lamp1'!BB33+'soma reflexo lamp2 (2)'!BB33)*menu!$F$12*menu!$F$12</f>
        <v>5.7211078171516876</v>
      </c>
      <c r="BC33">
        <f>('soma reflexo lamp1'!BC33+'soma reflexo lamp2 (2)'!BC33)*menu!$F$12*menu!$F$12</f>
        <v>5.7202523778056342</v>
      </c>
      <c r="BD33">
        <f>('soma reflexo lamp1'!BD33+'soma reflexo lamp2 (2)'!BD33)*menu!$F$12*menu!$F$12</f>
        <v>5.719276651249011</v>
      </c>
    </row>
    <row r="34" spans="5:56" ht="35" customHeight="1" x14ac:dyDescent="0.45">
      <c r="E34">
        <v>24</v>
      </c>
      <c r="F34">
        <f>('soma reflexo lamp1'!F34+'soma reflexo lamp2 (2)'!F34)*menu!$F$12*menu!$F$12</f>
        <v>5.6975323424035835</v>
      </c>
      <c r="G34">
        <f>('soma reflexo lamp1'!G34+'soma reflexo lamp2 (2)'!G34)*menu!$F$12*menu!$F$12</f>
        <v>5.6994680167526983</v>
      </c>
      <c r="H34">
        <f>('soma reflexo lamp1'!H34+'soma reflexo lamp2 (2)'!H34)*menu!$F$12*menu!$F$12</f>
        <v>5.7012742700987413</v>
      </c>
      <c r="I34">
        <f>('soma reflexo lamp1'!I34+'soma reflexo lamp2 (2)'!I34)*menu!$F$12*menu!$F$12</f>
        <v>5.7029579817981659</v>
      </c>
      <c r="J34">
        <f>('soma reflexo lamp1'!J34+'soma reflexo lamp2 (2)'!J34)*menu!$F$12*menu!$F$12</f>
        <v>5.7045261571020713</v>
      </c>
      <c r="K34">
        <f>('soma reflexo lamp1'!K34+'soma reflexo lamp2 (2)'!K34)*menu!$F$12*menu!$F$12</f>
        <v>5.7059858555192484</v>
      </c>
      <c r="L34">
        <f>('soma reflexo lamp1'!L34+'soma reflexo lamp2 (2)'!L34)*menu!$F$12*menu!$F$12</f>
        <v>5.7073441228451323</v>
      </c>
      <c r="M34">
        <f>('soma reflexo lamp1'!M34+'soma reflexo lamp2 (2)'!M34)*menu!$F$12*menu!$F$12</f>
        <v>5.7086079279013457</v>
      </c>
      <c r="N34">
        <f>('soma reflexo lamp1'!N34+'soma reflexo lamp2 (2)'!N34)*menu!$F$12*menu!$F$12</f>
        <v>5.709784104757226</v>
      </c>
      <c r="O34">
        <f>('soma reflexo lamp1'!O34+'soma reflexo lamp2 (2)'!O34)*menu!$F$12*menu!$F$12</f>
        <v>5.7108793009389514</v>
      </c>
      <c r="P34">
        <f>('soma reflexo lamp1'!P34+'soma reflexo lamp2 (2)'!P34)*menu!$F$12*menu!$F$12</f>
        <v>5.7118999318843571</v>
      </c>
      <c r="Q34">
        <f>('soma reflexo lamp1'!Q34+'soma reflexo lamp2 (2)'!Q34)*menu!$F$12*menu!$F$12</f>
        <v>5.7128521416796376</v>
      </c>
      <c r="R34">
        <f>('soma reflexo lamp1'!R34+'soma reflexo lamp2 (2)'!R34)*menu!$F$12*menu!$F$12</f>
        <v>5.7137417699234501</v>
      </c>
      <c r="S34">
        <f>('soma reflexo lamp1'!S34+'soma reflexo lamp2 (2)'!S34)*menu!$F$12*menu!$F$12</f>
        <v>5.7145743244068772</v>
      </c>
      <c r="T34">
        <f>('soma reflexo lamp1'!T34+'soma reflexo lamp2 (2)'!T34)*menu!$F$12*menu!$F$12</f>
        <v>5.7153549591753317</v>
      </c>
      <c r="U34">
        <f>('soma reflexo lamp1'!U34+'soma reflexo lamp2 (2)'!U34)*menu!$F$12*menu!$F$12</f>
        <v>5.7160884574493789</v>
      </c>
      <c r="V34">
        <f>('soma reflexo lamp1'!V34+'soma reflexo lamp2 (2)'!V34)*menu!$F$12*menu!$F$12</f>
        <v>5.7167792188237936</v>
      </c>
      <c r="W34">
        <f>('soma reflexo lamp1'!W34+'soma reflexo lamp2 (2)'!W34)*menu!$F$12*menu!$F$12</f>
        <v>5.7174312501343252</v>
      </c>
      <c r="X34">
        <f>('soma reflexo lamp1'!X34+'soma reflexo lamp2 (2)'!X34)*menu!$F$12*menu!$F$12</f>
        <v>5.7180481593763988</v>
      </c>
      <c r="Y34">
        <f>('soma reflexo lamp1'!Y34+'soma reflexo lamp2 (2)'!Y34)*menu!$F$12*menu!$F$12</f>
        <v>5.7186331520751104</v>
      </c>
      <c r="Z34">
        <f>('soma reflexo lamp1'!Z34+'soma reflexo lamp2 (2)'!Z34)*menu!$F$12*menu!$F$12</f>
        <v>5.7191890295379126</v>
      </c>
      <c r="AA34">
        <f>('soma reflexo lamp1'!AA34+'soma reflexo lamp2 (2)'!AA34)*menu!$F$12*menu!$F$12</f>
        <v>5.7197181884666053</v>
      </c>
      <c r="AB34">
        <f>('soma reflexo lamp1'!AB34+'soma reflexo lamp2 (2)'!AB34)*menu!$F$12*menu!$F$12</f>
        <v>5.7202226214606835</v>
      </c>
      <c r="AC34">
        <f>('soma reflexo lamp1'!AC34+'soma reflexo lamp2 (2)'!AC34)*menu!$F$12*menu!$F$12</f>
        <v>5.7207039180069472</v>
      </c>
      <c r="AD34">
        <f>('soma reflexo lamp1'!AD34+'soma reflexo lamp2 (2)'!AD34)*menu!$F$12*menu!$F$12</f>
        <v>5.7211632656185536</v>
      </c>
      <c r="AE34">
        <f>('soma reflexo lamp1'!AE34+'soma reflexo lamp2 (2)'!AE34)*menu!$F$12*menu!$F$12</f>
        <v>5.721601450858433</v>
      </c>
      <c r="AF34">
        <f>('soma reflexo lamp1'!AF34+'soma reflexo lamp2 (2)'!AF34)*menu!$F$12*menu!$F$12</f>
        <v>5.7220188600562523</v>
      </c>
      <c r="AG34">
        <f>('soma reflexo lamp1'!AG34+'soma reflexo lamp2 (2)'!AG34)*menu!$F$12*menu!$F$12</f>
        <v>5.7224154796035815</v>
      </c>
      <c r="AH34">
        <f>('soma reflexo lamp1'!AH34+'soma reflexo lamp2 (2)'!AH34)*menu!$F$12*menu!$F$12</f>
        <v>5.7227908957882923</v>
      </c>
      <c r="AI34">
        <f>('soma reflexo lamp1'!AI34+'soma reflexo lamp2 (2)'!AI34)*menu!$F$12*menu!$F$12</f>
        <v>5.7231442942056399</v>
      </c>
      <c r="AJ34">
        <f>('soma reflexo lamp1'!AJ34+'soma reflexo lamp2 (2)'!AJ34)*menu!$F$12*menu!$F$12</f>
        <v>5.723474458859851</v>
      </c>
      <c r="AK34">
        <f>('soma reflexo lamp1'!AK34+'soma reflexo lamp2 (2)'!AK34)*menu!$F$12*menu!$F$12</f>
        <v>5.7237797711454856</v>
      </c>
      <c r="AL34">
        <f>('soma reflexo lamp1'!AL34+'soma reflexo lamp2 (2)'!AL34)*menu!$F$12*menu!$F$12</f>
        <v>5.7240582089720151</v>
      </c>
      <c r="AM34">
        <f>('soma reflexo lamp1'!AM34+'soma reflexo lamp2 (2)'!AM34)*menu!$F$12*menu!$F$12</f>
        <v>5.7243073463667988</v>
      </c>
      <c r="AN34">
        <f>('soma reflexo lamp1'!AN34+'soma reflexo lamp2 (2)'!AN34)*menu!$F$12*menu!$F$12</f>
        <v>5.7245243539597643</v>
      </c>
      <c r="AO34">
        <f>('soma reflexo lamp1'!AO34+'soma reflexo lamp2 (2)'!AO34)*menu!$F$12*menu!$F$12</f>
        <v>5.7247060008159245</v>
      </c>
      <c r="AP34">
        <f>('soma reflexo lamp1'!AP34+'soma reflexo lamp2 (2)'!AP34)*menu!$F$12*menu!$F$12</f>
        <v>5.7248486581371125</v>
      </c>
      <c r="AQ34">
        <f>('soma reflexo lamp1'!AQ34+'soma reflexo lamp2 (2)'!AQ34)*menu!$F$12*menu!$F$12</f>
        <v>5.7249483053994705</v>
      </c>
      <c r="AR34">
        <f>('soma reflexo lamp1'!AR34+'soma reflexo lamp2 (2)'!AR34)*menu!$F$12*menu!$F$12</f>
        <v>5.7250005395250385</v>
      </c>
      <c r="AS34">
        <f>('soma reflexo lamp1'!AS34+'soma reflexo lamp2 (2)'!AS34)*menu!$F$12*menu!$F$12</f>
        <v>5.725000587700805</v>
      </c>
      <c r="AT34">
        <f>('soma reflexo lamp1'!AT34+'soma reflexo lamp2 (2)'!AT34)*menu!$F$12*menu!$F$12</f>
        <v>5.7249433244530792</v>
      </c>
      <c r="AU34">
        <f>('soma reflexo lamp1'!AU34+'soma reflexo lamp2 (2)'!AU34)*menu!$F$12*menu!$F$12</f>
        <v>5.724823293555052</v>
      </c>
      <c r="AV34">
        <f>('soma reflexo lamp1'!AV34+'soma reflexo lamp2 (2)'!AV34)*menu!$F$12*menu!$F$12</f>
        <v>5.7246347352873972</v>
      </c>
      <c r="AW34">
        <f>('soma reflexo lamp1'!AW34+'soma reflexo lamp2 (2)'!AW34)*menu!$F$12*menu!$F$12</f>
        <v>5.7243716194825023</v>
      </c>
      <c r="AX34">
        <f>('soma reflexo lamp1'!AX34+'soma reflexo lamp2 (2)'!AX34)*menu!$F$12*menu!$F$12</f>
        <v>5.7240276846601379</v>
      </c>
      <c r="AY34">
        <f>('soma reflexo lamp1'!AY34+'soma reflexo lamp2 (2)'!AY34)*menu!$F$12*menu!$F$12</f>
        <v>5.7235964834050712</v>
      </c>
      <c r="AZ34">
        <f>('soma reflexo lamp1'!AZ34+'soma reflexo lamp2 (2)'!AZ34)*menu!$F$12*menu!$F$12</f>
        <v>5.723071433945961</v>
      </c>
      <c r="BA34">
        <f>('soma reflexo lamp1'!BA34+'soma reflexo lamp2 (2)'!BA34)*menu!$F$12*menu!$F$12</f>
        <v>5.7224458776727474</v>
      </c>
      <c r="BB34">
        <f>('soma reflexo lamp1'!BB34+'soma reflexo lamp2 (2)'!BB34)*menu!$F$12*menu!$F$12</f>
        <v>5.721713142081601</v>
      </c>
      <c r="BC34">
        <f>('soma reflexo lamp1'!BC34+'soma reflexo lamp2 (2)'!BC34)*menu!$F$12*menu!$F$12</f>
        <v>5.7208666083704109</v>
      </c>
      <c r="BD34">
        <f>('soma reflexo lamp1'!BD34+'soma reflexo lamp2 (2)'!BD34)*menu!$F$12*menu!$F$12</f>
        <v>5.7198997826338349</v>
      </c>
    </row>
    <row r="35" spans="5:56" ht="35" customHeight="1" x14ac:dyDescent="0.45">
      <c r="E35">
        <v>25</v>
      </c>
      <c r="F35">
        <f>('soma reflexo lamp1'!F35+'soma reflexo lamp2 (2)'!F35)*menu!$F$12*menu!$F$12</f>
        <v>5.6979514818696071</v>
      </c>
      <c r="G35">
        <f>('soma reflexo lamp1'!G35+'soma reflexo lamp2 (2)'!G35)*menu!$F$12*menu!$F$12</f>
        <v>5.6998857175071711</v>
      </c>
      <c r="H35">
        <f>('soma reflexo lamp1'!H35+'soma reflexo lamp2 (2)'!H35)*menu!$F$12*menu!$F$12</f>
        <v>5.7016904794564809</v>
      </c>
      <c r="I35">
        <f>('soma reflexo lamp1'!I35+'soma reflexo lamp2 (2)'!I35)*menu!$F$12*menu!$F$12</f>
        <v>5.7033726608875437</v>
      </c>
      <c r="J35">
        <f>('soma reflexo lamp1'!J35+'soma reflexo lamp2 (2)'!J35)*menu!$F$12*menu!$F$12</f>
        <v>5.704939280758456</v>
      </c>
      <c r="K35">
        <f>('soma reflexo lamp1'!K35+'soma reflexo lamp2 (2)'!K35)*menu!$F$12*menu!$F$12</f>
        <v>5.7063974120250816</v>
      </c>
      <c r="L35">
        <f>('soma reflexo lamp1'!L35+'soma reflexo lamp2 (2)'!L35)*menu!$F$12*menu!$F$12</f>
        <v>5.7077541135334924</v>
      </c>
      <c r="M35">
        <f>('soma reflexo lamp1'!M35+'soma reflexo lamp2 (2)'!M35)*menu!$F$12*menu!$F$12</f>
        <v>5.7090163666419711</v>
      </c>
      <c r="N35">
        <f>('soma reflexo lamp1'!N35+'soma reflexo lamp2 (2)'!N35)*menu!$F$12*menu!$F$12</f>
        <v>5.7101910173450143</v>
      </c>
      <c r="O35">
        <f>('soma reflexo lamp1'!O35+'soma reflexo lamp2 (2)'!O35)*menu!$F$12*menu!$F$12</f>
        <v>5.7112847244054068</v>
      </c>
      <c r="P35">
        <f>('soma reflexo lamp1'!P35+'soma reflexo lamp2 (2)'!P35)*menu!$F$12*menu!$F$12</f>
        <v>5.7123039137520246</v>
      </c>
      <c r="Q35">
        <f>('soma reflexo lamp1'!Q35+'soma reflexo lamp2 (2)'!Q35)*menu!$F$12*menu!$F$12</f>
        <v>5.713254739178601</v>
      </c>
      <c r="R35">
        <f>('soma reflexo lamp1'!R35+'soma reflexo lamp2 (2)'!R35)*menu!$F$12*menu!$F$12</f>
        <v>5.7141430491874967</v>
      </c>
      <c r="S35">
        <f>('soma reflexo lamp1'!S35+'soma reflexo lamp2 (2)'!S35)*menu!$F$12*menu!$F$12</f>
        <v>5.7149743596650904</v>
      </c>
      <c r="T35">
        <f>('soma reflexo lamp1'!T35+'soma reflexo lamp2 (2)'!T35)*menu!$F$12*menu!$F$12</f>
        <v>5.7157538319527132</v>
      </c>
      <c r="U35">
        <f>('soma reflexo lamp1'!U35+'soma reflexo lamp2 (2)'!U35)*menu!$F$12*menu!$F$12</f>
        <v>5.7164862557878831</v>
      </c>
      <c r="V35">
        <f>('soma reflexo lamp1'!V35+'soma reflexo lamp2 (2)'!V35)*menu!$F$12*menu!$F$12</f>
        <v>5.7171760365326953</v>
      </c>
      <c r="W35">
        <f>('soma reflexo lamp1'!W35+'soma reflexo lamp2 (2)'!W35)*menu!$F$12*menu!$F$12</f>
        <v>5.717827186076593</v>
      </c>
      <c r="X35">
        <f>('soma reflexo lamp1'!X35+'soma reflexo lamp2 (2)'!X35)*menu!$F$12*menu!$F$12</f>
        <v>5.7184433167953221</v>
      </c>
      <c r="Y35">
        <f>('soma reflexo lamp1'!Y35+'soma reflexo lamp2 (2)'!Y35)*menu!$F$12*menu!$F$12</f>
        <v>5.7190276379633396</v>
      </c>
      <c r="Z35">
        <f>('soma reflexo lamp1'!Z35+'soma reflexo lamp2 (2)'!Z35)*menu!$F$12*menu!$F$12</f>
        <v>5.7195829540489811</v>
      </c>
      <c r="AA35">
        <f>('soma reflexo lamp1'!AA35+'soma reflexo lamp2 (2)'!AA35)*menu!$F$12*menu!$F$12</f>
        <v>5.7201116643671881</v>
      </c>
      <c r="AB35">
        <f>('soma reflexo lamp1'!AB35+'soma reflexo lamp2 (2)'!AB35)*menu!$F$12*menu!$F$12</f>
        <v>5.7206157636201906</v>
      </c>
      <c r="AC35">
        <f>('soma reflexo lamp1'!AC35+'soma reflexo lamp2 (2)'!AC35)*menu!$F$12*menu!$F$12</f>
        <v>5.7210968429196694</v>
      </c>
      <c r="AD35">
        <f>('soma reflexo lamp1'!AD35+'soma reflexo lamp2 (2)'!AD35)*menu!$F$12*menu!$F$12</f>
        <v>5.7215560909523866</v>
      </c>
      <c r="AE35">
        <f>('soma reflexo lamp1'!AE35+'soma reflexo lamp2 (2)'!AE35)*menu!$F$12*menu!$F$12</f>
        <v>5.7219942950233378</v>
      </c>
      <c r="AF35">
        <f>('soma reflexo lamp1'!AF35+'soma reflexo lamp2 (2)'!AF35)*menu!$F$12*menu!$F$12</f>
        <v>5.7224118417849121</v>
      </c>
      <c r="AG35">
        <f>('soma reflexo lamp1'!AG35+'soma reflexo lamp2 (2)'!AG35)*menu!$F$12*menu!$F$12</f>
        <v>5.7228087175363473</v>
      </c>
      <c r="AH35">
        <f>('soma reflexo lamp1'!AH35+'soma reflexo lamp2 (2)'!AH35)*menu!$F$12*menu!$F$12</f>
        <v>5.7231845080543602</v>
      </c>
      <c r="AI35">
        <f>('soma reflexo lamp1'!AI35+'soma reflexo lamp2 (2)'!AI35)*menu!$F$12*menu!$F$12</f>
        <v>5.7235383979925611</v>
      </c>
      <c r="AJ35">
        <f>('soma reflexo lamp1'!AJ35+'soma reflexo lamp2 (2)'!AJ35)*menu!$F$12*menu!$F$12</f>
        <v>5.72386916996384</v>
      </c>
      <c r="AK35">
        <f>('soma reflexo lamp1'!AK35+'soma reflexo lamp2 (2)'!AK35)*menu!$F$12*menu!$F$12</f>
        <v>5.7241752034956725</v>
      </c>
      <c r="AL35">
        <f>('soma reflexo lamp1'!AL35+'soma reflexo lamp2 (2)'!AL35)*menu!$F$12*menu!$F$12</f>
        <v>5.7244544741226857</v>
      </c>
      <c r="AM35">
        <f>('soma reflexo lamp1'!AM35+'soma reflexo lamp2 (2)'!AM35)*menu!$F$12*menu!$F$12</f>
        <v>5.724704552952832</v>
      </c>
      <c r="AN35">
        <f>('soma reflexo lamp1'!AN35+'soma reflexo lamp2 (2)'!AN35)*menu!$F$12*menu!$F$12</f>
        <v>5.7249226071118917</v>
      </c>
      <c r="AO35">
        <f>('soma reflexo lamp1'!AO35+'soma reflexo lamp2 (2)'!AO35)*menu!$F$12*menu!$F$12</f>
        <v>5.7251054015340488</v>
      </c>
      <c r="AP35">
        <f>('soma reflexo lamp1'!AP35+'soma reflexo lamp2 (2)'!AP35)*menu!$F$12*menu!$F$12</f>
        <v>5.7252493026217905</v>
      </c>
      <c r="AQ35">
        <f>('soma reflexo lamp1'!AQ35+'soma reflexo lamp2 (2)'!AQ35)*menu!$F$12*menu!$F$12</f>
        <v>5.7253502843436905</v>
      </c>
      <c r="AR35">
        <f>('soma reflexo lamp1'!AR35+'soma reflexo lamp2 (2)'!AR35)*menu!$F$12*menu!$F$12</f>
        <v>5.7254039373705945</v>
      </c>
      <c r="AS35">
        <f>('soma reflexo lamp1'!AS35+'soma reflexo lamp2 (2)'!AS35)*menu!$F$12*menu!$F$12</f>
        <v>5.7254054818659021</v>
      </c>
      <c r="AT35">
        <f>('soma reflexo lamp1'!AT35+'soma reflexo lamp2 (2)'!AT35)*menu!$F$12*menu!$F$12</f>
        <v>5.7253497845401515</v>
      </c>
      <c r="AU35">
        <f>('soma reflexo lamp1'!AU35+'soma reflexo lamp2 (2)'!AU35)*menu!$F$12*menu!$F$12</f>
        <v>5.725231380550138</v>
      </c>
      <c r="AV35">
        <f>('soma reflexo lamp1'!AV35+'soma reflexo lamp2 (2)'!AV35)*menu!$F$12*menu!$F$12</f>
        <v>5.7250445007647217</v>
      </c>
      <c r="AW35">
        <f>('soma reflexo lamp1'!AW35+'soma reflexo lamp2 (2)'!AW35)*menu!$F$12*menu!$F$12</f>
        <v>5.7247831048300224</v>
      </c>
      <c r="AX35">
        <f>('soma reflexo lamp1'!AX35+'soma reflexo lamp2 (2)'!AX35)*menu!$F$12*menu!$F$12</f>
        <v>5.7244409203436621</v>
      </c>
      <c r="AY35">
        <f>('soma reflexo lamp1'!AY35+'soma reflexo lamp2 (2)'!AY35)*menu!$F$12*menu!$F$12</f>
        <v>5.7240114882900368</v>
      </c>
      <c r="AZ35">
        <f>('soma reflexo lamp1'!AZ35+'soma reflexo lamp2 (2)'!AZ35)*menu!$F$12*menu!$F$12</f>
        <v>5.7234882146969444</v>
      </c>
      <c r="BA35">
        <f>('soma reflexo lamp1'!BA35+'soma reflexo lamp2 (2)'!BA35)*menu!$F$12*menu!$F$12</f>
        <v>5.7228644282511425</v>
      </c>
      <c r="BB35">
        <f>('soma reflexo lamp1'!BB35+'soma reflexo lamp2 (2)'!BB35)*menu!$F$12*menu!$F$12</f>
        <v>5.7221334433615354</v>
      </c>
      <c r="BC35">
        <f>('soma reflexo lamp1'!BC35+'soma reflexo lamp2 (2)'!BC35)*menu!$F$12*menu!$F$12</f>
        <v>5.7212886278918269</v>
      </c>
      <c r="BD35">
        <f>('soma reflexo lamp1'!BD35+'soma reflexo lamp2 (2)'!BD35)*menu!$F$12*menu!$F$12</f>
        <v>5.7203234745096356</v>
      </c>
    </row>
    <row r="36" spans="5:56" ht="35" customHeight="1" x14ac:dyDescent="0.45">
      <c r="E36">
        <v>26</v>
      </c>
      <c r="F36">
        <f>('soma reflexo lamp1'!F36+'soma reflexo lamp2 (2)'!F36)*menu!$F$12*menu!$F$12</f>
        <v>5.6981799276186544</v>
      </c>
      <c r="G36">
        <f>('soma reflexo lamp1'!G36+'soma reflexo lamp2 (2)'!G36)*menu!$F$12*menu!$F$12</f>
        <v>5.7001195069468444</v>
      </c>
      <c r="H36">
        <f>('soma reflexo lamp1'!H36+'soma reflexo lamp2 (2)'!H36)*menu!$F$12*menu!$F$12</f>
        <v>5.7019295325002259</v>
      </c>
      <c r="I36">
        <f>('soma reflexo lamp1'!I36+'soma reflexo lamp2 (2)'!I36)*menu!$F$12*menu!$F$12</f>
        <v>5.7036168805101184</v>
      </c>
      <c r="J36">
        <f>('soma reflexo lamp1'!J36+'soma reflexo lamp2 (2)'!J36)*menu!$F$12*menu!$F$12</f>
        <v>5.7051885531941195</v>
      </c>
      <c r="K36">
        <f>('soma reflexo lamp1'!K36+'soma reflexo lamp2 (2)'!K36)*menu!$F$12*menu!$F$12</f>
        <v>5.7066516071240816</v>
      </c>
      <c r="L36">
        <f>('soma reflexo lamp1'!L36+'soma reflexo lamp2 (2)'!L36)*menu!$F$12*menu!$F$12</f>
        <v>5.7080130852598661</v>
      </c>
      <c r="M36">
        <f>('soma reflexo lamp1'!M36+'soma reflexo lamp2 (2)'!M36)*menu!$F$12*menu!$F$12</f>
        <v>5.7092799536935583</v>
      </c>
      <c r="N36">
        <f>('soma reflexo lamp1'!N36+'soma reflexo lamp2 (2)'!N36)*menu!$F$12*menu!$F$12</f>
        <v>5.7104590438755256</v>
      </c>
      <c r="O36">
        <f>('soma reflexo lamp1'!O36+'soma reflexo lamp2 (2)'!O36)*menu!$F$12*menu!$F$12</f>
        <v>5.7115570008279244</v>
      </c>
      <c r="P36">
        <f>('soma reflexo lamp1'!P36+'soma reflexo lamp2 (2)'!P36)*menu!$F$12*menu!$F$12</f>
        <v>5.7125802376037207</v>
      </c>
      <c r="Q36">
        <f>('soma reflexo lamp1'!Q36+'soma reflexo lamp2 (2)'!Q36)*menu!$F$12*menu!$F$12</f>
        <v>5.7135348960274266</v>
      </c>
      <c r="R36">
        <f>('soma reflexo lamp1'!R36+'soma reflexo lamp2 (2)'!R36)*menu!$F$12*menu!$F$12</f>
        <v>5.7144268135630476</v>
      </c>
      <c r="S36">
        <f>('soma reflexo lamp1'!S36+'soma reflexo lamp2 (2)'!S36)*menu!$F$12*menu!$F$12</f>
        <v>5.7152614959976944</v>
      </c>
      <c r="T36">
        <f>('soma reflexo lamp1'!T36+'soma reflexo lamp2 (2)'!T36)*menu!$F$12*menu!$F$12</f>
        <v>5.7160440955069234</v>
      </c>
      <c r="U36">
        <f>('soma reflexo lamp1'!U36+'soma reflexo lamp2 (2)'!U36)*menu!$F$12*menu!$F$12</f>
        <v>5.7167793935787881</v>
      </c>
      <c r="V36">
        <f>('soma reflexo lamp1'!V36+'soma reflexo lamp2 (2)'!V36)*menu!$F$12*menu!$F$12</f>
        <v>5.7174717882158861</v>
      </c>
      <c r="W36">
        <f>('soma reflexo lamp1'!W36+'soma reflexo lamp2 (2)'!W36)*menu!$F$12*menu!$F$12</f>
        <v>5.7181252848048967</v>
      </c>
      <c r="X36">
        <f>('soma reflexo lamp1'!X36+'soma reflexo lamp2 (2)'!X36)*menu!$F$12*menu!$F$12</f>
        <v>5.7187434900378005</v>
      </c>
      <c r="Y36">
        <f>('soma reflexo lamp1'!Y36+'soma reflexo lamp2 (2)'!Y36)*menu!$F$12*menu!$F$12</f>
        <v>5.7193296082841538</v>
      </c>
      <c r="Z36">
        <f>('soma reflexo lamp1'!Z36+'soma reflexo lamp2 (2)'!Z36)*menu!$F$12*menu!$F$12</f>
        <v>5.719886439845796</v>
      </c>
      <c r="AA36">
        <f>('soma reflexo lamp1'!AA36+'soma reflexo lamp2 (2)'!AA36)*menu!$F$12*menu!$F$12</f>
        <v>5.7204163805706125</v>
      </c>
      <c r="AB36">
        <f>('soma reflexo lamp1'!AB36+'soma reflexo lamp2 (2)'!AB36)*menu!$F$12*menu!$F$12</f>
        <v>5.7209214223573754</v>
      </c>
      <c r="AC36">
        <f>('soma reflexo lamp1'!AC36+'soma reflexo lamp2 (2)'!AC36)*menu!$F$12*menu!$F$12</f>
        <v>5.7214031541465964</v>
      </c>
      <c r="AD36">
        <f>('soma reflexo lamp1'!AD36+'soma reflexo lamp2 (2)'!AD36)*menu!$F$12*menu!$F$12</f>
        <v>5.7218627630605301</v>
      </c>
      <c r="AE36">
        <f>('soma reflexo lamp1'!AE36+'soma reflexo lamp2 (2)'!AE36)*menu!$F$12*menu!$F$12</f>
        <v>5.7223010354272912</v>
      </c>
      <c r="AF36">
        <f>('soma reflexo lamp1'!AF36+'soma reflexo lamp2 (2)'!AF36)*menu!$F$12*menu!$F$12</f>
        <v>5.722718357498227</v>
      </c>
      <c r="AG36">
        <f>('soma reflexo lamp1'!AG36+'soma reflexo lamp2 (2)'!AG36)*menu!$F$12*menu!$F$12</f>
        <v>5.7231147157432298</v>
      </c>
      <c r="AH36">
        <f>('soma reflexo lamp1'!AH36+'soma reflexo lamp2 (2)'!AH36)*menu!$F$12*menu!$F$12</f>
        <v>5.7234896966849851</v>
      </c>
      <c r="AI36">
        <f>('soma reflexo lamp1'!AI36+'soma reflexo lamp2 (2)'!AI36)*menu!$F$12*menu!$F$12</f>
        <v>5.7238424863096471</v>
      </c>
      <c r="AJ36">
        <f>('soma reflexo lamp1'!AJ36+'soma reflexo lamp2 (2)'!AJ36)*menu!$F$12*menu!$F$12</f>
        <v>5.7241718691677352</v>
      </c>
      <c r="AK36">
        <f>('soma reflexo lamp1'!AK36+'soma reflexo lamp2 (2)'!AK36)*menu!$F$12*menu!$F$12</f>
        <v>5.7244762273545273</v>
      </c>
      <c r="AL36">
        <f>('soma reflexo lamp1'!AL36+'soma reflexo lamp2 (2)'!AL36)*menu!$F$12*menu!$F$12</f>
        <v>5.7247535396334168</v>
      </c>
      <c r="AM36">
        <f>('soma reflexo lamp1'!AM36+'soma reflexo lamp2 (2)'!AM36)*menu!$F$12*menu!$F$12</f>
        <v>5.7250013810373703</v>
      </c>
      <c r="AN36">
        <f>('soma reflexo lamp1'!AN36+'soma reflexo lamp2 (2)'!AN36)*menu!$F$12*menu!$F$12</f>
        <v>5.7252169233518586</v>
      </c>
      <c r="AO36">
        <f>('soma reflexo lamp1'!AO36+'soma reflexo lamp2 (2)'!AO36)*menu!$F$12*menu!$F$12</f>
        <v>5.7253969369453337</v>
      </c>
      <c r="AP36">
        <f>('soma reflexo lamp1'!AP36+'soma reflexo lamp2 (2)'!AP36)*menu!$F$12*menu!$F$12</f>
        <v>5.7255377944687051</v>
      </c>
      <c r="AQ36">
        <f>('soma reflexo lamp1'!AQ36+'soma reflexo lamp2 (2)'!AQ36)*menu!$F$12*menu!$F$12</f>
        <v>5.7256354769902877</v>
      </c>
      <c r="AR36">
        <f>('soma reflexo lamp1'!AR36+'soma reflexo lamp2 (2)'!AR36)*menu!$F$12*menu!$F$12</f>
        <v>5.725685583164636</v>
      </c>
      <c r="AS36">
        <f>('soma reflexo lamp1'!AS36+'soma reflexo lamp2 (2)'!AS36)*menu!$F$12*menu!$F$12</f>
        <v>5.7256833420485931</v>
      </c>
      <c r="AT36">
        <f>('soma reflexo lamp1'!AT36+'soma reflexo lamp2 (2)'!AT36)*menu!$F$12*menu!$F$12</f>
        <v>5.7256236301724428</v>
      </c>
      <c r="AU36">
        <f>('soma reflexo lamp1'!AU36+'soma reflexo lamp2 (2)'!AU36)*menu!$F$12*menu!$F$12</f>
        <v>5.7255009934440251</v>
      </c>
      <c r="AV36">
        <f>('soma reflexo lamp1'!AV36+'soma reflexo lamp2 (2)'!AV36)*menu!$F$12*menu!$F$12</f>
        <v>5.7253096744056968</v>
      </c>
      <c r="AW36">
        <f>('soma reflexo lamp1'!AW36+'soma reflexo lamp2 (2)'!AW36)*menu!$F$12*menu!$F$12</f>
        <v>5.725043645274714</v>
      </c>
      <c r="AX36">
        <f>('soma reflexo lamp1'!AX36+'soma reflexo lamp2 (2)'!AX36)*menu!$F$12*menu!$F$12</f>
        <v>5.7246966470748717</v>
      </c>
      <c r="AY36">
        <f>('soma reflexo lamp1'!AY36+'soma reflexo lamp2 (2)'!AY36)*menu!$F$12*menu!$F$12</f>
        <v>5.7242622350099053</v>
      </c>
      <c r="AZ36">
        <f>('soma reflexo lamp1'!AZ36+'soma reflexo lamp2 (2)'!AZ36)*menu!$F$12*menu!$F$12</f>
        <v>5.7237338300380092</v>
      </c>
      <c r="BA36">
        <f>('soma reflexo lamp1'!BA36+'soma reflexo lamp2 (2)'!BA36)*menu!$F$12*menu!$F$12</f>
        <v>5.7231047763846981</v>
      </c>
      <c r="BB36">
        <f>('soma reflexo lamp1'!BB36+'soma reflexo lamp2 (2)'!BB36)*menu!$F$12*menu!$F$12</f>
        <v>5.7223684044830865</v>
      </c>
      <c r="BC36">
        <f>('soma reflexo lamp1'!BC36+'soma reflexo lamp2 (2)'!BC36)*menu!$F$12*menu!$F$12</f>
        <v>5.7215180985645571</v>
      </c>
      <c r="BD36">
        <f>('soma reflexo lamp1'!BD36+'soma reflexo lamp2 (2)'!BD36)*menu!$F$12*menu!$F$12</f>
        <v>5.7205473678489049</v>
      </c>
    </row>
    <row r="37" spans="5:56" ht="35" customHeight="1" x14ac:dyDescent="0.45">
      <c r="E37">
        <v>27</v>
      </c>
      <c r="F37">
        <f>('soma reflexo lamp1'!F37+'soma reflexo lamp2 (2)'!F37)*menu!$F$12*menu!$F$12</f>
        <v>5.6982182398241976</v>
      </c>
      <c r="G37">
        <f>('soma reflexo lamp1'!G37+'soma reflexo lamp2 (2)'!G37)*menu!$F$12*menu!$F$12</f>
        <v>5.7001699281781324</v>
      </c>
      <c r="H37">
        <f>('soma reflexo lamp1'!H37+'soma reflexo lamp2 (2)'!H37)*menu!$F$12*menu!$F$12</f>
        <v>5.7019919550658731</v>
      </c>
      <c r="I37">
        <f>('soma reflexo lamp1'!I37+'soma reflexo lamp2 (2)'!I37)*menu!$F$12*menu!$F$12</f>
        <v>5.7036911491457332</v>
      </c>
      <c r="J37">
        <f>('soma reflexo lamp1'!J37+'soma reflexo lamp2 (2)'!J37)*menu!$F$12*menu!$F$12</f>
        <v>5.7052744655633312</v>
      </c>
      <c r="K37">
        <f>('soma reflexo lamp1'!K37+'soma reflexo lamp2 (2)'!K37)*menu!$F$12*menu!$F$12</f>
        <v>5.706748914787898</v>
      </c>
      <c r="L37">
        <f>('soma reflexo lamp1'!L37+'soma reflexo lamp2 (2)'!L37)*menu!$F$12*menu!$F$12</f>
        <v>5.7081214950637627</v>
      </c>
      <c r="M37">
        <f>('soma reflexo lamp1'!M37+'soma reflexo lamp2 (2)'!M37)*menu!$F$12*menu!$F$12</f>
        <v>5.7093991295155977</v>
      </c>
      <c r="N37">
        <f>('soma reflexo lamp1'!N37+'soma reflexo lamp2 (2)'!N37)*menu!$F$12*menu!$F$12</f>
        <v>5.710588608675252</v>
      </c>
      <c r="O37">
        <f>('soma reflexo lamp1'!O37+'soma reflexo lamp2 (2)'!O37)*menu!$F$12*menu!$F$12</f>
        <v>5.7116965389347314</v>
      </c>
      <c r="P37">
        <f>('soma reflexo lamp1'!P37+'soma reflexo lamp2 (2)'!P37)*menu!$F$12*menu!$F$12</f>
        <v>5.7127292971844312</v>
      </c>
      <c r="Q37">
        <f>('soma reflexo lamp1'!Q37+'soma reflexo lamp2 (2)'!Q37)*menu!$F$12*menu!$F$12</f>
        <v>5.7136929916757024</v>
      </c>
      <c r="R37">
        <f>('soma reflexo lamp1'!R37+'soma reflexo lamp2 (2)'!R37)*menu!$F$12*menu!$F$12</f>
        <v>5.7145934289576159</v>
      </c>
      <c r="S37">
        <f>('soma reflexo lamp1'!S37+'soma reflexo lamp2 (2)'!S37)*menu!$F$12*menu!$F$12</f>
        <v>5.715436086581887</v>
      </c>
      <c r="T37">
        <f>('soma reflexo lamp1'!T37+'soma reflexo lamp2 (2)'!T37)*menu!$F$12*menu!$F$12</f>
        <v>5.7162260911483092</v>
      </c>
      <c r="U37">
        <f>('soma reflexo lamp1'!U37+'soma reflexo lamp2 (2)'!U37)*menu!$F$12*menu!$F$12</f>
        <v>5.716968201174522</v>
      </c>
      <c r="V37">
        <f>('soma reflexo lamp1'!V37+'soma reflexo lamp2 (2)'!V37)*menu!$F$12*menu!$F$12</f>
        <v>5.7176667942164165</v>
      </c>
      <c r="W37">
        <f>('soma reflexo lamp1'!W37+'soma reflexo lamp2 (2)'!W37)*menu!$F$12*menu!$F$12</f>
        <v>5.7183258576357527</v>
      </c>
      <c r="X37">
        <f>('soma reflexo lamp1'!X37+'soma reflexo lamp2 (2)'!X37)*menu!$F$12*menu!$F$12</f>
        <v>5.7189489824060447</v>
      </c>
      <c r="Y37">
        <f>('soma reflexo lamp1'!Y37+'soma reflexo lamp2 (2)'!Y37)*menu!$F$12*menu!$F$12</f>
        <v>5.71953935936261</v>
      </c>
      <c r="Z37">
        <f>('soma reflexo lamp1'!Z37+'soma reflexo lamp2 (2)'!Z37)*menu!$F$12*menu!$F$12</f>
        <v>5.720099777334255</v>
      </c>
      <c r="AA37">
        <f>('soma reflexo lamp1'!AA37+'soma reflexo lamp2 (2)'!AA37)*menu!$F$12*menu!$F$12</f>
        <v>5.7206326226387212</v>
      </c>
      <c r="AB37">
        <f>('soma reflexo lamp1'!AB37+'soma reflexo lamp2 (2)'!AB37)*menu!$F$12*menu!$F$12</f>
        <v>5.7211398794787982</v>
      </c>
      <c r="AC37">
        <f>('soma reflexo lamp1'!AC37+'soma reflexo lamp2 (2)'!AC37)*menu!$F$12*menu!$F$12</f>
        <v>5.7216231308382488</v>
      </c>
      <c r="AD37">
        <f>('soma reflexo lamp1'!AD37+'soma reflexo lamp2 (2)'!AD37)*menu!$F$12*menu!$F$12</f>
        <v>5.7220835595441475</v>
      </c>
      <c r="AE37">
        <f>('soma reflexo lamp1'!AE37+'soma reflexo lamp2 (2)'!AE37)*menu!$F$12*menu!$F$12</f>
        <v>5.7225219492333483</v>
      </c>
      <c r="AF37">
        <f>('soma reflexo lamp1'!AF37+'soma reflexo lamp2 (2)'!AF37)*menu!$F$12*menu!$F$12</f>
        <v>5.7229386850341495</v>
      </c>
      <c r="AG37">
        <f>('soma reflexo lamp1'!AG37+'soma reflexo lamp2 (2)'!AG37)*menu!$F$12*menu!$F$12</f>
        <v>5.7233337538490705</v>
      </c>
      <c r="AH37">
        <f>('soma reflexo lamp1'!AH37+'soma reflexo lamp2 (2)'!AH37)*menu!$F$12*menu!$F$12</f>
        <v>5.7237067442000633</v>
      </c>
      <c r="AI37">
        <f>('soma reflexo lamp1'!AI37+'soma reflexo lamp2 (2)'!AI37)*menu!$F$12*menu!$F$12</f>
        <v>5.7240568456733296</v>
      </c>
      <c r="AJ37">
        <f>('soma reflexo lamp1'!AJ37+'soma reflexo lamp2 (2)'!AJ37)*menu!$F$12*menu!$F$12</f>
        <v>5.7243828480762717</v>
      </c>
      <c r="AK37">
        <f>('soma reflexo lamp1'!AK37+'soma reflexo lamp2 (2)'!AK37)*menu!$F$12*menu!$F$12</f>
        <v>5.724683140493978</v>
      </c>
      <c r="AL37">
        <f>('soma reflexo lamp1'!AL37+'soma reflexo lamp2 (2)'!AL37)*menu!$F$12*menu!$F$12</f>
        <v>5.7249557105058884</v>
      </c>
      <c r="AM37">
        <f>('soma reflexo lamp1'!AM37+'soma reflexo lamp2 (2)'!AM37)*menu!$F$12*menu!$F$12</f>
        <v>5.725198143894378</v>
      </c>
      <c r="AN37">
        <f>('soma reflexo lamp1'!AN37+'soma reflexo lamp2 (2)'!AN37)*menu!$F$12*menu!$F$12</f>
        <v>5.72540762524436</v>
      </c>
      <c r="AO37">
        <f>('soma reflexo lamp1'!AO37+'soma reflexo lamp2 (2)'!AO37)*menu!$F$12*menu!$F$12</f>
        <v>5.7255809398951367</v>
      </c>
      <c r="AP37">
        <f>('soma reflexo lamp1'!AP37+'soma reflexo lamp2 (2)'!AP37)*menu!$F$12*menu!$F$12</f>
        <v>5.7257144777604028</v>
      </c>
      <c r="AQ37">
        <f>('soma reflexo lamp1'!AQ37+'soma reflexo lamp2 (2)'!AQ37)*menu!$F$12*menu!$F$12</f>
        <v>5.7258042395768509</v>
      </c>
      <c r="AR37">
        <f>('soma reflexo lamp1'!AR37+'soma reflexo lamp2 (2)'!AR37)*menu!$F$12*menu!$F$12</f>
        <v>5.7258458461731685</v>
      </c>
      <c r="AS37">
        <f>('soma reflexo lamp1'!AS37+'soma reflexo lamp2 (2)'!AS37)*menu!$F$12*menu!$F$12</f>
        <v>5.7258345513659741</v>
      </c>
      <c r="AT37">
        <f>('soma reflexo lamp1'!AT37+'soma reflexo lamp2 (2)'!AT37)*menu!$F$12*menu!$F$12</f>
        <v>5.7257652590834693</v>
      </c>
      <c r="AU37">
        <f>('soma reflexo lamp1'!AU37+'soma reflexo lamp2 (2)'!AU37)*menu!$F$12*menu!$F$12</f>
        <v>5.7256325452876222</v>
      </c>
      <c r="AV37">
        <f>('soma reflexo lamp1'!AV37+'soma reflexo lamp2 (2)'!AV37)*menu!$F$12*menu!$F$12</f>
        <v>5.7254306852079671</v>
      </c>
      <c r="AW37">
        <f>('soma reflexo lamp1'!AW37+'soma reflexo lamp2 (2)'!AW37)*menu!$F$12*menu!$F$12</f>
        <v>5.7251536863112822</v>
      </c>
      <c r="AX37">
        <f>('soma reflexo lamp1'!AX37+'soma reflexo lamp2 (2)'!AX37)*menu!$F$12*menu!$F$12</f>
        <v>5.7247953273094758</v>
      </c>
      <c r="AY37">
        <f>('soma reflexo lamp1'!AY37+'soma reflexo lamp2 (2)'!AY37)*menu!$F$12*menu!$F$12</f>
        <v>5.7243492033518297</v>
      </c>
      <c r="AZ37">
        <f>('soma reflexo lamp1'!AZ37+'soma reflexo lamp2 (2)'!AZ37)*menu!$F$12*menu!$F$12</f>
        <v>5.7238087773580801</v>
      </c>
      <c r="BA37">
        <f>('soma reflexo lamp1'!BA37+'soma reflexo lamp2 (2)'!BA37)*menu!$F$12*menu!$F$12</f>
        <v>5.7231674372284864</v>
      </c>
      <c r="BB37">
        <f>('soma reflexo lamp1'!BB37+'soma reflexo lamp2 (2)'!BB37)*menu!$F$12*menu!$F$12</f>
        <v>5.7224185584210838</v>
      </c>
      <c r="BC37">
        <f>('soma reflexo lamp1'!BC37+'soma reflexo lamp2 (2)'!BC37)*menu!$F$12*menu!$F$12</f>
        <v>5.7215555711225949</v>
      </c>
      <c r="BD37">
        <f>('soma reflexo lamp1'!BD37+'soma reflexo lamp2 (2)'!BD37)*menu!$F$12*menu!$F$12</f>
        <v>5.7205720309682029</v>
      </c>
    </row>
    <row r="38" spans="5:56" ht="35" customHeight="1" x14ac:dyDescent="0.45">
      <c r="E38">
        <v>28</v>
      </c>
      <c r="F38">
        <f>('soma reflexo lamp1'!F38+'soma reflexo lamp2 (2)'!F38)*menu!$F$12*menu!$F$12</f>
        <v>5.6980678816585471</v>
      </c>
      <c r="G38">
        <f>('soma reflexo lamp1'!G38+'soma reflexo lamp2 (2)'!G38)*menu!$F$12*menu!$F$12</f>
        <v>5.7000383898345852</v>
      </c>
      <c r="H38">
        <f>('soma reflexo lamp1'!H38+'soma reflexo lamp2 (2)'!H38)*menu!$F$12*menu!$F$12</f>
        <v>5.7018791007434686</v>
      </c>
      <c r="I38">
        <f>('soma reflexo lamp1'!I38+'soma reflexo lamp2 (2)'!I38)*menu!$F$12*menu!$F$12</f>
        <v>5.7035967651923958</v>
      </c>
      <c r="J38">
        <f>('soma reflexo lamp1'!J38+'soma reflexo lamp2 (2)'!J38)*menu!$F$12*menu!$F$12</f>
        <v>5.7051982612740195</v>
      </c>
      <c r="K38">
        <f>('soma reflexo lamp1'!K38+'soma reflexo lamp2 (2)'!K38)*menu!$F$12*menu!$F$12</f>
        <v>5.7066905239762384</v>
      </c>
      <c r="L38">
        <f>('soma reflexo lamp1'!L38+'soma reflexo lamp2 (2)'!L38)*menu!$F$12*menu!$F$12</f>
        <v>5.708080478323831</v>
      </c>
      <c r="M38">
        <f>('soma reflexo lamp1'!M38+'soma reflexo lamp2 (2)'!M38)*menu!$F$12*menu!$F$12</f>
        <v>5.7093749770803592</v>
      </c>
      <c r="N38">
        <f>('soma reflexo lamp1'!N38+'soma reflexo lamp2 (2)'!N38)*menu!$F$12*menu!$F$12</f>
        <v>5.7105807437722822</v>
      </c>
      <c r="O38">
        <f>('soma reflexo lamp1'!O38+'soma reflexo lamp2 (2)'!O38)*menu!$F$12*menu!$F$12</f>
        <v>5.7117043215379724</v>
      </c>
      <c r="P38">
        <f>('soma reflexo lamp1'!P38+'soma reflexo lamp2 (2)'!P38)*menu!$F$12*menu!$F$12</f>
        <v>5.7127520280623916</v>
      </c>
      <c r="Q38">
        <f>('soma reflexo lamp1'!Q38+'soma reflexo lamp2 (2)'!Q38)*menu!$F$12*menu!$F$12</f>
        <v>5.7137299166412365</v>
      </c>
      <c r="R38">
        <f>('soma reflexo lamp1'!R38+'soma reflexo lamp2 (2)'!R38)*menu!$F$12*menu!$F$12</f>
        <v>5.7146437432315338</v>
      </c>
      <c r="S38">
        <f>('soma reflexo lamp1'!S38+'soma reflexo lamp2 (2)'!S38)*menu!$F$12*menu!$F$12</f>
        <v>5.7154989391917308</v>
      </c>
      <c r="T38">
        <f>('soma reflexo lamp1'!T38+'soma reflexo lamp2 (2)'!T38)*menu!$F$12*menu!$F$12</f>
        <v>5.7163005892939909</v>
      </c>
      <c r="U38">
        <f>('soma reflexo lamp1'!U38+'soma reflexo lamp2 (2)'!U38)*menu!$F$12*menu!$F$12</f>
        <v>5.7170534145037877</v>
      </c>
      <c r="V38">
        <f>('soma reflexo lamp1'!V38+'soma reflexo lamp2 (2)'!V38)*menu!$F$12*menu!$F$12</f>
        <v>5.71776175896475</v>
      </c>
      <c r="W38">
        <f>('soma reflexo lamp1'!W38+'soma reflexo lamp2 (2)'!W38)*menu!$F$12*menu!$F$12</f>
        <v>5.7184295805970065</v>
      </c>
      <c r="X38">
        <f>('soma reflexo lamp1'!X38+'soma reflexo lamp2 (2)'!X38)*menu!$F$12*menu!$F$12</f>
        <v>5.7190604447114808</v>
      </c>
      <c r="Y38">
        <f>('soma reflexo lamp1'!Y38+'soma reflexo lamp2 (2)'!Y38)*menu!$F$12*menu!$F$12</f>
        <v>5.7196575200568809</v>
      </c>
      <c r="Z38">
        <f>('soma reflexo lamp1'!Z38+'soma reflexo lamp2 (2)'!Z38)*menu!$F$12*menu!$F$12</f>
        <v>5.7202235767469478</v>
      </c>
      <c r="AA38">
        <f>('soma reflexo lamp1'!AA38+'soma reflexo lamp2 (2)'!AA38)*menu!$F$12*menu!$F$12</f>
        <v>5.7207609855592167</v>
      </c>
      <c r="AB38">
        <f>('soma reflexo lamp1'!AB38+'soma reflexo lamp2 (2)'!AB38)*menu!$F$12*menu!$F$12</f>
        <v>5.7212717181503905</v>
      </c>
      <c r="AC38">
        <f>('soma reflexo lamp1'!AC38+'soma reflexo lamp2 (2)'!AC38)*menu!$F$12*menu!$F$12</f>
        <v>5.721757347794413</v>
      </c>
      <c r="AD38">
        <f>('soma reflexo lamp1'!AD38+'soma reflexo lamp2 (2)'!AD38)*menu!$F$12*menu!$F$12</f>
        <v>5.72221905031566</v>
      </c>
      <c r="AE38">
        <f>('soma reflexo lamp1'!AE38+'soma reflexo lamp2 (2)'!AE38)*menu!$F$12*menu!$F$12</f>
        <v>5.7226576049595135</v>
      </c>
      <c r="AF38">
        <f>('soma reflexo lamp1'!AF38+'soma reflexo lamp2 (2)'!AF38)*menu!$F$12*menu!$F$12</f>
        <v>5.7230733950146675</v>
      </c>
      <c r="AG38">
        <f>('soma reflexo lamp1'!AG38+'soma reflexo lamp2 (2)'!AG38)*menu!$F$12*menu!$F$12</f>
        <v>5.7234664080750086</v>
      </c>
      <c r="AH38">
        <f>('soma reflexo lamp1'!AH38+'soma reflexo lamp2 (2)'!AH38)*menu!$F$12*menu!$F$12</f>
        <v>5.7238362359031205</v>
      </c>
      <c r="AI38">
        <f>('soma reflexo lamp1'!AI38+'soma reflexo lamp2 (2)'!AI38)*menu!$F$12*menu!$F$12</f>
        <v>5.7241820739318392</v>
      </c>
      <c r="AJ38">
        <f>('soma reflexo lamp1'!AJ38+'soma reflexo lamp2 (2)'!AJ38)*menu!$F$12*menu!$F$12</f>
        <v>5.7245027205144883</v>
      </c>
      <c r="AK38">
        <f>('soma reflexo lamp1'!AK38+'soma reflexo lamp2 (2)'!AK38)*menu!$F$12*menu!$F$12</f>
        <v>5.7247965761078623</v>
      </c>
      <c r="AL38">
        <f>('soma reflexo lamp1'!AL38+'soma reflexo lamp2 (2)'!AL38)*menu!$F$12*menu!$F$12</f>
        <v>5.7250616426440857</v>
      </c>
      <c r="AM38">
        <f>('soma reflexo lamp1'!AM38+'soma reflexo lamp2 (2)'!AM38)*menu!$F$12*menu!$F$12</f>
        <v>5.7252955234172678</v>
      </c>
      <c r="AN38">
        <f>('soma reflexo lamp1'!AN38+'soma reflexo lamp2 (2)'!AN38)*menu!$F$12*menu!$F$12</f>
        <v>5.7254954238770575</v>
      </c>
      <c r="AO38">
        <f>('soma reflexo lamp1'!AO38+'soma reflexo lamp2 (2)'!AO38)*menu!$F$12*menu!$F$12</f>
        <v>5.7256581537821969</v>
      </c>
      <c r="AP38">
        <f>('soma reflexo lamp1'!AP38+'soma reflexo lamp2 (2)'!AP38)*menu!$F$12*menu!$F$12</f>
        <v>5.7257801312208016</v>
      </c>
      <c r="AQ38">
        <f>('soma reflexo lamp1'!AQ38+'soma reflexo lamp2 (2)'!AQ38)*menu!$F$12*menu!$F$12</f>
        <v>5.7258573890477091</v>
      </c>
      <c r="AR38">
        <f>('soma reflexo lamp1'!AR38+'soma reflexo lamp2 (2)'!AR38)*menu!$F$12*menu!$F$12</f>
        <v>5.7258855843198955</v>
      </c>
      <c r="AS38">
        <f>('soma reflexo lamp1'!AS38+'soma reflexo lamp2 (2)'!AS38)*menu!$F$12*menu!$F$12</f>
        <v>5.7258600113250449</v>
      </c>
      <c r="AT38">
        <f>('soma reflexo lamp1'!AT38+'soma reflexo lamp2 (2)'!AT38)*menu!$F$12*menu!$F$12</f>
        <v>5.7257756187923992</v>
      </c>
      <c r="AU38">
        <f>('soma reflexo lamp1'!AU38+'soma reflexo lamp2 (2)'!AU38)*menu!$F$12*menu!$F$12</f>
        <v>5.7256270318450557</v>
      </c>
      <c r="AV38">
        <f>('soma reflexo lamp1'!AV38+'soma reflexo lamp2 (2)'!AV38)*menu!$F$12*menu!$F$12</f>
        <v>5.7254085791955349</v>
      </c>
      <c r="AW38">
        <f>('soma reflexo lamp1'!AW38+'soma reflexo lamp2 (2)'!AW38)*menu!$F$12*menu!$F$12</f>
        <v>5.7251143259984865</v>
      </c>
      <c r="AX38">
        <f>('soma reflexo lamp1'!AX38+'soma reflexo lamp2 (2)'!AX38)*menu!$F$12*menu!$F$12</f>
        <v>5.7247381126538341</v>
      </c>
      <c r="AY38">
        <f>('soma reflexo lamp1'!AY38+'soma reflexo lamp2 (2)'!AY38)*menu!$F$12*menu!$F$12</f>
        <v>5.7242735996993304</v>
      </c>
      <c r="AZ38">
        <f>('soma reflexo lamp1'!AZ38+'soma reflexo lamp2 (2)'!AZ38)*menu!$F$12*menu!$F$12</f>
        <v>5.7237143187443529</v>
      </c>
      <c r="BA38">
        <f>('soma reflexo lamp1'!BA38+'soma reflexo lamp2 (2)'!BA38)*menu!$F$12*menu!$F$12</f>
        <v>5.7230537291793802</v>
      </c>
      <c r="BB38">
        <f>('soma reflexo lamp1'!BB38+'soma reflexo lamp2 (2)'!BB38)*menu!$F$12*menu!$F$12</f>
        <v>5.7222852801532618</v>
      </c>
      <c r="BC38">
        <f>('soma reflexo lamp1'!BC38+'soma reflexo lamp2 (2)'!BC38)*menu!$F$12*menu!$F$12</f>
        <v>5.7214024770506215</v>
      </c>
      <c r="BD38">
        <f>('soma reflexo lamp1'!BD38+'soma reflexo lamp2 (2)'!BD38)*menu!$F$12*menu!$F$12</f>
        <v>5.720398951434813</v>
      </c>
    </row>
    <row r="39" spans="5:56" ht="35" customHeight="1" x14ac:dyDescent="0.45">
      <c r="E39">
        <v>29</v>
      </c>
      <c r="F39">
        <f>('soma reflexo lamp1'!F39+'soma reflexo lamp2 (2)'!F39)*menu!$F$12*menu!$F$12</f>
        <v>5.6977311952400562</v>
      </c>
      <c r="G39">
        <f>('soma reflexo lamp1'!G39+'soma reflexo lamp2 (2)'!G39)*menu!$F$12*menu!$F$12</f>
        <v>5.6997271429140657</v>
      </c>
      <c r="H39">
        <f>('soma reflexo lamp1'!H39+'soma reflexo lamp2 (2)'!H39)*menu!$F$12*menu!$F$12</f>
        <v>5.7015931286156309</v>
      </c>
      <c r="I39">
        <f>('soma reflexo lamp1'!I39+'soma reflexo lamp2 (2)'!I39)*menu!$F$12*menu!$F$12</f>
        <v>5.7033357956087976</v>
      </c>
      <c r="J39">
        <f>('soma reflexo lamp1'!J39+'soma reflexo lamp2 (2)'!J39)*menu!$F$12*menu!$F$12</f>
        <v>5.7049619155292408</v>
      </c>
      <c r="K39">
        <f>('soma reflexo lamp1'!K39+'soma reflexo lamp2 (2)'!K39)*menu!$F$12*menu!$F$12</f>
        <v>5.7064783190646793</v>
      </c>
      <c r="L39">
        <f>('soma reflexo lamp1'!L39+'soma reflexo lamp2 (2)'!L39)*menu!$F$12*menu!$F$12</f>
        <v>5.7078918300525121</v>
      </c>
      <c r="M39">
        <f>('soma reflexo lamp1'!M39+'soma reflexo lamp2 (2)'!M39)*menu!$F$12*menu!$F$12</f>
        <v>5.7092092040088627</v>
      </c>
      <c r="N39">
        <f>('soma reflexo lamp1'!N39+'soma reflexo lamp2 (2)'!N39)*menu!$F$12*menu!$F$12</f>
        <v>5.71043707184272</v>
      </c>
      <c r="O39">
        <f>('soma reflexo lamp1'!O39+'soma reflexo lamp2 (2)'!O39)*menu!$F$12*menu!$F$12</f>
        <v>5.7115818892551165</v>
      </c>
      <c r="P39">
        <f>('soma reflexo lamp1'!P39+'soma reflexo lamp2 (2)'!P39)*menu!$F$12*menu!$F$12</f>
        <v>5.7126498920862367</v>
      </c>
      <c r="Q39">
        <f>('soma reflexo lamp1'!Q39+'soma reflexo lamp2 (2)'!Q39)*menu!$F$12*menu!$F$12</f>
        <v>5.7136470576606122</v>
      </c>
      <c r="R39">
        <f>('soma reflexo lamp1'!R39+'soma reflexo lamp2 (2)'!R39)*menu!$F$12*menu!$F$12</f>
        <v>5.7145790719971554</v>
      </c>
      <c r="S39">
        <f>('soma reflexo lamp1'!S39+'soma reflexo lamp2 (2)'!S39)*menu!$F$12*menu!$F$12</f>
        <v>5.7154513025994564</v>
      </c>
      <c r="T39">
        <f>('soma reflexo lamp1'!T39+'soma reflexo lamp2 (2)'!T39)*menu!$F$12*menu!$F$12</f>
        <v>5.7162687764233979</v>
      </c>
      <c r="U39">
        <f>('soma reflexo lamp1'!U39+'soma reflexo lamp2 (2)'!U39)*menu!$F$12*menu!$F$12</f>
        <v>5.7170361625326827</v>
      </c>
      <c r="V39">
        <f>('soma reflexo lamp1'!V39+'soma reflexo lamp2 (2)'!V39)*menu!$F$12*menu!$F$12</f>
        <v>5.7177577588963251</v>
      </c>
      <c r="W39">
        <f>('soma reflexo lamp1'!W39+'soma reflexo lamp2 (2)'!W39)*menu!$F$12*menu!$F$12</f>
        <v>5.7184374827525613</v>
      </c>
      <c r="X39">
        <f>('soma reflexo lamp1'!X39+'soma reflexo lamp2 (2)'!X39)*menu!$F$12*menu!$F$12</f>
        <v>5.7190788639574581</v>
      </c>
      <c r="Y39">
        <f>('soma reflexo lamp1'!Y39+'soma reflexo lamp2 (2)'!Y39)*menu!$F$12*menu!$F$12</f>
        <v>5.7196850407500035</v>
      </c>
      <c r="Z39">
        <f>('soma reflexo lamp1'!Z39+'soma reflexo lamp2 (2)'!Z39)*menu!$F$12*menu!$F$12</f>
        <v>5.7202587573953041</v>
      </c>
      <c r="AA39">
        <f>('soma reflexo lamp1'!AA39+'soma reflexo lamp2 (2)'!AA39)*menu!$F$12*menu!$F$12</f>
        <v>5.7208023632099669</v>
      </c>
      <c r="AB39">
        <f>('soma reflexo lamp1'!AB39+'soma reflexo lamp2 (2)'!AB39)*menu!$F$12*menu!$F$12</f>
        <v>5.7213178125260491</v>
      </c>
      <c r="AC39">
        <f>('soma reflexo lamp1'!AC39+'soma reflexo lamp2 (2)'!AC39)*menu!$F$12*menu!$F$12</f>
        <v>5.7218066652094901</v>
      </c>
      <c r="AD39">
        <f>('soma reflexo lamp1'!AD39+'soma reflexo lamp2 (2)'!AD39)*menu!$F$12*menu!$F$12</f>
        <v>5.7222700874135555</v>
      </c>
      <c r="AE39">
        <f>('soma reflexo lamp1'!AE39+'soma reflexo lamp2 (2)'!AE39)*menu!$F$12*menu!$F$12</f>
        <v>5.722708852315904</v>
      </c>
      <c r="AF39">
        <f>('soma reflexo lamp1'!AF39+'soma reflexo lamp2 (2)'!AF39)*menu!$F$12*menu!$F$12</f>
        <v>5.7231233406582156</v>
      </c>
      <c r="AG39">
        <f>('soma reflexo lamp1'!AG39+'soma reflexo lamp2 (2)'!AG39)*menu!$F$12*menu!$F$12</f>
        <v>5.7235135409790274</v>
      </c>
      <c r="AH39">
        <f>('soma reflexo lamp1'!AH39+'soma reflexo lamp2 (2)'!AH39)*menu!$F$12*menu!$F$12</f>
        <v>5.7238790495026546</v>
      </c>
      <c r="AI39">
        <f>('soma reflexo lamp1'!AI39+'soma reflexo lamp2 (2)'!AI39)*menu!$F$12*menu!$F$12</f>
        <v>5.724219069719795</v>
      </c>
      <c r="AJ39">
        <f>('soma reflexo lamp1'!AJ39+'soma reflexo lamp2 (2)'!AJ39)*menu!$F$12*menu!$F$12</f>
        <v>5.7245324117676182</v>
      </c>
      <c r="AK39">
        <f>('soma reflexo lamp1'!AK39+'soma reflexo lamp2 (2)'!AK39)*menu!$F$12*menu!$F$12</f>
        <v>5.7248174917888335</v>
      </c>
      <c r="AL39">
        <f>('soma reflexo lamp1'!AL39+'soma reflexo lamp2 (2)'!AL39)*menu!$F$12*menu!$F$12</f>
        <v>5.7250723315194971</v>
      </c>
      <c r="AM39">
        <f>('soma reflexo lamp1'!AM39+'soma reflexo lamp2 (2)'!AM39)*menu!$F$12*menu!$F$12</f>
        <v>5.725294558423343</v>
      </c>
      <c r="AN39">
        <f>('soma reflexo lamp1'!AN39+'soma reflexo lamp2 (2)'!AN39)*menu!$F$12*menu!$F$12</f>
        <v>5.7254814067549642</v>
      </c>
      <c r="AO39">
        <f>('soma reflexo lamp1'!AO39+'soma reflexo lamp2 (2)'!AO39)*menu!$F$12*menu!$F$12</f>
        <v>5.7256297199935879</v>
      </c>
      <c r="AP39">
        <f>('soma reflexo lamp1'!AP39+'soma reflexo lamp2 (2)'!AP39)*menu!$F$12*menu!$F$12</f>
        <v>5.7257359551413805</v>
      </c>
      <c r="AQ39">
        <f>('soma reflexo lamp1'!AQ39+'soma reflexo lamp2 (2)'!AQ39)*menu!$F$12*menu!$F$12</f>
        <v>5.725796189422562</v>
      </c>
      <c r="AR39">
        <f>('soma reflexo lamp1'!AR39+'soma reflexo lamp2 (2)'!AR39)*menu!$F$12*menu!$F$12</f>
        <v>5.7258061299492624</v>
      </c>
      <c r="AS39">
        <f>('soma reflexo lamp1'!AS39+'soma reflexo lamp2 (2)'!AS39)*menu!$F$12*menu!$F$12</f>
        <v>5.7257611269333761</v>
      </c>
      <c r="AT39">
        <f>('soma reflexo lamp1'!AT39+'soma reflexo lamp2 (2)'!AT39)*menu!$F$12*menu!$F$12</f>
        <v>5.7256561910173653</v>
      </c>
      <c r="AU39">
        <f>('soma reflexo lamp1'!AU39+'soma reflexo lamp2 (2)'!AU39)*menu!$F$12*menu!$F$12</f>
        <v>5.7254860152670428</v>
      </c>
      <c r="AV39">
        <f>('soma reflexo lamp1'!AV39+'soma reflexo lamp2 (2)'!AV39)*menu!$F$12*menu!$F$12</f>
        <v>5.7252450023126507</v>
      </c>
      <c r="AW39">
        <f>('soma reflexo lamp1'!AW39+'soma reflexo lamp2 (2)'!AW39)*menu!$F$12*menu!$F$12</f>
        <v>5.7249272970378033</v>
      </c>
      <c r="AX39">
        <f>('soma reflexo lamp1'!AX39+'soma reflexo lamp2 (2)'!AX39)*menu!$F$12*menu!$F$12</f>
        <v>5.7245268250971675</v>
      </c>
      <c r="AY39">
        <f>('soma reflexo lamp1'!AY39+'soma reflexo lamp2 (2)'!AY39)*menu!$F$12*menu!$F$12</f>
        <v>5.7240373373921241</v>
      </c>
      <c r="AZ39">
        <f>('soma reflexo lamp1'!AZ39+'soma reflexo lamp2 (2)'!AZ39)*menu!$F$12*menu!$F$12</f>
        <v>5.7234524604498711</v>
      </c>
      <c r="BA39">
        <f>('soma reflexo lamp1'!BA39+'soma reflexo lamp2 (2)'!BA39)*menu!$F$12*menu!$F$12</f>
        <v>5.7227657524383009</v>
      </c>
      <c r="BB39">
        <f>('soma reflexo lamp1'!BB39+'soma reflexo lamp2 (2)'!BB39)*menu!$F$12*menu!$F$12</f>
        <v>5.7219707643115143</v>
      </c>
      <c r="BC39">
        <f>('soma reflexo lamp1'!BC39+'soma reflexo lamp2 (2)'!BC39)*menu!$F$12*menu!$F$12</f>
        <v>5.7210611053266005</v>
      </c>
      <c r="BD39">
        <f>('soma reflexo lamp1'!BD39+'soma reflexo lamp2 (2)'!BD39)*menu!$F$12*menu!$F$12</f>
        <v>5.7200305119113484</v>
      </c>
    </row>
    <row r="40" spans="5:56" ht="35" customHeight="1" x14ac:dyDescent="0.45">
      <c r="E40">
        <v>30</v>
      </c>
      <c r="F40">
        <f>('soma reflexo lamp1'!F40+'soma reflexo lamp2 (2)'!F40)*menu!$F$12*menu!$F$12</f>
        <v>5.6972113621961116</v>
      </c>
      <c r="G40">
        <f>('soma reflexo lamp1'!G40+'soma reflexo lamp2 (2)'!G40)*menu!$F$12*menu!$F$12</f>
        <v>5.69923924278676</v>
      </c>
      <c r="H40">
        <f>('soma reflexo lamp1'!H40+'soma reflexo lamp2 (2)'!H40)*menu!$F$12*menu!$F$12</f>
        <v>5.7011369667292424</v>
      </c>
      <c r="I40">
        <f>('soma reflexo lamp1'!I40+'soma reflexo lamp2 (2)'!I40)*menu!$F$12*menu!$F$12</f>
        <v>5.7029110408546808</v>
      </c>
      <c r="J40">
        <f>('soma reflexo lamp1'!J40+'soma reflexo lamp2 (2)'!J40)*menu!$F$12*menu!$F$12</f>
        <v>5.7045681017281833</v>
      </c>
      <c r="K40">
        <f>('soma reflexo lamp1'!K40+'soma reflexo lamp2 (2)'!K40)*menu!$F$12*menu!$F$12</f>
        <v>5.7061148476861776</v>
      </c>
      <c r="L40">
        <f>('soma reflexo lamp1'!L40+'soma reflexo lamp2 (2)'!L40)*menu!$F$12*menu!$F$12</f>
        <v>5.7075579741468712</v>
      </c>
      <c r="M40">
        <f>('soma reflexo lamp1'!M40+'soma reflexo lamp2 (2)'!M40)*menu!$F$12*menu!$F$12</f>
        <v>5.7089041131898872</v>
      </c>
      <c r="N40">
        <f>('soma reflexo lamp1'!N40+'soma reflexo lamp2 (2)'!N40)*menu!$F$12*menu!$F$12</f>
        <v>5.7101597781480349</v>
      </c>
      <c r="O40">
        <f>('soma reflexo lamp1'!O40+'soma reflexo lamp2 (2)'!O40)*menu!$F$12*menu!$F$12</f>
        <v>5.711331313707392</v>
      </c>
      <c r="P40">
        <f>('soma reflexo lamp1'!P40+'soma reflexo lamp2 (2)'!P40)*menu!$F$12*menu!$F$12</f>
        <v>5.7124248517810177</v>
      </c>
      <c r="Q40">
        <f>('soma reflexo lamp1'!Q40+'soma reflexo lamp2 (2)'!Q40)*menu!$F$12*menu!$F$12</f>
        <v>5.7134462732142381</v>
      </c>
      <c r="R40">
        <f>('soma reflexo lamp1'!R40+'soma reflexo lamp2 (2)'!R40)*menu!$F$12*menu!$F$12</f>
        <v>5.7144011752003792</v>
      </c>
      <c r="S40">
        <f>('soma reflexo lamp1'!S40+'soma reflexo lamp2 (2)'!S40)*menu!$F$12*menu!$F$12</f>
        <v>5.7152948441378992</v>
      </c>
      <c r="T40">
        <f>('soma reflexo lamp1'!T40+'soma reflexo lamp2 (2)'!T40)*menu!$F$12*menu!$F$12</f>
        <v>5.7161322335439468</v>
      </c>
      <c r="U40">
        <f>('soma reflexo lamp1'!U40+'soma reflexo lamp2 (2)'!U40)*menu!$F$12*menu!$F$12</f>
        <v>5.7169179465545028</v>
      </c>
      <c r="V40">
        <f>('soma reflexo lamp1'!V40+'soma reflexo lamp2 (2)'!V40)*menu!$F$12*menu!$F$12</f>
        <v>5.7176562224855916</v>
      </c>
      <c r="W40">
        <f>('soma reflexo lamp1'!W40+'soma reflexo lamp2 (2)'!W40)*menu!$F$12*menu!$F$12</f>
        <v>5.7183509269004871</v>
      </c>
      <c r="X40">
        <f>('soma reflexo lamp1'!X40+'soma reflexo lamp2 (2)'!X40)*menu!$F$12*menu!$F$12</f>
        <v>5.7190055446213215</v>
      </c>
      <c r="Y40">
        <f>('soma reflexo lamp1'!Y40+'soma reflexo lamp2 (2)'!Y40)*menu!$F$12*menu!$F$12</f>
        <v>5.7196231751361228</v>
      </c>
      <c r="Z40">
        <f>('soma reflexo lamp1'!Z40+'soma reflexo lamp2 (2)'!Z40)*menu!$F$12*menu!$F$12</f>
        <v>5.7202065298807891</v>
      </c>
      <c r="AA40">
        <f>('soma reflexo lamp1'!AA40+'soma reflexo lamp2 (2)'!AA40)*menu!$F$12*menu!$F$12</f>
        <v>5.7207579309164673</v>
      </c>
      <c r="AB40">
        <f>('soma reflexo lamp1'!AB40+'soma reflexo lamp2 (2)'!AB40)*menu!$F$12*menu!$F$12</f>
        <v>5.7212793105732551</v>
      </c>
      <c r="AC40">
        <f>('soma reflexo lamp1'!AC40+'soma reflexo lamp2 (2)'!AC40)*menu!$F$12*menu!$F$12</f>
        <v>5.7217722116886893</v>
      </c>
      <c r="AD40">
        <f>('soma reflexo lamp1'!AD40+'soma reflexo lamp2 (2)'!AD40)*menu!$F$12*menu!$F$12</f>
        <v>5.7222377881319737</v>
      </c>
      <c r="AE40">
        <f>('soma reflexo lamp1'!AE40+'soma reflexo lamp2 (2)'!AE40)*menu!$F$12*menu!$F$12</f>
        <v>5.722676805370754</v>
      </c>
      <c r="AF40">
        <f>('soma reflexo lamp1'!AF40+'soma reflexo lamp2 (2)'!AF40)*menu!$F$12*menu!$F$12</f>
        <v>5.7230896409052914</v>
      </c>
      <c r="AG40">
        <f>('soma reflexo lamp1'!AG40+'soma reflexo lamp2 (2)'!AG40)*menu!$F$12*menu!$F$12</f>
        <v>5.7234762844641747</v>
      </c>
      <c r="AH40">
        <f>('soma reflexo lamp1'!AH40+'soma reflexo lamp2 (2)'!AH40)*menu!$F$12*menu!$F$12</f>
        <v>5.72383633792575</v>
      </c>
      <c r="AI40">
        <f>('soma reflexo lamp1'!AI40+'soma reflexo lamp2 (2)'!AI40)*menu!$F$12*menu!$F$12</f>
        <v>5.7241690149995357</v>
      </c>
      <c r="AJ40">
        <f>('soma reflexo lamp1'!AJ40+'soma reflexo lamp2 (2)'!AJ40)*menu!$F$12*menu!$F$12</f>
        <v>5.7244731407719636</v>
      </c>
      <c r="AK40">
        <f>('soma reflexo lamp1'!AK40+'soma reflexo lamp2 (2)'!AK40)*menu!$F$12*menu!$F$12</f>
        <v>5.7247471512899857</v>
      </c>
      <c r="AL40">
        <f>('soma reflexo lamp1'!AL40+'soma reflexo lamp2 (2)'!AL40)*menu!$F$12*menu!$F$12</f>
        <v>5.7249890934241137</v>
      </c>
      <c r="AM40">
        <f>('soma reflexo lamp1'!AM40+'soma reflexo lamp2 (2)'!AM40)*menu!$F$12*menu!$F$12</f>
        <v>5.725196625318242</v>
      </c>
      <c r="AN40">
        <f>('soma reflexo lamp1'!AN40+'soma reflexo lamp2 (2)'!AN40)*menu!$F$12*menu!$F$12</f>
        <v>5.7253670177960352</v>
      </c>
      <c r="AO40">
        <f>('soma reflexo lamp1'!AO40+'soma reflexo lamp2 (2)'!AO40)*menu!$F$12*menu!$F$12</f>
        <v>5.7254971571510485</v>
      </c>
      <c r="AP40">
        <f>('soma reflexo lamp1'!AP40+'soma reflexo lamp2 (2)'!AP40)*menu!$F$12*menu!$F$12</f>
        <v>5.7255835497981646</v>
      </c>
      <c r="AQ40">
        <f>('soma reflexo lamp1'!AQ40+'soma reflexo lamp2 (2)'!AQ40)*menu!$F$12*menu!$F$12</f>
        <v>5.7256223293047128</v>
      </c>
      <c r="AR40">
        <f>('soma reflexo lamp1'!AR40+'soma reflexo lamp2 (2)'!AR40)*menu!$F$12*menu!$F$12</f>
        <v>5.7256092663479263</v>
      </c>
      <c r="AS40">
        <f>('soma reflexo lamp1'!AS40+'soma reflexo lamp2 (2)'!AS40)*menu!$F$12*menu!$F$12</f>
        <v>5.725539782157945</v>
      </c>
      <c r="AT40">
        <f>('soma reflexo lamp1'!AT40+'soma reflexo lamp2 (2)'!AT40)*menu!$F$12*menu!$F$12</f>
        <v>5.7254089659987342</v>
      </c>
      <c r="AU40">
        <f>('soma reflexo lamp1'!AU40+'soma reflexo lamp2 (2)'!AU40)*menu!$F$12*menu!$F$12</f>
        <v>5.7252115972096007</v>
      </c>
      <c r="AV40">
        <f>('soma reflexo lamp1'!AV40+'soma reflexo lamp2 (2)'!AV40)*menu!$F$12*menu!$F$12</f>
        <v>5.7249421722740061</v>
      </c>
      <c r="AW40">
        <f>('soma reflexo lamp1'!AW40+'soma reflexo lamp2 (2)'!AW40)*menu!$F$12*menu!$F$12</f>
        <v>5.7245949372973106</v>
      </c>
      <c r="AX40">
        <f>('soma reflexo lamp1'!AX40+'soma reflexo lamp2 (2)'!AX40)*menu!$F$12*menu!$F$12</f>
        <v>5.7241639261587638</v>
      </c>
      <c r="AY40">
        <f>('soma reflexo lamp1'!AY40+'soma reflexo lamp2 (2)'!AY40)*menu!$F$12*menu!$F$12</f>
        <v>5.7236430044548925</v>
      </c>
      <c r="AZ40">
        <f>('soma reflexo lamp1'!AZ40+'soma reflexo lamp2 (2)'!AZ40)*menu!$F$12*menu!$F$12</f>
        <v>5.7230259191719632</v>
      </c>
      <c r="BA40">
        <f>('soma reflexo lamp1'!BA40+'soma reflexo lamp2 (2)'!BA40)*menu!$F$12*menu!$F$12</f>
        <v>5.7223063538174355</v>
      </c>
      <c r="BB40">
        <f>('soma reflexo lamp1'!BB40+'soma reflexo lamp2 (2)'!BB40)*menu!$F$12*menu!$F$12</f>
        <v>5.7214779885090543</v>
      </c>
      <c r="BC40">
        <f>('soma reflexo lamp1'!BC40+'soma reflexo lamp2 (2)'!BC40)*menu!$F$12*menu!$F$12</f>
        <v>5.7205345642729561</v>
      </c>
      <c r="BD40">
        <f>('soma reflexo lamp1'!BD40+'soma reflexo lamp2 (2)'!BD40)*menu!$F$12*menu!$F$12</f>
        <v>5.7194699505486</v>
      </c>
    </row>
    <row r="41" spans="5:56" ht="35" customHeight="1" x14ac:dyDescent="0.45">
      <c r="E41">
        <v>31</v>
      </c>
      <c r="F41">
        <f>('soma reflexo lamp1'!F41+'soma reflexo lamp2 (2)'!F41)*menu!$F$12*menu!$F$12</f>
        <v>5.6965123498282342</v>
      </c>
      <c r="G41">
        <f>('soma reflexo lamp1'!G41+'soma reflexo lamp2 (2)'!G41)*menu!$F$12*menu!$F$12</f>
        <v>5.6985784973077296</v>
      </c>
      <c r="H41">
        <f>('soma reflexo lamp1'!H41+'soma reflexo lamp2 (2)'!H41)*menu!$F$12*menu!$F$12</f>
        <v>5.7005142621810876</v>
      </c>
      <c r="I41">
        <f>('soma reflexo lamp1'!I41+'soma reflexo lamp2 (2)'!I41)*menu!$F$12*menu!$F$12</f>
        <v>5.7023259869569154</v>
      </c>
      <c r="J41">
        <f>('soma reflexo lamp1'!J41+'soma reflexo lamp2 (2)'!J41)*menu!$F$12*menu!$F$12</f>
        <v>5.7040201455026276</v>
      </c>
      <c r="K41">
        <f>('soma reflexo lamp1'!K41+'soma reflexo lamp2 (2)'!K41)*menu!$F$12*menu!$F$12</f>
        <v>5.7056032767114999</v>
      </c>
      <c r="L41">
        <f>('soma reflexo lamp1'!L41+'soma reflexo lamp2 (2)'!L41)*menu!$F$12*menu!$F$12</f>
        <v>5.7070819212716595</v>
      </c>
      <c r="M41">
        <f>('soma reflexo lamp1'!M41+'soma reflexo lamp2 (2)'!M41)*menu!$F$12*menu!$F$12</f>
        <v>5.7084625625109648</v>
      </c>
      <c r="N41">
        <f>('soma reflexo lamp1'!N41+'soma reflexo lamp2 (2)'!N41)*menu!$F$12*menu!$F$12</f>
        <v>5.70975157204753</v>
      </c>
      <c r="O41">
        <f>('soma reflexo lamp1'!O41+'soma reflexo lamp2 (2)'!O41)*menu!$F$12*menu!$F$12</f>
        <v>5.7109551607371305</v>
      </c>
      <c r="P41">
        <f>('soma reflexo lamp1'!P41+'soma reflexo lamp2 (2)'!P41)*menu!$F$12*menu!$F$12</f>
        <v>5.7120793351853409</v>
      </c>
      <c r="Q41">
        <f>('soma reflexo lamp1'!Q41+'soma reflexo lamp2 (2)'!Q41)*menu!$F$12*menu!$F$12</f>
        <v>5.7131298598912537</v>
      </c>
      <c r="R41">
        <f>('soma reflexo lamp1'!R41+'soma reflexo lamp2 (2)'!R41)*menu!$F$12*menu!$F$12</f>
        <v>5.7141122249158425</v>
      </c>
      <c r="S41">
        <f>('soma reflexo lamp1'!S41+'soma reflexo lamp2 (2)'!S41)*menu!$F$12*menu!$F$12</f>
        <v>5.7150316188243053</v>
      </c>
      <c r="T41">
        <f>('soma reflexo lamp1'!T41+'soma reflexo lamp2 (2)'!T41)*menu!$F$12*menu!$F$12</f>
        <v>5.7158929065387287</v>
      </c>
      <c r="U41">
        <f>('soma reflexo lamp1'!U41+'soma reflexo lamp2 (2)'!U41)*menu!$F$12*menu!$F$12</f>
        <v>5.7167006116546268</v>
      </c>
      <c r="V41">
        <f>('soma reflexo lamp1'!V41+'soma reflexo lamp2 (2)'!V41)*menu!$F$12*menu!$F$12</f>
        <v>5.7174589027202183</v>
      </c>
      <c r="W41">
        <f>('soma reflexo lamp1'!W41+'soma reflexo lamp2 (2)'!W41)*menu!$F$12*menu!$F$12</f>
        <v>5.7181715829481181</v>
      </c>
      <c r="X41">
        <f>('soma reflexo lamp1'!X41+'soma reflexo lamp2 (2)'!X41)*menu!$F$12*menu!$F$12</f>
        <v>5.7188420828220021</v>
      </c>
      <c r="Y41">
        <f>('soma reflexo lamp1'!Y41+'soma reflexo lamp2 (2)'!Y41)*menu!$F$12*menu!$F$12</f>
        <v>5.7194734550725661</v>
      </c>
      <c r="Z41">
        <f>('soma reflexo lamp1'!Z41+'soma reflexo lamp2 (2)'!Z41)*menu!$F$12*menu!$F$12</f>
        <v>5.7200683715239817</v>
      </c>
      <c r="AA41">
        <f>('soma reflexo lamp1'!AA41+'soma reflexo lamp2 (2)'!AA41)*menu!$F$12*menu!$F$12</f>
        <v>5.7206291213511928</v>
      </c>
      <c r="AB41">
        <f>('soma reflexo lamp1'!AB41+'soma reflexo lamp2 (2)'!AB41)*menu!$F$12*menu!$F$12</f>
        <v>5.7211576103366939</v>
      </c>
      <c r="AC41">
        <f>('soma reflexo lamp1'!AC41+'soma reflexo lamp2 (2)'!AC41)*menu!$F$12*menu!$F$12</f>
        <v>5.7216553607705301</v>
      </c>
      <c r="AD41">
        <f>('soma reflexo lamp1'!AD41+'soma reflexo lamp2 (2)'!AD41)*menu!$F$12*menu!$F$12</f>
        <v>5.7221235116972133</v>
      </c>
      <c r="AE41">
        <f>('soma reflexo lamp1'!AE41+'soma reflexo lamp2 (2)'!AE41)*menu!$F$12*menu!$F$12</f>
        <v>5.722562819276412</v>
      </c>
      <c r="AF41">
        <f>('soma reflexo lamp1'!AF41+'soma reflexo lamp2 (2)'!AF41)*menu!$F$12*menu!$F$12</f>
        <v>5.7229736570894136</v>
      </c>
      <c r="AG41">
        <f>('soma reflexo lamp1'!AG41+'soma reflexo lamp2 (2)'!AG41)*menu!$F$12*menu!$F$12</f>
        <v>5.7233560162899586</v>
      </c>
      <c r="AH41">
        <f>('soma reflexo lamp1'!AH41+'soma reflexo lamp2 (2)'!AH41)*menu!$F$12*menu!$F$12</f>
        <v>5.7237095055649627</v>
      </c>
      <c r="AI41">
        <f>('soma reflexo lamp1'!AI41+'soma reflexo lamp2 (2)'!AI41)*menu!$F$12*menu!$F$12</f>
        <v>5.7240333509380381</v>
      </c>
      <c r="AJ41">
        <f>('soma reflexo lamp1'!AJ41+'soma reflexo lamp2 (2)'!AJ41)*menu!$F$12*menu!$F$12</f>
        <v>5.7243263955157051</v>
      </c>
      <c r="AK41">
        <f>('soma reflexo lamp1'!AK41+'soma reflexo lamp2 (2)'!AK41)*menu!$F$12*menu!$F$12</f>
        <v>5.7245870993426529</v>
      </c>
      <c r="AL41">
        <f>('soma reflexo lamp1'!AL41+'soma reflexo lamp2 (2)'!AL41)*menu!$F$12*menu!$F$12</f>
        <v>5.7248135395975766</v>
      </c>
      <c r="AM41">
        <f>('soma reflexo lamp1'!AM41+'soma reflexo lamp2 (2)'!AM41)*menu!$F$12*menu!$F$12</f>
        <v>5.7250034114241899</v>
      </c>
      <c r="AN41">
        <f>('soma reflexo lamp1'!AN41+'soma reflexo lamp2 (2)'!AN41)*menu!$F$12*menu!$F$12</f>
        <v>5.7251540297518648</v>
      </c>
      <c r="AO41">
        <f>('soma reflexo lamp1'!AO41+'soma reflexo lamp2 (2)'!AO41)*menu!$F$12*menu!$F$12</f>
        <v>5.7252623325154168</v>
      </c>
      <c r="AP41">
        <f>('soma reflexo lamp1'!AP41+'soma reflexo lamp2 (2)'!AP41)*menu!$F$12*menu!$F$12</f>
        <v>5.7253248857316645</v>
      </c>
      <c r="AQ41">
        <f>('soma reflexo lamp1'!AQ41+'soma reflexo lamp2 (2)'!AQ41)*menu!$F$12*menu!$F$12</f>
        <v>5.7253378909294419</v>
      </c>
      <c r="AR41">
        <f>('soma reflexo lamp1'!AR41+'soma reflexo lamp2 (2)'!AR41)*menu!$F$12*menu!$F$12</f>
        <v>5.7252971954564487</v>
      </c>
      <c r="AS41">
        <f>('soma reflexo lamp1'!AS41+'soma reflexo lamp2 (2)'!AS41)*menu!$F$12*menu!$F$12</f>
        <v>5.7251983061979725</v>
      </c>
      <c r="AT41">
        <f>('soma reflexo lamp1'!AT41+'soma reflexo lamp2 (2)'!AT41)*menu!$F$12*menu!$F$12</f>
        <v>5.7250364072350663</v>
      </c>
      <c r="AU41">
        <f>('soma reflexo lamp1'!AU41+'soma reflexo lamp2 (2)'!AU41)*menu!$F$12*menu!$F$12</f>
        <v>5.7248063819405379</v>
      </c>
      <c r="AV41">
        <f>('soma reflexo lamp1'!AV41+'soma reflexo lamp2 (2)'!AV41)*menu!$F$12*menu!$F$12</f>
        <v>5.7245028399560312</v>
      </c>
      <c r="AW41">
        <f>('soma reflexo lamp1'!AW41+'soma reflexo lamp2 (2)'!AW41)*menu!$F$12*menu!$F$12</f>
        <v>5.724120149410493</v>
      </c>
      <c r="AX41">
        <f>('soma reflexo lamp1'!AX41+'soma reflexo lamp2 (2)'!AX41)*menu!$F$12*menu!$F$12</f>
        <v>5.7236524746270181</v>
      </c>
      <c r="AY41">
        <f>('soma reflexo lamp1'!AY41+'soma reflexo lamp2 (2)'!AY41)*menu!$F$12*menu!$F$12</f>
        <v>5.7230938194209937</v>
      </c>
      <c r="AZ41">
        <f>('soma reflexo lamp1'!AZ41+'soma reflexo lamp2 (2)'!AZ41)*menu!$F$12*menu!$F$12</f>
        <v>5.7224380759183475</v>
      </c>
      <c r="BA41">
        <f>('soma reflexo lamp1'!BA41+'soma reflexo lamp2 (2)'!BA41)*menu!$F$12*menu!$F$12</f>
        <v>5.7216790786213041</v>
      </c>
      <c r="BB41">
        <f>('soma reflexo lamp1'!BB41+'soma reflexo lamp2 (2)'!BB41)*menu!$F$12*menu!$F$12</f>
        <v>5.7208106632252349</v>
      </c>
      <c r="BC41">
        <f>('soma reflexo lamp1'!BC41+'soma reflexo lamp2 (2)'!BC41)*menu!$F$12*menu!$F$12</f>
        <v>5.7198267294512304</v>
      </c>
      <c r="BD41">
        <f>('soma reflexo lamp1'!BD41+'soma reflexo lamp2 (2)'!BD41)*menu!$F$12*menu!$F$12</f>
        <v>5.7187213069143352</v>
      </c>
    </row>
    <row r="42" spans="5:56" ht="35" customHeight="1" x14ac:dyDescent="0.45">
      <c r="E42">
        <v>32</v>
      </c>
      <c r="F42">
        <f>('soma reflexo lamp1'!F42+'soma reflexo lamp2 (2)'!F42)*menu!$F$12*menu!$F$12</f>
        <v>5.6956388442004799</v>
      </c>
      <c r="G42">
        <f>('soma reflexo lamp1'!G42+'soma reflexo lamp2 (2)'!G42)*menu!$F$12*menu!$F$12</f>
        <v>5.6977494022854547</v>
      </c>
      <c r="H42">
        <f>('soma reflexo lamp1'!H42+'soma reflexo lamp2 (2)'!H42)*menu!$F$12*menu!$F$12</f>
        <v>5.6997293189987568</v>
      </c>
      <c r="I42">
        <f>('soma reflexo lamp1'!I42+'soma reflexo lamp2 (2)'!I42)*menu!$F$12*menu!$F$12</f>
        <v>5.7015847458127933</v>
      </c>
      <c r="J42">
        <f>('soma reflexo lamp1'!J42+'soma reflexo lamp2 (2)'!J42)*menu!$F$12*menu!$F$12</f>
        <v>5.7033219674314157</v>
      </c>
      <c r="K42">
        <f>('soma reflexo lamp1'!K42+'soma reflexo lamp2 (2)'!K42)*menu!$F$12*menu!$F$12</f>
        <v>5.7049473373438389</v>
      </c>
      <c r="L42">
        <f>('soma reflexo lamp1'!L42+'soma reflexo lamp2 (2)'!L42)*menu!$F$12*menu!$F$12</f>
        <v>5.7064672162848158</v>
      </c>
      <c r="M42">
        <f>('soma reflexo lamp1'!M42+'soma reflexo lamp2 (2)'!M42)*menu!$F$12*menu!$F$12</f>
        <v>5.7078879145490884</v>
      </c>
      <c r="N42">
        <f>('soma reflexo lamp1'!N42+'soma reflexo lamp2 (2)'!N42)*menu!$F$12*menu!$F$12</f>
        <v>5.7092156388740989</v>
      </c>
      <c r="O42">
        <f>('soma reflexo lamp1'!O42+'soma reflexo lamp2 (2)'!O42)*menu!$F$12*menu!$F$12</f>
        <v>5.7104564443759616</v>
      </c>
      <c r="P42">
        <f>('soma reflexo lamp1'!P42+'soma reflexo lamp2 (2)'!P42)*menu!$F$12*menu!$F$12</f>
        <v>5.7116161918088668</v>
      </c>
      <c r="Q42">
        <f>('soma reflexo lamp1'!Q42+'soma reflexo lamp2 (2)'!Q42)*menu!$F$12*menu!$F$12</f>
        <v>5.7127005102245221</v>
      </c>
      <c r="R42">
        <f>('soma reflexo lamp1'!R42+'soma reflexo lamp2 (2)'!R42)*menu!$F$12*menu!$F$12</f>
        <v>5.7137147649406828</v>
      </c>
      <c r="S42">
        <f>('soma reflexo lamp1'!S42+'soma reflexo lamp2 (2)'!S42)*menu!$F$12*menu!$F$12</f>
        <v>5.7146640305888461</v>
      </c>
      <c r="T42">
        <f>('soma reflexo lamp1'!T42+'soma reflexo lamp2 (2)'!T42)*menu!$F$12*menu!$F$12</f>
        <v>5.7155530689019072</v>
      </c>
      <c r="U42">
        <f>('soma reflexo lamp1'!U42+'soma reflexo lamp2 (2)'!U42)*menu!$F$12*menu!$F$12</f>
        <v>5.7163863108221769</v>
      </c>
      <c r="V42">
        <f>('soma reflexo lamp1'!V42+'soma reflexo lamp2 (2)'!V42)*menu!$F$12*menu!$F$12</f>
        <v>5.7171678424567842</v>
      </c>
      <c r="W42">
        <f>('soma reflexo lamp1'!W42+'soma reflexo lamp2 (2)'!W42)*menu!$F$12*menu!$F$12</f>
        <v>5.7179013943787451</v>
      </c>
      <c r="X42">
        <f>('soma reflexo lamp1'!X42+'soma reflexo lamp2 (2)'!X42)*menu!$F$12*menu!$F$12</f>
        <v>5.7185903337644728</v>
      </c>
      <c r="Y42">
        <f>('soma reflexo lamp1'!Y42+'soma reflexo lamp2 (2)'!Y42)*menu!$F$12*menu!$F$12</f>
        <v>5.7192376588690976</v>
      </c>
      <c r="Z42">
        <f>('soma reflexo lamp1'!Z42+'soma reflexo lamp2 (2)'!Z42)*menu!$F$12*menu!$F$12</f>
        <v>5.7198459953662786</v>
      </c>
      <c r="AA42">
        <f>('soma reflexo lamp1'!AA42+'soma reflexo lamp2 (2)'!AA42)*menu!$F$12*menu!$F$12</f>
        <v>5.7204175941161335</v>
      </c>
      <c r="AB42">
        <f>('soma reflexo lamp1'!AB42+'soma reflexo lamp2 (2)'!AB42)*menu!$F$12*menu!$F$12</f>
        <v>5.7209543299707697</v>
      </c>
      <c r="AC42">
        <f>('soma reflexo lamp1'!AC42+'soma reflexo lamp2 (2)'!AC42)*menu!$F$12*menu!$F$12</f>
        <v>5.7214577012792009</v>
      </c>
      <c r="AD42">
        <f>('soma reflexo lamp1'!AD42+'soma reflexo lamp2 (2)'!AD42)*menu!$F$12*menu!$F$12</f>
        <v>5.7219288298103717</v>
      </c>
      <c r="AE42">
        <f>('soma reflexo lamp1'!AE42+'soma reflexo lamp2 (2)'!AE42)*menu!$F$12*menu!$F$12</f>
        <v>5.7223684608729801</v>
      </c>
      <c r="AF42">
        <f>('soma reflexo lamp1'!AF42+'soma reflexo lamp2 (2)'!AF42)*menu!$F$12*menu!$F$12</f>
        <v>5.722776963472711</v>
      </c>
      <c r="AG42">
        <f>('soma reflexo lamp1'!AG42+'soma reflexo lamp2 (2)'!AG42)*menu!$F$12*menu!$F$12</f>
        <v>5.7231543304105532</v>
      </c>
      <c r="AH42">
        <f>('soma reflexo lamp1'!AH42+'soma reflexo lamp2 (2)'!AH42)*menu!$F$12*menu!$F$12</f>
        <v>5.7235001782895072</v>
      </c>
      <c r="AI42">
        <f>('soma reflexo lamp1'!AI42+'soma reflexo lamp2 (2)'!AI42)*menu!$F$12*menu!$F$12</f>
        <v>5.723813747460829</v>
      </c>
      <c r="AJ42">
        <f>('soma reflexo lamp1'!AJ42+'soma reflexo lamp2 (2)'!AJ42)*menu!$F$12*menu!$F$12</f>
        <v>5.7240939020045314</v>
      </c>
      <c r="AK42">
        <f>('soma reflexo lamp1'!AK42+'soma reflexo lamp2 (2)'!AK42)*menu!$F$12*menu!$F$12</f>
        <v>5.7243391299019581</v>
      </c>
      <c r="AL42">
        <f>('soma reflexo lamp1'!AL42+'soma reflexo lamp2 (2)'!AL42)*menu!$F$12*menu!$F$12</f>
        <v>5.7245475436200595</v>
      </c>
      <c r="AM42">
        <f>('soma reflexo lamp1'!AM42+'soma reflexo lamp2 (2)'!AM42)*menu!$F$12*menu!$F$12</f>
        <v>5.72471688138695</v>
      </c>
      <c r="AN42">
        <f>('soma reflexo lamp1'!AN42+'soma reflexo lamp2 (2)'!AN42)*menu!$F$12*menu!$F$12</f>
        <v>5.7248445094951634</v>
      </c>
      <c r="AO42">
        <f>('soma reflexo lamp1'!AO42+'soma reflexo lamp2 (2)'!AO42)*menu!$F$12*menu!$F$12</f>
        <v>5.7249274260212246</v>
      </c>
      <c r="AP42">
        <f>('soma reflexo lamp1'!AP42+'soma reflexo lamp2 (2)'!AP42)*menu!$F$12*menu!$F$12</f>
        <v>5.7249622663959103</v>
      </c>
      <c r="AQ42">
        <f>('soma reflexo lamp1'!AQ42+'soma reflexo lamp2 (2)'!AQ42)*menu!$F$12*menu!$F$12</f>
        <v>5.7249453112963984</v>
      </c>
      <c r="AR42">
        <f>('soma reflexo lamp1'!AR42+'soma reflexo lamp2 (2)'!AR42)*menu!$F$12*menu!$F$12</f>
        <v>5.7248724973566176</v>
      </c>
      <c r="AS42">
        <f>('soma reflexo lamp1'!AS42+'soma reflexo lamp2 (2)'!AS42)*menu!$F$12*menu!$F$12</f>
        <v>5.7247394312025603</v>
      </c>
      <c r="AT42">
        <f>('soma reflexo lamp1'!AT42+'soma reflexo lamp2 (2)'!AT42)*menu!$F$12*menu!$F$12</f>
        <v>5.7245414073116869</v>
      </c>
      <c r="AU42">
        <f>('soma reflexo lamp1'!AU42+'soma reflexo lamp2 (2)'!AU42)*menu!$F$12*menu!$F$12</f>
        <v>5.7242734301664076</v>
      </c>
      <c r="AV42">
        <f>('soma reflexo lamp1'!AV42+'soma reflexo lamp2 (2)'!AV42)*menu!$F$12*menu!$F$12</f>
        <v>5.7239302411182607</v>
      </c>
      <c r="AW42">
        <f>('soma reflexo lamp1'!AW42+'soma reflexo lamp2 (2)'!AW42)*menu!$F$12*menu!$F$12</f>
        <v>5.7235063502985088</v>
      </c>
      <c r="AX42">
        <f>('soma reflexo lamp1'!AX42+'soma reflexo lamp2 (2)'!AX42)*menu!$F$12*menu!$F$12</f>
        <v>5.7229960738014674</v>
      </c>
      <c r="AY42">
        <f>('soma reflexo lamp1'!AY42+'soma reflexo lamp2 (2)'!AY42)*menu!$F$12*menu!$F$12</f>
        <v>5.7223935762274962</v>
      </c>
      <c r="AZ42">
        <f>('soma reflexo lamp1'!AZ42+'soma reflexo lamp2 (2)'!AZ42)*menu!$F$12*menu!$F$12</f>
        <v>5.7216929185047096</v>
      </c>
      <c r="BA42">
        <f>('soma reflexo lamp1'!BA42+'soma reflexo lamp2 (2)'!BA42)*menu!$F$12*menu!$F$12</f>
        <v>5.7208881107145135</v>
      </c>
      <c r="BB42">
        <f>('soma reflexo lamp1'!BB42+'soma reflexo lamp2 (2)'!BB42)*menu!$F$12*menu!$F$12</f>
        <v>5.7199731694308147</v>
      </c>
      <c r="BC42">
        <f>('soma reflexo lamp1'!BC42+'soma reflexo lamp2 (2)'!BC42)*menu!$F$12*menu!$F$12</f>
        <v>5.7189421788533483</v>
      </c>
      <c r="BD42">
        <f>('soma reflexo lamp1'!BD42+'soma reflexo lamp2 (2)'!BD42)*menu!$F$12*menu!$F$12</f>
        <v>5.7177893547809866</v>
      </c>
    </row>
    <row r="43" spans="5:56" ht="35" customHeight="1" x14ac:dyDescent="0.45">
      <c r="E43">
        <v>33</v>
      </c>
      <c r="F43">
        <f>('soma reflexo lamp1'!F43+'soma reflexo lamp2 (2)'!F43)*menu!$F$12*menu!$F$12</f>
        <v>5.6945961717522788</v>
      </c>
      <c r="G43">
        <f>('soma reflexo lamp1'!G43+'soma reflexo lamp2 (2)'!G43)*menu!$F$12*menu!$F$12</f>
        <v>5.6967570658244853</v>
      </c>
      <c r="H43">
        <f>('soma reflexo lamp1'!H43+'soma reflexo lamp2 (2)'!H43)*menu!$F$12*menu!$F$12</f>
        <v>5.6987870252512796</v>
      </c>
      <c r="I43">
        <f>('soma reflexo lamp1'!I43+'soma reflexo lamp2 (2)'!I43)*menu!$F$12*menu!$F$12</f>
        <v>5.7006919850816145</v>
      </c>
      <c r="J43">
        <f>('soma reflexo lamp1'!J43+'soma reflexo lamp2 (2)'!J43)*menu!$F$12*menu!$F$12</f>
        <v>5.7024780157018391</v>
      </c>
      <c r="K43">
        <f>('soma reflexo lamp1'!K43+'soma reflexo lamp2 (2)'!K43)*menu!$F$12*menu!$F$12</f>
        <v>5.7041512605161682</v>
      </c>
      <c r="L43">
        <f>('soma reflexo lamp1'!L43+'soma reflexo lamp2 (2)'!L43)*menu!$F$12*menu!$F$12</f>
        <v>5.7057178763160756</v>
      </c>
      <c r="M43">
        <f>('soma reflexo lamp1'!M43+'soma reflexo lamp2 (2)'!M43)*menu!$F$12*menu!$F$12</f>
        <v>5.7071839772570012</v>
      </c>
      <c r="N43">
        <f>('soma reflexo lamp1'!N43+'soma reflexo lamp2 (2)'!N43)*menu!$F$12*menu!$F$12</f>
        <v>5.7085555831379384</v>
      </c>
      <c r="O43">
        <f>('soma reflexo lamp1'!O43+'soma reflexo lamp2 (2)'!O43)*menu!$F$12*menu!$F$12</f>
        <v>5.7098385724611775</v>
      </c>
      <c r="P43">
        <f>('soma reflexo lamp1'!P43+'soma reflexo lamp2 (2)'!P43)*menu!$F$12*menu!$F$12</f>
        <v>5.7110386405442322</v>
      </c>
      <c r="Q43">
        <f>('soma reflexo lamp1'!Q43+'soma reflexo lamp2 (2)'!Q43)*menu!$F$12*menu!$F$12</f>
        <v>5.7121612627708966</v>
      </c>
      <c r="R43">
        <f>('soma reflexo lamp1'!R43+'soma reflexo lamp2 (2)'!R43)*menu!$F$12*menu!$F$12</f>
        <v>5.7132116629077014</v>
      </c>
      <c r="S43">
        <f>('soma reflexo lamp1'!S43+'soma reflexo lamp2 (2)'!S43)*menu!$F$12*menu!$F$12</f>
        <v>5.7141947862788225</v>
      </c>
      <c r="T43">
        <f>('soma reflexo lamp1'!T43+'soma reflexo lamp2 (2)'!T43)*menu!$F$12*menu!$F$12</f>
        <v>5.7151152774873193</v>
      </c>
      <c r="U43">
        <f>('soma reflexo lamp1'!U43+'soma reflexo lamp2 (2)'!U43)*menu!$F$12*menu!$F$12</f>
        <v>5.7159774622930577</v>
      </c>
      <c r="V43">
        <f>('soma reflexo lamp1'!V43+'soma reflexo lamp2 (2)'!V43)*menu!$F$12*menu!$F$12</f>
        <v>5.7167853332060421</v>
      </c>
      <c r="W43">
        <f>('soma reflexo lamp1'!W43+'soma reflexo lamp2 (2)'!W43)*menu!$F$12*menu!$F$12</f>
        <v>5.7175425383256915</v>
      </c>
      <c r="X43">
        <f>('soma reflexo lamp1'!X43+'soma reflexo lamp2 (2)'!X43)*menu!$F$12*menu!$F$12</f>
        <v>5.7182523729487551</v>
      </c>
      <c r="Y43">
        <f>('soma reflexo lamp1'!Y43+'soma reflexo lamp2 (2)'!Y43)*menu!$F$12*menu!$F$12</f>
        <v>5.718917773478065</v>
      </c>
      <c r="Z43">
        <f>('soma reflexo lamp1'!Z43+'soma reflexo lamp2 (2)'!Z43)*menu!$F$12*menu!$F$12</f>
        <v>5.7195413131878361</v>
      </c>
      <c r="AA43">
        <f>('soma reflexo lamp1'!AA43+'soma reflexo lamp2 (2)'!AA43)*menu!$F$12*menu!$F$12</f>
        <v>5.7201251994358397</v>
      </c>
      <c r="AB43">
        <f>('soma reflexo lamp1'!AB43+'soma reflexo lamp2 (2)'!AB43)*menu!$F$12*menu!$F$12</f>
        <v>5.7206712719558155</v>
      </c>
      <c r="AC43">
        <f>('soma reflexo lamp1'!AC43+'soma reflexo lamp2 (2)'!AC43)*menu!$F$12*menu!$F$12</f>
        <v>5.7211810019126892</v>
      </c>
      <c r="AD43">
        <f>('soma reflexo lamp1'!AD43+'soma reflexo lamp2 (2)'!AD43)*menu!$F$12*menu!$F$12</f>
        <v>5.7216554914566569</v>
      </c>
      <c r="AE43">
        <f>('soma reflexo lamp1'!AE43+'soma reflexo lamp2 (2)'!AE43)*menu!$F$12*menu!$F$12</f>
        <v>5.7220954735685083</v>
      </c>
      <c r="AF43">
        <f>('soma reflexo lamp1'!AF43+'soma reflexo lamp2 (2)'!AF43)*menu!$F$12*menu!$F$12</f>
        <v>5.7225013120466954</v>
      </c>
      <c r="AG43">
        <f>('soma reflexo lamp1'!AG43+'soma reflexo lamp2 (2)'!AG43)*menu!$F$12*menu!$F$12</f>
        <v>5.7228730015457927</v>
      </c>
      <c r="AH43">
        <f>('soma reflexo lamp1'!AH43+'soma reflexo lamp2 (2)'!AH43)*menu!$F$12*menu!$F$12</f>
        <v>5.7232101676356564</v>
      </c>
      <c r="AI43">
        <f>('soma reflexo lamp1'!AI43+'soma reflexo lamp2 (2)'!AI43)*menu!$F$12*menu!$F$12</f>
        <v>5.723512066910402</v>
      </c>
      <c r="AJ43">
        <f>('soma reflexo lamp1'!AJ43+'soma reflexo lamp2 (2)'!AJ43)*menu!$F$12*menu!$F$12</f>
        <v>5.7237775872359595</v>
      </c>
      <c r="AK43">
        <f>('soma reflexo lamp1'!AK43+'soma reflexo lamp2 (2)'!AK43)*menu!$F$12*menu!$F$12</f>
        <v>5.7240052482841017</v>
      </c>
      <c r="AL43">
        <f>('soma reflexo lamp1'!AL43+'soma reflexo lamp2 (2)'!AL43)*menu!$F$12*menu!$F$12</f>
        <v>5.7241932025588707</v>
      </c>
      <c r="AM43">
        <f>('soma reflexo lamp1'!AM43+'soma reflexo lamp2 (2)'!AM43)*menu!$F$12*menu!$F$12</f>
        <v>5.724339237177654</v>
      </c>
      <c r="AN43">
        <f>('soma reflexo lamp1'!AN43+'soma reflexo lamp2 (2)'!AN43)*menu!$F$12*menu!$F$12</f>
        <v>5.7244407767225116</v>
      </c>
      <c r="AO43">
        <f>('soma reflexo lamp1'!AO43+'soma reflexo lamp2 (2)'!AO43)*menu!$F$12*menu!$F$12</f>
        <v>5.7244948875264923</v>
      </c>
      <c r="AP43">
        <f>('soma reflexo lamp1'!AP43+'soma reflexo lamp2 (2)'!AP43)*menu!$F$12*menu!$F$12</f>
        <v>5.7244982838026033</v>
      </c>
      <c r="AQ43">
        <f>('soma reflexo lamp1'!AQ43+'soma reflexo lamp2 (2)'!AQ43)*menu!$F$12*menu!$F$12</f>
        <v>5.7244473360575689</v>
      </c>
      <c r="AR43">
        <f>('soma reflexo lamp1'!AR43+'soma reflexo lamp2 (2)'!AR43)*menu!$F$12*menu!$F$12</f>
        <v>5.7243380822559011</v>
      </c>
      <c r="AS43">
        <f>('soma reflexo lamp1'!AS43+'soma reflexo lamp2 (2)'!AS43)*menu!$F$12*menu!$F$12</f>
        <v>5.724166242209094</v>
      </c>
      <c r="AT43">
        <f>('soma reflexo lamp1'!AT43+'soma reflexo lamp2 (2)'!AT43)*menu!$F$12*menu!$F$12</f>
        <v>5.7239272356567659</v>
      </c>
      <c r="AU43">
        <f>('soma reflexo lamp1'!AU43+'soma reflexo lamp2 (2)'!AU43)*menu!$F$12*menu!$F$12</f>
        <v>5.7236162044781551</v>
      </c>
      <c r="AV43">
        <f>('soma reflexo lamp1'!AV43+'soma reflexo lamp2 (2)'!AV43)*menu!$F$12*menu!$F$12</f>
        <v>5.723228039420496</v>
      </c>
      <c r="AW43">
        <f>('soma reflexo lamp1'!AW43+'soma reflexo lamp2 (2)'!AW43)*menu!$F$12*menu!$F$12</f>
        <v>5.7227574116530029</v>
      </c>
      <c r="AX43">
        <f>('soma reflexo lamp1'!AX43+'soma reflexo lamp2 (2)'!AX43)*menu!$F$12*menu!$F$12</f>
        <v>5.722198809349802</v>
      </c>
      <c r="AY43">
        <f>('soma reflexo lamp1'!AY43+'soma reflexo lamp2 (2)'!AY43)*menu!$F$12*menu!$F$12</f>
        <v>5.7215465793715046</v>
      </c>
      <c r="AZ43">
        <f>('soma reflexo lamp1'!AZ43+'soma reflexo lamp2 (2)'!AZ43)*menu!$F$12*menu!$F$12</f>
        <v>5.7207949739541775</v>
      </c>
      <c r="BA43">
        <f>('soma reflexo lamp1'!BA43+'soma reflexo lamp2 (2)'!BA43)*menu!$F$12*menu!$F$12</f>
        <v>5.719938202128982</v>
      </c>
      <c r="BB43">
        <f>('soma reflexo lamp1'!BB43+'soma reflexo lamp2 (2)'!BB43)*menu!$F$12*menu!$F$12</f>
        <v>5.7189704853900718</v>
      </c>
      <c r="BC43">
        <f>('soma reflexo lamp1'!BC43+'soma reflexo lamp2 (2)'!BC43)*menu!$F$12*menu!$F$12</f>
        <v>5.7178861169096535</v>
      </c>
      <c r="BD43">
        <f>('soma reflexo lamp1'!BD43+'soma reflexo lamp2 (2)'!BD43)*menu!$F$12*menu!$F$12</f>
        <v>5.7166795233757606</v>
      </c>
    </row>
    <row r="44" spans="5:56" ht="35" customHeight="1" x14ac:dyDescent="0.45">
      <c r="E44">
        <v>34</v>
      </c>
      <c r="F44">
        <f>('soma reflexo lamp1'!F44+'soma reflexo lamp2 (2)'!F44)*menu!$F$12*menu!$F$12</f>
        <v>5.6933902112528951</v>
      </c>
      <c r="G44">
        <f>('soma reflexo lamp1'!G44+'soma reflexo lamp2 (2)'!G44)*menu!$F$12*menu!$F$12</f>
        <v>5.6956071232671768</v>
      </c>
      <c r="H44">
        <f>('soma reflexo lamp1'!H44+'soma reflexo lamp2 (2)'!H44)*menu!$F$12*menu!$F$12</f>
        <v>5.6976927710215524</v>
      </c>
      <c r="I44">
        <f>('soma reflexo lamp1'!I44+'soma reflexo lamp2 (2)'!I44)*menu!$F$12*menu!$F$12</f>
        <v>5.6996528492040301</v>
      </c>
      <c r="J44">
        <f>('soma reflexo lamp1'!J44+'soma reflexo lamp2 (2)'!J44)*menu!$F$12*menu!$F$12</f>
        <v>5.7014931901659498</v>
      </c>
      <c r="K44">
        <f>('soma reflexo lamp1'!K44+'soma reflexo lamp2 (2)'!K44)*menu!$F$12*menu!$F$12</f>
        <v>5.7032197039498893</v>
      </c>
      <c r="L44">
        <f>('soma reflexo lamp1'!L44+'soma reflexo lamp2 (2)'!L44)*menu!$F$12*menu!$F$12</f>
        <v>5.7048383207705164</v>
      </c>
      <c r="M44">
        <f>('soma reflexo lamp1'!M44+'soma reflexo lamp2 (2)'!M44)*menu!$F$12*menu!$F$12</f>
        <v>5.7063549368335043</v>
      </c>
      <c r="N44">
        <f>('soma reflexo lamp1'!N44+'soma reflexo lamp2 (2)'!N44)*menu!$F$12*menu!$F$12</f>
        <v>5.7077753641670412</v>
      </c>
      <c r="O44">
        <f>('soma reflexo lamp1'!O44+'soma reflexo lamp2 (2)'!O44)*menu!$F$12*menu!$F$12</f>
        <v>5.7091052849337451</v>
      </c>
      <c r="P44">
        <f>('soma reflexo lamp1'!P44+'soma reflexo lamp2 (2)'!P44)*menu!$F$12*menu!$F$12</f>
        <v>5.7103502104962232</v>
      </c>
      <c r="Q44">
        <f>('soma reflexo lamp1'!Q44+'soma reflexo lamp2 (2)'!Q44)*menu!$F$12*menu!$F$12</f>
        <v>5.7115154453336094</v>
      </c>
      <c r="R44">
        <f>('soma reflexo lamp1'!R44+'soma reflexo lamp2 (2)'!R44)*menu!$F$12*menu!$F$12</f>
        <v>5.7126060557537039</v>
      </c>
      <c r="S44">
        <f>('soma reflexo lamp1'!S44+'soma reflexo lamp2 (2)'!S44)*menu!$F$12*menu!$F$12</f>
        <v>5.7136268432183108</v>
      </c>
      <c r="T44">
        <f>('soma reflexo lamp1'!T44+'soma reflexo lamp2 (2)'!T44)*menu!$F$12*menu!$F$12</f>
        <v>5.7145823219991021</v>
      </c>
      <c r="U44">
        <f>('soma reflexo lamp1'!U44+'soma reflexo lamp2 (2)'!U44)*menu!$F$12*menu!$F$12</f>
        <v>5.7154767008071028</v>
      </c>
      <c r="V44">
        <f>('soma reflexo lamp1'!V44+'soma reflexo lamp2 (2)'!V44)*menu!$F$12*menu!$F$12</f>
        <v>5.7163138679893839</v>
      </c>
      <c r="W44">
        <f>('soma reflexo lamp1'!W44+'soma reflexo lamp2 (2)'!W44)*menu!$F$12*menu!$F$12</f>
        <v>5.717097379859112</v>
      </c>
      <c r="X44">
        <f>('soma reflexo lamp1'!X44+'soma reflexo lamp2 (2)'!X44)*menu!$F$12*menu!$F$12</f>
        <v>5.7178304517171927</v>
      </c>
      <c r="Y44">
        <f>('soma reflexo lamp1'!Y44+'soma reflexo lamp2 (2)'!Y44)*menu!$F$12*menu!$F$12</f>
        <v>5.71851595113203</v>
      </c>
      <c r="Z44">
        <f>('soma reflexo lamp1'!Z44+'soma reflexo lamp2 (2)'!Z44)*menu!$F$12*menu!$F$12</f>
        <v>5.7191563930656635</v>
      </c>
      <c r="AA44">
        <f>('soma reflexo lamp1'!AA44+'soma reflexo lamp2 (2)'!AA44)*menu!$F$12*menu!$F$12</f>
        <v>5.7197539364665593</v>
      </c>
      <c r="AB44">
        <f>('soma reflexo lamp1'!AB44+'soma reflexo lamp2 (2)'!AB44)*menu!$F$12*menu!$F$12</f>
        <v>5.7203103819894228</v>
      </c>
      <c r="AC44">
        <f>('soma reflexo lamp1'!AC44+'soma reflexo lamp2 (2)'!AC44)*menu!$F$12*menu!$F$12</f>
        <v>5.7208271705480378</v>
      </c>
      <c r="AD44">
        <f>('soma reflexo lamp1'!AD44+'soma reflexo lamp2 (2)'!AD44)*menu!$F$12*menu!$F$12</f>
        <v>5.7213053824568352</v>
      </c>
      <c r="AE44">
        <f>('soma reflexo lamp1'!AE44+'soma reflexo lamp2 (2)'!AE44)*menu!$F$12*menu!$F$12</f>
        <v>5.7217457369691234</v>
      </c>
      <c r="AF44">
        <f>('soma reflexo lamp1'!AF44+'soma reflexo lamp2 (2)'!AF44)*menu!$F$12*menu!$F$12</f>
        <v>5.7221485920737223</v>
      </c>
      <c r="AG44">
        <f>('soma reflexo lamp1'!AG44+'soma reflexo lamp2 (2)'!AG44)*menu!$F$12*menu!$F$12</f>
        <v>5.7225139444664332</v>
      </c>
      <c r="AH44">
        <f>('soma reflexo lamp1'!AH44+'soma reflexo lamp2 (2)'!AH44)*menu!$F$12*menu!$F$12</f>
        <v>5.7228414296679331</v>
      </c>
      <c r="AI44">
        <f>('soma reflexo lamp1'!AI44+'soma reflexo lamp2 (2)'!AI44)*menu!$F$12*menu!$F$12</f>
        <v>5.7231303223149226</v>
      </c>
      <c r="AJ44">
        <f>('soma reflexo lamp1'!AJ44+'soma reflexo lamp2 (2)'!AJ44)*menu!$F$12*menu!$F$12</f>
        <v>5.7233795367064797</v>
      </c>
      <c r="AK44">
        <f>('soma reflexo lamp1'!AK44+'soma reflexo lamp2 (2)'!AK44)*menu!$F$12*menu!$F$12</f>
        <v>5.7235876277422548</v>
      </c>
      <c r="AL44">
        <f>('soma reflexo lamp1'!AL44+'soma reflexo lamp2 (2)'!AL44)*menu!$F$12*menu!$F$12</f>
        <v>5.723752792442891</v>
      </c>
      <c r="AM44">
        <f>('soma reflexo lamp1'!AM44+'soma reflexo lamp2 (2)'!AM44)*menu!$F$12*menu!$F$12</f>
        <v>5.7238728722952388</v>
      </c>
      <c r="AN44">
        <f>('soma reflexo lamp1'!AN44+'soma reflexo lamp2 (2)'!AN44)*menu!$F$12*menu!$F$12</f>
        <v>5.723945356714502</v>
      </c>
      <c r="AO44">
        <f>('soma reflexo lamp1'!AO44+'soma reflexo lamp2 (2)'!AO44)*menu!$F$12*menu!$F$12</f>
        <v>5.7239673879610979</v>
      </c>
      <c r="AP44">
        <f>('soma reflexo lamp1'!AP44+'soma reflexo lamp2 (2)'!AP44)*menu!$F$12*menu!$F$12</f>
        <v>5.7239357678898717</v>
      </c>
      <c r="AQ44">
        <f>('soma reflexo lamp1'!AQ44+'soma reflexo lamp2 (2)'!AQ44)*menu!$F$12*menu!$F$12</f>
        <v>5.7238469669412737</v>
      </c>
      <c r="AR44">
        <f>('soma reflexo lamp1'!AR44+'soma reflexo lamp2 (2)'!AR44)*menu!$F$12*menu!$F$12</f>
        <v>5.7236971358056827</v>
      </c>
      <c r="AS44">
        <f>('soma reflexo lamp1'!AS44+'soma reflexo lamp2 (2)'!AS44)*menu!$F$12*menu!$F$12</f>
        <v>5.7234821202001518</v>
      </c>
      <c r="AT44">
        <f>('soma reflexo lamp1'!AT44+'soma reflexo lamp2 (2)'!AT44)*menu!$F$12*menu!$F$12</f>
        <v>5.7231974791887534</v>
      </c>
      <c r="AU44">
        <f>('soma reflexo lamp1'!AU44+'soma reflexo lamp2 (2)'!AU44)*menu!$F$12*menu!$F$12</f>
        <v>5.7228385074501045</v>
      </c>
      <c r="AV44">
        <f>('soma reflexo lamp1'!AV44+'soma reflexo lamp2 (2)'!AV44)*menu!$F$12*menu!$F$12</f>
        <v>5.7224002618458245</v>
      </c>
      <c r="AW44">
        <f>('soma reflexo lamp1'!AW44+'soma reflexo lamp2 (2)'!AW44)*menu!$F$12*menu!$F$12</f>
        <v>5.7218775925692533</v>
      </c>
      <c r="AX44">
        <f>('soma reflexo lamp1'!AX44+'soma reflexo lamp2 (2)'!AX44)*menu!$F$12*menu!$F$12</f>
        <v>5.7212651790531819</v>
      </c>
      <c r="AY44">
        <f>('soma reflexo lamp1'!AY44+'soma reflexo lamp2 (2)'!AY44)*menu!$F$12*menu!$F$12</f>
        <v>5.720557570687995</v>
      </c>
      <c r="AZ44">
        <f>('soma reflexo lamp1'!AZ44+'soma reflexo lamp2 (2)'!AZ44)*menu!$F$12*menu!$F$12</f>
        <v>5.7197492322485974</v>
      </c>
      <c r="BA44">
        <f>('soma reflexo lamp1'!BA44+'soma reflexo lamp2 (2)'!BA44)*menu!$F$12*menu!$F$12</f>
        <v>5.7188345937521943</v>
      </c>
      <c r="BB44">
        <f>('soma reflexo lamp1'!BB44+'soma reflexo lamp2 (2)'!BB44)*menu!$F$12*menu!$F$12</f>
        <v>5.7178081042740656</v>
      </c>
      <c r="BC44">
        <f>('soma reflexo lamp1'!BC44+'soma reflexo lamp2 (2)'!BC44)*menu!$F$12*menu!$F$12</f>
        <v>5.7166642890412405</v>
      </c>
      <c r="BD44">
        <f>('soma reflexo lamp1'!BD44+'soma reflexo lamp2 (2)'!BD44)*menu!$F$12*menu!$F$12</f>
        <v>5.7153978089130248</v>
      </c>
    </row>
    <row r="45" spans="5:56" ht="35" customHeight="1" x14ac:dyDescent="0.45">
      <c r="E45">
        <v>35</v>
      </c>
      <c r="F45">
        <f>('soma reflexo lamp1'!F45+'soma reflexo lamp2 (2)'!F45)*menu!$F$12*menu!$F$12</f>
        <v>5.6920272980615785</v>
      </c>
      <c r="G45">
        <f>('soma reflexo lamp1'!G45+'soma reflexo lamp2 (2)'!G45)*menu!$F$12*menu!$F$12</f>
        <v>5.6943056446017781</v>
      </c>
      <c r="H45">
        <f>('soma reflexo lamp1'!H45+'soma reflexo lamp2 (2)'!H45)*menu!$F$12*menu!$F$12</f>
        <v>5.6964523590102436</v>
      </c>
      <c r="I45">
        <f>('soma reflexo lamp1'!I45+'soma reflexo lamp2 (2)'!I45)*menu!$F$12*menu!$F$12</f>
        <v>5.6984728732213785</v>
      </c>
      <c r="J45">
        <f>('soma reflexo lamp1'!J45+'soma reflexo lamp2 (2)'!J45)*menu!$F$12*menu!$F$12</f>
        <v>5.7003727593676974</v>
      </c>
      <c r="K45">
        <f>('soma reflexo lamp1'!K45+'soma reflexo lamp2 (2)'!K45)*menu!$F$12*menu!$F$12</f>
        <v>5.7021576723563463</v>
      </c>
      <c r="L45">
        <f>('soma reflexo lamp1'!L45+'soma reflexo lamp2 (2)'!L45)*menu!$F$12*menu!$F$12</f>
        <v>5.7038332946470298</v>
      </c>
      <c r="M45">
        <f>('soma reflexo lamp1'!M45+'soma reflexo lamp2 (2)'!M45)*menu!$F$12*menu!$F$12</f>
        <v>5.7054052840795944</v>
      </c>
      <c r="N45">
        <f>('soma reflexo lamp1'!N45+'soma reflexo lamp2 (2)'!N45)*menu!$F$12*menu!$F$12</f>
        <v>5.7068792254020968</v>
      </c>
      <c r="O45">
        <f>('soma reflexo lamp1'!O45+'soma reflexo lamp2 (2)'!O45)*menu!$F$12*menu!$F$12</f>
        <v>5.7082605859558599</v>
      </c>
      <c r="P45">
        <f>('soma reflexo lamp1'!P45+'soma reflexo lamp2 (2)'!P45)*menu!$F$12*menu!$F$12</f>
        <v>5.7095546757909279</v>
      </c>
      <c r="Q45">
        <f>('soma reflexo lamp1'!Q45+'soma reflexo lamp2 (2)'!Q45)*menu!$F$12*menu!$F$12</f>
        <v>5.7107666123195049</v>
      </c>
      <c r="R45">
        <f>('soma reflexo lamp1'!R45+'soma reflexo lamp2 (2)'!R45)*menu!$F$12*menu!$F$12</f>
        <v>5.7119012894708998</v>
      </c>
      <c r="S45">
        <f>('soma reflexo lamp1'!S45+'soma reflexo lamp2 (2)'!S45)*menu!$F$12*menu!$F$12</f>
        <v>5.7129633511914637</v>
      </c>
      <c r="T45">
        <f>('soma reflexo lamp1'!T45+'soma reflexo lamp2 (2)'!T45)*menu!$F$12*menu!$F$12</f>
        <v>5.7139571690381707</v>
      </c>
      <c r="U45">
        <f>('soma reflexo lamp1'!U45+'soma reflexo lamp2 (2)'!U45)*menu!$F$12*menu!$F$12</f>
        <v>5.7148868235441395</v>
      </c>
      <c r="V45">
        <f>('soma reflexo lamp1'!V45+'soma reflexo lamp2 (2)'!V45)*menu!$F$12*menu!$F$12</f>
        <v>5.7157560889873427</v>
      </c>
      <c r="W45">
        <f>('soma reflexo lamp1'!W45+'soma reflexo lamp2 (2)'!W45)*menu!$F$12*menu!$F$12</f>
        <v>5.7165684211674943</v>
      </c>
      <c r="X45">
        <f>('soma reflexo lamp1'!X45+'soma reflexo lamp2 (2)'!X45)*menu!$F$12*menu!$F$12</f>
        <v>5.7173269477880959</v>
      </c>
      <c r="Y45">
        <f>('soma reflexo lamp1'!Y45+'soma reflexo lamp2 (2)'!Y45)*menu!$F$12*menu!$F$12</f>
        <v>5.7180344610480276</v>
      </c>
      <c r="Z45">
        <f>('soma reflexo lamp1'!Z45+'soma reflexo lamp2 (2)'!Z45)*menu!$F$12*menu!$F$12</f>
        <v>5.718693412066739</v>
      </c>
      <c r="AA45">
        <f>('soma reflexo lamp1'!AA45+'soma reflexo lamp2 (2)'!AA45)*menu!$F$12*menu!$F$12</f>
        <v>5.7193059067966292</v>
      </c>
      <c r="AB45">
        <f>('soma reflexo lamp1'!AB45+'soma reflexo lamp2 (2)'!AB45)*menu!$F$12*menu!$F$12</f>
        <v>5.7198737031128886</v>
      </c>
      <c r="AC45">
        <f>('soma reflexo lamp1'!AC45+'soma reflexo lamp2 (2)'!AC45)*menu!$F$12*menu!$F$12</f>
        <v>5.7203982088130019</v>
      </c>
      <c r="AD45">
        <f>('soma reflexo lamp1'!AD45+'soma reflexo lamp2 (2)'!AD45)*menu!$F$12*menu!$F$12</f>
        <v>5.720880480303574</v>
      </c>
      <c r="AE45">
        <f>('soma reflexo lamp1'!AE45+'soma reflexo lamp2 (2)'!AE45)*menu!$F$12*menu!$F$12</f>
        <v>5.7213212217998102</v>
      </c>
      <c r="AF45">
        <f>('soma reflexo lamp1'!AF45+'soma reflexo lamp2 (2)'!AF45)*menu!$F$12*menu!$F$12</f>
        <v>5.7217207849119909</v>
      </c>
      <c r="AG45">
        <f>('soma reflexo lamp1'!AG45+'soma reflexo lamp2 (2)'!AG45)*menu!$F$12*menu!$F$12</f>
        <v>5.7220791685430372</v>
      </c>
      <c r="AH45">
        <f>('soma reflexo lamp1'!AH45+'soma reflexo lamp2 (2)'!AH45)*menu!$F$12*menu!$F$12</f>
        <v>5.7223960190712635</v>
      </c>
      <c r="AI45">
        <f>('soma reflexo lamp1'!AI45+'soma reflexo lamp2 (2)'!AI45)*menu!$F$12*menu!$F$12</f>
        <v>5.7226706308426207</v>
      </c>
      <c r="AJ45">
        <f>('soma reflexo lamp1'!AJ45+'soma reflexo lamp2 (2)'!AJ45)*menu!$F$12*menu!$F$12</f>
        <v>5.7229019470467151</v>
      </c>
      <c r="AK45">
        <f>('soma reflexo lamp1'!AK45+'soma reflexo lamp2 (2)'!AK45)*menu!$F$12*menu!$F$12</f>
        <v>5.7230885611006084</v>
      </c>
      <c r="AL45">
        <f>('soma reflexo lamp1'!AL45+'soma reflexo lamp2 (2)'!AL45)*menu!$F$12*menu!$F$12</f>
        <v>5.723228718713381</v>
      </c>
      <c r="AM45">
        <f>('soma reflexo lamp1'!AM45+'soma reflexo lamp2 (2)'!AM45)*menu!$F$12*menu!$F$12</f>
        <v>5.7233203208520385</v>
      </c>
      <c r="AN45">
        <f>('soma reflexo lamp1'!AN45+'soma reflexo lamp2 (2)'!AN45)*menu!$F$12*menu!$F$12</f>
        <v>5.7233609278747419</v>
      </c>
      <c r="AO45">
        <f>('soma reflexo lamp1'!AO45+'soma reflexo lamp2 (2)'!AO45)*menu!$F$12*menu!$F$12</f>
        <v>5.7233477651391365</v>
      </c>
      <c r="AP45">
        <f>('soma reflexo lamp1'!AP45+'soma reflexo lamp2 (2)'!AP45)*menu!$F$12*menu!$F$12</f>
        <v>5.7232777304301967</v>
      </c>
      <c r="AQ45">
        <f>('soma reflexo lamp1'!AQ45+'soma reflexo lamp2 (2)'!AQ45)*menu!$F$12*menu!$F$12</f>
        <v>5.7231474035813221</v>
      </c>
      <c r="AR45">
        <f>('soma reflexo lamp1'!AR45+'soma reflexo lamp2 (2)'!AR45)*menu!$F$12*menu!$F$12</f>
        <v>5.722953058682025</v>
      </c>
      <c r="AS45">
        <f>('soma reflexo lamp1'!AS45+'soma reflexo lamp2 (2)'!AS45)*menu!$F$12*menu!$F$12</f>
        <v>5.7226906792727386</v>
      </c>
      <c r="AT45">
        <f>('soma reflexo lamp1'!AT45+'soma reflexo lamp2 (2)'!AT45)*menu!$F$12*menu!$F$12</f>
        <v>5.7223559769190748</v>
      </c>
      <c r="AU45">
        <f>('soma reflexo lamp1'!AU45+'soma reflexo lamp2 (2)'!AU45)*menu!$F$12*menu!$F$12</f>
        <v>5.7219444135314355</v>
      </c>
      <c r="AV45">
        <f>('soma reflexo lamp1'!AV45+'soma reflexo lamp2 (2)'!AV45)*menu!$F$12*menu!$F$12</f>
        <v>5.7214512277485721</v>
      </c>
      <c r="AW45">
        <f>('soma reflexo lamp1'!AW45+'soma reflexo lamp2 (2)'!AW45)*menu!$F$12*menu!$F$12</f>
        <v>5.7208714656330715</v>
      </c>
      <c r="AX45">
        <f>('soma reflexo lamp1'!AX45+'soma reflexo lamp2 (2)'!AX45)*menu!$F$12*menu!$F$12</f>
        <v>5.7202000158316331</v>
      </c>
      <c r="AY45">
        <f>('soma reflexo lamp1'!AY45+'soma reflexo lamp2 (2)'!AY45)*menu!$F$12*menu!$F$12</f>
        <v>5.7194316492327175</v>
      </c>
      <c r="AZ45">
        <f>('soma reflexo lamp1'!AZ45+'soma reflexo lamp2 (2)'!AZ45)*menu!$F$12*menu!$F$12</f>
        <v>5.7185610630096289</v>
      </c>
      <c r="BA45">
        <f>('soma reflexo lamp1'!BA45+'soma reflexo lamp2 (2)'!BA45)*menu!$F$12*menu!$F$12</f>
        <v>5.7175829287710371</v>
      </c>
      <c r="BB45">
        <f>('soma reflexo lamp1'!BB45+'soma reflexo lamp2 (2)'!BB45)*menu!$F$12*menu!$F$12</f>
        <v>5.7164919443573581</v>
      </c>
      <c r="BC45">
        <f>('soma reflexo lamp1'!BC45+'soma reflexo lamp2 (2)'!BC45)*menu!$F$12*menu!$F$12</f>
        <v>5.7152828886267137</v>
      </c>
      <c r="BD45">
        <f>('soma reflexo lamp1'!BD45+'soma reflexo lamp2 (2)'!BD45)*menu!$F$12*menu!$F$12</f>
        <v>5.7139506783763032</v>
      </c>
    </row>
    <row r="46" spans="5:56" ht="35" customHeight="1" x14ac:dyDescent="0.45">
      <c r="E46">
        <v>36</v>
      </c>
      <c r="F46">
        <f>('soma reflexo lamp1'!F46+'soma reflexo lamp2 (2)'!F46)*menu!$F$12*menu!$F$12</f>
        <v>5.6905141227344949</v>
      </c>
      <c r="G46">
        <f>('soma reflexo lamp1'!G46+'soma reflexo lamp2 (2)'!G46)*menu!$F$12*menu!$F$12</f>
        <v>5.6928590362809448</v>
      </c>
      <c r="H46">
        <f>('soma reflexo lamp1'!H46+'soma reflexo lamp2 (2)'!H46)*menu!$F$12*menu!$F$12</f>
        <v>5.6950719096172682</v>
      </c>
      <c r="I46">
        <f>('soma reflexo lamp1'!I46+'soma reflexo lamp2 (2)'!I46)*menu!$F$12*menu!$F$12</f>
        <v>5.6971578911432896</v>
      </c>
      <c r="J46">
        <f>('soma reflexo lamp1'!J46+'soma reflexo lamp2 (2)'!J46)*menu!$F$12*menu!$F$12</f>
        <v>5.6991222721923744</v>
      </c>
      <c r="K46">
        <f>('soma reflexo lamp1'!K46+'soma reflexo lamp2 (2)'!K46)*menu!$F$12*menu!$F$12</f>
        <v>5.7009704323377512</v>
      </c>
      <c r="L46">
        <f>('soma reflexo lamp1'!L46+'soma reflexo lamp2 (2)'!L46)*menu!$F$12*menu!$F$12</f>
        <v>5.702707786635985</v>
      </c>
      <c r="M46">
        <f>('soma reflexo lamp1'!M46+'soma reflexo lamp2 (2)'!M46)*menu!$F$12*menu!$F$12</f>
        <v>5.704339735615708</v>
      </c>
      <c r="N46">
        <f>('soma reflexo lamp1'!N46+'soma reflexo lamp2 (2)'!N46)*menu!$F$12*menu!$F$12</f>
        <v>5.705871618635955</v>
      </c>
      <c r="O46">
        <f>('soma reflexo lamp1'!O46+'soma reflexo lamp2 (2)'!O46)*menu!$F$12*menu!$F$12</f>
        <v>5.7073086710573104</v>
      </c>
      <c r="P46">
        <f>('soma reflexo lamp1'!P46+'soma reflexo lamp2 (2)'!P46)*menu!$F$12*menu!$F$12</f>
        <v>5.7086559854981243</v>
      </c>
      <c r="Q46">
        <f>('soma reflexo lamp1'!Q46+'soma reflexo lamp2 (2)'!Q46)*menu!$F$12*menu!$F$12</f>
        <v>5.709918477293181</v>
      </c>
      <c r="R46">
        <f>('soma reflexo lamp1'!R46+'soma reflexo lamp2 (2)'!R46)*menu!$F$12*menu!$F$12</f>
        <v>5.7111008541373867</v>
      </c>
      <c r="S46">
        <f>('soma reflexo lamp1'!S46+'soma reflexo lamp2 (2)'!S46)*menu!$F$12*menu!$F$12</f>
        <v>5.7122075897847981</v>
      </c>
      <c r="T46">
        <f>('soma reflexo lamp1'!T46+'soma reflexo lamp2 (2)'!T46)*menu!$F$12*menu!$F$12</f>
        <v>5.7132429015844561</v>
      </c>
      <c r="U46">
        <f>('soma reflexo lamp1'!U46+'soma reflexo lamp2 (2)'!U46)*menu!$F$12*menu!$F$12</f>
        <v>5.7142107315686435</v>
      </c>
      <c r="V46">
        <f>('soma reflexo lamp1'!V46+'soma reflexo lamp2 (2)'!V46)*menu!$F$12*menu!$F$12</f>
        <v>5.7151147307649754</v>
      </c>
      <c r="W46">
        <f>('soma reflexo lamp1'!W46+'soma reflexo lamp2 (2)'!W46)*menu!$F$12*menu!$F$12</f>
        <v>5.7159582463789977</v>
      </c>
      <c r="X46">
        <f>('soma reflexo lamp1'!X46+'soma reflexo lamp2 (2)'!X46)*menu!$F$12*menu!$F$12</f>
        <v>5.7167443114862522</v>
      </c>
      <c r="Y46">
        <f>('soma reflexo lamp1'!Y46+'soma reflexo lamp2 (2)'!Y46)*menu!$F$12*menu!$F$12</f>
        <v>5.7174756368791595</v>
      </c>
      <c r="Z46">
        <f>('soma reflexo lamp1'!Z46+'soma reflexo lamp2 (2)'!Z46)*menu!$F$12*menu!$F$12</f>
        <v>5.7181546047319731</v>
      </c>
      <c r="AA46">
        <f>('soma reflexo lamp1'!AA46+'soma reflexo lamp2 (2)'!AA46)*menu!$F$12*menu!$F$12</f>
        <v>5.7187832637737959</v>
      </c>
      <c r="AB46">
        <f>('soma reflexo lamp1'!AB46+'soma reflexo lamp2 (2)'!AB46)*menu!$F$12*menu!$F$12</f>
        <v>5.7193633256928447</v>
      </c>
      <c r="AC46">
        <f>('soma reflexo lamp1'!AC46+'soma reflexo lamp2 (2)'!AC46)*menu!$F$12*menu!$F$12</f>
        <v>5.7198961625330904</v>
      </c>
      <c r="AD46">
        <f>('soma reflexo lamp1'!AD46+'soma reflexo lamp2 (2)'!AD46)*menu!$F$12*menu!$F$12</f>
        <v>5.7203828048851513</v>
      </c>
      <c r="AE46">
        <f>('soma reflexo lamp1'!AE46+'soma reflexo lamp2 (2)'!AE46)*menu!$F$12*menu!$F$12</f>
        <v>5.7208239407161159</v>
      </c>
      <c r="AF46">
        <f>('soma reflexo lamp1'!AF46+'soma reflexo lamp2 (2)'!AF46)*menu!$F$12*menu!$F$12</f>
        <v>5.7212199147266016</v>
      </c>
      <c r="AG46">
        <f>('soma reflexo lamp1'!AG46+'soma reflexo lamp2 (2)'!AG46)*menu!$F$12*menu!$F$12</f>
        <v>5.7215707281676522</v>
      </c>
      <c r="AH46">
        <f>('soma reflexo lamp1'!AH46+'soma reflexo lamp2 (2)'!AH46)*menu!$F$12*menu!$F$12</f>
        <v>5.7218760390943793</v>
      </c>
      <c r="AI46">
        <f>('soma reflexo lamp1'!AI46+'soma reflexo lamp2 (2)'!AI46)*menu!$F$12*menu!$F$12</f>
        <v>5.7221351630778186</v>
      </c>
      <c r="AJ46">
        <f>('soma reflexo lamp1'!AJ46+'soma reflexo lamp2 (2)'!AJ46)*menu!$F$12*menu!$F$12</f>
        <v>5.7223470744407763</v>
      </c>
      <c r="AK46">
        <f>('soma reflexo lamp1'!AK46+'soma reflexo lamp2 (2)'!AK46)*menu!$F$12*menu!$F$12</f>
        <v>5.7225104081276879</v>
      </c>
      <c r="AL46">
        <f>('soma reflexo lamp1'!AL46+'soma reflexo lamp2 (2)'!AL46)*menu!$F$12*menu!$F$12</f>
        <v>5.7226234623621099</v>
      </c>
      <c r="AM46">
        <f>('soma reflexo lamp1'!AM46+'soma reflexo lamp2 (2)'!AM46)*menu!$F$12*menu!$F$12</f>
        <v>5.7226842022881916</v>
      </c>
      <c r="AN46">
        <f>('soma reflexo lamp1'!AN46+'soma reflexo lamp2 (2)'!AN46)*menu!$F$12*menu!$F$12</f>
        <v>5.7226902648331643</v>
      </c>
      <c r="AO46">
        <f>('soma reflexo lamp1'!AO46+'soma reflexo lamp2 (2)'!AO46)*menu!$F$12*menu!$F$12</f>
        <v>5.7226389650657277</v>
      </c>
      <c r="AP46">
        <f>('soma reflexo lamp1'!AP46+'soma reflexo lamp2 (2)'!AP46)*menu!$F$12*menu!$F$12</f>
        <v>5.7225273043582732</v>
      </c>
      <c r="AQ46">
        <f>('soma reflexo lamp1'!AQ46+'soma reflexo lamp2 (2)'!AQ46)*menu!$F$12*menu!$F$12</f>
        <v>5.7223519806875593</v>
      </c>
      <c r="AR46">
        <f>('soma reflexo lamp1'!AR46+'soma reflexo lamp2 (2)'!AR46)*menu!$F$12*menu!$F$12</f>
        <v>5.7221094014261284</v>
      </c>
      <c r="AS46">
        <f>('soma reflexo lamp1'!AS46+'soma reflexo lamp2 (2)'!AS46)*menu!$F$12*menu!$F$12</f>
        <v>5.7217956989830512</v>
      </c>
      <c r="AT46">
        <f>('soma reflexo lamp1'!AT46+'soma reflexo lamp2 (2)'!AT46)*menu!$F$12*menu!$F$12</f>
        <v>5.7214067496446503</v>
      </c>
      <c r="AU46">
        <f>('soma reflexo lamp1'!AU46+'soma reflexo lamp2 (2)'!AU46)*menu!$F$12*menu!$F$12</f>
        <v>5.7209381959409313</v>
      </c>
      <c r="AV46">
        <f>('soma reflexo lamp1'!AV46+'soma reflexo lamp2 (2)'!AV46)*menu!$F$12*menu!$F$12</f>
        <v>5.7203854728189736</v>
      </c>
      <c r="AW46">
        <f>('soma reflexo lamp1'!AW46+'soma reflexo lamp2 (2)'!AW46)*menu!$F$12*menu!$F$12</f>
        <v>5.7197438378385161</v>
      </c>
      <c r="AX46">
        <f>('soma reflexo lamp1'!AX46+'soma reflexo lamp2 (2)'!AX46)*menu!$F$12*menu!$F$12</f>
        <v>5.7190084055157531</v>
      </c>
      <c r="AY46">
        <f>('soma reflexo lamp1'!AY46+'soma reflexo lamp2 (2)'!AY46)*menu!$F$12*menu!$F$12</f>
        <v>5.7181741858288557</v>
      </c>
      <c r="AZ46">
        <f>('soma reflexo lamp1'!AZ46+'soma reflexo lamp2 (2)'!AZ46)*menu!$F$12*menu!$F$12</f>
        <v>5.7172361267635949</v>
      </c>
      <c r="BA46">
        <f>('soma reflexo lamp1'!BA46+'soma reflexo lamp2 (2)'!BA46)*menu!$F$12*menu!$F$12</f>
        <v>5.7161891606221973</v>
      </c>
      <c r="BB46">
        <f>('soma reflexo lamp1'!BB46+'soma reflexo lamp2 (2)'!BB46)*menu!$F$12*menu!$F$12</f>
        <v>5.7150282536472137</v>
      </c>
      <c r="BC46">
        <f>('soma reflexo lamp1'!BC46+'soma reflexo lamp2 (2)'!BC46)*menu!$F$12*menu!$F$12</f>
        <v>5.7137484583306595</v>
      </c>
      <c r="BD46">
        <f>('soma reflexo lamp1'!BD46+'soma reflexo lamp2 (2)'!BD46)*menu!$F$12*menu!$F$12</f>
        <v>5.7123449675944737</v>
      </c>
    </row>
    <row r="47" spans="5:56" ht="35" customHeight="1" x14ac:dyDescent="0.45">
      <c r="E47">
        <v>37</v>
      </c>
      <c r="F47">
        <f>('soma reflexo lamp1'!F47+'soma reflexo lamp2 (2)'!F47)*menu!$F$12*menu!$F$12</f>
        <v>5.6888576260293195</v>
      </c>
      <c r="G47">
        <f>('soma reflexo lamp1'!G47+'soma reflexo lamp2 (2)'!G47)*menu!$F$12*menu!$F$12</f>
        <v>5.6912739394084824</v>
      </c>
      <c r="H47">
        <f>('soma reflexo lamp1'!H47+'soma reflexo lamp2 (2)'!H47)*menu!$F$12*menu!$F$12</f>
        <v>5.6935577623646747</v>
      </c>
      <c r="I47">
        <f>('soma reflexo lamp1'!I47+'soma reflexo lamp2 (2)'!I47)*menu!$F$12*menu!$F$12</f>
        <v>5.6957139406332953</v>
      </c>
      <c r="J47">
        <f>('soma reflexo lamp1'!J47+'soma reflexo lamp2 (2)'!J47)*menu!$F$12*menu!$F$12</f>
        <v>5.6977474658149116</v>
      </c>
      <c r="K47">
        <f>('soma reflexo lamp1'!K47+'soma reflexo lamp2 (2)'!K47)*menu!$F$12*menu!$F$12</f>
        <v>5.6996634235725168</v>
      </c>
      <c r="L47">
        <f>('soma reflexo lamp1'!L47+'soma reflexo lamp2 (2)'!L47)*menu!$F$12*menu!$F$12</f>
        <v>5.7014669434918925</v>
      </c>
      <c r="M47">
        <f>('soma reflexo lamp1'!M47+'soma reflexo lamp2 (2)'!M47)*menu!$F$12*menu!$F$12</f>
        <v>5.7031631513697469</v>
      </c>
      <c r="N47">
        <f>('soma reflexo lamp1'!N47+'soma reflexo lamp2 (2)'!N47)*menu!$F$12*menu!$F$12</f>
        <v>5.7047571245247779</v>
      </c>
      <c r="O47">
        <f>('soma reflexo lamp1'!O47+'soma reflexo lamp2 (2)'!O47)*menu!$F$12*menu!$F$12</f>
        <v>5.7062538505593601</v>
      </c>
      <c r="P47">
        <f>('soma reflexo lamp1'!P47+'soma reflexo lamp2 (2)'!P47)*menu!$F$12*menu!$F$12</f>
        <v>5.7076581898415002</v>
      </c>
      <c r="Q47">
        <f>('soma reflexo lamp1'!Q47+'soma reflexo lamp2 (2)'!Q47)*menu!$F$12*menu!$F$12</f>
        <v>5.7089748418333244</v>
      </c>
      <c r="R47">
        <f>('soma reflexo lamp1'!R47+'soma reflexo lamp2 (2)'!R47)*menu!$F$12*menu!$F$12</f>
        <v>5.7102083152675949</v>
      </c>
      <c r="S47">
        <f>('soma reflexo lamp1'!S47+'soma reflexo lamp2 (2)'!S47)*menu!$F$12*menu!$F$12</f>
        <v>5.7113629020699088</v>
      </c>
      <c r="T47">
        <f>('soma reflexo lamp1'!T47+'soma reflexo lamp2 (2)'!T47)*menu!$F$12*menu!$F$12</f>
        <v>5.7124426548420351</v>
      </c>
      <c r="U47">
        <f>('soma reflexo lamp1'!U47+'soma reflexo lamp2 (2)'!U47)*menu!$F$12*menu!$F$12</f>
        <v>5.7134513676610483</v>
      </c>
      <c r="V47">
        <f>('soma reflexo lamp1'!V47+'soma reflexo lamp2 (2)'!V47)*menu!$F$12*menu!$F$12</f>
        <v>5.7143925599080436</v>
      </c>
      <c r="W47">
        <f>('soma reflexo lamp1'!W47+'soma reflexo lamp2 (2)'!W47)*menu!$F$12*menu!$F$12</f>
        <v>5.7152694628174938</v>
      </c>
      <c r="X47">
        <f>('soma reflexo lamp1'!X47+'soma reflexo lamp2 (2)'!X47)*menu!$F$12*menu!$F$12</f>
        <v>5.7160850084310066</v>
      </c>
      <c r="Y47">
        <f>('soma reflexo lamp1'!Y47+'soma reflexo lamp2 (2)'!Y47)*menu!$F$12*menu!$F$12</f>
        <v>5.7168418206450085</v>
      </c>
      <c r="Z47">
        <f>('soma reflexo lamp1'!Z47+'soma reflexo lamp2 (2)'!Z47)*menu!$F$12*menu!$F$12</f>
        <v>5.7175422080579379</v>
      </c>
      <c r="AA47">
        <f>('soma reflexo lamp1'!AA47+'soma reflexo lamp2 (2)'!AA47)*menu!$F$12*menu!$F$12</f>
        <v>5.7181881583464405</v>
      </c>
      <c r="AB47">
        <f>('soma reflexo lamp1'!AB47+'soma reflexo lamp2 (2)'!AB47)*menu!$F$12*menu!$F$12</f>
        <v>5.7187813339297344</v>
      </c>
      <c r="AC47">
        <f>('soma reflexo lamp1'!AC47+'soma reflexo lamp2 (2)'!AC47)*menu!$F$12*menu!$F$12</f>
        <v>5.7193230687147629</v>
      </c>
      <c r="AD47">
        <f>('soma reflexo lamp1'!AD47+'soma reflexo lamp2 (2)'!AD47)*menu!$F$12*menu!$F$12</f>
        <v>5.7198143657507288</v>
      </c>
      <c r="AE47">
        <f>('soma reflexo lamp1'!AE47+'soma reflexo lamp2 (2)'!AE47)*menu!$F$12*menu!$F$12</f>
        <v>5.7202558956588261</v>
      </c>
      <c r="AF47">
        <f>('soma reflexo lamp1'!AF47+'soma reflexo lamp2 (2)'!AF47)*menu!$F$12*menu!$F$12</f>
        <v>5.7206479957409231</v>
      </c>
      <c r="AG47">
        <f>('soma reflexo lamp1'!AG47+'soma reflexo lamp2 (2)'!AG47)*menu!$F$12*menu!$F$12</f>
        <v>5.7209906697091313</v>
      </c>
      <c r="AH47">
        <f>('soma reflexo lamp1'!AH47+'soma reflexo lamp2 (2)'!AH47)*menu!$F$12*menu!$F$12</f>
        <v>5.7212835880163198</v>
      </c>
      <c r="AI47">
        <f>('soma reflexo lamp1'!AI47+'soma reflexo lamp2 (2)'!AI47)*menu!$F$12*menu!$F$12</f>
        <v>5.7215260888058621</v>
      </c>
      <c r="AJ47">
        <f>('soma reflexo lamp1'!AJ47+'soma reflexo lamp2 (2)'!AJ47)*menu!$F$12*menu!$F$12</f>
        <v>5.7217171795370714</v>
      </c>
      <c r="AK47">
        <f>('soma reflexo lamp1'!AK47+'soma reflexo lamp2 (2)'!AK47)*menu!$F$12*menu!$F$12</f>
        <v>5.721855539380865</v>
      </c>
      <c r="AL47">
        <f>('soma reflexo lamp1'!AL47+'soma reflexo lamp2 (2)'!AL47)*menu!$F$12*menu!$F$12</f>
        <v>5.721939522518122</v>
      </c>
      <c r="AM47">
        <f>('soma reflexo lamp1'!AM47+'soma reflexo lamp2 (2)'!AM47)*menu!$F$12*menu!$F$12</f>
        <v>5.7219671625103725</v>
      </c>
      <c r="AN47">
        <f>('soma reflexo lamp1'!AN47+'soma reflexo lamp2 (2)'!AN47)*menu!$F$12*menu!$F$12</f>
        <v>5.7219361779483275</v>
      </c>
      <c r="AO47">
        <f>('soma reflexo lamp1'!AO47+'soma reflexo lamp2 (2)'!AO47)*menu!$F$12*menu!$F$12</f>
        <v>5.7218439796171445</v>
      </c>
      <c r="AP47">
        <f>('soma reflexo lamp1'!AP47+'soma reflexo lamp2 (2)'!AP47)*menu!$F$12*menu!$F$12</f>
        <v>5.7216876794468714</v>
      </c>
      <c r="AQ47">
        <f>('soma reflexo lamp1'!AQ47+'soma reflexo lamp2 (2)'!AQ47)*menu!$F$12*menu!$F$12</f>
        <v>5.7214641015403167</v>
      </c>
      <c r="AR47">
        <f>('soma reflexo lamp1'!AR47+'soma reflexo lamp2 (2)'!AR47)*menu!$F$12*menu!$F$12</f>
        <v>5.721169795586496</v>
      </c>
      <c r="AS47">
        <f>('soma reflexo lamp1'!AS47+'soma reflexo lamp2 (2)'!AS47)*menu!$F$12*menu!$F$12</f>
        <v>5.7208010529733908</v>
      </c>
      <c r="AT47">
        <f>('soma reflexo lamp1'!AT47+'soma reflexo lamp2 (2)'!AT47)*menu!$F$12*menu!$F$12</f>
        <v>5.7203539259063234</v>
      </c>
      <c r="AU47">
        <f>('soma reflexo lamp1'!AU47+'soma reflexo lamp2 (2)'!AU47)*menu!$F$12*menu!$F$12</f>
        <v>5.7198242498152814</v>
      </c>
      <c r="AV47">
        <f>('soma reflexo lamp1'!AV47+'soma reflexo lamp2 (2)'!AV47)*menu!$F$12*menu!$F$12</f>
        <v>5.7192076692934384</v>
      </c>
      <c r="AW47">
        <f>('soma reflexo lamp1'!AW47+'soma reflexo lamp2 (2)'!AW47)*menu!$F$12*menu!$F$12</f>
        <v>5.7184996677480857</v>
      </c>
      <c r="AX47">
        <f>('soma reflexo lamp1'!AX47+'soma reflexo lamp2 (2)'!AX47)*menu!$F$12*menu!$F$12</f>
        <v>5.7176956008627187</v>
      </c>
      <c r="AY47">
        <f>('soma reflexo lamp1'!AY47+'soma reflexo lamp2 (2)'!AY47)*menu!$F$12*menu!$F$12</f>
        <v>5.7167907338648725</v>
      </c>
      <c r="AZ47">
        <f>('soma reflexo lamp1'!AZ47+'soma reflexo lamp2 (2)'!AZ47)*menu!$F$12*menu!$F$12</f>
        <v>5.7157802824692236</v>
      </c>
      <c r="BA47">
        <f>('soma reflexo lamp1'!BA47+'soma reflexo lamp2 (2)'!BA47)*menu!$F$12*menu!$F$12</f>
        <v>5.7146594572217602</v>
      </c>
      <c r="BB47">
        <f>('soma reflexo lamp1'!BB47+'soma reflexo lamp2 (2)'!BB47)*menu!$F$12*menu!$F$12</f>
        <v>5.7134235108123503</v>
      </c>
      <c r="BC47">
        <f>('soma reflexo lamp1'!BC47+'soma reflexo lamp2 (2)'!BC47)*menu!$F$12*menu!$F$12</f>
        <v>5.7120677877552346</v>
      </c>
      <c r="BD47">
        <f>('soma reflexo lamp1'!BD47+'soma reflexo lamp2 (2)'!BD47)*menu!$F$12*menu!$F$12</f>
        <v>5.7105877756669887</v>
      </c>
    </row>
    <row r="48" spans="5:56" ht="35" customHeight="1" x14ac:dyDescent="0.45">
      <c r="E48">
        <v>38</v>
      </c>
      <c r="F48">
        <f>('soma reflexo lamp1'!F48+'soma reflexo lamp2 (2)'!F48)*menu!$F$12*menu!$F$12</f>
        <v>5.6870648923075313</v>
      </c>
      <c r="G48">
        <f>('soma reflexo lamp1'!G48+'soma reflexo lamp2 (2)'!G48)*menu!$F$12*menu!$F$12</f>
        <v>5.6895571262089053</v>
      </c>
      <c r="H48">
        <f>('soma reflexo lamp1'!H48+'soma reflexo lamp2 (2)'!H48)*menu!$F$12*menu!$F$12</f>
        <v>5.691916375488991</v>
      </c>
      <c r="I48">
        <f>('soma reflexo lamp1'!I48+'soma reflexo lamp2 (2)'!I48)*menu!$F$12*menu!$F$12</f>
        <v>5.6941471657539093</v>
      </c>
      <c r="J48">
        <f>('soma reflexo lamp1'!J48+'soma reflexo lamp2 (2)'!J48)*menu!$F$12*menu!$F$12</f>
        <v>5.6962541716024049</v>
      </c>
      <c r="K48">
        <f>('soma reflexo lamp1'!K48+'soma reflexo lamp2 (2)'!K48)*menu!$F$12*menu!$F$12</f>
        <v>5.6982421678556987</v>
      </c>
      <c r="L48">
        <f>('soma reflexo lamp1'!L48+'soma reflexo lamp2 (2)'!L48)*menu!$F$12*menu!$F$12</f>
        <v>5.700115982169164</v>
      </c>
      <c r="M48">
        <f>('soma reflexo lamp1'!M48+'soma reflexo lamp2 (2)'!M48)*menu!$F$12*menu!$F$12</f>
        <v>5.701880449744035</v>
      </c>
      <c r="N48">
        <f>('soma reflexo lamp1'!N48+'soma reflexo lamp2 (2)'!N48)*menu!$F$12*menu!$F$12</f>
        <v>5.7035403707022301</v>
      </c>
      <c r="O48">
        <f>('soma reflexo lamp1'!O48+'soma reflexo lamp2 (2)'!O48)*menu!$F$12*menu!$F$12</f>
        <v>5.7051004705343029</v>
      </c>
      <c r="P48">
        <f>('soma reflexo lamp1'!P48+'soma reflexo lamp2 (2)'!P48)*menu!$F$12*menu!$F$12</f>
        <v>5.7065653638856908</v>
      </c>
      <c r="Q48">
        <f>('soma reflexo lamp1'!Q48+'soma reflexo lamp2 (2)'!Q48)*menu!$F$12*menu!$F$12</f>
        <v>5.7079395218152813</v>
      </c>
      <c r="R48">
        <f>('soma reflexo lamp1'!R48+'soma reflexo lamp2 (2)'!R48)*menu!$F$12*menu!$F$12</f>
        <v>5.709227242546274</v>
      </c>
      <c r="S48">
        <f>('soma reflexo lamp1'!S48+'soma reflexo lamp2 (2)'!S48)*menu!$F$12*menu!$F$12</f>
        <v>5.7104326256344038</v>
      </c>
      <c r="T48">
        <f>('soma reflexo lamp1'!T48+'soma reflexo lamp2 (2)'!T48)*menu!$F$12*menu!$F$12</f>
        <v>5.7115595494038613</v>
      </c>
      <c r="U48">
        <f>('soma reflexo lamp1'!U48+'soma reflexo lamp2 (2)'!U48)*menu!$F$12*menu!$F$12</f>
        <v>5.7126116514459468</v>
      </c>
      <c r="V48">
        <f>('soma reflexo lamp1'!V48+'soma reflexo lamp2 (2)'!V48)*menu!$F$12*menu!$F$12</f>
        <v>5.7135923119386689</v>
      </c>
      <c r="W48">
        <f>('soma reflexo lamp1'!W48+'soma reflexo lamp2 (2)'!W48)*menu!$F$12*menu!$F$12</f>
        <v>5.7145046395250265</v>
      </c>
      <c r="X48">
        <f>('soma reflexo lamp1'!X48+'soma reflexo lamp2 (2)'!X48)*menu!$F$12*menu!$F$12</f>
        <v>5.7153514594813863</v>
      </c>
      <c r="Y48">
        <f>('soma reflexo lamp1'!Y48+'soma reflexo lamp2 (2)'!Y48)*menu!$F$12*menu!$F$12</f>
        <v>5.7161353039125906</v>
      </c>
      <c r="Z48">
        <f>('soma reflexo lamp1'!Z48+'soma reflexo lamp2 (2)'!Z48)*menu!$F$12*menu!$F$12</f>
        <v>5.7168584037248129</v>
      </c>
      <c r="AA48">
        <f>('soma reflexo lamp1'!AA48+'soma reflexo lamp2 (2)'!AA48)*menu!$F$12*menu!$F$12</f>
        <v>5.7175226821483047</v>
      </c>
      <c r="AB48">
        <f>('soma reflexo lamp1'!AB48+'soma reflexo lamp2 (2)'!AB48)*menu!$F$12*menu!$F$12</f>
        <v>5.7181297496080603</v>
      </c>
      <c r="AC48">
        <f>('soma reflexo lamp1'!AC48+'soma reflexo lamp2 (2)'!AC48)*menu!$F$12*menu!$F$12</f>
        <v>5.7186808997693364</v>
      </c>
      <c r="AD48">
        <f>('soma reflexo lamp1'!AD48+'soma reflexo lamp2 (2)'!AD48)*menu!$F$12*menu!$F$12</f>
        <v>5.7191771066156267</v>
      </c>
      <c r="AE48">
        <f>('soma reflexo lamp1'!AE48+'soma reflexo lamp2 (2)'!AE48)*menu!$F$12*menu!$F$12</f>
        <v>5.7196190224480539</v>
      </c>
      <c r="AF48">
        <f>('soma reflexo lamp1'!AF48+'soma reflexo lamp2 (2)'!AF48)*menu!$F$12*menu!$F$12</f>
        <v>5.7200069767268253</v>
      </c>
      <c r="AG48">
        <f>('soma reflexo lamp1'!AG48+'soma reflexo lamp2 (2)'!AG48)*menu!$F$12*menu!$F$12</f>
        <v>5.7203409757068764</v>
      </c>
      <c r="AH48">
        <f>('soma reflexo lamp1'!AH48+'soma reflexo lamp2 (2)'!AH48)*menu!$F$12*menu!$F$12</f>
        <v>5.7206207028512264</v>
      </c>
      <c r="AI48">
        <f>('soma reflexo lamp1'!AI48+'soma reflexo lamp2 (2)'!AI48)*menu!$F$12*menu!$F$12</f>
        <v>5.7208455200368782</v>
      </c>
      <c r="AJ48">
        <f>('soma reflexo lamp1'!AJ48+'soma reflexo lamp2 (2)'!AJ48)*menu!$F$12*menu!$F$12</f>
        <v>5.7210144695994618</v>
      </c>
      <c r="AK48">
        <f>('soma reflexo lamp1'!AK48+'soma reflexo lamp2 (2)'!AK48)*menu!$F$12*menu!$F$12</f>
        <v>5.7211262772942924</v>
      </c>
      <c r="AL48">
        <f>('soma reflexo lamp1'!AL48+'soma reflexo lamp2 (2)'!AL48)*menu!$F$12*menu!$F$12</f>
        <v>5.721179356283133</v>
      </c>
      <c r="AM48">
        <f>('soma reflexo lamp1'!AM48+'soma reflexo lamp2 (2)'!AM48)*menu!$F$12*menu!$F$12</f>
        <v>5.721171812287281</v>
      </c>
      <c r="AN48">
        <f>('soma reflexo lamp1'!AN48+'soma reflexo lamp2 (2)'!AN48)*menu!$F$12*menu!$F$12</f>
        <v>5.7211014500781587</v>
      </c>
      <c r="AO48">
        <f>('soma reflexo lamp1'!AO48+'soma reflexo lamp2 (2)'!AO48)*menu!$F$12*menu!$F$12</f>
        <v>5.7209657815054253</v>
      </c>
      <c r="AP48">
        <f>('soma reflexo lamp1'!AP48+'soma reflexo lamp2 (2)'!AP48)*menu!$F$12*menu!$F$12</f>
        <v>5.7207620352884163</v>
      </c>
      <c r="AQ48">
        <f>('soma reflexo lamp1'!AQ48+'soma reflexo lamp2 (2)'!AQ48)*menu!$F$12*menu!$F$12</f>
        <v>5.7204871688176784</v>
      </c>
      <c r="AR48">
        <f>('soma reflexo lamp1'!AR48+'soma reflexo lamp2 (2)'!AR48)*menu!$F$12*menu!$F$12</f>
        <v>5.7201378822276716</v>
      </c>
      <c r="AS48">
        <f>('soma reflexo lamp1'!AS48+'soma reflexo lamp2 (2)'!AS48)*menu!$F$12*menu!$F$12</f>
        <v>5.7197106350067006</v>
      </c>
      <c r="AT48">
        <f>('soma reflexo lamp1'!AT48+'soma reflexo lamp2 (2)'!AT48)*menu!$F$12*menu!$F$12</f>
        <v>5.7192016654037126</v>
      </c>
      <c r="AU48">
        <f>('soma reflexo lamp1'!AU48+'soma reflexo lamp2 (2)'!AU48)*menu!$F$12*menu!$F$12</f>
        <v>5.7186070128708675</v>
      </c>
      <c r="AV48">
        <f>('soma reflexo lamp1'!AV48+'soma reflexo lamp2 (2)'!AV48)*menu!$F$12*menu!$F$12</f>
        <v>5.7179225437437573</v>
      </c>
      <c r="AW48">
        <f>('soma reflexo lamp1'!AW48+'soma reflexo lamp2 (2)'!AW48)*menu!$F$12*menu!$F$12</f>
        <v>5.7171439803056492</v>
      </c>
      <c r="AX48">
        <f>('soma reflexo lamp1'!AX48+'soma reflexo lamp2 (2)'!AX48)*menu!$F$12*menu!$F$12</f>
        <v>5.7162669333070548</v>
      </c>
      <c r="AY48">
        <f>('soma reflexo lamp1'!AY48+'soma reflexo lamp2 (2)'!AY48)*menu!$F$12*menu!$F$12</f>
        <v>5.7152869379168321</v>
      </c>
      <c r="AZ48">
        <f>('soma reflexo lamp1'!AZ48+'soma reflexo lamp2 (2)'!AZ48)*menu!$F$12*menu!$F$12</f>
        <v>5.7141994929665749</v>
      </c>
      <c r="BA48">
        <f>('soma reflexo lamp1'!BA48+'soma reflexo lamp2 (2)'!BA48)*menu!$F$12*menu!$F$12</f>
        <v>5.7130001032186124</v>
      </c>
      <c r="BB48">
        <f>('soma reflexo lamp1'!BB48+'soma reflexo lamp2 (2)'!BB48)*menu!$F$12*menu!$F$12</f>
        <v>5.7116843242427269</v>
      </c>
      <c r="BC48">
        <f>('soma reflexo lamp1'!BC48+'soma reflexo lamp2 (2)'!BC48)*menu!$F$12*menu!$F$12</f>
        <v>5.7102478093332021</v>
      </c>
      <c r="BD48">
        <f>('soma reflexo lamp1'!BD48+'soma reflexo lamp2 (2)'!BD48)*menu!$F$12*menu!$F$12</f>
        <v>5.7086863577423461</v>
      </c>
    </row>
    <row r="49" spans="5:56" ht="35" customHeight="1" x14ac:dyDescent="0.45">
      <c r="E49">
        <v>39</v>
      </c>
      <c r="F49">
        <f>('soma reflexo lamp1'!F49+'soma reflexo lamp2 (2)'!F49)*menu!$F$12*menu!$F$12</f>
        <v>5.685143043231756</v>
      </c>
      <c r="G49">
        <f>('soma reflexo lamp1'!G49+'soma reflexo lamp2 (2)'!G49)*menu!$F$12*menu!$F$12</f>
        <v>5.6877153966021323</v>
      </c>
      <c r="H49">
        <f>('soma reflexo lamp1'!H49+'soma reflexo lamp2 (2)'!H49)*menu!$F$12*menu!$F$12</f>
        <v>5.6901542254494135</v>
      </c>
      <c r="I49">
        <f>('soma reflexo lamp1'!I49+'soma reflexo lamp2 (2)'!I49)*menu!$F$12*menu!$F$12</f>
        <v>5.6924637194412444</v>
      </c>
      <c r="J49">
        <f>('soma reflexo lamp1'!J49+'soma reflexo lamp2 (2)'!J49)*menu!$F$12*menu!$F$12</f>
        <v>5.6946482205651456</v>
      </c>
      <c r="K49">
        <f>('soma reflexo lamp1'!K49+'soma reflexo lamp2 (2)'!K49)*menu!$F$12*menu!$F$12</f>
        <v>5.6967121775139944</v>
      </c>
      <c r="L49">
        <f>('soma reflexo lamp1'!L49+'soma reflexo lamp2 (2)'!L49)*menu!$F$12*menu!$F$12</f>
        <v>5.6986601011672118</v>
      </c>
      <c r="M49">
        <f>('soma reflexo lamp1'!M49+'soma reflexo lamp2 (2)'!M49)*menu!$F$12*menu!$F$12</f>
        <v>5.7004965218363459</v>
      </c>
      <c r="N49">
        <f>('soma reflexo lamp1'!N49+'soma reflexo lamp2 (2)'!N49)*menu!$F$12*menu!$F$12</f>
        <v>5.7022259488034663</v>
      </c>
      <c r="O49">
        <f>('soma reflexo lamp1'!O49+'soma reflexo lamp2 (2)'!O49)*menu!$F$12*menu!$F$12</f>
        <v>5.7038528325421005</v>
      </c>
      <c r="P49">
        <f>('soma reflexo lamp1'!P49+'soma reflexo lamp2 (2)'!P49)*menu!$F$12*menu!$F$12</f>
        <v>5.7053815298795705</v>
      </c>
      <c r="Q49">
        <f>('soma reflexo lamp1'!Q49+'soma reflexo lamp2 (2)'!Q49)*menu!$F$12*menu!$F$12</f>
        <v>5.7068162722410323</v>
      </c>
      <c r="R49">
        <f>('soma reflexo lamp1'!R49+'soma reflexo lamp2 (2)'!R49)*menu!$F$12*menu!$F$12</f>
        <v>5.7081611370128176</v>
      </c>
      <c r="S49">
        <f>('soma reflexo lamp1'!S49+'soma reflexo lamp2 (2)'!S49)*menu!$F$12*menu!$F$12</f>
        <v>5.7094200219775111</v>
      </c>
      <c r="T49">
        <f>('soma reflexo lamp1'!T49+'soma reflexo lamp2 (2)'!T49)*menu!$F$12*menu!$F$12</f>
        <v>5.7105966227063512</v>
      </c>
      <c r="U49">
        <f>('soma reflexo lamp1'!U49+'soma reflexo lamp2 (2)'!U49)*menu!$F$12*menu!$F$12</f>
        <v>5.7116944127455866</v>
      </c>
      <c r="V49">
        <f>('soma reflexo lamp1'!V49+'soma reflexo lamp2 (2)'!V49)*menu!$F$12*menu!$F$12</f>
        <v>5.712716626401078</v>
      </c>
      <c r="W49">
        <f>('soma reflexo lamp1'!W49+'soma reflexo lamp2 (2)'!W49)*menu!$F$12*menu!$F$12</f>
        <v>5.7136662439078219</v>
      </c>
      <c r="X49">
        <f>('soma reflexo lamp1'!X49+'soma reflexo lamp2 (2)'!X49)*menu!$F$12*menu!$F$12</f>
        <v>5.7145459787660071</v>
      </c>
      <c r="Y49">
        <f>('soma reflexo lamp1'!Y49+'soma reflexo lamp2 (2)'!Y49)*menu!$F$12*menu!$F$12</f>
        <v>5.7153582670302985</v>
      </c>
      <c r="Z49">
        <f>('soma reflexo lamp1'!Z49+'soma reflexo lamp2 (2)'!Z49)*menu!$F$12*menu!$F$12</f>
        <v>5.7161052583518206</v>
      </c>
      <c r="AA49">
        <f>('soma reflexo lamp1'!AA49+'soma reflexo lamp2 (2)'!AA49)*menu!$F$12*menu!$F$12</f>
        <v>5.716788808590719</v>
      </c>
      <c r="AB49">
        <f>('soma reflexo lamp1'!AB49+'soma reflexo lamp2 (2)'!AB49)*menu!$F$12*menu!$F$12</f>
        <v>5.7174104738391804</v>
      </c>
      <c r="AC49">
        <f>('soma reflexo lamp1'!AC49+'soma reflexo lamp2 (2)'!AC49)*menu!$F$12*menu!$F$12</f>
        <v>5.7179715057189355</v>
      </c>
      <c r="AD49">
        <f>('soma reflexo lamp1'!AD49+'soma reflexo lamp2 (2)'!AD49)*menu!$F$12*menu!$F$12</f>
        <v>5.7184728478422375</v>
      </c>
      <c r="AE49">
        <f>('soma reflexo lamp1'!AE49+'soma reflexo lamp2 (2)'!AE49)*menu!$F$12*menu!$F$12</f>
        <v>5.7189151333504915</v>
      </c>
      <c r="AF49">
        <f>('soma reflexo lamp1'!AF49+'soma reflexo lamp2 (2)'!AF49)*menu!$F$12*menu!$F$12</f>
        <v>5.7192986834694786</v>
      </c>
      <c r="AG49">
        <f>('soma reflexo lamp1'!AG49+'soma reflexo lamp2 (2)'!AG49)*menu!$F$12*menu!$F$12</f>
        <v>5.7196235070444601</v>
      </c>
      <c r="AH49">
        <f>('soma reflexo lamp1'!AH49+'soma reflexo lamp2 (2)'!AH49)*menu!$F$12*menu!$F$12</f>
        <v>5.7198893010424481</v>
      </c>
      <c r="AI49">
        <f>('soma reflexo lamp1'!AI49+'soma reflexo lamp2 (2)'!AI49)*menu!$F$12*menu!$F$12</f>
        <v>5.7200954520327016</v>
      </c>
      <c r="AJ49">
        <f>('soma reflexo lamp1'!AJ49+'soma reflexo lamp2 (2)'!AJ49)*menu!$F$12*menu!$F$12</f>
        <v>5.7202410386804523</v>
      </c>
      <c r="AK49">
        <f>('soma reflexo lamp1'!AK49+'soma reflexo lamp2 (2)'!AK49)*menu!$F$12*menu!$F$12</f>
        <v>5.7203248353132485</v>
      </c>
      <c r="AL49">
        <f>('soma reflexo lamp1'!AL49+'soma reflexo lamp2 (2)'!AL49)*menu!$F$12*menu!$F$12</f>
        <v>5.7203453166439697</v>
      </c>
      <c r="AM49">
        <f>('soma reflexo lamp1'!AM49+'soma reflexo lamp2 (2)'!AM49)*menu!$F$12*menu!$F$12</f>
        <v>5.7203006637597014</v>
      </c>
      <c r="AN49">
        <f>('soma reflexo lamp1'!AN49+'soma reflexo lamp2 (2)'!AN49)*menu!$F$12*menu!$F$12</f>
        <v>5.7201887715105855</v>
      </c>
      <c r="AO49">
        <f>('soma reflexo lamp1'!AO49+'soma reflexo lamp2 (2)'!AO49)*menu!$F$12*menu!$F$12</f>
        <v>5.7200072574567917</v>
      </c>
      <c r="AP49">
        <f>('soma reflexo lamp1'!AP49+'soma reflexo lamp2 (2)'!AP49)*menu!$F$12*menu!$F$12</f>
        <v>5.7197534725536467</v>
      </c>
      <c r="AQ49">
        <f>('soma reflexo lamp1'!AQ49+'soma reflexo lamp2 (2)'!AQ49)*menu!$F$12*menu!$F$12</f>
        <v>5.7194245137732773</v>
      </c>
      <c r="AR49">
        <f>('soma reflexo lamp1'!AR49+'soma reflexo lamp2 (2)'!AR49)*menu!$F$12*menu!$F$12</f>
        <v>5.7190172388737102</v>
      </c>
      <c r="AS49">
        <f>('soma reflexo lamp1'!AS49+'soma reflexo lamp2 (2)'!AS49)*menu!$F$12*menu!$F$12</f>
        <v>5.7185282835313789</v>
      </c>
      <c r="AT49">
        <f>('soma reflexo lamp1'!AT49+'soma reflexo lamp2 (2)'!AT49)*menu!$F$12*menu!$F$12</f>
        <v>5.7179540810476537</v>
      </c>
      <c r="AU49">
        <f>('soma reflexo lamp1'!AU49+'soma reflexo lamp2 (2)'!AU49)*menu!$F$12*menu!$F$12</f>
        <v>5.7172908848222743</v>
      </c>
      <c r="AV49">
        <f>('soma reflexo lamp1'!AV49+'soma reflexo lamp2 (2)'!AV49)*menu!$F$12*menu!$F$12</f>
        <v>5.7165347937539943</v>
      </c>
      <c r="AW49">
        <f>('soma reflexo lamp1'!AW49+'soma reflexo lamp2 (2)'!AW49)*menu!$F$12*menu!$F$12</f>
        <v>5.7156817806795424</v>
      </c>
      <c r="AX49">
        <f>('soma reflexo lamp1'!AX49+'soma reflexo lamp2 (2)'!AX49)*menu!$F$12*menu!$F$12</f>
        <v>5.7147277238948817</v>
      </c>
      <c r="AY49">
        <f>('soma reflexo lamp1'!AY49+'soma reflexo lamp2 (2)'!AY49)*menu!$F$12*menu!$F$12</f>
        <v>5.7136684417173811</v>
      </c>
      <c r="AZ49">
        <f>('soma reflexo lamp1'!AZ49+'soma reflexo lamp2 (2)'!AZ49)*menu!$F$12*menu!$F$12</f>
        <v>5.7124997299444136</v>
      </c>
      <c r="BA49">
        <f>('soma reflexo lamp1'!BA49+'soma reflexo lamp2 (2)'!BA49)*menu!$F$12*menu!$F$12</f>
        <v>5.7112174019450741</v>
      </c>
      <c r="BB49">
        <f>('soma reflexo lamp1'!BB49+'soma reflexo lamp2 (2)'!BB49)*menu!$F$12*menu!$F$12</f>
        <v>5.7098173309904467</v>
      </c>
      <c r="BC49">
        <f>('soma reflexo lamp1'!BC49+'soma reflexo lamp2 (2)'!BC49)*menu!$F$12*menu!$F$12</f>
        <v>5.7082954942888282</v>
      </c>
      <c r="BD49">
        <f>('soma reflexo lamp1'!BD49+'soma reflexo lamp2 (2)'!BD49)*menu!$F$12*menu!$F$12</f>
        <v>5.7066480180515793</v>
      </c>
    </row>
    <row r="50" spans="5:56" ht="35" customHeight="1" x14ac:dyDescent="0.45">
      <c r="E50">
        <v>40</v>
      </c>
      <c r="F50">
        <f>('soma reflexo lamp1'!F50+'soma reflexo lamp2 (2)'!F50)*menu!$F$12*menu!$F$12</f>
        <v>5.6830991335116519</v>
      </c>
      <c r="G50">
        <f>('soma reflexo lamp1'!G50+'soma reflexo lamp2 (2)'!G50)*menu!$F$12*menu!$F$12</f>
        <v>5.685755476574581</v>
      </c>
      <c r="H50">
        <f>('soma reflexo lamp1'!H50+'soma reflexo lamp2 (2)'!H50)*menu!$F$12*menu!$F$12</f>
        <v>5.688277707979859</v>
      </c>
      <c r="I50">
        <f>('soma reflexo lamp1'!I50+'soma reflexo lamp2 (2)'!I50)*menu!$F$12*menu!$F$12</f>
        <v>5.6906696672735659</v>
      </c>
      <c r="J50">
        <f>('soma reflexo lamp1'!J50+'soma reflexo lamp2 (2)'!J50)*menu!$F$12*menu!$F$12</f>
        <v>5.6929353498569757</v>
      </c>
      <c r="K50">
        <f>('soma reflexo lamp1'!K50+'soma reflexo lamp2 (2)'!K50)*menu!$F$12*menu!$F$12</f>
        <v>5.6950788646333006</v>
      </c>
      <c r="L50">
        <f>('soma reflexo lamp1'!L50+'soma reflexo lamp2 (2)'!L50)*menu!$F$12*menu!$F$12</f>
        <v>5.6971043924611884</v>
      </c>
      <c r="M50">
        <f>('soma reflexo lamp1'!M50+'soma reflexo lamp2 (2)'!M50)*menu!$F$12*menu!$F$12</f>
        <v>5.6990161460313535</v>
      </c>
      <c r="N50">
        <f>('soma reflexo lamp1'!N50+'soma reflexo lamp2 (2)'!N50)*menu!$F$12*menu!$F$12</f>
        <v>5.7008183316572545</v>
      </c>
      <c r="O50">
        <f>('soma reflexo lamp1'!O50+'soma reflexo lamp2 (2)'!O50)*menu!$F$12*menu!$F$12</f>
        <v>5.7025151133468572</v>
      </c>
      <c r="P50">
        <f>('soma reflexo lamp1'!P50+'soma reflexo lamp2 (2)'!P50)*menu!$F$12*menu!$F$12</f>
        <v>5.7041105794057554</v>
      </c>
      <c r="Q50">
        <f>('soma reflexo lamp1'!Q50+'soma reflexo lamp2 (2)'!Q50)*menu!$F$12*menu!$F$12</f>
        <v>5.7056087117166641</v>
      </c>
      <c r="R50">
        <f>('soma reflexo lamp1'!R50+'soma reflexo lamp2 (2)'!R50)*menu!$F$12*menu!$F$12</f>
        <v>5.707013357749382</v>
      </c>
      <c r="S50">
        <f>('soma reflexo lamp1'!S50+'soma reflexo lamp2 (2)'!S50)*menu!$F$12*menu!$F$12</f>
        <v>5.7083282052805302</v>
      </c>
      <c r="T50">
        <f>('soma reflexo lamp1'!T50+'soma reflexo lamp2 (2)'!T50)*menu!$F$12*menu!$F$12</f>
        <v>5.7095567597442223</v>
      </c>
      <c r="U50">
        <f>('soma reflexo lamp1'!U50+'soma reflexo lamp2 (2)'!U50)*menu!$F$12*menu!$F$12</f>
        <v>5.710702324092706</v>
      </c>
      <c r="V50">
        <f>('soma reflexo lamp1'!V50+'soma reflexo lamp2 (2)'!V50)*menu!$F$12*menu!$F$12</f>
        <v>5.7117679810188484</v>
      </c>
      <c r="W50">
        <f>('soma reflexo lamp1'!W50+'soma reflexo lamp2 (2)'!W50)*menu!$F$12*menu!$F$12</f>
        <v>5.7127565773781512</v>
      </c>
      <c r="X50">
        <f>('soma reflexo lamp1'!X50+'soma reflexo lamp2 (2)'!X50)*menu!$F$12*menu!$F$12</f>
        <v>5.7136707106445757</v>
      </c>
      <c r="Y50">
        <f>('soma reflexo lamp1'!Y50+'soma reflexo lamp2 (2)'!Y50)*menu!$F$12*menu!$F$12</f>
        <v>5.7145127172397618</v>
      </c>
      <c r="Z50">
        <f>('soma reflexo lamp1'!Z50+'soma reflexo lamp2 (2)'!Z50)*menu!$F$12*menu!$F$12</f>
        <v>5.7152846625865905</v>
      </c>
      <c r="AA50">
        <f>('soma reflexo lamp1'!AA50+'soma reflexo lamp2 (2)'!AA50)*menu!$F$12*menu!$F$12</f>
        <v>5.7159883327538079</v>
      </c>
      <c r="AB50">
        <f>('soma reflexo lamp1'!AB50+'soma reflexo lamp2 (2)'!AB50)*menu!$F$12*menu!$F$12</f>
        <v>5.7166252275764577</v>
      </c>
      <c r="AC50">
        <f>('soma reflexo lamp1'!AC50+'soma reflexo lamp2 (2)'!AC50)*menu!$F$12*menu!$F$12</f>
        <v>5.7171965551560353</v>
      </c>
      <c r="AD50">
        <f>('soma reflexo lamp1'!AD50+'soma reflexo lamp2 (2)'!AD50)*menu!$F$12*menu!$F$12</f>
        <v>5.7177032276632698</v>
      </c>
      <c r="AE50">
        <f>('soma reflexo lamp1'!AE50+'soma reflexo lamp2 (2)'!AE50)*menu!$F$12*menu!$F$12</f>
        <v>5.7181458583849381</v>
      </c>
      <c r="AF50">
        <f>('soma reflexo lamp1'!AF50+'soma reflexo lamp2 (2)'!AF50)*menu!$F$12*menu!$F$12</f>
        <v>5.7185247599734783</v>
      </c>
      <c r="AG50">
        <f>('soma reflexo lamp1'!AG50+'soma reflexo lamp2 (2)'!AG50)*menu!$F$12*menu!$F$12</f>
        <v>5.7188399438748734</v>
      </c>
      <c r="AH50">
        <f>('soma reflexo lamp1'!AH50+'soma reflexo lamp2 (2)'!AH50)*menu!$F$12*menu!$F$12</f>
        <v>5.7190911209260413</v>
      </c>
      <c r="AI50">
        <f>('soma reflexo lamp1'!AI50+'soma reflexo lamp2 (2)'!AI50)*menu!$F$12*menu!$F$12</f>
        <v>5.7192777031288076</v>
      </c>
      <c r="AJ50">
        <f>('soma reflexo lamp1'!AJ50+'soma reflexo lamp2 (2)'!AJ50)*menu!$F$12*menu!$F$12</f>
        <v>5.7193988066233148</v>
      </c>
      <c r="AK50">
        <f>('soma reflexo lamp1'!AK50+'soma reflexo lamp2 (2)'!AK50)*menu!$F$12*menu!$F$12</f>
        <v>5.7194532559003601</v>
      </c>
      <c r="AL50">
        <f>('soma reflexo lamp1'!AL50+'soma reflexo lamp2 (2)'!AL50)*menu!$F$12*menu!$F$12</f>
        <v>5.7194395893095091</v>
      </c>
      <c r="AM50">
        <f>('soma reflexo lamp1'!AM50+'soma reflexo lamp2 (2)'!AM50)*menu!$F$12*menu!$F$12</f>
        <v>5.7193560659382516</v>
      </c>
      <c r="AN50">
        <f>('soma reflexo lamp1'!AN50+'soma reflexo lamp2 (2)'!AN50)*menu!$F$12*menu!$F$12</f>
        <v>5.7192006739563954</v>
      </c>
      <c r="AO50">
        <f>('soma reflexo lamp1'!AO50+'soma reflexo lamp2 (2)'!AO50)*menu!$F$12*menu!$F$12</f>
        <v>5.7189711405389696</v>
      </c>
      <c r="AP50">
        <f>('soma reflexo lamp1'!AP50+'soma reflexo lamp2 (2)'!AP50)*menu!$F$12*menu!$F$12</f>
        <v>5.7186649434988652</v>
      </c>
      <c r="AQ50">
        <f>('soma reflexo lamp1'!AQ50+'soma reflexo lamp2 (2)'!AQ50)*menu!$F$12*menu!$F$12</f>
        <v>5.7182793247760149</v>
      </c>
      <c r="AR50">
        <f>('soma reflexo lamp1'!AR50+'soma reflexo lamp2 (2)'!AR50)*menu!$F$12*menu!$F$12</f>
        <v>5.7178113059412574</v>
      </c>
      <c r="AS50">
        <f>('soma reflexo lamp1'!AS50+'soma reflexo lamp2 (2)'!AS50)*menu!$F$12*menu!$F$12</f>
        <v>5.7172577058780796</v>
      </c>
      <c r="AT50">
        <f>('soma reflexo lamp1'!AT50+'soma reflexo lamp2 (2)'!AT50)*menu!$F$12*menu!$F$12</f>
        <v>5.7166151608019096</v>
      </c>
      <c r="AU50">
        <f>('soma reflexo lamp1'!AU50+'soma reflexo lamp2 (2)'!AU50)*menu!$F$12*menu!$F$12</f>
        <v>5.7158801467622595</v>
      </c>
      <c r="AV50">
        <f>('soma reflexo lamp1'!AV50+'soma reflexo lamp2 (2)'!AV50)*menu!$F$12*menu!$F$12</f>
        <v>5.7150490047455982</v>
      </c>
      <c r="AW50">
        <f>('soma reflexo lamp1'!AW50+'soma reflexo lamp2 (2)'!AW50)*menu!$F$12*menu!$F$12</f>
        <v>5.7141179684545573</v>
      </c>
      <c r="AX50">
        <f>('soma reflexo lamp1'!AX50+'soma reflexo lamp2 (2)'!AX50)*menu!$F$12*menu!$F$12</f>
        <v>5.713083194780606</v>
      </c>
      <c r="AY50">
        <f>('soma reflexo lamp1'!AY50+'soma reflexo lamp2 (2)'!AY50)*menu!$F$12*menu!$F$12</f>
        <v>5.7119407969123071</v>
      </c>
      <c r="AZ50">
        <f>('soma reflexo lamp1'!AZ50+'soma reflexo lamp2 (2)'!AZ50)*menu!$F$12*menu!$F$12</f>
        <v>5.7106868799300603</v>
      </c>
      <c r="BA50">
        <f>('soma reflexo lamp1'!BA50+'soma reflexo lamp2 (2)'!BA50)*menu!$F$12*menu!$F$12</f>
        <v>5.7093175786326213</v>
      </c>
      <c r="BB50">
        <f>('soma reflexo lamp1'!BB50+'soma reflexo lamp2 (2)'!BB50)*menu!$F$12*menu!$F$12</f>
        <v>5.7078290972236267</v>
      </c>
      <c r="BC50">
        <f>('soma reflexo lamp1'!BC50+'soma reflexo lamp2 (2)'!BC50)*menu!$F$12*menu!$F$12</f>
        <v>5.7062177503620859</v>
      </c>
      <c r="BD50">
        <f>('soma reflexo lamp1'!BD50+'soma reflexo lamp2 (2)'!BD50)*menu!$F$12*menu!$F$12</f>
        <v>5.704480004954946</v>
      </c>
    </row>
    <row r="51" spans="5:56" ht="35" customHeight="1" x14ac:dyDescent="0.45">
      <c r="E51">
        <v>41</v>
      </c>
      <c r="F51">
        <f>('soma reflexo lamp1'!F51+'soma reflexo lamp2 (2)'!F51)*menu!$F$12*menu!$F$12</f>
        <v>5.6809400502786458</v>
      </c>
      <c r="G51">
        <f>('soma reflexo lamp1'!G51+'soma reflexo lamp2 (2)'!G51)*menu!$F$12*menu!$F$12</f>
        <v>5.683683919878705</v>
      </c>
      <c r="H51">
        <f>('soma reflexo lamp1'!H51+'soma reflexo lamp2 (2)'!H51)*menu!$F$12*menu!$F$12</f>
        <v>5.6862930421678115</v>
      </c>
      <c r="I51">
        <f>('soma reflexo lamp1'!I51+'soma reflexo lamp2 (2)'!I51)*menu!$F$12*menu!$F$12</f>
        <v>5.6887708939671366</v>
      </c>
      <c r="J51">
        <f>('soma reflexo lamp1'!J51+'soma reflexo lamp2 (2)'!J51)*menu!$F$12*menu!$F$12</f>
        <v>5.6911211117087221</v>
      </c>
      <c r="K51">
        <f>('soma reflexo lamp1'!K51+'soma reflexo lamp2 (2)'!K51)*menu!$F$12*menu!$F$12</f>
        <v>5.6933474524331888</v>
      </c>
      <c r="L51">
        <f>('soma reflexo lamp1'!L51+'soma reflexo lamp2 (2)'!L51)*menu!$F$12*menu!$F$12</f>
        <v>5.6954537553041433</v>
      </c>
      <c r="M51">
        <f>('soma reflexo lamp1'!M51+'soma reflexo lamp2 (2)'!M51)*menu!$F$12*menu!$F$12</f>
        <v>5.6974439042006155</v>
      </c>
      <c r="N51">
        <f>('soma reflexo lamp1'!N51+'soma reflexo lamp2 (2)'!N51)*menu!$F$12*menu!$F$12</f>
        <v>5.6993217918382086</v>
      </c>
      <c r="O51">
        <f>('soma reflexo lamp1'!O51+'soma reflexo lamp2 (2)'!O51)*menu!$F$12*menu!$F$12</f>
        <v>5.7010912857606808</v>
      </c>
      <c r="P51">
        <f>('soma reflexo lamp1'!P51+'soma reflexo lamp2 (2)'!P51)*menu!$F$12*menu!$F$12</f>
        <v>5.7027561964413751</v>
      </c>
      <c r="Q51">
        <f>('soma reflexo lamp1'!Q51+'soma reflexo lamp2 (2)'!Q51)*menu!$F$12*menu!$F$12</f>
        <v>5.704320247642265</v>
      </c>
      <c r="R51">
        <f>('soma reflexo lamp1'!R51+'soma reflexo lamp2 (2)'!R51)*menu!$F$12*menu!$F$12</f>
        <v>5.7057870490999605</v>
      </c>
      <c r="S51">
        <f>('soma reflexo lamp1'!S51+'soma reflexo lamp2 (2)'!S51)*menu!$F$12*menu!$F$12</f>
        <v>5.7071600715441617</v>
      </c>
      <c r="T51">
        <f>('soma reflexo lamp1'!T51+'soma reflexo lamp2 (2)'!T51)*menu!$F$12*menu!$F$12</f>
        <v>5.7084426240051789</v>
      </c>
      <c r="U51">
        <f>('soma reflexo lamp1'!U51+'soma reflexo lamp2 (2)'!U51)*menu!$F$12*menu!$F$12</f>
        <v>5.7096378333327582</v>
      </c>
      <c r="V51">
        <f>('soma reflexo lamp1'!V51+'soma reflexo lamp2 (2)'!V51)*menu!$F$12*menu!$F$12</f>
        <v>5.710748625826934</v>
      </c>
      <c r="W51">
        <f>('soma reflexo lamp1'!W51+'soma reflexo lamp2 (2)'!W51)*menu!$F$12*menu!$F$12</f>
        <v>5.7117777108714902</v>
      </c>
      <c r="X51">
        <f>('soma reflexo lamp1'!X51+'soma reflexo lamp2 (2)'!X51)*menu!$F$12*menu!$F$12</f>
        <v>5.7127275664594812</v>
      </c>
      <c r="Y51">
        <f>('soma reflexo lamp1'!Y51+'soma reflexo lamp2 (2)'!Y51)*menu!$F$12*menu!$F$12</f>
        <v>5.7136004265059892</v>
      </c>
      <c r="Z51">
        <f>('soma reflexo lamp1'!Z51+'soma reflexo lamp2 (2)'!Z51)*menu!$F$12*menu!$F$12</f>
        <v>5.714398269853632</v>
      </c>
      <c r="AA51">
        <f>('soma reflexo lamp1'!AA51+'soma reflexo lamp2 (2)'!AA51)*menu!$F$12*menu!$F$12</f>
        <v>5.7151228108894605</v>
      </c>
      <c r="AB51">
        <f>('soma reflexo lamp1'!AB51+'soma reflexo lamp2 (2)'!AB51)*menu!$F$12*menu!$F$12</f>
        <v>5.7157754917060064</v>
      </c>
      <c r="AC51">
        <f>('soma reflexo lamp1'!AC51+'soma reflexo lamp2 (2)'!AC51)*menu!$F$12*menu!$F$12</f>
        <v>5.7163574757530693</v>
      </c>
      <c r="AD51">
        <f>('soma reflexo lamp1'!AD51+'soma reflexo lamp2 (2)'!AD51)*menu!$F$12*menu!$F$12</f>
        <v>5.716869642939713</v>
      </c>
      <c r="AE51">
        <f>('soma reflexo lamp1'!AE51+'soma reflexo lamp2 (2)'!AE51)*menu!$F$12*menu!$F$12</f>
        <v>5.7173125861571563</v>
      </c>
      <c r="AF51">
        <f>('soma reflexo lamp1'!AF51+'soma reflexo lamp2 (2)'!AF51)*menu!$F$12*menu!$F$12</f>
        <v>5.7176866092028291</v>
      </c>
      <c r="AG51">
        <f>('soma reflexo lamp1'!AG51+'soma reflexo lamp2 (2)'!AG51)*menu!$F$12*menu!$F$12</f>
        <v>5.7179917260940698</v>
      </c>
      <c r="AH51">
        <f>('soma reflexo lamp1'!AH51+'soma reflexo lamp2 (2)'!AH51)*menu!$F$12*menu!$F$12</f>
        <v>5.7182276617671821</v>
      </c>
      <c r="AI51">
        <f>('soma reflexo lamp1'!AI51+'soma reflexo lamp2 (2)'!AI51)*menu!$F$12*menu!$F$12</f>
        <v>5.7183938541644359</v>
      </c>
      <c r="AJ51">
        <f>('soma reflexo lamp1'!AJ51+'soma reflexo lamp2 (2)'!AJ51)*menu!$F$12*menu!$F$12</f>
        <v>5.7184894577188441</v>
      </c>
      <c r="AK51">
        <f>('soma reflexo lamp1'!AK51+'soma reflexo lamp2 (2)'!AK51)*menu!$F$12*menu!$F$12</f>
        <v>5.7185133482546808</v>
      </c>
      <c r="AL51">
        <f>('soma reflexo lamp1'!AL51+'soma reflexo lamp2 (2)'!AL51)*menu!$F$12*menu!$F$12</f>
        <v>5.7184641293313216</v>
      </c>
      <c r="AM51">
        <f>('soma reflexo lamp1'!AM51+'soma reflexo lamp2 (2)'!AM51)*menu!$F$12*menu!$F$12</f>
        <v>5.7183401400690661</v>
      </c>
      <c r="AN51">
        <f>('soma reflexo lamp1'!AN51+'soma reflexo lamp2 (2)'!AN51)*menu!$F$12*menu!$F$12</f>
        <v>5.7181394645084804</v>
      </c>
      <c r="AO51">
        <f>('soma reflexo lamp1'!AO51+'soma reflexo lamp2 (2)'!AO51)*menu!$F$12*menu!$F$12</f>
        <v>5.7178599425685004</v>
      </c>
      <c r="AP51">
        <f>('soma reflexo lamp1'!AP51+'soma reflexo lamp2 (2)'!AP51)*menu!$F$12*menu!$F$12</f>
        <v>5.7174991826825732</v>
      </c>
      <c r="AQ51">
        <f>('soma reflexo lamp1'!AQ51+'soma reflexo lamp2 (2)'!AQ51)*menu!$F$12*menu!$F$12</f>
        <v>5.7170545762051361</v>
      </c>
      <c r="AR51">
        <f>('soma reflexo lamp1'!AR51+'soma reflexo lamp2 (2)'!AR51)*menu!$F$12*menu!$F$12</f>
        <v>5.7165233136909048</v>
      </c>
      <c r="AS51">
        <f>('soma reflexo lamp1'!AS51+'soma reflexo lamp2 (2)'!AS51)*menu!$F$12*menu!$F$12</f>
        <v>5.7159024031550549</v>
      </c>
      <c r="AT51">
        <f>('soma reflexo lamp1'!AT51+'soma reflexo lamp2 (2)'!AT51)*menu!$F$12*menu!$F$12</f>
        <v>5.7151886904210851</v>
      </c>
      <c r="AU51">
        <f>('soma reflexo lamp1'!AU51+'soma reflexo lamp2 (2)'!AU51)*menu!$F$12*menu!$F$12</f>
        <v>5.714378881652765</v>
      </c>
      <c r="AV51">
        <f>('soma reflexo lamp1'!AV51+'soma reflexo lamp2 (2)'!AV51)*menu!$F$12*menu!$F$12</f>
        <v>5.7134695681449559</v>
      </c>
      <c r="AW51">
        <f>('soma reflexo lamp1'!AW51+'soma reflexo lamp2 (2)'!AW51)*menu!$F$12*menu!$F$12</f>
        <v>5.7124572534134028</v>
      </c>
      <c r="AX51">
        <f>('soma reflexo lamp1'!AX51+'soma reflexo lamp2 (2)'!AX51)*menu!$F$12*menu!$F$12</f>
        <v>5.7113383825745068</v>
      </c>
      <c r="AY51">
        <f>('soma reflexo lamp1'!AY51+'soma reflexo lamp2 (2)'!AY51)*menu!$F$12*menu!$F$12</f>
        <v>5.7101093739420055</v>
      </c>
      <c r="AZ51">
        <f>('soma reflexo lamp1'!AZ51+'soma reflexo lamp2 (2)'!AZ51)*menu!$F$12*menu!$F$12</f>
        <v>5.7087666526887357</v>
      </c>
      <c r="BA51">
        <f>('soma reflexo lamp1'!BA51+'soma reflexo lamp2 (2)'!BA51)*menu!$F$12*menu!$F$12</f>
        <v>5.7073066863297122</v>
      </c>
      <c r="BB51">
        <f>('soma reflexo lamp1'!BB51+'soma reflexo lamp2 (2)'!BB51)*menu!$F$12*menu!$F$12</f>
        <v>5.7057260216801335</v>
      </c>
      <c r="BC51">
        <f>('soma reflexo lamp1'!BC51+'soma reflexo lamp2 (2)'!BC51)*menu!$F$12*menu!$F$12</f>
        <v>5.704021322832606</v>
      </c>
      <c r="BD51">
        <f>('soma reflexo lamp1'!BD51+'soma reflexo lamp2 (2)'!BD51)*menu!$F$12*menu!$F$12</f>
        <v>5.7021894095868424</v>
      </c>
    </row>
    <row r="52" spans="5:56" ht="35" customHeight="1" x14ac:dyDescent="0.45">
      <c r="E52">
        <v>42</v>
      </c>
      <c r="F52">
        <f>('soma reflexo lamp1'!F52+'soma reflexo lamp2 (2)'!F52)*menu!$F$12*menu!$F$12</f>
        <v>5.678672417478694</v>
      </c>
      <c r="G52">
        <f>('soma reflexo lamp1'!G52+'soma reflexo lamp2 (2)'!G52)*menu!$F$12*menu!$F$12</f>
        <v>5.681507014416713</v>
      </c>
      <c r="H52">
        <f>('soma reflexo lamp1'!H52+'soma reflexo lamp2 (2)'!H52)*menu!$F$12*menu!$F$12</f>
        <v>5.6842061788814116</v>
      </c>
      <c r="I52">
        <f>('soma reflexo lamp1'!I52+'soma reflexo lamp2 (2)'!I52)*menu!$F$12*menu!$F$12</f>
        <v>5.6867730138859294</v>
      </c>
      <c r="J52">
        <f>('soma reflexo lamp1'!J52+'soma reflexo lamp2 (2)'!J52)*menu!$F$12*menu!$F$12</f>
        <v>5.6892107860460879</v>
      </c>
      <c r="K52">
        <f>('soma reflexo lamp1'!K52+'soma reflexo lamp2 (2)'!K52)*menu!$F$12*menu!$F$12</f>
        <v>5.6915228900045545</v>
      </c>
      <c r="L52">
        <f>('soma reflexo lamp1'!L52+'soma reflexo lamp2 (2)'!L52)*menu!$F$12*menu!$F$12</f>
        <v>5.6937128130818682</v>
      </c>
      <c r="M52">
        <f>('soma reflexo lamp1'!M52+'soma reflexo lamp2 (2)'!M52)*menu!$F$12*menu!$F$12</f>
        <v>5.6957841006580505</v>
      </c>
      <c r="N52">
        <f>('soma reflexo lamp1'!N52+'soma reflexo lamp2 (2)'!N52)*menu!$F$12*menu!$F$12</f>
        <v>5.6977403226924803</v>
      </c>
      <c r="O52">
        <f>('soma reflexo lamp1'!O52+'soma reflexo lamp2 (2)'!O52)*menu!$F$12*menu!$F$12</f>
        <v>5.6995850416957783</v>
      </c>
      <c r="P52">
        <f>('soma reflexo lamp1'!P52+'soma reflexo lamp2 (2)'!P52)*menu!$F$12*menu!$F$12</f>
        <v>5.7013217823797628</v>
      </c>
      <c r="Q52">
        <f>('soma reflexo lamp1'!Q52+'soma reflexo lamp2 (2)'!Q52)*menu!$F$12*menu!$F$12</f>
        <v>5.7029540031340318</v>
      </c>
      <c r="R52">
        <f>('soma reflexo lamp1'!R52+'soma reflexo lamp2 (2)'!R52)*menu!$F$12*menu!$F$12</f>
        <v>5.7044850694121276</v>
      </c>
      <c r="S52">
        <f>('soma reflexo lamp1'!S52+'soma reflexo lamp2 (2)'!S52)*menu!$F$12*menu!$F$12</f>
        <v>5.7059182290581116</v>
      </c>
      <c r="T52">
        <f>('soma reflexo lamp1'!T52+'soma reflexo lamp2 (2)'!T52)*menu!$F$12*menu!$F$12</f>
        <v>5.7072565895654721</v>
      </c>
      <c r="U52">
        <f>('soma reflexo lamp1'!U52+'soma reflexo lamp2 (2)'!U52)*menu!$F$12*menu!$F$12</f>
        <v>5.7085030972342041</v>
      </c>
      <c r="V52">
        <f>('soma reflexo lamp1'!V52+'soma reflexo lamp2 (2)'!V52)*menu!$F$12*menu!$F$12</f>
        <v>5.7096605181769231</v>
      </c>
      <c r="W52">
        <f>('soma reflexo lamp1'!W52+'soma reflexo lamp2 (2)'!W52)*menu!$F$12*menu!$F$12</f>
        <v>5.710731421119311</v>
      </c>
      <c r="X52">
        <f>('soma reflexo lamp1'!X52+'soma reflexo lamp2 (2)'!X52)*menu!$F$12*menu!$F$12</f>
        <v>5.7117181619418496</v>
      </c>
      <c r="Y52">
        <f>('soma reflexo lamp1'!Y52+'soma reflexo lamp2 (2)'!Y52)*menu!$F$12*menu!$F$12</f>
        <v>5.7126228699164132</v>
      </c>
      <c r="Z52">
        <f>('soma reflexo lamp1'!Z52+'soma reflexo lamp2 (2)'!Z52)*menu!$F$12*menu!$F$12</f>
        <v>5.7134474356008909</v>
      </c>
      <c r="AA52">
        <f>('soma reflexo lamp1'!AA52+'soma reflexo lamp2 (2)'!AA52)*menu!$F$12*menu!$F$12</f>
        <v>5.7141935003655844</v>
      </c>
      <c r="AB52">
        <f>('soma reflexo lamp1'!AB52+'soma reflexo lamp2 (2)'!AB52)*menu!$F$12*menu!$F$12</f>
        <v>5.7148624475352356</v>
      </c>
      <c r="AC52">
        <f>('soma reflexo lamp1'!AC52+'soma reflexo lamp2 (2)'!AC52)*menu!$F$12*menu!$F$12</f>
        <v>5.715455395139057</v>
      </c>
      <c r="AD52">
        <f>('soma reflexo lamp1'!AD52+'soma reflexo lamp2 (2)'!AD52)*menu!$F$12*menu!$F$12</f>
        <v>5.7159731902673521</v>
      </c>
      <c r="AE52">
        <f>('soma reflexo lamp1'!AE52+'soma reflexo lamp2 (2)'!AE52)*menu!$F$12*menu!$F$12</f>
        <v>5.7164164050369273</v>
      </c>
      <c r="AF52">
        <f>('soma reflexo lamp1'!AF52+'soma reflexo lamp2 (2)'!AF52)*menu!$F$12*menu!$F$12</f>
        <v>5.716785334168673</v>
      </c>
      <c r="AG52">
        <f>('soma reflexo lamp1'!AG52+'soma reflexo lamp2 (2)'!AG52)*menu!$F$12*menu!$F$12</f>
        <v>5.7170799941799251</v>
      </c>
      <c r="AH52">
        <f>('soma reflexo lamp1'!AH52+'soma reflexo lamp2 (2)'!AH52)*menu!$F$12*menu!$F$12</f>
        <v>5.7173001241920005</v>
      </c>
      <c r="AI52">
        <f>('soma reflexo lamp1'!AI52+'soma reflexo lamp2 (2)'!AI52)*menu!$F$12*menu!$F$12</f>
        <v>5.7174451883507995</v>
      </c>
      <c r="AJ52">
        <f>('soma reflexo lamp1'!AJ52+'soma reflexo lamp2 (2)'!AJ52)*menu!$F$12*menu!$F$12</f>
        <v>5.7175143798561603</v>
      </c>
      <c r="AK52">
        <f>('soma reflexo lamp1'!AK52+'soma reflexo lamp2 (2)'!AK52)*menu!$F$12*menu!$F$12</f>
        <v>5.7175066265948367</v>
      </c>
      <c r="AL52">
        <f>('soma reflexo lamp1'!AL52+'soma reflexo lamp2 (2)'!AL52)*menu!$F$12*menu!$F$12</f>
        <v>5.717420598373101</v>
      </c>
      <c r="AM52">
        <f>('soma reflexo lamp1'!AM52+'soma reflexo lamp2 (2)'!AM52)*menu!$F$12*menu!$F$12</f>
        <v>5.7172547157485658</v>
      </c>
      <c r="AN52">
        <f>('soma reflexo lamp1'!AN52+'soma reflexo lamp2 (2)'!AN52)*menu!$F$12*menu!$F$12</f>
        <v>5.7170071604669292</v>
      </c>
      <c r="AO52">
        <f>('soma reflexo lamp1'!AO52+'soma reflexo lamp2 (2)'!AO52)*menu!$F$12*menu!$F$12</f>
        <v>5.7166758875178019</v>
      </c>
      <c r="AP52">
        <f>('soma reflexo lamp1'!AP52+'soma reflexo lamp2 (2)'!AP52)*menu!$F$12*menu!$F$12</f>
        <v>5.7162586388337751</v>
      </c>
      <c r="AQ52">
        <f>('soma reflexo lamp1'!AQ52+'soma reflexo lamp2 (2)'!AQ52)*menu!$F$12*menu!$F$12</f>
        <v>5.7157529586673892</v>
      </c>
      <c r="AR52">
        <f>('soma reflexo lamp1'!AR52+'soma reflexo lamp2 (2)'!AR52)*menu!$F$12*menu!$F$12</f>
        <v>5.7151562106900631</v>
      </c>
      <c r="AS52">
        <f>('soma reflexo lamp1'!AS52+'soma reflexo lamp2 (2)'!AS52)*menu!$F$12*menu!$F$12</f>
        <v>5.7144655968635893</v>
      </c>
      <c r="AT52">
        <f>('soma reflexo lamp1'!AT52+'soma reflexo lamp2 (2)'!AT52)*menu!$F$12*menu!$F$12</f>
        <v>5.7136781781362487</v>
      </c>
      <c r="AU52">
        <f>('soma reflexo lamp1'!AU52+'soma reflexo lamp2 (2)'!AU52)*menu!$F$12*menu!$F$12</f>
        <v>5.7127908970098744</v>
      </c>
      <c r="AV52">
        <f>('soma reflexo lamp1'!AV52+'soma reflexo lamp2 (2)'!AV52)*menu!$F$12*menu!$F$12</f>
        <v>5.7118006020090331</v>
      </c>
      <c r="AW52">
        <f>('soma reflexo lamp1'!AW52+'soma reflexo lamp2 (2)'!AW52)*menu!$F$12*menu!$F$12</f>
        <v>5.7107040740571513</v>
      </c>
      <c r="AX52">
        <f>('soma reflexo lamp1'!AX52+'soma reflexo lamp2 (2)'!AX52)*menu!$F$12*menu!$F$12</f>
        <v>5.7094980547253362</v>
      </c>
      <c r="AY52">
        <f>('soma reflexo lamp1'!AY52+'soma reflexo lamp2 (2)'!AY52)*menu!$F$12*menu!$F$12</f>
        <v>5.7081792762671997</v>
      </c>
      <c r="AZ52">
        <f>('soma reflexo lamp1'!AZ52+'soma reflexo lamp2 (2)'!AZ52)*menu!$F$12*menu!$F$12</f>
        <v>5.7067444932871751</v>
      </c>
      <c r="BA52">
        <f>('soma reflexo lamp1'!BA52+'soma reflexo lamp2 (2)'!BA52)*menu!$F$12*menu!$F$12</f>
        <v>5.7051905158119443</v>
      </c>
      <c r="BB52">
        <f>('soma reflexo lamp1'!BB52+'soma reflexo lamp2 (2)'!BB52)*menu!$F$12*menu!$F$12</f>
        <v>5.703514243446687</v>
      </c>
      <c r="BC52">
        <f>('soma reflexo lamp1'!BC52+'soma reflexo lamp2 (2)'!BC52)*menu!$F$12*menu!$F$12</f>
        <v>5.7017127002035126</v>
      </c>
      <c r="BD52">
        <f>('soma reflexo lamp1'!BD52+'soma reflexo lamp2 (2)'!BD52)*menu!$F$12*menu!$F$12</f>
        <v>5.6997830694930638</v>
      </c>
    </row>
    <row r="53" spans="5:56" ht="35" customHeight="1" x14ac:dyDescent="0.45">
      <c r="E53">
        <v>43</v>
      </c>
      <c r="F53">
        <f>('soma reflexo lamp1'!F53+'soma reflexo lamp2 (2)'!F53)*menu!$F$12*menu!$F$12</f>
        <v>5.6763025064744266</v>
      </c>
      <c r="G53">
        <f>('soma reflexo lamp1'!G53+'soma reflexo lamp2 (2)'!G53)*menu!$F$12*menu!$F$12</f>
        <v>5.6792306944809186</v>
      </c>
      <c r="H53">
        <f>('soma reflexo lamp1'!H53+'soma reflexo lamp2 (2)'!H53)*menu!$F$12*menu!$F$12</f>
        <v>5.6820227146977222</v>
      </c>
      <c r="I53">
        <f>('soma reflexo lamp1'!I53+'soma reflexo lamp2 (2)'!I53)*menu!$F$12*menu!$F$12</f>
        <v>5.6846812866980239</v>
      </c>
      <c r="J53">
        <f>('soma reflexo lamp1'!J53+'soma reflexo lamp2 (2)'!J53)*menu!$F$12*menu!$F$12</f>
        <v>5.6872092979042588</v>
      </c>
      <c r="K53">
        <f>('soma reflexo lamp1'!K53+'soma reflexo lamp2 (2)'!K53)*menu!$F$12*menu!$F$12</f>
        <v>5.6896097715017664</v>
      </c>
      <c r="L53">
        <f>('soma reflexo lamp1'!L53+'soma reflexo lamp2 (2)'!L53)*menu!$F$12*menu!$F$12</f>
        <v>5.6918858342907583</v>
      </c>
      <c r="M53">
        <f>('soma reflexo lamp1'!M53+'soma reflexo lamp2 (2)'!M53)*menu!$F$12*menu!$F$12</f>
        <v>5.6940406849201697</v>
      </c>
      <c r="N53">
        <f>('soma reflexo lamp1'!N53+'soma reflexo lamp2 (2)'!N53)*menu!$F$12*menu!$F$12</f>
        <v>5.6960775628653799</v>
      </c>
      <c r="O53">
        <f>('soma reflexo lamp1'!O53+'soma reflexo lamp2 (2)'!O53)*menu!$F$12*menu!$F$12</f>
        <v>5.6979997184327322</v>
      </c>
      <c r="P53">
        <f>('soma reflexo lamp1'!P53+'soma reflexo lamp2 (2)'!P53)*menu!$F$12*menu!$F$12</f>
        <v>5.6998103840011121</v>
      </c>
      <c r="Q53">
        <f>('soma reflexo lamp1'!Q53+'soma reflexo lamp2 (2)'!Q53)*menu!$F$12*menu!$F$12</f>
        <v>5.7015127466475937</v>
      </c>
      <c r="R53">
        <f>('soma reflexo lamp1'!R53+'soma reflexo lamp2 (2)'!R53)*menu!$F$12*menu!$F$12</f>
        <v>5.7031099222521577</v>
      </c>
      <c r="S53">
        <f>('soma reflexo lamp1'!S53+'soma reflexo lamp2 (2)'!S53)*menu!$F$12*menu!$F$12</f>
        <v>5.7046049311364904</v>
      </c>
      <c r="T53">
        <f>('soma reflexo lamp1'!T53+'soma reflexo lamp2 (2)'!T53)*menu!$F$12*menu!$F$12</f>
        <v>5.7060006752637928</v>
      </c>
      <c r="U53">
        <f>('soma reflexo lamp1'!U53+'soma reflexo lamp2 (2)'!U53)*menu!$F$12*menu!$F$12</f>
        <v>5.7072999170094318</v>
      </c>
      <c r="V53">
        <f>('soma reflexo lamp1'!V53+'soma reflexo lamp2 (2)'!V53)*menu!$F$12*menu!$F$12</f>
        <v>5.7085052595045394</v>
      </c>
      <c r="W53">
        <f>('soma reflexo lamp1'!W53+'soma reflexo lamp2 (2)'!W53)*menu!$F$12*menu!$F$12</f>
        <v>5.7096191285543574</v>
      </c>
      <c r="X53">
        <f>('soma reflexo lamp1'!X53+'soma reflexo lamp2 (2)'!X53)*menu!$F$12*menu!$F$12</f>
        <v>5.7106437561381638</v>
      </c>
      <c r="Y53">
        <f>('soma reflexo lamp1'!Y53+'soma reflexo lamp2 (2)'!Y53)*menu!$F$12*menu!$F$12</f>
        <v>5.7115811655056081</v>
      </c>
      <c r="Z53">
        <f>('soma reflexo lamp1'!Z53+'soma reflexo lamp2 (2)'!Z53)*menu!$F$12*menu!$F$12</f>
        <v>5.7124331578933454</v>
      </c>
      <c r="AA53">
        <f>('soma reflexo lamp1'!AA53+'soma reflexo lamp2 (2)'!AA53)*menu!$F$12*menu!$F$12</f>
        <v>5.7132013008941387</v>
      </c>
      <c r="AB53">
        <f>('soma reflexo lamp1'!AB53+'soma reflexo lamp2 (2)'!AB53)*menu!$F$12*menu!$F$12</f>
        <v>5.7138869185166641</v>
      </c>
      <c r="AC53">
        <f>('soma reflexo lamp1'!AC53+'soma reflexo lamp2 (2)'!AC53)*menu!$F$12*menu!$F$12</f>
        <v>5.7144910829772115</v>
      </c>
      <c r="AD53">
        <f>('soma reflexo lamp1'!AD53+'soma reflexo lamp2 (2)'!AD53)*menu!$F$12*menu!$F$12</f>
        <v>5.7150146082637736</v>
      </c>
      <c r="AE53">
        <f>('soma reflexo lamp1'!AE53+'soma reflexo lamp2 (2)'!AE53)*menu!$F$12*menu!$F$12</f>
        <v>5.7154580455085053</v>
      </c>
      <c r="AF53">
        <f>('soma reflexo lamp1'!AF53+'soma reflexo lamp2 (2)'!AF53)*menu!$F$12*menu!$F$12</f>
        <v>5.7158216801968171</v>
      </c>
      <c r="AG53">
        <f>('soma reflexo lamp1'!AG53+'soma reflexo lamp2 (2)'!AG53)*menu!$F$12*menu!$F$12</f>
        <v>5.7161055312308076</v>
      </c>
      <c r="AH53">
        <f>('soma reflexo lamp1'!AH53+'soma reflexo lamp2 (2)'!AH53)*menu!$F$12*menu!$F$12</f>
        <v>5.7163093518525976</v>
      </c>
      <c r="AI53">
        <f>('soma reflexo lamp1'!AI53+'soma reflexo lamp2 (2)'!AI53)*menu!$F$12*menu!$F$12</f>
        <v>5.7164326324202825</v>
      </c>
      <c r="AJ53">
        <f>('soma reflexo lamp1'!AJ53+'soma reflexo lamp2 (2)'!AJ53)*menu!$F$12*menu!$F$12</f>
        <v>5.7164746050170745</v>
      </c>
      <c r="AK53">
        <f>('soma reflexo lamp1'!AK53+'soma reflexo lamp2 (2)'!AK53)*menu!$F$12*menu!$F$12</f>
        <v>5.7164342498636236</v>
      </c>
      <c r="AL53">
        <f>('soma reflexo lamp1'!AL53+'soma reflexo lamp2 (2)'!AL53)*menu!$F$12*menu!$F$12</f>
        <v>5.7163103034957183</v>
      </c>
      <c r="AM53">
        <f>('soma reflexo lamp1'!AM53+'soma reflexo lamp2 (2)'!AM53)*menu!$F$12*menu!$F$12</f>
        <v>5.7161012686650494</v>
      </c>
      <c r="AN53">
        <f>('soma reflexo lamp1'!AN53+'soma reflexo lamp2 (2)'!AN53)*menu!$F$12*menu!$F$12</f>
        <v>5.7158054259199229</v>
      </c>
      <c r="AO53">
        <f>('soma reflexo lamp1'!AO53+'soma reflexo lamp2 (2)'!AO53)*menu!$F$12*menu!$F$12</f>
        <v>5.7154208468256869</v>
      </c>
      <c r="AP53">
        <f>('soma reflexo lamp1'!AP53+'soma reflexo lamp2 (2)'!AP53)*menu!$F$12*menu!$F$12</f>
        <v>5.714945408790622</v>
      </c>
      <c r="AQ53">
        <f>('soma reflexo lamp1'!AQ53+'soma reflexo lamp2 (2)'!AQ53)*menu!$F$12*menu!$F$12</f>
        <v>5.7143768114712135</v>
      </c>
      <c r="AR53">
        <f>('soma reflexo lamp1'!AR53+'soma reflexo lamp2 (2)'!AR53)*menu!$F$12*menu!$F$12</f>
        <v>5.7137125947396434</v>
      </c>
      <c r="AS53">
        <f>('soma reflexo lamp1'!AS53+'soma reflexo lamp2 (2)'!AS53)*menu!$F$12*menu!$F$12</f>
        <v>5.7129501582042117</v>
      </c>
      <c r="AT53">
        <f>('soma reflexo lamp1'!AT53+'soma reflexo lamp2 (2)'!AT53)*menu!$F$12*menu!$F$12</f>
        <v>5.7120867822782877</v>
      </c>
      <c r="AU53">
        <f>('soma reflexo lamp1'!AU53+'soma reflexo lamp2 (2)'!AU53)*menu!$F$12*menu!$F$12</f>
        <v>5.7111196507928614</v>
      </c>
      <c r="AV53">
        <f>('soma reflexo lamp1'!AV53+'soma reflexo lamp2 (2)'!AV53)*menu!$F$12*menu!$F$12</f>
        <v>5.7100458751399144</v>
      </c>
      <c r="AW53">
        <f>('soma reflexo lamp1'!AW53+'soma reflexo lamp2 (2)'!AW53)*menu!$F$12*menu!$F$12</f>
        <v>5.7088625199164955</v>
      </c>
      <c r="AX53">
        <f>('soma reflexo lamp1'!AX53+'soma reflexo lamp2 (2)'!AX53)*menu!$F$12*menu!$F$12</f>
        <v>5.7075666300110441</v>
      </c>
      <c r="AY53">
        <f>('soma reflexo lamp1'!AY53+'soma reflexo lamp2 (2)'!AY53)*menu!$F$12*menu!$F$12</f>
        <v>5.7061552590333466</v>
      </c>
      <c r="AZ53">
        <f>('soma reflexo lamp1'!AZ53+'soma reflexo lamp2 (2)'!AZ53)*menu!$F$12*menu!$F$12</f>
        <v>5.7046254989371787</v>
      </c>
      <c r="BA53">
        <f>('soma reflexo lamp1'!BA53+'soma reflexo lamp2 (2)'!BA53)*menu!$F$12*menu!$F$12</f>
        <v>5.7029745106211571</v>
      </c>
      <c r="BB53">
        <f>('soma reflexo lamp1'!BB53+'soma reflexo lamp2 (2)'!BB53)*menu!$F$12*menu!$F$12</f>
        <v>5.7011995552203931</v>
      </c>
      <c r="BC53">
        <f>('soma reflexo lamp1'!BC53+'soma reflexo lamp2 (2)'!BC53)*menu!$F$12*menu!$F$12</f>
        <v>5.6992980257221353</v>
      </c>
      <c r="BD53">
        <f>('soma reflexo lamp1'!BD53+'soma reflexo lamp2 (2)'!BD53)*menu!$F$12*menu!$F$12</f>
        <v>5.6972674784566353</v>
      </c>
    </row>
    <row r="54" spans="5:56" ht="35" customHeight="1" x14ac:dyDescent="0.45">
      <c r="E54">
        <v>44</v>
      </c>
      <c r="F54">
        <f>('soma reflexo lamp1'!F54+'soma reflexo lamp2 (2)'!F54)*menu!$F$12*menu!$F$12</f>
        <v>5.673836153852946</v>
      </c>
      <c r="G54">
        <f>('soma reflexo lamp1'!G54+'soma reflexo lamp2 (2)'!G54)*menu!$F$12*menu!$F$12</f>
        <v>5.6768604598422918</v>
      </c>
      <c r="H54">
        <f>('soma reflexo lamp1'!H54+'soma reflexo lamp2 (2)'!H54)*menu!$F$12*menu!$F$12</f>
        <v>5.679747812318368</v>
      </c>
      <c r="I54">
        <f>('soma reflexo lamp1'!I54+'soma reflexo lamp2 (2)'!I54)*menu!$F$12*menu!$F$12</f>
        <v>5.6825005391589425</v>
      </c>
      <c r="J54">
        <f>('soma reflexo lamp1'!J54+'soma reflexo lamp2 (2)'!J54)*menu!$F$12*menu!$F$12</f>
        <v>5.6851211406129014</v>
      </c>
      <c r="K54">
        <f>('soma reflexo lamp1'!K54+'soma reflexo lamp2 (2)'!K54)*menu!$F$12*menu!$F$12</f>
        <v>5.6876122607558477</v>
      </c>
      <c r="L54">
        <f>('soma reflexo lamp1'!L54+'soma reflexo lamp2 (2)'!L54)*menu!$F$12*menu!$F$12</f>
        <v>5.6899766585974945</v>
      </c>
      <c r="M54">
        <f>('soma reflexo lamp1'!M54+'soma reflexo lamp2 (2)'!M54)*menu!$F$12*menu!$F$12</f>
        <v>5.6922171792217613</v>
      </c>
      <c r="N54">
        <f>('soma reflexo lamp1'!N54+'soma reflexo lamp2 (2)'!N54)*menu!$F$12*menu!$F$12</f>
        <v>5.6943367252731374</v>
      </c>
      <c r="O54">
        <f>('soma reflexo lamp1'!O54+'soma reflexo lamp2 (2)'!O54)*menu!$F$12*menu!$F$12</f>
        <v>5.6963382290386209</v>
      </c>
      <c r="P54">
        <f>('soma reflexo lamp1'!P54+'soma reflexo lamp2 (2)'!P54)*menu!$F$12*menu!$F$12</f>
        <v>5.698224625317005</v>
      </c>
      <c r="Q54">
        <f>('soma reflexo lamp1'!Q54+'soma reflexo lamp2 (2)'!Q54)*menu!$F$12*menu!$F$12</f>
        <v>5.6999988252186817</v>
      </c>
      <c r="R54">
        <f>('soma reflexo lamp1'!R54+'soma reflexo lamp2 (2)'!R54)*menu!$F$12*menu!$F$12</f>
        <v>5.7016636910011504</v>
      </c>
      <c r="S54">
        <f>('soma reflexo lamp1'!S54+'soma reflexo lamp2 (2)'!S54)*menu!$F$12*menu!$F$12</f>
        <v>5.703222012018295</v>
      </c>
      <c r="T54">
        <f>('soma reflexo lamp1'!T54+'soma reflexo lamp2 (2)'!T54)*menu!$F$12*menu!$F$12</f>
        <v>5.7046764818448681</v>
      </c>
      <c r="U54">
        <f>('soma reflexo lamp1'!U54+'soma reflexo lamp2 (2)'!U54)*menu!$F$12*menu!$F$12</f>
        <v>5.7060296766303509</v>
      </c>
      <c r="V54">
        <f>('soma reflexo lamp1'!V54+'soma reflexo lamp2 (2)'!V54)*menu!$F$12*menu!$F$12</f>
        <v>5.7072840347365865</v>
      </c>
      <c r="W54">
        <f>('soma reflexo lamp1'!W54+'soma reflexo lamp2 (2)'!W54)*menu!$F$12*menu!$F$12</f>
        <v>5.7084418377193362</v>
      </c>
      <c r="X54">
        <f>('soma reflexo lamp1'!X54+'soma reflexo lamp2 (2)'!X54)*menu!$F$12*menu!$F$12</f>
        <v>5.7095051927228093</v>
      </c>
      <c r="Y54">
        <f>('soma reflexo lamp1'!Y54+'soma reflexo lamp2 (2)'!Y54)*menu!$F$12*menu!$F$12</f>
        <v>5.7104760163661705</v>
      </c>
      <c r="Z54">
        <f>('soma reflexo lamp1'!Z54+'soma reflexo lamp2 (2)'!Z54)*menu!$F$12*menu!$F$12</f>
        <v>5.711356020209883</v>
      </c>
      <c r="AA54">
        <f>('soma reflexo lamp1'!AA54+'soma reflexo lamp2 (2)'!AA54)*menu!$F$12*menu!$F$12</f>
        <v>5.7121466978958377</v>
      </c>
      <c r="AB54">
        <f>('soma reflexo lamp1'!AB54+'soma reflexo lamp2 (2)'!AB54)*menu!$F$12*menu!$F$12</f>
        <v>5.7128493140573084</v>
      </c>
      <c r="AC54">
        <f>('soma reflexo lamp1'!AC54+'soma reflexo lamp2 (2)'!AC54)*menu!$F$12*menu!$F$12</f>
        <v>5.7134648950919562</v>
      </c>
      <c r="AD54">
        <f>('soma reflexo lamp1'!AD54+'soma reflexo lamp2 (2)'!AD54)*menu!$F$12*menu!$F$12</f>
        <v>5.7139942218830857</v>
      </c>
      <c r="AE54">
        <f>('soma reflexo lamp1'!AE54+'soma reflexo lamp2 (2)'!AE54)*menu!$F$12*menu!$F$12</f>
        <v>5.7144378245414487</v>
      </c>
      <c r="AF54">
        <f>('soma reflexo lamp1'!AF54+'soma reflexo lamp2 (2)'!AF54)*menu!$F$12*menu!$F$12</f>
        <v>5.7147959792223872</v>
      </c>
      <c r="AG54">
        <f>('soma reflexo lamp1'!AG54+'soma reflexo lamp2 (2)'!AG54)*menu!$F$12*menu!$F$12</f>
        <v>5.7150687070523603</v>
      </c>
      <c r="AH54">
        <f>('soma reflexo lamp1'!AH54+'soma reflexo lamp2 (2)'!AH54)*menu!$F$12*menu!$F$12</f>
        <v>5.7152557751758533</v>
      </c>
      <c r="AI54">
        <f>('soma reflexo lamp1'!AI54+'soma reflexo lamp2 (2)'!AI54)*menu!$F$12*menu!$F$12</f>
        <v>5.7153566999099432</v>
      </c>
      <c r="AJ54">
        <f>('soma reflexo lamp1'!AJ54+'soma reflexo lamp2 (2)'!AJ54)*menu!$F$12*menu!$F$12</f>
        <v>5.7153707519707524</v>
      </c>
      <c r="AK54">
        <f>('soma reflexo lamp1'!AK54+'soma reflexo lamp2 (2)'!AK54)*menu!$F$12*menu!$F$12</f>
        <v>5.7152969637152022</v>
      </c>
      <c r="AL54">
        <f>('soma reflexo lamp1'!AL54+'soma reflexo lamp2 (2)'!AL54)*menu!$F$12*menu!$F$12</f>
        <v>5.715134138324018</v>
      </c>
      <c r="AM54">
        <f>('soma reflexo lamp1'!AM54+'soma reflexo lamp2 (2)'!AM54)*menu!$F$12*menu!$F$12</f>
        <v>5.7148808608388864</v>
      </c>
      <c r="AN54">
        <f>('soma reflexo lamp1'!AN54+'soma reflexo lamp2 (2)'!AN54)*menu!$F$12*menu!$F$12</f>
        <v>5.7145355109586475</v>
      </c>
      <c r="AO54">
        <f>('soma reflexo lamp1'!AO54+'soma reflexo lamp2 (2)'!AO54)*menu!$F$12*menu!$F$12</f>
        <v>5.7140962774964876</v>
      </c>
      <c r="AP54">
        <f>('soma reflexo lamp1'!AP54+'soma reflexo lamp2 (2)'!AP54)*menu!$F$12*menu!$F$12</f>
        <v>5.7135611744020904</v>
      </c>
      <c r="AQ54">
        <f>('soma reflexo lamp1'!AQ54+'soma reflexo lamp2 (2)'!AQ54)*menu!$F$12*menu!$F$12</f>
        <v>5.7129280582586919</v>
      </c>
      <c r="AR54">
        <f>('soma reflexo lamp1'!AR54+'soma reflexo lamp2 (2)'!AR54)*menu!$F$12*menu!$F$12</f>
        <v>5.712194647173737</v>
      </c>
      <c r="AS54">
        <f>('soma reflexo lamp1'!AS54+'soma reflexo lamp2 (2)'!AS54)*menu!$F$12*menu!$F$12</f>
        <v>5.7113585409916237</v>
      </c>
      <c r="AT54">
        <f>('soma reflexo lamp1'!AT54+'soma reflexo lamp2 (2)'!AT54)*menu!$F$12*menu!$F$12</f>
        <v>5.7104172427658035</v>
      </c>
      <c r="AU54">
        <f>('soma reflexo lamp1'!AU54+'soma reflexo lamp2 (2)'!AU54)*menu!$F$12*menu!$F$12</f>
        <v>5.7093681814330566</v>
      </c>
      <c r="AV54">
        <f>('soma reflexo lamp1'!AV54+'soma reflexo lamp2 (2)'!AV54)*menu!$F$12*menu!$F$12</f>
        <v>5.7082087356328444</v>
      </c>
      <c r="AW54">
        <f>('soma reflexo lamp1'!AW54+'soma reflexo lamp2 (2)'!AW54)*menu!$F$12*menu!$F$12</f>
        <v>5.706936258607147</v>
      </c>
      <c r="AX54">
        <f>('soma reflexo lamp1'!AX54+'soma reflexo lamp2 (2)'!AX54)*menu!$F$12*menu!$F$12</f>
        <v>5.7055481040993445</v>
      </c>
      <c r="AY54">
        <f>('soma reflexo lamp1'!AY54+'soma reflexo lamp2 (2)'!AY54)*menu!$F$12*menu!$F$12</f>
        <v>5.7040416531433822</v>
      </c>
      <c r="AZ54">
        <f>('soma reflexo lamp1'!AZ54+'soma reflexo lamp2 (2)'!AZ54)*menu!$F$12*menu!$F$12</f>
        <v>5.7024143415961879</v>
      </c>
      <c r="BA54">
        <f>('soma reflexo lamp1'!BA54+'soma reflexo lamp2 (2)'!BA54)*menu!$F$12*menu!$F$12</f>
        <v>5.7006636882174373</v>
      </c>
      <c r="BB54">
        <f>('soma reflexo lamp1'!BB54+'soma reflexo lamp2 (2)'!BB54)*menu!$F$12*menu!$F$12</f>
        <v>5.6987873230429837</v>
      </c>
      <c r="BC54">
        <f>('soma reflexo lamp1'!BC54+'soma reflexo lamp2 (2)'!BC54)*menu!$F$12*menu!$F$12</f>
        <v>5.6967830157336472</v>
      </c>
      <c r="BD54">
        <f>('soma reflexo lamp1'!BD54+'soma reflexo lamp2 (2)'!BD54)*menu!$F$12*menu!$F$12</f>
        <v>5.6946487035134377</v>
      </c>
    </row>
    <row r="55" spans="5:56" ht="35" customHeight="1" x14ac:dyDescent="0.45">
      <c r="E55">
        <v>45</v>
      </c>
      <c r="F55">
        <f>('soma reflexo lamp1'!F55+'soma reflexo lamp2 (2)'!F55)*menu!$F$12*menu!$F$12</f>
        <v>5.671278687251438</v>
      </c>
      <c r="G55">
        <f>('soma reflexo lamp1'!G55+'soma reflexo lamp2 (2)'!G55)*menu!$F$12*menu!$F$12</f>
        <v>5.674401302507583</v>
      </c>
      <c r="H55">
        <f>('soma reflexo lamp1'!H55+'soma reflexo lamp2 (2)'!H55)*menu!$F$12*menu!$F$12</f>
        <v>5.6773861283007188</v>
      </c>
      <c r="I55">
        <f>('soma reflexo lamp1'!I55+'soma reflexo lamp2 (2)'!I55)*menu!$F$12*menu!$F$12</f>
        <v>5.6802350938572319</v>
      </c>
      <c r="J55">
        <f>('soma reflexo lamp1'!J55+'soma reflexo lamp2 (2)'!J55)*menu!$F$12*menu!$F$12</f>
        <v>5.6829503055932769</v>
      </c>
      <c r="K55">
        <f>('soma reflexo lamp1'!K55+'soma reflexo lamp2 (2)'!K55)*menu!$F$12*menu!$F$12</f>
        <v>5.6855340221560446</v>
      </c>
      <c r="L55">
        <f>('soma reflexo lamp1'!L55+'soma reflexo lamp2 (2)'!L55)*menu!$F$12*menu!$F$12</f>
        <v>5.6879886288327546</v>
      </c>
      <c r="M55">
        <f>('soma reflexo lamp1'!M55+'soma reflexo lamp2 (2)'!M55)*menu!$F$12*menu!$F$12</f>
        <v>5.6903166116432002</v>
      </c>
      <c r="N55">
        <f>('soma reflexo lamp1'!N55+'soma reflexo lamp2 (2)'!N55)*menu!$F$12*menu!$F$12</f>
        <v>5.6925205313781735</v>
      </c>
      <c r="O55">
        <f>('soma reflexo lamp1'!O55+'soma reflexo lamp2 (2)'!O55)*menu!$F$12*menu!$F$12</f>
        <v>5.6946029977966557</v>
      </c>
      <c r="P55">
        <f>('soma reflexo lamp1'!P55+'soma reflexo lamp2 (2)'!P55)*menu!$F$12*menu!$F$12</f>
        <v>5.6965666441522291</v>
      </c>
      <c r="Q55">
        <f>('soma reflexo lamp1'!Q55+'soma reflexo lamp2 (2)'!Q55)*menu!$F$12*menu!$F$12</f>
        <v>5.6984141021856942</v>
      </c>
      <c r="R55">
        <f>('soma reflexo lamp1'!R55+'soma reflexo lamp2 (2)'!R55)*menu!$F$12*menu!$F$12</f>
        <v>5.7001479776972861</v>
      </c>
      <c r="S55">
        <f>('soma reflexo lamp1'!S55+'soma reflexo lamp2 (2)'!S55)*menu!$F$12*menu!$F$12</f>
        <v>5.7017708267983735</v>
      </c>
      <c r="T55">
        <f>('soma reflexo lamp1'!T55+'soma reflexo lamp2 (2)'!T55)*menu!$F$12*menu!$F$12</f>
        <v>5.7032851329380643</v>
      </c>
      <c r="U55">
        <f>('soma reflexo lamp1'!U55+'soma reflexo lamp2 (2)'!U55)*menu!$F$12*menu!$F$12</f>
        <v>5.7046932848034952</v>
      </c>
      <c r="V55">
        <f>('soma reflexo lamp1'!V55+'soma reflexo lamp2 (2)'!V55)*menu!$F$12*menu!$F$12</f>
        <v>5.7059975552016198</v>
      </c>
      <c r="W55">
        <f>('soma reflexo lamp1'!W55+'soma reflexo lamp2 (2)'!W55)*menu!$F$12*menu!$F$12</f>
        <v>5.7072000810427319</v>
      </c>
      <c r="X55">
        <f>('soma reflexo lamp1'!X55+'soma reflexo lamp2 (2)'!X55)*menu!$F$12*menu!$F$12</f>
        <v>5.7083028445595785</v>
      </c>
      <c r="Y55">
        <f>('soma reflexo lamp1'!Y55+'soma reflexo lamp2 (2)'!Y55)*menu!$F$12*menu!$F$12</f>
        <v>5.7093076559081499</v>
      </c>
      <c r="Z55">
        <f>('soma reflexo lamp1'!Z55+'soma reflexo lamp2 (2)'!Z55)*menu!$F$12*menu!$F$12</f>
        <v>5.7102161373053537</v>
      </c>
      <c r="AA55">
        <f>('soma reflexo lamp1'!AA55+'soma reflexo lamp2 (2)'!AA55)*menu!$F$12*menu!$F$12</f>
        <v>5.7110297088628812</v>
      </c>
      <c r="AB55">
        <f>('soma reflexo lamp1'!AB55+'soma reflexo lamp2 (2)'!AB55)*menu!$F$12*menu!$F$12</f>
        <v>5.7117495762745829</v>
      </c>
      <c r="AC55">
        <f>('soma reflexo lamp1'!AC55+'soma reflexo lamp2 (2)'!AC55)*menu!$F$12*menu!$F$12</f>
        <v>5.7123767205059792</v>
      </c>
      <c r="AD55">
        <f>('soma reflexo lamp1'!AD55+'soma reflexo lamp2 (2)'!AD55)*menu!$F$12*menu!$F$12</f>
        <v>5.7129118896189155</v>
      </c>
      <c r="AE55">
        <f>('soma reflexo lamp1'!AE55+'soma reflexo lamp2 (2)'!AE55)*menu!$F$12*menu!$F$12</f>
        <v>5.7133555928422908</v>
      </c>
      <c r="AF55">
        <f>('soma reflexo lamp1'!AF55+'soma reflexo lamp2 (2)'!AF55)*menu!$F$12*menu!$F$12</f>
        <v>5.7137080969722698</v>
      </c>
      <c r="AG55">
        <f>('soma reflexo lamp1'!AG55+'soma reflexo lamp2 (2)'!AG55)*menu!$F$12*menu!$F$12</f>
        <v>5.713969425153353</v>
      </c>
      <c r="AH55">
        <f>('soma reflexo lamp1'!AH55+'soma reflexo lamp2 (2)'!AH55)*menu!$F$12*menu!$F$12</f>
        <v>5.7141393580572828</v>
      </c>
      <c r="AI55">
        <f>('soma reflexo lamp1'!AI55+'soma reflexo lamp2 (2)'!AI55)*menu!$F$12*menu!$F$12</f>
        <v>5.7142174374410848</v>
      </c>
      <c r="AJ55">
        <f>('soma reflexo lamp1'!AJ55+'soma reflexo lamp2 (2)'!AJ55)*menu!$F$12*menu!$F$12</f>
        <v>5.7142029720311047</v>
      </c>
      <c r="AK55">
        <f>('soma reflexo lamp1'!AK55+'soma reflexo lamp2 (2)'!AK55)*menu!$F$12*menu!$F$12</f>
        <v>5.7140950456478858</v>
      </c>
      <c r="AL55">
        <f>('soma reflexo lamp1'!AL55+'soma reflexo lamp2 (2)'!AL55)*menu!$F$12*menu!$F$12</f>
        <v>5.7138925274591319</v>
      </c>
      <c r="AM55">
        <f>('soma reflexo lamp1'!AM55+'soma reflexo lamp2 (2)'!AM55)*menu!$F$12*menu!$F$12</f>
        <v>5.7135940842259068</v>
      </c>
      <c r="AN55">
        <f>('soma reflexo lamp1'!AN55+'soma reflexo lamp2 (2)'!AN55)*menu!$F$12*menu!$F$12</f>
        <v>5.7131981943915147</v>
      </c>
      <c r="AO55">
        <f>('soma reflexo lamp1'!AO55+'soma reflexo lamp2 (2)'!AO55)*menu!$F$12*menu!$F$12</f>
        <v>5.71270316385377</v>
      </c>
      <c r="AP55">
        <f>('soma reflexo lamp1'!AP55+'soma reflexo lamp2 (2)'!AP55)*menu!$F$12*menu!$F$12</f>
        <v>5.7121071432592352</v>
      </c>
      <c r="AQ55">
        <f>('soma reflexo lamp1'!AQ55+'soma reflexo lamp2 (2)'!AQ55)*menu!$F$12*menu!$F$12</f>
        <v>5.7114081466620661</v>
      </c>
      <c r="AR55">
        <f>('soma reflexo lamp1'!AR55+'soma reflexo lamp2 (2)'!AR55)*menu!$F$12*menu!$F$12</f>
        <v>5.7106040713990627</v>
      </c>
      <c r="AS55">
        <f>('soma reflexo lamp1'!AS55+'soma reflexo lamp2 (2)'!AS55)*menu!$F$12*menu!$F$12</f>
        <v>5.70969271904465</v>
      </c>
      <c r="AT55">
        <f>('soma reflexo lamp1'!AT55+'soma reflexo lamp2 (2)'!AT55)*menu!$F$12*menu!$F$12</f>
        <v>5.7086718173229567</v>
      </c>
      <c r="AU55">
        <f>('soma reflexo lamp1'!AU55+'soma reflexo lamp2 (2)'!AU55)*menu!$F$12*menu!$F$12</f>
        <v>5.7075390428664559</v>
      </c>
      <c r="AV55">
        <f>('soma reflexo lamp1'!AV55+'soma reflexo lamp2 (2)'!AV55)*menu!$F$12*menu!$F$12</f>
        <v>5.7062920447194889</v>
      </c>
      <c r="AW55">
        <f>('soma reflexo lamp1'!AW55+'soma reflexo lamp2 (2)'!AW55)*menu!$F$12*menu!$F$12</f>
        <v>5.704928468488121</v>
      </c>
      <c r="AX55">
        <f>('soma reflexo lamp1'!AX55+'soma reflexo lamp2 (2)'!AX55)*menu!$F$12*menu!$F$12</f>
        <v>5.7034459810331466</v>
      </c>
      <c r="AY55">
        <f>('soma reflexo lamp1'!AY55+'soma reflexo lamp2 (2)'!AY55)*menu!$F$12*menu!$F$12</f>
        <v>5.7018422955893246</v>
      </c>
      <c r="AZ55">
        <f>('soma reflexo lamp1'!AZ55+'soma reflexo lamp2 (2)'!AZ55)*menu!$F$12*menu!$F$12</f>
        <v>5.7001151971700708</v>
      </c>
      <c r="BA55">
        <f>('soma reflexo lamp1'!BA55+'soma reflexo lamp2 (2)'!BA55)*menu!$F$12*menu!$F$12</f>
        <v>5.6982625680831296</v>
      </c>
      <c r="BB55">
        <f>('soma reflexo lamp1'!BB55+'soma reflexo lamp2 (2)'!BB55)*menu!$F$12*menu!$F$12</f>
        <v>5.696282413340036</v>
      </c>
      <c r="BC55">
        <f>('soma reflexo lamp1'!BC55+'soma reflexo lamp2 (2)'!BC55)*menu!$F$12*menu!$F$12</f>
        <v>5.6941728856924474</v>
      </c>
      <c r="BD55">
        <f>('soma reflexo lamp1'!BD55+'soma reflexo lamp2 (2)'!BD55)*menu!$F$12*menu!$F$12</f>
        <v>5.6919323099746304</v>
      </c>
    </row>
    <row r="56" spans="5:56" ht="35" customHeight="1" x14ac:dyDescent="0.45">
      <c r="E56">
        <v>46</v>
      </c>
      <c r="F56">
        <f>('soma reflexo lamp1'!F56+'soma reflexo lamp2 (2)'!F56)*menu!$F$12*menu!$F$12</f>
        <v>5.6686348598453273</v>
      </c>
      <c r="G56">
        <f>('soma reflexo lamp1'!G56+'soma reflexo lamp2 (2)'!G56)*menu!$F$12*menu!$F$12</f>
        <v>5.6718576418097282</v>
      </c>
      <c r="H56">
        <f>('soma reflexo lamp1'!H56+'soma reflexo lamp2 (2)'!H56)*menu!$F$12*menu!$F$12</f>
        <v>5.6749417487888971</v>
      </c>
      <c r="I56">
        <f>('soma reflexo lamp1'!I56+'soma reflexo lamp2 (2)'!I56)*menu!$F$12*menu!$F$12</f>
        <v>5.6778887056255343</v>
      </c>
      <c r="J56">
        <f>('soma reflexo lamp1'!J56+'soma reflexo lamp2 (2)'!J56)*menu!$F$12*menu!$F$12</f>
        <v>5.6807002194888696</v>
      </c>
      <c r="K56">
        <f>('soma reflexo lamp1'!K56+'soma reflexo lamp2 (2)'!K56)*menu!$F$12*menu!$F$12</f>
        <v>5.6833781585383214</v>
      </c>
      <c r="L56">
        <f>('soma reflexo lamp1'!L56+'soma reflexo lamp2 (2)'!L56)*menu!$F$12*menu!$F$12</f>
        <v>5.6859245296734899</v>
      </c>
      <c r="M56">
        <f>('soma reflexo lamp1'!M56+'soma reflexo lamp2 (2)'!M56)*menu!$F$12*menu!$F$12</f>
        <v>5.6883414556187732</v>
      </c>
      <c r="N56">
        <f>('soma reflexo lamp1'!N56+'soma reflexo lamp2 (2)'!N56)*menu!$F$12*menu!$F$12</f>
        <v>5.6906311515508836</v>
      </c>
      <c r="O56">
        <f>('soma reflexo lamp1'!O56+'soma reflexo lamp2 (2)'!O56)*menu!$F$12*menu!$F$12</f>
        <v>5.6927959014428033</v>
      </c>
      <c r="P56">
        <f>('soma reflexo lamp1'!P56+'soma reflexo lamp2 (2)'!P56)*menu!$F$12*menu!$F$12</f>
        <v>5.6948380342705338</v>
      </c>
      <c r="Q56">
        <f>('soma reflexo lamp1'!Q56+'soma reflexo lamp2 (2)'!Q56)*menu!$F$12*menu!$F$12</f>
        <v>5.6967599002108678</v>
      </c>
      <c r="R56">
        <f>('soma reflexo lamp1'!R56+'soma reflexo lamp2 (2)'!R56)*menu!$F$12*menu!$F$12</f>
        <v>5.6985638469498685</v>
      </c>
      <c r="S56">
        <f>('soma reflexo lamp1'!S56+'soma reflexo lamp2 (2)'!S56)*menu!$F$12*menu!$F$12</f>
        <v>5.7002521962223582</v>
      </c>
      <c r="T56">
        <f>('soma reflexo lamp1'!T56+'soma reflexo lamp2 (2)'!T56)*menu!$F$12*menu!$F$12</f>
        <v>5.7018272207113689</v>
      </c>
      <c r="U56">
        <f>('soma reflexo lamp1'!U56+'soma reflexo lamp2 (2)'!U56)*menu!$F$12*menu!$F$12</f>
        <v>5.7032911214511532</v>
      </c>
      <c r="V56">
        <f>('soma reflexo lamp1'!V56+'soma reflexo lamp2 (2)'!V56)*menu!$F$12*menu!$F$12</f>
        <v>5.7046460058961257</v>
      </c>
      <c r="W56">
        <f>('soma reflexo lamp1'!W56+'soma reflexo lamp2 (2)'!W56)*menu!$F$12*menu!$F$12</f>
        <v>5.7058938668379966</v>
      </c>
      <c r="X56">
        <f>('soma reflexo lamp1'!X56+'soma reflexo lamp2 (2)'!X56)*menu!$F$12*menu!$F$12</f>
        <v>5.7070365623722541</v>
      </c>
      <c r="Y56">
        <f>('soma reflexo lamp1'!Y56+'soma reflexo lamp2 (2)'!Y56)*menu!$F$12*menu!$F$12</f>
        <v>5.7080757971303759</v>
      </c>
      <c r="Z56">
        <f>('soma reflexo lamp1'!Z56+'soma reflexo lamp2 (2)'!Z56)*menu!$F$12*menu!$F$12</f>
        <v>5.7090131050037751</v>
      </c>
      <c r="AA56">
        <f>('soma reflexo lamp1'!AA56+'soma reflexo lamp2 (2)'!AA56)*menu!$F$12*menu!$F$12</f>
        <v>5.7098498335878478</v>
      </c>
      <c r="AB56">
        <f>('soma reflexo lamp1'!AB56+'soma reflexo lamp2 (2)'!AB56)*menu!$F$12*menu!$F$12</f>
        <v>5.7105871305684452</v>
      </c>
      <c r="AC56">
        <f>('soma reflexo lamp1'!AC56+'soma reflexo lamp2 (2)'!AC56)*menu!$F$12*menu!$F$12</f>
        <v>5.711225932258297</v>
      </c>
      <c r="AD56">
        <f>('soma reflexo lamp1'!AD56+'soma reflexo lamp2 (2)'!AD56)*menu!$F$12*menu!$F$12</f>
        <v>5.7117669544673078</v>
      </c>
      <c r="AE56">
        <f>('soma reflexo lamp1'!AE56+'soma reflexo lamp2 (2)'!AE56)*menu!$F$12*menu!$F$12</f>
        <v>5.7122106858590183</v>
      </c>
      <c r="AF56">
        <f>('soma reflexo lamp1'!AF56+'soma reflexo lamp2 (2)'!AF56)*menu!$F$12*menu!$F$12</f>
        <v>5.7125573839070647</v>
      </c>
      <c r="AG56">
        <f>('soma reflexo lamp1'!AG56+'soma reflexo lamp2 (2)'!AG56)*menu!$F$12*menu!$F$12</f>
        <v>5.7128070735217626</v>
      </c>
      <c r="AH56">
        <f>('soma reflexo lamp1'!AH56+'soma reflexo lamp2 (2)'!AH56)*menu!$F$12*menu!$F$12</f>
        <v>5.7129595483699873</v>
      </c>
      <c r="AI56">
        <f>('soma reflexo lamp1'!AI56+'soma reflexo lamp2 (2)'!AI56)*menu!$F$12*menu!$F$12</f>
        <v>5.7130143748634357</v>
      </c>
      <c r="AJ56">
        <f>('soma reflexo lamp1'!AJ56+'soma reflexo lamp2 (2)'!AJ56)*menu!$F$12*menu!$F$12</f>
        <v>5.7129708987434178</v>
      </c>
      <c r="AK56">
        <f>('soma reflexo lamp1'!AK56+'soma reflexo lamp2 (2)'!AK56)*menu!$F$12*menu!$F$12</f>
        <v>5.7128282541465367</v>
      </c>
      <c r="AL56">
        <f>('soma reflexo lamp1'!AL56+'soma reflexo lamp2 (2)'!AL56)*menu!$F$12*menu!$F$12</f>
        <v>5.7125853749971931</v>
      </c>
      <c r="AM56">
        <f>('soma reflexo lamp1'!AM56+'soma reflexo lamp2 (2)'!AM56)*menu!$F$12*menu!$F$12</f>
        <v>5.7122410085411151</v>
      </c>
      <c r="AN56">
        <f>('soma reflexo lamp1'!AN56+'soma reflexo lamp2 (2)'!AN56)*menu!$F$12*menu!$F$12</f>
        <v>5.7117937308104789</v>
      </c>
      <c r="AO56">
        <f>('soma reflexo lamp1'!AO56+'soma reflexo lamp2 (2)'!AO56)*menu!$F$12*menu!$F$12</f>
        <v>5.7112419637963097</v>
      </c>
      <c r="AP56">
        <f>('soma reflexo lamp1'!AP56+'soma reflexo lamp2 (2)'!AP56)*menu!$F$12*menu!$F$12</f>
        <v>5.7105839940977106</v>
      </c>
      <c r="AQ56">
        <f>('soma reflexo lamp1'!AQ56+'soma reflexo lamp2 (2)'!AQ56)*menu!$F$12*menu!$F$12</f>
        <v>5.7098179928197581</v>
      </c>
      <c r="AR56">
        <f>('soma reflexo lamp1'!AR56+'soma reflexo lamp2 (2)'!AR56)*menu!$F$12*menu!$F$12</f>
        <v>5.7089420365013801</v>
      </c>
      <c r="AS56">
        <f>('soma reflexo lamp1'!AS56+'soma reflexo lamp2 (2)'!AS56)*menu!$F$12*menu!$F$12</f>
        <v>5.7079541288696802</v>
      </c>
      <c r="AT56">
        <f>('soma reflexo lamp1'!AT56+'soma reflexo lamp2 (2)'!AT56)*menu!$F$12*menu!$F$12</f>
        <v>5.7068522232358401</v>
      </c>
      <c r="AU56">
        <f>('soma reflexo lamp1'!AU56+'soma reflexo lamp2 (2)'!AU56)*menu!$F$12*menu!$F$12</f>
        <v>5.7056342453675981</v>
      </c>
      <c r="AV56">
        <f>('soma reflexo lamp1'!AV56+'soma reflexo lamp2 (2)'!AV56)*menu!$F$12*menu!$F$12</f>
        <v>5.7042981166917803</v>
      </c>
      <c r="AW56">
        <f>('soma reflexo lamp1'!AW56+'soma reflexo lamp2 (2)'!AW56)*menu!$F$12*menu!$F$12</f>
        <v>5.7028417776948892</v>
      </c>
      <c r="AX56">
        <f>('soma reflexo lamp1'!AX56+'soma reflexo lamp2 (2)'!AX56)*menu!$F$12*menu!$F$12</f>
        <v>5.7012632113982189</v>
      </c>
      <c r="AY56">
        <f>('soma reflexo lamp1'!AY56+'soma reflexo lamp2 (2)'!AY56)*menu!$F$12*menu!$F$12</f>
        <v>5.6995604667843072</v>
      </c>
      <c r="AZ56">
        <f>('soma reflexo lamp1'!AZ56+'soma reflexo lamp2 (2)'!AZ56)*menu!$F$12*menu!$F$12</f>
        <v>5.6977316820428481</v>
      </c>
      <c r="BA56">
        <f>('soma reflexo lamp1'!BA56+'soma reflexo lamp2 (2)'!BA56)*menu!$F$12*menu!$F$12</f>
        <v>5.6957751074857192</v>
      </c>
      <c r="BB56">
        <f>('soma reflexo lamp1'!BB56+'soma reflexo lamp2 (2)'!BB56)*menu!$F$12*menu!$F$12</f>
        <v>5.693689127953462</v>
      </c>
      <c r="BC56">
        <f>('soma reflexo lamp1'!BC56+'soma reflexo lamp2 (2)'!BC56)*menu!$F$12*menu!$F$12</f>
        <v>5.6914722845003993</v>
      </c>
      <c r="BD56">
        <f>('soma reflexo lamp1'!BD56+'soma reflexo lamp2 (2)'!BD56)*menu!$F$12*menu!$F$12</f>
        <v>5.6891232951054107</v>
      </c>
    </row>
    <row r="57" spans="5:56" ht="35" customHeight="1" x14ac:dyDescent="0.45">
      <c r="E57">
        <v>47</v>
      </c>
      <c r="F57">
        <f>('soma reflexo lamp1'!F57+'soma reflexo lamp2 (2)'!F57)*menu!$F$12*menu!$F$12</f>
        <v>5.6659087939972475</v>
      </c>
      <c r="G57">
        <f>('soma reflexo lamp1'!G57+'soma reflexo lamp2 (2)'!G57)*menu!$F$12*menu!$F$12</f>
        <v>5.6692332683598572</v>
      </c>
      <c r="H57">
        <f>('soma reflexo lamp1'!H57+'soma reflexo lamp2 (2)'!H57)*menu!$F$12*menu!$F$12</f>
        <v>5.6724181338027044</v>
      </c>
      <c r="I57">
        <f>('soma reflexo lamp1'!I57+'soma reflexo lamp2 (2)'!I57)*menu!$F$12*menu!$F$12</f>
        <v>5.6754645062044062</v>
      </c>
      <c r="J57">
        <f>('soma reflexo lamp1'!J57+'soma reflexo lamp2 (2)'!J57)*menu!$F$12*menu!$F$12</f>
        <v>5.6783736892450136</v>
      </c>
      <c r="K57">
        <f>('soma reflexo lamp1'!K57+'soma reflexo lamp2 (2)'!K57)*menu!$F$12*menu!$F$12</f>
        <v>5.6811471567233855</v>
      </c>
      <c r="L57">
        <f>('soma reflexo lamp1'!L57+'soma reflexo lamp2 (2)'!L57)*menu!$F$12*menu!$F$12</f>
        <v>5.6837865336821913</v>
      </c>
      <c r="M57">
        <f>('soma reflexo lamp1'!M57+'soma reflexo lamp2 (2)'!M57)*menu!$F$12*menu!$F$12</f>
        <v>5.6862935765187999</v>
      </c>
      <c r="N57">
        <f>('soma reflexo lamp1'!N57+'soma reflexo lamp2 (2)'!N57)*menu!$F$12*menu!$F$12</f>
        <v>5.6886701522334766</v>
      </c>
      <c r="O57">
        <f>('soma reflexo lamp1'!O57+'soma reflexo lamp2 (2)'!O57)*menu!$F$12*menu!$F$12</f>
        <v>5.6909182169460566</v>
      </c>
      <c r="P57">
        <f>('soma reflexo lamp1'!P57+'soma reflexo lamp2 (2)'!P57)*menu!$F$12*menu!$F$12</f>
        <v>5.693039793800466</v>
      </c>
      <c r="Q57">
        <f>('soma reflexo lamp1'!Q57+'soma reflexo lamp2 (2)'!Q57)*menu!$F$12*menu!$F$12</f>
        <v>5.6950369503739946</v>
      </c>
      <c r="R57">
        <f>('soma reflexo lamp1'!R57+'soma reflexo lamp2 (2)'!R57)*menu!$F$12*menu!$F$12</f>
        <v>5.6969117757152752</v>
      </c>
      <c r="S57">
        <f>('soma reflexo lamp1'!S57+'soma reflexo lamp2 (2)'!S57)*menu!$F$12*menu!$F$12</f>
        <v>5.6986663571503549</v>
      </c>
      <c r="T57">
        <f>('soma reflexo lamp1'!T57+'soma reflexo lamp2 (2)'!T57)*menu!$F$12*menu!$F$12</f>
        <v>5.7003027570187088</v>
      </c>
      <c r="U57">
        <f>('soma reflexo lamp1'!U57+'soma reflexo lamp2 (2)'!U57)*menu!$F$12*menu!$F$12</f>
        <v>5.7018229895280657</v>
      </c>
      <c r="V57">
        <f>('soma reflexo lamp1'!V57+'soma reflexo lamp2 (2)'!V57)*menu!$F$12*menu!$F$12</f>
        <v>5.7032289979460522</v>
      </c>
      <c r="W57">
        <f>('soma reflexo lamp1'!W57+'soma reflexo lamp2 (2)'!W57)*menu!$F$12*menu!$F$12</f>
        <v>5.7045226323749603</v>
      </c>
      <c r="X57">
        <f>('soma reflexo lamp1'!X57+'soma reflexo lamp2 (2)'!X57)*menu!$F$12*menu!$F$12</f>
        <v>5.7057056283808532</v>
      </c>
      <c r="Y57">
        <f>('soma reflexo lamp1'!Y57+'soma reflexo lamp2 (2)'!Y57)*menu!$F$12*menu!$F$12</f>
        <v>5.7067795867668778</v>
      </c>
      <c r="Z57">
        <f>('soma reflexo lamp1'!Z57+'soma reflexo lamp2 (2)'!Z57)*menu!$F$12*menu!$F$12</f>
        <v>5.7077459547913492</v>
      </c>
      <c r="AA57">
        <f>('soma reflexo lamp1'!AA57+'soma reflexo lamp2 (2)'!AA57)*menu!$F$12*menu!$F$12</f>
        <v>5.708606009131806</v>
      </c>
      <c r="AB57">
        <f>('soma reflexo lamp1'!AB57+'soma reflexo lamp2 (2)'!AB57)*menu!$F$12*menu!$F$12</f>
        <v>5.7093608408863332</v>
      </c>
      <c r="AC57">
        <f>('soma reflexo lamp1'!AC57+'soma reflexo lamp2 (2)'!AC57)*menu!$F$12*menu!$F$12</f>
        <v>5.7100113428821935</v>
      </c>
      <c r="AD57">
        <f>('soma reflexo lamp1'!AD57+'soma reflexo lamp2 (2)'!AD57)*menu!$F$12*menu!$F$12</f>
        <v>5.7105581995299115</v>
      </c>
      <c r="AE57">
        <f>('soma reflexo lamp1'!AE57+'soma reflexo lamp2 (2)'!AE57)*menu!$F$12*menu!$F$12</f>
        <v>5.711001879419193</v>
      </c>
      <c r="AF57">
        <f>('soma reflexo lamp1'!AF57+'soma reflexo lamp2 (2)'!AF57)*menu!$F$12*menu!$F$12</f>
        <v>5.7113426308030419</v>
      </c>
      <c r="AG57">
        <f>('soma reflexo lamp1'!AG57+'soma reflexo lamp2 (2)'!AG57)*menu!$F$12*menu!$F$12</f>
        <v>5.7115804800601637</v>
      </c>
      <c r="AH57">
        <f>('soma reflexo lamp1'!AH57+'soma reflexo lamp2 (2)'!AH57)*menu!$F$12*menu!$F$12</f>
        <v>5.7117152331655188</v>
      </c>
      <c r="AI57">
        <f>('soma reflexo lamp1'!AI57+'soma reflexo lamp2 (2)'!AI57)*menu!$F$12*menu!$F$12</f>
        <v>5.7117464801374247</v>
      </c>
      <c r="AJ57">
        <f>('soma reflexo lamp1'!AJ57+'soma reflexo lamp2 (2)'!AJ57)*menu!$F$12*menu!$F$12</f>
        <v>5.7116736023693608</v>
      </c>
      <c r="AK57">
        <f>('soma reflexo lamp1'!AK57+'soma reflexo lamp2 (2)'!AK57)*menu!$F$12*menu!$F$12</f>
        <v>5.7114957826983606</v>
      </c>
      <c r="AL57">
        <f>('soma reflexo lamp1'!AL57+'soma reflexo lamp2 (2)'!AL57)*menu!$F$12*menu!$F$12</f>
        <v>5.7112120180117749</v>
      </c>
      <c r="AM57">
        <f>('soma reflexo lamp1'!AM57+'soma reflexo lamp2 (2)'!AM57)*menu!$F$12*menu!$F$12</f>
        <v>5.7108211341524395</v>
      </c>
      <c r="AN57">
        <f>('soma reflexo lamp1'!AN57+'soma reflexo lamp2 (2)'!AN57)*menu!$F$12*menu!$F$12</f>
        <v>5.7103218028502596</v>
      </c>
      <c r="AO57">
        <f>('soma reflexo lamp1'!AO57+'soma reflexo lamp2 (2)'!AO57)*menu!$F$12*menu!$F$12</f>
        <v>5.7097125603869658</v>
      </c>
      <c r="AP57">
        <f>('soma reflexo lamp1'!AP57+'soma reflexo lamp2 (2)'!AP57)*menu!$F$12*menu!$F$12</f>
        <v>5.7089918276907508</v>
      </c>
      <c r="AQ57">
        <f>('soma reflexo lamp1'!AQ57+'soma reflexo lamp2 (2)'!AQ57)*menu!$F$12*menu!$F$12</f>
        <v>5.7081579315580928</v>
      </c>
      <c r="AR57">
        <f>('soma reflexo lamp1'!AR57+'soma reflexo lamp2 (2)'!AR57)*menu!$F$12*menu!$F$12</f>
        <v>5.7072091267105947</v>
      </c>
      <c r="AS57">
        <f>('soma reflexo lamp1'!AS57+'soma reflexo lamp2 (2)'!AS57)*menu!$F$12*menu!$F$12</f>
        <v>5.7061436184132699</v>
      </c>
      <c r="AT57">
        <f>('soma reflexo lamp1'!AT57+'soma reflexo lamp2 (2)'!AT57)*menu!$F$12*menu!$F$12</f>
        <v>5.704959585405434</v>
      </c>
      <c r="AU57">
        <f>('soma reflexo lamp1'!AU57+'soma reflexo lamp2 (2)'!AU57)*menu!$F$12*menu!$F$12</f>
        <v>5.7036552029235335</v>
      </c>
      <c r="AV57">
        <f>('soma reflexo lamp1'!AV57+'soma reflexo lamp2 (2)'!AV57)*menu!$F$12*menu!$F$12</f>
        <v>5.7022286656242036</v>
      </c>
      <c r="AW57">
        <f>('soma reflexo lamp1'!AW57+'soma reflexo lamp2 (2)'!AW57)*menu!$F$12*menu!$F$12</f>
        <v>5.7006782102427271</v>
      </c>
      <c r="AX57">
        <f>('soma reflexo lamp1'!AX57+'soma reflexo lamp2 (2)'!AX57)*menu!$F$12*menu!$F$12</f>
        <v>5.6990021378442908</v>
      </c>
      <c r="AY57">
        <f>('soma reflexo lamp1'!AY57+'soma reflexo lamp2 (2)'!AY57)*menu!$F$12*menu!$F$12</f>
        <v>5.6971988355407195</v>
      </c>
      <c r="AZ57">
        <f>('soma reflexo lamp1'!AZ57+'soma reflexo lamp2 (2)'!AZ57)*menu!$F$12*menu!$F$12</f>
        <v>5.6952667975521543</v>
      </c>
      <c r="BA57">
        <f>('soma reflexo lamp1'!BA57+'soma reflexo lamp2 (2)'!BA57)*menu!$F$12*menu!$F$12</f>
        <v>5.6932046454904865</v>
      </c>
      <c r="BB57">
        <f>('soma reflexo lamp1'!BB57+'soma reflexo lamp2 (2)'!BB57)*menu!$F$12*menu!$F$12</f>
        <v>5.6910111477292862</v>
      </c>
      <c r="BC57">
        <f>('soma reflexo lamp1'!BC57+'soma reflexo lamp2 (2)'!BC57)*menu!$F$12*menu!$F$12</f>
        <v>5.6886852377044885</v>
      </c>
      <c r="BD57">
        <f>('soma reflexo lamp1'!BD57+'soma reflexo lamp2 (2)'!BD57)*menu!$F$12*menu!$F$12</f>
        <v>5.686226030962974</v>
      </c>
    </row>
    <row r="58" spans="5:56" ht="35" customHeight="1" x14ac:dyDescent="0.45">
      <c r="E58">
        <v>48</v>
      </c>
      <c r="F58">
        <f>('soma reflexo lamp1'!F58+'soma reflexo lamp2 (2)'!F58)*menu!$F$12*menu!$F$12</f>
        <v>5.6631039344410175</v>
      </c>
      <c r="G58">
        <f>('soma reflexo lamp1'!G58+'soma reflexo lamp2 (2)'!G58)*menu!$F$12*menu!$F$12</f>
        <v>5.6665312972738029</v>
      </c>
      <c r="H58">
        <f>('soma reflexo lamp1'!H58+'soma reflexo lamp2 (2)'!H58)*menu!$F$12*menu!$F$12</f>
        <v>5.6698180705357331</v>
      </c>
      <c r="I58">
        <f>('soma reflexo lamp1'!I58+'soma reflexo lamp2 (2)'!I58)*menu!$F$12*menu!$F$12</f>
        <v>5.6729649576478725</v>
      </c>
      <c r="J58">
        <f>('soma reflexo lamp1'!J58+'soma reflexo lamp2 (2)'!J58)*menu!$F$12*menu!$F$12</f>
        <v>5.6759728556633116</v>
      </c>
      <c r="K58">
        <f>('soma reflexo lamp1'!K58+'soma reflexo lamp2 (2)'!K58)*menu!$F$12*menu!$F$12</f>
        <v>5.6788428412655652</v>
      </c>
      <c r="L58">
        <f>('soma reflexo lamp1'!L58+'soma reflexo lamp2 (2)'!L58)*menu!$F$12*menu!$F$12</f>
        <v>5.6815761552984325</v>
      </c>
      <c r="M58">
        <f>('soma reflexo lamp1'!M58+'soma reflexo lamp2 (2)'!M58)*menu!$F$12*menu!$F$12</f>
        <v>5.6841741859330543</v>
      </c>
      <c r="N58">
        <f>('soma reflexo lamp1'!N58+'soma reflexo lamp2 (2)'!N58)*menu!$F$12*menu!$F$12</f>
        <v>5.6866384505637884</v>
      </c>
      <c r="O58">
        <f>('soma reflexo lamp1'!O58+'soma reflexo lamp2 (2)'!O58)*menu!$F$12*menu!$F$12</f>
        <v>5.68897057651869</v>
      </c>
      <c r="P58">
        <f>('soma reflexo lamp1'!P58+'soma reflexo lamp2 (2)'!P58)*menu!$F$12*menu!$F$12</f>
        <v>5.6911722806740119</v>
      </c>
      <c r="Q58">
        <f>('soma reflexo lamp1'!Q58+'soma reflexo lamp2 (2)'!Q58)*menu!$F$12*menu!$F$12</f>
        <v>5.6932453480757239</v>
      </c>
      <c r="R58">
        <f>('soma reflexo lamp1'!R58+'soma reflexo lamp2 (2)'!R58)*menu!$F$12*menu!$F$12</f>
        <v>5.6951916096941533</v>
      </c>
      <c r="S58">
        <f>('soma reflexo lamp1'!S58+'soma reflexo lamp2 (2)'!S58)*menu!$F$12*menu!$F$12</f>
        <v>5.6970129194689036</v>
      </c>
      <c r="T58">
        <f>('soma reflexo lamp1'!T58+'soma reflexo lamp2 (2)'!T58)*menu!$F$12*menu!$F$12</f>
        <v>5.698711130838289</v>
      </c>
      <c r="U58">
        <f>('soma reflexo lamp1'!U58+'soma reflexo lamp2 (2)'!U58)*menu!$F$12*menu!$F$12</f>
        <v>5.7002880729877345</v>
      </c>
      <c r="V58">
        <f>('soma reflexo lamp1'!V58+'soma reflexo lamp2 (2)'!V58)*menu!$F$12*menu!$F$12</f>
        <v>5.7017455270921271</v>
      </c>
      <c r="W58">
        <f>('soma reflexo lamp1'!W58+'soma reflexo lamp2 (2)'!W58)*menu!$F$12*menu!$F$12</f>
        <v>5.7030852028645658</v>
      </c>
      <c r="X58">
        <f>('soma reflexo lamp1'!X58+'soma reflexo lamp2 (2)'!X58)*menu!$F$12*menu!$F$12</f>
        <v>5.7043087157555856</v>
      </c>
      <c r="Y58">
        <f>('soma reflexo lamp1'!Y58+'soma reflexo lamp2 (2)'!Y58)*menu!$F$12*menu!$F$12</f>
        <v>5.7054175651697427</v>
      </c>
      <c r="Z58">
        <f>('soma reflexo lamp1'!Z58+'soma reflexo lamp2 (2)'!Z58)*menu!$F$12*menu!$F$12</f>
        <v>5.7064131140784191</v>
      </c>
      <c r="AA58">
        <f>('soma reflexo lamp1'!AA58+'soma reflexo lamp2 (2)'!AA58)*menu!$F$12*menu!$F$12</f>
        <v>5.7072965704070668</v>
      </c>
      <c r="AB58">
        <f>('soma reflexo lamp1'!AB58+'soma reflexo lamp2 (2)'!AB58)*menu!$F$12*menu!$F$12</f>
        <v>5.7080689705610848</v>
      </c>
      <c r="AC58">
        <f>('soma reflexo lamp1'!AC58+'soma reflexo lamp2 (2)'!AC58)*menu!$F$12*menu!$F$12</f>
        <v>5.7087311654267738</v>
      </c>
      <c r="AD58">
        <f>('soma reflexo lamp1'!AD58+'soma reflexo lamp2 (2)'!AD58)*menu!$F$12*menu!$F$12</f>
        <v>5.7092838091432032</v>
      </c>
      <c r="AE58">
        <f>('soma reflexo lamp1'!AE58+'soma reflexo lamp2 (2)'!AE58)*menu!$F$12*menu!$F$12</f>
        <v>5.7097273508882571</v>
      </c>
      <c r="AF58">
        <f>('soma reflexo lamp1'!AF58+'soma reflexo lamp2 (2)'!AF58)*menu!$F$12*menu!$F$12</f>
        <v>5.7100620298599525</v>
      </c>
      <c r="AG58">
        <f>('soma reflexo lamp1'!AG58+'soma reflexo lamp2 (2)'!AG58)*menu!$F$12*menu!$F$12</f>
        <v>5.7102878735643614</v>
      </c>
      <c r="AH58">
        <f>('soma reflexo lamp1'!AH58+'soma reflexo lamp2 (2)'!AH58)*menu!$F$12*menu!$F$12</f>
        <v>5.7104046994472171</v>
      </c>
      <c r="AI58">
        <f>('soma reflexo lamp1'!AI58+'soma reflexo lamp2 (2)'!AI58)*menu!$F$12*menu!$F$12</f>
        <v>5.7104121198303783</v>
      </c>
      <c r="AJ58">
        <f>('soma reflexo lamp1'!AJ58+'soma reflexo lamp2 (2)'!AJ58)*menu!$F$12*menu!$F$12</f>
        <v>5.7103095500400789</v>
      </c>
      <c r="AK58">
        <f>('soma reflexo lamp1'!AK58+'soma reflexo lamp2 (2)'!AK58)*menu!$F$12*menu!$F$12</f>
        <v>5.7100962195441127</v>
      </c>
      <c r="AL58">
        <f>('soma reflexo lamp1'!AL58+'soma reflexo lamp2 (2)'!AL58)*menu!$F$12*menu!$F$12</f>
        <v>5.7097711858528575</v>
      </c>
      <c r="AM58">
        <f>('soma reflexo lamp1'!AM58+'soma reflexo lamp2 (2)'!AM58)*menu!$F$12*menu!$F$12</f>
        <v>5.7093333508864745</v>
      </c>
      <c r="AN58">
        <f>('soma reflexo lamp1'!AN58+'soma reflexo lamp2 (2)'!AN58)*menu!$F$12*menu!$F$12</f>
        <v>5.7087814794699208</v>
      </c>
      <c r="AO58">
        <f>('soma reflexo lamp1'!AO58+'soma reflexo lamp2 (2)'!AO58)*menu!$F$12*menu!$F$12</f>
        <v>5.7081142195896302</v>
      </c>
      <c r="AP58">
        <f>('soma reflexo lamp1'!AP58+'soma reflexo lamp2 (2)'!AP58)*menu!$F$12*menu!$F$12</f>
        <v>5.7073301240315537</v>
      </c>
      <c r="AQ58">
        <f>('soma reflexo lamp1'!AQ58+'soma reflexo lamp2 (2)'!AQ58)*menu!$F$12*menu!$F$12</f>
        <v>5.7064276730196184</v>
      </c>
      <c r="AR58">
        <f>('soma reflexo lamp1'!AR58+'soma reflexo lamp2 (2)'!AR58)*menu!$F$12*menu!$F$12</f>
        <v>5.7054052974854041</v>
      </c>
      <c r="AS58">
        <f>('soma reflexo lamp1'!AS58+'soma reflexo lamp2 (2)'!AS58)*menu!$F$12*menu!$F$12</f>
        <v>5.7042614026226737</v>
      </c>
      <c r="AT58">
        <f>('soma reflexo lamp1'!AT58+'soma reflexo lamp2 (2)'!AT58)*menu!$F$12*menu!$F$12</f>
        <v>5.702994391411762</v>
      </c>
      <c r="AU58">
        <f>('soma reflexo lamp1'!AU58+'soma reflexo lamp2 (2)'!AU58)*menu!$F$12*menu!$F$12</f>
        <v>5.7016026878362513</v>
      </c>
      <c r="AV58">
        <f>('soma reflexo lamp1'!AV58+'soma reflexo lamp2 (2)'!AV58)*menu!$F$12*menu!$F$12</f>
        <v>5.7000847595546933</v>
      </c>
      <c r="AW58">
        <f>('soma reflexo lamp1'!AW58+'soma reflexo lamp2 (2)'!AW58)*menu!$F$12*menu!$F$12</f>
        <v>5.6984391398301915</v>
      </c>
      <c r="AX58">
        <f>('soma reflexo lamp1'!AX58+'soma reflexo lamp2 (2)'!AX58)*menu!$F$12*menu!$F$12</f>
        <v>5.696664448557561</v>
      </c>
      <c r="AY58">
        <f>('soma reflexo lamp1'!AY58+'soma reflexo lamp2 (2)'!AY58)*menu!$F$12*menu!$F$12</f>
        <v>5.6947594122586755</v>
      </c>
      <c r="AZ58">
        <f>('soma reflexo lamp1'!AZ58+'soma reflexo lamp2 (2)'!AZ58)*menu!$F$12*menu!$F$12</f>
        <v>5.6927228829394565</v>
      </c>
      <c r="BA58">
        <f>('soma reflexo lamp1'!BA58+'soma reflexo lamp2 (2)'!BA58)*menu!$F$12*menu!$F$12</f>
        <v>5.6905538557153781</v>
      </c>
      <c r="BB58">
        <f>('soma reflexo lamp1'!BB58+'soma reflexo lamp2 (2)'!BB58)*menu!$F$12*menu!$F$12</f>
        <v>5.6882514851157442</v>
      </c>
      <c r="BC58">
        <f>('soma reflexo lamp1'!BC58+'soma reflexo lamp2 (2)'!BC58)*menu!$F$12*menu!$F$12</f>
        <v>5.685815099970922</v>
      </c>
      <c r="BD58">
        <f>('soma reflexo lamp1'!BD58+'soma reflexo lamp2 (2)'!BD58)*menu!$F$12*menu!$F$12</f>
        <v>5.6832442167723514</v>
      </c>
    </row>
    <row r="59" spans="5:56" ht="35" customHeight="1" x14ac:dyDescent="0.45">
      <c r="E59">
        <v>49</v>
      </c>
      <c r="F59">
        <f>('soma reflexo lamp1'!F59+'soma reflexo lamp2 (2)'!F59)*menu!$F$12*menu!$F$12</f>
        <v>5.6602230112736134</v>
      </c>
      <c r="G59">
        <f>('soma reflexo lamp1'!G59+'soma reflexo lamp2 (2)'!G59)*menu!$F$12*menu!$F$12</f>
        <v>5.6637541309915918</v>
      </c>
      <c r="H59">
        <f>('soma reflexo lamp1'!H59+'soma reflexo lamp2 (2)'!H59)*menu!$F$12*menu!$F$12</f>
        <v>5.6671436360265135</v>
      </c>
      <c r="I59">
        <f>('soma reflexo lamp1'!I59+'soma reflexo lamp2 (2)'!I59)*menu!$F$12*menu!$F$12</f>
        <v>5.6703918148792383</v>
      </c>
      <c r="J59">
        <f>('soma reflexo lamp1'!J59+'soma reflexo lamp2 (2)'!J59)*menu!$F$12*menu!$F$12</f>
        <v>5.6734991558829151</v>
      </c>
      <c r="K59">
        <f>('soma reflexo lamp1'!K59+'soma reflexo lamp2 (2)'!K59)*menu!$F$12*menu!$F$12</f>
        <v>5.6764663369067474</v>
      </c>
      <c r="L59">
        <f>('soma reflexo lamp1'!L59+'soma reflexo lamp2 (2)'!L59)*menu!$F$12*menu!$F$12</f>
        <v>5.6792942133174469</v>
      </c>
      <c r="M59">
        <f>('soma reflexo lamp1'!M59+'soma reflexo lamp2 (2)'!M59)*menu!$F$12*menu!$F$12</f>
        <v>5.6819838042288984</v>
      </c>
      <c r="N59">
        <f>('soma reflexo lamp1'!N59+'soma reflexo lamp2 (2)'!N59)*menu!$F$12*menu!$F$12</f>
        <v>5.6845362770689452</v>
      </c>
      <c r="O59">
        <f>('soma reflexo lamp1'!O59+'soma reflexo lamp2 (2)'!O59)*menu!$F$12*menu!$F$12</f>
        <v>5.6869529305005813</v>
      </c>
      <c r="P59">
        <f>('soma reflexo lamp1'!P59+'soma reflexo lamp2 (2)'!P59)*menu!$F$12*menu!$F$12</f>
        <v>5.6892351757539812</v>
      </c>
      <c r="Q59">
        <f>('soma reflexo lamp1'!Q59+'soma reflexo lamp2 (2)'!Q59)*menu!$F$12*menu!$F$12</f>
        <v>5.6913845164558401</v>
      </c>
      <c r="R59">
        <f>('soma reflexo lamp1'!R59+'soma reflexo lamp2 (2)'!R59)*menu!$F$12*menu!$F$12</f>
        <v>5.6934025270821671</v>
      </c>
      <c r="S59">
        <f>('soma reflexo lamp1'!S59+'soma reflexo lamp2 (2)'!S59)*menu!$F$12*menu!$F$12</f>
        <v>5.6952908302081298</v>
      </c>
      <c r="T59">
        <f>('soma reflexo lamp1'!T59+'soma reflexo lamp2 (2)'!T59)*menu!$F$12*menu!$F$12</f>
        <v>5.697051072781079</v>
      </c>
      <c r="U59">
        <f>('soma reflexo lamp1'!U59+'soma reflexo lamp2 (2)'!U59)*menu!$F$12*menu!$F$12</f>
        <v>5.6986849016972689</v>
      </c>
      <c r="V59">
        <f>('soma reflexo lamp1'!V59+'soma reflexo lamp2 (2)'!V59)*menu!$F$12*menu!$F$12</f>
        <v>5.7001939390155476</v>
      </c>
      <c r="W59">
        <f>('soma reflexo lamp1'!W59+'soma reflexo lamp2 (2)'!W59)*menu!$F$12*menu!$F$12</f>
        <v>5.7015797571889273</v>
      </c>
      <c r="X59">
        <f>('soma reflexo lamp1'!X59+'soma reflexo lamp2 (2)'!X59)*menu!$F$12*menu!$F$12</f>
        <v>5.7028438547339189</v>
      </c>
      <c r="Y59">
        <f>('soma reflexo lamp1'!Y59+'soma reflexo lamp2 (2)'!Y59)*menu!$F$12*menu!$F$12</f>
        <v>5.7039876327851706</v>
      </c>
      <c r="Z59">
        <f>('soma reflexo lamp1'!Z59+'soma reflexo lamp2 (2)'!Z59)*menu!$F$12*menu!$F$12</f>
        <v>5.7050123729966007</v>
      </c>
      <c r="AA59">
        <f>('soma reflexo lamp1'!AA59+'soma reflexo lamp2 (2)'!AA59)*menu!$F$12*menu!$F$12</f>
        <v>5.7059192172484492</v>
      </c>
      <c r="AB59">
        <f>('soma reflexo lamp1'!AB59+'soma reflexo lamp2 (2)'!AB59)*menu!$F$12*menu!$F$12</f>
        <v>5.7067091496015898</v>
      </c>
      <c r="AC59">
        <f>('soma reflexo lamp1'!AC59+'soma reflexo lamp2 (2)'!AC59)*menu!$F$12*menu!$F$12</f>
        <v>5.7073829809059591</v>
      </c>
      <c r="AD59">
        <f>('soma reflexo lamp1'!AD59+'soma reflexo lamp2 (2)'!AD59)*menu!$F$12*menu!$F$12</f>
        <v>5.7079413364201272</v>
      </c>
      <c r="AE59">
        <f>('soma reflexo lamp1'!AE59+'soma reflexo lamp2 (2)'!AE59)*menu!$F$12*menu!$F$12</f>
        <v>5.7083846467352188</v>
      </c>
      <c r="AF59">
        <f>('soma reflexo lamp1'!AF59+'soma reflexo lamp2 (2)'!AF59)*menu!$F$12*menu!$F$12</f>
        <v>5.7087131422211659</v>
      </c>
      <c r="AG59">
        <f>('soma reflexo lamp1'!AG59+'soma reflexo lamp2 (2)'!AG59)*menu!$F$12*menu!$F$12</f>
        <v>5.7089268511293003</v>
      </c>
      <c r="AH59">
        <f>('soma reflexo lamp1'!AH59+'soma reflexo lamp2 (2)'!AH59)*menu!$F$12*menu!$F$12</f>
        <v>5.7090256013959921</v>
      </c>
      <c r="AI59">
        <f>('soma reflexo lamp1'!AI59+'soma reflexo lamp2 (2)'!AI59)*menu!$F$12*menu!$F$12</f>
        <v>5.7090090261008939</v>
      </c>
      <c r="AJ59">
        <f>('soma reflexo lamp1'!AJ59+'soma reflexo lamp2 (2)'!AJ59)*menu!$F$12*menu!$F$12</f>
        <v>5.7088765724440389</v>
      </c>
      <c r="AK59">
        <f>('soma reflexo lamp1'!AK59+'soma reflexo lamp2 (2)'!AK59)*menu!$F$12*menu!$F$12</f>
        <v>5.7086275140220435</v>
      </c>
      <c r="AL59">
        <f>('soma reflexo lamp1'!AL59+'soma reflexo lamp2 (2)'!AL59)*menu!$F$12*menu!$F$12</f>
        <v>5.7082609661084049</v>
      </c>
      <c r="AM59">
        <f>('soma reflexo lamp1'!AM59+'soma reflexo lamp2 (2)'!AM59)*menu!$F$12*menu!$F$12</f>
        <v>5.7077759035790461</v>
      </c>
      <c r="AN59">
        <f>('soma reflexo lamp1'!AN59+'soma reflexo lamp2 (2)'!AN59)*menu!$F$12*menu!$F$12</f>
        <v>5.7071711810743277</v>
      </c>
      <c r="AO59">
        <f>('soma reflexo lamp1'!AO59+'soma reflexo lamp2 (2)'!AO59)*menu!$F$12*menu!$F$12</f>
        <v>5.7064455549542554</v>
      </c>
      <c r="AP59">
        <f>('soma reflexo lamp1'!AP59+'soma reflexo lamp2 (2)'!AP59)*menu!$F$12*menu!$F$12</f>
        <v>5.7055977065854107</v>
      </c>
      <c r="AQ59">
        <f>('soma reflexo lamp1'!AQ59+'soma reflexo lamp2 (2)'!AQ59)*menu!$F$12*menu!$F$12</f>
        <v>5.7046262664962928</v>
      </c>
      <c r="AR59">
        <f>('soma reflexo lamp1'!AR59+'soma reflexo lamp2 (2)'!AR59)*menu!$F$12*menu!$F$12</f>
        <v>5.7035298389513329</v>
      </c>
      <c r="AS59">
        <f>('soma reflexo lamp1'!AS59+'soma reflexo lamp2 (2)'!AS59)*menu!$F$12*menu!$F$12</f>
        <v>5.7023070265213232</v>
      </c>
      <c r="AT59">
        <f>('soma reflexo lamp1'!AT59+'soma reflexo lamp2 (2)'!AT59)*menu!$F$12*menu!$F$12</f>
        <v>5.7009564542669722</v>
      </c>
      <c r="AU59">
        <f>('soma reflexo lamp1'!AU59+'soma reflexo lamp2 (2)'!AU59)*menu!$F$12*menu!$F$12</f>
        <v>5.6994767931996613</v>
      </c>
      <c r="AV59">
        <f>('soma reflexo lamp1'!AV59+'soma reflexo lamp2 (2)'!AV59)*menu!$F$12*menu!$F$12</f>
        <v>5.6978667827362006</v>
      </c>
      <c r="AW59">
        <f>('soma reflexo lamp1'!AW59+'soma reflexo lamp2 (2)'!AW59)*menu!$F$12*menu!$F$12</f>
        <v>5.696125251918569</v>
      </c>
      <c r="AX59">
        <f>('soma reflexo lamp1'!AX59+'soma reflexo lamp2 (2)'!AX59)*menu!$F$12*menu!$F$12</f>
        <v>5.6942511392219721</v>
      </c>
      <c r="AY59">
        <f>('soma reflexo lamp1'!AY59+'soma reflexo lamp2 (2)'!AY59)*menu!$F$12*menu!$F$12</f>
        <v>5.6922435108218794</v>
      </c>
      <c r="AZ59">
        <f>('soma reflexo lamp1'!AZ59+'soma reflexo lamp2 (2)'!AZ59)*menu!$F$12*menu!$F$12</f>
        <v>5.690101577230112</v>
      </c>
      <c r="BA59">
        <f>('soma reflexo lamp1'!BA59+'soma reflexo lamp2 (2)'!BA59)*menu!$F$12*menu!$F$12</f>
        <v>5.6878247082399627</v>
      </c>
      <c r="BB59">
        <f>('soma reflexo lamp1'!BB59+'soma reflexo lamp2 (2)'!BB59)*menu!$F$12*menu!$F$12</f>
        <v>5.6854124461392068</v>
      </c>
      <c r="BC59">
        <f>('soma reflexo lamp1'!BC59+'soma reflexo lamp2 (2)'!BC59)*menu!$F$12*menu!$F$12</f>
        <v>5.6828645171580838</v>
      </c>
      <c r="BD59">
        <f>('soma reflexo lamp1'!BD59+'soma reflexo lamp2 (2)'!BD59)*menu!$F$12*menu!$F$12</f>
        <v>5.680180841117398</v>
      </c>
    </row>
    <row r="60" spans="5:56" ht="35" customHeight="1" x14ac:dyDescent="0.45">
      <c r="E60">
        <v>50</v>
      </c>
      <c r="F60">
        <f>('soma reflexo lamp1'!F60+'soma reflexo lamp2 (2)'!F60)*menu!$F$12*menu!$F$12</f>
        <v>5.6572680129476307</v>
      </c>
      <c r="G60">
        <f>('soma reflexo lamp1'!G60+'soma reflexo lamp2 (2)'!G60)*menu!$F$12*menu!$F$12</f>
        <v>5.660903431933404</v>
      </c>
      <c r="H60">
        <f>('soma reflexo lamp1'!H60+'soma reflexo lamp2 (2)'!H60)*menu!$F$12*menu!$F$12</f>
        <v>5.6643961694967331</v>
      </c>
      <c r="I60">
        <f>('soma reflexo lamp1'!I60+'soma reflexo lamp2 (2)'!I60)*menu!$F$12*menu!$F$12</f>
        <v>5.6677460977411132</v>
      </c>
      <c r="J60">
        <f>('soma reflexo lamp1'!J60+'soma reflexo lamp2 (2)'!J60)*menu!$F$12*menu!$F$12</f>
        <v>5.6709532951814587</v>
      </c>
      <c r="K60">
        <f>('soma reflexo lamp1'!K60+'soma reflexo lamp2 (2)'!K60)*menu!$F$12*menu!$F$12</f>
        <v>5.6740180401755431</v>
      </c>
      <c r="L60">
        <f>('soma reflexo lamp1'!L60+'soma reflexo lamp2 (2)'!L60)*menu!$F$12*menu!$F$12</f>
        <v>5.6769408023413348</v>
      </c>
      <c r="M60">
        <f>('soma reflexo lamp1'!M60+'soma reflexo lamp2 (2)'!M60)*menu!$F$12*menu!$F$12</f>
        <v>5.6797222319130096</v>
      </c>
      <c r="N60">
        <f>('soma reflexo lamp1'!N60+'soma reflexo lamp2 (2)'!N60)*menu!$F$12*menu!$F$12</f>
        <v>5.6823631469987621</v>
      </c>
      <c r="O60">
        <f>('soma reflexo lamp1'!O60+'soma reflexo lamp2 (2)'!O60)*menu!$F$12*menu!$F$12</f>
        <v>5.6848645187259992</v>
      </c>
      <c r="P60">
        <f>('soma reflexo lamp1'!P60+'soma reflexo lamp2 (2)'!P60)*menu!$F$12*menu!$F$12</f>
        <v>5.6872274542943773</v>
      </c>
      <c r="Q60">
        <f>('soma reflexo lamp1'!Q60+'soma reflexo lamp2 (2)'!Q60)*menu!$F$12*menu!$F$12</f>
        <v>5.6894531780038911</v>
      </c>
      <c r="R60">
        <f>('soma reflexo lamp1'!R60+'soma reflexo lamp2 (2)'!R60)*menu!$F$12*menu!$F$12</f>
        <v>5.6915430103821496</v>
      </c>
      <c r="S60">
        <f>('soma reflexo lamp1'!S60+'soma reflexo lamp2 (2)'!S60)*menu!$F$12*menu!$F$12</f>
        <v>5.6934983455995383</v>
      </c>
      <c r="T60">
        <f>('soma reflexo lamp1'!T60+'soma reflexo lamp2 (2)'!T60)*menu!$F$12*menu!$F$12</f>
        <v>5.6953206274298545</v>
      </c>
      <c r="U60">
        <f>('soma reflexo lamp1'!U60+'soma reflexo lamp2 (2)'!U60)*menu!$F$12*menu!$F$12</f>
        <v>5.6970113240835234</v>
      </c>
      <c r="V60">
        <f>('soma reflexo lamp1'!V60+'soma reflexo lamp2 (2)'!V60)*menu!$F$12*menu!$F$12</f>
        <v>5.6985719023064956</v>
      </c>
      <c r="W60">
        <f>('soma reflexo lamp1'!W60+'soma reflexo lamp2 (2)'!W60)*menu!$F$12*menu!$F$12</f>
        <v>5.7000038011964556</v>
      </c>
      <c r="X60">
        <f>('soma reflexo lamp1'!X60+'soma reflexo lamp2 (2)'!X60)*menu!$F$12*menu!$F$12</f>
        <v>5.7013084062353485</v>
      </c>
      <c r="Y60">
        <f>('soma reflexo lamp1'!Y60+'soma reflexo lamp2 (2)'!Y60)*menu!$F$12*menu!$F$12</f>
        <v>5.702487024070038</v>
      </c>
      <c r="Z60">
        <f>('soma reflexo lamp1'!Z60+'soma reflexo lamp2 (2)'!Z60)*menu!$F$12*menu!$F$12</f>
        <v>5.7035408585888927</v>
      </c>
      <c r="AA60">
        <f>('soma reflexo lamp1'!AA60+'soma reflexo lamp2 (2)'!AA60)*menu!$F$12*menu!$F$12</f>
        <v>5.7044709888393008</v>
      </c>
      <c r="AB60">
        <f>('soma reflexo lamp1'!AB60+'soma reflexo lamp2 (2)'!AB60)*menu!$F$12*menu!$F$12</f>
        <v>5.7052783493089638</v>
      </c>
      <c r="AC60">
        <f>('soma reflexo lamp1'!AC60+'soma reflexo lamp2 (2)'!AC60)*menu!$F$12*menu!$F$12</f>
        <v>5.705963713052367</v>
      </c>
      <c r="AD60">
        <f>('soma reflexo lamp1'!AD60+'soma reflexo lamp2 (2)'!AD60)*menu!$F$12*menu!$F$12</f>
        <v>5.7065276780843295</v>
      </c>
      <c r="AE60">
        <f>('soma reflexo lamp1'!AE60+'soma reflexo lamp2 (2)'!AE60)*menu!$F$12*menu!$F$12</f>
        <v>5.7069706573868526</v>
      </c>
      <c r="AF60">
        <f>('soma reflexo lamp1'!AF60+'soma reflexo lamp2 (2)'!AF60)*menu!$F$12*menu!$F$12</f>
        <v>5.7072928727864181</v>
      </c>
      <c r="AG60">
        <f>('soma reflexo lamp1'!AG60+'soma reflexo lamp2 (2)'!AG60)*menu!$F$12*menu!$F$12</f>
        <v>5.7074943528598716</v>
      </c>
      <c r="AH60">
        <f>('soma reflexo lamp1'!AH60+'soma reflexo lamp2 (2)'!AH60)*menu!$F$12*menu!$F$12</f>
        <v>5.7075749349216833</v>
      </c>
      <c r="AI60">
        <f>('soma reflexo lamp1'!AI60+'soma reflexo lamp2 (2)'!AI60)*menu!$F$12*menu!$F$12</f>
        <v>5.7075342710380497</v>
      </c>
      <c r="AJ60">
        <f>('soma reflexo lamp1'!AJ60+'soma reflexo lamp2 (2)'!AJ60)*menu!$F$12*menu!$F$12</f>
        <v>5.7073718379079903</v>
      </c>
      <c r="AK60">
        <f>('soma reflexo lamp1'!AK60+'soma reflexo lamp2 (2)'!AK60)*menu!$F$12*menu!$F$12</f>
        <v>5.7070869503525259</v>
      </c>
      <c r="AL60">
        <f>('soma reflexo lamp1'!AL60+'soma reflexo lamp2 (2)'!AL60)*menu!$F$12*menu!$F$12</f>
        <v>5.706678778063905</v>
      </c>
      <c r="AM60">
        <f>('soma reflexo lamp1'!AM60+'soma reflexo lamp2 (2)'!AM60)*menu!$F$12*menu!$F$12</f>
        <v>5.7061463651911861</v>
      </c>
      <c r="AN60">
        <f>('soma reflexo lamp1'!AN60+'soma reflexo lamp2 (2)'!AN60)*menu!$F$12*menu!$F$12</f>
        <v>5.705488652278861</v>
      </c>
      <c r="AO60">
        <f>('soma reflexo lamp1'!AO60+'soma reflexo lamp2 (2)'!AO60)*menu!$F$12*menu!$F$12</f>
        <v>5.7047045000337491</v>
      </c>
      <c r="AP60">
        <f>('soma reflexo lamp1'!AP60+'soma reflexo lamp2 (2)'!AP60)*menu!$F$12*menu!$F$12</f>
        <v>5.7037927143731473</v>
      </c>
      <c r="AQ60">
        <f>('soma reflexo lamp1'!AQ60+'soma reflexo lamp2 (2)'!AQ60)*menu!$F$12*menu!$F$12</f>
        <v>5.7027520722043255</v>
      </c>
      <c r="AR60">
        <f>('soma reflexo lamp1'!AR60+'soma reflexo lamp2 (2)'!AR60)*menu!$F$12*menu!$F$12</f>
        <v>5.7015813474014001</v>
      </c>
      <c r="AS60">
        <f>('soma reflexo lamp1'!AS60+'soma reflexo lamp2 (2)'!AS60)*menu!$F$12*menu!$F$12</f>
        <v>5.7002793364782347</v>
      </c>
      <c r="AT60">
        <f>('soma reflexo lamp1'!AT60+'soma reflexo lamp2 (2)'!AT60)*menu!$F$12*menu!$F$12</f>
        <v>5.6988448835033925</v>
      </c>
      <c r="AU60">
        <f>('soma reflexo lamp1'!AU60+'soma reflexo lamp2 (2)'!AU60)*menu!$F$12*menu!$F$12</f>
        <v>5.6972769038614466</v>
      </c>
      <c r="AV60">
        <f>('soma reflexo lamp1'!AV60+'soma reflexo lamp2 (2)'!AV60)*menu!$F$12*menu!$F$12</f>
        <v>5.695574406530918</v>
      </c>
      <c r="AW60">
        <f>('soma reflexo lamp1'!AW60+'soma reflexo lamp2 (2)'!AW60)*menu!$F$12*menu!$F$12</f>
        <v>5.6937365146184238</v>
      </c>
      <c r="AX60">
        <f>('soma reflexo lamp1'!AX60+'soma reflexo lamp2 (2)'!AX60)*menu!$F$12*menu!$F$12</f>
        <v>5.6917624839573389</v>
      </c>
      <c r="AY60">
        <f>('soma reflexo lamp1'!AY60+'soma reflexo lamp2 (2)'!AY60)*menu!$F$12*menu!$F$12</f>
        <v>5.6896517196437379</v>
      </c>
      <c r="AZ60">
        <f>('soma reflexo lamp1'!AZ60+'soma reflexo lamp2 (2)'!AZ60)*menu!$F$12*menu!$F$12</f>
        <v>5.6874037904390748</v>
      </c>
      <c r="BA60">
        <f>('soma reflexo lamp1'!BA60+'soma reflexo lamp2 (2)'!BA60)*menu!$F$12*menu!$F$12</f>
        <v>5.6850184410156164</v>
      </c>
      <c r="BB60">
        <f>('soma reflexo lamp1'!BB60+'soma reflexo lamp2 (2)'!BB60)*menu!$F$12*menu!$F$12</f>
        <v>5.682495602055381</v>
      </c>
      <c r="BC60">
        <f>('soma reflexo lamp1'!BC60+'soma reflexo lamp2 (2)'!BC60)*menu!$F$12*menu!$F$12</f>
        <v>5.6798353982355341</v>
      </c>
      <c r="BD60">
        <f>('soma reflexo lamp1'!BD60+'soma reflexo lamp2 (2)'!BD60)*menu!$F$12*menu!$F$12</f>
        <v>5.6770381541433936</v>
      </c>
    </row>
  </sheetData>
  <conditionalFormatting sqref="F10:BD6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8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60"/>
  <sheetViews>
    <sheetView zoomScale="25" zoomScaleNormal="25" workbookViewId="0">
      <selection activeCell="F10" sqref="F10"/>
    </sheetView>
  </sheetViews>
  <sheetFormatPr defaultRowHeight="14.25" x14ac:dyDescent="0.45"/>
  <cols>
    <col min="1" max="1" width="15" customWidth="1"/>
    <col min="17" max="17" width="13.265625" customWidth="1"/>
  </cols>
  <sheetData>
    <row r="1" spans="1:56" x14ac:dyDescent="0.45">
      <c r="A1" t="s">
        <v>0</v>
      </c>
    </row>
    <row r="3" spans="1:56" x14ac:dyDescent="0.45">
      <c r="A3" t="s">
        <v>19</v>
      </c>
    </row>
    <row r="5" spans="1:56" x14ac:dyDescent="0.45">
      <c r="A5" t="s">
        <v>20</v>
      </c>
    </row>
    <row r="8" spans="1:56" x14ac:dyDescent="0.45">
      <c r="F8" t="s">
        <v>2</v>
      </c>
    </row>
    <row r="9" spans="1:56" x14ac:dyDescent="0.45">
      <c r="E9" t="s">
        <v>3</v>
      </c>
      <c r="F9">
        <v>0</v>
      </c>
      <c r="G9">
        <f>1</f>
        <v>1</v>
      </c>
      <c r="H9">
        <f t="shared" ref="H9:BD9" si="0">G9+1</f>
        <v>2</v>
      </c>
      <c r="I9">
        <f t="shared" si="0"/>
        <v>3</v>
      </c>
      <c r="J9">
        <f t="shared" si="0"/>
        <v>4</v>
      </c>
      <c r="K9">
        <f t="shared" si="0"/>
        <v>5</v>
      </c>
      <c r="L9">
        <f t="shared" si="0"/>
        <v>6</v>
      </c>
      <c r="M9">
        <f t="shared" si="0"/>
        <v>7</v>
      </c>
      <c r="N9">
        <f t="shared" si="0"/>
        <v>8</v>
      </c>
      <c r="O9">
        <f t="shared" si="0"/>
        <v>9</v>
      </c>
      <c r="P9">
        <f t="shared" si="0"/>
        <v>10</v>
      </c>
      <c r="Q9">
        <f t="shared" si="0"/>
        <v>11</v>
      </c>
      <c r="R9">
        <f t="shared" si="0"/>
        <v>12</v>
      </c>
      <c r="S9">
        <f t="shared" si="0"/>
        <v>13</v>
      </c>
      <c r="T9">
        <f t="shared" si="0"/>
        <v>14</v>
      </c>
      <c r="U9">
        <f t="shared" si="0"/>
        <v>15</v>
      </c>
      <c r="V9">
        <f t="shared" si="0"/>
        <v>16</v>
      </c>
      <c r="W9">
        <f t="shared" si="0"/>
        <v>17</v>
      </c>
      <c r="X9">
        <f t="shared" si="0"/>
        <v>18</v>
      </c>
      <c r="Y9">
        <f t="shared" si="0"/>
        <v>19</v>
      </c>
      <c r="Z9">
        <f t="shared" si="0"/>
        <v>20</v>
      </c>
      <c r="AA9">
        <f t="shared" si="0"/>
        <v>21</v>
      </c>
      <c r="AB9">
        <f t="shared" si="0"/>
        <v>22</v>
      </c>
      <c r="AC9">
        <f t="shared" si="0"/>
        <v>23</v>
      </c>
      <c r="AD9">
        <f t="shared" si="0"/>
        <v>24</v>
      </c>
      <c r="AE9">
        <f t="shared" si="0"/>
        <v>25</v>
      </c>
      <c r="AF9">
        <f t="shared" si="0"/>
        <v>26</v>
      </c>
      <c r="AG9">
        <f t="shared" si="0"/>
        <v>27</v>
      </c>
      <c r="AH9">
        <f t="shared" si="0"/>
        <v>28</v>
      </c>
      <c r="AI9">
        <f t="shared" si="0"/>
        <v>29</v>
      </c>
      <c r="AJ9">
        <f t="shared" si="0"/>
        <v>30</v>
      </c>
      <c r="AK9">
        <f t="shared" si="0"/>
        <v>31</v>
      </c>
      <c r="AL9">
        <f t="shared" si="0"/>
        <v>32</v>
      </c>
      <c r="AM9">
        <f t="shared" si="0"/>
        <v>33</v>
      </c>
      <c r="AN9">
        <f t="shared" si="0"/>
        <v>34</v>
      </c>
      <c r="AO9">
        <f t="shared" si="0"/>
        <v>35</v>
      </c>
      <c r="AP9">
        <f t="shared" si="0"/>
        <v>36</v>
      </c>
      <c r="AQ9">
        <f t="shared" si="0"/>
        <v>37</v>
      </c>
      <c r="AR9">
        <f t="shared" si="0"/>
        <v>38</v>
      </c>
      <c r="AS9">
        <f t="shared" si="0"/>
        <v>39</v>
      </c>
      <c r="AT9">
        <f t="shared" si="0"/>
        <v>40</v>
      </c>
      <c r="AU9">
        <f t="shared" si="0"/>
        <v>41</v>
      </c>
      <c r="AV9">
        <f t="shared" si="0"/>
        <v>42</v>
      </c>
      <c r="AW9">
        <f t="shared" si="0"/>
        <v>43</v>
      </c>
      <c r="AX9">
        <f t="shared" si="0"/>
        <v>44</v>
      </c>
      <c r="AY9">
        <f t="shared" si="0"/>
        <v>45</v>
      </c>
      <c r="AZ9">
        <f t="shared" si="0"/>
        <v>46</v>
      </c>
      <c r="BA9">
        <f t="shared" si="0"/>
        <v>47</v>
      </c>
      <c r="BB9">
        <f t="shared" si="0"/>
        <v>48</v>
      </c>
      <c r="BC9">
        <f t="shared" si="0"/>
        <v>49</v>
      </c>
      <c r="BD9">
        <f t="shared" si="0"/>
        <v>50</v>
      </c>
    </row>
    <row r="10" spans="1:56" ht="35" customHeight="1" x14ac:dyDescent="0.45">
      <c r="A10" s="5" t="s">
        <v>8</v>
      </c>
      <c r="B10" s="5" t="s">
        <v>3</v>
      </c>
      <c r="C10" s="5" t="s">
        <v>2</v>
      </c>
      <c r="E10">
        <v>0</v>
      </c>
      <c r="F10">
        <f>'Lamp1 imaginaria fundo'!F10+'Lamp1 imaginaria Left'!F10+'Lamp1 imaginaria R'!F10+'Lamp1 imaginaria porta'!F10+'Lamp1 imaginaria Left (2)'!F10+'Lamp1 imaginaria porta (2)'!F10+'Lamp1 imaginaria fundo (2)'!F10+'Lamp1 imaginaria R (2)'!F10</f>
        <v>2.8631435643100498</v>
      </c>
      <c r="G10">
        <f>'Lamp1 imaginaria fundo'!G10+'Lamp1 imaginaria Left'!G10+'Lamp1 imaginaria R'!G10+'Lamp1 imaginaria porta'!G10+'Lamp1 imaginaria Left (2)'!G10+'Lamp1 imaginaria porta (2)'!G10+'Lamp1 imaginaria fundo (2)'!G10+'Lamp1 imaginaria R (2)'!G10</f>
        <v>2.8645117264251225</v>
      </c>
      <c r="H10">
        <f>'Lamp1 imaginaria fundo'!H10+'Lamp1 imaginaria Left'!H10+'Lamp1 imaginaria R'!H10+'Lamp1 imaginaria porta'!H10+'Lamp1 imaginaria Left (2)'!H10+'Lamp1 imaginaria porta (2)'!H10+'Lamp1 imaginaria fundo (2)'!H10+'Lamp1 imaginaria R (2)'!H10</f>
        <v>2.8656945680219281</v>
      </c>
      <c r="I10">
        <f>'Lamp1 imaginaria fundo'!I10+'Lamp1 imaginaria Left'!I10+'Lamp1 imaginaria R'!I10+'Lamp1 imaginaria porta'!I10+'Lamp1 imaginaria Left (2)'!I10+'Lamp1 imaginaria porta (2)'!I10+'Lamp1 imaginaria fundo (2)'!I10+'Lamp1 imaginaria R (2)'!I10</f>
        <v>2.8666929645307015</v>
      </c>
      <c r="J10">
        <f>'Lamp1 imaginaria fundo'!J10+'Lamp1 imaginaria Left'!J10+'Lamp1 imaginaria R'!J10+'Lamp1 imaginaria porta'!J10+'Lamp1 imaginaria Left (2)'!J10+'Lamp1 imaginaria porta (2)'!J10+'Lamp1 imaginaria fundo (2)'!J10+'Lamp1 imaginaria R (2)'!J10</f>
        <v>2.8675083060958739</v>
      </c>
      <c r="K10">
        <f>'Lamp1 imaginaria fundo'!K10+'Lamp1 imaginaria Left'!K10+'Lamp1 imaginaria R'!K10+'Lamp1 imaginaria porta'!K10+'Lamp1 imaginaria Left (2)'!K10+'Lamp1 imaginaria porta (2)'!K10+'Lamp1 imaginaria fundo (2)'!K10+'Lamp1 imaginaria R (2)'!K10</f>
        <v>2.8681424931826127</v>
      </c>
      <c r="L10">
        <f>'Lamp1 imaginaria fundo'!L10+'Lamp1 imaginaria Left'!L10+'Lamp1 imaginaria R'!L10+'Lamp1 imaginaria porta'!L10+'Lamp1 imaginaria Left (2)'!L10+'Lamp1 imaginaria porta (2)'!L10+'Lamp1 imaginaria fundo (2)'!L10+'Lamp1 imaginaria R (2)'!L10</f>
        <v>2.8685979300424065</v>
      </c>
      <c r="M10">
        <f>'Lamp1 imaginaria fundo'!M10+'Lamp1 imaginaria Left'!M10+'Lamp1 imaginaria R'!M10+'Lamp1 imaginaria porta'!M10+'Lamp1 imaginaria Left (2)'!M10+'Lamp1 imaginaria porta (2)'!M10+'Lamp1 imaginaria fundo (2)'!M10+'Lamp1 imaginaria R (2)'!M10</f>
        <v>2.8688775159238369</v>
      </c>
      <c r="N10">
        <f>'Lamp1 imaginaria fundo'!N10+'Lamp1 imaginaria Left'!N10+'Lamp1 imaginaria R'!N10+'Lamp1 imaginaria porta'!N10+'Lamp1 imaginaria Left (2)'!N10+'Lamp1 imaginaria porta (2)'!N10+'Lamp1 imaginaria fundo (2)'!N10+'Lamp1 imaginaria R (2)'!N10</f>
        <v>2.8689846339041916</v>
      </c>
      <c r="O10">
        <f>'Lamp1 imaginaria fundo'!O10+'Lamp1 imaginaria Left'!O10+'Lamp1 imaginaria R'!O10+'Lamp1 imaginaria porta'!O10+'Lamp1 imaginaria Left (2)'!O10+'Lamp1 imaginaria porta (2)'!O10+'Lamp1 imaginaria fundo (2)'!O10+'Lamp1 imaginaria R (2)'!O10</f>
        <v>2.8689231372200474</v>
      </c>
      <c r="P10">
        <f>'Lamp1 imaginaria fundo'!P10+'Lamp1 imaginaria Left'!P10+'Lamp1 imaginaria R'!P10+'Lamp1 imaginaria porta'!P10+'Lamp1 imaginaria Left (2)'!P10+'Lamp1 imaginaria porta (2)'!P10+'Lamp1 imaginaria fundo (2)'!P10+'Lamp1 imaginaria R (2)'!P10</f>
        <v>2.8686973329910694</v>
      </c>
      <c r="Q10">
        <f>'Lamp1 imaginaria fundo'!Q10+'Lamp1 imaginaria Left'!Q10+'Lamp1 imaginaria R'!Q10+'Lamp1 imaginaria porta'!Q10+'Lamp1 imaginaria Left (2)'!Q10+'Lamp1 imaginaria porta (2)'!Q10+'Lamp1 imaginaria fundo (2)'!Q10+'Lamp1 imaginaria R (2)'!Q10</f>
        <v>2.868311963260751</v>
      </c>
      <c r="R10">
        <f>'Lamp1 imaginaria fundo'!R10+'Lamp1 imaginaria Left'!R10+'Lamp1 imaginaria R'!R10+'Lamp1 imaginaria porta'!R10+'Lamp1 imaginaria Left (2)'!R10+'Lamp1 imaginaria porta (2)'!R10+'Lamp1 imaginaria fundo (2)'!R10+'Lamp1 imaginaria R (2)'!R10</f>
        <v>2.8677721833195027</v>
      </c>
      <c r="S10">
        <f>'Lamp1 imaginaria fundo'!S10+'Lamp1 imaginaria Left'!S10+'Lamp1 imaginaria R'!S10+'Lamp1 imaginaria porta'!S10+'Lamp1 imaginaria Left (2)'!S10+'Lamp1 imaginaria porta (2)'!S10+'Lamp1 imaginaria fundo (2)'!S10+'Lamp1 imaginaria R (2)'!S10</f>
        <v>2.8670835373271863</v>
      </c>
      <c r="T10">
        <f>'Lamp1 imaginaria fundo'!T10+'Lamp1 imaginaria Left'!T10+'Lamp1 imaginaria R'!T10+'Lamp1 imaginaria porta'!T10+'Lamp1 imaginaria Left (2)'!T10+'Lamp1 imaginaria porta (2)'!T10+'Lamp1 imaginaria fundo (2)'!T10+'Lamp1 imaginaria R (2)'!T10</f>
        <v>2.866251931311242</v>
      </c>
      <c r="U10">
        <f>'Lamp1 imaginaria fundo'!U10+'Lamp1 imaginaria Left'!U10+'Lamp1 imaginaria R'!U10+'Lamp1 imaginaria porta'!U10+'Lamp1 imaginaria Left (2)'!U10+'Lamp1 imaginaria porta (2)'!U10+'Lamp1 imaginaria fundo (2)'!U10+'Lamp1 imaginaria R (2)'!U10</f>
        <v>2.8652836036796052</v>
      </c>
      <c r="V10">
        <f>'Lamp1 imaginaria fundo'!V10+'Lamp1 imaginaria Left'!V10+'Lamp1 imaginaria R'!V10+'Lamp1 imaginaria porta'!V10+'Lamp1 imaginaria Left (2)'!V10+'Lamp1 imaginaria porta (2)'!V10+'Lamp1 imaginaria fundo (2)'!V10+'Lamp1 imaginaria R (2)'!V10</f>
        <v>2.8641850934513573</v>
      </c>
      <c r="W10">
        <f>'Lamp1 imaginaria fundo'!W10+'Lamp1 imaginaria Left'!W10+'Lamp1 imaginaria R'!W10+'Lamp1 imaginaria porta'!W10+'Lamp1 imaginaria Left (2)'!W10+'Lamp1 imaginaria porta (2)'!W10+'Lamp1 imaginaria fundo (2)'!W10+'Lamp1 imaginaria R (2)'!W10</f>
        <v>2.8629632064688031</v>
      </c>
      <c r="X10">
        <f>'Lamp1 imaginaria fundo'!X10+'Lamp1 imaginaria Left'!X10+'Lamp1 imaginaria R'!X10+'Lamp1 imaginaria porta'!X10+'Lamp1 imaginaria Left (2)'!X10+'Lamp1 imaginaria porta (2)'!X10+'Lamp1 imaginaria fundo (2)'!X10+'Lamp1 imaginaria R (2)'!X10</f>
        <v>2.8616249799095548</v>
      </c>
      <c r="Y10">
        <f>'Lamp1 imaginaria fundo'!Y10+'Lamp1 imaginaria Left'!Y10+'Lamp1 imaginaria R'!Y10+'Lamp1 imaginaria porta'!Y10+'Lamp1 imaginaria Left (2)'!Y10+'Lamp1 imaginaria porta (2)'!Y10+'Lamp1 imaginaria fundo (2)'!Y10+'Lamp1 imaginaria R (2)'!Y10</f>
        <v>2.8601776454630996</v>
      </c>
      <c r="Z10">
        <f>'Lamp1 imaginaria fundo'!Z10+'Lamp1 imaginaria Left'!Z10+'Lamp1 imaginaria R'!Z10+'Lamp1 imaginaria porta'!Z10+'Lamp1 imaginaria Left (2)'!Z10+'Lamp1 imaginaria porta (2)'!Z10+'Lamp1 imaginaria fundo (2)'!Z10+'Lamp1 imaginaria R (2)'!Z10</f>
        <v>2.8586285915713954</v>
      </c>
      <c r="AA10">
        <f>'Lamp1 imaginaria fundo'!AA10+'Lamp1 imaginaria Left'!AA10+'Lamp1 imaginaria R'!AA10+'Lamp1 imaginaria porta'!AA10+'Lamp1 imaginaria Left (2)'!AA10+'Lamp1 imaginaria porta (2)'!AA10+'Lamp1 imaginaria fundo (2)'!AA10+'Lamp1 imaginaria R (2)'!AA10</f>
        <v>2.8569853251555899</v>
      </c>
      <c r="AB10">
        <f>'Lamp1 imaginaria fundo'!AB10+'Lamp1 imaginaria Left'!AB10+'Lamp1 imaginaria R'!AB10+'Lamp1 imaginaria porta'!AB10+'Lamp1 imaginaria Left (2)'!AB10+'Lamp1 imaginaria porta (2)'!AB10+'Lamp1 imaginaria fundo (2)'!AB10+'Lamp1 imaginaria R (2)'!AB10</f>
        <v>2.855255433260349</v>
      </c>
      <c r="AC10">
        <f>'Lamp1 imaginaria fundo'!AC10+'Lamp1 imaginaria Left'!AC10+'Lamp1 imaginaria R'!AC10+'Lamp1 imaginaria porta'!AC10+'Lamp1 imaginaria Left (2)'!AC10+'Lamp1 imaginaria porta (2)'!AC10+'Lamp1 imaginaria fundo (2)'!AC10+'Lamp1 imaginaria R (2)'!AC10</f>
        <v>2.8534465450435444</v>
      </c>
      <c r="AD10">
        <f>'Lamp1 imaginaria fundo'!AD10+'Lamp1 imaginaria Left'!AD10+'Lamp1 imaginaria R'!AD10+'Lamp1 imaginaria porta'!AD10+'Lamp1 imaginaria Left (2)'!AD10+'Lamp1 imaginaria porta (2)'!AD10+'Lamp1 imaginaria fundo (2)'!AD10+'Lamp1 imaginaria R (2)'!AD10</f>
        <v>2.8515662945227072</v>
      </c>
      <c r="AE10">
        <f>'Lamp1 imaginaria fundo'!AE10+'Lamp1 imaginaria Left'!AE10+'Lamp1 imaginaria R'!AE10+'Lamp1 imaginaria porta'!AE10+'Lamp1 imaginaria Left (2)'!AE10+'Lamp1 imaginaria porta (2)'!AE10+'Lamp1 imaginaria fundo (2)'!AE10+'Lamp1 imaginaria R (2)'!AE10</f>
        <v>2.8496222844620926</v>
      </c>
      <c r="AF10">
        <f>'Lamp1 imaginaria fundo'!AF10+'Lamp1 imaginaria Left'!AF10+'Lamp1 imaginaria R'!AF10+'Lamp1 imaginaria porta'!AF10+'Lamp1 imaginaria Left (2)'!AF10+'Lamp1 imaginaria porta (2)'!AF10+'Lamp1 imaginaria fundo (2)'!AF10+'Lamp1 imaginaria R (2)'!AF10</f>
        <v>2.8476220517469497</v>
      </c>
      <c r="AG10">
        <f>'Lamp1 imaginaria fundo'!AG10+'Lamp1 imaginaria Left'!AG10+'Lamp1 imaginaria R'!AG10+'Lamp1 imaginaria porta'!AG10+'Lamp1 imaginaria Left (2)'!AG10+'Lamp1 imaginaria porta (2)'!AG10+'Lamp1 imaginaria fundo (2)'!AG10+'Lamp1 imaginaria R (2)'!AG10</f>
        <v>2.8455730345467272</v>
      </c>
      <c r="AH10">
        <f>'Lamp1 imaginaria fundo'!AH10+'Lamp1 imaginaria Left'!AH10+'Lamp1 imaginaria R'!AH10+'Lamp1 imaginaria porta'!AH10+'Lamp1 imaginaria Left (2)'!AH10+'Lamp1 imaginaria porta (2)'!AH10+'Lamp1 imaginaria fundo (2)'!AH10+'Lamp1 imaginaria R (2)'!AH10</f>
        <v>2.8434825415185228</v>
      </c>
      <c r="AI10">
        <f>'Lamp1 imaginaria fundo'!AI10+'Lamp1 imaginaria Left'!AI10+'Lamp1 imaginaria R'!AI10+'Lamp1 imaginaria porta'!AI10+'Lamp1 imaginaria Left (2)'!AI10+'Lamp1 imaginaria porta (2)'!AI10+'Lamp1 imaginaria fundo (2)'!AI10+'Lamp1 imaginaria R (2)'!AI10</f>
        <v>2.8413577232483846</v>
      </c>
      <c r="AJ10">
        <f>'Lamp1 imaginaria fundo'!AJ10+'Lamp1 imaginaria Left'!AJ10+'Lamp1 imaginaria R'!AJ10+'Lamp1 imaginaria porta'!AJ10+'Lamp1 imaginaria Left (2)'!AJ10+'Lamp1 imaginaria porta (2)'!AJ10+'Lamp1 imaginaria fundo (2)'!AJ10+'Lamp1 imaginaria R (2)'!AJ10</f>
        <v>2.8392055460730496</v>
      </c>
      <c r="AK10">
        <f>'Lamp1 imaginaria fundo'!AK10+'Lamp1 imaginaria Left'!AK10+'Lamp1 imaginaria R'!AK10+'Lamp1 imaginaria porta'!AK10+'Lamp1 imaginaria Left (2)'!AK10+'Lamp1 imaginaria porta (2)'!AK10+'Lamp1 imaginaria fundo (2)'!AK10+'Lamp1 imaginaria R (2)'!AK10</f>
        <v>2.8370327683704617</v>
      </c>
      <c r="AL10">
        <f>'Lamp1 imaginaria fundo'!AL10+'Lamp1 imaginaria Left'!AL10+'Lamp1 imaginaria R'!AL10+'Lamp1 imaginaria porta'!AL10+'Lamp1 imaginaria Left (2)'!AL10+'Lamp1 imaginaria porta (2)'!AL10+'Lamp1 imaginaria fundo (2)'!AL10+'Lamp1 imaginaria R (2)'!AL10</f>
        <v>2.8348459193554421</v>
      </c>
      <c r="AM10">
        <f>'Lamp1 imaginaria fundo'!AM10+'Lamp1 imaginaria Left'!AM10+'Lamp1 imaginaria R'!AM10+'Lamp1 imaginaria porta'!AM10+'Lamp1 imaginaria Left (2)'!AM10+'Lamp1 imaginaria porta (2)'!AM10+'Lamp1 imaginaria fundo (2)'!AM10+'Lamp1 imaginaria R (2)'!AM10</f>
        <v>2.8326512803687183</v>
      </c>
      <c r="AN10">
        <f>'Lamp1 imaginaria fundo'!AN10+'Lamp1 imaginaria Left'!AN10+'Lamp1 imaginaria R'!AN10+'Lamp1 imaginaria porta'!AN10+'Lamp1 imaginaria Left (2)'!AN10+'Lamp1 imaginaria porta (2)'!AN10+'Lamp1 imaginaria fundo (2)'!AN10+'Lamp1 imaginaria R (2)'!AN10</f>
        <v>2.8304548686041553</v>
      </c>
      <c r="AO10">
        <f>'Lamp1 imaginaria fundo'!AO10+'Lamp1 imaginaria Left'!AO10+'Lamp1 imaginaria R'!AO10+'Lamp1 imaginaria porta'!AO10+'Lamp1 imaginaria Left (2)'!AO10+'Lamp1 imaginaria porta (2)'!AO10+'Lamp1 imaginaria fundo (2)'!AO10+'Lamp1 imaginaria R (2)'!AO10</f>
        <v>2.8282624231812759</v>
      </c>
      <c r="AP10">
        <f>'Lamp1 imaginaria fundo'!AP10+'Lamp1 imaginaria Left'!AP10+'Lamp1 imaginaria R'!AP10+'Lamp1 imaginaria porta'!AP10+'Lamp1 imaginaria Left (2)'!AP10+'Lamp1 imaginaria porta (2)'!AP10+'Lamp1 imaginaria fundo (2)'!AP10+'Lamp1 imaginaria R (2)'!AP10</f>
        <v>2.8260793934383988</v>
      </c>
      <c r="AQ10">
        <f>'Lamp1 imaginaria fundo'!AQ10+'Lamp1 imaginaria Left'!AQ10+'Lamp1 imaginaria R'!AQ10+'Lamp1 imaginaria porta'!AQ10+'Lamp1 imaginaria Left (2)'!AQ10+'Lamp1 imaginaria porta (2)'!AQ10+'Lamp1 imaginaria fundo (2)'!AQ10+'Lamp1 imaginaria R (2)'!AQ10</f>
        <v>2.8239109292963138</v>
      </c>
      <c r="AR10">
        <f>'Lamp1 imaginaria fundo'!AR10+'Lamp1 imaginaria Left'!AR10+'Lamp1 imaginaria R'!AR10+'Lamp1 imaginaria porta'!AR10+'Lamp1 imaginaria Left (2)'!AR10+'Lamp1 imaginaria porta (2)'!AR10+'Lamp1 imaginaria fundo (2)'!AR10+'Lamp1 imaginaria R (2)'!AR10</f>
        <v>2.8217618735231174</v>
      </c>
      <c r="AS10">
        <f>'Lamp1 imaginaria fundo'!AS10+'Lamp1 imaginaria Left'!AS10+'Lamp1 imaginaria R'!AS10+'Lamp1 imaginaria porta'!AS10+'Lamp1 imaginaria Left (2)'!AS10+'Lamp1 imaginaria porta (2)'!AS10+'Lamp1 imaginaria fundo (2)'!AS10+'Lamp1 imaginaria R (2)'!AS10</f>
        <v>2.8196367557175819</v>
      </c>
      <c r="AT10">
        <f>'Lamp1 imaginaria fundo'!AT10+'Lamp1 imaginaria Left'!AT10+'Lamp1 imaginaria R'!AT10+'Lamp1 imaginaria porta'!AT10+'Lamp1 imaginaria Left (2)'!AT10+'Lamp1 imaginaria porta (2)'!AT10+'Lamp1 imaginaria fundo (2)'!AT10+'Lamp1 imaginaria R (2)'!AT10</f>
        <v>2.8175397878208477</v>
      </c>
      <c r="AU10">
        <f>'Lamp1 imaginaria fundo'!AU10+'Lamp1 imaginaria Left'!AU10+'Lamp1 imaginaria R'!AU10+'Lamp1 imaginaria porta'!AU10+'Lamp1 imaginaria Left (2)'!AU10+'Lamp1 imaginaria porta (2)'!AU10+'Lamp1 imaginaria fundo (2)'!AU10+'Lamp1 imaginaria R (2)'!AU10</f>
        <v>2.8154748609636875</v>
      </c>
      <c r="AV10">
        <f>'Lamp1 imaginaria fundo'!AV10+'Lamp1 imaginaria Left'!AV10+'Lamp1 imaginaria R'!AV10+'Lamp1 imaginaria porta'!AV10+'Lamp1 imaginaria Left (2)'!AV10+'Lamp1 imaginaria porta (2)'!AV10+'Lamp1 imaginaria fundo (2)'!AV10+'Lamp1 imaginaria R (2)'!AV10</f>
        <v>2.8134455434588062</v>
      </c>
      <c r="AW10">
        <f>'Lamp1 imaginaria fundo'!AW10+'Lamp1 imaginaria Left'!AW10+'Lamp1 imaginaria R'!AW10+'Lamp1 imaginaria porta'!AW10+'Lamp1 imaginaria Left (2)'!AW10+'Lamp1 imaginaria porta (2)'!AW10+'Lamp1 imaginaria fundo (2)'!AW10+'Lamp1 imaginaria R (2)'!AW10</f>
        <v>2.8114550797538129</v>
      </c>
      <c r="AX10">
        <f>'Lamp1 imaginaria fundo'!AX10+'Lamp1 imaginaria Left'!AX10+'Lamp1 imaginaria R'!AX10+'Lamp1 imaginaria porta'!AX10+'Lamp1 imaginaria Left (2)'!AX10+'Lamp1 imaginaria porta (2)'!AX10+'Lamp1 imaginaria fundo (2)'!AX10+'Lamp1 imaginaria R (2)'!AX10</f>
        <v>2.8095063901702089</v>
      </c>
      <c r="AY10">
        <f>'Lamp1 imaginaria fundo'!AY10+'Lamp1 imaginaria Left'!AY10+'Lamp1 imaginaria R'!AY10+'Lamp1 imaginaria porta'!AY10+'Lamp1 imaginaria Left (2)'!AY10+'Lamp1 imaginaria porta (2)'!AY10+'Lamp1 imaginaria fundo (2)'!AY10+'Lamp1 imaginaria R (2)'!AY10</f>
        <v>2.8076020712663712</v>
      </c>
      <c r="AZ10">
        <f>'Lamp1 imaginaria fundo'!AZ10+'Lamp1 imaginaria Left'!AZ10+'Lamp1 imaginaria R'!AZ10+'Lamp1 imaginaria porta'!AZ10+'Lamp1 imaginaria Left (2)'!AZ10+'Lamp1 imaginaria porta (2)'!AZ10+'Lamp1 imaginaria fundo (2)'!AZ10+'Lamp1 imaginaria R (2)'!AZ10</f>
        <v>2.8057443966775706</v>
      </c>
      <c r="BA10">
        <f>'Lamp1 imaginaria fundo'!BA10+'Lamp1 imaginaria Left'!BA10+'Lamp1 imaginaria R'!BA10+'Lamp1 imaginaria porta'!BA10+'Lamp1 imaginaria Left (2)'!BA10+'Lamp1 imaginaria porta (2)'!BA10+'Lamp1 imaginaria fundo (2)'!BA10+'Lamp1 imaginaria R (2)'!BA10</f>
        <v>2.8039353183031106</v>
      </c>
      <c r="BB10">
        <f>'Lamp1 imaginaria fundo'!BB10+'Lamp1 imaginaria Left'!BB10+'Lamp1 imaginaria R'!BB10+'Lamp1 imaginaria porta'!BB10+'Lamp1 imaginaria Left (2)'!BB10+'Lamp1 imaginaria porta (2)'!BB10+'Lamp1 imaginaria fundo (2)'!BB10+'Lamp1 imaginaria R (2)'!BB10</f>
        <v>2.8021764677291809</v>
      </c>
      <c r="BC10">
        <f>'Lamp1 imaginaria fundo'!BC10+'Lamp1 imaginaria Left'!BC10+'Lamp1 imaginaria R'!BC10+'Lamp1 imaginaria porta'!BC10+'Lamp1 imaginaria Left (2)'!BC10+'Lamp1 imaginaria porta (2)'!BC10+'Lamp1 imaginaria fundo (2)'!BC10+'Lamp1 imaginaria R (2)'!BC10</f>
        <v>2.8004691577958516</v>
      </c>
      <c r="BD10">
        <f>'Lamp1 imaginaria fundo'!BD10+'Lamp1 imaginaria Left'!BD10+'Lamp1 imaginaria R'!BD10+'Lamp1 imaginaria porta'!BD10+'Lamp1 imaginaria Left (2)'!BD10+'Lamp1 imaginaria porta (2)'!BD10+'Lamp1 imaginaria fundo (2)'!BD10+'Lamp1 imaginaria R (2)'!BD10</f>
        <v>2.7988143842371636</v>
      </c>
    </row>
    <row r="11" spans="1:56" ht="35" customHeight="1" x14ac:dyDescent="0.45">
      <c r="A11" s="5" t="s">
        <v>13</v>
      </c>
      <c r="B11" s="5">
        <f>Lamp1!B11</f>
        <v>25</v>
      </c>
      <c r="C11" s="5">
        <f>Lamp1!C11</f>
        <v>10</v>
      </c>
      <c r="E11">
        <v>1</v>
      </c>
      <c r="F11">
        <f>'Lamp1 imaginaria fundo'!F11+'Lamp1 imaginaria Left'!F11+'Lamp1 imaginaria R'!F11+'Lamp1 imaginaria porta'!F11+'Lamp1 imaginaria Left (2)'!F11+'Lamp1 imaginaria porta (2)'!F11+'Lamp1 imaginaria fundo (2)'!F11+'Lamp1 imaginaria R (2)'!F11</f>
        <v>2.864965503898278</v>
      </c>
      <c r="G11">
        <f>'Lamp1 imaginaria fundo'!G11+'Lamp1 imaginaria Left'!G11+'Lamp1 imaginaria R'!G11+'Lamp1 imaginaria porta'!G11+'Lamp1 imaginaria Left (2)'!G11+'Lamp1 imaginaria porta (2)'!G11+'Lamp1 imaginaria fundo (2)'!G11+'Lamp1 imaginaria R (2)'!G11</f>
        <v>2.8662792949992895</v>
      </c>
      <c r="H11">
        <f>'Lamp1 imaginaria fundo'!H11+'Lamp1 imaginaria Left'!H11+'Lamp1 imaginaria R'!H11+'Lamp1 imaginaria porta'!H11+'Lamp1 imaginaria Left (2)'!H11+'Lamp1 imaginaria porta (2)'!H11+'Lamp1 imaginaria fundo (2)'!H11+'Lamp1 imaginaria R (2)'!H11</f>
        <v>2.8674078829140548</v>
      </c>
      <c r="I11">
        <f>'Lamp1 imaginaria fundo'!I11+'Lamp1 imaginaria Left'!I11+'Lamp1 imaginaria R'!I11+'Lamp1 imaginaria porta'!I11+'Lamp1 imaginaria Left (2)'!I11+'Lamp1 imaginaria porta (2)'!I11+'Lamp1 imaginaria fundo (2)'!I11+'Lamp1 imaginaria R (2)'!I11</f>
        <v>2.8683525382458885</v>
      </c>
      <c r="J11">
        <f>'Lamp1 imaginaria fundo'!J11+'Lamp1 imaginaria Left'!J11+'Lamp1 imaginaria R'!J11+'Lamp1 imaginaria porta'!J11+'Lamp1 imaginaria Left (2)'!J11+'Lamp1 imaginaria porta (2)'!J11+'Lamp1 imaginaria fundo (2)'!J11+'Lamp1 imaginaria R (2)'!J11</f>
        <v>2.8691150380380441</v>
      </c>
      <c r="K11">
        <f>'Lamp1 imaginaria fundo'!K11+'Lamp1 imaginaria Left'!K11+'Lamp1 imaginaria R'!K11+'Lamp1 imaginaria porta'!K11+'Lamp1 imaginaria Left (2)'!K11+'Lamp1 imaginaria porta (2)'!K11+'Lamp1 imaginaria fundo (2)'!K11+'Lamp1 imaginaria R (2)'!K11</f>
        <v>2.8696976567394472</v>
      </c>
      <c r="L11">
        <f>'Lamp1 imaginaria fundo'!L11+'Lamp1 imaginaria Left'!L11+'Lamp1 imaginaria R'!L11+'Lamp1 imaginaria porta'!L11+'Lamp1 imaginaria Left (2)'!L11+'Lamp1 imaginaria porta (2)'!L11+'Lamp1 imaginaria fundo (2)'!L11+'Lamp1 imaginaria R (2)'!L11</f>
        <v>2.870103155327981</v>
      </c>
      <c r="M11">
        <f>'Lamp1 imaginaria fundo'!M11+'Lamp1 imaginaria Left'!M11+'Lamp1 imaginaria R'!M11+'Lamp1 imaginaria porta'!M11+'Lamp1 imaginaria Left (2)'!M11+'Lamp1 imaginaria porta (2)'!M11+'Lamp1 imaginaria fundo (2)'!M11+'Lamp1 imaginaria R (2)'!M11</f>
        <v>2.8703347685622163</v>
      </c>
      <c r="N11">
        <f>'Lamp1 imaginaria fundo'!N11+'Lamp1 imaginaria Left'!N11+'Lamp1 imaginaria R'!N11+'Lamp1 imaginaria porta'!N11+'Lamp1 imaginaria Left (2)'!N11+'Lamp1 imaginaria porta (2)'!N11+'Lamp1 imaginaria fundo (2)'!N11+'Lamp1 imaginaria R (2)'!N11</f>
        <v>2.8703961903109487</v>
      </c>
      <c r="O11">
        <f>'Lamp1 imaginaria fundo'!O11+'Lamp1 imaginaria Left'!O11+'Lamp1 imaginaria R'!O11+'Lamp1 imaginaria porta'!O11+'Lamp1 imaginaria Left (2)'!O11+'Lamp1 imaginaria porta (2)'!O11+'Lamp1 imaginaria fundo (2)'!O11+'Lamp1 imaginaria R (2)'!O11</f>
        <v>2.870291556899395</v>
      </c>
      <c r="P11">
        <f>'Lamp1 imaginaria fundo'!P11+'Lamp1 imaginaria Left'!P11+'Lamp1 imaginaria R'!P11+'Lamp1 imaginaria porta'!P11+'Lamp1 imaginaria Left (2)'!P11+'Lamp1 imaginaria porta (2)'!P11+'Lamp1 imaginaria fundo (2)'!P11+'Lamp1 imaginaria R (2)'!P11</f>
        <v>2.870025428412541</v>
      </c>
      <c r="Q11">
        <f>'Lamp1 imaginaria fundo'!Q11+'Lamp1 imaginaria Left'!Q11+'Lamp1 imaginaria R'!Q11+'Lamp1 imaginaria porta'!Q11+'Lamp1 imaginaria Left (2)'!Q11+'Lamp1 imaginaria porta (2)'!Q11+'Lamp1 imaginaria fundo (2)'!Q11+'Lamp1 imaginaria R (2)'!Q11</f>
        <v>2.8696027679102376</v>
      </c>
      <c r="R11">
        <f>'Lamp1 imaginaria fundo'!R11+'Lamp1 imaginaria Left'!R11+'Lamp1 imaginaria R'!R11+'Lamp1 imaginaria porta'!R11+'Lamp1 imaginaria Left (2)'!R11+'Lamp1 imaginaria porta (2)'!R11+'Lamp1 imaginaria fundo (2)'!R11+'Lamp1 imaginaria R (2)'!R11</f>
        <v>2.8690289185343847</v>
      </c>
      <c r="S11">
        <f>'Lamp1 imaginaria fundo'!S11+'Lamp1 imaginaria Left'!S11+'Lamp1 imaginaria R'!S11+'Lamp1 imaginaria porta'!S11+'Lamp1 imaginaria Left (2)'!S11+'Lamp1 imaginaria porta (2)'!S11+'Lamp1 imaginaria fundo (2)'!S11+'Lamp1 imaginaria R (2)'!S11</f>
        <v>2.8683095785245354</v>
      </c>
      <c r="T11">
        <f>'Lamp1 imaginaria fundo'!T11+'Lamp1 imaginaria Left'!T11+'Lamp1 imaginaria R'!T11+'Lamp1 imaginaria porta'!T11+'Lamp1 imaginaria Left (2)'!T11+'Lamp1 imaginaria porta (2)'!T11+'Lamp1 imaginaria fundo (2)'!T11+'Lamp1 imaginaria R (2)'!T11</f>
        <v>2.8674507742020543</v>
      </c>
      <c r="U11">
        <f>'Lamp1 imaginaria fundo'!U11+'Lamp1 imaginaria Left'!U11+'Lamp1 imaginaria R'!U11+'Lamp1 imaginaria porta'!U11+'Lamp1 imaginaria Left (2)'!U11+'Lamp1 imaginaria porta (2)'!U11+'Lamp1 imaginaria fundo (2)'!U11+'Lamp1 imaginaria R (2)'!U11</f>
        <v>2.8664588310320327</v>
      </c>
      <c r="V11">
        <f>'Lamp1 imaginaria fundo'!V11+'Lamp1 imaginaria Left'!V11+'Lamp1 imaginaria R'!V11+'Lamp1 imaginaria porta'!V11+'Lamp1 imaginaria Left (2)'!V11+'Lamp1 imaginaria porta (2)'!V11+'Lamp1 imaginaria fundo (2)'!V11+'Lamp1 imaginaria R (2)'!V11</f>
        <v>2.8653403429233624</v>
      </c>
      <c r="W11">
        <f>'Lamp1 imaginaria fundo'!W11+'Lamp1 imaginaria Left'!W11+'Lamp1 imaginaria R'!W11+'Lamp1 imaginaria porta'!W11+'Lamp1 imaginaria Left (2)'!W11+'Lamp1 imaginaria porta (2)'!W11+'Lamp1 imaginaria fundo (2)'!W11+'Lamp1 imaginaria R (2)'!W11</f>
        <v>2.8641021399776041</v>
      </c>
      <c r="X11">
        <f>'Lamp1 imaginaria fundo'!X11+'Lamp1 imaginaria Left'!X11+'Lamp1 imaginaria R'!X11+'Lamp1 imaginaria porta'!X11+'Lamp1 imaginaria Left (2)'!X11+'Lamp1 imaginaria porta (2)'!X11+'Lamp1 imaginaria fundo (2)'!X11+'Lamp1 imaginaria R (2)'!X11</f>
        <v>2.862751254943749</v>
      </c>
      <c r="Y11">
        <f>'Lamp1 imaginaria fundo'!Y11+'Lamp1 imaginaria Left'!Y11+'Lamp1 imaginaria R'!Y11+'Lamp1 imaginaria porta'!Y11+'Lamp1 imaginaria Left (2)'!Y11+'Lamp1 imaginaria porta (2)'!Y11+'Lamp1 imaginaria fundo (2)'!Y11+'Lamp1 imaginaria R (2)'!Y11</f>
        <v>2.8612948886758973</v>
      </c>
      <c r="Z11">
        <f>'Lamp1 imaginaria fundo'!Z11+'Lamp1 imaginaria Left'!Z11+'Lamp1 imaginaria R'!Z11+'Lamp1 imaginaria porta'!Z11+'Lamp1 imaginaria Left (2)'!Z11+'Lamp1 imaginaria porta (2)'!Z11+'Lamp1 imaginaria fundo (2)'!Z11+'Lamp1 imaginaria R (2)'!Z11</f>
        <v>2.8597403749223651</v>
      </c>
      <c r="AA11">
        <f>'Lamp1 imaginaria fundo'!AA11+'Lamp1 imaginaria Left'!AA11+'Lamp1 imaginaria R'!AA11+'Lamp1 imaginaria porta'!AA11+'Lamp1 imaginaria Left (2)'!AA11+'Lamp1 imaginaria porta (2)'!AA11+'Lamp1 imaginaria fundo (2)'!AA11+'Lamp1 imaginaria R (2)'!AA11</f>
        <v>2.8580951447960681</v>
      </c>
      <c r="AB11">
        <f>'Lamp1 imaginaria fundo'!AB11+'Lamp1 imaginaria Left'!AB11+'Lamp1 imaginaria R'!AB11+'Lamp1 imaginaria porta'!AB11+'Lamp1 imaginaria Left (2)'!AB11+'Lamp1 imaginaria porta (2)'!AB11+'Lamp1 imaginaria fundo (2)'!AB11+'Lamp1 imaginaria R (2)'!AB11</f>
        <v>2.8563666912865315</v>
      </c>
      <c r="AC11">
        <f>'Lamp1 imaginaria fundo'!AC11+'Lamp1 imaginaria Left'!AC11+'Lamp1 imaginaria R'!AC11+'Lamp1 imaginaria porta'!AC11+'Lamp1 imaginaria Left (2)'!AC11+'Lamp1 imaginaria porta (2)'!AC11+'Lamp1 imaginaria fundo (2)'!AC11+'Lamp1 imaginaria R (2)'!AC11</f>
        <v>2.8545625341731582</v>
      </c>
      <c r="AD11">
        <f>'Lamp1 imaginaria fundo'!AD11+'Lamp1 imaginaria Left'!AD11+'Lamp1 imaginaria R'!AD11+'Lamp1 imaginaria porta'!AD11+'Lamp1 imaginaria Left (2)'!AD11+'Lamp1 imaginaria porta (2)'!AD11+'Lamp1 imaginaria fundo (2)'!AD11+'Lamp1 imaginaria R (2)'!AD11</f>
        <v>2.8526901856878779</v>
      </c>
      <c r="AE11">
        <f>'Lamp1 imaginaria fundo'!AE11+'Lamp1 imaginaria Left'!AE11+'Lamp1 imaginaria R'!AE11+'Lamp1 imaginaria porta'!AE11+'Lamp1 imaginaria Left (2)'!AE11+'Lamp1 imaginaria porta (2)'!AE11+'Lamp1 imaginaria fundo (2)'!AE11+'Lamp1 imaginaria R (2)'!AE11</f>
        <v>2.8507571172539219</v>
      </c>
      <c r="AF11">
        <f>'Lamp1 imaginaria fundo'!AF11+'Lamp1 imaginaria Left'!AF11+'Lamp1 imaginaria R'!AF11+'Lamp1 imaginaria porta'!AF11+'Lamp1 imaginaria Left (2)'!AF11+'Lamp1 imaginaria porta (2)'!AF11+'Lamp1 imaginaria fundo (2)'!AF11+'Lamp1 imaginaria R (2)'!AF11</f>
        <v>2.8487707275973948</v>
      </c>
      <c r="AG11">
        <f>'Lamp1 imaginaria fundo'!AG11+'Lamp1 imaginaria Left'!AG11+'Lamp1 imaginaria R'!AG11+'Lamp1 imaginaria porta'!AG11+'Lamp1 imaginaria Left (2)'!AG11+'Lamp1 imaginaria porta (2)'!AG11+'Lamp1 imaginaria fundo (2)'!AG11+'Lamp1 imaginaria R (2)'!AG11</f>
        <v>2.8467383124913348</v>
      </c>
      <c r="AH11">
        <f>'Lamp1 imaginaria fundo'!AH11+'Lamp1 imaginaria Left'!AH11+'Lamp1 imaginaria R'!AH11+'Lamp1 imaginaria porta'!AH11+'Lamp1 imaginaria Left (2)'!AH11+'Lamp1 imaginaria porta (2)'!AH11+'Lamp1 imaginaria fundo (2)'!AH11+'Lamp1 imaginaria R (2)'!AH11</f>
        <v>2.8446670363496485</v>
      </c>
      <c r="AI11">
        <f>'Lamp1 imaginaria fundo'!AI11+'Lamp1 imaginaria Left'!AI11+'Lamp1 imaginaria R'!AI11+'Lamp1 imaginaria porta'!AI11+'Lamp1 imaginaria Left (2)'!AI11+'Lamp1 imaginaria porta (2)'!AI11+'Lamp1 imaginaria fundo (2)'!AI11+'Lamp1 imaginaria R (2)'!AI11</f>
        <v>2.8425639058427468</v>
      </c>
      <c r="AJ11">
        <f>'Lamp1 imaginaria fundo'!AJ11+'Lamp1 imaginaria Left'!AJ11+'Lamp1 imaginaria R'!AJ11+'Lamp1 imaginaria porta'!AJ11+'Lamp1 imaginaria Left (2)'!AJ11+'Lamp1 imaginaria porta (2)'!AJ11+'Lamp1 imaginaria fundo (2)'!AJ11+'Lamp1 imaginaria R (2)'!AJ11</f>
        <v>2.8404357456594944</v>
      </c>
      <c r="AK11">
        <f>'Lamp1 imaginaria fundo'!AK11+'Lamp1 imaginaria Left'!AK11+'Lamp1 imaginaria R'!AK11+'Lamp1 imaginaria porta'!AK11+'Lamp1 imaginaria Left (2)'!AK11+'Lamp1 imaginaria porta (2)'!AK11+'Lamp1 imaginaria fundo (2)'!AK11+'Lamp1 imaginaria R (2)'!AK11</f>
        <v>2.8382891764931002</v>
      </c>
      <c r="AL11">
        <f>'Lamp1 imaginaria fundo'!AL11+'Lamp1 imaginaria Left'!AL11+'Lamp1 imaginaria R'!AL11+'Lamp1 imaginaria porta'!AL11+'Lamp1 imaginaria Left (2)'!AL11+'Lamp1 imaginaria porta (2)'!AL11+'Lamp1 imaginaria fundo (2)'!AL11+'Lamp1 imaginaria R (2)'!AL11</f>
        <v>2.8361305952832052</v>
      </c>
      <c r="AM11">
        <f>'Lamp1 imaginaria fundo'!AM11+'Lamp1 imaginaria Left'!AM11+'Lamp1 imaginaria R'!AM11+'Lamp1 imaginaria porta'!AM11+'Lamp1 imaginaria Left (2)'!AM11+'Lamp1 imaginaria porta (2)'!AM11+'Lamp1 imaginaria fundo (2)'!AM11+'Lamp1 imaginaria R (2)'!AM11</f>
        <v>2.8339661577039559</v>
      </c>
      <c r="AN11">
        <f>'Lamp1 imaginaria fundo'!AN11+'Lamp1 imaginaria Left'!AN11+'Lamp1 imaginaria R'!AN11+'Lamp1 imaginaria porta'!AN11+'Lamp1 imaginaria Left (2)'!AN11+'Lamp1 imaginaria porta (2)'!AN11+'Lamp1 imaginaria fundo (2)'!AN11+'Lamp1 imaginaria R (2)'!AN11</f>
        <v>2.8318017628493499</v>
      </c>
      <c r="AO11">
        <f>'Lamp1 imaginaria fundo'!AO11+'Lamp1 imaginaria Left'!AO11+'Lamp1 imaginaria R'!AO11+'Lamp1 imaginaria porta'!AO11+'Lamp1 imaginaria Left (2)'!AO11+'Lamp1 imaginaria porta (2)'!AO11+'Lamp1 imaginaria fundo (2)'!AO11+'Lamp1 imaginaria R (2)'!AO11</f>
        <v>2.8296430400332535</v>
      </c>
      <c r="AP11">
        <f>'Lamp1 imaginaria fundo'!AP11+'Lamp1 imaginaria Left'!AP11+'Lamp1 imaginaria R'!AP11+'Lamp1 imaginaria porta'!AP11+'Lamp1 imaginaria Left (2)'!AP11+'Lamp1 imaginaria porta (2)'!AP11+'Lamp1 imaginaria fundo (2)'!AP11+'Lamp1 imaginaria R (2)'!AP11</f>
        <v>2.8274953375928114</v>
      </c>
      <c r="AQ11">
        <f>'Lamp1 imaginaria fundo'!AQ11+'Lamp1 imaginaria Left'!AQ11+'Lamp1 imaginaria R'!AQ11+'Lamp1 imaginaria porta'!AQ11+'Lamp1 imaginaria Left (2)'!AQ11+'Lamp1 imaginaria porta (2)'!AQ11+'Lamp1 imaginaria fundo (2)'!AQ11+'Lamp1 imaginaria R (2)'!AQ11</f>
        <v>2.8253637135606238</v>
      </c>
      <c r="AR11">
        <f>'Lamp1 imaginaria fundo'!AR11+'Lamp1 imaginaria Left'!AR11+'Lamp1 imaginaria R'!AR11+'Lamp1 imaginaria porta'!AR11+'Lamp1 imaginaria Left (2)'!AR11+'Lamp1 imaginaria porta (2)'!AR11+'Lamp1 imaginaria fundo (2)'!AR11+'Lamp1 imaginaria R (2)'!AR11</f>
        <v>2.8232529280532019</v>
      </c>
      <c r="AS11">
        <f>'Lamp1 imaginaria fundo'!AS11+'Lamp1 imaginaria Left'!AS11+'Lamp1 imaginaria R'!AS11+'Lamp1 imaginaria porta'!AS11+'Lamp1 imaginaria Left (2)'!AS11+'Lamp1 imaginaria porta (2)'!AS11+'Lamp1 imaginaria fundo (2)'!AS11+'Lamp1 imaginaria R (2)'!AS11</f>
        <v>2.8211674372106548</v>
      </c>
      <c r="AT11">
        <f>'Lamp1 imaginaria fundo'!AT11+'Lamp1 imaginaria Left'!AT11+'Lamp1 imaginaria R'!AT11+'Lamp1 imaginaria porta'!AT11+'Lamp1 imaginaria Left (2)'!AT11+'Lamp1 imaginaria porta (2)'!AT11+'Lamp1 imaginaria fundo (2)'!AT11+'Lamp1 imaginaria R (2)'!AT11</f>
        <v>2.8191113885150072</v>
      </c>
      <c r="AU11">
        <f>'Lamp1 imaginaria fundo'!AU11+'Lamp1 imaginaria Left'!AU11+'Lamp1 imaginaria R'!AU11+'Lamp1 imaginaria porta'!AU11+'Lamp1 imaginaria Left (2)'!AU11+'Lamp1 imaginaria porta (2)'!AU11+'Lamp1 imaginaria fundo (2)'!AU11+'Lamp1 imaginaria R (2)'!AU11</f>
        <v>2.8170886173117058</v>
      </c>
      <c r="AV11">
        <f>'Lamp1 imaginaria fundo'!AV11+'Lamp1 imaginaria Left'!AV11+'Lamp1 imaginaria R'!AV11+'Lamp1 imaginaria porta'!AV11+'Lamp1 imaginaria Left (2)'!AV11+'Lamp1 imaginaria porta (2)'!AV11+'Lamp1 imaginaria fundo (2)'!AV11+'Lamp1 imaginaria R (2)'!AV11</f>
        <v>2.8151026443602527</v>
      </c>
      <c r="AW11">
        <f>'Lamp1 imaginaria fundo'!AW11+'Lamp1 imaginaria Left'!AW11+'Lamp1 imaginaria R'!AW11+'Lamp1 imaginaria porta'!AW11+'Lamp1 imaginaria Left (2)'!AW11+'Lamp1 imaginaria porta (2)'!AW11+'Lamp1 imaginaria fundo (2)'!AW11+'Lamp1 imaginaria R (2)'!AW11</f>
        <v>2.813156674245068</v>
      </c>
      <c r="AX11">
        <f>'Lamp1 imaginaria fundo'!AX11+'Lamp1 imaginaria Left'!AX11+'Lamp1 imaginaria R'!AX11+'Lamp1 imaginaria porta'!AX11+'Lamp1 imaginaria Left (2)'!AX11+'Lamp1 imaginaria porta (2)'!AX11+'Lamp1 imaginaria fundo (2)'!AX11+'Lamp1 imaginaria R (2)'!AX11</f>
        <v>2.8112535944861476</v>
      </c>
      <c r="AY11">
        <f>'Lamp1 imaginaria fundo'!AY11+'Lamp1 imaginaria Left'!AY11+'Lamp1 imaginaria R'!AY11+'Lamp1 imaginaria porta'!AY11+'Lamp1 imaginaria Left (2)'!AY11+'Lamp1 imaginaria porta (2)'!AY11+'Lamp1 imaginaria fundo (2)'!AY11+'Lamp1 imaginaria R (2)'!AY11</f>
        <v>2.8093959752003799</v>
      </c>
      <c r="AZ11">
        <f>'Lamp1 imaginaria fundo'!AZ11+'Lamp1 imaginaria Left'!AZ11+'Lamp1 imaginaria R'!AZ11+'Lamp1 imaginaria porta'!AZ11+'Lamp1 imaginaria Left (2)'!AZ11+'Lamp1 imaginaria porta (2)'!AZ11+'Lamp1 imaginaria fundo (2)'!AZ11+'Lamp1 imaginaria R (2)'!AZ11</f>
        <v>2.8075860691780723</v>
      </c>
      <c r="BA11">
        <f>'Lamp1 imaginaria fundo'!BA11+'Lamp1 imaginaria Left'!BA11+'Lamp1 imaginaria R'!BA11+'Lamp1 imaginaria porta'!BA11+'Lamp1 imaginaria Left (2)'!BA11+'Lamp1 imaginaria porta (2)'!BA11+'Lamp1 imaginaria fundo (2)'!BA11+'Lamp1 imaginaria R (2)'!BA11</f>
        <v>2.8058258122549375</v>
      </c>
      <c r="BB11">
        <f>'Lamp1 imaginaria fundo'!BB11+'Lamp1 imaginaria Left'!BB11+'Lamp1 imaginaria R'!BB11+'Lamp1 imaginaria porta'!BB11+'Lamp1 imaginaria Left (2)'!BB11+'Lamp1 imaginaria porta (2)'!BB11+'Lamp1 imaginaria fundo (2)'!BB11+'Lamp1 imaginaria R (2)'!BB11</f>
        <v>2.8041168238770804</v>
      </c>
      <c r="BC11">
        <f>'Lamp1 imaginaria fundo'!BC11+'Lamp1 imaginaria Left'!BC11+'Lamp1 imaginaria R'!BC11+'Lamp1 imaginaria porta'!BC11+'Lamp1 imaginaria Left (2)'!BC11+'Lamp1 imaginaria porta (2)'!BC11+'Lamp1 imaginaria fundo (2)'!BC11+'Lamp1 imaginaria R (2)'!BC11</f>
        <v>2.8024604077751691</v>
      </c>
      <c r="BD11">
        <f>'Lamp1 imaginaria fundo'!BD11+'Lamp1 imaginaria Left'!BD11+'Lamp1 imaginaria R'!BD11+'Lamp1 imaginaria porta'!BD11+'Lamp1 imaginaria Left (2)'!BD11+'Lamp1 imaginaria porta (2)'!BD11+'Lamp1 imaginaria fundo (2)'!BD11+'Lamp1 imaginaria R (2)'!BD11</f>
        <v>2.8008575526836017</v>
      </c>
    </row>
    <row r="12" spans="1:56" ht="35" customHeight="1" x14ac:dyDescent="0.45">
      <c r="A12" s="5" t="s">
        <v>14</v>
      </c>
      <c r="B12" s="5">
        <f>Lamp2!B11</f>
        <v>25</v>
      </c>
      <c r="C12" s="5">
        <f>Lamp2!C11</f>
        <v>40</v>
      </c>
      <c r="E12">
        <v>2</v>
      </c>
      <c r="F12">
        <f>'Lamp1 imaginaria fundo'!F12+'Lamp1 imaginaria Left'!F12+'Lamp1 imaginaria R'!F12+'Lamp1 imaginaria porta'!F12+'Lamp1 imaginaria Left (2)'!F12+'Lamp1 imaginaria porta (2)'!F12+'Lamp1 imaginaria fundo (2)'!F12+'Lamp1 imaginaria R (2)'!F12</f>
        <v>2.8667642299264147</v>
      </c>
      <c r="G12">
        <f>'Lamp1 imaginaria fundo'!G12+'Lamp1 imaginaria Left'!G12+'Lamp1 imaginaria R'!G12+'Lamp1 imaginaria porta'!G12+'Lamp1 imaginaria Left (2)'!G12+'Lamp1 imaginaria porta (2)'!G12+'Lamp1 imaginaria fundo (2)'!G12+'Lamp1 imaginaria R (2)'!G12</f>
        <v>2.8680237675579043</v>
      </c>
      <c r="H12">
        <f>'Lamp1 imaginaria fundo'!H12+'Lamp1 imaginaria Left'!H12+'Lamp1 imaginaria R'!H12+'Lamp1 imaginaria porta'!H12+'Lamp1 imaginaria Left (2)'!H12+'Lamp1 imaginaria porta (2)'!H12+'Lamp1 imaginaria fundo (2)'!H12+'Lamp1 imaginaria R (2)'!H12</f>
        <v>2.8690981461001419</v>
      </c>
      <c r="I12">
        <f>'Lamp1 imaginaria fundo'!I12+'Lamp1 imaginaria Left'!I12+'Lamp1 imaginaria R'!I12+'Lamp1 imaginaria porta'!I12+'Lamp1 imaginaria Left (2)'!I12+'Lamp1 imaginaria porta (2)'!I12+'Lamp1 imaginaria fundo (2)'!I12+'Lamp1 imaginaria R (2)'!I12</f>
        <v>2.8699890300250792</v>
      </c>
      <c r="J12">
        <f>'Lamp1 imaginaria fundo'!J12+'Lamp1 imaginaria Left'!J12+'Lamp1 imaginaria R'!J12+'Lamp1 imaginaria porta'!J12+'Lamp1 imaginaria Left (2)'!J12+'Lamp1 imaginaria porta (2)'!J12+'Lamp1 imaginaria fundo (2)'!J12+'Lamp1 imaginaria R (2)'!J12</f>
        <v>2.870698582247206</v>
      </c>
      <c r="K12">
        <f>'Lamp1 imaginaria fundo'!K12+'Lamp1 imaginaria Left'!K12+'Lamp1 imaginaria R'!K12+'Lamp1 imaginaria porta'!K12+'Lamp1 imaginaria Left (2)'!K12+'Lamp1 imaginaria porta (2)'!K12+'Lamp1 imaginaria fundo (2)'!K12+'Lamp1 imaginaria R (2)'!K12</f>
        <v>2.8712294504824079</v>
      </c>
      <c r="L12">
        <f>'Lamp1 imaginaria fundo'!L12+'Lamp1 imaginaria Left'!L12+'Lamp1 imaginaria R'!L12+'Lamp1 imaginaria porta'!L12+'Lamp1 imaginaria Left (2)'!L12+'Lamp1 imaginaria porta (2)'!L12+'Lamp1 imaginaria fundo (2)'!L12+'Lamp1 imaginaria R (2)'!L12</f>
        <v>2.8715847520695008</v>
      </c>
      <c r="M12">
        <f>'Lamp1 imaginaria fundo'!M12+'Lamp1 imaginaria Left'!M12+'Lamp1 imaginaria R'!M12+'Lamp1 imaginaria porta'!M12+'Lamp1 imaginaria Left (2)'!M12+'Lamp1 imaginaria porta (2)'!M12+'Lamp1 imaginaria fundo (2)'!M12+'Lamp1 imaginaria R (2)'!M12</f>
        <v>2.8717680573073321</v>
      </c>
      <c r="N12">
        <f>'Lamp1 imaginaria fundo'!N12+'Lamp1 imaginaria Left'!N12+'Lamp1 imaginaria R'!N12+'Lamp1 imaginaria porta'!N12+'Lamp1 imaginaria Left (2)'!N12+'Lamp1 imaginaria porta (2)'!N12+'Lamp1 imaginaria fundo (2)'!N12+'Lamp1 imaginaria R (2)'!N12</f>
        <v>2.8717833713272571</v>
      </c>
      <c r="O12">
        <f>'Lamp1 imaginaria fundo'!O12+'Lamp1 imaginaria Left'!O12+'Lamp1 imaginaria R'!O12+'Lamp1 imaginaria porta'!O12+'Lamp1 imaginaria Left (2)'!O12+'Lamp1 imaginaria porta (2)'!O12+'Lamp1 imaginaria fundo (2)'!O12+'Lamp1 imaginaria R (2)'!O12</f>
        <v>2.8716351144971268</v>
      </c>
      <c r="P12">
        <f>'Lamp1 imaginaria fundo'!P12+'Lamp1 imaginaria Left'!P12+'Lamp1 imaginaria R'!P12+'Lamp1 imaginaria porta'!P12+'Lamp1 imaginaria Left (2)'!P12+'Lamp1 imaginaria porta (2)'!P12+'Lamp1 imaginaria fundo (2)'!P12+'Lamp1 imaginaria R (2)'!P12</f>
        <v>2.8713281013401772</v>
      </c>
      <c r="Q12">
        <f>'Lamp1 imaginaria fundo'!Q12+'Lamp1 imaginaria Left'!Q12+'Lamp1 imaginaria R'!Q12+'Lamp1 imaginaria porta'!Q12+'Lamp1 imaginaria Left (2)'!Q12+'Lamp1 imaginaria porta (2)'!Q12+'Lamp1 imaginaria fundo (2)'!Q12+'Lamp1 imaginaria R (2)'!Q12</f>
        <v>2.8708675179511469</v>
      </c>
      <c r="R12">
        <f>'Lamp1 imaginaria fundo'!R12+'Lamp1 imaginaria Left'!R12+'Lamp1 imaginaria R'!R12+'Lamp1 imaginaria porta'!R12+'Lamp1 imaginaria Left (2)'!R12+'Lamp1 imaginaria porta (2)'!R12+'Lamp1 imaginaria fundo (2)'!R12+'Lamp1 imaginaria R (2)'!R12</f>
        <v>2.8702588979023549</v>
      </c>
      <c r="S12">
        <f>'Lamp1 imaginaria fundo'!S12+'Lamp1 imaginaria Left'!S12+'Lamp1 imaginaria R'!S12+'Lamp1 imaginaria porta'!S12+'Lamp1 imaginaria Left (2)'!S12+'Lamp1 imaginaria porta (2)'!S12+'Lamp1 imaginaria fundo (2)'!S12+'Lamp1 imaginaria R (2)'!S12</f>
        <v>2.8695080966532771</v>
      </c>
      <c r="T12">
        <f>'Lamp1 imaginaria fundo'!T12+'Lamp1 imaginaria Left'!T12+'Lamp1 imaginaria R'!T12+'Lamp1 imaginaria porta'!T12+'Lamp1 imaginaria Left (2)'!T12+'Lamp1 imaginaria porta (2)'!T12+'Lamp1 imaginaria fundo (2)'!T12+'Lamp1 imaginaria R (2)'!T12</f>
        <v>2.8686212645066407</v>
      </c>
      <c r="U12">
        <f>'Lamp1 imaginaria fundo'!U12+'Lamp1 imaginaria Left'!U12+'Lamp1 imaginaria R'!U12+'Lamp1 imaginaria porta'!U12+'Lamp1 imaginaria Left (2)'!U12+'Lamp1 imaginaria porta (2)'!U12+'Lamp1 imaginaria fundo (2)'!U12+'Lamp1 imaginaria R (2)'!U12</f>
        <v>2.867604818189847</v>
      </c>
      <c r="V12">
        <f>'Lamp1 imaginaria fundo'!V12+'Lamp1 imaginaria Left'!V12+'Lamp1 imaginaria R'!V12+'Lamp1 imaginaria porta'!V12+'Lamp1 imaginaria Left (2)'!V12+'Lamp1 imaginaria porta (2)'!V12+'Lamp1 imaginaria fundo (2)'!V12+'Lamp1 imaginaria R (2)'!V12</f>
        <v>2.8664654111801045</v>
      </c>
      <c r="W12">
        <f>'Lamp1 imaginaria fundo'!W12+'Lamp1 imaginaria Left'!W12+'Lamp1 imaginaria R'!W12+'Lamp1 imaginaria porta'!W12+'Lamp1 imaginaria Left (2)'!W12+'Lamp1 imaginaria porta (2)'!W12+'Lamp1 imaginaria fundo (2)'!W12+'Lamp1 imaginaria R (2)'!W12</f>
        <v>2.8652099029320857</v>
      </c>
      <c r="X12">
        <f>'Lamp1 imaginaria fundo'!X12+'Lamp1 imaginaria Left'!X12+'Lamp1 imaginaria R'!X12+'Lamp1 imaginaria porta'!X12+'Lamp1 imaginaria Left (2)'!X12+'Lamp1 imaginaria porta (2)'!X12+'Lamp1 imaginaria fundo (2)'!X12+'Lamp1 imaginaria R (2)'!X12</f>
        <v>2.8638453272056541</v>
      </c>
      <c r="Y12">
        <f>'Lamp1 imaginaria fundo'!Y12+'Lamp1 imaginaria Left'!Y12+'Lamp1 imaginaria R'!Y12+'Lamp1 imaginaria porta'!Y12+'Lamp1 imaginaria Left (2)'!Y12+'Lamp1 imaginaria porta (2)'!Y12+'Lamp1 imaginaria fundo (2)'!Y12+'Lamp1 imaginaria R (2)'!Y12</f>
        <v>2.8623788597257134</v>
      </c>
      <c r="Z12">
        <f>'Lamp1 imaginaria fundo'!Z12+'Lamp1 imaginaria Left'!Z12+'Lamp1 imaginaria R'!Z12+'Lamp1 imaginaria porta'!Z12+'Lamp1 imaginaria Left (2)'!Z12+'Lamp1 imaginaria porta (2)'!Z12+'Lamp1 imaginaria fundo (2)'!Z12+'Lamp1 imaginaria R (2)'!Z12</f>
        <v>2.8608177854344405</v>
      </c>
      <c r="AA12">
        <f>'Lamp1 imaginaria fundo'!AA12+'Lamp1 imaginaria Left'!AA12+'Lamp1 imaginaria R'!AA12+'Lamp1 imaginaria porta'!AA12+'Lamp1 imaginaria Left (2)'!AA12+'Lamp1 imaginaria porta (2)'!AA12+'Lamp1 imaginaria fundo (2)'!AA12+'Lamp1 imaginaria R (2)'!AA12</f>
        <v>2.8591694656165862</v>
      </c>
      <c r="AB12">
        <f>'Lamp1 imaginaria fundo'!AB12+'Lamp1 imaginaria Left'!AB12+'Lamp1 imaginaria R'!AB12+'Lamp1 imaginaria porta'!AB12+'Lamp1 imaginaria Left (2)'!AB12+'Lamp1 imaginaria porta (2)'!AB12+'Lamp1 imaginaria fundo (2)'!AB12+'Lamp1 imaginaria R (2)'!AB12</f>
        <v>2.8574413051900502</v>
      </c>
      <c r="AC12">
        <f>'Lamp1 imaginaria fundo'!AC12+'Lamp1 imaginaria Left'!AC12+'Lamp1 imaginaria R'!AC12+'Lamp1 imaginaria porta'!AC12+'Lamp1 imaginaria Left (2)'!AC12+'Lamp1 imaginaria porta (2)'!AC12+'Lamp1 imaginaria fundo (2)'!AC12+'Lamp1 imaginaria R (2)'!AC12</f>
        <v>2.8556407204561811</v>
      </c>
      <c r="AD12">
        <f>'Lamp1 imaginaria fundo'!AD12+'Lamp1 imaginaria Left'!AD12+'Lamp1 imaginaria R'!AD12+'Lamp1 imaginaria porta'!AD12+'Lamp1 imaginaria Left (2)'!AD12+'Lamp1 imaginaria porta (2)'!AD12+'Lamp1 imaginaria fundo (2)'!AD12+'Lamp1 imaginaria R (2)'!AD12</f>
        <v>2.8537751075973108</v>
      </c>
      <c r="AE12">
        <f>'Lamp1 imaginaria fundo'!AE12+'Lamp1 imaginaria Left'!AE12+'Lamp1 imaginaria R'!AE12+'Lamp1 imaginaria porta'!AE12+'Lamp1 imaginaria Left (2)'!AE12+'Lamp1 imaginaria porta (2)'!AE12+'Lamp1 imaginaria fundo (2)'!AE12+'Lamp1 imaginaria R (2)'!AE12</f>
        <v>2.8518518121933933</v>
      </c>
      <c r="AF12">
        <f>'Lamp1 imaginaria fundo'!AF12+'Lamp1 imaginaria Left'!AF12+'Lamp1 imaginaria R'!AF12+'Lamp1 imaginaria porta'!AF12+'Lamp1 imaginaria Left (2)'!AF12+'Lamp1 imaginaria porta (2)'!AF12+'Lamp1 imaginaria fundo (2)'!AF12+'Lamp1 imaginaria R (2)'!AF12</f>
        <v>2.8498781000063755</v>
      </c>
      <c r="AG12">
        <f>'Lamp1 imaginaria fundo'!AG12+'Lamp1 imaginaria Left'!AG12+'Lamp1 imaginaria R'!AG12+'Lamp1 imaginaria porta'!AG12+'Lamp1 imaginaria Left (2)'!AG12+'Lamp1 imaginaria porta (2)'!AG12+'Lamp1 imaginaria fundo (2)'!AG12+'Lamp1 imaginaria R (2)'!AG12</f>
        <v>2.8478611292512608</v>
      </c>
      <c r="AH12">
        <f>'Lamp1 imaginaria fundo'!AH12+'Lamp1 imaginaria Left'!AH12+'Lamp1 imaginaria R'!AH12+'Lamp1 imaginaria porta'!AH12+'Lamp1 imaginaria Left (2)'!AH12+'Lamp1 imaginaria porta (2)'!AH12+'Lamp1 imaginaria fundo (2)'!AH12+'Lamp1 imaginaria R (2)'!AH12</f>
        <v>2.8458079245381929</v>
      </c>
      <c r="AI12">
        <f>'Lamp1 imaginaria fundo'!AI12+'Lamp1 imaginaria Left'!AI12+'Lamp1 imaginaria R'!AI12+'Lamp1 imaginaria porta'!AI12+'Lamp1 imaginaria Left (2)'!AI12+'Lamp1 imaginaria porta (2)'!AI12+'Lamp1 imaginaria fundo (2)'!AI12+'Lamp1 imaginaria R (2)'!AI12</f>
        <v>2.8437253526319566</v>
      </c>
      <c r="AJ12">
        <f>'Lamp1 imaginaria fundo'!AJ12+'Lamp1 imaginaria Left'!AJ12+'Lamp1 imaginaria R'!AJ12+'Lamp1 imaginaria porta'!AJ12+'Lamp1 imaginaria Left (2)'!AJ12+'Lamp1 imaginaria porta (2)'!AJ12+'Lamp1 imaginaria fundo (2)'!AJ12+'Lamp1 imaginaria R (2)'!AJ12</f>
        <v>2.8416201001354491</v>
      </c>
      <c r="AK12">
        <f>'Lamp1 imaginaria fundo'!AK12+'Lamp1 imaginaria Left'!AK12+'Lamp1 imaginaria R'!AK12+'Lamp1 imaginaria porta'!AK12+'Lamp1 imaginaria Left (2)'!AK12+'Lamp1 imaginaria porta (2)'!AK12+'Lamp1 imaginaria fundo (2)'!AK12+'Lamp1 imaginaria R (2)'!AK12</f>
        <v>2.8394986531635977</v>
      </c>
      <c r="AL12">
        <f>'Lamp1 imaginaria fundo'!AL12+'Lamp1 imaginaria Left'!AL12+'Lamp1 imaginaria R'!AL12+'Lamp1 imaginaria porta'!AL12+'Lamp1 imaginaria Left (2)'!AL12+'Lamp1 imaginaria porta (2)'!AL12+'Lamp1 imaginaria fundo (2)'!AL12+'Lamp1 imaginaria R (2)'!AL12</f>
        <v>2.8373672790350382</v>
      </c>
      <c r="AM12">
        <f>'Lamp1 imaginaria fundo'!AM12+'Lamp1 imaginaria Left'!AM12+'Lamp1 imaginaria R'!AM12+'Lamp1 imaginaria porta'!AM12+'Lamp1 imaginaria Left (2)'!AM12+'Lamp1 imaginaria porta (2)'!AM12+'Lamp1 imaginaria fundo (2)'!AM12+'Lamp1 imaginaria R (2)'!AM12</f>
        <v>2.835232009971913</v>
      </c>
      <c r="AN12">
        <f>'Lamp1 imaginaria fundo'!AN12+'Lamp1 imaginaria Left'!AN12+'Lamp1 imaginaria R'!AN12+'Lamp1 imaginaria porta'!AN12+'Lamp1 imaginaria Left (2)'!AN12+'Lamp1 imaginaria porta (2)'!AN12+'Lamp1 imaginaria fundo (2)'!AN12+'Lamp1 imaginaria R (2)'!AN12</f>
        <v>2.8330986287642981</v>
      </c>
      <c r="AO12">
        <f>'Lamp1 imaginaria fundo'!AO12+'Lamp1 imaginaria Left'!AO12+'Lamp1 imaginaria R'!AO12+'Lamp1 imaginaria porta'!AO12+'Lamp1 imaginaria Left (2)'!AO12+'Lamp1 imaginaria porta (2)'!AO12+'Lamp1 imaginaria fundo (2)'!AO12+'Lamp1 imaginaria R (2)'!AO12</f>
        <v>2.8309726563256761</v>
      </c>
      <c r="AP12">
        <f>'Lamp1 imaginaria fundo'!AP12+'Lamp1 imaginaria Left'!AP12+'Lamp1 imaginaria R'!AP12+'Lamp1 imaginaria porta'!AP12+'Lamp1 imaginaria Left (2)'!AP12+'Lamp1 imaginaria porta (2)'!AP12+'Lamp1 imaginaria fundo (2)'!AP12+'Lamp1 imaginaria R (2)'!AP12</f>
        <v>2.8288593410401508</v>
      </c>
      <c r="AQ12">
        <f>'Lamp1 imaginaria fundo'!AQ12+'Lamp1 imaginaria Left'!AQ12+'Lamp1 imaginaria R'!AQ12+'Lamp1 imaginaria porta'!AQ12+'Lamp1 imaginaria Left (2)'!AQ12+'Lamp1 imaginaria porta (2)'!AQ12+'Lamp1 imaginaria fundo (2)'!AQ12+'Lamp1 imaginaria R (2)'!AQ12</f>
        <v>2.8267636497809252</v>
      </c>
      <c r="AR12">
        <f>'Lamp1 imaginaria fundo'!AR12+'Lamp1 imaginaria Left'!AR12+'Lamp1 imaginaria R'!AR12+'Lamp1 imaginaria porta'!AR12+'Lamp1 imaginaria Left (2)'!AR12+'Lamp1 imaginaria porta (2)'!AR12+'Lamp1 imaginaria fundo (2)'!AR12+'Lamp1 imaginaria R (2)'!AR12</f>
        <v>2.8246902604631297</v>
      </c>
      <c r="AS12">
        <f>'Lamp1 imaginaria fundo'!AS12+'Lamp1 imaginaria Left'!AS12+'Lamp1 imaginaria R'!AS12+'Lamp1 imaginaria porta'!AS12+'Lamp1 imaginaria Left (2)'!AS12+'Lamp1 imaginaria porta (2)'!AS12+'Lamp1 imaginaria fundo (2)'!AS12+'Lamp1 imaginaria R (2)'!AS12</f>
        <v>2.8226435559822658</v>
      </c>
      <c r="AT12">
        <f>'Lamp1 imaginaria fundo'!AT12+'Lamp1 imaginaria Left'!AT12+'Lamp1 imaginaria R'!AT12+'Lamp1 imaginaria porta'!AT12+'Lamp1 imaginaria Left (2)'!AT12+'Lamp1 imaginaria porta (2)'!AT12+'Lamp1 imaginaria fundo (2)'!AT12+'Lamp1 imaginaria R (2)'!AT12</f>
        <v>2.8206276193822171</v>
      </c>
      <c r="AU12">
        <f>'Lamp1 imaginaria fundo'!AU12+'Lamp1 imaginaria Left'!AU12+'Lamp1 imaginaria R'!AU12+'Lamp1 imaginaria porta'!AU12+'Lamp1 imaginaria Left (2)'!AU12+'Lamp1 imaginaria porta (2)'!AU12+'Lamp1 imaginaria fundo (2)'!AU12+'Lamp1 imaginaria R (2)'!AU12</f>
        <v>2.8186462300936523</v>
      </c>
      <c r="AV12">
        <f>'Lamp1 imaginaria fundo'!AV12+'Lamp1 imaginaria Left'!AV12+'Lamp1 imaginaria R'!AV12+'Lamp1 imaginaria porta'!AV12+'Lamp1 imaginaria Left (2)'!AV12+'Lamp1 imaginaria porta (2)'!AV12+'Lamp1 imaginaria fundo (2)'!AV12+'Lamp1 imaginaria R (2)'!AV12</f>
        <v>2.8167028610843827</v>
      </c>
      <c r="AW12">
        <f>'Lamp1 imaginaria fundo'!AW12+'Lamp1 imaginaria Left'!AW12+'Lamp1 imaginaria R'!AW12+'Lamp1 imaginaria porta'!AW12+'Lamp1 imaginaria Left (2)'!AW12+'Lamp1 imaginaria porta (2)'!AW12+'Lamp1 imaginaria fundo (2)'!AW12+'Lamp1 imaginaria R (2)'!AW12</f>
        <v>2.8148006767675038</v>
      </c>
      <c r="AX12">
        <f>'Lamp1 imaginaria fundo'!AX12+'Lamp1 imaginaria Left'!AX12+'Lamp1 imaginaria R'!AX12+'Lamp1 imaginaria porta'!AX12+'Lamp1 imaginaria Left (2)'!AX12+'Lamp1 imaginaria porta (2)'!AX12+'Lamp1 imaginaria fundo (2)'!AX12+'Lamp1 imaginaria R (2)'!AX12</f>
        <v>2.8129425315204668</v>
      </c>
      <c r="AY12">
        <f>'Lamp1 imaginaria fundo'!AY12+'Lamp1 imaginaria Left'!AY12+'Lamp1 imaginaria R'!AY12+'Lamp1 imaginaria porta'!AY12+'Lamp1 imaginaria Left (2)'!AY12+'Lamp1 imaginaria porta (2)'!AY12+'Lamp1 imaginaria fundo (2)'!AY12+'Lamp1 imaginaria R (2)'!AY12</f>
        <v>2.8111309686783295</v>
      </c>
      <c r="AZ12">
        <f>'Lamp1 imaginaria fundo'!AZ12+'Lamp1 imaginaria Left'!AZ12+'Lamp1 imaginaria R'!AZ12+'Lamp1 imaginaria porta'!AZ12+'Lamp1 imaginaria Left (2)'!AZ12+'Lamp1 imaginaria porta (2)'!AZ12+'Lamp1 imaginaria fundo (2)'!AZ12+'Lamp1 imaginaria R (2)'!AZ12</f>
        <v>2.8093682198768342</v>
      </c>
      <c r="BA12">
        <f>'Lamp1 imaginaria fundo'!BA12+'Lamp1 imaginaria Left'!BA12+'Lamp1 imaginaria R'!BA12+'Lamp1 imaginaria porta'!BA12+'Lamp1 imaginaria Left (2)'!BA12+'Lamp1 imaginaria porta (2)'!BA12+'Lamp1 imaginaria fundo (2)'!BA12+'Lamp1 imaginaria R (2)'!BA12</f>
        <v>2.8076562046353999</v>
      </c>
      <c r="BB12">
        <f>'Lamp1 imaginaria fundo'!BB12+'Lamp1 imaginaria Left'!BB12+'Lamp1 imaginaria R'!BB12+'Lamp1 imaginaria porta'!BB12+'Lamp1 imaginaria Left (2)'!BB12+'Lamp1 imaginaria porta (2)'!BB12+'Lamp1 imaginaria fundo (2)'!BB12+'Lamp1 imaginaria R (2)'!BB12</f>
        <v>2.8059965300862446</v>
      </c>
      <c r="BC12">
        <f>'Lamp1 imaginaria fundo'!BC12+'Lamp1 imaginaria Left'!BC12+'Lamp1 imaginaria R'!BC12+'Lamp1 imaginaria porta'!BC12+'Lamp1 imaginaria Left (2)'!BC12+'Lamp1 imaginaria porta (2)'!BC12+'Lamp1 imaginaria fundo (2)'!BC12+'Lamp1 imaginaria R (2)'!BC12</f>
        <v>2.8043904907734056</v>
      </c>
      <c r="BD12">
        <f>'Lamp1 imaginaria fundo'!BD12+'Lamp1 imaginaria Left'!BD12+'Lamp1 imaginaria R'!BD12+'Lamp1 imaginaria porta'!BD12+'Lamp1 imaginaria Left (2)'!BD12+'Lamp1 imaginaria porta (2)'!BD12+'Lamp1 imaginaria fundo (2)'!BD12+'Lamp1 imaginaria R (2)'!BD12</f>
        <v>2.8028390684641593</v>
      </c>
    </row>
    <row r="13" spans="1:56" ht="35" customHeight="1" x14ac:dyDescent="0.45">
      <c r="E13">
        <v>3</v>
      </c>
      <c r="F13">
        <f>'Lamp1 imaginaria fundo'!F13+'Lamp1 imaginaria Left'!F13+'Lamp1 imaginaria R'!F13+'Lamp1 imaginaria porta'!F13+'Lamp1 imaginaria Left (2)'!F13+'Lamp1 imaginaria porta (2)'!F13+'Lamp1 imaginaria fundo (2)'!F13+'Lamp1 imaginaria R (2)'!F13</f>
        <v>2.8685389376807078</v>
      </c>
      <c r="G13">
        <f>'Lamp1 imaginaria fundo'!G13+'Lamp1 imaginaria Left'!G13+'Lamp1 imaginaria R'!G13+'Lamp1 imaginaria porta'!G13+'Lamp1 imaginaria Left (2)'!G13+'Lamp1 imaginaria porta (2)'!G13+'Lamp1 imaginaria fundo (2)'!G13+'Lamp1 imaginaria R (2)'!G13</f>
        <v>2.8697445066319407</v>
      </c>
      <c r="H13">
        <f>'Lamp1 imaginaria fundo'!H13+'Lamp1 imaginaria Left'!H13+'Lamp1 imaginaria R'!H13+'Lamp1 imaginaria porta'!H13+'Lamp1 imaginaria Left (2)'!H13+'Lamp1 imaginaria porta (2)'!H13+'Lamp1 imaginaria fundo (2)'!H13+'Lamp1 imaginaria R (2)'!H13</f>
        <v>2.8707648872778697</v>
      </c>
      <c r="I13">
        <f>'Lamp1 imaginaria fundo'!I13+'Lamp1 imaginaria Left'!I13+'Lamp1 imaginaria R'!I13+'Lamp1 imaginaria porta'!I13+'Lamp1 imaginaria Left (2)'!I13+'Lamp1 imaginaria porta (2)'!I13+'Lamp1 imaginaria fundo (2)'!I13+'Lamp1 imaginaria R (2)'!I13</f>
        <v>2.8716021357851447</v>
      </c>
      <c r="J13">
        <f>'Lamp1 imaginaria fundo'!J13+'Lamp1 imaginaria Left'!J13+'Lamp1 imaginaria R'!J13+'Lamp1 imaginaria porta'!J13+'Lamp1 imaginaria Left (2)'!J13+'Lamp1 imaginaria porta (2)'!J13+'Lamp1 imaginaria fundo (2)'!J13+'Lamp1 imaginaria R (2)'!J13</f>
        <v>2.872258799045778</v>
      </c>
      <c r="K13">
        <f>'Lamp1 imaginaria fundo'!K13+'Lamp1 imaginaria Left'!K13+'Lamp1 imaginaria R'!K13+'Lamp1 imaginaria porta'!K13+'Lamp1 imaginaria Left (2)'!K13+'Lamp1 imaginaria porta (2)'!K13+'Lamp1 imaginaria fundo (2)'!K13+'Lamp1 imaginaria R (2)'!K13</f>
        <v>2.8727378964683643</v>
      </c>
      <c r="L13">
        <f>'Lamp1 imaginaria fundo'!L13+'Lamp1 imaginaria Left'!L13+'Lamp1 imaginaria R'!L13+'Lamp1 imaginaria porta'!L13+'Lamp1 imaginaria Left (2)'!L13+'Lamp1 imaginaria porta (2)'!L13+'Lamp1 imaginaria fundo (2)'!L13+'Lamp1 imaginaria R (2)'!L13</f>
        <v>2.8730429005437248</v>
      </c>
      <c r="M13">
        <f>'Lamp1 imaginaria fundo'!M13+'Lamp1 imaginaria Left'!M13+'Lamp1 imaginaria R'!M13+'Lamp1 imaginaria porta'!M13+'Lamp1 imaginaria Left (2)'!M13+'Lamp1 imaginaria porta (2)'!M13+'Lamp1 imaginaria fundo (2)'!M13+'Lamp1 imaginaria R (2)'!M13</f>
        <v>2.8731777163170173</v>
      </c>
      <c r="N13">
        <f>'Lamp1 imaginaria fundo'!N13+'Lamp1 imaginaria Left'!N13+'Lamp1 imaginaria R'!N13+'Lamp1 imaginaria porta'!N13+'Lamp1 imaginaria Left (2)'!N13+'Lamp1 imaginaria porta (2)'!N13+'Lamp1 imaginaria fundo (2)'!N13+'Lamp1 imaginaria R (2)'!N13</f>
        <v>2.8731466598533766</v>
      </c>
      <c r="O13">
        <f>'Lamp1 imaginaria fundo'!O13+'Lamp1 imaginaria Left'!O13+'Lamp1 imaginaria R'!O13+'Lamp1 imaginaria porta'!O13+'Lamp1 imaginaria Left (2)'!O13+'Lamp1 imaginaria porta (2)'!O13+'Lamp1 imaginaria fundo (2)'!O13+'Lamp1 imaginaria R (2)'!O13</f>
        <v>2.8729544357470691</v>
      </c>
      <c r="P13">
        <f>'Lamp1 imaginaria fundo'!P13+'Lamp1 imaginaria Left'!P13+'Lamp1 imaginaria R'!P13+'Lamp1 imaginaria porta'!P13+'Lamp1 imaginaria Left (2)'!P13+'Lamp1 imaginaria porta (2)'!P13+'Lamp1 imaginaria fundo (2)'!P13+'Lamp1 imaginaria R (2)'!P13</f>
        <v>2.8726061136970671</v>
      </c>
      <c r="Q13">
        <f>'Lamp1 imaginaria fundo'!Q13+'Lamp1 imaginaria Left'!Q13+'Lamp1 imaginaria R'!Q13+'Lamp1 imaginaria porta'!Q13+'Lamp1 imaginaria Left (2)'!Q13+'Lamp1 imaginaria porta (2)'!Q13+'Lamp1 imaginaria fundo (2)'!Q13+'Lamp1 imaginaria R (2)'!Q13</f>
        <v>2.8721071041559756</v>
      </c>
      <c r="R13">
        <f>'Lamp1 imaginaria fundo'!R13+'Lamp1 imaginaria Left'!R13+'Lamp1 imaginaria R'!R13+'Lamp1 imaginaria porta'!R13+'Lamp1 imaginaria Left (2)'!R13+'Lamp1 imaginaria porta (2)'!R13+'Lamp1 imaginaria fundo (2)'!R13+'Lamp1 imaginaria R (2)'!R13</f>
        <v>2.871463133054784</v>
      </c>
      <c r="S13">
        <f>'Lamp1 imaginaria fundo'!S13+'Lamp1 imaginaria Left'!S13+'Lamp1 imaginaria R'!S13+'Lamp1 imaginaria porta'!S13+'Lamp1 imaginaria Left (2)'!S13+'Lamp1 imaginaria porta (2)'!S13+'Lamp1 imaginaria fundo (2)'!S13+'Lamp1 imaginaria R (2)'!S13</f>
        <v>2.8706802156121904</v>
      </c>
      <c r="T13">
        <f>'Lamp1 imaginaria fundo'!T13+'Lamp1 imaginaria Left'!T13+'Lamp1 imaginaria R'!T13+'Lamp1 imaginaria porta'!T13+'Lamp1 imaginaria Left (2)'!T13+'Lamp1 imaginaria porta (2)'!T13+'Lamp1 imaginaria fundo (2)'!T13+'Lamp1 imaginaria R (2)'!T13</f>
        <v>2.8697646292531216</v>
      </c>
      <c r="U13">
        <f>'Lamp1 imaginaria fundo'!U13+'Lamp1 imaginaria Left'!U13+'Lamp1 imaginaria R'!U13+'Lamp1 imaginaria porta'!U13+'Lamp1 imaginaria Left (2)'!U13+'Lamp1 imaginaria porta (2)'!U13+'Lamp1 imaginaria fundo (2)'!U13+'Lamp1 imaginaria R (2)'!U13</f>
        <v>2.8687228856844436</v>
      </c>
      <c r="V13">
        <f>'Lamp1 imaginaria fundo'!V13+'Lamp1 imaginaria Left'!V13+'Lamp1 imaginaria R'!V13+'Lamp1 imaginaria porta'!V13+'Lamp1 imaginaria Left (2)'!V13+'Lamp1 imaginaria porta (2)'!V13+'Lamp1 imaginaria fundo (2)'!V13+'Lamp1 imaginaria R (2)'!V13</f>
        <v>2.8675617022045725</v>
      </c>
      <c r="W13">
        <f>'Lamp1 imaginaria fundo'!W13+'Lamp1 imaginaria Left'!W13+'Lamp1 imaginaria R'!W13+'Lamp1 imaginaria porta'!W13+'Lamp1 imaginaria Left (2)'!W13+'Lamp1 imaginaria porta (2)'!W13+'Lamp1 imaginaria fundo (2)'!W13+'Lamp1 imaginaria R (2)'!W13</f>
        <v>2.866287972355098</v>
      </c>
      <c r="X13">
        <f>'Lamp1 imaginaria fundo'!X13+'Lamp1 imaginaria Left'!X13+'Lamp1 imaginaria R'!X13+'Lamp1 imaginaria porta'!X13+'Lamp1 imaginaria Left (2)'!X13+'Lamp1 imaginaria porta (2)'!X13+'Lamp1 imaginaria fundo (2)'!X13+'Lamp1 imaginaria R (2)'!X13</f>
        <v>2.864908736054264</v>
      </c>
      <c r="Y13">
        <f>'Lamp1 imaginaria fundo'!Y13+'Lamp1 imaginaria Left'!Y13+'Lamp1 imaginaria R'!Y13+'Lamp1 imaginaria porta'!Y13+'Lamp1 imaginaria Left (2)'!Y13+'Lamp1 imaginaria porta (2)'!Y13+'Lamp1 imaginaria fundo (2)'!Y13+'Lamp1 imaginaria R (2)'!Y13</f>
        <v>2.8634311493816638</v>
      </c>
      <c r="Z13">
        <f>'Lamp1 imaginaria fundo'!Z13+'Lamp1 imaginaria Left'!Z13+'Lamp1 imaginaria R'!Z13+'Lamp1 imaginaria porta'!Z13+'Lamp1 imaginaria Left (2)'!Z13+'Lamp1 imaginaria porta (2)'!Z13+'Lamp1 imaginaria fundo (2)'!Z13+'Lamp1 imaginaria R (2)'!Z13</f>
        <v>2.861862454208965</v>
      </c>
      <c r="AA13">
        <f>'Lamp1 imaginaria fundo'!AA13+'Lamp1 imaginaria Left'!AA13+'Lamp1 imaginaria R'!AA13+'Lamp1 imaginaria porta'!AA13+'Lamp1 imaginaria Left (2)'!AA13+'Lamp1 imaginaria porta (2)'!AA13+'Lamp1 imaginaria fundo (2)'!AA13+'Lamp1 imaginaria R (2)'!AA13</f>
        <v>2.8602099478910632</v>
      </c>
      <c r="AB13">
        <f>'Lamp1 imaginaria fundo'!AB13+'Lamp1 imaginaria Left'!AB13+'Lamp1 imaginaria R'!AB13+'Lamp1 imaginaria porta'!AB13+'Lamp1 imaginaria Left (2)'!AB13+'Lamp1 imaginaria porta (2)'!AB13+'Lamp1 imaginaria fundo (2)'!AB13+'Lamp1 imaginaria R (2)'!AB13</f>
        <v>2.8584809532447868</v>
      </c>
      <c r="AC13">
        <f>'Lamp1 imaginaria fundo'!AC13+'Lamp1 imaginaria Left'!AC13+'Lamp1 imaginaria R'!AC13+'Lamp1 imaginaria porta'!AC13+'Lamp1 imaginaria Left (2)'!AC13+'Lamp1 imaginaria porta (2)'!AC13+'Lamp1 imaginaria fundo (2)'!AC13+'Lamp1 imaginaria R (2)'!AC13</f>
        <v>2.8566827890473272</v>
      </c>
      <c r="AD13">
        <f>'Lamp1 imaginaria fundo'!AD13+'Lamp1 imaginaria Left'!AD13+'Lamp1 imaginaria R'!AD13+'Lamp1 imaginaria porta'!AD13+'Lamp1 imaginaria Left (2)'!AD13+'Lamp1 imaginaria porta (2)'!AD13+'Lamp1 imaginaria fundo (2)'!AD13+'Lamp1 imaginaria R (2)'!AD13</f>
        <v>2.8548227412839342</v>
      </c>
      <c r="AE13">
        <f>'Lamp1 imaginaria fundo'!AE13+'Lamp1 imaginaria Left'!AE13+'Lamp1 imaginaria R'!AE13+'Lamp1 imaginaria porta'!AE13+'Lamp1 imaginaria Left (2)'!AE13+'Lamp1 imaginaria porta (2)'!AE13+'Lamp1 imaginaria fundo (2)'!AE13+'Lamp1 imaginaria R (2)'!AE13</f>
        <v>2.8529080353642717</v>
      </c>
      <c r="AF13">
        <f>'Lamp1 imaginaria fundo'!AF13+'Lamp1 imaginaria Left'!AF13+'Lamp1 imaginaria R'!AF13+'Lamp1 imaginaria porta'!AF13+'Lamp1 imaginaria Left (2)'!AF13+'Lamp1 imaginaria porta (2)'!AF13+'Lamp1 imaginaria fundo (2)'!AF13+'Lamp1 imaginaria R (2)'!AF13</f>
        <v>2.8509458095099092</v>
      </c>
      <c r="AG13">
        <f>'Lamp1 imaginaria fundo'!AG13+'Lamp1 imaginaria Left'!AG13+'Lamp1 imaginaria R'!AG13+'Lamp1 imaginaria porta'!AG13+'Lamp1 imaginaria Left (2)'!AG13+'Lamp1 imaginaria porta (2)'!AG13+'Lamp1 imaginaria fundo (2)'!AG13+'Lamp1 imaginaria R (2)'!AG13</f>
        <v>2.8489430894926682</v>
      </c>
      <c r="AH13">
        <f>'Lamp1 imaginaria fundo'!AH13+'Lamp1 imaginaria Left'!AH13+'Lamp1 imaginaria R'!AH13+'Lamp1 imaginaria porta'!AH13+'Lamp1 imaginaria Left (2)'!AH13+'Lamp1 imaginaria porta (2)'!AH13+'Lamp1 imaginaria fundo (2)'!AH13+'Lamp1 imaginaria R (2)'!AH13</f>
        <v>2.84690676487608</v>
      </c>
      <c r="AI13">
        <f>'Lamp1 imaginaria fundo'!AI13+'Lamp1 imaginaria Left'!AI13+'Lamp1 imaginaria R'!AI13+'Lamp1 imaginaria porta'!AI13+'Lamp1 imaginaria Left (2)'!AI13+'Lamp1 imaginaria porta (2)'!AI13+'Lamp1 imaginaria fundo (2)'!AI13+'Lamp1 imaginaria R (2)'!AI13</f>
        <v>2.8448435668814556</v>
      </c>
      <c r="AJ13">
        <f>'Lamp1 imaginaria fundo'!AJ13+'Lamp1 imaginaria Left'!AJ13+'Lamp1 imaginaria R'!AJ13+'Lamp1 imaginaria porta'!AJ13+'Lamp1 imaginaria Left (2)'!AJ13+'Lamp1 imaginaria porta (2)'!AJ13+'Lamp1 imaginaria fundo (2)'!AJ13+'Lamp1 imaginaria R (2)'!AJ13</f>
        <v>2.8427600479671646</v>
      </c>
      <c r="AK13">
        <f>'Lamp1 imaginaria fundo'!AK13+'Lamp1 imaginaria Left'!AK13+'Lamp1 imaginaria R'!AK13+'Lamp1 imaginaria porta'!AK13+'Lamp1 imaginaria Left (2)'!AK13+'Lamp1 imaginaria porta (2)'!AK13+'Lamp1 imaginaria fundo (2)'!AK13+'Lamp1 imaginaria R (2)'!AK13</f>
        <v>2.8406625631761191</v>
      </c>
      <c r="AL13">
        <f>'Lamp1 imaginaria fundo'!AL13+'Lamp1 imaginaria Left'!AL13+'Lamp1 imaginaria R'!AL13+'Lamp1 imaginaria porta'!AL13+'Lamp1 imaginaria Left (2)'!AL13+'Lamp1 imaginaria porta (2)'!AL13+'Lamp1 imaginaria fundo (2)'!AL13+'Lamp1 imaginaria R (2)'!AL13</f>
        <v>2.838557253273243</v>
      </c>
      <c r="AM13">
        <f>'Lamp1 imaginaria fundo'!AM13+'Lamp1 imaginaria Left'!AM13+'Lamp1 imaginaria R'!AM13+'Lamp1 imaginaria porta'!AM13+'Lamp1 imaginaria Left (2)'!AM13+'Lamp1 imaginaria porta (2)'!AM13+'Lamp1 imaginaria fundo (2)'!AM13+'Lamp1 imaginaria R (2)'!AM13</f>
        <v>2.8364500296629735</v>
      </c>
      <c r="AN13">
        <f>'Lamp1 imaginaria fundo'!AN13+'Lamp1 imaginaria Left'!AN13+'Lamp1 imaginaria R'!AN13+'Lamp1 imaginaria porta'!AN13+'Lamp1 imaginaria Left (2)'!AN13+'Lamp1 imaginaria porta (2)'!AN13+'Lamp1 imaginaria fundo (2)'!AN13+'Lamp1 imaginaria R (2)'!AN13</f>
        <v>2.8343465610474206</v>
      </c>
      <c r="AO13">
        <f>'Lamp1 imaginaria fundo'!AO13+'Lamp1 imaginaria Left'!AO13+'Lamp1 imaginaria R'!AO13+'Lamp1 imaginaria porta'!AO13+'Lamp1 imaginaria Left (2)'!AO13+'Lamp1 imaginaria porta (2)'!AO13+'Lamp1 imaginaria fundo (2)'!AO13+'Lamp1 imaginaria R (2)'!AO13</f>
        <v>2.8322522617594266</v>
      </c>
      <c r="AP13">
        <f>'Lamp1 imaginaria fundo'!AP13+'Lamp1 imaginaria Left'!AP13+'Lamp1 imaginaria R'!AP13+'Lamp1 imaginaria porta'!AP13+'Lamp1 imaginaria Left (2)'!AP13+'Lamp1 imaginaria porta (2)'!AP13+'Lamp1 imaginaria fundo (2)'!AP13+'Lamp1 imaginaria R (2)'!AP13</f>
        <v>2.8301722816819312</v>
      </c>
      <c r="AQ13">
        <f>'Lamp1 imaginaria fundo'!AQ13+'Lamp1 imaginaria Left'!AQ13+'Lamp1 imaginaria R'!AQ13+'Lamp1 imaginaria porta'!AQ13+'Lamp1 imaginaria Left (2)'!AQ13+'Lamp1 imaginaria porta (2)'!AQ13+'Lamp1 imaginaria fundo (2)'!AQ13+'Lamp1 imaginaria R (2)'!AQ13</f>
        <v>2.8281114976460153</v>
      </c>
      <c r="AR13">
        <f>'Lamp1 imaginaria fundo'!AR13+'Lamp1 imaginaria Left'!AR13+'Lamp1 imaginaria R'!AR13+'Lamp1 imaginaria porta'!AR13+'Lamp1 imaginaria Left (2)'!AR13+'Lamp1 imaginaria porta (2)'!AR13+'Lamp1 imaginaria fundo (2)'!AR13+'Lamp1 imaginaria R (2)'!AR13</f>
        <v>2.8260745061849994</v>
      </c>
      <c r="AS13">
        <f>'Lamp1 imaginaria fundo'!AS13+'Lamp1 imaginaria Left'!AS13+'Lamp1 imaginaria R'!AS13+'Lamp1 imaginaria porta'!AS13+'Lamp1 imaginaria Left (2)'!AS13+'Lamp1 imaginaria porta (2)'!AS13+'Lamp1 imaginaria fundo (2)'!AS13+'Lamp1 imaginaria R (2)'!AS13</f>
        <v>2.8240656175110135</v>
      </c>
      <c r="AT13">
        <f>'Lamp1 imaginaria fundo'!AT13+'Lamp1 imaginaria Left'!AT13+'Lamp1 imaginaria R'!AT13+'Lamp1 imaginaria porta'!AT13+'Lamp1 imaginaria Left (2)'!AT13+'Lamp1 imaginaria porta (2)'!AT13+'Lamp1 imaginaria fundo (2)'!AT13+'Lamp1 imaginaria R (2)'!AT13</f>
        <v>2.8220888505734023</v>
      </c>
      <c r="AU13">
        <f>'Lamp1 imaginaria fundo'!AU13+'Lamp1 imaginaria Left'!AU13+'Lamp1 imaginaria R'!AU13+'Lamp1 imaginaria porta'!AU13+'Lamp1 imaginaria Left (2)'!AU13+'Lamp1 imaginaria porta (2)'!AU13+'Lamp1 imaginaria fundo (2)'!AU13+'Lamp1 imaginaria R (2)'!AU13</f>
        <v>2.8201479290550626</v>
      </c>
      <c r="AV13">
        <f>'Lamp1 imaginaria fundo'!AV13+'Lamp1 imaginaria Left'!AV13+'Lamp1 imaginaria R'!AV13+'Lamp1 imaginaria porta'!AV13+'Lamp1 imaginaria Left (2)'!AV13+'Lamp1 imaginaria porta (2)'!AV13+'Lamp1 imaginaria fundo (2)'!AV13+'Lamp1 imaginaria R (2)'!AV13</f>
        <v>2.8182462781630098</v>
      </c>
      <c r="AW13">
        <f>'Lamp1 imaginaria fundo'!AW13+'Lamp1 imaginaria Left'!AW13+'Lamp1 imaginaria R'!AW13+'Lamp1 imaginaria porta'!AW13+'Lamp1 imaginaria Left (2)'!AW13+'Lamp1 imaginaria porta (2)'!AW13+'Lamp1 imaginaria fundo (2)'!AW13+'Lamp1 imaginaria R (2)'!AW13</f>
        <v>2.8163870220729392</v>
      </c>
      <c r="AX13">
        <f>'Lamp1 imaginaria fundo'!AX13+'Lamp1 imaginaria Left'!AX13+'Lamp1 imaginaria R'!AX13+'Lamp1 imaginaria porta'!AX13+'Lamp1 imaginaria Left (2)'!AX13+'Lamp1 imaginaria porta (2)'!AX13+'Lamp1 imaginaria fundo (2)'!AX13+'Lamp1 imaginaria R (2)'!AX13</f>
        <v>2.8145729818938632</v>
      </c>
      <c r="AY13">
        <f>'Lamp1 imaginaria fundo'!AY13+'Lamp1 imaginaria Left'!AY13+'Lamp1 imaginaria R'!AY13+'Lamp1 imaginaria porta'!AY13+'Lamp1 imaginaria Left (2)'!AY13+'Lamp1 imaginaria porta (2)'!AY13+'Lamp1 imaginaria fundo (2)'!AY13+'Lamp1 imaginaria R (2)'!AY13</f>
        <v>2.8128066740278812</v>
      </c>
      <c r="AZ13">
        <f>'Lamp1 imaginaria fundo'!AZ13+'Lamp1 imaginaria Left'!AZ13+'Lamp1 imaginaria R'!AZ13+'Lamp1 imaginaria porta'!AZ13+'Lamp1 imaginaria Left (2)'!AZ13+'Lamp1 imaginaria porta (2)'!AZ13+'Lamp1 imaginaria fundo (2)'!AZ13+'Lamp1 imaginaria R (2)'!AZ13</f>
        <v>2.8110903088113695</v>
      </c>
      <c r="BA13">
        <f>'Lamp1 imaginaria fundo'!BA13+'Lamp1 imaginaria Left'!BA13+'Lamp1 imaginaria R'!BA13+'Lamp1 imaginaria porta'!BA13+'Lamp1 imaginaria Left (2)'!BA13+'Lamp1 imaginaria porta (2)'!BA13+'Lamp1 imaginaria fundo (2)'!BA13+'Lamp1 imaginaria R (2)'!BA13</f>
        <v>2.8094257893371486</v>
      </c>
      <c r="BB13">
        <f>'Lamp1 imaginaria fundo'!BB13+'Lamp1 imaginaria Left'!BB13+'Lamp1 imaginaria R'!BB13+'Lamp1 imaginaria porta'!BB13+'Lamp1 imaginaria Left (2)'!BB13+'Lamp1 imaginaria porta (2)'!BB13+'Lamp1 imaginaria fundo (2)'!BB13+'Lamp1 imaginaria R (2)'!BB13</f>
        <v>2.8078147103721753</v>
      </c>
      <c r="BC13">
        <f>'Lamp1 imaginaria fundo'!BC13+'Lamp1 imaginaria Left'!BC13+'Lamp1 imaginaria R'!BC13+'Lamp1 imaginaria porta'!BC13+'Lamp1 imaginaria Left (2)'!BC13+'Lamp1 imaginaria porta (2)'!BC13+'Lamp1 imaginaria fundo (2)'!BC13+'Lamp1 imaginaria R (2)'!BC13</f>
        <v>2.8062583573019042</v>
      </c>
      <c r="BD13">
        <f>'Lamp1 imaginaria fundo'!BD13+'Lamp1 imaginaria Left'!BD13+'Lamp1 imaginaria R'!BD13+'Lamp1 imaginaria porta'!BD13+'Lamp1 imaginaria Left (2)'!BD13+'Lamp1 imaginaria porta (2)'!BD13+'Lamp1 imaginaria fundo (2)'!BD13+'Lamp1 imaginaria R (2)'!BD13</f>
        <v>2.8047577050502674</v>
      </c>
    </row>
    <row r="14" spans="1:56" ht="35" customHeight="1" x14ac:dyDescent="0.45">
      <c r="E14">
        <v>4</v>
      </c>
      <c r="F14">
        <f>'Lamp1 imaginaria fundo'!F14+'Lamp1 imaginaria Left'!F14+'Lamp1 imaginaria R'!F14+'Lamp1 imaginaria porta'!F14+'Lamp1 imaginaria Left (2)'!F14+'Lamp1 imaginaria porta (2)'!F14+'Lamp1 imaginaria fundo (2)'!F14+'Lamp1 imaginaria R (2)'!F14</f>
        <v>2.8702881537494163</v>
      </c>
      <c r="G14">
        <f>'Lamp1 imaginaria fundo'!G14+'Lamp1 imaginaria Left'!G14+'Lamp1 imaginaria R'!G14+'Lamp1 imaginaria porta'!G14+'Lamp1 imaginaria Left (2)'!G14+'Lamp1 imaginaria porta (2)'!G14+'Lamp1 imaginaria fundo (2)'!G14+'Lamp1 imaginaria R (2)'!G14</f>
        <v>2.8714402091262174</v>
      </c>
      <c r="H14">
        <f>'Lamp1 imaginaria fundo'!H14+'Lamp1 imaginaria Left'!H14+'Lamp1 imaginaria R'!H14+'Lamp1 imaginaria porta'!H14+'Lamp1 imaginaria Left (2)'!H14+'Lamp1 imaginaria porta (2)'!H14+'Lamp1 imaginaria fundo (2)'!H14+'Lamp1 imaginaria R (2)'!H14</f>
        <v>2.872406974921712</v>
      </c>
      <c r="I14">
        <f>'Lamp1 imaginaria fundo'!I14+'Lamp1 imaginaria Left'!I14+'Lamp1 imaginaria R'!I14+'Lamp1 imaginaria porta'!I14+'Lamp1 imaginaria Left (2)'!I14+'Lamp1 imaginaria porta (2)'!I14+'Lamp1 imaginaria fundo (2)'!I14+'Lamp1 imaginaria R (2)'!I14</f>
        <v>2.873190895909314</v>
      </c>
      <c r="J14">
        <f>'Lamp1 imaginaria fundo'!J14+'Lamp1 imaginaria Left'!J14+'Lamp1 imaginaria R'!J14+'Lamp1 imaginaria porta'!J14+'Lamp1 imaginaria Left (2)'!J14+'Lamp1 imaginaria porta (2)'!J14+'Lamp1 imaginaria fundo (2)'!J14+'Lamp1 imaginaria R (2)'!J14</f>
        <v>2.8737949001499032</v>
      </c>
      <c r="K14">
        <f>'Lamp1 imaginaria fundo'!K14+'Lamp1 imaginaria Left'!K14+'Lamp1 imaginaria R'!K14+'Lamp1 imaginaria porta'!K14+'Lamp1 imaginaria Left (2)'!K14+'Lamp1 imaginaria porta (2)'!K14+'Lamp1 imaginaria fundo (2)'!K14+'Lamp1 imaginaria R (2)'!K14</f>
        <v>2.8742223762606609</v>
      </c>
      <c r="L14">
        <f>'Lamp1 imaginaria fundo'!L14+'Lamp1 imaginaria Left'!L14+'Lamp1 imaginaria R'!L14+'Lamp1 imaginaria porta'!L14+'Lamp1 imaginaria Left (2)'!L14+'Lamp1 imaginaria porta (2)'!L14+'Lamp1 imaginaria fundo (2)'!L14+'Lamp1 imaginaria R (2)'!L14</f>
        <v>2.8744771497765025</v>
      </c>
      <c r="M14">
        <f>'Lamp1 imaginaria fundo'!M14+'Lamp1 imaginaria Left'!M14+'Lamp1 imaginaria R'!M14+'Lamp1 imaginaria porta'!M14+'Lamp1 imaginaria Left (2)'!M14+'Lamp1 imaginaria porta (2)'!M14+'Lamp1 imaginaria fundo (2)'!M14+'Lamp1 imaginaria R (2)'!M14</f>
        <v>2.8745634588125348</v>
      </c>
      <c r="N14">
        <f>'Lamp1 imaginaria fundo'!N14+'Lamp1 imaginaria Left'!N14+'Lamp1 imaginaria R'!N14+'Lamp1 imaginaria porta'!N14+'Lamp1 imaginaria Left (2)'!N14+'Lamp1 imaginaria porta (2)'!N14+'Lamp1 imaginaria fundo (2)'!N14+'Lamp1 imaginaria R (2)'!N14</f>
        <v>2.8744859291786362</v>
      </c>
      <c r="O14">
        <f>'Lamp1 imaginaria fundo'!O14+'Lamp1 imaginaria Left'!O14+'Lamp1 imaginaria R'!O14+'Lamp1 imaginaria porta'!O14+'Lamp1 imaginaria Left (2)'!O14+'Lamp1 imaginaria porta (2)'!O14+'Lamp1 imaginaria fundo (2)'!O14+'Lamp1 imaginaria R (2)'!O14</f>
        <v>2.8742495490466062</v>
      </c>
      <c r="P14">
        <f>'Lamp1 imaginaria fundo'!P14+'Lamp1 imaginaria Left'!P14+'Lamp1 imaginaria R'!P14+'Lamp1 imaginaria porta'!P14+'Lamp1 imaginaria Left (2)'!P14+'Lamp1 imaginaria porta (2)'!P14+'Lamp1 imaginaria fundo (2)'!P14+'Lamp1 imaginaria R (2)'!P14</f>
        <v>2.8738596432288825</v>
      </c>
      <c r="Q14">
        <f>'Lamp1 imaginaria fundo'!Q14+'Lamp1 imaginaria Left'!Q14+'Lamp1 imaginaria R'!Q14+'Lamp1 imaginaria porta'!Q14+'Lamp1 imaginaria Left (2)'!Q14+'Lamp1 imaginaria porta (2)'!Q14+'Lamp1 imaginaria fundo (2)'!Q14+'Lamp1 imaginaria R (2)'!Q14</f>
        <v>2.8733218470973059</v>
      </c>
      <c r="R14">
        <f>'Lamp1 imaginaria fundo'!R14+'Lamp1 imaginaria Left'!R14+'Lamp1 imaginaria R'!R14+'Lamp1 imaginaria porta'!R14+'Lamp1 imaginaria Left (2)'!R14+'Lamp1 imaginaria porta (2)'!R14+'Lamp1 imaginaria fundo (2)'!R14+'Lamp1 imaginaria R (2)'!R14</f>
        <v>2.8726420801513988</v>
      </c>
      <c r="S14">
        <f>'Lamp1 imaginaria fundo'!S14+'Lamp1 imaginaria Left'!S14+'Lamp1 imaginaria R'!S14+'Lamp1 imaginaria porta'!S14+'Lamp1 imaginaria Left (2)'!S14+'Lamp1 imaginaria porta (2)'!S14+'Lamp1 imaginaria fundo (2)'!S14+'Lamp1 imaginaria R (2)'!S14</f>
        <v>2.8718265192381298</v>
      </c>
      <c r="T14">
        <f>'Lamp1 imaginaria fundo'!T14+'Lamp1 imaginaria Left'!T14+'Lamp1 imaginaria R'!T14+'Lamp1 imaginaria porta'!T14+'Lamp1 imaginaria Left (2)'!T14+'Lamp1 imaginaria porta (2)'!T14+'Lamp1 imaginaria fundo (2)'!T14+'Lamp1 imaginaria R (2)'!T14</f>
        <v>2.8708815714280234</v>
      </c>
      <c r="U14">
        <f>'Lamp1 imaginaria fundo'!U14+'Lamp1 imaginaria Left'!U14+'Lamp1 imaginaria R'!U14+'Lamp1 imaginaria porta'!U14+'Lamp1 imaginaria Left (2)'!U14+'Lamp1 imaginaria porta (2)'!U14+'Lamp1 imaginaria fundo (2)'!U14+'Lamp1 imaginaria R (2)'!U14</f>
        <v>2.8698138465642771</v>
      </c>
      <c r="V14">
        <f>'Lamp1 imaginaria fundo'!V14+'Lamp1 imaginaria Left'!V14+'Lamp1 imaginaria R'!V14+'Lamp1 imaginaria porta'!V14+'Lamp1 imaginaria Left (2)'!V14+'Lamp1 imaginaria porta (2)'!V14+'Lamp1 imaginaria fundo (2)'!V14+'Lamp1 imaginaria R (2)'!V14</f>
        <v>2.8686301295201826</v>
      </c>
      <c r="W14">
        <f>'Lamp1 imaginaria fundo'!W14+'Lamp1 imaginaria Left'!W14+'Lamp1 imaginaria R'!W14+'Lamp1 imaginaria porta'!W14+'Lamp1 imaginaria Left (2)'!W14+'Lamp1 imaginaria porta (2)'!W14+'Lamp1 imaginaria fundo (2)'!W14+'Lamp1 imaginaria R (2)'!W14</f>
        <v>2.8673373522233105</v>
      </c>
      <c r="X14">
        <f>'Lamp1 imaginaria fundo'!X14+'Lamp1 imaginaria Left'!X14+'Lamp1 imaginaria R'!X14+'Lamp1 imaginaria porta'!X14+'Lamp1 imaginaria Left (2)'!X14+'Lamp1 imaginaria porta (2)'!X14+'Lamp1 imaginaria fundo (2)'!X14+'Lamp1 imaginaria R (2)'!X14</f>
        <v>2.8659425655302329</v>
      </c>
      <c r="Y14">
        <f>'Lamp1 imaginaria fundo'!Y14+'Lamp1 imaginaria Left'!Y14+'Lamp1 imaginaria R'!Y14+'Lamp1 imaginaria porta'!Y14+'Lamp1 imaginaria Left (2)'!Y14+'Lamp1 imaginaria porta (2)'!Y14+'Lamp1 imaginaria fundo (2)'!Y14+'Lamp1 imaginaria R (2)'!Y14</f>
        <v>2.8644529110607411</v>
      </c>
      <c r="Z14">
        <f>'Lamp1 imaginaria fundo'!Z14+'Lamp1 imaginaria Left'!Z14+'Lamp1 imaginaria R'!Z14+'Lamp1 imaginaria porta'!Z14+'Lamp1 imaginaria Left (2)'!Z14+'Lamp1 imaginaria porta (2)'!Z14+'Lamp1 imaginaria fundo (2)'!Z14+'Lamp1 imaginaria R (2)'!Z14</f>
        <v>2.862875593123503</v>
      </c>
      <c r="AA14">
        <f>'Lamp1 imaginaria fundo'!AA14+'Lamp1 imaginaria Left'!AA14+'Lamp1 imaginaria R'!AA14+'Lamp1 imaginaria porta'!AA14+'Lamp1 imaginaria Left (2)'!AA14+'Lamp1 imaginaria porta (2)'!AA14+'Lamp1 imaginaria fundo (2)'!AA14+'Lamp1 imaginaria R (2)'!AA14</f>
        <v>2.8612178508842057</v>
      </c>
      <c r="AB14">
        <f>'Lamp1 imaginaria fundo'!AB14+'Lamp1 imaginaria Left'!AB14+'Lamp1 imaginaria R'!AB14+'Lamp1 imaginaria porta'!AB14+'Lamp1 imaginaria Left (2)'!AB14+'Lamp1 imaginaria porta (2)'!AB14+'Lamp1 imaginaria fundo (2)'!AB14+'Lamp1 imaginaria R (2)'!AB14</f>
        <v>2.8594869309411148</v>
      </c>
      <c r="AC14">
        <f>'Lamp1 imaginaria fundo'!AC14+'Lamp1 imaginaria Left'!AC14+'Lamp1 imaginaria R'!AC14+'Lamp1 imaginaria porta'!AC14+'Lamp1 imaginaria Left (2)'!AC14+'Lamp1 imaginaria porta (2)'!AC14+'Lamp1 imaginaria fundo (2)'!AC14+'Lamp1 imaginaria R (2)'!AC14</f>
        <v>2.8576900604808944</v>
      </c>
      <c r="AD14">
        <f>'Lamp1 imaginaria fundo'!AD14+'Lamp1 imaginaria Left'!AD14+'Lamp1 imaginaria R'!AD14+'Lamp1 imaginaria porta'!AD14+'Lamp1 imaginaria Left (2)'!AD14+'Lamp1 imaginaria porta (2)'!AD14+'Lamp1 imaginaria fundo (2)'!AD14+'Lamp1 imaginaria R (2)'!AD14</f>
        <v>2.8558344211889231</v>
      </c>
      <c r="AE14">
        <f>'Lamp1 imaginaria fundo'!AE14+'Lamp1 imaginaria Left'!AE14+'Lamp1 imaginaria R'!AE14+'Lamp1 imaginaria porta'!AE14+'Lamp1 imaginaria Left (2)'!AE14+'Lamp1 imaginaria porta (2)'!AE14+'Lamp1 imaginaria fundo (2)'!AE14+'Lamp1 imaginaria R (2)'!AE14</f>
        <v>2.8539271240834347</v>
      </c>
      <c r="AF14">
        <f>'Lamp1 imaginaria fundo'!AF14+'Lamp1 imaginaria Left'!AF14+'Lamp1 imaginaria R'!AF14+'Lamp1 imaginaria porta'!AF14+'Lamp1 imaginaria Left (2)'!AF14+'Lamp1 imaginaria porta (2)'!AF14+'Lamp1 imaginaria fundo (2)'!AF14+'Lamp1 imaginaria R (2)'!AF14</f>
        <v>2.8519751854318267</v>
      </c>
      <c r="AG14">
        <f>'Lamp1 imaginaria fundo'!AG14+'Lamp1 imaginaria Left'!AG14+'Lamp1 imaginaria R'!AG14+'Lamp1 imaginaria porta'!AG14+'Lamp1 imaginaria Left (2)'!AG14+'Lamp1 imaginaria porta (2)'!AG14+'Lamp1 imaginaria fundo (2)'!AG14+'Lamp1 imaginaria R (2)'!AG14</f>
        <v>2.8499855038911726</v>
      </c>
      <c r="AH14">
        <f>'Lamp1 imaginaria fundo'!AH14+'Lamp1 imaginaria Left'!AH14+'Lamp1 imaginaria R'!AH14+'Lamp1 imaginaria porta'!AH14+'Lamp1 imaginaria Left (2)'!AH14+'Lamp1 imaginaria porta (2)'!AH14+'Lamp1 imaginaria fundo (2)'!AH14+'Lamp1 imaginaria R (2)'!AH14</f>
        <v>2.8479648389942938</v>
      </c>
      <c r="AI14">
        <f>'Lamp1 imaginaria fundo'!AI14+'Lamp1 imaginaria Left'!AI14+'Lamp1 imaginaria R'!AI14+'Lamp1 imaginaria porta'!AI14+'Lamp1 imaginaria Left (2)'!AI14+'Lamp1 imaginaria porta (2)'!AI14+'Lamp1 imaginaria fundo (2)'!AI14+'Lamp1 imaginaria R (2)'!AI14</f>
        <v>2.8459197910786385</v>
      </c>
      <c r="AJ14">
        <f>'Lamp1 imaginaria fundo'!AJ14+'Lamp1 imaginaria Left'!AJ14+'Lamp1 imaginaria R'!AJ14+'Lamp1 imaginaria porta'!AJ14+'Lamp1 imaginaria Left (2)'!AJ14+'Lamp1 imaginaria porta (2)'!AJ14+'Lamp1 imaginaria fundo (2)'!AJ14+'Lamp1 imaginaria R (2)'!AJ14</f>
        <v>2.8438567827288779</v>
      </c>
      <c r="AK14">
        <f>'Lamp1 imaginaria fundo'!AK14+'Lamp1 imaginaria Left'!AK14+'Lamp1 imaginaria R'!AK14+'Lamp1 imaginaria porta'!AK14+'Lamp1 imaginaria Left (2)'!AK14+'Lamp1 imaginaria porta (2)'!AK14+'Lamp1 imaginaria fundo (2)'!AK14+'Lamp1 imaginaria R (2)'!AK14</f>
        <v>2.8417820417766109</v>
      </c>
      <c r="AL14">
        <f>'Lamp1 imaginaria fundo'!AL14+'Lamp1 imaginaria Left'!AL14+'Lamp1 imaginaria R'!AL14+'Lamp1 imaginaria porta'!AL14+'Lamp1 imaginaria Left (2)'!AL14+'Lamp1 imaginaria porta (2)'!AL14+'Lamp1 imaginaria fundo (2)'!AL14+'Lamp1 imaginaria R (2)'!AL14</f>
        <v>2.8397015858729509</v>
      </c>
      <c r="AM14">
        <f>'Lamp1 imaginaria fundo'!AM14+'Lamp1 imaginaria Left'!AM14+'Lamp1 imaginaria R'!AM14+'Lamp1 imaginaria porta'!AM14+'Lamp1 imaginaria Left (2)'!AM14+'Lamp1 imaginaria porta (2)'!AM14+'Lamp1 imaginaria fundo (2)'!AM14+'Lamp1 imaginaria R (2)'!AM14</f>
        <v>2.8376212086229864</v>
      </c>
      <c r="AN14">
        <f>'Lamp1 imaginaria fundo'!AN14+'Lamp1 imaginaria Left'!AN14+'Lamp1 imaginaria R'!AN14+'Lamp1 imaginaria porta'!AN14+'Lamp1 imaginaria Left (2)'!AN14+'Lamp1 imaginaria porta (2)'!AN14+'Lamp1 imaginaria fundo (2)'!AN14+'Lamp1 imaginaria R (2)'!AN14</f>
        <v>2.8355464672459298</v>
      </c>
      <c r="AO14">
        <f>'Lamp1 imaginaria fundo'!AO14+'Lamp1 imaginaria Left'!AO14+'Lamp1 imaginaria R'!AO14+'Lamp1 imaginaria porta'!AO14+'Lamp1 imaginaria Left (2)'!AO14+'Lamp1 imaginaria porta (2)'!AO14+'Lamp1 imaginaria fundo (2)'!AO14+'Lamp1 imaginaria R (2)'!AO14</f>
        <v>2.8334826717019355</v>
      </c>
      <c r="AP14">
        <f>'Lamp1 imaginaria fundo'!AP14+'Lamp1 imaginaria Left'!AP14+'Lamp1 imaginaria R'!AP14+'Lamp1 imaginaria porta'!AP14+'Lamp1 imaginaria Left (2)'!AP14+'Lamp1 imaginaria porta (2)'!AP14+'Lamp1 imaginaria fundo (2)'!AP14+'Lamp1 imaginaria R (2)'!AP14</f>
        <v>2.8314348752065075</v>
      </c>
      <c r="AQ14">
        <f>'Lamp1 imaginaria fundo'!AQ14+'Lamp1 imaginaria Left'!AQ14+'Lamp1 imaginaria R'!AQ14+'Lamp1 imaginaria porta'!AQ14+'Lamp1 imaginaria Left (2)'!AQ14+'Lamp1 imaginaria porta (2)'!AQ14+'Lamp1 imaginaria fundo (2)'!AQ14+'Lamp1 imaginaria R (2)'!AQ14</f>
        <v>2.8294078660365156</v>
      </c>
      <c r="AR14">
        <f>'Lamp1 imaginaria fundo'!AR14+'Lamp1 imaginaria Left'!AR14+'Lamp1 imaginaria R'!AR14+'Lamp1 imaginaria porta'!AR14+'Lamp1 imaginaria Left (2)'!AR14+'Lamp1 imaginaria porta (2)'!AR14+'Lamp1 imaginaria fundo (2)'!AR14+'Lamp1 imaginaria R (2)'!AR14</f>
        <v>2.8274061605182883</v>
      </c>
      <c r="AS14">
        <f>'Lamp1 imaginaria fundo'!AS14+'Lamp1 imaginaria Left'!AS14+'Lamp1 imaginaria R'!AS14+'Lamp1 imaginaria porta'!AS14+'Lamp1 imaginaria Left (2)'!AS14+'Lamp1 imaginaria porta (2)'!AS14+'Lamp1 imaginaria fundo (2)'!AS14+'Lamp1 imaginaria R (2)'!AS14</f>
        <v>2.8254339970781759</v>
      </c>
      <c r="AT14">
        <f>'Lamp1 imaginaria fundo'!AT14+'Lamp1 imaginaria Left'!AT14+'Lamp1 imaginaria R'!AT14+'Lamp1 imaginaria porta'!AT14+'Lamp1 imaginaria Left (2)'!AT14+'Lamp1 imaginaria porta (2)'!AT14+'Lamp1 imaginaria fundo (2)'!AT14+'Lamp1 imaginaria R (2)'!AT14</f>
        <v>2.823495331229279</v>
      </c>
      <c r="AU14">
        <f>'Lamp1 imaginaria fundo'!AU14+'Lamp1 imaginaria Left'!AU14+'Lamp1 imaginaria R'!AU14+'Lamp1 imaginaria porta'!AU14+'Lamp1 imaginaria Left (2)'!AU14+'Lamp1 imaginaria porta (2)'!AU14+'Lamp1 imaginaria fundo (2)'!AU14+'Lamp1 imaginaria R (2)'!AU14</f>
        <v>2.8215938313646869</v>
      </c>
      <c r="AV14">
        <f>'Lamp1 imaginaria fundo'!AV14+'Lamp1 imaginaria Left'!AV14+'Lamp1 imaginaria R'!AV14+'Lamp1 imaginaria porta'!AV14+'Lamp1 imaginaria Left (2)'!AV14+'Lamp1 imaginaria porta (2)'!AV14+'Lamp1 imaginaria fundo (2)'!AV14+'Lamp1 imaginaria R (2)'!AV14</f>
        <v>2.8197328752273885</v>
      </c>
      <c r="AW14">
        <f>'Lamp1 imaginaria fundo'!AW14+'Lamp1 imaginaria Left'!AW14+'Lamp1 imaginaria R'!AW14+'Lamp1 imaginaria porta'!AW14+'Lamp1 imaginaria Left (2)'!AW14+'Lamp1 imaginaria porta (2)'!AW14+'Lamp1 imaginaria fundo (2)'!AW14+'Lamp1 imaginaria R (2)'!AW14</f>
        <v>2.8179155469297132</v>
      </c>
      <c r="AX14">
        <f>'Lamp1 imaginaria fundo'!AX14+'Lamp1 imaginaria Left'!AX14+'Lamp1 imaginaria R'!AX14+'Lamp1 imaginaria porta'!AX14+'Lamp1 imaginaria Left (2)'!AX14+'Lamp1 imaginaria porta (2)'!AX14+'Lamp1 imaginaria fundo (2)'!AX14+'Lamp1 imaginaria R (2)'!AX14</f>
        <v>2.8161446344006653</v>
      </c>
      <c r="AY14">
        <f>'Lamp1 imaginaria fundo'!AY14+'Lamp1 imaginaria Left'!AY14+'Lamp1 imaginaria R'!AY14+'Lamp1 imaginaria porta'!AY14+'Lamp1 imaginaria Left (2)'!AY14+'Lamp1 imaginaria porta (2)'!AY14+'Lamp1 imaginaria fundo (2)'!AY14+'Lamp1 imaginaria R (2)'!AY14</f>
        <v>2.8144226271473918</v>
      </c>
      <c r="AZ14">
        <f>'Lamp1 imaginaria fundo'!AZ14+'Lamp1 imaginaria Left'!AZ14+'Lamp1 imaginaria R'!AZ14+'Lamp1 imaginaria porta'!AZ14+'Lamp1 imaginaria Left (2)'!AZ14+'Lamp1 imaginaria porta (2)'!AZ14+'Lamp1 imaginaria fundo (2)'!AZ14+'Lamp1 imaginaria R (2)'!AZ14</f>
        <v>2.8127517142272151</v>
      </c>
      <c r="BA14">
        <f>'Lamp1 imaginaria fundo'!BA14+'Lamp1 imaginaria Left'!BA14+'Lamp1 imaginaria R'!BA14+'Lamp1 imaginaria porta'!BA14+'Lamp1 imaginaria Left (2)'!BA14+'Lamp1 imaginaria porta (2)'!BA14+'Lamp1 imaginaria fundo (2)'!BA14+'Lamp1 imaginaria R (2)'!BA14</f>
        <v>2.8111337823388189</v>
      </c>
      <c r="BB14">
        <f>'Lamp1 imaginaria fundo'!BB14+'Lamp1 imaginaria Left'!BB14+'Lamp1 imaginaria R'!BB14+'Lamp1 imaginaria porta'!BB14+'Lamp1 imaginaria Left (2)'!BB14+'Lamp1 imaginaria porta (2)'!BB14+'Lamp1 imaginaria fundo (2)'!BB14+'Lamp1 imaginaria R (2)'!BB14</f>
        <v>2.8095704139551447</v>
      </c>
      <c r="BC14">
        <f>'Lamp1 imaginaria fundo'!BC14+'Lamp1 imaginaria Left'!BC14+'Lamp1 imaginaria R'!BC14+'Lamp1 imaginaria porta'!BC14+'Lamp1 imaginaria Left (2)'!BC14+'Lamp1 imaginaria porta (2)'!BC14+'Lamp1 imaginaria fundo (2)'!BC14+'Lamp1 imaginaria R (2)'!BC14</f>
        <v>2.8080628854361631</v>
      </c>
      <c r="BD14">
        <f>'Lamp1 imaginaria fundo'!BD14+'Lamp1 imaginaria Left'!BD14+'Lamp1 imaginaria R'!BD14+'Lamp1 imaginaria porta'!BD14+'Lamp1 imaginaria Left (2)'!BD14+'Lamp1 imaginaria porta (2)'!BD14+'Lamp1 imaginaria fundo (2)'!BD14+'Lamp1 imaginaria R (2)'!BD14</f>
        <v>2.8066121650767335</v>
      </c>
    </row>
    <row r="15" spans="1:56" ht="35" customHeight="1" x14ac:dyDescent="0.45">
      <c r="E15">
        <v>5</v>
      </c>
      <c r="F15">
        <f>'Lamp1 imaginaria fundo'!F15+'Lamp1 imaginaria Left'!F15+'Lamp1 imaginaria R'!F15+'Lamp1 imaginaria porta'!F15+'Lamp1 imaginaria Left (2)'!F15+'Lamp1 imaginaria porta (2)'!F15+'Lamp1 imaginaria fundo (2)'!F15+'Lamp1 imaginaria R (2)'!F15</f>
        <v>2.8720097576326005</v>
      </c>
      <c r="G15">
        <f>'Lamp1 imaginaria fundo'!G15+'Lamp1 imaginaria Left'!G15+'Lamp1 imaginaria R'!G15+'Lamp1 imaginaria porta'!G15+'Lamp1 imaginaria Left (2)'!G15+'Lamp1 imaginaria porta (2)'!G15+'Lamp1 imaginaria fundo (2)'!G15+'Lamp1 imaginaria R (2)'!G15</f>
        <v>2.8731089286897618</v>
      </c>
      <c r="H15">
        <f>'Lamp1 imaginaria fundo'!H15+'Lamp1 imaginaria Left'!H15+'Lamp1 imaginaria R'!H15+'Lamp1 imaginaria porta'!H15+'Lamp1 imaginaria Left (2)'!H15+'Lamp1 imaginaria porta (2)'!H15+'Lamp1 imaginaria fundo (2)'!H15+'Lamp1 imaginaria R (2)'!H15</f>
        <v>2.8740226393563768</v>
      </c>
      <c r="I15">
        <f>'Lamp1 imaginaria fundo'!I15+'Lamp1 imaginaria Left'!I15+'Lamp1 imaginaria R'!I15+'Lamp1 imaginaria porta'!I15+'Lamp1 imaginaria Left (2)'!I15+'Lamp1 imaginaria porta (2)'!I15+'Lamp1 imaginaria fundo (2)'!I15+'Lamp1 imaginaria R (2)'!I15</f>
        <v>2.874753718952034</v>
      </c>
      <c r="J15">
        <f>'Lamp1 imaginaria fundo'!J15+'Lamp1 imaginaria Left'!J15+'Lamp1 imaginaria R'!J15+'Lamp1 imaginaria porta'!J15+'Lamp1 imaginaria Left (2)'!J15+'Lamp1 imaginaria porta (2)'!J15+'Lamp1 imaginaria fundo (2)'!J15+'Lamp1 imaginaria R (2)'!J15</f>
        <v>2.8753054729210681</v>
      </c>
      <c r="K15">
        <f>'Lamp1 imaginaria fundo'!K15+'Lamp1 imaginaria Left'!K15+'Lamp1 imaginaria R'!K15+'Lamp1 imaginaria porta'!K15+'Lamp1 imaginaria Left (2)'!K15+'Lamp1 imaginaria porta (2)'!K15+'Lamp1 imaginaria fundo (2)'!K15+'Lamp1 imaginaria R (2)'!K15</f>
        <v>2.8756816556312383</v>
      </c>
      <c r="L15">
        <f>'Lamp1 imaginaria fundo'!L15+'Lamp1 imaginaria Left'!L15+'Lamp1 imaginaria R'!L15+'Lamp1 imaginaria porta'!L15+'Lamp1 imaginaria Left (2)'!L15+'Lamp1 imaginaria porta (2)'!L15+'Lamp1 imaginaria fundo (2)'!L15+'Lamp1 imaginaria R (2)'!L15</f>
        <v>2.8758864425892865</v>
      </c>
      <c r="M15">
        <f>'Lamp1 imaginaria fundo'!M15+'Lamp1 imaginaria Left'!M15+'Lamp1 imaginaria R'!M15+'Lamp1 imaginaria porta'!M15+'Lamp1 imaginaria Left (2)'!M15+'Lamp1 imaginaria porta (2)'!M15+'Lamp1 imaginaria fundo (2)'!M15+'Lamp1 imaginaria R (2)'!M15</f>
        <v>2.8759244023554285</v>
      </c>
      <c r="N15">
        <f>'Lamp1 imaginaria fundo'!N15+'Lamp1 imaginaria Left'!N15+'Lamp1 imaginaria R'!N15+'Lamp1 imaginaria porta'!N15+'Lamp1 imaginaria Left (2)'!N15+'Lamp1 imaginaria porta (2)'!N15+'Lamp1 imaginaria fundo (2)'!N15+'Lamp1 imaginaria R (2)'!N15</f>
        <v>2.875800468368729</v>
      </c>
      <c r="O15">
        <f>'Lamp1 imaginaria fundo'!O15+'Lamp1 imaginaria Left'!O15+'Lamp1 imaginaria R'!O15+'Lamp1 imaginaria porta'!O15+'Lamp1 imaginaria Left (2)'!O15+'Lamp1 imaginaria porta (2)'!O15+'Lamp1 imaginaria fundo (2)'!O15+'Lamp1 imaginaria R (2)'!O15</f>
        <v>2.8755199108308527</v>
      </c>
      <c r="P15">
        <f>'Lamp1 imaginaria fundo'!P15+'Lamp1 imaginaria Left'!P15+'Lamp1 imaginaria R'!P15+'Lamp1 imaginaria porta'!P15+'Lamp1 imaginaria Left (2)'!P15+'Lamp1 imaginaria porta (2)'!P15+'Lamp1 imaginaria fundo (2)'!P15+'Lamp1 imaginaria R (2)'!P15</f>
        <v>2.8750883087399739</v>
      </c>
      <c r="Q15">
        <f>'Lamp1 imaginaria fundo'!Q15+'Lamp1 imaginaria Left'!Q15+'Lamp1 imaginaria R'!Q15+'Lamp1 imaginaria porta'!Q15+'Lamp1 imaginaria Left (2)'!Q15+'Lamp1 imaginaria porta (2)'!Q15+'Lamp1 imaginaria fundo (2)'!Q15+'Lamp1 imaginaria R (2)'!Q15</f>
        <v>2.8745115221216841</v>
      </c>
      <c r="R15">
        <f>'Lamp1 imaginaria fundo'!R15+'Lamp1 imaginaria Left'!R15+'Lamp1 imaginaria R'!R15+'Lamp1 imaginaria porta'!R15+'Lamp1 imaginaria Left (2)'!R15+'Lamp1 imaginaria porta (2)'!R15+'Lamp1 imaginaria fundo (2)'!R15+'Lamp1 imaginaria R (2)'!R15</f>
        <v>2.8737956644707867</v>
      </c>
      <c r="S15">
        <f>'Lamp1 imaginaria fundo'!S15+'Lamp1 imaginaria Left'!S15+'Lamp1 imaginaria R'!S15+'Lamp1 imaginaria porta'!S15+'Lamp1 imaginaria Left (2)'!S15+'Lamp1 imaginaria porta (2)'!S15+'Lamp1 imaginaria fundo (2)'!S15+'Lamp1 imaginaria R (2)'!S15</f>
        <v>2.8729470753970263</v>
      </c>
      <c r="T15">
        <f>'Lamp1 imaginaria fundo'!T15+'Lamp1 imaginaria Left'!T15+'Lamp1 imaginaria R'!T15+'Lamp1 imaginaria porta'!T15+'Lamp1 imaginaria Left (2)'!T15+'Lamp1 imaginaria porta (2)'!T15+'Lamp1 imaginaria fundo (2)'!T15+'Lamp1 imaginaria R (2)'!T15</f>
        <v>2.8719722934585272</v>
      </c>
      <c r="U15">
        <f>'Lamp1 imaginaria fundo'!U15+'Lamp1 imaginaria Left'!U15+'Lamp1 imaginaria R'!U15+'Lamp1 imaginaria porta'!U15+'Lamp1 imaginaria Left (2)'!U15+'Lamp1 imaginaria porta (2)'!U15+'Lamp1 imaginaria fundo (2)'!U15+'Lamp1 imaginaria R (2)'!U15</f>
        <v>2.8708780291676739</v>
      </c>
      <c r="V15">
        <f>'Lamp1 imaginaria fundo'!V15+'Lamp1 imaginaria Left'!V15+'Lamp1 imaginaria R'!V15+'Lamp1 imaginaria porta'!V15+'Lamp1 imaginaria Left (2)'!V15+'Lamp1 imaginaria porta (2)'!V15+'Lamp1 imaginaria fundo (2)'!V15+'Lamp1 imaginaria R (2)'!V15</f>
        <v>2.8696711381635089</v>
      </c>
      <c r="W15">
        <f>'Lamp1 imaginaria fundo'!W15+'Lamp1 imaginaria Left'!W15+'Lamp1 imaginaria R'!W15+'Lamp1 imaginaria porta'!W15+'Lamp1 imaginaria Left (2)'!W15+'Lamp1 imaginaria porta (2)'!W15+'Lamp1 imaginaria fundo (2)'!W15+'Lamp1 imaginaria R (2)'!W15</f>
        <v>2.8683585945603687</v>
      </c>
      <c r="X15">
        <f>'Lamp1 imaginaria fundo'!X15+'Lamp1 imaginaria Left'!X15+'Lamp1 imaginaria R'!X15+'Lamp1 imaginaria porta'!X15+'Lamp1 imaginaria Left (2)'!X15+'Lamp1 imaginaria porta (2)'!X15+'Lamp1 imaginaria fundo (2)'!X15+'Lamp1 imaginaria R (2)'!X15</f>
        <v>2.8669474645020836</v>
      </c>
      <c r="Y15">
        <f>'Lamp1 imaginaria fundo'!Y15+'Lamp1 imaginaria Left'!Y15+'Lamp1 imaginaria R'!Y15+'Lamp1 imaginaria porta'!Y15+'Lamp1 imaginaria Left (2)'!Y15+'Lamp1 imaginaria porta (2)'!Y15+'Lamp1 imaginaria fundo (2)'!Y15+'Lamp1 imaginaria R (2)'!Y15</f>
        <v>2.8654448799723942</v>
      </c>
      <c r="Z15">
        <f>'Lamp1 imaginaria fundo'!Z15+'Lamp1 imaginaria Left'!Z15+'Lamp1 imaginaria R'!Z15+'Lamp1 imaginaria porta'!Z15+'Lamp1 imaginaria Left (2)'!Z15+'Lamp1 imaginaria porta (2)'!Z15+'Lamp1 imaginaria fundo (2)'!Z15+'Lamp1 imaginaria R (2)'!Z15</f>
        <v>2.8638580129332274</v>
      </c>
      <c r="AA15">
        <f>'Lamp1 imaginaria fundo'!AA15+'Lamp1 imaginaria Left'!AA15+'Lamp1 imaginaria R'!AA15+'Lamp1 imaginaria porta'!AA15+'Lamp1 imaginaria Left (2)'!AA15+'Lamp1 imaginaria porta (2)'!AA15+'Lamp1 imaginaria fundo (2)'!AA15+'Lamp1 imaginaria R (2)'!AA15</f>
        <v>2.8621940498812863</v>
      </c>
      <c r="AB15">
        <f>'Lamp1 imaginaria fundo'!AB15+'Lamp1 imaginaria Left'!AB15+'Lamp1 imaginaria R'!AB15+'Lamp1 imaginaria porta'!AB15+'Lamp1 imaginaria Left (2)'!AB15+'Lamp1 imaginaria porta (2)'!AB15+'Lamp1 imaginaria fundo (2)'!AB15+'Lamp1 imaginaria R (2)'!AB15</f>
        <v>2.8604601669286529</v>
      </c>
      <c r="AC15">
        <f>'Lamp1 imaginaria fundo'!AC15+'Lamp1 imaginaria Left'!AC15+'Lamp1 imaginaria R'!AC15+'Lamp1 imaginaria porta'!AC15+'Lamp1 imaginaria Left (2)'!AC15+'Lamp1 imaginaria porta (2)'!AC15+'Lamp1 imaginaria fundo (2)'!AC15+'Lamp1 imaginaria R (2)'!AC15</f>
        <v>2.8586635055237029</v>
      </c>
      <c r="AD15">
        <f>'Lamp1 imaginaria fundo'!AD15+'Lamp1 imaginaria Left'!AD15+'Lamp1 imaginaria R'!AD15+'Lamp1 imaginaria porta'!AD15+'Lamp1 imaginaria Left (2)'!AD15+'Lamp1 imaginaria porta (2)'!AD15+'Lamp1 imaginaria fundo (2)'!AD15+'Lamp1 imaginaria R (2)'!AD15</f>
        <v>2.8568111489340433</v>
      </c>
      <c r="AE15">
        <f>'Lamp1 imaginaria fundo'!AE15+'Lamp1 imaginaria Left'!AE15+'Lamp1 imaginaria R'!AE15+'Lamp1 imaginaria porta'!AE15+'Lamp1 imaginaria Left (2)'!AE15+'Lamp1 imaginaria porta (2)'!AE15+'Lamp1 imaginaria fundo (2)'!AE15+'Lamp1 imaginaria R (2)'!AE15</f>
        <v>2.8549100996131132</v>
      </c>
      <c r="AF15">
        <f>'Lamp1 imaginaria fundo'!AF15+'Lamp1 imaginaria Left'!AF15+'Lamp1 imaginaria R'!AF15+'Lamp1 imaginaria porta'!AF15+'Lamp1 imaginaria Left (2)'!AF15+'Lamp1 imaginaria porta (2)'!AF15+'Lamp1 imaginaria fundo (2)'!AF15+'Lamp1 imaginaria R (2)'!AF15</f>
        <v>2.8529672575667431</v>
      </c>
      <c r="AG15">
        <f>'Lamp1 imaginaria fundo'!AG15+'Lamp1 imaginaria Left'!AG15+'Lamp1 imaginaria R'!AG15+'Lamp1 imaginaria porta'!AG15+'Lamp1 imaginaria Left (2)'!AG15+'Lamp1 imaginaria porta (2)'!AG15+'Lamp1 imaginaria fundo (2)'!AG15+'Lamp1 imaginaria R (2)'!AG15</f>
        <v>2.8509893998257456</v>
      </c>
      <c r="AH15">
        <f>'Lamp1 imaginaria fundo'!AH15+'Lamp1 imaginaria Left'!AH15+'Lamp1 imaginaria R'!AH15+'Lamp1 imaginaria porta'!AH15+'Lamp1 imaginaria Left (2)'!AH15+'Lamp1 imaginaria porta (2)'!AH15+'Lamp1 imaginaria fundo (2)'!AH15+'Lamp1 imaginaria R (2)'!AH15</f>
        <v>2.8489831611161804</v>
      </c>
      <c r="AI15">
        <f>'Lamp1 imaginaria fundo'!AI15+'Lamp1 imaginaria Left'!AI15+'Lamp1 imaginaria R'!AI15+'Lamp1 imaginaria porta'!AI15+'Lamp1 imaginaria Left (2)'!AI15+'Lamp1 imaginaria porta (2)'!AI15+'Lamp1 imaginaria fundo (2)'!AI15+'Lamp1 imaginaria R (2)'!AI15</f>
        <v>2.8469550158011612</v>
      </c>
      <c r="AJ15">
        <f>'Lamp1 imaginaria fundo'!AJ15+'Lamp1 imaginaria Left'!AJ15+'Lamp1 imaginaria R'!AJ15+'Lamp1 imaginaria porta'!AJ15+'Lamp1 imaginaria Left (2)'!AJ15+'Lamp1 imaginaria porta (2)'!AJ15+'Lamp1 imaginaria fundo (2)'!AJ15+'Lamp1 imaginaria R (2)'!AJ15</f>
        <v>2.8449112611477805</v>
      </c>
      <c r="AK15">
        <f>'Lamp1 imaginaria fundo'!AK15+'Lamp1 imaginaria Left'!AK15+'Lamp1 imaginaria R'!AK15+'Lamp1 imaginaria porta'!AK15+'Lamp1 imaginaria Left (2)'!AK15+'Lamp1 imaginaria porta (2)'!AK15+'Lamp1 imaginaria fundo (2)'!AK15+'Lamp1 imaginaria R (2)'!AK15</f>
        <v>2.8428580019509972</v>
      </c>
      <c r="AL15">
        <f>'Lamp1 imaginaria fundo'!AL15+'Lamp1 imaginaria Left'!AL15+'Lamp1 imaginaria R'!AL15+'Lamp1 imaginaria porta'!AL15+'Lamp1 imaginaria Left (2)'!AL15+'Lamp1 imaginaria porta (2)'!AL15+'Lamp1 imaginaria fundo (2)'!AL15+'Lamp1 imaginaria R (2)'!AL15</f>
        <v>2.8408011365239236</v>
      </c>
      <c r="AM15">
        <f>'Lamp1 imaginaria fundo'!AM15+'Lamp1 imaginaria Left'!AM15+'Lamp1 imaginaria R'!AM15+'Lamp1 imaginaria porta'!AM15+'Lamp1 imaginaria Left (2)'!AM15+'Lamp1 imaginaria porta (2)'!AM15+'Lamp1 imaginaria fundo (2)'!AM15+'Lamp1 imaginaria R (2)'!AM15</f>
        <v>2.8387463440418617</v>
      </c>
      <c r="AN15">
        <f>'Lamp1 imaginaria fundo'!AN15+'Lamp1 imaginaria Left'!AN15+'Lamp1 imaginaria R'!AN15+'Lamp1 imaginaria porta'!AN15+'Lamp1 imaginaria Left (2)'!AN15+'Lamp1 imaginaria porta (2)'!AN15+'Lamp1 imaginaria fundo (2)'!AN15+'Lamp1 imaginaria R (2)'!AN15</f>
        <v>2.8366990732062969</v>
      </c>
      <c r="AO15">
        <f>'Lamp1 imaginaria fundo'!AO15+'Lamp1 imaginaria Left'!AO15+'Lamp1 imaginaria R'!AO15+'Lamp1 imaginaria porta'!AO15+'Lamp1 imaginaria Left (2)'!AO15+'Lamp1 imaginaria porta (2)'!AO15+'Lamp1 imaginaria fundo (2)'!AO15+'Lamp1 imaginaria R (2)'!AO15</f>
        <v>2.8346645321755806</v>
      </c>
      <c r="AP15">
        <f>'Lamp1 imaginaria fundo'!AP15+'Lamp1 imaginaria Left'!AP15+'Lamp1 imaginaria R'!AP15+'Lamp1 imaginaria porta'!AP15+'Lamp1 imaginaria Left (2)'!AP15+'Lamp1 imaginaria porta (2)'!AP15+'Lamp1 imaginaria fundo (2)'!AP15+'Lamp1 imaginaria R (2)'!AP15</f>
        <v>2.832647679691672</v>
      </c>
      <c r="AQ15">
        <f>'Lamp1 imaginaria fundo'!AQ15+'Lamp1 imaginaria Left'!AQ15+'Lamp1 imaginaria R'!AQ15+'Lamp1 imaginaria porta'!AQ15+'Lamp1 imaginaria Left (2)'!AQ15+'Lamp1 imaginaria porta (2)'!AQ15+'Lamp1 imaginaria fundo (2)'!AQ15+'Lamp1 imaginaria R (2)'!AQ15</f>
        <v>2.8306532173174808</v>
      </c>
      <c r="AR15">
        <f>'Lamp1 imaginaria fundo'!AR15+'Lamp1 imaginaria Left'!AR15+'Lamp1 imaginaria R'!AR15+'Lamp1 imaginaria porta'!AR15+'Lamp1 imaginaria Left (2)'!AR15+'Lamp1 imaginaria porta (2)'!AR15+'Lamp1 imaginaria fundo (2)'!AR15+'Lamp1 imaginaria R (2)'!AR15</f>
        <v>2.8286855826872257</v>
      </c>
      <c r="AS15">
        <f>'Lamp1 imaginaria fundo'!AS15+'Lamp1 imaginaria Left'!AS15+'Lamp1 imaginaria R'!AS15+'Lamp1 imaginaria porta'!AS15+'Lamp1 imaginaria Left (2)'!AS15+'Lamp1 imaginaria porta (2)'!AS15+'Lamp1 imaginaria fundo (2)'!AS15+'Lamp1 imaginaria R (2)'!AS15</f>
        <v>2.8267489436630506</v>
      </c>
      <c r="AT15">
        <f>'Lamp1 imaginaria fundo'!AT15+'Lamp1 imaginaria Left'!AT15+'Lamp1 imaginaria R'!AT15+'Lamp1 imaginaria porta'!AT15+'Lamp1 imaginaria Left (2)'!AT15+'Lamp1 imaginaria porta (2)'!AT15+'Lamp1 imaginaria fundo (2)'!AT15+'Lamp1 imaginaria R (2)'!AT15</f>
        <v>2.8248471932848793</v>
      </c>
      <c r="AU15">
        <f>'Lamp1 imaginaria fundo'!AU15+'Lamp1 imaginaria Left'!AU15+'Lamp1 imaginaria R'!AU15+'Lamp1 imaginaria porta'!AU15+'Lamp1 imaginaria Left (2)'!AU15+'Lamp1 imaginaria porta (2)'!AU15+'Lamp1 imaginaria fundo (2)'!AU15+'Lamp1 imaginaria R (2)'!AU15</f>
        <v>2.8229839453971173</v>
      </c>
      <c r="AV15">
        <f>'Lamp1 imaginaria fundo'!AV15+'Lamp1 imaginaria Left'!AV15+'Lamp1 imaginaria R'!AV15+'Lamp1 imaginaria porta'!AV15+'Lamp1 imaginaria Left (2)'!AV15+'Lamp1 imaginaria porta (2)'!AV15+'Lamp1 imaginaria fundo (2)'!AV15+'Lamp1 imaginaria R (2)'!AV15</f>
        <v>2.8211625308352746</v>
      </c>
      <c r="AW15">
        <f>'Lamp1 imaginaria fundo'!AW15+'Lamp1 imaginaria Left'!AW15+'Lamp1 imaginaria R'!AW15+'Lamp1 imaginaria porta'!AW15+'Lamp1 imaginaria Left (2)'!AW15+'Lamp1 imaginaria porta (2)'!AW15+'Lamp1 imaginaria fundo (2)'!AW15+'Lamp1 imaginaria R (2)'!AW15</f>
        <v>2.8193859940577308</v>
      </c>
      <c r="AX15">
        <f>'Lamp1 imaginaria fundo'!AX15+'Lamp1 imaginaria Left'!AX15+'Lamp1 imaginaria R'!AX15+'Lamp1 imaginaria porta'!AX15+'Lamp1 imaginaria Left (2)'!AX15+'Lamp1 imaginaria porta (2)'!AX15+'Lamp1 imaginaria fundo (2)'!AX15+'Lamp1 imaginaria R (2)'!AX15</f>
        <v>2.817657090112486</v>
      </c>
      <c r="AY15">
        <f>'Lamp1 imaginaria fundo'!AY15+'Lamp1 imaginaria Left'!AY15+'Lamp1 imaginaria R'!AY15+'Lamp1 imaginaria porta'!AY15+'Lamp1 imaginaria Left (2)'!AY15+'Lamp1 imaginaria porta (2)'!AY15+'Lamp1 imaginaria fundo (2)'!AY15+'Lamp1 imaginaria R (2)'!AY15</f>
        <v>2.8159782818357577</v>
      </c>
      <c r="AZ15">
        <f>'Lamp1 imaginaria fundo'!AZ15+'Lamp1 imaginaria Left'!AZ15+'Lamp1 imaginaria R'!AZ15+'Lamp1 imaginaria porta'!AZ15+'Lamp1 imaginaria Left (2)'!AZ15+'Lamp1 imaginaria porta (2)'!AZ15+'Lamp1 imaginaria fundo (2)'!AZ15+'Lamp1 imaginaria R (2)'!AZ15</f>
        <v>2.8143517371884244</v>
      </c>
      <c r="BA15">
        <f>'Lamp1 imaginaria fundo'!BA15+'Lamp1 imaginaria Left'!BA15+'Lamp1 imaginaria R'!BA15+'Lamp1 imaginaria porta'!BA15+'Lamp1 imaginaria Left (2)'!BA15+'Lamp1 imaginaria porta (2)'!BA15+'Lamp1 imaginaria fundo (2)'!BA15+'Lamp1 imaginaria R (2)'!BA15</f>
        <v>2.8127793266474872</v>
      </c>
      <c r="BB15">
        <f>'Lamp1 imaginaria fundo'!BB15+'Lamp1 imaginaria Left'!BB15+'Lamp1 imaginaria R'!BB15+'Lamp1 imaginaria porta'!BB15+'Lamp1 imaginaria Left (2)'!BB15+'Lamp1 imaginaria porta (2)'!BB15+'Lamp1 imaginaria fundo (2)'!BB15+'Lamp1 imaginaria R (2)'!BB15</f>
        <v>2.8112626205827063</v>
      </c>
      <c r="BC15">
        <f>'Lamp1 imaginaria fundo'!BC15+'Lamp1 imaginaria Left'!BC15+'Lamp1 imaginaria R'!BC15+'Lamp1 imaginaria porta'!BC15+'Lamp1 imaginaria Left (2)'!BC15+'Lamp1 imaginaria porta (2)'!BC15+'Lamp1 imaginaria fundo (2)'!BC15+'Lamp1 imaginaria R (2)'!BC15</f>
        <v>2.8098028865632902</v>
      </c>
      <c r="BD15">
        <f>'Lamp1 imaginaria fundo'!BD15+'Lamp1 imaginaria Left'!BD15+'Lamp1 imaginaria R'!BD15+'Lamp1 imaginaria porta'!BD15+'Lamp1 imaginaria Left (2)'!BD15+'Lamp1 imaginaria porta (2)'!BD15+'Lamp1 imaginaria fundo (2)'!BD15+'Lamp1 imaginaria R (2)'!BD15</f>
        <v>2.8084010865557607</v>
      </c>
    </row>
    <row r="16" spans="1:56" ht="35" customHeight="1" x14ac:dyDescent="0.45">
      <c r="E16">
        <v>6</v>
      </c>
      <c r="F16">
        <f>'Lamp1 imaginaria fundo'!F16+'Lamp1 imaginaria Left'!F16+'Lamp1 imaginaria R'!F16+'Lamp1 imaginaria porta'!F16+'Lamp1 imaginaria Left (2)'!F16+'Lamp1 imaginaria porta (2)'!F16+'Lamp1 imaginaria fundo (2)'!F16+'Lamp1 imaginaria R (2)'!F16</f>
        <v>2.8737010119582083</v>
      </c>
      <c r="G16">
        <f>'Lamp1 imaginaria fundo'!G16+'Lamp1 imaginaria Left'!G16+'Lamp1 imaginaria R'!G16+'Lamp1 imaginaria porta'!G16+'Lamp1 imaginaria Left (2)'!G16+'Lamp1 imaginaria porta (2)'!G16+'Lamp1 imaginaria fundo (2)'!G16+'Lamp1 imaginaria R (2)'!G16</f>
        <v>2.8747481065329019</v>
      </c>
      <c r="H16">
        <f>'Lamp1 imaginaria fundo'!H16+'Lamp1 imaginaria Left'!H16+'Lamp1 imaginaria R'!H16+'Lamp1 imaginaria porta'!H16+'Lamp1 imaginaria Left (2)'!H16+'Lamp1 imaginaria porta (2)'!H16+'Lamp1 imaginaria fundo (2)'!H16+'Lamp1 imaginaria R (2)'!H16</f>
        <v>2.875609504102131</v>
      </c>
      <c r="I16">
        <f>'Lamp1 imaginaria fundo'!I16+'Lamp1 imaginaria Left'!I16+'Lamp1 imaginaria R'!I16+'Lamp1 imaginaria porta'!I16+'Lamp1 imaginaria Left (2)'!I16+'Lamp1 imaginaria porta (2)'!I16+'Lamp1 imaginaria fundo (2)'!I16+'Lamp1 imaginaria R (2)'!I16</f>
        <v>2.8762884134275928</v>
      </c>
      <c r="J16">
        <f>'Lamp1 imaginaria fundo'!J16+'Lamp1 imaginaria Left'!J16+'Lamp1 imaginaria R'!J16+'Lamp1 imaginaria porta'!J16+'Lamp1 imaginaria Left (2)'!J16+'Lamp1 imaginaria porta (2)'!J16+'Lamp1 imaginaria fundo (2)'!J16+'Lamp1 imaginaria R (2)'!J16</f>
        <v>2.8767885125021371</v>
      </c>
      <c r="K16">
        <f>'Lamp1 imaginaria fundo'!K16+'Lamp1 imaginaria Left'!K16+'Lamp1 imaginaria R'!K16+'Lamp1 imaginaria porta'!K16+'Lamp1 imaginaria Left (2)'!K16+'Lamp1 imaginaria porta (2)'!K16+'Lamp1 imaginaria fundo (2)'!K16+'Lamp1 imaginaria R (2)'!K16</f>
        <v>2.877113916938685</v>
      </c>
      <c r="L16">
        <f>'Lamp1 imaginaria fundo'!L16+'Lamp1 imaginaria Left'!L16+'Lamp1 imaginaria R'!L16+'Lamp1 imaginaria porta'!L16+'Lamp1 imaginaria Left (2)'!L16+'Lamp1 imaginaria porta (2)'!L16+'Lamp1 imaginaria fundo (2)'!L16+'Lamp1 imaginaria R (2)'!L16</f>
        <v>2.8772691481059667</v>
      </c>
      <c r="M16">
        <f>'Lamp1 imaginaria fundo'!M16+'Lamp1 imaginaria Left'!M16+'Lamp1 imaginaria R'!M16+'Lamp1 imaginaria porta'!M16+'Lamp1 imaginaria Left (2)'!M16+'Lamp1 imaginaria porta (2)'!M16+'Lamp1 imaginaria fundo (2)'!M16+'Lamp1 imaginaria R (2)'!M16</f>
        <v>2.8772591013639435</v>
      </c>
      <c r="N16">
        <f>'Lamp1 imaginaria fundo'!N16+'Lamp1 imaginaria Left'!N16+'Lamp1 imaginaria R'!N16+'Lamp1 imaginaria porta'!N16+'Lamp1 imaginaria Left (2)'!N16+'Lamp1 imaginaria porta (2)'!N16+'Lamp1 imaginaria fundo (2)'!N16+'Lamp1 imaginaria R (2)'!N16</f>
        <v>2.8770890146685164</v>
      </c>
      <c r="O16">
        <f>'Lamp1 imaginaria fundo'!O16+'Lamp1 imaginaria Left'!O16+'Lamp1 imaginaria R'!O16+'Lamp1 imaginaria porta'!O16+'Lamp1 imaginaria Left (2)'!O16+'Lamp1 imaginaria porta (2)'!O16+'Lamp1 imaginaria fundo (2)'!O16+'Lamp1 imaginaria R (2)'!O16</f>
        <v>2.8767644377367283</v>
      </c>
      <c r="P16">
        <f>'Lamp1 imaginaria fundo'!P16+'Lamp1 imaginaria Left'!P16+'Lamp1 imaginaria R'!P16+'Lamp1 imaginaria porta'!P16+'Lamp1 imaginaria Left (2)'!P16+'Lamp1 imaginaria porta (2)'!P16+'Lamp1 imaginaria fundo (2)'!P16+'Lamp1 imaginaria R (2)'!P16</f>
        <v>2.8762912018936819</v>
      </c>
      <c r="Q16">
        <f>'Lamp1 imaginaria fundo'!Q16+'Lamp1 imaginaria Left'!Q16+'Lamp1 imaginaria R'!Q16+'Lamp1 imaginaria porta'!Q16+'Lamp1 imaginaria Left (2)'!Q16+'Lamp1 imaginaria porta (2)'!Q16+'Lamp1 imaginaria fundo (2)'!Q16+'Lamp1 imaginaria R (2)'!Q16</f>
        <v>2.8756753906633272</v>
      </c>
      <c r="R16">
        <f>'Lamp1 imaginaria fundo'!R16+'Lamp1 imaginaria Left'!R16+'Lamp1 imaginaria R'!R16+'Lamp1 imaginaria porta'!R16+'Lamp1 imaginaria Left (2)'!R16+'Lamp1 imaginaria porta (2)'!R16+'Lamp1 imaginaria fundo (2)'!R16+'Lamp1 imaginaria R (2)'!R16</f>
        <v>2.874923311118756</v>
      </c>
      <c r="S16">
        <f>'Lamp1 imaginaria fundo'!S16+'Lamp1 imaginaria Left'!S16+'Lamp1 imaginaria R'!S16+'Lamp1 imaginaria porta'!S16+'Lamp1 imaginaria Left (2)'!S16+'Lamp1 imaginaria porta (2)'!S16+'Lamp1 imaginaria fundo (2)'!S16+'Lamp1 imaginaria R (2)'!S16</f>
        <v>2.8740414659741003</v>
      </c>
      <c r="T16">
        <f>'Lamp1 imaginaria fundo'!T16+'Lamp1 imaginaria Left'!T16+'Lamp1 imaginaria R'!T16+'Lamp1 imaginaria porta'!T16+'Lamp1 imaginaria Left (2)'!T16+'Lamp1 imaginaria porta (2)'!T16+'Lamp1 imaginaria fundo (2)'!T16+'Lamp1 imaginaria R (2)'!T16</f>
        <v>2.8730365263793578</v>
      </c>
      <c r="U16">
        <f>'Lamp1 imaginaria fundo'!U16+'Lamp1 imaginaria Left'!U16+'Lamp1 imaginaria R'!U16+'Lamp1 imaginaria porta'!U16+'Lamp1 imaginaria Left (2)'!U16+'Lamp1 imaginaria porta (2)'!U16+'Lamp1 imaginaria fundo (2)'!U16+'Lamp1 imaginaria R (2)'!U16</f>
        <v>2.8719153053703184</v>
      </c>
      <c r="V16">
        <f>'Lamp1 imaginaria fundo'!V16+'Lamp1 imaginaria Left'!V16+'Lamp1 imaginaria R'!V16+'Lamp1 imaginaria porta'!V16+'Lamp1 imaginaria Left (2)'!V16+'Lamp1 imaginaria porta (2)'!V16+'Lamp1 imaginaria fundo (2)'!V16+'Lamp1 imaginaria R (2)'!V16</f>
        <v>2.8706847319266107</v>
      </c>
      <c r="W16">
        <f>'Lamp1 imaginaria fundo'!W16+'Lamp1 imaginaria Left'!W16+'Lamp1 imaginaria R'!W16+'Lamp1 imaginaria porta'!W16+'Lamp1 imaginaria Left (2)'!W16+'Lamp1 imaginaria porta (2)'!W16+'Lamp1 imaginaria fundo (2)'!W16+'Lamp1 imaginaria R (2)'!W16</f>
        <v>2.8693518255997152</v>
      </c>
      <c r="X16">
        <f>'Lamp1 imaginaria fundo'!X16+'Lamp1 imaginaria Left'!X16+'Lamp1 imaginaria R'!X16+'Lamp1 imaginaria porta'!X16+'Lamp1 imaginaria Left (2)'!X16+'Lamp1 imaginaria porta (2)'!X16+'Lamp1 imaginaria fundo (2)'!X16+'Lamp1 imaginaria R (2)'!X16</f>
        <v>2.8679236716873122</v>
      </c>
      <c r="Y16">
        <f>'Lamp1 imaginaria fundo'!Y16+'Lamp1 imaginaria Left'!Y16+'Lamp1 imaginaria R'!Y16+'Lamp1 imaginaria porta'!Y16+'Lamp1 imaginaria Left (2)'!Y16+'Lamp1 imaginaria porta (2)'!Y16+'Lamp1 imaginaria fundo (2)'!Y16+'Lamp1 imaginaria R (2)'!Y16</f>
        <v>2.8664073969484067</v>
      </c>
      <c r="Z16">
        <f>'Lamp1 imaginaria fundo'!Z16+'Lamp1 imaginaria Left'!Z16+'Lamp1 imaginaria R'!Z16+'Lamp1 imaginaria porta'!Z16+'Lamp1 imaginaria Left (2)'!Z16+'Lamp1 imaginaria porta (2)'!Z16+'Lamp1 imaginaria fundo (2)'!Z16+'Lamp1 imaginaria R (2)'!Z16</f>
        <v>2.8648101458729878</v>
      </c>
      <c r="AA16">
        <f>'Lamp1 imaginaria fundo'!AA16+'Lamp1 imaginaria Left'!AA16+'Lamp1 imaginaria R'!AA16+'Lamp1 imaginaria porta'!AA16+'Lamp1 imaginaria Left (2)'!AA16+'Lamp1 imaginaria porta (2)'!AA16+'Lamp1 imaginaria fundo (2)'!AA16+'Lamp1 imaginaria R (2)'!AA16</f>
        <v>2.8631390575388509</v>
      </c>
      <c r="AB16">
        <f>'Lamp1 imaginaria fundo'!AB16+'Lamp1 imaginaria Left'!AB16+'Lamp1 imaginaria R'!AB16+'Lamp1 imaginaria porta'!AB16+'Lamp1 imaginaria Left (2)'!AB16+'Lamp1 imaginaria porta (2)'!AB16+'Lamp1 imaginaria fundo (2)'!AB16+'Lamp1 imaginaria R (2)'!AB16</f>
        <v>2.8614012431048552</v>
      </c>
      <c r="AC16">
        <f>'Lamp1 imaginaria fundo'!AC16+'Lamp1 imaginaria Left'!AC16+'Lamp1 imaginaria R'!AC16+'Lamp1 imaginaria porta'!AC16+'Lamp1 imaginaria Left (2)'!AC16+'Lamp1 imaginaria porta (2)'!AC16+'Lamp1 imaginaria fundo (2)'!AC16+'Lamp1 imaginaria R (2)'!AC16</f>
        <v>2.8596037640032517</v>
      </c>
      <c r="AD16">
        <f>'Lamp1 imaginaria fundo'!AD16+'Lamp1 imaginaria Left'!AD16+'Lamp1 imaginaria R'!AD16+'Lamp1 imaginaria porta'!AD16+'Lamp1 imaginaria Left (2)'!AD16+'Lamp1 imaginaria porta (2)'!AD16+'Lamp1 imaginaria fundo (2)'!AD16+'Lamp1 imaginaria R (2)'!AD16</f>
        <v>2.8577536109029107</v>
      </c>
      <c r="AE16">
        <f>'Lamp1 imaginaria fundo'!AE16+'Lamp1 imaginaria Left'!AE16+'Lamp1 imaginaria R'!AE16+'Lamp1 imaginaria porta'!AE16+'Lamp1 imaginaria Left (2)'!AE16+'Lamp1 imaginaria porta (2)'!AE16+'Lamp1 imaginaria fundo (2)'!AE16+'Lamp1 imaginaria R (2)'!AE16</f>
        <v>2.8558576835198957</v>
      </c>
      <c r="AF16">
        <f>'Lamp1 imaginaria fundo'!AF16+'Lamp1 imaginaria Left'!AF16+'Lamp1 imaginaria R'!AF16+'Lamp1 imaginaria porta'!AF16+'Lamp1 imaginaria Left (2)'!AF16+'Lamp1 imaginaria porta (2)'!AF16+'Lamp1 imaginaria fundo (2)'!AF16+'Lamp1 imaginaria R (2)'!AF16</f>
        <v>2.8539227713517472</v>
      </c>
      <c r="AG16">
        <f>'Lamp1 imaginaria fundo'!AG16+'Lamp1 imaginaria Left'!AG16+'Lamp1 imaginaria R'!AG16+'Lamp1 imaginaria porta'!AG16+'Lamp1 imaginaria Left (2)'!AG16+'Lamp1 imaginaria porta (2)'!AG16+'Lamp1 imaginaria fundo (2)'!AG16+'Lamp1 imaginaria R (2)'!AG16</f>
        <v>2.851955535407328</v>
      </c>
      <c r="AH16">
        <f>'Lamp1 imaginaria fundo'!AH16+'Lamp1 imaginaria Left'!AH16+'Lamp1 imaginaria R'!AH16+'Lamp1 imaginaria porta'!AH16+'Lamp1 imaginaria Left (2)'!AH16+'Lamp1 imaginaria porta (2)'!AH16+'Lamp1 imaginaria fundo (2)'!AH16+'Lamp1 imaginaria R (2)'!AH16</f>
        <v>2.8499624909955412</v>
      </c>
      <c r="AI16">
        <f>'Lamp1 imaginaria fundo'!AI16+'Lamp1 imaginaria Left'!AI16+'Lamp1 imaginaria R'!AI16+'Lamp1 imaginaria porta'!AI16+'Lamp1 imaginaria Left (2)'!AI16+'Lamp1 imaginaria porta (2)'!AI16+'Lamp1 imaginaria fundo (2)'!AI16+'Lamp1 imaginaria R (2)'!AI16</f>
        <v>2.847949991624303</v>
      </c>
      <c r="AJ16">
        <f>'Lamp1 imaginaria fundo'!AJ16+'Lamp1 imaginaria Left'!AJ16+'Lamp1 imaginaria R'!AJ16+'Lamp1 imaginaria porta'!AJ16+'Lamp1 imaginaria Left (2)'!AJ16+'Lamp1 imaginaria porta (2)'!AJ16+'Lamp1 imaginaria fundo (2)'!AJ16+'Lamp1 imaginaria R (2)'!AJ16</f>
        <v>2.8459242140465957</v>
      </c>
      <c r="AK16">
        <f>'Lamp1 imaginaria fundo'!AK16+'Lamp1 imaginaria Left'!AK16+'Lamp1 imaginaria R'!AK16+'Lamp1 imaginaria porta'!AK16+'Lamp1 imaginaria Left (2)'!AK16+'Lamp1 imaginaria porta (2)'!AK16+'Lamp1 imaginaria fundo (2)'!AK16+'Lamp1 imaginaria R (2)'!AK16</f>
        <v>2.843891144474008</v>
      </c>
      <c r="AL16">
        <f>'Lamp1 imaginaria fundo'!AL16+'Lamp1 imaginaria Left'!AL16+'Lamp1 imaginaria R'!AL16+'Lamp1 imaginaria porta'!AL16+'Lamp1 imaginaria Left (2)'!AL16+'Lamp1 imaginaria porta (2)'!AL16+'Lamp1 imaginaria fundo (2)'!AL16+'Lamp1 imaginaria R (2)'!AL16</f>
        <v>2.8418565659607435</v>
      </c>
      <c r="AM16">
        <f>'Lamp1 imaginaria fundo'!AM16+'Lamp1 imaginaria Left'!AM16+'Lamp1 imaginaria R'!AM16+'Lamp1 imaginaria porta'!AM16+'Lamp1 imaginaria Left (2)'!AM16+'Lamp1 imaginaria porta (2)'!AM16+'Lamp1 imaginaria fundo (2)'!AM16+'Lamp1 imaginaria R (2)'!AM16</f>
        <v>2.8398260469433243</v>
      </c>
      <c r="AN16">
        <f>'Lamp1 imaginaria fundo'!AN16+'Lamp1 imaginaria Left'!AN16+'Lamp1 imaginaria R'!AN16+'Lamp1 imaginaria porta'!AN16+'Lamp1 imaginaria Left (2)'!AN16+'Lamp1 imaginaria porta (2)'!AN16+'Lamp1 imaginaria fundo (2)'!AN16+'Lamp1 imaginaria R (2)'!AN16</f>
        <v>2.8378049309039159</v>
      </c>
      <c r="AO16">
        <f>'Lamp1 imaginaria fundo'!AO16+'Lamp1 imaginaria Left'!AO16+'Lamp1 imaginaria R'!AO16+'Lamp1 imaginaria porta'!AO16+'Lamp1 imaginaria Left (2)'!AO16+'Lamp1 imaginaria porta (2)'!AO16+'Lamp1 imaginaria fundo (2)'!AO16+'Lamp1 imaginaria R (2)'!AO16</f>
        <v>2.8357983271089187</v>
      </c>
      <c r="AP16">
        <f>'Lamp1 imaginaria fundo'!AP16+'Lamp1 imaginaria Left'!AP16+'Lamp1 imaginaria R'!AP16+'Lamp1 imaginaria porta'!AP16+'Lamp1 imaginaria Left (2)'!AP16+'Lamp1 imaginaria porta (2)'!AP16+'Lamp1 imaginaria fundo (2)'!AP16+'Lamp1 imaginaria R (2)'!AP16</f>
        <v>2.8338111023596824</v>
      </c>
      <c r="AQ16">
        <f>'Lamp1 imaginaria fundo'!AQ16+'Lamp1 imaginaria Left'!AQ16+'Lamp1 imaginaria R'!AQ16+'Lamp1 imaginaria porta'!AQ16+'Lamp1 imaginaria Left (2)'!AQ16+'Lamp1 imaginaria porta (2)'!AQ16+'Lamp1 imaginaria fundo (2)'!AQ16+'Lamp1 imaginaria R (2)'!AQ16</f>
        <v>2.8318478736793242</v>
      </c>
      <c r="AR16">
        <f>'Lamp1 imaginaria fundo'!AR16+'Lamp1 imaginaria Left'!AR16+'Lamp1 imaginaria R'!AR16+'Lamp1 imaginaria porta'!AR16+'Lamp1 imaginaria Left (2)'!AR16+'Lamp1 imaginaria porta (2)'!AR16+'Lamp1 imaginaria fundo (2)'!AR16+'Lamp1 imaginaria R (2)'!AR16</f>
        <v>2.8299130018489911</v>
      </c>
      <c r="AS16">
        <f>'Lamp1 imaginaria fundo'!AS16+'Lamp1 imaginaria Left'!AS16+'Lamp1 imaginaria R'!AS16+'Lamp1 imaginaria porta'!AS16+'Lamp1 imaginaria Left (2)'!AS16+'Lamp1 imaginaria porta (2)'!AS16+'Lamp1 imaginaria fundo (2)'!AS16+'Lamp1 imaginaria R (2)'!AS16</f>
        <v>2.828010585698582</v>
      </c>
      <c r="AT16">
        <f>'Lamp1 imaginaria fundo'!AT16+'Lamp1 imaginaria Left'!AT16+'Lamp1 imaginaria R'!AT16+'Lamp1 imaginaria porta'!AT16+'Lamp1 imaginaria Left (2)'!AT16+'Lamp1 imaginaria porta (2)'!AT16+'Lamp1 imaginaria fundo (2)'!AT16+'Lamp1 imaginaria R (2)'!AT16</f>
        <v>2.8261444570511403</v>
      </c>
      <c r="AU16">
        <f>'Lamp1 imaginaria fundo'!AU16+'Lamp1 imaginaria Left'!AU16+'Lamp1 imaginaria R'!AU16+'Lamp1 imaginaria porta'!AU16+'Lamp1 imaginaria Left (2)'!AU16+'Lamp1 imaginaria porta (2)'!AU16+'Lamp1 imaginaria fundo (2)'!AU16+'Lamp1 imaginaria R (2)'!AU16</f>
        <v>2.8243181762168543</v>
      </c>
      <c r="AV16">
        <f>'Lamp1 imaginaria fundo'!AV16+'Lamp1 imaginaria Left'!AV16+'Lamp1 imaginaria R'!AV16+'Lamp1 imaginaria porta'!AV16+'Lamp1 imaginaria Left (2)'!AV16+'Lamp1 imaginaria porta (2)'!AV16+'Lamp1 imaginaria fundo (2)'!AV16+'Lamp1 imaginaria R (2)'!AV16</f>
        <v>2.8225350279317558</v>
      </c>
      <c r="AW16">
        <f>'Lamp1 imaginaria fundo'!AW16+'Lamp1 imaginaria Left'!AW16+'Lamp1 imaginaria R'!AW16+'Lamp1 imaginaria porta'!AW16+'Lamp1 imaginaria Left (2)'!AW16+'Lamp1 imaginaria porta (2)'!AW16+'Lamp1 imaginaria fundo (2)'!AW16+'Lamp1 imaginaria R (2)'!AW16</f>
        <v>2.820798017637852</v>
      </c>
      <c r="AX16">
        <f>'Lamp1 imaginaria fundo'!AX16+'Lamp1 imaginaria Left'!AX16+'Lamp1 imaginaria R'!AX16+'Lamp1 imaginaria porta'!AX16+'Lamp1 imaginaria Left (2)'!AX16+'Lamp1 imaginaria porta (2)'!AX16+'Lamp1 imaginaria fundo (2)'!AX16+'Lamp1 imaginaria R (2)'!AX16</f>
        <v>2.8191098680053379</v>
      </c>
      <c r="AY16">
        <f>'Lamp1 imaginaria fundo'!AY16+'Lamp1 imaginaria Left'!AY16+'Lamp1 imaginaria R'!AY16+'Lamp1 imaginaria porta'!AY16+'Lamp1 imaginaria Left (2)'!AY16+'Lamp1 imaginaria porta (2)'!AY16+'Lamp1 imaginaria fundo (2)'!AY16+'Lamp1 imaginaria R (2)'!AY16</f>
        <v>2.8174730156036665</v>
      </c>
      <c r="AZ16">
        <f>'Lamp1 imaginaria fundo'!AZ16+'Lamp1 imaginaria Left'!AZ16+'Lamp1 imaginaria R'!AZ16+'Lamp1 imaginaria porta'!AZ16+'Lamp1 imaginaria Left (2)'!AZ16+'Lamp1 imaginaria porta (2)'!AZ16+'Lamp1 imaginaria fundo (2)'!AZ16+'Lamp1 imaginaria R (2)'!AZ16</f>
        <v>2.8158896076365409</v>
      </c>
      <c r="BA16">
        <f>'Lamp1 imaginaria fundo'!BA16+'Lamp1 imaginaria Left'!BA16+'Lamp1 imaginaria R'!BA16+'Lamp1 imaginaria porta'!BA16+'Lamp1 imaginaria Left (2)'!BA16+'Lamp1 imaginaria porta (2)'!BA16+'Lamp1 imaginaria fundo (2)'!BA16+'Lamp1 imaginaria R (2)'!BA16</f>
        <v>2.8143614986660421</v>
      </c>
      <c r="BB16">
        <f>'Lamp1 imaginaria fundo'!BB16+'Lamp1 imaginaria Left'!BB16+'Lamp1 imaginaria R'!BB16+'Lamp1 imaginaria porta'!BB16+'Lamp1 imaginaria Left (2)'!BB16+'Lamp1 imaginaria porta (2)'!BB16+'Lamp1 imaginaria fundo (2)'!BB16+'Lamp1 imaginaria R (2)'!BB16</f>
        <v>2.8128902472632467</v>
      </c>
      <c r="BC16">
        <f>'Lamp1 imaginaria fundo'!BC16+'Lamp1 imaginaria Left'!BC16+'Lamp1 imaginaria R'!BC16+'Lamp1 imaginaria porta'!BC16+'Lamp1 imaginaria Left (2)'!BC16+'Lamp1 imaginaria porta (2)'!BC16+'Lamp1 imaginaria fundo (2)'!BC16+'Lamp1 imaginaria R (2)'!BC16</f>
        <v>2.8114771125365263</v>
      </c>
      <c r="BD16">
        <f>'Lamp1 imaginaria fundo'!BD16+'Lamp1 imaginaria Left'!BD16+'Lamp1 imaginaria R'!BD16+'Lamp1 imaginaria porta'!BD16+'Lamp1 imaginaria Left (2)'!BD16+'Lamp1 imaginaria porta (2)'!BD16+'Lamp1 imaginaria fundo (2)'!BD16+'Lamp1 imaginaria R (2)'!BD16</f>
        <v>2.8101230505042665</v>
      </c>
    </row>
    <row r="17" spans="5:56" ht="35" customHeight="1" x14ac:dyDescent="0.45">
      <c r="E17">
        <v>7</v>
      </c>
      <c r="F17">
        <f>'Lamp1 imaginaria fundo'!F17+'Lamp1 imaginaria Left'!F17+'Lamp1 imaginaria R'!F17+'Lamp1 imaginaria porta'!F17+'Lamp1 imaginaria Left (2)'!F17+'Lamp1 imaginaria porta (2)'!F17+'Lamp1 imaginaria fundo (2)'!F17+'Lamp1 imaginaria R (2)'!F17</f>
        <v>2.8753586011939967</v>
      </c>
      <c r="G17">
        <f>'Lamp1 imaginaria fundo'!G17+'Lamp1 imaginaria Left'!G17+'Lamp1 imaginaria R'!G17+'Lamp1 imaginaria porta'!G17+'Lamp1 imaginaria Left (2)'!G17+'Lamp1 imaginaria porta (2)'!G17+'Lamp1 imaginaria fundo (2)'!G17+'Lamp1 imaginaria R (2)'!G17</f>
        <v>2.876354610535071</v>
      </c>
      <c r="H17">
        <f>'Lamp1 imaginaria fundo'!H17+'Lamp1 imaginaria Left'!H17+'Lamp1 imaginaria R'!H17+'Lamp1 imaginaria porta'!H17+'Lamp1 imaginaria Left (2)'!H17+'Lamp1 imaginaria porta (2)'!H17+'Lamp1 imaginaria fundo (2)'!H17+'Lamp1 imaginaria R (2)'!H17</f>
        <v>2.8771646252911158</v>
      </c>
      <c r="I17">
        <f>'Lamp1 imaginaria fundo'!I17+'Lamp1 imaginaria Left'!I17+'Lamp1 imaginaria R'!I17+'Lamp1 imaginaria porta'!I17+'Lamp1 imaginaria Left (2)'!I17+'Lamp1 imaginaria porta (2)'!I17+'Lamp1 imaginaria fundo (2)'!I17+'Lamp1 imaginaria R (2)'!I17</f>
        <v>2.8777922274380172</v>
      </c>
      <c r="J17">
        <f>'Lamp1 imaginaria fundo'!J17+'Lamp1 imaginaria Left'!J17+'Lamp1 imaginaria R'!J17+'Lamp1 imaginaria porta'!J17+'Lamp1 imaginaria Left (2)'!J17+'Lamp1 imaginaria porta (2)'!J17+'Lamp1 imaginaria fundo (2)'!J17+'Lamp1 imaginaria R (2)'!J17</f>
        <v>2.8782414615514744</v>
      </c>
      <c r="K17">
        <f>'Lamp1 imaginaria fundo'!K17+'Lamp1 imaginaria Left'!K17+'Lamp1 imaginaria R'!K17+'Lamp1 imaginaria porta'!K17+'Lamp1 imaginaria Left (2)'!K17+'Lamp1 imaginaria porta (2)'!K17+'Lamp1 imaginaria fundo (2)'!K17+'Lamp1 imaginaria R (2)'!K17</f>
        <v>2.878516798856253</v>
      </c>
      <c r="L17">
        <f>'Lamp1 imaginaria fundo'!L17+'Lamp1 imaginaria Left'!L17+'Lamp1 imaginaria R'!L17+'Lamp1 imaginaria porta'!L17+'Lamp1 imaginaria Left (2)'!L17+'Lamp1 imaginaria porta (2)'!L17+'Lamp1 imaginaria fundo (2)'!L17+'Lamp1 imaginaria R (2)'!L17</f>
        <v>2.8786231013570793</v>
      </c>
      <c r="M17">
        <f>'Lamp1 imaginaria fundo'!M17+'Lamp1 imaginaria Left'!M17+'Lamp1 imaginaria R'!M17+'Lamp1 imaginaria porta'!M17+'Lamp1 imaginaria Left (2)'!M17+'Lamp1 imaginaria porta (2)'!M17+'Lamp1 imaginaria fundo (2)'!M17+'Lamp1 imaginaria R (2)'!M17</f>
        <v>2.8785655864720483</v>
      </c>
      <c r="N17">
        <f>'Lamp1 imaginaria fundo'!N17+'Lamp1 imaginaria Left'!N17+'Lamp1 imaginaria R'!N17+'Lamp1 imaginaria porta'!N17+'Lamp1 imaginaria Left (2)'!N17+'Lamp1 imaginaria porta (2)'!N17+'Lamp1 imaginaria fundo (2)'!N17+'Lamp1 imaginaria R (2)'!N17</f>
        <v>2.878349792492632</v>
      </c>
      <c r="O17">
        <f>'Lamp1 imaginaria fundo'!O17+'Lamp1 imaginaria Left'!O17+'Lamp1 imaginaria R'!O17+'Lamp1 imaginaria porta'!O17+'Lamp1 imaginaria Left (2)'!O17+'Lamp1 imaginaria porta (2)'!O17+'Lamp1 imaginaria fundo (2)'!O17+'Lamp1 imaginaria R (2)'!O17</f>
        <v>2.8779815451018678</v>
      </c>
      <c r="P17">
        <f>'Lamp1 imaginaria fundo'!P17+'Lamp1 imaginaria Left'!P17+'Lamp1 imaginaria R'!P17+'Lamp1 imaginaria porta'!P17+'Lamp1 imaginaria Left (2)'!P17+'Lamp1 imaginaria porta (2)'!P17+'Lamp1 imaginaria fundo (2)'!P17+'Lamp1 imaginaria R (2)'!P17</f>
        <v>2.8774669250981328</v>
      </c>
      <c r="Q17">
        <f>'Lamp1 imaginaria fundo'!Q17+'Lamp1 imaginaria Left'!Q17+'Lamp1 imaginaria R'!Q17+'Lamp1 imaginaria porta'!Q17+'Lamp1 imaginaria Left (2)'!Q17+'Lamp1 imaginaria porta (2)'!Q17+'Lamp1 imaginaria fundo (2)'!Q17+'Lamp1 imaginaria R (2)'!Q17</f>
        <v>2.8768122373989482</v>
      </c>
      <c r="R17">
        <f>'Lamp1 imaginaria fundo'!R17+'Lamp1 imaginaria Left'!R17+'Lamp1 imaginaria R'!R17+'Lamp1 imaginaria porta'!R17+'Lamp1 imaginaria Left (2)'!R17+'Lamp1 imaginaria porta (2)'!R17+'Lamp1 imaginaria fundo (2)'!R17+'Lamp1 imaginaria R (2)'!R17</f>
        <v>2.8760239813396318</v>
      </c>
      <c r="S17">
        <f>'Lamp1 imaginaria fundo'!S17+'Lamp1 imaginaria Left'!S17+'Lamp1 imaginaria R'!S17+'Lamp1 imaginaria porta'!S17+'Lamp1 imaginaria Left (2)'!S17+'Lamp1 imaginaria porta (2)'!S17+'Lamp1 imaginaria fundo (2)'!S17+'Lamp1 imaginaria R (2)'!S17</f>
        <v>2.8751088222359305</v>
      </c>
      <c r="T17">
        <f>'Lamp1 imaginaria fundo'!T17+'Lamp1 imaginaria Left'!T17+'Lamp1 imaginaria R'!T17+'Lamp1 imaginaria porta'!T17+'Lamp1 imaginaria Left (2)'!T17+'Lamp1 imaginaria porta (2)'!T17+'Lamp1 imaginaria fundo (2)'!T17+'Lamp1 imaginaria R (2)'!T17</f>
        <v>2.8740735641481909</v>
      </c>
      <c r="U17">
        <f>'Lamp1 imaginaria fundo'!U17+'Lamp1 imaginaria Left'!U17+'Lamp1 imaginaria R'!U17+'Lamp1 imaginaria porta'!U17+'Lamp1 imaginaria Left (2)'!U17+'Lamp1 imaginaria porta (2)'!U17+'Lamp1 imaginaria fundo (2)'!U17+'Lamp1 imaginaria R (2)'!U17</f>
        <v>2.872925123766072</v>
      </c>
      <c r="V17">
        <f>'Lamp1 imaginaria fundo'!V17+'Lamp1 imaginaria Left'!V17+'Lamp1 imaginaria R'!V17+'Lamp1 imaginaria porta'!V17+'Lamp1 imaginaria Left (2)'!V17+'Lamp1 imaginaria porta (2)'!V17+'Lamp1 imaginaria fundo (2)'!V17+'Lamp1 imaginaria R (2)'!V17</f>
        <v>2.87167050532591</v>
      </c>
      <c r="W17">
        <f>'Lamp1 imaginaria fundo'!W17+'Lamp1 imaginaria Left'!W17+'Lamp1 imaginaria R'!W17+'Lamp1 imaginaria porta'!W17+'Lamp1 imaginaria Left (2)'!W17+'Lamp1 imaginaria porta (2)'!W17+'Lamp1 imaginaria fundo (2)'!W17+'Lamp1 imaginaria R (2)'!W17</f>
        <v>2.8703167764755282</v>
      </c>
      <c r="X17">
        <f>'Lamp1 imaginaria fundo'!X17+'Lamp1 imaginaria Left'!X17+'Lamp1 imaginaria R'!X17+'Lamp1 imaginaria porta'!X17+'Lamp1 imaginaria Left (2)'!X17+'Lamp1 imaginaria porta (2)'!X17+'Lamp1 imaginaria fundo (2)'!X17+'Lamp1 imaginaria R (2)'!X17</f>
        <v>2.8688710450114145</v>
      </c>
      <c r="Y17">
        <f>'Lamp1 imaginaria fundo'!Y17+'Lamp1 imaginaria Left'!Y17+'Lamp1 imaginaria R'!Y17+'Lamp1 imaginaria porta'!Y17+'Lamp1 imaginaria Left (2)'!Y17+'Lamp1 imaginaria porta (2)'!Y17+'Lamp1 imaginaria fundo (2)'!Y17+'Lamp1 imaginaria R (2)'!Y17</f>
        <v>2.8673404364284258</v>
      </c>
      <c r="Z17">
        <f>'Lamp1 imaginaria fundo'!Z17+'Lamp1 imaginaria Left'!Z17+'Lamp1 imaginaria R'!Z17+'Lamp1 imaginaria porta'!Z17+'Lamp1 imaginaria Left (2)'!Z17+'Lamp1 imaginaria porta (2)'!Z17+'Lamp1 imaginaria fundo (2)'!Z17+'Lamp1 imaginaria R (2)'!Z17</f>
        <v>2.8657320722403732</v>
      </c>
      <c r="AA17">
        <f>'Lamp1 imaginaria fundo'!AA17+'Lamp1 imaginaria Left'!AA17+'Lamp1 imaginaria R'!AA17+'Lamp1 imaginaria porta'!AA17+'Lamp1 imaginaria Left (2)'!AA17+'Lamp1 imaginaria porta (2)'!AA17+'Lamp1 imaginaria fundo (2)'!AA17+'Lamp1 imaginaria R (2)'!AA17</f>
        <v>2.8640530490488803</v>
      </c>
      <c r="AB17">
        <f>'Lamp1 imaginaria fundo'!AB17+'Lamp1 imaginaria Left'!AB17+'Lamp1 imaginaria R'!AB17+'Lamp1 imaginaria porta'!AB17+'Lamp1 imaginaria Left (2)'!AB17+'Lamp1 imaginaria porta (2)'!AB17+'Lamp1 imaginaria fundo (2)'!AB17+'Lamp1 imaginaria R (2)'!AB17</f>
        <v>2.8623104183562154</v>
      </c>
      <c r="AC17">
        <f>'Lamp1 imaginaria fundo'!AC17+'Lamp1 imaginaria Left'!AC17+'Lamp1 imaginaria R'!AC17+'Lamp1 imaginaria porta'!AC17+'Lamp1 imaginaria Left (2)'!AC17+'Lamp1 imaginaria porta (2)'!AC17+'Lamp1 imaginaria fundo (2)'!AC17+'Lamp1 imaginaria R (2)'!AC17</f>
        <v>2.8605111671338368</v>
      </c>
      <c r="AD17">
        <f>'Lamp1 imaginaria fundo'!AD17+'Lamp1 imaginaria Left'!AD17+'Lamp1 imaginaria R'!AD17+'Lamp1 imaginaria porta'!AD17+'Lamp1 imaginaria Left (2)'!AD17+'Lamp1 imaginaria porta (2)'!AD17+'Lamp1 imaginaria fundo (2)'!AD17+'Lamp1 imaginaria R (2)'!AD17</f>
        <v>2.8586621991713055</v>
      </c>
      <c r="AE17">
        <f>'Lamp1 imaginaria fundo'!AE17+'Lamp1 imaginaria Left'!AE17+'Lamp1 imaginaria R'!AE17+'Lamp1 imaginaria porta'!AE17+'Lamp1 imaginaria Left (2)'!AE17+'Lamp1 imaginaria porta (2)'!AE17+'Lamp1 imaginaria fundo (2)'!AE17+'Lamp1 imaginaria R (2)'!AE17</f>
        <v>2.8567703172392549</v>
      </c>
      <c r="AF17">
        <f>'Lamp1 imaginaria fundo'!AF17+'Lamp1 imaginaria Left'!AF17+'Lamp1 imaginaria R'!AF17+'Lamp1 imaginaria porta'!AF17+'Lamp1 imaginaria Left (2)'!AF17+'Lamp1 imaginaria porta (2)'!AF17+'Lamp1 imaginaria fundo (2)'!AF17+'Lamp1 imaginaria R (2)'!AF17</f>
        <v>2.8548422061050469</v>
      </c>
      <c r="AG17">
        <f>'Lamp1 imaginaria fundo'!AG17+'Lamp1 imaginaria Left'!AG17+'Lamp1 imaginaria R'!AG17+'Lamp1 imaginaria porta'!AG17+'Lamp1 imaginaria Left (2)'!AG17+'Lamp1 imaginaria porta (2)'!AG17+'Lamp1 imaginaria fundo (2)'!AG17+'Lamp1 imaginaria R (2)'!AG17</f>
        <v>2.8528844164405465</v>
      </c>
      <c r="AH17">
        <f>'Lamp1 imaginaria fundo'!AH17+'Lamp1 imaginaria Left'!AH17+'Lamp1 imaginaria R'!AH17+'Lamp1 imaginaria porta'!AH17+'Lamp1 imaginaria Left (2)'!AH17+'Lamp1 imaginaria porta (2)'!AH17+'Lamp1 imaginaria fundo (2)'!AH17+'Lamp1 imaginaria R (2)'!AH17</f>
        <v>2.8509033496584251</v>
      </c>
      <c r="AI17">
        <f>'Lamp1 imaginaria fundo'!AI17+'Lamp1 imaginaria Left'!AI17+'Lamp1 imaginaria R'!AI17+'Lamp1 imaginaria porta'!AI17+'Lamp1 imaginaria Left (2)'!AI17+'Lamp1 imaginaria porta (2)'!AI17+'Lamp1 imaginaria fundo (2)'!AI17+'Lamp1 imaginaria R (2)'!AI17</f>
        <v>2.8489052437069473</v>
      </c>
      <c r="AJ17">
        <f>'Lamp1 imaginaria fundo'!AJ17+'Lamp1 imaginaria Left'!AJ17+'Lamp1 imaginaria R'!AJ17+'Lamp1 imaginaria porta'!AJ17+'Lamp1 imaginaria Left (2)'!AJ17+'Lamp1 imaginaria porta (2)'!AJ17+'Lamp1 imaginaria fundo (2)'!AJ17+'Lamp1 imaginaria R (2)'!AJ17</f>
        <v>2.8468961598439355</v>
      </c>
      <c r="AK17">
        <f>'Lamp1 imaginaria fundo'!AK17+'Lamp1 imaginaria Left'!AK17+'Lamp1 imaginaria R'!AK17+'Lamp1 imaginaria porta'!AK17+'Lamp1 imaginaria Left (2)'!AK17+'Lamp1 imaginaria porta (2)'!AK17+'Lamp1 imaginaria fundo (2)'!AK17+'Lamp1 imaginaria R (2)'!AK17</f>
        <v>2.844881970399209</v>
      </c>
      <c r="AL17">
        <f>'Lamp1 imaginaria fundo'!AL17+'Lamp1 imaginaria Left'!AL17+'Lamp1 imaginaria R'!AL17+'Lamp1 imaginaria porta'!AL17+'Lamp1 imaginaria Left (2)'!AL17+'Lamp1 imaginaria porta (2)'!AL17+'Lamp1 imaginaria fundo (2)'!AL17+'Lamp1 imaginaria R (2)'!AL17</f>
        <v>2.8428683475219381</v>
      </c>
      <c r="AM17">
        <f>'Lamp1 imaginaria fundo'!AM17+'Lamp1 imaginaria Left'!AM17+'Lamp1 imaginaria R'!AM17+'Lamp1 imaginaria porta'!AM17+'Lamp1 imaginaria Left (2)'!AM17+'Lamp1 imaginaria porta (2)'!AM17+'Lamp1 imaginaria fundo (2)'!AM17+'Lamp1 imaginaria R (2)'!AM17</f>
        <v>2.8408607528957379</v>
      </c>
      <c r="AN17">
        <f>'Lamp1 imaginaria fundo'!AN17+'Lamp1 imaginaria Left'!AN17+'Lamp1 imaginaria R'!AN17+'Lamp1 imaginaria porta'!AN17+'Lamp1 imaginaria Left (2)'!AN17+'Lamp1 imaginaria porta (2)'!AN17+'Lamp1 imaginaria fundo (2)'!AN17+'Lamp1 imaginaria R (2)'!AN17</f>
        <v>2.8388644283905742</v>
      </c>
      <c r="AO17">
        <f>'Lamp1 imaginaria fundo'!AO17+'Lamp1 imaginaria Left'!AO17+'Lamp1 imaginaria R'!AO17+'Lamp1 imaginaria porta'!AO17+'Lamp1 imaginaria Left (2)'!AO17+'Lamp1 imaginaria porta (2)'!AO17+'Lamp1 imaginaria fundo (2)'!AO17+'Lamp1 imaginaria R (2)'!AO17</f>
        <v>2.8368843876073</v>
      </c>
      <c r="AP17">
        <f>'Lamp1 imaginaria fundo'!AP17+'Lamp1 imaginaria Left'!AP17+'Lamp1 imaginaria R'!AP17+'Lamp1 imaginaria porta'!AP17+'Lamp1 imaginaria Left (2)'!AP17+'Lamp1 imaginaria porta (2)'!AP17+'Lamp1 imaginaria fundo (2)'!AP17+'Lamp1 imaginaria R (2)'!AP17</f>
        <v>2.8349254082582873</v>
      </c>
      <c r="AQ17">
        <f>'Lamp1 imaginaria fundo'!AQ17+'Lamp1 imaginaria Left'!AQ17+'Lamp1 imaginaria R'!AQ17+'Lamp1 imaginaria porta'!AQ17+'Lamp1 imaginaria Left (2)'!AQ17+'Lamp1 imaginaria porta (2)'!AQ17+'Lamp1 imaginaria fundo (2)'!AQ17+'Lamp1 imaginaria R (2)'!AQ17</f>
        <v>2.8329920253166749</v>
      </c>
      <c r="AR17">
        <f>'Lamp1 imaginaria fundo'!AR17+'Lamp1 imaginaria Left'!AR17+'Lamp1 imaginaria R'!AR17+'Lamp1 imaginaria porta'!AR17+'Lamp1 imaginaria Left (2)'!AR17+'Lamp1 imaginaria porta (2)'!AR17+'Lamp1 imaginaria fundo (2)'!AR17+'Lamp1 imaginaria R (2)'!AR17</f>
        <v>2.8310885248574311</v>
      </c>
      <c r="AS17">
        <f>'Lamp1 imaginaria fundo'!AS17+'Lamp1 imaginaria Left'!AS17+'Lamp1 imaginaria R'!AS17+'Lamp1 imaginaria porta'!AS17+'Lamp1 imaginaria Left (2)'!AS17+'Lamp1 imaginaria porta (2)'!AS17+'Lamp1 imaginaria fundo (2)'!AS17+'Lamp1 imaginaria R (2)'!AS17</f>
        <v>2.8292189385060449</v>
      </c>
      <c r="AT17">
        <f>'Lamp1 imaginaria fundo'!AT17+'Lamp1 imaginaria Left'!AT17+'Lamp1 imaginaria R'!AT17+'Lamp1 imaginaria porta'!AT17+'Lamp1 imaginaria Left (2)'!AT17+'Lamp1 imaginaria porta (2)'!AT17+'Lamp1 imaginaria fundo (2)'!AT17+'Lamp1 imaginaria R (2)'!AT17</f>
        <v>2.8273870384053348</v>
      </c>
      <c r="AU17">
        <f>'Lamp1 imaginaria fundo'!AU17+'Lamp1 imaginaria Left'!AU17+'Lamp1 imaginaria R'!AU17+'Lamp1 imaginaria porta'!AU17+'Lamp1 imaginaria Left (2)'!AU17+'Lamp1 imaginaria porta (2)'!AU17+'Lamp1 imaginaria fundo (2)'!AU17+'Lamp1 imaginaria R (2)'!AU17</f>
        <v>2.8255963326076428</v>
      </c>
      <c r="AV17">
        <f>'Lamp1 imaginaria fundo'!AV17+'Lamp1 imaginaria Left'!AV17+'Lamp1 imaginaria R'!AV17+'Lamp1 imaginaria porta'!AV17+'Lamp1 imaginaria Left (2)'!AV17+'Lamp1 imaginaria porta (2)'!AV17+'Lamp1 imaginaria fundo (2)'!AV17+'Lamp1 imaginaria R (2)'!AV17</f>
        <v>2.8238500607986943</v>
      </c>
      <c r="AW17">
        <f>'Lamp1 imaginaria fundo'!AW17+'Lamp1 imaginaria Left'!AW17+'Lamp1 imaginaria R'!AW17+'Lamp1 imaginaria porta'!AW17+'Lamp1 imaginaria Left (2)'!AW17+'Lamp1 imaginaria porta (2)'!AW17+'Lamp1 imaginaria fundo (2)'!AW17+'Lamp1 imaginaria R (2)'!AW17</f>
        <v>2.8221511902605307</v>
      </c>
      <c r="AX17">
        <f>'Lamp1 imaginaria fundo'!AX17+'Lamp1 imaginaria Left'!AX17+'Lamp1 imaginaria R'!AX17+'Lamp1 imaginaria porta'!AX17+'Lamp1 imaginaria Left (2)'!AX17+'Lamp1 imaginaria porta (2)'!AX17+'Lamp1 imaginaria fundo (2)'!AX17+'Lamp1 imaginaria R (2)'!AX17</f>
        <v>2.8205024119842399</v>
      </c>
      <c r="AY17">
        <f>'Lamp1 imaginaria fundo'!AY17+'Lamp1 imaginaria Left'!AY17+'Lamp1 imaginaria R'!AY17+'Lamp1 imaginaria porta'!AY17+'Lamp1 imaginaria Left (2)'!AY17+'Lamp1 imaginaria porta (2)'!AY17+'Lamp1 imaginaria fundo (2)'!AY17+'Lamp1 imaginaria R (2)'!AY17</f>
        <v>2.818906136848554</v>
      </c>
      <c r="AZ17">
        <f>'Lamp1 imaginaria fundo'!AZ17+'Lamp1 imaginaria Left'!AZ17+'Lamp1 imaginaria R'!AZ17+'Lamp1 imaginaria porta'!AZ17+'Lamp1 imaginaria Left (2)'!AZ17+'Lamp1 imaginaria porta (2)'!AZ17+'Lamp1 imaginaria fundo (2)'!AZ17+'Lamp1 imaginaria R (2)'!AZ17</f>
        <v>2.8173644917877958</v>
      </c>
      <c r="BA17">
        <f>'Lamp1 imaginaria fundo'!BA17+'Lamp1 imaginaria Left'!BA17+'Lamp1 imaginaria R'!BA17+'Lamp1 imaginaria porta'!BA17+'Lamp1 imaginaria Left (2)'!BA17+'Lamp1 imaginaria porta (2)'!BA17+'Lamp1 imaginaria fundo (2)'!BA17+'Lamp1 imaginaria R (2)'!BA17</f>
        <v>2.8158793158819821</v>
      </c>
      <c r="BB17">
        <f>'Lamp1 imaginaria fundo'!BB17+'Lamp1 imaginaria Left'!BB17+'Lamp1 imaginaria R'!BB17+'Lamp1 imaginaria porta'!BB17+'Lamp1 imaginaria Left (2)'!BB17+'Lamp1 imaginaria porta (2)'!BB17+'Lamp1 imaginaria fundo (2)'!BB17+'Lamp1 imaginaria R (2)'!BB17</f>
        <v>2.8144521563131324</v>
      </c>
      <c r="BC17">
        <f>'Lamp1 imaginaria fundo'!BC17+'Lamp1 imaginaria Left'!BC17+'Lamp1 imaginaria R'!BC17+'Lamp1 imaginaria porta'!BC17+'Lamp1 imaginaria Left (2)'!BC17+'Lamp1 imaginaria porta (2)'!BC17+'Lamp1 imaginaria fundo (2)'!BC17+'Lamp1 imaginaria R (2)'!BC17</f>
        <v>2.813084264144921</v>
      </c>
      <c r="BD17">
        <f>'Lamp1 imaginaria fundo'!BD17+'Lamp1 imaginaria Left'!BD17+'Lamp1 imaginaria R'!BD17+'Lamp1 imaginaria porta'!BD17+'Lamp1 imaginaria Left (2)'!BD17+'Lamp1 imaginaria porta (2)'!BD17+'Lamp1 imaginaria fundo (2)'!BD17+'Lamp1 imaginaria R (2)'!BD17</f>
        <v>2.8117765898976352</v>
      </c>
    </row>
    <row r="18" spans="5:56" ht="35" customHeight="1" x14ac:dyDescent="0.45">
      <c r="E18">
        <v>8</v>
      </c>
      <c r="F18">
        <f>'Lamp1 imaginaria fundo'!F18+'Lamp1 imaginaria Left'!F18+'Lamp1 imaginaria R'!F18+'Lamp1 imaginaria porta'!F18+'Lamp1 imaginaria Left (2)'!F18+'Lamp1 imaginaria porta (2)'!F18+'Lamp1 imaginaria fundo (2)'!F18+'Lamp1 imaginaria R (2)'!F18</f>
        <v>2.8769786786836158</v>
      </c>
      <c r="G18">
        <f>'Lamp1 imaginaria fundo'!G18+'Lamp1 imaginaria Left'!G18+'Lamp1 imaginaria R'!G18+'Lamp1 imaginaria porta'!G18+'Lamp1 imaginaria Left (2)'!G18+'Lamp1 imaginaria porta (2)'!G18+'Lamp1 imaginaria fundo (2)'!G18+'Lamp1 imaginaria R (2)'!G18</f>
        <v>2.8779247824304943</v>
      </c>
      <c r="H18">
        <f>'Lamp1 imaginaria fundo'!H18+'Lamp1 imaginaria Left'!H18+'Lamp1 imaginaria R'!H18+'Lamp1 imaginaria porta'!H18+'Lamp1 imaginaria Left (2)'!H18+'Lamp1 imaginaria porta (2)'!H18+'Lamp1 imaginaria fundo (2)'!H18+'Lamp1 imaginaria R (2)'!H18</f>
        <v>2.8786845389015481</v>
      </c>
      <c r="I18">
        <f>'Lamp1 imaginaria fundo'!I18+'Lamp1 imaginaria Left'!I18+'Lamp1 imaginaria R'!I18+'Lamp1 imaginaria porta'!I18+'Lamp1 imaginaria Left (2)'!I18+'Lamp1 imaginaria porta (2)'!I18+'Lamp1 imaginaria fundo (2)'!I18+'Lamp1 imaginaria R (2)'!I18</f>
        <v>2.8792618958481069</v>
      </c>
      <c r="J18">
        <f>'Lamp1 imaginaria fundo'!J18+'Lamp1 imaginaria Left'!J18+'Lamp1 imaginaria R'!J18+'Lamp1 imaginaria porta'!J18+'Lamp1 imaginaria Left (2)'!J18+'Lamp1 imaginaria porta (2)'!J18+'Lamp1 imaginaria fundo (2)'!J18+'Lamp1 imaginaria R (2)'!J18</f>
        <v>2.8796612572457856</v>
      </c>
      <c r="K18">
        <f>'Lamp1 imaginaria fundo'!K18+'Lamp1 imaginaria Left'!K18+'Lamp1 imaginaria R'!K18+'Lamp1 imaginaria porta'!K18+'Lamp1 imaginaria Left (2)'!K18+'Lamp1 imaginaria porta (2)'!K18+'Lamp1 imaginaria fundo (2)'!K18+'Lamp1 imaginaria R (2)'!K18</f>
        <v>2.8798874430854315</v>
      </c>
      <c r="L18">
        <f>'Lamp1 imaginaria fundo'!L18+'Lamp1 imaginaria Left'!L18+'Lamp1 imaginaria R'!L18+'Lamp1 imaginaria porta'!L18+'Lamp1 imaginaria Left (2)'!L18+'Lamp1 imaginaria porta (2)'!L18+'Lamp1 imaginaria fundo (2)'!L18+'Lamp1 imaginaria R (2)'!L18</f>
        <v>2.8799456495844269</v>
      </c>
      <c r="M18">
        <f>'Lamp1 imaginaria fundo'!M18+'Lamp1 imaginaria Left'!M18+'Lamp1 imaginaria R'!M18+'Lamp1 imaginaria porta'!M18+'Lamp1 imaginaria Left (2)'!M18+'Lamp1 imaginaria porta (2)'!M18+'Lamp1 imaginaria fundo (2)'!M18+'Lamp1 imaginaria R (2)'!M18</f>
        <v>2.8798414103043655</v>
      </c>
      <c r="N18">
        <f>'Lamp1 imaginaria fundo'!N18+'Lamp1 imaginaria Left'!N18+'Lamp1 imaginaria R'!N18+'Lamp1 imaginaria porta'!N18+'Lamp1 imaginaria Left (2)'!N18+'Lamp1 imaginaria porta (2)'!N18+'Lamp1 imaginaria fundo (2)'!N18+'Lamp1 imaginaria R (2)'!N18</f>
        <v>2.8795805585504892</v>
      </c>
      <c r="O18">
        <f>'Lamp1 imaginaria fundo'!O18+'Lamp1 imaginaria Left'!O18+'Lamp1 imaginaria R'!O18+'Lamp1 imaginaria porta'!O18+'Lamp1 imaginaria Left (2)'!O18+'Lamp1 imaginaria porta (2)'!O18+'Lamp1 imaginaria fundo (2)'!O18+'Lamp1 imaginaria R (2)'!O18</f>
        <v>2.8791691913215756</v>
      </c>
      <c r="P18">
        <f>'Lamp1 imaginaria fundo'!P18+'Lamp1 imaginaria Left'!P18+'Lamp1 imaginaria R'!P18+'Lamp1 imaginaria porta'!P18+'Lamp1 imaginaria Left (2)'!P18+'Lamp1 imaginaria porta (2)'!P18+'Lamp1 imaginaria fundo (2)'!P18+'Lamp1 imaginaria R (2)'!P18</f>
        <v>2.8786136349806064</v>
      </c>
      <c r="Q18">
        <f>'Lamp1 imaginaria fundo'!Q18+'Lamp1 imaginaria Left'!Q18+'Lamp1 imaginaria R'!Q18+'Lamp1 imaginaria porta'!Q18+'Lamp1 imaginaria Left (2)'!Q18+'Lamp1 imaginaria porta (2)'!Q18+'Lamp1 imaginaria fundo (2)'!Q18+'Lamp1 imaginaria R (2)'!Q18</f>
        <v>2.8779204127301168</v>
      </c>
      <c r="R18">
        <f>'Lamp1 imaginaria fundo'!R18+'Lamp1 imaginaria Left'!R18+'Lamp1 imaginaria R'!R18+'Lamp1 imaginaria porta'!R18+'Lamp1 imaginaria Left (2)'!R18+'Lamp1 imaginaria porta (2)'!R18+'Lamp1 imaginaria fundo (2)'!R18+'Lamp1 imaginaria R (2)'!R18</f>
        <v>2.8770962139036569</v>
      </c>
      <c r="S18">
        <f>'Lamp1 imaginaria fundo'!S18+'Lamp1 imaginaria Left'!S18+'Lamp1 imaginaria R'!S18+'Lamp1 imaginaria porta'!S18+'Lamp1 imaginaria Left (2)'!S18+'Lamp1 imaginaria porta (2)'!S18+'Lamp1 imaginaria fundo (2)'!S18+'Lamp1 imaginaria R (2)'!S18</f>
        <v>2.8761478650276797</v>
      </c>
      <c r="T18">
        <f>'Lamp1 imaginaria fundo'!T18+'Lamp1 imaginaria Left'!T18+'Lamp1 imaginaria R'!T18+'Lamp1 imaginaria porta'!T18+'Lamp1 imaginaria Left (2)'!T18+'Lamp1 imaginaria porta (2)'!T18+'Lamp1 imaginaria fundo (2)'!T18+'Lamp1 imaginaria R (2)'!T18</f>
        <v>2.8750823025663488</v>
      </c>
      <c r="U18">
        <f>'Lamp1 imaginaria fundo'!U18+'Lamp1 imaginaria Left'!U18+'Lamp1 imaginaria R'!U18+'Lamp1 imaginaria porta'!U18+'Lamp1 imaginaria Left (2)'!U18+'Lamp1 imaginaria porta (2)'!U18+'Lamp1 imaginaria fundo (2)'!U18+'Lamp1 imaginaria R (2)'!U18</f>
        <v>2.8739065472346041</v>
      </c>
      <c r="V18">
        <f>'Lamp1 imaginaria fundo'!V18+'Lamp1 imaginaria Left'!V18+'Lamp1 imaginaria R'!V18+'Lamp1 imaginaria porta'!V18+'Lamp1 imaginaria Left (2)'!V18+'Lamp1 imaginaria porta (2)'!V18+'Lamp1 imaginaria fundo (2)'!V18+'Lamp1 imaginaria R (2)'!V18</f>
        <v>2.8726276797508166</v>
      </c>
      <c r="W18">
        <f>'Lamp1 imaginaria fundo'!W18+'Lamp1 imaginaria Left'!W18+'Lamp1 imaginaria R'!W18+'Lamp1 imaginaria porta'!W18+'Lamp1 imaginaria Left (2)'!W18+'Lamp1 imaginaria porta (2)'!W18+'Lamp1 imaginaria fundo (2)'!W18+'Lamp1 imaginaria R (2)'!W18</f>
        <v>2.8712528178976569</v>
      </c>
      <c r="X18">
        <f>'Lamp1 imaginaria fundo'!X18+'Lamp1 imaginaria Left'!X18+'Lamp1 imaginaria R'!X18+'Lamp1 imaginaria porta'!X18+'Lamp1 imaginaria Left (2)'!X18+'Lamp1 imaginaria porta (2)'!X18+'Lamp1 imaginaria fundo (2)'!X18+'Lamp1 imaginaria R (2)'!X18</f>
        <v>2.8697890947660758</v>
      </c>
      <c r="Y18">
        <f>'Lamp1 imaginaria fundo'!Y18+'Lamp1 imaginaria Left'!Y18+'Lamp1 imaginaria R'!Y18+'Lamp1 imaginaria porta'!Y18+'Lamp1 imaginaria Left (2)'!Y18+'Lamp1 imaginaria porta (2)'!Y18+'Lamp1 imaginaria fundo (2)'!Y18+'Lamp1 imaginaria R (2)'!Y18</f>
        <v>2.8682436380702958</v>
      </c>
      <c r="Z18">
        <f>'Lamp1 imaginaria fundo'!Z18+'Lamp1 imaginaria Left'!Z18+'Lamp1 imaginaria R'!Z18+'Lamp1 imaginaria porta'!Z18+'Lamp1 imaginaria Left (2)'!Z18+'Lamp1 imaginaria porta (2)'!Z18+'Lamp1 imaginaria fundo (2)'!Z18+'Lamp1 imaginaria R (2)'!Z18</f>
        <v>2.8666235504390412</v>
      </c>
      <c r="AA18">
        <f>'Lamp1 imaginaria fundo'!AA18+'Lamp1 imaginaria Left'!AA18+'Lamp1 imaginaria R'!AA18+'Lamp1 imaginaria porta'!AA18+'Lamp1 imaginaria Left (2)'!AA18+'Lamp1 imaginaria porta (2)'!AA18+'Lamp1 imaginaria fundo (2)'!AA18+'Lamp1 imaginaria R (2)'!AA18</f>
        <v>2.8649358906078857</v>
      </c>
      <c r="AB18">
        <f>'Lamp1 imaginaria fundo'!AB18+'Lamp1 imaginaria Left'!AB18+'Lamp1 imaginaria R'!AB18+'Lamp1 imaginaria porta'!AB18+'Lamp1 imaginaria Left (2)'!AB18+'Lamp1 imaginaria porta (2)'!AB18+'Lamp1 imaginaria fundo (2)'!AB18+'Lamp1 imaginaria R (2)'!AB18</f>
        <v>2.8631876554575202</v>
      </c>
      <c r="AC18">
        <f>'Lamp1 imaginaria fundo'!AC18+'Lamp1 imaginaria Left'!AC18+'Lamp1 imaginaria R'!AC18+'Lamp1 imaginaria porta'!AC18+'Lamp1 imaginaria Left (2)'!AC18+'Lamp1 imaginaria porta (2)'!AC18+'Lamp1 imaginaria fundo (2)'!AC18+'Lamp1 imaginaria R (2)'!AC18</f>
        <v>2.8613857628616146</v>
      </c>
      <c r="AD18">
        <f>'Lamp1 imaginaria fundo'!AD18+'Lamp1 imaginaria Left'!AD18+'Lamp1 imaginaria R'!AD18+'Lamp1 imaginaria porta'!AD18+'Lamp1 imaginaria Left (2)'!AD18+'Lamp1 imaginaria porta (2)'!AD18+'Lamp1 imaginaria fundo (2)'!AD18+'Lamp1 imaginaria R (2)'!AD18</f>
        <v>2.8595370353243896</v>
      </c>
      <c r="AE18">
        <f>'Lamp1 imaginaria fundo'!AE18+'Lamp1 imaginaria Left'!AE18+'Lamp1 imaginaria R'!AE18+'Lamp1 imaginaria porta'!AE18+'Lamp1 imaginaria Left (2)'!AE18+'Lamp1 imaginaria porta (2)'!AE18+'Lamp1 imaginaria fundo (2)'!AE18+'Lamp1 imaginaria R (2)'!AE18</f>
        <v>2.8576481844013131</v>
      </c>
      <c r="AF18">
        <f>'Lamp1 imaginaria fundo'!AF18+'Lamp1 imaginaria Left'!AF18+'Lamp1 imaginaria R'!AF18+'Lamp1 imaginaria porta'!AF18+'Lamp1 imaginaria Left (2)'!AF18+'Lamp1 imaginaria porta (2)'!AF18+'Lamp1 imaginaria fundo (2)'!AF18+'Lamp1 imaginaria R (2)'!AF18</f>
        <v>2.8557257959059994</v>
      </c>
      <c r="AG18">
        <f>'Lamp1 imaginaria fundo'!AG18+'Lamp1 imaginaria Left'!AG18+'Lamp1 imaginaria R'!AG18+'Lamp1 imaginaria porta'!AG18+'Lamp1 imaginaria Left (2)'!AG18+'Lamp1 imaginaria porta (2)'!AG18+'Lamp1 imaginaria fundo (2)'!AG18+'Lamp1 imaginaria R (2)'!AG18</f>
        <v>2.853776315912214</v>
      </c>
      <c r="AH18">
        <f>'Lamp1 imaginaria fundo'!AH18+'Lamp1 imaginaria Left'!AH18+'Lamp1 imaginaria R'!AH18+'Lamp1 imaginaria porta'!AH18+'Lamp1 imaginaria Left (2)'!AH18+'Lamp1 imaginaria porta (2)'!AH18+'Lamp1 imaginaria fundo (2)'!AH18+'Lamp1 imaginaria R (2)'!AH18</f>
        <v>2.8518060375619596</v>
      </c>
      <c r="AI18">
        <f>'Lamp1 imaginaria fundo'!AI18+'Lamp1 imaginaria Left'!AI18+'Lamp1 imaginaria R'!AI18+'Lamp1 imaginaria porta'!AI18+'Lamp1 imaginaria Left (2)'!AI18+'Lamp1 imaginaria porta (2)'!AI18+'Lamp1 imaginaria fundo (2)'!AI18+'Lamp1 imaginaria R (2)'!AI18</f>
        <v>2.8498210886893185</v>
      </c>
      <c r="AJ18">
        <f>'Lamp1 imaginaria fundo'!AJ18+'Lamp1 imaginaria Left'!AJ18+'Lamp1 imaginaria R'!AJ18+'Lamp1 imaginaria porta'!AJ18+'Lamp1 imaginaria Left (2)'!AJ18+'Lamp1 imaginaria porta (2)'!AJ18+'Lamp1 imaginaria fundo (2)'!AJ18+'Lamp1 imaginaria R (2)'!AJ18</f>
        <v>2.8478274202653595</v>
      </c>
      <c r="AK18">
        <f>'Lamp1 imaginaria fundo'!AK18+'Lamp1 imaginaria Left'!AK18+'Lamp1 imaginaria R'!AK18+'Lamp1 imaginaria porta'!AK18+'Lamp1 imaginaria Left (2)'!AK18+'Lamp1 imaginaria porta (2)'!AK18+'Lamp1 imaginaria fundo (2)'!AK18+'Lamp1 imaginaria R (2)'!AK18</f>
        <v>2.8458307956626885</v>
      </c>
      <c r="AL18">
        <f>'Lamp1 imaginaria fundo'!AL18+'Lamp1 imaginaria Left'!AL18+'Lamp1 imaginaria R'!AL18+'Lamp1 imaginaria porta'!AL18+'Lamp1 imaginaria Left (2)'!AL18+'Lamp1 imaginaria porta (2)'!AL18+'Lamp1 imaginaria fundo (2)'!AL18+'Lamp1 imaginaria R (2)'!AL18</f>
        <v>2.8438367807296361</v>
      </c>
      <c r="AM18">
        <f>'Lamp1 imaginaria fundo'!AM18+'Lamp1 imaginaria Left'!AM18+'Lamp1 imaginaria R'!AM18+'Lamp1 imaginaria porta'!AM18+'Lamp1 imaginaria Left (2)'!AM18+'Lamp1 imaginaria porta (2)'!AM18+'Lamp1 imaginaria fundo (2)'!AM18+'Lamp1 imaginaria R (2)'!AM18</f>
        <v>2.841850734654265</v>
      </c>
      <c r="AN18">
        <f>'Lamp1 imaginaria fundo'!AN18+'Lamp1 imaginaria Left'!AN18+'Lamp1 imaginaria R'!AN18+'Lamp1 imaginaria porta'!AN18+'Lamp1 imaginaria Left (2)'!AN18+'Lamp1 imaginaria porta (2)'!AN18+'Lamp1 imaginaria fundo (2)'!AN18+'Lamp1 imaginaria R (2)'!AN18</f>
        <v>2.8398778015880248</v>
      </c>
      <c r="AO18">
        <f>'Lamp1 imaginaria fundo'!AO18+'Lamp1 imaginaria Left'!AO18+'Lamp1 imaginaria R'!AO18+'Lamp1 imaginaria porta'!AO18+'Lamp1 imaginaria Left (2)'!AO18+'Lamp1 imaginaria porta (2)'!AO18+'Lamp1 imaginaria fundo (2)'!AO18+'Lamp1 imaginaria R (2)'!AO18</f>
        <v>2.837922902988367</v>
      </c>
      <c r="AP18">
        <f>'Lamp1 imaginaria fundo'!AP18+'Lamp1 imaginaria Left'!AP18+'Lamp1 imaginaria R'!AP18+'Lamp1 imaginaria porta'!AP18+'Lamp1 imaginaria Left (2)'!AP18+'Lamp1 imaginaria porta (2)'!AP18+'Lamp1 imaginaria fundo (2)'!AP18+'Lamp1 imaginaria R (2)'!AP18</f>
        <v>2.8359907306296805</v>
      </c>
      <c r="AQ18">
        <f>'Lamp1 imaginaria fundo'!AQ18+'Lamp1 imaginaria Left'!AQ18+'Lamp1 imaginaria R'!AQ18+'Lamp1 imaginaria porta'!AQ18+'Lamp1 imaginaria Left (2)'!AQ18+'Lamp1 imaginaria porta (2)'!AQ18+'Lamp1 imaginaria fundo (2)'!AQ18+'Lamp1 imaginaria R (2)'!AQ18</f>
        <v>2.8340857402226671</v>
      </c>
      <c r="AR18">
        <f>'Lamp1 imaginaria fundo'!AR18+'Lamp1 imaginaria Left'!AR18+'Lamp1 imaginaria R'!AR18+'Lamp1 imaginaria porta'!AR18+'Lamp1 imaginaria Left (2)'!AR18+'Lamp1 imaginaria porta (2)'!AR18+'Lamp1 imaginaria fundo (2)'!AR18+'Lamp1 imaginaria R (2)'!AR18</f>
        <v>2.8322121455743656</v>
      </c>
      <c r="AS18">
        <f>'Lamp1 imaginaria fundo'!AS18+'Lamp1 imaginaria Left'!AS18+'Lamp1 imaginaria R'!AS18+'Lamp1 imaginaria porta'!AS18+'Lamp1 imaginaria Left (2)'!AS18+'Lamp1 imaginaria porta (2)'!AS18+'Lamp1 imaginaria fundo (2)'!AS18+'Lamp1 imaginaria R (2)'!AS18</f>
        <v>2.8303739132144514</v>
      </c>
      <c r="AT18">
        <f>'Lamp1 imaginaria fundo'!AT18+'Lamp1 imaginaria Left'!AT18+'Lamp1 imaginaria R'!AT18+'Lamp1 imaginaria porta'!AT18+'Lamp1 imaginaria Left (2)'!AT18+'Lamp1 imaginaria porta (2)'!AT18+'Lamp1 imaginaria fundo (2)'!AT18+'Lamp1 imaginaria R (2)'!AT18</f>
        <v>2.8285747574086457</v>
      </c>
      <c r="AU18">
        <f>'Lamp1 imaginaria fundo'!AU18+'Lamp1 imaginaria Left'!AU18+'Lamp1 imaginaria R'!AU18+'Lamp1 imaginaria porta'!AU18+'Lamp1 imaginaria Left (2)'!AU18+'Lamp1 imaginaria porta (2)'!AU18+'Lamp1 imaginaria fundo (2)'!AU18+'Lamp1 imaginaria R (2)'!AU18</f>
        <v>2.8268181354769464</v>
      </c>
      <c r="AV18">
        <f>'Lamp1 imaginaria fundo'!AV18+'Lamp1 imaginaria Left'!AV18+'Lamp1 imaginaria R'!AV18+'Lamp1 imaginaria porta'!AV18+'Lamp1 imaginaria Left (2)'!AV18+'Lamp1 imaginaria porta (2)'!AV18+'Lamp1 imaginaria fundo (2)'!AV18+'Lamp1 imaginaria R (2)'!AV18</f>
        <v>2.8251072433332625</v>
      </c>
      <c r="AW18">
        <f>'Lamp1 imaginaria fundo'!AW18+'Lamp1 imaginaria Left'!AW18+'Lamp1 imaginaria R'!AW18+'Lamp1 imaginaria porta'!AW18+'Lamp1 imaginaria Left (2)'!AW18+'Lamp1 imaginaria porta (2)'!AW18+'Lamp1 imaginaria fundo (2)'!AW18+'Lamp1 imaginaria R (2)'!AW18</f>
        <v>2.8234450111637792</v>
      </c>
      <c r="AX18">
        <f>'Lamp1 imaginaria fundo'!AX18+'Lamp1 imaginaria Left'!AX18+'Lamp1 imaginaria R'!AX18+'Lamp1 imaginaria porta'!AX18+'Lamp1 imaginaria Left (2)'!AX18+'Lamp1 imaginaria porta (2)'!AX18+'Lamp1 imaginaria fundo (2)'!AX18+'Lamp1 imaginaria R (2)'!AX18</f>
        <v>2.8218340991640893</v>
      </c>
      <c r="AY18">
        <f>'Lamp1 imaginaria fundo'!AY18+'Lamp1 imaginaria Left'!AY18+'Lamp1 imaginaria R'!AY18+'Lamp1 imaginaria porta'!AY18+'Lamp1 imaginaria Left (2)'!AY18+'Lamp1 imaginaria porta (2)'!AY18+'Lamp1 imaginaria fundo (2)'!AY18+'Lamp1 imaginaria R (2)'!AY18</f>
        <v>2.8202768932598064</v>
      </c>
      <c r="AZ18">
        <f>'Lamp1 imaginaria fundo'!AZ18+'Lamp1 imaginaria Left'!AZ18+'Lamp1 imaginaria R'!AZ18+'Lamp1 imaginaria porta'!AZ18+'Lamp1 imaginaria Left (2)'!AZ18+'Lamp1 imaginaria porta (2)'!AZ18+'Lamp1 imaginaria fundo (2)'!AZ18+'Lamp1 imaginaria R (2)'!AZ18</f>
        <v>2.8187755007419804</v>
      </c>
      <c r="BA18">
        <f>'Lamp1 imaginaria fundo'!BA18+'Lamp1 imaginaria Left'!BA18+'Lamp1 imaginaria R'!BA18+'Lamp1 imaginaria porta'!BA18+'Lamp1 imaginaria Left (2)'!BA18+'Lamp1 imaginaria porta (2)'!BA18+'Lamp1 imaginaria fundo (2)'!BA18+'Lamp1 imaginaria R (2)'!BA18</f>
        <v>2.8173317457571527</v>
      </c>
      <c r="BB18">
        <f>'Lamp1 imaginaria fundo'!BB18+'Lamp1 imaginaria Left'!BB18+'Lamp1 imaginaria R'!BB18+'Lamp1 imaginaria porta'!BB18+'Lamp1 imaginaria Left (2)'!BB18+'Lamp1 imaginaria porta (2)'!BB18+'Lamp1 imaginaria fundo (2)'!BB18+'Lamp1 imaginaria R (2)'!BB18</f>
        <v>2.8159471646023748</v>
      </c>
      <c r="BC18">
        <f>'Lamp1 imaginaria fundo'!BC18+'Lamp1 imaginaria Left'!BC18+'Lamp1 imaginaria R'!BC18+'Lamp1 imaginaria porta'!BC18+'Lamp1 imaginaria Left (2)'!BC18+'Lamp1 imaginaria porta (2)'!BC18+'Lamp1 imaginaria fundo (2)'!BC18+'Lamp1 imaginaria R (2)'!BC18</f>
        <v>2.8146230007877904</v>
      </c>
      <c r="BD18">
        <f>'Lamp1 imaginaria fundo'!BD18+'Lamp1 imaginaria Left'!BD18+'Lamp1 imaginaria R'!BD18+'Lamp1 imaginaria porta'!BD18+'Lamp1 imaginaria Left (2)'!BD18+'Lamp1 imaginaria porta (2)'!BD18+'Lamp1 imaginaria fundo (2)'!BD18+'Lamp1 imaginaria R (2)'!BD18</f>
        <v>2.8133601998436446</v>
      </c>
    </row>
    <row r="19" spans="5:56" ht="35" customHeight="1" x14ac:dyDescent="0.45">
      <c r="E19">
        <v>9</v>
      </c>
      <c r="F19">
        <f>'Lamp1 imaginaria fundo'!F19+'Lamp1 imaginaria Left'!F19+'Lamp1 imaginaria R'!F19+'Lamp1 imaginaria porta'!F19+'Lamp1 imaginaria Left (2)'!F19+'Lamp1 imaginaria porta (2)'!F19+'Lamp1 imaginaria fundo (2)'!F19+'Lamp1 imaginaria R (2)'!F19</f>
        <v>2.8785569217521934</v>
      </c>
      <c r="G19">
        <f>'Lamp1 imaginaria fundo'!G19+'Lamp1 imaginaria Left'!G19+'Lamp1 imaginaria R'!G19+'Lamp1 imaginaria porta'!G19+'Lamp1 imaginaria Left (2)'!G19+'Lamp1 imaginaria porta (2)'!G19+'Lamp1 imaginaria fundo (2)'!G19+'Lamp1 imaginaria R (2)'!G19</f>
        <v>2.8794544927817967</v>
      </c>
      <c r="H19">
        <f>'Lamp1 imaginaria fundo'!H19+'Lamp1 imaginaria Left'!H19+'Lamp1 imaginaria R'!H19+'Lamp1 imaginaria porta'!H19+'Lamp1 imaginaria Left (2)'!H19+'Lamp1 imaginaria porta (2)'!H19+'Lamp1 imaginaria fundo (2)'!H19+'Lamp1 imaginaria R (2)'!H19</f>
        <v>2.8801653154854305</v>
      </c>
      <c r="I19">
        <f>'Lamp1 imaginaria fundo'!I19+'Lamp1 imaginaria Left'!I19+'Lamp1 imaginaria R'!I19+'Lamp1 imaginaria porta'!I19+'Lamp1 imaginaria Left (2)'!I19+'Lamp1 imaginaria porta (2)'!I19+'Lamp1 imaginaria fundo (2)'!I19+'Lamp1 imaginaria R (2)'!I19</f>
        <v>2.880693694650271</v>
      </c>
      <c r="J19">
        <f>'Lamp1 imaginaria fundo'!J19+'Lamp1 imaginaria Left'!J19+'Lamp1 imaginaria R'!J19+'Lamp1 imaginaria porta'!J19+'Lamp1 imaginaria Left (2)'!J19+'Lamp1 imaginaria porta (2)'!J19+'Lamp1 imaginaria fundo (2)'!J19+'Lamp1 imaginaria R (2)'!J19</f>
        <v>2.8810443851631233</v>
      </c>
      <c r="K19">
        <f>'Lamp1 imaginaria fundo'!K19+'Lamp1 imaginaria Left'!K19+'Lamp1 imaginaria R'!K19+'Lamp1 imaginaria porta'!K19+'Lamp1 imaginaria Left (2)'!K19+'Lamp1 imaginaria porta (2)'!K19+'Lamp1 imaginaria fundo (2)'!K19+'Lamp1 imaginaria R (2)'!K19</f>
        <v>2.8812225476373974</v>
      </c>
      <c r="L19">
        <f>'Lamp1 imaginaria fundo'!L19+'Lamp1 imaginaria Left'!L19+'Lamp1 imaginaria R'!L19+'Lamp1 imaginaria porta'!L19+'Lamp1 imaginaria Left (2)'!L19+'Lamp1 imaginaria porta (2)'!L19+'Lamp1 imaginaria fundo (2)'!L19+'Lamp1 imaginaria R (2)'!L19</f>
        <v>2.8812337048017502</v>
      </c>
      <c r="M19">
        <f>'Lamp1 imaginaria fundo'!M19+'Lamp1 imaginaria Left'!M19+'Lamp1 imaginaria R'!M19+'Lamp1 imaginaria porta'!M19+'Lamp1 imaginaria Left (2)'!M19+'Lamp1 imaginaria porta (2)'!M19+'Lamp1 imaginaria fundo (2)'!M19+'Lamp1 imaginaria R (2)'!M19</f>
        <v>2.8810836991986131</v>
      </c>
      <c r="N19">
        <f>'Lamp1 imaginaria fundo'!N19+'Lamp1 imaginaria Left'!N19+'Lamp1 imaginaria R'!N19+'Lamp1 imaginaria porta'!N19+'Lamp1 imaginaria Left (2)'!N19+'Lamp1 imaginaria porta (2)'!N19+'Lamp1 imaginaria fundo (2)'!N19+'Lamp1 imaginaria R (2)'!N19</f>
        <v>2.8807786526161165</v>
      </c>
      <c r="O19">
        <f>'Lamp1 imaginaria fundo'!O19+'Lamp1 imaginaria Left'!O19+'Lamp1 imaginaria R'!O19+'Lamp1 imaginaria porta'!O19+'Lamp1 imaginaria Left (2)'!O19+'Lamp1 imaginaria porta (2)'!O19+'Lamp1 imaginaria fundo (2)'!O19+'Lamp1 imaginaria R (2)'!O19</f>
        <v>2.8803249275559519</v>
      </c>
      <c r="P19">
        <f>'Lamp1 imaginaria fundo'!P19+'Lamp1 imaginaria Left'!P19+'Lamp1 imaginaria R'!P19+'Lamp1 imaginaria porta'!P19+'Lamp1 imaginaria Left (2)'!P19+'Lamp1 imaginaria porta (2)'!P19+'Lamp1 imaginaria fundo (2)'!P19+'Lamp1 imaginaria R (2)'!P19</f>
        <v>2.879729090927388</v>
      </c>
      <c r="Q19">
        <f>'Lamp1 imaginaria fundo'!Q19+'Lamp1 imaginaria Left'!Q19+'Lamp1 imaginaria R'!Q19+'Lamp1 imaginaria porta'!Q19+'Lamp1 imaginaria Left (2)'!Q19+'Lamp1 imaginaria porta (2)'!Q19+'Lamp1 imaginaria fundo (2)'!Q19+'Lamp1 imaginaria R (2)'!Q19</f>
        <v>2.8789978800578822</v>
      </c>
      <c r="R19">
        <f>'Lamp1 imaginaria fundo'!R19+'Lamp1 imaginaria Left'!R19+'Lamp1 imaginaria R'!R19+'Lamp1 imaginaria porta'!R19+'Lamp1 imaginaria Left (2)'!R19+'Lamp1 imaginaria porta (2)'!R19+'Lamp1 imaginaria fundo (2)'!R19+'Lamp1 imaginaria R (2)'!R19</f>
        <v>2.8781381710260958</v>
      </c>
      <c r="S19">
        <f>'Lamp1 imaginaria fundo'!S19+'Lamp1 imaginaria Left'!S19+'Lamp1 imaginaria R'!S19+'Lamp1 imaginaria porta'!S19+'Lamp1 imaginaria Left (2)'!S19+'Lamp1 imaginaria porta (2)'!S19+'Lamp1 imaginaria fundo (2)'!S19+'Lamp1 imaginaria R (2)'!S19</f>
        <v>2.877156949254938</v>
      </c>
      <c r="T19">
        <f>'Lamp1 imaginaria fundo'!T19+'Lamp1 imaginaria Left'!T19+'Lamp1 imaginaria R'!T19+'Lamp1 imaginaria porta'!T19+'Lamp1 imaginaria Left (2)'!T19+'Lamp1 imaginaria porta (2)'!T19+'Lamp1 imaginaria fundo (2)'!T19+'Lamp1 imaginaria R (2)'!T19</f>
        <v>2.8760612822509994</v>
      </c>
      <c r="U19">
        <f>'Lamp1 imaginaria fundo'!U19+'Lamp1 imaginaria Left'!U19+'Lamp1 imaginaria R'!U19+'Lamp1 imaginaria porta'!U19+'Lamp1 imaginaria Left (2)'!U19+'Lamp1 imaginaria porta (2)'!U19+'Lamp1 imaginaria fundo (2)'!U19+'Lamp1 imaginaria R (2)'!U19</f>
        <v>2.8748582943415624</v>
      </c>
      <c r="V19">
        <f>'Lamp1 imaginaria fundo'!V19+'Lamp1 imaginaria Left'!V19+'Lamp1 imaginaria R'!V19+'Lamp1 imaginaria porta'!V19+'Lamp1 imaginaria Left (2)'!V19+'Lamp1 imaginaria porta (2)'!V19+'Lamp1 imaginaria fundo (2)'!V19+'Lamp1 imaginaria R (2)'!V19</f>
        <v>2.8735551432400324</v>
      </c>
      <c r="W19">
        <f>'Lamp1 imaginaria fundo'!W19+'Lamp1 imaginaria Left'!W19+'Lamp1 imaginaria R'!W19+'Lamp1 imaginaria porta'!W19+'Lamp1 imaginaria Left (2)'!W19+'Lamp1 imaginaria porta (2)'!W19+'Lamp1 imaginaria fundo (2)'!W19+'Lamp1 imaginaria R (2)'!W19</f>
        <v>2.8721589982631044</v>
      </c>
      <c r="X19">
        <f>'Lamp1 imaginaria fundo'!X19+'Lamp1 imaginaria Left'!X19+'Lamp1 imaginaria R'!X19+'Lamp1 imaginaria porta'!X19+'Lamp1 imaginaria Left (2)'!X19+'Lamp1 imaginaria porta (2)'!X19+'Lamp1 imaginaria fundo (2)'!X19+'Lamp1 imaginaria R (2)'!X19</f>
        <v>2.8706770200260654</v>
      </c>
      <c r="Y19">
        <f>'Lamp1 imaginaria fundo'!Y19+'Lamp1 imaginaria Left'!Y19+'Lamp1 imaginaria R'!Y19+'Lamp1 imaginaria porta'!Y19+'Lamp1 imaginaria Left (2)'!Y19+'Lamp1 imaginaria porta (2)'!Y19+'Lamp1 imaginaria fundo (2)'!Y19+'Lamp1 imaginaria R (2)'!Y19</f>
        <v>2.8691163414537875</v>
      </c>
      <c r="Z19">
        <f>'Lamp1 imaginaria fundo'!Z19+'Lamp1 imaginaria Left'!Z19+'Lamp1 imaginaria R'!Z19+'Lamp1 imaginaria porta'!Z19+'Lamp1 imaginaria Left (2)'!Z19+'Lamp1 imaginaria porta (2)'!Z19+'Lamp1 imaginaria fundo (2)'!Z19+'Lamp1 imaginaria R (2)'!Z19</f>
        <v>2.867484049961937</v>
      </c>
      <c r="AA19">
        <f>'Lamp1 imaginaria fundo'!AA19+'Lamp1 imaginaria Left'!AA19+'Lamp1 imaginaria R'!AA19+'Lamp1 imaginaria porta'!AA19+'Lamp1 imaginaria Left (2)'!AA19+'Lamp1 imaginaria porta (2)'!AA19+'Lamp1 imaginaria fundo (2)'!AA19+'Lamp1 imaginaria R (2)'!AA19</f>
        <v>2.8657871706832694</v>
      </c>
      <c r="AB19">
        <f>'Lamp1 imaginaria fundo'!AB19+'Lamp1 imaginaria Left'!AB19+'Lamp1 imaginaria R'!AB19+'Lamp1 imaginaria porta'!AB19+'Lamp1 imaginaria Left (2)'!AB19+'Lamp1 imaginaria porta (2)'!AB19+'Lamp1 imaginaria fundo (2)'!AB19+'Lamp1 imaginaria R (2)'!AB19</f>
        <v>2.864032650635735</v>
      </c>
      <c r="AC19">
        <f>'Lamp1 imaginaria fundo'!AC19+'Lamp1 imaginaria Left'!AC19+'Lamp1 imaginaria R'!AC19+'Lamp1 imaginaria porta'!AC19+'Lamp1 imaginaria Left (2)'!AC19+'Lamp1 imaginaria porta (2)'!AC19+'Lamp1 imaginaria fundo (2)'!AC19+'Lamp1 imaginaria R (2)'!AC19</f>
        <v>2.8622273437506944</v>
      </c>
      <c r="AD19">
        <f>'Lamp1 imaginaria fundo'!AD19+'Lamp1 imaginaria Left'!AD19+'Lamp1 imaginaria R'!AD19+'Lamp1 imaginaria porta'!AD19+'Lamp1 imaginaria Left (2)'!AD19+'Lamp1 imaginaria porta (2)'!AD19+'Lamp1 imaginaria fundo (2)'!AD19+'Lamp1 imaginaria R (2)'!AD19</f>
        <v>2.860377996699488</v>
      </c>
      <c r="AE19">
        <f>'Lamp1 imaginaria fundo'!AE19+'Lamp1 imaginaria Left'!AE19+'Lamp1 imaginaria R'!AE19+'Lamp1 imaginaria porta'!AE19+'Lamp1 imaginaria Left (2)'!AE19+'Lamp1 imaginaria porta (2)'!AE19+'Lamp1 imaginaria fundo (2)'!AE19+'Lamp1 imaginaria R (2)'!AE19</f>
        <v>2.8584912354739767</v>
      </c>
      <c r="AF19">
        <f>'Lamp1 imaginaria fundo'!AF19+'Lamp1 imaginaria Left'!AF19+'Lamp1 imaginaria R'!AF19+'Lamp1 imaginaria porta'!AF19+'Lamp1 imaginaria Left (2)'!AF19+'Lamp1 imaginaria porta (2)'!AF19+'Lamp1 imaginaria fundo (2)'!AF19+'Lamp1 imaginaria R (2)'!AF19</f>
        <v>2.8565735526907901</v>
      </c>
      <c r="AG19">
        <f>'Lamp1 imaginaria fundo'!AG19+'Lamp1 imaginaria Left'!AG19+'Lamp1 imaginaria R'!AG19+'Lamp1 imaginaria porta'!AG19+'Lamp1 imaginaria Left (2)'!AG19+'Lamp1 imaginaria porta (2)'!AG19+'Lamp1 imaginaria fundo (2)'!AG19+'Lamp1 imaginaria R (2)'!AG19</f>
        <v>2.8546312955995177</v>
      </c>
      <c r="AH19">
        <f>'Lamp1 imaginaria fundo'!AH19+'Lamp1 imaginaria Left'!AH19+'Lamp1 imaginaria R'!AH19+'Lamp1 imaginaria porta'!AH19+'Lamp1 imaginaria Left (2)'!AH19+'Lamp1 imaginaria porta (2)'!AH19+'Lamp1 imaginaria fundo (2)'!AH19+'Lamp1 imaginaria R (2)'!AH19</f>
        <v>2.8526706547820031</v>
      </c>
      <c r="AI19">
        <f>'Lamp1 imaginaria fundo'!AI19+'Lamp1 imaginaria Left'!AI19+'Lamp1 imaginaria R'!AI19+'Lamp1 imaginaria porta'!AI19+'Lamp1 imaginaria Left (2)'!AI19+'Lamp1 imaginaria porta (2)'!AI19+'Lamp1 imaginaria fundo (2)'!AI19+'Lamp1 imaginaria R (2)'!AI19</f>
        <v>2.850697653533258</v>
      </c>
      <c r="AJ19">
        <f>'Lamp1 imaginaria fundo'!AJ19+'Lamp1 imaginaria Left'!AJ19+'Lamp1 imaginaria R'!AJ19+'Lamp1 imaginaria porta'!AJ19+'Lamp1 imaginaria Left (2)'!AJ19+'Lamp1 imaginaria porta (2)'!AJ19+'Lamp1 imaginaria fundo (2)'!AJ19+'Lamp1 imaginaria R (2)'!AJ19</f>
        <v>2.8487181379148061</v>
      </c>
      <c r="AK19">
        <f>'Lamp1 imaginaria fundo'!AK19+'Lamp1 imaginaria Left'!AK19+'Lamp1 imaginaria R'!AK19+'Lamp1 imaginaria porta'!AK19+'Lamp1 imaginaria Left (2)'!AK19+'Lamp1 imaginaria porta (2)'!AK19+'Lamp1 imaginaria fundo (2)'!AK19+'Lamp1 imaginaria R (2)'!AK19</f>
        <v>2.8467377674687744</v>
      </c>
      <c r="AL19">
        <f>'Lamp1 imaginaria fundo'!AL19+'Lamp1 imaginaria Left'!AL19+'Lamp1 imaginaria R'!AL19+'Lamp1 imaginaria porta'!AL19+'Lamp1 imaginaria Left (2)'!AL19+'Lamp1 imaginaria porta (2)'!AL19+'Lamp1 imaginaria fundo (2)'!AL19+'Lamp1 imaginaria R (2)'!AL19</f>
        <v>2.8447620065764663</v>
      </c>
      <c r="AM19">
        <f>'Lamp1 imaginaria fundo'!AM19+'Lamp1 imaginaria Left'!AM19+'Lamp1 imaginaria R'!AM19+'Lamp1 imaginaria porta'!AM19+'Lamp1 imaginaria Left (2)'!AM19+'Lamp1 imaginaria porta (2)'!AM19+'Lamp1 imaginaria fundo (2)'!AM19+'Lamp1 imaginaria R (2)'!AM19</f>
        <v>2.8427961164388797</v>
      </c>
      <c r="AN19">
        <f>'Lamp1 imaginaria fundo'!AN19+'Lamp1 imaginaria Left'!AN19+'Lamp1 imaginaria R'!AN19+'Lamp1 imaginaria porta'!AN19+'Lamp1 imaginaria Left (2)'!AN19+'Lamp1 imaginaria porta (2)'!AN19+'Lamp1 imaginaria fundo (2)'!AN19+'Lamp1 imaginaria R (2)'!AN19</f>
        <v>2.8408451476493521</v>
      </c>
      <c r="AO19">
        <f>'Lamp1 imaginaria fundo'!AO19+'Lamp1 imaginaria Left'!AO19+'Lamp1 imaginaria R'!AO19+'Lamp1 imaginaria porta'!AO19+'Lamp1 imaginaria Left (2)'!AO19+'Lamp1 imaginaria porta (2)'!AO19+'Lamp1 imaginaria fundo (2)'!AO19+'Lamp1 imaginaria R (2)'!AO19</f>
        <v>2.8389139333207072</v>
      </c>
      <c r="AP19">
        <f>'Lamp1 imaginaria fundo'!AP19+'Lamp1 imaginaria Left'!AP19+'Lamp1 imaginaria R'!AP19+'Lamp1 imaginaria porta'!AP19+'Lamp1 imaginaria Left (2)'!AP19+'Lamp1 imaginaria porta (2)'!AP19+'Lamp1 imaginaria fundo (2)'!AP19+'Lamp1 imaginaria R (2)'!AP19</f>
        <v>2.8370070827213612</v>
      </c>
      <c r="AQ19">
        <f>'Lamp1 imaginaria fundo'!AQ19+'Lamp1 imaginaria Left'!AQ19+'Lamp1 imaginaria R'!AQ19+'Lamp1 imaginaria porta'!AQ19+'Lamp1 imaginaria Left (2)'!AQ19+'Lamp1 imaginaria porta (2)'!AQ19+'Lamp1 imaginaria fundo (2)'!AQ19+'Lamp1 imaginaria R (2)'!AQ19</f>
        <v>2.8351289753674491</v>
      </c>
      <c r="AR19">
        <f>'Lamp1 imaginaria fundo'!AR19+'Lamp1 imaginaria Left'!AR19+'Lamp1 imaginaria R'!AR19+'Lamp1 imaginaria porta'!AR19+'Lamp1 imaginaria Left (2)'!AR19+'Lamp1 imaginaria porta (2)'!AR19+'Lamp1 imaginaria fundo (2)'!AR19+'Lamp1 imaginaria R (2)'!AR19</f>
        <v>2.8332837555112276</v>
      </c>
      <c r="AS19">
        <f>'Lamp1 imaginaria fundo'!AS19+'Lamp1 imaginaria Left'!AS19+'Lamp1 imaginaria R'!AS19+'Lamp1 imaginaria porta'!AS19+'Lamp1 imaginaria Left (2)'!AS19+'Lamp1 imaginaria porta (2)'!AS19+'Lamp1 imaginaria fundo (2)'!AS19+'Lamp1 imaginaria R (2)'!AS19</f>
        <v>2.8314753269603994</v>
      </c>
      <c r="AT19">
        <f>'Lamp1 imaginaria fundo'!AT19+'Lamp1 imaginaria Left'!AT19+'Lamp1 imaginaria R'!AT19+'Lamp1 imaginaria porta'!AT19+'Lamp1 imaginaria Left (2)'!AT19+'Lamp1 imaginaria porta (2)'!AT19+'Lamp1 imaginaria fundo (2)'!AT19+'Lamp1 imaginaria R (2)'!AT19</f>
        <v>2.8297073481585788</v>
      </c>
      <c r="AU19">
        <f>'Lamp1 imaginaria fundo'!AU19+'Lamp1 imaginaria Left'!AU19+'Lamp1 imaginaria R'!AU19+'Lamp1 imaginaria porta'!AU19+'Lamp1 imaginaria Left (2)'!AU19+'Lamp1 imaginaria porta (2)'!AU19+'Lamp1 imaginaria fundo (2)'!AU19+'Lamp1 imaginaria R (2)'!AU19</f>
        <v>2.8279832274542498</v>
      </c>
      <c r="AV19">
        <f>'Lamp1 imaginaria fundo'!AV19+'Lamp1 imaginaria Left'!AV19+'Lamp1 imaginaria R'!AV19+'Lamp1 imaginaria porta'!AV19+'Lamp1 imaginaria Left (2)'!AV19+'Lamp1 imaginaria porta (2)'!AV19+'Lamp1 imaginaria fundo (2)'!AV19+'Lamp1 imaginaria R (2)'!AV19</f>
        <v>2.8263061184842324</v>
      </c>
      <c r="AW19">
        <f>'Lamp1 imaginaria fundo'!AW19+'Lamp1 imaginaria Left'!AW19+'Lamp1 imaginaria R'!AW19+'Lamp1 imaginaria porta'!AW19+'Lamp1 imaginaria Left (2)'!AW19+'Lamp1 imaginaria porta (2)'!AW19+'Lamp1 imaginaria fundo (2)'!AW19+'Lamp1 imaginaria R (2)'!AW19</f>
        <v>2.8246789155981382</v>
      </c>
      <c r="AX19">
        <f>'Lamp1 imaginaria fundo'!AX19+'Lamp1 imaginaria Left'!AX19+'Lamp1 imaginaria R'!AX19+'Lamp1 imaginaria porta'!AX19+'Lamp1 imaginaria Left (2)'!AX19+'Lamp1 imaginaria porta (2)'!AX19+'Lamp1 imaginaria fundo (2)'!AX19+'Lamp1 imaginaria R (2)'!AX19</f>
        <v>2.8231042492524527</v>
      </c>
      <c r="AY19">
        <f>'Lamp1 imaginaria fundo'!AY19+'Lamp1 imaginaria Left'!AY19+'Lamp1 imaginaria R'!AY19+'Lamp1 imaginaria porta'!AY19+'Lamp1 imaginaria Left (2)'!AY19+'Lamp1 imaginaria porta (2)'!AY19+'Lamp1 imaginaria fundo (2)'!AY19+'Lamp1 imaginaria R (2)'!AY19</f>
        <v>2.8215844813069237</v>
      </c>
      <c r="AZ19">
        <f>'Lamp1 imaginaria fundo'!AZ19+'Lamp1 imaginaria Left'!AZ19+'Lamp1 imaginaria R'!AZ19+'Lamp1 imaginaria porta'!AZ19+'Lamp1 imaginaria Left (2)'!AZ19+'Lamp1 imaginaria porta (2)'!AZ19+'Lamp1 imaginaria fundo (2)'!AZ19+'Lamp1 imaginaria R (2)'!AZ19</f>
        <v>2.8201217001618488</v>
      </c>
      <c r="BA19">
        <f>'Lamp1 imaginaria fundo'!BA19+'Lamp1 imaginaria Left'!BA19+'Lamp1 imaginaria R'!BA19+'Lamp1 imaginaria porta'!BA19+'Lamp1 imaginaria Left (2)'!BA19+'Lamp1 imaginaria porta (2)'!BA19+'Lamp1 imaginaria fundo (2)'!BA19+'Lamp1 imaginaria R (2)'!BA19</f>
        <v>2.8187177156825909</v>
      </c>
      <c r="BB19">
        <f>'Lamp1 imaginaria fundo'!BB19+'Lamp1 imaginaria Left'!BB19+'Lamp1 imaginaria R'!BB19+'Lamp1 imaginaria porta'!BB19+'Lamp1 imaginaria Left (2)'!BB19+'Lamp1 imaginaria porta (2)'!BB19+'Lamp1 imaginaria fundo (2)'!BB19+'Lamp1 imaginaria R (2)'!BB19</f>
        <v>2.817374053867399</v>
      </c>
      <c r="BC19">
        <f>'Lamp1 imaginaria fundo'!BC19+'Lamp1 imaginaria Left'!BC19+'Lamp1 imaginaria R'!BC19+'Lamp1 imaginaria porta'!BC19+'Lamp1 imaginaria Left (2)'!BC19+'Lamp1 imaginaria porta (2)'!BC19+'Lamp1 imaginaria fundo (2)'!BC19+'Lamp1 imaginaria R (2)'!BC19</f>
        <v>2.8160919512262201</v>
      </c>
      <c r="BD19">
        <f>'Lamp1 imaginaria fundo'!BD19+'Lamp1 imaginaria Left'!BD19+'Lamp1 imaginaria R'!BD19+'Lamp1 imaginaria porta'!BD19+'Lamp1 imaginaria Left (2)'!BD19+'Lamp1 imaginaria porta (2)'!BD19+'Lamp1 imaginaria fundo (2)'!BD19+'Lamp1 imaginaria R (2)'!BD19</f>
        <v>2.8148723488518312</v>
      </c>
    </row>
    <row r="20" spans="5:56" ht="35" customHeight="1" x14ac:dyDescent="0.45">
      <c r="E20">
        <v>10</v>
      </c>
      <c r="F20">
        <f>'Lamp1 imaginaria fundo'!F20+'Lamp1 imaginaria Left'!F20+'Lamp1 imaginaria R'!F20+'Lamp1 imaginaria porta'!F20+'Lamp1 imaginaria Left (2)'!F20+'Lamp1 imaginaria porta (2)'!F20+'Lamp1 imaginaria fundo (2)'!F20+'Lamp1 imaginaria R (2)'!F20</f>
        <v>2.8800885945199859</v>
      </c>
      <c r="G20">
        <f>'Lamp1 imaginaria fundo'!G20+'Lamp1 imaginaria Left'!G20+'Lamp1 imaginaria R'!G20+'Lamp1 imaginaria porta'!G20+'Lamp1 imaginaria Left (2)'!G20+'Lamp1 imaginaria porta (2)'!G20+'Lamp1 imaginaria fundo (2)'!G20+'Lamp1 imaginaria R (2)'!G20</f>
        <v>2.8809392033520647</v>
      </c>
      <c r="H20">
        <f>'Lamp1 imaginaria fundo'!H20+'Lamp1 imaginaria Left'!H20+'Lamp1 imaginaria R'!H20+'Lamp1 imaginaria porta'!H20+'Lamp1 imaginaria Left (2)'!H20+'Lamp1 imaginaria porta (2)'!H20+'Lamp1 imaginaria fundo (2)'!H20+'Lamp1 imaginaria R (2)'!H20</f>
        <v>2.8816026219733768</v>
      </c>
      <c r="I20">
        <f>'Lamp1 imaginaria fundo'!I20+'Lamp1 imaginaria Left'!I20+'Lamp1 imaginaria R'!I20+'Lamp1 imaginaria porta'!I20+'Lamp1 imaginaria Left (2)'!I20+'Lamp1 imaginaria porta (2)'!I20+'Lamp1 imaginaria fundo (2)'!I20+'Lamp1 imaginaria R (2)'!I20</f>
        <v>2.8820835020772595</v>
      </c>
      <c r="J20">
        <f>'Lamp1 imaginaria fundo'!J20+'Lamp1 imaginaria Left'!J20+'Lamp1 imaginaria R'!J20+'Lamp1 imaginaria porta'!J20+'Lamp1 imaginaria Left (2)'!J20+'Lamp1 imaginaria porta (2)'!J20+'Lamp1 imaginaria fundo (2)'!J20+'Lamp1 imaginaria R (2)'!J20</f>
        <v>2.8823869395804471</v>
      </c>
      <c r="K20">
        <f>'Lamp1 imaginaria fundo'!K20+'Lamp1 imaginaria Left'!K20+'Lamp1 imaginaria R'!K20+'Lamp1 imaginaria porta'!K20+'Lamp1 imaginaria Left (2)'!K20+'Lamp1 imaginaria porta (2)'!K20+'Lamp1 imaginaria fundo (2)'!K20+'Lamp1 imaginaria R (2)'!K20</f>
        <v>2.8825184261951153</v>
      </c>
      <c r="L20">
        <f>'Lamp1 imaginaria fundo'!L20+'Lamp1 imaginaria Left'!L20+'Lamp1 imaginaria R'!L20+'Lamp1 imaginaria porta'!L20+'Lamp1 imaginaria Left (2)'!L20+'Lamp1 imaginaria porta (2)'!L20+'Lamp1 imaginaria fundo (2)'!L20+'Lamp1 imaginaria R (2)'!L20</f>
        <v>2.8824838021048791</v>
      </c>
      <c r="M20">
        <f>'Lamp1 imaginaria fundo'!M20+'Lamp1 imaginaria Left'!M20+'Lamp1 imaginaria R'!M20+'Lamp1 imaginaria porta'!M20+'Lamp1 imaginaria Left (2)'!M20+'Lamp1 imaginaria porta (2)'!M20+'Lamp1 imaginaria fundo (2)'!M20+'Lamp1 imaginaria R (2)'!M20</f>
        <v>2.8822892103520927</v>
      </c>
      <c r="N20">
        <f>'Lamp1 imaginaria fundo'!N20+'Lamp1 imaginaria Left'!N20+'Lamp1 imaginaria R'!N20+'Lamp1 imaginaria porta'!N20+'Lamp1 imaginaria Left (2)'!N20+'Lamp1 imaginaria porta (2)'!N20+'Lamp1 imaginaria fundo (2)'!N20+'Lamp1 imaginaria R (2)'!N20</f>
        <v>2.881941053404967</v>
      </c>
      <c r="O20">
        <f>'Lamp1 imaginaria fundo'!O20+'Lamp1 imaginaria Left'!O20+'Lamp1 imaginaria R'!O20+'Lamp1 imaginaria porta'!O20+'Lamp1 imaginaria Left (2)'!O20+'Lamp1 imaginaria porta (2)'!O20+'Lamp1 imaginaria fundo (2)'!O20+'Lamp1 imaginaria R (2)'!O20</f>
        <v>2.8814459522376636</v>
      </c>
      <c r="P20">
        <f>'Lamp1 imaginaria fundo'!P20+'Lamp1 imaginaria Left'!P20+'Lamp1 imaginaria R'!P20+'Lamp1 imaginaria porta'!P20+'Lamp1 imaginaria Left (2)'!P20+'Lamp1 imaginaria porta (2)'!P20+'Lamp1 imaginaria fundo (2)'!P20+'Lamp1 imaginaria R (2)'!P20</f>
        <v>2.8808107081305079</v>
      </c>
      <c r="Q20">
        <f>'Lamp1 imaginaria fundo'!Q20+'Lamp1 imaginaria Left'!Q20+'Lamp1 imaginaria R'!Q20+'Lamp1 imaginaria porta'!Q20+'Lamp1 imaginaria Left (2)'!Q20+'Lamp1 imaginaria porta (2)'!Q20+'Lamp1 imaginaria fundo (2)'!Q20+'Lamp1 imaginaria R (2)'!Q20</f>
        <v>2.8800422672846553</v>
      </c>
      <c r="R20">
        <f>'Lamp1 imaginaria fundo'!R20+'Lamp1 imaginaria Left'!R20+'Lamp1 imaginaria R'!R20+'Lamp1 imaginaria porta'!R20+'Lamp1 imaginaria Left (2)'!R20+'Lamp1 imaginaria porta (2)'!R20+'Lamp1 imaginaria fundo (2)'!R20+'Lamp1 imaginaria R (2)'!R20</f>
        <v>2.879147688249184</v>
      </c>
      <c r="S20">
        <f>'Lamp1 imaginaria fundo'!S20+'Lamp1 imaginaria Left'!S20+'Lamp1 imaginaria R'!S20+'Lamp1 imaginaria porta'!S20+'Lamp1 imaginaria Left (2)'!S20+'Lamp1 imaginaria porta (2)'!S20+'Lamp1 imaginaria fundo (2)'!S20+'Lamp1 imaginaria R (2)'!S20</f>
        <v>2.878134112079989</v>
      </c>
      <c r="T20">
        <f>'Lamp1 imaginaria fundo'!T20+'Lamp1 imaginaria Left'!T20+'Lamp1 imaginaria R'!T20+'Lamp1 imaginaria porta'!T20+'Lamp1 imaginaria Left (2)'!T20+'Lamp1 imaginaria porta (2)'!T20+'Lamp1 imaginaria fundo (2)'!T20+'Lamp1 imaginaria R (2)'!T20</f>
        <v>2.877008735089722</v>
      </c>
      <c r="U20">
        <f>'Lamp1 imaginaria fundo'!U20+'Lamp1 imaginaria Left'!U20+'Lamp1 imaginaria R'!U20+'Lamp1 imaginaria porta'!U20+'Lamp1 imaginaria Left (2)'!U20+'Lamp1 imaginaria porta (2)'!U20+'Lamp1 imaginaria fundo (2)'!U20+'Lamp1 imaginaria R (2)'!U20</f>
        <v>2.8757787840055173</v>
      </c>
      <c r="V20">
        <f>'Lamp1 imaginaria fundo'!V20+'Lamp1 imaginaria Left'!V20+'Lamp1 imaginaria R'!V20+'Lamp1 imaginaria porta'!V20+'Lamp1 imaginaria Left (2)'!V20+'Lamp1 imaginaria porta (2)'!V20+'Lamp1 imaginaria fundo (2)'!V20+'Lamp1 imaginaria R (2)'!V20</f>
        <v>2.8744514933252501</v>
      </c>
      <c r="W20">
        <f>'Lamp1 imaginaria fundo'!W20+'Lamp1 imaginaria Left'!W20+'Lamp1 imaginaria R'!W20+'Lamp1 imaginaria porta'!W20+'Lamp1 imaginaria Left (2)'!W20+'Lamp1 imaginaria porta (2)'!W20+'Lamp1 imaginaria fundo (2)'!W20+'Lamp1 imaginaria R (2)'!W20</f>
        <v>2.8730340846513154</v>
      </c>
      <c r="X20">
        <f>'Lamp1 imaginaria fundo'!X20+'Lamp1 imaginaria Left'!X20+'Lamp1 imaginaria R'!X20+'Lamp1 imaginaria porta'!X20+'Lamp1 imaginaria Left (2)'!X20+'Lamp1 imaginaria porta (2)'!X20+'Lamp1 imaginaria fundo (2)'!X20+'Lamp1 imaginaria R (2)'!X20</f>
        <v>2.8715337477813723</v>
      </c>
      <c r="Y20">
        <f>'Lamp1 imaginaria fundo'!Y20+'Lamp1 imaginaria Left'!Y20+'Lamp1 imaginaria R'!Y20+'Lamp1 imaginaria porta'!Y20+'Lamp1 imaginaria Left (2)'!Y20+'Lamp1 imaginaria porta (2)'!Y20+'Lamp1 imaginaria fundo (2)'!Y20+'Lamp1 imaginaria R (2)'!Y20</f>
        <v>2.8699576233452917</v>
      </c>
      <c r="Z20">
        <f>'Lamp1 imaginaria fundo'!Z20+'Lamp1 imaginaria Left'!Z20+'Lamp1 imaginaria R'!Z20+'Lamp1 imaginaria porta'!Z20+'Lamp1 imaginaria Left (2)'!Z20+'Lamp1 imaginaria porta (2)'!Z20+'Lamp1 imaginaria fundo (2)'!Z20+'Lamp1 imaginaria R (2)'!Z20</f>
        <v>2.8683127867944407</v>
      </c>
      <c r="AA20">
        <f>'Lamp1 imaginaria fundo'!AA20+'Lamp1 imaginaria Left'!AA20+'Lamp1 imaginaria R'!AA20+'Lamp1 imaginaria porta'!AA20+'Lamp1 imaginaria Left (2)'!AA20+'Lamp1 imaginaria porta (2)'!AA20+'Lamp1 imaginaria fundo (2)'!AA20+'Lamp1 imaginaria R (2)'!AA20</f>
        <v>2.8666062335708147</v>
      </c>
      <c r="AB20">
        <f>'Lamp1 imaginaria fundo'!AB20+'Lamp1 imaginaria Left'!AB20+'Lamp1 imaginaria R'!AB20+'Lamp1 imaginaria porta'!AB20+'Lamp1 imaginaria Left (2)'!AB20+'Lamp1 imaginaria porta (2)'!AB20+'Lamp1 imaginaria fundo (2)'!AB20+'Lamp1 imaginaria R (2)'!AB20</f>
        <v>2.8648448653073495</v>
      </c>
      <c r="AC20">
        <f>'Lamp1 imaginaria fundo'!AC20+'Lamp1 imaginaria Left'!AC20+'Lamp1 imaginaria R'!AC20+'Lamp1 imaginaria porta'!AC20+'Lamp1 imaginaria Left (2)'!AC20+'Lamp1 imaginaria porta (2)'!AC20+'Lamp1 imaginaria fundo (2)'!AC20+'Lamp1 imaginaria R (2)'!AC20</f>
        <v>2.8630354769350506</v>
      </c>
      <c r="AD20">
        <f>'Lamp1 imaginaria fundo'!AD20+'Lamp1 imaginaria Left'!AD20+'Lamp1 imaginaria R'!AD20+'Lamp1 imaginaria porta'!AD20+'Lamp1 imaginaria Left (2)'!AD20+'Lamp1 imaginaria porta (2)'!AD20+'Lamp1 imaginaria fundo (2)'!AD20+'Lamp1 imaginaria R (2)'!AD20</f>
        <v>2.8611847445959881</v>
      </c>
      <c r="AE20">
        <f>'Lamp1 imaginaria fundo'!AE20+'Lamp1 imaginaria Left'!AE20+'Lamp1 imaginaria R'!AE20+'Lamp1 imaginaria porta'!AE20+'Lamp1 imaginaria Left (2)'!AE20+'Lamp1 imaginaria porta (2)'!AE20+'Lamp1 imaginaria fundo (2)'!AE20+'Lamp1 imaginaria R (2)'!AE20</f>
        <v>2.8592992142824141</v>
      </c>
      <c r="AF20">
        <f>'Lamp1 imaginaria fundo'!AF20+'Lamp1 imaginaria Left'!AF20+'Lamp1 imaginaria R'!AF20+'Lamp1 imaginaria porta'!AF20+'Lamp1 imaginaria Left (2)'!AF20+'Lamp1 imaginaria porta (2)'!AF20+'Lamp1 imaginaria fundo (2)'!AF20+'Lamp1 imaginaria R (2)'!AF20</f>
        <v>2.8573852911405897</v>
      </c>
      <c r="AG20">
        <f>'Lamp1 imaginaria fundo'!AG20+'Lamp1 imaginaria Left'!AG20+'Lamp1 imaginaria R'!AG20+'Lamp1 imaginaria porta'!AG20+'Lamp1 imaginaria Left (2)'!AG20+'Lamp1 imaginaria porta (2)'!AG20+'Lamp1 imaginaria fundo (2)'!AG20+'Lamp1 imaginaria R (2)'!AG20</f>
        <v>2.855449229392871</v>
      </c>
      <c r="AH20">
        <f>'Lamp1 imaginaria fundo'!AH20+'Lamp1 imaginaria Left'!AH20+'Lamp1 imaginaria R'!AH20+'Lamp1 imaginaria porta'!AH20+'Lamp1 imaginaria Left (2)'!AH20+'Lamp1 imaginaria porta (2)'!AH20+'Lamp1 imaginaria fundo (2)'!AH20+'Lamp1 imaginaria R (2)'!AH20</f>
        <v>2.8534971228429082</v>
      </c>
      <c r="AI20">
        <f>'Lamp1 imaginaria fundo'!AI20+'Lamp1 imaginaria Left'!AI20+'Lamp1 imaginaria R'!AI20+'Lamp1 imaginaria porta'!AI20+'Lamp1 imaginaria Left (2)'!AI20+'Lamp1 imaginaria porta (2)'!AI20+'Lamp1 imaginaria fundo (2)'!AI20+'Lamp1 imaginaria R (2)'!AI20</f>
        <v>2.851534895936636</v>
      </c>
      <c r="AJ20">
        <f>'Lamp1 imaginaria fundo'!AJ20+'Lamp1 imaginaria Left'!AJ20+'Lamp1 imaginaria R'!AJ20+'Lamp1 imaginaria porta'!AJ20+'Lamp1 imaginaria Left (2)'!AJ20+'Lamp1 imaginaria porta (2)'!AJ20+'Lamp1 imaginaria fundo (2)'!AJ20+'Lamp1 imaginaria R (2)'!AJ20</f>
        <v>2.8495682953561925</v>
      </c>
      <c r="AK20">
        <f>'Lamp1 imaginaria fundo'!AK20+'Lamp1 imaginaria Left'!AK20+'Lamp1 imaginaria R'!AK20+'Lamp1 imaginaria porta'!AK20+'Lamp1 imaginaria Left (2)'!AK20+'Lamp1 imaginaria porta (2)'!AK20+'Lamp1 imaginaria fundo (2)'!AK20+'Lamp1 imaginaria R (2)'!AK20</f>
        <v>2.8476028821254538</v>
      </c>
      <c r="AL20">
        <f>'Lamp1 imaginaria fundo'!AL20+'Lamp1 imaginaria Left'!AL20+'Lamp1 imaginaria R'!AL20+'Lamp1 imaginaria porta'!AL20+'Lamp1 imaginaria Left (2)'!AL20+'Lamp1 imaginaria porta (2)'!AL20+'Lamp1 imaginaria fundo (2)'!AL20+'Lamp1 imaginaria R (2)'!AL20</f>
        <v>2.8456440242048795</v>
      </c>
      <c r="AM20">
        <f>'Lamp1 imaginaria fundo'!AM20+'Lamp1 imaginaria Left'!AM20+'Lamp1 imaginaria R'!AM20+'Lamp1 imaginaria porta'!AM20+'Lamp1 imaginaria Left (2)'!AM20+'Lamp1 imaginaria porta (2)'!AM20+'Lamp1 imaginaria fundo (2)'!AM20+'Lamp1 imaginaria R (2)'!AM20</f>
        <v>2.8436968895504111</v>
      </c>
      <c r="AN20">
        <f>'Lamp1 imaginaria fundo'!AN20+'Lamp1 imaginaria Left'!AN20+'Lamp1 imaginaria R'!AN20+'Lamp1 imaginaria porta'!AN20+'Lamp1 imaginaria Left (2)'!AN20+'Lamp1 imaginaria porta (2)'!AN20+'Lamp1 imaginaria fundo (2)'!AN20+'Lamp1 imaginaria R (2)'!AN20</f>
        <v>2.8417664396067406</v>
      </c>
      <c r="AO20">
        <f>'Lamp1 imaginaria fundo'!AO20+'Lamp1 imaginaria Left'!AO20+'Lamp1 imaginaria R'!AO20+'Lamp1 imaginaria porta'!AO20+'Lamp1 imaginaria Left (2)'!AO20+'Lamp1 imaginaria porta (2)'!AO20+'Lamp1 imaginaria fundo (2)'!AO20+'Lamp1 imaginaria R (2)'!AO20</f>
        <v>2.8398574231998639</v>
      </c>
      <c r="AP20">
        <f>'Lamp1 imaginaria fundo'!AP20+'Lamp1 imaginaria Left'!AP20+'Lamp1 imaginaria R'!AP20+'Lamp1 imaginaria porta'!AP20+'Lamp1 imaginaria Left (2)'!AP20+'Lamp1 imaginaria porta (2)'!AP20+'Lamp1 imaginaria fundo (2)'!AP20+'Lamp1 imaginaria R (2)'!AP20</f>
        <v>2.8379743707880092</v>
      </c>
      <c r="AQ20">
        <f>'Lamp1 imaginaria fundo'!AQ20+'Lamp1 imaginaria Left'!AQ20+'Lamp1 imaginaria R'!AQ20+'Lamp1 imaginaria porta'!AQ20+'Lamp1 imaginaria Left (2)'!AQ20+'Lamp1 imaginaria porta (2)'!AQ20+'Lamp1 imaginaria fundo (2)'!AQ20+'Lamp1 imaginaria R (2)'!AQ20</f>
        <v>2.8361215890240956</v>
      </c>
      <c r="AR20">
        <f>'Lamp1 imaginaria fundo'!AR20+'Lamp1 imaginaria Left'!AR20+'Lamp1 imaginaria R'!AR20+'Lamp1 imaginaria porta'!AR20+'Lamp1 imaginaria Left (2)'!AR20+'Lamp1 imaginaria porta (2)'!AR20+'Lamp1 imaginaria fundo (2)'!AR20+'Lamp1 imaginaria R (2)'!AR20</f>
        <v>2.8343031555773583</v>
      </c>
      <c r="AS20">
        <f>'Lamp1 imaginaria fundo'!AS20+'Lamp1 imaginaria Left'!AS20+'Lamp1 imaginaria R'!AS20+'Lamp1 imaginaria porta'!AS20+'Lamp1 imaginaria Left (2)'!AS20+'Lamp1 imaginaria porta (2)'!AS20+'Lamp1 imaginaria fundo (2)'!AS20+'Lamp1 imaginaria R (2)'!AS20</f>
        <v>2.8325229141568928</v>
      </c>
      <c r="AT20">
        <f>'Lamp1 imaginaria fundo'!AT20+'Lamp1 imaginaria Left'!AT20+'Lamp1 imaginaria R'!AT20+'Lamp1 imaginaria porta'!AT20+'Lamp1 imaginaria Left (2)'!AT20+'Lamp1 imaginaria porta (2)'!AT20+'Lamp1 imaginaria fundo (2)'!AT20+'Lamp1 imaginaria R (2)'!AT20</f>
        <v>2.8307844696759688</v>
      </c>
      <c r="AU20">
        <f>'Lamp1 imaginaria fundo'!AU20+'Lamp1 imaginaria Left'!AU20+'Lamp1 imaginaria R'!AU20+'Lamp1 imaginaria porta'!AU20+'Lamp1 imaginaria Left (2)'!AU20+'Lamp1 imaginaria porta (2)'!AU20+'Lamp1 imaginaria fundo (2)'!AU20+'Lamp1 imaginaria R (2)'!AU20</f>
        <v>2.8290911834931953</v>
      </c>
      <c r="AV20">
        <f>'Lamp1 imaginaria fundo'!AV20+'Lamp1 imaginaria Left'!AV20+'Lamp1 imaginaria R'!AV20+'Lamp1 imaginaria porta'!AV20+'Lamp1 imaginaria Left (2)'!AV20+'Lamp1 imaginaria porta (2)'!AV20+'Lamp1 imaginaria fundo (2)'!AV20+'Lamp1 imaginaria R (2)'!AV20</f>
        <v>2.8274461686652663</v>
      </c>
      <c r="AW20">
        <f>'Lamp1 imaginaria fundo'!AW20+'Lamp1 imaginaria Left'!AW20+'Lamp1 imaginaria R'!AW20+'Lamp1 imaginaria porta'!AW20+'Lamp1 imaginaria Left (2)'!AW20+'Lamp1 imaginaria porta (2)'!AW20+'Lamp1 imaginaria fundo (2)'!AW20+'Lamp1 imaginaria R (2)'!AW20</f>
        <v>2.8258522851460999</v>
      </c>
      <c r="AX20">
        <f>'Lamp1 imaginaria fundo'!AX20+'Lamp1 imaginaria Left'!AX20+'Lamp1 imaginaria R'!AX20+'Lamp1 imaginaria porta'!AX20+'Lamp1 imaginaria Left (2)'!AX20+'Lamp1 imaginaria porta (2)'!AX20+'Lamp1 imaginaria fundo (2)'!AX20+'Lamp1 imaginaria R (2)'!AX20</f>
        <v>2.8243121348689559</v>
      </c>
      <c r="AY20">
        <f>'Lamp1 imaginaria fundo'!AY20+'Lamp1 imaginaria Left'!AY20+'Lamp1 imaginaria R'!AY20+'Lamp1 imaginaria porta'!AY20+'Lamp1 imaginaria Left (2)'!AY20+'Lamp1 imaginaria porta (2)'!AY20+'Lamp1 imaginaria fundo (2)'!AY20+'Lamp1 imaginaria R (2)'!AY20</f>
        <v>2.8228280566515163</v>
      </c>
      <c r="AZ20">
        <f>'Lamp1 imaginaria fundo'!AZ20+'Lamp1 imaginaria Left'!AZ20+'Lamp1 imaginaria R'!AZ20+'Lamp1 imaginaria porta'!AZ20+'Lamp1 imaginaria Left (2)'!AZ20+'Lamp1 imaginaria porta (2)'!AZ20+'Lamp1 imaginaria fundo (2)'!AZ20+'Lamp1 imaginaria R (2)'!AZ20</f>
        <v>2.8214021208691737</v>
      </c>
      <c r="BA20">
        <f>'Lamp1 imaginaria fundo'!BA20+'Lamp1 imaginaria Left'!BA20+'Lamp1 imaginaria R'!BA20+'Lamp1 imaginaria porta'!BA20+'Lamp1 imaginaria Left (2)'!BA20+'Lamp1 imaginaria porta (2)'!BA20+'Lamp1 imaginaria fundo (2)'!BA20+'Lamp1 imaginaria R (2)'!BA20</f>
        <v>2.8200361238488529</v>
      </c>
      <c r="BB20">
        <f>'Lamp1 imaginaria fundo'!BB20+'Lamp1 imaginaria Left'!BB20+'Lamp1 imaginaria R'!BB20+'Lamp1 imaginaria porta'!BB20+'Lamp1 imaginaria Left (2)'!BB20+'Lamp1 imaginaria porta (2)'!BB20+'Lamp1 imaginaria fundo (2)'!BB20+'Lamp1 imaginaria R (2)'!BB20</f>
        <v>2.8187315819446881</v>
      </c>
      <c r="BC20">
        <f>'Lamp1 imaginaria fundo'!BC20+'Lamp1 imaginaria Left'!BC20+'Lamp1 imaginaria R'!BC20+'Lamp1 imaginaria porta'!BC20+'Lamp1 imaginaria Left (2)'!BC20+'Lamp1 imaginaria porta (2)'!BC20+'Lamp1 imaginaria fundo (2)'!BC20+'Lamp1 imaginaria R (2)'!BC20</f>
        <v>2.8174897252679005</v>
      </c>
      <c r="BD20">
        <f>'Lamp1 imaginaria fundo'!BD20+'Lamp1 imaginaria Left'!BD20+'Lamp1 imaginaria R'!BD20+'Lamp1 imaginaria porta'!BD20+'Lamp1 imaginaria Left (2)'!BD20+'Lamp1 imaginaria porta (2)'!BD20+'Lamp1 imaginaria fundo (2)'!BD20+'Lamp1 imaginaria R (2)'!BD20</f>
        <v>2.8163114910562488</v>
      </c>
    </row>
    <row r="21" spans="5:56" ht="35" customHeight="1" x14ac:dyDescent="0.45">
      <c r="E21">
        <v>11</v>
      </c>
      <c r="F21">
        <f>'Lamp1 imaginaria fundo'!F21+'Lamp1 imaginaria Left'!F21+'Lamp1 imaginaria R'!F21+'Lamp1 imaginaria porta'!F21+'Lamp1 imaginaria Left (2)'!F21+'Lamp1 imaginaria porta (2)'!F21+'Lamp1 imaginaria fundo (2)'!F21+'Lamp1 imaginaria R (2)'!F21</f>
        <v>2.8815686179318805</v>
      </c>
      <c r="G21">
        <f>'Lamp1 imaginaria fundo'!G21+'Lamp1 imaginaria Left'!G21+'Lamp1 imaginaria R'!G21+'Lamp1 imaginaria porta'!G21+'Lamp1 imaginaria Left (2)'!G21+'Lamp1 imaginaria porta (2)'!G21+'Lamp1 imaginaria fundo (2)'!G21+'Lamp1 imaginaria R (2)'!G21</f>
        <v>2.8823740363638048</v>
      </c>
      <c r="H21">
        <f>'Lamp1 imaginaria fundo'!H21+'Lamp1 imaginaria Left'!H21+'Lamp1 imaginaria R'!H21+'Lamp1 imaginaria porta'!H21+'Lamp1 imaginaria Left (2)'!H21+'Lamp1 imaginaria porta (2)'!H21+'Lamp1 imaginaria fundo (2)'!H21+'Lamp1 imaginaria R (2)'!H21</f>
        <v>2.8829917900269821</v>
      </c>
      <c r="I21">
        <f>'Lamp1 imaginaria fundo'!I21+'Lamp1 imaginaria Left'!I21+'Lamp1 imaginaria R'!I21+'Lamp1 imaginaria porta'!I21+'Lamp1 imaginaria Left (2)'!I21+'Lamp1 imaginaria porta (2)'!I21+'Lamp1 imaginaria fundo (2)'!I21+'Lamp1 imaginaria R (2)'!I21</f>
        <v>2.8834268659168041</v>
      </c>
      <c r="J21">
        <f>'Lamp1 imaginaria fundo'!J21+'Lamp1 imaginaria Left'!J21+'Lamp1 imaginaria R'!J21+'Lamp1 imaginaria porta'!J21+'Lamp1 imaginaria Left (2)'!J21+'Lamp1 imaginaria porta (2)'!J21+'Lamp1 imaginaria fundo (2)'!J21+'Lamp1 imaginaria R (2)'!J21</f>
        <v>2.8836846896251269</v>
      </c>
      <c r="K21">
        <f>'Lamp1 imaginaria fundo'!K21+'Lamp1 imaginaria Left'!K21+'Lamp1 imaginaria R'!K21+'Lamp1 imaginaria porta'!K21+'Lamp1 imaginaria Left (2)'!K21+'Lamp1 imaginaria porta (2)'!K21+'Lamp1 imaginaria fundo (2)'!K21+'Lamp1 imaginaria R (2)'!K21</f>
        <v>2.8837710729828281</v>
      </c>
      <c r="L21">
        <f>'Lamp1 imaginaria fundo'!L21+'Lamp1 imaginaria Left'!L21+'Lamp1 imaginaria R'!L21+'Lamp1 imaginaria porta'!L21+'Lamp1 imaginaria Left (2)'!L21+'Lamp1 imaginaria porta (2)'!L21+'Lamp1 imaginaria fundo (2)'!L21+'Lamp1 imaginaria R (2)'!L21</f>
        <v>2.8836921631475461</v>
      </c>
      <c r="M21">
        <f>'Lamp1 imaginaria fundo'!M21+'Lamp1 imaginaria Left'!M21+'Lamp1 imaginaria R'!M21+'Lamp1 imaginaria porta'!M21+'Lamp1 imaginaria Left (2)'!M21+'Lamp1 imaginaria porta (2)'!M21+'Lamp1 imaginaria fundo (2)'!M21+'Lamp1 imaginaria R (2)'!M21</f>
        <v>2.8834543938000534</v>
      </c>
      <c r="N21">
        <f>'Lamp1 imaginaria fundo'!N21+'Lamp1 imaginaria Left'!N21+'Lamp1 imaginaria R'!N21+'Lamp1 imaginaria porta'!N21+'Lamp1 imaginaria Left (2)'!N21+'Lamp1 imaginaria porta (2)'!N21+'Lamp1 imaginaria fundo (2)'!N21+'Lamp1 imaginaria R (2)'!N21</f>
        <v>2.8830644389594964</v>
      </c>
      <c r="O21">
        <f>'Lamp1 imaginaria fundo'!O21+'Lamp1 imaginaria Left'!O21+'Lamp1 imaginaria R'!O21+'Lamp1 imaginaria porta'!O21+'Lamp1 imaginaria Left (2)'!O21+'Lamp1 imaginaria porta (2)'!O21+'Lamp1 imaginaria fundo (2)'!O21+'Lamp1 imaginaria R (2)'!O21</f>
        <v>2.8825291697782687</v>
      </c>
      <c r="P21">
        <f>'Lamp1 imaginaria fundo'!P21+'Lamp1 imaginaria Left'!P21+'Lamp1 imaginaria R'!P21+'Lamp1 imaginaria porta'!P21+'Lamp1 imaginaria Left (2)'!P21+'Lamp1 imaginaria porta (2)'!P21+'Lamp1 imaginaria fundo (2)'!P21+'Lamp1 imaginaria R (2)'!P21</f>
        <v>2.8818556145376695</v>
      </c>
      <c r="Q21">
        <f>'Lamp1 imaginaria fundo'!Q21+'Lamp1 imaginaria Left'!Q21+'Lamp1 imaginaria R'!Q21+'Lamp1 imaginaria porta'!Q21+'Lamp1 imaginaria Left (2)'!Q21+'Lamp1 imaginaria porta (2)'!Q21+'Lamp1 imaginaria fundo (2)'!Q21+'Lamp1 imaginaria R (2)'!Q21</f>
        <v>2.8810509219401559</v>
      </c>
      <c r="R21">
        <f>'Lamp1 imaginaria fundo'!R21+'Lamp1 imaginaria Left'!R21+'Lamp1 imaginaria R'!R21+'Lamp1 imaginaria porta'!R21+'Lamp1 imaginaria Left (2)'!R21+'Lamp1 imaginaria porta (2)'!R21+'Lamp1 imaginaria fundo (2)'!R21+'Lamp1 imaginaria R (2)'!R21</f>
        <v>2.8801223276863355</v>
      </c>
      <c r="S21">
        <f>'Lamp1 imaginaria fundo'!S21+'Lamp1 imaginaria Left'!S21+'Lamp1 imaginaria R'!S21+'Lamp1 imaginaria porta'!S21+'Lamp1 imaginaria Left (2)'!S21+'Lamp1 imaginaria porta (2)'!S21+'Lamp1 imaginaria fundo (2)'!S21+'Lamp1 imaginaria R (2)'!S21</f>
        <v>2.8790771242364692</v>
      </c>
      <c r="T21">
        <f>'Lamp1 imaginaria fundo'!T21+'Lamp1 imaginaria Left'!T21+'Lamp1 imaginaria R'!T21+'Lamp1 imaginaria porta'!T21+'Lamp1 imaginaria Left (2)'!T21+'Lamp1 imaginaria porta (2)'!T21+'Lamp1 imaginaria fundo (2)'!T21+'Lamp1 imaginaria R (2)'!T21</f>
        <v>2.877922633587831</v>
      </c>
      <c r="U21">
        <f>'Lamp1 imaginaria fundo'!U21+'Lamp1 imaginaria Left'!U21+'Lamp1 imaginaria R'!U21+'Lamp1 imaginaria porta'!U21+'Lamp1 imaginaria Left (2)'!U21+'Lamp1 imaginaria porta (2)'!U21+'Lamp1 imaginaria fundo (2)'!U21+'Lamp1 imaginaria R (2)'!U21</f>
        <v>2.8766661828501756</v>
      </c>
      <c r="V21">
        <f>'Lamp1 imaginaria fundo'!V21+'Lamp1 imaginaria Left'!V21+'Lamp1 imaginaria R'!V21+'Lamp1 imaginaria porta'!V21+'Lamp1 imaginaria Left (2)'!V21+'Lamp1 imaginaria porta (2)'!V21+'Lamp1 imaginaria fundo (2)'!V21+'Lamp1 imaginaria R (2)'!V21</f>
        <v>2.8753150823704425</v>
      </c>
      <c r="W21">
        <f>'Lamp1 imaginaria fundo'!W21+'Lamp1 imaginaria Left'!W21+'Lamp1 imaginaria R'!W21+'Lamp1 imaginaria porta'!W21+'Lamp1 imaginaria Left (2)'!W21+'Lamp1 imaginaria porta (2)'!W21+'Lamp1 imaginaria fundo (2)'!W21+'Lamp1 imaginaria R (2)'!W21</f>
        <v>2.8738766061425509</v>
      </c>
      <c r="X21">
        <f>'Lamp1 imaginaria fundo'!X21+'Lamp1 imaginaria Left'!X21+'Lamp1 imaginaria R'!X21+'Lamp1 imaginaria porta'!X21+'Lamp1 imaginaria Left (2)'!X21+'Lamp1 imaginaria porta (2)'!X21+'Lamp1 imaginaria fundo (2)'!X21+'Lamp1 imaginaria R (2)'!X21</f>
        <v>2.8723579742363561</v>
      </c>
      <c r="Y21">
        <f>'Lamp1 imaginaria fundo'!Y21+'Lamp1 imaginaria Left'!Y21+'Lamp1 imaginaria R'!Y21+'Lamp1 imaginaria porta'!Y21+'Lamp1 imaginaria Left (2)'!Y21+'Lamp1 imaginaria porta (2)'!Y21+'Lamp1 imaginaria fundo (2)'!Y21+'Lamp1 imaginaria R (2)'!Y21</f>
        <v>2.8707663369888028</v>
      </c>
      <c r="Z21">
        <f>'Lamp1 imaginaria fundo'!Z21+'Lamp1 imaginaria Left'!Z21+'Lamp1 imaginaria R'!Z21+'Lamp1 imaginaria porta'!Z21+'Lamp1 imaginaria Left (2)'!Z21+'Lamp1 imaginaria porta (2)'!Z21+'Lamp1 imaginaria fundo (2)'!Z21+'Lamp1 imaginaria R (2)'!Z21</f>
        <v>2.8691087607173946</v>
      </c>
      <c r="AA21">
        <f>'Lamp1 imaginaria fundo'!AA21+'Lamp1 imaginaria Left'!AA21+'Lamp1 imaginaria R'!AA21+'Lamp1 imaginaria porta'!AA21+'Lamp1 imaginaria Left (2)'!AA21+'Lamp1 imaginaria porta (2)'!AA21+'Lamp1 imaginaria fundo (2)'!AA21+'Lamp1 imaginaria R (2)'!AA21</f>
        <v>2.8673922147387492</v>
      </c>
      <c r="AB21">
        <f>'Lamp1 imaginaria fundo'!AB21+'Lamp1 imaginaria Left'!AB21+'Lamp1 imaginaria R'!AB21+'Lamp1 imaginaria porta'!AB21+'Lamp1 imaginaria Left (2)'!AB21+'Lamp1 imaginaria porta (2)'!AB21+'Lamp1 imaginaria fundo (2)'!AB21+'Lamp1 imaginaria R (2)'!AB21</f>
        <v>2.8656235595008486</v>
      </c>
      <c r="AC21">
        <f>'Lamp1 imaginaria fundo'!AC21+'Lamp1 imaginaria Left'!AC21+'Lamp1 imaginaria R'!AC21+'Lamp1 imaginaria porta'!AC21+'Lamp1 imaginaria Left (2)'!AC21+'Lamp1 imaginaria porta (2)'!AC21+'Lamp1 imaginaria fundo (2)'!AC21+'Lamp1 imaginaria R (2)'!AC21</f>
        <v>2.8638095356647564</v>
      </c>
      <c r="AD21">
        <f>'Lamp1 imaginaria fundo'!AD21+'Lamp1 imaginaria Left'!AD21+'Lamp1 imaginaria R'!AD21+'Lamp1 imaginaria porta'!AD21+'Lamp1 imaginaria Left (2)'!AD21+'Lamp1 imaginaria porta (2)'!AD21+'Lamp1 imaginaria fundo (2)'!AD21+'Lamp1 imaginaria R (2)'!AD21</f>
        <v>2.8619567539981863</v>
      </c>
      <c r="AE21">
        <f>'Lamp1 imaginaria fundo'!AE21+'Lamp1 imaginaria Left'!AE21+'Lamp1 imaginaria R'!AE21+'Lamp1 imaginaria porta'!AE21+'Lamp1 imaginaria Left (2)'!AE21+'Lamp1 imaginaria porta (2)'!AE21+'Lamp1 imaginaria fundo (2)'!AE21+'Lamp1 imaginaria R (2)'!AE21</f>
        <v>2.86007168596832</v>
      </c>
      <c r="AF21">
        <f>'Lamp1 imaginaria fundo'!AF21+'Lamp1 imaginaria Left'!AF21+'Lamp1 imaginaria R'!AF21+'Lamp1 imaginaria porta'!AF21+'Lamp1 imaginaria Left (2)'!AF21+'Lamp1 imaginaria porta (2)'!AF21+'Lamp1 imaginaria fundo (2)'!AF21+'Lamp1 imaginaria R (2)'!AF21</f>
        <v>2.8581606549435286</v>
      </c>
      <c r="AG21">
        <f>'Lamp1 imaginaria fundo'!AG21+'Lamp1 imaginaria Left'!AG21+'Lamp1 imaginaria R'!AG21+'Lamp1 imaginaria porta'!AG21+'Lamp1 imaginaria Left (2)'!AG21+'Lamp1 imaginaria porta (2)'!AG21+'Lamp1 imaginaria fundo (2)'!AG21+'Lamp1 imaginaria R (2)'!AG21</f>
        <v>2.8562298279327405</v>
      </c>
      <c r="AH21">
        <f>'Lamp1 imaginaria fundo'!AH21+'Lamp1 imaginaria Left'!AH21+'Lamp1 imaginaria R'!AH21+'Lamp1 imaginaria porta'!AH21+'Lamp1 imaginaria Left (2)'!AH21+'Lamp1 imaginaria porta (2)'!AH21+'Lamp1 imaginaria fundo (2)'!AH21+'Lamp1 imaginaria R (2)'!AH21</f>
        <v>2.8542852078066696</v>
      </c>
      <c r="AI21">
        <f>'Lamp1 imaginaria fundo'!AI21+'Lamp1 imaginaria Left'!AI21+'Lamp1 imaginaria R'!AI21+'Lamp1 imaginaria porta'!AI21+'Lamp1 imaginaria Left (2)'!AI21+'Lamp1 imaginaria porta (2)'!AI21+'Lamp1 imaginaria fundo (2)'!AI21+'Lamp1 imaginaria R (2)'!AI21</f>
        <v>2.8523326259569712</v>
      </c>
      <c r="AJ21">
        <f>'Lamp1 imaginaria fundo'!AJ21+'Lamp1 imaginaria Left'!AJ21+'Lamp1 imaginaria R'!AJ21+'Lamp1 imaginaria porta'!AJ21+'Lamp1 imaginaria Left (2)'!AJ21+'Lamp1 imaginaria porta (2)'!AJ21+'Lamp1 imaginaria fundo (2)'!AJ21+'Lamp1 imaginaria R (2)'!AJ21</f>
        <v>2.8503777353577862</v>
      </c>
      <c r="AK21">
        <f>'Lamp1 imaginaria fundo'!AK21+'Lamp1 imaginaria Left'!AK21+'Lamp1 imaginaria R'!AK21+'Lamp1 imaginaria porta'!AK21+'Lamp1 imaginaria Left (2)'!AK21+'Lamp1 imaginaria porta (2)'!AK21+'Lamp1 imaginaria fundo (2)'!AK21+'Lamp1 imaginaria R (2)'!AK21</f>
        <v>2.8484260039993115</v>
      </c>
      <c r="AL21">
        <f>'Lamp1 imaginaria fundo'!AL21+'Lamp1 imaginaria Left'!AL21+'Lamp1 imaginaria R'!AL21+'Lamp1 imaginaria porta'!AL21+'Lamp1 imaginaria Left (2)'!AL21+'Lamp1 imaginaria porta (2)'!AL21+'Lamp1 imaginaria fundo (2)'!AL21+'Lamp1 imaginaria R (2)'!AL21</f>
        <v>2.8464827086654094</v>
      </c>
      <c r="AM21">
        <f>'Lamp1 imaginaria fundo'!AM21+'Lamp1 imaginaria Left'!AM21+'Lamp1 imaginaria R'!AM21+'Lamp1 imaginaria porta'!AM21+'Lamp1 imaginaria Left (2)'!AM21+'Lamp1 imaginaria porta (2)'!AM21+'Lamp1 imaginaria fundo (2)'!AM21+'Lamp1 imaginaria R (2)'!AM21</f>
        <v>2.8445529290273344</v>
      </c>
      <c r="AN21">
        <f>'Lamp1 imaginaria fundo'!AN21+'Lamp1 imaginaria Left'!AN21+'Lamp1 imaginaria R'!AN21+'Lamp1 imaginaria porta'!AN21+'Lamp1 imaginaria Left (2)'!AN21+'Lamp1 imaginaria porta (2)'!AN21+'Lamp1 imaginaria fundo (2)'!AN21+'Lamp1 imaginaria R (2)'!AN21</f>
        <v>2.8426415420238396</v>
      </c>
      <c r="AO21">
        <f>'Lamp1 imaginaria fundo'!AO21+'Lamp1 imaginaria Left'!AO21+'Lamp1 imaginaria R'!AO21+'Lamp1 imaginaria porta'!AO21+'Lamp1 imaginaria Left (2)'!AO21+'Lamp1 imaginaria porta (2)'!AO21+'Lamp1 imaginaria fundo (2)'!AO21+'Lamp1 imaginaria R (2)'!AO21</f>
        <v>2.8407532164948073</v>
      </c>
      <c r="AP21">
        <f>'Lamp1 imaginaria fundo'!AP21+'Lamp1 imaginaria Left'!AP21+'Lamp1 imaginaria R'!AP21+'Lamp1 imaginaria porta'!AP21+'Lamp1 imaginaria Left (2)'!AP21+'Lamp1 imaginaria porta (2)'!AP21+'Lamp1 imaginaria fundo (2)'!AP21+'Lamp1 imaginaria R (2)'!AP21</f>
        <v>2.8388924080315228</v>
      </c>
      <c r="AQ21">
        <f>'Lamp1 imaginaria fundo'!AQ21+'Lamp1 imaginaria Left'!AQ21+'Lamp1 imaginaria R'!AQ21+'Lamp1 imaginaria porta'!AQ21+'Lamp1 imaginaria Left (2)'!AQ21+'Lamp1 imaginaria porta (2)'!AQ21+'Lamp1 imaginaria fundo (2)'!AQ21+'Lamp1 imaginaria R (2)'!AQ21</f>
        <v>2.8370633540022894</v>
      </c>
      <c r="AR21">
        <f>'Lamp1 imaginaria fundo'!AR21+'Lamp1 imaginaria Left'!AR21+'Lamp1 imaginaria R'!AR21+'Lamp1 imaginaria porta'!AR21+'Lamp1 imaginaria Left (2)'!AR21+'Lamp1 imaginaria porta (2)'!AR21+'Lamp1 imaginaria fundo (2)'!AR21+'Lamp1 imaginaria R (2)'!AR21</f>
        <v>2.8352700687076289</v>
      </c>
      <c r="AS21">
        <f>'Lamp1 imaginaria fundo'!AS21+'Lamp1 imaginaria Left'!AS21+'Lamp1 imaginaria R'!AS21+'Lamp1 imaginaria porta'!AS21+'Lamp1 imaginaria Left (2)'!AS21+'Lamp1 imaginaria porta (2)'!AS21+'Lamp1 imaginaria fundo (2)'!AS21+'Lamp1 imaginaria R (2)'!AS21</f>
        <v>2.8335163386151923</v>
      </c>
      <c r="AT21">
        <f>'Lamp1 imaginaria fundo'!AT21+'Lamp1 imaginaria Left'!AT21+'Lamp1 imaginaria R'!AT21+'Lamp1 imaginaria porta'!AT21+'Lamp1 imaginaria Left (2)'!AT21+'Lamp1 imaginaria porta (2)'!AT21+'Lamp1 imaginaria fundo (2)'!AT21+'Lamp1 imaginaria R (2)'!AT21</f>
        <v>2.8318057176210476</v>
      </c>
      <c r="AU21">
        <f>'Lamp1 imaginaria fundo'!AU21+'Lamp1 imaginaria Left'!AU21+'Lamp1 imaginaria R'!AU21+'Lamp1 imaginaria porta'!AU21+'Lamp1 imaginaria Left (2)'!AU21+'Lamp1 imaginaria porta (2)'!AU21+'Lamp1 imaginaria fundo (2)'!AU21+'Lamp1 imaginaria R (2)'!AU21</f>
        <v>2.8301415222814046</v>
      </c>
      <c r="AV21">
        <f>'Lamp1 imaginaria fundo'!AV21+'Lamp1 imaginaria Left'!AV21+'Lamp1 imaginaria R'!AV21+'Lamp1 imaginaria porta'!AV21+'Lamp1 imaginaria Left (2)'!AV21+'Lamp1 imaginaria porta (2)'!AV21+'Lamp1 imaginaria fundo (2)'!AV21+'Lamp1 imaginaria R (2)'!AV21</f>
        <v>2.8285268269574111</v>
      </c>
      <c r="AW21">
        <f>'Lamp1 imaginaria fundo'!AW21+'Lamp1 imaginaria Left'!AW21+'Lamp1 imaginaria R'!AW21+'Lamp1 imaginaria porta'!AW21+'Lamp1 imaginaria Left (2)'!AW21+'Lamp1 imaginaria porta (2)'!AW21+'Lamp1 imaginaria fundo (2)'!AW21+'Lamp1 imaginaria R (2)'!AW21</f>
        <v>2.8269644588155023</v>
      </c>
      <c r="AX21">
        <f>'Lamp1 imaginaria fundo'!AX21+'Lamp1 imaginaria Left'!AX21+'Lamp1 imaginaria R'!AX21+'Lamp1 imaginaria porta'!AX21+'Lamp1 imaginaria Left (2)'!AX21+'Lamp1 imaginaria porta (2)'!AX21+'Lamp1 imaginaria fundo (2)'!AX21+'Lamp1 imaginaria R (2)'!AX21</f>
        <v>2.8254569926270783</v>
      </c>
      <c r="AY21">
        <f>'Lamp1 imaginaria fundo'!AY21+'Lamp1 imaginaria Left'!AY21+'Lamp1 imaginaria R'!AY21+'Lamp1 imaginaria porta'!AY21+'Lamp1 imaginaria Left (2)'!AY21+'Lamp1 imaginaria porta (2)'!AY21+'Lamp1 imaginaria fundo (2)'!AY21+'Lamp1 imaginaria R (2)'!AY21</f>
        <v>2.8240067453142146</v>
      </c>
      <c r="AZ21">
        <f>'Lamp1 imaginaria fundo'!AZ21+'Lamp1 imaginaria Left'!AZ21+'Lamp1 imaginaria R'!AZ21+'Lamp1 imaginaria porta'!AZ21+'Lamp1 imaginaria Left (2)'!AZ21+'Lamp1 imaginaria porta (2)'!AZ21+'Lamp1 imaginaria fundo (2)'!AZ21+'Lamp1 imaginaria R (2)'!AZ21</f>
        <v>2.8226157701927193</v>
      </c>
      <c r="BA21">
        <f>'Lamp1 imaginaria fundo'!BA21+'Lamp1 imaginaria Left'!BA21+'Lamp1 imaginaria R'!BA21+'Lamp1 imaginaria porta'!BA21+'Lamp1 imaginaria Left (2)'!BA21+'Lamp1 imaginaria porta (2)'!BA21+'Lamp1 imaginaria fundo (2)'!BA21+'Lamp1 imaginaria R (2)'!BA21</f>
        <v>2.8212858508702938</v>
      </c>
      <c r="BB21">
        <f>'Lamp1 imaginaria fundo'!BB21+'Lamp1 imaginaria Left'!BB21+'Lamp1 imaginaria R'!BB21+'Lamp1 imaginaria porta'!BB21+'Lamp1 imaginaria Left (2)'!BB21+'Lamp1 imaginaria porta (2)'!BB21+'Lamp1 imaginaria fundo (2)'!BB21+'Lamp1 imaginaria R (2)'!BB21</f>
        <v>2.8200184947659399</v>
      </c>
      <c r="BC21">
        <f>'Lamp1 imaginaria fundo'!BC21+'Lamp1 imaginaria Left'!BC21+'Lamp1 imaginaria R'!BC21+'Lamp1 imaginaria porta'!BC21+'Lamp1 imaginaria Left (2)'!BC21+'Lamp1 imaginaria porta (2)'!BC21+'Lamp1 imaginaria fundo (2)'!BC21+'Lamp1 imaginaria R (2)'!BC21</f>
        <v>2.8188149262271192</v>
      </c>
      <c r="BD21">
        <f>'Lamp1 imaginaria fundo'!BD21+'Lamp1 imaginaria Left'!BD21+'Lamp1 imaginaria R'!BD21+'Lamp1 imaginaria porta'!BD21+'Lamp1 imaginaria Left (2)'!BD21+'Lamp1 imaginaria porta (2)'!BD21+'Lamp1 imaginaria fundo (2)'!BD21+'Lamp1 imaginaria R (2)'!BD21</f>
        <v>2.8176760792337143</v>
      </c>
    </row>
    <row r="22" spans="5:56" ht="35" customHeight="1" x14ac:dyDescent="0.45">
      <c r="E22">
        <v>12</v>
      </c>
      <c r="F22">
        <f>'Lamp1 imaginaria fundo'!F22+'Lamp1 imaginaria Left'!F22+'Lamp1 imaginaria R'!F22+'Lamp1 imaginaria porta'!F22+'Lamp1 imaginaria Left (2)'!F22+'Lamp1 imaginaria porta (2)'!F22+'Lamp1 imaginaria fundo (2)'!F22+'Lamp1 imaginaria R (2)'!F22</f>
        <v>2.8829916463572776</v>
      </c>
      <c r="G22">
        <f>'Lamp1 imaginaria fundo'!G22+'Lamp1 imaginaria Left'!G22+'Lamp1 imaginaria R'!G22+'Lamp1 imaginaria porta'!G22+'Lamp1 imaginaria Left (2)'!G22+'Lamp1 imaginaria porta (2)'!G22+'Lamp1 imaginaria fundo (2)'!G22+'Lamp1 imaginaria R (2)'!G22</f>
        <v>2.8837538499902298</v>
      </c>
      <c r="H22">
        <f>'Lamp1 imaginaria fundo'!H22+'Lamp1 imaginaria Left'!H22+'Lamp1 imaginaria R'!H22+'Lamp1 imaginaria porta'!H22+'Lamp1 imaginaria Left (2)'!H22+'Lamp1 imaginaria porta (2)'!H22+'Lamp1 imaginaria fundo (2)'!H22+'Lamp1 imaginaria R (2)'!H22</f>
        <v>2.8843278902765688</v>
      </c>
      <c r="I22">
        <f>'Lamp1 imaginaria fundo'!I22+'Lamp1 imaginaria Left'!I22+'Lamp1 imaginaria R'!I22+'Lamp1 imaginaria porta'!I22+'Lamp1 imaginaria Left (2)'!I22+'Lamp1 imaginaria porta (2)'!I22+'Lamp1 imaginaria fundo (2)'!I22+'Lamp1 imaginaria R (2)'!I22</f>
        <v>2.8847190763600628</v>
      </c>
      <c r="J22">
        <f>'Lamp1 imaginaria fundo'!J22+'Lamp1 imaginaria Left'!J22+'Lamp1 imaginaria R'!J22+'Lamp1 imaginaria porta'!J22+'Lamp1 imaginaria Left (2)'!J22+'Lamp1 imaginaria porta (2)'!J22+'Lamp1 imaginaria fundo (2)'!J22+'Lamp1 imaginaria R (2)'!J22</f>
        <v>2.8849331506081759</v>
      </c>
      <c r="K22">
        <f>'Lamp1 imaginaria fundo'!K22+'Lamp1 imaginaria Left'!K22+'Lamp1 imaginaria R'!K22+'Lamp1 imaginaria porta'!K22+'Lamp1 imaginaria Left (2)'!K22+'Lamp1 imaginaria porta (2)'!K22+'Lamp1 imaginaria fundo (2)'!K22+'Lamp1 imaginaria R (2)'!K22</f>
        <v>2.8849762324684645</v>
      </c>
      <c r="L22">
        <f>'Lamp1 imaginaria fundo'!L22+'Lamp1 imaginaria Left'!L22+'Lamp1 imaginaria R'!L22+'Lamp1 imaginaria porta'!L22+'Lamp1 imaginaria Left (2)'!L22+'Lamp1 imaginaria porta (2)'!L22+'Lamp1 imaginaria fundo (2)'!L22+'Lamp1 imaginaria R (2)'!L22</f>
        <v>2.8848547641080931</v>
      </c>
      <c r="M22">
        <f>'Lamp1 imaginaria fundo'!M22+'Lamp1 imaginaria Left'!M22+'Lamp1 imaginaria R'!M22+'Lamp1 imaginaria porta'!M22+'Lamp1 imaginaria Left (2)'!M22+'Lamp1 imaginaria porta (2)'!M22+'Lamp1 imaginaria fundo (2)'!M22+'Lamp1 imaginaria R (2)'!M22</f>
        <v>2.8845754585527534</v>
      </c>
      <c r="N22">
        <f>'Lamp1 imaginaria fundo'!N22+'Lamp1 imaginaria Left'!N22+'Lamp1 imaginaria R'!N22+'Lamp1 imaginaria porta'!N22+'Lamp1 imaginaria Left (2)'!N22+'Lamp1 imaginaria porta (2)'!N22+'Lamp1 imaginaria fundo (2)'!N22+'Lamp1 imaginaria R (2)'!N22</f>
        <v>2.8841452508737455</v>
      </c>
      <c r="O22">
        <f>'Lamp1 imaginaria fundo'!O22+'Lamp1 imaginaria Left'!O22+'Lamp1 imaginaria R'!O22+'Lamp1 imaginaria porta'!O22+'Lamp1 imaginaria Left (2)'!O22+'Lamp1 imaginaria porta (2)'!O22+'Lamp1 imaginaria fundo (2)'!O22+'Lamp1 imaginaria R (2)'!O22</f>
        <v>2.8835712528086188</v>
      </c>
      <c r="P22">
        <f>'Lamp1 imaginaria fundo'!P22+'Lamp1 imaginaria Left'!P22+'Lamp1 imaginaria R'!P22+'Lamp1 imaginaria porta'!P22+'Lamp1 imaginaria Left (2)'!P22+'Lamp1 imaginaria porta (2)'!P22+'Lamp1 imaginaria fundo (2)'!P22+'Lamp1 imaginaria R (2)'!P22</f>
        <v>2.8828607110478264</v>
      </c>
      <c r="Q22">
        <f>'Lamp1 imaginaria fundo'!Q22+'Lamp1 imaginaria Left'!Q22+'Lamp1 imaginaria R'!Q22+'Lamp1 imaginaria porta'!Q22+'Lamp1 imaginaria Left (2)'!Q22+'Lamp1 imaginaria porta (2)'!Q22+'Lamp1 imaginaria fundo (2)'!Q22+'Lamp1 imaginaria R (2)'!Q22</f>
        <v>2.8820209692824639</v>
      </c>
      <c r="R22">
        <f>'Lamp1 imaginaria fundo'!R22+'Lamp1 imaginaria Left'!R22+'Lamp1 imaginaria R'!R22+'Lamp1 imaginaria porta'!R22+'Lamp1 imaginaria Left (2)'!R22+'Lamp1 imaginaria porta (2)'!R22+'Lamp1 imaginaria fundo (2)'!R22+'Lamp1 imaginaria R (2)'!R22</f>
        <v>2.8810594339896922</v>
      </c>
      <c r="S22">
        <f>'Lamp1 imaginaria fundo'!S22+'Lamp1 imaginaria Left'!S22+'Lamp1 imaginaria R'!S22+'Lamp1 imaginaria porta'!S22+'Lamp1 imaginaria Left (2)'!S22+'Lamp1 imaginaria porta (2)'!S22+'Lamp1 imaginaria fundo (2)'!S22+'Lamp1 imaginaria R (2)'!S22</f>
        <v>2.8799835438348862</v>
      </c>
      <c r="T22">
        <f>'Lamp1 imaginaria fundo'!T22+'Lamp1 imaginaria Left'!T22+'Lamp1 imaginaria R'!T22+'Lamp1 imaginaria porta'!T22+'Lamp1 imaginaria Left (2)'!T22+'Lamp1 imaginaria porta (2)'!T22+'Lamp1 imaginaria fundo (2)'!T22+'Lamp1 imaginaria R (2)'!T22</f>
        <v>2.878800742493512</v>
      </c>
      <c r="U22">
        <f>'Lamp1 imaginaria fundo'!U22+'Lamp1 imaginaria Left'!U22+'Lamp1 imaginaria R'!U22+'Lamp1 imaginaria porta'!U22+'Lamp1 imaginaria Left (2)'!U22+'Lamp1 imaginaria porta (2)'!U22+'Lamp1 imaginaria fundo (2)'!U22+'Lamp1 imaginaria R (2)'!U22</f>
        <v>2.877518454640605</v>
      </c>
      <c r="V22">
        <f>'Lamp1 imaginaria fundo'!V22+'Lamp1 imaginaria Left'!V22+'Lamp1 imaginaria R'!V22+'Lamp1 imaginaria porta'!V22+'Lamp1 imaginaria Left (2)'!V22+'Lamp1 imaginaria porta (2)'!V22+'Lamp1 imaginaria fundo (2)'!V22+'Lamp1 imaginaria R (2)'!V22</f>
        <v>2.8761440648201302</v>
      </c>
      <c r="W22">
        <f>'Lamp1 imaginaria fundo'!W22+'Lamp1 imaginaria Left'!W22+'Lamp1 imaginaria R'!W22+'Lamp1 imaginaria porta'!W22+'Lamp1 imaginaria Left (2)'!W22+'Lamp1 imaginaria porta (2)'!W22+'Lamp1 imaginaria fundo (2)'!W22+'Lamp1 imaginaria R (2)'!W22</f>
        <v>2.8746848988882436</v>
      </c>
      <c r="X22">
        <f>'Lamp1 imaginaria fundo'!X22+'Lamp1 imaginaria Left'!X22+'Lamp1 imaginaria R'!X22+'Lamp1 imaginaria porta'!X22+'Lamp1 imaginaria Left (2)'!X22+'Lamp1 imaginaria porta (2)'!X22+'Lamp1 imaginaria fundo (2)'!X22+'Lamp1 imaginaria R (2)'!X22</f>
        <v>2.8731482077209289</v>
      </c>
      <c r="Y22">
        <f>'Lamp1 imaginaria fundo'!Y22+'Lamp1 imaginaria Left'!Y22+'Lamp1 imaginaria R'!Y22+'Lamp1 imaginaria porta'!Y22+'Lamp1 imaginaria Left (2)'!Y22+'Lamp1 imaginaria porta (2)'!Y22+'Lamp1 imaginaria fundo (2)'!Y22+'Lamp1 imaginaria R (2)'!Y22</f>
        <v>2.8715411528850092</v>
      </c>
      <c r="Z22">
        <f>'Lamp1 imaginaria fundo'!Z22+'Lamp1 imaginaria Left'!Z22+'Lamp1 imaginaria R'!Z22+'Lamp1 imaginaria porta'!Z22+'Lamp1 imaginaria Left (2)'!Z22+'Lamp1 imaginaria porta (2)'!Z22+'Lamp1 imaginaria fundo (2)'!Z22+'Lamp1 imaginaria R (2)'!Z22</f>
        <v>2.8698707939890884</v>
      </c>
      <c r="AA22">
        <f>'Lamp1 imaginaria fundo'!AA22+'Lamp1 imaginaria Left'!AA22+'Lamp1 imaginaria R'!AA22+'Lamp1 imaginaria porta'!AA22+'Lamp1 imaginaria Left (2)'!AA22+'Lamp1 imaginaria porta (2)'!AA22+'Lamp1 imaginaria fundo (2)'!AA22+'Lamp1 imaginaria R (2)'!AA22</f>
        <v>2.8681440774550753</v>
      </c>
      <c r="AB22">
        <f>'Lamp1 imaginaria fundo'!AB22+'Lamp1 imaginaria Left'!AB22+'Lamp1 imaginaria R'!AB22+'Lamp1 imaginaria porta'!AB22+'Lamp1 imaginaria Left (2)'!AB22+'Lamp1 imaginaria porta (2)'!AB22+'Lamp1 imaginaria fundo (2)'!AB22+'Lamp1 imaginaria R (2)'!AB22</f>
        <v>2.8663678264789496</v>
      </c>
      <c r="AC22">
        <f>'Lamp1 imaginaria fundo'!AC22+'Lamp1 imaginaria Left'!AC22+'Lamp1 imaginaria R'!AC22+'Lamp1 imaginaria porta'!AC22+'Lamp1 imaginaria Left (2)'!AC22+'Lamp1 imaginaria porta (2)'!AC22+'Lamp1 imaginaria fundo (2)'!AC22+'Lamp1 imaginaria R (2)'!AC22</f>
        <v>2.8645487319792964</v>
      </c>
      <c r="AD22">
        <f>'Lamp1 imaginaria fundo'!AD22+'Lamp1 imaginaria Left'!AD22+'Lamp1 imaginaria R'!AD22+'Lamp1 imaginaria porta'!AD22+'Lamp1 imaginaria Left (2)'!AD22+'Lamp1 imaginaria porta (2)'!AD22+'Lamp1 imaginaria fundo (2)'!AD22+'Lamp1 imaginaria R (2)'!AD22</f>
        <v>2.8626933443620288</v>
      </c>
      <c r="AE22">
        <f>'Lamp1 imaginaria fundo'!AE22+'Lamp1 imaginaria Left'!AE22+'Lamp1 imaginaria R'!AE22+'Lamp1 imaginaria porta'!AE22+'Lamp1 imaginaria Left (2)'!AE22+'Lamp1 imaginaria porta (2)'!AE22+'Lamp1 imaginaria fundo (2)'!AE22+'Lamp1 imaginaria R (2)'!AE22</f>
        <v>2.8608080659581994</v>
      </c>
      <c r="AF22">
        <f>'Lamp1 imaginaria fundo'!AF22+'Lamp1 imaginaria Left'!AF22+'Lamp1 imaginaria R'!AF22+'Lamp1 imaginaria porta'!AF22+'Lamp1 imaginaria Left (2)'!AF22+'Lamp1 imaginaria porta (2)'!AF22+'Lamp1 imaginaria fundo (2)'!AF22+'Lamp1 imaginaria R (2)'!AF22</f>
        <v>2.8588991440178662</v>
      </c>
      <c r="AG22">
        <f>'Lamp1 imaginaria fundo'!AG22+'Lamp1 imaginaria Left'!AG22+'Lamp1 imaginaria R'!AG22+'Lamp1 imaginaria porta'!AG22+'Lamp1 imaginaria Left (2)'!AG22+'Lamp1 imaginaria porta (2)'!AG22+'Lamp1 imaginaria fundo (2)'!AG22+'Lamp1 imaginaria R (2)'!AG22</f>
        <v>2.8569726641658555</v>
      </c>
      <c r="AH22">
        <f>'Lamp1 imaginaria fundo'!AH22+'Lamp1 imaginaria Left'!AH22+'Lamp1 imaginaria R'!AH22+'Lamp1 imaginaria porta'!AH22+'Lamp1 imaginaria Left (2)'!AH22+'Lamp1 imaginaria porta (2)'!AH22+'Lamp1 imaginaria fundo (2)'!AH22+'Lamp1 imaginaria R (2)'!AH22</f>
        <v>2.855034544244607</v>
      </c>
      <c r="AI22">
        <f>'Lamp1 imaginaria fundo'!AI22+'Lamp1 imaginaria Left'!AI22+'Lamp1 imaginaria R'!AI22+'Lamp1 imaginaria porta'!AI22+'Lamp1 imaginaria Left (2)'!AI22+'Lamp1 imaginaria porta (2)'!AI22+'Lamp1 imaginaria fundo (2)'!AI22+'Lamp1 imaginaria R (2)'!AI22</f>
        <v>2.853090528484878</v>
      </c>
      <c r="AJ22">
        <f>'Lamp1 imaginaria fundo'!AJ22+'Lamp1 imaginaria Left'!AJ22+'Lamp1 imaginaria R'!AJ22+'Lamp1 imaginaria porta'!AJ22+'Lamp1 imaginaria Left (2)'!AJ22+'Lamp1 imaginaria porta (2)'!AJ22+'Lamp1 imaginaria fundo (2)'!AJ22+'Lamp1 imaginaria R (2)'!AJ22</f>
        <v>2.8511461819570427</v>
      </c>
      <c r="AK22">
        <f>'Lamp1 imaginaria fundo'!AK22+'Lamp1 imaginaria Left'!AK22+'Lamp1 imaginaria R'!AK22+'Lamp1 imaginaria porta'!AK22+'Lamp1 imaginaria Left (2)'!AK22+'Lamp1 imaginaria porta (2)'!AK22+'Lamp1 imaginaria fundo (2)'!AK22+'Lamp1 imaginaria R (2)'!AK22</f>
        <v>2.849206885264262</v>
      </c>
      <c r="AL22">
        <f>'Lamp1 imaginaria fundo'!AL22+'Lamp1 imaginaria Left'!AL22+'Lamp1 imaginaria R'!AL22+'Lamp1 imaginaria porta'!AL22+'Lamp1 imaginaria Left (2)'!AL22+'Lamp1 imaginaria porta (2)'!AL22+'Lamp1 imaginaria fundo (2)'!AL22+'Lamp1 imaginaria R (2)'!AL22</f>
        <v>2.8472778294442347</v>
      </c>
      <c r="AM22">
        <f>'Lamp1 imaginaria fundo'!AM22+'Lamp1 imaginaria Left'!AM22+'Lamp1 imaginaria R'!AM22+'Lamp1 imaginaria porta'!AM22+'Lamp1 imaginaria Left (2)'!AM22+'Lamp1 imaginaria porta (2)'!AM22+'Lamp1 imaginaria fundo (2)'!AM22+'Lamp1 imaginaria R (2)'!AM22</f>
        <v>2.8453640110490541</v>
      </c>
      <c r="AN22">
        <f>'Lamp1 imaginaria fundo'!AN22+'Lamp1 imaginaria Left'!AN22+'Lamp1 imaginaria R'!AN22+'Lamp1 imaginaria porta'!AN22+'Lamp1 imaginaria Left (2)'!AN22+'Lamp1 imaginaria porta (2)'!AN22+'Lamp1 imaginaria fundo (2)'!AN22+'Lamp1 imaginaria R (2)'!AN22</f>
        <v>2.8434702273732979</v>
      </c>
      <c r="AO22">
        <f>'Lamp1 imaginaria fundo'!AO22+'Lamp1 imaginaria Left'!AO22+'Lamp1 imaginaria R'!AO22+'Lamp1 imaginaria porta'!AO22+'Lamp1 imaginaria Left (2)'!AO22+'Lamp1 imaginaria porta (2)'!AO22+'Lamp1 imaginaria fundo (2)'!AO22+'Lamp1 imaginaria R (2)'!AO22</f>
        <v>2.8416010717993831</v>
      </c>
      <c r="AP22">
        <f>'Lamp1 imaginaria fundo'!AP22+'Lamp1 imaginaria Left'!AP22+'Lamp1 imaginaria R'!AP22+'Lamp1 imaginaria porta'!AP22+'Lamp1 imaginaria Left (2)'!AP22+'Lamp1 imaginaria porta (2)'!AP22+'Lamp1 imaginaria fundo (2)'!AP22+'Lamp1 imaginaria R (2)'!AP22</f>
        <v>2.839760929226935</v>
      </c>
      <c r="AQ22">
        <f>'Lamp1 imaginaria fundo'!AQ22+'Lamp1 imaginaria Left'!AQ22+'Lamp1 imaginaria R'!AQ22+'Lamp1 imaginaria porta'!AQ22+'Lamp1 imaginaria Left (2)'!AQ22+'Lamp1 imaginaria porta (2)'!AQ22+'Lamp1 imaginaria fundo (2)'!AQ22+'Lamp1 imaginaria R (2)'!AQ22</f>
        <v>2.8379539715497928</v>
      </c>
      <c r="AR22">
        <f>'Lamp1 imaginaria fundo'!AR22+'Lamp1 imaginaria Left'!AR22+'Lamp1 imaginaria R'!AR22+'Lamp1 imaginaria porta'!AR22+'Lamp1 imaginaria Left (2)'!AR22+'Lamp1 imaginaria porta (2)'!AR22+'Lamp1 imaginaria fundo (2)'!AR22+'Lamp1 imaginaria R (2)'!AR22</f>
        <v>2.8361841531408696</v>
      </c>
      <c r="AS22">
        <f>'Lamp1 imaginaria fundo'!AS22+'Lamp1 imaginaria Left'!AS22+'Lamp1 imaginaria R'!AS22+'Lamp1 imaginaria porta'!AS22+'Lamp1 imaginaria Left (2)'!AS22+'Lamp1 imaginaria porta (2)'!AS22+'Lamp1 imaginaria fundo (2)'!AS22+'Lamp1 imaginaria R (2)'!AS22</f>
        <v>2.8344552063016444</v>
      </c>
      <c r="AT22">
        <f>'Lamp1 imaginaria fundo'!AT22+'Lamp1 imaginaria Left'!AT22+'Lamp1 imaginaria R'!AT22+'Lamp1 imaginaria porta'!AT22+'Lamp1 imaginaria Left (2)'!AT22+'Lamp1 imaginaria porta (2)'!AT22+'Lamp1 imaginaria fundo (2)'!AT22+'Lamp1 imaginaria R (2)'!AT22</f>
        <v>2.8327706366300349</v>
      </c>
      <c r="AU22">
        <f>'Lamp1 imaginaria fundo'!AU22+'Lamp1 imaginaria Left'!AU22+'Lamp1 imaginaria R'!AU22+'Lamp1 imaginaria porta'!AU22+'Lamp1 imaginaria Left (2)'!AU22+'Lamp1 imaginaria porta (2)'!AU22+'Lamp1 imaginaria fundo (2)'!AU22+'Lamp1 imaginaria R (2)'!AU22</f>
        <v>2.8311337182579273</v>
      </c>
      <c r="AV22">
        <f>'Lamp1 imaginaria fundo'!AV22+'Lamp1 imaginaria Left'!AV22+'Lamp1 imaginaria R'!AV22+'Lamp1 imaginaria porta'!AV22+'Lamp1 imaginaria Left (2)'!AV22+'Lamp1 imaginaria porta (2)'!AV22+'Lamp1 imaginaria fundo (2)'!AV22+'Lamp1 imaginaria R (2)'!AV22</f>
        <v>2.8295474889082164</v>
      </c>
      <c r="AW22">
        <f>'Lamp1 imaginaria fundo'!AW22+'Lamp1 imaginaria Left'!AW22+'Lamp1 imaginaria R'!AW22+'Lamp1 imaginaria porta'!AW22+'Lamp1 imaginaria Left (2)'!AW22+'Lamp1 imaginaria porta (2)'!AW22+'Lamp1 imaginaria fundo (2)'!AW22+'Lamp1 imaginaria R (2)'!AW22</f>
        <v>2.8280147447207411</v>
      </c>
      <c r="AX22">
        <f>'Lamp1 imaginaria fundo'!AX22+'Lamp1 imaginaria Left'!AX22+'Lamp1 imaginaria R'!AX22+'Lamp1 imaginaria porta'!AX22+'Lamp1 imaginaria Left (2)'!AX22+'Lamp1 imaginaria porta (2)'!AX22+'Lamp1 imaginaria fundo (2)'!AX22+'Lamp1 imaginaria R (2)'!AX22</f>
        <v>2.8265380347974856</v>
      </c>
      <c r="AY22">
        <f>'Lamp1 imaginaria fundo'!AY22+'Lamp1 imaginaria Left'!AY22+'Lamp1 imaginaria R'!AY22+'Lamp1 imaginaria porta'!AY22+'Lamp1 imaginaria Left (2)'!AY22+'Lamp1 imaginaria porta (2)'!AY22+'Lamp1 imaginaria fundo (2)'!AY22+'Lamp1 imaginaria R (2)'!AY22</f>
        <v>2.8251196554198184</v>
      </c>
      <c r="AZ22">
        <f>'Lamp1 imaginaria fundo'!AZ22+'Lamp1 imaginaria Left'!AZ22+'Lamp1 imaginaria R'!AZ22+'Lamp1 imaginaria porta'!AZ22+'Lamp1 imaginaria Left (2)'!AZ22+'Lamp1 imaginaria porta (2)'!AZ22+'Lamp1 imaginaria fundo (2)'!AZ22+'Lamp1 imaginaria R (2)'!AZ22</f>
        <v>2.8237616438945885</v>
      </c>
      <c r="BA22">
        <f>'Lamp1 imaginaria fundo'!BA22+'Lamp1 imaginaria Left'!BA22+'Lamp1 imaginaria R'!BA22+'Lamp1 imaginaria porta'!BA22+'Lamp1 imaginaria Left (2)'!BA22+'Lamp1 imaginaria porta (2)'!BA22+'Lamp1 imaginaria fundo (2)'!BA22+'Lamp1 imaginaria R (2)'!BA22</f>
        <v>2.8224657719917738</v>
      </c>
      <c r="BB22">
        <f>'Lamp1 imaginaria fundo'!BB22+'Lamp1 imaginaria Left'!BB22+'Lamp1 imaginaria R'!BB22+'Lamp1 imaginaria porta'!BB22+'Lamp1 imaginaria Left (2)'!BB22+'Lamp1 imaginaria porta (2)'!BB22+'Lamp1 imaginaria fundo (2)'!BB22+'Lamp1 imaginaria R (2)'!BB22</f>
        <v>2.8212335389441301</v>
      </c>
      <c r="BC22">
        <f>'Lamp1 imaginaria fundo'!BC22+'Lamp1 imaginaria Left'!BC22+'Lamp1 imaginaria R'!BC22+'Lamp1 imaginaria porta'!BC22+'Lamp1 imaginaria Left (2)'!BC22+'Lamp1 imaginaria porta (2)'!BC22+'Lamp1 imaginaria fundo (2)'!BC22+'Lamp1 imaginaria R (2)'!BC22</f>
        <v>2.8200661639891269</v>
      </c>
      <c r="BD22">
        <f>'Lamp1 imaginaria fundo'!BD22+'Lamp1 imaginaria Left'!BD22+'Lamp1 imaginaria R'!BD22+'Lamp1 imaginaria porta'!BD22+'Lamp1 imaginaria Left (2)'!BD22+'Lamp1 imaginaria porta (2)'!BD22+'Lamp1 imaginaria fundo (2)'!BD22+'Lamp1 imaginaria R (2)'!BD22</f>
        <v>2.8189645784454669</v>
      </c>
    </row>
    <row r="23" spans="5:56" ht="35" customHeight="1" x14ac:dyDescent="0.45">
      <c r="E23">
        <v>13</v>
      </c>
      <c r="F23">
        <f>'Lamp1 imaginaria fundo'!F23+'Lamp1 imaginaria Left'!F23+'Lamp1 imaginaria R'!F23+'Lamp1 imaginaria porta'!F23+'Lamp1 imaginaria Left (2)'!F23+'Lamp1 imaginaria porta (2)'!F23+'Lamp1 imaginaria fundo (2)'!F23+'Lamp1 imaginaria R (2)'!F23</f>
        <v>2.8843521499428326</v>
      </c>
      <c r="G23">
        <f>'Lamp1 imaginaria fundo'!G23+'Lamp1 imaginaria Left'!G23+'Lamp1 imaginaria R'!G23+'Lamp1 imaginaria porta'!G23+'Lamp1 imaginaria Left (2)'!G23+'Lamp1 imaginaria porta (2)'!G23+'Lamp1 imaginaria fundo (2)'!G23+'Lamp1 imaginaria R (2)'!G23</f>
        <v>2.8850733192637086</v>
      </c>
      <c r="H23">
        <f>'Lamp1 imaginaria fundo'!H23+'Lamp1 imaginaria Left'!H23+'Lamp1 imaginaria R'!H23+'Lamp1 imaginaria porta'!H23+'Lamp1 imaginaria Left (2)'!H23+'Lamp1 imaginaria porta (2)'!H23+'Lamp1 imaginaria fundo (2)'!H23+'Lamp1 imaginaria R (2)'!H23</f>
        <v>2.8856058116332783</v>
      </c>
      <c r="I23">
        <f>'Lamp1 imaginaria fundo'!I23+'Lamp1 imaginaria Left'!I23+'Lamp1 imaginaria R'!I23+'Lamp1 imaginaria porta'!I23+'Lamp1 imaginaria Left (2)'!I23+'Lamp1 imaginaria porta (2)'!I23+'Lamp1 imaginaria fundo (2)'!I23+'Lamp1 imaginaria R (2)'!I23</f>
        <v>2.8859552435788065</v>
      </c>
      <c r="J23">
        <f>'Lamp1 imaginaria fundo'!J23+'Lamp1 imaginaria Left'!J23+'Lamp1 imaginaria R'!J23+'Lamp1 imaginaria porta'!J23+'Lamp1 imaginaria Left (2)'!J23+'Lamp1 imaginaria porta (2)'!J23+'Lamp1 imaginaria fundo (2)'!J23+'Lamp1 imaginaria R (2)'!J23</f>
        <v>2.8861276597418417</v>
      </c>
      <c r="K23">
        <f>'Lamp1 imaginaria fundo'!K23+'Lamp1 imaginaria Left'!K23+'Lamp1 imaginaria R'!K23+'Lamp1 imaginaria porta'!K23+'Lamp1 imaginaria Left (2)'!K23+'Lamp1 imaginaria porta (2)'!K23+'Lamp1 imaginaria fundo (2)'!K23+'Lamp1 imaginaria R (2)'!K23</f>
        <v>2.8861294731110649</v>
      </c>
      <c r="L23">
        <f>'Lamp1 imaginaria fundo'!L23+'Lamp1 imaginaria Left'!L23+'Lamp1 imaginaria R'!L23+'Lamp1 imaginaria porta'!L23+'Lamp1 imaginaria Left (2)'!L23+'Lamp1 imaginaria porta (2)'!L23+'Lamp1 imaginaria fundo (2)'!L23+'Lamp1 imaginaria R (2)'!L23</f>
        <v>2.8859674073702473</v>
      </c>
      <c r="M23">
        <f>'Lamp1 imaginaria fundo'!M23+'Lamp1 imaginaria Left'!M23+'Lamp1 imaginaria R'!M23+'Lamp1 imaginaria porta'!M23+'Lamp1 imaginaria Left (2)'!M23+'Lamp1 imaginaria porta (2)'!M23+'Lamp1 imaginaria fundo (2)'!M23+'Lamp1 imaginaria R (2)'!M23</f>
        <v>2.8856484421270521</v>
      </c>
      <c r="N23">
        <f>'Lamp1 imaginaria fundo'!N23+'Lamp1 imaginaria Left'!N23+'Lamp1 imaginaria R'!N23+'Lamp1 imaginaria porta'!N23+'Lamp1 imaginaria Left (2)'!N23+'Lamp1 imaginaria porta (2)'!N23+'Lamp1 imaginaria fundo (2)'!N23+'Lamp1 imaginaria R (2)'!N23</f>
        <v>2.8851797616068482</v>
      </c>
      <c r="O23">
        <f>'Lamp1 imaginaria fundo'!O23+'Lamp1 imaginaria Left'!O23+'Lamp1 imaginaria R'!O23+'Lamp1 imaginaria porta'!O23+'Lamp1 imaginaria Left (2)'!O23+'Lamp1 imaginaria porta (2)'!O23+'Lamp1 imaginaria fundo (2)'!O23+'Lamp1 imaginaria R (2)'!O23</f>
        <v>2.8845687072186026</v>
      </c>
      <c r="P23">
        <f>'Lamp1 imaginaria fundo'!P23+'Lamp1 imaginaria Left'!P23+'Lamp1 imaginaria R'!P23+'Lamp1 imaginaria porta'!P23+'Lamp1 imaginaria Left (2)'!P23+'Lamp1 imaginaria porta (2)'!P23+'Lamp1 imaginaria fundo (2)'!P23+'Lamp1 imaginaria R (2)'!P23</f>
        <v>2.8838227342341907</v>
      </c>
      <c r="Q23">
        <f>'Lamp1 imaginaria fundo'!Q23+'Lamp1 imaginaria Left'!Q23+'Lamp1 imaginaria R'!Q23+'Lamp1 imaginaria porta'!Q23+'Lamp1 imaginaria Left (2)'!Q23+'Lamp1 imaginaria porta (2)'!Q23+'Lamp1 imaginaria fundo (2)'!Q23+'Lamp1 imaginaria R (2)'!Q23</f>
        <v>2.8829493726734388</v>
      </c>
      <c r="R23">
        <f>'Lamp1 imaginaria fundo'!R23+'Lamp1 imaginaria Left'!R23+'Lamp1 imaginaria R'!R23+'Lamp1 imaginaria porta'!R23+'Lamp1 imaginaria Left (2)'!R23+'Lamp1 imaginaria porta (2)'!R23+'Lamp1 imaginaria fundo (2)'!R23+'Lamp1 imaginaria R (2)'!R23</f>
        <v>2.881956192358567</v>
      </c>
      <c r="S23">
        <f>'Lamp1 imaginaria fundo'!S23+'Lamp1 imaginaria Left'!S23+'Lamp1 imaginaria R'!S23+'Lamp1 imaginaria porta'!S23+'Lamp1 imaginaria Left (2)'!S23+'Lamp1 imaginaria porta (2)'!S23+'Lamp1 imaginaria fundo (2)'!S23+'Lamp1 imaginaria R (2)'!S23</f>
        <v>2.8808507719955476</v>
      </c>
      <c r="T23">
        <f>'Lamp1 imaginaria fundo'!T23+'Lamp1 imaginaria Left'!T23+'Lamp1 imaginaria R'!T23+'Lamp1 imaginaria porta'!T23+'Lamp1 imaginaria Left (2)'!T23+'Lamp1 imaginaria porta (2)'!T23+'Lamp1 imaginaria fundo (2)'!T23+'Lamp1 imaginaria R (2)'!T23</f>
        <v>2.879640672056841</v>
      </c>
      <c r="U23">
        <f>'Lamp1 imaginaria fundo'!U23+'Lamp1 imaginaria Left'!U23+'Lamp1 imaginaria R'!U23+'Lamp1 imaginaria porta'!U23+'Lamp1 imaginaria Left (2)'!U23+'Lamp1 imaginaria porta (2)'!U23+'Lamp1 imaginaria fundo (2)'!U23+'Lamp1 imaginaria R (2)'!U23</f>
        <v>2.8783334111794576</v>
      </c>
      <c r="V23">
        <f>'Lamp1 imaginaria fundo'!V23+'Lamp1 imaginaria Left'!V23+'Lamp1 imaginaria R'!V23+'Lamp1 imaginaria porta'!V23+'Lamp1 imaginaria Left (2)'!V23+'Lamp1 imaginaria porta (2)'!V23+'Lamp1 imaginaria fundo (2)'!V23+'Lamp1 imaginaria R (2)'!V23</f>
        <v>2.876936445752778</v>
      </c>
      <c r="W23">
        <f>'Lamp1 imaginaria fundo'!W23+'Lamp1 imaginaria Left'!W23+'Lamp1 imaginaria R'!W23+'Lamp1 imaginaria porta'!W23+'Lamp1 imaginaria Left (2)'!W23+'Lamp1 imaginaria porta (2)'!W23+'Lamp1 imaginaria fundo (2)'!W23+'Lamp1 imaginaria R (2)'!W23</f>
        <v>2.8754571523498038</v>
      </c>
      <c r="X23">
        <f>'Lamp1 imaginaria fundo'!X23+'Lamp1 imaginaria Left'!X23+'Lamp1 imaginaria R'!X23+'Lamp1 imaginaria porta'!X23+'Lamp1 imaginaria Left (2)'!X23+'Lamp1 imaginaria porta (2)'!X23+'Lamp1 imaginaria fundo (2)'!X23+'Lamp1 imaginaria R (2)'!X23</f>
        <v>2.8739028126506962</v>
      </c>
      <c r="Y23">
        <f>'Lamp1 imaginaria fundo'!Y23+'Lamp1 imaginaria Left'!Y23+'Lamp1 imaginaria R'!Y23+'Lamp1 imaginaria porta'!Y23+'Lamp1 imaginaria Left (2)'!Y23+'Lamp1 imaginaria porta (2)'!Y23+'Lamp1 imaginaria fundo (2)'!Y23+'Lamp1 imaginaria R (2)'!Y23</f>
        <v>2.8722806005158157</v>
      </c>
      <c r="Z23">
        <f>'Lamp1 imaginaria fundo'!Z23+'Lamp1 imaginaria Left'!Z23+'Lamp1 imaginaria R'!Z23+'Lamp1 imaginaria porta'!Z23+'Lamp1 imaginaria Left (2)'!Z23+'Lamp1 imaginaria porta (2)'!Z23+'Lamp1 imaginaria fundo (2)'!Z23+'Lamp1 imaginaria R (2)'!Z23</f>
        <v>2.8705975708838185</v>
      </c>
      <c r="AA23">
        <f>'Lamp1 imaginaria fundo'!AA23+'Lamp1 imaginaria Left'!AA23+'Lamp1 imaginaria R'!AA23+'Lamp1 imaginaria porta'!AA23+'Lamp1 imaginaria Left (2)'!AA23+'Lamp1 imaginaria porta (2)'!AA23+'Lamp1 imaginaria fundo (2)'!AA23+'Lamp1 imaginaria R (2)'!AA23</f>
        <v>2.8688606501960079</v>
      </c>
      <c r="AB23">
        <f>'Lamp1 imaginaria fundo'!AB23+'Lamp1 imaginaria Left'!AB23+'Lamp1 imaginaria R'!AB23+'Lamp1 imaginaria porta'!AB23+'Lamp1 imaginaria Left (2)'!AB23+'Lamp1 imaginaria porta (2)'!AB23+'Lamp1 imaginaria fundo (2)'!AB23+'Lamp1 imaginaria R (2)'!AB23</f>
        <v>2.8670766280783968</v>
      </c>
      <c r="AC23">
        <f>'Lamp1 imaginaria fundo'!AC23+'Lamp1 imaginaria Left'!AC23+'Lamp1 imaginaria R'!AC23+'Lamp1 imaginaria porta'!AC23+'Lamp1 imaginaria Left (2)'!AC23+'Lamp1 imaginaria porta (2)'!AC23+'Lamp1 imaginaria fundo (2)'!AC23+'Lamp1 imaginaria R (2)'!AC23</f>
        <v>2.8652521500454742</v>
      </c>
      <c r="AD23">
        <f>'Lamp1 imaginaria fundo'!AD23+'Lamp1 imaginaria Left'!AD23+'Lamp1 imaginaria R'!AD23+'Lamp1 imaginaria porta'!AD23+'Lamp1 imaginaria Left (2)'!AD23+'Lamp1 imaginaria porta (2)'!AD23+'Lamp1 imaginaria fundo (2)'!AD23+'Lamp1 imaginaria R (2)'!AD23</f>
        <v>2.8633937110227183</v>
      </c>
      <c r="AE23">
        <f>'Lamp1 imaginaria fundo'!AE23+'Lamp1 imaginaria Left'!AE23+'Lamp1 imaginaria R'!AE23+'Lamp1 imaginaria porta'!AE23+'Lamp1 imaginaria Left (2)'!AE23+'Lamp1 imaginaria porta (2)'!AE23+'Lamp1 imaginaria fundo (2)'!AE23+'Lamp1 imaginaria R (2)'!AE23</f>
        <v>2.8615076495166778</v>
      </c>
      <c r="AF23">
        <f>'Lamp1 imaginaria fundo'!AF23+'Lamp1 imaginaria Left'!AF23+'Lamp1 imaginaria R'!AF23+'Lamp1 imaginaria porta'!AF23+'Lamp1 imaginaria Left (2)'!AF23+'Lamp1 imaginaria porta (2)'!AF23+'Lamp1 imaginaria fundo (2)'!AF23+'Lamp1 imaginaria R (2)'!AF23</f>
        <v>2.8596001422910624</v>
      </c>
      <c r="AG23">
        <f>'Lamp1 imaginaria fundo'!AG23+'Lamp1 imaginaria Left'!AG23+'Lamp1 imaginaria R'!AG23+'Lamp1 imaginaria porta'!AG23+'Lamp1 imaginaria Left (2)'!AG23+'Lamp1 imaginaria porta (2)'!AG23+'Lamp1 imaginaria fundo (2)'!AG23+'Lamp1 imaginaria R (2)'!AG23</f>
        <v>2.8576771994337373</v>
      </c>
      <c r="AH23">
        <f>'Lamp1 imaginaria fundo'!AH23+'Lamp1 imaginaria Left'!AH23+'Lamp1 imaginaria R'!AH23+'Lamp1 imaginaria porta'!AH23+'Lamp1 imaginaria Left (2)'!AH23+'Lamp1 imaginaria porta (2)'!AH23+'Lamp1 imaginaria fundo (2)'!AH23+'Lamp1 imaginaria R (2)'!AH23</f>
        <v>2.8557446597223439</v>
      </c>
      <c r="AI23">
        <f>'Lamp1 imaginaria fundo'!AI23+'Lamp1 imaginaria Left'!AI23+'Lamp1 imaginaria R'!AI23+'Lamp1 imaginaria porta'!AI23+'Lamp1 imaginaria Left (2)'!AI23+'Lamp1 imaginaria porta (2)'!AI23+'Lamp1 imaginaria fundo (2)'!AI23+'Lamp1 imaginaria R (2)'!AI23</f>
        <v>2.8538081862153648</v>
      </c>
      <c r="AJ23">
        <f>'Lamp1 imaginaria fundo'!AJ23+'Lamp1 imaginaria Left'!AJ23+'Lamp1 imaginaria R'!AJ23+'Lamp1 imaginaria porta'!AJ23+'Lamp1 imaginaria Left (2)'!AJ23+'Lamp1 imaginaria porta (2)'!AJ23+'Lamp1 imaginaria fundo (2)'!AJ23+'Lamp1 imaginaria R (2)'!AJ23</f>
        <v>2.8518732620106326</v>
      </c>
      <c r="AK23">
        <f>'Lamp1 imaginaria fundo'!AK23+'Lamp1 imaginaria Left'!AK23+'Lamp1 imaginaria R'!AK23+'Lamp1 imaginaria porta'!AK23+'Lamp1 imaginaria Left (2)'!AK23+'Lamp1 imaginaria porta (2)'!AK23+'Lamp1 imaginaria fundo (2)'!AK23+'Lamp1 imaginaria R (2)'!AK23</f>
        <v>2.8499451861248968</v>
      </c>
      <c r="AL23">
        <f>'Lamp1 imaginaria fundo'!AL23+'Lamp1 imaginaria Left'!AL23+'Lamp1 imaginaria R'!AL23+'Lamp1 imaginaria porta'!AL23+'Lamp1 imaginaria Left (2)'!AL23+'Lamp1 imaginaria porta (2)'!AL23+'Lamp1 imaginaria fundo (2)'!AL23+'Lamp1 imaginaria R (2)'!AL23</f>
        <v>2.8480290694562713</v>
      </c>
      <c r="AM23">
        <f>'Lamp1 imaginaria fundo'!AM23+'Lamp1 imaginaria Left'!AM23+'Lamp1 imaginaria R'!AM23+'Lamp1 imaginaria porta'!AM23+'Lamp1 imaginaria Left (2)'!AM23+'Lamp1 imaginaria porta (2)'!AM23+'Lamp1 imaginaria fundo (2)'!AM23+'Lamp1 imaginaria R (2)'!AM23</f>
        <v>2.8461298307967078</v>
      </c>
      <c r="AN23">
        <f>'Lamp1 imaginaria fundo'!AN23+'Lamp1 imaginaria Left'!AN23+'Lamp1 imaginaria R'!AN23+'Lamp1 imaginaria porta'!AN23+'Lamp1 imaginaria Left (2)'!AN23+'Lamp1 imaginaria porta (2)'!AN23+'Lamp1 imaginaria fundo (2)'!AN23+'Lamp1 imaginaria R (2)'!AN23</f>
        <v>2.844252192864412</v>
      </c>
      <c r="AO23">
        <f>'Lamp1 imaginaria fundo'!AO23+'Lamp1 imaginaria Left'!AO23+'Lamp1 imaginaria R'!AO23+'Lamp1 imaginaria porta'!AO23+'Lamp1 imaginaria Left (2)'!AO23+'Lamp1 imaginaria porta (2)'!AO23+'Lamp1 imaginaria fundo (2)'!AO23+'Lamp1 imaginaria R (2)'!AO23</f>
        <v>2.8424006783269187</v>
      </c>
      <c r="AP23">
        <f>'Lamp1 imaginaria fundo'!AP23+'Lamp1 imaginaria Left'!AP23+'Lamp1 imaginaria R'!AP23+'Lamp1 imaginaria porta'!AP23+'Lamp1 imaginaria Left (2)'!AP23+'Lamp1 imaginaria porta (2)'!AP23+'Lamp1 imaginaria fundo (2)'!AP23+'Lamp1 imaginaria R (2)'!AP23</f>
        <v>2.8405796057847583</v>
      </c>
      <c r="AQ23">
        <f>'Lamp1 imaginaria fundo'!AQ23+'Lamp1 imaginaria Left'!AQ23+'Lamp1 imaginaria R'!AQ23+'Lamp1 imaginaria porta'!AQ23+'Lamp1 imaginaria Left (2)'!AQ23+'Lamp1 imaginaria porta (2)'!AQ23+'Lamp1 imaginaria fundo (2)'!AQ23+'Lamp1 imaginaria R (2)'!AQ23</f>
        <v>2.8387930856837822</v>
      </c>
      <c r="AR23">
        <f>'Lamp1 imaginaria fundo'!AR23+'Lamp1 imaginaria Left'!AR23+'Lamp1 imaginaria R'!AR23+'Lamp1 imaginaria porta'!AR23+'Lamp1 imaginaria Left (2)'!AR23+'Lamp1 imaginaria porta (2)'!AR23+'Lamp1 imaginaria fundo (2)'!AR23+'Lamp1 imaginaria R (2)'!AR23</f>
        <v>2.8370450161217162</v>
      </c>
      <c r="AS23">
        <f>'Lamp1 imaginaria fundo'!AS23+'Lamp1 imaginaria Left'!AS23+'Lamp1 imaginaria R'!AS23+'Lamp1 imaginaria porta'!AS23+'Lamp1 imaginaria Left (2)'!AS23+'Lamp1 imaginaria porta (2)'!AS23+'Lamp1 imaginaria fundo (2)'!AS23+'Lamp1 imaginaria R (2)'!AS23</f>
        <v>2.8353390785117214</v>
      </c>
      <c r="AT23">
        <f>'Lamp1 imaginaria fundo'!AT23+'Lamp1 imaginaria Left'!AT23+'Lamp1 imaginaria R'!AT23+'Lamp1 imaginaria porta'!AT23+'Lamp1 imaginaria Left (2)'!AT23+'Lamp1 imaginaria porta (2)'!AT23+'Lamp1 imaginaria fundo (2)'!AT23+'Lamp1 imaginaria R (2)'!AT23</f>
        <v>2.8336787330630591</v>
      </c>
      <c r="AU23">
        <f>'Lamp1 imaginaria fundo'!AU23+'Lamp1 imaginaria Left'!AU23+'Lamp1 imaginaria R'!AU23+'Lamp1 imaginaria porta'!AU23+'Lamp1 imaginaria Left (2)'!AU23+'Lamp1 imaginaria porta (2)'!AU23+'Lamp1 imaginaria fundo (2)'!AU23+'Lamp1 imaginaria R (2)'!AU23</f>
        <v>2.83206721403673</v>
      </c>
      <c r="AV23">
        <f>'Lamp1 imaginaria fundo'!AV23+'Lamp1 imaginaria Left'!AV23+'Lamp1 imaginaria R'!AV23+'Lamp1 imaginaria porta'!AV23+'Lamp1 imaginaria Left (2)'!AV23+'Lamp1 imaginaria porta (2)'!AV23+'Lamp1 imaginaria fundo (2)'!AV23+'Lamp1 imaginaria R (2)'!AV23</f>
        <v>2.8305075247323623</v>
      </c>
      <c r="AW23">
        <f>'Lamp1 imaginaria fundo'!AW23+'Lamp1 imaginaria Left'!AW23+'Lamp1 imaginaria R'!AW23+'Lamp1 imaginaria porta'!AW23+'Lamp1 imaginaria Left (2)'!AW23+'Lamp1 imaginaria porta (2)'!AW23+'Lamp1 imaginaria fundo (2)'!AW23+'Lamp1 imaginaria R (2)'!AW23</f>
        <v>2.8290024321620613</v>
      </c>
      <c r="AX23">
        <f>'Lamp1 imaginaria fundo'!AX23+'Lamp1 imaginaria Left'!AX23+'Lamp1 imaginaria R'!AX23+'Lamp1 imaginaria porta'!AX23+'Lamp1 imaginaria Left (2)'!AX23+'Lamp1 imaginaria porta (2)'!AX23+'Lamp1 imaginaria fundo (2)'!AX23+'Lamp1 imaginaria R (2)'!AX23</f>
        <v>2.8275544613674866</v>
      </c>
      <c r="AY23">
        <f>'Lamp1 imaginaria fundo'!AY23+'Lamp1 imaginaria Left'!AY23+'Lamp1 imaginaria R'!AY23+'Lamp1 imaginaria porta'!AY23+'Lamp1 imaginaria Left (2)'!AY23+'Lamp1 imaginaria porta (2)'!AY23+'Lamp1 imaginaria fundo (2)'!AY23+'Lamp1 imaginaria R (2)'!AY23</f>
        <v>2.8261658893384345</v>
      </c>
      <c r="AZ23">
        <f>'Lamp1 imaginaria fundo'!AZ23+'Lamp1 imaginaria Left'!AZ23+'Lamp1 imaginaria R'!AZ23+'Lamp1 imaginaria porta'!AZ23+'Lamp1 imaginaria Left (2)'!AZ23+'Lamp1 imaginaria porta (2)'!AZ23+'Lamp1 imaginaria fundo (2)'!AZ23+'Lamp1 imaginaria R (2)'!AZ23</f>
        <v>2.8248387384946998</v>
      </c>
      <c r="BA23">
        <f>'Lamp1 imaginaria fundo'!BA23+'Lamp1 imaginaria Left'!BA23+'Lamp1 imaginaria R'!BA23+'Lamp1 imaginaria porta'!BA23+'Lamp1 imaginaria Left (2)'!BA23+'Lamp1 imaginaria porta (2)'!BA23+'Lamp1 imaginaria fundo (2)'!BA23+'Lamp1 imaginaria R (2)'!BA23</f>
        <v>2.8235747696983395</v>
      </c>
      <c r="BB23">
        <f>'Lamp1 imaginaria fundo'!BB23+'Lamp1 imaginaria Left'!BB23+'Lamp1 imaginaria R'!BB23+'Lamp1 imaginaria porta'!BB23+'Lamp1 imaginaria Left (2)'!BB23+'Lamp1 imaginaria porta (2)'!BB23+'Lamp1 imaginaria fundo (2)'!BB23+'Lamp1 imaginaria R (2)'!BB23</f>
        <v>2.8223754747706464</v>
      </c>
      <c r="BC23">
        <f>'Lamp1 imaginaria fundo'!BC23+'Lamp1 imaginaria Left'!BC23+'Lamp1 imaginaria R'!BC23+'Lamp1 imaginaria porta'!BC23+'Lamp1 imaginaria Left (2)'!BC23+'Lamp1 imaginaria porta (2)'!BC23+'Lamp1 imaginaria fundo (2)'!BC23+'Lamp1 imaginaria R (2)'!BC23</f>
        <v>2.8212420684974662</v>
      </c>
      <c r="BD23">
        <f>'Lamp1 imaginaria fundo'!BD23+'Lamp1 imaginaria Left'!BD23+'Lamp1 imaginaria R'!BD23+'Lamp1 imaginaria porta'!BD23+'Lamp1 imaginaria Left (2)'!BD23+'Lamp1 imaginaria porta (2)'!BD23+'Lamp1 imaginaria fundo (2)'!BD23+'Lamp1 imaginaria R (2)'!BD23</f>
        <v>2.8201754801180368</v>
      </c>
    </row>
    <row r="24" spans="5:56" ht="35" customHeight="1" x14ac:dyDescent="0.45">
      <c r="E24">
        <v>14</v>
      </c>
      <c r="F24">
        <f>'Lamp1 imaginaria fundo'!F24+'Lamp1 imaginaria Left'!F24+'Lamp1 imaginaria R'!F24+'Lamp1 imaginaria porta'!F24+'Lamp1 imaginaria Left (2)'!F24+'Lamp1 imaginaria porta (2)'!F24+'Lamp1 imaginaria fundo (2)'!F24+'Lamp1 imaginaria R (2)'!F24</f>
        <v>2.885644501715364</v>
      </c>
      <c r="G24">
        <f>'Lamp1 imaginaria fundo'!G24+'Lamp1 imaginaria Left'!G24+'Lamp1 imaginaria R'!G24+'Lamp1 imaginaria porta'!G24+'Lamp1 imaginaria Left (2)'!G24+'Lamp1 imaginaria porta (2)'!G24+'Lamp1 imaginaria fundo (2)'!G24+'Lamp1 imaginaria R (2)'!G24</f>
        <v>2.8863270214136683</v>
      </c>
      <c r="H24">
        <f>'Lamp1 imaginaria fundo'!H24+'Lamp1 imaginaria Left'!H24+'Lamp1 imaginaria R'!H24+'Lamp1 imaginaria porta'!H24+'Lamp1 imaginaria Left (2)'!H24+'Lamp1 imaginaria porta (2)'!H24+'Lamp1 imaginaria fundo (2)'!H24+'Lamp1 imaginaria R (2)'!H24</f>
        <v>2.8868203447047618</v>
      </c>
      <c r="I24">
        <f>'Lamp1 imaginaria fundo'!I24+'Lamp1 imaginaria Left'!I24+'Lamp1 imaginaria R'!I24+'Lamp1 imaginaria porta'!I24+'Lamp1 imaginaria Left (2)'!I24+'Lamp1 imaginaria porta (2)'!I24+'Lamp1 imaginaria fundo (2)'!I24+'Lamp1 imaginaria R (2)'!I24</f>
        <v>2.8871303790793714</v>
      </c>
      <c r="J24">
        <f>'Lamp1 imaginaria fundo'!J24+'Lamp1 imaginaria Left'!J24+'Lamp1 imaginaria R'!J24+'Lamp1 imaginaria porta'!J24+'Lamp1 imaginaria Left (2)'!J24+'Lamp1 imaginaria porta (2)'!J24+'Lamp1 imaginaria fundo (2)'!J24+'Lamp1 imaginaria R (2)'!J24</f>
        <v>2.8872634553101411</v>
      </c>
      <c r="K24">
        <f>'Lamp1 imaginaria fundo'!K24+'Lamp1 imaginaria Left'!K24+'Lamp1 imaginaria R'!K24+'Lamp1 imaginaria porta'!K24+'Lamp1 imaginaria Left (2)'!K24+'Lamp1 imaginaria porta (2)'!K24+'Lamp1 imaginaria fundo (2)'!K24+'Lamp1 imaginaria R (2)'!K24</f>
        <v>2.8872262642438864</v>
      </c>
      <c r="L24">
        <f>'Lamp1 imaginaria fundo'!L24+'Lamp1 imaginaria Left'!L24+'Lamp1 imaginaria R'!L24+'Lamp1 imaginaria porta'!L24+'Lamp1 imaginaria Left (2)'!L24+'Lamp1 imaginaria porta (2)'!L24+'Lamp1 imaginaria fundo (2)'!L24+'Lamp1 imaginaria R (2)'!L24</f>
        <v>2.88702579603207</v>
      </c>
      <c r="M24">
        <f>'Lamp1 imaginaria fundo'!M24+'Lamp1 imaginaria Left'!M24+'Lamp1 imaginaria R'!M24+'Lamp1 imaginaria porta'!M24+'Lamp1 imaginaria Left (2)'!M24+'Lamp1 imaginaria porta (2)'!M24+'Lamp1 imaginaria fundo (2)'!M24+'Lamp1 imaginaria R (2)'!M24</f>
        <v>2.8866692826112126</v>
      </c>
      <c r="N24">
        <f>'Lamp1 imaginaria fundo'!N24+'Lamp1 imaginaria Left'!N24+'Lamp1 imaginaria R'!N24+'Lamp1 imaginaria porta'!N24+'Lamp1 imaginaria Left (2)'!N24+'Lamp1 imaginaria porta (2)'!N24+'Lamp1 imaginaria fundo (2)'!N24+'Lamp1 imaginaria R (2)'!N24</f>
        <v>2.8861641440496557</v>
      </c>
      <c r="O24">
        <f>'Lamp1 imaginaria fundo'!O24+'Lamp1 imaginaria Left'!O24+'Lamp1 imaginaria R'!O24+'Lamp1 imaginaria porta'!O24+'Lamp1 imaginaria Left (2)'!O24+'Lamp1 imaginaria porta (2)'!O24+'Lamp1 imaginaria fundo (2)'!O24+'Lamp1 imaginaria R (2)'!O24</f>
        <v>2.8855179391866601</v>
      </c>
      <c r="P24">
        <f>'Lamp1 imaginaria fundo'!P24+'Lamp1 imaginaria Left'!P24+'Lamp1 imaginaria R'!P24+'Lamp1 imaginaria porta'!P24+'Lamp1 imaginaria Left (2)'!P24+'Lamp1 imaginaria porta (2)'!P24+'Lamp1 imaginaria fundo (2)'!P24+'Lamp1 imaginaria R (2)'!P24</f>
        <v>2.884738320811818</v>
      </c>
      <c r="Q24">
        <f>'Lamp1 imaginaria fundo'!Q24+'Lamp1 imaginaria Left'!Q24+'Lamp1 imaginaria R'!Q24+'Lamp1 imaginaria porta'!Q24+'Lamp1 imaginaria Left (2)'!Q24+'Lamp1 imaginaria porta (2)'!Q24+'Lamp1 imaginaria fundo (2)'!Q24+'Lamp1 imaginaria R (2)'!Q24</f>
        <v>2.88383299547265</v>
      </c>
      <c r="R24">
        <f>'Lamp1 imaginaria fundo'!R24+'Lamp1 imaginaria Left'!R24+'Lamp1 imaginaria R'!R24+'Lamp1 imaginaria porta'!R24+'Lamp1 imaginaria Left (2)'!R24+'Lamp1 imaginaria porta (2)'!R24+'Lamp1 imaginaria fundo (2)'!R24+'Lamp1 imaginaria R (2)'!R24</f>
        <v>2.8828096878600693</v>
      </c>
      <c r="S24">
        <f>'Lamp1 imaginaria fundo'!S24+'Lamp1 imaginaria Left'!S24+'Lamp1 imaginaria R'!S24+'Lamp1 imaginaria porta'!S24+'Lamp1 imaginaria Left (2)'!S24+'Lamp1 imaginaria porta (2)'!S24+'Lamp1 imaginaria fundo (2)'!S24+'Lamp1 imaginaria R (2)'!S24</f>
        <v>2.8816761096072305</v>
      </c>
      <c r="T24">
        <f>'Lamp1 imaginaria fundo'!T24+'Lamp1 imaginaria Left'!T24+'Lamp1 imaginaria R'!T24+'Lamp1 imaginaria porta'!T24+'Lamp1 imaginaria Left (2)'!T24+'Lamp1 imaginaria porta (2)'!T24+'Lamp1 imaginaria fundo (2)'!T24+'Lamp1 imaginaria R (2)'!T24</f>
        <v>2.8804399322478651</v>
      </c>
      <c r="U24">
        <f>'Lamp1 imaginaria fundo'!U24+'Lamp1 imaginaria Left'!U24+'Lamp1 imaginaria R'!U24+'Lamp1 imaginaria porta'!U24+'Lamp1 imaginaria Left (2)'!U24+'Lamp1 imaginaria porta (2)'!U24+'Lamp1 imaginaria fundo (2)'!U24+'Lamp1 imaginaria R (2)'!U24</f>
        <v>2.8791087640148834</v>
      </c>
      <c r="V24">
        <f>'Lamp1 imaginaria fundo'!V24+'Lamp1 imaginaria Left'!V24+'Lamp1 imaginaria R'!V24+'Lamp1 imaginaria porta'!V24+'Lamp1 imaginaria Left (2)'!V24+'Lamp1 imaginaria porta (2)'!V24+'Lamp1 imaginaria fundo (2)'!V24+'Lamp1 imaginaria R (2)'!V24</f>
        <v>2.8776901301171174</v>
      </c>
      <c r="W24">
        <f>'Lamp1 imaginaria fundo'!W24+'Lamp1 imaginaria Left'!W24+'Lamp1 imaginaria R'!W24+'Lamp1 imaginaria porta'!W24+'Lamp1 imaginaria Left (2)'!W24+'Lamp1 imaginaria porta (2)'!W24+'Lamp1 imaginaria fundo (2)'!W24+'Lamp1 imaginaria R (2)'!W24</f>
        <v>2.8761914561092543</v>
      </c>
      <c r="X24">
        <f>'Lamp1 imaginaria fundo'!X24+'Lamp1 imaginaria Left'!X24+'Lamp1 imaginaria R'!X24+'Lamp1 imaginaria porta'!X24+'Lamp1 imaginaria Left (2)'!X24+'Lamp1 imaginaria porta (2)'!X24+'Lamp1 imaginaria fundo (2)'!X24+'Lamp1 imaginaria R (2)'!X24</f>
        <v>2.8746200539643785</v>
      </c>
      <c r="Y24">
        <f>'Lamp1 imaginaria fundo'!Y24+'Lamp1 imaginaria Left'!Y24+'Lamp1 imaginaria R'!Y24+'Lamp1 imaginaria porta'!Y24+'Lamp1 imaginaria Left (2)'!Y24+'Lamp1 imaginaria porta (2)'!Y24+'Lamp1 imaginaria fundo (2)'!Y24+'Lamp1 imaginaria R (2)'!Y24</f>
        <v>2.8729831104669419</v>
      </c>
      <c r="Z24">
        <f>'Lamp1 imaginaria fundo'!Z24+'Lamp1 imaginaria Left'!Z24+'Lamp1 imaginaria R'!Z24+'Lamp1 imaginaria porta'!Z24+'Lamp1 imaginaria Left (2)'!Z24+'Lamp1 imaginaria porta (2)'!Z24+'Lamp1 imaginaria fundo (2)'!Z24+'Lamp1 imaginaria R (2)'!Z24</f>
        <v>2.8712876775633611</v>
      </c>
      <c r="AA24">
        <f>'Lamp1 imaginaria fundo'!AA24+'Lamp1 imaginaria Left'!AA24+'Lamp1 imaginaria R'!AA24+'Lamp1 imaginaria porta'!AA24+'Lamp1 imaginaria Left (2)'!AA24+'Lamp1 imaginaria porta (2)'!AA24+'Lamp1 imaginaria fundo (2)'!AA24+'Lamp1 imaginaria R (2)'!AA24</f>
        <v>2.8695406643347576</v>
      </c>
      <c r="AB24">
        <f>'Lamp1 imaginaria fundo'!AB24+'Lamp1 imaginaria Left'!AB24+'Lamp1 imaginaria R'!AB24+'Lamp1 imaginaria porta'!AB24+'Lamp1 imaginaria Left (2)'!AB24+'Lamp1 imaginaria porta (2)'!AB24+'Lamp1 imaginaria fundo (2)'!AB24+'Lamp1 imaginaria R (2)'!AB24</f>
        <v>2.867748830288805</v>
      </c>
      <c r="AC24">
        <f>'Lamp1 imaginaria fundo'!AC24+'Lamp1 imaginaria Left'!AC24+'Lamp1 imaginaria R'!AC24+'Lamp1 imaginaria porta'!AC24+'Lamp1 imaginaria Left (2)'!AC24+'Lamp1 imaginaria porta (2)'!AC24+'Lamp1 imaginaria fundo (2)'!AC24+'Lamp1 imaginaria R (2)'!AC24</f>
        <v>2.8659187797029211</v>
      </c>
      <c r="AD24">
        <f>'Lamp1 imaginaria fundo'!AD24+'Lamp1 imaginaria Left'!AD24+'Lamp1 imaginaria R'!AD24+'Lamp1 imaginaria porta'!AD24+'Lamp1 imaginaria Left (2)'!AD24+'Lamp1 imaginaria porta (2)'!AD24+'Lamp1 imaginaria fundo (2)'!AD24+'Lamp1 imaginaria R (2)'!AD24</f>
        <v>2.8640569567869791</v>
      </c>
      <c r="AE24">
        <f>'Lamp1 imaginaria fundo'!AE24+'Lamp1 imaginaria Left'!AE24+'Lamp1 imaginaria R'!AE24+'Lamp1 imaginaria porta'!AE24+'Lamp1 imaginaria Left (2)'!AE24+'Lamp1 imaginaria porta (2)'!AE24+'Lamp1 imaginaria fundo (2)'!AE24+'Lamp1 imaginaria R (2)'!AE24</f>
        <v>2.8621696414687339</v>
      </c>
      <c r="AF24">
        <f>'Lamp1 imaginaria fundo'!AF24+'Lamp1 imaginaria Left'!AF24+'Lamp1 imaginaria R'!AF24+'Lamp1 imaginaria porta'!AF24+'Lamp1 imaginaria Left (2)'!AF24+'Lamp1 imaginaria porta (2)'!AF24+'Lamp1 imaginaria fundo (2)'!AF24+'Lamp1 imaginaria R (2)'!AF24</f>
        <v>2.8602629456380129</v>
      </c>
      <c r="AG24">
        <f>'Lamp1 imaginaria fundo'!AG24+'Lamp1 imaginaria Left'!AG24+'Lamp1 imaginaria R'!AG24+'Lamp1 imaginaria porta'!AG24+'Lamp1 imaginaria Left (2)'!AG24+'Lamp1 imaginaria porta (2)'!AG24+'Lamp1 imaginaria fundo (2)'!AG24+'Lamp1 imaginaria R (2)'!AG24</f>
        <v>2.8583428097154857</v>
      </c>
      <c r="AH24">
        <f>'Lamp1 imaginaria fundo'!AH24+'Lamp1 imaginaria Left'!AH24+'Lamp1 imaginaria R'!AH24+'Lamp1 imaginaria porta'!AH24+'Lamp1 imaginaria Left (2)'!AH24+'Lamp1 imaginaria porta (2)'!AH24+'Lamp1 imaginaria fundo (2)'!AH24+'Lamp1 imaginaria R (2)'!AH24</f>
        <v>2.8564149994379147</v>
      </c>
      <c r="AI24">
        <f>'Lamp1 imaginaria fundo'!AI24+'Lamp1 imaginaria Left'!AI24+'Lamp1 imaginaria R'!AI24+'Lamp1 imaginaria porta'!AI24+'Lamp1 imaginaria Left (2)'!AI24+'Lamp1 imaginaria porta (2)'!AI24+'Lamp1 imaginaria fundo (2)'!AI24+'Lamp1 imaginaria R (2)'!AI24</f>
        <v>2.8544851027740017</v>
      </c>
      <c r="AJ24">
        <f>'Lamp1 imaginaria fundo'!AJ24+'Lamp1 imaginaria Left'!AJ24+'Lamp1 imaginaria R'!AJ24+'Lamp1 imaginaria porta'!AJ24+'Lamp1 imaginaria Left (2)'!AJ24+'Lamp1 imaginaria porta (2)'!AJ24+'Lamp1 imaginaria fundo (2)'!AJ24+'Lamp1 imaginaria R (2)'!AJ24</f>
        <v>2.8525585269031248</v>
      </c>
      <c r="AK24">
        <f>'Lamp1 imaginaria fundo'!AK24+'Lamp1 imaginaria Left'!AK24+'Lamp1 imaginaria R'!AK24+'Lamp1 imaginaria porta'!AK24+'Lamp1 imaginaria Left (2)'!AK24+'Lamp1 imaginaria porta (2)'!AK24+'Lamp1 imaginaria fundo (2)'!AK24+'Lamp1 imaginaria R (2)'!AK24</f>
        <v>2.8506404952036073</v>
      </c>
      <c r="AL24">
        <f>'Lamp1 imaginaria fundo'!AL24+'Lamp1 imaginaria Left'!AL24+'Lamp1 imaginaria R'!AL24+'Lamp1 imaginaria porta'!AL24+'Lamp1 imaginaria Left (2)'!AL24+'Lamp1 imaginaria porta (2)'!AL24+'Lamp1 imaginaria fundo (2)'!AL24+'Lamp1 imaginaria R (2)'!AL24</f>
        <v>2.8487360442079028</v>
      </c>
      <c r="AM24">
        <f>'Lamp1 imaginaria fundo'!AM24+'Lamp1 imaginaria Left'!AM24+'Lamp1 imaginaria R'!AM24+'Lamp1 imaginaria porta'!AM24+'Lamp1 imaginaria Left (2)'!AM24+'Lamp1 imaginaria porta (2)'!AM24+'Lamp1 imaginaria fundo (2)'!AM24+'Lamp1 imaginaria R (2)'!AM24</f>
        <v>2.8468500204896707</v>
      </c>
      <c r="AN24">
        <f>'Lamp1 imaginaria fundo'!AN24+'Lamp1 imaginaria Left'!AN24+'Lamp1 imaginaria R'!AN24+'Lamp1 imaginaria porta'!AN24+'Lamp1 imaginaria Left (2)'!AN24+'Lamp1 imaginaria porta (2)'!AN24+'Lamp1 imaginaria fundo (2)'!AN24+'Lamp1 imaginaria R (2)'!AN24</f>
        <v>2.8449870774524255</v>
      </c>
      <c r="AO24">
        <f>'Lamp1 imaginaria fundo'!AO24+'Lamp1 imaginaria Left'!AO24+'Lamp1 imaginaria R'!AO24+'Lamp1 imaginaria porta'!AO24+'Lamp1 imaginaria Left (2)'!AO24+'Lamp1 imaginaria porta (2)'!AO24+'Lamp1 imaginaria fundo (2)'!AO24+'Lamp1 imaginaria R (2)'!AO24</f>
        <v>2.8431516719919534</v>
      </c>
      <c r="AP24">
        <f>'Lamp1 imaginaria fundo'!AP24+'Lamp1 imaginaria Left'!AP24+'Lamp1 imaginaria R'!AP24+'Lamp1 imaginaria porta'!AP24+'Lamp1 imaginaria Left (2)'!AP24+'Lamp1 imaginaria porta (2)'!AP24+'Lamp1 imaginaria fundo (2)'!AP24+'Lamp1 imaginaria R (2)'!AP24</f>
        <v>2.8413480610052742</v>
      </c>
      <c r="AQ24">
        <f>'Lamp1 imaginaria fundo'!AQ24+'Lamp1 imaginaria Left'!AQ24+'Lamp1 imaginaria R'!AQ24+'Lamp1 imaginaria porta'!AQ24+'Lamp1 imaginaria Left (2)'!AQ24+'Lamp1 imaginaria porta (2)'!AQ24+'Lamp1 imaginaria fundo (2)'!AQ24+'Lamp1 imaginaria R (2)'!AQ24</f>
        <v>2.8395802977181823</v>
      </c>
      <c r="AR24">
        <f>'Lamp1 imaginaria fundo'!AR24+'Lamp1 imaginaria Left'!AR24+'Lamp1 imaginaria R'!AR24+'Lamp1 imaginaria porta'!AR24+'Lamp1 imaginaria Left (2)'!AR24+'Lamp1 imaginaria porta (2)'!AR24+'Lamp1 imaginaria fundo (2)'!AR24+'Lamp1 imaginaria R (2)'!AR24</f>
        <v>2.8378522278017342</v>
      </c>
      <c r="AS24">
        <f>'Lamp1 imaginaria fundo'!AS24+'Lamp1 imaginaria Left'!AS24+'Lamp1 imaginaria R'!AS24+'Lamp1 imaginaria porta'!AS24+'Lamp1 imaginaria Left (2)'!AS24+'Lamp1 imaginaria porta (2)'!AS24+'Lamp1 imaginaria fundo (2)'!AS24+'Lamp1 imaginaria R (2)'!AS24</f>
        <v>2.8361674852458245</v>
      </c>
      <c r="AT24">
        <f>'Lamp1 imaginaria fundo'!AT24+'Lamp1 imaginaria Left'!AT24+'Lamp1 imaginaria R'!AT24+'Lamp1 imaginaria porta'!AT24+'Lamp1 imaginaria Left (2)'!AT24+'Lamp1 imaginaria porta (2)'!AT24+'Lamp1 imaginaria fundo (2)'!AT24+'Lamp1 imaginaria R (2)'!AT24</f>
        <v>2.8345294879557015</v>
      </c>
      <c r="AU24">
        <f>'Lamp1 imaginaria fundo'!AU24+'Lamp1 imaginaria Left'!AU24+'Lamp1 imaginaria R'!AU24+'Lamp1 imaginaria porta'!AU24+'Lamp1 imaginaria Left (2)'!AU24+'Lamp1 imaginaria porta (2)'!AU24+'Lamp1 imaginaria fundo (2)'!AU24+'Lamp1 imaginaria R (2)'!AU24</f>
        <v>2.8329414330351237</v>
      </c>
      <c r="AV24">
        <f>'Lamp1 imaginaria fundo'!AV24+'Lamp1 imaginaria Left'!AV24+'Lamp1 imaginaria R'!AV24+'Lamp1 imaginaria porta'!AV24+'Lamp1 imaginaria Left (2)'!AV24+'Lamp1 imaginaria porta (2)'!AV24+'Lamp1 imaginaria fundo (2)'!AV24+'Lamp1 imaginaria R (2)'!AV24</f>
        <v>2.8314062917182929</v>
      </c>
      <c r="AW24">
        <f>'Lamp1 imaginaria fundo'!AW24+'Lamp1 imaginaria Left'!AW24+'Lamp1 imaginaria R'!AW24+'Lamp1 imaginaria porta'!AW24+'Lamp1 imaginaria Left (2)'!AW24+'Lamp1 imaginaria porta (2)'!AW24+'Lamp1 imaginaria fundo (2)'!AW24+'Lamp1 imaginaria R (2)'!AW24</f>
        <v>2.8299268039118974</v>
      </c>
      <c r="AX24">
        <f>'Lamp1 imaginaria fundo'!AX24+'Lamp1 imaginaria Left'!AX24+'Lamp1 imaginaria R'!AX24+'Lamp1 imaginaria porta'!AX24+'Lamp1 imaginaria Left (2)'!AX24+'Lamp1 imaginaria porta (2)'!AX24+'Lamp1 imaginaria fundo (2)'!AX24+'Lamp1 imaginaria R (2)'!AX24</f>
        <v>2.8285054723088576</v>
      </c>
      <c r="AY24">
        <f>'Lamp1 imaginaria fundo'!AY24+'Lamp1 imaginaria Left'!AY24+'Lamp1 imaginaria R'!AY24+'Lamp1 imaginaria porta'!AY24+'Lamp1 imaginaria Left (2)'!AY24+'Lamp1 imaginaria porta (2)'!AY24+'Lamp1 imaginaria fundo (2)'!AY24+'Lamp1 imaginaria R (2)'!AY24</f>
        <v>2.8271445560369619</v>
      </c>
      <c r="AZ24">
        <f>'Lamp1 imaginaria fundo'!AZ24+'Lamp1 imaginaria Left'!AZ24+'Lamp1 imaginaria R'!AZ24+'Lamp1 imaginaria porta'!AZ24+'Lamp1 imaginaria Left (2)'!AZ24+'Lamp1 imaginaria porta (2)'!AZ24+'Lamp1 imaginaria fundo (2)'!AZ24+'Lamp1 imaginaria R (2)'!AZ24</f>
        <v>2.8258460638086191</v>
      </c>
      <c r="BA24">
        <f>'Lamp1 imaginaria fundo'!BA24+'Lamp1 imaginaria Left'!BA24+'Lamp1 imaginaria R'!BA24+'Lamp1 imaginaria porta'!BA24+'Lamp1 imaginaria Left (2)'!BA24+'Lamp1 imaginaria porta (2)'!BA24+'Lamp1 imaginaria fundo (2)'!BA24+'Lamp1 imaginaria R (2)'!BA24</f>
        <v>2.8246117465427778</v>
      </c>
      <c r="BB24">
        <f>'Lamp1 imaginaria fundo'!BB24+'Lamp1 imaginaria Left'!BB24+'Lamp1 imaginaria R'!BB24+'Lamp1 imaginaria porta'!BB24+'Lamp1 imaginaria Left (2)'!BB24+'Lamp1 imaginaria porta (2)'!BB24+'Lamp1 imaginaria fundo (2)'!BB24+'Lamp1 imaginaria R (2)'!BB24</f>
        <v>2.8234430894367528</v>
      </c>
      <c r="BC24">
        <f>'Lamp1 imaginaria fundo'!BC24+'Lamp1 imaginaria Left'!BC24+'Lamp1 imaginaria R'!BC24+'Lamp1 imaginaria porta'!BC24+'Lamp1 imaginaria Left (2)'!BC24+'Lamp1 imaginaria porta (2)'!BC24+'Lamp1 imaginaria fundo (2)'!BC24+'Lamp1 imaginaria R (2)'!BC24</f>
        <v>2.822341303474543</v>
      </c>
      <c r="BD24">
        <f>'Lamp1 imaginaria fundo'!BD24+'Lamp1 imaginaria Left'!BD24+'Lamp1 imaginaria R'!BD24+'Lamp1 imaginaria porta'!BD24+'Lamp1 imaginaria Left (2)'!BD24+'Lamp1 imaginaria porta (2)'!BD24+'Lamp1 imaginaria fundo (2)'!BD24+'Lamp1 imaginaria R (2)'!BD24</f>
        <v>2.8213073163693099</v>
      </c>
    </row>
    <row r="25" spans="5:56" ht="35" customHeight="1" x14ac:dyDescent="0.45">
      <c r="E25">
        <v>15</v>
      </c>
      <c r="F25">
        <f>'Lamp1 imaginaria fundo'!F25+'Lamp1 imaginaria Left'!F25+'Lamp1 imaginaria R'!F25+'Lamp1 imaginaria porta'!F25+'Lamp1 imaginaria Left (2)'!F25+'Lamp1 imaginaria porta (2)'!F25+'Lamp1 imaginaria fundo (2)'!F25+'Lamp1 imaginaria R (2)'!F25</f>
        <v>2.8868630682416669</v>
      </c>
      <c r="G25">
        <f>'Lamp1 imaginaria fundo'!G25+'Lamp1 imaginaria Left'!G25+'Lamp1 imaginaria R'!G25+'Lamp1 imaginaria porta'!G25+'Lamp1 imaginaria Left (2)'!G25+'Lamp1 imaginaria porta (2)'!G25+'Lamp1 imaginaria fundo (2)'!G25+'Lamp1 imaginaria R (2)'!G25</f>
        <v>2.8875095244688476</v>
      </c>
      <c r="H25">
        <f>'Lamp1 imaginaria fundo'!H25+'Lamp1 imaginaria Left'!H25+'Lamp1 imaginaria R'!H25+'Lamp1 imaginaria porta'!H25+'Lamp1 imaginaria Left (2)'!H25+'Lamp1 imaginaria porta (2)'!H25+'Lamp1 imaginaria fundo (2)'!H25+'Lamp1 imaginaria R (2)'!H25</f>
        <v>2.8879662681797988</v>
      </c>
      <c r="I25">
        <f>'Lamp1 imaginaria fundo'!I25+'Lamp1 imaginaria Left'!I25+'Lamp1 imaginaria R'!I25+'Lamp1 imaginaria porta'!I25+'Lamp1 imaginaria Left (2)'!I25+'Lamp1 imaginaria porta (2)'!I25+'Lamp1 imaginaria fundo (2)'!I25+'Lamp1 imaginaria R (2)'!I25</f>
        <v>2.8882394797311233</v>
      </c>
      <c r="J25">
        <f>'Lamp1 imaginaria fundo'!J25+'Lamp1 imaginaria Left'!J25+'Lamp1 imaginaria R'!J25+'Lamp1 imaginaria porta'!J25+'Lamp1 imaginaria Left (2)'!J25+'Lamp1 imaginaria porta (2)'!J25+'Lamp1 imaginaria fundo (2)'!J25+'Lamp1 imaginaria R (2)'!J25</f>
        <v>2.8883357582240681</v>
      </c>
      <c r="K25">
        <f>'Lamp1 imaginaria fundo'!K25+'Lamp1 imaginaria Left'!K25+'Lamp1 imaginaria R'!K25+'Lamp1 imaginaria porta'!K25+'Lamp1 imaginaria Left (2)'!K25+'Lamp1 imaginaria porta (2)'!K25+'Lamp1 imaginaria fundo (2)'!K25+'Lamp1 imaginaria R (2)'!K25</f>
        <v>2.8882620550602001</v>
      </c>
      <c r="L25">
        <f>'Lamp1 imaginaria fundo'!L25+'Lamp1 imaginaria Left'!L25+'Lamp1 imaginaria R'!L25+'Lamp1 imaginaria porta'!L25+'Lamp1 imaginaria Left (2)'!L25+'Lamp1 imaginaria porta (2)'!L25+'Lamp1 imaginaria fundo (2)'!L25+'Lamp1 imaginaria R (2)'!L25</f>
        <v>2.8880256102463853</v>
      </c>
      <c r="M25">
        <f>'Lamp1 imaginaria fundo'!M25+'Lamp1 imaginaria Left'!M25+'Lamp1 imaginaria R'!M25+'Lamp1 imaginaria porta'!M25+'Lamp1 imaginaria Left (2)'!M25+'Lamp1 imaginaria porta (2)'!M25+'Lamp1 imaginaria fundo (2)'!M25+'Lamp1 imaginaria R (2)'!M25</f>
        <v>2.8876338923031684</v>
      </c>
      <c r="N25">
        <f>'Lamp1 imaginaria fundo'!N25+'Lamp1 imaginaria Left'!N25+'Lamp1 imaginaria R'!N25+'Lamp1 imaginaria porta'!N25+'Lamp1 imaginaria Left (2)'!N25+'Lamp1 imaginaria porta (2)'!N25+'Lamp1 imaginaria fundo (2)'!N25+'Lamp1 imaginaria R (2)'!N25</f>
        <v>2.8870945424220475</v>
      </c>
      <c r="O25">
        <f>'Lamp1 imaginaria fundo'!O25+'Lamp1 imaginaria Left'!O25+'Lamp1 imaginaria R'!O25+'Lamp1 imaginaria porta'!O25+'Lamp1 imaginaria Left (2)'!O25+'Lamp1 imaginaria porta (2)'!O25+'Lamp1 imaginaria fundo (2)'!O25+'Lamp1 imaginaria R (2)'!O25</f>
        <v>2.8864153233140115</v>
      </c>
      <c r="P25">
        <f>'Lamp1 imaginaria fundo'!P25+'Lamp1 imaginaria Left'!P25+'Lamp1 imaginaria R'!P25+'Lamp1 imaginaria porta'!P25+'Lamp1 imaginaria Left (2)'!P25+'Lamp1 imaginaria porta (2)'!P25+'Lamp1 imaginaria fundo (2)'!P25+'Lamp1 imaginaria R (2)'!P25</f>
        <v>2.8856040730019066</v>
      </c>
      <c r="Q25">
        <f>'Lamp1 imaginaria fundo'!Q25+'Lamp1 imaginaria Left'!Q25+'Lamp1 imaginaria R'!Q25+'Lamp1 imaginaria porta'!Q25+'Lamp1 imaginaria Left (2)'!Q25+'Lamp1 imaginaria porta (2)'!Q25+'Lamp1 imaginaria fundo (2)'!Q25+'Lamp1 imaginaria R (2)'!Q25</f>
        <v>2.8846686636387577</v>
      </c>
      <c r="R25">
        <f>'Lamp1 imaginaria fundo'!R25+'Lamp1 imaginaria Left'!R25+'Lamp1 imaginaria R'!R25+'Lamp1 imaginaria porta'!R25+'Lamp1 imaginaria Left (2)'!R25+'Lamp1 imaginaria porta (2)'!R25+'Lamp1 imaginaria fundo (2)'!R25+'Lamp1 imaginaria R (2)'!R25</f>
        <v>2.8836169652869796</v>
      </c>
      <c r="S25">
        <f>'Lamp1 imaginaria fundo'!S25+'Lamp1 imaginaria Left'!S25+'Lamp1 imaginaria R'!S25+'Lamp1 imaginaria porta'!S25+'Lamp1 imaginaria Left (2)'!S25+'Lamp1 imaginaria porta (2)'!S25+'Lamp1 imaginaria fundo (2)'!S25+'Lamp1 imaginaria R (2)'!S25</f>
        <v>2.8824568144719946</v>
      </c>
      <c r="T25">
        <f>'Lamp1 imaginaria fundo'!T25+'Lamp1 imaginaria Left'!T25+'Lamp1 imaginaria R'!T25+'Lamp1 imaginaria porta'!T25+'Lamp1 imaginaria Left (2)'!T25+'Lamp1 imaginaria porta (2)'!T25+'Lamp1 imaginaria fundo (2)'!T25+'Lamp1 imaginaria R (2)'!T25</f>
        <v>2.8811959872285096</v>
      </c>
      <c r="U25">
        <f>'Lamp1 imaginaria fundo'!U25+'Lamp1 imaginaria Left'!U25+'Lamp1 imaginaria R'!U25+'Lamp1 imaginaria porta'!U25+'Lamp1 imaginaria Left (2)'!U25+'Lamp1 imaginaria porta (2)'!U25+'Lamp1 imaginaria fundo (2)'!U25+'Lamp1 imaginaria R (2)'!U25</f>
        <v>2.8798421762881699</v>
      </c>
      <c r="V25">
        <f>'Lamp1 imaginaria fundo'!V25+'Lamp1 imaginaria Left'!V25+'Lamp1 imaginaria R'!V25+'Lamp1 imaginaria porta'!V25+'Lamp1 imaginaria Left (2)'!V25+'Lamp1 imaginaria porta (2)'!V25+'Lamp1 imaginaria fundo (2)'!V25+'Lamp1 imaginaria R (2)'!V25</f>
        <v>2.8784029720115059</v>
      </c>
      <c r="W25">
        <f>'Lamp1 imaginaria fundo'!W25+'Lamp1 imaginaria Left'!W25+'Lamp1 imaginaria R'!W25+'Lamp1 imaginaria porta'!W25+'Lamp1 imaginaria Left (2)'!W25+'Lamp1 imaginaria porta (2)'!W25+'Lamp1 imaginaria fundo (2)'!W25+'Lamp1 imaginaria R (2)'!W25</f>
        <v>2.876885846642649</v>
      </c>
      <c r="X25">
        <f>'Lamp1 imaginaria fundo'!X25+'Lamp1 imaginaria Left'!X25+'Lamp1 imaginaria R'!X25+'Lamp1 imaginaria porta'!X25+'Lamp1 imaginaria Left (2)'!X25+'Lamp1 imaginaria porta (2)'!X25+'Lamp1 imaginaria fundo (2)'!X25+'Lamp1 imaginaria R (2)'!X25</f>
        <v>2.8752981414590795</v>
      </c>
      <c r="Y25">
        <f>'Lamp1 imaginaria fundo'!Y25+'Lamp1 imaginaria Left'!Y25+'Lamp1 imaginaria R'!Y25+'Lamp1 imaginaria porta'!Y25+'Lamp1 imaginaria Left (2)'!Y25+'Lamp1 imaginaria porta (2)'!Y25+'Lamp1 imaginaria fundo (2)'!Y25+'Lamp1 imaginaria R (2)'!Y25</f>
        <v>2.8736470563974756</v>
      </c>
      <c r="Z25">
        <f>'Lamp1 imaginaria fundo'!Z25+'Lamp1 imaginaria Left'!Z25+'Lamp1 imaginaria R'!Z25+'Lamp1 imaginaria porta'!Z25+'Lamp1 imaginaria Left (2)'!Z25+'Lamp1 imaginaria porta (2)'!Z25+'Lamp1 imaginaria fundo (2)'!Z25+'Lamp1 imaginaria R (2)'!Z25</f>
        <v>2.8719396417572516</v>
      </c>
      <c r="AA25">
        <f>'Lamp1 imaginaria fundo'!AA25+'Lamp1 imaginaria Left'!AA25+'Lamp1 imaginaria R'!AA25+'Lamp1 imaginaria porta'!AA25+'Lamp1 imaginaria Left (2)'!AA25+'Lamp1 imaginaria porta (2)'!AA25+'Lamp1 imaginaria fundo (2)'!AA25+'Lamp1 imaginaria R (2)'!AA25</f>
        <v>2.8701827916123817</v>
      </c>
      <c r="AB25">
        <f>'Lamp1 imaginaria fundo'!AB25+'Lamp1 imaginaria Left'!AB25+'Lamp1 imaginaria R'!AB25+'Lamp1 imaginaria porta'!AB25+'Lamp1 imaginaria Left (2)'!AB25+'Lamp1 imaginaria porta (2)'!AB25+'Lamp1 imaginaria fundo (2)'!AB25+'Lamp1 imaginaria R (2)'!AB25</f>
        <v>2.8683832385968584</v>
      </c>
      <c r="AC25">
        <f>'Lamp1 imaginaria fundo'!AC25+'Lamp1 imaginaria Left'!AC25+'Lamp1 imaginaria R'!AC25+'Lamp1 imaginaria porta'!AC25+'Lamp1 imaginaria Left (2)'!AC25+'Lamp1 imaginaria porta (2)'!AC25+'Lamp1 imaginaria fundo (2)'!AC25+'Lamp1 imaginaria R (2)'!AC25</f>
        <v>2.8665475497669157</v>
      </c>
      <c r="AD25">
        <f>'Lamp1 imaginaria fundo'!AD25+'Lamp1 imaginaria Left'!AD25+'Lamp1 imaginaria R'!AD25+'Lamp1 imaginaria porta'!AD25+'Lamp1 imaginaria Left (2)'!AD25+'Lamp1 imaginaria porta (2)'!AD25+'Lamp1 imaginaria fundo (2)'!AD25+'Lamp1 imaginaria R (2)'!AD25</f>
        <v>2.8646821232819422</v>
      </c>
      <c r="AE25">
        <f>'Lamp1 imaginaria fundo'!AE25+'Lamp1 imaginaria Left'!AE25+'Lamp1 imaginaria R'!AE25+'Lamp1 imaginaria porta'!AE25+'Lamp1 imaginaria Left (2)'!AE25+'Lamp1 imaginaria porta (2)'!AE25+'Lamp1 imaginaria fundo (2)'!AE25+'Lamp1 imaginaria R (2)'!AE25</f>
        <v>2.8627931856839921</v>
      </c>
      <c r="AF25">
        <f>'Lamp1 imaginaria fundo'!AF25+'Lamp1 imaginaria Left'!AF25+'Lamp1 imaginaria R'!AF25+'Lamp1 imaginaria porta'!AF25+'Lamp1 imaginaria Left (2)'!AF25+'Lamp1 imaginaria porta (2)'!AF25+'Lamp1 imaginaria fundo (2)'!AF25+'Lamp1 imaginaria R (2)'!AF25</f>
        <v>2.8608867895916958</v>
      </c>
      <c r="AG25">
        <f>'Lamp1 imaginaria fundo'!AG25+'Lamp1 imaginaria Left'!AG25+'Lamp1 imaginaria R'!AG25+'Lamp1 imaginaria porta'!AG25+'Lamp1 imaginaria Left (2)'!AG25+'Lamp1 imaginaria porta (2)'!AG25+'Lamp1 imaginaria fundo (2)'!AG25+'Lamp1 imaginaria R (2)'!AG25</f>
        <v>2.858968811657153</v>
      </c>
      <c r="AH25">
        <f>'Lamp1 imaginaria fundo'!AH25+'Lamp1 imaginaria Left'!AH25+'Lamp1 imaginaria R'!AH25+'Lamp1 imaginaria porta'!AH25+'Lamp1 imaginaria Left (2)'!AH25+'Lamp1 imaginaria porta (2)'!AH25+'Lamp1 imaginaria fundo (2)'!AH25+'Lamp1 imaginaria R (2)'!AH25</f>
        <v>2.8570449506634654</v>
      </c>
      <c r="AI25">
        <f>'Lamp1 imaginaria fundo'!AI25+'Lamp1 imaginaria Left'!AI25+'Lamp1 imaginaria R'!AI25+'Lamp1 imaginaria porta'!AI25+'Lamp1 imaginaria Left (2)'!AI25+'Lamp1 imaginaria porta (2)'!AI25+'Lamp1 imaginaria fundo (2)'!AI25+'Lamp1 imaginaria R (2)'!AI25</f>
        <v>2.8551207256656204</v>
      </c>
      <c r="AJ25">
        <f>'Lamp1 imaginaria fundo'!AJ25+'Lamp1 imaginaria Left'!AJ25+'Lamp1 imaginaria R'!AJ25+'Lamp1 imaginaria porta'!AJ25+'Lamp1 imaginaria Left (2)'!AJ25+'Lamp1 imaginaria porta (2)'!AJ25+'Lamp1 imaginaria fundo (2)'!AJ25+'Lamp1 imaginaria R (2)'!AJ25</f>
        <v>2.8532014740982596</v>
      </c>
      <c r="AK25">
        <f>'Lamp1 imaginaria fundo'!AK25+'Lamp1 imaginaria Left'!AK25+'Lamp1 imaginaria R'!AK25+'Lamp1 imaginaria porta'!AK25+'Lamp1 imaginaria Left (2)'!AK25+'Lamp1 imaginaria porta (2)'!AK25+'Lamp1 imaginaria fundo (2)'!AK25+'Lamp1 imaginaria R (2)'!AK25</f>
        <v>2.8512923497907674</v>
      </c>
      <c r="AL25">
        <f>'Lamp1 imaginaria fundo'!AL25+'Lamp1 imaginaria Left'!AL25+'Lamp1 imaginaria R'!AL25+'Lamp1 imaginaria porta'!AL25+'Lamp1 imaginaria Left (2)'!AL25+'Lamp1 imaginaria porta (2)'!AL25+'Lamp1 imaginaria fundo (2)'!AL25+'Lamp1 imaginaria R (2)'!AL25</f>
        <v>2.8493983208430538</v>
      </c>
      <c r="AM25">
        <f>'Lamp1 imaginaria fundo'!AM25+'Lamp1 imaginaria Left'!AM25+'Lamp1 imaginaria R'!AM25+'Lamp1 imaginaria porta'!AM25+'Lamp1 imaginaria Left (2)'!AM25+'Lamp1 imaginaria porta (2)'!AM25+'Lamp1 imaginaria fundo (2)'!AM25+'Lamp1 imaginaria R (2)'!AM25</f>
        <v>2.847524167325044</v>
      </c>
      <c r="AN25">
        <f>'Lamp1 imaginaria fundo'!AN25+'Lamp1 imaginaria Left'!AN25+'Lamp1 imaginaria R'!AN25+'Lamp1 imaginaria porta'!AN25+'Lamp1 imaginaria Left (2)'!AN25+'Lamp1 imaginaria porta (2)'!AN25+'Lamp1 imaginaria fundo (2)'!AN25+'Lamp1 imaginaria R (2)'!AN25</f>
        <v>2.8456744787693666</v>
      </c>
      <c r="AO25">
        <f>'Lamp1 imaginaria fundo'!AO25+'Lamp1 imaginaria Left'!AO25+'Lamp1 imaginaria R'!AO25+'Lamp1 imaginaria porta'!AO25+'Lamp1 imaginaria Left (2)'!AO25+'Lamp1 imaginaria porta (2)'!AO25+'Lamp1 imaginaria fundo (2)'!AO25+'Lamp1 imaginaria R (2)'!AO25</f>
        <v>2.8438536514307118</v>
      </c>
      <c r="AP25">
        <f>'Lamp1 imaginaria fundo'!AP25+'Lamp1 imaginaria Left'!AP25+'Lamp1 imaginaria R'!AP25+'Lamp1 imaginaria porta'!AP25+'Lamp1 imaginaria Left (2)'!AP25+'Lamp1 imaginaria porta (2)'!AP25+'Lamp1 imaginaria fundo (2)'!AP25+'Lamp1 imaginaria R (2)'!AP25</f>
        <v>2.8420658852871954</v>
      </c>
      <c r="AQ25">
        <f>'Lamp1 imaginaria fundo'!AQ25+'Lamp1 imaginaria Left'!AQ25+'Lamp1 imaginaria R'!AQ25+'Lamp1 imaginaria porta'!AQ25+'Lamp1 imaginaria Left (2)'!AQ25+'Lamp1 imaginaria porta (2)'!AQ25+'Lamp1 imaginaria fundo (2)'!AQ25+'Lamp1 imaginaria R (2)'!AQ25</f>
        <v>2.8403151807592875</v>
      </c>
      <c r="AR25">
        <f>'Lamp1 imaginaria fundo'!AR25+'Lamp1 imaginaria Left'!AR25+'Lamp1 imaginaria R'!AR25+'Lamp1 imaginaria porta'!AR25+'Lamp1 imaginaria Left (2)'!AR25+'Lamp1 imaginaria porta (2)'!AR25+'Lamp1 imaginaria fundo (2)'!AR25+'Lamp1 imaginaria R (2)'!AR25</f>
        <v>2.8386053351209406</v>
      </c>
      <c r="AS25">
        <f>'Lamp1 imaginaria fundo'!AS25+'Lamp1 imaginaria Left'!AS25+'Lamp1 imaginaria R'!AS25+'Lamp1 imaginaria porta'!AS25+'Lamp1 imaginaria Left (2)'!AS25+'Lamp1 imaginaria porta (2)'!AS25+'Lamp1 imaginaria fundo (2)'!AS25+'Lamp1 imaginaria R (2)'!AS25</f>
        <v>2.8369399385758785</v>
      </c>
      <c r="AT25">
        <f>'Lamp1 imaginaria fundo'!AT25+'Lamp1 imaginaria Left'!AT25+'Lamp1 imaginaria R'!AT25+'Lamp1 imaginaria porta'!AT25+'Lamp1 imaginaria Left (2)'!AT25+'Lamp1 imaginaria porta (2)'!AT25+'Lamp1 imaginaria fundo (2)'!AT25+'Lamp1 imaginaria R (2)'!AT25</f>
        <v>2.8353223699699859</v>
      </c>
      <c r="AU25">
        <f>'Lamp1 imaginaria fundo'!AU25+'Lamp1 imaginaria Left'!AU25+'Lamp1 imaginaria R'!AU25+'Lamp1 imaginaria porta'!AU25+'Lamp1 imaginaria Left (2)'!AU25+'Lamp1 imaginaria porta (2)'!AU25+'Lamp1 imaginaria fundo (2)'!AU25+'Lamp1 imaginaria R (2)'!AU25</f>
        <v>2.8337557921087528</v>
      </c>
      <c r="AV25">
        <f>'Lamp1 imaginaria fundo'!AV25+'Lamp1 imaginaria Left'!AV25+'Lamp1 imaginaria R'!AV25+'Lamp1 imaginaria porta'!AV25+'Lamp1 imaginaria Left (2)'!AV25+'Lamp1 imaginaria porta (2)'!AV25+'Lamp1 imaginaria fundo (2)'!AV25+'Lamp1 imaginaria R (2)'!AV25</f>
        <v>2.8322431466471136</v>
      </c>
      <c r="AW25">
        <f>'Lamp1 imaginaria fundo'!AW25+'Lamp1 imaginaria Left'!AW25+'Lamp1 imaginaria R'!AW25+'Lamp1 imaginaria porta'!AW25+'Lamp1 imaginaria Left (2)'!AW25+'Lamp1 imaginaria porta (2)'!AW25+'Lamp1 imaginaria fundo (2)'!AW25+'Lamp1 imaginaria R (2)'!AW25</f>
        <v>2.8307871485180258</v>
      </c>
      <c r="AX25">
        <f>'Lamp1 imaginaria fundo'!AX25+'Lamp1 imaginaria Left'!AX25+'Lamp1 imaginaria R'!AX25+'Lamp1 imaginaria porta'!AX25+'Lamp1 imaginaria Left (2)'!AX25+'Lamp1 imaginaria porta (2)'!AX25+'Lamp1 imaginaria fundo (2)'!AX25+'Lamp1 imaginaria R (2)'!AX25</f>
        <v>2.8293902798661446</v>
      </c>
      <c r="AY25">
        <f>'Lamp1 imaginaria fundo'!AY25+'Lamp1 imaginaria Left'!AY25+'Lamp1 imaginaria R'!AY25+'Lamp1 imaginaria porta'!AY25+'Lamp1 imaginaria Left (2)'!AY25+'Lamp1 imaginaria porta (2)'!AY25+'Lamp1 imaginaria fundo (2)'!AY25+'Lamp1 imaginaria R (2)'!AY25</f>
        <v>2.8280547834541361</v>
      </c>
      <c r="AZ25">
        <f>'Lamp1 imaginaria fundo'!AZ25+'Lamp1 imaginaria Left'!AZ25+'Lamp1 imaginaria R'!AZ25+'Lamp1 imaginaria porta'!AZ25+'Lamp1 imaginaria Left (2)'!AZ25+'Lamp1 imaginaria porta (2)'!AZ25+'Lamp1 imaginaria fundo (2)'!AZ25+'Lamp1 imaginaria R (2)'!AZ25</f>
        <v>2.8267826555118121</v>
      </c>
      <c r="BA25">
        <f>'Lamp1 imaginaria fundo'!BA25+'Lamp1 imaginaria Left'!BA25+'Lamp1 imaginaria R'!BA25+'Lamp1 imaginaria porta'!BA25+'Lamp1 imaginaria Left (2)'!BA25+'Lamp1 imaginaria porta (2)'!BA25+'Lamp1 imaginaria fundo (2)'!BA25+'Lamp1 imaginaria R (2)'!BA25</f>
        <v>2.8255756380025954</v>
      </c>
      <c r="BB25">
        <f>'Lamp1 imaginaria fundo'!BB25+'Lamp1 imaginaria Left'!BB25+'Lamp1 imaginaria R'!BB25+'Lamp1 imaginaria porta'!BB25+'Lamp1 imaginaria Left (2)'!BB25+'Lamp1 imaginaria porta (2)'!BB25+'Lamp1 imaginaria fundo (2)'!BB25+'Lamp1 imaginaria R (2)'!BB25</f>
        <v>2.8244352102880947</v>
      </c>
      <c r="BC25">
        <f>'Lamp1 imaginaria fundo'!BC25+'Lamp1 imaginaria Left'!BC25+'Lamp1 imaginaria R'!BC25+'Lamp1 imaginaria porta'!BC25+'Lamp1 imaginaria Left (2)'!BC25+'Lamp1 imaginaria porta (2)'!BC25+'Lamp1 imaginaria fundo (2)'!BC25+'Lamp1 imaginaria R (2)'!BC25</f>
        <v>2.8233625801799072</v>
      </c>
      <c r="BD25">
        <f>'Lamp1 imaginaria fundo'!BD25+'Lamp1 imaginaria Left'!BD25+'Lamp1 imaginaria R'!BD25+'Lamp1 imaginaria porta'!BD25+'Lamp1 imaginaria Left (2)'!BD25+'Lamp1 imaginaria porta (2)'!BD25+'Lamp1 imaginaria fundo (2)'!BD25+'Lamp1 imaginaria R (2)'!BD25</f>
        <v>2.8223586743785107</v>
      </c>
    </row>
    <row r="26" spans="5:56" ht="35" customHeight="1" x14ac:dyDescent="0.45">
      <c r="E26">
        <v>16</v>
      </c>
      <c r="F26">
        <f>'Lamp1 imaginaria fundo'!F26+'Lamp1 imaginaria Left'!F26+'Lamp1 imaginaria R'!F26+'Lamp1 imaginaria porta'!F26+'Lamp1 imaginaria Left (2)'!F26+'Lamp1 imaginaria porta (2)'!F26+'Lamp1 imaginaria fundo (2)'!F26+'Lamp1 imaginaria R (2)'!F26</f>
        <v>2.8880023024653667</v>
      </c>
      <c r="G26">
        <f>'Lamp1 imaginaria fundo'!G26+'Lamp1 imaginaria Left'!G26+'Lamp1 imaginaria R'!G26+'Lamp1 imaginaria porta'!G26+'Lamp1 imaginaria Left (2)'!G26+'Lamp1 imaginaria porta (2)'!G26+'Lamp1 imaginaria fundo (2)'!G26+'Lamp1 imaginaria R (2)'!G26</f>
        <v>2.8886154777857369</v>
      </c>
      <c r="H26">
        <f>'Lamp1 imaginaria fundo'!H26+'Lamp1 imaginaria Left'!H26+'Lamp1 imaginaria R'!H26+'Lamp1 imaginaria porta'!H26+'Lamp1 imaginaria Left (2)'!H26+'Lamp1 imaginaria porta (2)'!H26+'Lamp1 imaginaria fundo (2)'!H26+'Lamp1 imaginaria R (2)'!H26</f>
        <v>2.8890384368877138</v>
      </c>
      <c r="I26">
        <f>'Lamp1 imaginaria fundo'!I26+'Lamp1 imaginaria Left'!I26+'Lamp1 imaginaria R'!I26+'Lamp1 imaginaria porta'!I26+'Lamp1 imaginaria Left (2)'!I26+'Lamp1 imaginaria porta (2)'!I26+'Lamp1 imaginaria fundo (2)'!I26+'Lamp1 imaginaria R (2)'!I26</f>
        <v>2.889277613221279</v>
      </c>
      <c r="J26">
        <f>'Lamp1 imaginaria fundo'!J26+'Lamp1 imaginaria Left'!J26+'Lamp1 imaginaria R'!J26+'Lamp1 imaginaria porta'!J26+'Lamp1 imaginaria Left (2)'!J26+'Lamp1 imaginaria porta (2)'!J26+'Lamp1 imaginaria fundo (2)'!J26+'Lamp1 imaginaria R (2)'!J26</f>
        <v>2.8893398547608111</v>
      </c>
      <c r="K26">
        <f>'Lamp1 imaginaria fundo'!K26+'Lamp1 imaginaria Left'!K26+'Lamp1 imaginaria R'!K26+'Lamp1 imaginaria porta'!K26+'Lamp1 imaginaria Left (2)'!K26+'Lamp1 imaginaria porta (2)'!K26+'Lamp1 imaginaria fundo (2)'!K26+'Lamp1 imaginaria R (2)'!K26</f>
        <v>2.8892323545496539</v>
      </c>
      <c r="L26">
        <f>'Lamp1 imaginaria fundo'!L26+'Lamp1 imaginaria Left'!L26+'Lamp1 imaginaria R'!L26+'Lamp1 imaginaria porta'!L26+'Lamp1 imaginaria Left (2)'!L26+'Lamp1 imaginaria porta (2)'!L26+'Lamp1 imaginaria fundo (2)'!L26+'Lamp1 imaginaria R (2)'!L26</f>
        <v>2.8889625842896574</v>
      </c>
      <c r="M26">
        <f>'Lamp1 imaginaria fundo'!M26+'Lamp1 imaginaria Left'!M26+'Lamp1 imaginaria R'!M26+'Lamp1 imaginaria porta'!M26+'Lamp1 imaginaria Left (2)'!M26+'Lamp1 imaginaria porta (2)'!M26+'Lamp1 imaginaria fundo (2)'!M26+'Lamp1 imaginaria R (2)'!M26</f>
        <v>2.8885382318684858</v>
      </c>
      <c r="N26">
        <f>'Lamp1 imaginaria fundo'!N26+'Lamp1 imaginaria Left'!N26+'Lamp1 imaginaria R'!N26+'Lamp1 imaginaria porta'!N26+'Lamp1 imaginaria Left (2)'!N26+'Lamp1 imaginaria porta (2)'!N26+'Lamp1 imaginaria fundo (2)'!N26+'Lamp1 imaginaria R (2)'!N26</f>
        <v>2.8879671434961862</v>
      </c>
      <c r="O26">
        <f>'Lamp1 imaginaria fundo'!O26+'Lamp1 imaginaria Left'!O26+'Lamp1 imaginaria R'!O26+'Lamp1 imaginaria porta'!O26+'Lamp1 imaginaria Left (2)'!O26+'Lamp1 imaginaria porta (2)'!O26+'Lamp1 imaginaria fundo (2)'!O26+'Lamp1 imaginaria R (2)'!O26</f>
        <v>2.8872572709073077</v>
      </c>
      <c r="P26">
        <f>'Lamp1 imaginaria fundo'!P26+'Lamp1 imaginaria Left'!P26+'Lamp1 imaginaria R'!P26+'Lamp1 imaginaria porta'!P26+'Lamp1 imaginaria Left (2)'!P26+'Lamp1 imaginaria porta (2)'!P26+'Lamp1 imaginaria fundo (2)'!P26+'Lamp1 imaginaria R (2)'!P26</f>
        <v>2.8864166238840796</v>
      </c>
      <c r="Q26">
        <f>'Lamp1 imaginaria fundo'!Q26+'Lamp1 imaginaria Left'!Q26+'Lamp1 imaginaria R'!Q26+'Lamp1 imaginaria porta'!Q26+'Lamp1 imaginaria Left (2)'!Q26+'Lamp1 imaginaria porta (2)'!Q26+'Lamp1 imaginaria fundo (2)'!Q26+'Lamp1 imaginaria R (2)'!Q26</f>
        <v>2.8854532281759435</v>
      </c>
      <c r="R26">
        <f>'Lamp1 imaginaria fundo'!R26+'Lamp1 imaginaria Left'!R26+'Lamp1 imaginaria R'!R26+'Lamp1 imaginaria porta'!R26+'Lamp1 imaginaria Left (2)'!R26+'Lamp1 imaginaria porta (2)'!R26+'Lamp1 imaginaria fundo (2)'!R26+'Lamp1 imaginaria R (2)'!R26</f>
        <v>2.8843750887354136</v>
      </c>
      <c r="S26">
        <f>'Lamp1 imaginaria fundo'!S26+'Lamp1 imaginaria Left'!S26+'Lamp1 imaginaria R'!S26+'Lamp1 imaginaria porta'!S26+'Lamp1 imaginaria Left (2)'!S26+'Lamp1 imaginaria porta (2)'!S26+'Lamp1 imaginaria fundo (2)'!S26+'Lamp1 imaginaria R (2)'!S26</f>
        <v>2.8831901580620265</v>
      </c>
      <c r="T26">
        <f>'Lamp1 imaginaria fundo'!T26+'Lamp1 imaginaria Left'!T26+'Lamp1 imaginaria R'!T26+'Lamp1 imaginaria porta'!T26+'Lamp1 imaginaria Left (2)'!T26+'Lamp1 imaginaria porta (2)'!T26+'Lamp1 imaginaria fundo (2)'!T26+'Lamp1 imaginaria R (2)'!T26</f>
        <v>2.8819063093458119</v>
      </c>
      <c r="U26">
        <f>'Lamp1 imaginaria fundo'!U26+'Lamp1 imaginaria Left'!U26+'Lamp1 imaginaria R'!U26+'Lamp1 imaginaria porta'!U26+'Lamp1 imaginaria Left (2)'!U26+'Lamp1 imaginaria porta (2)'!U26+'Lamp1 imaginaria fundo (2)'!U26+'Lamp1 imaginaria R (2)'!U26</f>
        <v>2.8805313140283761</v>
      </c>
      <c r="V26">
        <f>'Lamp1 imaginaria fundo'!V26+'Lamp1 imaginaria Left'!V26+'Lamp1 imaginaria R'!V26+'Lamp1 imaginaria porta'!V26+'Lamp1 imaginaria Left (2)'!V26+'Lamp1 imaginaria porta (2)'!V26+'Lamp1 imaginaria fundo (2)'!V26+'Lamp1 imaginaria R (2)'!V26</f>
        <v>2.8790728233514966</v>
      </c>
      <c r="W26">
        <f>'Lamp1 imaginaria fundo'!W26+'Lamp1 imaginaria Left'!W26+'Lamp1 imaginaria R'!W26+'Lamp1 imaginaria porta'!W26+'Lamp1 imaginaria Left (2)'!W26+'Lamp1 imaginaria porta (2)'!W26+'Lamp1 imaginaria fundo (2)'!W26+'Lamp1 imaginaria R (2)'!W26</f>
        <v>2.8775383534374193</v>
      </c>
      <c r="X26">
        <f>'Lamp1 imaginaria fundo'!X26+'Lamp1 imaginaria Left'!X26+'Lamp1 imaginaria R'!X26+'Lamp1 imaginaria porta'!X26+'Lamp1 imaginaria Left (2)'!X26+'Lamp1 imaginaria porta (2)'!X26+'Lamp1 imaginaria fundo (2)'!X26+'Lamp1 imaginaria R (2)'!X26</f>
        <v>2.8759352734385648</v>
      </c>
      <c r="Y26">
        <f>'Lamp1 imaginaria fundo'!Y26+'Lamp1 imaginaria Left'!Y26+'Lamp1 imaginaria R'!Y26+'Lamp1 imaginaria porta'!Y26+'Lamp1 imaginaria Left (2)'!Y26+'Lamp1 imaginaria porta (2)'!Y26+'Lamp1 imaginaria fundo (2)'!Y26+'Lamp1 imaginaria R (2)'!Y26</f>
        <v>2.8742707963037164</v>
      </c>
      <c r="Z26">
        <f>'Lamp1 imaginaria fundo'!Z26+'Lamp1 imaginaria Left'!Z26+'Lamp1 imaginaria R'!Z26+'Lamp1 imaginaria porta'!Z26+'Lamp1 imaginaria Left (2)'!Z26+'Lamp1 imaginaria porta (2)'!Z26+'Lamp1 imaginaria fundo (2)'!Z26+'Lamp1 imaginaria R (2)'!Z26</f>
        <v>2.8725519717295116</v>
      </c>
      <c r="AA26">
        <f>'Lamp1 imaginaria fundo'!AA26+'Lamp1 imaginaria Left'!AA26+'Lamp1 imaginaria R'!AA26+'Lamp1 imaginaria porta'!AA26+'Lamp1 imaginaria Left (2)'!AA26+'Lamp1 imaginaria porta (2)'!AA26+'Lamp1 imaginaria fundo (2)'!AA26+'Lamp1 imaginaria R (2)'!AA26</f>
        <v>2.8707856808968595</v>
      </c>
      <c r="AB26">
        <f>'Lamp1 imaginaria fundo'!AB26+'Lamp1 imaginaria Left'!AB26+'Lamp1 imaginaria R'!AB26+'Lamp1 imaginaria porta'!AB26+'Lamp1 imaginaria Left (2)'!AB26+'Lamp1 imaginaria porta (2)'!AB26+'Lamp1 imaginaria fundo (2)'!AB26+'Lamp1 imaginaria R (2)'!AB26</f>
        <v>2.8689786326288114</v>
      </c>
      <c r="AC26">
        <f>'Lamp1 imaginaria fundo'!AC26+'Lamp1 imaginaria Left'!AC26+'Lamp1 imaginaria R'!AC26+'Lamp1 imaginaria porta'!AC26+'Lamp1 imaginaria Left (2)'!AC26+'Lamp1 imaginaria porta (2)'!AC26+'Lamp1 imaginaria fundo (2)'!AC26+'Lamp1 imaginaria R (2)'!AC26</f>
        <v>2.867137360646657</v>
      </c>
      <c r="AD26">
        <f>'Lamp1 imaginaria fundo'!AD26+'Lamp1 imaginaria Left'!AD26+'Lamp1 imaginaria R'!AD26+'Lamp1 imaginaria porta'!AD26+'Lamp1 imaginaria Left (2)'!AD26+'Lamp1 imaginaria porta (2)'!AD26+'Lamp1 imaginaria fundo (2)'!AD26+'Lamp1 imaginaria R (2)'!AD26</f>
        <v>2.8652682216424727</v>
      </c>
      <c r="AE26">
        <f>'Lamp1 imaginaria fundo'!AE26+'Lamp1 imaginaria Left'!AE26+'Lamp1 imaginaria R'!AE26+'Lamp1 imaginaria porta'!AE26+'Lamp1 imaginaria Left (2)'!AE26+'Lamp1 imaginaria porta (2)'!AE26+'Lamp1 imaginaria fundo (2)'!AE26+'Lamp1 imaginaria R (2)'!AE26</f>
        <v>2.8633773939270855</v>
      </c>
      <c r="AF26">
        <f>'Lamp1 imaginaria fundo'!AF26+'Lamp1 imaginaria Left'!AF26+'Lamp1 imaginaria R'!AF26+'Lamp1 imaginaria porta'!AF26+'Lamp1 imaginaria Left (2)'!AF26+'Lamp1 imaginaria porta (2)'!AF26+'Lamp1 imaginaria fundo (2)'!AF26+'Lamp1 imaginaria R (2)'!AF26</f>
        <v>2.8614708764510941</v>
      </c>
      <c r="AG26">
        <f>'Lamp1 imaginaria fundo'!AG26+'Lamp1 imaginaria Left'!AG26+'Lamp1 imaginaria R'!AG26+'Lamp1 imaginaria porta'!AG26+'Lamp1 imaginaria Left (2)'!AG26+'Lamp1 imaginaria porta (2)'!AG26+'Lamp1 imaginaria fundo (2)'!AG26+'Lamp1 imaginaria R (2)'!AG26</f>
        <v>2.8595544880321326</v>
      </c>
      <c r="AH26">
        <f>'Lamp1 imaginaria fundo'!AH26+'Lamp1 imaginaria Left'!AH26+'Lamp1 imaginaria R'!AH26+'Lamp1 imaginaria porta'!AH26+'Lamp1 imaginaria Left (2)'!AH26+'Lamp1 imaginaria porta (2)'!AH26+'Lamp1 imaginaria fundo (2)'!AH26+'Lamp1 imaginaria R (2)'!AH26</f>
        <v>2.8576338666533307</v>
      </c>
      <c r="AI26">
        <f>'Lamp1 imaginaria fundo'!AI26+'Lamp1 imaginaria Left'!AI26+'Lamp1 imaginaria R'!AI26+'Lamp1 imaginaria porta'!AI26+'Lamp1 imaginaria Left (2)'!AI26+'Lamp1 imaginaria porta (2)'!AI26+'Lamp1 imaginaria fundo (2)'!AI26+'Lamp1 imaginaria R (2)'!AI26</f>
        <v>2.8557144687254907</v>
      </c>
      <c r="AJ26">
        <f>'Lamp1 imaginaria fundo'!AJ26+'Lamp1 imaginaria Left'!AJ26+'Lamp1 imaginaria R'!AJ26+'Lamp1 imaginaria porta'!AJ26+'Lamp1 imaginaria Left (2)'!AJ26+'Lamp1 imaginaria porta (2)'!AJ26+'Lamp1 imaginaria fundo (2)'!AJ26+'Lamp1 imaginaria R (2)'!AJ26</f>
        <v>2.85380156822881</v>
      </c>
      <c r="AK26">
        <f>'Lamp1 imaginaria fundo'!AK26+'Lamp1 imaginaria Left'!AK26+'Lamp1 imaginaria R'!AK26+'Lamp1 imaginaria porta'!AK26+'Lamp1 imaginaria Left (2)'!AK26+'Lamp1 imaginaria porta (2)'!AK26+'Lamp1 imaginaria fundo (2)'!AK26+'Lamp1 imaginaria R (2)'!AK26</f>
        <v>2.8519002556689914</v>
      </c>
      <c r="AL26">
        <f>'Lamp1 imaginaria fundo'!AL26+'Lamp1 imaginaria Left'!AL26+'Lamp1 imaginaria R'!AL26+'Lamp1 imaginaria porta'!AL26+'Lamp1 imaginaria Left (2)'!AL26+'Lamp1 imaginaria porta (2)'!AL26+'Lamp1 imaginaria fundo (2)'!AL26+'Lamp1 imaginaria R (2)'!AL26</f>
        <v>2.8500154367976331</v>
      </c>
      <c r="AM26">
        <f>'Lamp1 imaginaria fundo'!AM26+'Lamp1 imaginaria Left'!AM26+'Lamp1 imaginaria R'!AM26+'Lamp1 imaginaria porta'!AM26+'Lamp1 imaginaria Left (2)'!AM26+'Lamp1 imaginaria porta (2)'!AM26+'Lamp1 imaginaria fundo (2)'!AM26+'Lamp1 imaginaria R (2)'!AM26</f>
        <v>2.848151831058134</v>
      </c>
      <c r="AN26">
        <f>'Lamp1 imaginaria fundo'!AN26+'Lamp1 imaginaria Left'!AN26+'Lamp1 imaginaria R'!AN26+'Lamp1 imaginaria porta'!AN26+'Lamp1 imaginaria Left (2)'!AN26+'Lamp1 imaginaria porta (2)'!AN26+'Lamp1 imaginaria fundo (2)'!AN26+'Lamp1 imaginaria R (2)'!AN26</f>
        <v>2.8463139697264617</v>
      </c>
      <c r="AO26">
        <f>'Lamp1 imaginaria fundo'!AO26+'Lamp1 imaginaria Left'!AO26+'Lamp1 imaginaria R'!AO26+'Lamp1 imaginaria porta'!AO26+'Lamp1 imaginaria Left (2)'!AO26+'Lamp1 imaginaria porta (2)'!AO26+'Lamp1 imaginaria fundo (2)'!AO26+'Lamp1 imaginaria R (2)'!AO26</f>
        <v>2.8445061937213945</v>
      </c>
      <c r="AP26">
        <f>'Lamp1 imaginaria fundo'!AP26+'Lamp1 imaginaria Left'!AP26+'Lamp1 imaginaria R'!AP26+'Lamp1 imaginaria porta'!AP26+'Lamp1 imaginaria Left (2)'!AP26+'Lamp1 imaginaria porta (2)'!AP26+'Lamp1 imaginaria fundo (2)'!AP26+'Lamp1 imaginaria R (2)'!AP26</f>
        <v>2.8427326510618323</v>
      </c>
      <c r="AQ26">
        <f>'Lamp1 imaginaria fundo'!AQ26+'Lamp1 imaginaria Left'!AQ26+'Lamp1 imaginaria R'!AQ26+'Lamp1 imaginaria porta'!AQ26+'Lamp1 imaginaria Left (2)'!AQ26+'Lamp1 imaginaria porta (2)'!AQ26+'Lamp1 imaginaria fundo (2)'!AQ26+'Lamp1 imaginaria R (2)'!AQ26</f>
        <v>2.8409972939498682</v>
      </c>
      <c r="AR26">
        <f>'Lamp1 imaginaria fundo'!AR26+'Lamp1 imaginaria Left'!AR26+'Lamp1 imaginaria R'!AR26+'Lamp1 imaginaria porta'!AR26+'Lamp1 imaginaria Left (2)'!AR26+'Lamp1 imaginaria porta (2)'!AR26+'Lamp1 imaginaria fundo (2)'!AR26+'Lamp1 imaginaria R (2)'!AR26</f>
        <v>2.8393038754580506</v>
      </c>
      <c r="AS26">
        <f>'Lamp1 imaginaria fundo'!AS26+'Lamp1 imaginaria Left'!AS26+'Lamp1 imaginaria R'!AS26+'Lamp1 imaginaria porta'!AS26+'Lamp1 imaginaria Left (2)'!AS26+'Lamp1 imaginaria porta (2)'!AS26+'Lamp1 imaginaria fundo (2)'!AS26+'Lamp1 imaginaria R (2)'!AS26</f>
        <v>2.8376559457980433</v>
      </c>
      <c r="AT26">
        <f>'Lamp1 imaginaria fundo'!AT26+'Lamp1 imaginaria Left'!AT26+'Lamp1 imaginaria R'!AT26+'Lamp1 imaginaria porta'!AT26+'Lamp1 imaginaria Left (2)'!AT26+'Lamp1 imaginaria porta (2)'!AT26+'Lamp1 imaginaria fundo (2)'!AT26+'Lamp1 imaginaria R (2)'!AT26</f>
        <v>2.8360568481461668</v>
      </c>
      <c r="AU26">
        <f>'Lamp1 imaginaria fundo'!AU26+'Lamp1 imaginaria Left'!AU26+'Lamp1 imaginaria R'!AU26+'Lamp1 imaginaria porta'!AU26+'Lamp1 imaginaria Left (2)'!AU26+'Lamp1 imaginaria porta (2)'!AU26+'Lamp1 imaginaria fundo (2)'!AU26+'Lamp1 imaginaria R (2)'!AU26</f>
        <v>2.8345097139994069</v>
      </c>
      <c r="AV26">
        <f>'Lamp1 imaginaria fundo'!AV26+'Lamp1 imaginaria Left'!AV26+'Lamp1 imaginaria R'!AV26+'Lamp1 imaginaria porta'!AV26+'Lamp1 imaginaria Left (2)'!AV26+'Lamp1 imaginaria porta (2)'!AV26+'Lamp1 imaginaria fundo (2)'!AV26+'Lamp1 imaginaria R (2)'!AV26</f>
        <v>2.8330174580338374</v>
      </c>
      <c r="AW26">
        <f>'Lamp1 imaginaria fundo'!AW26+'Lamp1 imaginaria Left'!AW26+'Lamp1 imaginaria R'!AW26+'Lamp1 imaginaria porta'!AW26+'Lamp1 imaginaria Left (2)'!AW26+'Lamp1 imaginaria porta (2)'!AW26+'Lamp1 imaginaria fundo (2)'!AW26+'Lamp1 imaginaria R (2)'!AW26</f>
        <v>2.8315827724362599</v>
      </c>
      <c r="AX26">
        <f>'Lamp1 imaginaria fundo'!AX26+'Lamp1 imaginaria Left'!AX26+'Lamp1 imaginaria R'!AX26+'Lamp1 imaginaria porta'!AX26+'Lamp1 imaginaria Left (2)'!AX26+'Lamp1 imaginaria porta (2)'!AX26+'Lamp1 imaginaria fundo (2)'!AX26+'Lamp1 imaginaria R (2)'!AX26</f>
        <v>2.8302081206796004</v>
      </c>
      <c r="AY26">
        <f>'Lamp1 imaginaria fundo'!AY26+'Lamp1 imaginaria Left'!AY26+'Lamp1 imaginaria R'!AY26+'Lamp1 imaginaria porta'!AY26+'Lamp1 imaginaria Left (2)'!AY26+'Lamp1 imaginaria porta (2)'!AY26+'Lamp1 imaginaria fundo (2)'!AY26+'Lamp1 imaginaria R (2)'!AY26</f>
        <v>2.8288957307134703</v>
      </c>
      <c r="AZ26">
        <f>'Lamp1 imaginaria fundo'!AZ26+'Lamp1 imaginaria Left'!AZ26+'Lamp1 imaginaria R'!AZ26+'Lamp1 imaginaria porta'!AZ26+'Lamp1 imaginaria Left (2)'!AZ26+'Lamp1 imaginaria porta (2)'!AZ26+'Lamp1 imaginaria fundo (2)'!AZ26+'Lamp1 imaginaria R (2)'!AZ26</f>
        <v>2.8276475875435163</v>
      </c>
      <c r="BA26">
        <f>'Lamp1 imaginaria fundo'!BA26+'Lamp1 imaginaria Left'!BA26+'Lamp1 imaginaria R'!BA26+'Lamp1 imaginaria porta'!BA26+'Lamp1 imaginaria Left (2)'!BA26+'Lamp1 imaginaria porta (2)'!BA26+'Lamp1 imaginaria fundo (2)'!BA26+'Lamp1 imaginaria R (2)'!BA26</f>
        <v>2.8264654251771524</v>
      </c>
      <c r="BB26">
        <f>'Lamp1 imaginaria fundo'!BB26+'Lamp1 imaginaria Left'!BB26+'Lamp1 imaginaria R'!BB26+'Lamp1 imaginaria porta'!BB26+'Lamp1 imaginaria Left (2)'!BB26+'Lamp1 imaginaria porta (2)'!BB26+'Lamp1 imaginaria fundo (2)'!BB26+'Lamp1 imaginaria R (2)'!BB26</f>
        <v>2.8253507179190325</v>
      </c>
      <c r="BC26">
        <f>'Lamp1 imaginaria fundo'!BC26+'Lamp1 imaginaria Left'!BC26+'Lamp1 imaginaria R'!BC26+'Lamp1 imaginaria porta'!BC26+'Lamp1 imaginaria Left (2)'!BC26+'Lamp1 imaginaria porta (2)'!BC26+'Lamp1 imaginaria fundo (2)'!BC26+'Lamp1 imaginaria R (2)'!BC26</f>
        <v>2.8243046710076181</v>
      </c>
      <c r="BD26">
        <f>'Lamp1 imaginaria fundo'!BD26+'Lamp1 imaginaria Left'!BD26+'Lamp1 imaginaria R'!BD26+'Lamp1 imaginaria porta'!BD26+'Lamp1 imaginaria Left (2)'!BD26+'Lamp1 imaginaria porta (2)'!BD26+'Lamp1 imaginaria fundo (2)'!BD26+'Lamp1 imaginaria R (2)'!BD26</f>
        <v>2.8233282105945348</v>
      </c>
    </row>
    <row r="27" spans="5:56" ht="35" customHeight="1" x14ac:dyDescent="0.45">
      <c r="E27">
        <v>17</v>
      </c>
      <c r="F27">
        <f>'Lamp1 imaginaria fundo'!F27+'Lamp1 imaginaria Left'!F27+'Lamp1 imaginaria R'!F27+'Lamp1 imaginaria porta'!F27+'Lamp1 imaginaria Left (2)'!F27+'Lamp1 imaginaria porta (2)'!F27+'Lamp1 imaginaria fundo (2)'!F27+'Lamp1 imaginaria R (2)'!F27</f>
        <v>2.8890568371691119</v>
      </c>
      <c r="G27">
        <f>'Lamp1 imaginaria fundo'!G27+'Lamp1 imaginaria Left'!G27+'Lamp1 imaginaria R'!G27+'Lamp1 imaginaria porta'!G27+'Lamp1 imaginaria Left (2)'!G27+'Lamp1 imaginaria porta (2)'!G27+'Lamp1 imaginaria fundo (2)'!G27+'Lamp1 imaginaria R (2)'!G27</f>
        <v>2.8896397030061065</v>
      </c>
      <c r="H27">
        <f>'Lamp1 imaginaria fundo'!H27+'Lamp1 imaginaria Left'!H27+'Lamp1 imaginaria R'!H27+'Lamp1 imaginaria porta'!H27+'Lamp1 imaginaria Left (2)'!H27+'Lamp1 imaginaria porta (2)'!H27+'Lamp1 imaginaria fundo (2)'!H27+'Lamp1 imaginaria R (2)'!H27</f>
        <v>2.8900318700927432</v>
      </c>
      <c r="I27">
        <f>'Lamp1 imaginaria fundo'!I27+'Lamp1 imaginaria Left'!I27+'Lamp1 imaginaria R'!I27+'Lamp1 imaginaria porta'!I27+'Lamp1 imaginaria Left (2)'!I27+'Lamp1 imaginaria porta (2)'!I27+'Lamp1 imaginaria fundo (2)'!I27+'Lamp1 imaginaria R (2)'!I27</f>
        <v>2.890240003555379</v>
      </c>
      <c r="J27">
        <f>'Lamp1 imaginaria fundo'!J27+'Lamp1 imaginaria Left'!J27+'Lamp1 imaginaria R'!J27+'Lamp1 imaginaria porta'!J27+'Lamp1 imaginaria Left (2)'!J27+'Lamp1 imaginaria porta (2)'!J27+'Lamp1 imaginaria fundo (2)'!J27+'Lamp1 imaginaria R (2)'!J27</f>
        <v>2.8902711791667106</v>
      </c>
      <c r="K27">
        <f>'Lamp1 imaginaria fundo'!K27+'Lamp1 imaginaria Left'!K27+'Lamp1 imaginaria R'!K27+'Lamp1 imaginaria porta'!K27+'Lamp1 imaginaria Left (2)'!K27+'Lamp1 imaginaria porta (2)'!K27+'Lamp1 imaginaria fundo (2)'!K27+'Lamp1 imaginaria R (2)'!K27</f>
        <v>2.8901328111260609</v>
      </c>
      <c r="L27">
        <f>'Lamp1 imaginaria fundo'!L27+'Lamp1 imaginaria Left'!L27+'Lamp1 imaginaria R'!L27+'Lamp1 imaginaria porta'!L27+'Lamp1 imaginaria Left (2)'!L27+'Lamp1 imaginaria porta (2)'!L27+'Lamp1 imaginaria fundo (2)'!L27+'Lamp1 imaginaria R (2)'!L27</f>
        <v>2.8898325831614335</v>
      </c>
      <c r="M27">
        <f>'Lamp1 imaginaria fundo'!M27+'Lamp1 imaginaria Left'!M27+'Lamp1 imaginaria R'!M27+'Lamp1 imaginaria porta'!M27+'Lamp1 imaginaria Left (2)'!M27+'Lamp1 imaginaria porta (2)'!M27+'Lamp1 imaginaria fundo (2)'!M27+'Lamp1 imaginaria R (2)'!M27</f>
        <v>2.8893783838810481</v>
      </c>
      <c r="N27">
        <f>'Lamp1 imaginaria fundo'!N27+'Lamp1 imaginaria Left'!N27+'Lamp1 imaginaria R'!N27+'Lamp1 imaginaria porta'!N27+'Lamp1 imaginaria Left (2)'!N27+'Lamp1 imaginaria porta (2)'!N27+'Lamp1 imaginaria fundo (2)'!N27+'Lamp1 imaginaria R (2)'!N27</f>
        <v>2.8887782470687888</v>
      </c>
      <c r="O27">
        <f>'Lamp1 imaginaria fundo'!O27+'Lamp1 imaginaria Left'!O27+'Lamp1 imaginaria R'!O27+'Lamp1 imaginaria porta'!O27+'Lamp1 imaginaria Left (2)'!O27+'Lamp1 imaginaria porta (2)'!O27+'Lamp1 imaginaria fundo (2)'!O27+'Lamp1 imaginaria R (2)'!O27</f>
        <v>2.8880402973915724</v>
      </c>
      <c r="P27">
        <f>'Lamp1 imaginaria fundo'!P27+'Lamp1 imaginaria Left'!P27+'Lamp1 imaginaria R'!P27+'Lamp1 imaginaria porta'!P27+'Lamp1 imaginaria Left (2)'!P27+'Lamp1 imaginaria porta (2)'!P27+'Lamp1 imaginaria fundo (2)'!P27+'Lamp1 imaginaria R (2)'!P27</f>
        <v>2.8871727017756421</v>
      </c>
      <c r="Q27">
        <f>'Lamp1 imaginaria fundo'!Q27+'Lamp1 imaginaria Left'!Q27+'Lamp1 imaginaria R'!Q27+'Lamp1 imaginaria porta'!Q27+'Lamp1 imaginaria Left (2)'!Q27+'Lamp1 imaginaria porta (2)'!Q27+'Lamp1 imaginaria fundo (2)'!Q27+'Lamp1 imaginaria R (2)'!Q27</f>
        <v>2.8861836265196579</v>
      </c>
      <c r="R27">
        <f>'Lamp1 imaginaria fundo'!R27+'Lamp1 imaginaria Left'!R27+'Lamp1 imaginaria R'!R27+'Lamp1 imaginaria porta'!R27+'Lamp1 imaginaria Left (2)'!R27+'Lamp1 imaginaria porta (2)'!R27+'Lamp1 imaginaria fundo (2)'!R27+'Lamp1 imaginaria R (2)'!R27</f>
        <v>2.885081200049644</v>
      </c>
      <c r="S27">
        <f>'Lamp1 imaginaria fundo'!S27+'Lamp1 imaginaria Left'!S27+'Lamp1 imaginaria R'!S27+'Lamp1 imaginaria porta'!S27+'Lamp1 imaginaria Left (2)'!S27+'Lamp1 imaginaria porta (2)'!S27+'Lamp1 imaginaria fundo (2)'!S27+'Lamp1 imaginaria R (2)'!S27</f>
        <v>2.8838734810866224</v>
      </c>
      <c r="T27">
        <f>'Lamp1 imaginaria fundo'!T27+'Lamp1 imaginaria Left'!T27+'Lamp1 imaginaria R'!T27+'Lamp1 imaginaria porta'!T27+'Lamp1 imaginaria Left (2)'!T27+'Lamp1 imaginaria porta (2)'!T27+'Lamp1 imaginaria fundo (2)'!T27+'Lamp1 imaginaria R (2)'!T27</f>
        <v>2.8825684318928655</v>
      </c>
      <c r="U27">
        <f>'Lamp1 imaginaria fundo'!U27+'Lamp1 imaginaria Left'!U27+'Lamp1 imaginaria R'!U27+'Lamp1 imaginaria porta'!U27+'Lamp1 imaginaria Left (2)'!U27+'Lamp1 imaginaria porta (2)'!U27+'Lamp1 imaginaria fundo (2)'!U27+'Lamp1 imaginaria R (2)'!U27</f>
        <v>2.8811738961861075</v>
      </c>
      <c r="V27">
        <f>'Lamp1 imaginaria fundo'!V27+'Lamp1 imaginaria Left'!V27+'Lamp1 imaginaria R'!V27+'Lamp1 imaginaria porta'!V27+'Lamp1 imaginaria Left (2)'!V27+'Lamp1 imaginaria porta (2)'!V27+'Lamp1 imaginaria fundo (2)'!V27+'Lamp1 imaginaria R (2)'!V27</f>
        <v>2.8796975812608854</v>
      </c>
      <c r="W27">
        <f>'Lamp1 imaginaria fundo'!W27+'Lamp1 imaginaria Left'!W27+'Lamp1 imaginaria R'!W27+'Lamp1 imaginaria porta'!W27+'Lamp1 imaginaria Left (2)'!W27+'Lamp1 imaginaria porta (2)'!W27+'Lamp1 imaginaria fundo (2)'!W27+'Lamp1 imaginaria R (2)'!W27</f>
        <v>2.8781470438294834</v>
      </c>
      <c r="X27">
        <f>'Lamp1 imaginaria fundo'!X27+'Lamp1 imaginaria Left'!X27+'Lamp1 imaginaria R'!X27+'Lamp1 imaginaria porta'!X27+'Lamp1 imaginaria Left (2)'!X27+'Lamp1 imaginaria porta (2)'!X27+'Lamp1 imaginaria fundo (2)'!X27+'Lamp1 imaginaria R (2)'!X27</f>
        <v>2.8765296790884567</v>
      </c>
      <c r="Y27">
        <f>'Lamp1 imaginaria fundo'!Y27+'Lamp1 imaginaria Left'!Y27+'Lamp1 imaginaria R'!Y27+'Lamp1 imaginaria porta'!Y27+'Lamp1 imaginaria Left (2)'!Y27+'Lamp1 imaginaria porta (2)'!Y27+'Lamp1 imaginaria fundo (2)'!Y27+'Lamp1 imaginaria R (2)'!Y27</f>
        <v>2.8748527125267516</v>
      </c>
      <c r="Z27">
        <f>'Lamp1 imaginaria fundo'!Z27+'Lamp1 imaginaria Left'!Z27+'Lamp1 imaginaria R'!Z27+'Lamp1 imaginaria porta'!Z27+'Lamp1 imaginaria Left (2)'!Z27+'Lamp1 imaginaria porta (2)'!Z27+'Lamp1 imaginaria fundo (2)'!Z27+'Lamp1 imaginaria R (2)'!Z27</f>
        <v>2.8731231940144792</v>
      </c>
      <c r="AA27">
        <f>'Lamp1 imaginaria fundo'!AA27+'Lamp1 imaginaria Left'!AA27+'Lamp1 imaginaria R'!AA27+'Lamp1 imaginaria porta'!AA27+'Lamp1 imaginaria Left (2)'!AA27+'Lamp1 imaginaria porta (2)'!AA27+'Lamp1 imaginaria fundo (2)'!AA27+'Lamp1 imaginaria R (2)'!AA27</f>
        <v>2.8713479937439734</v>
      </c>
      <c r="AB27">
        <f>'Lamp1 imaginaria fundo'!AB27+'Lamp1 imaginaria Left'!AB27+'Lamp1 imaginaria R'!AB27+'Lamp1 imaginaria porta'!AB27+'Lamp1 imaginaria Left (2)'!AB27+'Lamp1 imaginaria porta (2)'!AB27+'Lamp1 imaginaria fundo (2)'!AB27+'Lamp1 imaginaria R (2)'!AB27</f>
        <v>2.8695337996336883</v>
      </c>
      <c r="AC27">
        <f>'Lamp1 imaginaria fundo'!AC27+'Lamp1 imaginaria Left'!AC27+'Lamp1 imaginaria R'!AC27+'Lamp1 imaginaria porta'!AC27+'Lamp1 imaginaria Left (2)'!AC27+'Lamp1 imaginaria porta (2)'!AC27+'Lamp1 imaginaria fundo (2)'!AC27+'Lamp1 imaginaria R (2)'!AC27</f>
        <v>2.8676871158481436</v>
      </c>
      <c r="AD27">
        <f>'Lamp1 imaginaria fundo'!AD27+'Lamp1 imaginaria Left'!AD27+'Lamp1 imaginaria R'!AD27+'Lamp1 imaginaria porta'!AD27+'Lamp1 imaginaria Left (2)'!AD27+'Lamp1 imaginaria porta (2)'!AD27+'Lamp1 imaginaria fundo (2)'!AD27+'Lamp1 imaginaria R (2)'!AD27</f>
        <v>2.8658142621309346</v>
      </c>
      <c r="AE27">
        <f>'Lamp1 imaginaria fundo'!AE27+'Lamp1 imaginaria Left'!AE27+'Lamp1 imaginaria R'!AE27+'Lamp1 imaginaria porta'!AE27+'Lamp1 imaginaria Left (2)'!AE27+'Lamp1 imaginaria porta (2)'!AE27+'Lamp1 imaginaria fundo (2)'!AE27+'Lamp1 imaginaria R (2)'!AE27</f>
        <v>2.8639213736911753</v>
      </c>
      <c r="AF27">
        <f>'Lamp1 imaginaria fundo'!AF27+'Lamp1 imaginaria Left'!AF27+'Lamp1 imaginaria R'!AF27+'Lamp1 imaginaria porta'!AF27+'Lamp1 imaginaria Left (2)'!AF27+'Lamp1 imaginaria porta (2)'!AF27+'Lamp1 imaginaria fundo (2)'!AF27+'Lamp1 imaginaria R (2)'!AF27</f>
        <v>2.8620144014248967</v>
      </c>
      <c r="AG27">
        <f>'Lamp1 imaginaria fundo'!AG27+'Lamp1 imaginaria Left'!AG27+'Lamp1 imaginaria R'!AG27+'Lamp1 imaginaria porta'!AG27+'Lamp1 imaginaria Left (2)'!AG27+'Lamp1 imaginaria porta (2)'!AG27+'Lamp1 imaginaria fundo (2)'!AG27+'Lamp1 imaginaria R (2)'!AG27</f>
        <v>2.8600991122909707</v>
      </c>
      <c r="AH27">
        <f>'Lamp1 imaginaria fundo'!AH27+'Lamp1 imaginaria Left'!AH27+'Lamp1 imaginaria R'!AH27+'Lamp1 imaginaria porta'!AH27+'Lamp1 imaginaria Left (2)'!AH27+'Lamp1 imaginaria porta (2)'!AH27+'Lamp1 imaginaria fundo (2)'!AH27+'Lamp1 imaginaria R (2)'!AH27</f>
        <v>2.8581810896953117</v>
      </c>
      <c r="AI27">
        <f>'Lamp1 imaginaria fundo'!AI27+'Lamp1 imaginaria Left'!AI27+'Lamp1 imaginaria R'!AI27+'Lamp1 imaginaria porta'!AI27+'Lamp1 imaginaria Left (2)'!AI27+'Lamp1 imaginaria porta (2)'!AI27+'Lamp1 imaginaria fundo (2)'!AI27+'Lamp1 imaginaria R (2)'!AI27</f>
        <v>2.8562657337669313</v>
      </c>
      <c r="AJ27">
        <f>'Lamp1 imaginaria fundo'!AJ27+'Lamp1 imaginaria Left'!AJ27+'Lamp1 imaginaria R'!AJ27+'Lamp1 imaginaria porta'!AJ27+'Lamp1 imaginaria Left (2)'!AJ27+'Lamp1 imaginaria porta (2)'!AJ27+'Lamp1 imaginaria fundo (2)'!AJ27+'Lamp1 imaginaria R (2)'!AJ27</f>
        <v>2.854358261434867</v>
      </c>
      <c r="AK27">
        <f>'Lamp1 imaginaria fundo'!AK27+'Lamp1 imaginaria Left'!AK27+'Lamp1 imaginaria R'!AK27+'Lamp1 imaginaria porta'!AK27+'Lamp1 imaginaria Left (2)'!AK27+'Lamp1 imaginaria porta (2)'!AK27+'Lamp1 imaginaria fundo (2)'!AK27+'Lamp1 imaginaria R (2)'!AK27</f>
        <v>2.8524637062359721</v>
      </c>
      <c r="AL27">
        <f>'Lamp1 imaginaria fundo'!AL27+'Lamp1 imaginaria Left'!AL27+'Lamp1 imaginaria R'!AL27+'Lamp1 imaginaria porta'!AL27+'Lamp1 imaginaria Left (2)'!AL27+'Lamp1 imaginaria porta (2)'!AL27+'Lamp1 imaginaria fundo (2)'!AL27+'Lamp1 imaginaria R (2)'!AL27</f>
        <v>2.8505869178003884</v>
      </c>
      <c r="AM27">
        <f>'Lamp1 imaginaria fundo'!AM27+'Lamp1 imaginaria Left'!AM27+'Lamp1 imaginaria R'!AM27+'Lamp1 imaginaria porta'!AM27+'Lamp1 imaginaria Left (2)'!AM27+'Lamp1 imaginaria porta (2)'!AM27+'Lamp1 imaginaria fundo (2)'!AM27+'Lamp1 imaginaria R (2)'!AM27</f>
        <v>2.8487325609744207</v>
      </c>
      <c r="AN27">
        <f>'Lamp1 imaginaria fundo'!AN27+'Lamp1 imaginaria Left'!AN27+'Lamp1 imaginaria R'!AN27+'Lamp1 imaginaria porta'!AN27+'Lamp1 imaginaria Left (2)'!AN27+'Lamp1 imaginaria porta (2)'!AN27+'Lamp1 imaginaria fundo (2)'!AN27+'Lamp1 imaginaria R (2)'!AN27</f>
        <v>2.8469051145500268</v>
      </c>
      <c r="AO27">
        <f>'Lamp1 imaginaria fundo'!AO27+'Lamp1 imaginaria Left'!AO27+'Lamp1 imaginaria R'!AO27+'Lamp1 imaginaria porta'!AO27+'Lamp1 imaginaria Left (2)'!AO27+'Lamp1 imaginaria porta (2)'!AO27+'Lamp1 imaginaria fundo (2)'!AO27+'Lamp1 imaginaria R (2)'!AO27</f>
        <v>2.8451088695765656</v>
      </c>
      <c r="AP27">
        <f>'Lamp1 imaginaria fundo'!AP27+'Lamp1 imaginaria Left'!AP27+'Lamp1 imaginaria R'!AP27+'Lamp1 imaginaria porta'!AP27+'Lamp1 imaginaria Left (2)'!AP27+'Lamp1 imaginaria porta (2)'!AP27+'Lamp1 imaginaria fundo (2)'!AP27+'Lamp1 imaginaria R (2)'!AP27</f>
        <v>2.8433479272343933</v>
      </c>
      <c r="AQ27">
        <f>'Lamp1 imaginaria fundo'!AQ27+'Lamp1 imaginaria Left'!AQ27+'Lamp1 imaginaria R'!AQ27+'Lamp1 imaginaria porta'!AQ27+'Lamp1 imaginaria Left (2)'!AQ27+'Lamp1 imaginaria porta (2)'!AQ27+'Lamp1 imaginaria fundo (2)'!AQ27+'Lamp1 imaginaria R (2)'!AQ27</f>
        <v>2.8416261962517502</v>
      </c>
      <c r="AR27">
        <f>'Lamp1 imaginaria fundo'!AR27+'Lamp1 imaginaria Left'!AR27+'Lamp1 imaginaria R'!AR27+'Lamp1 imaginaria porta'!AR27+'Lamp1 imaginaria Left (2)'!AR27+'Lamp1 imaginaria porta (2)'!AR27+'Lamp1 imaginaria fundo (2)'!AR27+'Lamp1 imaginaria R (2)'!AR27</f>
        <v>2.8399473898467105</v>
      </c>
      <c r="AS27">
        <f>'Lamp1 imaginaria fundo'!AS27+'Lamp1 imaginaria Left'!AS27+'Lamp1 imaginaria R'!AS27+'Lamp1 imaginaria porta'!AS27+'Lamp1 imaginaria Left (2)'!AS27+'Lamp1 imaginaria porta (2)'!AS27+'Lamp1 imaginaria fundo (2)'!AS27+'Lamp1 imaginaria R (2)'!AS27</f>
        <v>2.8383150221751454</v>
      </c>
      <c r="AT27">
        <f>'Lamp1 imaginaria fundo'!AT27+'Lamp1 imaginaria Left'!AT27+'Lamp1 imaginaria R'!AT27+'Lamp1 imaginaria porta'!AT27+'Lamp1 imaginaria Left (2)'!AT27+'Lamp1 imaginaria porta (2)'!AT27+'Lamp1 imaginaria fundo (2)'!AT27+'Lamp1 imaginaria R (2)'!AT27</f>
        <v>2.8367324042641533</v>
      </c>
      <c r="AU27">
        <f>'Lamp1 imaginaria fundo'!AU27+'Lamp1 imaginaria Left'!AU27+'Lamp1 imaginaria R'!AU27+'Lamp1 imaginaria porta'!AU27+'Lamp1 imaginaria Left (2)'!AU27+'Lamp1 imaginaria porta (2)'!AU27+'Lamp1 imaginaria fundo (2)'!AU27+'Lamp1 imaginaria R (2)'!AU27</f>
        <v>2.8352026394086307</v>
      </c>
      <c r="AV27">
        <f>'Lamp1 imaginaria fundo'!AV27+'Lamp1 imaginaria Left'!AV27+'Lamp1 imaginaria R'!AV27+'Lamp1 imaginaria porta'!AV27+'Lamp1 imaginaria Left (2)'!AV27+'Lamp1 imaginaria porta (2)'!AV27+'Lamp1 imaginaria fundo (2)'!AV27+'Lamp1 imaginaria R (2)'!AV27</f>
        <v>2.8337286180069587</v>
      </c>
      <c r="AW27">
        <f>'Lamp1 imaginaria fundo'!AW27+'Lamp1 imaginaria Left'!AW27+'Lamp1 imaginaria R'!AW27+'Lamp1 imaginaria porta'!AW27+'Lamp1 imaginaria Left (2)'!AW27+'Lamp1 imaginaria porta (2)'!AW27+'Lamp1 imaginaria fundo (2)'!AW27+'Lamp1 imaginaria R (2)'!AW27</f>
        <v>2.8323130118105175</v>
      </c>
      <c r="AX27">
        <f>'Lamp1 imaginaria fundo'!AX27+'Lamp1 imaginaria Left'!AX27+'Lamp1 imaginaria R'!AX27+'Lamp1 imaginaria porta'!AX27+'Lamp1 imaginaria Left (2)'!AX27+'Lamp1 imaginaria porta (2)'!AX27+'Lamp1 imaginaria fundo (2)'!AX27+'Lamp1 imaginaria R (2)'!AX27</f>
        <v>2.8309582675612339</v>
      </c>
      <c r="AY27">
        <f>'Lamp1 imaginaria fundo'!AY27+'Lamp1 imaginaria Left'!AY27+'Lamp1 imaginaria R'!AY27+'Lamp1 imaginaria porta'!AY27+'Lamp1 imaginaria Left (2)'!AY27+'Lamp1 imaginaria porta (2)'!AY27+'Lamp1 imaginaria fundo (2)'!AY27+'Lamp1 imaginaria R (2)'!AY27</f>
        <v>2.8296665999919264</v>
      </c>
      <c r="AZ27">
        <f>'Lamp1 imaginaria fundo'!AZ27+'Lamp1 imaginaria Left'!AZ27+'Lamp1 imaginaria R'!AZ27+'Lamp1 imaginaria porta'!AZ27+'Lamp1 imaginaria Left (2)'!AZ27+'Lamp1 imaginaria porta (2)'!AZ27+'Lamp1 imaginaria fundo (2)'!AZ27+'Lamp1 imaginaria R (2)'!AZ27</f>
        <v>2.8284399841661028</v>
      </c>
      <c r="BA27">
        <f>'Lamp1 imaginaria fundo'!BA27+'Lamp1 imaginaria Left'!BA27+'Lamp1 imaginaria R'!BA27+'Lamp1 imaginaria porta'!BA27+'Lamp1 imaginaria Left (2)'!BA27+'Lamp1 imaginaria porta (2)'!BA27+'Lamp1 imaginaria fundo (2)'!BA27+'Lamp1 imaginaria R (2)'!BA27</f>
        <v>2.8272801471374223</v>
      </c>
      <c r="BB27">
        <f>'Lamp1 imaginaria fundo'!BB27+'Lamp1 imaginaria Left'!BB27+'Lamp1 imaginaria R'!BB27+'Lamp1 imaginaria porta'!BB27+'Lamp1 imaginaria Left (2)'!BB27+'Lamp1 imaginaria porta (2)'!BB27+'Lamp1 imaginaria fundo (2)'!BB27+'Lamp1 imaginaria R (2)'!BB27</f>
        <v>2.8261885589144464</v>
      </c>
      <c r="BC27">
        <f>'Lamp1 imaginaria fundo'!BC27+'Lamp1 imaginaria Left'!BC27+'Lamp1 imaginaria R'!BC27+'Lamp1 imaginaria porta'!BC27+'Lamp1 imaginaria Left (2)'!BC27+'Lamp1 imaginaria porta (2)'!BC27+'Lamp1 imaginaria fundo (2)'!BC27+'Lamp1 imaginaria R (2)'!BC27</f>
        <v>2.8251664227239059</v>
      </c>
      <c r="BD27">
        <f>'Lamp1 imaginaria fundo'!BD27+'Lamp1 imaginaria Left'!BD27+'Lamp1 imaginaria R'!BD27+'Lamp1 imaginaria porta'!BD27+'Lamp1 imaginaria Left (2)'!BD27+'Lamp1 imaginaria porta (2)'!BD27+'Lamp1 imaginaria fundo (2)'!BD27+'Lamp1 imaginaria R (2)'!BD27</f>
        <v>2.8242146645757478</v>
      </c>
    </row>
    <row r="28" spans="5:56" ht="35" customHeight="1" x14ac:dyDescent="0.45">
      <c r="E28">
        <v>18</v>
      </c>
      <c r="F28">
        <f>'Lamp1 imaginaria fundo'!F28+'Lamp1 imaginaria Left'!F28+'Lamp1 imaginaria R'!F28+'Lamp1 imaginaria porta'!F28+'Lamp1 imaginaria Left (2)'!F28+'Lamp1 imaginaria porta (2)'!F28+'Lamp1 imaginaria fundo (2)'!F28+'Lamp1 imaginaria R (2)'!F28</f>
        <v>2.8900215773648039</v>
      </c>
      <c r="G28">
        <f>'Lamp1 imaginaria fundo'!G28+'Lamp1 imaginaria Left'!G28+'Lamp1 imaginaria R'!G28+'Lamp1 imaginaria porta'!G28+'Lamp1 imaginaria Left (2)'!G28+'Lamp1 imaginaria porta (2)'!G28+'Lamp1 imaginaria fundo (2)'!G28+'Lamp1 imaginaria R (2)'!G28</f>
        <v>2.8905772838128434</v>
      </c>
      <c r="H28">
        <f>'Lamp1 imaginaria fundo'!H28+'Lamp1 imaginaria Left'!H28+'Lamp1 imaginaria R'!H28+'Lamp1 imaginaria porta'!H28+'Lamp1 imaginaria Left (2)'!H28+'Lamp1 imaginaria porta (2)'!H28+'Lamp1 imaginaria fundo (2)'!H28+'Lamp1 imaginaria R (2)'!H28</f>
        <v>2.8909418384616776</v>
      </c>
      <c r="I28">
        <f>'Lamp1 imaginaria fundo'!I28+'Lamp1 imaginaria Left'!I28+'Lamp1 imaginaria R'!I28+'Lamp1 imaginaria porta'!I28+'Lamp1 imaginaria Left (2)'!I28+'Lamp1 imaginaria porta (2)'!I28+'Lamp1 imaginaria fundo (2)'!I28+'Lamp1 imaginaria R (2)'!I28</f>
        <v>2.8911221151127298</v>
      </c>
      <c r="J28">
        <f>'Lamp1 imaginaria fundo'!J28+'Lamp1 imaginaria Left'!J28+'Lamp1 imaginaria R'!J28+'Lamp1 imaginaria porta'!J28+'Lamp1 imaginaria Left (2)'!J28+'Lamp1 imaginaria porta (2)'!J28+'Lamp1 imaginaria fundo (2)'!J28+'Lamp1 imaginaria R (2)'!J28</f>
        <v>2.8911253947053477</v>
      </c>
      <c r="K28">
        <f>'Lamp1 imaginaria fundo'!K28+'Lamp1 imaginaria Left'!K28+'Lamp1 imaginaria R'!K28+'Lamp1 imaginaria porta'!K28+'Lamp1 imaginaria Left (2)'!K28+'Lamp1 imaginaria porta (2)'!K28+'Lamp1 imaginaria fundo (2)'!K28+'Lamp1 imaginaria R (2)'!K28</f>
        <v>2.8909592906004367</v>
      </c>
      <c r="L28">
        <f>'Lamp1 imaginaria fundo'!L28+'Lamp1 imaginaria Left'!L28+'Lamp1 imaginaria R'!L28+'Lamp1 imaginaria porta'!L28+'Lamp1 imaginaria Left (2)'!L28+'Lamp1 imaginaria porta (2)'!L28+'Lamp1 imaginaria fundo (2)'!L28+'Lamp1 imaginaria R (2)'!L28</f>
        <v>2.8906316774403398</v>
      </c>
      <c r="M28">
        <f>'Lamp1 imaginaria fundo'!M28+'Lamp1 imaginaria Left'!M28+'Lamp1 imaginaria R'!M28+'Lamp1 imaginaria porta'!M28+'Lamp1 imaginaria Left (2)'!M28+'Lamp1 imaginaria porta (2)'!M28+'Lamp1 imaginaria fundo (2)'!M28+'Lamp1 imaginaria R (2)'!M28</f>
        <v>2.8901506245436526</v>
      </c>
      <c r="N28">
        <f>'Lamp1 imaginaria fundo'!N28+'Lamp1 imaginaria Left'!N28+'Lamp1 imaginaria R'!N28+'Lamp1 imaginaria porta'!N28+'Lamp1 imaginaria Left (2)'!N28+'Lamp1 imaginaria porta (2)'!N28+'Lamp1 imaginaria fundo (2)'!N28+'Lamp1 imaginaria R (2)'!N28</f>
        <v>2.8895243345493933</v>
      </c>
      <c r="O28">
        <f>'Lamp1 imaginaria fundo'!O28+'Lamp1 imaginaria Left'!O28+'Lamp1 imaginaria R'!O28+'Lamp1 imaginaria porta'!O28+'Lamp1 imaginaria Left (2)'!O28+'Lamp1 imaginaria porta (2)'!O28+'Lamp1 imaginaria fundo (2)'!O28+'Lamp1 imaginaria R (2)'!O28</f>
        <v>2.8887610877882475</v>
      </c>
      <c r="P28">
        <f>'Lamp1 imaginaria fundo'!P28+'Lamp1 imaginaria Left'!P28+'Lamp1 imaginaria R'!P28+'Lamp1 imaginaria porta'!P28+'Lamp1 imaginaria Left (2)'!P28+'Lamp1 imaginaria porta (2)'!P28+'Lamp1 imaginaria fundo (2)'!P28+'Lamp1 imaginaria R (2)'!P28</f>
        <v>2.8878691926382336</v>
      </c>
      <c r="Q28">
        <f>'Lamp1 imaginaria fundo'!Q28+'Lamp1 imaginaria Left'!Q28+'Lamp1 imaginaria R'!Q28+'Lamp1 imaginaria porta'!Q28+'Lamp1 imaginaria Left (2)'!Q28+'Lamp1 imaginaria porta (2)'!Q28+'Lamp1 imaginaria fundo (2)'!Q28+'Lamp1 imaginaria R (2)'!Q28</f>
        <v>2.8868569419250152</v>
      </c>
      <c r="R28">
        <f>'Lamp1 imaginaria fundo'!R28+'Lamp1 imaginaria Left'!R28+'Lamp1 imaginaria R'!R28+'Lamp1 imaginaria porta'!R28+'Lamp1 imaginaria Left (2)'!R28+'Lamp1 imaginaria porta (2)'!R28+'Lamp1 imaginaria fundo (2)'!R28+'Lamp1 imaginaria R (2)'!R28</f>
        <v>2.8857325752574936</v>
      </c>
      <c r="S28">
        <f>'Lamp1 imaginaria fundo'!S28+'Lamp1 imaginaria Left'!S28+'Lamp1 imaginaria R'!S28+'Lamp1 imaginaria porta'!S28+'Lamp1 imaginaria Left (2)'!S28+'Lamp1 imaginaria porta (2)'!S28+'Lamp1 imaginaria fundo (2)'!S28+'Lamp1 imaginaria R (2)'!S28</f>
        <v>2.8845042470498052</v>
      </c>
      <c r="T28">
        <f>'Lamp1 imaginaria fundo'!T28+'Lamp1 imaginaria Left'!T28+'Lamp1 imaginaria R'!T28+'Lamp1 imaginaria porta'!T28+'Lamp1 imaginaria Left (2)'!T28+'Lamp1 imaginaria porta (2)'!T28+'Lamp1 imaginaria fundo (2)'!T28+'Lamp1 imaginaria R (2)'!T28</f>
        <v>2.8831799998718926</v>
      </c>
      <c r="U28">
        <f>'Lamp1 imaginaria fundo'!U28+'Lamp1 imaginaria Left'!U28+'Lamp1 imaginaria R'!U28+'Lamp1 imaginaria porta'!U28+'Lamp1 imaginaria Left (2)'!U28+'Lamp1 imaginaria porta (2)'!U28+'Lamp1 imaginaria fundo (2)'!U28+'Lamp1 imaginaria R (2)'!U28</f>
        <v>2.8817677426915469</v>
      </c>
      <c r="V28">
        <f>'Lamp1 imaginaria fundo'!V28+'Lamp1 imaginaria Left'!V28+'Lamp1 imaginaria R'!V28+'Lamp1 imaginaria porta'!V28+'Lamp1 imaginaria Left (2)'!V28+'Lamp1 imaginaria porta (2)'!V28+'Lamp1 imaginaria fundo (2)'!V28+'Lamp1 imaginaria R (2)'!V28</f>
        <v>2.8802752335189217</v>
      </c>
      <c r="W28">
        <f>'Lamp1 imaginaria fundo'!W28+'Lamp1 imaginaria Left'!W28+'Lamp1 imaginaria R'!W28+'Lamp1 imaginaria porta'!W28+'Lamp1 imaginaria Left (2)'!W28+'Lamp1 imaginaria porta (2)'!W28+'Lamp1 imaginaria fundo (2)'!W28+'Lamp1 imaginaria R (2)'!W28</f>
        <v>2.8787100659372058</v>
      </c>
      <c r="X28">
        <f>'Lamp1 imaginaria fundo'!X28+'Lamp1 imaginaria Left'!X28+'Lamp1 imaginaria R'!X28+'Lamp1 imaginaria porta'!X28+'Lamp1 imaginaria Left (2)'!X28+'Lamp1 imaginaria porta (2)'!X28+'Lamp1 imaginaria fundo (2)'!X28+'Lamp1 imaginaria R (2)'!X28</f>
        <v>2.8770796589967169</v>
      </c>
      <c r="Y28">
        <f>'Lamp1 imaginaria fundo'!Y28+'Lamp1 imaginaria Left'!Y28+'Lamp1 imaginaria R'!Y28+'Lamp1 imaginaria porta'!Y28+'Lamp1 imaginaria Left (2)'!Y28+'Lamp1 imaginaria porta (2)'!Y28+'Lamp1 imaginaria fundo (2)'!Y28+'Lamp1 imaginaria R (2)'!Y28</f>
        <v>2.875391249960523</v>
      </c>
      <c r="Z28">
        <f>'Lamp1 imaginaria fundo'!Z28+'Lamp1 imaginaria Left'!Z28+'Lamp1 imaginaria R'!Z28+'Lamp1 imaginaria porta'!Z28+'Lamp1 imaginaria Left (2)'!Z28+'Lamp1 imaginaria porta (2)'!Z28+'Lamp1 imaginaria fundo (2)'!Z28+'Lamp1 imaginaria R (2)'!Z28</f>
        <v>2.8736518894140128</v>
      </c>
      <c r="AA28">
        <f>'Lamp1 imaginaria fundo'!AA28+'Lamp1 imaginaria Left'!AA28+'Lamp1 imaginaria R'!AA28+'Lamp1 imaginaria porta'!AA28+'Lamp1 imaginaria Left (2)'!AA28+'Lamp1 imaginaria porta (2)'!AA28+'Lamp1 imaginaria fundo (2)'!AA28+'Lamp1 imaginaria R (2)'!AA28</f>
        <v>2.8718684382850914</v>
      </c>
      <c r="AB28">
        <f>'Lamp1 imaginaria fundo'!AB28+'Lamp1 imaginaria Left'!AB28+'Lamp1 imaginaria R'!AB28+'Lamp1 imaginaria porta'!AB28+'Lamp1 imaginaria Left (2)'!AB28+'Lamp1 imaginaria porta (2)'!AB28+'Lamp1 imaginaria fundo (2)'!AB28+'Lamp1 imaginaria R (2)'!AB28</f>
        <v>2.8700475663625489</v>
      </c>
      <c r="AC28">
        <f>'Lamp1 imaginaria fundo'!AC28+'Lamp1 imaginaria Left'!AC28+'Lamp1 imaginaria R'!AC28+'Lamp1 imaginaria porta'!AC28+'Lamp1 imaginaria Left (2)'!AC28+'Lamp1 imaginaria porta (2)'!AC28+'Lamp1 imaginaria fundo (2)'!AC28+'Lamp1 imaginaria R (2)'!AC28</f>
        <v>2.868195751944949</v>
      </c>
      <c r="AD28">
        <f>'Lamp1 imaginaria fundo'!AD28+'Lamp1 imaginaria Left'!AD28+'Lamp1 imaginaria R'!AD28+'Lamp1 imaginaria porta'!AD28+'Lamp1 imaginaria Left (2)'!AD28+'Lamp1 imaginaria porta (2)'!AD28+'Lamp1 imaginaria fundo (2)'!AD28+'Lamp1 imaginaria R (2)'!AD28</f>
        <v>2.8663192822984147</v>
      </c>
      <c r="AE28">
        <f>'Lamp1 imaginaria fundo'!AE28+'Lamp1 imaginaria Left'!AE28+'Lamp1 imaginaria R'!AE28+'Lamp1 imaginaria porta'!AE28+'Lamp1 imaginaria Left (2)'!AE28+'Lamp1 imaginaria porta (2)'!AE28+'Lamp1 imaginaria fundo (2)'!AE28+'Lamp1 imaginaria R (2)'!AE28</f>
        <v>2.8644242546473495</v>
      </c>
      <c r="AF28">
        <f>'Lamp1 imaginaria fundo'!AF28+'Lamp1 imaginaria Left'!AF28+'Lamp1 imaginaria R'!AF28+'Lamp1 imaginaria porta'!AF28+'Lamp1 imaginaria Left (2)'!AF28+'Lamp1 imaginaria porta (2)'!AF28+'Lamp1 imaginaria fundo (2)'!AF28+'Lamp1 imaginaria R (2)'!AF28</f>
        <v>2.8625165774655077</v>
      </c>
      <c r="AG28">
        <f>'Lamp1 imaginaria fundo'!AG28+'Lamp1 imaginaria Left'!AG28+'Lamp1 imaginaria R'!AG28+'Lamp1 imaginaria porta'!AG28+'Lamp1 imaginaria Left (2)'!AG28+'Lamp1 imaginaria porta (2)'!AG28+'Lamp1 imaginaria fundo (2)'!AG28+'Lamp1 imaginaria R (2)'!AG28</f>
        <v>2.8606019718751377</v>
      </c>
      <c r="AH28">
        <f>'Lamp1 imaginaria fundo'!AH28+'Lamp1 imaginaria Left'!AH28+'Lamp1 imaginaria R'!AH28+'Lamp1 imaginaria porta'!AH28+'Lamp1 imaginaria Left (2)'!AH28+'Lamp1 imaginaria porta (2)'!AH28+'Lamp1 imaginaria fundo (2)'!AH28+'Lamp1 imaginaria R (2)'!AH28</f>
        <v>2.8586859729981677</v>
      </c>
      <c r="AI28">
        <f>'Lamp1 imaginaria fundo'!AI28+'Lamp1 imaginaria Left'!AI28+'Lamp1 imaginaria R'!AI28+'Lamp1 imaginaria porta'!AI28+'Lamp1 imaginaria Left (2)'!AI28+'Lamp1 imaginaria porta (2)'!AI28+'Lamp1 imaginaria fundo (2)'!AI28+'Lamp1 imaginaria R (2)'!AI28</f>
        <v>2.8567739311352893</v>
      </c>
      <c r="AJ28">
        <f>'Lamp1 imaginaria fundo'!AJ28+'Lamp1 imaginaria Left'!AJ28+'Lamp1 imaginaria R'!AJ28+'Lamp1 imaginaria porta'!AJ28+'Lamp1 imaginaria Left (2)'!AJ28+'Lamp1 imaginaria porta (2)'!AJ28+'Lamp1 imaginaria fundo (2)'!AJ28+'Lamp1 imaginaria R (2)'!AJ28</f>
        <v>2.8548710126760231</v>
      </c>
      <c r="AK28">
        <f>'Lamp1 imaginaria fundo'!AK28+'Lamp1 imaginaria Left'!AK28+'Lamp1 imaginaria R'!AK28+'Lamp1 imaginaria porta'!AK28+'Lamp1 imaginaria Left (2)'!AK28+'Lamp1 imaginaria porta (2)'!AK28+'Lamp1 imaginaria fundo (2)'!AK28+'Lamp1 imaginaria R (2)'!AK28</f>
        <v>2.8529822006656205</v>
      </c>
      <c r="AL28">
        <f>'Lamp1 imaginaria fundo'!AL28+'Lamp1 imaginaria Left'!AL28+'Lamp1 imaginaria R'!AL28+'Lamp1 imaginaria porta'!AL28+'Lamp1 imaginaria Left (2)'!AL28+'Lamp1 imaginaria porta (2)'!AL28+'Lamp1 imaginaria fundo (2)'!AL28+'Lamp1 imaginaria R (2)'!AL28</f>
        <v>2.8511122949729204</v>
      </c>
      <c r="AM28">
        <f>'Lamp1 imaginaria fundo'!AM28+'Lamp1 imaginaria Left'!AM28+'Lamp1 imaginaria R'!AM28+'Lamp1 imaginaria porta'!AM28+'Lamp1 imaginaria Left (2)'!AM28+'Lamp1 imaginaria porta (2)'!AM28+'Lamp1 imaginaria fundo (2)'!AM28+'Lamp1 imaginaria R (2)'!AM28</f>
        <v>2.8492659120176445</v>
      </c>
      <c r="AN28">
        <f>'Lamp1 imaginaria fundo'!AN28+'Lamp1 imaginaria Left'!AN28+'Lamp1 imaginaria R'!AN28+'Lamp1 imaginaria porta'!AN28+'Lamp1 imaginaria Left (2)'!AN28+'Lamp1 imaginaria porta (2)'!AN28+'Lamp1 imaginaria fundo (2)'!AN28+'Lamp1 imaginaria R (2)'!AN28</f>
        <v>2.8474474840262252</v>
      </c>
      <c r="AO28">
        <f>'Lamp1 imaginaria fundo'!AO28+'Lamp1 imaginaria Left'!AO28+'Lamp1 imaginaria R'!AO28+'Lamp1 imaginaria porta'!AO28+'Lamp1 imaginaria Left (2)'!AO28+'Lamp1 imaginaria porta (2)'!AO28+'Lamp1 imaginaria fundo (2)'!AO28+'Lamp1 imaginaria R (2)'!AO28</f>
        <v>2.8456612577927265</v>
      </c>
      <c r="AP28">
        <f>'Lamp1 imaginaria fundo'!AP28+'Lamp1 imaginaria Left'!AP28+'Lamp1 imaginaria R'!AP28+'Lamp1 imaginaria porta'!AP28+'Lamp1 imaginaria Left (2)'!AP28+'Lamp1 imaginaria porta (2)'!AP28+'Lamp1 imaginaria fundo (2)'!AP28+'Lamp1 imaginaria R (2)'!AP28</f>
        <v>2.8439112929261876</v>
      </c>
      <c r="AQ28">
        <f>'Lamp1 imaginaria fundo'!AQ28+'Lamp1 imaginaria Left'!AQ28+'Lamp1 imaginaria R'!AQ28+'Lamp1 imaginaria porta'!AQ28+'Lamp1 imaginaria Left (2)'!AQ28+'Lamp1 imaginaria porta (2)'!AQ28+'Lamp1 imaginaria fundo (2)'!AQ28+'Lamp1 imaginaria R (2)'!AQ28</f>
        <v>2.8422014595682521</v>
      </c>
      <c r="AR28">
        <f>'Lamp1 imaginaria fundo'!AR28+'Lamp1 imaginaria Left'!AR28+'Lamp1 imaginaria R'!AR28+'Lamp1 imaginaria porta'!AR28+'Lamp1 imaginaria Left (2)'!AR28+'Lamp1 imaginaria porta (2)'!AR28+'Lamp1 imaginaria fundo (2)'!AR28+'Lamp1 imaginaria R (2)'!AR28</f>
        <v>2.8405354355657448</v>
      </c>
      <c r="AS28">
        <f>'Lamp1 imaginaria fundo'!AS28+'Lamp1 imaginaria Left'!AS28+'Lamp1 imaginaria R'!AS28+'Lamp1 imaginaria porta'!AS28+'Lamp1 imaginaria Left (2)'!AS28+'Lamp1 imaginaria porta (2)'!AS28+'Lamp1 imaginaria fundo (2)'!AS28+'Lamp1 imaginaria R (2)'!AS28</f>
        <v>2.8389167030823947</v>
      </c>
      <c r="AT28">
        <f>'Lamp1 imaginaria fundo'!AT28+'Lamp1 imaginaria Left'!AT28+'Lamp1 imaginaria R'!AT28+'Lamp1 imaginaria porta'!AT28+'Lamp1 imaginaria Left (2)'!AT28+'Lamp1 imaginaria porta (2)'!AT28+'Lamp1 imaginaria fundo (2)'!AT28+'Lamp1 imaginaria R (2)'!AT28</f>
        <v>2.8373485446326336</v>
      </c>
      <c r="AU28">
        <f>'Lamp1 imaginaria fundo'!AU28+'Lamp1 imaginaria Left'!AU28+'Lamp1 imaginaria R'!AU28+'Lamp1 imaginaria porta'!AU28+'Lamp1 imaginaria Left (2)'!AU28+'Lamp1 imaginaria porta (2)'!AU28+'Lamp1 imaginaria fundo (2)'!AU28+'Lamp1 imaginaria R (2)'!AU28</f>
        <v>2.8358340385186516</v>
      </c>
      <c r="AV28">
        <f>'Lamp1 imaginaria fundo'!AV28+'Lamp1 imaginaria Left'!AV28+'Lamp1 imaginaria R'!AV28+'Lamp1 imaginaria porta'!AV28+'Lamp1 imaginaria Left (2)'!AV28+'Lamp1 imaginaria porta (2)'!AV28+'Lamp1 imaginaria fundo (2)'!AV28+'Lamp1 imaginaria R (2)'!AV28</f>
        <v>2.8343760536502081</v>
      </c>
      <c r="AW28">
        <f>'Lamp1 imaginaria fundo'!AW28+'Lamp1 imaginaria Left'!AW28+'Lamp1 imaginaria R'!AW28+'Lamp1 imaginaria porta'!AW28+'Lamp1 imaginaria Left (2)'!AW28+'Lamp1 imaginaria porta (2)'!AW28+'Lamp1 imaginaria fundo (2)'!AW28+'Lamp1 imaginaria R (2)'!AW28</f>
        <v>2.8329772437252787</v>
      </c>
      <c r="AX28">
        <f>'Lamp1 imaginaria fundo'!AX28+'Lamp1 imaginaria Left'!AX28+'Lamp1 imaginaria R'!AX28+'Lamp1 imaginaria porta'!AX28+'Lamp1 imaginaria Left (2)'!AX28+'Lamp1 imaginaria porta (2)'!AX28+'Lamp1 imaginaria fundo (2)'!AX28+'Lamp1 imaginaria R (2)'!AX28</f>
        <v>2.831640040748908</v>
      </c>
      <c r="AY28">
        <f>'Lamp1 imaginaria fundo'!AY28+'Lamp1 imaginaria Left'!AY28+'Lamp1 imaginaria R'!AY28+'Lamp1 imaginaria porta'!AY28+'Lamp1 imaginaria Left (2)'!AY28+'Lamp1 imaginaria porta (2)'!AY28+'Lamp1 imaginaria fundo (2)'!AY28+'Lamp1 imaginaria R (2)'!AY28</f>
        <v>2.8303666478679386</v>
      </c>
      <c r="AZ28">
        <f>'Lamp1 imaginaria fundo'!AZ28+'Lamp1 imaginaria Left'!AZ28+'Lamp1 imaginaria R'!AZ28+'Lamp1 imaginaria porta'!AZ28+'Lamp1 imaginaria Left (2)'!AZ28+'Lamp1 imaginaria porta (2)'!AZ28+'Lamp1 imaginaria fundo (2)'!AZ28+'Lamp1 imaginaria R (2)'!AZ28</f>
        <v>2.8291590315008572</v>
      </c>
      <c r="BA28">
        <f>'Lamp1 imaginaria fundo'!BA28+'Lamp1 imaginaria Left'!BA28+'Lamp1 imaginaria R'!BA28+'Lamp1 imaginaria porta'!BA28+'Lamp1 imaginaria Left (2)'!BA28+'Lamp1 imaginaria porta (2)'!BA28+'Lamp1 imaginaria fundo (2)'!BA28+'Lamp1 imaginaria R (2)'!BA28</f>
        <v>2.8280189127452258</v>
      </c>
      <c r="BB28">
        <f>'Lamp1 imaginaria fundo'!BB28+'Lamp1 imaginaria Left'!BB28+'Lamp1 imaginaria R'!BB28+'Lamp1 imaginaria porta'!BB28+'Lamp1 imaginaria Left (2)'!BB28+'Lamp1 imaginaria porta (2)'!BB28+'Lamp1 imaginaria fundo (2)'!BB28+'Lamp1 imaginaria R (2)'!BB28</f>
        <v>2.8269477580502356</v>
      </c>
      <c r="BC28">
        <f>'Lamp1 imaginaria fundo'!BC28+'Lamp1 imaginaria Left'!BC28+'Lamp1 imaginaria R'!BC28+'Lamp1 imaginaria porta'!BC28+'Lamp1 imaginaria Left (2)'!BC28+'Lamp1 imaginaria porta (2)'!BC28+'Lamp1 imaginaria fundo (2)'!BC28+'Lamp1 imaginaria R (2)'!BC28</f>
        <v>2.8259467691491915</v>
      </c>
      <c r="BD28">
        <f>'Lamp1 imaginaria fundo'!BD28+'Lamp1 imaginaria Left'!BD28+'Lamp1 imaginaria R'!BD28+'Lamp1 imaginaria porta'!BD28+'Lamp1 imaginaria Left (2)'!BD28+'Lamp1 imaginaria porta (2)'!BD28+'Lamp1 imaginaria fundo (2)'!BD28+'Lamp1 imaginaria R (2)'!BD28</f>
        <v>2.8250168722564708</v>
      </c>
    </row>
    <row r="29" spans="5:56" ht="35" customHeight="1" x14ac:dyDescent="0.45">
      <c r="E29">
        <v>19</v>
      </c>
      <c r="F29">
        <f>'Lamp1 imaginaria fundo'!F29+'Lamp1 imaginaria Left'!F29+'Lamp1 imaginaria R'!F29+'Lamp1 imaginaria porta'!F29+'Lamp1 imaginaria Left (2)'!F29+'Lamp1 imaginaria porta (2)'!F29+'Lamp1 imaginaria fundo (2)'!F29+'Lamp1 imaginaria R (2)'!F29</f>
        <v>2.8908917898065942</v>
      </c>
      <c r="G29">
        <f>'Lamp1 imaginaria fundo'!G29+'Lamp1 imaginaria Left'!G29+'Lamp1 imaginaria R'!G29+'Lamp1 imaginaria porta'!G29+'Lamp1 imaginaria Left (2)'!G29+'Lamp1 imaginaria porta (2)'!G29+'Lamp1 imaginaria fundo (2)'!G29+'Lamp1 imaginaria R (2)'!G29</f>
        <v>2.8914236527552863</v>
      </c>
      <c r="H29">
        <f>'Lamp1 imaginaria fundo'!H29+'Lamp1 imaginaria Left'!H29+'Lamp1 imaginaria R'!H29+'Lamp1 imaginaria porta'!H29+'Lamp1 imaginaria Left (2)'!H29+'Lamp1 imaginaria porta (2)'!H29+'Lamp1 imaginaria fundo (2)'!H29+'Lamp1 imaginaria R (2)'!H29</f>
        <v>2.8917639480551087</v>
      </c>
      <c r="I29">
        <f>'Lamp1 imaginaria fundo'!I29+'Lamp1 imaginaria Left'!I29+'Lamp1 imaginaria R'!I29+'Lamp1 imaginaria porta'!I29+'Lamp1 imaginaria Left (2)'!I29+'Lamp1 imaginaria porta (2)'!I29+'Lamp1 imaginaria fundo (2)'!I29+'Lamp1 imaginaria R (2)'!I29</f>
        <v>2.8919197336879994</v>
      </c>
      <c r="J29">
        <f>'Lamp1 imaginaria fundo'!J29+'Lamp1 imaginaria Left'!J29+'Lamp1 imaginaria R'!J29+'Lamp1 imaginaria porta'!J29+'Lamp1 imaginaria Left (2)'!J29+'Lamp1 imaginaria porta (2)'!J29+'Lamp1 imaginaria fundo (2)'!J29+'Lamp1 imaginaria R (2)'!J29</f>
        <v>2.8918984716636413</v>
      </c>
      <c r="K29">
        <f>'Lamp1 imaginaria fundo'!K29+'Lamp1 imaginaria Left'!K29+'Lamp1 imaginaria R'!K29+'Lamp1 imaginaria porta'!K29+'Lamp1 imaginaria Left (2)'!K29+'Lamp1 imaginaria porta (2)'!K29+'Lamp1 imaginaria fundo (2)'!K29+'Lamp1 imaginaria R (2)'!K29</f>
        <v>2.8917079510938928</v>
      </c>
      <c r="L29">
        <f>'Lamp1 imaginaria fundo'!L29+'Lamp1 imaginaria Left'!L29+'Lamp1 imaginaria R'!L29+'Lamp1 imaginaria porta'!L29+'Lamp1 imaginaria Left (2)'!L29+'Lamp1 imaginaria porta (2)'!L29+'Lamp1 imaginaria fundo (2)'!L29+'Lamp1 imaginaria R (2)'!L29</f>
        <v>2.8913562150721934</v>
      </c>
      <c r="M29">
        <f>'Lamp1 imaginaria fundo'!M29+'Lamp1 imaginaria Left'!M29+'Lamp1 imaginaria R'!M29+'Lamp1 imaginaria porta'!M29+'Lamp1 imaginaria Left (2)'!M29+'Lamp1 imaginaria porta (2)'!M29+'Lamp1 imaginaria fundo (2)'!M29+'Lamp1 imaginaria R (2)'!M29</f>
        <v>2.8908514923436468</v>
      </c>
      <c r="N29">
        <f>'Lamp1 imaginaria fundo'!N29+'Lamp1 imaginaria Left'!N29+'Lamp1 imaginaria R'!N29+'Lamp1 imaginaria porta'!N29+'Lamp1 imaginaria Left (2)'!N29+'Lamp1 imaginaria porta (2)'!N29+'Lamp1 imaginaria fundo (2)'!N29+'Lamp1 imaginaria R (2)'!N29</f>
        <v>2.8902021344972826</v>
      </c>
      <c r="O29">
        <f>'Lamp1 imaginaria fundo'!O29+'Lamp1 imaginaria Left'!O29+'Lamp1 imaginaria R'!O29+'Lamp1 imaginaria porta'!O29+'Lamp1 imaginaria Left (2)'!O29+'Lamp1 imaginaria porta (2)'!O29+'Lamp1 imaginaria fundo (2)'!O29+'Lamp1 imaginaria R (2)'!O29</f>
        <v>2.8894165591660919</v>
      </c>
      <c r="P29">
        <f>'Lamp1 imaginaria fundo'!P29+'Lamp1 imaginaria Left'!P29+'Lamp1 imaginaria R'!P29+'Lamp1 imaginaria porta'!P29+'Lamp1 imaginaria Left (2)'!P29+'Lamp1 imaginaria porta (2)'!P29+'Lamp1 imaginaria fundo (2)'!P29+'Lamp1 imaginaria R (2)'!P29</f>
        <v>2.8885031994917494</v>
      </c>
      <c r="Q29">
        <f>'Lamp1 imaginaria fundo'!Q29+'Lamp1 imaginaria Left'!Q29+'Lamp1 imaginaria R'!Q29+'Lamp1 imaginaria porta'!Q29+'Lamp1 imaginaria Left (2)'!Q29+'Lamp1 imaginaria porta (2)'!Q29+'Lamp1 imaginaria fundo (2)'!Q29+'Lamp1 imaginaria R (2)'!Q29</f>
        <v>2.8874704599066821</v>
      </c>
      <c r="R29">
        <f>'Lamp1 imaginaria fundo'!R29+'Lamp1 imaginaria Left'!R29+'Lamp1 imaginaria R'!R29+'Lamp1 imaginaria porta'!R29+'Lamp1 imaginaria Left (2)'!R29+'Lamp1 imaginaria porta (2)'!R29+'Lamp1 imaginaria fundo (2)'!R29+'Lamp1 imaginaria R (2)'!R29</f>
        <v>2.8863266781106343</v>
      </c>
      <c r="S29">
        <f>'Lamp1 imaginaria fundo'!S29+'Lamp1 imaginaria Left'!S29+'Lamp1 imaginaria R'!S29+'Lamp1 imaginaria porta'!S29+'Lamp1 imaginaria Left (2)'!S29+'Lamp1 imaginaria porta (2)'!S29+'Lamp1 imaginaria fundo (2)'!S29+'Lamp1 imaginaria R (2)'!S29</f>
        <v>2.8850800929747509</v>
      </c>
      <c r="T29">
        <f>'Lamp1 imaginaria fundo'!T29+'Lamp1 imaginaria Left'!T29+'Lamp1 imaginaria R'!T29+'Lamp1 imaginaria porta'!T29+'Lamp1 imaginaria Left (2)'!T29+'Lamp1 imaginaria porta (2)'!T29+'Lamp1 imaginaria fundo (2)'!T29+'Lamp1 imaginaria R (2)'!T29</f>
        <v>2.8837388179937964</v>
      </c>
      <c r="U29">
        <f>'Lamp1 imaginaria fundo'!U29+'Lamp1 imaginaria Left'!U29+'Lamp1 imaginaria R'!U29+'Lamp1 imaginaria porta'!U29+'Lamp1 imaginaria Left (2)'!U29+'Lamp1 imaginaria porta (2)'!U29+'Lamp1 imaginaria fundo (2)'!U29+'Lamp1 imaginaria R (2)'!U29</f>
        <v>2.8823108198255518</v>
      </c>
      <c r="V29">
        <f>'Lamp1 imaginaria fundo'!V29+'Lamp1 imaginaria Left'!V29+'Lamp1 imaginaria R'!V29+'Lamp1 imaginaria porta'!V29+'Lamp1 imaginaria Left (2)'!V29+'Lamp1 imaginaria porta (2)'!V29+'Lamp1 imaginaria fundo (2)'!V29+'Lamp1 imaginaria R (2)'!V29</f>
        <v>2.8808039014032167</v>
      </c>
      <c r="W29">
        <f>'Lamp1 imaginaria fundo'!W29+'Lamp1 imaginaria Left'!W29+'Lamp1 imaginaria R'!W29+'Lamp1 imaginaria porta'!W29+'Lamp1 imaginaria Left (2)'!W29+'Lamp1 imaginaria porta (2)'!W29+'Lamp1 imaginaria fundo (2)'!W29+'Lamp1 imaginaria R (2)'!W29</f>
        <v>2.8792256890788508</v>
      </c>
      <c r="X29">
        <f>'Lamp1 imaginaria fundo'!X29+'Lamp1 imaginaria Left'!X29+'Lamp1 imaginaria R'!X29+'Lamp1 imaginaria porta'!X29+'Lamp1 imaginaria Left (2)'!X29+'Lamp1 imaginaria porta (2)'!X29+'Lamp1 imaginaria fundo (2)'!X29+'Lamp1 imaginaria R (2)'!X29</f>
        <v>2.8775836232496994</v>
      </c>
      <c r="Y29">
        <f>'Lamp1 imaginaria fundo'!Y29+'Lamp1 imaginaria Left'!Y29+'Lamp1 imaginaria R'!Y29+'Lamp1 imaginaria porta'!Y29+'Lamp1 imaginaria Left (2)'!Y29+'Lamp1 imaginaria porta (2)'!Y29+'Lamp1 imaginaria fundo (2)'!Y29+'Lamp1 imaginaria R (2)'!Y29</f>
        <v>2.8758849519309035</v>
      </c>
      <c r="Z29">
        <f>'Lamp1 imaginaria fundo'!Z29+'Lamp1 imaginaria Left'!Z29+'Lamp1 imaginaria R'!Z29+'Lamp1 imaginaria porta'!Z29+'Lamp1 imaginaria Left (2)'!Z29+'Lamp1 imaginaria porta (2)'!Z29+'Lamp1 imaginaria fundo (2)'!Z29+'Lamp1 imaginaria R (2)'!Z29</f>
        <v>2.8741367267636284</v>
      </c>
      <c r="AA29">
        <f>'Lamp1 imaginaria fundo'!AA29+'Lamp1 imaginaria Left'!AA29+'Lamp1 imaginaria R'!AA29+'Lamp1 imaginaria porta'!AA29+'Lamp1 imaginaria Left (2)'!AA29+'Lamp1 imaginaria porta (2)'!AA29+'Lamp1 imaginaria fundo (2)'!AA29+'Lamp1 imaginaria R (2)'!AA29</f>
        <v>2.8723458009834721</v>
      </c>
      <c r="AB29">
        <f>'Lamp1 imaginaria fundo'!AB29+'Lamp1 imaginaria Left'!AB29+'Lamp1 imaginaria R'!AB29+'Lamp1 imaginaria porta'!AB29+'Lamp1 imaginaria Left (2)'!AB29+'Lamp1 imaginaria porta (2)'!AB29+'Lamp1 imaginaria fundo (2)'!AB29+'Lamp1 imaginaria R (2)'!AB29</f>
        <v>2.8705188289166741</v>
      </c>
      <c r="AC29">
        <f>'Lamp1 imaginaria fundo'!AC29+'Lamp1 imaginaria Left'!AC29+'Lamp1 imaginaria R'!AC29+'Lamp1 imaginaria porta'!AC29+'Lamp1 imaginaria Left (2)'!AC29+'Lamp1 imaginaria porta (2)'!AC29+'Lamp1 imaginaria fundo (2)'!AC29+'Lamp1 imaginaria R (2)'!AC29</f>
        <v>2.8686622666183434</v>
      </c>
      <c r="AD29">
        <f>'Lamp1 imaginaria fundo'!AD29+'Lamp1 imaginaria Left'!AD29+'Lamp1 imaginaria R'!AD29+'Lamp1 imaginaria porta'!AD29+'Lamp1 imaginaria Left (2)'!AD29+'Lamp1 imaginaria porta (2)'!AD29+'Lamp1 imaginaria fundo (2)'!AD29+'Lamp1 imaginaria R (2)'!AD29</f>
        <v>2.8667823733150035</v>
      </c>
      <c r="AE29">
        <f>'Lamp1 imaginaria fundo'!AE29+'Lamp1 imaginaria Left'!AE29+'Lamp1 imaginaria R'!AE29+'Lamp1 imaginaria porta'!AE29+'Lamp1 imaginaria Left (2)'!AE29+'Lamp1 imaginaria porta (2)'!AE29+'Lamp1 imaginaria fundo (2)'!AE29+'Lamp1 imaginaria R (2)'!AE29</f>
        <v>2.8648852133613589</v>
      </c>
      <c r="AF29">
        <f>'Lamp1 imaginaria fundo'!AF29+'Lamp1 imaginaria Left'!AF29+'Lamp1 imaginaria R'!AF29+'Lamp1 imaginaria porta'!AF29+'Lamp1 imaginaria Left (2)'!AF29+'Lamp1 imaginaria porta (2)'!AF29+'Lamp1 imaginaria fundo (2)'!AF29+'Lamp1 imaginaria R (2)'!AF29</f>
        <v>2.8629766584666339</v>
      </c>
      <c r="AG29">
        <f>'Lamp1 imaginaria fundo'!AG29+'Lamp1 imaginaria Left'!AG29+'Lamp1 imaginaria R'!AG29+'Lamp1 imaginaria porta'!AG29+'Lamp1 imaginaria Left (2)'!AG29+'Lamp1 imaginaria porta (2)'!AG29+'Lamp1 imaginaria fundo (2)'!AG29+'Lamp1 imaginaria R (2)'!AG29</f>
        <v>2.8610623899879899</v>
      </c>
      <c r="AH29">
        <f>'Lamp1 imaginaria fundo'!AH29+'Lamp1 imaginaria Left'!AH29+'Lamp1 imaginaria R'!AH29+'Lamp1 imaginaria porta'!AH29+'Lamp1 imaginaria Left (2)'!AH29+'Lamp1 imaginaria porta (2)'!AH29+'Lamp1 imaginaria fundo (2)'!AH29+'Lamp1 imaginaria R (2)'!AH29</f>
        <v>2.859147901126692</v>
      </c>
      <c r="AI29">
        <f>'Lamp1 imaginaria fundo'!AI29+'Lamp1 imaginaria Left'!AI29+'Lamp1 imaginaria R'!AI29+'Lamp1 imaginaria porta'!AI29+'Lamp1 imaginaria Left (2)'!AI29+'Lamp1 imaginaria porta (2)'!AI29+'Lamp1 imaginaria fundo (2)'!AI29+'Lamp1 imaginaria R (2)'!AI29</f>
        <v>2.8572384988962254</v>
      </c>
      <c r="AJ29">
        <f>'Lamp1 imaginaria fundo'!AJ29+'Lamp1 imaginaria Left'!AJ29+'Lamp1 imaginaria R'!AJ29+'Lamp1 imaginaria porta'!AJ29+'Lamp1 imaginaria Left (2)'!AJ29+'Lamp1 imaginaria porta (2)'!AJ29+'Lamp1 imaginaria fundo (2)'!AJ29+'Lamp1 imaginaria R (2)'!AJ29</f>
        <v>2.8553393057604768</v>
      </c>
      <c r="AK29">
        <f>'Lamp1 imaginaria fundo'!AK29+'Lamp1 imaginaria Left'!AK29+'Lamp1 imaginaria R'!AK29+'Lamp1 imaginaria porta'!AK29+'Lamp1 imaginaria Left (2)'!AK29+'Lamp1 imaginaria porta (2)'!AK29+'Lamp1 imaginaria fundo (2)'!AK29+'Lamp1 imaginaria R (2)'!AK29</f>
        <v>2.8534552608642492</v>
      </c>
      <c r="AL29">
        <f>'Lamp1 imaginaria fundo'!AL29+'Lamp1 imaginaria Left'!AL29+'Lamp1 imaginaria R'!AL29+'Lamp1 imaginaria porta'!AL29+'Lamp1 imaginaria Left (2)'!AL29+'Lamp1 imaginaria porta (2)'!AL29+'Lamp1 imaginaria fundo (2)'!AL29+'Lamp1 imaginaria R (2)'!AL29</f>
        <v>2.8515911207980342</v>
      </c>
      <c r="AM29">
        <f>'Lamp1 imaginaria fundo'!AM29+'Lamp1 imaginaria Left'!AM29+'Lamp1 imaginaria R'!AM29+'Lamp1 imaginaria porta'!AM29+'Lamp1 imaginaria Left (2)'!AM29+'Lamp1 imaginaria porta (2)'!AM29+'Lamp1 imaginaria fundo (2)'!AM29+'Lamp1 imaginaria R (2)'!AM29</f>
        <v>2.8497514598544287</v>
      </c>
      <c r="AN29">
        <f>'Lamp1 imaginaria fundo'!AN29+'Lamp1 imaginaria Left'!AN29+'Lamp1 imaginaria R'!AN29+'Lamp1 imaginaria porta'!AN29+'Lamp1 imaginaria Left (2)'!AN29+'Lamp1 imaginaria porta (2)'!AN29+'Lamp1 imaginaria fundo (2)'!AN29+'Lamp1 imaginaria R (2)'!AN29</f>
        <v>2.8479406697452387</v>
      </c>
      <c r="AO29">
        <f>'Lamp1 imaginaria fundo'!AO29+'Lamp1 imaginaria Left'!AO29+'Lamp1 imaginaria R'!AO29+'Lamp1 imaginaria porta'!AO29+'Lamp1 imaginaria Left (2)'!AO29+'Lamp1 imaginaria porta (2)'!AO29+'Lamp1 imaginaria fundo (2)'!AO29+'Lamp1 imaginaria R (2)'!AO29</f>
        <v>2.846162958756647</v>
      </c>
      <c r="AP29">
        <f>'Lamp1 imaginaria fundo'!AP29+'Lamp1 imaginaria Left'!AP29+'Lamp1 imaginaria R'!AP29+'Lamp1 imaginaria porta'!AP29+'Lamp1 imaginaria Left (2)'!AP29+'Lamp1 imaginaria porta (2)'!AP29+'Lamp1 imaginaria fundo (2)'!AP29+'Lamp1 imaginaria R (2)'!AP29</f>
        <v>2.844422350325261</v>
      </c>
      <c r="AQ29">
        <f>'Lamp1 imaginaria fundo'!AQ29+'Lamp1 imaginaria Left'!AQ29+'Lamp1 imaginaria R'!AQ29+'Lamp1 imaginaria porta'!AQ29+'Lamp1 imaginaria Left (2)'!AQ29+'Lamp1 imaginaria porta (2)'!AQ29+'Lamp1 imaginaria fundo (2)'!AQ29+'Lamp1 imaginaria R (2)'!AQ29</f>
        <v>2.8427226810209776</v>
      </c>
      <c r="AR29">
        <f>'Lamp1 imaginaria fundo'!AR29+'Lamp1 imaginaria Left'!AR29+'Lamp1 imaginaria R'!AR29+'Lamp1 imaginaria porta'!AR29+'Lamp1 imaginaria Left (2)'!AR29+'Lamp1 imaginaria porta (2)'!AR29+'Lamp1 imaginaria fundo (2)'!AR29+'Lamp1 imaginaria R (2)'!AR29</f>
        <v>2.8410675979238169</v>
      </c>
      <c r="AS29">
        <f>'Lamp1 imaginaria fundo'!AS29+'Lamp1 imaginaria Left'!AS29+'Lamp1 imaginaria R'!AS29+'Lamp1 imaginaria porta'!AS29+'Lamp1 imaginaria Left (2)'!AS29+'Lamp1 imaginaria porta (2)'!AS29+'Lamp1 imaginaria fundo (2)'!AS29+'Lamp1 imaginaria R (2)'!AS29</f>
        <v>2.8394605553817112</v>
      </c>
      <c r="AT29">
        <f>'Lamp1 imaginaria fundo'!AT29+'Lamp1 imaginaria Left'!AT29+'Lamp1 imaginaria R'!AT29+'Lamp1 imaginaria porta'!AT29+'Lamp1 imaginaria Left (2)'!AT29+'Lamp1 imaginaria porta (2)'!AT29+'Lamp1 imaginaria fundo (2)'!AT29+'Lamp1 imaginaria R (2)'!AT29</f>
        <v>2.8379048111351053</v>
      </c>
      <c r="AU29">
        <f>'Lamp1 imaginaria fundo'!AU29+'Lamp1 imaginaria Left'!AU29+'Lamp1 imaginaria R'!AU29+'Lamp1 imaginaria porta'!AU29+'Lamp1 imaginaria Left (2)'!AU29+'Lamp1 imaginaria porta (2)'!AU29+'Lamp1 imaginaria fundo (2)'!AU29+'Lamp1 imaginaria R (2)'!AU29</f>
        <v>2.8364034217926126</v>
      </c>
      <c r="AV29">
        <f>'Lamp1 imaginaria fundo'!AV29+'Lamp1 imaginaria Left'!AV29+'Lamp1 imaginaria R'!AV29+'Lamp1 imaginaria porta'!AV29+'Lamp1 imaginaria Left (2)'!AV29+'Lamp1 imaginaria porta (2)'!AV29+'Lamp1 imaginaria fundo (2)'!AV29+'Lamp1 imaginaria R (2)'!AV29</f>
        <v>2.8349592376401702</v>
      </c>
      <c r="AW29">
        <f>'Lamp1 imaginaria fundo'!AW29+'Lamp1 imaginaria Left'!AW29+'Lamp1 imaginaria R'!AW29+'Lamp1 imaginaria porta'!AW29+'Lamp1 imaginaria Left (2)'!AW29+'Lamp1 imaginaria porta (2)'!AW29+'Lamp1 imaginaria fundo (2)'!AW29+'Lamp1 imaginaria R (2)'!AW29</f>
        <v>2.8335748967646697</v>
      </c>
      <c r="AX29">
        <f>'Lamp1 imaginaria fundo'!AX29+'Lamp1 imaginaria Left'!AX29+'Lamp1 imaginaria R'!AX29+'Lamp1 imaginaria porta'!AX29+'Lamp1 imaginaria Left (2)'!AX29+'Lamp1 imaginaria porta (2)'!AX29+'Lamp1 imaginaria fundo (2)'!AX29+'Lamp1 imaginaria R (2)'!AX29</f>
        <v>2.8322528184721305</v>
      </c>
      <c r="AY29">
        <f>'Lamp1 imaginaria fundo'!AY29+'Lamp1 imaginaria Left'!AY29+'Lamp1 imaginaria R'!AY29+'Lamp1 imaginaria porta'!AY29+'Lamp1 imaginaria Left (2)'!AY29+'Lamp1 imaginaria porta (2)'!AY29+'Lamp1 imaginaria fundo (2)'!AY29+'Lamp1 imaginaria R (2)'!AY29</f>
        <v>2.8309951959805257</v>
      </c>
      <c r="AZ29">
        <f>'Lamp1 imaginaria fundo'!AZ29+'Lamp1 imaginaria Left'!AZ29+'Lamp1 imaginaria R'!AZ29+'Lamp1 imaginaria porta'!AZ29+'Lamp1 imaginaria Left (2)'!AZ29+'Lamp1 imaginaria porta (2)'!AZ29+'Lamp1 imaginaria fundo (2)'!AZ29+'Lamp1 imaginaria R (2)'!AZ29</f>
        <v>2.829803988368722</v>
      </c>
      <c r="BA29">
        <f>'Lamp1 imaginaria fundo'!BA29+'Lamp1 imaginaria Left'!BA29+'Lamp1 imaginaria R'!BA29+'Lamp1 imaginaria porta'!BA29+'Lamp1 imaginaria Left (2)'!BA29+'Lamp1 imaginaria porta (2)'!BA29+'Lamp1 imaginaria fundo (2)'!BA29+'Lamp1 imaginaria R (2)'!BA29</f>
        <v>2.8286809117658631</v>
      </c>
      <c r="BB29">
        <f>'Lamp1 imaginaria fundo'!BB29+'Lamp1 imaginaria Left'!BB29+'Lamp1 imaginaria R'!BB29+'Lamp1 imaginaria porta'!BB29+'Lamp1 imaginaria Left (2)'!BB29+'Lamp1 imaginaria porta (2)'!BB29+'Lamp1 imaginaria fundo (2)'!BB29+'Lamp1 imaginaria R (2)'!BB29</f>
        <v>2.8276274297703576</v>
      </c>
      <c r="BC29">
        <f>'Lamp1 imaginaria fundo'!BC29+'Lamp1 imaginaria Left'!BC29+'Lamp1 imaginaria R'!BC29+'Lamp1 imaginaria porta'!BC29+'Lamp1 imaginaria Left (2)'!BC29+'Lamp1 imaginaria porta (2)'!BC29+'Lamp1 imaginaria fundo (2)'!BC29+'Lamp1 imaginaria R (2)'!BC29</f>
        <v>2.8266447430945738</v>
      </c>
      <c r="BD29">
        <f>'Lamp1 imaginaria fundo'!BD29+'Lamp1 imaginaria Left'!BD29+'Lamp1 imaginaria R'!BD29+'Lamp1 imaginaria porta'!BD29+'Lamp1 imaginaria Left (2)'!BD29+'Lamp1 imaginaria porta (2)'!BD29+'Lamp1 imaginaria fundo (2)'!BD29+'Lamp1 imaginaria R (2)'!BD29</f>
        <v>2.8257337784408327</v>
      </c>
    </row>
    <row r="30" spans="5:56" ht="35" customHeight="1" x14ac:dyDescent="0.45">
      <c r="E30">
        <v>20</v>
      </c>
      <c r="F30">
        <f>'Lamp1 imaginaria fundo'!F30+'Lamp1 imaginaria Left'!F30+'Lamp1 imaginaria R'!F30+'Lamp1 imaginaria porta'!F30+'Lamp1 imaginaria Left (2)'!F30+'Lamp1 imaginaria porta (2)'!F30+'Lamp1 imaginaria fundo (2)'!F30+'Lamp1 imaginaria R (2)'!F30</f>
        <v>2.8916631877619063</v>
      </c>
      <c r="G30">
        <f>'Lamp1 imaginaria fundo'!G30+'Lamp1 imaginaria Left'!G30+'Lamp1 imaginaria R'!G30+'Lamp1 imaginaria porta'!G30+'Lamp1 imaginaria Left (2)'!G30+'Lamp1 imaginaria porta (2)'!G30+'Lamp1 imaginaria fundo (2)'!G30+'Lamp1 imaginaria R (2)'!G30</f>
        <v>2.8921746733630695</v>
      </c>
      <c r="H30">
        <f>'Lamp1 imaginaria fundo'!H30+'Lamp1 imaginaria Left'!H30+'Lamp1 imaginaria R'!H30+'Lamp1 imaginaria porta'!H30+'Lamp1 imaginaria Left (2)'!H30+'Lamp1 imaginaria porta (2)'!H30+'Lamp1 imaginaria fundo (2)'!H30+'Lamp1 imaginaria R (2)'!H30</f>
        <v>2.8924942196476757</v>
      </c>
      <c r="I30">
        <f>'Lamp1 imaginaria fundo'!I30+'Lamp1 imaginaria Left'!I30+'Lamp1 imaginaria R'!I30+'Lamp1 imaginaria porta'!I30+'Lamp1 imaginaria Left (2)'!I30+'Lamp1 imaginaria porta (2)'!I30+'Lamp1 imaginaria fundo (2)'!I30+'Lamp1 imaginaria R (2)'!I30</f>
        <v>2.8926290429123185</v>
      </c>
      <c r="J30">
        <f>'Lamp1 imaginaria fundo'!J30+'Lamp1 imaginaria Left'!J30+'Lamp1 imaginaria R'!J30+'Lamp1 imaginaria porta'!J30+'Lamp1 imaginaria Left (2)'!J30+'Lamp1 imaginaria porta (2)'!J30+'Lamp1 imaginaria fundo (2)'!J30+'Lamp1 imaginaria R (2)'!J30</f>
        <v>2.8925867607978781</v>
      </c>
      <c r="K30">
        <f>'Lamp1 imaginaria fundo'!K30+'Lamp1 imaginaria Left'!K30+'Lamp1 imaginaria R'!K30+'Lamp1 imaginaria porta'!K30+'Lamp1 imaginaria Left (2)'!K30+'Lamp1 imaginaria porta (2)'!K30+'Lamp1 imaginaria fundo (2)'!K30+'Lamp1 imaginaria R (2)'!K30</f>
        <v>2.8923753134605241</v>
      </c>
      <c r="L30">
        <f>'Lamp1 imaginaria fundo'!L30+'Lamp1 imaginaria Left'!L30+'Lamp1 imaginaria R'!L30+'Lamp1 imaginaria porta'!L30+'Lamp1 imaginaria Left (2)'!L30+'Lamp1 imaginaria porta (2)'!L30+'Lamp1 imaginaria fundo (2)'!L30+'Lamp1 imaginaria R (2)'!L30</f>
        <v>2.8920028887474758</v>
      </c>
      <c r="M30">
        <f>'Lamp1 imaginaria fundo'!M30+'Lamp1 imaginaria Left'!M30+'Lamp1 imaginaria R'!M30+'Lamp1 imaginaria porta'!M30+'Lamp1 imaginaria Left (2)'!M30+'Lamp1 imaginaria porta (2)'!M30+'Lamp1 imaginaria fundo (2)'!M30+'Lamp1 imaginaria R (2)'!M30</f>
        <v>2.8914778523861364</v>
      </c>
      <c r="N30">
        <f>'Lamp1 imaginaria fundo'!N30+'Lamp1 imaginaria Left'!N30+'Lamp1 imaginaria R'!N30+'Lamp1 imaginaria porta'!N30+'Lamp1 imaginaria Left (2)'!N30+'Lamp1 imaginaria porta (2)'!N30+'Lamp1 imaginaria fundo (2)'!N30+'Lamp1 imaginaria R (2)'!N30</f>
        <v>2.8908086839324296</v>
      </c>
      <c r="O30">
        <f>'Lamp1 imaginaria fundo'!O30+'Lamp1 imaginaria Left'!O30+'Lamp1 imaginaria R'!O30+'Lamp1 imaginaria porta'!O30+'Lamp1 imaginaria Left (2)'!O30+'Lamp1 imaginaria porta (2)'!O30+'Lamp1 imaginaria fundo (2)'!O30+'Lamp1 imaginaria R (2)'!O30</f>
        <v>2.890003918970129</v>
      </c>
      <c r="P30">
        <f>'Lamp1 imaginaria fundo'!P30+'Lamp1 imaginaria Left'!P30+'Lamp1 imaginaria R'!P30+'Lamp1 imaginaria porta'!P30+'Lamp1 imaginaria Left (2)'!P30+'Lamp1 imaginaria porta (2)'!P30+'Lamp1 imaginaria fundo (2)'!P30+'Lamp1 imaginaria R (2)'!P30</f>
        <v>2.8890720978172006</v>
      </c>
      <c r="Q30">
        <f>'Lamp1 imaginaria fundo'!Q30+'Lamp1 imaginaria Left'!Q30+'Lamp1 imaginaria R'!Q30+'Lamp1 imaginaria porta'!Q30+'Lamp1 imaginaria Left (2)'!Q30+'Lamp1 imaginaria porta (2)'!Q30+'Lamp1 imaginaria fundo (2)'!Q30+'Lamp1 imaginaria R (2)'!Q30</f>
        <v>2.8880217207846686</v>
      </c>
      <c r="R30">
        <f>'Lamp1 imaginaria fundo'!R30+'Lamp1 imaginaria Left'!R30+'Lamp1 imaginaria R'!R30+'Lamp1 imaginaria porta'!R30+'Lamp1 imaginaria Left (2)'!R30+'Lamp1 imaginaria porta (2)'!R30+'Lamp1 imaginaria fundo (2)'!R30+'Lamp1 imaginaria R (2)'!R30</f>
        <v>2.8868612098530204</v>
      </c>
      <c r="S30">
        <f>'Lamp1 imaginaria fundo'!S30+'Lamp1 imaginaria Left'!S30+'Lamp1 imaginaria R'!S30+'Lamp1 imaginaria porta'!S30+'Lamp1 imaginaria Left (2)'!S30+'Lamp1 imaginaria porta (2)'!S30+'Lamp1 imaginaria fundo (2)'!S30+'Lamp1 imaginaria R (2)'!S30</f>
        <v>2.8855988764830602</v>
      </c>
      <c r="T30">
        <f>'Lamp1 imaginaria fundo'!T30+'Lamp1 imaginaria Left'!T30+'Lamp1 imaginaria R'!T30+'Lamp1 imaginaria porta'!T30+'Lamp1 imaginaria Left (2)'!T30+'Lamp1 imaginaria porta (2)'!T30+'Lamp1 imaginaria fundo (2)'!T30+'Lamp1 imaginaria R (2)'!T30</f>
        <v>2.8842428951628714</v>
      </c>
      <c r="U30">
        <f>'Lamp1 imaginaria fundo'!U30+'Lamp1 imaginaria Left'!U30+'Lamp1 imaginaria R'!U30+'Lamp1 imaginaria porta'!U30+'Lamp1 imaginaria Left (2)'!U30+'Lamp1 imaginaria porta (2)'!U30+'Lamp1 imaginaria fundo (2)'!U30+'Lamp1 imaginaria R (2)'!U30</f>
        <v>2.882801282209035</v>
      </c>
      <c r="V30">
        <f>'Lamp1 imaginaria fundo'!V30+'Lamp1 imaginaria Left'!V30+'Lamp1 imaginaria R'!V30+'Lamp1 imaginaria porta'!V30+'Lamp1 imaginaria Left (2)'!V30+'Lamp1 imaginaria porta (2)'!V30+'Lamp1 imaginaria fundo (2)'!V30+'Lamp1 imaginaria R (2)'!V30</f>
        <v>2.8812818792860542</v>
      </c>
      <c r="W30">
        <f>'Lamp1 imaginaria fundo'!W30+'Lamp1 imaginaria Left'!W30+'Lamp1 imaginaria R'!W30+'Lamp1 imaginaria porta'!W30+'Lamp1 imaginaria Left (2)'!W30+'Lamp1 imaginaria porta (2)'!W30+'Lamp1 imaginaria fundo (2)'!W30+'Lamp1 imaginaria R (2)'!W30</f>
        <v>2.8796923410797688</v>
      </c>
      <c r="X30">
        <f>'Lamp1 imaginaria fundo'!X30+'Lamp1 imaginaria Left'!X30+'Lamp1 imaginaria R'!X30+'Lamp1 imaginaria porta'!X30+'Lamp1 imaginaria Left (2)'!X30+'Lamp1 imaginaria porta (2)'!X30+'Lamp1 imaginaria fundo (2)'!X30+'Lamp1 imaginaria R (2)'!X30</f>
        <v>2.8780401265547235</v>
      </c>
      <c r="Y30">
        <f>'Lamp1 imaginaria fundo'!Y30+'Lamp1 imaginaria Left'!Y30+'Lamp1 imaginaria R'!Y30+'Lamp1 imaginaria porta'!Y30+'Lamp1 imaginaria Left (2)'!Y30+'Lamp1 imaginaria porta (2)'!Y30+'Lamp1 imaginaria fundo (2)'!Y30+'Lamp1 imaginaria R (2)'!Y30</f>
        <v>2.8763324932378129</v>
      </c>
      <c r="Z30">
        <f>'Lamp1 imaginaria fundo'!Z30+'Lamp1 imaginaria Left'!Z30+'Lamp1 imaginaria R'!Z30+'Lamp1 imaginaria porta'!Z30+'Lamp1 imaginaria Left (2)'!Z30+'Lamp1 imaginaria porta (2)'!Z30+'Lamp1 imaginaria fundo (2)'!Z30+'Lamp1 imaginaria R (2)'!Z30</f>
        <v>2.8745764939972589</v>
      </c>
      <c r="AA30">
        <f>'Lamp1 imaginaria fundo'!AA30+'Lamp1 imaginaria Left'!AA30+'Lamp1 imaginaria R'!AA30+'Lamp1 imaginaria porta'!AA30+'Lamp1 imaginaria Left (2)'!AA30+'Lamp1 imaginaria porta (2)'!AA30+'Lamp1 imaginaria fundo (2)'!AA30+'Lamp1 imaginaria R (2)'!AA30</f>
        <v>2.8727789758231577</v>
      </c>
      <c r="AB30">
        <f>'Lamp1 imaginaria fundo'!AB30+'Lamp1 imaginaria Left'!AB30+'Lamp1 imaginaria R'!AB30+'Lamp1 imaginaria porta'!AB30+'Lamp1 imaginaria Left (2)'!AB30+'Lamp1 imaginaria porta (2)'!AB30+'Lamp1 imaginaria fundo (2)'!AB30+'Lamp1 imaginaria R (2)'!AB30</f>
        <v>2.8709465801601084</v>
      </c>
      <c r="AC30">
        <f>'Lamp1 imaginaria fundo'!AC30+'Lamp1 imaginaria Left'!AC30+'Lamp1 imaginaria R'!AC30+'Lamp1 imaginaria porta'!AC30+'Lamp1 imaginaria Left (2)'!AC30+'Lamp1 imaginaria porta (2)'!AC30+'Lamp1 imaginaria fundo (2)'!AC30+'Lamp1 imaginaria R (2)'!AC30</f>
        <v>2.8690857443907802</v>
      </c>
      <c r="AD30">
        <f>'Lamp1 imaginaria fundo'!AD30+'Lamp1 imaginaria Left'!AD30+'Lamp1 imaginaria R'!AD30+'Lamp1 imaginaria porta'!AD30+'Lamp1 imaginaria Left (2)'!AD30+'Lamp1 imaginaria porta (2)'!AD30+'Lamp1 imaginaria fundo (2)'!AD30+'Lamp1 imaginaria R (2)'!AD30</f>
        <v>2.8672027041191406</v>
      </c>
      <c r="AE30">
        <f>'Lamp1 imaginaria fundo'!AE30+'Lamp1 imaginaria Left'!AE30+'Lamp1 imaginaria R'!AE30+'Lamp1 imaginaria porta'!AE30+'Lamp1 imaginaria Left (2)'!AE30+'Lamp1 imaginaria porta (2)'!AE30+'Lamp1 imaginaria fundo (2)'!AE30+'Lamp1 imaginaria R (2)'!AE30</f>
        <v>2.865303495951355</v>
      </c>
      <c r="AF30">
        <f>'Lamp1 imaginaria fundo'!AF30+'Lamp1 imaginaria Left'!AF30+'Lamp1 imaginaria R'!AF30+'Lamp1 imaginaria porta'!AF30+'Lamp1 imaginaria Left (2)'!AF30+'Lamp1 imaginaria porta (2)'!AF30+'Lamp1 imaginaria fundo (2)'!AF30+'Lamp1 imaginaria R (2)'!AF30</f>
        <v>2.863393960519554</v>
      </c>
      <c r="AG30">
        <f>'Lamp1 imaginaria fundo'!AG30+'Lamp1 imaginaria Left'!AG30+'Lamp1 imaginaria R'!AG30+'Lamp1 imaginaria porta'!AG30+'Lamp1 imaginaria Left (2)'!AG30+'Lamp1 imaginaria porta (2)'!AG30+'Lamp1 imaginaria fundo (2)'!AG30+'Lamp1 imaginaria R (2)'!AG30</f>
        <v>2.8614797455374581</v>
      </c>
      <c r="AH30">
        <f>'Lamp1 imaginaria fundo'!AH30+'Lamp1 imaginaria Left'!AH30+'Lamp1 imaginaria R'!AH30+'Lamp1 imaginaria porta'!AH30+'Lamp1 imaginaria Left (2)'!AH30+'Lamp1 imaginaria porta (2)'!AH30+'Lamp1 imaginaria fundo (2)'!AH30+'Lamp1 imaginaria R (2)'!AH30</f>
        <v>2.8595663087165457</v>
      </c>
      <c r="AI30">
        <f>'Lamp1 imaginaria fundo'!AI30+'Lamp1 imaginaria Left'!AI30+'Lamp1 imaginaria R'!AI30+'Lamp1 imaginaria porta'!AI30+'Lamp1 imaginaria Left (2)'!AI30+'Lamp1 imaginaria porta (2)'!AI30+'Lamp1 imaginaria fundo (2)'!AI30+'Lamp1 imaginaria R (2)'!AI30</f>
        <v>2.8576589204064624</v>
      </c>
      <c r="AJ30">
        <f>'Lamp1 imaginaria fundo'!AJ30+'Lamp1 imaginaria Left'!AJ30+'Lamp1 imaginaria R'!AJ30+'Lamp1 imaginaria porta'!AJ30+'Lamp1 imaginaria Left (2)'!AJ30+'Lamp1 imaginaria porta (2)'!AJ30+'Lamp1 imaginaria fundo (2)'!AJ30+'Lamp1 imaginaria R (2)'!AJ30</f>
        <v>2.8557626658536366</v>
      </c>
      <c r="AK30">
        <f>'Lamp1 imaginaria fundo'!AK30+'Lamp1 imaginaria Left'!AK30+'Lamp1 imaginaria R'!AK30+'Lamp1 imaginaria porta'!AK30+'Lamp1 imaginaria Left (2)'!AK30+'Lamp1 imaginaria porta (2)'!AK30+'Lamp1 imaginaria fundo (2)'!AK30+'Lamp1 imaginaria R (2)'!AK30</f>
        <v>2.8538824469974129</v>
      </c>
      <c r="AL30">
        <f>'Lamp1 imaginaria fundo'!AL30+'Lamp1 imaginaria Left'!AL30+'Lamp1 imaginaria R'!AL30+'Lamp1 imaginaria porta'!AL30+'Lamp1 imaginaria Left (2)'!AL30+'Lamp1 imaginaria porta (2)'!AL30+'Lamp1 imaginaria fundo (2)'!AL30+'Lamp1 imaginaria R (2)'!AL30</f>
        <v>2.8520229837437978</v>
      </c>
      <c r="AM30">
        <f>'Lamp1 imaginaria fundo'!AM30+'Lamp1 imaginaria Left'!AM30+'Lamp1 imaginaria R'!AM30+'Lamp1 imaginaria porta'!AM30+'Lamp1 imaginaria Left (2)'!AM30+'Lamp1 imaginaria porta (2)'!AM30+'Lamp1 imaginaria fundo (2)'!AM30+'Lamp1 imaginaria R (2)'!AM30</f>
        <v>2.8501888146733281</v>
      </c>
      <c r="AN30">
        <f>'Lamp1 imaginaria fundo'!AN30+'Lamp1 imaginaria Left'!AN30+'Lamp1 imaginaria R'!AN30+'Lamp1 imaginaria porta'!AN30+'Lamp1 imaginaria Left (2)'!AN30+'Lamp1 imaginaria porta (2)'!AN30+'Lamp1 imaginaria fundo (2)'!AN30+'Lamp1 imaginaria R (2)'!AN30</f>
        <v>2.8483842971521058</v>
      </c>
      <c r="AO30">
        <f>'Lamp1 imaginaria fundo'!AO30+'Lamp1 imaginaria Left'!AO30+'Lamp1 imaginaria R'!AO30+'Lamp1 imaginaria porta'!AO30+'Lamp1 imaginaria Left (2)'!AO30+'Lamp1 imaginaria porta (2)'!AO30+'Lamp1 imaginaria fundo (2)'!AO30+'Lamp1 imaginaria R (2)'!AO30</f>
        <v>2.8466136068240266</v>
      </c>
      <c r="AP30">
        <f>'Lamp1 imaginaria fundo'!AP30+'Lamp1 imaginaria Left'!AP30+'Lamp1 imaginaria R'!AP30+'Lamp1 imaginaria porta'!AP30+'Lamp1 imaginaria Left (2)'!AP30+'Lamp1 imaginaria porta (2)'!AP30+'Lamp1 imaginaria fundo (2)'!AP30+'Lamp1 imaginaria R (2)'!AP30</f>
        <v>2.8448807364683191</v>
      </c>
      <c r="AQ30">
        <f>'Lamp1 imaginaria fundo'!AQ30+'Lamp1 imaginaria Left'!AQ30+'Lamp1 imaginaria R'!AQ30+'Lamp1 imaginaria porta'!AQ30+'Lamp1 imaginaria Left (2)'!AQ30+'Lamp1 imaginaria porta (2)'!AQ30+'Lamp1 imaginaria fundo (2)'!AQ30+'Lamp1 imaginaria R (2)'!AQ30</f>
        <v>2.8431894942100571</v>
      </c>
      <c r="AR30">
        <f>'Lamp1 imaginaria fundo'!AR30+'Lamp1 imaginaria Left'!AR30+'Lamp1 imaginaria R'!AR30+'Lamp1 imaginaria porta'!AR30+'Lamp1 imaginaria Left (2)'!AR30+'Lamp1 imaginaria porta (2)'!AR30+'Lamp1 imaginaria fundo (2)'!AR30+'Lamp1 imaginaria R (2)'!AR30</f>
        <v>2.8415435010728882</v>
      </c>
      <c r="AS30">
        <f>'Lamp1 imaginaria fundo'!AS30+'Lamp1 imaginaria Left'!AS30+'Lamp1 imaginaria R'!AS30+'Lamp1 imaginaria porta'!AS30+'Lamp1 imaginaria Left (2)'!AS30+'Lamp1 imaginaria porta (2)'!AS30+'Lamp1 imaginaria fundo (2)'!AS30+'Lamp1 imaginaria R (2)'!AS30</f>
        <v>2.8399461878632941</v>
      </c>
      <c r="AT30">
        <f>'Lamp1 imaginaria fundo'!AT30+'Lamp1 imaginaria Left'!AT30+'Lamp1 imaginaria R'!AT30+'Lamp1 imaginaria porta'!AT30+'Lamp1 imaginaria Left (2)'!AT30+'Lamp1 imaginaria porta (2)'!AT30+'Lamp1 imaginaria fundo (2)'!AT30+'Lamp1 imaginaria R (2)'!AT30</f>
        <v>2.8384007913747151</v>
      </c>
      <c r="AU30">
        <f>'Lamp1 imaginaria fundo'!AU30+'Lamp1 imaginaria Left'!AU30+'Lamp1 imaginaria R'!AU30+'Lamp1 imaginaria porta'!AU30+'Lamp1 imaginaria Left (2)'!AU30+'Lamp1 imaginaria porta (2)'!AU30+'Lamp1 imaginaria fundo (2)'!AU30+'Lamp1 imaginaria R (2)'!AU30</f>
        <v>2.8369103498982859</v>
      </c>
      <c r="AV30">
        <f>'Lamp1 imaginaria fundo'!AV30+'Lamp1 imaginaria Left'!AV30+'Lamp1 imaginaria R'!AV30+'Lamp1 imaginaria porta'!AV30+'Lamp1 imaginaria Left (2)'!AV30+'Lamp1 imaginaria porta (2)'!AV30+'Lamp1 imaginaria fundo (2)'!AV30+'Lamp1 imaginaria R (2)'!AV30</f>
        <v>2.835477698025143</v>
      </c>
      <c r="AW30">
        <f>'Lamp1 imaginaria fundo'!AW30+'Lamp1 imaginaria Left'!AW30+'Lamp1 imaginaria R'!AW30+'Lamp1 imaginaria porta'!AW30+'Lamp1 imaginaria Left (2)'!AW30+'Lamp1 imaginaria porta (2)'!AW30+'Lamp1 imaginaria fundo (2)'!AW30+'Lamp1 imaginaria R (2)'!AW30</f>
        <v>2.8341054607236642</v>
      </c>
      <c r="AX30">
        <f>'Lamp1 imaginaria fundo'!AX30+'Lamp1 imaginaria Left'!AX30+'Lamp1 imaginaria R'!AX30+'Lamp1 imaginaria porta'!AX30+'Lamp1 imaginaria Left (2)'!AX30+'Lamp1 imaginaria porta (2)'!AX30+'Lamp1 imaginaria fundo (2)'!AX30+'Lamp1 imaginaria R (2)'!AX30</f>
        <v>2.8327960466739417</v>
      </c>
      <c r="AY30">
        <f>'Lamp1 imaginaria fundo'!AY30+'Lamp1 imaginaria Left'!AY30+'Lamp1 imaginaria R'!AY30+'Lamp1 imaginaria porta'!AY30+'Lamp1 imaginaria Left (2)'!AY30+'Lamp1 imaginaria porta (2)'!AY30+'Lamp1 imaginaria fundo (2)'!AY30+'Lamp1 imaginaria R (2)'!AY30</f>
        <v>2.8315516408416537</v>
      </c>
      <c r="AZ30">
        <f>'Lamp1 imaginaria fundo'!AZ30+'Lamp1 imaginaria Left'!AZ30+'Lamp1 imaginaria R'!AZ30+'Lamp1 imaginaria porta'!AZ30+'Lamp1 imaginaria Left (2)'!AZ30+'Lamp1 imaginaria porta (2)'!AZ30+'Lamp1 imaginaria fundo (2)'!AZ30+'Lamp1 imaginaria R (2)'!AZ30</f>
        <v>2.8303741962746045</v>
      </c>
      <c r="BA30">
        <f>'Lamp1 imaginaria fundo'!BA30+'Lamp1 imaginaria Left'!BA30+'Lamp1 imaginaria R'!BA30+'Lamp1 imaginaria porta'!BA30+'Lamp1 imaginaria Left (2)'!BA30+'Lamp1 imaginaria porta (2)'!BA30+'Lamp1 imaginaria fundo (2)'!BA30+'Lamp1 imaginaria R (2)'!BA30</f>
        <v>2.829265425107816</v>
      </c>
      <c r="BB30">
        <f>'Lamp1 imaginaria fundo'!BB30+'Lamp1 imaginaria Left'!BB30+'Lamp1 imaginaria R'!BB30+'Lamp1 imaginaria porta'!BB30+'Lamp1 imaginaria Left (2)'!BB30+'Lamp1 imaginaria porta (2)'!BB30+'Lamp1 imaginaria fundo (2)'!BB30+'Lamp1 imaginaria R (2)'!BB30</f>
        <v>2.8282267887676413</v>
      </c>
      <c r="BC30">
        <f>'Lamp1 imaginaria fundo'!BC30+'Lamp1 imaginaria Left'!BC30+'Lamp1 imaginaria R'!BC30+'Lamp1 imaginaria porta'!BC30+'Lamp1 imaginaria Left (2)'!BC30+'Lamp1 imaginaria porta (2)'!BC30+'Lamp1 imaginaria fundo (2)'!BC30+'Lamp1 imaginaria R (2)'!BC30</f>
        <v>2.8272594873720678</v>
      </c>
      <c r="BD30">
        <f>'Lamp1 imaginaria fundo'!BD30+'Lamp1 imaginaria Left'!BD30+'Lamp1 imaginaria R'!BD30+'Lamp1 imaginaria porta'!BD30+'Lamp1 imaginaria Left (2)'!BD30+'Lamp1 imaginaria porta (2)'!BD30+'Lamp1 imaginaria fundo (2)'!BD30+'Lamp1 imaginaria R (2)'!BD30</f>
        <v>2.8263644483336217</v>
      </c>
    </row>
    <row r="31" spans="5:56" ht="35" customHeight="1" x14ac:dyDescent="0.45">
      <c r="E31">
        <v>21</v>
      </c>
      <c r="F31">
        <f>'Lamp1 imaginaria fundo'!F31+'Lamp1 imaginaria Left'!F31+'Lamp1 imaginaria R'!F31+'Lamp1 imaginaria porta'!F31+'Lamp1 imaginaria Left (2)'!F31+'Lamp1 imaginaria porta (2)'!F31+'Lamp1 imaginaria fundo (2)'!F31+'Lamp1 imaginaria R (2)'!F31</f>
        <v>2.8923320091734932</v>
      </c>
      <c r="G31">
        <f>'Lamp1 imaginaria fundo'!G31+'Lamp1 imaginaria Left'!G31+'Lamp1 imaginaria R'!G31+'Lamp1 imaginaria porta'!G31+'Lamp1 imaginaria Left (2)'!G31+'Lamp1 imaginaria porta (2)'!G31+'Lamp1 imaginaria fundo (2)'!G31+'Lamp1 imaginaria R (2)'!G31</f>
        <v>2.8928267157692922</v>
      </c>
      <c r="H31">
        <f>'Lamp1 imaginaria fundo'!H31+'Lamp1 imaginaria Left'!H31+'Lamp1 imaginaria R'!H31+'Lamp1 imaginaria porta'!H31+'Lamp1 imaginaria Left (2)'!H31+'Lamp1 imaginaria porta (2)'!H31+'Lamp1 imaginaria fundo (2)'!H31+'Lamp1 imaginaria R (2)'!H31</f>
        <v>2.8931291616884125</v>
      </c>
      <c r="I31">
        <f>'Lamp1 imaginaria fundo'!I31+'Lamp1 imaginaria Left'!I31+'Lamp1 imaginaria R'!I31+'Lamp1 imaginaria porta'!I31+'Lamp1 imaginaria Left (2)'!I31+'Lamp1 imaginaria porta (2)'!I31+'Lamp1 imaginaria fundo (2)'!I31+'Lamp1 imaginaria R (2)'!I31</f>
        <v>2.8932466944566637</v>
      </c>
      <c r="J31">
        <f>'Lamp1 imaginaria fundo'!J31+'Lamp1 imaginaria Left'!J31+'Lamp1 imaginaria R'!J31+'Lamp1 imaginaria porta'!J31+'Lamp1 imaginaria Left (2)'!J31+'Lamp1 imaginaria porta (2)'!J31+'Lamp1 imaginaria fundo (2)'!J31+'Lamp1 imaginaria R (2)'!J31</f>
        <v>2.8931870607144528</v>
      </c>
      <c r="K31">
        <f>'Lamp1 imaginaria fundo'!K31+'Lamp1 imaginaria Left'!K31+'Lamp1 imaginaria R'!K31+'Lamp1 imaginaria porta'!K31+'Lamp1 imaginaria Left (2)'!K31+'Lamp1 imaginaria porta (2)'!K31+'Lamp1 imaginaria fundo (2)'!K31+'Lamp1 imaginaria R (2)'!K31</f>
        <v>2.8929583258065446</v>
      </c>
      <c r="L31">
        <f>'Lamp1 imaginaria fundo'!L31+'Lamp1 imaginaria Left'!L31+'Lamp1 imaginaria R'!L31+'Lamp1 imaginaria porta'!L31+'Lamp1 imaginaria Left (2)'!L31+'Lamp1 imaginaria porta (2)'!L31+'Lamp1 imaginaria fundo (2)'!L31+'Lamp1 imaginaria R (2)'!L31</f>
        <v>2.8925687975444454</v>
      </c>
      <c r="M31">
        <f>'Lamp1 imaginaria fundo'!M31+'Lamp1 imaginaria Left'!M31+'Lamp1 imaginaria R'!M31+'Lamp1 imaginaria porta'!M31+'Lamp1 imaginaria Left (2)'!M31+'Lamp1 imaginaria porta (2)'!M31+'Lamp1 imaginaria fundo (2)'!M31+'Lamp1 imaginaria R (2)'!M31</f>
        <v>2.8920269551688569</v>
      </c>
      <c r="N31">
        <f>'Lamp1 imaginaria fundo'!N31+'Lamp1 imaginaria Left'!N31+'Lamp1 imaginaria R'!N31+'Lamp1 imaginaria porta'!N31+'Lamp1 imaginaria Left (2)'!N31+'Lamp1 imaginaria porta (2)'!N31+'Lamp1 imaginaria fundo (2)'!N31+'Lamp1 imaginaria R (2)'!N31</f>
        <v>2.8913413842695777</v>
      </c>
      <c r="O31">
        <f>'Lamp1 imaginaria fundo'!O31+'Lamp1 imaginaria Left'!O31+'Lamp1 imaginaria R'!O31+'Lamp1 imaginaria porta'!O31+'Lamp1 imaginaria Left (2)'!O31+'Lamp1 imaginaria porta (2)'!O31+'Lamp1 imaginaria fundo (2)'!O31+'Lamp1 imaginaria R (2)'!O31</f>
        <v>2.8905207181594808</v>
      </c>
      <c r="P31">
        <f>'Lamp1 imaginaria fundo'!P31+'Lamp1 imaginaria Left'!P31+'Lamp1 imaginaria R'!P31+'Lamp1 imaginaria porta'!P31+'Lamp1 imaginaria Left (2)'!P31+'Lamp1 imaginaria porta (2)'!P31+'Lamp1 imaginaria fundo (2)'!P31+'Lamp1 imaginaria R (2)'!P31</f>
        <v>2.8895735859573639</v>
      </c>
      <c r="Q31">
        <f>'Lamp1 imaginaria fundo'!Q31+'Lamp1 imaginaria Left'!Q31+'Lamp1 imaginaria R'!Q31+'Lamp1 imaginaria porta'!Q31+'Lamp1 imaginaria Left (2)'!Q31+'Lamp1 imaginaria porta (2)'!Q31+'Lamp1 imaginaria fundo (2)'!Q31+'Lamp1 imaginaria R (2)'!Q31</f>
        <v>2.8885085674188904</v>
      </c>
      <c r="R31">
        <f>'Lamp1 imaginaria fundo'!R31+'Lamp1 imaginaria Left'!R31+'Lamp1 imaginaria R'!R31+'Lamp1 imaginaria porta'!R31+'Lamp1 imaginaria Left (2)'!R31+'Lamp1 imaginaria porta (2)'!R31+'Lamp1 imaginaria fundo (2)'!R31+'Lamp1 imaginaria R (2)'!R31</f>
        <v>2.8873341543701536</v>
      </c>
      <c r="S31">
        <f>'Lamp1 imaginaria fundo'!S31+'Lamp1 imaginaria Left'!S31+'Lamp1 imaginaria R'!S31+'Lamp1 imaginaria porta'!S31+'Lamp1 imaginaria Left (2)'!S31+'Lamp1 imaginaria porta (2)'!S31+'Lamp1 imaginaria fundo (2)'!S31+'Lamp1 imaginaria R (2)'!S31</f>
        <v>2.8860587184470279</v>
      </c>
      <c r="T31">
        <f>'Lamp1 imaginaria fundo'!T31+'Lamp1 imaginaria Left'!T31+'Lamp1 imaginaria R'!T31+'Lamp1 imaginaria porta'!T31+'Lamp1 imaginaria Left (2)'!T31+'Lamp1 imaginaria porta (2)'!T31+'Lamp1 imaginaria fundo (2)'!T31+'Lamp1 imaginaria R (2)'!T31</f>
        <v>2.8846904847259465</v>
      </c>
      <c r="U31">
        <f>'Lamp1 imaginaria fundo'!U31+'Lamp1 imaginaria Left'!U31+'Lamp1 imaginaria R'!U31+'Lamp1 imaginaria porta'!U31+'Lamp1 imaginaria Left (2)'!U31+'Lamp1 imaginaria porta (2)'!U31+'Lamp1 imaginaria fundo (2)'!U31+'Lamp1 imaginaria R (2)'!U31</f>
        <v>2.8832375107466719</v>
      </c>
      <c r="V31">
        <f>'Lamp1 imaginaria fundo'!V31+'Lamp1 imaginaria Left'!V31+'Lamp1 imaginaria R'!V31+'Lamp1 imaginaria porta'!V31+'Lamp1 imaginaria Left (2)'!V31+'Lamp1 imaginaria porta (2)'!V31+'Lamp1 imaginaria fundo (2)'!V31+'Lamp1 imaginaria R (2)'!V31</f>
        <v>2.8817076703726556</v>
      </c>
      <c r="W31">
        <f>'Lamp1 imaginaria fundo'!W31+'Lamp1 imaginaria Left'!W31+'Lamp1 imaginaria R'!W31+'Lamp1 imaginaria porta'!W31+'Lamp1 imaginaria Left (2)'!W31+'Lamp1 imaginaria porta (2)'!W31+'Lamp1 imaginaria fundo (2)'!W31+'Lamp1 imaginaria R (2)'!W31</f>
        <v>2.8801086419062596</v>
      </c>
      <c r="X31">
        <f>'Lamp1 imaginaria fundo'!X31+'Lamp1 imaginaria Left'!X31+'Lamp1 imaginaria R'!X31+'Lamp1 imaginaria porta'!X31+'Lamp1 imaginaria Left (2)'!X31+'Lamp1 imaginaria porta (2)'!X31+'Lamp1 imaginaria fundo (2)'!X31+'Lamp1 imaginaria R (2)'!X31</f>
        <v>2.8784478998705398</v>
      </c>
      <c r="Y31">
        <f>'Lamp1 imaginaria fundo'!Y31+'Lamp1 imaginaria Left'!Y31+'Lamp1 imaginaria R'!Y31+'Lamp1 imaginaria porta'!Y31+'Lamp1 imaginaria Left (2)'!Y31+'Lamp1 imaginaria porta (2)'!Y31+'Lamp1 imaginaria fundo (2)'!Y31+'Lamp1 imaginaria R (2)'!Y31</f>
        <v>2.8767327098824254</v>
      </c>
      <c r="Z31">
        <f>'Lamp1 imaginaria fundo'!Z31+'Lamp1 imaginaria Left'!Z31+'Lamp1 imaginaria R'!Z31+'Lamp1 imaginaria porta'!Z31+'Lamp1 imaginaria Left (2)'!Z31+'Lamp1 imaginaria porta (2)'!Z31+'Lamp1 imaginaria fundo (2)'!Z31+'Lamp1 imaginaria R (2)'!Z31</f>
        <v>2.8749701260698073</v>
      </c>
      <c r="AA31">
        <f>'Lamp1 imaginaria fundo'!AA31+'Lamp1 imaginaria Left'!AA31+'Lamp1 imaginaria R'!AA31+'Lamp1 imaginaria porta'!AA31+'Lamp1 imaginaria Left (2)'!AA31+'Lamp1 imaginaria porta (2)'!AA31+'Lamp1 imaginaria fundo (2)'!AA31+'Lamp1 imaginaria R (2)'!AA31</f>
        <v>2.8731669905234525</v>
      </c>
      <c r="AB31">
        <f>'Lamp1 imaginaria fundo'!AB31+'Lamp1 imaginaria Left'!AB31+'Lamp1 imaginaria R'!AB31+'Lamp1 imaginaria porta'!AB31+'Lamp1 imaginaria Left (2)'!AB31+'Lamp1 imaginaria porta (2)'!AB31+'Lamp1 imaginaria fundo (2)'!AB31+'Lamp1 imaginaria R (2)'!AB31</f>
        <v>2.8713299343202836</v>
      </c>
      <c r="AC31">
        <f>'Lamp1 imaginaria fundo'!AC31+'Lamp1 imaginaria Left'!AC31+'Lamp1 imaginaria R'!AC31+'Lamp1 imaginaria porta'!AC31+'Lamp1 imaginaria Left (2)'!AC31+'Lamp1 imaginaria porta (2)'!AC31+'Lamp1 imaginaria fundo (2)'!AC31+'Lamp1 imaginaria R (2)'!AC31</f>
        <v>2.8694653797043101</v>
      </c>
      <c r="AD31">
        <f>'Lamp1 imaginaria fundo'!AD31+'Lamp1 imaginaria Left'!AD31+'Lamp1 imaginaria R'!AD31+'Lamp1 imaginaria porta'!AD31+'Lamp1 imaginaria Left (2)'!AD31+'Lamp1 imaginaria porta (2)'!AD31+'Lamp1 imaginaria fundo (2)'!AD31+'Lamp1 imaginaria R (2)'!AD31</f>
        <v>2.8675795430628241</v>
      </c>
      <c r="AE31">
        <f>'Lamp1 imaginaria fundo'!AE31+'Lamp1 imaginaria Left'!AE31+'Lamp1 imaginaria R'!AE31+'Lamp1 imaginaria porta'!AE31+'Lamp1 imaginaria Left (2)'!AE31+'Lamp1 imaginaria porta (2)'!AE31+'Lamp1 imaginaria fundo (2)'!AE31+'Lamp1 imaginaria R (2)'!AE31</f>
        <v>2.8656784383862064</v>
      </c>
      <c r="AF31">
        <f>'Lamp1 imaginaria fundo'!AF31+'Lamp1 imaginaria Left'!AF31+'Lamp1 imaginaria R'!AF31+'Lamp1 imaginaria porta'!AF31+'Lamp1 imaginaria Left (2)'!AF31+'Lamp1 imaginaria porta (2)'!AF31+'Lamp1 imaginaria fundo (2)'!AF31+'Lamp1 imaginaria R (2)'!AF31</f>
        <v>2.8637678809482732</v>
      </c>
      <c r="AG31">
        <f>'Lamp1 imaginaria fundo'!AG31+'Lamp1 imaginaria Left'!AG31+'Lamp1 imaginaria R'!AG31+'Lamp1 imaginaria porta'!AG31+'Lamp1 imaginaria Left (2)'!AG31+'Lamp1 imaginaria porta (2)'!AG31+'Lamp1 imaginaria fundo (2)'!AG31+'Lamp1 imaginaria R (2)'!AG31</f>
        <v>2.8618534909892488</v>
      </c>
      <c r="AH31">
        <f>'Lamp1 imaginaria fundo'!AH31+'Lamp1 imaginaria Left'!AH31+'Lamp1 imaginaria R'!AH31+'Lamp1 imaginaria porta'!AH31+'Lamp1 imaginaria Left (2)'!AH31+'Lamp1 imaginaria porta (2)'!AH31+'Lamp1 imaginaria fundo (2)'!AH31+'Lamp1 imaginaria R (2)'!AH31</f>
        <v>2.8599406972243981</v>
      </c>
      <c r="AI31">
        <f>'Lamp1 imaginaria fundo'!AI31+'Lamp1 imaginaria Left'!AI31+'Lamp1 imaginaria R'!AI31+'Lamp1 imaginaria porta'!AI31+'Lamp1 imaginaria Left (2)'!AI31+'Lamp1 imaginaria porta (2)'!AI31+'Lamp1 imaginaria fundo (2)'!AI31+'Lamp1 imaginaria R (2)'!AI31</f>
        <v>2.8580347400375987</v>
      </c>
      <c r="AJ31">
        <f>'Lamp1 imaginaria fundo'!AJ31+'Lamp1 imaginaria Left'!AJ31+'Lamp1 imaginaria R'!AJ31+'Lamp1 imaginaria porta'!AJ31+'Lamp1 imaginaria Left (2)'!AJ31+'Lamp1 imaginaria porta (2)'!AJ31+'Lamp1 imaginaria fundo (2)'!AJ31+'Lamp1 imaginaria R (2)'!AJ31</f>
        <v>2.8561406742504349</v>
      </c>
      <c r="AK31">
        <f>'Lamp1 imaginaria fundo'!AK31+'Lamp1 imaginaria Left'!AK31+'Lamp1 imaginaria R'!AK31+'Lamp1 imaginaria porta'!AK31+'Lamp1 imaginaria Left (2)'!AK31+'Lamp1 imaginaria porta (2)'!AK31+'Lamp1 imaginaria fundo (2)'!AK31+'Lamp1 imaginaria R (2)'!AK31</f>
        <v>2.8542633713837877</v>
      </c>
      <c r="AL31">
        <f>'Lamp1 imaginaria fundo'!AL31+'Lamp1 imaginaria Left'!AL31+'Lamp1 imaginaria R'!AL31+'Lamp1 imaginaria porta'!AL31+'Lamp1 imaginaria Left (2)'!AL31+'Lamp1 imaginaria porta (2)'!AL31+'Lamp1 imaginaria fundo (2)'!AL31+'Lamp1 imaginaria R (2)'!AL31</f>
        <v>2.8524075213505444</v>
      </c>
      <c r="AM31">
        <f>'Lamp1 imaginaria fundo'!AM31+'Lamp1 imaginaria Left'!AM31+'Lamp1 imaginaria R'!AM31+'Lamp1 imaginaria porta'!AM31+'Lamp1 imaginaria Left (2)'!AM31+'Lamp1 imaginaria porta (2)'!AM31+'Lamp1 imaginaria fundo (2)'!AM31+'Lamp1 imaginaria R (2)'!AM31</f>
        <v>2.8505776335352602</v>
      </c>
      <c r="AN31">
        <f>'Lamp1 imaginaria fundo'!AN31+'Lamp1 imaginaria Left'!AN31+'Lamp1 imaginaria R'!AN31+'Lamp1 imaginaria porta'!AN31+'Lamp1 imaginaria Left (2)'!AN31+'Lamp1 imaginaria porta (2)'!AN31+'Lamp1 imaginaria fundo (2)'!AN31+'Lamp1 imaginaria R (2)'!AN31</f>
        <v>2.8487780372298062</v>
      </c>
      <c r="AO31">
        <f>'Lamp1 imaginaria fundo'!AO31+'Lamp1 imaginaria Left'!AO31+'Lamp1 imaginaria R'!AO31+'Lamp1 imaginaria porta'!AO31+'Lamp1 imaginaria Left (2)'!AO31+'Lamp1 imaginaria porta (2)'!AO31+'Lamp1 imaginaria fundo (2)'!AO31+'Lamp1 imaginaria R (2)'!AO31</f>
        <v>2.8470128814035984</v>
      </c>
      <c r="AP31">
        <f>'Lamp1 imaginaria fundo'!AP31+'Lamp1 imaginaria Left'!AP31+'Lamp1 imaginaria R'!AP31+'Lamp1 imaginaria porta'!AP31+'Lamp1 imaginaria Left (2)'!AP31+'Lamp1 imaginaria porta (2)'!AP31+'Lamp1 imaginaria fundo (2)'!AP31+'Lamp1 imaginaria R (2)'!AP31</f>
        <v>2.8452861337935924</v>
      </c>
      <c r="AQ31">
        <f>'Lamp1 imaginaria fundo'!AQ31+'Lamp1 imaginaria Left'!AQ31+'Lamp1 imaginaria R'!AQ31+'Lamp1 imaginaria porta'!AQ31+'Lamp1 imaginaria Left (2)'!AQ31+'Lamp1 imaginaria porta (2)'!AQ31+'Lamp1 imaginaria fundo (2)'!AQ31+'Lamp1 imaginaria R (2)'!AQ31</f>
        <v>2.8436015793030887</v>
      </c>
      <c r="AR31">
        <f>'Lamp1 imaginaria fundo'!AR31+'Lamp1 imaginaria Left'!AR31+'Lamp1 imaginaria R'!AR31+'Lamp1 imaginaria porta'!AR31+'Lamp1 imaginaria Left (2)'!AR31+'Lamp1 imaginaria porta (2)'!AR31+'Lamp1 imaginaria fundo (2)'!AR31+'Lamp1 imaginaria R (2)'!AR31</f>
        <v>2.8419628177003218</v>
      </c>
      <c r="AS31">
        <f>'Lamp1 imaginaria fundo'!AS31+'Lamp1 imaginaria Left'!AS31+'Lamp1 imaginaria R'!AS31+'Lamp1 imaginaria porta'!AS31+'Lamp1 imaginaria Left (2)'!AS31+'Lamp1 imaginaria porta (2)'!AS31+'Lamp1 imaginaria fundo (2)'!AS31+'Lamp1 imaginaria R (2)'!AS31</f>
        <v>2.8403732606080077</v>
      </c>
      <c r="AT31">
        <f>'Lamp1 imaginaria fundo'!AT31+'Lamp1 imaginaria Left'!AT31+'Lamp1 imaginaria R'!AT31+'Lamp1 imaginaria porta'!AT31+'Lamp1 imaginaria Left (2)'!AT31+'Lamp1 imaginaria porta (2)'!AT31+'Lamp1 imaginaria fundo (2)'!AT31+'Lamp1 imaginaria R (2)'!AT31</f>
        <v>2.838836127774214</v>
      </c>
      <c r="AU31">
        <f>'Lamp1 imaginaria fundo'!AU31+'Lamp1 imaginaria Left'!AU31+'Lamp1 imaginaria R'!AU31+'Lamp1 imaginaria porta'!AU31+'Lamp1 imaginaria Left (2)'!AU31+'Lamp1 imaginaria porta (2)'!AU31+'Lamp1 imaginaria fundo (2)'!AU31+'Lamp1 imaginaria R (2)'!AU31</f>
        <v>2.8373544426133241</v>
      </c>
      <c r="AV31">
        <f>'Lamp1 imaginaria fundo'!AV31+'Lamp1 imaginaria Left'!AV31+'Lamp1 imaginaria R'!AV31+'Lamp1 imaginaria porta'!AV31+'Lamp1 imaginaria Left (2)'!AV31+'Lamp1 imaginaria porta (2)'!AV31+'Lamp1 imaginaria fundo (2)'!AV31+'Lamp1 imaginaria R (2)'!AV31</f>
        <v>2.8359310270040741</v>
      </c>
      <c r="AW31">
        <f>'Lamp1 imaginaria fundo'!AW31+'Lamp1 imaginaria Left'!AW31+'Lamp1 imaginaria R'!AW31+'Lamp1 imaginaria porta'!AW31+'Lamp1 imaginaria Left (2)'!AW31+'Lamp1 imaginaria porta (2)'!AW31+'Lamp1 imaginaria fundo (2)'!AW31+'Lamp1 imaginaria R (2)'!AW31</f>
        <v>2.8345684953299597</v>
      </c>
      <c r="AX31">
        <f>'Lamp1 imaginaria fundo'!AX31+'Lamp1 imaginaria Left'!AX31+'Lamp1 imaginaria R'!AX31+'Lamp1 imaginaria porta'!AX31+'Lamp1 imaginaria Left (2)'!AX31+'Lamp1 imaginaria porta (2)'!AX31+'Lamp1 imaginaria fundo (2)'!AX31+'Lamp1 imaginaria R (2)'!AX31</f>
        <v>2.8332692477461272</v>
      </c>
      <c r="AY31">
        <f>'Lamp1 imaginaria fundo'!AY31+'Lamp1 imaginaria Left'!AY31+'Lamp1 imaginaria R'!AY31+'Lamp1 imaginaria porta'!AY31+'Lamp1 imaginaria Left (2)'!AY31+'Lamp1 imaginaria porta (2)'!AY31+'Lamp1 imaginaria fundo (2)'!AY31+'Lamp1 imaginaria R (2)'!AY31</f>
        <v>2.8320354626565525</v>
      </c>
      <c r="AZ31">
        <f>'Lamp1 imaginaria fundo'!AZ31+'Lamp1 imaginaria Left'!AZ31+'Lamp1 imaginaria R'!AZ31+'Lamp1 imaginaria porta'!AZ31+'Lamp1 imaginaria Left (2)'!AZ31+'Lamp1 imaginaria porta (2)'!AZ31+'Lamp1 imaginaria fundo (2)'!AZ31+'Lamp1 imaginaria R (2)'!AZ31</f>
        <v>2.8308690883862209</v>
      </c>
      <c r="BA31">
        <f>'Lamp1 imaginaria fundo'!BA31+'Lamp1 imaginaria Left'!BA31+'Lamp1 imaginaria R'!BA31+'Lamp1 imaginaria porta'!BA31+'Lamp1 imaginaria Left (2)'!BA31+'Lamp1 imaginaria porta (2)'!BA31+'Lamp1 imaginaria fundo (2)'!BA31+'Lamp1 imaginaria R (2)'!BA31</f>
        <v>2.8297718340354634</v>
      </c>
      <c r="BB31">
        <f>'Lamp1 imaginaria fundo'!BB31+'Lamp1 imaginaria Left'!BB31+'Lamp1 imaginaria R'!BB31+'Lamp1 imaginaria porta'!BB31+'Lamp1 imaginaria Left (2)'!BB31+'Lamp1 imaginaria porta (2)'!BB31+'Lamp1 imaginaria fundo (2)'!BB31+'Lamp1 imaginaria R (2)'!BB31</f>
        <v>2.8287451595079331</v>
      </c>
      <c r="BC31">
        <f>'Lamp1 imaginaria fundo'!BC31+'Lamp1 imaginaria Left'!BC31+'Lamp1 imaginaria R'!BC31+'Lamp1 imaginaria porta'!BC31+'Lamp1 imaginaria Left (2)'!BC31+'Lamp1 imaginaria porta (2)'!BC31+'Lamp1 imaginaria fundo (2)'!BC31+'Lamp1 imaginaria R (2)'!BC31</f>
        <v>2.8277902647102255</v>
      </c>
      <c r="BD31">
        <f>'Lamp1 imaginaria fundo'!BD31+'Lamp1 imaginaria Left'!BD31+'Lamp1 imaginaria R'!BD31+'Lamp1 imaginaria porta'!BD31+'Lamp1 imaginaria Left (2)'!BD31+'Lamp1 imaginaria porta (2)'!BD31+'Lamp1 imaginaria fundo (2)'!BD31+'Lamp1 imaginaria R (2)'!BD31</f>
        <v>2.8269080779302151</v>
      </c>
    </row>
    <row r="32" spans="5:56" ht="35" customHeight="1" x14ac:dyDescent="0.45">
      <c r="E32">
        <v>22</v>
      </c>
      <c r="F32">
        <f>'Lamp1 imaginaria fundo'!F32+'Lamp1 imaginaria Left'!F32+'Lamp1 imaginaria R'!F32+'Lamp1 imaginaria porta'!F32+'Lamp1 imaginaria Left (2)'!F32+'Lamp1 imaginaria porta (2)'!F32+'Lamp1 imaginaria fundo (2)'!F32+'Lamp1 imaginaria R (2)'!F32</f>
        <v>2.892895086407135</v>
      </c>
      <c r="G32">
        <f>'Lamp1 imaginaria fundo'!G32+'Lamp1 imaginaria Left'!G32+'Lamp1 imaginaria R'!G32+'Lamp1 imaginaria porta'!G32+'Lamp1 imaginaria Left (2)'!G32+'Lamp1 imaginaria porta (2)'!G32+'Lamp1 imaginaria fundo (2)'!G32+'Lamp1 imaginaria R (2)'!G32</f>
        <v>2.8933767241256128</v>
      </c>
      <c r="H32">
        <f>'Lamp1 imaginaria fundo'!H32+'Lamp1 imaginaria Left'!H32+'Lamp1 imaginaria R'!H32+'Lamp1 imaginaria porta'!H32+'Lamp1 imaginaria Left (2)'!H32+'Lamp1 imaginaria porta (2)'!H32+'Lamp1 imaginaria fundo (2)'!H32+'Lamp1 imaginaria R (2)'!H32</f>
        <v>2.8936658352740903</v>
      </c>
      <c r="I32">
        <f>'Lamp1 imaginaria fundo'!I32+'Lamp1 imaginaria Left'!I32+'Lamp1 imaginaria R'!I32+'Lamp1 imaginaria porta'!I32+'Lamp1 imaginaria Left (2)'!I32+'Lamp1 imaginaria porta (2)'!I32+'Lamp1 imaginaria fundo (2)'!I32+'Lamp1 imaginaria R (2)'!I32</f>
        <v>2.8937698704818975</v>
      </c>
      <c r="J32">
        <f>'Lamp1 imaginaria fundo'!J32+'Lamp1 imaginaria Left'!J32+'Lamp1 imaginaria R'!J32+'Lamp1 imaginaria porta'!J32+'Lamp1 imaginaria Left (2)'!J32+'Lamp1 imaginaria porta (2)'!J32+'Lamp1 imaginaria fundo (2)'!J32+'Lamp1 imaginaria R (2)'!J32</f>
        <v>2.8936966777413429</v>
      </c>
      <c r="K32">
        <f>'Lamp1 imaginaria fundo'!K32+'Lamp1 imaginaria Left'!K32+'Lamp1 imaginaria R'!K32+'Lamp1 imaginaria porta'!K32+'Lamp1 imaginaria Left (2)'!K32+'Lamp1 imaginaria porta (2)'!K32+'Lamp1 imaginaria fundo (2)'!K32+'Lamp1 imaginaria R (2)'!K32</f>
        <v>2.8934544207524828</v>
      </c>
      <c r="L32">
        <f>'Lamp1 imaginaria fundo'!L32+'Lamp1 imaginaria Left'!L32+'Lamp1 imaginaria R'!L32+'Lamp1 imaginaria porta'!L32+'Lamp1 imaginaria Left (2)'!L32+'Lamp1 imaginaria porta (2)'!L32+'Lamp1 imaginaria fundo (2)'!L32+'Lamp1 imaginaria R (2)'!L32</f>
        <v>2.8930515015738818</v>
      </c>
      <c r="M32">
        <f>'Lamp1 imaginaria fundo'!M32+'Lamp1 imaginaria Left'!M32+'Lamp1 imaginaria R'!M32+'Lamp1 imaginaria porta'!M32+'Lamp1 imaginaria Left (2)'!M32+'Lamp1 imaginaria porta (2)'!M32+'Lamp1 imaginaria fundo (2)'!M32+'Lamp1 imaginaria R (2)'!M32</f>
        <v>2.8924964886215241</v>
      </c>
      <c r="N32">
        <f>'Lamp1 imaginaria fundo'!N32+'Lamp1 imaginaria Left'!N32+'Lamp1 imaginaria R'!N32+'Lamp1 imaginaria porta'!N32+'Lamp1 imaginaria Left (2)'!N32+'Lamp1 imaginaria porta (2)'!N32+'Lamp1 imaginaria fundo (2)'!N32+'Lamp1 imaginaria R (2)'!N32</f>
        <v>2.8917980507821466</v>
      </c>
      <c r="O32">
        <f>'Lamp1 imaginaria fundo'!O32+'Lamp1 imaginaria Left'!O32+'Lamp1 imaginaria R'!O32+'Lamp1 imaginaria porta'!O32+'Lamp1 imaginaria Left (2)'!O32+'Lamp1 imaginaria porta (2)'!O32+'Lamp1 imaginaria fundo (2)'!O32+'Lamp1 imaginaria R (2)'!O32</f>
        <v>2.8909648981411751</v>
      </c>
      <c r="P32">
        <f>'Lamp1 imaginaria fundo'!P32+'Lamp1 imaginaria Left'!P32+'Lamp1 imaginaria R'!P32+'Lamp1 imaginaria porta'!P32+'Lamp1 imaginaria Left (2)'!P32+'Lamp1 imaginaria porta (2)'!P32+'Lamp1 imaginaria fundo (2)'!P32+'Lamp1 imaginaria R (2)'!P32</f>
        <v>2.8900057295788506</v>
      </c>
      <c r="Q32">
        <f>'Lamp1 imaginaria fundo'!Q32+'Lamp1 imaginaria Left'!Q32+'Lamp1 imaginaria R'!Q32+'Lamp1 imaginaria porta'!Q32+'Lamp1 imaginaria Left (2)'!Q32+'Lamp1 imaginaria porta (2)'!Q32+'Lamp1 imaginaria fundo (2)'!Q32+'Lamp1 imaginaria R (2)'!Q32</f>
        <v>2.888929187268559</v>
      </c>
      <c r="R32">
        <f>'Lamp1 imaginaria fundo'!R32+'Lamp1 imaginaria Left'!R32+'Lamp1 imaginaria R'!R32+'Lamp1 imaginaria porta'!R32+'Lamp1 imaginaria Left (2)'!R32+'Lamp1 imaginaria porta (2)'!R32+'Lamp1 imaginaria fundo (2)'!R32+'Lamp1 imaginaria R (2)'!R32</f>
        <v>2.8877438179233486</v>
      </c>
      <c r="S32">
        <f>'Lamp1 imaginaria fundo'!S32+'Lamp1 imaginaria Left'!S32+'Lamp1 imaginaria R'!S32+'Lamp1 imaginaria porta'!S32+'Lamp1 imaginaria Left (2)'!S32+'Lamp1 imaginaria porta (2)'!S32+'Lamp1 imaginaria fundo (2)'!S32+'Lamp1 imaginaria R (2)'!S32</f>
        <v>2.8864580404828284</v>
      </c>
      <c r="T32">
        <f>'Lamp1 imaginaria fundo'!T32+'Lamp1 imaginaria Left'!T32+'Lamp1 imaginaria R'!T32+'Lamp1 imaginaria porta'!T32+'Lamp1 imaginaria Left (2)'!T32+'Lamp1 imaginaria porta (2)'!T32+'Lamp1 imaginaria fundo (2)'!T32+'Lamp1 imaginaria R (2)'!T32</f>
        <v>2.8850801198132143</v>
      </c>
      <c r="U32">
        <f>'Lamp1 imaginaria fundo'!U32+'Lamp1 imaginaria Left'!U32+'Lamp1 imaginaria R'!U32+'Lamp1 imaginaria porta'!U32+'Lamp1 imaginaria Left (2)'!U32+'Lamp1 imaginaria porta (2)'!U32+'Lamp1 imaginaria fundo (2)'!U32+'Lamp1 imaginaria R (2)'!U32</f>
        <v>2.8836181459071533</v>
      </c>
      <c r="V32">
        <f>'Lamp1 imaginaria fundo'!V32+'Lamp1 imaginaria Left'!V32+'Lamp1 imaginaria R'!V32+'Lamp1 imaginaria porta'!V32+'Lamp1 imaginaria Left (2)'!V32+'Lamp1 imaginaria porta (2)'!V32+'Lamp1 imaginaria fundo (2)'!V32+'Lamp1 imaginaria R (2)'!V32</f>
        <v>2.8820800180143595</v>
      </c>
      <c r="W32">
        <f>'Lamp1 imaginaria fundo'!W32+'Lamp1 imaginaria Left'!W32+'Lamp1 imaginaria R'!W32+'Lamp1 imaginaria porta'!W32+'Lamp1 imaginaria Left (2)'!W32+'Lamp1 imaginaria porta (2)'!W32+'Lamp1 imaginaria fundo (2)'!W32+'Lamp1 imaginaria R (2)'!W32</f>
        <v>2.8804734331056809</v>
      </c>
      <c r="X32">
        <f>'Lamp1 imaginaria fundo'!X32+'Lamp1 imaginaria Left'!X32+'Lamp1 imaginaria R'!X32+'Lamp1 imaginaria porta'!X32+'Lamp1 imaginaria Left (2)'!X32+'Lamp1 imaginaria porta (2)'!X32+'Lamp1 imaginaria fundo (2)'!X32+'Lamp1 imaginaria R (2)'!X32</f>
        <v>2.8788058780679524</v>
      </c>
      <c r="Y32">
        <f>'Lamp1 imaginaria fundo'!Y32+'Lamp1 imaginaria Left'!Y32+'Lamp1 imaginaria R'!Y32+'Lamp1 imaginaria porta'!Y32+'Lamp1 imaginaria Left (2)'!Y32+'Lamp1 imaginaria porta (2)'!Y32+'Lamp1 imaginaria fundo (2)'!Y32+'Lamp1 imaginaria R (2)'!Y32</f>
        <v>2.8770846250406823</v>
      </c>
      <c r="Z32">
        <f>'Lamp1 imaginaria fundo'!Z32+'Lamp1 imaginaria Left'!Z32+'Lamp1 imaginaria R'!Z32+'Lamp1 imaginaria porta'!Z32+'Lamp1 imaginaria Left (2)'!Z32+'Lamp1 imaginaria porta (2)'!Z32+'Lamp1 imaginaria fundo (2)'!Z32+'Lamp1 imaginaria R (2)'!Z32</f>
        <v>2.87531672933414</v>
      </c>
      <c r="AA32">
        <f>'Lamp1 imaginaria fundo'!AA32+'Lamp1 imaginaria Left'!AA32+'Lamp1 imaginaria R'!AA32+'Lamp1 imaginaria porta'!AA32+'Lamp1 imaginaria Left (2)'!AA32+'Lamp1 imaginaria porta (2)'!AA32+'Lamp1 imaginaria fundo (2)'!AA32+'Lamp1 imaginaria R (2)'!AA32</f>
        <v>2.873509029407781</v>
      </c>
      <c r="AB32">
        <f>'Lamp1 imaginaria fundo'!AB32+'Lamp1 imaginaria Left'!AB32+'Lamp1 imaginaria R'!AB32+'Lamp1 imaginaria porta'!AB32+'Lamp1 imaginaria Left (2)'!AB32+'Lamp1 imaginaria porta (2)'!AB32+'Lamp1 imaginaria fundo (2)'!AB32+'Lamp1 imaginaria R (2)'!AB32</f>
        <v>2.8716681484346362</v>
      </c>
      <c r="AC32">
        <f>'Lamp1 imaginaria fundo'!AC32+'Lamp1 imaginaria Left'!AC32+'Lamp1 imaginaria R'!AC32+'Lamp1 imaginaria porta'!AC32+'Lamp1 imaginaria Left (2)'!AC32+'Lamp1 imaginaria porta (2)'!AC32+'Lamp1 imaginaria fundo (2)'!AC32+'Lamp1 imaginaria R (2)'!AC32</f>
        <v>2.8698004970281845</v>
      </c>
      <c r="AD32">
        <f>'Lamp1 imaginaria fundo'!AD32+'Lamp1 imaginaria Left'!AD32+'Lamp1 imaginaria R'!AD32+'Lamp1 imaginaria porta'!AD32+'Lamp1 imaginaria Left (2)'!AD32+'Lamp1 imaginaria porta (2)'!AD32+'Lamp1 imaginaria fundo (2)'!AD32+'Lamp1 imaginaria R (2)'!AD32</f>
        <v>2.8679122767606806</v>
      </c>
      <c r="AE32">
        <f>'Lamp1 imaginaria fundo'!AE32+'Lamp1 imaginaria Left'!AE32+'Lamp1 imaginaria R'!AE32+'Lamp1 imaginaria porta'!AE32+'Lamp1 imaginaria Left (2)'!AE32+'Lamp1 imaginaria porta (2)'!AE32+'Lamp1 imaginaria fundo (2)'!AE32+'Lamp1 imaginaria R (2)'!AE32</f>
        <v>2.8660094841538104</v>
      </c>
      <c r="AF32">
        <f>'Lamp1 imaginaria fundo'!AF32+'Lamp1 imaginaria Left'!AF32+'Lamp1 imaginaria R'!AF32+'Lamp1 imaginaria porta'!AF32+'Lamp1 imaginaria Left (2)'!AF32+'Lamp1 imaginaria porta (2)'!AF32+'Lamp1 imaginaria fundo (2)'!AF32+'Lamp1 imaginaria R (2)'!AF32</f>
        <v>2.8640979148721923</v>
      </c>
      <c r="AG32">
        <f>'Lamp1 imaginaria fundo'!AG32+'Lamp1 imaginaria Left'!AG32+'Lamp1 imaginaria R'!AG32+'Lamp1 imaginaria porta'!AG32+'Lamp1 imaginaria Left (2)'!AG32+'Lamp1 imaginaria porta (2)'!AG32+'Lamp1 imaginaria fundo (2)'!AG32+'Lamp1 imaginaria R (2)'!AG32</f>
        <v>2.8621831678964913</v>
      </c>
      <c r="AH32">
        <f>'Lamp1 imaginaria fundo'!AH32+'Lamp1 imaginaria Left'!AH32+'Lamp1 imaginaria R'!AH32+'Lamp1 imaginaria porta'!AH32+'Lamp1 imaginaria Left (2)'!AH32+'Lamp1 imaginaria porta (2)'!AH32+'Lamp1 imaginaria fundo (2)'!AH32+'Lamp1 imaginaria R (2)'!AH32</f>
        <v>2.8602706494948387</v>
      </c>
      <c r="AI32">
        <f>'Lamp1 imaginaria fundo'!AI32+'Lamp1 imaginaria Left'!AI32+'Lamp1 imaginaria R'!AI32+'Lamp1 imaginaria porta'!AI32+'Lamp1 imaginaria Left (2)'!AI32+'Lamp1 imaginaria porta (2)'!AI32+'Lamp1 imaginaria fundo (2)'!AI32+'Lamp1 imaginaria R (2)'!AI32</f>
        <v>2.8583655768484086</v>
      </c>
      <c r="AJ32">
        <f>'Lamp1 imaginaria fundo'!AJ32+'Lamp1 imaginaria Left'!AJ32+'Lamp1 imaginaria R'!AJ32+'Lamp1 imaginaria porta'!AJ32+'Lamp1 imaginaria Left (2)'!AJ32+'Lamp1 imaginaria porta (2)'!AJ32+'Lamp1 imaginaria fundo (2)'!AJ32+'Lamp1 imaginaria R (2)'!AJ32</f>
        <v>2.8564729812191767</v>
      </c>
      <c r="AK32">
        <f>'Lamp1 imaginaria fundo'!AK32+'Lamp1 imaginaria Left'!AK32+'Lamp1 imaginaria R'!AK32+'Lamp1 imaginaria porta'!AK32+'Lamp1 imaginaria Left (2)'!AK32+'Lamp1 imaginaria porta (2)'!AK32+'Lamp1 imaginaria fundo (2)'!AK32+'Lamp1 imaginaria R (2)'!AK32</f>
        <v>2.8545977105750224</v>
      </c>
      <c r="AL32">
        <f>'Lamp1 imaginaria fundo'!AL32+'Lamp1 imaginaria Left'!AL32+'Lamp1 imaginaria R'!AL32+'Lamp1 imaginaria porta'!AL32+'Lamp1 imaginaria Left (2)'!AL32+'Lamp1 imaginaria porta (2)'!AL32+'Lamp1 imaginaria fundo (2)'!AL32+'Lamp1 imaginaria R (2)'!AL32</f>
        <v>2.8527444316096902</v>
      </c>
      <c r="AM32">
        <f>'Lamp1 imaginaria fundo'!AM32+'Lamp1 imaginaria Left'!AM32+'Lamp1 imaginaria R'!AM32+'Lamp1 imaginaria porta'!AM32+'Lamp1 imaginaria Left (2)'!AM32+'Lamp1 imaginaria porta (2)'!AM32+'Lamp1 imaginaria fundo (2)'!AM32+'Lamp1 imaginaria R (2)'!AM32</f>
        <v>2.8509176311129387</v>
      </c>
      <c r="AN32">
        <f>'Lamp1 imaginaria fundo'!AN32+'Lamp1 imaginaria Left'!AN32+'Lamp1 imaginaria R'!AN32+'Lamp1 imaginaria porta'!AN32+'Lamp1 imaginaria Left (2)'!AN32+'Lamp1 imaginaria porta (2)'!AN32+'Lamp1 imaginaria fundo (2)'!AN32+'Lamp1 imaginaria R (2)'!AN32</f>
        <v>2.8491216166598976</v>
      </c>
      <c r="AO32">
        <f>'Lamp1 imaginaria fundo'!AO32+'Lamp1 imaginaria Left'!AO32+'Lamp1 imaginaria R'!AO32+'Lamp1 imaginaria porta'!AO32+'Lamp1 imaginaria Left (2)'!AO32+'Lamp1 imaginaria porta (2)'!AO32+'Lamp1 imaginaria fundo (2)'!AO32+'Lamp1 imaginaria R (2)'!AO32</f>
        <v>2.847360516598719</v>
      </c>
      <c r="AP32">
        <f>'Lamp1 imaginaria fundo'!AP32+'Lamp1 imaginaria Left'!AP32+'Lamp1 imaginaria R'!AP32+'Lamp1 imaginaria porta'!AP32+'Lamp1 imaginaria Left (2)'!AP32+'Lamp1 imaginaria porta (2)'!AP32+'Lamp1 imaginaria fundo (2)'!AP32+'Lamp1 imaginaria R (2)'!AP32</f>
        <v>2.8456382793224764</v>
      </c>
      <c r="AQ32">
        <f>'Lamp1 imaginaria fundo'!AQ32+'Lamp1 imaginaria Left'!AQ32+'Lamp1 imaginaria R'!AQ32+'Lamp1 imaginaria porta'!AQ32+'Lamp1 imaginaria Left (2)'!AQ32+'Lamp1 imaginaria porta (2)'!AQ32+'Lamp1 imaginaria fundo (2)'!AQ32+'Lamp1 imaginaria R (2)'!AQ32</f>
        <v>2.8439586718155021</v>
      </c>
      <c r="AR32">
        <f>'Lamp1 imaginaria fundo'!AR32+'Lamp1 imaginaria Left'!AR32+'Lamp1 imaginaria R'!AR32+'Lamp1 imaginaria porta'!AR32+'Lamp1 imaginaria Left (2)'!AR32+'Lamp1 imaginaria porta (2)'!AR32+'Lamp1 imaginaria fundo (2)'!AR32+'Lamp1 imaginaria R (2)'!AR32</f>
        <v>2.8423252774664038</v>
      </c>
      <c r="AS32">
        <f>'Lamp1 imaginaria fundo'!AS32+'Lamp1 imaginaria Left'!AS32+'Lamp1 imaginaria R'!AS32+'Lamp1 imaginaria porta'!AS32+'Lamp1 imaginaria Left (2)'!AS32+'Lamp1 imaginaria porta (2)'!AS32+'Lamp1 imaginaria fundo (2)'!AS32+'Lamp1 imaginaria R (2)'!AS32</f>
        <v>2.8407414931404449</v>
      </c>
      <c r="AT32">
        <f>'Lamp1 imaginaria fundo'!AT32+'Lamp1 imaginaria Left'!AT32+'Lamp1 imaginaria R'!AT32+'Lamp1 imaginaria porta'!AT32+'Lamp1 imaginaria Left (2)'!AT32+'Lamp1 imaginaria porta (2)'!AT32+'Lamp1 imaginaria fundo (2)'!AT32+'Lamp1 imaginaria R (2)'!AT32</f>
        <v>2.8392105255031588</v>
      </c>
      <c r="AU32">
        <f>'Lamp1 imaginaria fundo'!AU32+'Lamp1 imaginaria Left'!AU32+'Lamp1 imaginaria R'!AU32+'Lamp1 imaginaria porta'!AU32+'Lamp1 imaginaria Left (2)'!AU32+'Lamp1 imaginaria porta (2)'!AU32+'Lamp1 imaginaria fundo (2)'!AU32+'Lamp1 imaginaria R (2)'!AU32</f>
        <v>2.8377353865855652</v>
      </c>
      <c r="AV32">
        <f>'Lamp1 imaginaria fundo'!AV32+'Lamp1 imaginaria Left'!AV32+'Lamp1 imaginaria R'!AV32+'Lamp1 imaginaria porta'!AV32+'Lamp1 imaginaria Left (2)'!AV32+'Lamp1 imaginaria porta (2)'!AV32+'Lamp1 imaginaria fundo (2)'!AV32+'Lamp1 imaginaria R (2)'!AV32</f>
        <v>2.8363188885795219</v>
      </c>
      <c r="AW32">
        <f>'Lamp1 imaginaria fundo'!AW32+'Lamp1 imaginaria Left'!AW32+'Lamp1 imaginaria R'!AW32+'Lamp1 imaginaria porta'!AW32+'Lamp1 imaginaria Left (2)'!AW32+'Lamp1 imaginaria porta (2)'!AW32+'Lamp1 imaginaria fundo (2)'!AW32+'Lamp1 imaginaria R (2)'!AW32</f>
        <v>2.8349636378499872</v>
      </c>
      <c r="AX32">
        <f>'Lamp1 imaginaria fundo'!AX32+'Lamp1 imaginaria Left'!AX32+'Lamp1 imaginaria R'!AX32+'Lamp1 imaginaria porta'!AX32+'Lamp1 imaginaria Left (2)'!AX32+'Lamp1 imaginaria porta (2)'!AX32+'Lamp1 imaginaria fundo (2)'!AX32+'Lamp1 imaginaria R (2)'!AX32</f>
        <v>2.8336720281497079</v>
      </c>
      <c r="AY32">
        <f>'Lamp1 imaginaria fundo'!AY32+'Lamp1 imaginaria Left'!AY32+'Lamp1 imaginaria R'!AY32+'Lamp1 imaginaria porta'!AY32+'Lamp1 imaginaria Left (2)'!AY32+'Lamp1 imaginaria porta (2)'!AY32+'Lamp1 imaginaria fundo (2)'!AY32+'Lamp1 imaginaria R (2)'!AY32</f>
        <v>2.8324462330213906</v>
      </c>
      <c r="AZ32">
        <f>'Lamp1 imaginaria fundo'!AZ32+'Lamp1 imaginaria Left'!AZ32+'Lamp1 imaginaria R'!AZ32+'Lamp1 imaginaria porta'!AZ32+'Lamp1 imaginaria Left (2)'!AZ32+'Lamp1 imaginaria porta (2)'!AZ32+'Lamp1 imaginaria fundo (2)'!AZ32+'Lamp1 imaginaria R (2)'!AZ32</f>
        <v>2.8312881973731936</v>
      </c>
      <c r="BA32">
        <f>'Lamp1 imaginaria fundo'!BA32+'Lamp1 imaginaria Left'!BA32+'Lamp1 imaginaria R'!BA32+'Lamp1 imaginaria porta'!BA32+'Lamp1 imaginaria Left (2)'!BA32+'Lamp1 imaginaria porta (2)'!BA32+'Lamp1 imaginaria fundo (2)'!BA32+'Lamp1 imaginaria R (2)'!BA32</f>
        <v>2.830199628215627</v>
      </c>
      <c r="BB32">
        <f>'Lamp1 imaginaria fundo'!BB32+'Lamp1 imaginaria Left'!BB32+'Lamp1 imaginaria R'!BB32+'Lamp1 imaginaria porta'!BB32+'Lamp1 imaginaria Left (2)'!BB32+'Lamp1 imaginaria porta (2)'!BB32+'Lamp1 imaginaria fundo (2)'!BB32+'Lamp1 imaginaria R (2)'!BB32</f>
        <v>2.8291819845521533</v>
      </c>
      <c r="BC32">
        <f>'Lamp1 imaginaria fundo'!BC32+'Lamp1 imaginaria Left'!BC32+'Lamp1 imaginaria R'!BC32+'Lamp1 imaginaria porta'!BC32+'Lamp1 imaginaria Left (2)'!BC32+'Lamp1 imaginaria porta (2)'!BC32+'Lamp1 imaginaria fundo (2)'!BC32+'Lamp1 imaginaria R (2)'!BC32</f>
        <v>2.8282364664220951</v>
      </c>
      <c r="BD32">
        <f>'Lamp1 imaginaria fundo'!BD32+'Lamp1 imaginaria Left'!BD32+'Lamp1 imaginaria R'!BD32+'Lamp1 imaginaria porta'!BD32+'Lamp1 imaginaria Left (2)'!BD32+'Lamp1 imaginaria porta (2)'!BD32+'Lamp1 imaginaria fundo (2)'!BD32+'Lamp1 imaginaria R (2)'!BD32</f>
        <v>2.8273640031034244</v>
      </c>
    </row>
    <row r="33" spans="5:56" ht="35" customHeight="1" x14ac:dyDescent="0.45">
      <c r="E33">
        <v>23</v>
      </c>
      <c r="F33">
        <f>'Lamp1 imaginaria fundo'!F33+'Lamp1 imaginaria Left'!F33+'Lamp1 imaginaria R'!F33+'Lamp1 imaginaria porta'!F33+'Lamp1 imaginaria Left (2)'!F33+'Lamp1 imaginaria porta (2)'!F33+'Lamp1 imaginaria fundo (2)'!F33+'Lamp1 imaginaria R (2)'!F33</f>
        <v>2.8933499059080248</v>
      </c>
      <c r="G33">
        <f>'Lamp1 imaginaria fundo'!G33+'Lamp1 imaginaria Left'!G33+'Lamp1 imaginaria R'!G33+'Lamp1 imaginaria porta'!G33+'Lamp1 imaginaria Left (2)'!G33+'Lamp1 imaginaria porta (2)'!G33+'Lamp1 imaginaria fundo (2)'!G33+'Lamp1 imaginaria R (2)'!G33</f>
        <v>2.8938222742163715</v>
      </c>
      <c r="H33">
        <f>'Lamp1 imaginaria fundo'!H33+'Lamp1 imaginaria Left'!H33+'Lamp1 imaginaria R'!H33+'Lamp1 imaginaria porta'!H33+'Lamp1 imaginaria Left (2)'!H33+'Lamp1 imaginaria porta (2)'!H33+'Lamp1 imaginaria fundo (2)'!H33+'Lamp1 imaginaria R (2)'!H33</f>
        <v>2.8941019096287905</v>
      </c>
      <c r="I33">
        <f>'Lamp1 imaginaria fundo'!I33+'Lamp1 imaginaria Left'!I33+'Lamp1 imaginaria R'!I33+'Lamp1 imaginaria porta'!I33+'Lamp1 imaginaria Left (2)'!I33+'Lamp1 imaginaria porta (2)'!I33+'Lamp1 imaginaria fundo (2)'!I33+'Lamp1 imaginaria R (2)'!I33</f>
        <v>2.8941963369157993</v>
      </c>
      <c r="J33">
        <f>'Lamp1 imaginaria fundo'!J33+'Lamp1 imaginaria Left'!J33+'Lamp1 imaginaria R'!J33+'Lamp1 imaginaria porta'!J33+'Lamp1 imaginaria Left (2)'!J33+'Lamp1 imaginaria porta (2)'!J33+'Lamp1 imaginaria fundo (2)'!J33+'Lamp1 imaginaria R (2)'!J33</f>
        <v>2.894113476957719</v>
      </c>
      <c r="K33">
        <f>'Lamp1 imaginaria fundo'!K33+'Lamp1 imaginaria Left'!K33+'Lamp1 imaginaria R'!K33+'Lamp1 imaginaria porta'!K33+'Lamp1 imaginaria Left (2)'!K33+'Lamp1 imaginaria porta (2)'!K33+'Lamp1 imaginaria fundo (2)'!K33+'Lamp1 imaginaria R (2)'!K33</f>
        <v>2.8938615641920178</v>
      </c>
      <c r="L33">
        <f>'Lamp1 imaginaria fundo'!L33+'Lamp1 imaginaria Left'!L33+'Lamp1 imaginaria R'!L33+'Lamp1 imaginaria porta'!L33+'Lamp1 imaginaria Left (2)'!L33+'Lamp1 imaginaria porta (2)'!L33+'Lamp1 imaginaria fundo (2)'!L33+'Lamp1 imaginaria R (2)'!L33</f>
        <v>2.8934490684634575</v>
      </c>
      <c r="M33">
        <f>'Lamp1 imaginaria fundo'!M33+'Lamp1 imaginaria Left'!M33+'Lamp1 imaginaria R'!M33+'Lamp1 imaginaria porta'!M33+'Lamp1 imaginaria Left (2)'!M33+'Lamp1 imaginaria porta (2)'!M33+'Lamp1 imaginaria fundo (2)'!M33+'Lamp1 imaginaria R (2)'!M33</f>
        <v>2.8928846223297109</v>
      </c>
      <c r="N33">
        <f>'Lamp1 imaginaria fundo'!N33+'Lamp1 imaginaria Left'!N33+'Lamp1 imaginaria R'!N33+'Lamp1 imaginaria porta'!N33+'Lamp1 imaginaria Left (2)'!N33+'Lamp1 imaginaria porta (2)'!N33+'Lamp1 imaginaria fundo (2)'!N33+'Lamp1 imaginaria R (2)'!N33</f>
        <v>2.8921769545950453</v>
      </c>
      <c r="O33">
        <f>'Lamp1 imaginaria fundo'!O33+'Lamp1 imaginaria Left'!O33+'Lamp1 imaginaria R'!O33+'Lamp1 imaginaria porta'!O33+'Lamp1 imaginaria Left (2)'!O33+'Lamp1 imaginaria porta (2)'!O33+'Lamp1 imaginaria fundo (2)'!O33+'Lamp1 imaginaria R (2)'!O33</f>
        <v>2.8913348305746505</v>
      </c>
      <c r="P33">
        <f>'Lamp1 imaginaria fundo'!P33+'Lamp1 imaginaria Left'!P33+'Lamp1 imaginaria R'!P33+'Lamp1 imaginaria porta'!P33+'Lamp1 imaginaria Left (2)'!P33+'Lamp1 imaginaria porta (2)'!P33+'Lamp1 imaginaria fundo (2)'!P33+'Lamp1 imaginaria R (2)'!P33</f>
        <v>2.8903669993422261</v>
      </c>
      <c r="Q33">
        <f>'Lamp1 imaginaria fundo'!Q33+'Lamp1 imaginaria Left'!Q33+'Lamp1 imaginaria R'!Q33+'Lamp1 imaginaria porta'!Q33+'Lamp1 imaginaria Left (2)'!Q33+'Lamp1 imaginaria porta (2)'!Q33+'Lamp1 imaginaria fundo (2)'!Q33+'Lamp1 imaginaria R (2)'!Q33</f>
        <v>2.889282147990901</v>
      </c>
      <c r="R33">
        <f>'Lamp1 imaginaria fundo'!R33+'Lamp1 imaginaria Left'!R33+'Lamp1 imaginaria R'!R33+'Lamp1 imaginaria porta'!R33+'Lamp1 imaginaria Left (2)'!R33+'Lamp1 imaginaria porta (2)'!R33+'Lamp1 imaginaria fundo (2)'!R33+'Lamp1 imaginaria R (2)'!R33</f>
        <v>2.8880888627472228</v>
      </c>
      <c r="S33">
        <f>'Lamp1 imaginaria fundo'!S33+'Lamp1 imaginaria Left'!S33+'Lamp1 imaginaria R'!S33+'Lamp1 imaginaria porta'!S33+'Lamp1 imaginaria Left (2)'!S33+'Lamp1 imaginaria porta (2)'!S33+'Lamp1 imaginaria fundo (2)'!S33+'Lamp1 imaginaria R (2)'!S33</f>
        <v>2.8867955966223229</v>
      </c>
      <c r="T33">
        <f>'Lamp1 imaginaria fundo'!T33+'Lamp1 imaginaria Left'!T33+'Lamp1 imaginaria R'!T33+'Lamp1 imaginaria porta'!T33+'Lamp1 imaginaria Left (2)'!T33+'Lamp1 imaginaria porta (2)'!T33+'Lamp1 imaginaria fundo (2)'!T33+'Lamp1 imaginaria R (2)'!T33</f>
        <v>2.8854106431636914</v>
      </c>
      <c r="U33">
        <f>'Lamp1 imaginaria fundo'!U33+'Lamp1 imaginaria Left'!U33+'Lamp1 imaginaria R'!U33+'Lamp1 imaginaria porta'!U33+'Lamp1 imaginaria Left (2)'!U33+'Lamp1 imaginaria porta (2)'!U33+'Lamp1 imaginaria fundo (2)'!U33+'Lamp1 imaginaria R (2)'!U33</f>
        <v>2.8839421157840466</v>
      </c>
      <c r="V33">
        <f>'Lamp1 imaginaria fundo'!V33+'Lamp1 imaginaria Left'!V33+'Lamp1 imaginaria R'!V33+'Lamp1 imaginaria porta'!V33+'Lamp1 imaginaria Left (2)'!V33+'Lamp1 imaginaria porta (2)'!V33+'Lamp1 imaginaria fundo (2)'!V33+'Lamp1 imaginaria R (2)'!V33</f>
        <v>2.8823979320877742</v>
      </c>
      <c r="W33">
        <f>'Lamp1 imaginaria fundo'!W33+'Lamp1 imaginaria Left'!W33+'Lamp1 imaginaria R'!W33+'Lamp1 imaginaria porta'!W33+'Lamp1 imaginaria Left (2)'!W33+'Lamp1 imaginaria porta (2)'!W33+'Lamp1 imaginaria fundo (2)'!W33+'Lamp1 imaginaria R (2)'!W33</f>
        <v>2.8807858025869795</v>
      </c>
      <c r="X33">
        <f>'Lamp1 imaginaria fundo'!X33+'Lamp1 imaginaria Left'!X33+'Lamp1 imaginaria R'!X33+'Lamp1 imaginaria porta'!X33+'Lamp1 imaginaria Left (2)'!X33+'Lamp1 imaginaria porta (2)'!X33+'Lamp1 imaginaria fundo (2)'!X33+'Lamp1 imaginaria R (2)'!X33</f>
        <v>2.8791132231941425</v>
      </c>
      <c r="Y33">
        <f>'Lamp1 imaginaria fundo'!Y33+'Lamp1 imaginaria Left'!Y33+'Lamp1 imaginaria R'!Y33+'Lamp1 imaginaria porta'!Y33+'Lamp1 imaginaria Left (2)'!Y33+'Lamp1 imaginaria porta (2)'!Y33+'Lamp1 imaginaria fundo (2)'!Y33+'Lamp1 imaginaria R (2)'!Y33</f>
        <v>2.8773874708925136</v>
      </c>
      <c r="Z33">
        <f>'Lamp1 imaginaria fundo'!Z33+'Lamp1 imaginaria Left'!Z33+'Lamp1 imaginaria R'!Z33+'Lamp1 imaginaria porta'!Z33+'Lamp1 imaginaria Left (2)'!Z33+'Lamp1 imaginaria porta (2)'!Z33+'Lamp1 imaginaria fundo (2)'!Z33+'Lamp1 imaginaria R (2)'!Z33</f>
        <v>2.8756156020145012</v>
      </c>
      <c r="AA33">
        <f>'Lamp1 imaginaria fundo'!AA33+'Lamp1 imaginaria Left'!AA33+'Lamp1 imaginaria R'!AA33+'Lamp1 imaginaria porta'!AA33+'Lamp1 imaginaria Left (2)'!AA33+'Lamp1 imaginaria porta (2)'!AA33+'Lamp1 imaginaria fundo (2)'!AA33+'Lamp1 imaginaria R (2)'!AA33</f>
        <v>2.8738044525984106</v>
      </c>
      <c r="AB33">
        <f>'Lamp1 imaginaria fundo'!AB33+'Lamp1 imaginaria Left'!AB33+'Lamp1 imaginaria R'!AB33+'Lamp1 imaginaria porta'!AB33+'Lamp1 imaginaria Left (2)'!AB33+'Lamp1 imaginaria porta (2)'!AB33+'Lamp1 imaginaria fundo (2)'!AB33+'Lamp1 imaginaria R (2)'!AB33</f>
        <v>2.8719606403413325</v>
      </c>
      <c r="AC33">
        <f>'Lamp1 imaginaria fundo'!AC33+'Lamp1 imaginaria Left'!AC33+'Lamp1 imaginaria R'!AC33+'Lamp1 imaginaria porta'!AC33+'Lamp1 imaginaria Left (2)'!AC33+'Lamp1 imaginaria porta (2)'!AC33+'Lamp1 imaginaria fundo (2)'!AC33+'Lamp1 imaginaria R (2)'!AC33</f>
        <v>2.8700905677177384</v>
      </c>
      <c r="AD33">
        <f>'Lamp1 imaginaria fundo'!AD33+'Lamp1 imaginaria Left'!AD33+'Lamp1 imaginaria R'!AD33+'Lamp1 imaginaria porta'!AD33+'Lamp1 imaginaria Left (2)'!AD33+'Lamp1 imaginaria porta (2)'!AD33+'Lamp1 imaginaria fundo (2)'!AD33+'Lamp1 imaginaria R (2)'!AD33</f>
        <v>2.8682004258865845</v>
      </c>
      <c r="AE33">
        <f>'Lamp1 imaginaria fundo'!AE33+'Lamp1 imaginaria Left'!AE33+'Lamp1 imaginaria R'!AE33+'Lamp1 imaginaria porta'!AE33+'Lamp1 imaginaria Left (2)'!AE33+'Lamp1 imaginaria porta (2)'!AE33+'Lamp1 imaginaria fundo (2)'!AE33+'Lamp1 imaginaria R (2)'!AE33</f>
        <v>2.8662961990624614</v>
      </c>
      <c r="AF33">
        <f>'Lamp1 imaginaria fundo'!AF33+'Lamp1 imaginaria Left'!AF33+'Lamp1 imaginaria R'!AF33+'Lamp1 imaginaria porta'!AF33+'Lamp1 imaginaria Left (2)'!AF33+'Lamp1 imaginaria porta (2)'!AF33+'Lamp1 imaginaria fundo (2)'!AF33+'Lamp1 imaginaria R (2)'!AF33</f>
        <v>2.864383669076767</v>
      </c>
      <c r="AG33">
        <f>'Lamp1 imaginaria fundo'!AG33+'Lamp1 imaginaria Left'!AG33+'Lamp1 imaginaria R'!AG33+'Lamp1 imaginaria porta'!AG33+'Lamp1 imaginaria Left (2)'!AG33+'Lamp1 imaginaria porta (2)'!AG33+'Lamp1 imaginaria fundo (2)'!AG33+'Lamp1 imaginaria R (2)'!AG33</f>
        <v>2.8624684199018939</v>
      </c>
      <c r="AH33">
        <f>'Lamp1 imaginaria fundo'!AH33+'Lamp1 imaginaria Left'!AH33+'Lamp1 imaginaria R'!AH33+'Lamp1 imaginaria porta'!AH33+'Lamp1 imaginaria Left (2)'!AH33+'Lamp1 imaginaria porta (2)'!AH33+'Lamp1 imaginaria fundo (2)'!AH33+'Lamp1 imaginaria R (2)'!AH33</f>
        <v>2.8605558419540249</v>
      </c>
      <c r="AI33">
        <f>'Lamp1 imaginaria fundo'!AI33+'Lamp1 imaginaria Left'!AI33+'Lamp1 imaginaria R'!AI33+'Lamp1 imaginaria porta'!AI33+'Lamp1 imaginaria Left (2)'!AI33+'Lamp1 imaginaria porta (2)'!AI33+'Lamp1 imaginaria fundo (2)'!AI33+'Lamp1 imaginaria R (2)'!AI33</f>
        <v>2.8586511360279929</v>
      </c>
      <c r="AJ33">
        <f>'Lamp1 imaginaria fundo'!AJ33+'Lamp1 imaginaria Left'!AJ33+'Lamp1 imaginaria R'!AJ33+'Lamp1 imaginaria porta'!AJ33+'Lamp1 imaginaria Left (2)'!AJ33+'Lamp1 imaginaria porta (2)'!AJ33+'Lamp1 imaginaria fundo (2)'!AJ33+'Lamp1 imaginaria R (2)'!AJ33</f>
        <v>2.8567593167504013</v>
      </c>
      <c r="AK33">
        <f>'Lamp1 imaginaria fundo'!AK33+'Lamp1 imaginaria Left'!AK33+'Lamp1 imaginaria R'!AK33+'Lamp1 imaginaria porta'!AK33+'Lamp1 imaginaria Left (2)'!AK33+'Lamp1 imaginaria porta (2)'!AK33+'Lamp1 imaginaria fundo (2)'!AK33+'Lamp1 imaginaria R (2)'!AK33</f>
        <v>2.8548852154649067</v>
      </c>
      <c r="AL33">
        <f>'Lamp1 imaginaria fundo'!AL33+'Lamp1 imaginaria Left'!AL33+'Lamp1 imaginaria R'!AL33+'Lamp1 imaginaria porta'!AL33+'Lamp1 imaginaria Left (2)'!AL33+'Lamp1 imaginaria porta (2)'!AL33+'Lamp1 imaginaria fundo (2)'!AL33+'Lamp1 imaginaria R (2)'!AL33</f>
        <v>2.8530334824863965</v>
      </c>
      <c r="AM33">
        <f>'Lamp1 imaginaria fundo'!AM33+'Lamp1 imaginaria Left'!AM33+'Lamp1 imaginaria R'!AM33+'Lamp1 imaginaria porta'!AM33+'Lamp1 imaginaria Left (2)'!AM33+'Lamp1 imaginaria porta (2)'!AM33+'Lamp1 imaginaria fundo (2)'!AM33+'Lamp1 imaginaria R (2)'!AM33</f>
        <v>2.8512085886790297</v>
      </c>
      <c r="AN33">
        <f>'Lamp1 imaginaria fundo'!AN33+'Lamp1 imaginaria Left'!AN33+'Lamp1 imaginaria R'!AN33+'Lamp1 imaginaria porta'!AN33+'Lamp1 imaginaria Left (2)'!AN33+'Lamp1 imaginaria porta (2)'!AN33+'Lamp1 imaginaria fundo (2)'!AN33+'Lamp1 imaginaria R (2)'!AN33</f>
        <v>2.849414826327191</v>
      </c>
      <c r="AO33">
        <f>'Lamp1 imaginaria fundo'!AO33+'Lamp1 imaginaria Left'!AO33+'Lamp1 imaginaria R'!AO33+'Lamp1 imaginaria porta'!AO33+'Lamp1 imaginaria Left (2)'!AO33+'Lamp1 imaginaria porta (2)'!AO33+'Lamp1 imaginaria fundo (2)'!AO33+'Lamp1 imaginaria R (2)'!AO33</f>
        <v>2.8476563092787672</v>
      </c>
      <c r="AP33">
        <f>'Lamp1 imaginaria fundo'!AP33+'Lamp1 imaginaria Left'!AP33+'Lamp1 imaginaria R'!AP33+'Lamp1 imaginaria porta'!AP33+'Lamp1 imaginaria Left (2)'!AP33+'Lamp1 imaginaria porta (2)'!AP33+'Lamp1 imaginaria fundo (2)'!AP33+'Lamp1 imaginaria R (2)'!AP33</f>
        <v>2.8459369723472756</v>
      </c>
      <c r="AQ33">
        <f>'Lamp1 imaginaria fundo'!AQ33+'Lamp1 imaginaria Left'!AQ33+'Lamp1 imaginaria R'!AQ33+'Lamp1 imaginaria porta'!AQ33+'Lamp1 imaginaria Left (2)'!AQ33+'Lamp1 imaginaria porta (2)'!AQ33+'Lamp1 imaginaria fundo (2)'!AQ33+'Lamp1 imaginaria R (2)'!AQ33</f>
        <v>2.8442605699638297</v>
      </c>
      <c r="AR33">
        <f>'Lamp1 imaginaria fundo'!AR33+'Lamp1 imaginaria Left'!AR33+'Lamp1 imaginaria R'!AR33+'Lamp1 imaginaria porta'!AR33+'Lamp1 imaginaria Left (2)'!AR33+'Lamp1 imaginaria porta (2)'!AR33+'Lamp1 imaginaria fundo (2)'!AR33+'Lamp1 imaginaria R (2)'!AR33</f>
        <v>2.8426306740721277</v>
      </c>
      <c r="AS33">
        <f>'Lamp1 imaginaria fundo'!AS33+'Lamp1 imaginaria Left'!AS33+'Lamp1 imaginaria R'!AS33+'Lamp1 imaginaria porta'!AS33+'Lamp1 imaginaria Left (2)'!AS33+'Lamp1 imaginaria porta (2)'!AS33+'Lamp1 imaginaria fundo (2)'!AS33+'Lamp1 imaginaria R (2)'!AS33</f>
        <v>2.8410506712601666</v>
      </c>
      <c r="AT33">
        <f>'Lamp1 imaginaria fundo'!AT33+'Lamp1 imaginaria Left'!AT33+'Lamp1 imaginaria R'!AT33+'Lamp1 imaginaria porta'!AT33+'Lamp1 imaginaria Left (2)'!AT33+'Lamp1 imaginaria porta (2)'!AT33+'Lamp1 imaginaria fundo (2)'!AT33+'Lamp1 imaginaria R (2)'!AT33</f>
        <v>2.8395237591216724</v>
      </c>
      <c r="AU33">
        <f>'Lamp1 imaginaria fundo'!AU33+'Lamp1 imaginaria Left'!AU33+'Lamp1 imaginaria R'!AU33+'Lamp1 imaginaria porta'!AU33+'Lamp1 imaginaria Left (2)'!AU33+'Lamp1 imaginaria porta (2)'!AU33+'Lamp1 imaginaria fundo (2)'!AU33+'Lamp1 imaginaria R (2)'!AU33</f>
        <v>2.8380529418387268</v>
      </c>
      <c r="AV33">
        <f>'Lamp1 imaginaria fundo'!AV33+'Lamp1 imaginaria Left'!AV33+'Lamp1 imaginaria R'!AV33+'Lamp1 imaginaria porta'!AV33+'Lamp1 imaginaria Left (2)'!AV33+'Lamp1 imaginaria porta (2)'!AV33+'Lamp1 imaginaria fundo (2)'!AV33+'Lamp1 imaginaria R (2)'!AV33</f>
        <v>2.8366410249752247</v>
      </c>
      <c r="AW33">
        <f>'Lamp1 imaginaria fundo'!AW33+'Lamp1 imaginaria Left'!AW33+'Lamp1 imaginaria R'!AW33+'Lamp1 imaginaria porta'!AW33+'Lamp1 imaginaria Left (2)'!AW33+'Lamp1 imaginaria porta (2)'!AW33+'Lamp1 imaginaria fundo (2)'!AW33+'Lamp1 imaginaria R (2)'!AW33</f>
        <v>2.8352906094689967</v>
      </c>
      <c r="AX33">
        <f>'Lamp1 imaginaria fundo'!AX33+'Lamp1 imaginaria Left'!AX33+'Lamp1 imaginaria R'!AX33+'Lamp1 imaginaria porta'!AX33+'Lamp1 imaginaria Left (2)'!AX33+'Lamp1 imaginaria porta (2)'!AX33+'Lamp1 imaginaria fundo (2)'!AX33+'Lamp1 imaginaria R (2)'!AX33</f>
        <v>2.834004084809099</v>
      </c>
      <c r="AY33">
        <f>'Lamp1 imaginaria fundo'!AY33+'Lamp1 imaginaria Left'!AY33+'Lamp1 imaginaria R'!AY33+'Lamp1 imaginaria porta'!AY33+'Lamp1 imaginaria Left (2)'!AY33+'Lamp1 imaginaria porta (2)'!AY33+'Lamp1 imaginaria fundo (2)'!AY33+'Lamp1 imaginaria R (2)'!AY33</f>
        <v>2.8327836213842215</v>
      </c>
      <c r="AZ33">
        <f>'Lamp1 imaginaria fundo'!AZ33+'Lamp1 imaginaria Left'!AZ33+'Lamp1 imaginaria R'!AZ33+'Lamp1 imaginaria porta'!AZ33+'Lamp1 imaginaria Left (2)'!AZ33+'Lamp1 imaginaria porta (2)'!AZ33+'Lamp1 imaginaria fundo (2)'!AZ33+'Lamp1 imaginaria R (2)'!AZ33</f>
        <v>2.8316311619888275</v>
      </c>
      <c r="BA33">
        <f>'Lamp1 imaginaria fundo'!BA33+'Lamp1 imaginaria Left'!BA33+'Lamp1 imaginaria R'!BA33+'Lamp1 imaginaria porta'!BA33+'Lamp1 imaginaria Left (2)'!BA33+'Lamp1 imaginaria porta (2)'!BA33+'Lamp1 imaginaria fundo (2)'!BA33+'Lamp1 imaginaria R (2)'!BA33</f>
        <v>2.8305484124757956</v>
      </c>
      <c r="BB33">
        <f>'Lamp1 imaginaria fundo'!BB33+'Lamp1 imaginaria Left'!BB33+'Lamp1 imaginaria R'!BB33+'Lamp1 imaginaria porta'!BB33+'Lamp1 imaginaria Left (2)'!BB33+'Lamp1 imaginaria porta (2)'!BB33+'Lamp1 imaginaria fundo (2)'!BB33+'Lamp1 imaginaria R (2)'!BB33</f>
        <v>2.8295368315483969</v>
      </c>
      <c r="BC33">
        <f>'Lamp1 imaginaria fundo'!BC33+'Lamp1 imaginaria Left'!BC33+'Lamp1 imaginaria R'!BC33+'Lamp1 imaginaria porta'!BC33+'Lamp1 imaginaria Left (2)'!BC33+'Lamp1 imaginaria porta (2)'!BC33+'Lamp1 imaginaria fundo (2)'!BC33+'Lamp1 imaginaria R (2)'!BC33</f>
        <v>2.8285976196906617</v>
      </c>
      <c r="BD33">
        <f>'Lamp1 imaginaria fundo'!BD33+'Lamp1 imaginaria Left'!BD33+'Lamp1 imaginaria R'!BD33+'Lamp1 imaginaria porta'!BD33+'Lamp1 imaginaria Left (2)'!BD33+'Lamp1 imaginaria porta (2)'!BD33+'Lamp1 imaginaria fundo (2)'!BD33+'Lamp1 imaginaria R (2)'!BD33</f>
        <v>2.827731707244026</v>
      </c>
    </row>
    <row r="34" spans="5:56" ht="35" customHeight="1" x14ac:dyDescent="0.45">
      <c r="E34">
        <v>24</v>
      </c>
      <c r="F34">
        <f>'Lamp1 imaginaria fundo'!F34+'Lamp1 imaginaria Left'!F34+'Lamp1 imaginaria R'!F34+'Lamp1 imaginaria porta'!F34+'Lamp1 imaginaria Left (2)'!F34+'Lamp1 imaginaria porta (2)'!F34+'Lamp1 imaginaria fundo (2)'!F34+'Lamp1 imaginaria R (2)'!F34</f>
        <v>2.893694656283607</v>
      </c>
      <c r="G34">
        <f>'Lamp1 imaginaria fundo'!G34+'Lamp1 imaginaria Left'!G34+'Lamp1 imaginaria R'!G34+'Lamp1 imaginaria porta'!G34+'Lamp1 imaginaria Left (2)'!G34+'Lamp1 imaginaria porta (2)'!G34+'Lamp1 imaginaria fundo (2)'!G34+'Lamp1 imaginaria R (2)'!G34</f>
        <v>2.8941616198654816</v>
      </c>
      <c r="H34">
        <f>'Lamp1 imaginaria fundo'!H34+'Lamp1 imaginaria Left'!H34+'Lamp1 imaginaria R'!H34+'Lamp1 imaginaria porta'!H34+'Lamp1 imaginaria Left (2)'!H34+'Lamp1 imaginaria porta (2)'!H34+'Lamp1 imaginaria fundo (2)'!H34+'Lamp1 imaginaria R (2)'!H34</f>
        <v>2.8944357067611395</v>
      </c>
      <c r="I34">
        <f>'Lamp1 imaginaria fundo'!I34+'Lamp1 imaginaria Left'!I34+'Lamp1 imaginaria R'!I34+'Lamp1 imaginaria porta'!I34+'Lamp1 imaginaria Left (2)'!I34+'Lamp1 imaginaria porta (2)'!I34+'Lamp1 imaginaria fundo (2)'!I34+'Lamp1 imaginaria R (2)'!I34</f>
        <v>2.894524486307005</v>
      </c>
      <c r="J34">
        <f>'Lamp1 imaginaria fundo'!J34+'Lamp1 imaginaria Left'!J34+'Lamp1 imaginaria R'!J34+'Lamp1 imaginaria porta'!J34+'Lamp1 imaginaria Left (2)'!J34+'Lamp1 imaginaria porta (2)'!J34+'Lamp1 imaginaria fundo (2)'!J34+'Lamp1 imaginaria R (2)'!J34</f>
        <v>2.8944359232099468</v>
      </c>
      <c r="K34">
        <f>'Lamp1 imaginaria fundo'!K34+'Lamp1 imaginaria Left'!K34+'Lamp1 imaginaria R'!K34+'Lamp1 imaginaria porta'!K34+'Lamp1 imaginaria Left (2)'!K34+'Lamp1 imaginaria porta (2)'!K34+'Lamp1 imaginaria fundo (2)'!K34+'Lamp1 imaginaria R (2)'!K34</f>
        <v>2.8941782944530905</v>
      </c>
      <c r="L34">
        <f>'Lamp1 imaginaria fundo'!L34+'Lamp1 imaginaria Left'!L34+'Lamp1 imaginaria R'!L34+'Lamp1 imaginaria porta'!L34+'Lamp1 imaginaria Left (2)'!L34+'Lamp1 imaginaria porta (2)'!L34+'Lamp1 imaginaria fundo (2)'!L34+'Lamp1 imaginaria R (2)'!L34</f>
        <v>2.8937601106631257</v>
      </c>
      <c r="M34">
        <f>'Lamp1 imaginaria fundo'!M34+'Lamp1 imaginaria Left'!M34+'Lamp1 imaginaria R'!M34+'Lamp1 imaginaria porta'!M34+'Lamp1 imaginaria Left (2)'!M34+'Lamp1 imaginaria porta (2)'!M34+'Lamp1 imaginaria fundo (2)'!M34+'Lamp1 imaginaria R (2)'!M34</f>
        <v>2.8931900429980844</v>
      </c>
      <c r="N34">
        <f>'Lamp1 imaginaria fundo'!N34+'Lamp1 imaginaria Left'!N34+'Lamp1 imaginaria R'!N34+'Lamp1 imaginaria porta'!N34+'Lamp1 imaginaria Left (2)'!N34+'Lamp1 imaginaria porta (2)'!N34+'Lamp1 imaginaria fundo (2)'!N34+'Lamp1 imaginaria R (2)'!N34</f>
        <v>2.8924768563319434</v>
      </c>
      <c r="O34">
        <f>'Lamp1 imaginaria fundo'!O34+'Lamp1 imaginaria Left'!O34+'Lamp1 imaginaria R'!O34+'Lamp1 imaginaria porta'!O34+'Lamp1 imaginaria Left (2)'!O34+'Lamp1 imaginaria porta (2)'!O34+'Lamp1 imaginaria fundo (2)'!O34+'Lamp1 imaginaria R (2)'!O34</f>
        <v>2.8916293492400431</v>
      </c>
      <c r="P34">
        <f>'Lamp1 imaginaria fundo'!P34+'Lamp1 imaginaria Left'!P34+'Lamp1 imaginaria R'!P34+'Lamp1 imaginaria porta'!P34+'Lamp1 imaginaria Left (2)'!P34+'Lamp1 imaginaria porta (2)'!P34+'Lamp1 imaginaria fundo (2)'!P34+'Lamp1 imaginaria R (2)'!P34</f>
        <v>2.8906563010372821</v>
      </c>
      <c r="Q34">
        <f>'Lamp1 imaginaria fundo'!Q34+'Lamp1 imaginaria Left'!Q34+'Lamp1 imaginaria R'!Q34+'Lamp1 imaginaria porta'!Q34+'Lamp1 imaginaria Left (2)'!Q34+'Lamp1 imaginaria porta (2)'!Q34+'Lamp1 imaginaria fundo (2)'!Q34+'Lamp1 imaginaria R (2)'!Q34</f>
        <v>2.8895664258967209</v>
      </c>
      <c r="R34">
        <f>'Lamp1 imaginaria fundo'!R34+'Lamp1 imaginaria Left'!R34+'Lamp1 imaginaria R'!R34+'Lamp1 imaginaria porta'!R34+'Lamp1 imaginaria Left (2)'!R34+'Lamp1 imaginaria porta (2)'!R34+'Lamp1 imaginaria fundo (2)'!R34+'Lamp1 imaginaria R (2)'!R34</f>
        <v>2.8883683338845154</v>
      </c>
      <c r="S34">
        <f>'Lamp1 imaginaria fundo'!S34+'Lamp1 imaginaria Left'!S34+'Lamp1 imaginaria R'!S34+'Lamp1 imaginaria porta'!S34+'Lamp1 imaginaria Left (2)'!S34+'Lamp1 imaginaria porta (2)'!S34+'Lamp1 imaginaria fundo (2)'!S34+'Lamp1 imaginaria R (2)'!S34</f>
        <v>2.8870704985903446</v>
      </c>
      <c r="T34">
        <f>'Lamp1 imaginaria fundo'!T34+'Lamp1 imaginaria Left'!T34+'Lamp1 imaginaria R'!T34+'Lamp1 imaginaria porta'!T34+'Lamp1 imaginaria Left (2)'!T34+'Lamp1 imaginaria porta (2)'!T34+'Lamp1 imaginaria fundo (2)'!T34+'Lamp1 imaginaria R (2)'!T34</f>
        <v>2.8856812309111008</v>
      </c>
      <c r="U34">
        <f>'Lamp1 imaginaria fundo'!U34+'Lamp1 imaginaria Left'!U34+'Lamp1 imaginaria R'!U34+'Lamp1 imaginaria porta'!U34+'Lamp1 imaginaria Left (2)'!U34+'Lamp1 imaginaria porta (2)'!U34+'Lamp1 imaginaria fundo (2)'!U34+'Lamp1 imaginaria R (2)'!U34</f>
        <v>2.8842086584581574</v>
      </c>
      <c r="V34">
        <f>'Lamp1 imaginaria fundo'!V34+'Lamp1 imaginaria Left'!V34+'Lamp1 imaginaria R'!V34+'Lamp1 imaginaria porta'!V34+'Lamp1 imaginaria Left (2)'!V34+'Lamp1 imaginaria porta (2)'!V34+'Lamp1 imaginaria fundo (2)'!V34+'Lamp1 imaginaria R (2)'!V34</f>
        <v>2.8826607100023098</v>
      </c>
      <c r="W34">
        <f>'Lamp1 imaginaria fundo'!W34+'Lamp1 imaginaria Left'!W34+'Lamp1 imaginaria R'!W34+'Lamp1 imaginaria porta'!W34+'Lamp1 imaginaria Left (2)'!W34+'Lamp1 imaginaria porta (2)'!W34+'Lamp1 imaginaria fundo (2)'!W34+'Lamp1 imaginaria R (2)'!W34</f>
        <v>2.8810451043420242</v>
      </c>
      <c r="X34">
        <f>'Lamp1 imaginaria fundo'!X34+'Lamp1 imaginaria Left'!X34+'Lamp1 imaginaria R'!X34+'Lamp1 imaginaria porta'!X34+'Lamp1 imaginaria Left (2)'!X34+'Lamp1 imaginaria porta (2)'!X34+'Lamp1 imaginaria fundo (2)'!X34+'Lamp1 imaginaria R (2)'!X34</f>
        <v>2.8793693429757221</v>
      </c>
      <c r="Y34">
        <f>'Lamp1 imaginaria fundo'!Y34+'Lamp1 imaginaria Left'!Y34+'Lamp1 imaginaria R'!Y34+'Lamp1 imaginaria porta'!Y34+'Lamp1 imaginaria Left (2)'!Y34+'Lamp1 imaginaria porta (2)'!Y34+'Lamp1 imaginaria fundo (2)'!Y34+'Lamp1 imaginaria R (2)'!Y34</f>
        <v>2.8776407059732794</v>
      </c>
      <c r="Z34">
        <f>'Lamp1 imaginaria fundo'!Z34+'Lamp1 imaginaria Left'!Z34+'Lamp1 imaginaria R'!Z34+'Lamp1 imaginaria porta'!Z34+'Lamp1 imaginaria Left (2)'!Z34+'Lamp1 imaginaria porta (2)'!Z34+'Lamp1 imaginaria fundo (2)'!Z34+'Lamp1 imaginaria R (2)'!Z34</f>
        <v>2.8758662504713599</v>
      </c>
      <c r="AA34">
        <f>'Lamp1 imaginaria fundo'!AA34+'Lamp1 imaginaria Left'!AA34+'Lamp1 imaginaria R'!AA34+'Lamp1 imaginaria porta'!AA34+'Lamp1 imaginaria Left (2)'!AA34+'Lamp1 imaginaria porta (2)'!AA34+'Lamp1 imaginaria fundo (2)'!AA34+'Lamp1 imaginaria R (2)'!AA34</f>
        <v>2.8740528112577852</v>
      </c>
      <c r="AB34">
        <f>'Lamp1 imaginaria fundo'!AB34+'Lamp1 imaginaria Left'!AB34+'Lamp1 imaginaria R'!AB34+'Lamp1 imaginaria porta'!AB34+'Lamp1 imaginaria Left (2)'!AB34+'Lamp1 imaginaria porta (2)'!AB34+'Lamp1 imaginaria fundo (2)'!AB34+'Lamp1 imaginaria R (2)'!AB34</f>
        <v>2.8722070029580635</v>
      </c>
      <c r="AC34">
        <f>'Lamp1 imaginaria fundo'!AC34+'Lamp1 imaginaria Left'!AC34+'Lamp1 imaginaria R'!AC34+'Lamp1 imaginaria porta'!AC34+'Lamp1 imaginaria Left (2)'!AC34+'Lamp1 imaginaria porta (2)'!AC34+'Lamp1 imaginaria fundo (2)'!AC34+'Lamp1 imaginaria R (2)'!AC34</f>
        <v>2.8703352233894122</v>
      </c>
      <c r="AD34">
        <f>'Lamp1 imaginaria fundo'!AD34+'Lamp1 imaginaria Left'!AD34+'Lamp1 imaginaria R'!AD34+'Lamp1 imaginaria porta'!AD34+'Lamp1 imaginaria Left (2)'!AD34+'Lamp1 imaginaria porta (2)'!AD34+'Lamp1 imaginaria fundo (2)'!AD34+'Lamp1 imaginaria R (2)'!AD34</f>
        <v>2.8684436577014196</v>
      </c>
      <c r="AE34">
        <f>'Lamp1 imaginaria fundo'!AE34+'Lamp1 imaginaria Left'!AE34+'Lamp1 imaginaria R'!AE34+'Lamp1 imaginaria porta'!AE34+'Lamp1 imaginaria Left (2)'!AE34+'Lamp1 imaginaria porta (2)'!AE34+'Lamp1 imaginaria fundo (2)'!AE34+'Lamp1 imaginaria R (2)'!AE34</f>
        <v>2.8665382829756623</v>
      </c>
      <c r="AF34">
        <f>'Lamp1 imaginaria fundo'!AF34+'Lamp1 imaginaria Left'!AF34+'Lamp1 imaginaria R'!AF34+'Lamp1 imaginaria porta'!AF34+'Lamp1 imaginaria Left (2)'!AF34+'Lamp1 imaginaria porta (2)'!AF34+'Lamp1 imaginaria fundo (2)'!AF34+'Lamp1 imaginaria R (2)'!AF34</f>
        <v>2.8646248730075654</v>
      </c>
      <c r="AG34">
        <f>'Lamp1 imaginaria fundo'!AG34+'Lamp1 imaginaria Left'!AG34+'Lamp1 imaginaria R'!AG34+'Lamp1 imaginaria porta'!AG34+'Lamp1 imaginaria Left (2)'!AG34+'Lamp1 imaginaria porta (2)'!AG34+'Lamp1 imaginaria fundo (2)'!AG34+'Lamp1 imaginaria R (2)'!AG34</f>
        <v>2.862709003041207</v>
      </c>
      <c r="AH34">
        <f>'Lamp1 imaginaria fundo'!AH34+'Lamp1 imaginaria Left'!AH34+'Lamp1 imaginaria R'!AH34+'Lamp1 imaginaria porta'!AH34+'Lamp1 imaginaria Left (2)'!AH34+'Lamp1 imaginaria porta (2)'!AH34+'Lamp1 imaginaria fundo (2)'!AH34+'Lamp1 imaginaria R (2)'!AH34</f>
        <v>2.8607960542708573</v>
      </c>
      <c r="AI34">
        <f>'Lamp1 imaginaria fundo'!AI34+'Lamp1 imaginaria Left'!AI34+'Lamp1 imaginaria R'!AI34+'Lamp1 imaginaria porta'!AI34+'Lamp1 imaginaria Left (2)'!AI34+'Lamp1 imaginaria porta (2)'!AI34+'Lamp1 imaginaria fundo (2)'!AI34+'Lamp1 imaginaria R (2)'!AI34</f>
        <v>2.8588912179612409</v>
      </c>
      <c r="AJ34">
        <f>'Lamp1 imaginaria fundo'!AJ34+'Lamp1 imaginaria Left'!AJ34+'Lamp1 imaginaria R'!AJ34+'Lamp1 imaginaria porta'!AJ34+'Lamp1 imaginaria Left (2)'!AJ34+'Lamp1 imaginaria porta (2)'!AJ34+'Lamp1 imaginaria fundo (2)'!AJ34+'Lamp1 imaginaria R (2)'!AJ34</f>
        <v>2.8569994990716649</v>
      </c>
      <c r="AK34">
        <f>'Lamp1 imaginaria fundo'!AK34+'Lamp1 imaginaria Left'!AK34+'Lamp1 imaginaria R'!AK34+'Lamp1 imaginaria porta'!AK34+'Lamp1 imaginaria Left (2)'!AK34+'Lamp1 imaginaria porta (2)'!AK34+'Lamp1 imaginaria fundo (2)'!AK34+'Lamp1 imaginaria R (2)'!AK34</f>
        <v>2.8551257192971398</v>
      </c>
      <c r="AL34">
        <f>'Lamp1 imaginaria fundo'!AL34+'Lamp1 imaginaria Left'!AL34+'Lamp1 imaginaria R'!AL34+'Lamp1 imaginaria porta'!AL34+'Lamp1 imaginaria Left (2)'!AL34+'Lamp1 imaginaria porta (2)'!AL34+'Lamp1 imaginaria fundo (2)'!AL34+'Lamp1 imaginaria R (2)'!AL34</f>
        <v>2.8532745194627838</v>
      </c>
      <c r="AM34">
        <f>'Lamp1 imaginaria fundo'!AM34+'Lamp1 imaginaria Left'!AM34+'Lamp1 imaginaria R'!AM34+'Lamp1 imaginaria porta'!AM34+'Lamp1 imaginaria Left (2)'!AM34+'Lamp1 imaginaria porta (2)'!AM34+'Lamp1 imaginaria fundo (2)'!AM34+'Lamp1 imaginaria R (2)'!AM34</f>
        <v>2.8514503612262625</v>
      </c>
      <c r="AN34">
        <f>'Lamp1 imaginaria fundo'!AN34+'Lamp1 imaginaria Left'!AN34+'Lamp1 imaginaria R'!AN34+'Lamp1 imaginaria porta'!AN34+'Lamp1 imaginaria Left (2)'!AN34+'Lamp1 imaginaria porta (2)'!AN34+'Lamp1 imaginaria fundo (2)'!AN34+'Lamp1 imaginaria R (2)'!AN34</f>
        <v>2.8496575280573393</v>
      </c>
      <c r="AO34">
        <f>'Lamp1 imaginaria fundo'!AO34+'Lamp1 imaginaria Left'!AO34+'Lamp1 imaginaria R'!AO34+'Lamp1 imaginaria porta'!AO34+'Lamp1 imaginaria Left (2)'!AO34+'Lamp1 imaginaria porta (2)'!AO34+'Lamp1 imaginaria fundo (2)'!AO34+'Lamp1 imaginaria R (2)'!AO34</f>
        <v>2.847900125474129</v>
      </c>
      <c r="AP34">
        <f>'Lamp1 imaginaria fundo'!AP34+'Lamp1 imaginaria Left'!AP34+'Lamp1 imaginaria R'!AP34+'Lamp1 imaginaria porta'!AP34+'Lamp1 imaginaria Left (2)'!AP34+'Lamp1 imaginaria porta (2)'!AP34+'Lamp1 imaginaria fundo (2)'!AP34+'Lamp1 imaginaria R (2)'!AP34</f>
        <v>2.8461820805229632</v>
      </c>
      <c r="AQ34">
        <f>'Lamp1 imaginaria fundo'!AQ34+'Lamp1 imaginaria Left'!AQ34+'Lamp1 imaginaria R'!AQ34+'Lamp1 imaginaria porta'!AQ34+'Lamp1 imaginaria Left (2)'!AQ34+'Lamp1 imaginaria porta (2)'!AQ34+'Lamp1 imaginaria fundo (2)'!AQ34+'Lamp1 imaginaria R (2)'!AQ34</f>
        <v>2.844507140493298</v>
      </c>
      <c r="AR34">
        <f>'Lamp1 imaginaria fundo'!AR34+'Lamp1 imaginaria Left'!AR34+'Lamp1 imaginaria R'!AR34+'Lamp1 imaginaria porta'!AR34+'Lamp1 imaginaria Left (2)'!AR34+'Lamp1 imaginaria porta (2)'!AR34+'Lamp1 imaginaria fundo (2)'!AR34+'Lamp1 imaginaria R (2)'!AR34</f>
        <v>2.8428788708614396</v>
      </c>
      <c r="AS34">
        <f>'Lamp1 imaginaria fundo'!AS34+'Lamp1 imaginaria Left'!AS34+'Lamp1 imaginaria R'!AS34+'Lamp1 imaginaria porta'!AS34+'Lamp1 imaginaria Left (2)'!AS34+'Lamp1 imaginaria porta (2)'!AS34+'Lamp1 imaginaria fundo (2)'!AS34+'Lamp1 imaginaria R (2)'!AS34</f>
        <v>2.8413006524573916</v>
      </c>
      <c r="AT34">
        <f>'Lamp1 imaginaria fundo'!AT34+'Lamp1 imaginaria Left'!AT34+'Lamp1 imaginaria R'!AT34+'Lamp1 imaginaria porta'!AT34+'Lamp1 imaginaria Left (2)'!AT34+'Lamp1 imaginaria porta (2)'!AT34+'Lamp1 imaginaria fundo (2)'!AT34+'Lamp1 imaginaria R (2)'!AT34</f>
        <v>2.8397756778484928</v>
      </c>
      <c r="AU34">
        <f>'Lamp1 imaginaria fundo'!AU34+'Lamp1 imaginaria Left'!AU34+'Lamp1 imaginaria R'!AU34+'Lamp1 imaginaria porta'!AU34+'Lamp1 imaginaria Left (2)'!AU34+'Lamp1 imaginaria porta (2)'!AU34+'Lamp1 imaginaria fundo (2)'!AU34+'Lamp1 imaginaria R (2)'!AU34</f>
        <v>2.838306946931981</v>
      </c>
      <c r="AV34">
        <f>'Lamp1 imaginaria fundo'!AV34+'Lamp1 imaginaria Left'!AV34+'Lamp1 imaginaria R'!AV34+'Lamp1 imaginaria porta'!AV34+'Lamp1 imaginaria Left (2)'!AV34+'Lamp1 imaginaria porta (2)'!AV34+'Lamp1 imaginaria fundo (2)'!AV34+'Lamp1 imaginaria R (2)'!AV34</f>
        <v>2.8368972617267936</v>
      </c>
      <c r="AW34">
        <f>'Lamp1 imaginaria fundo'!AW34+'Lamp1 imaginaria Left'!AW34+'Lamp1 imaginaria R'!AW34+'Lamp1 imaginaria porta'!AW34+'Lamp1 imaginaria Left (2)'!AW34+'Lamp1 imaginaria porta (2)'!AW34+'Lamp1 imaginaria fundo (2)'!AW34+'Lamp1 imaginaria R (2)'!AW34</f>
        <v>2.8355492203530619</v>
      </c>
      <c r="AX34">
        <f>'Lamp1 imaginaria fundo'!AX34+'Lamp1 imaginaria Left'!AX34+'Lamp1 imaginaria R'!AX34+'Lamp1 imaginaria porta'!AX34+'Lamp1 imaginaria Left (2)'!AX34+'Lamp1 imaginaria porta (2)'!AX34+'Lamp1 imaginaria fundo (2)'!AX34+'Lamp1 imaginaria R (2)'!AX34</f>
        <v>2.8342652101863877</v>
      </c>
      <c r="AY34">
        <f>'Lamp1 imaginaria fundo'!AY34+'Lamp1 imaginaria Left'!AY34+'Lamp1 imaginaria R'!AY34+'Lamp1 imaginaria porta'!AY34+'Lamp1 imaginaria Left (2)'!AY34+'Lamp1 imaginaria porta (2)'!AY34+'Lamp1 imaginaria fundo (2)'!AY34+'Lamp1 imaginaria R (2)'!AY34</f>
        <v>2.8330474001733985</v>
      </c>
      <c r="AZ34">
        <f>'Lamp1 imaginaria fundo'!AZ34+'Lamp1 imaginaria Left'!AZ34+'Lamp1 imaginaria R'!AZ34+'Lamp1 imaginaria porta'!AZ34+'Lamp1 imaginaria Left (2)'!AZ34+'Lamp1 imaginaria porta (2)'!AZ34+'Lamp1 imaginaria fundo (2)'!AZ34+'Lamp1 imaginaria R (2)'!AZ34</f>
        <v>2.8318977322956544</v>
      </c>
      <c r="BA34">
        <f>'Lamp1 imaginaria fundo'!BA34+'Lamp1 imaginaria Left'!BA34+'Lamp1 imaginaria R'!BA34+'Lamp1 imaginaria porta'!BA34+'Lamp1 imaginaria Left (2)'!BA34+'Lamp1 imaginaria porta (2)'!BA34+'Lamp1 imaginaria fundo (2)'!BA34+'Lamp1 imaginaria R (2)'!BA34</f>
        <v>2.8308179121710779</v>
      </c>
      <c r="BB34">
        <f>'Lamp1 imaginaria fundo'!BB34+'Lamp1 imaginaria Left'!BB34+'Lamp1 imaginaria R'!BB34+'Lamp1 imaginaria porta'!BB34+'Lamp1 imaginaria Left (2)'!BB34+'Lamp1 imaginaria porta (2)'!BB34+'Lamp1 imaginaria fundo (2)'!BB34+'Lamp1 imaginaria R (2)'!BB34</f>
        <v>2.8298093987860682</v>
      </c>
      <c r="BC34">
        <f>'Lamp1 imaginaria fundo'!BC34+'Lamp1 imaginaria Left'!BC34+'Lamp1 imaginaria R'!BC34+'Lamp1 imaginaria porta'!BC34+'Lamp1 imaginaria Left (2)'!BC34+'Lamp1 imaginaria porta (2)'!BC34+'Lamp1 imaginaria fundo (2)'!BC34+'Lamp1 imaginaria R (2)'!BC34</f>
        <v>2.8288733933576187</v>
      </c>
      <c r="BD34">
        <f>'Lamp1 imaginaria fundo'!BD34+'Lamp1 imaginaria Left'!BD34+'Lamp1 imaginaria R'!BD34+'Lamp1 imaginaria porta'!BD34+'Lamp1 imaginaria Left (2)'!BD34+'Lamp1 imaginaria porta (2)'!BD34+'Lamp1 imaginaria fundo (2)'!BD34+'Lamp1 imaginaria R (2)'!BD34</f>
        <v>2.8280108273335078</v>
      </c>
    </row>
    <row r="35" spans="5:56" ht="35" customHeight="1" x14ac:dyDescent="0.45">
      <c r="E35">
        <v>25</v>
      </c>
      <c r="F35">
        <f>'Lamp1 imaginaria fundo'!F35+'Lamp1 imaginaria Left'!F35+'Lamp1 imaginaria R'!F35+'Lamp1 imaginaria porta'!F35+'Lamp1 imaginaria Left (2)'!F35+'Lamp1 imaginaria porta (2)'!F35+'Lamp1 imaginaria fundo (2)'!F35+'Lamp1 imaginaria R (2)'!F35</f>
        <v>2.8939282635868402</v>
      </c>
      <c r="G35">
        <f>'Lamp1 imaginaria fundo'!G35+'Lamp1 imaginaria Left'!G35+'Lamp1 imaginaria R'!G35+'Lamp1 imaginaria porta'!G35+'Lamp1 imaginaria Left (2)'!G35+'Lamp1 imaginaria porta (2)'!G35+'Lamp1 imaginaria fundo (2)'!G35+'Lamp1 imaginaria R (2)'!G35</f>
        <v>2.8943937269739353</v>
      </c>
      <c r="H35">
        <f>'Lamp1 imaginaria fundo'!H35+'Lamp1 imaginaria Left'!H35+'Lamp1 imaginaria R'!H35+'Lamp1 imaginaria porta'!H35+'Lamp1 imaginaria Left (2)'!H35+'Lamp1 imaginaria porta (2)'!H35+'Lamp1 imaginaria fundo (2)'!H35+'Lamp1 imaginaria R (2)'!H35</f>
        <v>2.8946662342023628</v>
      </c>
      <c r="I35">
        <f>'Lamp1 imaginaria fundo'!I35+'Lamp1 imaginaria Left'!I35+'Lamp1 imaginaria R'!I35+'Lamp1 imaginaria porta'!I35+'Lamp1 imaginaria Left (2)'!I35+'Lamp1 imaginaria porta (2)'!I35+'Lamp1 imaginaria fundo (2)'!I35+'Lamp1 imaginaria R (2)'!I35</f>
        <v>2.8947533692248633</v>
      </c>
      <c r="J35">
        <f>'Lamp1 imaginaria fundo'!J35+'Lamp1 imaginaria Left'!J35+'Lamp1 imaginaria R'!J35+'Lamp1 imaginaria porta'!J35+'Lamp1 imaginaria Left (2)'!J35+'Lamp1 imaginaria porta (2)'!J35+'Lamp1 imaginaria fundo (2)'!J35+'Lamp1 imaginaria R (2)'!J35</f>
        <v>2.8946631111486711</v>
      </c>
      <c r="K35">
        <f>'Lamp1 imaginaria fundo'!K35+'Lamp1 imaginaria Left'!K35+'Lamp1 imaginaria R'!K35+'Lamp1 imaginaria porta'!K35+'Lamp1 imaginaria Left (2)'!K35+'Lamp1 imaginaria porta (2)'!K35+'Lamp1 imaginaria fundo (2)'!K35+'Lamp1 imaginaria R (2)'!K35</f>
        <v>2.8944037509607887</v>
      </c>
      <c r="L35">
        <f>'Lamp1 imaginaria fundo'!L35+'Lamp1 imaginaria Left'!L35+'Lamp1 imaginaria R'!L35+'Lamp1 imaginaria porta'!L35+'Lamp1 imaginaria Left (2)'!L35+'Lamp1 imaginaria porta (2)'!L35+'Lamp1 imaginaria fundo (2)'!L35+'Lamp1 imaginaria R (2)'!L35</f>
        <v>2.8939838127343571</v>
      </c>
      <c r="M35">
        <f>'Lamp1 imaginaria fundo'!M35+'Lamp1 imaginaria Left'!M35+'Lamp1 imaginaria R'!M35+'Lamp1 imaginaria porta'!M35+'Lamp1 imaginaria Left (2)'!M35+'Lamp1 imaginaria porta (2)'!M35+'Lamp1 imaginaria fundo (2)'!M35+'Lamp1 imaginaria R (2)'!M35</f>
        <v>2.8934119803772083</v>
      </c>
      <c r="N35">
        <f>'Lamp1 imaginaria fundo'!N35+'Lamp1 imaginaria Left'!N35+'Lamp1 imaginaria R'!N35+'Lamp1 imaginaria porta'!N35+'Lamp1 imaginaria Left (2)'!N35+'Lamp1 imaginaria porta (2)'!N35+'Lamp1 imaginaria fundo (2)'!N35+'Lamp1 imaginaria R (2)'!N35</f>
        <v>2.8926970307001834</v>
      </c>
      <c r="O35">
        <f>'Lamp1 imaginaria fundo'!O35+'Lamp1 imaginaria Left'!O35+'Lamp1 imaginaria R'!O35+'Lamp1 imaginaria porta'!O35+'Lamp1 imaginaria Left (2)'!O35+'Lamp1 imaginaria porta (2)'!O35+'Lamp1 imaginaria fundo (2)'!O35+'Lamp1 imaginaria R (2)'!O35</f>
        <v>2.8918477733096983</v>
      </c>
      <c r="P35">
        <f>'Lamp1 imaginaria fundo'!P35+'Lamp1 imaginaria Left'!P35+'Lamp1 imaginaria R'!P35+'Lamp1 imaginaria porta'!P35+'Lamp1 imaginaria Left (2)'!P35+'Lamp1 imaginaria porta (2)'!P35+'Lamp1 imaginaria fundo (2)'!P35+'Lamp1 imaginaria R (2)'!P35</f>
        <v>2.8908729975762615</v>
      </c>
      <c r="Q35">
        <f>'Lamp1 imaginaria fundo'!Q35+'Lamp1 imaginaria Left'!Q35+'Lamp1 imaginaria R'!Q35+'Lamp1 imaginaria porta'!Q35+'Lamp1 imaginaria Left (2)'!Q35+'Lamp1 imaginaria porta (2)'!Q35+'Lamp1 imaginaria fundo (2)'!Q35+'Lamp1 imaginaria R (2)'!Q35</f>
        <v>2.8897814267057629</v>
      </c>
      <c r="R35">
        <f>'Lamp1 imaginaria fundo'!R35+'Lamp1 imaginaria Left'!R35+'Lamp1 imaginaria R'!R35+'Lamp1 imaginaria porta'!R35+'Lamp1 imaginaria Left (2)'!R35+'Lamp1 imaginaria porta (2)'!R35+'Lamp1 imaginaria fundo (2)'!R35+'Lamp1 imaginaria R (2)'!R35</f>
        <v>2.8885816787481682</v>
      </c>
      <c r="S35">
        <f>'Lamp1 imaginaria fundo'!S35+'Lamp1 imaginaria Left'!S35+'Lamp1 imaginaria R'!S35+'Lamp1 imaginaria porta'!S35+'Lamp1 imaginaria Left (2)'!S35+'Lamp1 imaginaria porta (2)'!S35+'Lamp1 imaginaria fundo (2)'!S35+'Lamp1 imaginaria R (2)'!S35</f>
        <v>2.887282234221118</v>
      </c>
      <c r="T35">
        <f>'Lamp1 imaginaria fundo'!T35+'Lamp1 imaginaria Left'!T35+'Lamp1 imaginaria R'!T35+'Lamp1 imaginaria porta'!T35+'Lamp1 imaginaria Left (2)'!T35+'Lamp1 imaginaria porta (2)'!T35+'Lamp1 imaginaria fundo (2)'!T35+'Lamp1 imaginaria R (2)'!T35</f>
        <v>2.8858914099043083</v>
      </c>
      <c r="U35">
        <f>'Lamp1 imaginaria fundo'!U35+'Lamp1 imaginaria Left'!U35+'Lamp1 imaginaria R'!U35+'Lamp1 imaginaria porta'!U35+'Lamp1 imaginaria Left (2)'!U35+'Lamp1 imaginaria porta (2)'!U35+'Lamp1 imaginaria fundo (2)'!U35+'Lamp1 imaginaria R (2)'!U35</f>
        <v>2.8844173382728844</v>
      </c>
      <c r="V35">
        <f>'Lamp1 imaginaria fundo'!V35+'Lamp1 imaginaria Left'!V35+'Lamp1 imaginaria R'!V35+'Lamp1 imaginaria porta'!V35+'Lamp1 imaginaria Left (2)'!V35+'Lamp1 imaginaria porta (2)'!V35+'Lamp1 imaginaria fundo (2)'!V35+'Lamp1 imaginaria R (2)'!V35</f>
        <v>2.8828679519818197</v>
      </c>
      <c r="W35">
        <f>'Lamp1 imaginaria fundo'!W35+'Lamp1 imaginaria Left'!W35+'Lamp1 imaginaria R'!W35+'Lamp1 imaginaria porta'!W35+'Lamp1 imaginaria Left (2)'!W35+'Lamp1 imaginaria porta (2)'!W35+'Lamp1 imaginaria fundo (2)'!W35+'Lamp1 imaginaria R (2)'!W35</f>
        <v>2.8812509727847715</v>
      </c>
      <c r="X35">
        <f>'Lamp1 imaginaria fundo'!X35+'Lamp1 imaginaria Left'!X35+'Lamp1 imaginaria R'!X35+'Lamp1 imaginaria porta'!X35+'Lamp1 imaginaria Left (2)'!X35+'Lamp1 imaginaria porta (2)'!X35+'Lamp1 imaginaria fundo (2)'!X35+'Lamp1 imaginaria R (2)'!X35</f>
        <v>2.8795739042660404</v>
      </c>
      <c r="Y35">
        <f>'Lamp1 imaginaria fundo'!Y35+'Lamp1 imaginaria Left'!Y35+'Lamp1 imaginaria R'!Y35+'Lamp1 imaginaria porta'!Y35+'Lamp1 imaginaria Left (2)'!Y35+'Lamp1 imaginaria porta (2)'!Y35+'Lamp1 imaginaria fundo (2)'!Y35+'Lamp1 imaginaria R (2)'!Y35</f>
        <v>2.8778440277788162</v>
      </c>
      <c r="Z35">
        <f>'Lamp1 imaginaria fundo'!Z35+'Lamp1 imaginaria Left'!Z35+'Lamp1 imaginaria R'!Z35+'Lamp1 imaginaria porta'!Z35+'Lamp1 imaginaria Left (2)'!Z35+'Lamp1 imaginaria porta (2)'!Z35+'Lamp1 imaginaria fundo (2)'!Z35+'Lamp1 imaginaria R (2)'!Z35</f>
        <v>2.8760684010124793</v>
      </c>
      <c r="AA35">
        <f>'Lamp1 imaginaria fundo'!AA35+'Lamp1 imaginaria Left'!AA35+'Lamp1 imaginaria R'!AA35+'Lamp1 imaginaria porta'!AA35+'Lamp1 imaginaria Left (2)'!AA35+'Lamp1 imaginaria porta (2)'!AA35+'Lamp1 imaginaria fundo (2)'!AA35+'Lamp1 imaginaria R (2)'!AA35</f>
        <v>2.8742538586524073</v>
      </c>
      <c r="AB35">
        <f>'Lamp1 imaginaria fundo'!AB35+'Lamp1 imaginaria Left'!AB35+'Lamp1 imaginaria R'!AB35+'Lamp1 imaginaria porta'!AB35+'Lamp1 imaginaria Left (2)'!AB35+'Lamp1 imaginaria porta (2)'!AB35+'Lamp1 imaginaria fundo (2)'!AB35+'Lamp1 imaginaria R (2)'!AB35</f>
        <v>2.8724070146438665</v>
      </c>
      <c r="AC35">
        <f>'Lamp1 imaginaria fundo'!AC35+'Lamp1 imaginaria Left'!AC35+'Lamp1 imaginaria R'!AC35+'Lamp1 imaginaria porta'!AC35+'Lamp1 imaginaria Left (2)'!AC35+'Lamp1 imaginaria porta (2)'!AC35+'Lamp1 imaginaria fundo (2)'!AC35+'Lamp1 imaginaria R (2)'!AC35</f>
        <v>2.8705342656239248</v>
      </c>
      <c r="AD35">
        <f>'Lamp1 imaginaria fundo'!AD35+'Lamp1 imaginaria Left'!AD35+'Lamp1 imaginaria R'!AD35+'Lamp1 imaginaria porta'!AD35+'Lamp1 imaginaria Left (2)'!AD35+'Lamp1 imaginaria porta (2)'!AD35+'Lamp1 imaginaria fundo (2)'!AD35+'Lamp1 imaginaria R (2)'!AD35</f>
        <v>2.8686417951392955</v>
      </c>
      <c r="AE35">
        <f>'Lamp1 imaginaria fundo'!AE35+'Lamp1 imaginaria Left'!AE35+'Lamp1 imaginaria R'!AE35+'Lamp1 imaginaria porta'!AE35+'Lamp1 imaginaria Left (2)'!AE35+'Lamp1 imaginaria porta (2)'!AE35+'Lamp1 imaginaria fundo (2)'!AE35+'Lamp1 imaginaria R (2)'!AE35</f>
        <v>2.8667355783213866</v>
      </c>
      <c r="AF35">
        <f>'Lamp1 imaginaria fundo'!AF35+'Lamp1 imaginaria Left'!AF35+'Lamp1 imaginaria R'!AF35+'Lamp1 imaginaria porta'!AF35+'Lamp1 imaginaria Left (2)'!AF35+'Lamp1 imaginaria porta (2)'!AF35+'Lamp1 imaginaria fundo (2)'!AF35+'Lamp1 imaginaria R (2)'!AF35</f>
        <v>2.8648213867409211</v>
      </c>
      <c r="AG35">
        <f>'Lamp1 imaginaria fundo'!AG35+'Lamp1 imaginaria Left'!AG35+'Lamp1 imaginaria R'!AG35+'Lamp1 imaginaria porta'!AG35+'Lamp1 imaginaria Left (2)'!AG35+'Lamp1 imaginaria porta (2)'!AG35+'Lamp1 imaginaria fundo (2)'!AG35+'Lamp1 imaginaria R (2)'!AG35</f>
        <v>2.8629047932120946</v>
      </c>
      <c r="AH35">
        <f>'Lamp1 imaginaria fundo'!AH35+'Lamp1 imaginaria Left'!AH35+'Lamp1 imaginaria R'!AH35+'Lamp1 imaginaria porta'!AH35+'Lamp1 imaginaria Left (2)'!AH35+'Lamp1 imaginaria porta (2)'!AH35+'Lamp1 imaginaria fundo (2)'!AH35+'Lamp1 imaginaria R (2)'!AH35</f>
        <v>2.8609911763594487</v>
      </c>
      <c r="AI35">
        <f>'Lamp1 imaginaria fundo'!AI35+'Lamp1 imaginaria Left'!AI35+'Lamp1 imaginaria R'!AI35+'Lamp1 imaginaria porta'!AI35+'Lamp1 imaginaria Left (2)'!AI35+'Lamp1 imaginaria porta (2)'!AI35+'Lamp1 imaginaria fundo (2)'!AI35+'Lamp1 imaginaria R (2)'!AI35</f>
        <v>2.8590857247989794</v>
      </c>
      <c r="AJ35">
        <f>'Lamp1 imaginaria fundo'!AJ35+'Lamp1 imaginaria Left'!AJ35+'Lamp1 imaginaria R'!AJ35+'Lamp1 imaginaria porta'!AJ35+'Lamp1 imaginaria Left (2)'!AJ35+'Lamp1 imaginaria porta (2)'!AJ35+'Lamp1 imaginaria fundo (2)'!AJ35+'Lamp1 imaginaria R (2)'!AJ35</f>
        <v>2.8571934408182531</v>
      </c>
      <c r="AK35">
        <f>'Lamp1 imaginaria fundo'!AK35+'Lamp1 imaginaria Left'!AK35+'Lamp1 imaginaria R'!AK35+'Lamp1 imaginaria porta'!AK35+'Lamp1 imaginaria Left (2)'!AK35+'Lamp1 imaginaria porta (2)'!AK35+'Lamp1 imaginaria fundo (2)'!AK35+'Lamp1 imaginaria R (2)'!AK35</f>
        <v>2.8553191434684391</v>
      </c>
      <c r="AL35">
        <f>'Lamp1 imaginaria fundo'!AL35+'Lamp1 imaginaria Left'!AL35+'Lamp1 imaginaria R'!AL35+'Lamp1 imaginaria porta'!AL35+'Lamp1 imaginaria Left (2)'!AL35+'Lamp1 imaginaria porta (2)'!AL35+'Lamp1 imaginaria fundo (2)'!AL35+'Lamp1 imaginaria R (2)'!AL35</f>
        <v>2.8534674710043673</v>
      </c>
      <c r="AM35">
        <f>'Lamp1 imaginaria fundo'!AM35+'Lamp1 imaginaria Left'!AM35+'Lamp1 imaginaria R'!AM35+'Lamp1 imaginaria porta'!AM35+'Lamp1 imaginaria Left (2)'!AM35+'Lamp1 imaginaria porta (2)'!AM35+'Lamp1 imaginaria fundo (2)'!AM35+'Lamp1 imaginaria R (2)'!AM35</f>
        <v>2.8516428826273343</v>
      </c>
      <c r="AN35">
        <f>'Lamp1 imaginaria fundo'!AN35+'Lamp1 imaginaria Left'!AN35+'Lamp1 imaginaria R'!AN35+'Lamp1 imaginaria porta'!AN35+'Lamp1 imaginaria Left (2)'!AN35+'Lamp1 imaginaria porta (2)'!AN35+'Lamp1 imaginaria fundo (2)'!AN35+'Lamp1 imaginaria R (2)'!AN35</f>
        <v>2.8498496594997018</v>
      </c>
      <c r="AO35">
        <f>'Lamp1 imaginaria fundo'!AO35+'Lamp1 imaginaria Left'!AO35+'Lamp1 imaginaria R'!AO35+'Lamp1 imaginaria porta'!AO35+'Lamp1 imaginaria Left (2)'!AO35+'Lamp1 imaginaria porta (2)'!AO35+'Lamp1 imaginaria fundo (2)'!AO35+'Lamp1 imaginaria R (2)'!AO35</f>
        <v>2.848091905010997</v>
      </c>
      <c r="AP35">
        <f>'Lamp1 imaginaria fundo'!AP35+'Lamp1 imaginaria Left'!AP35+'Lamp1 imaginaria R'!AP35+'Lamp1 imaginaria porta'!AP35+'Lamp1 imaginaria Left (2)'!AP35+'Lamp1 imaginaria porta (2)'!AP35+'Lamp1 imaginaria fundo (2)'!AP35+'Lamp1 imaginaria R (2)'!AP35</f>
        <v>2.8463735442825007</v>
      </c>
      <c r="AQ35">
        <f>'Lamp1 imaginaria fundo'!AQ35+'Lamp1 imaginaria Left'!AQ35+'Lamp1 imaginaria R'!AQ35+'Lamp1 imaginaria porta'!AQ35+'Lamp1 imaginaria Left (2)'!AQ35+'Lamp1 imaginaria porta (2)'!AQ35+'Lamp1 imaginaria fundo (2)'!AQ35+'Lamp1 imaginaria R (2)'!AQ35</f>
        <v>2.8446983229019587</v>
      </c>
      <c r="AR35">
        <f>'Lamp1 imaginaria fundo'!AR35+'Lamp1 imaginaria Left'!AR35+'Lamp1 imaginaria R'!AR35+'Lamp1 imaginaria porta'!AR35+'Lamp1 imaginaria Left (2)'!AR35+'Lamp1 imaginaria porta (2)'!AR35+'Lamp1 imaginaria fundo (2)'!AR35+'Lamp1 imaginaria R (2)'!AR35</f>
        <v>2.8430698048823344</v>
      </c>
      <c r="AS35">
        <f>'Lamp1 imaginaria fundo'!AS35+'Lamp1 imaginaria Left'!AS35+'Lamp1 imaginaria R'!AS35+'Lamp1 imaginaria porta'!AS35+'Lamp1 imaginaria Left (2)'!AS35+'Lamp1 imaginaria porta (2)'!AS35+'Lamp1 imaginaria fundo (2)'!AS35+'Lamp1 imaginaria R (2)'!AS35</f>
        <v>2.8414913698391686</v>
      </c>
      <c r="AT35">
        <f>'Lamp1 imaginaria fundo'!AT35+'Lamp1 imaginaria Left'!AT35+'Lamp1 imaginaria R'!AT35+'Lamp1 imaginaria porta'!AT35+'Lamp1 imaginaria Left (2)'!AT35+'Lamp1 imaginaria porta (2)'!AT35+'Lamp1 imaginaria fundo (2)'!AT35+'Lamp1 imaginaria R (2)'!AT35</f>
        <v>2.8399662093803997</v>
      </c>
      <c r="AU35">
        <f>'Lamp1 imaginaria fundo'!AU35+'Lamp1 imaginaria Left'!AU35+'Lamp1 imaginaria R'!AU35+'Lamp1 imaginaria porta'!AU35+'Lamp1 imaginaria Left (2)'!AU35+'Lamp1 imaginaria porta (2)'!AU35+'Lamp1 imaginaria fundo (2)'!AU35+'Lamp1 imaginaria R (2)'!AU35</f>
        <v>2.8384973227010284</v>
      </c>
      <c r="AV35">
        <f>'Lamp1 imaginaria fundo'!AV35+'Lamp1 imaginaria Left'!AV35+'Lamp1 imaginaria R'!AV35+'Lamp1 imaginaria porta'!AV35+'Lamp1 imaginaria Left (2)'!AV35+'Lamp1 imaginaria porta (2)'!AV35+'Lamp1 imaginaria fundo (2)'!AV35+'Lamp1 imaginaria R (2)'!AV35</f>
        <v>2.837087511373146</v>
      </c>
      <c r="AW35">
        <f>'Lamp1 imaginaria fundo'!AW35+'Lamp1 imaginaria Left'!AW35+'Lamp1 imaginaria R'!AW35+'Lamp1 imaginaria porta'!AW35+'Lamp1 imaginaria Left (2)'!AW35+'Lamp1 imaginaria porta (2)'!AW35+'Lamp1 imaginaria fundo (2)'!AW35+'Lamp1 imaginaria R (2)'!AW35</f>
        <v>2.8357393733200125</v>
      </c>
      <c r="AX35">
        <f>'Lamp1 imaginaria fundo'!AX35+'Lamp1 imaginaria Left'!AX35+'Lamp1 imaginaria R'!AX35+'Lamp1 imaginaria porta'!AX35+'Lamp1 imaginaria Left (2)'!AX35+'Lamp1 imaginaria porta (2)'!AX35+'Lamp1 imaginaria fundo (2)'!AX35+'Lamp1 imaginaria R (2)'!AX35</f>
        <v>2.8344552959614639</v>
      </c>
      <c r="AY35">
        <f>'Lamp1 imaginaria fundo'!AY35+'Lamp1 imaginaria Left'!AY35+'Lamp1 imaginaria R'!AY35+'Lamp1 imaginaria porta'!AY35+'Lamp1 imaginaria Left (2)'!AY35+'Lamp1 imaginaria porta (2)'!AY35+'Lamp1 imaginaria fundo (2)'!AY35+'Lamp1 imaginaria R (2)'!AY35</f>
        <v>2.8332374485173162</v>
      </c>
      <c r="AZ35">
        <f>'Lamp1 imaginaria fundo'!AZ35+'Lamp1 imaginaria Left'!AZ35+'Lamp1 imaginaria R'!AZ35+'Lamp1 imaginaria porta'!AZ35+'Lamp1 imaginaria Left (2)'!AZ35+'Lamp1 imaginaria porta (2)'!AZ35+'Lamp1 imaginaria fundo (2)'!AZ35+'Lamp1 imaginaria R (2)'!AZ35</f>
        <v>2.8320877734560126</v>
      </c>
      <c r="BA35">
        <f>'Lamp1 imaginaria fundo'!BA35+'Lamp1 imaginaria Left'!BA35+'Lamp1 imaginaria R'!BA35+'Lamp1 imaginaria porta'!BA35+'Lamp1 imaginaria Left (2)'!BA35+'Lamp1 imaginaria porta (2)'!BA35+'Lamp1 imaginaria fundo (2)'!BA35+'Lamp1 imaginaria R (2)'!BA35</f>
        <v>2.8310079770778245</v>
      </c>
      <c r="BB35">
        <f>'Lamp1 imaginaria fundo'!BB35+'Lamp1 imaginaria Left'!BB35+'Lamp1 imaginaria R'!BB35+'Lamp1 imaginaria porta'!BB35+'Lamp1 imaginaria Left (2)'!BB35+'Lamp1 imaginaria porta (2)'!BB35+'Lamp1 imaginaria fundo (2)'!BB35+'Lamp1 imaginaria R (2)'!BB35</f>
        <v>2.8299995192258502</v>
      </c>
      <c r="BC35">
        <f>'Lamp1 imaginaria fundo'!BC35+'Lamp1 imaginaria Left'!BC35+'Lamp1 imaginaria R'!BC35+'Lamp1 imaginaria porta'!BC35+'Lamp1 imaginaria Left (2)'!BC35+'Lamp1 imaginaria porta (2)'!BC35+'Lamp1 imaginaria fundo (2)'!BC35+'Lamp1 imaginaria R (2)'!BC35</f>
        <v>2.8290636021242488</v>
      </c>
      <c r="BD35">
        <f>'Lamp1 imaginaria fundo'!BD35+'Lamp1 imaginaria Left'!BD35+'Lamp1 imaginaria R'!BD35+'Lamp1 imaginaria porta'!BD35+'Lamp1 imaginaria Left (2)'!BD35+'Lamp1 imaginaria porta (2)'!BD35+'Lamp1 imaginaria fundo (2)'!BD35+'Lamp1 imaginaria R (2)'!BD35</f>
        <v>2.8282011583518325</v>
      </c>
    </row>
    <row r="36" spans="5:56" ht="35" customHeight="1" x14ac:dyDescent="0.45">
      <c r="E36">
        <v>26</v>
      </c>
      <c r="F36">
        <f>'Lamp1 imaginaria fundo'!F36+'Lamp1 imaginaria Left'!F36+'Lamp1 imaginaria R'!F36+'Lamp1 imaginaria porta'!F36+'Lamp1 imaginaria Left (2)'!F36+'Lamp1 imaginaria porta (2)'!F36+'Lamp1 imaginaria fundo (2)'!F36+'Lamp1 imaginaria R (2)'!F36</f>
        <v>2.8940504128829536</v>
      </c>
      <c r="G36">
        <f>'Lamp1 imaginaria fundo'!G36+'Lamp1 imaginaria Left'!G36+'Lamp1 imaginaria R'!G36+'Lamp1 imaginaria porta'!G36+'Lamp1 imaginaria Left (2)'!G36+'Lamp1 imaginaria porta (2)'!G36+'Lamp1 imaginaria fundo (2)'!G36+'Lamp1 imaginaria R (2)'!G36</f>
        <v>2.8945182943193521</v>
      </c>
      <c r="H36">
        <f>'Lamp1 imaginaria fundo'!H36+'Lamp1 imaginaria Left'!H36+'Lamp1 imaginaria R'!H36+'Lamp1 imaginaria porta'!H36+'Lamp1 imaginaria Left (2)'!H36+'Lamp1 imaginaria porta (2)'!H36+'Lamp1 imaginaria fundo (2)'!H36+'Lamp1 imaginaria R (2)'!H36</f>
        <v>2.8947932050059539</v>
      </c>
      <c r="I36">
        <f>'Lamp1 imaginaria fundo'!I36+'Lamp1 imaginaria Left'!I36+'Lamp1 imaginaria R'!I36+'Lamp1 imaginaria porta'!I36+'Lamp1 imaginaria Left (2)'!I36+'Lamp1 imaginaria porta (2)'!I36+'Lamp1 imaginaria fundo (2)'!I36+'Lamp1 imaginaria R (2)'!I36</f>
        <v>2.8948827134357868</v>
      </c>
      <c r="J36">
        <f>'Lamp1 imaginaria fundo'!J36+'Lamp1 imaginaria Left'!J36+'Lamp1 imaginaria R'!J36+'Lamp1 imaginaria porta'!J36+'Lamp1 imaginaria Left (2)'!J36+'Lamp1 imaginaria porta (2)'!J36+'Lamp1 imaginaria fundo (2)'!J36+'Lamp1 imaginaria R (2)'!J36</f>
        <v>2.8947947835671579</v>
      </c>
      <c r="K36">
        <f>'Lamp1 imaginaria fundo'!K36+'Lamp1 imaginaria Left'!K36+'Lamp1 imaginaria R'!K36+'Lamp1 imaginaria porta'!K36+'Lamp1 imaginaria Left (2)'!K36+'Lamp1 imaginaria porta (2)'!K36+'Lamp1 imaginaria fundo (2)'!K36+'Lamp1 imaginaria R (2)'!K36</f>
        <v>2.8945376917310894</v>
      </c>
      <c r="L36">
        <f>'Lamp1 imaginaria fundo'!L36+'Lamp1 imaginaria Left'!L36+'Lamp1 imaginaria R'!L36+'Lamp1 imaginaria porta'!L36+'Lamp1 imaginaria Left (2)'!L36+'Lamp1 imaginaria porta (2)'!L36+'Lamp1 imaginaria fundo (2)'!L36+'Lamp1 imaginaria R (2)'!L36</f>
        <v>2.8941199480000539</v>
      </c>
      <c r="M36">
        <f>'Lamp1 imaginaria fundo'!M36+'Lamp1 imaginaria Left'!M36+'Lamp1 imaginaria R'!M36+'Lamp1 imaginaria porta'!M36+'Lamp1 imaginaria Left (2)'!M36+'Lamp1 imaginaria porta (2)'!M36+'Lamp1 imaginaria fundo (2)'!M36+'Lamp1 imaginaria R (2)'!M36</f>
        <v>2.8935502230769616</v>
      </c>
      <c r="N36">
        <f>'Lamp1 imaginaria fundo'!N36+'Lamp1 imaginaria Left'!N36+'Lamp1 imaginaria R'!N36+'Lamp1 imaginaria porta'!N36+'Lamp1 imaginaria Left (2)'!N36+'Lamp1 imaginaria porta (2)'!N36+'Lamp1 imaginaria fundo (2)'!N36+'Lamp1 imaginaria R (2)'!N36</f>
        <v>2.8928372814807619</v>
      </c>
      <c r="O36">
        <f>'Lamp1 imaginaria fundo'!O36+'Lamp1 imaginaria Left'!O36+'Lamp1 imaginaria R'!O36+'Lamp1 imaginaria porta'!O36+'Lamp1 imaginaria Left (2)'!O36+'Lamp1 imaginaria porta (2)'!O36+'Lamp1 imaginaria fundo (2)'!O36+'Lamp1 imaginaria R (2)'!O36</f>
        <v>2.8919899215326437</v>
      </c>
      <c r="P36">
        <f>'Lamp1 imaginaria fundo'!P36+'Lamp1 imaginaria Left'!P36+'Lamp1 imaginaria R'!P36+'Lamp1 imaginaria porta'!P36+'Lamp1 imaginaria Left (2)'!P36+'Lamp1 imaginaria porta (2)'!P36+'Lamp1 imaginaria fundo (2)'!P36+'Lamp1 imaginaria R (2)'!P36</f>
        <v>2.8910169223947904</v>
      </c>
      <c r="Q36">
        <f>'Lamp1 imaginaria fundo'!Q36+'Lamp1 imaginaria Left'!Q36+'Lamp1 imaginaria R'!Q36+'Lamp1 imaginaria porta'!Q36+'Lamp1 imaginaria Left (2)'!Q36+'Lamp1 imaginaria porta (2)'!Q36+'Lamp1 imaginaria fundo (2)'!Q36+'Lamp1 imaginaria R (2)'!Q36</f>
        <v>2.889926998189321</v>
      </c>
      <c r="R36">
        <f>'Lamp1 imaginaria fundo'!R36+'Lamp1 imaginaria Left'!R36+'Lamp1 imaginaria R'!R36+'Lamp1 imaginaria porta'!R36+'Lamp1 imaginaria Left (2)'!R36+'Lamp1 imaginaria porta (2)'!R36+'Lamp1 imaginaria fundo (2)'!R36+'Lamp1 imaginaria R (2)'!R36</f>
        <v>2.8887287590333339</v>
      </c>
      <c r="S36">
        <f>'Lamp1 imaginaria fundo'!S36+'Lamp1 imaginaria Left'!S36+'Lamp1 imaginaria R'!S36+'Lamp1 imaginaria porta'!S36+'Lamp1 imaginaria Left (2)'!S36+'Lamp1 imaginaria porta (2)'!S36+'Lamp1 imaginaria fundo (2)'!S36+'Lamp1 imaginaria R (2)'!S36</f>
        <v>2.8874306786692219</v>
      </c>
      <c r="T36">
        <f>'Lamp1 imaginaria fundo'!T36+'Lamp1 imaginaria Left'!T36+'Lamp1 imaginaria R'!T36+'Lamp1 imaginaria porta'!T36+'Lamp1 imaginaria Left (2)'!T36+'Lamp1 imaginaria porta (2)'!T36+'Lamp1 imaginaria fundo (2)'!T36+'Lamp1 imaginaria R (2)'!T36</f>
        <v>2.8860410682480291</v>
      </c>
      <c r="U36">
        <f>'Lamp1 imaginaria fundo'!U36+'Lamp1 imaginaria Left'!U36+'Lamp1 imaginaria R'!U36+'Lamp1 imaginaria porta'!U36+'Lamp1 imaginaria Left (2)'!U36+'Lamp1 imaginaria porta (2)'!U36+'Lamp1 imaginaria fundo (2)'!U36+'Lamp1 imaginaria R (2)'!U36</f>
        <v>2.8845680557361568</v>
      </c>
      <c r="V36">
        <f>'Lamp1 imaginaria fundo'!V36+'Lamp1 imaginaria Left'!V36+'Lamp1 imaginaria R'!V36+'Lamp1 imaginaria porta'!V36+'Lamp1 imaginaria Left (2)'!V36+'Lamp1 imaginaria porta (2)'!V36+'Lamp1 imaginaria fundo (2)'!V36+'Lamp1 imaginaria R (2)'!V36</f>
        <v>2.8830195703595205</v>
      </c>
      <c r="W36">
        <f>'Lamp1 imaginaria fundo'!W36+'Lamp1 imaginaria Left'!W36+'Lamp1 imaginaria R'!W36+'Lamp1 imaginaria porta'!W36+'Lamp1 imaginaria Left (2)'!W36+'Lamp1 imaginaria porta (2)'!W36+'Lamp1 imaginaria fundo (2)'!W36+'Lamp1 imaginaria R (2)'!W36</f>
        <v>2.8814033314708056</v>
      </c>
      <c r="X36">
        <f>'Lamp1 imaginaria fundo'!X36+'Lamp1 imaginaria Left'!X36+'Lamp1 imaginaria R'!X36+'Lamp1 imaginaria porta'!X36+'Lamp1 imaginaria Left (2)'!X36+'Lamp1 imaginaria porta (2)'!X36+'Lamp1 imaginaria fundo (2)'!X36+'Lamp1 imaginaria R (2)'!X36</f>
        <v>2.879726841220537</v>
      </c>
      <c r="Y36">
        <f>'Lamp1 imaginaria fundo'!Y36+'Lamp1 imaginaria Left'!Y36+'Lamp1 imaginaria R'!Y36+'Lamp1 imaginaria porta'!Y36+'Lamp1 imaginaria Left (2)'!Y36+'Lamp1 imaginaria porta (2)'!Y36+'Lamp1 imaginaria fundo (2)'!Y36+'Lamp1 imaginaria R (2)'!Y36</f>
        <v>2.8779973804271504</v>
      </c>
      <c r="Z36">
        <f>'Lamp1 imaginaria fundo'!Z36+'Lamp1 imaginaria Left'!Z36+'Lamp1 imaginaria R'!Z36+'Lamp1 imaginaria porta'!Z36+'Lamp1 imaginaria Left (2)'!Z36+'Lamp1 imaginaria porta (2)'!Z36+'Lamp1 imaginaria fundo (2)'!Z36+'Lamp1 imaginaria R (2)'!Z36</f>
        <v>2.8762220070707065</v>
      </c>
      <c r="AA36">
        <f>'Lamp1 imaginaria fundo'!AA36+'Lamp1 imaginaria Left'!AA36+'Lamp1 imaginaria R'!AA36+'Lamp1 imaginaria porta'!AA36+'Lamp1 imaginaria Left (2)'!AA36+'Lamp1 imaginaria porta (2)'!AA36+'Lamp1 imaginaria fundo (2)'!AA36+'Lamp1 imaginaria R (2)'!AA36</f>
        <v>2.8744075568754308</v>
      </c>
      <c r="AB36">
        <f>'Lamp1 imaginaria fundo'!AB36+'Lamp1 imaginaria Left'!AB36+'Lamp1 imaginaria R'!AB36+'Lamp1 imaginaria porta'!AB36+'Lamp1 imaginaria Left (2)'!AB36+'Lamp1 imaginaria porta (2)'!AB36+'Lamp1 imaginaria fundo (2)'!AB36+'Lamp1 imaginaria R (2)'!AB36</f>
        <v>2.872560645494227</v>
      </c>
      <c r="AC36">
        <f>'Lamp1 imaginaria fundo'!AC36+'Lamp1 imaginaria Left'!AC36+'Lamp1 imaginaria R'!AC36+'Lamp1 imaginaria porta'!AC36+'Lamp1 imaginaria Left (2)'!AC36+'Lamp1 imaginaria porta (2)'!AC36+'Lamp1 imaginaria fundo (2)'!AC36+'Lamp1 imaginaria R (2)'!AC36</f>
        <v>2.8706876718604999</v>
      </c>
      <c r="AD36">
        <f>'Lamp1 imaginaria fundo'!AD36+'Lamp1 imaginaria Left'!AD36+'Lamp1 imaginaria R'!AD36+'Lamp1 imaginaria porta'!AD36+'Lamp1 imaginaria Left (2)'!AD36+'Lamp1 imaginaria porta (2)'!AD36+'Lamp1 imaginaria fundo (2)'!AD36+'Lamp1 imaginaria R (2)'!AD36</f>
        <v>2.8687948223264388</v>
      </c>
      <c r="AE36">
        <f>'Lamp1 imaginaria fundo'!AE36+'Lamp1 imaginaria Left'!AE36+'Lamp1 imaginaria R'!AE36+'Lamp1 imaginaria porta'!AE36+'Lamp1 imaginaria Left (2)'!AE36+'Lamp1 imaginaria porta (2)'!AE36+'Lamp1 imaginaria fundo (2)'!AE36+'Lamp1 imaginaria R (2)'!AE36</f>
        <v>2.8668880752600914</v>
      </c>
      <c r="AF36">
        <f>'Lamp1 imaginaria fundo'!AF36+'Lamp1 imaginaria Left'!AF36+'Lamp1 imaginaria R'!AF36+'Lamp1 imaginaria porta'!AF36+'Lamp1 imaginaria Left (2)'!AF36+'Lamp1 imaginaria porta (2)'!AF36+'Lamp1 imaginaria fundo (2)'!AF36+'Lamp1 imaginaria R (2)'!AF36</f>
        <v>2.8649732058245219</v>
      </c>
      <c r="AG36">
        <f>'Lamp1 imaginaria fundo'!AG36+'Lamp1 imaginaria Left'!AG36+'Lamp1 imaginaria R'!AG36+'Lamp1 imaginaria porta'!AG36+'Lamp1 imaginaria Left (2)'!AG36+'Lamp1 imaginaria porta (2)'!AG36+'Lamp1 imaginaria fundo (2)'!AG36+'Lamp1 imaginaria R (2)'!AG36</f>
        <v>2.863055790709768</v>
      </c>
      <c r="AH36">
        <f>'Lamp1 imaginaria fundo'!AH36+'Lamp1 imaginaria Left'!AH36+'Lamp1 imaginaria R'!AH36+'Lamp1 imaginaria porta'!AH36+'Lamp1 imaginaria Left (2)'!AH36+'Lamp1 imaginaria porta (2)'!AH36+'Lamp1 imaginaria fundo (2)'!AH36+'Lamp1 imaginaria R (2)'!AH36</f>
        <v>2.8611412126313862</v>
      </c>
      <c r="AI36">
        <f>'Lamp1 imaginaria fundo'!AI36+'Lamp1 imaginaria Left'!AI36+'Lamp1 imaginaria R'!AI36+'Lamp1 imaginaria porta'!AI36+'Lamp1 imaginaria Left (2)'!AI36+'Lamp1 imaginaria porta (2)'!AI36+'Lamp1 imaginaria fundo (2)'!AI36+'Lamp1 imaginaria R (2)'!AI36</f>
        <v>2.8592346644476025</v>
      </c>
      <c r="AJ36">
        <f>'Lamp1 imaginaria fundo'!AJ36+'Lamp1 imaginaria Left'!AJ36+'Lamp1 imaginaria R'!AJ36+'Lamp1 imaginaria porta'!AJ36+'Lamp1 imaginaria Left (2)'!AJ36+'Lamp1 imaginaria porta (2)'!AJ36+'Lamp1 imaginaria fundo (2)'!AJ36+'Lamp1 imaginaria R (2)'!AJ36</f>
        <v>2.8573411527802022</v>
      </c>
      <c r="AK36">
        <f>'Lamp1 imaginaria fundo'!AK36+'Lamp1 imaginaria Left'!AK36+'Lamp1 imaginaria R'!AK36+'Lamp1 imaginaria porta'!AK36+'Lamp1 imaginaria Left (2)'!AK36+'Lamp1 imaginaria porta (2)'!AK36+'Lamp1 imaginaria fundo (2)'!AK36+'Lamp1 imaginaria R (2)'!AK36</f>
        <v>2.8554655010523113</v>
      </c>
      <c r="AL36">
        <f>'Lamp1 imaginaria fundo'!AL36+'Lamp1 imaginaria Left'!AL36+'Lamp1 imaginaria R'!AL36+'Lamp1 imaginaria porta'!AL36+'Lamp1 imaginaria Left (2)'!AL36+'Lamp1 imaginaria porta (2)'!AL36+'Lamp1 imaginaria fundo (2)'!AL36+'Lamp1 imaginaria R (2)'!AL36</f>
        <v>2.8536123518793706</v>
      </c>
      <c r="AM36">
        <f>'Lamp1 imaginaria fundo'!AM36+'Lamp1 imaginaria Left'!AM36+'Lamp1 imaginaria R'!AM36+'Lamp1 imaginaria porta'!AM36+'Lamp1 imaginaria Left (2)'!AM36+'Lamp1 imaginaria porta (2)'!AM36+'Lamp1 imaginaria fundo (2)'!AM36+'Lamp1 imaginaria R (2)'!AM36</f>
        <v>2.8517861687680526</v>
      </c>
      <c r="AN36">
        <f>'Lamp1 imaginaria fundo'!AN36+'Lamp1 imaginaria Left'!AN36+'Lamp1 imaginaria R'!AN36+'Lamp1 imaginaria porta'!AN36+'Lamp1 imaginaria Left (2)'!AN36+'Lamp1 imaginaria porta (2)'!AN36+'Lamp1 imaginaria fundo (2)'!AN36+'Lamp1 imaginaria R (2)'!AN36</f>
        <v>2.849991237092222</v>
      </c>
      <c r="AO36">
        <f>'Lamp1 imaginaria fundo'!AO36+'Lamp1 imaginaria Left'!AO36+'Lamp1 imaginaria R'!AO36+'Lamp1 imaginaria porta'!AO36+'Lamp1 imaginaria Left (2)'!AO36+'Lamp1 imaginaria porta (2)'!AO36+'Lamp1 imaginaria fundo (2)'!AO36+'Lamp1 imaginaria R (2)'!AO36</f>
        <v>2.8482316643255388</v>
      </c>
      <c r="AP36">
        <f>'Lamp1 imaginaria fundo'!AP36+'Lamp1 imaginaria Left'!AP36+'Lamp1 imaginaria R'!AP36+'Lamp1 imaginaria porta'!AP36+'Lamp1 imaginaria Left (2)'!AP36+'Lamp1 imaginaria porta (2)'!AP36+'Lamp1 imaginaria fundo (2)'!AP36+'Lamp1 imaginaria R (2)'!AP36</f>
        <v>2.8465113795176262</v>
      </c>
      <c r="AQ36">
        <f>'Lamp1 imaginaria fundo'!AQ36+'Lamp1 imaginaria Left'!AQ36+'Lamp1 imaginaria R'!AQ36+'Lamp1 imaginaria porta'!AQ36+'Lamp1 imaginaria Left (2)'!AQ36+'Lamp1 imaginaria porta (2)'!AQ36+'Lamp1 imaginaria fundo (2)'!AQ36+'Lamp1 imaginaria R (2)'!AQ36</f>
        <v>2.844834132005237</v>
      </c>
      <c r="AR36">
        <f>'Lamp1 imaginaria fundo'!AR36+'Lamp1 imaginaria Left'!AR36+'Lamp1 imaginaria R'!AR36+'Lamp1 imaginaria porta'!AR36+'Lamp1 imaginaria Left (2)'!AR36+'Lamp1 imaginaria porta (2)'!AR36+'Lamp1 imaginaria fundo (2)'!AR36+'Lamp1 imaginaria R (2)'!AR36</f>
        <v>2.8432034893522187</v>
      </c>
      <c r="AS36">
        <f>'Lamp1 imaginaria fundo'!AS36+'Lamp1 imaginaria Left'!AS36+'Lamp1 imaginaria R'!AS36+'Lamp1 imaginaria porta'!AS36+'Lamp1 imaginaria Left (2)'!AS36+'Lamp1 imaginaria porta (2)'!AS36+'Lamp1 imaginaria fundo (2)'!AS36+'Lamp1 imaginaria R (2)'!AS36</f>
        <v>2.84162283451258</v>
      </c>
      <c r="AT36">
        <f>'Lamp1 imaginaria fundo'!AT36+'Lamp1 imaginaria Left'!AT36+'Lamp1 imaginaria R'!AT36+'Lamp1 imaginaria porta'!AT36+'Lamp1 imaginaria Left (2)'!AT36+'Lamp1 imaginaria porta (2)'!AT36+'Lamp1 imaginaria fundo (2)'!AT36+'Lamp1 imaginaria R (2)'!AT36</f>
        <v>2.8400953622103478</v>
      </c>
      <c r="AU36">
        <f>'Lamp1 imaginaria fundo'!AU36+'Lamp1 imaginaria Left'!AU36+'Lamp1 imaginaria R'!AU36+'Lamp1 imaginaria porta'!AU36+'Lamp1 imaginaria Left (2)'!AU36+'Lamp1 imaginaria porta (2)'!AU36+'Lamp1 imaginaria fundo (2)'!AU36+'Lamp1 imaginaria R (2)'!AU36</f>
        <v>2.8386240745283535</v>
      </c>
      <c r="AV36">
        <f>'Lamp1 imaginaria fundo'!AV36+'Lamp1 imaginaria Left'!AV36+'Lamp1 imaginaria R'!AV36+'Lamp1 imaginaria porta'!AV36+'Lamp1 imaginaria Left (2)'!AV36+'Lamp1 imaginaria porta (2)'!AV36+'Lamp1 imaginaria fundo (2)'!AV36+'Lamp1 imaginaria R (2)'!AV36</f>
        <v>2.8372117756962751</v>
      </c>
      <c r="AW36">
        <f>'Lamp1 imaginaria fundo'!AW36+'Lamp1 imaginaria Left'!AW36+'Lamp1 imaginaria R'!AW36+'Lamp1 imaginaria porta'!AW36+'Lamp1 imaginaria Left (2)'!AW36+'Lamp1 imaginaria porta (2)'!AW36+'Lamp1 imaginaria fundo (2)'!AW36+'Lamp1 imaginaria R (2)'!AW36</f>
        <v>2.8358610660663968</v>
      </c>
      <c r="AX36">
        <f>'Lamp1 imaginaria fundo'!AX36+'Lamp1 imaginaria Left'!AX36+'Lamp1 imaginaria R'!AX36+'Lamp1 imaginaria porta'!AX36+'Lamp1 imaginaria Left (2)'!AX36+'Lamp1 imaginaria porta (2)'!AX36+'Lamp1 imaginaria fundo (2)'!AX36+'Lamp1 imaginaria R (2)'!AX36</f>
        <v>2.8345743352641928</v>
      </c>
      <c r="AY36">
        <f>'Lamp1 imaginaria fundo'!AY36+'Lamp1 imaginaria Left'!AY36+'Lamp1 imaginaria R'!AY36+'Lamp1 imaginaria porta'!AY36+'Lamp1 imaginaria Left (2)'!AY36+'Lamp1 imaginaria porta (2)'!AY36+'Lamp1 imaginaria fundo (2)'!AY36+'Lamp1 imaginaria R (2)'!AY36</f>
        <v>2.8333537545002332</v>
      </c>
      <c r="AZ36">
        <f>'Lamp1 imaginaria fundo'!AZ36+'Lamp1 imaginaria Left'!AZ36+'Lamp1 imaginaria R'!AZ36+'Lamp1 imaginaria porta'!AZ36+'Lamp1 imaginaria Left (2)'!AZ36+'Lamp1 imaginaria porta (2)'!AZ36+'Lamp1 imaginaria fundo (2)'!AZ36+'Lamp1 imaginaria R (2)'!AZ36</f>
        <v>2.8322012680304915</v>
      </c>
      <c r="BA36">
        <f>'Lamp1 imaginaria fundo'!BA36+'Lamp1 imaginaria Left'!BA36+'Lamp1 imaginaria R'!BA36+'Lamp1 imaginaria porta'!BA36+'Lamp1 imaginaria Left (2)'!BA36+'Lamp1 imaginaria porta (2)'!BA36+'Lamp1 imaginaria fundo (2)'!BA36+'Lamp1 imaginaria R (2)'!BA36</f>
        <v>2.8311185837542481</v>
      </c>
      <c r="BB36">
        <f>'Lamp1 imaginaria fundo'!BB36+'Lamp1 imaginaria Left'!BB36+'Lamp1 imaginaria R'!BB36+'Lamp1 imaginaria porta'!BB36+'Lamp1 imaginaria Left (2)'!BB36+'Lamp1 imaginaria porta (2)'!BB36+'Lamp1 imaginaria fundo (2)'!BB36+'Lamp1 imaginaria R (2)'!BB36</f>
        <v>2.8301071629427388</v>
      </c>
      <c r="BC36">
        <f>'Lamp1 imaginaria fundo'!BC36+'Lamp1 imaginaria Left'!BC36+'Lamp1 imaginaria R'!BC36+'Lamp1 imaginaria porta'!BC36+'Lamp1 imaginaria Left (2)'!BC36+'Lamp1 imaginaria porta (2)'!BC36+'Lamp1 imaginaria fundo (2)'!BC36+'Lamp1 imaginaria R (2)'!BC36</f>
        <v>2.8291682090978938</v>
      </c>
      <c r="BD36">
        <f>'Lamp1 imaginaria fundo'!BD36+'Lamp1 imaginaria Left'!BD36+'Lamp1 imaginaria R'!BD36+'Lamp1 imaginaria porta'!BD36+'Lamp1 imaginaria Left (2)'!BD36+'Lamp1 imaginaria porta (2)'!BD36+'Lamp1 imaginaria fundo (2)'!BD36+'Lamp1 imaginaria R (2)'!BD36</f>
        <v>2.8283026559492317</v>
      </c>
    </row>
    <row r="37" spans="5:56" ht="35" customHeight="1" x14ac:dyDescent="0.45">
      <c r="E37">
        <v>27</v>
      </c>
      <c r="F37">
        <f>'Lamp1 imaginaria fundo'!F37+'Lamp1 imaginaria Left'!F37+'Lamp1 imaginaria R'!F37+'Lamp1 imaginaria porta'!F37+'Lamp1 imaginaria Left (2)'!F37+'Lamp1 imaginaria porta (2)'!F37+'Lamp1 imaginaria fundo (2)'!F37+'Lamp1 imaginaria R (2)'!F37</f>
        <v>2.8940615555324247</v>
      </c>
      <c r="G37">
        <f>'Lamp1 imaginaria fundo'!G37+'Lamp1 imaginaria Left'!G37+'Lamp1 imaginaria R'!G37+'Lamp1 imaginaria porta'!G37+'Lamp1 imaginaria Left (2)'!G37+'Lamp1 imaginaria porta (2)'!G37+'Lamp1 imaginaria fundo (2)'!G37+'Lamp1 imaginaria R (2)'!G37</f>
        <v>2.8945357605804611</v>
      </c>
      <c r="H37">
        <f>'Lamp1 imaginaria fundo'!H37+'Lamp1 imaginaria Left'!H37+'Lamp1 imaginaria R'!H37+'Lamp1 imaginaria porta'!H37+'Lamp1 imaginaria Left (2)'!H37+'Lamp1 imaginaria porta (2)'!H37+'Lamp1 imaginaria fundo (2)'!H37+'Lamp1 imaginaria R (2)'!H37</f>
        <v>2.8948170445026324</v>
      </c>
      <c r="I37">
        <f>'Lamp1 imaginaria fundo'!I37+'Lamp1 imaginaria Left'!I37+'Lamp1 imaginaria R'!I37+'Lamp1 imaginaria porta'!I37+'Lamp1 imaginaria Left (2)'!I37+'Lamp1 imaginaria porta (2)'!I37+'Lamp1 imaginaria fundo (2)'!I37+'Lamp1 imaginaria R (2)'!I37</f>
        <v>2.8949129303807872</v>
      </c>
      <c r="J37">
        <f>'Lamp1 imaginaria fundo'!J37+'Lamp1 imaginaria Left'!J37+'Lamp1 imaginaria R'!J37+'Lamp1 imaginaria porta'!J37+'Lamp1 imaginaria Left (2)'!J37+'Lamp1 imaginaria porta (2)'!J37+'Lamp1 imaginaria fundo (2)'!J37+'Lamp1 imaginaria R (2)'!J37</f>
        <v>2.8948313375964534</v>
      </c>
      <c r="K37">
        <f>'Lamp1 imaginaria fundo'!K37+'Lamp1 imaginaria Left'!K37+'Lamp1 imaginaria R'!K37+'Lamp1 imaginaria porta'!K37+'Lamp1 imaginaria Left (2)'!K37+'Lamp1 imaginaria porta (2)'!K37+'Lamp1 imaginaria fundo (2)'!K37+'Lamp1 imaginaria R (2)'!K37</f>
        <v>2.8945804992814326</v>
      </c>
      <c r="L37">
        <f>'Lamp1 imaginaria fundo'!L37+'Lamp1 imaginaria Left'!L37+'Lamp1 imaginaria R'!L37+'Lamp1 imaginaria porta'!L37+'Lamp1 imaginaria Left (2)'!L37+'Lamp1 imaginaria porta (2)'!L37+'Lamp1 imaginaria fundo (2)'!L37+'Lamp1 imaginaria R (2)'!L37</f>
        <v>2.8941688841708029</v>
      </c>
      <c r="M37">
        <f>'Lamp1 imaginaria fundo'!M37+'Lamp1 imaginaria Left'!M37+'Lamp1 imaginaria R'!M37+'Lamp1 imaginaria porta'!M37+'Lamp1 imaginaria Left (2)'!M37+'Lamp1 imaginaria porta (2)'!M37+'Lamp1 imaginaria fundo (2)'!M37+'Lamp1 imaginaria R (2)'!M37</f>
        <v>2.8936051239109695</v>
      </c>
      <c r="N37">
        <f>'Lamp1 imaginaria fundo'!N37+'Lamp1 imaginaria Left'!N37+'Lamp1 imaginaria R'!N37+'Lamp1 imaginaria porta'!N37+'Lamp1 imaginaria Left (2)'!N37+'Lamp1 imaginaria porta (2)'!N37+'Lamp1 imaginaria fundo (2)'!N37+'Lamp1 imaginaria R (2)'!N37</f>
        <v>2.8928979465953444</v>
      </c>
      <c r="O37">
        <f>'Lamp1 imaginaria fundo'!O37+'Lamp1 imaginaria Left'!O37+'Lamp1 imaginaria R'!O37+'Lamp1 imaginaria porta'!O37+'Lamp1 imaginaria Left (2)'!O37+'Lamp1 imaginaria porta (2)'!O37+'Lamp1 imaginaria fundo (2)'!O37+'Lamp1 imaginaria R (2)'!O37</f>
        <v>2.8920561170302381</v>
      </c>
      <c r="P37">
        <f>'Lamp1 imaginaria fundo'!P37+'Lamp1 imaginaria Left'!P37+'Lamp1 imaginaria R'!P37+'Lamp1 imaginaria porta'!P37+'Lamp1 imaginaria Left (2)'!P37+'Lamp1 imaginaria porta (2)'!P37+'Lamp1 imaginaria fundo (2)'!P37+'Lamp1 imaginaria R (2)'!P37</f>
        <v>2.8910883839835773</v>
      </c>
      <c r="Q37">
        <f>'Lamp1 imaginaria fundo'!Q37+'Lamp1 imaginaria Left'!Q37+'Lamp1 imaginaria R'!Q37+'Lamp1 imaginaria porta'!Q37+'Lamp1 imaginaria Left (2)'!Q37+'Lamp1 imaginaria porta (2)'!Q37+'Lamp1 imaginaria fundo (2)'!Q37+'Lamp1 imaginaria R (2)'!Q37</f>
        <v>2.8900034344464891</v>
      </c>
      <c r="R37">
        <f>'Lamp1 imaginaria fundo'!R37+'Lamp1 imaginaria Left'!R37+'Lamp1 imaginaria R'!R37+'Lamp1 imaginaria porta'!R37+'Lamp1 imaginaria Left (2)'!R37+'Lamp1 imaginaria porta (2)'!R37+'Lamp1 imaginaria fundo (2)'!R37+'Lamp1 imaginaria R (2)'!R37</f>
        <v>2.8888098547475218</v>
      </c>
      <c r="S37">
        <f>'Lamp1 imaginaria fundo'!S37+'Lamp1 imaginaria Left'!S37+'Lamp1 imaginaria R'!S37+'Lamp1 imaginaria porta'!S37+'Lamp1 imaginaria Left (2)'!S37+'Lamp1 imaginaria porta (2)'!S37+'Lamp1 imaginaria fundo (2)'!S37+'Lamp1 imaginaria R (2)'!S37</f>
        <v>2.8875160982035815</v>
      </c>
      <c r="T37">
        <f>'Lamp1 imaginaria fundo'!T37+'Lamp1 imaginaria Left'!T37+'Lamp1 imaginaria R'!T37+'Lamp1 imaginaria porta'!T37+'Lamp1 imaginaria Left (2)'!T37+'Lamp1 imaginaria porta (2)'!T37+'Lamp1 imaginaria fundo (2)'!T37+'Lamp1 imaginaria R (2)'!T37</f>
        <v>2.8861304588710368</v>
      </c>
      <c r="U37">
        <f>'Lamp1 imaginaria fundo'!U37+'Lamp1 imaginaria Left'!U37+'Lamp1 imaginaria R'!U37+'Lamp1 imaginaria porta'!U37+'Lamp1 imaginaria Left (2)'!U37+'Lamp1 imaginaria porta (2)'!U37+'Lamp1 imaginaria fundo (2)'!U37+'Lamp1 imaginaria R (2)'!U37</f>
        <v>2.8846610508734609</v>
      </c>
      <c r="V37">
        <f>'Lamp1 imaginaria fundo'!V37+'Lamp1 imaginaria Left'!V37+'Lamp1 imaginaria R'!V37+'Lamp1 imaginaria porta'!V37+'Lamp1 imaginaria Left (2)'!V37+'Lamp1 imaginaria porta (2)'!V37+'Lamp1 imaginaria fundo (2)'!V37+'Lamp1 imaginaria R (2)'!V37</f>
        <v>2.8831157927265085</v>
      </c>
      <c r="W37">
        <f>'Lamp1 imaginaria fundo'!W37+'Lamp1 imaginaria Left'!W37+'Lamp1 imaginaria R'!W37+'Lamp1 imaginaria porta'!W37+'Lamp1 imaginaria Left (2)'!W37+'Lamp1 imaginaria porta (2)'!W37+'Lamp1 imaginaria fundo (2)'!W37+'Lamp1 imaginaria R (2)'!W37</f>
        <v>2.8815023960519675</v>
      </c>
      <c r="X37">
        <f>'Lamp1 imaginaria fundo'!X37+'Lamp1 imaginaria Left'!X37+'Lamp1 imaginaria R'!X37+'Lamp1 imaginaria porta'!X37+'Lamp1 imaginaria Left (2)'!X37+'Lamp1 imaginaria porta (2)'!X37+'Lamp1 imaginaria fundo (2)'!X37+'Lamp1 imaginaria R (2)'!X37</f>
        <v>2.879828358067984</v>
      </c>
      <c r="Y37">
        <f>'Lamp1 imaginaria fundo'!Y37+'Lamp1 imaginaria Left'!Y37+'Lamp1 imaginaria R'!Y37+'Lamp1 imaginaria porta'!Y37+'Lamp1 imaginaria Left (2)'!Y37+'Lamp1 imaginaria porta (2)'!Y37+'Lamp1 imaginaria fundo (2)'!Y37+'Lamp1 imaginaria R (2)'!Y37</f>
        <v>2.8781009572566028</v>
      </c>
      <c r="Z37">
        <f>'Lamp1 imaginaria fundo'!Z37+'Lamp1 imaginaria Left'!Z37+'Lamp1 imaginaria R'!Z37+'Lamp1 imaginaria porta'!Z37+'Lamp1 imaginaria Left (2)'!Z37+'Lamp1 imaginaria porta (2)'!Z37+'Lamp1 imaginaria fundo (2)'!Z37+'Lamp1 imaginaria R (2)'!Z37</f>
        <v>2.8763272516389016</v>
      </c>
      <c r="AA37">
        <f>'Lamp1 imaginaria fundo'!AA37+'Lamp1 imaginaria Left'!AA37+'Lamp1 imaginaria R'!AA37+'Lamp1 imaginaria porta'!AA37+'Lamp1 imaginaria Left (2)'!AA37+'Lamp1 imaginaria porta (2)'!AA37+'Lamp1 imaginaria fundo (2)'!AA37+'Lamp1 imaginaria R (2)'!AA37</f>
        <v>2.8745140791280646</v>
      </c>
      <c r="AB37">
        <f>'Lamp1 imaginaria fundo'!AB37+'Lamp1 imaginaria Left'!AB37+'Lamp1 imaginaria R'!AB37+'Lamp1 imaginaria porta'!AB37+'Lamp1 imaginaria Left (2)'!AB37+'Lamp1 imaginaria porta (2)'!AB37+'Lamp1 imaginaria fundo (2)'!AB37+'Lamp1 imaginaria R (2)'!AB37</f>
        <v>2.8726680594782397</v>
      </c>
      <c r="AC37">
        <f>'Lamp1 imaginaria fundo'!AC37+'Lamp1 imaginaria Left'!AC37+'Lamp1 imaginaria R'!AC37+'Lamp1 imaginaria porta'!AC37+'Lamp1 imaginaria Left (2)'!AC37+'Lamp1 imaginaria porta (2)'!AC37+'Lamp1 imaginaria fundo (2)'!AC37+'Lamp1 imaginaria R (2)'!AC37</f>
        <v>2.8707955973987165</v>
      </c>
      <c r="AD37">
        <f>'Lamp1 imaginaria fundo'!AD37+'Lamp1 imaginaria Left'!AD37+'Lamp1 imaginaria R'!AD37+'Lamp1 imaginaria porta'!AD37+'Lamp1 imaginaria Left (2)'!AD37+'Lamp1 imaginaria porta (2)'!AD37+'Lamp1 imaginaria fundo (2)'!AD37+'Lamp1 imaginaria R (2)'!AD37</f>
        <v>2.8689028864562731</v>
      </c>
      <c r="AE37">
        <f>'Lamp1 imaginaria fundo'!AE37+'Lamp1 imaginaria Left'!AE37+'Lamp1 imaginaria R'!AE37+'Lamp1 imaginaria porta'!AE37+'Lamp1 imaginaria Left (2)'!AE37+'Lamp1 imaginaria porta (2)'!AE37+'Lamp1 imaginaria fundo (2)'!AE37+'Lamp1 imaginaria R (2)'!AE37</f>
        <v>2.8669959134412251</v>
      </c>
      <c r="AF37">
        <f>'Lamp1 imaginaria fundo'!AF37+'Lamp1 imaginaria Left'!AF37+'Lamp1 imaginaria R'!AF37+'Lamp1 imaginaria porta'!AF37+'Lamp1 imaginaria Left (2)'!AF37+'Lamp1 imaginaria porta (2)'!AF37+'Lamp1 imaginaria fundo (2)'!AF37+'Lamp1 imaginaria R (2)'!AF37</f>
        <v>2.8650804629231885</v>
      </c>
      <c r="AG37">
        <f>'Lamp1 imaginaria fundo'!AG37+'Lamp1 imaginaria Left'!AG37+'Lamp1 imaginaria R'!AG37+'Lamp1 imaginaria porta'!AG37+'Lamp1 imaginaria Left (2)'!AG37+'Lamp1 imaginaria porta (2)'!AG37+'Lamp1 imaginaria fundo (2)'!AG37+'Lamp1 imaginaria R (2)'!AG37</f>
        <v>2.8631621217695558</v>
      </c>
      <c r="AH37">
        <f>'Lamp1 imaginaria fundo'!AH37+'Lamp1 imaginaria Left'!AH37+'Lamp1 imaginaria R'!AH37+'Lamp1 imaginaria porta'!AH37+'Lamp1 imaginaria Left (2)'!AH37+'Lamp1 imaginaria porta (2)'!AH37+'Lamp1 imaginaria fundo (2)'!AH37+'Lamp1 imaginaria R (2)'!AH37</f>
        <v>2.8612462834422998</v>
      </c>
      <c r="AI37">
        <f>'Lamp1 imaginaria fundo'!AI37+'Lamp1 imaginaria Left'!AI37+'Lamp1 imaginaria R'!AI37+'Lamp1 imaginaria porta'!AI37+'Lamp1 imaginaria Left (2)'!AI37+'Lamp1 imaginaria porta (2)'!AI37+'Lamp1 imaginaria fundo (2)'!AI37+'Lamp1 imaginaria R (2)'!AI37</f>
        <v>2.8593381519265946</v>
      </c>
      <c r="AJ37">
        <f>'Lamp1 imaginaria fundo'!AJ37+'Lamp1 imaginaria Left'!AJ37+'Lamp1 imaginaria R'!AJ37+'Lamp1 imaginaria porta'!AJ37+'Lamp1 imaginaria Left (2)'!AJ37+'Lamp1 imaginaria porta (2)'!AJ37+'Lamp1 imaginaria fundo (2)'!AJ37+'Lamp1 imaginaria R (2)'!AJ37</f>
        <v>2.857442745177452</v>
      </c>
      <c r="AK37">
        <f>'Lamp1 imaginaria fundo'!AK37+'Lamp1 imaginaria Left'!AK37+'Lamp1 imaginaria R'!AK37+'Lamp1 imaginaria porta'!AK37+'Lamp1 imaginaria Left (2)'!AK37+'Lamp1 imaginaria porta (2)'!AK37+'Lamp1 imaginaria fundo (2)'!AK37+'Lamp1 imaginaria R (2)'!AK37</f>
        <v>2.8555648979983173</v>
      </c>
      <c r="AL37">
        <f>'Lamp1 imaginaria fundo'!AL37+'Lamp1 imaginaria Left'!AL37+'Lamp1 imaginaria R'!AL37+'Lamp1 imaginaria porta'!AL37+'Lamp1 imaginaria Left (2)'!AL37+'Lamp1 imaginaria porta (2)'!AL37+'Lamp1 imaginaria fundo (2)'!AL37+'Lamp1 imaginaria R (2)'!AL37</f>
        <v>2.8537092642883617</v>
      </c>
      <c r="AM37">
        <f>'Lamp1 imaginaria fundo'!AM37+'Lamp1 imaginaria Left'!AM37+'Lamp1 imaginaria R'!AM37+'Lamp1 imaginaria porta'!AM37+'Lamp1 imaginaria Left (2)'!AM37+'Lamp1 imaginaria porta (2)'!AM37+'Lamp1 imaginaria fundo (2)'!AM37+'Lamp1 imaginaria R (2)'!AM37</f>
        <v>2.8518803186134796</v>
      </c>
      <c r="AN37">
        <f>'Lamp1 imaginaria fundo'!AN37+'Lamp1 imaginaria Left'!AN37+'Lamp1 imaginaria R'!AN37+'Lamp1 imaginaria porta'!AN37+'Lamp1 imaginaria Left (2)'!AN37+'Lamp1 imaginaria porta (2)'!AN37+'Lamp1 imaginaria fundo (2)'!AN37+'Lamp1 imaginaria R (2)'!AN37</f>
        <v>2.8500823570700482</v>
      </c>
      <c r="AO37">
        <f>'Lamp1 imaginaria fundo'!AO37+'Lamp1 imaginaria Left'!AO37+'Lamp1 imaginaria R'!AO37+'Lamp1 imaginaria porta'!AO37+'Lamp1 imaginaria Left (2)'!AO37+'Lamp1 imaginaria porta (2)'!AO37+'Lamp1 imaginaria fundo (2)'!AO37+'Lamp1 imaginaria R (2)'!AO37</f>
        <v>2.8483194974208872</v>
      </c>
      <c r="AP37">
        <f>'Lamp1 imaginaria fundo'!AP37+'Lamp1 imaginaria Left'!AP37+'Lamp1 imaginaria R'!AP37+'Lamp1 imaginaria porta'!AP37+'Lamp1 imaginaria Left (2)'!AP37+'Lamp1 imaginaria porta (2)'!AP37+'Lamp1 imaginaria fundo (2)'!AP37+'Lamp1 imaginaria R (2)'!AP37</f>
        <v>2.84659567848998</v>
      </c>
      <c r="AQ37">
        <f>'Lamp1 imaginaria fundo'!AQ37+'Lamp1 imaginaria Left'!AQ37+'Lamp1 imaginaria R'!AQ37+'Lamp1 imaginaria porta'!AQ37+'Lamp1 imaginaria Left (2)'!AQ37+'Lamp1 imaginaria porta (2)'!AQ37+'Lamp1 imaginaria fundo (2)'!AQ37+'Lamp1 imaginaria R (2)'!AQ37</f>
        <v>2.8449146588069554</v>
      </c>
      <c r="AR37">
        <f>'Lamp1 imaginaria fundo'!AR37+'Lamp1 imaginaria Left'!AR37+'Lamp1 imaginaria R'!AR37+'Lamp1 imaginaria porta'!AR37+'Lamp1 imaginaria Left (2)'!AR37+'Lamp1 imaginaria porta (2)'!AR37+'Lamp1 imaginaria fundo (2)'!AR37+'Lamp1 imaginaria R (2)'!AR37</f>
        <v>2.8432800144945318</v>
      </c>
      <c r="AS37">
        <f>'Lamp1 imaginaria fundo'!AS37+'Lamp1 imaginaria Left'!AS37+'Lamp1 imaginaria R'!AS37+'Lamp1 imaginaria porta'!AS37+'Lamp1 imaginaria Left (2)'!AS37+'Lamp1 imaginaria porta (2)'!AS37+'Lamp1 imaginaria fundo (2)'!AS37+'Lamp1 imaginaria R (2)'!AS37</f>
        <v>2.841695136392667</v>
      </c>
      <c r="AT37">
        <f>'Lamp1 imaginaria fundo'!AT37+'Lamp1 imaginaria Left'!AT37+'Lamp1 imaginaria R'!AT37+'Lamp1 imaginaria porta'!AT37+'Lamp1 imaginaria Left (2)'!AT37+'Lamp1 imaginaria porta (2)'!AT37+'Lamp1 imaginaria fundo (2)'!AT37+'Lamp1 imaginaria R (2)'!AT37</f>
        <v>2.8401632264124097</v>
      </c>
      <c r="AU37">
        <f>'Lamp1 imaginaria fundo'!AU37+'Lamp1 imaginaria Left'!AU37+'Lamp1 imaginaria R'!AU37+'Lamp1 imaginaria porta'!AU37+'Lamp1 imaginaria Left (2)'!AU37+'Lamp1 imaginaria porta (2)'!AU37+'Lamp1 imaginaria fundo (2)'!AU37+'Lamp1 imaginaria R (2)'!AU37</f>
        <v>2.8386872931109668</v>
      </c>
      <c r="AV37">
        <f>'Lamp1 imaginaria fundo'!AV37+'Lamp1 imaginaria Left'!AV37+'Lamp1 imaginaria R'!AV37+'Lamp1 imaginaria porta'!AV37+'Lamp1 imaginaria Left (2)'!AV37+'Lamp1 imaginaria porta (2)'!AV37+'Lamp1 imaginaria fundo (2)'!AV37+'Lamp1 imaginaria R (2)'!AV37</f>
        <v>2.8372701464776253</v>
      </c>
      <c r="AW37">
        <f>'Lamp1 imaginaria fundo'!AW37+'Lamp1 imaginaria Left'!AW37+'Lamp1 imaginaria R'!AW37+'Lamp1 imaginaria porta'!AW37+'Lamp1 imaginaria Left (2)'!AW37+'Lamp1 imaginaria porta (2)'!AW37+'Lamp1 imaginaria fundo (2)'!AW37+'Lamp1 imaginaria R (2)'!AW37</f>
        <v>2.8359143919184087</v>
      </c>
      <c r="AX37">
        <f>'Lamp1 imaginaria fundo'!AX37+'Lamp1 imaginaria Left'!AX37+'Lamp1 imaginaria R'!AX37+'Lamp1 imaginaria porta'!AX37+'Lamp1 imaginaria Left (2)'!AX37+'Lamp1 imaginaria porta (2)'!AX37+'Lamp1 imaginaria fundo (2)'!AX37+'Lamp1 imaginaria R (2)'!AX37</f>
        <v>2.8346224234259596</v>
      </c>
      <c r="AY37">
        <f>'Lamp1 imaginaria fundo'!AY37+'Lamp1 imaginaria Left'!AY37+'Lamp1 imaginaria R'!AY37+'Lamp1 imaginaria porta'!AY37+'Lamp1 imaginaria Left (2)'!AY37+'Lamp1 imaginaria porta (2)'!AY37+'Lamp1 imaginaria fundo (2)'!AY37+'Lamp1 imaginaria R (2)'!AY37</f>
        <v>2.8333964159206428</v>
      </c>
      <c r="AZ37">
        <f>'Lamp1 imaginaria fundo'!AZ37+'Lamp1 imaginaria Left'!AZ37+'Lamp1 imaginaria R'!AZ37+'Lamp1 imaginaria porta'!AZ37+'Lamp1 imaginaria Left (2)'!AZ37+'Lamp1 imaginaria porta (2)'!AZ37+'Lamp1 imaginaria fundo (2)'!AZ37+'Lamp1 imaginaria R (2)'!AZ37</f>
        <v>2.8322383167494833</v>
      </c>
      <c r="BA37">
        <f>'Lamp1 imaginaria fundo'!BA37+'Lamp1 imaginaria Left'!BA37+'Lamp1 imaginaria R'!BA37+'Lamp1 imaginaria porta'!BA37+'Lamp1 imaginaria Left (2)'!BA37+'Lamp1 imaginaria porta (2)'!BA37+'Lamp1 imaginaria fundo (2)'!BA37+'Lamp1 imaginaria R (2)'!BA37</f>
        <v>2.8311498363317398</v>
      </c>
      <c r="BB37">
        <f>'Lamp1 imaginaria fundo'!BB37+'Lamp1 imaginaria Left'!BB37+'Lamp1 imaginaria R'!BB37+'Lamp1 imaginaria porta'!BB37+'Lamp1 imaginaria Left (2)'!BB37+'Lamp1 imaginaria porta (2)'!BB37+'Lamp1 imaginaria fundo (2)'!BB37+'Lamp1 imaginaria R (2)'!BB37</f>
        <v>2.8301324379439516</v>
      </c>
      <c r="BC37">
        <f>'Lamp1 imaginaria fundo'!BC37+'Lamp1 imaginaria Left'!BC37+'Lamp1 imaginaria R'!BC37+'Lamp1 imaginaria porta'!BC37+'Lamp1 imaginaria Left (2)'!BC37+'Lamp1 imaginaria porta (2)'!BC37+'Lamp1 imaginaria fundo (2)'!BC37+'Lamp1 imaginaria R (2)'!BC37</f>
        <v>2.8291873266435328</v>
      </c>
      <c r="BD37">
        <f>'Lamp1 imaginaria fundo'!BD37+'Lamp1 imaginaria Left'!BD37+'Lamp1 imaginaria R'!BD37+'Lamp1 imaginaria porta'!BD37+'Lamp1 imaginaria Left (2)'!BD37+'Lamp1 imaginaria porta (2)'!BD37+'Lamp1 imaginaria fundo (2)'!BD37+'Lamp1 imaginaria R (2)'!BD37</f>
        <v>2.8283154373388184</v>
      </c>
    </row>
    <row r="38" spans="5:56" ht="35" customHeight="1" x14ac:dyDescent="0.45">
      <c r="E38">
        <v>28</v>
      </c>
      <c r="F38">
        <f>'Lamp1 imaginaria fundo'!F38+'Lamp1 imaginaria Left'!F38+'Lamp1 imaginaria R'!F38+'Lamp1 imaginaria porta'!F38+'Lamp1 imaginaria Left (2)'!F38+'Lamp1 imaginaria porta (2)'!F38+'Lamp1 imaginaria fundo (2)'!F38+'Lamp1 imaginaria R (2)'!F38</f>
        <v>2.8939629019981892</v>
      </c>
      <c r="G38">
        <f>'Lamp1 imaginaria fundo'!G38+'Lamp1 imaginaria Left'!G38+'Lamp1 imaginaria R'!G38+'Lamp1 imaginaria porta'!G38+'Lamp1 imaginaria Left (2)'!G38+'Lamp1 imaginaria porta (2)'!G38+'Lamp1 imaginaria fundo (2)'!G38+'Lamp1 imaginaria R (2)'!G38</f>
        <v>2.8944472974047528</v>
      </c>
      <c r="H38">
        <f>'Lamp1 imaginaria fundo'!H38+'Lamp1 imaginaria Left'!H38+'Lamp1 imaginaria R'!H38+'Lamp1 imaginaria porta'!H38+'Lamp1 imaginaria Left (2)'!H38+'Lamp1 imaginaria porta (2)'!H38+'Lamp1 imaginaria fundo (2)'!H38+'Lamp1 imaginaria R (2)'!H38</f>
        <v>2.8947388836392824</v>
      </c>
      <c r="I38">
        <f>'Lamp1 imaginaria fundo'!I38+'Lamp1 imaginaria Left'!I38+'Lamp1 imaginaria R'!I38+'Lamp1 imaginaria porta'!I38+'Lamp1 imaginaria Left (2)'!I38+'Lamp1 imaginaria porta (2)'!I38+'Lamp1 imaginaria fundo (2)'!I38+'Lamp1 imaginaria R (2)'!I38</f>
        <v>2.8948451087934108</v>
      </c>
      <c r="J38">
        <f>'Lamp1 imaginaria fundo'!J38+'Lamp1 imaginaria Left'!J38+'Lamp1 imaginaria R'!J38+'Lamp1 imaginaria porta'!J38+'Lamp1 imaginaria Left (2)'!J38+'Lamp1 imaginaria porta (2)'!J38+'Lamp1 imaginaria fundo (2)'!J38+'Lamp1 imaginaria R (2)'!J38</f>
        <v>2.8947738186070686</v>
      </c>
      <c r="K38">
        <f>'Lamp1 imaginaria fundo'!K38+'Lamp1 imaginaria Left'!K38+'Lamp1 imaginaria R'!K38+'Lamp1 imaginaria porta'!K38+'Lamp1 imaginaria Left (2)'!K38+'Lamp1 imaginaria porta (2)'!K38+'Lamp1 imaginaria fundo (2)'!K38+'Lamp1 imaginaria R (2)'!K38</f>
        <v>2.8945331748181569</v>
      </c>
      <c r="L38">
        <f>'Lamp1 imaginaria fundo'!L38+'Lamp1 imaginaria Left'!L38+'Lamp1 imaginaria R'!L38+'Lamp1 imaginaria porta'!L38+'Lamp1 imaginaria Left (2)'!L38+'Lamp1 imaginaria porta (2)'!L38+'Lamp1 imaginaria fundo (2)'!L38+'Lamp1 imaginaria R (2)'!L38</f>
        <v>2.8941315778175976</v>
      </c>
      <c r="M38">
        <f>'Lamp1 imaginaria fundo'!M38+'Lamp1 imaginaria Left'!M38+'Lamp1 imaginaria R'!M38+'Lamp1 imaginaria porta'!M38+'Lamp1 imaginaria Left (2)'!M38+'Lamp1 imaginaria porta (2)'!M38+'Lamp1 imaginaria fundo (2)'!M38+'Lamp1 imaginaria R (2)'!M38</f>
        <v>2.8935775946519016</v>
      </c>
      <c r="N38">
        <f>'Lamp1 imaginaria fundo'!N38+'Lamp1 imaginaria Left'!N38+'Lamp1 imaginaria R'!N38+'Lamp1 imaginaria porta'!N38+'Lamp1 imaginaria Left (2)'!N38+'Lamp1 imaginaria porta (2)'!N38+'Lamp1 imaginaria fundo (2)'!N38+'Lamp1 imaginaria R (2)'!N38</f>
        <v>2.8928798931395185</v>
      </c>
      <c r="O38">
        <f>'Lamp1 imaginaria fundo'!O38+'Lamp1 imaginaria Left'!O38+'Lamp1 imaginaria R'!O38+'Lamp1 imaginaria porta'!O38+'Lamp1 imaginaria Left (2)'!O38+'Lamp1 imaginaria porta (2)'!O38+'Lamp1 imaginaria fundo (2)'!O38+'Lamp1 imaginaria R (2)'!O38</f>
        <v>2.8920471826011176</v>
      </c>
      <c r="P38">
        <f>'Lamp1 imaginaria fundo'!P38+'Lamp1 imaginaria Left'!P38+'Lamp1 imaginaria R'!P38+'Lamp1 imaginaria porta'!P38+'Lamp1 imaginaria Left (2)'!P38+'Lamp1 imaginaria porta (2)'!P38+'Lamp1 imaginaria fundo (2)'!P38+'Lamp1 imaginaria R (2)'!P38</f>
        <v>2.8910881614574144</v>
      </c>
      <c r="Q38">
        <f>'Lamp1 imaginaria fundo'!Q38+'Lamp1 imaginaria Left'!Q38+'Lamp1 imaginaria R'!Q38+'Lamp1 imaginaria porta'!Q38+'Lamp1 imaginaria Left (2)'!Q38+'Lamp1 imaginaria porta (2)'!Q38+'Lamp1 imaginaria fundo (2)'!Q38+'Lamp1 imaginaria R (2)'!Q38</f>
        <v>2.8900114717285015</v>
      </c>
      <c r="R38">
        <f>'Lamp1 imaginaria fundo'!R38+'Lamp1 imaginaria Left'!R38+'Lamp1 imaginaria R'!R38+'Lamp1 imaginaria porta'!R38+'Lamp1 imaginaria Left (2)'!R38+'Lamp1 imaginaria porta (2)'!R38+'Lamp1 imaginaria fundo (2)'!R38+'Lamp1 imaginaria R (2)'!R38</f>
        <v>2.8888256602807196</v>
      </c>
      <c r="S38">
        <f>'Lamp1 imaginaria fundo'!S38+'Lamp1 imaginaria Left'!S38+'Lamp1 imaginaria R'!S38+'Lamp1 imaginaria porta'!S38+'Lamp1 imaginaria Left (2)'!S38+'Lamp1 imaginaria porta (2)'!S38+'Lamp1 imaginaria fundo (2)'!S38+'Lamp1 imaginaria R (2)'!S38</f>
        <v>2.8875391465132054</v>
      </c>
      <c r="T38">
        <f>'Lamp1 imaginaria fundo'!T38+'Lamp1 imaginaria Left'!T38+'Lamp1 imaginaria R'!T38+'Lamp1 imaginaria porta'!T38+'Lamp1 imaginaria Left (2)'!T38+'Lamp1 imaginaria porta (2)'!T38+'Lamp1 imaginaria fundo (2)'!T38+'Lamp1 imaginaria R (2)'!T38</f>
        <v>2.8861601960569292</v>
      </c>
      <c r="U38">
        <f>'Lamp1 imaginaria fundo'!U38+'Lamp1 imaginaria Left'!U38+'Lamp1 imaginaria R'!U38+'Lamp1 imaginaria porta'!U38+'Lamp1 imaginaria Left (2)'!U38+'Lamp1 imaginaria porta (2)'!U38+'Lamp1 imaginaria fundo (2)'!U38+'Lamp1 imaginaria R (2)'!U38</f>
        <v>2.8846968999728269</v>
      </c>
      <c r="V38">
        <f>'Lamp1 imaginaria fundo'!V38+'Lamp1 imaginaria Left'!V38+'Lamp1 imaginaria R'!V38+'Lamp1 imaginaria porta'!V38+'Lamp1 imaginaria Left (2)'!V38+'Lamp1 imaginaria porta (2)'!V38+'Lamp1 imaginaria fundo (2)'!V38+'Lamp1 imaginaria R (2)'!V38</f>
        <v>2.8831571588800853</v>
      </c>
      <c r="W38">
        <f>'Lamp1 imaginaria fundo'!W38+'Lamp1 imaginaria Left'!W38+'Lamp1 imaginaria R'!W38+'Lamp1 imaginaria porta'!W38+'Lamp1 imaginaria Left (2)'!W38+'Lamp1 imaginaria porta (2)'!W38+'Lamp1 imaginaria fundo (2)'!W38+'Lamp1 imaginaria R (2)'!W38</f>
        <v>2.8815486714171943</v>
      </c>
      <c r="X38">
        <f>'Lamp1 imaginaria fundo'!X38+'Lamp1 imaginaria Left'!X38+'Lamp1 imaginaria R'!X38+'Lamp1 imaginaria porta'!X38+'Lamp1 imaginaria Left (2)'!X38+'Lamp1 imaginaria porta (2)'!X38+'Lamp1 imaginaria fundo (2)'!X38+'Lamp1 imaginaria R (2)'!X38</f>
        <v>2.8798789264331441</v>
      </c>
      <c r="Y38">
        <f>'Lamp1 imaginaria fundo'!Y38+'Lamp1 imaginaria Left'!Y38+'Lamp1 imaginaria R'!Y38+'Lamp1 imaginaria porta'!Y38+'Lamp1 imaginaria Left (2)'!Y38+'Lamp1 imaginaria porta (2)'!Y38+'Lamp1 imaginaria fundo (2)'!Y38+'Lamp1 imaginaria R (2)'!Y38</f>
        <v>2.878155198319821</v>
      </c>
      <c r="Z38">
        <f>'Lamp1 imaginaria fundo'!Z38+'Lamp1 imaginaria Left'!Z38+'Lamp1 imaginaria R'!Z38+'Lamp1 imaginaria porta'!Z38+'Lamp1 imaginaria Left (2)'!Z38+'Lamp1 imaginaria porta (2)'!Z38+'Lamp1 imaginaria fundo (2)'!Z38+'Lamp1 imaginaria R (2)'!Z38</f>
        <v>2.8763845449251941</v>
      </c>
      <c r="AA38">
        <f>'Lamp1 imaginaria fundo'!AA38+'Lamp1 imaginaria Left'!AA38+'Lamp1 imaginaria R'!AA38+'Lamp1 imaginaria porta'!AA38+'Lamp1 imaginaria Left (2)'!AA38+'Lamp1 imaginaria porta (2)'!AA38+'Lamp1 imaginaria fundo (2)'!AA38+'Lamp1 imaginaria R (2)'!AA38</f>
        <v>2.8745738075262302</v>
      </c>
      <c r="AB38">
        <f>'Lamp1 imaginaria fundo'!AB38+'Lamp1 imaginaria Left'!AB38+'Lamp1 imaginaria R'!AB38+'Lamp1 imaginaria porta'!AB38+'Lamp1 imaginaria Left (2)'!AB38+'Lamp1 imaginaria porta (2)'!AB38+'Lamp1 imaginaria fundo (2)'!AB38+'Lamp1 imaginaria R (2)'!AB38</f>
        <v>2.872729612387209</v>
      </c>
      <c r="AC38">
        <f>'Lamp1 imaginaria fundo'!AC38+'Lamp1 imaginaria Left'!AC38+'Lamp1 imaginaria R'!AC38+'Lamp1 imaginaria porta'!AC38+'Lamp1 imaginaria Left (2)'!AC38+'Lamp1 imaginaria porta (2)'!AC38+'Lamp1 imaginaria fundo (2)'!AC38+'Lamp1 imaginaria R (2)'!AC38</f>
        <v>2.8708583734799591</v>
      </c>
      <c r="AD38">
        <f>'Lamp1 imaginaria fundo'!AD38+'Lamp1 imaginaria Left'!AD38+'Lamp1 imaginaria R'!AD38+'Lamp1 imaginaria porta'!AD38+'Lamp1 imaginaria Left (2)'!AD38+'Lamp1 imaginaria porta (2)'!AD38+'Lamp1 imaginaria fundo (2)'!AD38+'Lamp1 imaginaria R (2)'!AD38</f>
        <v>2.8689662959950244</v>
      </c>
      <c r="AE38">
        <f>'Lamp1 imaginaria fundo'!AE38+'Lamp1 imaginaria Left'!AE38+'Lamp1 imaginaria R'!AE38+'Lamp1 imaginaria porta'!AE38+'Lamp1 imaginaria Left (2)'!AE38+'Lamp1 imaginaria porta (2)'!AE38+'Lamp1 imaginaria fundo (2)'!AE38+'Lamp1 imaginaria R (2)'!AE38</f>
        <v>2.8670593803246454</v>
      </c>
      <c r="AF38">
        <f>'Lamp1 imaginaria fundo'!AF38+'Lamp1 imaginaria Left'!AF38+'Lamp1 imaginaria R'!AF38+'Lamp1 imaginaria porta'!AF38+'Lamp1 imaginaria Left (2)'!AF38+'Lamp1 imaginaria porta (2)'!AF38+'Lamp1 imaginaria fundo (2)'!AF38+'Lamp1 imaginaria R (2)'!AF38</f>
        <v>2.8651434262481228</v>
      </c>
      <c r="AG38">
        <f>'Lamp1 imaginaria fundo'!AG38+'Lamp1 imaginaria Left'!AG38+'Lamp1 imaginaria R'!AG38+'Lamp1 imaginaria porta'!AG38+'Lamp1 imaginaria Left (2)'!AG38+'Lamp1 imaginaria porta (2)'!AG38+'Lamp1 imaginaria fundo (2)'!AG38+'Lamp1 imaginaria R (2)'!AG38</f>
        <v>2.8632240370963364</v>
      </c>
      <c r="AH38">
        <f>'Lamp1 imaginaria fundo'!AH38+'Lamp1 imaginaria Left'!AH38+'Lamp1 imaginaria R'!AH38+'Lamp1 imaginaria porta'!AH38+'Lamp1 imaginaria Left (2)'!AH38+'Lamp1 imaginaria porta (2)'!AH38+'Lamp1 imaginaria fundo (2)'!AH38+'Lamp1 imaginaria R (2)'!AH38</f>
        <v>2.8613066237141545</v>
      </c>
      <c r="AI38">
        <f>'Lamp1 imaginaria fundo'!AI38+'Lamp1 imaginaria Left'!AI38+'Lamp1 imaginaria R'!AI38+'Lamp1 imaginaria porta'!AI38+'Lamp1 imaginaria Left (2)'!AI38+'Lamp1 imaginaria porta (2)'!AI38+'Lamp1 imaginaria fundo (2)'!AI38+'Lamp1 imaginaria R (2)'!AI38</f>
        <v>2.8593964080766225</v>
      </c>
      <c r="AJ38">
        <f>'Lamp1 imaginaria fundo'!AJ38+'Lamp1 imaginaria Left'!AJ38+'Lamp1 imaginaria R'!AJ38+'Lamp1 imaginaria porta'!AJ38+'Lamp1 imaginaria Left (2)'!AJ38+'Lamp1 imaginaria porta (2)'!AJ38+'Lamp1 imaginaria fundo (2)'!AJ38+'Lamp1 imaginaria R (2)'!AJ38</f>
        <v>2.8574984264469712</v>
      </c>
      <c r="AK38">
        <f>'Lamp1 imaginaria fundo'!AK38+'Lamp1 imaginaria Left'!AK38+'Lamp1 imaginaria R'!AK38+'Lamp1 imaginaria porta'!AK38+'Lamp1 imaginaria Left (2)'!AK38+'Lamp1 imaginaria porta (2)'!AK38+'Lamp1 imaginaria fundo (2)'!AK38+'Lamp1 imaginaria R (2)'!AK38</f>
        <v>2.8556175319916557</v>
      </c>
      <c r="AL38">
        <f>'Lamp1 imaginaria fundo'!AL38+'Lamp1 imaginaria Left'!AL38+'Lamp1 imaginaria R'!AL38+'Lamp1 imaginaria porta'!AL38+'Lamp1 imaginaria Left (2)'!AL38+'Lamp1 imaginaria porta (2)'!AL38+'Lamp1 imaginaria fundo (2)'!AL38+'Lamp1 imaginaria R (2)'!AL38</f>
        <v>2.8537583967899671</v>
      </c>
      <c r="AM38">
        <f>'Lamp1 imaginaria fundo'!AM38+'Lamp1 imaginaria Left'!AM38+'Lamp1 imaginaria R'!AM38+'Lamp1 imaginaria porta'!AM38+'Lamp1 imaginaria Left (2)'!AM38+'Lamp1 imaginaria porta (2)'!AM38+'Lamp1 imaginaria fundo (2)'!AM38+'Lamp1 imaginaria R (2)'!AM38</f>
        <v>2.8519255131935788</v>
      </c>
      <c r="AN38">
        <f>'Lamp1 imaginaria fundo'!AN38+'Lamp1 imaginaria Left'!AN38+'Lamp1 imaginaria R'!AN38+'Lamp1 imaginaria porta'!AN38+'Lamp1 imaginaria Left (2)'!AN38+'Lamp1 imaginaria porta (2)'!AN38+'Lamp1 imaginaria fundo (2)'!AN38+'Lamp1 imaginaria R (2)'!AN38</f>
        <v>2.8501231945050884</v>
      </c>
      <c r="AO38">
        <f>'Lamp1 imaginaria fundo'!AO38+'Lamp1 imaginaria Left'!AO38+'Lamp1 imaginaria R'!AO38+'Lamp1 imaginaria porta'!AO38+'Lamp1 imaginaria Left (2)'!AO38+'Lamp1 imaginaria porta (2)'!AO38+'Lamp1 imaginaria fundo (2)'!AO38+'Lamp1 imaginaria R (2)'!AO38</f>
        <v>2.8483555749546663</v>
      </c>
      <c r="AP38">
        <f>'Lamp1 imaginaria fundo'!AP38+'Lamp1 imaginaria Left'!AP38+'Lamp1 imaginaria R'!AP38+'Lamp1 imaginaria porta'!AP38+'Lamp1 imaginaria Left (2)'!AP38+'Lamp1 imaginaria porta (2)'!AP38+'Lamp1 imaginaria fundo (2)'!AP38+'Lamp1 imaginaria R (2)'!AP38</f>
        <v>2.8466266089608148</v>
      </c>
      <c r="AQ38">
        <f>'Lamp1 imaginaria fundo'!AQ38+'Lamp1 imaginaria Left'!AQ38+'Lamp1 imaginaria R'!AQ38+'Lamp1 imaginaria porta'!AQ38+'Lamp1 imaginaria Left (2)'!AQ38+'Lamp1 imaginaria porta (2)'!AQ38+'Lamp1 imaginaria fundo (2)'!AQ38+'Lamp1 imaginaria R (2)'!AQ38</f>
        <v>2.8449400696654399</v>
      </c>
      <c r="AR38">
        <f>'Lamp1 imaginaria fundo'!AR38+'Lamp1 imaginaria Left'!AR38+'Lamp1 imaginaria R'!AR38+'Lamp1 imaginaria porta'!AR38+'Lamp1 imaginaria Left (2)'!AR38+'Lamp1 imaginaria porta (2)'!AR38+'Lamp1 imaginaria fundo (2)'!AR38+'Lamp1 imaginaria R (2)'!AR38</f>
        <v>2.8432995467355417</v>
      </c>
      <c r="AS38">
        <f>'Lamp1 imaginaria fundo'!AS38+'Lamp1 imaginaria Left'!AS38+'Lamp1 imaginaria R'!AS38+'Lamp1 imaginaria porta'!AS38+'Lamp1 imaginaria Left (2)'!AS38+'Lamp1 imaginaria porta (2)'!AS38+'Lamp1 imaginaria fundo (2)'!AS38+'Lamp1 imaginaria R (2)'!AS38</f>
        <v>2.8417084434242064</v>
      </c>
      <c r="AT38">
        <f>'Lamp1 imaginaria fundo'!AT38+'Lamp1 imaginaria Left'!AT38+'Lamp1 imaginaria R'!AT38+'Lamp1 imaginaria porta'!AT38+'Lamp1 imaginaria Left (2)'!AT38+'Lamp1 imaginaria porta (2)'!AT38+'Lamp1 imaginaria fundo (2)'!AT38+'Lamp1 imaginaria R (2)'!AT38</f>
        <v>2.8401699728828316</v>
      </c>
      <c r="AU38">
        <f>'Lamp1 imaginaria fundo'!AU38+'Lamp1 imaginaria Left'!AU38+'Lamp1 imaginaria R'!AU38+'Lamp1 imaginaria porta'!AU38+'Lamp1 imaginaria Left (2)'!AU38+'Lamp1 imaginaria porta (2)'!AU38+'Lamp1 imaginaria fundo (2)'!AU38+'Lamp1 imaginaria R (2)'!AU38</f>
        <v>2.8386871537149738</v>
      </c>
      <c r="AV38">
        <f>'Lamp1 imaginaria fundo'!AV38+'Lamp1 imaginaria Left'!AV38+'Lamp1 imaginaria R'!AV38+'Lamp1 imaginaria porta'!AV38+'Lamp1 imaginaria Left (2)'!AV38+'Lamp1 imaginaria porta (2)'!AV38+'Lamp1 imaginaria fundo (2)'!AV38+'Lamp1 imaginaria R (2)'!AV38</f>
        <v>2.8372628047603778</v>
      </c>
      <c r="AW38">
        <f>'Lamp1 imaginaria fundo'!AW38+'Lamp1 imaginaria Left'!AW38+'Lamp1 imaginaria R'!AW38+'Lamp1 imaginaria porta'!AW38+'Lamp1 imaginaria Left (2)'!AW38+'Lamp1 imaginaria porta (2)'!AW38+'Lamp1 imaginaria fundo (2)'!AW38+'Lamp1 imaginaria R (2)'!AW38</f>
        <v>2.835899539096006</v>
      </c>
      <c r="AX38">
        <f>'Lamp1 imaginaria fundo'!AX38+'Lamp1 imaginaria Left'!AX38+'Lamp1 imaginaria R'!AX38+'Lamp1 imaginaria porta'!AX38+'Lamp1 imaginaria Left (2)'!AX38+'Lamp1 imaginaria porta (2)'!AX38+'Lamp1 imaginaria fundo (2)'!AX38+'Lamp1 imaginaria R (2)'!AX38</f>
        <v>2.8345997572395989</v>
      </c>
      <c r="AY38">
        <f>'Lamp1 imaginaria fundo'!AY38+'Lamp1 imaginaria Left'!AY38+'Lamp1 imaginaria R'!AY38+'Lamp1 imaginaria porta'!AY38+'Lamp1 imaginaria Left (2)'!AY38+'Lamp1 imaginaria porta (2)'!AY38+'Lamp1 imaginaria fundo (2)'!AY38+'Lamp1 imaginaria R (2)'!AY38</f>
        <v>2.8333656395408635</v>
      </c>
      <c r="AZ38">
        <f>'Lamp1 imaginaria fundo'!AZ38+'Lamp1 imaginaria Left'!AZ38+'Lamp1 imaginaria R'!AZ38+'Lamp1 imaginaria porta'!AZ38+'Lamp1 imaginaria Left (2)'!AZ38+'Lamp1 imaginaria porta (2)'!AZ38+'Lamp1 imaginaria fundo (2)'!AZ38+'Lamp1 imaginaria R (2)'!AZ38</f>
        <v>2.8321991377461417</v>
      </c>
      <c r="BA38">
        <f>'Lamp1 imaginaria fundo'!BA38+'Lamp1 imaginaria Left'!BA38+'Lamp1 imaginaria R'!BA38+'Lamp1 imaginaria porta'!BA38+'Lamp1 imaginaria Left (2)'!BA38+'Lamp1 imaginaria porta (2)'!BA38+'Lamp1 imaginaria fundo (2)'!BA38+'Lamp1 imaginaria R (2)'!BA38</f>
        <v>2.8311019657246885</v>
      </c>
      <c r="BB38">
        <f>'Lamp1 imaginaria fundo'!BB38+'Lamp1 imaginaria Left'!BB38+'Lamp1 imaginaria R'!BB38+'Lamp1 imaginaria porta'!BB38+'Lamp1 imaginaria Left (2)'!BB38+'Lamp1 imaginaria porta (2)'!BB38+'Lamp1 imaginaria fundo (2)'!BB38+'Lamp1 imaginaria R (2)'!BB38</f>
        <v>2.8300755893488514</v>
      </c>
      <c r="BC38">
        <f>'Lamp1 imaginaria fundo'!BC38+'Lamp1 imaginaria Left'!BC38+'Lamp1 imaginaria R'!BC38+'Lamp1 imaginaria porta'!BC38+'Lamp1 imaginaria Left (2)'!BC38+'Lamp1 imaginaria porta (2)'!BC38+'Lamp1 imaginaria fundo (2)'!BC38+'Lamp1 imaginaria R (2)'!BC38</f>
        <v>2.8291212155268122</v>
      </c>
      <c r="BD38">
        <f>'Lamp1 imaginaria fundo'!BD38+'Lamp1 imaginaria Left'!BD38+'Lamp1 imaginaria R'!BD38+'Lamp1 imaginaria porta'!BD38+'Lamp1 imaginaria Left (2)'!BD38+'Lamp1 imaginaria porta (2)'!BD38+'Lamp1 imaginaria fundo (2)'!BD38+'Lamp1 imaginaria R (2)'!BD38</f>
        <v>2.828239780395454</v>
      </c>
    </row>
    <row r="39" spans="5:56" ht="35" customHeight="1" x14ac:dyDescent="0.45">
      <c r="E39">
        <v>29</v>
      </c>
      <c r="F39">
        <f>'Lamp1 imaginaria fundo'!F39+'Lamp1 imaginaria Left'!F39+'Lamp1 imaginaria R'!F39+'Lamp1 imaginaria porta'!F39+'Lamp1 imaginaria Left (2)'!F39+'Lamp1 imaginaria porta (2)'!F39+'Lamp1 imaginaria fundo (2)'!F39+'Lamp1 imaginaria R (2)'!F39</f>
        <v>2.8937564003690532</v>
      </c>
      <c r="G39">
        <f>'Lamp1 imaginaria fundo'!G39+'Lamp1 imaginaria Left'!G39+'Lamp1 imaginaria R'!G39+'Lamp1 imaginaria porta'!G39+'Lamp1 imaginaria Left (2)'!G39+'Lamp1 imaginaria porta (2)'!G39+'Lamp1 imaginaria fundo (2)'!G39+'Lamp1 imaginaria R (2)'!G39</f>
        <v>2.8942547887010543</v>
      </c>
      <c r="H39">
        <f>'Lamp1 imaginaria fundo'!H39+'Lamp1 imaginaria Left'!H39+'Lamp1 imaginaria R'!H39+'Lamp1 imaginaria porta'!H39+'Lamp1 imaginaria Left (2)'!H39+'Lamp1 imaginaria porta (2)'!H39+'Lamp1 imaginaria fundo (2)'!H39+'Lamp1 imaginaria R (2)'!H39</f>
        <v>2.8945605390731757</v>
      </c>
      <c r="I39">
        <f>'Lamp1 imaginaria fundo'!I39+'Lamp1 imaginaria Left'!I39+'Lamp1 imaginaria R'!I39+'Lamp1 imaginaria porta'!I39+'Lamp1 imaginaria Left (2)'!I39+'Lamp1 imaginaria porta (2)'!I39+'Lamp1 imaginaria fundo (2)'!I39+'Lamp1 imaginaria R (2)'!I39</f>
        <v>2.8946809956188475</v>
      </c>
      <c r="J39">
        <f>'Lamp1 imaginaria fundo'!J39+'Lamp1 imaginaria Left'!J39+'Lamp1 imaginaria R'!J39+'Lamp1 imaginaria porta'!J39+'Lamp1 imaginaria Left (2)'!J39+'Lamp1 imaginaria porta (2)'!J39+'Lamp1 imaginaria fundo (2)'!J39+'Lamp1 imaginaria R (2)'!J39</f>
        <v>2.8946239019674773</v>
      </c>
      <c r="K39">
        <f>'Lamp1 imaginaria fundo'!K39+'Lamp1 imaginaria Left'!K39+'Lamp1 imaginaria R'!K39+'Lamp1 imaginaria porta'!K39+'Lamp1 imaginaria Left (2)'!K39+'Lamp1 imaginaria porta (2)'!K39+'Lamp1 imaginaria fundo (2)'!K39+'Lamp1 imaginaria R (2)'!K39</f>
        <v>2.8943973208407794</v>
      </c>
      <c r="L39">
        <f>'Lamp1 imaginaria fundo'!L39+'Lamp1 imaginaria Left'!L39+'Lamp1 imaginaria R'!L39+'Lamp1 imaginaria porta'!L39+'Lamp1 imaginaria Left (2)'!L39+'Lamp1 imaginaria porta (2)'!L39+'Lamp1 imaginaria fundo (2)'!L39+'Lamp1 imaginaria R (2)'!L39</f>
        <v>2.8940095578209042</v>
      </c>
      <c r="M39">
        <f>'Lamp1 imaginaria fundo'!M39+'Lamp1 imaginaria Left'!M39+'Lamp1 imaginaria R'!M39+'Lamp1 imaginaria porta'!M39+'Lamp1 imaginaria Left (2)'!M39+'Lamp1 imaginaria porta (2)'!M39+'Lamp1 imaginaria fundo (2)'!M39+'Lamp1 imaginaria R (2)'!M39</f>
        <v>2.8934690903177889</v>
      </c>
      <c r="N39">
        <f>'Lamp1 imaginaria fundo'!N39+'Lamp1 imaginaria Left'!N39+'Lamp1 imaginaria R'!N39+'Lamp1 imaginaria porta'!N39+'Lamp1 imaginaria Left (2)'!N39+'Lamp1 imaginaria porta (2)'!N39+'Lamp1 imaginaria fundo (2)'!N39+'Lamp1 imaginaria R (2)'!N39</f>
        <v>2.8927845024930923</v>
      </c>
      <c r="O39">
        <f>'Lamp1 imaginaria fundo'!O39+'Lamp1 imaginaria Left'!O39+'Lamp1 imaginaria R'!O39+'Lamp1 imaginaria porta'!O39+'Lamp1 imaginaria Left (2)'!O39+'Lamp1 imaginaria porta (2)'!O39+'Lamp1 imaginaria fundo (2)'!O39+'Lamp1 imaginaria R (2)'!O39</f>
        <v>2.8919644266373248</v>
      </c>
      <c r="P39">
        <f>'Lamp1 imaginaria fundo'!P39+'Lamp1 imaginaria Left'!P39+'Lamp1 imaginaria R'!P39+'Lamp1 imaginaria porta'!P39+'Lamp1 imaginaria Left (2)'!P39+'Lamp1 imaginaria porta (2)'!P39+'Lamp1 imaginaria fundo (2)'!P39+'Lamp1 imaginaria R (2)'!P39</f>
        <v>2.8910174912549595</v>
      </c>
      <c r="Q39">
        <f>'Lamp1 imaginaria fundo'!Q39+'Lamp1 imaginaria Left'!Q39+'Lamp1 imaginaria R'!Q39+'Lamp1 imaginaria porta'!Q39+'Lamp1 imaginaria Left (2)'!Q39+'Lamp1 imaginaria porta (2)'!Q39+'Lamp1 imaginaria fundo (2)'!Q39+'Lamp1 imaginaria R (2)'!Q39</f>
        <v>2.889952275896734</v>
      </c>
      <c r="R39">
        <f>'Lamp1 imaginaria fundo'!R39+'Lamp1 imaginaria Left'!R39+'Lamp1 imaginaria R'!R39+'Lamp1 imaginaria porta'!R39+'Lamp1 imaginaria Left (2)'!R39+'Lamp1 imaginaria porta (2)'!R39+'Lamp1 imaginaria fundo (2)'!R39+'Lamp1 imaginaria R (2)'!R39</f>
        <v>2.8887772725936673</v>
      </c>
      <c r="S39">
        <f>'Lamp1 imaginaria fundo'!S39+'Lamp1 imaginaria Left'!S39+'Lamp1 imaginaria R'!S39+'Lamp1 imaginaria porta'!S39+'Lamp1 imaginaria Left (2)'!S39+'Lamp1 imaginaria porta (2)'!S39+'Lamp1 imaginaria fundo (2)'!S39+'Lamp1 imaginaria R (2)'!S39</f>
        <v>2.8875008535959599</v>
      </c>
      <c r="T39">
        <f>'Lamp1 imaginaria fundo'!T39+'Lamp1 imaginaria Left'!T39+'Lamp1 imaginaria R'!T39+'Lamp1 imaginaria porta'!T39+'Lamp1 imaginaria Left (2)'!T39+'Lamp1 imaginaria porta (2)'!T39+'Lamp1 imaginaria fundo (2)'!T39+'Lamp1 imaginaria R (2)'!T39</f>
        <v>2.8861312450024053</v>
      </c>
      <c r="U39">
        <f>'Lamp1 imaginaria fundo'!U39+'Lamp1 imaginaria Left'!U39+'Lamp1 imaginaria R'!U39+'Lamp1 imaginaria porta'!U39+'Lamp1 imaginaria Left (2)'!U39+'Lamp1 imaginaria porta (2)'!U39+'Lamp1 imaginaria fundo (2)'!U39+'Lamp1 imaginaria R (2)'!U39</f>
        <v>2.8846765057809058</v>
      </c>
      <c r="V39">
        <f>'Lamp1 imaginaria fundo'!V39+'Lamp1 imaginaria Left'!V39+'Lamp1 imaginaria R'!V39+'Lamp1 imaginaria porta'!V39+'Lamp1 imaginaria Left (2)'!V39+'Lamp1 imaginaria porta (2)'!V39+'Lamp1 imaginaria fundo (2)'!V39+'Lamp1 imaginaria R (2)'!V39</f>
        <v>2.8831445116256802</v>
      </c>
      <c r="W39">
        <f>'Lamp1 imaginaria fundo'!W39+'Lamp1 imaginaria Left'!W39+'Lamp1 imaginaria R'!W39+'Lamp1 imaginaria porta'!W39+'Lamp1 imaginaria Left (2)'!W39+'Lamp1 imaginaria porta (2)'!W39+'Lamp1 imaginaria fundo (2)'!W39+'Lamp1 imaginaria R (2)'!W39</f>
        <v>2.8815429430684434</v>
      </c>
      <c r="X39">
        <f>'Lamp1 imaginaria fundo'!X39+'Lamp1 imaginaria Left'!X39+'Lamp1 imaginaria R'!X39+'Lamp1 imaginaria porta'!X39+'Lamp1 imaginaria Left (2)'!X39+'Lamp1 imaginaria porta (2)'!X39+'Lamp1 imaginaria fundo (2)'!X39+'Lamp1 imaginaria R (2)'!X39</f>
        <v>2.879879277255303</v>
      </c>
      <c r="Y39">
        <f>'Lamp1 imaginaria fundo'!Y39+'Lamp1 imaginaria Left'!Y39+'Lamp1 imaginaria R'!Y39+'Lamp1 imaginaria porta'!Y39+'Lamp1 imaginaria Left (2)'!Y39+'Lamp1 imaginaria porta (2)'!Y39+'Lamp1 imaginaria fundo (2)'!Y39+'Lamp1 imaginaria R (2)'!Y39</f>
        <v>2.8781607828141875</v>
      </c>
      <c r="Z39">
        <f>'Lamp1 imaginaria fundo'!Z39+'Lamp1 imaginaria Left'!Z39+'Lamp1 imaginaria R'!Z39+'Lamp1 imaginaria porta'!Z39+'Lamp1 imaginaria Left (2)'!Z39+'Lamp1 imaginaria porta (2)'!Z39+'Lamp1 imaginaria fundo (2)'!Z39+'Lamp1 imaginaria R (2)'!Z39</f>
        <v>2.8763945172653673</v>
      </c>
      <c r="AA39">
        <f>'Lamp1 imaginaria fundo'!AA39+'Lamp1 imaginaria Left'!AA39+'Lamp1 imaginaria R'!AA39+'Lamp1 imaginaria porta'!AA39+'Lamp1 imaginaria Left (2)'!AA39+'Lamp1 imaginaria porta (2)'!AA39+'Lamp1 imaginaria fundo (2)'!AA39+'Lamp1 imaginaria R (2)'!AA39</f>
        <v>2.8745873264660018</v>
      </c>
      <c r="AB39">
        <f>'Lamp1 imaginaria fundo'!AB39+'Lamp1 imaginaria Left'!AB39+'Lamp1 imaginaria R'!AB39+'Lamp1 imaginaria porta'!AB39+'Lamp1 imaginaria Left (2)'!AB39+'Lamp1 imaginaria porta (2)'!AB39+'Lamp1 imaginaria fundo (2)'!AB39+'Lamp1 imaginaria R (2)'!AB39</f>
        <v>2.8727458456252775</v>
      </c>
      <c r="AC39">
        <f>'Lamp1 imaginaria fundo'!AC39+'Lamp1 imaginaria Left'!AC39+'Lamp1 imaginaria R'!AC39+'Lamp1 imaginaria porta'!AC39+'Lamp1 imaginaria Left (2)'!AC39+'Lamp1 imaginaria porta (2)'!AC39+'Lamp1 imaginaria fundo (2)'!AC39+'Lamp1 imaginaria R (2)'!AC39</f>
        <v>2.8708765014764532</v>
      </c>
      <c r="AD39">
        <f>'Lamp1 imaginaria fundo'!AD39+'Lamp1 imaginaria Left'!AD39+'Lamp1 imaginaria R'!AD39+'Lamp1 imaginaria porta'!AD39+'Lamp1 imaginaria Left (2)'!AD39+'Lamp1 imaginaria porta (2)'!AD39+'Lamp1 imaginaria fundo (2)'!AD39+'Lamp1 imaginaria R (2)'!AD39</f>
        <v>2.8689855152434669</v>
      </c>
      <c r="AE39">
        <f>'Lamp1 imaginaria fundo'!AE39+'Lamp1 imaginaria Left'!AE39+'Lamp1 imaginaria R'!AE39+'Lamp1 imaginaria porta'!AE39+'Lamp1 imaginaria Left (2)'!AE39+'Lamp1 imaginaria porta (2)'!AE39+'Lamp1 imaginaria fundo (2)'!AE39+'Lamp1 imaginaria R (2)'!AE39</f>
        <v>2.867078906090474</v>
      </c>
      <c r="AF39">
        <f>'Lamp1 imaginaria fundo'!AF39+'Lamp1 imaginaria Left'!AF39+'Lamp1 imaginaria R'!AF39+'Lamp1 imaginaria porta'!AF39+'Lamp1 imaginaria Left (2)'!AF39+'Lamp1 imaginaria porta (2)'!AF39+'Lamp1 imaginaria fundo (2)'!AF39+'Lamp1 imaginaria R (2)'!AF39</f>
        <v>2.8651624947912842</v>
      </c>
      <c r="AG39">
        <f>'Lamp1 imaginaria fundo'!AG39+'Lamp1 imaginaria Left'!AG39+'Lamp1 imaginaria R'!AG39+'Lamp1 imaginaria porta'!AG39+'Lamp1 imaginaria Left (2)'!AG39+'Lamp1 imaginaria porta (2)'!AG39+'Lamp1 imaginaria fundo (2)'!AG39+'Lamp1 imaginaria R (2)'!AG39</f>
        <v>2.8632419074008393</v>
      </c>
      <c r="AH39">
        <f>'Lamp1 imaginaria fundo'!AH39+'Lamp1 imaginaria Left'!AH39+'Lamp1 imaginaria R'!AH39+'Lamp1 imaginaria porta'!AH39+'Lamp1 imaginaria Left (2)'!AH39+'Lamp1 imaginaria porta (2)'!AH39+'Lamp1 imaginaria fundo (2)'!AH39+'Lamp1 imaginaria R (2)'!AH39</f>
        <v>2.8613225787517793</v>
      </c>
      <c r="AI39">
        <f>'Lamp1 imaginaria fundo'!AI39+'Lamp1 imaginaria Left'!AI39+'Lamp1 imaginaria R'!AI39+'Lamp1 imaginaria porta'!AI39+'Lamp1 imaginaria Left (2)'!AI39+'Lamp1 imaginaria porta (2)'!AI39+'Lamp1 imaginaria fundo (2)'!AI39+'Lamp1 imaginaria R (2)'!AI39</f>
        <v>2.8594097556354447</v>
      </c>
      <c r="AJ39">
        <f>'Lamp1 imaginaria fundo'!AJ39+'Lamp1 imaginaria Left'!AJ39+'Lamp1 imaginaria R'!AJ39+'Lamp1 imaginaria porta'!AJ39+'Lamp1 imaginaria Left (2)'!AJ39+'Lamp1 imaginaria porta (2)'!AJ39+'Lamp1 imaginaria fundo (2)'!AJ39+'Lamp1 imaginaria R (2)'!AJ39</f>
        <v>2.8575084995579192</v>
      </c>
      <c r="AK39">
        <f>'Lamp1 imaginaria fundo'!AK39+'Lamp1 imaginaria Left'!AK39+'Lamp1 imaginaria R'!AK39+'Lamp1 imaginaria porta'!AK39+'Lamp1 imaginaria Left (2)'!AK39+'Lamp1 imaginaria porta (2)'!AK39+'Lamp1 imaginaria fundo (2)'!AK39+'Lamp1 imaginaria R (2)'!AK39</f>
        <v>2.8556236889881519</v>
      </c>
      <c r="AL39">
        <f>'Lamp1 imaginaria fundo'!AL39+'Lamp1 imaginaria Left'!AL39+'Lamp1 imaginaria R'!AL39+'Lamp1 imaginaria porta'!AL39+'Lamp1 imaginaria Left (2)'!AL39+'Lamp1 imaginaria porta (2)'!AL39+'Lamp1 imaginaria fundo (2)'!AL39+'Lamp1 imaginaria R (2)'!AL39</f>
        <v>2.8537600210368086</v>
      </c>
      <c r="AM39">
        <f>'Lamp1 imaginaria fundo'!AM39+'Lamp1 imaginaria Left'!AM39+'Lamp1 imaginaria R'!AM39+'Lamp1 imaginaria porta'!AM39+'Lamp1 imaginaria Left (2)'!AM39+'Lamp1 imaginaria porta (2)'!AM39+'Lamp1 imaginaria fundo (2)'!AM39+'Lamp1 imaginaria R (2)'!AM39</f>
        <v>2.851922012521749</v>
      </c>
      <c r="AN39">
        <f>'Lamp1 imaginaria fundo'!AN39+'Lamp1 imaginaria Left'!AN39+'Lamp1 imaginaria R'!AN39+'Lamp1 imaginaria porta'!AN39+'Lamp1 imaginaria Left (2)'!AN39+'Lamp1 imaginaria porta (2)'!AN39+'Lamp1 imaginaria fundo (2)'!AN39+'Lamp1 imaginaria R (2)'!AN39</f>
        <v>2.8501140003891918</v>
      </c>
      <c r="AO39">
        <f>'Lamp1 imaginaria fundo'!AO39+'Lamp1 imaginaria Left'!AO39+'Lamp1 imaginaria R'!AO39+'Lamp1 imaginaria porta'!AO39+'Lamp1 imaginaria Left (2)'!AO39+'Lamp1 imaginaria porta (2)'!AO39+'Lamp1 imaginaria fundo (2)'!AO39+'Lamp1 imaginaria R (2)'!AO39</f>
        <v>2.8483401414692309</v>
      </c>
      <c r="AP39">
        <f>'Lamp1 imaginaria fundo'!AP39+'Lamp1 imaginaria Left'!AP39+'Lamp1 imaginaria R'!AP39+'Lamp1 imaginaria porta'!AP39+'Lamp1 imaginaria Left (2)'!AP39+'Lamp1 imaginaria porta (2)'!AP39+'Lamp1 imaginaria fundo (2)'!AP39+'Lamp1 imaginaria R (2)'!AP39</f>
        <v>2.8466044115509099</v>
      </c>
      <c r="AQ39">
        <f>'Lamp1 imaginaria fundo'!AQ39+'Lamp1 imaginaria Left'!AQ39+'Lamp1 imaginaria R'!AQ39+'Lamp1 imaginaria porta'!AQ39+'Lamp1 imaginaria Left (2)'!AQ39+'Lamp1 imaginaria porta (2)'!AQ39+'Lamp1 imaginaria fundo (2)'!AQ39+'Lamp1 imaginaria R (2)'!AQ39</f>
        <v>2.8449106037659666</v>
      </c>
      <c r="AR39">
        <f>'Lamp1 imaginaria fundo'!AR39+'Lamp1 imaginaria Left'!AR39+'Lamp1 imaginaria R'!AR39+'Lamp1 imaginaria porta'!AR39+'Lamp1 imaginaria Left (2)'!AR39+'Lamp1 imaginaria porta (2)'!AR39+'Lamp1 imaginaria fundo (2)'!AR39+'Lamp1 imaginaria R (2)'!AR39</f>
        <v>2.8432623262722521</v>
      </c>
      <c r="AS39">
        <f>'Lamp1 imaginaria fundo'!AS39+'Lamp1 imaginaria Left'!AS39+'Lamp1 imaginaria R'!AS39+'Lamp1 imaginaria porta'!AS39+'Lamp1 imaginaria Left (2)'!AS39+'Lamp1 imaginaria porta (2)'!AS39+'Lamp1 imaginaria fundo (2)'!AS39+'Lamp1 imaginaria R (2)'!AS39</f>
        <v>2.8416629992280575</v>
      </c>
      <c r="AT39">
        <f>'Lamp1 imaginaria fundo'!AT39+'Lamp1 imaginaria Left'!AT39+'Lamp1 imaginaria R'!AT39+'Lamp1 imaginaria porta'!AT39+'Lamp1 imaginaria Left (2)'!AT39+'Lamp1 imaginaria porta (2)'!AT39+'Lamp1 imaginaria fundo (2)'!AT39+'Lamp1 imaginaria R (2)'!AT39</f>
        <v>2.8401158510477416</v>
      </c>
      <c r="AU39">
        <f>'Lamp1 imaginaria fundo'!AU39+'Lamp1 imaginaria Left'!AU39+'Lamp1 imaginaria R'!AU39+'Lamp1 imaginaria porta'!AU39+'Lamp1 imaginaria Left (2)'!AU39+'Lamp1 imaginaria porta (2)'!AU39+'Lamp1 imaginaria fundo (2)'!AU39+'Lamp1 imaginaria R (2)'!AU39</f>
        <v>2.8386239139274827</v>
      </c>
      <c r="AV39">
        <f>'Lamp1 imaginaria fundo'!AV39+'Lamp1 imaginaria Left'!AV39+'Lamp1 imaginaria R'!AV39+'Lamp1 imaginaria porta'!AV39+'Lamp1 imaginaria Left (2)'!AV39+'Lamp1 imaginaria porta (2)'!AV39+'Lamp1 imaginaria fundo (2)'!AV39+'Lamp1 imaginaria R (2)'!AV39</f>
        <v>2.8371900186281787</v>
      </c>
      <c r="AW39">
        <f>'Lamp1 imaginaria fundo'!AW39+'Lamp1 imaginaria Left'!AW39+'Lamp1 imaginaria R'!AW39+'Lamp1 imaginaria porta'!AW39+'Lamp1 imaginaria Left (2)'!AW39+'Lamp1 imaginaria porta (2)'!AW39+'Lamp1 imaginaria fundo (2)'!AW39+'Lamp1 imaginaria R (2)'!AW39</f>
        <v>2.8358167885008272</v>
      </c>
      <c r="AX39">
        <f>'Lamp1 imaginaria fundo'!AX39+'Lamp1 imaginaria Left'!AX39+'Lamp1 imaginaria R'!AX39+'Lamp1 imaginaria porta'!AX39+'Lamp1 imaginaria Left (2)'!AX39+'Lamp1 imaginaria porta (2)'!AX39+'Lamp1 imaginaria fundo (2)'!AX39+'Lamp1 imaginaria R (2)'!AX39</f>
        <v>2.834506632738536</v>
      </c>
      <c r="AY39">
        <f>'Lamp1 imaginaria fundo'!AY39+'Lamp1 imaginaria Left'!AY39+'Lamp1 imaginaria R'!AY39+'Lamp1 imaginaria porta'!AY39+'Lamp1 imaginaria Left (2)'!AY39+'Lamp1 imaginaria porta (2)'!AY39+'Lamp1 imaginaria fundo (2)'!AY39+'Lamp1 imaginaria R (2)'!AY39</f>
        <v>2.8332617388390124</v>
      </c>
      <c r="AZ39">
        <f>'Lamp1 imaginaria fundo'!AZ39+'Lamp1 imaginaria Left'!AZ39+'Lamp1 imaginaria R'!AZ39+'Lamp1 imaginaria porta'!AZ39+'Lamp1 imaginaria Left (2)'!AZ39+'Lamp1 imaginaria porta (2)'!AZ39+'Lamp1 imaginaria fundo (2)'!AZ39+'Lamp1 imaginaria R (2)'!AZ39</f>
        <v>2.8320840642622795</v>
      </c>
      <c r="BA39">
        <f>'Lamp1 imaginaria fundo'!BA39+'Lamp1 imaginaria Left'!BA39+'Lamp1 imaginaria R'!BA39+'Lamp1 imaginaria porta'!BA39+'Lamp1 imaginaria Left (2)'!BA39+'Lamp1 imaginaria porta (2)'!BA39+'Lamp1 imaginaria fundo (2)'!BA39+'Lamp1 imaginaria R (2)'!BA39</f>
        <v>2.8309753272708043</v>
      </c>
      <c r="BB39">
        <f>'Lamp1 imaginaria fundo'!BB39+'Lamp1 imaginaria Left'!BB39+'Lamp1 imaginaria R'!BB39+'Lamp1 imaginaria porta'!BB39+'Lamp1 imaginaria Left (2)'!BB39+'Lamp1 imaginaria porta (2)'!BB39+'Lamp1 imaginaria fundo (2)'!BB39+'Lamp1 imaginaria R (2)'!BB39</f>
        <v>2.8299369969435495</v>
      </c>
      <c r="BC39">
        <f>'Lamp1 imaginaria fundo'!BC39+'Lamp1 imaginaria Left'!BC39+'Lamp1 imaginaria R'!BC39+'Lamp1 imaginaria porta'!BC39+'Lamp1 imaginaria Left (2)'!BC39+'Lamp1 imaginaria porta (2)'!BC39+'Lamp1 imaginaria fundo (2)'!BC39+'Lamp1 imaginaria R (2)'!BC39</f>
        <v>2.8289702823619969</v>
      </c>
      <c r="BD39">
        <f>'Lamp1 imaginaria fundo'!BD39+'Lamp1 imaginaria Left'!BD39+'Lamp1 imaginaria R'!BD39+'Lamp1 imaginaria porta'!BD39+'Lamp1 imaginaria Left (2)'!BD39+'Lamp1 imaginaria porta (2)'!BD39+'Lamp1 imaginaria fundo (2)'!BD39+'Lamp1 imaginaria R (2)'!BD39</f>
        <v>2.8280761209752336</v>
      </c>
    </row>
    <row r="40" spans="5:56" ht="35" customHeight="1" x14ac:dyDescent="0.45">
      <c r="E40">
        <v>30</v>
      </c>
      <c r="F40">
        <f>'Lamp1 imaginaria fundo'!F40+'Lamp1 imaginaria Left'!F40+'Lamp1 imaginaria R'!F40+'Lamp1 imaginaria porta'!F40+'Lamp1 imaginaria Left (2)'!F40+'Lamp1 imaginaria porta (2)'!F40+'Lamp1 imaginaria fundo (2)'!F40+'Lamp1 imaginaria R (2)'!F40</f>
        <v>2.8934447011665521</v>
      </c>
      <c r="G40">
        <f>'Lamp1 imaginaria fundo'!G40+'Lamp1 imaginaria Left'!G40+'Lamp1 imaginaria R'!G40+'Lamp1 imaginaria porta'!G40+'Lamp1 imaginaria Left (2)'!G40+'Lamp1 imaginaria porta (2)'!G40+'Lamp1 imaginaria fundo (2)'!G40+'Lamp1 imaginaria R (2)'!G40</f>
        <v>2.8939607966941123</v>
      </c>
      <c r="H40">
        <f>'Lamp1 imaginaria fundo'!H40+'Lamp1 imaginaria Left'!H40+'Lamp1 imaginaria R'!H40+'Lamp1 imaginaria porta'!H40+'Lamp1 imaginaria Left (2)'!H40+'Lamp1 imaginaria porta (2)'!H40+'Lamp1 imaginaria fundo (2)'!H40+'Lamp1 imaginaria R (2)'!H40</f>
        <v>2.8942844805277823</v>
      </c>
      <c r="I40">
        <f>'Lamp1 imaginaria fundo'!I40+'Lamp1 imaginaria Left'!I40+'Lamp1 imaginaria R'!I40+'Lamp1 imaginaria porta'!I40+'Lamp1 imaginaria Left (2)'!I40+'Lamp1 imaginaria porta (2)'!I40+'Lamp1 imaginaria fundo (2)'!I40+'Lamp1 imaginaria R (2)'!I40</f>
        <v>2.894422964709527</v>
      </c>
      <c r="J40">
        <f>'Lamp1 imaginaria fundo'!J40+'Lamp1 imaginaria Left'!J40+'Lamp1 imaginaria R'!J40+'Lamp1 imaginaria porta'!J40+'Lamp1 imaginaria Left (2)'!J40+'Lamp1 imaginaria porta (2)'!J40+'Lamp1 imaginaria fundo (2)'!J40+'Lamp1 imaginaria R (2)'!J40</f>
        <v>2.8943838631038612</v>
      </c>
      <c r="K40">
        <f>'Lamp1 imaginaria fundo'!K40+'Lamp1 imaginaria Left'!K40+'Lamp1 imaginaria R'!K40+'Lamp1 imaginaria porta'!K40+'Lamp1 imaginaria Left (2)'!K40+'Lamp1 imaginaria porta (2)'!K40+'Lamp1 imaginaria fundo (2)'!K40+'Lamp1 imaginaria R (2)'!K40</f>
        <v>2.8941751125771162</v>
      </c>
      <c r="L40">
        <f>'Lamp1 imaginaria fundo'!L40+'Lamp1 imaginaria Left'!L40+'Lamp1 imaginaria R'!L40+'Lamp1 imaginaria porta'!L40+'Lamp1 imaginaria Left (2)'!L40+'Lamp1 imaginaria porta (2)'!L40+'Lamp1 imaginaria fundo (2)'!L40+'Lamp1 imaginaria R (2)'!L40</f>
        <v>2.8938048981804148</v>
      </c>
      <c r="M40">
        <f>'Lamp1 imaginaria fundo'!M40+'Lamp1 imaginaria Left'!M40+'Lamp1 imaginaria R'!M40+'Lamp1 imaginaria porta'!M40+'Lamp1 imaginaria Left (2)'!M40+'Lamp1 imaginaria porta (2)'!M40+'Lamp1 imaginaria fundo (2)'!M40+'Lamp1 imaginaria R (2)'!M40</f>
        <v>2.8932815833449665</v>
      </c>
      <c r="N40">
        <f>'Lamp1 imaginaria fundo'!N40+'Lamp1 imaginaria Left'!N40+'Lamp1 imaginaria R'!N40+'Lamp1 imaginaria porta'!N40+'Lamp1 imaginaria Left (2)'!N40+'Lamp1 imaginaria porta (2)'!N40+'Lamp1 imaginaria fundo (2)'!N40+'Lamp1 imaginaria R (2)'!N40</f>
        <v>2.8926136458354694</v>
      </c>
      <c r="O40">
        <f>'Lamp1 imaginaria fundo'!O40+'Lamp1 imaginaria Left'!O40+'Lamp1 imaginaria R'!O40+'Lamp1 imaginaria porta'!O40+'Lamp1 imaginaria Left (2)'!O40+'Lamp1 imaginaria porta (2)'!O40+'Lamp1 imaginaria fundo (2)'!O40+'Lamp1 imaginaria R (2)'!O40</f>
        <v>2.8918096199534093</v>
      </c>
      <c r="P40">
        <f>'Lamp1 imaginaria fundo'!P40+'Lamp1 imaginaria Left'!P40+'Lamp1 imaginaria R'!P40+'Lamp1 imaginaria porta'!P40+'Lamp1 imaginaria Left (2)'!P40+'Lamp1 imaginaria porta (2)'!P40+'Lamp1 imaginaria fundo (2)'!P40+'Lamp1 imaginaria R (2)'!P40</f>
        <v>2.8908780452462373</v>
      </c>
      <c r="Q40">
        <f>'Lamp1 imaginaria fundo'!Q40+'Lamp1 imaginaria Left'!Q40+'Lamp1 imaginaria R'!Q40+'Lamp1 imaginaria porta'!Q40+'Lamp1 imaginaria Left (2)'!Q40+'Lamp1 imaginaria porta (2)'!Q40+'Lamp1 imaginaria fundo (2)'!Q40+'Lamp1 imaginaria R (2)'!Q40</f>
        <v>2.8898274217679489</v>
      </c>
      <c r="R40">
        <f>'Lamp1 imaginaria fundo'!R40+'Lamp1 imaginaria Left'!R40+'Lamp1 imaginaria R'!R40+'Lamp1 imaginaria porta'!R40+'Lamp1 imaginaria Left (2)'!R40+'Lamp1 imaginaria porta (2)'!R40+'Lamp1 imaginaria fundo (2)'!R40+'Lamp1 imaginaria R (2)'!R40</f>
        <v>2.8886661717560602</v>
      </c>
      <c r="S40">
        <f>'Lamp1 imaginaria fundo'!S40+'Lamp1 imaginaria Left'!S40+'Lamp1 imaginaria R'!S40+'Lamp1 imaginaria porta'!S40+'Lamp1 imaginaria Left (2)'!S40+'Lamp1 imaginaria porta (2)'!S40+'Lamp1 imaginaria fundo (2)'!S40+'Lamp1 imaginaria R (2)'!S40</f>
        <v>2.8874026074418899</v>
      </c>
      <c r="T40">
        <f>'Lamp1 imaginaria fundo'!T40+'Lamp1 imaginaria Left'!T40+'Lamp1 imaginaria R'!T40+'Lamp1 imaginaria porta'!T40+'Lamp1 imaginaria Left (2)'!T40+'Lamp1 imaginaria porta (2)'!T40+'Lamp1 imaginaria fundo (2)'!T40+'Lamp1 imaginaria R (2)'!T40</f>
        <v>2.8860449045958103</v>
      </c>
      <c r="U40">
        <f>'Lamp1 imaginaria fundo'!U40+'Lamp1 imaginaria Left'!U40+'Lamp1 imaginaria R'!U40+'Lamp1 imaginaria porta'!U40+'Lamp1 imaginaria Left (2)'!U40+'Lamp1 imaginaria porta (2)'!U40+'Lamp1 imaginaria fundo (2)'!U40+'Lamp1 imaginaria R (2)'!U40</f>
        <v>2.8846010813256275</v>
      </c>
      <c r="V40">
        <f>'Lamp1 imaginaria fundo'!V40+'Lamp1 imaginaria Left'!V40+'Lamp1 imaginaria R'!V40+'Lamp1 imaginaria porta'!V40+'Lamp1 imaginaria Left (2)'!V40+'Lamp1 imaginaria porta (2)'!V40+'Lamp1 imaginaria fundo (2)'!V40+'Lamp1 imaginaria R (2)'!V40</f>
        <v>2.8830789815920372</v>
      </c>
      <c r="W40">
        <f>'Lamp1 imaginaria fundo'!W40+'Lamp1 imaginaria Left'!W40+'Lamp1 imaginaria R'!W40+'Lamp1 imaginaria porta'!W40+'Lamp1 imaginaria Left (2)'!W40+'Lamp1 imaginaria porta (2)'!W40+'Lamp1 imaginaria fundo (2)'!W40+'Lamp1 imaginaria R (2)'!W40</f>
        <v>2.8814862628769773</v>
      </c>
      <c r="X40">
        <f>'Lamp1 imaginaria fundo'!X40+'Lamp1 imaginaria Left'!X40+'Lamp1 imaginaria R'!X40+'Lamp1 imaginaria porta'!X40+'Lamp1 imaginaria Left (2)'!X40+'Lamp1 imaginaria porta (2)'!X40+'Lamp1 imaginaria fundo (2)'!X40+'Lamp1 imaginaria R (2)'!X40</f>
        <v>2.8798303874348301</v>
      </c>
      <c r="Y40">
        <f>'Lamp1 imaginaria fundo'!Y40+'Lamp1 imaginaria Left'!Y40+'Lamp1 imaginaria R'!Y40+'Lamp1 imaginaria porta'!Y40+'Lamp1 imaginaria Left (2)'!Y40+'Lamp1 imaginaria porta (2)'!Y40+'Lamp1 imaginaria fundo (2)'!Y40+'Lamp1 imaginaria R (2)'!Y40</f>
        <v>2.8781186165688557</v>
      </c>
      <c r="Z40">
        <f>'Lamp1 imaginaria fundo'!Z40+'Lamp1 imaginaria Left'!Z40+'Lamp1 imaginaria R'!Z40+'Lamp1 imaginaria porta'!Z40+'Lamp1 imaginaria Left (2)'!Z40+'Lamp1 imaginaria porta (2)'!Z40+'Lamp1 imaginaria fundo (2)'!Z40+'Lamp1 imaginaria R (2)'!Z40</f>
        <v>2.8763580074019046</v>
      </c>
      <c r="AA40">
        <f>'Lamp1 imaginaria fundo'!AA40+'Lamp1 imaginaria Left'!AA40+'Lamp1 imaginaria R'!AA40+'Lamp1 imaginaria porta'!AA40+'Lamp1 imaginaria Left (2)'!AA40+'Lamp1 imaginaria porta (2)'!AA40+'Lamp1 imaginaria fundo (2)'!AA40+'Lamp1 imaginaria R (2)'!AA40</f>
        <v>2.8745554116477079</v>
      </c>
      <c r="AB40">
        <f>'Lamp1 imaginaria fundo'!AB40+'Lamp1 imaginaria Left'!AB40+'Lamp1 imaginaria R'!AB40+'Lamp1 imaginaria porta'!AB40+'Lamp1 imaginaria Left (2)'!AB40+'Lamp1 imaginaria porta (2)'!AB40+'Lamp1 imaginaria fundo (2)'!AB40+'Lamp1 imaginaria R (2)'!AB40</f>
        <v>2.8727174759332716</v>
      </c>
      <c r="AC40">
        <f>'Lamp1 imaginaria fundo'!AC40+'Lamp1 imaginaria Left'!AC40+'Lamp1 imaginaria R'!AC40+'Lamp1 imaginaria porta'!AC40+'Lamp1 imaginaria Left (2)'!AC40+'Lamp1 imaginaria porta (2)'!AC40+'Lamp1 imaginaria fundo (2)'!AC40+'Lamp1 imaginaria R (2)'!AC40</f>
        <v>2.8708506432712801</v>
      </c>
      <c r="AD40">
        <f>'Lamp1 imaginaria fundo'!AD40+'Lamp1 imaginaria Left'!AD40+'Lamp1 imaginaria R'!AD40+'Lamp1 imaginaria porta'!AD40+'Lamp1 imaginaria Left (2)'!AD40+'Lamp1 imaginaria porta (2)'!AD40+'Lamp1 imaginaria fundo (2)'!AD40+'Lamp1 imaginaria R (2)'!AD40</f>
        <v>2.8689611553312662</v>
      </c>
      <c r="AE40">
        <f>'Lamp1 imaginaria fundo'!AE40+'Lamp1 imaginaria Left'!AE40+'Lamp1 imaginaria R'!AE40+'Lamp1 imaginaria porta'!AE40+'Lamp1 imaginaria Left (2)'!AE40+'Lamp1 imaginaria porta (2)'!AE40+'Lamp1 imaginaria fundo (2)'!AE40+'Lamp1 imaginaria R (2)'!AE40</f>
        <v>2.8670550552076075</v>
      </c>
      <c r="AF40">
        <f>'Lamp1 imaginaria fundo'!AF40+'Lamp1 imaginaria Left'!AF40+'Lamp1 imaginaria R'!AF40+'Lamp1 imaginaria porta'!AF40+'Lamp1 imaginaria Left (2)'!AF40+'Lamp1 imaginaria porta (2)'!AF40+'Lamp1 imaginaria fundo (2)'!AF40+'Lamp1 imaginaria R (2)'!AF40</f>
        <v>2.8651381904295921</v>
      </c>
      <c r="AG40">
        <f>'Lamp1 imaginaria fundo'!AG40+'Lamp1 imaginaria Left'!AG40+'Lamp1 imaginaria R'!AG40+'Lamp1 imaginaria porta'!AG40+'Lamp1 imaginaria Left (2)'!AG40+'Lamp1 imaginaria porta (2)'!AG40+'Lamp1 imaginaria fundo (2)'!AG40+'Lamp1 imaginaria R (2)'!AG40</f>
        <v>2.8632162160025865</v>
      </c>
      <c r="AH40">
        <f>'Lamp1 imaginaria fundo'!AH40+'Lamp1 imaginaria Left'!AH40+'Lamp1 imaginaria R'!AH40+'Lamp1 imaginaria porta'!AH40+'Lamp1 imaginaria Left (2)'!AH40+'Lamp1 imaginaria porta (2)'!AH40+'Lamp1 imaginaria fundo (2)'!AH40+'Lamp1 imaginaria R (2)'!AH40</f>
        <v>2.8612945973090484</v>
      </c>
      <c r="AI40">
        <f>'Lamp1 imaginaria fundo'!AI40+'Lamp1 imaginaria Left'!AI40+'Lamp1 imaginaria R'!AI40+'Lamp1 imaginaria porta'!AI40+'Lamp1 imaginaria Left (2)'!AI40+'Lamp1 imaginaria porta (2)'!AI40+'Lamp1 imaginaria fundo (2)'!AI40+'Lamp1 imaginaria R (2)'!AI40</f>
        <v>2.859378612733142</v>
      </c>
      <c r="AJ40">
        <f>'Lamp1 imaginaria fundo'!AJ40+'Lamp1 imaginaria Left'!AJ40+'Lamp1 imaginaria R'!AJ40+'Lamp1 imaginaria porta'!AJ40+'Lamp1 imaginaria Left (2)'!AJ40+'Lamp1 imaginaria porta (2)'!AJ40+'Lamp1 imaginaria fundo (2)'!AJ40+'Lamp1 imaginaria R (2)'!AJ40</f>
        <v>2.8574733559029566</v>
      </c>
      <c r="AK40">
        <f>'Lamp1 imaginaria fundo'!AK40+'Lamp1 imaginaria Left'!AK40+'Lamp1 imaginaria R'!AK40+'Lamp1 imaginaria porta'!AK40+'Lamp1 imaginaria Left (2)'!AK40+'Lamp1 imaginaria porta (2)'!AK40+'Lamp1 imaginaria fundo (2)'!AK40+'Lamp1 imaginaria R (2)'!AK40</f>
        <v>2.8555837374697171</v>
      </c>
      <c r="AL40">
        <f>'Lamp1 imaginaria fundo'!AL40+'Lamp1 imaginaria Left'!AL40+'Lamp1 imaginaria R'!AL40+'Lamp1 imaginaria porta'!AL40+'Lamp1 imaginaria Left (2)'!AL40+'Lamp1 imaginaria porta (2)'!AL40+'Lamp1 imaginaria fundo (2)'!AL40+'Lamp1 imaginaria R (2)'!AL40</f>
        <v>2.8537144863641202</v>
      </c>
      <c r="AM40">
        <f>'Lamp1 imaginaria fundo'!AM40+'Lamp1 imaginaria Left'!AM40+'Lamp1 imaginaria R'!AM40+'Lamp1 imaginaria porta'!AM40+'Lamp1 imaginaria Left (2)'!AM40+'Lamp1 imaginaria porta (2)'!AM40+'Lamp1 imaginaria fundo (2)'!AM40+'Lamp1 imaginaria R (2)'!AM40</f>
        <v>2.8518701504863895</v>
      </c>
      <c r="AN40">
        <f>'Lamp1 imaginaria fundo'!AN40+'Lamp1 imaginaria Left'!AN40+'Lamp1 imaginaria R'!AN40+'Lamp1 imaginaria porta'!AN40+'Lamp1 imaginaria Left (2)'!AN40+'Lamp1 imaginaria porta (2)'!AN40+'Lamp1 imaginaria fundo (2)'!AN40+'Lamp1 imaginaria R (2)'!AN40</f>
        <v>2.8500550967991187</v>
      </c>
      <c r="AO40">
        <f>'Lamp1 imaginaria fundo'!AO40+'Lamp1 imaginaria Left'!AO40+'Lamp1 imaginaria R'!AO40+'Lamp1 imaginaria porta'!AO40+'Lamp1 imaginaria Left (2)'!AO40+'Lamp1 imaginaria porta (2)'!AO40+'Lamp1 imaginaria fundo (2)'!AO40+'Lamp1 imaginaria R (2)'!AO40</f>
        <v>2.8482735108010151</v>
      </c>
      <c r="AP40">
        <f>'Lamp1 imaginaria fundo'!AP40+'Lamp1 imaginaria Left'!AP40+'Lamp1 imaginaria R'!AP40+'Lamp1 imaginaria porta'!AP40+'Lamp1 imaginaria Left (2)'!AP40+'Lamp1 imaginaria porta (2)'!AP40+'Lamp1 imaginaria fundo (2)'!AP40+'Lamp1 imaginaria R (2)'!AP40</f>
        <v>2.8465293953657098</v>
      </c>
      <c r="AQ40">
        <f>'Lamp1 imaginaria fundo'!AQ40+'Lamp1 imaginaria Left'!AQ40+'Lamp1 imaginaria R'!AQ40+'Lamp1 imaginaria porta'!AQ40+'Lamp1 imaginaria Left (2)'!AQ40+'Lamp1 imaginaria porta (2)'!AQ40+'Lamp1 imaginaria fundo (2)'!AQ40+'Lamp1 imaginaria R (2)'!AQ40</f>
        <v>2.8448265689333532</v>
      </c>
      <c r="AR40">
        <f>'Lamp1 imaginaria fundo'!AR40+'Lamp1 imaginaria Left'!AR40+'Lamp1 imaginaria R'!AR40+'Lamp1 imaginaria porta'!AR40+'Lamp1 imaginaria Left (2)'!AR40+'Lamp1 imaginaria porta (2)'!AR40+'Lamp1 imaginaria fundo (2)'!AR40+'Lamp1 imaginaria R (2)'!AR40</f>
        <v>2.8431686630443007</v>
      </c>
      <c r="AS40">
        <f>'Lamp1 imaginaria fundo'!AS40+'Lamp1 imaginaria Left'!AS40+'Lamp1 imaginaria R'!AS40+'Lamp1 imaginaria porta'!AS40+'Lamp1 imaginaria Left (2)'!AS40+'Lamp1 imaginaria porta (2)'!AS40+'Lamp1 imaginaria fundo (2)'!AS40+'Lamp1 imaginaria R (2)'!AS40</f>
        <v>2.8415591192042569</v>
      </c>
      <c r="AT40">
        <f>'Lamp1 imaginaria fundo'!AT40+'Lamp1 imaginaria Left'!AT40+'Lamp1 imaginaria R'!AT40+'Lamp1 imaginaria porta'!AT40+'Lamp1 imaginaria Left (2)'!AT40+'Lamp1 imaginaria porta (2)'!AT40+'Lamp1 imaginaria fundo (2)'!AT40+'Lamp1 imaginaria R (2)'!AT40</f>
        <v>2.8400011850692679</v>
      </c>
      <c r="AU40">
        <f>'Lamp1 imaginaria fundo'!AU40+'Lamp1 imaginaria Left'!AU40+'Lamp1 imaginaria R'!AU40+'Lamp1 imaginaria porta'!AU40+'Lamp1 imaginaria Left (2)'!AU40+'Lamp1 imaginaria porta (2)'!AU40+'Lamp1 imaginaria fundo (2)'!AU40+'Lamp1 imaginaria R (2)'!AU40</f>
        <v>2.8384979099373662</v>
      </c>
      <c r="AV40">
        <f>'Lamp1 imaginaria fundo'!AV40+'Lamp1 imaginaria Left'!AV40+'Lamp1 imaginaria R'!AV40+'Lamp1 imaginaria porta'!AV40+'Lamp1 imaginaria Left (2)'!AV40+'Lamp1 imaginaria porta (2)'!AV40+'Lamp1 imaginaria fundo (2)'!AV40+'Lamp1 imaginaria R (2)'!AV40</f>
        <v>2.8370521395318775</v>
      </c>
      <c r="AW40">
        <f>'Lamp1 imaginaria fundo'!AW40+'Lamp1 imaginaria Left'!AW40+'Lamp1 imaginaria R'!AW40+'Lamp1 imaginaria porta'!AW40+'Lamp1 imaginaria Left (2)'!AW40+'Lamp1 imaginaria porta (2)'!AW40+'Lamp1 imaginaria fundo (2)'!AW40+'Lamp1 imaginaria R (2)'!AW40</f>
        <v>2.8356665100598004</v>
      </c>
      <c r="AX40">
        <f>'Lamp1 imaginaria fundo'!AX40+'Lamp1 imaginaria Left'!AX40+'Lamp1 imaginaria R'!AX40+'Lamp1 imaginaria porta'!AX40+'Lamp1 imaginaria Left (2)'!AX40+'Lamp1 imaginaria porta (2)'!AX40+'Lamp1 imaginaria fundo (2)'!AX40+'Lamp1 imaginaria R (2)'!AX40</f>
        <v>2.8343434415276061</v>
      </c>
      <c r="AY40">
        <f>'Lamp1 imaginaria fundo'!AY40+'Lamp1 imaginaria Left'!AY40+'Lamp1 imaginaria R'!AY40+'Lamp1 imaginaria porta'!AY40+'Lamp1 imaginaria Left (2)'!AY40+'Lamp1 imaginaria porta (2)'!AY40+'Lamp1 imaginaria fundo (2)'!AY40+'Lamp1 imaginaria R (2)'!AY40</f>
        <v>2.8330851302966908</v>
      </c>
      <c r="AZ40">
        <f>'Lamp1 imaginaria fundo'!AZ40+'Lamp1 imaginaria Left'!AZ40+'Lamp1 imaginaria R'!AZ40+'Lamp1 imaginaria porta'!AZ40+'Lamp1 imaginaria Left (2)'!AZ40+'Lamp1 imaginaria porta (2)'!AZ40+'Lamp1 imaginaria fundo (2)'!AZ40+'Lamp1 imaginaria R (2)'!AZ40</f>
        <v>2.8318935408617572</v>
      </c>
      <c r="BA40">
        <f>'Lamp1 imaginaria fundo'!BA40+'Lamp1 imaginaria Left'!BA40+'Lamp1 imaginaria R'!BA40+'Lamp1 imaginaria porta'!BA40+'Lamp1 imaginaria Left (2)'!BA40+'Lamp1 imaginaria porta (2)'!BA40+'Lamp1 imaginaria fundo (2)'!BA40+'Lamp1 imaginaria R (2)'!BA40</f>
        <v>2.8307703968380915</v>
      </c>
      <c r="BB40">
        <f>'Lamp1 imaginaria fundo'!BB40+'Lamp1 imaginaria Left'!BB40+'Lamp1 imaginaria R'!BB40+'Lamp1 imaginaria porta'!BB40+'Lamp1 imaginaria Left (2)'!BB40+'Lamp1 imaginaria porta (2)'!BB40+'Lamp1 imaginaria fundo (2)'!BB40+'Lamp1 imaginaria R (2)'!BB40</f>
        <v>2.8297171711482152</v>
      </c>
      <c r="BC40">
        <f>'Lamp1 imaginaria fundo'!BC40+'Lamp1 imaginaria Left'!BC40+'Lamp1 imaginaria R'!BC40+'Lamp1 imaginaria porta'!BC40+'Lamp1 imaginaria Left (2)'!BC40+'Lamp1 imaginaria porta (2)'!BC40+'Lamp1 imaginaria fundo (2)'!BC40+'Lamp1 imaginaria R (2)'!BC40</f>
        <v>2.8287350754051381</v>
      </c>
      <c r="BD40">
        <f>'Lamp1 imaginaria fundo'!BD40+'Lamp1 imaginaria Left'!BD40+'Lamp1 imaginaria R'!BD40+'Lamp1 imaginaria porta'!BD40+'Lamp1 imaginaria Left (2)'!BD40+'Lamp1 imaginaria porta (2)'!BD40+'Lamp1 imaginaria fundo (2)'!BD40+'Lamp1 imaginaria R (2)'!BD40</f>
        <v>2.8278250484986409</v>
      </c>
    </row>
    <row r="41" spans="5:56" ht="35" customHeight="1" x14ac:dyDescent="0.45">
      <c r="E41">
        <v>31</v>
      </c>
      <c r="F41">
        <f>'Lamp1 imaginaria fundo'!F41+'Lamp1 imaginaria Left'!F41+'Lamp1 imaginaria R'!F41+'Lamp1 imaginaria porta'!F41+'Lamp1 imaginaria Left (2)'!F41+'Lamp1 imaginaria porta (2)'!F41+'Lamp1 imaginaria fundo (2)'!F41+'Lamp1 imaginaria R (2)'!F41</f>
        <v>2.8930311093521817</v>
      </c>
      <c r="G41">
        <f>'Lamp1 imaginaria fundo'!G41+'Lamp1 imaginaria Left'!G41+'Lamp1 imaginaria R'!G41+'Lamp1 imaginaria porta'!G41+'Lamp1 imaginaria Left (2)'!G41+'Lamp1 imaginaria porta (2)'!G41+'Lamp1 imaginaria fundo (2)'!G41+'Lamp1 imaginaria R (2)'!G41</f>
        <v>2.8935685156097453</v>
      </c>
      <c r="H41">
        <f>'Lamp1 imaginaria fundo'!H41+'Lamp1 imaginaria Left'!H41+'Lamp1 imaginaria R'!H41+'Lamp1 imaginaria porta'!H41+'Lamp1 imaginaria Left (2)'!H41+'Lamp1 imaginaria porta (2)'!H41+'Lamp1 imaginaria fundo (2)'!H41+'Lamp1 imaginaria R (2)'!H41</f>
        <v>2.8939137862293705</v>
      </c>
      <c r="I41">
        <f>'Lamp1 imaginaria fundo'!I41+'Lamp1 imaginaria Left'!I41+'Lamp1 imaginaria R'!I41+'Lamp1 imaginaria porta'!I41+'Lamp1 imaginaria Left (2)'!I41+'Lamp1 imaginaria porta (2)'!I41+'Lamp1 imaginaria fundo (2)'!I41+'Lamp1 imaginaria R (2)'!I41</f>
        <v>2.8940739740666062</v>
      </c>
      <c r="J41">
        <f>'Lamp1 imaginaria fundo'!J41+'Lamp1 imaginaria Left'!J41+'Lamp1 imaginaria R'!J41+'Lamp1 imaginaria porta'!J41+'Lamp1 imaginaria Left (2)'!J41+'Lamp1 imaginaria porta (2)'!J41+'Lamp1 imaginaria fundo (2)'!J41+'Lamp1 imaginaria R (2)'!J41</f>
        <v>2.8940565365809383</v>
      </c>
      <c r="K41">
        <f>'Lamp1 imaginaria fundo'!K41+'Lamp1 imaginaria Left'!K41+'Lamp1 imaginaria R'!K41+'Lamp1 imaginaria porta'!K41+'Lamp1 imaginaria Left (2)'!K41+'Lamp1 imaginaria porta (2)'!K41+'Lamp1 imaginaria fundo (2)'!K41+'Lamp1 imaginaria R (2)'!K41</f>
        <v>2.8938692589201866</v>
      </c>
      <c r="L41">
        <f>'Lamp1 imaginaria fundo'!L41+'Lamp1 imaginaria Left'!L41+'Lamp1 imaginaria R'!L41+'Lamp1 imaginaria porta'!L41+'Lamp1 imaginaria Left (2)'!L41+'Lamp1 imaginaria porta (2)'!L41+'Lamp1 imaginaria fundo (2)'!L41+'Lamp1 imaginaria R (2)'!L41</f>
        <v>2.8935201808086441</v>
      </c>
      <c r="M41">
        <f>'Lamp1 imaginaria fundo'!M41+'Lamp1 imaginaria Left'!M41+'Lamp1 imaginaria R'!M41+'Lamp1 imaginaria porta'!M41+'Lamp1 imaginaria Left (2)'!M41+'Lamp1 imaginaria porta (2)'!M41+'Lamp1 imaginaria fundo (2)'!M41+'Lamp1 imaginaria R (2)'!M41</f>
        <v>2.8930175282245898</v>
      </c>
      <c r="N41">
        <f>'Lamp1 imaginaria fundo'!N41+'Lamp1 imaginaria Left'!N41+'Lamp1 imaginaria R'!N41+'Lamp1 imaginaria porta'!N41+'Lamp1 imaginaria Left (2)'!N41+'Lamp1 imaginaria porta (2)'!N41+'Lamp1 imaginaria fundo (2)'!N41+'Lamp1 imaginaria R (2)'!N41</f>
        <v>2.892369650598682</v>
      </c>
      <c r="O41">
        <f>'Lamp1 imaginaria fundo'!O41+'Lamp1 imaginaria Left'!O41+'Lamp1 imaginaria R'!O41+'Lamp1 imaginaria porta'!O41+'Lamp1 imaginaria Left (2)'!O41+'Lamp1 imaginaria porta (2)'!O41+'Lamp1 imaginaria fundo (2)'!O41+'Lamp1 imaginaria R (2)'!O41</f>
        <v>2.8915849640187812</v>
      </c>
      <c r="P41">
        <f>'Lamp1 imaginaria fundo'!P41+'Lamp1 imaginaria Left'!P41+'Lamp1 imaginaria R'!P41+'Lamp1 imaginaria porta'!P41+'Lamp1 imaginaria Left (2)'!P41+'Lamp1 imaginaria porta (2)'!P41+'Lamp1 imaginaria fundo (2)'!P41+'Lamp1 imaginaria R (2)'!P41</f>
        <v>2.8906719006981065</v>
      </c>
      <c r="Q41">
        <f>'Lamp1 imaginaria fundo'!Q41+'Lamp1 imaginaria Left'!Q41+'Lamp1 imaginaria R'!Q41+'Lamp1 imaginaria porta'!Q41+'Lamp1 imaginaria Left (2)'!Q41+'Lamp1 imaginaria porta (2)'!Q41+'Lamp1 imaginaria fundo (2)'!Q41+'Lamp1 imaginaria R (2)'!Q41</f>
        <v>2.8896388647593709</v>
      </c>
      <c r="R41">
        <f>'Lamp1 imaginaria fundo'!R41+'Lamp1 imaginaria Left'!R41+'Lamp1 imaginaria R'!R41+'Lamp1 imaginaria porta'!R41+'Lamp1 imaginaria Left (2)'!R41+'Lamp1 imaginaria porta (2)'!R41+'Lamp1 imaginaria fundo (2)'!R41+'Lamp1 imaginaria R (2)'!R41</f>
        <v>2.8884941942120332</v>
      </c>
      <c r="S41">
        <f>'Lamp1 imaginaria fundo'!S41+'Lamp1 imaginaria Left'!S41+'Lamp1 imaginaria R'!S41+'Lamp1 imaginaria porta'!S41+'Lamp1 imaginaria Left (2)'!S41+'Lamp1 imaginaria porta (2)'!S41+'Lamp1 imaginaria fundo (2)'!S41+'Lamp1 imaginaria R (2)'!S41</f>
        <v>2.8872461288556939</v>
      </c>
      <c r="T41">
        <f>'Lamp1 imaginaria fundo'!T41+'Lamp1 imaginaria Left'!T41+'Lamp1 imaginaria R'!T41+'Lamp1 imaginaria porta'!T41+'Lamp1 imaginaria Left (2)'!T41+'Lamp1 imaginaria porta (2)'!T41+'Lamp1 imaginaria fundo (2)'!T41+'Lamp1 imaginaria R (2)'!T41</f>
        <v>2.8859027837302476</v>
      </c>
      <c r="U41">
        <f>'Lamp1 imaginaria fundo'!U41+'Lamp1 imaginaria Left'!U41+'Lamp1 imaginaria R'!U41+'Lamp1 imaginaria porta'!U41+'Lamp1 imaginaria Left (2)'!U41+'Lamp1 imaginaria porta (2)'!U41+'Lamp1 imaginaria fundo (2)'!U41+'Lamp1 imaginaria R (2)'!U41</f>
        <v>2.884472127651847</v>
      </c>
      <c r="V41">
        <f>'Lamp1 imaginaria fundo'!V41+'Lamp1 imaginaria Left'!V41+'Lamp1 imaginaria R'!V41+'Lamp1 imaginaria porta'!V41+'Lamp1 imaginaria Left (2)'!V41+'Lamp1 imaginaria porta (2)'!V41+'Lamp1 imaginaria fundo (2)'!V41+'Lamp1 imaginaria R (2)'!V41</f>
        <v>2.8829619663205137</v>
      </c>
      <c r="W41">
        <f>'Lamp1 imaginaria fundo'!W41+'Lamp1 imaginaria Left'!W41+'Lamp1 imaginaria R'!W41+'Lamp1 imaginaria porta'!W41+'Lamp1 imaginaria Left (2)'!W41+'Lamp1 imaginaria porta (2)'!W41+'Lamp1 imaginaria fundo (2)'!W41+'Lamp1 imaginaria R (2)'!W41</f>
        <v>2.8813799294574576</v>
      </c>
      <c r="X41">
        <f>'Lamp1 imaginaria fundo'!X41+'Lamp1 imaginaria Left'!X41+'Lamp1 imaginaria R'!X41+'Lamp1 imaginaria porta'!X41+'Lamp1 imaginaria Left (2)'!X41+'Lamp1 imaginaria porta (2)'!X41+'Lamp1 imaginaria fundo (2)'!X41+'Lamp1 imaginaria R (2)'!X41</f>
        <v>2.8797334614239611</v>
      </c>
      <c r="Y41">
        <f>'Lamp1 imaginaria fundo'!Y41+'Lamp1 imaginaria Left'!Y41+'Lamp1 imaginaria R'!Y41+'Lamp1 imaginaria porta'!Y41+'Lamp1 imaginaria Left (2)'!Y41+'Lamp1 imaginaria porta (2)'!Y41+'Lamp1 imaginaria fundo (2)'!Y41+'Lamp1 imaginaria R (2)'!Y41</f>
        <v>2.8780298147853625</v>
      </c>
      <c r="Z41">
        <f>'Lamp1 imaginaria fundo'!Z41+'Lamp1 imaginaria Left'!Z41+'Lamp1 imaginaria R'!Z41+'Lamp1 imaginaria porta'!Z41+'Lamp1 imaginaria Left (2)'!Z41+'Lamp1 imaginaria porta (2)'!Z41+'Lamp1 imaginaria fundo (2)'!Z41+'Lamp1 imaginaria R (2)'!Z41</f>
        <v>2.8762760463092159</v>
      </c>
      <c r="AA41">
        <f>'Lamp1 imaginaria fundo'!AA41+'Lamp1 imaginaria Left'!AA41+'Lamp1 imaginaria R'!AA41+'Lamp1 imaginaria porta'!AA41+'Lamp1 imaginaria Left (2)'!AA41+'Lamp1 imaginaria porta (2)'!AA41+'Lamp1 imaginaria fundo (2)'!AA41+'Lamp1 imaginaria R (2)'!AA41</f>
        <v>2.8744790149225019</v>
      </c>
      <c r="AB41">
        <f>'Lamp1 imaginaria fundo'!AB41+'Lamp1 imaginaria Left'!AB41+'Lamp1 imaginaria R'!AB41+'Lamp1 imaginaria porta'!AB41+'Lamp1 imaginaria Left (2)'!AB41+'Lamp1 imaginaria porta (2)'!AB41+'Lamp1 imaginaria fundo (2)'!AB41+'Lamp1 imaginaria R (2)'!AB41</f>
        <v>2.8726453811954817</v>
      </c>
      <c r="AC41">
        <f>'Lamp1 imaginaria fundo'!AC41+'Lamp1 imaginaria Left'!AC41+'Lamp1 imaginaria R'!AC41+'Lamp1 imaginaria porta'!AC41+'Lamp1 imaginaria Left (2)'!AC41+'Lamp1 imaginaria porta (2)'!AC41+'Lamp1 imaginaria fundo (2)'!AC41+'Lamp1 imaginaria R (2)'!AC41</f>
        <v>2.8707816079664323</v>
      </c>
      <c r="AD41">
        <f>'Lamp1 imaginaria fundo'!AD41+'Lamp1 imaginaria Left'!AD41+'Lamp1 imaginaria R'!AD41+'Lamp1 imaginaria porta'!AD41+'Lamp1 imaginaria Left (2)'!AD41+'Lamp1 imaginaria porta (2)'!AD41+'Lamp1 imaginaria fundo (2)'!AD41+'Lamp1 imaginaria R (2)'!AD41</f>
        <v>2.8688939617696279</v>
      </c>
      <c r="AE41">
        <f>'Lamp1 imaginaria fundo'!AE41+'Lamp1 imaginaria Left'!AE41+'Lamp1 imaginaria R'!AE41+'Lamp1 imaginaria porta'!AE41+'Lamp1 imaginaria Left (2)'!AE41+'Lamp1 imaginaria porta (2)'!AE41+'Lamp1 imaginaria fundo (2)'!AE41+'Lamp1 imaginaria R (2)'!AE41</f>
        <v>2.8669885147765273</v>
      </c>
      <c r="AF41">
        <f>'Lamp1 imaginaria fundo'!AF41+'Lamp1 imaginaria Left'!AF41+'Lamp1 imaginaria R'!AF41+'Lamp1 imaginaria porta'!AF41+'Lamp1 imaginaria Left (2)'!AF41+'Lamp1 imaginaria porta (2)'!AF41+'Lamp1 imaginaria fundo (2)'!AF41+'Lamp1 imaginaria R (2)'!AF41</f>
        <v>2.8650711470055463</v>
      </c>
      <c r="AG41">
        <f>'Lamp1 imaginaria fundo'!AG41+'Lamp1 imaginaria Left'!AG41+'Lamp1 imaginaria R'!AG41+'Lamp1 imaginaria porta'!AG41+'Lamp1 imaginaria Left (2)'!AG41+'Lamp1 imaginaria porta (2)'!AG41+'Lamp1 imaginaria fundo (2)'!AG41+'Lamp1 imaginaria R (2)'!AG41</f>
        <v>2.863147548598036</v>
      </c>
      <c r="AH41">
        <f>'Lamp1 imaginaria fundo'!AH41+'Lamp1 imaginaria Left'!AH41+'Lamp1 imaginaria R'!AH41+'Lamp1 imaginaria porta'!AH41+'Lamp1 imaginaria Left (2)'!AH41+'Lamp1 imaginaria porta (2)'!AH41+'Lamp1 imaginaria fundo (2)'!AH41+'Lamp1 imaginaria R (2)'!AH41</f>
        <v>2.8612232219961315</v>
      </c>
      <c r="AI41">
        <f>'Lamp1 imaginaria fundo'!AI41+'Lamp1 imaginaria Left'!AI41+'Lamp1 imaginaria R'!AI41+'Lamp1 imaginaria porta'!AI41+'Lamp1 imaginaria Left (2)'!AI41+'Lamp1 imaginaria porta (2)'!AI41+'Lamp1 imaginaria fundo (2)'!AI41+'Lamp1 imaginaria R (2)'!AI41</f>
        <v>2.8593034838917988</v>
      </c>
      <c r="AJ41">
        <f>'Lamp1 imaginaria fundo'!AJ41+'Lamp1 imaginaria Left'!AJ41+'Lamp1 imaginaria R'!AJ41+'Lamp1 imaginaria porta'!AJ41+'Lamp1 imaginaria Left (2)'!AJ41+'Lamp1 imaginaria porta (2)'!AJ41+'Lamp1 imaginaria fundo (2)'!AJ41+'Lamp1 imaginaria R (2)'!AJ41</f>
        <v>2.8573934668452199</v>
      </c>
      <c r="AK41">
        <f>'Lamp1 imaginaria fundo'!AK41+'Lamp1 imaginaria Left'!AK41+'Lamp1 imaginaria R'!AK41+'Lamp1 imaginaria porta'!AK41+'Lamp1 imaginaria Left (2)'!AK41+'Lamp1 imaginaria porta (2)'!AK41+'Lamp1 imaginaria fundo (2)'!AK41+'Lamp1 imaginaria R (2)'!AK41</f>
        <v>2.8554981204948691</v>
      </c>
      <c r="AL41">
        <f>'Lamp1 imaginaria fundo'!AL41+'Lamp1 imaginaria Left'!AL41+'Lamp1 imaginaria R'!AL41+'Lamp1 imaginaria porta'!AL41+'Lamp1 imaginaria Left (2)'!AL41+'Lamp1 imaginaria porta (2)'!AL41+'Lamp1 imaginaria fundo (2)'!AL41+'Lamp1 imaginaria R (2)'!AL41</f>
        <v>2.8536222123012789</v>
      </c>
      <c r="AM41">
        <f>'Lamp1 imaginaria fundo'!AM41+'Lamp1 imaginaria Left'!AM41+'Lamp1 imaginaria R'!AM41+'Lamp1 imaginaria porta'!AM41+'Lamp1 imaginaria Left (2)'!AM41+'Lamp1 imaginaria porta (2)'!AM41+'Lamp1 imaginaria fundo (2)'!AM41+'Lamp1 imaginaria R (2)'!AM41</f>
        <v>2.8517703277819355</v>
      </c>
      <c r="AN41">
        <f>'Lamp1 imaginaria fundo'!AN41+'Lamp1 imaginaria Left'!AN41+'Lamp1 imaginaria R'!AN41+'Lamp1 imaginaria porta'!AN41+'Lamp1 imaginaria Left (2)'!AN41+'Lamp1 imaginaria porta (2)'!AN41+'Lamp1 imaginaria fundo (2)'!AN41+'Lamp1 imaginaria R (2)'!AN41</f>
        <v>2.849946870206435</v>
      </c>
      <c r="AO41">
        <f>'Lamp1 imaginaria fundo'!AO41+'Lamp1 imaginaria Left'!AO41+'Lamp1 imaginaria R'!AO41+'Lamp1 imaginaria porta'!AO41+'Lamp1 imaginaria Left (2)'!AO41+'Lamp1 imaginaria porta (2)'!AO41+'Lamp1 imaginaria fundo (2)'!AO41+'Lamp1 imaginaria R (2)'!AO41</f>
        <v>2.8481560597293405</v>
      </c>
      <c r="AP41">
        <f>'Lamp1 imaginaria fundo'!AP41+'Lamp1 imaginaria Left'!AP41+'Lamp1 imaginaria R'!AP41+'Lamp1 imaginaria porta'!AP41+'Lamp1 imaginaria Left (2)'!AP41+'Lamp1 imaginaria porta (2)'!AP41+'Lamp1 imaginaria fundo (2)'!AP41+'Lamp1 imaginaria R (2)'!AP41</f>
        <v>2.8464019319436216</v>
      </c>
      <c r="AQ41">
        <f>'Lamp1 imaginaria fundo'!AQ41+'Lamp1 imaginaria Left'!AQ41+'Lamp1 imaginaria R'!AQ41+'Lamp1 imaginaria porta'!AQ41+'Lamp1 imaginaria Left (2)'!AQ41+'Lamp1 imaginaria porta (2)'!AQ41+'Lamp1 imaginaria fundo (2)'!AQ41+'Lamp1 imaginaria R (2)'!AQ41</f>
        <v>2.8446883358406962</v>
      </c>
      <c r="AR41">
        <f>'Lamp1 imaginaria fundo'!AR41+'Lamp1 imaginaria Left'!AR41+'Lamp1 imaginaria R'!AR41+'Lamp1 imaginaria porta'!AR41+'Lamp1 imaginaria Left (2)'!AR41+'Lamp1 imaginaria porta (2)'!AR41+'Lamp1 imaginaria fundo (2)'!AR41+'Lamp1 imaginaria R (2)'!AR41</f>
        <v>2.8430189311642846</v>
      </c>
      <c r="AS41">
        <f>'Lamp1 imaginaria fundo'!AS41+'Lamp1 imaginaria Left'!AS41+'Lamp1 imaginaria R'!AS41+'Lamp1 imaginaria porta'!AS41+'Lamp1 imaginaria Left (2)'!AS41+'Lamp1 imaginaria porta (2)'!AS41+'Lamp1 imaginaria fundo (2)'!AS41+'Lamp1 imaginaria R (2)'!AS41</f>
        <v>2.8413971851451389</v>
      </c>
      <c r="AT41">
        <f>'Lamp1 imaginaria fundo'!AT41+'Lamp1 imaginaria Left'!AT41+'Lamp1 imaginaria R'!AT41+'Lamp1 imaginaria porta'!AT41+'Lamp1 imaginaria Left (2)'!AT41+'Lamp1 imaginaria porta (2)'!AT41+'Lamp1 imaginaria fundo (2)'!AT41+'Lamp1 imaginaria R (2)'!AT41</f>
        <v>2.8398263686025662</v>
      </c>
      <c r="AU41">
        <f>'Lamp1 imaginaria fundo'!AU41+'Lamp1 imaginaria Left'!AU41+'Lamp1 imaginaria R'!AU41+'Lamp1 imaginaria porta'!AU41+'Lamp1 imaginaria Left (2)'!AU41+'Lamp1 imaginaria porta (2)'!AU41+'Lamp1 imaginaria fundo (2)'!AU41+'Lamp1 imaginaria R (2)'!AU41</f>
        <v>2.8383095513970553</v>
      </c>
      <c r="AV41">
        <f>'Lamp1 imaginaria fundo'!AV41+'Lamp1 imaginaria Left'!AV41+'Lamp1 imaginaria R'!AV41+'Lamp1 imaginaria porta'!AV41+'Lamp1 imaginaria Left (2)'!AV41+'Lamp1 imaginaria porta (2)'!AV41+'Lamp1 imaginaria fundo (2)'!AV41+'Lamp1 imaginaria R (2)'!AV41</f>
        <v>2.8368495972165171</v>
      </c>
      <c r="AW41">
        <f>'Lamp1 imaginaria fundo'!AW41+'Lamp1 imaginaria Left'!AW41+'Lamp1 imaginaria R'!AW41+'Lamp1 imaginaria porta'!AW41+'Lamp1 imaginaria Left (2)'!AW41+'Lamp1 imaginaria porta (2)'!AW41+'Lamp1 imaginaria fundo (2)'!AW41+'Lamp1 imaginaria R (2)'!AW41</f>
        <v>2.835449157677175</v>
      </c>
      <c r="AX41">
        <f>'Lamp1 imaginaria fundo'!AX41+'Lamp1 imaginaria Left'!AX41+'Lamp1 imaginaria R'!AX41+'Lamp1 imaginaria porta'!AX41+'Lamp1 imaginaria Left (2)'!AX41+'Lamp1 imaginaria porta (2)'!AX41+'Lamp1 imaginaria fundo (2)'!AX41+'Lamp1 imaginaria R (2)'!AX41</f>
        <v>2.8341106657192339</v>
      </c>
      <c r="AY41">
        <f>'Lamp1 imaginaria fundo'!AY41+'Lamp1 imaginaria Left'!AY41+'Lamp1 imaginaria R'!AY41+'Lamp1 imaginaria porta'!AY41+'Lamp1 imaginaria Left (2)'!AY41+'Lamp1 imaginaria porta (2)'!AY41+'Lamp1 imaginaria fundo (2)'!AY41+'Lamp1 imaginaria R (2)'!AY41</f>
        <v>2.8328363282774855</v>
      </c>
      <c r="AZ41">
        <f>'Lamp1 imaginaria fundo'!AZ41+'Lamp1 imaginaria Left'!AZ41+'Lamp1 imaginaria R'!AZ41+'Lamp1 imaginaria porta'!AZ41+'Lamp1 imaginaria Left (2)'!AZ41+'Lamp1 imaginaria porta (2)'!AZ41+'Lamp1 imaginaria fundo (2)'!AZ41+'Lamp1 imaginaria R (2)'!AZ41</f>
        <v>2.8316281182083785</v>
      </c>
      <c r="BA41">
        <f>'Lamp1 imaginaria fundo'!BA41+'Lamp1 imaginaria Left'!BA41+'Lamp1 imaginaria R'!BA41+'Lamp1 imaginaria porta'!BA41+'Lamp1 imaginaria Left (2)'!BA41+'Lamp1 imaginaria porta (2)'!BA41+'Lamp1 imaginaria fundo (2)'!BA41+'Lamp1 imaginaria R (2)'!BA41</f>
        <v>2.830487765457927</v>
      </c>
      <c r="BB41">
        <f>'Lamp1 imaginaria fundo'!BB41+'Lamp1 imaginaria Left'!BB41+'Lamp1 imaginaria R'!BB41+'Lamp1 imaginaria porta'!BB41+'Lamp1 imaginaria Left (2)'!BB41+'Lamp1 imaginaria porta (2)'!BB41+'Lamp1 imaginaria fundo (2)'!BB41+'Lamp1 imaginaria R (2)'!BB41</f>
        <v>2.8294167474596614</v>
      </c>
      <c r="BC41">
        <f>'Lamp1 imaginaria fundo'!BC41+'Lamp1 imaginaria Left'!BC41+'Lamp1 imaginaria R'!BC41+'Lamp1 imaginaria porta'!BC41+'Lamp1 imaginaria Left (2)'!BC41+'Lamp1 imaginaria porta (2)'!BC41+'Lamp1 imaginaria fundo (2)'!BC41+'Lamp1 imaginaria R (2)'!BC41</f>
        <v>2.8284162787587821</v>
      </c>
      <c r="BD41">
        <f>'Lamp1 imaginaria fundo'!BD41+'Lamp1 imaginaria Left'!BD41+'Lamp1 imaginaria R'!BD41+'Lamp1 imaginaria porta'!BD41+'Lamp1 imaginaria Left (2)'!BD41+'Lamp1 imaginaria porta (2)'!BD41+'Lamp1 imaginaria fundo (2)'!BD41+'Lamp1 imaginaria R (2)'!BD41</f>
        <v>2.8274872998681366</v>
      </c>
    </row>
    <row r="42" spans="5:56" ht="35" customHeight="1" x14ac:dyDescent="0.45">
      <c r="E42">
        <v>32</v>
      </c>
      <c r="F42">
        <f>'Lamp1 imaginaria fundo'!F42+'Lamp1 imaginaria Left'!F42+'Lamp1 imaginaria R'!F42+'Lamp1 imaginaria porta'!F42+'Lamp1 imaginaria Left (2)'!F42+'Lamp1 imaginaria porta (2)'!F42+'Lamp1 imaginaria fundo (2)'!F42+'Lamp1 imaginaria R (2)'!F42</f>
        <v>2.8925195247609836</v>
      </c>
      <c r="G42">
        <f>'Lamp1 imaginaria fundo'!G42+'Lamp1 imaginaria Left'!G42+'Lamp1 imaginaria R'!G42+'Lamp1 imaginaria porta'!G42+'Lamp1 imaginaria Left (2)'!G42+'Lamp1 imaginaria porta (2)'!G42+'Lamp1 imaginaria fundo (2)'!G42+'Lamp1 imaginaria R (2)'!G42</f>
        <v>2.8930817141526908</v>
      </c>
      <c r="H42">
        <f>'Lamp1 imaginaria fundo'!H42+'Lamp1 imaginaria Left'!H42+'Lamp1 imaginaria R'!H42+'Lamp1 imaginaria porta'!H42+'Lamp1 imaginaria Left (2)'!H42+'Lamp1 imaginaria porta (2)'!H42+'Lamp1 imaginaria fundo (2)'!H42+'Lamp1 imaginaria R (2)'!H42</f>
        <v>2.8934520875212062</v>
      </c>
      <c r="I42">
        <f>'Lamp1 imaginaria fundo'!I42+'Lamp1 imaginaria Left'!I42+'Lamp1 imaginaria R'!I42+'Lamp1 imaginaria porta'!I42+'Lamp1 imaginaria Left (2)'!I42+'Lamp1 imaginaria porta (2)'!I42+'Lamp1 imaginaria fundo (2)'!I42+'Lamp1 imaginaria R (2)'!I42</f>
        <v>2.89363751265833</v>
      </c>
      <c r="J42">
        <f>'Lamp1 imaginaria fundo'!J42+'Lamp1 imaginaria Left'!J42+'Lamp1 imaginaria R'!J42+'Lamp1 imaginaria porta'!J42+'Lamp1 imaginaria Left (2)'!J42+'Lamp1 imaginaria porta (2)'!J42+'Lamp1 imaginaria fundo (2)'!J42+'Lamp1 imaginaria R (2)'!J42</f>
        <v>2.8936452651691447</v>
      </c>
      <c r="K42">
        <f>'Lamp1 imaginaria fundo'!K42+'Lamp1 imaginaria Left'!K42+'Lamp1 imaginaria R'!K42+'Lamp1 imaginaria porta'!K42+'Lamp1 imaginaria Left (2)'!K42+'Lamp1 imaginaria porta (2)'!K42+'Lamp1 imaginaria fundo (2)'!K42+'Lamp1 imaginaria R (2)'!K42</f>
        <v>2.8934829537673803</v>
      </c>
      <c r="L42">
        <f>'Lamp1 imaginaria fundo'!L42+'Lamp1 imaginaria Left'!L42+'Lamp1 imaginaria R'!L42+'Lamp1 imaginaria porta'!L42+'Lamp1 imaginaria Left (2)'!L42+'Lamp1 imaginaria porta (2)'!L42+'Lamp1 imaginaria fundo (2)'!L42+'Lamp1 imaginaria R (2)'!L42</f>
        <v>2.8931584491455515</v>
      </c>
      <c r="M42">
        <f>'Lamp1 imaginaria fundo'!M42+'Lamp1 imaginaria Left'!M42+'Lamp1 imaginaria R'!M42+'Lamp1 imaginaria porta'!M42+'Lamp1 imaginaria Left (2)'!M42+'Lamp1 imaginaria porta (2)'!M42+'Lamp1 imaginaria fundo (2)'!M42+'Lamp1 imaginaria R (2)'!M42</f>
        <v>2.8926798173785242</v>
      </c>
      <c r="N42">
        <f>'Lamp1 imaginaria fundo'!N42+'Lamp1 imaginaria Left'!N42+'Lamp1 imaginaria R'!N42+'Lamp1 imaginaria porta'!N42+'Lamp1 imaginaria Left (2)'!N42+'Lamp1 imaginaria porta (2)'!N42+'Lamp1 imaginaria fundo (2)'!N42+'Lamp1 imaginaria R (2)'!N42</f>
        <v>2.8920552585748931</v>
      </c>
      <c r="O42">
        <f>'Lamp1 imaginaria fundo'!O42+'Lamp1 imaginaria Left'!O42+'Lamp1 imaginaria R'!O42+'Lamp1 imaginaria porta'!O42+'Lamp1 imaginaria Left (2)'!O42+'Lamp1 imaginaria porta (2)'!O42+'Lamp1 imaginaria fundo (2)'!O42+'Lamp1 imaginaria R (2)'!O42</f>
        <v>2.8912930512538528</v>
      </c>
      <c r="P42">
        <f>'Lamp1 imaginaria fundo'!P42+'Lamp1 imaginaria Left'!P42+'Lamp1 imaginaria R'!P42+'Lamp1 imaginaria porta'!P42+'Lamp1 imaginaria Left (2)'!P42+'Lamp1 imaginaria porta (2)'!P42+'Lamp1 imaginaria fundo (2)'!P42+'Lamp1 imaginaria R (2)'!P42</f>
        <v>2.8904015027049113</v>
      </c>
      <c r="Q42">
        <f>'Lamp1 imaginaria fundo'!Q42+'Lamp1 imaginaria Left'!Q42+'Lamp1 imaginaria R'!Q42+'Lamp1 imaginaria porta'!Q42+'Lamp1 imaginaria Left (2)'!Q42+'Lamp1 imaginaria porta (2)'!Q42+'Lamp1 imaginaria fundo (2)'!Q42+'Lamp1 imaginaria R (2)'!Q42</f>
        <v>2.8893889053906205</v>
      </c>
      <c r="R42">
        <f>'Lamp1 imaginaria fundo'!R42+'Lamp1 imaginaria Left'!R42+'Lamp1 imaginaria R'!R42+'Lamp1 imaginaria porta'!R42+'Lamp1 imaginaria Left (2)'!R42+'Lamp1 imaginaria porta (2)'!R42+'Lamp1 imaginaria fundo (2)'!R42+'Lamp1 imaginaria R (2)'!R42</f>
        <v>2.8882634992829934</v>
      </c>
      <c r="S42">
        <f>'Lamp1 imaginaria fundo'!S42+'Lamp1 imaginaria Left'!S42+'Lamp1 imaginaria R'!S42+'Lamp1 imaginaria porta'!S42+'Lamp1 imaginaria Left (2)'!S42+'Lamp1 imaginaria porta (2)'!S42+'Lamp1 imaginaria fundo (2)'!S42+'Lamp1 imaginaria R (2)'!S42</f>
        <v>2.8870334398846769</v>
      </c>
      <c r="T42">
        <f>'Lamp1 imaginaria fundo'!T42+'Lamp1 imaginaria Left'!T42+'Lamp1 imaginaria R'!T42+'Lamp1 imaginaria porta'!T42+'Lamp1 imaginaria Left (2)'!T42+'Lamp1 imaginaria porta (2)'!T42+'Lamp1 imaginaria fundo (2)'!T42+'Lamp1 imaginaria R (2)'!T42</f>
        <v>2.8857067715771039</v>
      </c>
      <c r="U42">
        <f>'Lamp1 imaginaria fundo'!U42+'Lamp1 imaginaria Left'!U42+'Lamp1 imaginaria R'!U42+'Lamp1 imaginaria porta'!U42+'Lamp1 imaginaria Left (2)'!U42+'Lamp1 imaginaria porta (2)'!U42+'Lamp1 imaginaria fundo (2)'!U42+'Lamp1 imaginaria R (2)'!U42</f>
        <v>2.8842914058584905</v>
      </c>
      <c r="V42">
        <f>'Lamp1 imaginaria fundo'!V42+'Lamp1 imaginaria Left'!V42+'Lamp1 imaginaria R'!V42+'Lamp1 imaginaria porta'!V42+'Lamp1 imaginaria Left (2)'!V42+'Lamp1 imaginaria porta (2)'!V42+'Lamp1 imaginaria fundo (2)'!V42+'Lamp1 imaginaria R (2)'!V42</f>
        <v>2.8827951039827187</v>
      </c>
      <c r="W42">
        <f>'Lamp1 imaginaria fundo'!W42+'Lamp1 imaginaria Left'!W42+'Lamp1 imaginaria R'!W42+'Lamp1 imaginaria porta'!W42+'Lamp1 imaginaria Left (2)'!W42+'Lamp1 imaginaria porta (2)'!W42+'Lamp1 imaginaria fundo (2)'!W42+'Lamp1 imaginaria R (2)'!W42</f>
        <v>2.8812254634828061</v>
      </c>
      <c r="X42">
        <f>'Lamp1 imaginaria fundo'!X42+'Lamp1 imaginaria Left'!X42+'Lamp1 imaginaria R'!X42+'Lamp1 imaginaria porta'!X42+'Lamp1 imaginaria Left (2)'!X42+'Lamp1 imaginaria porta (2)'!X42+'Lamp1 imaginaria fundo (2)'!X42+'Lamp1 imaginaria R (2)'!X42</f>
        <v>2.8795899080562455</v>
      </c>
      <c r="Y42">
        <f>'Lamp1 imaginaria fundo'!Y42+'Lamp1 imaginaria Left'!Y42+'Lamp1 imaginaria R'!Y42+'Lamp1 imaginaria porta'!Y42+'Lamp1 imaginaria Left (2)'!Y42+'Lamp1 imaginaria porta (2)'!Y42+'Lamp1 imaginaria fundo (2)'!Y42+'Lamp1 imaginaria R (2)'!Y42</f>
        <v>2.8778956803003704</v>
      </c>
      <c r="Z42">
        <f>'Lamp1 imaginaria fundo'!Z42+'Lamp1 imaginaria Left'!Z42+'Lamp1 imaginaria R'!Z42+'Lamp1 imaginaria porta'!Z42+'Lamp1 imaginaria Left (2)'!Z42+'Lamp1 imaginaria porta (2)'!Z42+'Lamp1 imaginaria fundo (2)'!Z42+'Lamp1 imaginaria R (2)'!Z42</f>
        <v>2.8761498368101925</v>
      </c>
      <c r="AA42">
        <f>'Lamp1 imaginaria fundo'!AA42+'Lamp1 imaginaria Left'!AA42+'Lamp1 imaginaria R'!AA42+'Lamp1 imaginaria porta'!AA42+'Lamp1 imaginaria Left (2)'!AA42+'Lamp1 imaginaria porta (2)'!AA42+'Lamp1 imaginaria fundo (2)'!AA42+'Lamp1 imaginaria R (2)'!AA42</f>
        <v>2.8743592451854352</v>
      </c>
      <c r="AB42">
        <f>'Lamp1 imaginaria fundo'!AB42+'Lamp1 imaginaria Left'!AB42+'Lamp1 imaginaria R'!AB42+'Lamp1 imaginaria porta'!AB42+'Lamp1 imaginaria Left (2)'!AB42+'Lamp1 imaginaria porta (2)'!AB42+'Lamp1 imaginaria fundo (2)'!AB42+'Lamp1 imaginaria R (2)'!AB42</f>
        <v>2.8725305825343703</v>
      </c>
      <c r="AC42">
        <f>'Lamp1 imaginaria fundo'!AC42+'Lamp1 imaginaria Left'!AC42+'Lamp1 imaginaria R'!AC42+'Lamp1 imaginaria porta'!AC42+'Lamp1 imaginaria Left (2)'!AC42+'Lamp1 imaginaria porta (2)'!AC42+'Lamp1 imaginaria fundo (2)'!AC42+'Lamp1 imaginaria R (2)'!AC42</f>
        <v>2.8706703351068397</v>
      </c>
      <c r="AD42">
        <f>'Lamp1 imaginaria fundo'!AD42+'Lamp1 imaginaria Left'!AD42+'Lamp1 imaginaria R'!AD42+'Lamp1 imaginaria porta'!AD42+'Lamp1 imaginaria Left (2)'!AD42+'Lamp1 imaginaria porta (2)'!AD42+'Lamp1 imaginaria fundo (2)'!AD42+'Lamp1 imaginaria R (2)'!AD42</f>
        <v>2.8687847987349246</v>
      </c>
      <c r="AE42">
        <f>'Lamp1 imaginaria fundo'!AE42+'Lamp1 imaginaria Left'!AE42+'Lamp1 imaginaria R'!AE42+'Lamp1 imaginaria porta'!AE42+'Lamp1 imaginaria Left (2)'!AE42+'Lamp1 imaginaria porta (2)'!AE42+'Lamp1 imaginaria fundo (2)'!AE42+'Lamp1 imaginaria R (2)'!AE42</f>
        <v>2.8668800798053331</v>
      </c>
      <c r="AF42">
        <f>'Lamp1 imaginaria fundo'!AF42+'Lamp1 imaginaria Left'!AF42+'Lamp1 imaginaria R'!AF42+'Lamp1 imaginaria porta'!AF42+'Lamp1 imaginaria Left (2)'!AF42+'Lamp1 imaginaria porta (2)'!AF42+'Lamp1 imaginaria fundo (2)'!AF42+'Lamp1 imaginaria R (2)'!AF42</f>
        <v>2.8649620965310163</v>
      </c>
      <c r="AG42">
        <f>'Lamp1 imaginaria fundo'!AG42+'Lamp1 imaginaria Left'!AG42+'Lamp1 imaginaria R'!AG42+'Lamp1 imaginaria porta'!AG42+'Lamp1 imaginaria Left (2)'!AG42+'Lamp1 imaginaria porta (2)'!AG42+'Lamp1 imaginaria fundo (2)'!AG42+'Lamp1 imaginaria R (2)'!AG42</f>
        <v>2.8630365803297861</v>
      </c>
      <c r="AH42">
        <f>'Lamp1 imaginaria fundo'!AH42+'Lamp1 imaginaria Left'!AH42+'Lamp1 imaginaria R'!AH42+'Lamp1 imaginaria porta'!AH42+'Lamp1 imaginaria Left (2)'!AH42+'Lamp1 imaginaria porta (2)'!AH42+'Lamp1 imaginaria fundo (2)'!AH42+'Lamp1 imaginaria R (2)'!AH42</f>
        <v>2.861109077153992</v>
      </c>
      <c r="AI42">
        <f>'Lamp1 imaginaria fundo'!AI42+'Lamp1 imaginaria Left'!AI42+'Lamp1 imaginaria R'!AI42+'Lamp1 imaginaria porta'!AI42+'Lamp1 imaginaria Left (2)'!AI42+'Lamp1 imaginaria porta (2)'!AI42+'Lamp1 imaginaria fundo (2)'!AI42+'Lamp1 imaginaria R (2)'!AI42</f>
        <v>2.8591849486471719</v>
      </c>
      <c r="AJ42">
        <f>'Lamp1 imaginaria fundo'!AJ42+'Lamp1 imaginaria Left'!AJ42+'Lamp1 imaginaria R'!AJ42+'Lamp1 imaginaria porta'!AJ42+'Lamp1 imaginaria Left (2)'!AJ42+'Lamp1 imaginaria porta (2)'!AJ42+'Lamp1 imaginaria fundo (2)'!AJ42+'Lamp1 imaginaria R (2)'!AJ42</f>
        <v>2.8572693730308618</v>
      </c>
      <c r="AK42">
        <f>'Lamp1 imaginaria fundo'!AK42+'Lamp1 imaginaria Left'!AK42+'Lamp1 imaginaria R'!AK42+'Lamp1 imaginaria porta'!AK42+'Lamp1 imaginaria Left (2)'!AK42+'Lamp1 imaginaria porta (2)'!AK42+'Lamp1 imaginaria fundo (2)'!AK42+'Lamp1 imaginaria R (2)'!AK42</f>
        <v>2.8553673456474757</v>
      </c>
      <c r="AL42">
        <f>'Lamp1 imaginaria fundo'!AL42+'Lamp1 imaginaria Left'!AL42+'Lamp1 imaginaria R'!AL42+'Lamp1 imaginaria porta'!AL42+'Lamp1 imaginaria Left (2)'!AL42+'Lamp1 imaginaria porta (2)'!AL42+'Lamp1 imaginaria fundo (2)'!AL42+'Lamp1 imaginaria R (2)'!AL42</f>
        <v>2.8534836791034781</v>
      </c>
      <c r="AM42">
        <f>'Lamp1 imaginaria fundo'!AM42+'Lamp1 imaginaria Left'!AM42+'Lamp1 imaginaria R'!AM42+'Lamp1 imaginaria porta'!AM42+'Lamp1 imaginaria Left (2)'!AM42+'Lamp1 imaginaria porta (2)'!AM42+'Lamp1 imaginaria fundo (2)'!AM42+'Lamp1 imaginaria R (2)'!AM42</f>
        <v>2.8516230029713947</v>
      </c>
      <c r="AN42">
        <f>'Lamp1 imaginaria fundo'!AN42+'Lamp1 imaginaria Left'!AN42+'Lamp1 imaginaria R'!AN42+'Lamp1 imaginaria porta'!AN42+'Lamp1 imaginaria Left (2)'!AN42+'Lamp1 imaginaria porta (2)'!AN42+'Lamp1 imaginaria fundo (2)'!AN42+'Lamp1 imaginaria R (2)'!AN42</f>
        <v>2.849789763019857</v>
      </c>
      <c r="AO42">
        <f>'Lamp1 imaginaria fundo'!AO42+'Lamp1 imaginaria Left'!AO42+'Lamp1 imaginaria R'!AO42+'Lamp1 imaginaria porta'!AO42+'Lamp1 imaginaria Left (2)'!AO42+'Lamp1 imaginaria porta (2)'!AO42+'Lamp1 imaginaria fundo (2)'!AO42+'Lamp1 imaginaria R (2)'!AO42</f>
        <v>2.8479882199483115</v>
      </c>
      <c r="AP42">
        <f>'Lamp1 imaginaria fundo'!AP42+'Lamp1 imaginaria Left'!AP42+'Lamp1 imaginaria R'!AP42+'Lamp1 imaginaria porta'!AP42+'Lamp1 imaginaria Left (2)'!AP42+'Lamp1 imaginaria porta (2)'!AP42+'Lamp1 imaginaria fundo (2)'!AP42+'Lamp1 imaginaria R (2)'!AP42</f>
        <v>2.8462224476078148</v>
      </c>
      <c r="AQ42">
        <f>'Lamp1 imaginaria fundo'!AQ42+'Lamp1 imaginaria Left'!AQ42+'Lamp1 imaginaria R'!AQ42+'Lamp1 imaginaria porta'!AQ42+'Lamp1 imaginaria Left (2)'!AQ42+'Lamp1 imaginaria porta (2)'!AQ42+'Lamp1 imaginaria fundo (2)'!AQ42+'Lamp1 imaginaria R (2)'!AQ42</f>
        <v>2.8444963306918583</v>
      </c>
      <c r="AR42">
        <f>'Lamp1 imaginaria fundo'!AR42+'Lamp1 imaginaria Left'!AR42+'Lamp1 imaginaria R'!AR42+'Lamp1 imaginaria porta'!AR42+'Lamp1 imaginaria Left (2)'!AR42+'Lamp1 imaginaria porta (2)'!AR42+'Lamp1 imaginaria fundo (2)'!AR42+'Lamp1 imaginaria R (2)'!AR42</f>
        <v>2.8428135618819601</v>
      </c>
      <c r="AS42">
        <f>'Lamp1 imaginaria fundo'!AS42+'Lamp1 imaginaria Left'!AS42+'Lamp1 imaginaria R'!AS42+'Lamp1 imaginaria porta'!AS42+'Lamp1 imaginaria Left (2)'!AS42+'Lamp1 imaginaria porta (2)'!AS42+'Lamp1 imaginaria fundo (2)'!AS42+'Lamp1 imaginaria R (2)'!AS42</f>
        <v>2.8411776384323204</v>
      </c>
      <c r="AT42">
        <f>'Lamp1 imaginaria fundo'!AT42+'Lamp1 imaginaria Left'!AT42+'Lamp1 imaginaria R'!AT42+'Lamp1 imaginaria porta'!AT42+'Lamp1 imaginaria Left (2)'!AT42+'Lamp1 imaginaria porta (2)'!AT42+'Lamp1 imaginaria fundo (2)'!AT42+'Lamp1 imaginaria R (2)'!AT42</f>
        <v>2.8395918581765223</v>
      </c>
      <c r="AU42">
        <f>'Lamp1 imaginaria fundo'!AU42+'Lamp1 imaginaria Left'!AU42+'Lamp1 imaginaria R'!AU42+'Lamp1 imaginaria porta'!AU42+'Lamp1 imaginaria Left (2)'!AU42+'Lamp1 imaginaria porta (2)'!AU42+'Lamp1 imaginaria fundo (2)'!AU42+'Lamp1 imaginaria R (2)'!AU42</f>
        <v>2.8380593149375639</v>
      </c>
      <c r="AV42">
        <f>'Lamp1 imaginaria fundo'!AV42+'Lamp1 imaginaria Left'!AV42+'Lamp1 imaginaria R'!AV42+'Lamp1 imaginaria porta'!AV42+'Lamp1 imaginaria Left (2)'!AV42+'Lamp1 imaginaria porta (2)'!AV42+'Lamp1 imaginaria fundo (2)'!AV42+'Lamp1 imaginaria R (2)'!AV42</f>
        <v>2.83658289332078</v>
      </c>
      <c r="AW42">
        <f>'Lamp1 imaginaria fundo'!AW42+'Lamp1 imaginaria Left'!AW42+'Lamp1 imaginaria R'!AW42+'Lamp1 imaginaria porta'!AW42+'Lamp1 imaginaria Left (2)'!AW42+'Lamp1 imaginaria porta (2)'!AW42+'Lamp1 imaginaria fundo (2)'!AW42+'Lamp1 imaginaria R (2)'!AW42</f>
        <v>2.8351652628678017</v>
      </c>
      <c r="AX42">
        <f>'Lamp1 imaginaria fundo'!AX42+'Lamp1 imaginaria Left'!AX42+'Lamp1 imaginaria R'!AX42+'Lamp1 imaginaria porta'!AX42+'Lamp1 imaginaria Left (2)'!AX42+'Lamp1 imaginaria porta (2)'!AX42+'Lamp1 imaginaria fundo (2)'!AX42+'Lamp1 imaginaria R (2)'!AX42</f>
        <v>2.8338088715490115</v>
      </c>
      <c r="AY42">
        <f>'Lamp1 imaginaria fundo'!AY42+'Lamp1 imaginaria Left'!AY42+'Lamp1 imaginaria R'!AY42+'Lamp1 imaginaria porta'!AY42+'Lamp1 imaginaria Left (2)'!AY42+'Lamp1 imaginaria porta (2)'!AY42+'Lamp1 imaginaria fundo (2)'!AY42+'Lamp1 imaginaria R (2)'!AY42</f>
        <v>2.8325159385722123</v>
      </c>
      <c r="AZ42">
        <f>'Lamp1 imaginaria fundo'!AZ42+'Lamp1 imaginaria Left'!AZ42+'Lamp1 imaginaria R'!AZ42+'Lamp1 imaginaria porta'!AZ42+'Lamp1 imaginaria Left (2)'!AZ42+'Lamp1 imaginaria porta (2)'!AZ42+'Lamp1 imaginaria fundo (2)'!AZ42+'Lamp1 imaginaria R (2)'!AZ42</f>
        <v>2.8312884464868255</v>
      </c>
      <c r="BA42">
        <f>'Lamp1 imaginaria fundo'!BA42+'Lamp1 imaginaria Left'!BA42+'Lamp1 imaginaria R'!BA42+'Lamp1 imaginaria porta'!BA42+'Lamp1 imaginaria Left (2)'!BA42+'Lamp1 imaginaria porta (2)'!BA42+'Lamp1 imaginaria fundo (2)'!BA42+'Lamp1 imaginaria R (2)'!BA42</f>
        <v>2.8301281325661392</v>
      </c>
      <c r="BB42">
        <f>'Lamp1 imaginaria fundo'!BB42+'Lamp1 imaginaria Left'!BB42+'Lamp1 imaginaria R'!BB42+'Lamp1 imaginaria porta'!BB42+'Lamp1 imaginaria Left (2)'!BB42+'Lamp1 imaginaria porta (2)'!BB42+'Lamp1 imaginaria fundo (2)'!BB42+'Lamp1 imaginaria R (2)'!BB42</f>
        <v>2.8290364794552088</v>
      </c>
      <c r="BC42">
        <f>'Lamp1 imaginaria fundo'!BC42+'Lamp1 imaginaria Left'!BC42+'Lamp1 imaginaria R'!BC42+'Lamp1 imaginaria porta'!BC42+'Lamp1 imaginaria Left (2)'!BC42+'Lamp1 imaginaria porta (2)'!BC42+'Lamp1 imaginaria fundo (2)'!BC42+'Lamp1 imaginaria R (2)'!BC42</f>
        <v>2.8280147050792639</v>
      </c>
      <c r="BD42">
        <f>'Lamp1 imaginaria fundo'!BD42+'Lamp1 imaginaria Left'!BD42+'Lamp1 imaginaria R'!BD42+'Lamp1 imaginaria porta'!BD42+'Lamp1 imaginaria Left (2)'!BD42+'Lamp1 imaginaria porta (2)'!BD42+'Lamp1 imaginaria fundo (2)'!BD42+'Lamp1 imaginaria R (2)'!BD42</f>
        <v>2.8270637518172115</v>
      </c>
    </row>
    <row r="43" spans="5:56" ht="35" customHeight="1" x14ac:dyDescent="0.45">
      <c r="E43">
        <v>33</v>
      </c>
      <c r="F43">
        <f>'Lamp1 imaginaria fundo'!F43+'Lamp1 imaginaria Left'!F43+'Lamp1 imaginaria R'!F43+'Lamp1 imaginaria porta'!F43+'Lamp1 imaginaria Left (2)'!F43+'Lamp1 imaginaria porta (2)'!F43+'Lamp1 imaginaria fundo (2)'!F43+'Lamp1 imaginaria R (2)'!F43</f>
        <v>2.891914372443706</v>
      </c>
      <c r="G43">
        <f>'Lamp1 imaginaria fundo'!G43+'Lamp1 imaginaria Left'!G43+'Lamp1 imaginaria R'!G43+'Lamp1 imaginaria porta'!G43+'Lamp1 imaginaria Left (2)'!G43+'Lamp1 imaginaria porta (2)'!G43+'Lamp1 imaginaria fundo (2)'!G43+'Lamp1 imaginaria R (2)'!G43</f>
        <v>2.8925046681833941</v>
      </c>
      <c r="H43">
        <f>'Lamp1 imaginaria fundo'!H43+'Lamp1 imaginaria Left'!H43+'Lamp1 imaginaria R'!H43+'Lamp1 imaginaria porta'!H43+'Lamp1 imaginaria Left (2)'!H43+'Lamp1 imaginaria porta (2)'!H43+'Lamp1 imaginaria fundo (2)'!H43+'Lamp1 imaginaria R (2)'!H43</f>
        <v>2.8929035039839337</v>
      </c>
      <c r="I43">
        <f>'Lamp1 imaginaria fundo'!I43+'Lamp1 imaginaria Left'!I43+'Lamp1 imaginaria R'!I43+'Lamp1 imaginaria porta'!I43+'Lamp1 imaginaria Left (2)'!I43+'Lamp1 imaginaria porta (2)'!I43+'Lamp1 imaginaria fundo (2)'!I43+'Lamp1 imaginaria R (2)'!I43</f>
        <v>2.8931175380653347</v>
      </c>
      <c r="J43">
        <f>'Lamp1 imaginaria fundo'!J43+'Lamp1 imaginaria Left'!J43+'Lamp1 imaginaria R'!J43+'Lamp1 imaginaria porta'!J43+'Lamp1 imaginaria Left (2)'!J43+'Lamp1 imaginaria porta (2)'!J43+'Lamp1 imaginaria fundo (2)'!J43+'Lamp1 imaginaria R (2)'!J43</f>
        <v>2.8931538400699397</v>
      </c>
      <c r="K43">
        <f>'Lamp1 imaginaria fundo'!K43+'Lamp1 imaginaria Left'!K43+'Lamp1 imaginaria R'!K43+'Lamp1 imaginaria porta'!K43+'Lamp1 imaginaria Left (2)'!K43+'Lamp1 imaginaria porta (2)'!K43+'Lamp1 imaginaria fundo (2)'!K43+'Lamp1 imaginaria R (2)'!K43</f>
        <v>2.8930198188562444</v>
      </c>
      <c r="L43">
        <f>'Lamp1 imaginaria fundo'!L43+'Lamp1 imaginaria Left'!L43+'Lamp1 imaginaria R'!L43+'Lamp1 imaginaria porta'!L43+'Lamp1 imaginaria Left (2)'!L43+'Lamp1 imaginaria porta (2)'!L43+'Lamp1 imaginaria fundo (2)'!L43+'Lamp1 imaginaria R (2)'!L43</f>
        <v>2.8927231536127835</v>
      </c>
      <c r="M43">
        <f>'Lamp1 imaginaria fundo'!M43+'Lamp1 imaginaria Left'!M43+'Lamp1 imaginaria R'!M43+'Lamp1 imaginaria porta'!M43+'Lamp1 imaginaria Left (2)'!M43+'Lamp1 imaginaria porta (2)'!M43+'Lamp1 imaginaria fundo (2)'!M43+'Lamp1 imaginaria R (2)'!M43</f>
        <v>2.8922717292197664</v>
      </c>
      <c r="N43">
        <f>'Lamp1 imaginaria fundo'!N43+'Lamp1 imaginaria Left'!N43+'Lamp1 imaginaria R'!N43+'Lamp1 imaginaria porta'!N43+'Lamp1 imaginaria Left (2)'!N43+'Lamp1 imaginaria porta (2)'!N43+'Lamp1 imaginaria fundo (2)'!N43+'Lamp1 imaginaria R (2)'!N43</f>
        <v>2.8916735765528299</v>
      </c>
      <c r="O43">
        <f>'Lamp1 imaginaria fundo'!O43+'Lamp1 imaginaria Left'!O43+'Lamp1 imaginaria R'!O43+'Lamp1 imaginaria porta'!O43+'Lamp1 imaginaria Left (2)'!O43+'Lamp1 imaginaria porta (2)'!O43+'Lamp1 imaginaria fundo (2)'!O43+'Lamp1 imaginaria R (2)'!O43</f>
        <v>2.8909368181969088</v>
      </c>
      <c r="P43">
        <f>'Lamp1 imaginaria fundo'!P43+'Lamp1 imaginaria Left'!P43+'Lamp1 imaginaria R'!P43+'Lamp1 imaginaria porta'!P43+'Lamp1 imaginaria Left (2)'!P43+'Lamp1 imaginaria porta (2)'!P43+'Lamp1 imaginaria fundo (2)'!P43+'Lamp1 imaginaria R (2)'!P43</f>
        <v>2.8900696198271869</v>
      </c>
      <c r="Q43">
        <f>'Lamp1 imaginaria fundo'!Q43+'Lamp1 imaginaria Left'!Q43+'Lamp1 imaginaria R'!Q43+'Lamp1 imaginaria porta'!Q43+'Lamp1 imaginaria Left (2)'!Q43+'Lamp1 imaginaria porta (2)'!Q43+'Lamp1 imaginaria fundo (2)'!Q43+'Lamp1 imaginaria R (2)'!Q43</f>
        <v>2.8890801473249939</v>
      </c>
      <c r="R43">
        <f>'Lamp1 imaginaria fundo'!R43+'Lamp1 imaginaria Left'!R43+'Lamp1 imaginaria R'!R43+'Lamp1 imaginaria porta'!R43+'Lamp1 imaginaria Left (2)'!R43+'Lamp1 imaginaria porta (2)'!R43+'Lamp1 imaginaria fundo (2)'!R43+'Lamp1 imaginaria R (2)'!R43</f>
        <v>2.887976529533685</v>
      </c>
      <c r="S43">
        <f>'Lamp1 imaginaria fundo'!S43+'Lamp1 imaginaria Left'!S43+'Lamp1 imaginaria R'!S43+'Lamp1 imaginaria porta'!S43+'Lamp1 imaginaria Left (2)'!S43+'Lamp1 imaginaria porta (2)'!S43+'Lamp1 imaginaria fundo (2)'!S43+'Lamp1 imaginaria R (2)'!S43</f>
        <v>2.8867668264253412</v>
      </c>
      <c r="T43">
        <f>'Lamp1 imaginaria fundo'!T43+'Lamp1 imaginaria Left'!T43+'Lamp1 imaginaria R'!T43+'Lamp1 imaginaria porta'!T43+'Lamp1 imaginaria Left (2)'!T43+'Lamp1 imaginaria porta (2)'!T43+'Lamp1 imaginaria fundo (2)'!T43+'Lamp1 imaginaria R (2)'!T43</f>
        <v>2.8854590023442155</v>
      </c>
      <c r="U43">
        <f>'Lamp1 imaginaria fundo'!U43+'Lamp1 imaginaria Left'!U43+'Lamp1 imaginaria R'!U43+'Lamp1 imaginaria porta'!U43+'Lamp1 imaginaria Left (2)'!U43+'Lamp1 imaginaria porta (2)'!U43+'Lamp1 imaginaria fundo (2)'!U43+'Lamp1 imaginaria R (2)'!U43</f>
        <v>2.8840609039162914</v>
      </c>
      <c r="V43">
        <f>'Lamp1 imaginaria fundo'!V43+'Lamp1 imaginaria Left'!V43+'Lamp1 imaginaria R'!V43+'Lamp1 imaginaria porta'!V43+'Lamp1 imaginaria Left (2)'!V43+'Lamp1 imaginaria porta (2)'!V43+'Lamp1 imaginaria fundo (2)'!V43+'Lamp1 imaginaria R (2)'!V43</f>
        <v>2.8825802421641145</v>
      </c>
      <c r="W43">
        <f>'Lamp1 imaginaria fundo'!W43+'Lamp1 imaginaria Left'!W43+'Lamp1 imaginaria R'!W43+'Lamp1 imaginaria porta'!W43+'Lamp1 imaginaria Left (2)'!W43+'Lamp1 imaginaria porta (2)'!W43+'Lamp1 imaginaria fundo (2)'!W43+'Lamp1 imaginaria R (2)'!W43</f>
        <v>2.881024578339439</v>
      </c>
      <c r="X43">
        <f>'Lamp1 imaginaria fundo'!X43+'Lamp1 imaginaria Left'!X43+'Lamp1 imaginaria R'!X43+'Lamp1 imaginaria porta'!X43+'Lamp1 imaginaria Left (2)'!X43+'Lamp1 imaginaria porta (2)'!X43+'Lamp1 imaginaria fundo (2)'!X43+'Lamp1 imaginaria R (2)'!X43</f>
        <v>2.8794013129796472</v>
      </c>
      <c r="Y43">
        <f>'Lamp1 imaginaria fundo'!Y43+'Lamp1 imaginaria Left'!Y43+'Lamp1 imaginaria R'!Y43+'Lamp1 imaginaria porta'!Y43+'Lamp1 imaginaria Left (2)'!Y43+'Lamp1 imaginaria porta (2)'!Y43+'Lamp1 imaginaria fundo (2)'!Y43+'Lamp1 imaginaria R (2)'!Y43</f>
        <v>2.8777176777040392</v>
      </c>
      <c r="Z43">
        <f>'Lamp1 imaginaria fundo'!Z43+'Lamp1 imaginaria Left'!Z43+'Lamp1 imaginaria R'!Z43+'Lamp1 imaginaria porta'!Z43+'Lamp1 imaginaria Left (2)'!Z43+'Lamp1 imaginaria porta (2)'!Z43+'Lamp1 imaginaria fundo (2)'!Z43+'Lamp1 imaginaria R (2)'!Z43</f>
        <v>2.8759807292890733</v>
      </c>
      <c r="AA43">
        <f>'Lamp1 imaginaria fundo'!AA43+'Lamp1 imaginaria Left'!AA43+'Lamp1 imaginaria R'!AA43+'Lamp1 imaginaria porta'!AA43+'Lamp1 imaginaria Left (2)'!AA43+'Lamp1 imaginaria porta (2)'!AA43+'Lamp1 imaginaria fundo (2)'!AA43+'Lamp1 imaginaria R (2)'!AA43</f>
        <v>2.8741973455942449</v>
      </c>
      <c r="AB43">
        <f>'Lamp1 imaginaria fundo'!AB43+'Lamp1 imaginaria Left'!AB43+'Lamp1 imaginaria R'!AB43+'Lamp1 imaginaria porta'!AB43+'Lamp1 imaginaria Left (2)'!AB43+'Lamp1 imaginaria porta (2)'!AB43+'Lamp1 imaginaria fundo (2)'!AB43+'Lamp1 imaginaria R (2)'!AB43</f>
        <v>2.8723742229492202</v>
      </c>
      <c r="AC43">
        <f>'Lamp1 imaginaria fundo'!AC43+'Lamp1 imaginaria Left'!AC43+'Lamp1 imaginaria R'!AC43+'Lamp1 imaginaria porta'!AC43+'Lamp1 imaginaria Left (2)'!AC43+'Lamp1 imaginaria porta (2)'!AC43+'Lamp1 imaginaria fundo (2)'!AC43+'Lamp1 imaginaria R (2)'!AC43</f>
        <v>2.8705178746554862</v>
      </c>
      <c r="AD43">
        <f>'Lamp1 imaginaria fundo'!AD43+'Lamp1 imaginaria Left'!AD43+'Lamp1 imaginaria R'!AD43+'Lamp1 imaginaria porta'!AD43+'Lamp1 imaginaria Left (2)'!AD43+'Lamp1 imaginaria porta (2)'!AD43+'Lamp1 imaginaria fundo (2)'!AD43+'Lamp1 imaginaria R (2)'!AD43</f>
        <v>2.8686346302996153</v>
      </c>
      <c r="AE43">
        <f>'Lamp1 imaginaria fundo'!AE43+'Lamp1 imaginaria Left'!AE43+'Lamp1 imaginaria R'!AE43+'Lamp1 imaginaria porta'!AE43+'Lamp1 imaginaria Left (2)'!AE43+'Lamp1 imaginaria porta (2)'!AE43+'Lamp1 imaginaria fundo (2)'!AE43+'Lamp1 imaginaria R (2)'!AE43</f>
        <v>2.8667306356185778</v>
      </c>
      <c r="AF43">
        <f>'Lamp1 imaginaria fundo'!AF43+'Lamp1 imaginaria Left'!AF43+'Lamp1 imaginaria R'!AF43+'Lamp1 imaginaria porta'!AF43+'Lamp1 imaginaria Left (2)'!AF43+'Lamp1 imaginaria porta (2)'!AF43+'Lamp1 imaginaria fundo (2)'!AF43+'Lamp1 imaginaria R (2)'!AF43</f>
        <v>2.8648118526986992</v>
      </c>
      <c r="AG43">
        <f>'Lamp1 imaginaria fundo'!AG43+'Lamp1 imaginaria Left'!AG43+'Lamp1 imaginaria R'!AG43+'Lamp1 imaginaria porta'!AG43+'Lamp1 imaginaria Left (2)'!AG43+'Lamp1 imaginaria porta (2)'!AG43+'Lamp1 imaginaria fundo (2)'!AG43+'Lamp1 imaginaria R (2)'!AG43</f>
        <v>2.8628840603279273</v>
      </c>
      <c r="AH43">
        <f>'Lamp1 imaginaria fundo'!AH43+'Lamp1 imaginaria Left'!AH43+'Lamp1 imaginaria R'!AH43+'Lamp1 imaginaria porta'!AH43+'Lamp1 imaginaria Left (2)'!AH43+'Lamp1 imaginaria porta (2)'!AH43+'Lamp1 imaginaria fundo (2)'!AH43+'Lamp1 imaginaria R (2)'!AH43</f>
        <v>2.8609528543552289</v>
      </c>
      <c r="AI43">
        <f>'Lamp1 imaginaria fundo'!AI43+'Lamp1 imaginaria Left'!AI43+'Lamp1 imaginaria R'!AI43+'Lamp1 imaginaria porta'!AI43+'Lamp1 imaginaria Left (2)'!AI43+'Lamp1 imaginaria porta (2)'!AI43+'Lamp1 imaginaria fundo (2)'!AI43+'Lamp1 imaginaria R (2)'!AI43</f>
        <v>2.8590236479407971</v>
      </c>
      <c r="AJ43">
        <f>'Lamp1 imaginaria fundo'!AJ43+'Lamp1 imaginaria Left'!AJ43+'Lamp1 imaginaria R'!AJ43+'Lamp1 imaginaria porta'!AJ43+'Lamp1 imaginaria Left (2)'!AJ43+'Lamp1 imaginaria porta (2)'!AJ43+'Lamp1 imaginaria fundo (2)'!AJ43+'Lamp1 imaginaria R (2)'!AJ43</f>
        <v>2.8571016716061663</v>
      </c>
      <c r="AK43">
        <f>'Lamp1 imaginaria fundo'!AK43+'Lamp1 imaginaria Left'!AK43+'Lamp1 imaginaria R'!AK43+'Lamp1 imaginaria porta'!AK43+'Lamp1 imaginaria Left (2)'!AK43+'Lamp1 imaginaria porta (2)'!AK43+'Lamp1 imaginaria fundo (2)'!AK43+'Lamp1 imaginaria R (2)'!AK43</f>
        <v>2.8551919730143225</v>
      </c>
      <c r="AL43">
        <f>'Lamp1 imaginaria fundo'!AL43+'Lamp1 imaginaria Left'!AL43+'Lamp1 imaginaria R'!AL43+'Lamp1 imaginaria porta'!AL43+'Lamp1 imaginaria Left (2)'!AL43+'Lamp1 imaginaria porta (2)'!AL43+'Lamp1 imaginaria fundo (2)'!AL43+'Lamp1 imaginaria R (2)'!AL43</f>
        <v>2.8532994164267285</v>
      </c>
      <c r="AM43">
        <f>'Lamp1 imaginaria fundo'!AM43+'Lamp1 imaginaria Left'!AM43+'Lamp1 imaginaria R'!AM43+'Lamp1 imaginaria porta'!AM43+'Lamp1 imaginaria Left (2)'!AM43+'Lamp1 imaginaria porta (2)'!AM43+'Lamp1 imaginaria fundo (2)'!AM43+'Lamp1 imaginaria R (2)'!AM43</f>
        <v>2.8514286817970711</v>
      </c>
      <c r="AN43">
        <f>'Lamp1 imaginaria fundo'!AN43+'Lamp1 imaginaria Left'!AN43+'Lamp1 imaginaria R'!AN43+'Lamp1 imaginaria porta'!AN43+'Lamp1 imaginaria Left (2)'!AN43+'Lamp1 imaginaria porta (2)'!AN43+'Lamp1 imaginaria fundo (2)'!AN43+'Lamp1 imaginaria R (2)'!AN43</f>
        <v>2.8495842634710402</v>
      </c>
      <c r="AO43">
        <f>'Lamp1 imaginaria fundo'!AO43+'Lamp1 imaginaria Left'!AO43+'Lamp1 imaginaria R'!AO43+'Lamp1 imaginaria porta'!AO43+'Lamp1 imaginaria Left (2)'!AO43+'Lamp1 imaginaria porta (2)'!AO43+'Lamp1 imaginaria fundo (2)'!AO43+'Lamp1 imaginaria R (2)'!AO43</f>
        <v>2.8477704684678922</v>
      </c>
      <c r="AP43">
        <f>'Lamp1 imaginaria fundo'!AP43+'Lamp1 imaginaria Left'!AP43+'Lamp1 imaginaria R'!AP43+'Lamp1 imaginaria porta'!AP43+'Lamp1 imaginaria Left (2)'!AP43+'Lamp1 imaginaria porta (2)'!AP43+'Lamp1 imaginaria fundo (2)'!AP43+'Lamp1 imaginaria R (2)'!AP43</f>
        <v>2.8459914143234637</v>
      </c>
      <c r="AQ43">
        <f>'Lamp1 imaginaria fundo'!AQ43+'Lamp1 imaginaria Left'!AQ43+'Lamp1 imaginaria R'!AQ43+'Lamp1 imaginaria porta'!AQ43+'Lamp1 imaginaria Left (2)'!AQ43+'Lamp1 imaginaria porta (2)'!AQ43+'Lamp1 imaginaria fundo (2)'!AQ43+'Lamp1 imaginaria R (2)'!AQ43</f>
        <v>2.8442510264761931</v>
      </c>
      <c r="AR43">
        <f>'Lamp1 imaginaria fundo'!AR43+'Lamp1 imaginaria Left'!AR43+'Lamp1 imaginaria R'!AR43+'Lamp1 imaginaria porta'!AR43+'Lamp1 imaginaria Left (2)'!AR43+'Lamp1 imaginaria porta (2)'!AR43+'Lamp1 imaginaria fundo (2)'!AR43+'Lamp1 imaginaria R (2)'!AR43</f>
        <v>2.8425530351780051</v>
      </c>
      <c r="AS43">
        <f>'Lamp1 imaginaria fundo'!AS43+'Lamp1 imaginaria Left'!AS43+'Lamp1 imaginaria R'!AS43+'Lamp1 imaginaria porta'!AS43+'Lamp1 imaginaria Left (2)'!AS43+'Lamp1 imaginaria porta (2)'!AS43+'Lamp1 imaginaria fundo (2)'!AS43+'Lamp1 imaginaria R (2)'!AS43</f>
        <v>2.8409009719111036</v>
      </c>
      <c r="AT43">
        <f>'Lamp1 imaginaria fundo'!AT43+'Lamp1 imaginaria Left'!AT43+'Lamp1 imaginaria R'!AT43+'Lamp1 imaginaria porta'!AT43+'Lamp1 imaginaria Left (2)'!AT43+'Lamp1 imaginaria porta (2)'!AT43+'Lamp1 imaginaria fundo (2)'!AT43+'Lamp1 imaginaria R (2)'!AT43</f>
        <v>2.8392981652902249</v>
      </c>
      <c r="AU43">
        <f>'Lamp1 imaginaria fundo'!AU43+'Lamp1 imaginaria Left'!AU43+'Lamp1 imaginaria R'!AU43+'Lamp1 imaginaria porta'!AU43+'Lamp1 imaginaria Left (2)'!AU43+'Lamp1 imaginaria porta (2)'!AU43+'Lamp1 imaginaria fundo (2)'!AU43+'Lamp1 imaginaria R (2)'!AU43</f>
        <v>2.8377477364281036</v>
      </c>
      <c r="AV43">
        <f>'Lamp1 imaginaria fundo'!AV43+'Lamp1 imaginaria Left'!AV43+'Lamp1 imaginaria R'!AV43+'Lamp1 imaginaria porta'!AV43+'Lamp1 imaginaria Left (2)'!AV43+'Lamp1 imaginaria porta (2)'!AV43+'Lamp1 imaginaria fundo (2)'!AV43+'Lamp1 imaginaria R (2)'!AV43</f>
        <v>2.8362525937402188</v>
      </c>
      <c r="AW43">
        <f>'Lamp1 imaginaria fundo'!AW43+'Lamp1 imaginaria Left'!AW43+'Lamp1 imaginaria R'!AW43+'Lamp1 imaginaria porta'!AW43+'Lamp1 imaginaria Left (2)'!AW43+'Lamp1 imaginaria porta (2)'!AW43+'Lamp1 imaginaria fundo (2)'!AW43+'Lamp1 imaginaria R (2)'!AW43</f>
        <v>2.8348154271636155</v>
      </c>
      <c r="AX43">
        <f>'Lamp1 imaginaria fundo'!AX43+'Lamp1 imaginaria Left'!AX43+'Lamp1 imaginaria R'!AX43+'Lamp1 imaginaria porta'!AX43+'Lamp1 imaginaria Left (2)'!AX43+'Lamp1 imaginaria porta (2)'!AX43+'Lamp1 imaginaria fundo (2)'!AX43+'Lamp1 imaginaria R (2)'!AX43</f>
        <v>2.8334387017640856</v>
      </c>
      <c r="AY43">
        <f>'Lamp1 imaginaria fundo'!AY43+'Lamp1 imaginaria Left'!AY43+'Lamp1 imaginaria R'!AY43+'Lamp1 imaginaria porta'!AY43+'Lamp1 imaginaria Left (2)'!AY43+'Lamp1 imaginaria porta (2)'!AY43+'Lamp1 imaginaria fundo (2)'!AY43+'Lamp1 imaginaria R (2)'!AY43</f>
        <v>2.8321246507065494</v>
      </c>
      <c r="AZ43">
        <f>'Lamp1 imaginaria fundo'!AZ43+'Lamp1 imaginaria Left'!AZ43+'Lamp1 imaginaria R'!AZ43+'Lamp1 imaginaria porta'!AZ43+'Lamp1 imaginaria Left (2)'!AZ43+'Lamp1 imaginaria porta (2)'!AZ43+'Lamp1 imaginaria fundo (2)'!AZ43+'Lamp1 imaginaria R (2)'!AZ43</f>
        <v>2.8308752675653612</v>
      </c>
      <c r="BA43">
        <f>'Lamp1 imaginaria fundo'!BA43+'Lamp1 imaginaria Left'!BA43+'Lamp1 imaginaria R'!BA43+'Lamp1 imaginaria porta'!BA43+'Lamp1 imaginaria Left (2)'!BA43+'Lamp1 imaginaria porta (2)'!BA43+'Lamp1 imaginaria fundo (2)'!BA43+'Lamp1 imaginaria R (2)'!BA43</f>
        <v>2.8296922979548378</v>
      </c>
      <c r="BB43">
        <f>'Lamp1 imaginaria fundo'!BB43+'Lamp1 imaginaria Left'!BB43+'Lamp1 imaginaria R'!BB43+'Lamp1 imaginaria porta'!BB43+'Lamp1 imaginaria Left (2)'!BB43+'Lamp1 imaginaria porta (2)'!BB43+'Lamp1 imaginaria fundo (2)'!BB43+'Lamp1 imaginaria R (2)'!BB43</f>
        <v>2.8285772304656667</v>
      </c>
      <c r="BC43">
        <f>'Lamp1 imaginaria fundo'!BC43+'Lamp1 imaginaria Left'!BC43+'Lamp1 imaginaria R'!BC43+'Lamp1 imaginaria porta'!BC43+'Lamp1 imaginaria Left (2)'!BC43+'Lamp1 imaginaria porta (2)'!BC43+'Lamp1 imaginaria fundo (2)'!BC43+'Lamp1 imaginaria R (2)'!BC43</f>
        <v>2.8275312869005207</v>
      </c>
      <c r="BD43">
        <f>'Lamp1 imaginaria fundo'!BD43+'Lamp1 imaginaria Left'!BD43+'Lamp1 imaginaria R'!BD43+'Lamp1 imaginaria porta'!BD43+'Lamp1 imaginaria Left (2)'!BD43+'Lamp1 imaginaria porta (2)'!BD43+'Lamp1 imaginaria fundo (2)'!BD43+'Lamp1 imaginaria R (2)'!BD43</f>
        <v>2.8265554118121616</v>
      </c>
    </row>
    <row r="44" spans="5:56" ht="35" customHeight="1" x14ac:dyDescent="0.45">
      <c r="E44">
        <v>34</v>
      </c>
      <c r="F44">
        <f>'Lamp1 imaginaria fundo'!F44+'Lamp1 imaginaria Left'!F44+'Lamp1 imaginaria R'!F44+'Lamp1 imaginaria porta'!F44+'Lamp1 imaginaria Left (2)'!F44+'Lamp1 imaginaria porta (2)'!F44+'Lamp1 imaginaria fundo (2)'!F44+'Lamp1 imaginaria R (2)'!F44</f>
        <v>2.8912205245944498</v>
      </c>
      <c r="G44">
        <f>'Lamp1 imaginaria fundo'!G44+'Lamp1 imaginaria Left'!G44+'Lamp1 imaginaria R'!G44+'Lamp1 imaginaria porta'!G44+'Lamp1 imaginaria Left (2)'!G44+'Lamp1 imaginaria porta (2)'!G44+'Lamp1 imaginaria fundo (2)'!G44+'Lamp1 imaginaria R (2)'!G44</f>
        <v>2.8918420851865951</v>
      </c>
      <c r="H44">
        <f>'Lamp1 imaginaria fundo'!H44+'Lamp1 imaginaria Left'!H44+'Lamp1 imaginaria R'!H44+'Lamp1 imaginaria porta'!H44+'Lamp1 imaginaria Left (2)'!H44+'Lamp1 imaginaria porta (2)'!H44+'Lamp1 imaginaria fundo (2)'!H44+'Lamp1 imaginaria R (2)'!H44</f>
        <v>2.8922725705688368</v>
      </c>
      <c r="I44">
        <f>'Lamp1 imaginaria fundo'!I44+'Lamp1 imaginaria Left'!I44+'Lamp1 imaginaria R'!I44+'Lamp1 imaginaria porta'!I44+'Lamp1 imaginaria Left (2)'!I44+'Lamp1 imaginaria porta (2)'!I44+'Lamp1 imaginaria fundo (2)'!I44+'Lamp1 imaginaria R (2)'!I44</f>
        <v>2.8925184063725391</v>
      </c>
      <c r="J44">
        <f>'Lamp1 imaginaria fundo'!J44+'Lamp1 imaginaria Left'!J44+'Lamp1 imaginaria R'!J44+'Lamp1 imaginaria porta'!J44+'Lamp1 imaginaria Left (2)'!J44+'Lamp1 imaginaria porta (2)'!J44+'Lamp1 imaginaria fundo (2)'!J44+'Lamp1 imaginaria R (2)'!J44</f>
        <v>2.8925864336317795</v>
      </c>
      <c r="K44">
        <f>'Lamp1 imaginaria fundo'!K44+'Lamp1 imaginaria Left'!K44+'Lamp1 imaginaria R'!K44+'Lamp1 imaginaria porta'!K44+'Lamp1 imaginaria Left (2)'!K44+'Lamp1 imaginaria porta (2)'!K44+'Lamp1 imaginaria fundo (2)'!K44+'Lamp1 imaginaria R (2)'!K44</f>
        <v>2.8924838393433094</v>
      </c>
      <c r="L44">
        <f>'Lamp1 imaginaria fundo'!L44+'Lamp1 imaginaria Left'!L44+'Lamp1 imaginaria R'!L44+'Lamp1 imaginaria porta'!L44+'Lamp1 imaginaria Left (2)'!L44+'Lamp1 imaginaria porta (2)'!L44+'Lamp1 imaginaria fundo (2)'!L44+'Lamp1 imaginaria R (2)'!L44</f>
        <v>2.8922180900695431</v>
      </c>
      <c r="M44">
        <f>'Lamp1 imaginaria fundo'!M44+'Lamp1 imaginaria Left'!M44+'Lamp1 imaginaria R'!M44+'Lamp1 imaginaria porta'!M44+'Lamp1 imaginaria Left (2)'!M44+'Lamp1 imaginaria porta (2)'!M44+'Lamp1 imaginaria fundo (2)'!M44+'Lamp1 imaginaria R (2)'!M44</f>
        <v>2.8917968694773433</v>
      </c>
      <c r="N44">
        <f>'Lamp1 imaginaria fundo'!N44+'Lamp1 imaginaria Left'!N44+'Lamp1 imaginaria R'!N44+'Lamp1 imaginaria porta'!N44+'Lamp1 imaginaria Left (2)'!N44+'Lamp1 imaginaria porta (2)'!N44+'Lamp1 imaginaria fundo (2)'!N44+'Lamp1 imaginaria R (2)'!N44</f>
        <v>2.8912280204840419</v>
      </c>
      <c r="O44">
        <f>'Lamp1 imaginaria fundo'!O44+'Lamp1 imaginaria Left'!O44+'Lamp1 imaginaria R'!O44+'Lamp1 imaginaria porta'!O44+'Lamp1 imaginaria Left (2)'!O44+'Lamp1 imaginaria porta (2)'!O44+'Lamp1 imaginaria fundo (2)'!O44+'Lamp1 imaginaria R (2)'!O44</f>
        <v>2.8905194924669479</v>
      </c>
      <c r="P44">
        <f>'Lamp1 imaginaria fundo'!P44+'Lamp1 imaginaria Left'!P44+'Lamp1 imaginaria R'!P44+'Lamp1 imaginaria porta'!P44+'Lamp1 imaginaria Left (2)'!P44+'Lamp1 imaginaria porta (2)'!P44+'Lamp1 imaginaria fundo (2)'!P44+'Lamp1 imaginaria R (2)'!P44</f>
        <v>2.8896792937918185</v>
      </c>
      <c r="Q44">
        <f>'Lamp1 imaginaria fundo'!Q44+'Lamp1 imaginaria Left'!Q44+'Lamp1 imaginaria R'!Q44+'Lamp1 imaginaria porta'!Q44+'Lamp1 imaginaria Left (2)'!Q44+'Lamp1 imaginaria porta (2)'!Q44+'Lamp1 imaginaria fundo (2)'!Q44+'Lamp1 imaginaria R (2)'!Q44</f>
        <v>2.8887154497355838</v>
      </c>
      <c r="R44">
        <f>'Lamp1 imaginaria fundo'!R44+'Lamp1 imaginaria Left'!R44+'Lamp1 imaginaria R'!R44+'Lamp1 imaginaria porta'!R44+'Lamp1 imaginaria Left (2)'!R44+'Lamp1 imaginaria porta (2)'!R44+'Lamp1 imaginaria fundo (2)'!R44+'Lamp1 imaginaria R (2)'!R44</f>
        <v>2.8876359657232702</v>
      </c>
      <c r="S44">
        <f>'Lamp1 imaginaria fundo'!S44+'Lamp1 imaginaria Left'!S44+'Lamp1 imaginaria R'!S44+'Lamp1 imaginaria porta'!S44+'Lamp1 imaginaria Left (2)'!S44+'Lamp1 imaginaria porta (2)'!S44+'Lamp1 imaginaria fundo (2)'!S44+'Lamp1 imaginaria R (2)'!S44</f>
        <v>2.8864487956708835</v>
      </c>
      <c r="T44">
        <f>'Lamp1 imaginaria fundo'!T44+'Lamp1 imaginaria Left'!T44+'Lamp1 imaginaria R'!T44+'Lamp1 imaginaria porta'!T44+'Lamp1 imaginaria Left (2)'!T44+'Lamp1 imaginaria porta (2)'!T44+'Lamp1 imaginaria fundo (2)'!T44+'Lamp1 imaginaria R (2)'!T44</f>
        <v>2.8851618151256977</v>
      </c>
      <c r="U44">
        <f>'Lamp1 imaginaria fundo'!U44+'Lamp1 imaginaria Left'!U44+'Lamp1 imaginaria R'!U44+'Lamp1 imaginaria porta'!U44+'Lamp1 imaginaria Left (2)'!U44+'Lamp1 imaginaria porta (2)'!U44+'Lamp1 imaginaria fundo (2)'!U44+'Lamp1 imaginaria R (2)'!U44</f>
        <v>2.8837827988220317</v>
      </c>
      <c r="V44">
        <f>'Lamp1 imaginaria fundo'!V44+'Lamp1 imaginaria Left'!V44+'Lamp1 imaginaria R'!V44+'Lamp1 imaginaria porta'!V44+'Lamp1 imaginaria Left (2)'!V44+'Lamp1 imaginaria porta (2)'!V44+'Lamp1 imaginaria fundo (2)'!V44+'Lamp1 imaginaria R (2)'!V44</f>
        <v>2.8823194022224654</v>
      </c>
      <c r="W44">
        <f>'Lamp1 imaginaria fundo'!W44+'Lamp1 imaginaria Left'!W44+'Lamp1 imaginaria R'!W44+'Lamp1 imaginaria porta'!W44+'Lamp1 imaginaria Left (2)'!W44+'Lamp1 imaginaria porta (2)'!W44+'Lamp1 imaginaria fundo (2)'!W44+'Lamp1 imaginaria R (2)'!W44</f>
        <v>2.8807791465886794</v>
      </c>
      <c r="X44">
        <f>'Lamp1 imaginaria fundo'!X44+'Lamp1 imaginaria Left'!X44+'Lamp1 imaginaria R'!X44+'Lamp1 imaginaria porta'!X44+'Lamp1 imaginaria Left (2)'!X44+'Lamp1 imaginaria porta (2)'!X44+'Lamp1 imaginaria fundo (2)'!X44+'Lamp1 imaginaria R (2)'!X44</f>
        <v>2.8791694071196878</v>
      </c>
      <c r="Y44">
        <f>'Lamp1 imaginaria fundo'!Y44+'Lamp1 imaginaria Left'!Y44+'Lamp1 imaginaria R'!Y44+'Lamp1 imaginaria porta'!Y44+'Lamp1 imaginaria Left (2)'!Y44+'Lamp1 imaginaria porta (2)'!Y44+'Lamp1 imaginaria fundo (2)'!Y44+'Lamp1 imaginaria R (2)'!Y44</f>
        <v>2.8774974037045746</v>
      </c>
      <c r="Z44">
        <f>'Lamp1 imaginaria fundo'!Z44+'Lamp1 imaginaria Left'!Z44+'Lamp1 imaginaria R'!Z44+'Lamp1 imaginaria porta'!Z44+'Lamp1 imaginaria Left (2)'!Z44+'Lamp1 imaginaria porta (2)'!Z44+'Lamp1 imaginaria fundo (2)'!Z44+'Lamp1 imaginaria R (2)'!Z44</f>
        <v>2.8757701938585947</v>
      </c>
      <c r="AA44">
        <f>'Lamp1 imaginaria fundo'!AA44+'Lamp1 imaginaria Left'!AA44+'Lamp1 imaginaria R'!AA44+'Lamp1 imaginaria porta'!AA44+'Lamp1 imaginaria Left (2)'!AA44+'Lamp1 imaginaria porta (2)'!AA44+'Lamp1 imaginaria fundo (2)'!AA44+'Lamp1 imaginaria R (2)'!AA44</f>
        <v>2.8739946674423407</v>
      </c>
      <c r="AB44">
        <f>'Lamp1 imaginaria fundo'!AB44+'Lamp1 imaginaria Left'!AB44+'Lamp1 imaginaria R'!AB44+'Lamp1 imaginaria porta'!AB44+'Lamp1 imaginaria Left (2)'!AB44+'Lamp1 imaginaria porta (2)'!AB44+'Lamp1 imaginaria fundo (2)'!AB44+'Lamp1 imaginaria R (2)'!AB44</f>
        <v>2.8721775428005567</v>
      </c>
      <c r="AC44">
        <f>'Lamp1 imaginaria fundo'!AC44+'Lamp1 imaginaria Left'!AC44+'Lamp1 imaginaria R'!AC44+'Lamp1 imaginaria porta'!AC44+'Lamp1 imaginaria Left (2)'!AC44+'Lamp1 imaginaria porta (2)'!AC44+'Lamp1 imaginaria fundo (2)'!AC44+'Lamp1 imaginaria R (2)'!AC44</f>
        <v>2.8703253639974404</v>
      </c>
      <c r="AD44">
        <f>'Lamp1 imaginaria fundo'!AD44+'Lamp1 imaginaria Left'!AD44+'Lamp1 imaginaria R'!AD44+'Lamp1 imaginaria porta'!AD44+'Lamp1 imaginaria Left (2)'!AD44+'Lamp1 imaginaria porta (2)'!AD44+'Lamp1 imaginaria fundo (2)'!AD44+'Lamp1 imaginaria R (2)'!AD44</f>
        <v>2.8684444988667495</v>
      </c>
      <c r="AE44">
        <f>'Lamp1 imaginaria fundo'!AE44+'Lamp1 imaginaria Left'!AE44+'Lamp1 imaginaria R'!AE44+'Lamp1 imaginaria porta'!AE44+'Lamp1 imaginaria Left (2)'!AE44+'Lamp1 imaginaria porta (2)'!AE44+'Lamp1 imaginaria fundo (2)'!AE44+'Lamp1 imaginaria R (2)'!AE44</f>
        <v>2.8665411376357492</v>
      </c>
      <c r="AF44">
        <f>'Lamp1 imaginaria fundo'!AF44+'Lamp1 imaginaria Left'!AF44+'Lamp1 imaginaria R'!AF44+'Lamp1 imaginaria porta'!AF44+'Lamp1 imaginaria Left (2)'!AF44+'Lamp1 imaginaria porta (2)'!AF44+'Lamp1 imaginaria fundo (2)'!AF44+'Lamp1 imaginaria R (2)'!AF44</f>
        <v>2.8646212919207406</v>
      </c>
      <c r="AG44">
        <f>'Lamp1 imaginaria fundo'!AG44+'Lamp1 imaginaria Left'!AG44+'Lamp1 imaginaria R'!AG44+'Lamp1 imaginaria porta'!AG44+'Lamp1 imaginaria Left (2)'!AG44+'Lamp1 imaginaria porta (2)'!AG44+'Lamp1 imaginaria fundo (2)'!AG44+'Lamp1 imaginaria R (2)'!AG44</f>
        <v>2.8626907939274369</v>
      </c>
      <c r="AH44">
        <f>'Lamp1 imaginaria fundo'!AH44+'Lamp1 imaginaria Left'!AH44+'Lamp1 imaginaria R'!AH44+'Lamp1 imaginaria porta'!AH44+'Lamp1 imaginaria Left (2)'!AH44+'Lamp1 imaginaria porta (2)'!AH44+'Lamp1 imaginaria fundo (2)'!AH44+'Lamp1 imaginaria R (2)'!AH44</f>
        <v>2.8607552957212454</v>
      </c>
      <c r="AI44">
        <f>'Lamp1 imaginaria fundo'!AI44+'Lamp1 imaginaria Left'!AI44+'Lamp1 imaginaria R'!AI44+'Lamp1 imaginaria porta'!AI44+'Lamp1 imaginaria Left (2)'!AI44+'Lamp1 imaginaria porta (2)'!AI44+'Lamp1 imaginaria fundo (2)'!AI44+'Lamp1 imaginaria R (2)'!AI44</f>
        <v>2.8588202684600832</v>
      </c>
      <c r="AJ44">
        <f>'Lamp1 imaginaria fundo'!AJ44+'Lamp1 imaginaria Left'!AJ44+'Lamp1 imaginaria R'!AJ44+'Lamp1 imaginaria porta'!AJ44+'Lamp1 imaginaria Left (2)'!AJ44+'Lamp1 imaginaria porta (2)'!AJ44+'Lamp1 imaginaria fundo (2)'!AJ44+'Lamp1 imaginaria R (2)'!AJ44</f>
        <v>2.8568910015056419</v>
      </c>
      <c r="AK44">
        <f>'Lamp1 imaginaria fundo'!AK44+'Lamp1 imaginaria Left'!AK44+'Lamp1 imaginaria R'!AK44+'Lamp1 imaginaria porta'!AK44+'Lamp1 imaginaria Left (2)'!AK44+'Lamp1 imaginaria porta (2)'!AK44+'Lamp1 imaginaria fundo (2)'!AK44+'Lamp1 imaginaria R (2)'!AK44</f>
        <v>2.8549726013480656</v>
      </c>
      <c r="AL44">
        <f>'Lamp1 imaginaria fundo'!AL44+'Lamp1 imaginaria Left'!AL44+'Lamp1 imaginaria R'!AL44+'Lamp1 imaginaria porta'!AL44+'Lamp1 imaginaria Left (2)'!AL44+'Lamp1 imaginaria porta (2)'!AL44+'Lamp1 imaginaria fundo (2)'!AL44+'Lamp1 imaginaria R (2)'!AL44</f>
        <v>2.8530699902940322</v>
      </c>
      <c r="AM44">
        <f>'Lamp1 imaginaria fundo'!AM44+'Lamp1 imaginaria Left'!AM44+'Lamp1 imaginaria R'!AM44+'Lamp1 imaginaria porta'!AM44+'Lamp1 imaginaria Left (2)'!AM44+'Lamp1 imaginaria porta (2)'!AM44+'Lamp1 imaginaria fundo (2)'!AM44+'Lamp1 imaginaria R (2)'!AM44</f>
        <v>2.8511879048795907</v>
      </c>
      <c r="AN44">
        <f>'Lamp1 imaginaria fundo'!AN44+'Lamp1 imaginaria Left'!AN44+'Lamp1 imaginaria R'!AN44+'Lamp1 imaginaria porta'!AN44+'Lamp1 imaginaria Left (2)'!AN44+'Lamp1 imaginaria porta (2)'!AN44+'Lamp1 imaginaria fundo (2)'!AN44+'Lamp1 imaginaria R (2)'!AN44</f>
        <v>2.8493308939772009</v>
      </c>
      <c r="AO44">
        <f>'Lamp1 imaginaria fundo'!AO44+'Lamp1 imaginaria Left'!AO44+'Lamp1 imaginaria R'!AO44+'Lamp1 imaginaria porta'!AO44+'Lamp1 imaginaria Left (2)'!AO44+'Lamp1 imaginaria porta (2)'!AO44+'Lamp1 imaginaria fundo (2)'!AO44+'Lamp1 imaginaria R (2)'!AO44</f>
        <v>2.8475033165717094</v>
      </c>
      <c r="AP44">
        <f>'Lamp1 imaginaria fundo'!AP44+'Lamp1 imaginaria Left'!AP44+'Lamp1 imaginaria R'!AP44+'Lamp1 imaginaria porta'!AP44+'Lamp1 imaginaria Left (2)'!AP44+'Lamp1 imaginaria porta (2)'!AP44+'Lamp1 imaginaria fundo (2)'!AP44+'Lamp1 imaginaria R (2)'!AP44</f>
        <v>2.8457093391829602</v>
      </c>
      <c r="AQ44">
        <f>'Lamp1 imaginaria fundo'!AQ44+'Lamp1 imaginaria Left'!AQ44+'Lamp1 imaginaria R'!AQ44+'Lamp1 imaginaria porta'!AQ44+'Lamp1 imaginaria Left (2)'!AQ44+'Lamp1 imaginaria porta (2)'!AQ44+'Lamp1 imaginaria fundo (2)'!AQ44+'Lamp1 imaginaria R (2)'!AQ44</f>
        <v>2.8439529329138398</v>
      </c>
      <c r="AR44">
        <f>'Lamp1 imaginaria fundo'!AR44+'Lamp1 imaginaria Left'!AR44+'Lamp1 imaginaria R'!AR44+'Lamp1 imaginaria porta'!AR44+'Lamp1 imaginaria Left (2)'!AR44+'Lamp1 imaginaria porta (2)'!AR44+'Lamp1 imaginaria fundo (2)'!AR44+'Lamp1 imaginaria R (2)'!AR44</f>
        <v>2.8422378701022946</v>
      </c>
      <c r="AS44">
        <f>'Lamp1 imaginaria fundo'!AS44+'Lamp1 imaginaria Left'!AS44+'Lamp1 imaginaria R'!AS44+'Lamp1 imaginaria porta'!AS44+'Lamp1 imaginaria Left (2)'!AS44+'Lamp1 imaginaria porta (2)'!AS44+'Lamp1 imaginaria fundo (2)'!AS44+'Lamp1 imaginaria R (2)'!AS44</f>
        <v>2.8405677205546414</v>
      </c>
      <c r="AT44">
        <f>'Lamp1 imaginaria fundo'!AT44+'Lamp1 imaginaria Left'!AT44+'Lamp1 imaginaria R'!AT44+'Lamp1 imaginaria porta'!AT44+'Lamp1 imaginaria Left (2)'!AT44+'Lamp1 imaginaria porta (2)'!AT44+'Lamp1 imaginaria fundo (2)'!AT44+'Lamp1 imaginaria R (2)'!AT44</f>
        <v>2.838945847335745</v>
      </c>
      <c r="AU44">
        <f>'Lamp1 imaginaria fundo'!AU44+'Lamp1 imaginaria Left'!AU44+'Lamp1 imaginaria R'!AU44+'Lamp1 imaginaria porta'!AU44+'Lamp1 imaginaria Left (2)'!AU44+'Lamp1 imaginaria porta (2)'!AU44+'Lamp1 imaginaria fundo (2)'!AU44+'Lamp1 imaginaria R (2)'!AU44</f>
        <v>2.837375402089763</v>
      </c>
      <c r="AV44">
        <f>'Lamp1 imaginaria fundo'!AV44+'Lamp1 imaginaria Left'!AV44+'Lamp1 imaginaria R'!AV44+'Lamp1 imaginaria porta'!AV44+'Lamp1 imaginaria Left (2)'!AV44+'Lamp1 imaginaria porta (2)'!AV44+'Lamp1 imaginaria fundo (2)'!AV44+'Lamp1 imaginaria R (2)'!AV44</f>
        <v>2.8358593198634954</v>
      </c>
      <c r="AW44">
        <f>'Lamp1 imaginaria fundo'!AW44+'Lamp1 imaginaria Left'!AW44+'Lamp1 imaginaria R'!AW44+'Lamp1 imaginaria porta'!AW44+'Lamp1 imaginaria Left (2)'!AW44+'Lamp1 imaginaria porta (2)'!AW44+'Lamp1 imaginaria fundo (2)'!AW44+'Lamp1 imaginaria R (2)'!AW44</f>
        <v>2.8344003134032327</v>
      </c>
      <c r="AX44">
        <f>'Lamp1 imaginaria fundo'!AX44+'Lamp1 imaginaria Left'!AX44+'Lamp1 imaginaria R'!AX44+'Lamp1 imaginaria porta'!AX44+'Lamp1 imaginaria Left (2)'!AX44+'Lamp1 imaginaria porta (2)'!AX44+'Lamp1 imaginaria fundo (2)'!AX44+'Lamp1 imaginaria R (2)'!AX44</f>
        <v>2.8330008668957518</v>
      </c>
      <c r="AY44">
        <f>'Lamp1 imaginaria fundo'!AY44+'Lamp1 imaginaria Left'!AY44+'Lamp1 imaginaria R'!AY44+'Lamp1 imaginaria porta'!AY44+'Lamp1 imaginaria Left (2)'!AY44+'Lamp1 imaginaria porta (2)'!AY44+'Lamp1 imaginaria fundo (2)'!AY44+'Lamp1 imaginaria R (2)'!AY44</f>
        <v>2.8316632291249246</v>
      </c>
      <c r="AZ44">
        <f>'Lamp1 imaginaria fundo'!AZ44+'Lamp1 imaginaria Left'!AZ44+'Lamp1 imaginaria R'!AZ44+'Lamp1 imaginaria porta'!AZ44+'Lamp1 imaginaria Left (2)'!AZ44+'Lamp1 imaginaria porta (2)'!AZ44+'Lamp1 imaginaria fundo (2)'!AZ44+'Lamp1 imaginaria R (2)'!AZ44</f>
        <v>2.8303894060176753</v>
      </c>
      <c r="BA44">
        <f>'Lamp1 imaginaria fundo'!BA44+'Lamp1 imaginaria Left'!BA44+'Lamp1 imaginaria R'!BA44+'Lamp1 imaginaria porta'!BA44+'Lamp1 imaginaria Left (2)'!BA44+'Lamp1 imaginaria porta (2)'!BA44+'Lamp1 imaginaria fundo (2)'!BA44+'Lamp1 imaginaria R (2)'!BA44</f>
        <v>2.8291811525569428</v>
      </c>
      <c r="BB44">
        <f>'Lamp1 imaginaria fundo'!BB44+'Lamp1 imaginaria Left'!BB44+'Lamp1 imaginaria R'!BB44+'Lamp1 imaginaria porta'!BB44+'Lamp1 imaginaria Left (2)'!BB44+'Lamp1 imaginaria porta (2)'!BB44+'Lamp1 imaginaria fundo (2)'!BB44+'Lamp1 imaginaria R (2)'!BB44</f>
        <v>2.8280399640450762</v>
      </c>
      <c r="BC44">
        <f>'Lamp1 imaginaria fundo'!BC44+'Lamp1 imaginaria Left'!BC44+'Lamp1 imaginaria R'!BC44+'Lamp1 imaginaria porta'!BC44+'Lamp1 imaginaria Left (2)'!BC44+'Lamp1 imaginaria porta (2)'!BC44+'Lamp1 imaginaria fundo (2)'!BC44+'Lamp1 imaginaria R (2)'!BC44</f>
        <v>2.8269670667091042</v>
      </c>
      <c r="BD44">
        <f>'Lamp1 imaginaria fundo'!BD44+'Lamp1 imaginaria Left'!BD44+'Lamp1 imaginaria R'!BD44+'Lamp1 imaginaria porta'!BD44+'Lamp1 imaginaria Left (2)'!BD44+'Lamp1 imaginaria porta (2)'!BD44+'Lamp1 imaginaria fundo (2)'!BD44+'Lamp1 imaginaria R (2)'!BD44</f>
        <v>2.8259634076496183</v>
      </c>
    </row>
    <row r="45" spans="5:56" ht="35" customHeight="1" x14ac:dyDescent="0.45">
      <c r="E45">
        <v>35</v>
      </c>
      <c r="F45">
        <f>'Lamp1 imaginaria fundo'!F45+'Lamp1 imaginaria Left'!F45+'Lamp1 imaginaria R'!F45+'Lamp1 imaginaria porta'!F45+'Lamp1 imaginaria Left (2)'!F45+'Lamp1 imaginaria porta (2)'!F45+'Lamp1 imaginaria fundo (2)'!F45+'Lamp1 imaginaria R (2)'!F45</f>
        <v>2.8904432158691593</v>
      </c>
      <c r="G45">
        <f>'Lamp1 imaginaria fundo'!G45+'Lamp1 imaginaria Left'!G45+'Lamp1 imaginaria R'!G45+'Lamp1 imaginaria porta'!G45+'Lamp1 imaginaria Left (2)'!G45+'Lamp1 imaginaria porta (2)'!G45+'Lamp1 imaginaria fundo (2)'!G45+'Lamp1 imaginaria R (2)'!G45</f>
        <v>2.8910990222490867</v>
      </c>
      <c r="H45">
        <f>'Lamp1 imaginaria fundo'!H45+'Lamp1 imaginaria Left'!H45+'Lamp1 imaginaria R'!H45+'Lamp1 imaginaria porta'!H45+'Lamp1 imaginaria Left (2)'!H45+'Lamp1 imaginaria porta (2)'!H45+'Lamp1 imaginaria fundo (2)'!H45+'Lamp1 imaginaria R (2)'!H45</f>
        <v>2.891564158371088</v>
      </c>
      <c r="I45">
        <f>'Lamp1 imaginaria fundo'!I45+'Lamp1 imaginaria Left'!I45+'Lamp1 imaginaria R'!I45+'Lamp1 imaginaria porta'!I45+'Lamp1 imaginaria Left (2)'!I45+'Lamp1 imaginaria porta (2)'!I45+'Lamp1 imaginaria fundo (2)'!I45+'Lamp1 imaginaria R (2)'!I45</f>
        <v>2.8918447958432196</v>
      </c>
      <c r="J45">
        <f>'Lamp1 imaginaria fundo'!J45+'Lamp1 imaginaria Left'!J45+'Lamp1 imaginaria R'!J45+'Lamp1 imaginaria porta'!J45+'Lamp1 imaginaria Left (2)'!J45+'Lamp1 imaginaria porta (2)'!J45+'Lamp1 imaginaria fundo (2)'!J45+'Lamp1 imaginaria R (2)'!J45</f>
        <v>2.8919475260007466</v>
      </c>
      <c r="K45">
        <f>'Lamp1 imaginaria fundo'!K45+'Lamp1 imaginaria Left'!K45+'Lamp1 imaginaria R'!K45+'Lamp1 imaginaria porta'!K45+'Lamp1 imaginaria Left (2)'!K45+'Lamp1 imaginaria porta (2)'!K45+'Lamp1 imaginaria fundo (2)'!K45+'Lamp1 imaginaria R (2)'!K45</f>
        <v>2.8918792934791142</v>
      </c>
      <c r="L45">
        <f>'Lamp1 imaginaria fundo'!L45+'Lamp1 imaginaria Left'!L45+'Lamp1 imaginaria R'!L45+'Lamp1 imaginaria porta'!L45+'Lamp1 imaginaria Left (2)'!L45+'Lamp1 imaginaria porta (2)'!L45+'Lamp1 imaginaria fundo (2)'!L45+'Lamp1 imaginaria R (2)'!L45</f>
        <v>2.8916473325340526</v>
      </c>
      <c r="M45">
        <f>'Lamp1 imaginaria fundo'!M45+'Lamp1 imaginaria Left'!M45+'Lamp1 imaginaria R'!M45+'Lamp1 imaginaria porta'!M45+'Lamp1 imaginaria Left (2)'!M45+'Lamp1 imaginaria porta (2)'!M45+'Lamp1 imaginaria fundo (2)'!M45+'Lamp1 imaginaria R (2)'!M45</f>
        <v>2.8912591069628579</v>
      </c>
      <c r="N45">
        <f>'Lamp1 imaginaria fundo'!N45+'Lamp1 imaginaria Left'!N45+'Lamp1 imaginaria R'!N45+'Lamp1 imaginaria porta'!N45+'Lamp1 imaginaria Left (2)'!N45+'Lamp1 imaginaria porta (2)'!N45+'Lamp1 imaginaria fundo (2)'!N45+'Lamp1 imaginaria R (2)'!N45</f>
        <v>2.8907222542722937</v>
      </c>
      <c r="O45">
        <f>'Lamp1 imaginaria fundo'!O45+'Lamp1 imaginaria Left'!O45+'Lamp1 imaginaria R'!O45+'Lamp1 imaginaria porta'!O45+'Lamp1 imaginaria Left (2)'!O45+'Lamp1 imaginaria porta (2)'!O45+'Lamp1 imaginaria fundo (2)'!O45+'Lamp1 imaginaria R (2)'!O45</f>
        <v>2.8900445345354289</v>
      </c>
      <c r="P45">
        <f>'Lamp1 imaginaria fundo'!P45+'Lamp1 imaginaria Left'!P45+'Lamp1 imaginaria R'!P45+'Lamp1 imaginaria porta'!P45+'Lamp1 imaginaria Left (2)'!P45+'Lamp1 imaginaria porta (2)'!P45+'Lamp1 imaginaria fundo (2)'!P45+'Lamp1 imaginaria R (2)'!P45</f>
        <v>2.8892337841899751</v>
      </c>
      <c r="Q45">
        <f>'Lamp1 imaginaria fundo'!Q45+'Lamp1 imaginaria Left'!Q45+'Lamp1 imaginaria R'!Q45+'Lamp1 imaginaria porta'!Q45+'Lamp1 imaginaria Left (2)'!Q45+'Lamp1 imaginaria porta (2)'!Q45+'Lamp1 imaginaria fundo (2)'!Q45+'Lamp1 imaginaria R (2)'!Q45</f>
        <v>2.8882978748601755</v>
      </c>
      <c r="R45">
        <f>'Lamp1 imaginaria fundo'!R45+'Lamp1 imaginaria Left'!R45+'Lamp1 imaginaria R'!R45+'Lamp1 imaginaria porta'!R45+'Lamp1 imaginaria Left (2)'!R45+'Lamp1 imaginaria porta (2)'!R45+'Lamp1 imaginaria fundo (2)'!R45+'Lamp1 imaginaria R (2)'!R45</f>
        <v>2.8872446771372258</v>
      </c>
      <c r="S45">
        <f>'Lamp1 imaginaria fundo'!S45+'Lamp1 imaginaria Left'!S45+'Lamp1 imaginaria R'!S45+'Lamp1 imaginaria porta'!S45+'Lamp1 imaginaria Left (2)'!S45+'Lamp1 imaginaria porta (2)'!S45+'Lamp1 imaginaria fundo (2)'!S45+'Lamp1 imaginaria R (2)'!S45</f>
        <v>2.8860820291316847</v>
      </c>
      <c r="T45">
        <f>'Lamp1 imaginaria fundo'!T45+'Lamp1 imaginaria Left'!T45+'Lamp1 imaginaria R'!T45+'Lamp1 imaginaria porta'!T45+'Lamp1 imaginaria Left (2)'!T45+'Lamp1 imaginaria porta (2)'!T45+'Lamp1 imaginaria fundo (2)'!T45+'Lamp1 imaginaria R (2)'!T45</f>
        <v>2.8848177095161769</v>
      </c>
      <c r="U45">
        <f>'Lamp1 imaginaria fundo'!U45+'Lamp1 imaginaria Left'!U45+'Lamp1 imaginaria R'!U45+'Lamp1 imaginaria porta'!U45+'Lamp1 imaginaria Left (2)'!U45+'Lamp1 imaginaria porta (2)'!U45+'Lamp1 imaginaria fundo (2)'!U45+'Lamp1 imaginaria R (2)'!U45</f>
        <v>2.8834594147070849</v>
      </c>
      <c r="V45">
        <f>'Lamp1 imaginaria fundo'!V45+'Lamp1 imaginaria Left'!V45+'Lamp1 imaginaria R'!V45+'Lamp1 imaginaria porta'!V45+'Lamp1 imaginaria Left (2)'!V45+'Lamp1 imaginaria porta (2)'!V45+'Lamp1 imaginaria fundo (2)'!V45+'Lamp1 imaginaria R (2)'!V45</f>
        <v>2.8820147397881843</v>
      </c>
      <c r="W45">
        <f>'Lamp1 imaginaria fundo'!W45+'Lamp1 imaginaria Left'!W45+'Lamp1 imaginaria R'!W45+'Lamp1 imaginaria porta'!W45+'Lamp1 imaginaria Left (2)'!W45+'Lamp1 imaginaria porta (2)'!W45+'Lamp1 imaginaria fundo (2)'!W45+'Lamp1 imaginaria R (2)'!W45</f>
        <v>2.8804911627547454</v>
      </c>
      <c r="X45">
        <f>'Lamp1 imaginaria fundo'!X45+'Lamp1 imaginaria Left'!X45+'Lamp1 imaginaria R'!X45+'Lamp1 imaginaria porta'!X45+'Lamp1 imaginaria Left (2)'!X45+'Lamp1 imaginaria porta (2)'!X45+'Lamp1 imaginaria fundo (2)'!X45+'Lamp1 imaginaria R (2)'!X45</f>
        <v>2.8788960316503682</v>
      </c>
      <c r="Y45">
        <f>'Lamp1 imaginaria fundo'!Y45+'Lamp1 imaginaria Left'!Y45+'Lamp1 imaginaria R'!Y45+'Lamp1 imaginaria porta'!Y45+'Lamp1 imaginaria Left (2)'!Y45+'Lamp1 imaginaria porta (2)'!Y45+'Lamp1 imaginaria fundo (2)'!Y45+'Lamp1 imaginaria R (2)'!Y45</f>
        <v>2.8772365541777147</v>
      </c>
      <c r="Z45">
        <f>'Lamp1 imaginaria fundo'!Z45+'Lamp1 imaginaria Left'!Z45+'Lamp1 imaginaria R'!Z45+'Lamp1 imaginaria porta'!Z45+'Lamp1 imaginaria Left (2)'!Z45+'Lamp1 imaginaria porta (2)'!Z45+'Lamp1 imaginaria fundo (2)'!Z45+'Lamp1 imaginaria R (2)'!Z45</f>
        <v>2.8755197893847435</v>
      </c>
      <c r="AA45">
        <f>'Lamp1 imaginaria fundo'!AA45+'Lamp1 imaginaria Left'!AA45+'Lamp1 imaginaria R'!AA45+'Lamp1 imaginaria porta'!AA45+'Lamp1 imaginaria Left (2)'!AA45+'Lamp1 imaginaria porta (2)'!AA45+'Lamp1 imaginaria fundo (2)'!AA45+'Lamp1 imaginaria R (2)'!AA45</f>
        <v>2.8737526410571461</v>
      </c>
      <c r="AB45">
        <f>'Lamp1 imaginaria fundo'!AB45+'Lamp1 imaginaria Left'!AB45+'Lamp1 imaginaria R'!AB45+'Lamp1 imaginaria porta'!AB45+'Lamp1 imaginaria Left (2)'!AB45+'Lamp1 imaginaria porta (2)'!AB45+'Lamp1 imaginaria fundo (2)'!AB45+'Lamp1 imaginaria R (2)'!AB45</f>
        <v>2.8719418524823781</v>
      </c>
      <c r="AC45">
        <f>'Lamp1 imaginaria fundo'!AC45+'Lamp1 imaginaria Left'!AC45+'Lamp1 imaginaria R'!AC45+'Lamp1 imaginaria porta'!AC45+'Lamp1 imaginaria Left (2)'!AC45+'Lamp1 imaginaria porta (2)'!AC45+'Lamp1 imaginaria fundo (2)'!AC45+'Lamp1 imaginaria R (2)'!AC45</f>
        <v>2.8700940022885191</v>
      </c>
      <c r="AD45">
        <f>'Lamp1 imaginaria fundo'!AD45+'Lamp1 imaginaria Left'!AD45+'Lamp1 imaginaria R'!AD45+'Lamp1 imaginaria porta'!AD45+'Lamp1 imaginaria Left (2)'!AD45+'Lamp1 imaginaria porta (2)'!AD45+'Lamp1 imaginaria fundo (2)'!AD45+'Lamp1 imaginaria R (2)'!AD45</f>
        <v>2.8682155010999613</v>
      </c>
      <c r="AE45">
        <f>'Lamp1 imaginaria fundo'!AE45+'Lamp1 imaginaria Left'!AE45+'Lamp1 imaginaria R'!AE45+'Lamp1 imaginaria porta'!AE45+'Lamp1 imaginaria Left (2)'!AE45+'Lamp1 imaginaria porta (2)'!AE45+'Lamp1 imaginaria fundo (2)'!AE45+'Lamp1 imaginaria R (2)'!AE45</f>
        <v>2.8663125887899339</v>
      </c>
      <c r="AF45">
        <f>'Lamp1 imaginaria fundo'!AF45+'Lamp1 imaginaria Left'!AF45+'Lamp1 imaginaria R'!AF45+'Lamp1 imaginaria porta'!AF45+'Lamp1 imaginaria Left (2)'!AF45+'Lamp1 imaginaria porta (2)'!AF45+'Lamp1 imaginaria fundo (2)'!AF45+'Lamp1 imaginaria R (2)'!AF45</f>
        <v>2.8643913321457664</v>
      </c>
      <c r="AG45">
        <f>'Lamp1 imaginaria fundo'!AG45+'Lamp1 imaginaria Left'!AG45+'Lamp1 imaginaria R'!AG45+'Lamp1 imaginaria porta'!AG45+'Lamp1 imaginaria Left (2)'!AG45+'Lamp1 imaginaria porta (2)'!AG45+'Lamp1 imaginaria fundo (2)'!AG45+'Lamp1 imaginaria R (2)'!AG45</f>
        <v>2.8624576227955769</v>
      </c>
      <c r="AH45">
        <f>'Lamp1 imaginaria fundo'!AH45+'Lamp1 imaginaria Left'!AH45+'Lamp1 imaginaria R'!AH45+'Lamp1 imaginaria porta'!AH45+'Lamp1 imaginaria Left (2)'!AH45+'Lamp1 imaginaria porta (2)'!AH45+'Lamp1 imaginaria fundo (2)'!AH45+'Lamp1 imaginaria R (2)'!AH45</f>
        <v>2.8605171752741545</v>
      </c>
      <c r="AI45">
        <f>'Lamp1 imaginaria fundo'!AI45+'Lamp1 imaginaria Left'!AI45+'Lamp1 imaginaria R'!AI45+'Lamp1 imaginaria porta'!AI45+'Lamp1 imaginaria Left (2)'!AI45+'Lamp1 imaginaria porta (2)'!AI45+'Lamp1 imaginaria fundo (2)'!AI45+'Lamp1 imaginaria R (2)'!AI45</f>
        <v>2.8585755251308549</v>
      </c>
      <c r="AJ45">
        <f>'Lamp1 imaginaria fundo'!AJ45+'Lamp1 imaginaria Left'!AJ45+'Lamp1 imaginaria R'!AJ45+'Lamp1 imaginaria porta'!AJ45+'Lamp1 imaginaria Left (2)'!AJ45+'Lamp1 imaginaria porta (2)'!AJ45+'Lamp1 imaginaria fundo (2)'!AJ45+'Lamp1 imaginaria R (2)'!AJ45</f>
        <v>2.8566380270031702</v>
      </c>
      <c r="AK45">
        <f>'Lamp1 imaginaria fundo'!AK45+'Lamp1 imaginaria Left'!AK45+'Lamp1 imaginaria R'!AK45+'Lamp1 imaginaria porta'!AK45+'Lamp1 imaginaria Left (2)'!AK45+'Lamp1 imaginaria porta (2)'!AK45+'Lamp1 imaginaria fundo (2)'!AK45+'Lamp1 imaginaria R (2)'!AK45</f>
        <v>2.8547098525965171</v>
      </c>
      <c r="AL45">
        <f>'Lamp1 imaginaria fundo'!AL45+'Lamp1 imaginaria Left'!AL45+'Lamp1 imaginaria R'!AL45+'Lamp1 imaginaria porta'!AL45+'Lamp1 imaginaria Left (2)'!AL45+'Lamp1 imaginaria porta (2)'!AL45+'Lamp1 imaginaria fundo (2)'!AL45+'Lamp1 imaginaria R (2)'!AL45</f>
        <v>2.8527959885237486</v>
      </c>
      <c r="AM45">
        <f>'Lamp1 imaginaria fundo'!AM45+'Lamp1 imaginaria Left'!AM45+'Lamp1 imaginaria R'!AM45+'Lamp1 imaginaria porta'!AM45+'Lamp1 imaginaria Left (2)'!AM45+'Lamp1 imaginaria porta (2)'!AM45+'Lamp1 imaginaria fundo (2)'!AM45+'Lamp1 imaginaria R (2)'!AM45</f>
        <v>2.8509012339675204</v>
      </c>
      <c r="AN45">
        <f>'Lamp1 imaginaria fundo'!AN45+'Lamp1 imaginaria Left'!AN45+'Lamp1 imaginaria R'!AN45+'Lamp1 imaginaria porta'!AN45+'Lamp1 imaginaria Left (2)'!AN45+'Lamp1 imaginaria porta (2)'!AN45+'Lamp1 imaginaria fundo (2)'!AN45+'Lamp1 imaginaria R (2)'!AN45</f>
        <v>2.849030198135122</v>
      </c>
      <c r="AO45">
        <f>'Lamp1 imaginaria fundo'!AO45+'Lamp1 imaginaria Left'!AO45+'Lamp1 imaginaria R'!AO45+'Lamp1 imaginaria porta'!AO45+'Lamp1 imaginaria Left (2)'!AO45+'Lamp1 imaginaria porta (2)'!AO45+'Lamp1 imaginaria fundo (2)'!AO45+'Lamp1 imaginaria R (2)'!AO45</f>
        <v>2.8471872974793864</v>
      </c>
      <c r="AP45">
        <f>'Lamp1 imaginaria fundo'!AP45+'Lamp1 imaginaria Left'!AP45+'Lamp1 imaginaria R'!AP45+'Lamp1 imaginaria porta'!AP45+'Lamp1 imaginaria Left (2)'!AP45+'Lamp1 imaginaria porta (2)'!AP45+'Lamp1 imaginaria fundo (2)'!AP45+'Lamp1 imaginaria R (2)'!AP45</f>
        <v>2.8453767526611138</v>
      </c>
      <c r="AQ45">
        <f>'Lamp1 imaginaria fundo'!AQ45+'Lamp1 imaginaria Left'!AQ45+'Lamp1 imaginaria R'!AQ45+'Lamp1 imaginaria porta'!AQ45+'Lamp1 imaginaria Left (2)'!AQ45+'Lamp1 imaginaria porta (2)'!AQ45+'Lamp1 imaginaria fundo (2)'!AQ45+'Lamp1 imaginaria R (2)'!AQ45</f>
        <v>2.8436025852287115</v>
      </c>
      <c r="AR45">
        <f>'Lamp1 imaginaria fundo'!AR45+'Lamp1 imaginaria Left'!AR45+'Lamp1 imaginaria R'!AR45+'Lamp1 imaginaria porta'!AR45+'Lamp1 imaginaria Left (2)'!AR45+'Lamp1 imaginaria porta (2)'!AR45+'Lamp1 imaginaria fundo (2)'!AR45+'Lamp1 imaginaria R (2)'!AR45</f>
        <v>2.8418686139897953</v>
      </c>
      <c r="AS45">
        <f>'Lamp1 imaginaria fundo'!AS45+'Lamp1 imaginaria Left'!AS45+'Lamp1 imaginaria R'!AS45+'Lamp1 imaginaria porta'!AS45+'Lamp1 imaginaria Left (2)'!AS45+'Lamp1 imaginaria porta (2)'!AS45+'Lamp1 imaginaria fundo (2)'!AS45+'Lamp1 imaginaria R (2)'!AS45</f>
        <v>2.8401784510478336</v>
      </c>
      <c r="AT45">
        <f>'Lamp1 imaginaria fundo'!AT45+'Lamp1 imaginaria Left'!AT45+'Lamp1 imaginaria R'!AT45+'Lamp1 imaginaria porta'!AT45+'Lamp1 imaginaria Left (2)'!AT45+'Lamp1 imaginaria porta (2)'!AT45+'Lamp1 imaginaria fundo (2)'!AT45+'Lamp1 imaginaria R (2)'!AT45</f>
        <v>2.8385354974748953</v>
      </c>
      <c r="AU45">
        <f>'Lamp1 imaginaria fundo'!AU45+'Lamp1 imaginaria Left'!AU45+'Lamp1 imaginaria R'!AU45+'Lamp1 imaginaria porta'!AU45+'Lamp1 imaginaria Left (2)'!AU45+'Lamp1 imaginaria porta (2)'!AU45+'Lamp1 imaginaria fundo (2)'!AU45+'Lamp1 imaginaria R (2)'!AU45</f>
        <v>2.8369429385895693</v>
      </c>
      <c r="AV45">
        <f>'Lamp1 imaginaria fundo'!AV45+'Lamp1 imaginaria Left'!AV45+'Lamp1 imaginaria R'!AV45+'Lamp1 imaginaria porta'!AV45+'Lamp1 imaginaria Left (2)'!AV45+'Lamp1 imaginaria porta (2)'!AV45+'Lamp1 imaginaria fundo (2)'!AV45+'Lamp1 imaginaria R (2)'!AV45</f>
        <v>2.8354037388074977</v>
      </c>
      <c r="AW45">
        <f>'Lamp1 imaginaria fundo'!AW45+'Lamp1 imaginaria Left'!AW45+'Lamp1 imaginaria R'!AW45+'Lamp1 imaginaria porta'!AW45+'Lamp1 imaginaria Left (2)'!AW45+'Lamp1 imaginaria porta (2)'!AW45+'Lamp1 imaginaria fundo (2)'!AW45+'Lamp1 imaginaria R (2)'!AW45</f>
        <v>2.8339206360309812</v>
      </c>
      <c r="AX45">
        <f>'Lamp1 imaginaria fundo'!AX45+'Lamp1 imaginaria Left'!AX45+'Lamp1 imaginaria R'!AX45+'Lamp1 imaginaria porta'!AX45+'Lamp1 imaginaria Left (2)'!AX45+'Lamp1 imaginaria porta (2)'!AX45+'Lamp1 imaginaria fundo (2)'!AX45+'Lamp1 imaginaria R (2)'!AX45</f>
        <v>2.8324961355441145</v>
      </c>
      <c r="AY45">
        <f>'Lamp1 imaginaria fundo'!AY45+'Lamp1 imaginaria Left'!AY45+'Lamp1 imaginaria R'!AY45+'Lamp1 imaginaria porta'!AY45+'Lamp1 imaginaria Left (2)'!AY45+'Lamp1 imaginaria porta (2)'!AY45+'Lamp1 imaginaria fundo (2)'!AY45+'Lamp1 imaginaria R (2)'!AY45</f>
        <v>2.8311325033810948</v>
      </c>
      <c r="AZ45">
        <f>'Lamp1 imaginaria fundo'!AZ45+'Lamp1 imaginaria Left'!AZ45+'Lamp1 imaginaria R'!AZ45+'Lamp1 imaginaria porta'!AZ45+'Lamp1 imaginaria Left (2)'!AZ45+'Lamp1 imaginaria porta (2)'!AZ45+'Lamp1 imaginaria fundo (2)'!AZ45+'Lamp1 imaginaria R (2)'!AZ45</f>
        <v>2.8298317591379654</v>
      </c>
      <c r="BA45">
        <f>'Lamp1 imaginaria fundo'!BA45+'Lamp1 imaginaria Left'!BA45+'Lamp1 imaginaria R'!BA45+'Lamp1 imaginaria porta'!BA45+'Lamp1 imaginaria Left (2)'!BA45+'Lamp1 imaginaria porta (2)'!BA45+'Lamp1 imaginaria fundo (2)'!BA45+'Lamp1 imaginaria R (2)'!BA45</f>
        <v>2.828595668202412</v>
      </c>
      <c r="BB45">
        <f>'Lamp1 imaginaria fundo'!BB45+'Lamp1 imaginaria Left'!BB45+'Lamp1 imaginaria R'!BB45+'Lamp1 imaginaria porta'!BB45+'Lamp1 imaginaria Left (2)'!BB45+'Lamp1 imaginaria porta (2)'!BB45+'Lamp1 imaginaria fundo (2)'!BB45+'Lamp1 imaginaria R (2)'!BB45</f>
        <v>2.8274257333824493</v>
      </c>
      <c r="BC45">
        <f>'Lamp1 imaginaria fundo'!BC45+'Lamp1 imaginaria Left'!BC45+'Lamp1 imaginaria R'!BC45+'Lamp1 imaginaria porta'!BC45+'Lamp1 imaginaria Left (2)'!BC45+'Lamp1 imaginaria porta (2)'!BC45+'Lamp1 imaginaria fundo (2)'!BC45+'Lamp1 imaginaria R (2)'!BC45</f>
        <v>2.8263231859232136</v>
      </c>
      <c r="BD45">
        <f>'Lamp1 imaginaria fundo'!BD45+'Lamp1 imaginaria Left'!BD45+'Lamp1 imaginaria R'!BD45+'Lamp1 imaginaria porta'!BD45+'Lamp1 imaginaria Left (2)'!BD45+'Lamp1 imaginaria porta (2)'!BD45+'Lamp1 imaginaria fundo (2)'!BD45+'Lamp1 imaginaria R (2)'!BD45</f>
        <v>2.8252889759117892</v>
      </c>
    </row>
    <row r="46" spans="5:56" ht="35" customHeight="1" x14ac:dyDescent="0.45">
      <c r="E46">
        <v>36</v>
      </c>
      <c r="F46">
        <f>'Lamp1 imaginaria fundo'!F46+'Lamp1 imaginaria Left'!F46+'Lamp1 imaginaria R'!F46+'Lamp1 imaginaria porta'!F46+'Lamp1 imaginaria Left (2)'!F46+'Lamp1 imaginaria porta (2)'!F46+'Lamp1 imaginaria fundo (2)'!F46+'Lamp1 imaginaria R (2)'!F46</f>
        <v>2.8895879539618976</v>
      </c>
      <c r="G46">
        <f>'Lamp1 imaginaria fundo'!G46+'Lamp1 imaginaria Left'!G46+'Lamp1 imaginaria R'!G46+'Lamp1 imaginaria porta'!G46+'Lamp1 imaginaria Left (2)'!G46+'Lamp1 imaginaria porta (2)'!G46+'Lamp1 imaginaria fundo (2)'!G46+'Lamp1 imaginaria R (2)'!G46</f>
        <v>2.8902807993257813</v>
      </c>
      <c r="H46">
        <f>'Lamp1 imaginaria fundo'!H46+'Lamp1 imaginaria Left'!H46+'Lamp1 imaginaria R'!H46+'Lamp1 imaginaria porta'!H46+'Lamp1 imaginaria Left (2)'!H46+'Lamp1 imaginaria porta (2)'!H46+'Lamp1 imaginaria fundo (2)'!H46+'Lamp1 imaginaria R (2)'!H46</f>
        <v>2.8907833907318294</v>
      </c>
      <c r="I46">
        <f>'Lamp1 imaginaria fundo'!I46+'Lamp1 imaginaria Left'!I46+'Lamp1 imaginaria R'!I46+'Lamp1 imaginaria porta'!I46+'Lamp1 imaginaria Left (2)'!I46+'Lamp1 imaginaria porta (2)'!I46+'Lamp1 imaginaria fundo (2)'!I46+'Lamp1 imaginaria R (2)'!I46</f>
        <v>2.8911016259724676</v>
      </c>
      <c r="J46">
        <f>'Lamp1 imaginaria fundo'!J46+'Lamp1 imaginaria Left'!J46+'Lamp1 imaginaria R'!J46+'Lamp1 imaginaria porta'!J46+'Lamp1 imaginaria Left (2)'!J46+'Lamp1 imaginaria porta (2)'!J46+'Lamp1 imaginaria fundo (2)'!J46+'Lamp1 imaginaria R (2)'!J46</f>
        <v>2.891241827211001</v>
      </c>
      <c r="K46">
        <f>'Lamp1 imaginaria fundo'!K46+'Lamp1 imaginaria Left'!K46+'Lamp1 imaginaria R'!K46+'Lamp1 imaginaria porta'!K46+'Lamp1 imaginaria Left (2)'!K46+'Lamp1 imaginaria porta (2)'!K46+'Lamp1 imaginaria fundo (2)'!K46+'Lamp1 imaginaria R (2)'!K46</f>
        <v>2.8912106777931434</v>
      </c>
      <c r="L46">
        <f>'Lamp1 imaginaria fundo'!L46+'Lamp1 imaginaria Left'!L46+'Lamp1 imaginaria R'!L46+'Lamp1 imaginaria porta'!L46+'Lamp1 imaginaria Left (2)'!L46+'Lamp1 imaginaria porta (2)'!L46+'Lamp1 imaginaria fundo (2)'!L46+'Lamp1 imaginaria R (2)'!L46</f>
        <v>2.8910151614943427</v>
      </c>
      <c r="M46">
        <f>'Lamp1 imaginaria fundo'!M46+'Lamp1 imaginaria Left'!M46+'Lamp1 imaginaria R'!M46+'Lamp1 imaginaria porta'!M46+'Lamp1 imaginaria Left (2)'!M46+'Lamp1 imaginaria porta (2)'!M46+'Lamp1 imaginaria fundo (2)'!M46+'Lamp1 imaginaria R (2)'!M46</f>
        <v>2.8906625050145749</v>
      </c>
      <c r="N46">
        <f>'Lamp1 imaginaria fundo'!N46+'Lamp1 imaginaria Left'!N46+'Lamp1 imaginaria R'!N46+'Lamp1 imaginaria porta'!N46+'Lamp1 imaginaria Left (2)'!N46+'Lamp1 imaginaria porta (2)'!N46+'Lamp1 imaginaria fundo (2)'!N46+'Lamp1 imaginaria R (2)'!N46</f>
        <v>2.8901601243369424</v>
      </c>
      <c r="O46">
        <f>'Lamp1 imaginaria fundo'!O46+'Lamp1 imaginaria Left'!O46+'Lamp1 imaginaria R'!O46+'Lamp1 imaginaria porta'!O46+'Lamp1 imaginaria Left (2)'!O46+'Lamp1 imaginaria porta (2)'!O46+'Lamp1 imaginaria fundo (2)'!O46+'Lamp1 imaginaria R (2)'!O46</f>
        <v>2.8895155753760342</v>
      </c>
      <c r="P46">
        <f>'Lamp1 imaginaria fundo'!P46+'Lamp1 imaginaria Left'!P46+'Lamp1 imaginaria R'!P46+'Lamp1 imaginaria porta'!P46+'Lamp1 imaginaria Left (2)'!P46+'Lamp1 imaginaria porta (2)'!P46+'Lamp1 imaginaria fundo (2)'!P46+'Lamp1 imaginaria R (2)'!P46</f>
        <v>2.8887365091639765</v>
      </c>
      <c r="Q46">
        <f>'Lamp1 imaginaria fundo'!Q46+'Lamp1 imaginaria Left'!Q46+'Lamp1 imaginaria R'!Q46+'Lamp1 imaginaria porta'!Q46+'Lamp1 imaginaria Left (2)'!Q46+'Lamp1 imaginaria porta (2)'!Q46+'Lamp1 imaginaria fundo (2)'!Q46+'Lamp1 imaginaria R (2)'!Q46</f>
        <v>2.8878306316620241</v>
      </c>
      <c r="R46">
        <f>'Lamp1 imaginaria fundo'!R46+'Lamp1 imaginaria Left'!R46+'Lamp1 imaginaria R'!R46+'Lamp1 imaginaria porta'!R46+'Lamp1 imaginaria Left (2)'!R46+'Lamp1 imaginaria porta (2)'!R46+'Lamp1 imaginaria fundo (2)'!R46+'Lamp1 imaginaria R (2)'!R46</f>
        <v>2.886805668147356</v>
      </c>
      <c r="S46">
        <f>'Lamp1 imaginaria fundo'!S46+'Lamp1 imaginaria Left'!S46+'Lamp1 imaginaria R'!S46+'Lamp1 imaginaria porta'!S46+'Lamp1 imaginaria Left (2)'!S46+'Lamp1 imaginaria porta (2)'!S46+'Lamp1 imaginaria fundo (2)'!S46+'Lamp1 imaginaria R (2)'!S46</f>
        <v>2.8856693320105928</v>
      </c>
      <c r="T46">
        <f>'Lamp1 imaginaria fundo'!T46+'Lamp1 imaginaria Left'!T46+'Lamp1 imaginaria R'!T46+'Lamp1 imaginaria porta'!T46+'Lamp1 imaginaria Left (2)'!T46+'Lamp1 imaginaria porta (2)'!T46+'Lamp1 imaginaria fundo (2)'!T46+'Lamp1 imaginaria R (2)'!T46</f>
        <v>2.8844292977101378</v>
      </c>
      <c r="U46">
        <f>'Lamp1 imaginaria fundo'!U46+'Lamp1 imaginaria Left'!U46+'Lamp1 imaginaria R'!U46+'Lamp1 imaginaria porta'!U46+'Lamp1 imaginaria Left (2)'!U46+'Lamp1 imaginaria porta (2)'!U46+'Lamp1 imaginaria fundo (2)'!U46+'Lamp1 imaginaria R (2)'!U46</f>
        <v>2.8830931775641409</v>
      </c>
      <c r="V46">
        <f>'Lamp1 imaginaria fundo'!V46+'Lamp1 imaginaria Left'!V46+'Lamp1 imaginaria R'!V46+'Lamp1 imaginaria porta'!V46+'Lamp1 imaginaria Left (2)'!V46+'Lamp1 imaginaria porta (2)'!V46+'Lamp1 imaginaria fundo (2)'!V46+'Lamp1 imaginaria R (2)'!V46</f>
        <v>2.8816685020179773</v>
      </c>
      <c r="W46">
        <f>'Lamp1 imaginaria fundo'!W46+'Lamp1 imaginaria Left'!W46+'Lamp1 imaginaria R'!W46+'Lamp1 imaginaria porta'!W46+'Lamp1 imaginaria Left (2)'!W46+'Lamp1 imaginaria porta (2)'!W46+'Lamp1 imaginaria fundo (2)'!W46+'Lamp1 imaginaria R (2)'!W46</f>
        <v>2.8801627030023496</v>
      </c>
      <c r="X46">
        <f>'Lamp1 imaginaria fundo'!X46+'Lamp1 imaginaria Left'!X46+'Lamp1 imaginaria R'!X46+'Lamp1 imaginaria porta'!X46+'Lamp1 imaginaria Left (2)'!X46+'Lamp1 imaginaria porta (2)'!X46+'Lamp1 imaginaria fundo (2)'!X46+'Lamp1 imaginaria R (2)'!X46</f>
        <v>2.8785830999914457</v>
      </c>
      <c r="Y46">
        <f>'Lamp1 imaginaria fundo'!Y46+'Lamp1 imaginaria Left'!Y46+'Lamp1 imaginaria R'!Y46+'Lamp1 imaginaria porta'!Y46+'Lamp1 imaginaria Left (2)'!Y46+'Lamp1 imaginaria porta (2)'!Y46+'Lamp1 imaginaria fundo (2)'!Y46+'Lamp1 imaginaria R (2)'!Y46</f>
        <v>2.8769368883790549</v>
      </c>
      <c r="Z46">
        <f>'Lamp1 imaginaria fundo'!Z46+'Lamp1 imaginaria Left'!Z46+'Lamp1 imaginaria R'!Z46+'Lamp1 imaginaria porta'!Z46+'Lamp1 imaginaria Left (2)'!Z46+'Lamp1 imaginaria porta (2)'!Z46+'Lamp1 imaginaria fundo (2)'!Z46+'Lamp1 imaginaria R (2)'!Z46</f>
        <v>2.8752311298098951</v>
      </c>
      <c r="AA46">
        <f>'Lamp1 imaginaria fundo'!AA46+'Lamp1 imaginaria Left'!AA46+'Lamp1 imaginaria R'!AA46+'Lamp1 imaginaria porta'!AA46+'Lamp1 imaginaria Left (2)'!AA46+'Lamp1 imaginaria porta (2)'!AA46+'Lamp1 imaginaria fundo (2)'!AA46+'Lamp1 imaginaria R (2)'!AA46</f>
        <v>2.8734727441307428</v>
      </c>
      <c r="AB46">
        <f>'Lamp1 imaginaria fundo'!AB46+'Lamp1 imaginaria Left'!AB46+'Lamp1 imaginaria R'!AB46+'Lamp1 imaginaria porta'!AB46+'Lamp1 imaginaria Left (2)'!AB46+'Lamp1 imaginaria porta (2)'!AB46+'Lamp1 imaginaria fundo (2)'!AB46+'Lamp1 imaginaria R (2)'!AB46</f>
        <v>2.8716685026584123</v>
      </c>
      <c r="AC46">
        <f>'Lamp1 imaginaria fundo'!AC46+'Lamp1 imaginaria Left'!AC46+'Lamp1 imaginaria R'!AC46+'Lamp1 imaginaria porta'!AC46+'Lamp1 imaginaria Left (2)'!AC46+'Lamp1 imaginaria porta (2)'!AC46+'Lamp1 imaginaria fundo (2)'!AC46+'Lamp1 imaginaria R (2)'!AC46</f>
        <v>2.8698250224969239</v>
      </c>
      <c r="AD46">
        <f>'Lamp1 imaginaria fundo'!AD46+'Lamp1 imaginaria Left'!AD46+'Lamp1 imaginaria R'!AD46+'Lamp1 imaginaria porta'!AD46+'Lamp1 imaginaria Left (2)'!AD46+'Lamp1 imaginaria porta (2)'!AD46+'Lamp1 imaginaria fundo (2)'!AD46+'Lamp1 imaginaria R (2)'!AD46</f>
        <v>2.8679487616721113</v>
      </c>
      <c r="AE46">
        <f>'Lamp1 imaginaria fundo'!AE46+'Lamp1 imaginaria Left'!AE46+'Lamp1 imaginaria R'!AE46+'Lamp1 imaginaria porta'!AE46+'Lamp1 imaginaria Left (2)'!AE46+'Lamp1 imaginaria porta (2)'!AE46+'Lamp1 imaginaria fundo (2)'!AE46+'Lamp1 imaginaria R (2)'!AE46</f>
        <v>2.8660460148869924</v>
      </c>
      <c r="AF46">
        <f>'Lamp1 imaginaria fundo'!AF46+'Lamp1 imaginaria Left'!AF46+'Lamp1 imaginaria R'!AF46+'Lamp1 imaginaria porta'!AF46+'Lamp1 imaginaria Left (2)'!AF46+'Lamp1 imaginaria porta (2)'!AF46+'Lamp1 imaginaria fundo (2)'!AF46+'Lamp1 imaginaria R (2)'!AF46</f>
        <v>2.8641229097340628</v>
      </c>
      <c r="AG46">
        <f>'Lamp1 imaginaria fundo'!AG46+'Lamp1 imaginaria Left'!AG46+'Lamp1 imaginaria R'!AG46+'Lamp1 imaginaria porta'!AG46+'Lamp1 imaginaria Left (2)'!AG46+'Lamp1 imaginaria porta (2)'!AG46+'Lamp1 imaginaria fundo (2)'!AG46+'Lamp1 imaginaria R (2)'!AG46</f>
        <v>2.8621854032304248</v>
      </c>
      <c r="AH46">
        <f>'Lamp1 imaginaria fundo'!AH46+'Lamp1 imaginaria Left'!AH46+'Lamp1 imaginaria R'!AH46+'Lamp1 imaginaria porta'!AH46+'Lamp1 imaginaria Left (2)'!AH46+'Lamp1 imaginaria porta (2)'!AH46+'Lamp1 imaginaria fundo (2)'!AH46+'Lamp1 imaginaria R (2)'!AH46</f>
        <v>2.8602392785678004</v>
      </c>
      <c r="AI46">
        <f>'Lamp1 imaginaria fundo'!AI46+'Lamp1 imaginaria Left'!AI46+'Lamp1 imaginaria R'!AI46+'Lamp1 imaginaria porta'!AI46+'Lamp1 imaginaria Left (2)'!AI46+'Lamp1 imaginaria porta (2)'!AI46+'Lamp1 imaginaria fundo (2)'!AI46+'Lamp1 imaginaria R (2)'!AI46</f>
        <v>2.8582901419916587</v>
      </c>
      <c r="AJ46">
        <f>'Lamp1 imaginaria fundo'!AJ46+'Lamp1 imaginaria Left'!AJ46+'Lamp1 imaginaria R'!AJ46+'Lamp1 imaginaria porta'!AJ46+'Lamp1 imaginaria Left (2)'!AJ46+'Lamp1 imaginaria porta (2)'!AJ46+'Lamp1 imaginaria fundo (2)'!AJ46+'Lamp1 imaginaria R (2)'!AJ46</f>
        <v>2.8563434197418802</v>
      </c>
      <c r="AK46">
        <f>'Lamp1 imaginaria fundo'!AK46+'Lamp1 imaginaria Left'!AK46+'Lamp1 imaginaria R'!AK46+'Lamp1 imaginaria porta'!AK46+'Lamp1 imaginaria Left (2)'!AK46+'Lamp1 imaginaria porta (2)'!AK46+'Lamp1 imaginaria fundo (2)'!AK46+'Lamp1 imaginaria R (2)'!AK46</f>
        <v>2.8544043550017477</v>
      </c>
      <c r="AL46">
        <f>'Lamp1 imaginaria fundo'!AL46+'Lamp1 imaginaria Left'!AL46+'Lamp1 imaginaria R'!AL46+'Lamp1 imaginaria porta'!AL46+'Lamp1 imaginaria Left (2)'!AL46+'Lamp1 imaginaria porta (2)'!AL46+'Lamp1 imaginaria fundo (2)'!AL46+'Lamp1 imaginaria R (2)'!AL46</f>
        <v>2.8524780048127685</v>
      </c>
      <c r="AM46">
        <f>'Lamp1 imaginaria fundo'!AM46+'Lamp1 imaginaria Left'!AM46+'Lamp1 imaginaria R'!AM46+'Lamp1 imaginaria porta'!AM46+'Lamp1 imaginaria Left (2)'!AM46+'Lamp1 imaginaria porta (2)'!AM46+'Lamp1 imaginaria fundo (2)'!AM46+'Lamp1 imaginaria R (2)'!AM46</f>
        <v>2.8505692369204452</v>
      </c>
      <c r="AN46">
        <f>'Lamp1 imaginaria fundo'!AN46+'Lamp1 imaginaria Left'!AN46+'Lamp1 imaginaria R'!AN46+'Lamp1 imaginaria porta'!AN46+'Lamp1 imaginaria Left (2)'!AN46+'Lamp1 imaginaria porta (2)'!AN46+'Lamp1 imaginaria fundo (2)'!AN46+'Lamp1 imaginaria R (2)'!AN46</f>
        <v>2.8486827265208254</v>
      </c>
      <c r="AO46">
        <f>'Lamp1 imaginaria fundo'!AO46+'Lamp1 imaginaria Left'!AO46+'Lamp1 imaginaria R'!AO46+'Lamp1 imaginaria porta'!AO46+'Lamp1 imaginaria Left (2)'!AO46+'Lamp1 imaginaria porta (2)'!AO46+'Lamp1 imaginaria fundo (2)'!AO46+'Lamp1 imaginaria R (2)'!AO46</f>
        <v>2.8468229528801507</v>
      </c>
      <c r="AP46">
        <f>'Lamp1 imaginaria fundo'!AP46+'Lamp1 imaginaria Left'!AP46+'Lamp1 imaginaria R'!AP46+'Lamp1 imaginaria porta'!AP46+'Lamp1 imaginaria Left (2)'!AP46+'Lamp1 imaginaria porta (2)'!AP46+'Lamp1 imaginaria fundo (2)'!AP46+'Lamp1 imaginaria R (2)'!AP46</f>
        <v>2.8449941958005254</v>
      </c>
      <c r="AQ46">
        <f>'Lamp1 imaginaria fundo'!AQ46+'Lamp1 imaginaria Left'!AQ46+'Lamp1 imaginaria R'!AQ46+'Lamp1 imaginaria porta'!AQ46+'Lamp1 imaginaria Left (2)'!AQ46+'Lamp1 imaginaria porta (2)'!AQ46+'Lamp1 imaginaria fundo (2)'!AQ46+'Lamp1 imaginaria R (2)'!AQ46</f>
        <v>2.8432005319037814</v>
      </c>
      <c r="AR46">
        <f>'Lamp1 imaginaria fundo'!AR46+'Lamp1 imaginaria Left'!AR46+'Lamp1 imaginaria R'!AR46+'Lamp1 imaginaria porta'!AR46+'Lamp1 imaginaria Left (2)'!AR46+'Lamp1 imaginaria porta (2)'!AR46+'Lamp1 imaginaria fundo (2)'!AR46+'Lamp1 imaginaria R (2)'!AR46</f>
        <v>2.8414458307040333</v>
      </c>
      <c r="AS46">
        <f>'Lamp1 imaginaria fundo'!AS46+'Lamp1 imaginaria Left'!AS46+'Lamp1 imaginaria R'!AS46+'Lamp1 imaginaria porta'!AS46+'Lamp1 imaginaria Left (2)'!AS46+'Lamp1 imaginaria porta (2)'!AS46+'Lamp1 imaginaria fundo (2)'!AS46+'Lamp1 imaginaria R (2)'!AS46</f>
        <v>2.8397337504372047</v>
      </c>
      <c r="AT46">
        <f>'Lamp1 imaginaria fundo'!AT46+'Lamp1 imaginaria Left'!AT46+'Lamp1 imaginaria R'!AT46+'Lamp1 imaginaria porta'!AT46+'Lamp1 imaginaria Left (2)'!AT46+'Lamp1 imaginaria porta (2)'!AT46+'Lamp1 imaginaria fundo (2)'!AT46+'Lamp1 imaginaria R (2)'!AT46</f>
        <v>2.838067733613503</v>
      </c>
      <c r="AU46">
        <f>'Lamp1 imaginaria fundo'!AU46+'Lamp1 imaginaria Left'!AU46+'Lamp1 imaginaria R'!AU46+'Lamp1 imaginaria porta'!AU46+'Lamp1 imaginaria Left (2)'!AU46+'Lamp1 imaginaria porta (2)'!AU46+'Lamp1 imaginaria fundo (2)'!AU46+'Lamp1 imaginaria R (2)'!AU46</f>
        <v>2.83645100225668</v>
      </c>
      <c r="AV46">
        <f>'Lamp1 imaginaria fundo'!AV46+'Lamp1 imaginaria Left'!AV46+'Lamp1 imaginaria R'!AV46+'Lamp1 imaginaria porta'!AV46+'Lamp1 imaginaria Left (2)'!AV46+'Lamp1 imaginaria porta (2)'!AV46+'Lamp1 imaginaria fundo (2)'!AV46+'Lamp1 imaginaria R (2)'!AV46</f>
        <v>2.8348865527923222</v>
      </c>
      <c r="AW46">
        <f>'Lamp1 imaginaria fundo'!AW46+'Lamp1 imaginaria Left'!AW46+'Lamp1 imaginaria R'!AW46+'Lamp1 imaginaria porta'!AW46+'Lamp1 imaginaria Left (2)'!AW46+'Lamp1 imaginaria porta (2)'!AW46+'Lamp1 imaginaria fundo (2)'!AW46+'Lamp1 imaginaria R (2)'!AW46</f>
        <v>2.833377150546629</v>
      </c>
      <c r="AX46">
        <f>'Lamp1 imaginaria fundo'!AX46+'Lamp1 imaginaria Left'!AX46+'Lamp1 imaginaria R'!AX46+'Lamp1 imaginaria porta'!AX46+'Lamp1 imaginaria Left (2)'!AX46+'Lamp1 imaginaria porta (2)'!AX46+'Lamp1 imaginaria fundo (2)'!AX46+'Lamp1 imaginaria R (2)'!AX46</f>
        <v>2.8319253238173956</v>
      </c>
      <c r="AY46">
        <f>'Lamp1 imaginaria fundo'!AY46+'Lamp1 imaginaria Left'!AY46+'Lamp1 imaginaria R'!AY46+'Lamp1 imaginaria porta'!AY46+'Lamp1 imaginaria Left (2)'!AY46+'Lamp1 imaginaria porta (2)'!AY46+'Lamp1 imaginaria fundo (2)'!AY46+'Lamp1 imaginaria R (2)'!AY46</f>
        <v>2.8305333574804759</v>
      </c>
      <c r="AZ46">
        <f>'Lamp1 imaginaria fundo'!AZ46+'Lamp1 imaginaria Left'!AZ46+'Lamp1 imaginaria R'!AZ46+'Lamp1 imaginaria porta'!AZ46+'Lamp1 imaginaria Left (2)'!AZ46+'Lamp1 imaginaria porta (2)'!AZ46+'Lamp1 imaginaria fundo (2)'!AZ46+'Lamp1 imaginaria R (2)'!AZ46</f>
        <v>2.8292032860980751</v>
      </c>
      <c r="BA46">
        <f>'Lamp1 imaginaria fundo'!BA46+'Lamp1 imaginaria Left'!BA46+'Lamp1 imaginaria R'!BA46+'Lamp1 imaginaria porta'!BA46+'Lamp1 imaginaria Left (2)'!BA46+'Lamp1 imaginaria porta (2)'!BA46+'Lamp1 imaginaria fundo (2)'!BA46+'Lamp1 imaginaria R (2)'!BA46</f>
        <v>2.8279368865000016</v>
      </c>
      <c r="BB46">
        <f>'Lamp1 imaginaria fundo'!BB46+'Lamp1 imaginaria Left'!BB46+'Lamp1 imaginaria R'!BB46+'Lamp1 imaginaria porta'!BB46+'Lamp1 imaginaria Left (2)'!BB46+'Lamp1 imaginaria porta (2)'!BB46+'Lamp1 imaginaria fundo (2)'!BB46+'Lamp1 imaginaria R (2)'!BB46</f>
        <v>2.826735669815728</v>
      </c>
      <c r="BC46">
        <f>'Lamp1 imaginaria fundo'!BC46+'Lamp1 imaginaria Left'!BC46+'Lamp1 imaginaria R'!BC46+'Lamp1 imaginaria porta'!BC46+'Lamp1 imaginaria Left (2)'!BC46+'Lamp1 imaginaria porta (2)'!BC46+'Lamp1 imaginaria fundo (2)'!BC46+'Lamp1 imaginaria R (2)'!BC46</f>
        <v>2.8256008729439084</v>
      </c>
      <c r="BD46">
        <f>'Lamp1 imaginaria fundo'!BD46+'Lamp1 imaginaria Left'!BD46+'Lamp1 imaginaria R'!BD46+'Lamp1 imaginaria porta'!BD46+'Lamp1 imaginaria Left (2)'!BD46+'Lamp1 imaginaria porta (2)'!BD46+'Lamp1 imaginaria fundo (2)'!BD46+'Lamp1 imaginaria R (2)'!BD46</f>
        <v>2.8245334494571268</v>
      </c>
    </row>
    <row r="47" spans="5:56" ht="35" customHeight="1" x14ac:dyDescent="0.45">
      <c r="E47">
        <v>37</v>
      </c>
      <c r="F47">
        <f>'Lamp1 imaginaria fundo'!F47+'Lamp1 imaginaria Left'!F47+'Lamp1 imaginaria R'!F47+'Lamp1 imaginaria porta'!F47+'Lamp1 imaginaria Left (2)'!F47+'Lamp1 imaginaria porta (2)'!F47+'Lamp1 imaginaria fundo (2)'!F47+'Lamp1 imaginaria R (2)'!F47</f>
        <v>2.8886604273035998</v>
      </c>
      <c r="G47">
        <f>'Lamp1 imaginaria fundo'!G47+'Lamp1 imaginaria Left'!G47+'Lamp1 imaginaria R'!G47+'Lamp1 imaginaria porta'!G47+'Lamp1 imaginaria Left (2)'!G47+'Lamp1 imaginaria porta (2)'!G47+'Lamp1 imaginaria fundo (2)'!G47+'Lamp1 imaginaria R (2)'!G47</f>
        <v>2.8893929095750313</v>
      </c>
      <c r="H47">
        <f>'Lamp1 imaginaria fundo'!H47+'Lamp1 imaginaria Left'!H47+'Lamp1 imaginaria R'!H47+'Lamp1 imaginaria porta'!H47+'Lamp1 imaginaria Left (2)'!H47+'Lamp1 imaginaria porta (2)'!H47+'Lamp1 imaginaria fundo (2)'!H47+'Lamp1 imaginaria R (2)'!H47</f>
        <v>2.8899355563636577</v>
      </c>
      <c r="I47">
        <f>'Lamp1 imaginaria fundo'!I47+'Lamp1 imaginaria Left'!I47+'Lamp1 imaginaria R'!I47+'Lamp1 imaginaria porta'!I47+'Lamp1 imaginaria Left (2)'!I47+'Lamp1 imaginaria porta (2)'!I47+'Lamp1 imaginaria fundo (2)'!I47+'Lamp1 imaginaria R (2)'!I47</f>
        <v>2.8902939735266235</v>
      </c>
      <c r="J47">
        <f>'Lamp1 imaginaria fundo'!J47+'Lamp1 imaginaria Left'!J47+'Lamp1 imaginaria R'!J47+'Lamp1 imaginaria porta'!J47+'Lamp1 imaginaria Left (2)'!J47+'Lamp1 imaginaria porta (2)'!J47+'Lamp1 imaginaria fundo (2)'!J47+'Lamp1 imaginaria R (2)'!J47</f>
        <v>2.8904741962331135</v>
      </c>
      <c r="K47">
        <f>'Lamp1 imaginaria fundo'!K47+'Lamp1 imaginaria Left'!K47+'Lamp1 imaginaria R'!K47+'Lamp1 imaginaria porta'!K47+'Lamp1 imaginaria Left (2)'!K47+'Lamp1 imaginaria porta (2)'!K47+'Lamp1 imaginaria fundo (2)'!K47+'Lamp1 imaginaria R (2)'!K47</f>
        <v>2.8904826292185213</v>
      </c>
      <c r="L47">
        <f>'Lamp1 imaginaria fundo'!L47+'Lamp1 imaginaria Left'!L47+'Lamp1 imaginaria R'!L47+'Lamp1 imaginaria porta'!L47+'Lamp1 imaginaria Left (2)'!L47+'Lamp1 imaginaria porta (2)'!L47+'Lamp1 imaginaria fundo (2)'!L47+'Lamp1 imaginaria R (2)'!L47</f>
        <v>2.8903259891510604</v>
      </c>
      <c r="M47">
        <f>'Lamp1 imaginaria fundo'!M47+'Lamp1 imaginaria Left'!M47+'Lamp1 imaginaria R'!M47+'Lamp1 imaginaria porta'!M47+'Lamp1 imaginaria Left (2)'!M47+'Lamp1 imaginaria porta (2)'!M47+'Lamp1 imaginaria fundo (2)'!M47+'Lamp1 imaginaria R (2)'!M47</f>
        <v>2.8900112498764723</v>
      </c>
      <c r="N47">
        <f>'Lamp1 imaginaria fundo'!N47+'Lamp1 imaginaria Left'!N47+'Lamp1 imaginaria R'!N47+'Lamp1 imaginaria porta'!N47+'Lamp1 imaginaria Left (2)'!N47+'Lamp1 imaginaria porta (2)'!N47+'Lamp1 imaginaria fundo (2)'!N47+'Lamp1 imaginaria R (2)'!N47</f>
        <v>2.889545591124945</v>
      </c>
      <c r="O47">
        <f>'Lamp1 imaginaria fundo'!O47+'Lamp1 imaginaria Left'!O47+'Lamp1 imaginaria R'!O47+'Lamp1 imaginaria porta'!O47+'Lamp1 imaginaria Left (2)'!O47+'Lamp1 imaginaria porta (2)'!O47+'Lamp1 imaginaria fundo (2)'!O47+'Lamp1 imaginaria R (2)'!O47</f>
        <v>2.8889363510872474</v>
      </c>
      <c r="P47">
        <f>'Lamp1 imaginaria fundo'!P47+'Lamp1 imaginaria Left'!P47+'Lamp1 imaginaria R'!P47+'Lamp1 imaginaria porta'!P47+'Lamp1 imaginaria Left (2)'!P47+'Lamp1 imaginaria porta (2)'!P47+'Lamp1 imaginaria fundo (2)'!P47+'Lamp1 imaginaria R (2)'!P47</f>
        <v>2.8881909831013894</v>
      </c>
      <c r="Q47">
        <f>'Lamp1 imaginaria fundo'!Q47+'Lamp1 imaginaria Left'!Q47+'Lamp1 imaginaria R'!Q47+'Lamp1 imaginaria porta'!Q47+'Lamp1 imaginaria Left (2)'!Q47+'Lamp1 imaginaria porta (2)'!Q47+'Lamp1 imaginaria fundo (2)'!Q47+'Lamp1 imaginaria R (2)'!Q47</f>
        <v>2.8873170165420836</v>
      </c>
      <c r="R47">
        <f>'Lamp1 imaginaria fundo'!R47+'Lamp1 imaginaria Left'!R47+'Lamp1 imaginaria R'!R47+'Lamp1 imaginaria porta'!R47+'Lamp1 imaginaria Left (2)'!R47+'Lamp1 imaginaria porta (2)'!R47+'Lamp1 imaginaria fundo (2)'!R47+'Lamp1 imaginaria R (2)'!R47</f>
        <v>2.8863220218766634</v>
      </c>
      <c r="S47">
        <f>'Lamp1 imaginaria fundo'!S47+'Lamp1 imaginaria Left'!S47+'Lamp1 imaginaria R'!S47+'Lamp1 imaginaria porta'!S47+'Lamp1 imaginaria Left (2)'!S47+'Lamp1 imaginaria porta (2)'!S47+'Lamp1 imaginaria fundo (2)'!S47+'Lamp1 imaginaria R (2)'!S47</f>
        <v>2.8852135797449674</v>
      </c>
      <c r="T47">
        <f>'Lamp1 imaginaria fundo'!T47+'Lamp1 imaginaria Left'!T47+'Lamp1 imaginaria R'!T47+'Lamp1 imaginaria porta'!T47+'Lamp1 imaginaria Left (2)'!T47+'Lamp1 imaginaria porta (2)'!T47+'Lamp1 imaginaria fundo (2)'!T47+'Lamp1 imaginaria R (2)'!T47</f>
        <v>2.8839992538376538</v>
      </c>
      <c r="U47">
        <f>'Lamp1 imaginaria fundo'!U47+'Lamp1 imaginaria Left'!U47+'Lamp1 imaginaria R'!U47+'Lamp1 imaginaria porta'!U47+'Lamp1 imaginaria Left (2)'!U47+'Lamp1 imaginaria porta (2)'!U47+'Lamp1 imaginaria fundo (2)'!U47+'Lamp1 imaginaria R (2)'!U47</f>
        <v>2.882686567286914</v>
      </c>
      <c r="V47">
        <f>'Lamp1 imaginaria fundo'!V47+'Lamp1 imaginaria Left'!V47+'Lamp1 imaginaria R'!V47+'Lamp1 imaginaria porta'!V47+'Lamp1 imaginaria Left (2)'!V47+'Lamp1 imaginaria porta (2)'!V47+'Lamp1 imaginaria fundo (2)'!V47+'Lamp1 imaginaria R (2)'!V47</f>
        <v>2.8812829822440502</v>
      </c>
      <c r="W47">
        <f>'Lamp1 imaginaria fundo'!W47+'Lamp1 imaginaria Left'!W47+'Lamp1 imaginaria R'!W47+'Lamp1 imaginaria porta'!W47+'Lamp1 imaginaria Left (2)'!W47+'Lamp1 imaginaria porta (2)'!W47+'Lamp1 imaginaria fundo (2)'!W47+'Lamp1 imaginaria R (2)'!W47</f>
        <v>2.8797958822976213</v>
      </c>
      <c r="X47">
        <f>'Lamp1 imaginaria fundo'!X47+'Lamp1 imaginaria Left'!X47+'Lamp1 imaginaria R'!X47+'Lamp1 imaginaria porta'!X47+'Lamp1 imaginaria Left (2)'!X47+'Lamp1 imaginaria porta (2)'!X47+'Lamp1 imaginaria fundo (2)'!X47+'Lamp1 imaginaria R (2)'!X47</f>
        <v>2.8782325573810756</v>
      </c>
      <c r="Y47">
        <f>'Lamp1 imaginaria fundo'!Y47+'Lamp1 imaginaria Left'!Y47+'Lamp1 imaginaria R'!Y47+'Lamp1 imaginaria porta'!Y47+'Lamp1 imaginaria Left (2)'!Y47+'Lamp1 imaginaria porta (2)'!Y47+'Lamp1 imaginaria fundo (2)'!Y47+'Lamp1 imaginaria R (2)'!Y47</f>
        <v>2.8766001908271384</v>
      </c>
      <c r="Z47">
        <f>'Lamp1 imaginaria fundo'!Z47+'Lamp1 imaginaria Left'!Z47+'Lamp1 imaginaria R'!Z47+'Lamp1 imaginaria porta'!Z47+'Lamp1 imaginaria Left (2)'!Z47+'Lamp1 imaginaria porta (2)'!Z47+'Lamp1 imaginaria fundo (2)'!Z47+'Lamp1 imaginaria R (2)'!Z47</f>
        <v>2.8749058482445862</v>
      </c>
      <c r="AA47">
        <f>'Lamp1 imaginaria fundo'!AA47+'Lamp1 imaginaria Left'!AA47+'Lamp1 imaginaria R'!AA47+'Lamp1 imaginaria porta'!AA47+'Lamp1 imaginaria Left (2)'!AA47+'Lamp1 imaginaria porta (2)'!AA47+'Lamp1 imaginaria fundo (2)'!AA47+'Lamp1 imaginaria R (2)'!AA47</f>
        <v>2.8731564679186956</v>
      </c>
      <c r="AB47">
        <f>'Lamp1 imaginaria fundo'!AB47+'Lamp1 imaginaria Left'!AB47+'Lamp1 imaginaria R'!AB47+'Lamp1 imaginaria porta'!AB47+'Lamp1 imaginaria Left (2)'!AB47+'Lamp1 imaginaria porta (2)'!AB47+'Lamp1 imaginaria fundo (2)'!AB47+'Lamp1 imaginaria R (2)'!AB47</f>
        <v>2.8713588524669009</v>
      </c>
      <c r="AC47">
        <f>'Lamp1 imaginaria fundo'!AC47+'Lamp1 imaginaria Left'!AC47+'Lamp1 imaginaria R'!AC47+'Lamp1 imaginaria porta'!AC47+'Lamp1 imaginaria Left (2)'!AC47+'Lamp1 imaginaria porta (2)'!AC47+'Lamp1 imaginaria fundo (2)'!AC47+'Lamp1 imaginaria R (2)'!AC47</f>
        <v>2.8695196615137726</v>
      </c>
      <c r="AD47">
        <f>'Lamp1 imaginaria fundo'!AD47+'Lamp1 imaginaria Left'!AD47+'Lamp1 imaginaria R'!AD47+'Lamp1 imaginaria porta'!AD47+'Lamp1 imaginaria Left (2)'!AD47+'Lamp1 imaginaria porta (2)'!AD47+'Lamp1 imaginaria fundo (2)'!AD47+'Lamp1 imaginaria R (2)'!AD47</f>
        <v>2.8676454051824525</v>
      </c>
      <c r="AE47">
        <f>'Lamp1 imaginaria fundo'!AE47+'Lamp1 imaginaria Left'!AE47+'Lamp1 imaginaria R'!AE47+'Lamp1 imaginaria porta'!AE47+'Lamp1 imaginaria Left (2)'!AE47+'Lamp1 imaginaria porta (2)'!AE47+'Lamp1 imaginaria fundo (2)'!AE47+'Lamp1 imaginaria R (2)'!AE47</f>
        <v>2.8657424382314982</v>
      </c>
      <c r="AF47">
        <f>'Lamp1 imaginaria fundo'!AF47+'Lamp1 imaginaria Left'!AF47+'Lamp1 imaginaria R'!AF47+'Lamp1 imaginaria porta'!AF47+'Lamp1 imaginaria Left (2)'!AF47+'Lamp1 imaginaria porta (2)'!AF47+'Lamp1 imaginaria fundo (2)'!AF47+'Lamp1 imaginaria R (2)'!AF47</f>
        <v>2.8638169546957006</v>
      </c>
      <c r="AG47">
        <f>'Lamp1 imaginaria fundo'!AG47+'Lamp1 imaginaria Left'!AG47+'Lamp1 imaginaria R'!AG47+'Lamp1 imaginaria porta'!AG47+'Lamp1 imaginaria Left (2)'!AG47+'Lamp1 imaginaria porta (2)'!AG47+'Lamp1 imaginaria fundo (2)'!AG47+'Lamp1 imaginaria R (2)'!AG47</f>
        <v>2.8618749829158872</v>
      </c>
      <c r="AH47">
        <f>'Lamp1 imaginaria fundo'!AH47+'Lamp1 imaginaria Left'!AH47+'Lamp1 imaginaria R'!AH47+'Lamp1 imaginaria porta'!AH47+'Lamp1 imaginaria Left (2)'!AH47+'Lamp1 imaginaria porta (2)'!AH47+'Lamp1 imaginaria fundo (2)'!AH47+'Lamp1 imaginaria R (2)'!AH47</f>
        <v>2.8599223808655911</v>
      </c>
      <c r="AI47">
        <f>'Lamp1 imaginaria fundo'!AI47+'Lamp1 imaginaria Left'!AI47+'Lamp1 imaginaria R'!AI47+'Lamp1 imaginaria porta'!AI47+'Lamp1 imaginaria Left (2)'!AI47+'Lamp1 imaginaria porta (2)'!AI47+'Lamp1 imaginaria fundo (2)'!AI47+'Lamp1 imaginaria R (2)'!AI47</f>
        <v>2.8579648317015307</v>
      </c>
      <c r="AJ47">
        <f>'Lamp1 imaginaria fundo'!AJ47+'Lamp1 imaginaria Left'!AJ47+'Lamp1 imaginaria R'!AJ47+'Lamp1 imaginaria porta'!AJ47+'Lamp1 imaginaria Left (2)'!AJ47+'Lamp1 imaginaria porta (2)'!AJ47+'Lamp1 imaginaria fundo (2)'!AJ47+'Lamp1 imaginaria R (2)'!AJ47</f>
        <v>2.8560078394800508</v>
      </c>
      <c r="AK47">
        <f>'Lamp1 imaginaria fundo'!AK47+'Lamp1 imaginaria Left'!AK47+'Lamp1 imaginaria R'!AK47+'Lamp1 imaginaria porta'!AK47+'Lamp1 imaginaria Left (2)'!AK47+'Lamp1 imaginaria porta (2)'!AK47+'Lamp1 imaginaria fundo (2)'!AK47+'Lamp1 imaginaria R (2)'!AK47</f>
        <v>2.8540567249932809</v>
      </c>
      <c r="AL47">
        <f>'Lamp1 imaginaria fundo'!AL47+'Lamp1 imaginaria Left'!AL47+'Lamp1 imaginaria R'!AL47+'Lamp1 imaginaria porta'!AL47+'Lamp1 imaginaria Left (2)'!AL47+'Lamp1 imaginaria porta (2)'!AL47+'Lamp1 imaginaria fundo (2)'!AL47+'Lamp1 imaginaria R (2)'!AL47</f>
        <v>2.8521166216870046</v>
      </c>
      <c r="AM47">
        <f>'Lamp1 imaginaria fundo'!AM47+'Lamp1 imaginaria Left'!AM47+'Lamp1 imaginaria R'!AM47+'Lamp1 imaginaria porta'!AM47+'Lamp1 imaginaria Left (2)'!AM47+'Lamp1 imaginaria porta (2)'!AM47+'Lamp1 imaginaria fundo (2)'!AM47+'Lamp1 imaginaria R (2)'!AM47</f>
        <v>2.8501924716275044</v>
      </c>
      <c r="AN47">
        <f>'Lamp1 imaginaria fundo'!AN47+'Lamp1 imaginaria Left'!AN47+'Lamp1 imaginaria R'!AN47+'Lamp1 imaginaria porta'!AN47+'Lamp1 imaginaria Left (2)'!AN47+'Lamp1 imaginaria porta (2)'!AN47+'Lamp1 imaginaria fundo (2)'!AN47+'Lamp1 imaginaria R (2)'!AN47</f>
        <v>2.8482890214874947</v>
      </c>
      <c r="AO47">
        <f>'Lamp1 imaginaria fundo'!AO47+'Lamp1 imaginaria Left'!AO47+'Lamp1 imaginaria R'!AO47+'Lamp1 imaginaria porta'!AO47+'Lamp1 imaginaria Left (2)'!AO47+'Lamp1 imaginaria porta (2)'!AO47+'Lamp1 imaginaria fundo (2)'!AO47+'Lamp1 imaginaria R (2)'!AO47</f>
        <v>2.8464108185219765</v>
      </c>
      <c r="AP47">
        <f>'Lamp1 imaginaria fundo'!AP47+'Lamp1 imaginaria Left'!AP47+'Lamp1 imaginaria R'!AP47+'Lamp1 imaginaria porta'!AP47+'Lamp1 imaginaria Left (2)'!AP47+'Lamp1 imaginaria porta (2)'!AP47+'Lamp1 imaginaria fundo (2)'!AP47+'Lamp1 imaginaria R (2)'!AP47</f>
        <v>2.8445622065041158</v>
      </c>
      <c r="AQ47">
        <f>'Lamp1 imaginaria fundo'!AQ47+'Lamp1 imaginaria Left'!AQ47+'Lamp1 imaginaria R'!AQ47+'Lamp1 imaginaria porta'!AQ47+'Lamp1 imaginaria Left (2)'!AQ47+'Lamp1 imaginaria porta (2)'!AQ47+'Lamp1 imaginaria fundo (2)'!AQ47+'Lamp1 imaginaria R (2)'!AQ47</f>
        <v>2.8427473215893744</v>
      </c>
      <c r="AR47">
        <f>'Lamp1 imaginaria fundo'!AR47+'Lamp1 imaginaria Left'!AR47+'Lamp1 imaginaria R'!AR47+'Lamp1 imaginaria porta'!AR47+'Lamp1 imaginaria Left (2)'!AR47+'Lamp1 imaginaria porta (2)'!AR47+'Lamp1 imaginaria fundo (2)'!AR47+'Lamp1 imaginaria R (2)'!AR47</f>
        <v>2.840970088073588</v>
      </c>
      <c r="AS47">
        <f>'Lamp1 imaginaria fundo'!AS47+'Lamp1 imaginaria Left'!AS47+'Lamp1 imaginaria R'!AS47+'Lamp1 imaginaria porta'!AS47+'Lamp1 imaginaria Left (2)'!AS47+'Lamp1 imaginaria porta (2)'!AS47+'Lamp1 imaginaria fundo (2)'!AS47+'Lamp1 imaginaria R (2)'!AS47</f>
        <v>2.8392342140079432</v>
      </c>
      <c r="AT47">
        <f>'Lamp1 imaginaria fundo'!AT47+'Lamp1 imaginaria Left'!AT47+'Lamp1 imaginaria R'!AT47+'Lamp1 imaginaria porta'!AT47+'Lamp1 imaginaria Left (2)'!AT47+'Lamp1 imaginaria porta (2)'!AT47+'Lamp1 imaginaria fundo (2)'!AT47+'Lamp1 imaginaria R (2)'!AT47</f>
        <v>2.8375431866310796</v>
      </c>
      <c r="AU47">
        <f>'Lamp1 imaginaria fundo'!AU47+'Lamp1 imaginaria Left'!AU47+'Lamp1 imaginaria R'!AU47+'Lamp1 imaginaria porta'!AU47+'Lamp1 imaginaria Left (2)'!AU47+'Lamp1 imaginaria porta (2)'!AU47+'Lamp1 imaginaria fundo (2)'!AU47+'Lamp1 imaginaria R (2)'!AU47</f>
        <v>2.835900267576331</v>
      </c>
      <c r="AV47">
        <f>'Lamp1 imaginaria fundo'!AV47+'Lamp1 imaginaria Left'!AV47+'Lamp1 imaginaria R'!AV47+'Lamp1 imaginaria porta'!AV47+'Lamp1 imaginaria Left (2)'!AV47+'Lamp1 imaginaria porta (2)'!AV47+'Lamp1 imaginaria fundo (2)'!AV47+'Lamp1 imaginaria R (2)'!AV47</f>
        <v>2.8343084878105151</v>
      </c>
      <c r="AW47">
        <f>'Lamp1 imaginaria fundo'!AW47+'Lamp1 imaginaria Left'!AW47+'Lamp1 imaginaria R'!AW47+'Lamp1 imaginaria porta'!AW47+'Lamp1 imaginaria Left (2)'!AW47+'Lamp1 imaginaria porta (2)'!AW47+'Lamp1 imaginaria fundo (2)'!AW47+'Lamp1 imaginaria R (2)'!AW47</f>
        <v>2.8327706422601184</v>
      </c>
      <c r="AX47">
        <f>'Lamp1 imaginaria fundo'!AX47+'Lamp1 imaginaria Left'!AX47+'Lamp1 imaginaria R'!AX47+'Lamp1 imaginaria porta'!AX47+'Lamp1 imaginaria Left (2)'!AX47+'Lamp1 imaginaria porta (2)'!AX47+'Lamp1 imaginaria fundo (2)'!AX47+'Lamp1 imaginaria R (2)'!AX47</f>
        <v>2.8312892840812656</v>
      </c>
      <c r="AY47">
        <f>'Lamp1 imaginaria fundo'!AY47+'Lamp1 imaginaria Left'!AY47+'Lamp1 imaginaria R'!AY47+'Lamp1 imaginaria porta'!AY47+'Lamp1 imaginaria Left (2)'!AY47+'Lamp1 imaginaria porta (2)'!AY47+'Lamp1 imaginaria fundo (2)'!AY47+'Lamp1 imaginaria R (2)'!AY47</f>
        <v>2.8298667185318704</v>
      </c>
      <c r="AZ47">
        <f>'Lamp1 imaginaria fundo'!AZ47+'Lamp1 imaginaria Left'!AZ47+'Lamp1 imaginaria R'!AZ47+'Lamp1 imaginaria porta'!AZ47+'Lamp1 imaginaria Left (2)'!AZ47+'Lamp1 imaginaria porta (2)'!AZ47+'Lamp1 imaginaria fundo (2)'!AZ47+'Lamp1 imaginaria R (2)'!AZ47</f>
        <v>2.828504996407855</v>
      </c>
      <c r="BA47">
        <f>'Lamp1 imaginaria fundo'!BA47+'Lamp1 imaginaria Left'!BA47+'Lamp1 imaginaria R'!BA47+'Lamp1 imaginaria porta'!BA47+'Lamp1 imaginaria Left (2)'!BA47+'Lamp1 imaginaria porta (2)'!BA47+'Lamp1 imaginaria fundo (2)'!BA47+'Lamp1 imaginaria R (2)'!BA47</f>
        <v>2.8272059070106681</v>
      </c>
      <c r="BB47">
        <f>'Lamp1 imaginaria fundo'!BB47+'Lamp1 imaginaria Left'!BB47+'Lamp1 imaginaria R'!BB47+'Lamp1 imaginaria porta'!BB47+'Lamp1 imaginaria Left (2)'!BB47+'Lamp1 imaginaria porta (2)'!BB47+'Lamp1 imaginaria fundo (2)'!BB47+'Lamp1 imaginaria R (2)'!BB47</f>
        <v>2.8259709706205136</v>
      </c>
      <c r="BC47">
        <f>'Lamp1 imaginaria fundo'!BC47+'Lamp1 imaginaria Left'!BC47+'Lamp1 imaginaria R'!BC47+'Lamp1 imaginaria porta'!BC47+'Lamp1 imaginaria Left (2)'!BC47+'Lamp1 imaginaria porta (2)'!BC47+'Lamp1 imaginaria fundo (2)'!BC47+'Lamp1 imaginaria R (2)'!BC47</f>
        <v>2.8248014304590114</v>
      </c>
      <c r="BD47">
        <f>'Lamp1 imaginaria fundo'!BD47+'Lamp1 imaginaria Left'!BD47+'Lamp1 imaginaria R'!BD47+'Lamp1 imaginaria porta'!BD47+'Lamp1 imaginaria Left (2)'!BD47+'Lamp1 imaginaria porta (2)'!BD47+'Lamp1 imaginaria fundo (2)'!BD47+'Lamp1 imaginaria R (2)'!BD47</f>
        <v>2.8236982441365526</v>
      </c>
    </row>
    <row r="48" spans="5:56" ht="35" customHeight="1" x14ac:dyDescent="0.45">
      <c r="E48">
        <v>38</v>
      </c>
      <c r="F48">
        <f>'Lamp1 imaginaria fundo'!F48+'Lamp1 imaginaria Left'!F48+'Lamp1 imaginaria R'!F48+'Lamp1 imaginaria porta'!F48+'Lamp1 imaginaria Left (2)'!F48+'Lamp1 imaginaria porta (2)'!F48+'Lamp1 imaginaria fundo (2)'!F48+'Lamp1 imaginaria R (2)'!F48</f>
        <v>2.8876664116884956</v>
      </c>
      <c r="G48">
        <f>'Lamp1 imaginaria fundo'!G48+'Lamp1 imaginaria Left'!G48+'Lamp1 imaginaria R'!G48+'Lamp1 imaginaria porta'!G48+'Lamp1 imaginaria Left (2)'!G48+'Lamp1 imaginaria porta (2)'!G48+'Lamp1 imaginaria fundo (2)'!G48+'Lamp1 imaginaria R (2)'!G48</f>
        <v>2.888440928491943</v>
      </c>
      <c r="H48">
        <f>'Lamp1 imaginaria fundo'!H48+'Lamp1 imaginaria Left'!H48+'Lamp1 imaginaria R'!H48+'Lamp1 imaginaria porta'!H48+'Lamp1 imaginaria Left (2)'!H48+'Lamp1 imaginaria porta (2)'!H48+'Lamp1 imaginaria fundo (2)'!H48+'Lamp1 imaginaria R (2)'!H48</f>
        <v>2.8890260211491205</v>
      </c>
      <c r="I48">
        <f>'Lamp1 imaginaria fundo'!I48+'Lamp1 imaginaria Left'!I48+'Lamp1 imaginaria R'!I48+'Lamp1 imaginaria porta'!I48+'Lamp1 imaginaria Left (2)'!I48+'Lamp1 imaginaria porta (2)'!I48+'Lamp1 imaginaria fundo (2)'!I48+'Lamp1 imaginaria R (2)'!I48</f>
        <v>2.8894269871374756</v>
      </c>
      <c r="J48">
        <f>'Lamp1 imaginaria fundo'!J48+'Lamp1 imaginaria Left'!J48+'Lamp1 imaginaria R'!J48+'Lamp1 imaginaria porta'!J48+'Lamp1 imaginaria Left (2)'!J48+'Lamp1 imaginaria porta (2)'!J48+'Lamp1 imaginaria fundo (2)'!J48+'Lamp1 imaginaria R (2)'!J48</f>
        <v>2.8896495584673443</v>
      </c>
      <c r="K48">
        <f>'Lamp1 imaginaria fundo'!K48+'Lamp1 imaginaria Left'!K48+'Lamp1 imaginaria R'!K48+'Lamp1 imaginaria porta'!K48+'Lamp1 imaginaria Left (2)'!K48+'Lamp1 imaginaria porta (2)'!K48+'Lamp1 imaginaria fundo (2)'!K48+'Lamp1 imaginaria R (2)'!K48</f>
        <v>2.8896998455618053</v>
      </c>
      <c r="L48">
        <f>'Lamp1 imaginaria fundo'!L48+'Lamp1 imaginaria Left'!L48+'Lamp1 imaginaria R'!L48+'Lamp1 imaginaria porta'!L48+'Lamp1 imaginaria Left (2)'!L48+'Lamp1 imaginaria porta (2)'!L48+'Lamp1 imaginaria fundo (2)'!L48+'Lamp1 imaginaria R (2)'!L48</f>
        <v>2.8895842829167129</v>
      </c>
      <c r="M48">
        <f>'Lamp1 imaginaria fundo'!M48+'Lamp1 imaginaria Left'!M48+'Lamp1 imaginaria R'!M48+'Lamp1 imaginaria porta'!M48+'Lamp1 imaginaria Left (2)'!M48+'Lamp1 imaginaria porta (2)'!M48+'Lamp1 imaginaria fundo (2)'!M48+'Lamp1 imaginaria R (2)'!M48</f>
        <v>2.8893095772571145</v>
      </c>
      <c r="N48">
        <f>'Lamp1 imaginaria fundo'!N48+'Lamp1 imaginaria Left'!N48+'Lamp1 imaginaria R'!N48+'Lamp1 imaginaria porta'!N48+'Lamp1 imaginaria Left (2)'!N48+'Lamp1 imaginaria porta (2)'!N48+'Lamp1 imaginaria fundo (2)'!N48+'Lamp1 imaginaria R (2)'!N48</f>
        <v>2.8888826587387482</v>
      </c>
      <c r="O48">
        <f>'Lamp1 imaginaria fundo'!O48+'Lamp1 imaginaria Left'!O48+'Lamp1 imaginaria R'!O48+'Lamp1 imaginaria porta'!O48+'Lamp1 imaginaria Left (2)'!O48+'Lamp1 imaginaria porta (2)'!O48+'Lamp1 imaginaria fundo (2)'!O48+'Lamp1 imaginaria R (2)'!O48</f>
        <v>2.888310635579959</v>
      </c>
      <c r="P48">
        <f>'Lamp1 imaginaria fundo'!P48+'Lamp1 imaginaria Left'!P48+'Lamp1 imaginaria R'!P48+'Lamp1 imaginaria porta'!P48+'Lamp1 imaginaria Left (2)'!P48+'Lamp1 imaginaria porta (2)'!P48+'Lamp1 imaginaria fundo (2)'!P48+'Lamp1 imaginaria R (2)'!P48</f>
        <v>2.8876007523564335</v>
      </c>
      <c r="Q48">
        <f>'Lamp1 imaginaria fundo'!Q48+'Lamp1 imaginaria Left'!Q48+'Lamp1 imaginaria R'!Q48+'Lamp1 imaginaria porta'!Q48+'Lamp1 imaginaria Left (2)'!Q48+'Lamp1 imaginaria porta (2)'!Q48+'Lamp1 imaginaria fundo (2)'!Q48+'Lamp1 imaginaria R (2)'!Q48</f>
        <v>2.8867603520538041</v>
      </c>
      <c r="R48">
        <f>'Lamp1 imaginaria fundo'!R48+'Lamp1 imaginaria Left'!R48+'Lamp1 imaginaria R'!R48+'Lamp1 imaginaria porta'!R48+'Lamp1 imaginaria Left (2)'!R48+'Lamp1 imaginaria porta (2)'!R48+'Lamp1 imaginaria fundo (2)'!R48+'Lamp1 imaginaria R (2)'!R48</f>
        <v>2.8857968418546944</v>
      </c>
      <c r="S48">
        <f>'Lamp1 imaginaria fundo'!S48+'Lamp1 imaginaria Left'!S48+'Lamp1 imaginaria R'!S48+'Lamp1 imaginaria porta'!S48+'Lamp1 imaginaria Left (2)'!S48+'Lamp1 imaginaria porta (2)'!S48+'Lamp1 imaginaria fundo (2)'!S48+'Lamp1 imaginaria R (2)'!S48</f>
        <v>2.8847176625392472</v>
      </c>
      <c r="T48">
        <f>'Lamp1 imaginaria fundo'!T48+'Lamp1 imaginaria Left'!T48+'Lamp1 imaginaria R'!T48+'Lamp1 imaginaria porta'!T48+'Lamp1 imaginaria Left (2)'!T48+'Lamp1 imaginaria porta (2)'!T48+'Lamp1 imaginaria fundo (2)'!T48+'Lamp1 imaginaria R (2)'!T48</f>
        <v>2.8835302613021323</v>
      </c>
      <c r="U48">
        <f>'Lamp1 imaginaria fundo'!U48+'Lamp1 imaginaria Left'!U48+'Lamp1 imaginaria R'!U48+'Lamp1 imaginaria porta'!U48+'Lamp1 imaginaria Left (2)'!U48+'Lamp1 imaginaria porta (2)'!U48+'Lamp1 imaginaria fundo (2)'!U48+'Lamp1 imaginaria R (2)'!U48</f>
        <v>2.8822420677339462</v>
      </c>
      <c r="V48">
        <f>'Lamp1 imaginaria fundo'!V48+'Lamp1 imaginaria Left'!V48+'Lamp1 imaginaria R'!V48+'Lamp1 imaginaria porta'!V48+'Lamp1 imaginaria Left (2)'!V48+'Lamp1 imaginaria porta (2)'!V48+'Lamp1 imaginaria fundo (2)'!V48+'Lamp1 imaginaria R (2)'!V48</f>
        <v>2.880860472679299</v>
      </c>
      <c r="W48">
        <f>'Lamp1 imaginaria fundo'!W48+'Lamp1 imaginaria Left'!W48+'Lamp1 imaginaria R'!W48+'Lamp1 imaginaria porta'!W48+'Lamp1 imaginaria Left (2)'!W48+'Lamp1 imaginaria porta (2)'!W48+'Lamp1 imaginaria fundo (2)'!W48+'Lamp1 imaginaria R (2)'!W48</f>
        <v>2.8793928096656565</v>
      </c>
      <c r="X48">
        <f>'Lamp1 imaginaria fundo'!X48+'Lamp1 imaginaria Left'!X48+'Lamp1 imaginaria R'!X48+'Lamp1 imaginaria porta'!X48+'Lamp1 imaginaria Left (2)'!X48+'Lamp1 imaginaria porta (2)'!X48+'Lamp1 imaginaria fundo (2)'!X48+'Lamp1 imaginaria R (2)'!X48</f>
        <v>2.8778463385934812</v>
      </c>
      <c r="Y48">
        <f>'Lamp1 imaginaria fundo'!Y48+'Lamp1 imaginaria Left'!Y48+'Lamp1 imaginaria R'!Y48+'Lamp1 imaginaria porta'!Y48+'Lamp1 imaginaria Left (2)'!Y48+'Lamp1 imaginaria porta (2)'!Y48+'Lamp1 imaginaria fundo (2)'!Y48+'Lamp1 imaginaria R (2)'!Y48</f>
        <v>2.8762282313867225</v>
      </c>
      <c r="Z48">
        <f>'Lamp1 imaginaria fundo'!Z48+'Lamp1 imaginaria Left'!Z48+'Lamp1 imaginaria R'!Z48+'Lamp1 imaginaria porta'!Z48+'Lamp1 imaginaria Left (2)'!Z48+'Lamp1 imaginaria porta (2)'!Z48+'Lamp1 imaginaria fundo (2)'!Z48+'Lamp1 imaginaria R (2)'!Z48</f>
        <v>2.8745455593203069</v>
      </c>
      <c r="AA48">
        <f>'Lamp1 imaginaria fundo'!AA48+'Lamp1 imaginaria Left'!AA48+'Lamp1 imaginaria R'!AA48+'Lamp1 imaginaria porta'!AA48+'Lamp1 imaginaria Left (2)'!AA48+'Lamp1 imaginaria porta (2)'!AA48+'Lamp1 imaginaria fundo (2)'!AA48+'Lamp1 imaginaria R (2)'!AA48</f>
        <v>2.8728052817653662</v>
      </c>
      <c r="AB48">
        <f>'Lamp1 imaginaria fundo'!AB48+'Lamp1 imaginaria Left'!AB48+'Lamp1 imaginaria R'!AB48+'Lamp1 imaginaria porta'!AB48+'Lamp1 imaginaria Left (2)'!AB48+'Lamp1 imaginaria porta (2)'!AB48+'Lamp1 imaginaria fundo (2)'!AB48+'Lamp1 imaginaria R (2)'!AB48</f>
        <v>2.8710142361209714</v>
      </c>
      <c r="AC48">
        <f>'Lamp1 imaginaria fundo'!AC48+'Lamp1 imaginaria Left'!AC48+'Lamp1 imaginaria R'!AC48+'Lamp1 imaginaria porta'!AC48+'Lamp1 imaginaria Left (2)'!AC48+'Lamp1 imaginaria porta (2)'!AC48+'Lamp1 imaginaria fundo (2)'!AC48+'Lamp1 imaginaria R (2)'!AC48</f>
        <v>2.8691791287309965</v>
      </c>
      <c r="AD48">
        <f>'Lamp1 imaginaria fundo'!AD48+'Lamp1 imaginaria Left'!AD48+'Lamp1 imaginaria R'!AD48+'Lamp1 imaginaria porta'!AD48+'Lamp1 imaginaria Left (2)'!AD48+'Lamp1 imaginaria porta (2)'!AD48+'Lamp1 imaginaria fundo (2)'!AD48+'Lamp1 imaginaria R (2)'!AD48</f>
        <v>2.8673065266146818</v>
      </c>
      <c r="AE48">
        <f>'Lamp1 imaginaria fundo'!AE48+'Lamp1 imaginaria Left'!AE48+'Lamp1 imaginaria R'!AE48+'Lamp1 imaginaria porta'!AE48+'Lamp1 imaginaria Left (2)'!AE48+'Lamp1 imaginaria porta (2)'!AE48+'Lamp1 imaginaria fundo (2)'!AE48+'Lamp1 imaginaria R (2)'!AE48</f>
        <v>2.865402849867897</v>
      </c>
      <c r="AF48">
        <f>'Lamp1 imaginaria fundo'!AF48+'Lamp1 imaginaria Left'!AF48+'Lamp1 imaginaria R'!AF48+'Lamp1 imaginaria porta'!AF48+'Lamp1 imaginaria Left (2)'!AF48+'Lamp1 imaginaria porta (2)'!AF48+'Lamp1 imaginaria fundo (2)'!AF48+'Lamp1 imaginaria R (2)'!AF48</f>
        <v>2.8634743646182277</v>
      </c>
      <c r="AG48">
        <f>'Lamp1 imaginaria fundo'!AG48+'Lamp1 imaginaria Left'!AG48+'Lamp1 imaginaria R'!AG48+'Lamp1 imaginaria porta'!AG48+'Lamp1 imaginaria Left (2)'!AG48+'Lamp1 imaginaria porta (2)'!AG48+'Lamp1 imaginaria fundo (2)'!AG48+'Lamp1 imaginaria R (2)'!AG48</f>
        <v>2.8615271764398686</v>
      </c>
      <c r="AH48">
        <f>'Lamp1 imaginaria fundo'!AH48+'Lamp1 imaginaria Left'!AH48+'Lamp1 imaginaria R'!AH48+'Lamp1 imaginaria porta'!AH48+'Lamp1 imaginaria Left (2)'!AH48+'Lamp1 imaginaria porta (2)'!AH48+'Lamp1 imaginaria fundo (2)'!AH48+'Lamp1 imaginaria R (2)'!AH48</f>
        <v>2.8595672241536585</v>
      </c>
      <c r="AI48">
        <f>'Lamp1 imaginaria fundo'!AI48+'Lamp1 imaginaria Left'!AI48+'Lamp1 imaginaria R'!AI48+'Lamp1 imaginaria porta'!AI48+'Lamp1 imaginaria Left (2)'!AI48+'Lamp1 imaginaria porta (2)'!AI48+'Lamp1 imaginaria fundo (2)'!AI48+'Lamp1 imaginaria R (2)'!AI48</f>
        <v>2.8576002739531847</v>
      </c>
      <c r="AJ48">
        <f>'Lamp1 imaginaria fundo'!AJ48+'Lamp1 imaginaria Left'!AJ48+'Lamp1 imaginaria R'!AJ48+'Lamp1 imaginaria porta'!AJ48+'Lamp1 imaginaria Left (2)'!AJ48+'Lamp1 imaginaria porta (2)'!AJ48+'Lamp1 imaginaria fundo (2)'!AJ48+'Lamp1 imaginaria R (2)'!AJ48</f>
        <v>2.8556319138098716</v>
      </c>
      <c r="AK48">
        <f>'Lamp1 imaginaria fundo'!AK48+'Lamp1 imaginaria Left'!AK48+'Lamp1 imaginaria R'!AK48+'Lamp1 imaginaria porta'!AK48+'Lamp1 imaginaria Left (2)'!AK48+'Lamp1 imaginaria porta (2)'!AK48+'Lamp1 imaginaria fundo (2)'!AK48+'Lamp1 imaginaria R (2)'!AK48</f>
        <v>2.8536675481184726</v>
      </c>
      <c r="AL48">
        <f>'Lamp1 imaginaria fundo'!AL48+'Lamp1 imaginaria Left'!AL48+'Lamp1 imaginaria R'!AL48+'Lamp1 imaginaria porta'!AL48+'Lamp1 imaginaria Left (2)'!AL48+'Lamp1 imaginaria porta (2)'!AL48+'Lamp1 imaginaria fundo (2)'!AL48+'Lamp1 imaginaria R (2)'!AL48</f>
        <v>2.851712392549858</v>
      </c>
      <c r="AM48">
        <f>'Lamp1 imaginaria fundo'!AM48+'Lamp1 imaginaria Left'!AM48+'Lamp1 imaginaria R'!AM48+'Lamp1 imaginaria porta'!AM48+'Lamp1 imaginaria Left (2)'!AM48+'Lamp1 imaginaria porta (2)'!AM48+'Lamp1 imaginaria fundo (2)'!AM48+'Lamp1 imaginaria R (2)'!AM48</f>
        <v>2.8497714690807854</v>
      </c>
      <c r="AN48">
        <f>'Lamp1 imaginaria fundo'!AN48+'Lamp1 imaginaria Left'!AN48+'Lamp1 imaginaria R'!AN48+'Lamp1 imaginaria porta'!AN48+'Lamp1 imaginaria Left (2)'!AN48+'Lamp1 imaginaria porta (2)'!AN48+'Lamp1 imaginaria fundo (2)'!AN48+'Lamp1 imaginaria R (2)'!AN48</f>
        <v>2.8478496011709504</v>
      </c>
      <c r="AO48">
        <f>'Lamp1 imaginaria fundo'!AO48+'Lamp1 imaginaria Left'!AO48+'Lamp1 imaginaria R'!AO48+'Lamp1 imaginaria porta'!AO48+'Lamp1 imaginaria Left (2)'!AO48+'Lamp1 imaginaria porta (2)'!AO48+'Lamp1 imaginaria fundo (2)'!AO48+'Lamp1 imaginaria R (2)'!AO48</f>
        <v>2.845951409056525</v>
      </c>
      <c r="AP48">
        <f>'Lamp1 imaginaria fundo'!AP48+'Lamp1 imaginaria Left'!AP48+'Lamp1 imaginaria R'!AP48+'Lamp1 imaginaria porta'!AP48+'Lamp1 imaginaria Left (2)'!AP48+'Lamp1 imaginaria porta (2)'!AP48+'Lamp1 imaginaria fundo (2)'!AP48+'Lamp1 imaginaria R (2)'!AP48</f>
        <v>2.8440813051270974</v>
      </c>
      <c r="AQ48">
        <f>'Lamp1 imaginaria fundo'!AQ48+'Lamp1 imaginaria Left'!AQ48+'Lamp1 imaginaria R'!AQ48+'Lamp1 imaginaria porta'!AQ48+'Lamp1 imaginaria Left (2)'!AQ48+'Lamp1 imaginaria porta (2)'!AQ48+'Lamp1 imaginaria fundo (2)'!AQ48+'Lamp1 imaginaria R (2)'!AQ48</f>
        <v>2.8422434893497961</v>
      </c>
      <c r="AR48">
        <f>'Lamp1 imaginaria fundo'!AR48+'Lamp1 imaginaria Left'!AR48+'Lamp1 imaginaria R'!AR48+'Lamp1 imaginaria porta'!AR48+'Lamp1 imaginaria Left (2)'!AR48+'Lamp1 imaginaria porta (2)'!AR48+'Lamp1 imaginaria fundo (2)'!AR48+'Lamp1 imaginaria R (2)'!AR48</f>
        <v>2.8404419447010056</v>
      </c>
      <c r="AS48">
        <f>'Lamp1 imaginaria fundo'!AS48+'Lamp1 imaginaria Left'!AS48+'Lamp1 imaginaria R'!AS48+'Lamp1 imaginaria porta'!AS48+'Lamp1 imaginaria Left (2)'!AS48+'Lamp1 imaginaria porta (2)'!AS48+'Lamp1 imaginaria fundo (2)'!AS48+'Lamp1 imaginaria R (2)'!AS48</f>
        <v>2.8386804325625845</v>
      </c>
      <c r="AT48">
        <f>'Lamp1 imaginaria fundo'!AT48+'Lamp1 imaginaria Left'!AT48+'Lamp1 imaginaria R'!AT48+'Lamp1 imaginaria porta'!AT48+'Lamp1 imaginaria Left (2)'!AT48+'Lamp1 imaginaria porta (2)'!AT48+'Lamp1 imaginaria fundo (2)'!AT48+'Lamp1 imaginaria R (2)'!AT48</f>
        <v>2.8369624880365039</v>
      </c>
      <c r="AU48">
        <f>'Lamp1 imaginaria fundo'!AU48+'Lamp1 imaginaria Left'!AU48+'Lamp1 imaginaria R'!AU48+'Lamp1 imaginaria porta'!AU48+'Lamp1 imaginaria Left (2)'!AU48+'Lamp1 imaginaria porta (2)'!AU48+'Lamp1 imaginaria fundo (2)'!AU48+'Lamp1 imaginaria R (2)'!AU48</f>
        <v>2.8352914151293582</v>
      </c>
      <c r="AV48">
        <f>'Lamp1 imaginaria fundo'!AV48+'Lamp1 imaginaria Left'!AV48+'Lamp1 imaginaria R'!AV48+'Lamp1 imaginaria porta'!AV48+'Lamp1 imaginaria Left (2)'!AV48+'Lamp1 imaginaria porta (2)'!AV48+'Lamp1 imaginaria fundo (2)'!AV48+'Lamp1 imaginaria R (2)'!AV48</f>
        <v>2.8336702817567097</v>
      </c>
      <c r="AW48">
        <f>'Lamp1 imaginaria fundo'!AW48+'Lamp1 imaginaria Left'!AW48+'Lamp1 imaginaria R'!AW48+'Lamp1 imaginaria porta'!AW48+'Lamp1 imaginaria Left (2)'!AW48+'Lamp1 imaginaria porta (2)'!AW48+'Lamp1 imaginaria fundo (2)'!AW48+'Lamp1 imaginaria R (2)'!AW48</f>
        <v>2.8321019145168331</v>
      </c>
      <c r="AX48">
        <f>'Lamp1 imaginaria fundo'!AX48+'Lamp1 imaginaria Left'!AX48+'Lamp1 imaginaria R'!AX48+'Lamp1 imaginaria porta'!AX48+'Lamp1 imaginaria Left (2)'!AX48+'Lamp1 imaginaria porta (2)'!AX48+'Lamp1 imaginaria fundo (2)'!AX48+'Lamp1 imaginaria R (2)'!AX48</f>
        <v>2.8305888931843448</v>
      </c>
      <c r="AY48">
        <f>'Lamp1 imaginaria fundo'!AY48+'Lamp1 imaginaria Left'!AY48+'Lamp1 imaginaria R'!AY48+'Lamp1 imaginaria porta'!AY48+'Lamp1 imaginaria Left (2)'!AY48+'Lamp1 imaginaria porta (2)'!AY48+'Lamp1 imaginaria fundo (2)'!AY48+'Lamp1 imaginaria R (2)'!AY48</f>
        <v>2.8291335448766297</v>
      </c>
      <c r="AZ48">
        <f>'Lamp1 imaginaria fundo'!AZ48+'Lamp1 imaginaria Left'!AZ48+'Lamp1 imaginaria R'!AZ48+'Lamp1 imaginaria porta'!AZ48+'Lamp1 imaginaria Left (2)'!AZ48+'Lamp1 imaginaria porta (2)'!AZ48+'Lamp1 imaginaria fundo (2)'!AZ48+'Lamp1 imaginaria R (2)'!AZ48</f>
        <v>2.827737937850014</v>
      </c>
      <c r="BA48">
        <f>'Lamp1 imaginaria fundo'!BA48+'Lamp1 imaginaria Left'!BA48+'Lamp1 imaginaria R'!BA48+'Lamp1 imaginaria porta'!BA48+'Lamp1 imaginaria Left (2)'!BA48+'Lamp1 imaginaria porta (2)'!BA48+'Lamp1 imaginaria fundo (2)'!BA48+'Lamp1 imaginaria R (2)'!BA48</f>
        <v>2.8264038748884794</v>
      </c>
      <c r="BB48">
        <f>'Lamp1 imaginaria fundo'!BB48+'Lamp1 imaginaria Left'!BB48+'Lamp1 imaginaria R'!BB48+'Lamp1 imaginaria porta'!BB48+'Lamp1 imaginaria Left (2)'!BB48+'Lamp1 imaginaria porta (2)'!BB48+'Lamp1 imaginaria fundo (2)'!BB48+'Lamp1 imaginaria R (2)'!BB48</f>
        <v>2.825132886255497</v>
      </c>
      <c r="BC48">
        <f>'Lamp1 imaginaria fundo'!BC48+'Lamp1 imaginaria Left'!BC48+'Lamp1 imaginaria R'!BC48+'Lamp1 imaginaria porta'!BC48+'Lamp1 imaginaria Left (2)'!BC48+'Lamp1 imaginaria porta (2)'!BC48+'Lamp1 imaginaria fundo (2)'!BC48+'Lamp1 imaginaria R (2)'!BC48</f>
        <v>2.8239262221893489</v>
      </c>
      <c r="BD48">
        <f>'Lamp1 imaginaria fundo'!BD48+'Lamp1 imaginaria Left'!BD48+'Lamp1 imaginaria R'!BD48+'Lamp1 imaginaria porta'!BD48+'Lamp1 imaginaria Left (2)'!BD48+'Lamp1 imaginaria porta (2)'!BD48+'Lamp1 imaginaria fundo (2)'!BD48+'Lamp1 imaginaria R (2)'!BD48</f>
        <v>2.8227848449343509</v>
      </c>
    </row>
    <row r="49" spans="5:56" ht="35" customHeight="1" x14ac:dyDescent="0.45">
      <c r="E49">
        <v>39</v>
      </c>
      <c r="F49">
        <f>'Lamp1 imaginaria fundo'!F49+'Lamp1 imaginaria Left'!F49+'Lamp1 imaginaria R'!F49+'Lamp1 imaginaria porta'!F49+'Lamp1 imaginaria Left (2)'!F49+'Lamp1 imaginaria porta (2)'!F49+'Lamp1 imaginaria fundo (2)'!F49+'Lamp1 imaginaria R (2)'!F49</f>
        <v>2.8866116775254431</v>
      </c>
      <c r="G49">
        <f>'Lamp1 imaginaria fundo'!G49+'Lamp1 imaginaria Left'!G49+'Lamp1 imaginaria R'!G49+'Lamp1 imaginaria porta'!G49+'Lamp1 imaginaria Left (2)'!G49+'Lamp1 imaginaria porta (2)'!G49+'Lamp1 imaginaria fundo (2)'!G49+'Lamp1 imaginaria R (2)'!G49</f>
        <v>2.8874304234704113</v>
      </c>
      <c r="H49">
        <f>'Lamp1 imaginaria fundo'!H49+'Lamp1 imaginaria Left'!H49+'Lamp1 imaginaria R'!H49+'Lamp1 imaginaria porta'!H49+'Lamp1 imaginaria Left (2)'!H49+'Lamp1 imaginaria porta (2)'!H49+'Lamp1 imaginaria fundo (2)'!H49+'Lamp1 imaginaria R (2)'!H49</f>
        <v>2.8880601401738386</v>
      </c>
      <c r="I49">
        <f>'Lamp1 imaginaria fundo'!I49+'Lamp1 imaginaria Left'!I49+'Lamp1 imaginaria R'!I49+'Lamp1 imaginaria porta'!I49+'Lamp1 imaginaria Left (2)'!I49+'Lamp1 imaginaria porta (2)'!I49+'Lamp1 imaginaria fundo (2)'!I49+'Lamp1 imaginaria R (2)'!I49</f>
        <v>2.8885058019418128</v>
      </c>
      <c r="J49">
        <f>'Lamp1 imaginaria fundo'!J49+'Lamp1 imaginaria Left'!J49+'Lamp1 imaginaria R'!J49+'Lamp1 imaginaria porta'!J49+'Lamp1 imaginaria Left (2)'!J49+'Lamp1 imaginaria porta (2)'!J49+'Lamp1 imaginaria fundo (2)'!J49+'Lamp1 imaginaria R (2)'!J49</f>
        <v>2.888772823100425</v>
      </c>
      <c r="K49">
        <f>'Lamp1 imaginaria fundo'!K49+'Lamp1 imaginaria Left'!K49+'Lamp1 imaginaria R'!K49+'Lamp1 imaginaria porta'!K49+'Lamp1 imaginaria Left (2)'!K49+'Lamp1 imaginaria porta (2)'!K49+'Lamp1 imaginaria fundo (2)'!K49+'Lamp1 imaginaria R (2)'!K49</f>
        <v>2.8888670056640029</v>
      </c>
      <c r="L49">
        <f>'Lamp1 imaginaria fundo'!L49+'Lamp1 imaginaria Left'!L49+'Lamp1 imaginaria R'!L49+'Lamp1 imaginaria porta'!L49+'Lamp1 imaginaria Left (2)'!L49+'Lamp1 imaginaria porta (2)'!L49+'Lamp1 imaginaria fundo (2)'!L49+'Lamp1 imaginaria R (2)'!L49</f>
        <v>2.8887944884453103</v>
      </c>
      <c r="M49">
        <f>'Lamp1 imaginaria fundo'!M49+'Lamp1 imaginaria Left'!M49+'Lamp1 imaginaria R'!M49+'Lamp1 imaginaria porta'!M49+'Lamp1 imaginaria Left (2)'!M49+'Lamp1 imaginaria porta (2)'!M49+'Lamp1 imaginaria fundo (2)'!M49+'Lamp1 imaginaria R (2)'!M49</f>
        <v>2.8885616982710891</v>
      </c>
      <c r="N49">
        <f>'Lamp1 imaginaria fundo'!N49+'Lamp1 imaginaria Left'!N49+'Lamp1 imaginaria R'!N49+'Lamp1 imaginaria porta'!N49+'Lamp1 imaginaria Left (2)'!N49+'Lamp1 imaginaria porta (2)'!N49+'Lamp1 imaginaria fundo (2)'!N49+'Lamp1 imaginaria R (2)'!N49</f>
        <v>2.8881753038130795</v>
      </c>
      <c r="O49">
        <f>'Lamp1 imaginaria fundo'!O49+'Lamp1 imaginaria Left'!O49+'Lamp1 imaginaria R'!O49+'Lamp1 imaginaria porta'!O49+'Lamp1 imaginaria Left (2)'!O49+'Lamp1 imaginaria porta (2)'!O49+'Lamp1 imaginaria fundo (2)'!O49+'Lamp1 imaginaria R (2)'!O49</f>
        <v>2.8876421723952408</v>
      </c>
      <c r="P49">
        <f>'Lamp1 imaginaria fundo'!P49+'Lamp1 imaginaria Left'!P49+'Lamp1 imaginaria R'!P49+'Lamp1 imaginaria porta'!P49+'Lamp1 imaginaria Left (2)'!P49+'Lamp1 imaginaria porta (2)'!P49+'Lamp1 imaginaria fundo (2)'!P49+'Lamp1 imaginaria R (2)'!P49</f>
        <v>2.8869693299982586</v>
      </c>
      <c r="Q49">
        <f>'Lamp1 imaginaria fundo'!Q49+'Lamp1 imaginaria Left'!Q49+'Lamp1 imaginaria R'!Q49+'Lamp1 imaginaria porta'!Q49+'Lamp1 imaginaria Left (2)'!Q49+'Lamp1 imaginaria porta (2)'!Q49+'Lamp1 imaginaria fundo (2)'!Q49+'Lamp1 imaginaria R (2)'!Q49</f>
        <v>2.886163924557128</v>
      </c>
      <c r="R49">
        <f>'Lamp1 imaginaria fundo'!R49+'Lamp1 imaginaria Left'!R49+'Lamp1 imaginaria R'!R49+'Lamp1 imaginaria porta'!R49+'Lamp1 imaginaria Left (2)'!R49+'Lamp1 imaginaria porta (2)'!R49+'Lamp1 imaginaria fundo (2)'!R49+'Lamp1 imaginaria R (2)'!R49</f>
        <v>2.8852331925399182</v>
      </c>
      <c r="S49">
        <f>'Lamp1 imaginaria fundo'!S49+'Lamp1 imaginaria Left'!S49+'Lamp1 imaginaria R'!S49+'Lamp1 imaginaria porta'!S49+'Lamp1 imaginaria Left (2)'!S49+'Lamp1 imaginaria porta (2)'!S49+'Lamp1 imaginaria fundo (2)'!S49+'Lamp1 imaginaria R (2)'!S49</f>
        <v>2.8841844287075049</v>
      </c>
      <c r="T49">
        <f>'Lamp1 imaginaria fundo'!T49+'Lamp1 imaginaria Left'!T49+'Lamp1 imaginaria R'!T49+'Lamp1 imaginaria porta'!T49+'Lamp1 imaginaria Left (2)'!T49+'Lamp1 imaginaria porta (2)'!T49+'Lamp1 imaginaria fundo (2)'!T49+'Lamp1 imaginaria R (2)'!T49</f>
        <v>2.8830249588855952</v>
      </c>
      <c r="U49">
        <f>'Lamp1 imaginaria fundo'!U49+'Lamp1 imaginaria Left'!U49+'Lamp1 imaginaria R'!U49+'Lamp1 imaginaria porta'!U49+'Lamp1 imaginaria Left (2)'!U49+'Lamp1 imaginaria porta (2)'!U49+'Lamp1 imaginaria fundo (2)'!U49+'Lamp1 imaginaria R (2)'!U49</f>
        <v>2.8817621155313509</v>
      </c>
      <c r="V49">
        <f>'Lamp1 imaginaria fundo'!V49+'Lamp1 imaginaria Left'!V49+'Lamp1 imaginaria R'!V49+'Lamp1 imaginaria porta'!V49+'Lamp1 imaginaria Left (2)'!V49+'Lamp1 imaginaria porta (2)'!V49+'Lamp1 imaginaria fundo (2)'!V49+'Lamp1 imaginaria R (2)'!V49</f>
        <v>2.8804032158457411</v>
      </c>
      <c r="W49">
        <f>'Lamp1 imaginaria fundo'!W49+'Lamp1 imaginaria Left'!W49+'Lamp1 imaginaria R'!W49+'Lamp1 imaginaria porta'!W49+'Lamp1 imaginaria Left (2)'!W49+'Lamp1 imaginaria porta (2)'!W49+'Lamp1 imaginaria fundo (2)'!W49+'Lamp1 imaginaria R (2)'!W49</f>
        <v>2.8789555421675597</v>
      </c>
      <c r="X49">
        <f>'Lamp1 imaginaria fundo'!X49+'Lamp1 imaginaria Left'!X49+'Lamp1 imaginaria R'!X49+'Lamp1 imaginaria porta'!X49+'Lamp1 imaginaria Left (2)'!X49+'Lamp1 imaginaria porta (2)'!X49+'Lamp1 imaginaria fundo (2)'!X49+'Lamp1 imaginaria R (2)'!X49</f>
        <v>2.8774263243832126</v>
      </c>
      <c r="Y49">
        <f>'Lamp1 imaginaria fundo'!Y49+'Lamp1 imaginaria Left'!Y49+'Lamp1 imaginaria R'!Y49+'Lamp1 imaginaria porta'!Y49+'Lamp1 imaginaria Left (2)'!Y49+'Lamp1 imaginaria porta (2)'!Y49+'Lamp1 imaginaria fundo (2)'!Y49+'Lamp1 imaginaria R (2)'!Y49</f>
        <v>2.8758227240954084</v>
      </c>
      <c r="Z49">
        <f>'Lamp1 imaginaria fundo'!Z49+'Lamp1 imaginaria Left'!Z49+'Lamp1 imaginaria R'!Z49+'Lamp1 imaginaria porta'!Z49+'Lamp1 imaginaria Left (2)'!Z49+'Lamp1 imaginaria porta (2)'!Z49+'Lamp1 imaginaria fundo (2)'!Z49+'Lamp1 imaginaria R (2)'!Z49</f>
        <v>2.8741518203109582</v>
      </c>
      <c r="AA49">
        <f>'Lamp1 imaginaria fundo'!AA49+'Lamp1 imaginaria Left'!AA49+'Lamp1 imaginaria R'!AA49+'Lamp1 imaginaria porta'!AA49+'Lamp1 imaginaria Left (2)'!AA49+'Lamp1 imaginaria porta (2)'!AA49+'Lamp1 imaginaria fundo (2)'!AA49+'Lamp1 imaginaria R (2)'!AA49</f>
        <v>2.8724205964305325</v>
      </c>
      <c r="AB49">
        <f>'Lamp1 imaginaria fundo'!AB49+'Lamp1 imaginaria Left'!AB49+'Lamp1 imaginaria R'!AB49+'Lamp1 imaginaria porta'!AB49+'Lamp1 imaginaria Left (2)'!AB49+'Lamp1 imaginaria porta (2)'!AB49+'Lamp1 imaginaria fundo (2)'!AB49+'Lamp1 imaginaria R (2)'!AB49</f>
        <v>2.8706359283491452</v>
      </c>
      <c r="AC49">
        <f>'Lamp1 imaginaria fundo'!AC49+'Lamp1 imaginaria Left'!AC49+'Lamp1 imaginaria R'!AC49+'Lamp1 imaginaria porta'!AC49+'Lamp1 imaginaria Left (2)'!AC49+'Lamp1 imaginaria porta (2)'!AC49+'Lamp1 imaginaria fundo (2)'!AC49+'Lamp1 imaginaria R (2)'!AC49</f>
        <v>2.8688045735032057</v>
      </c>
      <c r="AD49">
        <f>'Lamp1 imaginaria fundo'!AD49+'Lamp1 imaginaria Left'!AD49+'Lamp1 imaginaria R'!AD49+'Lamp1 imaginaria porta'!AD49+'Lamp1 imaginaria Left (2)'!AD49+'Lamp1 imaginaria porta (2)'!AD49+'Lamp1 imaginaria fundo (2)'!AD49+'Lamp1 imaginaria R (2)'!AD49</f>
        <v>2.8669331607267003</v>
      </c>
      <c r="AE49">
        <f>'Lamp1 imaginaria fundo'!AE49+'Lamp1 imaginaria Left'!AE49+'Lamp1 imaginaria R'!AE49+'Lamp1 imaginaria porta'!AE49+'Lamp1 imaginaria Left (2)'!AE49+'Lamp1 imaginaria porta (2)'!AE49+'Lamp1 imaginaria fundo (2)'!AE49+'Lamp1 imaginaria R (2)'!AE49</f>
        <v>2.8650281808040257</v>
      </c>
      <c r="AF49">
        <f>'Lamp1 imaginaria fundo'!AF49+'Lamp1 imaginaria Left'!AF49+'Lamp1 imaginaria R'!AF49+'Lamp1 imaginaria porta'!AF49+'Lamp1 imaginaria Left (2)'!AF49+'Lamp1 imaginaria porta (2)'!AF49+'Lamp1 imaginaria fundo (2)'!AF49+'Lamp1 imaginaria R (2)'!AF49</f>
        <v>2.863095977629281</v>
      </c>
      <c r="AG49">
        <f>'Lamp1 imaginaria fundo'!AG49+'Lamp1 imaginaria Left'!AG49+'Lamp1 imaginaria R'!AG49+'Lamp1 imaginaria porta'!AG49+'Lamp1 imaginaria Left (2)'!AG49+'Lamp1 imaginaria porta (2)'!AG49+'Lamp1 imaginaria fundo (2)'!AG49+'Lamp1 imaginaria R (2)'!AG49</f>
        <v>2.8611427399009322</v>
      </c>
      <c r="AH49">
        <f>'Lamp1 imaginaria fundo'!AH49+'Lamp1 imaginaria Left'!AH49+'Lamp1 imaginaria R'!AH49+'Lamp1 imaginaria porta'!AH49+'Lamp1 imaginaria Left (2)'!AH49+'Lamp1 imaginaria porta (2)'!AH49+'Lamp1 imaginaria fundo (2)'!AH49+'Lamp1 imaginaria R (2)'!AH49</f>
        <v>2.8591744932962144</v>
      </c>
      <c r="AI49">
        <f>'Lamp1 imaginaria fundo'!AI49+'Lamp1 imaginaria Left'!AI49+'Lamp1 imaginaria R'!AI49+'Lamp1 imaginaria porta'!AI49+'Lamp1 imaginaria Left (2)'!AI49+'Lamp1 imaginaria porta (2)'!AI49+'Lamp1 imaginaria fundo (2)'!AI49+'Lamp1 imaginaria R (2)'!AI49</f>
        <v>2.8571970930815289</v>
      </c>
      <c r="AJ49">
        <f>'Lamp1 imaginaria fundo'!AJ49+'Lamp1 imaginaria Left'!AJ49+'Lamp1 imaginaria R'!AJ49+'Lamp1 imaginaria porta'!AJ49+'Lamp1 imaginaria Left (2)'!AJ49+'Lamp1 imaginaria porta (2)'!AJ49+'Lamp1 imaginaria fundo (2)'!AJ49+'Lamp1 imaginaria R (2)'!AJ49</f>
        <v>2.8552162171234556</v>
      </c>
      <c r="AK49">
        <f>'Lamp1 imaginaria fundo'!AK49+'Lamp1 imaginaria Left'!AK49+'Lamp1 imaginaria R'!AK49+'Lamp1 imaginaria porta'!AK49+'Lamp1 imaginaria Left (2)'!AK49+'Lamp1 imaginaria porta (2)'!AK49+'Lamp1 imaginaria fundo (2)'!AK49+'Lamp1 imaginaria R (2)'!AK49</f>
        <v>2.8532373592702127</v>
      </c>
      <c r="AL49">
        <f>'Lamp1 imaginaria fundo'!AL49+'Lamp1 imaginaria Left'!AL49+'Lamp1 imaginaria R'!AL49+'Lamp1 imaginaria porta'!AL49+'Lamp1 imaginaria Left (2)'!AL49+'Lamp1 imaginaria porta (2)'!AL49+'Lamp1 imaginaria fundo (2)'!AL49+'Lamp1 imaginaria R (2)'!AL49</f>
        <v>2.8512658230757562</v>
      </c>
      <c r="AM49">
        <f>'Lamp1 imaginaria fundo'!AM49+'Lamp1 imaginaria Left'!AM49+'Lamp1 imaginaria R'!AM49+'Lamp1 imaginaria porta'!AM49+'Lamp1 imaginaria Left (2)'!AM49+'Lamp1 imaginaria porta (2)'!AM49+'Lamp1 imaginaria fundo (2)'!AM49+'Lamp1 imaginaria R (2)'!AM49</f>
        <v>2.8493067158387833</v>
      </c>
      <c r="AN49">
        <f>'Lamp1 imaginaria fundo'!AN49+'Lamp1 imaginaria Left'!AN49+'Lamp1 imaginaria R'!AN49+'Lamp1 imaginaria porta'!AN49+'Lamp1 imaginaria Left (2)'!AN49+'Lamp1 imaginaria porta (2)'!AN49+'Lamp1 imaginaria fundo (2)'!AN49+'Lamp1 imaginaria R (2)'!AN49</f>
        <v>2.8473649429270877</v>
      </c>
      <c r="AO49">
        <f>'Lamp1 imaginaria fundo'!AO49+'Lamp1 imaginaria Left'!AO49+'Lamp1 imaginaria R'!AO49+'Lamp1 imaginaria porta'!AO49+'Lamp1 imaginaria Left (2)'!AO49+'Lamp1 imaginaria porta (2)'!AO49+'Lamp1 imaginaria fundo (2)'!AO49+'Lamp1 imaginaria R (2)'!AO49</f>
        <v>2.8454452023546004</v>
      </c>
      <c r="AP49">
        <f>'Lamp1 imaginaria fundo'!AP49+'Lamp1 imaginaria Left'!AP49+'Lamp1 imaginaria R'!AP49+'Lamp1 imaginaria porta'!AP49+'Lamp1 imaginaria Left (2)'!AP49+'Lamp1 imaginaria porta (2)'!AP49+'Lamp1 imaginaria fundo (2)'!AP49+'Lamp1 imaginaria R (2)'!AP49</f>
        <v>2.8435519795744213</v>
      </c>
      <c r="AQ49">
        <f>'Lamp1 imaginaria fundo'!AQ49+'Lamp1 imaginaria Left'!AQ49+'Lamp1 imaginaria R'!AQ49+'Lamp1 imaginaria porta'!AQ49+'Lamp1 imaginaria Left (2)'!AQ49+'Lamp1 imaginaria porta (2)'!AQ49+'Lamp1 imaginaria fundo (2)'!AQ49+'Lamp1 imaginaria R (2)'!AQ49</f>
        <v>2.8416895424467183</v>
      </c>
      <c r="AR49">
        <f>'Lamp1 imaginaria fundo'!AR49+'Lamp1 imaginaria Left'!AR49+'Lamp1 imaginaria R'!AR49+'Lamp1 imaginaria porta'!AR49+'Lamp1 imaginaria Left (2)'!AR49+'Lamp1 imaginaria porta (2)'!AR49+'Lamp1 imaginaria fundo (2)'!AR49+'Lamp1 imaginaria R (2)'!AR49</f>
        <v>2.8398619363359274</v>
      </c>
      <c r="AS49">
        <f>'Lamp1 imaginaria fundo'!AS49+'Lamp1 imaginaria Left'!AS49+'Lamp1 imaginaria R'!AS49+'Lamp1 imaginaria porta'!AS49+'Lamp1 imaginaria Left (2)'!AS49+'Lamp1 imaginaria porta (2)'!AS49+'Lamp1 imaginaria fundo (2)'!AS49+'Lamp1 imaginaria R (2)'!AS49</f>
        <v>2.8380729792875563</v>
      </c>
      <c r="AT49">
        <f>'Lamp1 imaginaria fundo'!AT49+'Lamp1 imaginaria Left'!AT49+'Lamp1 imaginaria R'!AT49+'Lamp1 imaginaria porta'!AT49+'Lamp1 imaginaria Left (2)'!AT49+'Lamp1 imaginaria porta (2)'!AT49+'Lamp1 imaginaria fundo (2)'!AT49+'Lamp1 imaginaria R (2)'!AT49</f>
        <v>2.8363262572314198</v>
      </c>
      <c r="AU49">
        <f>'Lamp1 imaginaria fundo'!AU49+'Lamp1 imaginaria Left'!AU49+'Lamp1 imaginaria R'!AU49+'Lamp1 imaginaria porta'!AU49+'Lamp1 imaginaria Left (2)'!AU49+'Lamp1 imaginaria porta (2)'!AU49+'Lamp1 imaginaria fundo (2)'!AU49+'Lamp1 imaginaria R (2)'!AU49</f>
        <v>2.8346251191555472</v>
      </c>
      <c r="AV49">
        <f>'Lamp1 imaginaria fundo'!AV49+'Lamp1 imaginaria Left'!AV49+'Lamp1 imaginaria R'!AV49+'Lamp1 imaginaria porta'!AV49+'Lamp1 imaginaria Left (2)'!AV49+'Lamp1 imaginaria porta (2)'!AV49+'Lamp1 imaginaria fundo (2)'!AV49+'Lamp1 imaginaria R (2)'!AV49</f>
        <v>2.8329726721935682</v>
      </c>
      <c r="AW49">
        <f>'Lamp1 imaginaria fundo'!AW49+'Lamp1 imaginaria Left'!AW49+'Lamp1 imaginaria R'!AW49+'Lamp1 imaginaria porta'!AW49+'Lamp1 imaginaria Left (2)'!AW49+'Lamp1 imaginaria porta (2)'!AW49+'Lamp1 imaginaria fundo (2)'!AW49+'Lamp1 imaginaria R (2)'!AW49</f>
        <v>2.8313717765681869</v>
      </c>
      <c r="AX49">
        <f>'Lamp1 imaginaria fundo'!AX49+'Lamp1 imaginaria Left'!AX49+'Lamp1 imaginaria R'!AX49+'Lamp1 imaginaria porta'!AX49+'Lamp1 imaginaria Left (2)'!AX49+'Lamp1 imaginaria porta (2)'!AX49+'Lamp1 imaginaria fundo (2)'!AX49+'Lamp1 imaginaria R (2)'!AX49</f>
        <v>2.8298250403347027</v>
      </c>
      <c r="AY49">
        <f>'Lamp1 imaginaria fundo'!AY49+'Lamp1 imaginaria Left'!AY49+'Lamp1 imaginaria R'!AY49+'Lamp1 imaginaria porta'!AY49+'Lamp1 imaginaria Left (2)'!AY49+'Lamp1 imaginaria porta (2)'!AY49+'Lamp1 imaginaria fundo (2)'!AY49+'Lamp1 imaginaria R (2)'!AY49</f>
        <v>2.8283348138713977</v>
      </c>
      <c r="AZ49">
        <f>'Lamp1 imaginaria fundo'!AZ49+'Lamp1 imaginaria Left'!AZ49+'Lamp1 imaginaria R'!AZ49+'Lamp1 imaginaria porta'!AZ49+'Lamp1 imaginaria Left (2)'!AZ49+'Lamp1 imaginaria porta (2)'!AZ49+'Lamp1 imaginaria fundo (2)'!AZ49+'Lamp1 imaginaria R (2)'!AZ49</f>
        <v>2.8269031840682648</v>
      </c>
      <c r="BA49">
        <f>'Lamp1 imaginaria fundo'!BA49+'Lamp1 imaginaria Left'!BA49+'Lamp1 imaginaria R'!BA49+'Lamp1 imaginaria porta'!BA49+'Lamp1 imaginaria Left (2)'!BA49+'Lamp1 imaginaria porta (2)'!BA49+'Lamp1 imaginaria fundo (2)'!BA49+'Lamp1 imaginaria R (2)'!BA49</f>
        <v>2.8255319681719424</v>
      </c>
      <c r="BB49">
        <f>'Lamp1 imaginaria fundo'!BB49+'Lamp1 imaginaria Left'!BB49+'Lamp1 imaginaria R'!BB49+'Lamp1 imaginaria porta'!BB49+'Lamp1 imaginaria Left (2)'!BB49+'Lamp1 imaginaria porta (2)'!BB49+'Lamp1 imaginaria fundo (2)'!BB49+'Lamp1 imaginaria R (2)'!BB49</f>
        <v>2.8242227072531181</v>
      </c>
      <c r="BC49">
        <f>'Lamp1 imaginaria fundo'!BC49+'Lamp1 imaginaria Left'!BC49+'Lamp1 imaginaria R'!BC49+'Lamp1 imaginaria porta'!BC49+'Lamp1 imaginaria Left (2)'!BC49+'Lamp1 imaginaria porta (2)'!BC49+'Lamp1 imaginaria fundo (2)'!BC49+'Lamp1 imaginaria R (2)'!BC49</f>
        <v>2.8229766592730416</v>
      </c>
      <c r="BD49">
        <f>'Lamp1 imaginaria fundo'!BD49+'Lamp1 imaginaria Left'!BD49+'Lamp1 imaginaria R'!BD49+'Lamp1 imaginaria porta'!BD49+'Lamp1 imaginaria Left (2)'!BD49+'Lamp1 imaginaria porta (2)'!BD49+'Lamp1 imaginaria fundo (2)'!BD49+'Lamp1 imaginaria R (2)'!BD49</f>
        <v>2.8217947917382622</v>
      </c>
    </row>
    <row r="50" spans="5:56" ht="35" customHeight="1" x14ac:dyDescent="0.45">
      <c r="E50">
        <v>40</v>
      </c>
      <c r="F50">
        <f>'Lamp1 imaginaria fundo'!F50+'Lamp1 imaginaria Left'!F50+'Lamp1 imaginaria R'!F50+'Lamp1 imaginaria porta'!F50+'Lamp1 imaginaria Left (2)'!F50+'Lamp1 imaginaria porta (2)'!F50+'Lamp1 imaginaria fundo (2)'!F50+'Lamp1 imaginaria R (2)'!F50</f>
        <v>2.8855018992657815</v>
      </c>
      <c r="G50">
        <f>'Lamp1 imaginaria fundo'!G50+'Lamp1 imaginaria Left'!G50+'Lamp1 imaginaria R'!G50+'Lamp1 imaginaria porta'!G50+'Lamp1 imaginaria Left (2)'!G50+'Lamp1 imaginaria porta (2)'!G50+'Lamp1 imaginaria fundo (2)'!G50+'Lamp1 imaginaria R (2)'!G50</f>
        <v>2.8863668652908747</v>
      </c>
      <c r="H50">
        <f>'Lamp1 imaginaria fundo'!H50+'Lamp1 imaginaria Left'!H50+'Lamp1 imaginaria R'!H50+'Lamp1 imaginaria porta'!H50+'Lamp1 imaginaria Left (2)'!H50+'Lamp1 imaginaria porta (2)'!H50+'Lamp1 imaginaria fundo (2)'!H50+'Lamp1 imaginaria R (2)'!H50</f>
        <v>2.8870431714340228</v>
      </c>
      <c r="I50">
        <f>'Lamp1 imaginaria fundo'!I50+'Lamp1 imaginaria Left'!I50+'Lamp1 imaginaria R'!I50+'Lamp1 imaginaria porta'!I50+'Lamp1 imaginaria Left (2)'!I50+'Lamp1 imaginaria porta (2)'!I50+'Lamp1 imaginaria fundo (2)'!I50+'Lamp1 imaginaria R (2)'!I50</f>
        <v>2.8875354556470065</v>
      </c>
      <c r="J50">
        <f>'Lamp1 imaginaria fundo'!J50+'Lamp1 imaginaria Left'!J50+'Lamp1 imaginaria R'!J50+'Lamp1 imaginaria porta'!J50+'Lamp1 imaginaria Left (2)'!J50+'Lamp1 imaginaria porta (2)'!J50+'Lamp1 imaginaria fundo (2)'!J50+'Lamp1 imaginaria R (2)'!J50</f>
        <v>2.8878488016460535</v>
      </c>
      <c r="K50">
        <f>'Lamp1 imaginaria fundo'!K50+'Lamp1 imaginaria Left'!K50+'Lamp1 imaginaria R'!K50+'Lamp1 imaginaria porta'!K50+'Lamp1 imaginaria Left (2)'!K50+'Lamp1 imaginaria porta (2)'!K50+'Lamp1 imaginaria fundo (2)'!K50+'Lamp1 imaginaria R (2)'!K50</f>
        <v>2.8879886905118863</v>
      </c>
      <c r="L50">
        <f>'Lamp1 imaginaria fundo'!L50+'Lamp1 imaginaria Left'!L50+'Lamp1 imaginaria R'!L50+'Lamp1 imaginaria porta'!L50+'Lamp1 imaginaria Left (2)'!L50+'Lamp1 imaginaria porta (2)'!L50+'Lamp1 imaginaria fundo (2)'!L50+'Lamp1 imaginaria R (2)'!L50</f>
        <v>2.887960953390214</v>
      </c>
      <c r="M50">
        <f>'Lamp1 imaginaria fundo'!M50+'Lamp1 imaginaria Left'!M50+'Lamp1 imaginaria R'!M50+'Lamp1 imaginaria porta'!M50+'Lamp1 imaginaria Left (2)'!M50+'Lamp1 imaginaria porta (2)'!M50+'Lamp1 imaginaria fundo (2)'!M50+'Lamp1 imaginaria R (2)'!M50</f>
        <v>2.8877717258999396</v>
      </c>
      <c r="N50">
        <f>'Lamp1 imaginaria fundo'!N50+'Lamp1 imaginaria Left'!N50+'Lamp1 imaginaria R'!N50+'Lamp1 imaginaria porta'!N50+'Lamp1 imaginaria Left (2)'!N50+'Lamp1 imaginaria porta (2)'!N50+'Lamp1 imaginaria fundo (2)'!N50+'Lamp1 imaginaria R (2)'!N50</f>
        <v>2.887427404717485</v>
      </c>
      <c r="O50">
        <f>'Lamp1 imaginaria fundo'!O50+'Lamp1 imaginaria Left'!O50+'Lamp1 imaginaria R'!O50+'Lamp1 imaginaria porta'!O50+'Lamp1 imaginaria Left (2)'!O50+'Lamp1 imaginaria porta (2)'!O50+'Lamp1 imaginaria fundo (2)'!O50+'Lamp1 imaginaria R (2)'!O50</f>
        <v>2.8869346066703594</v>
      </c>
      <c r="P50">
        <f>'Lamp1 imaginaria fundo'!P50+'Lamp1 imaginaria Left'!P50+'Lamp1 imaginaria R'!P50+'Lamp1 imaginaria porta'!P50+'Lamp1 imaginaria Left (2)'!P50+'Lamp1 imaginaria porta (2)'!P50+'Lamp1 imaginaria fundo (2)'!P50+'Lamp1 imaginaria R (2)'!P50</f>
        <v>2.886300130547018</v>
      </c>
      <c r="Q50">
        <f>'Lamp1 imaginaria fundo'!Q50+'Lamp1 imaginaria Left'!Q50+'Lamp1 imaginaria R'!Q50+'Lamp1 imaginaria porta'!Q50+'Lamp1 imaginaria Left (2)'!Q50+'Lamp1 imaginaria porta (2)'!Q50+'Lamp1 imaginaria fundo (2)'!Q50+'Lamp1 imaginaria R (2)'!Q50</f>
        <v>2.8855309217173502</v>
      </c>
      <c r="R50">
        <f>'Lamp1 imaginaria fundo'!R50+'Lamp1 imaginaria Left'!R50+'Lamp1 imaginaria R'!R50+'Lamp1 imaginaria porta'!R50+'Lamp1 imaginaria Left (2)'!R50+'Lamp1 imaginaria porta (2)'!R50+'Lamp1 imaginaria fundo (2)'!R50+'Lamp1 imaginaria R (2)'!R50</f>
        <v>2.8846340395617021</v>
      </c>
      <c r="S50">
        <f>'Lamp1 imaginaria fundo'!S50+'Lamp1 imaginaria Left'!S50+'Lamp1 imaginaria R'!S50+'Lamp1 imaginaria porta'!S50+'Lamp1 imaginaria Left (2)'!S50+'Lamp1 imaginaria porta (2)'!S50+'Lamp1 imaginaria fundo (2)'!S50+'Lamp1 imaginaria R (2)'!S50</f>
        <v>2.8836166276278359</v>
      </c>
      <c r="T50">
        <f>'Lamp1 imaginaria fundo'!T50+'Lamp1 imaginaria Left'!T50+'Lamp1 imaginaria R'!T50+'Lamp1 imaginaria porta'!T50+'Lamp1 imaginaria Left (2)'!T50+'Lamp1 imaginaria porta (2)'!T50+'Lamp1 imaginaria fundo (2)'!T50+'Lamp1 imaginaria R (2)'!T50</f>
        <v>2.8824858863750569</v>
      </c>
      <c r="U50">
        <f>'Lamp1 imaginaria fundo'!U50+'Lamp1 imaginaria Left'!U50+'Lamp1 imaginaria R'!U50+'Lamp1 imaginaria porta'!U50+'Lamp1 imaginaria Left (2)'!U50+'Lamp1 imaginaria porta (2)'!U50+'Lamp1 imaginaria fundo (2)'!U50+'Lamp1 imaginaria R (2)'!U50</f>
        <v>2.8812490483222888</v>
      </c>
      <c r="V50">
        <f>'Lamp1 imaginaria fundo'!V50+'Lamp1 imaginaria Left'!V50+'Lamp1 imaginaria R'!V50+'Lamp1 imaginaria porta'!V50+'Lamp1 imaginaria Left (2)'!V50+'Lamp1 imaginaria porta (2)'!V50+'Lamp1 imaginaria fundo (2)'!V50+'Lamp1 imaginaria R (2)'!V50</f>
        <v>2.8799133553908569</v>
      </c>
      <c r="W50">
        <f>'Lamp1 imaginaria fundo'!W50+'Lamp1 imaginaria Left'!W50+'Lamp1 imaginaria R'!W50+'Lamp1 imaginaria porta'!W50+'Lamp1 imaginaria Left (2)'!W50+'Lamp1 imaginaria porta (2)'!W50+'Lamp1 imaginaria fundo (2)'!W50+'Lamp1 imaginaria R (2)'!W50</f>
        <v>2.8784860382210624</v>
      </c>
      <c r="X50">
        <f>'Lamp1 imaginaria fundo'!X50+'Lamp1 imaginaria Left'!X50+'Lamp1 imaginaria R'!X50+'Lamp1 imaginaria porta'!X50+'Lamp1 imaginaria Left (2)'!X50+'Lamp1 imaginaria porta (2)'!X50+'Lamp1 imaginaria fundo (2)'!X50+'Lamp1 imaginaria R (2)'!X50</f>
        <v>2.8769742972420183</v>
      </c>
      <c r="Y50">
        <f>'Lamp1 imaginaria fundo'!Y50+'Lamp1 imaginaria Left'!Y50+'Lamp1 imaginaria R'!Y50+'Lamp1 imaginaria porta'!Y50+'Lamp1 imaginaria Left (2)'!Y50+'Lamp1 imaginaria porta (2)'!Y50+'Lamp1 imaginaria fundo (2)'!Y50+'Lamp1 imaginaria R (2)'!Y50</f>
        <v>2.8753852852841018</v>
      </c>
      <c r="Z50">
        <f>'Lamp1 imaginaria fundo'!Z50+'Lamp1 imaginaria Left'!Z50+'Lamp1 imaginaria R'!Z50+'Lamp1 imaginaria porta'!Z50+'Lamp1 imaginaria Left (2)'!Z50+'Lamp1 imaginaria porta (2)'!Z50+'Lamp1 imaginaria fundo (2)'!Z50+'Lamp1 imaginaria R (2)'!Z50</f>
        <v>2.8737260915402363</v>
      </c>
      <c r="AA50">
        <f>'Lamp1 imaginaria fundo'!AA50+'Lamp1 imaginaria Left'!AA50+'Lamp1 imaginaria R'!AA50+'Lamp1 imaginaria porta'!AA50+'Lamp1 imaginaria Left (2)'!AA50+'Lamp1 imaginaria porta (2)'!AA50+'Lamp1 imaginaria fundo (2)'!AA50+'Lamp1 imaginaria R (2)'!AA50</f>
        <v>2.8720037267036433</v>
      </c>
      <c r="AB50">
        <f>'Lamp1 imaginaria fundo'!AB50+'Lamp1 imaginaria Left'!AB50+'Lamp1 imaginaria R'!AB50+'Lamp1 imaginaria porta'!AB50+'Lamp1 imaginaria Left (2)'!AB50+'Lamp1 imaginaria porta (2)'!AB50+'Lamp1 imaginaria fundo (2)'!AB50+'Lamp1 imaginaria R (2)'!AB50</f>
        <v>2.8702251091334956</v>
      </c>
      <c r="AC50">
        <f>'Lamp1 imaginaria fundo'!AC50+'Lamp1 imaginaria Left'!AC50+'Lamp1 imaginaria R'!AC50+'Lamp1 imaginaria porta'!AC50+'Lamp1 imaginaria Left (2)'!AC50+'Lamp1 imaginaria porta (2)'!AC50+'Lamp1 imaginaria fundo (2)'!AC50+'Lamp1 imaginaria R (2)'!AC50</f>
        <v>2.8683970519242763</v>
      </c>
      <c r="AD50">
        <f>'Lamp1 imaginaria fundo'!AD50+'Lamp1 imaginaria Left'!AD50+'Lamp1 imaginaria R'!AD50+'Lamp1 imaginaria porta'!AD50+'Lamp1 imaginaria Left (2)'!AD50+'Lamp1 imaginaria porta (2)'!AD50+'Lamp1 imaginaria fundo (2)'!AD50+'Lamp1 imaginaria R (2)'!AD50</f>
        <v>2.8665262507780129</v>
      </c>
      <c r="AE50">
        <f>'Lamp1 imaginaria fundo'!AE50+'Lamp1 imaginaria Left'!AE50+'Lamp1 imaginaria R'!AE50+'Lamp1 imaginaria porta'!AE50+'Lamp1 imaginaria Left (2)'!AE50+'Lamp1 imaginaria porta (2)'!AE50+'Lamp1 imaginaria fundo (2)'!AE50+'Lamp1 imaginaria R (2)'!AE50</f>
        <v>2.8646192725998194</v>
      </c>
      <c r="AF50">
        <f>'Lamp1 imaginaria fundo'!AF50+'Lamp1 imaginaria Left'!AF50+'Lamp1 imaginaria R'!AF50+'Lamp1 imaginaria porta'!AF50+'Lamp1 imaginaria Left (2)'!AF50+'Lamp1 imaginaria porta (2)'!AF50+'Lamp1 imaginaria fundo (2)'!AF50+'Lamp1 imaginaria R (2)'!AF50</f>
        <v>2.8626825447554909</v>
      </c>
      <c r="AG50">
        <f>'Lamp1 imaginaria fundo'!AG50+'Lamp1 imaginaria Left'!AG50+'Lamp1 imaginaria R'!AG50+'Lamp1 imaginaria porta'!AG50+'Lamp1 imaginaria Left (2)'!AG50+'Lamp1 imaginaria porta (2)'!AG50+'Lamp1 imaginaria fundo (2)'!AG50+'Lamp1 imaginaria R (2)'!AG50</f>
        <v>2.8607223449448838</v>
      </c>
      <c r="AH50">
        <f>'Lamp1 imaginaria fundo'!AH50+'Lamp1 imaginaria Left'!AH50+'Lamp1 imaginaria R'!AH50+'Lamp1 imaginaria porta'!AH50+'Lamp1 imaginaria Left (2)'!AH50+'Lamp1 imaginaria porta (2)'!AH50+'Lamp1 imaginaria fundo (2)'!AH50+'Lamp1 imaginaria R (2)'!AH50</f>
        <v>2.8587447916561097</v>
      </c>
      <c r="AI50">
        <f>'Lamp1 imaginaria fundo'!AI50+'Lamp1 imaginaria Left'!AI50+'Lamp1 imaginaria R'!AI50+'Lamp1 imaginaria porta'!AI50+'Lamp1 imaginaria Left (2)'!AI50+'Lamp1 imaginaria porta (2)'!AI50+'Lamp1 imaginaria fundo (2)'!AI50+'Lamp1 imaginaria R (2)'!AI50</f>
        <v>2.8567558351734186</v>
      </c>
      <c r="AJ50">
        <f>'Lamp1 imaginaria fundo'!AJ50+'Lamp1 imaginaria Left'!AJ50+'Lamp1 imaginaria R'!AJ50+'Lamp1 imaginaria porta'!AJ50+'Lamp1 imaginaria Left (2)'!AJ50+'Lamp1 imaginaria porta (2)'!AJ50+'Lamp1 imaginaria fundo (2)'!AJ50+'Lamp1 imaginaria R (2)'!AJ50</f>
        <v>2.8547612491160974</v>
      </c>
      <c r="AK50">
        <f>'Lamp1 imaginaria fundo'!AK50+'Lamp1 imaginaria Left'!AK50+'Lamp1 imaginaria R'!AK50+'Lamp1 imaginaria porta'!AK50+'Lamp1 imaginaria Left (2)'!AK50+'Lamp1 imaginaria porta (2)'!AK50+'Lamp1 imaginaria fundo (2)'!AK50+'Lamp1 imaginaria R (2)'!AK50</f>
        <v>2.852766622487279</v>
      </c>
      <c r="AL50">
        <f>'Lamp1 imaginaria fundo'!AL50+'Lamp1 imaginaria Left'!AL50+'Lamp1 imaginaria R'!AL50+'Lamp1 imaginaria porta'!AL50+'Lamp1 imaginaria Left (2)'!AL50+'Lamp1 imaginaria porta (2)'!AL50+'Lamp1 imaginaria fundo (2)'!AL50+'Lamp1 imaginaria R (2)'!AL50</f>
        <v>2.8507773522105393</v>
      </c>
      <c r="AM50">
        <f>'Lamp1 imaginaria fundo'!AM50+'Lamp1 imaginaria Left'!AM50+'Lamp1 imaginaria R'!AM50+'Lamp1 imaginaria porta'!AM50+'Lamp1 imaginaria Left (2)'!AM50+'Lamp1 imaginaria porta (2)'!AM50+'Lamp1 imaginaria fundo (2)'!AM50+'Lamp1 imaginaria R (2)'!AM50</f>
        <v>2.8487986361292559</v>
      </c>
      <c r="AN50">
        <f>'Lamp1 imaginaria fundo'!AN50+'Lamp1 imaginaria Left'!AN50+'Lamp1 imaginaria R'!AN50+'Lamp1 imaginaria porta'!AN50+'Lamp1 imaginaria Left (2)'!AN50+'Lamp1 imaginaria porta (2)'!AN50+'Lamp1 imaginaria fundo (2)'!AN50+'Lamp1 imaginaria R (2)'!AN50</f>
        <v>2.8468354664392215</v>
      </c>
      <c r="AO50">
        <f>'Lamp1 imaginaria fundo'!AO50+'Lamp1 imaginaria Left'!AO50+'Lamp1 imaginaria R'!AO50+'Lamp1 imaginaria porta'!AO50+'Lamp1 imaginaria Left (2)'!AO50+'Lamp1 imaginaria porta (2)'!AO50+'Lamp1 imaginaria fundo (2)'!AO50+'Lamp1 imaginaria R (2)'!AO50</f>
        <v>2.8448926235196574</v>
      </c>
      <c r="AP50">
        <f>'Lamp1 imaginaria fundo'!AP50+'Lamp1 imaginaria Left'!AP50+'Lamp1 imaginaria R'!AP50+'Lamp1 imaginaria porta'!AP50+'Lamp1 imaginaria Left (2)'!AP50+'Lamp1 imaginaria porta (2)'!AP50+'Lamp1 imaginaria fundo (2)'!AP50+'Lamp1 imaginaria R (2)'!AP50</f>
        <v>2.8429746701218974</v>
      </c>
      <c r="AQ50">
        <f>'Lamp1 imaginaria fundo'!AQ50+'Lamp1 imaginaria Left'!AQ50+'Lamp1 imaginaria R'!AQ50+'Lamp1 imaginaria porta'!AQ50+'Lamp1 imaginaria Left (2)'!AQ50+'Lamp1 imaginaria porta (2)'!AQ50+'Lamp1 imaginaria fundo (2)'!AQ50+'Lamp1 imaginaria R (2)'!AQ50</f>
        <v>2.8410859458691142</v>
      </c>
      <c r="AR50">
        <f>'Lamp1 imaginaria fundo'!AR50+'Lamp1 imaginaria Left'!AR50+'Lamp1 imaginaria R'!AR50+'Lamp1 imaginaria porta'!AR50+'Lamp1 imaginaria Left (2)'!AR50+'Lamp1 imaginaria porta (2)'!AR50+'Lamp1 imaginaria fundo (2)'!AR50+'Lamp1 imaginaria R (2)'!AR50</f>
        <v>2.8392305620149192</v>
      </c>
      <c r="AS50">
        <f>'Lamp1 imaginaria fundo'!AS50+'Lamp1 imaginaria Left'!AS50+'Lamp1 imaginaria R'!AS50+'Lamp1 imaginaria porta'!AS50+'Lamp1 imaginaria Left (2)'!AS50+'Lamp1 imaginaria porta (2)'!AS50+'Lamp1 imaginaria fundo (2)'!AS50+'Lamp1 imaginaria R (2)'!AS50</f>
        <v>2.8374123964037796</v>
      </c>
      <c r="AT50">
        <f>'Lamp1 imaginaria fundo'!AT50+'Lamp1 imaginaria Left'!AT50+'Lamp1 imaginaria R'!AT50+'Lamp1 imaginaria porta'!AT50+'Lamp1 imaginaria Left (2)'!AT50+'Lamp1 imaginaria porta (2)'!AT50+'Lamp1 imaginaria fundo (2)'!AT50+'Lamp1 imaginaria R (2)'!AT50</f>
        <v>2.835635088572297</v>
      </c>
      <c r="AU50">
        <f>'Lamp1 imaginaria fundo'!AU50+'Lamp1 imaginaria Left'!AU50+'Lamp1 imaginaria R'!AU50+'Lamp1 imaginaria porta'!AU50+'Lamp1 imaginaria Left (2)'!AU50+'Lamp1 imaginaria porta (2)'!AU50+'Lamp1 imaginaria fundo (2)'!AU50+'Lamp1 imaginaria R (2)'!AU50</f>
        <v>2.8339020349276063</v>
      </c>
      <c r="AV50">
        <f>'Lamp1 imaginaria fundo'!AV50+'Lamp1 imaginaria Left'!AV50+'Lamp1 imaginaria R'!AV50+'Lamp1 imaginaria porta'!AV50+'Lamp1 imaginaria Left (2)'!AV50+'Lamp1 imaginaria porta (2)'!AV50+'Lamp1 imaginaria fundo (2)'!AV50+'Lamp1 imaginaria R (2)'!AV50</f>
        <v>2.8322163839378112</v>
      </c>
      <c r="AW50">
        <f>'Lamp1 imaginaria fundo'!AW50+'Lamp1 imaginaria Left'!AW50+'Lamp1 imaginaria R'!AW50+'Lamp1 imaginaria porta'!AW50+'Lamp1 imaginaria Left (2)'!AW50+'Lamp1 imaginaria porta (2)'!AW50+'Lamp1 imaginaria fundo (2)'!AW50+'Lamp1 imaginaria R (2)'!AW50</f>
        <v>2.8305810312694386</v>
      </c>
      <c r="AX50">
        <f>'Lamp1 imaginaria fundo'!AX50+'Lamp1 imaginaria Left'!AX50+'Lamp1 imaginaria R'!AX50+'Lamp1 imaginaria porta'!AX50+'Lamp1 imaginaria Left (2)'!AX50+'Lamp1 imaginaria porta (2)'!AX50+'Lamp1 imaginaria fundo (2)'!AX50+'Lamp1 imaginaria R (2)'!AX50</f>
        <v>2.8289986148086501</v>
      </c>
      <c r="AY50">
        <f>'Lamp1 imaginaria fundo'!AY50+'Lamp1 imaginaria Left'!AY50+'Lamp1 imaginaria R'!AY50+'Lamp1 imaginaria porta'!AY50+'Lamp1 imaginaria Left (2)'!AY50+'Lamp1 imaginaria porta (2)'!AY50+'Lamp1 imaginaria fundo (2)'!AY50+'Lamp1 imaginaria R (2)'!AY50</f>
        <v>2.8274715095063625</v>
      </c>
      <c r="AZ50">
        <f>'Lamp1 imaginaria fundo'!AZ50+'Lamp1 imaginaria Left'!AZ50+'Lamp1 imaginaria R'!AZ50+'Lamp1 imaginaria porta'!AZ50+'Lamp1 imaginaria Left (2)'!AZ50+'Lamp1 imaginaria porta (2)'!AZ50+'Lamp1 imaginaria fundo (2)'!AZ50+'Lamp1 imaginaria R (2)'!AZ50</f>
        <v>2.8260018219926706</v>
      </c>
      <c r="BA50">
        <f>'Lamp1 imaginaria fundo'!BA50+'Lamp1 imaginaria Left'!BA50+'Lamp1 imaginaria R'!BA50+'Lamp1 imaginaria porta'!BA50+'Lamp1 imaginaria Left (2)'!BA50+'Lamp1 imaginaria porta (2)'!BA50+'Lamp1 imaginaria fundo (2)'!BA50+'Lamp1 imaginaria R (2)'!BA50</f>
        <v>2.8245913849130173</v>
      </c>
      <c r="BB50">
        <f>'Lamp1 imaginaria fundo'!BB50+'Lamp1 imaginaria Left'!BB50+'Lamp1 imaginaria R'!BB50+'Lamp1 imaginaria porta'!BB50+'Lamp1 imaginaria Left (2)'!BB50+'Lamp1 imaginaria porta (2)'!BB50+'Lamp1 imaginaria fundo (2)'!BB50+'Lamp1 imaginaria R (2)'!BB50</f>
        <v>2.8232417509475884</v>
      </c>
      <c r="BC50">
        <f>'Lamp1 imaginaria fundo'!BC50+'Lamp1 imaginaria Left'!BC50+'Lamp1 imaginaria R'!BC50+'Lamp1 imaginaria porta'!BC50+'Lamp1 imaginaria Left (2)'!BC50+'Lamp1 imaginaria porta (2)'!BC50+'Lamp1 imaginaria fundo (2)'!BC50+'Lamp1 imaginaria R (2)'!BC50</f>
        <v>2.8219541864863795</v>
      </c>
      <c r="BD50">
        <f>'Lamp1 imaginaria fundo'!BD50+'Lamp1 imaginaria Left'!BD50+'Lamp1 imaginaria R'!BD50+'Lamp1 imaginaria porta'!BD50+'Lamp1 imaginaria Left (2)'!BD50+'Lamp1 imaginaria porta (2)'!BD50+'Lamp1 imaginaria fundo (2)'!BD50+'Lamp1 imaginaria R (2)'!BD50</f>
        <v>2.8207296649454174</v>
      </c>
    </row>
    <row r="51" spans="5:56" ht="35" customHeight="1" x14ac:dyDescent="0.45">
      <c r="E51">
        <v>41</v>
      </c>
      <c r="F51">
        <f>'Lamp1 imaginaria fundo'!F51+'Lamp1 imaginaria Left'!F51+'Lamp1 imaginaria R'!F51+'Lamp1 imaginaria porta'!F51+'Lamp1 imaginaria Left (2)'!F51+'Lamp1 imaginaria porta (2)'!F51+'Lamp1 imaginaria fundo (2)'!F51+'Lamp1 imaginaria R (2)'!F51</f>
        <v>2.8843425683874635</v>
      </c>
      <c r="G51">
        <f>'Lamp1 imaginaria fundo'!G51+'Lamp1 imaginaria Left'!G51+'Lamp1 imaginaria R'!G51+'Lamp1 imaginaria porta'!G51+'Lamp1 imaginaria Left (2)'!G51+'Lamp1 imaginaria porta (2)'!G51+'Lamp1 imaginaria fundo (2)'!G51+'Lamp1 imaginaria R (2)'!G51</f>
        <v>2.88525554287187</v>
      </c>
      <c r="H51">
        <f>'Lamp1 imaginaria fundo'!H51+'Lamp1 imaginaria Left'!H51+'Lamp1 imaginaria R'!H51+'Lamp1 imaginaria porta'!H51+'Lamp1 imaginaria Left (2)'!H51+'Lamp1 imaginaria porta (2)'!H51+'Lamp1 imaginaria fundo (2)'!H51+'Lamp1 imaginaria R (2)'!H51</f>
        <v>2.885980192512434</v>
      </c>
      <c r="I51">
        <f>'Lamp1 imaginaria fundo'!I51+'Lamp1 imaginaria Left'!I51+'Lamp1 imaginaria R'!I51+'Lamp1 imaginaria porta'!I51+'Lamp1 imaginaria Left (2)'!I51+'Lamp1 imaginaria porta (2)'!I51+'Lamp1 imaginaria fundo (2)'!I51+'Lamp1 imaginaria R (2)'!I51</f>
        <v>2.8865208072706507</v>
      </c>
      <c r="J51">
        <f>'Lamp1 imaginaria fundo'!J51+'Lamp1 imaginaria Left'!J51+'Lamp1 imaginaria R'!J51+'Lamp1 imaginaria porta'!J51+'Lamp1 imaginaria Left (2)'!J51+'Lamp1 imaginaria porta (2)'!J51+'Lamp1 imaginaria fundo (2)'!J51+'Lamp1 imaginaria R (2)'!J51</f>
        <v>2.8868821288696607</v>
      </c>
      <c r="K51">
        <f>'Lamp1 imaginaria fundo'!K51+'Lamp1 imaginaria Left'!K51+'Lamp1 imaginaria R'!K51+'Lamp1 imaginaria porta'!K51+'Lamp1 imaginaria Left (2)'!K51+'Lamp1 imaginaria porta (2)'!K51+'Lamp1 imaginaria fundo (2)'!K51+'Lamp1 imaginaria R (2)'!K51</f>
        <v>2.8870693064516582</v>
      </c>
      <c r="L51">
        <f>'Lamp1 imaginaria fundo'!L51+'Lamp1 imaginaria Left'!L51+'Lamp1 imaginaria R'!L51+'Lamp1 imaginaria porta'!L51+'Lamp1 imaginaria Left (2)'!L51+'Lamp1 imaginaria porta (2)'!L51+'Lamp1 imaginaria fundo (2)'!L51+'Lamp1 imaginaria R (2)'!L51</f>
        <v>2.8870878529931652</v>
      </c>
      <c r="M51">
        <f>'Lamp1 imaginaria fundo'!M51+'Lamp1 imaginaria Left'!M51+'Lamp1 imaginaria R'!M51+'Lamp1 imaginaria porta'!M51+'Lamp1 imaginaria Left (2)'!M51+'Lamp1 imaginaria porta (2)'!M51+'Lamp1 imaginaria fundo (2)'!M51+'Lamp1 imaginaria R (2)'!M51</f>
        <v>2.8869436030262752</v>
      </c>
      <c r="N51">
        <f>'Lamp1 imaginaria fundo'!N51+'Lamp1 imaginaria Left'!N51+'Lamp1 imaginaria R'!N51+'Lamp1 imaginaria porta'!N51+'Lamp1 imaginaria Left (2)'!N51+'Lamp1 imaginaria porta (2)'!N51+'Lamp1 imaginaria fundo (2)'!N51+'Lamp1 imaginaria R (2)'!N51</f>
        <v>2.8866426720892981</v>
      </c>
      <c r="O51">
        <f>'Lamp1 imaginaria fundo'!O51+'Lamp1 imaginaria Left'!O51+'Lamp1 imaginaria R'!O51+'Lamp1 imaginaria porta'!O51+'Lamp1 imaginaria Left (2)'!O51+'Lamp1 imaginaria porta (2)'!O51+'Lamp1 imaginaria fundo (2)'!O51+'Lamp1 imaginaria R (2)'!O51</f>
        <v>2.8861914182092598</v>
      </c>
      <c r="P51">
        <f>'Lamp1 imaginaria fundo'!P51+'Lamp1 imaginaria Left'!P51+'Lamp1 imaginaria R'!P51+'Lamp1 imaginaria porta'!P51+'Lamp1 imaginaria Left (2)'!P51+'Lamp1 imaginaria porta (2)'!P51+'Lamp1 imaginaria fundo (2)'!P51+'Lamp1 imaginaria R (2)'!P51</f>
        <v>2.8855964056064169</v>
      </c>
      <c r="Q51">
        <f>'Lamp1 imaginaria fundo'!Q51+'Lamp1 imaginaria Left'!Q51+'Lamp1 imaginaria R'!Q51+'Lamp1 imaginaria porta'!Q51+'Lamp1 imaginaria Left (2)'!Q51+'Lamp1 imaginaria porta (2)'!Q51+'Lamp1 imaginaria fundo (2)'!Q51+'Lamp1 imaginaria R (2)'!Q51</f>
        <v>2.8848643707111905</v>
      </c>
      <c r="R51">
        <f>'Lamp1 imaginaria fundo'!R51+'Lamp1 imaginaria Left'!R51+'Lamp1 imaginaria R'!R51+'Lamp1 imaginaria porta'!R51+'Lamp1 imaginaria Left (2)'!R51+'Lamp1 imaginaria porta (2)'!R51+'Lamp1 imaginaria fundo (2)'!R51+'Lamp1 imaginaria R (2)'!R51</f>
        <v>2.8840021904992774</v>
      </c>
      <c r="S51">
        <f>'Lamp1 imaginaria fundo'!S51+'Lamp1 imaginaria Left'!S51+'Lamp1 imaginaria R'!S51+'Lamp1 imaginaria porta'!S51+'Lamp1 imaginaria Left (2)'!S51+'Lamp1 imaginaria porta (2)'!S51+'Lamp1 imaginaria fundo (2)'!S51+'Lamp1 imaginaria R (2)'!S51</f>
        <v>2.8830168530826001</v>
      </c>
      <c r="T51">
        <f>'Lamp1 imaginaria fundo'!T51+'Lamp1 imaginaria Left'!T51+'Lamp1 imaginaria R'!T51+'Lamp1 imaginaria porta'!T51+'Lamp1 imaginaria Left (2)'!T51+'Lamp1 imaginaria porta (2)'!T51+'Lamp1 imaginaria fundo (2)'!T51+'Lamp1 imaginaria R (2)'!T51</f>
        <v>2.8819154304424148</v>
      </c>
      <c r="U51">
        <f>'Lamp1 imaginaria fundo'!U51+'Lamp1 imaginaria Left'!U51+'Lamp1 imaginaria R'!U51+'Lamp1 imaginaria porta'!U51+'Lamp1 imaginaria Left (2)'!U51+'Lamp1 imaginaria porta (2)'!U51+'Lamp1 imaginaria fundo (2)'!U51+'Lamp1 imaginaria R (2)'!U51</f>
        <v>2.8807050531558236</v>
      </c>
      <c r="V51">
        <f>'Lamp1 imaginaria fundo'!V51+'Lamp1 imaginaria Left'!V51+'Lamp1 imaginaria R'!V51+'Lamp1 imaginaria porta'!V51+'Lamp1 imaginaria Left (2)'!V51+'Lamp1 imaginaria porta (2)'!V51+'Lamp1 imaginaria fundo (2)'!V51+'Lamp1 imaginaria R (2)'!V51</f>
        <v>2.8793928869465697</v>
      </c>
      <c r="W51">
        <f>'Lamp1 imaginaria fundo'!W51+'Lamp1 imaginaria Left'!W51+'Lamp1 imaginaria R'!W51+'Lamp1 imaginaria porta'!W51+'Lamp1 imaginaria Left (2)'!W51+'Lamp1 imaginaria porta (2)'!W51+'Lamp1 imaginaria fundo (2)'!W51+'Lamp1 imaginaria R (2)'!W51</f>
        <v>2.8779861108834845</v>
      </c>
      <c r="X51">
        <f>'Lamp1 imaginaria fundo'!X51+'Lamp1 imaginaria Left'!X51+'Lamp1 imaginaria R'!X51+'Lamp1 imaginaria porta'!X51+'Lamp1 imaginaria Left (2)'!X51+'Lamp1 imaginaria porta (2)'!X51+'Lamp1 imaginaria fundo (2)'!X51+'Lamp1 imaginaria R (2)'!X51</f>
        <v>2.8764918970530688</v>
      </c>
      <c r="Y51">
        <f>'Lamp1 imaginaria fundo'!Y51+'Lamp1 imaginaria Left'!Y51+'Lamp1 imaginaria R'!Y51+'Lamp1 imaginaria porta'!Y51+'Lamp1 imaginaria Left (2)'!Y51+'Lamp1 imaginaria porta (2)'!Y51+'Lamp1 imaginaria fundo (2)'!Y51+'Lamp1 imaginaria R (2)'!Y51</f>
        <v>2.8749173915438608</v>
      </c>
      <c r="Z51">
        <f>'Lamp1 imaginaria fundo'!Z51+'Lamp1 imaginaria Left'!Z51+'Lamp1 imaginaria R'!Z51+'Lamp1 imaginaria porta'!Z51+'Lamp1 imaginaria Left (2)'!Z51+'Lamp1 imaginaria porta (2)'!Z51+'Lamp1 imaginaria fundo (2)'!Z51+'Lamp1 imaginaria R (2)'!Z51</f>
        <v>2.8732696965972075</v>
      </c>
      <c r="AA51">
        <f>'Lamp1 imaginaria fundo'!AA51+'Lamp1 imaginaria Left'!AA51+'Lamp1 imaginaria R'!AA51+'Lamp1 imaginaria porta'!AA51+'Lamp1 imaginaria Left (2)'!AA51+'Lamp1 imaginaria porta (2)'!AA51+'Lamp1 imaginaria fundo (2)'!AA51+'Lamp1 imaginaria R (2)'!AA51</f>
        <v>2.8715558537994479</v>
      </c>
      <c r="AB51">
        <f>'Lamp1 imaginaria fundo'!AB51+'Lamp1 imaginaria Left'!AB51+'Lamp1 imaginaria R'!AB51+'Lamp1 imaginaria porta'!AB51+'Lamp1 imaginaria Left (2)'!AB51+'Lamp1 imaginaria porta (2)'!AB51+'Lamp1 imaginaria fundo (2)'!AB51+'Lamp1 imaginaria R (2)'!AB51</f>
        <v>2.8697828282123714</v>
      </c>
      <c r="AC51">
        <f>'Lamp1 imaginaria fundo'!AC51+'Lamp1 imaginaria Left'!AC51+'Lamp1 imaginaria R'!AC51+'Lamp1 imaginaria porta'!AC51+'Lamp1 imaginaria Left (2)'!AC51+'Lamp1 imaginaria porta (2)'!AC51+'Lamp1 imaginaria fundo (2)'!AC51+'Lamp1 imaginaria R (2)'!AC51</f>
        <v>2.8679574933603829</v>
      </c>
      <c r="AD51">
        <f>'Lamp1 imaginaria fundo'!AD51+'Lamp1 imaginaria Left'!AD51+'Lamp1 imaginaria R'!AD51+'Lamp1 imaginaria porta'!AD51+'Lamp1 imaginaria Left (2)'!AD51+'Lamp1 imaginaria porta (2)'!AD51+'Lamp1 imaginaria fundo (2)'!AD51+'Lamp1 imaginaria R (2)'!AD51</f>
        <v>2.866086617012793</v>
      </c>
      <c r="AE51">
        <f>'Lamp1 imaginaria fundo'!AE51+'Lamp1 imaginaria Left'!AE51+'Lamp1 imaginaria R'!AE51+'Lamp1 imaginaria porta'!AE51+'Lamp1 imaginaria Left (2)'!AE51+'Lamp1 imaginaria porta (2)'!AE51+'Lamp1 imaginaria fundo (2)'!AE51+'Lamp1 imaginaria R (2)'!AE51</f>
        <v>2.8641768477170277</v>
      </c>
      <c r="AF51">
        <f>'Lamp1 imaginaria fundo'!AF51+'Lamp1 imaginaria Left'!AF51+'Lamp1 imaginaria R'!AF51+'Lamp1 imaginaria porta'!AF51+'Lamp1 imaginaria Left (2)'!AF51+'Lamp1 imaginaria porta (2)'!AF51+'Lamp1 imaginaria fundo (2)'!AF51+'Lamp1 imaginaria R (2)'!AF51</f>
        <v>2.8622347020526662</v>
      </c>
      <c r="AG51">
        <f>'Lamp1 imaginaria fundo'!AG51+'Lamp1 imaginaria Left'!AG51+'Lamp1 imaginaria R'!AG51+'Lamp1 imaginaria porta'!AG51+'Lamp1 imaginaria Left (2)'!AG51+'Lamp1 imaginaria porta (2)'!AG51+'Lamp1 imaginaria fundo (2)'!AG51+'Lamp1 imaginaria R (2)'!AG51</f>
        <v>2.8602665525867428</v>
      </c>
      <c r="AH51">
        <f>'Lamp1 imaginaria fundo'!AH51+'Lamp1 imaginaria Left'!AH51+'Lamp1 imaginaria R'!AH51+'Lamp1 imaginaria porta'!AH51+'Lamp1 imaginaria Left (2)'!AH51+'Lamp1 imaginaria porta (2)'!AH51+'Lamp1 imaginaria fundo (2)'!AH51+'Lamp1 imaginaria R (2)'!AH51</f>
        <v>2.8582786165176697</v>
      </c>
      <c r="AI51">
        <f>'Lamp1 imaginaria fundo'!AI51+'Lamp1 imaginaria Left'!AI51+'Lamp1 imaginaria R'!AI51+'Lamp1 imaginaria porta'!AI51+'Lamp1 imaginaria Left (2)'!AI51+'Lamp1 imaginaria porta (2)'!AI51+'Lamp1 imaginaria fundo (2)'!AI51+'Lamp1 imaginaria R (2)'!AI51</f>
        <v>2.856276944998509</v>
      </c>
      <c r="AJ51">
        <f>'Lamp1 imaginaria fundo'!AJ51+'Lamp1 imaginaria Left'!AJ51+'Lamp1 imaginaria R'!AJ51+'Lamp1 imaginaria porta'!AJ51+'Lamp1 imaginaria Left (2)'!AJ51+'Lamp1 imaginaria porta (2)'!AJ51+'Lamp1 imaginaria fundo (2)'!AJ51+'Lamp1 imaginaria R (2)'!AJ51</f>
        <v>2.8542674131306054</v>
      </c>
      <c r="AK51">
        <f>'Lamp1 imaginaria fundo'!AK51+'Lamp1 imaginaria Left'!AK51+'Lamp1 imaginaria R'!AK51+'Lamp1 imaginaria porta'!AK51+'Lamp1 imaginaria Left (2)'!AK51+'Lamp1 imaginaria porta (2)'!AK51+'Lamp1 imaginaria fundo (2)'!AK51+'Lamp1 imaginaria R (2)'!AK51</f>
        <v>2.8522557106161304</v>
      </c>
      <c r="AL51">
        <f>'Lamp1 imaginaria fundo'!AL51+'Lamp1 imaginaria Left'!AL51+'Lamp1 imaginaria R'!AL51+'Lamp1 imaginaria porta'!AL51+'Lamp1 imaginaria Left (2)'!AL51+'Lamp1 imaginaria porta (2)'!AL51+'Lamp1 imaginaria fundo (2)'!AL51+'Lamp1 imaginaria R (2)'!AL51</f>
        <v>2.8502473330534879</v>
      </c>
      <c r="AM51">
        <f>'Lamp1 imaginaria fundo'!AM51+'Lamp1 imaginaria Left'!AM51+'Lamp1 imaginaria R'!AM51+'Lamp1 imaginaria porta'!AM51+'Lamp1 imaginaria Left (2)'!AM51+'Lamp1 imaginaria porta (2)'!AM51+'Lamp1 imaginaria fundo (2)'!AM51+'Lamp1 imaginaria R (2)'!AM51</f>
        <v>2.8482475738532504</v>
      </c>
      <c r="AN51">
        <f>'Lamp1 imaginaria fundo'!AN51+'Lamp1 imaginaria Left'!AN51+'Lamp1 imaginaria R'!AN51+'Lamp1 imaginaria porta'!AN51+'Lamp1 imaginaria Left (2)'!AN51+'Lamp1 imaginaria porta (2)'!AN51+'Lamp1 imaginaria fundo (2)'!AN51+'Lamp1 imaginaria R (2)'!AN51</f>
        <v>2.8462615167450593</v>
      </c>
      <c r="AO51">
        <f>'Lamp1 imaginaria fundo'!AO51+'Lamp1 imaginaria Left'!AO51+'Lamp1 imaginaria R'!AO51+'Lamp1 imaginaria porta'!AO51+'Lamp1 imaginaria Left (2)'!AO51+'Lamp1 imaginaria porta (2)'!AO51+'Lamp1 imaginaria fundo (2)'!AO51+'Lamp1 imaginaria R (2)'!AO51</f>
        <v>2.844294028838064</v>
      </c>
      <c r="AP51">
        <f>'Lamp1 imaginaria fundo'!AP51+'Lamp1 imaginaria Left'!AP51+'Lamp1 imaginaria R'!AP51+'Lamp1 imaginaria porta'!AP51+'Lamp1 imaginaria Left (2)'!AP51+'Lamp1 imaginaria porta (2)'!AP51+'Lamp1 imaginaria fundo (2)'!AP51+'Lamp1 imaginaria R (2)'!AP51</f>
        <v>2.8423497541895952</v>
      </c>
      <c r="AQ51">
        <f>'Lamp1 imaginaria fundo'!AQ51+'Lamp1 imaginaria Left'!AQ51+'Lamp1 imaginaria R'!AQ51+'Lamp1 imaginaria porta'!AQ51+'Lamp1 imaginaria Left (2)'!AQ51+'Lamp1 imaginaria porta (2)'!AQ51+'Lamp1 imaginaria fundo (2)'!AQ51+'Lamp1 imaginaria R (2)'!AQ51</f>
        <v>2.8404331078293366</v>
      </c>
      <c r="AR51">
        <f>'Lamp1 imaginaria fundo'!AR51+'Lamp1 imaginaria Left'!AR51+'Lamp1 imaginaria R'!AR51+'Lamp1 imaginaria porta'!AR51+'Lamp1 imaginaria Left (2)'!AR51+'Lamp1 imaginaria porta (2)'!AR51+'Lamp1 imaginaria fundo (2)'!AR51+'Lamp1 imaginaria R (2)'!AR51</f>
        <v>2.838548270179484</v>
      </c>
      <c r="AS51">
        <f>'Lamp1 imaginaria fundo'!AS51+'Lamp1 imaginaria Left'!AS51+'Lamp1 imaginaria R'!AS51+'Lamp1 imaginaria porta'!AS51+'Lamp1 imaginaria Left (2)'!AS51+'Lamp1 imaginaria porta (2)'!AS51+'Lamp1 imaginaria fundo (2)'!AS51+'Lamp1 imaginaria R (2)'!AS51</f>
        <v>2.8366991818057405</v>
      </c>
      <c r="AT51">
        <f>'Lamp1 imaginaria fundo'!AT51+'Lamp1 imaginaria Left'!AT51+'Lamp1 imaginaria R'!AT51+'Lamp1 imaginaria porta'!AT51+'Lamp1 imaginaria Left (2)'!AT51+'Lamp1 imaginaria porta (2)'!AT51+'Lamp1 imaginaria fundo (2)'!AT51+'Lamp1 imaginaria R (2)'!AT51</f>
        <v>2.8348895384295689</v>
      </c>
      <c r="AU51">
        <f>'Lamp1 imaginaria fundo'!AU51+'Lamp1 imaginaria Left'!AU51+'Lamp1 imaginaria R'!AU51+'Lamp1 imaginaria porta'!AU51+'Lamp1 imaginaria Left (2)'!AU51+'Lamp1 imaginaria porta (2)'!AU51+'Lamp1 imaginaria fundo (2)'!AU51+'Lamp1 imaginaria R (2)'!AU51</f>
        <v>2.8331227861292572</v>
      </c>
      <c r="AV51">
        <f>'Lamp1 imaginaria fundo'!AV51+'Lamp1 imaginaria Left'!AV51+'Lamp1 imaginaria R'!AV51+'Lamp1 imaginaria porta'!AV51+'Lamp1 imaginaria Left (2)'!AV51+'Lamp1 imaginaria porta (2)'!AV51+'Lamp1 imaginaria fundo (2)'!AV51+'Lamp1 imaginaria R (2)'!AV51</f>
        <v>2.8314021166560193</v>
      </c>
      <c r="AW51">
        <f>'Lamp1 imaginaria fundo'!AW51+'Lamp1 imaginaria Left'!AW51+'Lamp1 imaginaria R'!AW51+'Lamp1 imaginaria porta'!AW51+'Lamp1 imaginaria Left (2)'!AW51+'Lamp1 imaginaria porta (2)'!AW51+'Lamp1 imaginaria fundo (2)'!AW51+'Lamp1 imaginaria R (2)'!AW51</f>
        <v>2.8297304627917659</v>
      </c>
      <c r="AX51">
        <f>'Lamp1 imaginaria fundo'!AX51+'Lamp1 imaginaria Left'!AX51+'Lamp1 imaginaria R'!AX51+'Lamp1 imaginaria porta'!AX51+'Lamp1 imaginaria Left (2)'!AX51+'Lamp1 imaginaria porta (2)'!AX51+'Lamp1 imaginaria fundo (2)'!AX51+'Lamp1 imaginaria R (2)'!AX51</f>
        <v>2.828110493677392</v>
      </c>
      <c r="AY51">
        <f>'Lamp1 imaginaria fundo'!AY51+'Lamp1 imaginaria Left'!AY51+'Lamp1 imaginaria R'!AY51+'Lamp1 imaginaria porta'!AY51+'Lamp1 imaginaria Left (2)'!AY51+'Lamp1 imaginaria porta (2)'!AY51+'Lamp1 imaginaria fundo (2)'!AY51+'Lamp1 imaginaria R (2)'!AY51</f>
        <v>2.8265446100444183</v>
      </c>
      <c r="AZ51">
        <f>'Lamp1 imaginaria fundo'!AZ51+'Lamp1 imaginaria Left'!AZ51+'Lamp1 imaginaria R'!AZ51+'Lamp1 imaginaria porta'!AZ51+'Lamp1 imaginaria Left (2)'!AZ51+'Lamp1 imaginaria porta (2)'!AZ51+'Lamp1 imaginaria fundo (2)'!AZ51+'Lamp1 imaginaria R (2)'!AZ51</f>
        <v>2.825034939288722</v>
      </c>
      <c r="BA51">
        <f>'Lamp1 imaginaria fundo'!BA51+'Lamp1 imaginaria Left'!BA51+'Lamp1 imaginaria R'!BA51+'Lamp1 imaginaria porta'!BA51+'Lamp1 imaginaria Left (2)'!BA51+'Lamp1 imaginaria porta (2)'!BA51+'Lamp1 imaginaria fundo (2)'!BA51+'Lamp1 imaginaria R (2)'!BA51</f>
        <v>2.8235833303328639</v>
      </c>
      <c r="BB51">
        <f>'Lamp1 imaginaria fundo'!BB51+'Lamp1 imaginaria Left'!BB51+'Lamp1 imaginaria R'!BB51+'Lamp1 imaginaria porta'!BB51+'Lamp1 imaginaria Left (2)'!BB51+'Lamp1 imaginaria porta (2)'!BB51+'Lamp1 imaginaria fundo (2)'!BB51+'Lamp1 imaginaria R (2)'!BB51</f>
        <v>2.8221913482332073</v>
      </c>
      <c r="BC51">
        <f>'Lamp1 imaginaria fundo'!BC51+'Lamp1 imaginaria Left'!BC51+'Lamp1 imaginaria R'!BC51+'Lamp1 imaginaria porta'!BC51+'Lamp1 imaginaria Left (2)'!BC51+'Lamp1 imaginaria porta (2)'!BC51+'Lamp1 imaginaria fundo (2)'!BC51+'Lamp1 imaginaria R (2)'!BC51</f>
        <v>2.8208602684996493</v>
      </c>
      <c r="BD51">
        <f>'Lamp1 imaginaria fundo'!BD51+'Lamp1 imaginaria Left'!BD51+'Lamp1 imaginaria R'!BD51+'Lamp1 imaginaria porta'!BD51+'Lamp1 imaginaria Left (2)'!BD51+'Lamp1 imaginaria porta (2)'!BD51+'Lamp1 imaginaria fundo (2)'!BD51+'Lamp1 imaginaria R (2)'!BD51</f>
        <v>2.819591071109417</v>
      </c>
    </row>
    <row r="52" spans="5:56" ht="35" customHeight="1" x14ac:dyDescent="0.45">
      <c r="E52">
        <v>42</v>
      </c>
      <c r="F52">
        <f>'Lamp1 imaginaria fundo'!F52+'Lamp1 imaginaria Left'!F52+'Lamp1 imaginaria R'!F52+'Lamp1 imaginaria porta'!F52+'Lamp1 imaginaria Left (2)'!F52+'Lamp1 imaginaria porta (2)'!F52+'Lamp1 imaginaria fundo (2)'!F52+'Lamp1 imaginaria R (2)'!F52</f>
        <v>2.8831389111286119</v>
      </c>
      <c r="G52">
        <f>'Lamp1 imaginaria fundo'!G52+'Lamp1 imaginaria Left'!G52+'Lamp1 imaginaria R'!G52+'Lamp1 imaginaria porta'!G52+'Lamp1 imaginaria Left (2)'!G52+'Lamp1 imaginaria porta (2)'!G52+'Lamp1 imaginaria fundo (2)'!G52+'Lamp1 imaginaria R (2)'!G52</f>
        <v>2.8841014824503755</v>
      </c>
      <c r="H52">
        <f>'Lamp1 imaginaria fundo'!H52+'Lamp1 imaginaria Left'!H52+'Lamp1 imaginaria R'!H52+'Lamp1 imaginaria porta'!H52+'Lamp1 imaginaria Left (2)'!H52+'Lamp1 imaginaria porta (2)'!H52+'Lamp1 imaginaria fundo (2)'!H52+'Lamp1 imaginaria R (2)'!H52</f>
        <v>2.8848760213573361</v>
      </c>
      <c r="I52">
        <f>'Lamp1 imaginaria fundo'!I52+'Lamp1 imaginaria Left'!I52+'Lamp1 imaginaria R'!I52+'Lamp1 imaginaria porta'!I52+'Lamp1 imaginaria Left (2)'!I52+'Lamp1 imaginaria porta (2)'!I52+'Lamp1 imaginaria fundo (2)'!I52+'Lamp1 imaginaria R (2)'!I52</f>
        <v>2.8854664596564432</v>
      </c>
      <c r="J52">
        <f>'Lamp1 imaginaria fundo'!J52+'Lamp1 imaginaria Left'!J52+'Lamp1 imaginaria R'!J52+'Lamp1 imaginaria porta'!J52+'Lamp1 imaginaria Left (2)'!J52+'Lamp1 imaginaria porta (2)'!J52+'Lamp1 imaginaria fundo (2)'!J52+'Lamp1 imaginaria R (2)'!J52</f>
        <v>2.8858771871656548</v>
      </c>
      <c r="K52">
        <f>'Lamp1 imaginaria fundo'!K52+'Lamp1 imaginaria Left'!K52+'Lamp1 imaginaria R'!K52+'Lamp1 imaginaria porta'!K52+'Lamp1 imaginaria Left (2)'!K52+'Lamp1 imaginaria porta (2)'!K52+'Lamp1 imaginaria fundo (2)'!K52+'Lamp1 imaginaria R (2)'!K52</f>
        <v>2.886113011537867</v>
      </c>
      <c r="L52">
        <f>'Lamp1 imaginaria fundo'!L52+'Lamp1 imaginaria Left'!L52+'Lamp1 imaginaria R'!L52+'Lamp1 imaginaria porta'!L52+'Lamp1 imaginaria Left (2)'!L52+'Lamp1 imaginaria porta (2)'!L52+'Lamp1 imaginaria fundo (2)'!L52+'Lamp1 imaginaria R (2)'!L52</f>
        <v>2.8861791185010843</v>
      </c>
      <c r="M52">
        <f>'Lamp1 imaginaria fundo'!M52+'Lamp1 imaginaria Left'!M52+'Lamp1 imaginaria R'!M52+'Lamp1 imaginaria porta'!M52+'Lamp1 imaginaria Left (2)'!M52+'Lamp1 imaginaria porta (2)'!M52+'Lamp1 imaginaria fundo (2)'!M52+'Lamp1 imaginaria R (2)'!M52</f>
        <v>2.8860810330007305</v>
      </c>
      <c r="N52">
        <f>'Lamp1 imaginaria fundo'!N52+'Lamp1 imaginaria Left'!N52+'Lamp1 imaginaria R'!N52+'Lamp1 imaginaria porta'!N52+'Lamp1 imaginaria Left (2)'!N52+'Lamp1 imaginaria porta (2)'!N52+'Lamp1 imaginaria fundo (2)'!N52+'Lamp1 imaginaria R (2)'!N52</f>
        <v>2.8858245816193748</v>
      </c>
      <c r="O52">
        <f>'Lamp1 imaginaria fundo'!O52+'Lamp1 imaginaria Left'!O52+'Lamp1 imaginaria R'!O52+'Lamp1 imaginaria porta'!O52+'Lamp1 imaginaria Left (2)'!O52+'Lamp1 imaginaria porta (2)'!O52+'Lamp1 imaginaria fundo (2)'!O52+'Lamp1 imaginaria R (2)'!O52</f>
        <v>2.8854158565424921</v>
      </c>
      <c r="P52">
        <f>'Lamp1 imaginaria fundo'!P52+'Lamp1 imaginaria Left'!P52+'Lamp1 imaginaria R'!P52+'Lamp1 imaginaria porta'!P52+'Lamp1 imaginaria Left (2)'!P52+'Lamp1 imaginaria porta (2)'!P52+'Lamp1 imaginaria fundo (2)'!P52+'Lamp1 imaginaria R (2)'!P52</f>
        <v>2.8848611812405145</v>
      </c>
      <c r="Q52">
        <f>'Lamp1 imaginaria fundo'!Q52+'Lamp1 imaginaria Left'!Q52+'Lamp1 imaginaria R'!Q52+'Lamp1 imaginaria porta'!Q52+'Lamp1 imaginaria Left (2)'!Q52+'Lamp1 imaginaria porta (2)'!Q52+'Lamp1 imaginaria fundo (2)'!Q52+'Lamp1 imaginaria R (2)'!Q52</f>
        <v>2.8841670779510338</v>
      </c>
      <c r="R52">
        <f>'Lamp1 imaginaria fundo'!R52+'Lamp1 imaginaria Left'!R52+'Lamp1 imaginaria R'!R52+'Lamp1 imaginaria porta'!R52+'Lamp1 imaginaria Left (2)'!R52+'Lamp1 imaginaria porta (2)'!R52+'Lamp1 imaginaria fundo (2)'!R52+'Lamp1 imaginaria R (2)'!R52</f>
        <v>2.8833402369725425</v>
      </c>
      <c r="S52">
        <f>'Lamp1 imaginaria fundo'!S52+'Lamp1 imaginaria Left'!S52+'Lamp1 imaginaria R'!S52+'Lamp1 imaginaria porta'!S52+'Lamp1 imaginaria Left (2)'!S52+'Lamp1 imaginaria porta (2)'!S52+'Lamp1 imaginaria fundo (2)'!S52+'Lamp1 imaginaria R (2)'!S52</f>
        <v>2.8823874877240452</v>
      </c>
      <c r="T52">
        <f>'Lamp1 imaginaria fundo'!T52+'Lamp1 imaginaria Left'!T52+'Lamp1 imaginaria R'!T52+'Lamp1 imaginaria porta'!T52+'Lamp1 imaginaria Left (2)'!T52+'Lamp1 imaginaria porta (2)'!T52+'Lamp1 imaginaria fundo (2)'!T52+'Lamp1 imaginaria R (2)'!T52</f>
        <v>2.8813157714830062</v>
      </c>
      <c r="U52">
        <f>'Lamp1 imaginaria fundo'!U52+'Lamp1 imaginaria Left'!U52+'Lamp1 imaginaria R'!U52+'Lamp1 imaginaria porta'!U52+'Lamp1 imaginaria Left (2)'!U52+'Lamp1 imaginaria porta (2)'!U52+'Lamp1 imaginaria fundo (2)'!U52+'Lamp1 imaginaria R (2)'!U52</f>
        <v>2.8801321156870392</v>
      </c>
      <c r="V52">
        <f>'Lamp1 imaginaria fundo'!V52+'Lamp1 imaginaria Left'!V52+'Lamp1 imaginaria R'!V52+'Lamp1 imaginaria porta'!V52+'Lamp1 imaginaria Left (2)'!V52+'Lamp1 imaginaria porta (2)'!V52+'Lamp1 imaginaria fundo (2)'!V52+'Lamp1 imaginaria R (2)'!V52</f>
        <v>2.8788436096706858</v>
      </c>
      <c r="W52">
        <f>'Lamp1 imaginaria fundo'!W52+'Lamp1 imaginaria Left'!W52+'Lamp1 imaginaria R'!W52+'Lamp1 imaginaria porta'!W52+'Lamp1 imaginaria Left (2)'!W52+'Lamp1 imaginaria porta (2)'!W52+'Lamp1 imaginaria fundo (2)'!W52+'Lamp1 imaginaria R (2)'!W52</f>
        <v>2.8774573817059932</v>
      </c>
      <c r="X52">
        <f>'Lamp1 imaginaria fundo'!X52+'Lamp1 imaginaria Left'!X52+'Lamp1 imaginaria R'!X52+'Lamp1 imaginaria porta'!X52+'Lamp1 imaginaria Left (2)'!X52+'Lamp1 imaginaria porta (2)'!X52+'Lamp1 imaginaria fundo (2)'!X52+'Lamp1 imaginaria R (2)'!X52</f>
        <v>2.8759805772218643</v>
      </c>
      <c r="Y52">
        <f>'Lamp1 imaginaria fundo'!Y52+'Lamp1 imaginaria Left'!Y52+'Lamp1 imaginaria R'!Y52+'Lamp1 imaginaria porta'!Y52+'Lamp1 imaginaria Left (2)'!Y52+'Lamp1 imaginaria porta (2)'!Y52+'Lamp1 imaginaria fundo (2)'!Y52+'Lamp1 imaginaria R (2)'!Y52</f>
        <v>2.8744203380901774</v>
      </c>
      <c r="Z52">
        <f>'Lamp1 imaginaria fundo'!Z52+'Lamp1 imaginaria Left'!Z52+'Lamp1 imaginaria R'!Z52+'Lamp1 imaginaria porta'!Z52+'Lamp1 imaginaria Left (2)'!Z52+'Lamp1 imaginaria porta (2)'!Z52+'Lamp1 imaginaria fundo (2)'!Z52+'Lamp1 imaginaria R (2)'!Z52</f>
        <v>2.8727837828840368</v>
      </c>
      <c r="AA52">
        <f>'Lamp1 imaginaria fundo'!AA52+'Lamp1 imaginaria Left'!AA52+'Lamp1 imaginaria R'!AA52+'Lamp1 imaginaria porta'!AA52+'Lamp1 imaginaria Left (2)'!AA52+'Lamp1 imaginaria porta (2)'!AA52+'Lamp1 imaginaria fundo (2)'!AA52+'Lamp1 imaginaria R (2)'!AA52</f>
        <v>2.8710779880331465</v>
      </c>
      <c r="AB52">
        <f>'Lamp1 imaginaria fundo'!AB52+'Lamp1 imaginaria Left'!AB52+'Lamp1 imaginaria R'!AB52+'Lamp1 imaginaria porta'!AB52+'Lamp1 imaginaria Left (2)'!AB52+'Lamp1 imaginaria porta (2)'!AB52+'Lamp1 imaginaria fundo (2)'!AB52+'Lamp1 imaginaria R (2)'!AB52</f>
        <v>2.8693099698212747</v>
      </c>
      <c r="AC52">
        <f>'Lamp1 imaginaria fundo'!AC52+'Lamp1 imaginaria Left'!AC52+'Lamp1 imaginaria R'!AC52+'Lamp1 imaginaria porta'!AC52+'Lamp1 imaginaria Left (2)'!AC52+'Lamp1 imaginaria porta (2)'!AC52+'Lamp1 imaginaria fundo (2)'!AC52+'Lamp1 imaginaria R (2)'!AC52</f>
        <v>2.8674866671896431</v>
      </c>
      <c r="AD52">
        <f>'Lamp1 imaginaria fundo'!AD52+'Lamp1 imaginaria Left'!AD52+'Lamp1 imaginaria R'!AD52+'Lamp1 imaginaria porta'!AD52+'Lamp1 imaginaria Left (2)'!AD52+'Lamp1 imaginaria porta (2)'!AD52+'Lamp1 imaginaria fundo (2)'!AD52+'Lamp1 imaginaria R (2)'!AD52</f>
        <v>2.8656149253265251</v>
      </c>
      <c r="AE52">
        <f>'Lamp1 imaginaria fundo'!AE52+'Lamp1 imaginaria Left'!AE52+'Lamp1 imaginaria R'!AE52+'Lamp1 imaginaria porta'!AE52+'Lamp1 imaginaria Left (2)'!AE52+'Lamp1 imaginaria porta (2)'!AE52+'Lamp1 imaginaria fundo (2)'!AE52+'Lamp1 imaginaria R (2)'!AE52</f>
        <v>2.8637014800366769</v>
      </c>
      <c r="AF52">
        <f>'Lamp1 imaginaria fundo'!AF52+'Lamp1 imaginaria Left'!AF52+'Lamp1 imaginaria R'!AF52+'Lamp1 imaginaria porta'!AF52+'Lamp1 imaginaria Left (2)'!AF52+'Lamp1 imaginaria porta (2)'!AF52+'Lamp1 imaginaria fundo (2)'!AF52+'Lamp1 imaginaria R (2)'!AF52</f>
        <v>2.8617529428938564</v>
      </c>
      <c r="AG52">
        <f>'Lamp1 imaginaria fundo'!AG52+'Lamp1 imaginaria Left'!AG52+'Lamp1 imaginaria R'!AG52+'Lamp1 imaginaria porta'!AG52+'Lamp1 imaginaria Left (2)'!AG52+'Lamp1 imaginaria porta (2)'!AG52+'Lamp1 imaginaria fundo (2)'!AG52+'Lamp1 imaginaria R (2)'!AG52</f>
        <v>2.8597757871855602</v>
      </c>
      <c r="AH52">
        <f>'Lamp1 imaginaria fundo'!AH52+'Lamp1 imaginaria Left'!AH52+'Lamp1 imaginaria R'!AH52+'Lamp1 imaginaria porta'!AH52+'Lamp1 imaginaria Left (2)'!AH52+'Lamp1 imaginaria porta (2)'!AH52+'Lamp1 imaginaria fundo (2)'!AH52+'Lamp1 imaginaria R (2)'!AH52</f>
        <v>2.8577763346611689</v>
      </c>
      <c r="AI52">
        <f>'Lamp1 imaginaria fundo'!AI52+'Lamp1 imaginaria Left'!AI52+'Lamp1 imaginaria R'!AI52+'Lamp1 imaginaria porta'!AI52+'Lamp1 imaginaria Left (2)'!AI52+'Lamp1 imaginaria porta (2)'!AI52+'Lamp1 imaginaria fundo (2)'!AI52+'Lamp1 imaginaria R (2)'!AI52</f>
        <v>2.8557607430933944</v>
      </c>
      <c r="AJ52">
        <f>'Lamp1 imaginaria fundo'!AJ52+'Lamp1 imaginaria Left'!AJ52+'Lamp1 imaginaria R'!AJ52+'Lamp1 imaginaria porta'!AJ52+'Lamp1 imaginaria Left (2)'!AJ52+'Lamp1 imaginaria porta (2)'!AJ52+'Lamp1 imaginaria fundo (2)'!AJ52+'Lamp1 imaginaria R (2)'!AJ52</f>
        <v>2.8537349946585819</v>
      </c>
      <c r="AK52">
        <f>'Lamp1 imaginaria fundo'!AK52+'Lamp1 imaginaria Left'!AK52+'Lamp1 imaginaria R'!AK52+'Lamp1 imaginaria porta'!AK52+'Lamp1 imaginaria Left (2)'!AK52+'Lamp1 imaginaria porta (2)'!AK52+'Lamp1 imaginaria fundo (2)'!AK52+'Lamp1 imaginaria R (2)'!AK52</f>
        <v>2.8517048851346742</v>
      </c>
      <c r="AL52">
        <f>'Lamp1 imaginaria fundo'!AL52+'Lamp1 imaginaria Left'!AL52+'Lamp1 imaginaria R'!AL52+'Lamp1 imaginaria porta'!AL52+'Lamp1 imaginaria Left (2)'!AL52+'Lamp1 imaginaria porta (2)'!AL52+'Lamp1 imaginaria fundo (2)'!AL52+'Lamp1 imaginaria R (2)'!AL52</f>
        <v>2.849676013907072</v>
      </c>
      <c r="AM52">
        <f>'Lamp1 imaginaria fundo'!AM52+'Lamp1 imaginaria Left'!AM52+'Lamp1 imaginaria R'!AM52+'Lamp1 imaginaria porta'!AM52+'Lamp1 imaginaria Left (2)'!AM52+'Lamp1 imaginaria porta (2)'!AM52+'Lamp1 imaginaria fundo (2)'!AM52+'Lamp1 imaginaria R (2)'!AM52</f>
        <v>2.847653774762827</v>
      </c>
      <c r="AN52">
        <f>'Lamp1 imaginaria fundo'!AN52+'Lamp1 imaginaria Left'!AN52+'Lamp1 imaginaria R'!AN52+'Lamp1 imaginaria porta'!AN52+'Lamp1 imaginaria Left (2)'!AN52+'Lamp1 imaginaria porta (2)'!AN52+'Lamp1 imaginaria fundo (2)'!AN52+'Lamp1 imaginaria R (2)'!AN52</f>
        <v>2.8456433474432155</v>
      </c>
      <c r="AO52">
        <f>'Lamp1 imaginaria fundo'!AO52+'Lamp1 imaginaria Left'!AO52+'Lamp1 imaginaria R'!AO52+'Lamp1 imaginaria porta'!AO52+'Lamp1 imaginaria Left (2)'!AO52+'Lamp1 imaginaria porta (2)'!AO52+'Lamp1 imaginaria fundo (2)'!AO52+'Lamp1 imaginaria R (2)'!AO52</f>
        <v>2.8436496899142774</v>
      </c>
      <c r="AP52">
        <f>'Lamp1 imaginaria fundo'!AP52+'Lamp1 imaginaria Left'!AP52+'Lamp1 imaginaria R'!AP52+'Lamp1 imaginaria porta'!AP52+'Lamp1 imaginaria Left (2)'!AP52+'Lamp1 imaginaria porta (2)'!AP52+'Lamp1 imaginaria fundo (2)'!AP52+'Lamp1 imaginaria R (2)'!AP52</f>
        <v>2.8416775313048936</v>
      </c>
      <c r="AQ52">
        <f>'Lamp1 imaginaria fundo'!AQ52+'Lamp1 imaginaria Left'!AQ52+'Lamp1 imaginaria R'!AQ52+'Lamp1 imaginaria porta'!AQ52+'Lamp1 imaginaria Left (2)'!AQ52+'Lamp1 imaginaria porta (2)'!AQ52+'Lamp1 imaginaria fundo (2)'!AQ52+'Lamp1 imaginaria R (2)'!AQ52</f>
        <v>2.8397313654527889</v>
      </c>
      <c r="AR52">
        <f>'Lamp1 imaginaria fundo'!AR52+'Lamp1 imaginaria Left'!AR52+'Lamp1 imaginaria R'!AR52+'Lamp1 imaginaria porta'!AR52+'Lamp1 imaginaria Left (2)'!AR52+'Lamp1 imaginaria porta (2)'!AR52+'Lamp1 imaginaria fundo (2)'!AR52+'Lamp1 imaginaria R (2)'!AR52</f>
        <v>2.8378154449908668</v>
      </c>
      <c r="AS52">
        <f>'Lamp1 imaginaria fundo'!AS52+'Lamp1 imaginaria Left'!AS52+'Lamp1 imaginaria R'!AS52+'Lamp1 imaginaria porta'!AS52+'Lamp1 imaginaria Left (2)'!AS52+'Lamp1 imaginaria porta (2)'!AS52+'Lamp1 imaginaria fundo (2)'!AS52+'Lamp1 imaginaria R (2)'!AS52</f>
        <v>2.8359337758997802</v>
      </c>
      <c r="AT52">
        <f>'Lamp1 imaginaria fundo'!AT52+'Lamp1 imaginaria Left'!AT52+'Lamp1 imaginaria R'!AT52+'Lamp1 imaginaria porta'!AT52+'Lamp1 imaginaria Left (2)'!AT52+'Lamp1 imaginaria porta (2)'!AT52+'Lamp1 imaginaria fundo (2)'!AT52+'Lamp1 imaginaria R (2)'!AT52</f>
        <v>2.8340901124477464</v>
      </c>
      <c r="AU52">
        <f>'Lamp1 imaginaria fundo'!AU52+'Lamp1 imaginaria Left'!AU52+'Lamp1 imaginaria R'!AU52+'Lamp1 imaginaria porta'!AU52+'Lamp1 imaginaria Left (2)'!AU52+'Lamp1 imaginaria porta (2)'!AU52+'Lamp1 imaginaria fundo (2)'!AU52+'Lamp1 imaginaria R (2)'!AU52</f>
        <v>2.8322879524355744</v>
      </c>
      <c r="AV52">
        <f>'Lamp1 imaginaria fundo'!AV52+'Lamp1 imaginaria Left'!AV52+'Lamp1 imaginaria R'!AV52+'Lamp1 imaginaria porta'!AV52+'Lamp1 imaginaria Left (2)'!AV52+'Lamp1 imaginaria porta (2)'!AV52+'Lamp1 imaginaria fundo (2)'!AV52+'Lamp1 imaginaria R (2)'!AV52</f>
        <v>2.8305305326636723</v>
      </c>
      <c r="AW52">
        <f>'Lamp1 imaginaria fundo'!AW52+'Lamp1 imaginaria Left'!AW52+'Lamp1 imaginaria R'!AW52+'Lamp1 imaginaria porta'!AW52+'Lamp1 imaginaria Left (2)'!AW52+'Lamp1 imaginaria porta (2)'!AW52+'Lamp1 imaginaria fundo (2)'!AW52+'Lamp1 imaginaria R (2)'!AW52</f>
        <v>2.8288208245385698</v>
      </c>
      <c r="AX52">
        <f>'Lamp1 imaginaria fundo'!AX52+'Lamp1 imaginaria Left'!AX52+'Lamp1 imaginaria R'!AX52+'Lamp1 imaginaria porta'!AX52+'Lamp1 imaginaria Left (2)'!AX52+'Lamp1 imaginaria porta (2)'!AX52+'Lamp1 imaginaria fundo (2)'!AX52+'Lamp1 imaginaria R (2)'!AX52</f>
        <v>2.8271615297391905</v>
      </c>
      <c r="AY52">
        <f>'Lamp1 imaginaria fundo'!AY52+'Lamp1 imaginaria Left'!AY52+'Lamp1 imaginaria R'!AY52+'Lamp1 imaginaria porta'!AY52+'Lamp1 imaginaria Left (2)'!AY52+'Lamp1 imaginaria porta (2)'!AY52+'Lamp1 imaginaria fundo (2)'!AY52+'Lamp1 imaginaria R (2)'!AY52</f>
        <v>2.825555075867757</v>
      </c>
      <c r="AZ52">
        <f>'Lamp1 imaginaria fundo'!AZ52+'Lamp1 imaginaria Left'!AZ52+'Lamp1 imaginaria R'!AZ52+'Lamp1 imaginaria porta'!AZ52+'Lamp1 imaginaria Left (2)'!AZ52+'Lamp1 imaginaria porta (2)'!AZ52+'Lamp1 imaginaria fundo (2)'!AZ52+'Lamp1 imaginaria R (2)'!AZ52</f>
        <v>2.8240036120168246</v>
      </c>
      <c r="BA52">
        <f>'Lamp1 imaginaria fundo'!BA52+'Lamp1 imaginaria Left'!BA52+'Lamp1 imaginaria R'!BA52+'Lamp1 imaginaria porta'!BA52+'Lamp1 imaginaria Left (2)'!BA52+'Lamp1 imaginaria porta (2)'!BA52+'Lamp1 imaginaria fundo (2)'!BA52+'Lamp1 imaginaria R (2)'!BA52</f>
        <v>2.8225090041924576</v>
      </c>
      <c r="BB52">
        <f>'Lamp1 imaginaria fundo'!BB52+'Lamp1 imaginaria Left'!BB52+'Lamp1 imaginaria R'!BB52+'Lamp1 imaginaria porta'!BB52+'Lamp1 imaginaria Left (2)'!BB52+'Lamp1 imaginaria porta (2)'!BB52+'Lamp1 imaginaria fundo (2)'!BB52+'Lamp1 imaginaria R (2)'!BB52</f>
        <v>2.8210728305439998</v>
      </c>
      <c r="BC52">
        <f>'Lamp1 imaginaria fundo'!BC52+'Lamp1 imaginaria Left'!BC52+'Lamp1 imaginaria R'!BC52+'Lamp1 imaginaria porta'!BC52+'Lamp1 imaginaria Left (2)'!BC52+'Lamp1 imaginaria porta (2)'!BC52+'Lamp1 imaginaria fundo (2)'!BC52+'Lamp1 imaginaria R (2)'!BC52</f>
        <v>2.8196963763631833</v>
      </c>
      <c r="BD52">
        <f>'Lamp1 imaginaria fundo'!BD52+'Lamp1 imaginaria Left'!BD52+'Lamp1 imaginaria R'!BD52+'Lamp1 imaginaria porta'!BD52+'Lamp1 imaginaria Left (2)'!BD52+'Lamp1 imaginaria porta (2)'!BD52+'Lamp1 imaginaria fundo (2)'!BD52+'Lamp1 imaginaria R (2)'!BD52</f>
        <v>2.8183806288295798</v>
      </c>
    </row>
    <row r="53" spans="5:56" ht="35" customHeight="1" x14ac:dyDescent="0.45">
      <c r="E53">
        <v>43</v>
      </c>
      <c r="F53">
        <f>'Lamp1 imaginaria fundo'!F53+'Lamp1 imaginaria Left'!F53+'Lamp1 imaginaria R'!F53+'Lamp1 imaginaria porta'!F53+'Lamp1 imaginaria Left (2)'!F53+'Lamp1 imaginaria porta (2)'!F53+'Lamp1 imaginaria fundo (2)'!F53+'Lamp1 imaginaria R (2)'!F53</f>
        <v>2.8818958119730707</v>
      </c>
      <c r="G53">
        <f>'Lamp1 imaginaria fundo'!G53+'Lamp1 imaginaria Left'!G53+'Lamp1 imaginaria R'!G53+'Lamp1 imaginaria porta'!G53+'Lamp1 imaginaria Left (2)'!G53+'Lamp1 imaginaria porta (2)'!G53+'Lamp1 imaginaria fundo (2)'!G53+'Lamp1 imaginaria R (2)'!G53</f>
        <v>2.8829093721785215</v>
      </c>
      <c r="H53">
        <f>'Lamp1 imaginaria fundo'!H53+'Lamp1 imaginaria Left'!H53+'Lamp1 imaginaria R'!H53+'Lamp1 imaginaria porta'!H53+'Lamp1 imaginaria Left (2)'!H53+'Lamp1 imaginaria porta (2)'!H53+'Lamp1 imaginaria fundo (2)'!H53+'Lamp1 imaginaria R (2)'!H53</f>
        <v>2.8837351421350808</v>
      </c>
      <c r="I53">
        <f>'Lamp1 imaginaria fundo'!I53+'Lamp1 imaginaria Left'!I53+'Lamp1 imaginaria R'!I53+'Lamp1 imaginaria porta'!I53+'Lamp1 imaginaria Left (2)'!I53+'Lamp1 imaginaria porta (2)'!I53+'Lamp1 imaginaria fundo (2)'!I53+'Lamp1 imaginaria R (2)'!I53</f>
        <v>2.8843766867181531</v>
      </c>
      <c r="J53">
        <f>'Lamp1 imaginaria fundo'!J53+'Lamp1 imaginaria Left'!J53+'Lamp1 imaginaria R'!J53+'Lamp1 imaginaria porta'!J53+'Lamp1 imaginaria Left (2)'!J53+'Lamp1 imaginaria porta (2)'!J53+'Lamp1 imaginaria fundo (2)'!J53+'Lamp1 imaginaria R (2)'!J53</f>
        <v>2.8848380353184235</v>
      </c>
      <c r="K53">
        <f>'Lamp1 imaginaria fundo'!K53+'Lamp1 imaginaria Left'!K53+'Lamp1 imaginaria R'!K53+'Lamp1 imaginaria porta'!K53+'Lamp1 imaginaria Left (2)'!K53+'Lamp1 imaginaria porta (2)'!K53+'Lamp1 imaginaria fundo (2)'!K53+'Lamp1 imaginaria R (2)'!K53</f>
        <v>2.8851236459267828</v>
      </c>
      <c r="L53">
        <f>'Lamp1 imaginaria fundo'!L53+'Lamp1 imaginaria Left'!L53+'Lamp1 imaginaria R'!L53+'Lamp1 imaginaria porta'!L53+'Lamp1 imaginaria Left (2)'!L53+'Lamp1 imaginaria porta (2)'!L53+'Lamp1 imaginaria fundo (2)'!L53+'Lamp1 imaginaria R (2)'!L53</f>
        <v>2.885238369296443</v>
      </c>
      <c r="M53">
        <f>'Lamp1 imaginaria fundo'!M53+'Lamp1 imaginaria Left'!M53+'Lamp1 imaginaria R'!M53+'Lamp1 imaginaria porta'!M53+'Lamp1 imaginaria Left (2)'!M53+'Lamp1 imaginaria porta (2)'!M53+'Lamp1 imaginaria fundo (2)'!M53+'Lamp1 imaginaria R (2)'!M53</f>
        <v>2.8851874136029854</v>
      </c>
      <c r="N53">
        <f>'Lamp1 imaginaria fundo'!N53+'Lamp1 imaginaria Left'!N53+'Lamp1 imaginaria R'!N53+'Lamp1 imaginaria porta'!N53+'Lamp1 imaginaria Left (2)'!N53+'Lamp1 imaginaria porta (2)'!N53+'Lamp1 imaginaria fundo (2)'!N53+'Lamp1 imaginaria R (2)'!N53</f>
        <v>2.8849763099263175</v>
      </c>
      <c r="O53">
        <f>'Lamp1 imaginaria fundo'!O53+'Lamp1 imaginaria Left'!O53+'Lamp1 imaginaria R'!O53+'Lamp1 imaginaria porta'!O53+'Lamp1 imaginaria Left (2)'!O53+'Lamp1 imaginaria porta (2)'!O53+'Lamp1 imaginaria fundo (2)'!O53+'Lamp1 imaginaria R (2)'!O53</f>
        <v>2.8846108787860389</v>
      </c>
      <c r="P53">
        <f>'Lamp1 imaginaria fundo'!P53+'Lamp1 imaginaria Left'!P53+'Lamp1 imaginaria R'!P53+'Lamp1 imaginaria porta'!P53+'Lamp1 imaginaria Left (2)'!P53+'Lamp1 imaginaria porta (2)'!P53+'Lamp1 imaginaria fundo (2)'!P53+'Lamp1 imaginaria R (2)'!P53</f>
        <v>2.8840971978775185</v>
      </c>
      <c r="Q53">
        <f>'Lamp1 imaginaria fundo'!Q53+'Lamp1 imaginaria Left'!Q53+'Lamp1 imaginaria R'!Q53+'Lamp1 imaginaria porta'!Q53+'Lamp1 imaginaria Left (2)'!Q53+'Lamp1 imaginaria porta (2)'!Q53+'Lamp1 imaginaria fundo (2)'!Q53+'Lamp1 imaginaria R (2)'!Q53</f>
        <v>2.8834415710831194</v>
      </c>
      <c r="R53">
        <f>'Lamp1 imaginaria fundo'!R53+'Lamp1 imaginaria Left'!R53+'Lamp1 imaginaria R'!R53+'Lamp1 imaginaria porta'!R53+'Lamp1 imaginaria Left (2)'!R53+'Lamp1 imaginaria porta (2)'!R53+'Lamp1 imaginaria fundo (2)'!R53+'Lamp1 imaginaria R (2)'!R53</f>
        <v>2.8826504987733172</v>
      </c>
      <c r="S53">
        <f>'Lamp1 imaginaria fundo'!S53+'Lamp1 imaginaria Left'!S53+'Lamp1 imaginaria R'!S53+'Lamp1 imaginaria porta'!S53+'Lamp1 imaginaria Left (2)'!S53+'Lamp1 imaginaria porta (2)'!S53+'Lamp1 imaginaria fundo (2)'!S53+'Lamp1 imaginaria R (2)'!S53</f>
        <v>2.8817306493668666</v>
      </c>
      <c r="T53">
        <f>'Lamp1 imaginaria fundo'!T53+'Lamp1 imaginaria Left'!T53+'Lamp1 imaginaria R'!T53+'Lamp1 imaginaria porta'!T53+'Lamp1 imaginaria Left (2)'!T53+'Lamp1 imaginaria porta (2)'!T53+'Lamp1 imaginaria fundo (2)'!T53+'Lamp1 imaginaria R (2)'!T53</f>
        <v>2.880688832087555</v>
      </c>
      <c r="U53">
        <f>'Lamp1 imaginaria fundo'!U53+'Lamp1 imaginaria Left'!U53+'Lamp1 imaginaria R'!U53+'Lamp1 imaginaria porta'!U53+'Lamp1 imaginaria Left (2)'!U53+'Lamp1 imaginaria porta (2)'!U53+'Lamp1 imaginaria fundo (2)'!U53+'Lamp1 imaginaria R (2)'!U53</f>
        <v>2.8795319708366018</v>
      </c>
      <c r="V53">
        <f>'Lamp1 imaginaria fundo'!V53+'Lamp1 imaginaria Left'!V53+'Lamp1 imaginaria R'!V53+'Lamp1 imaginaria porta'!V53+'Lamp1 imaginaria Left (2)'!V53+'Lamp1 imaginaria porta (2)'!V53+'Lamp1 imaginaria fundo (2)'!V53+'Lamp1 imaginaria R (2)'!V53</f>
        <v>2.8782670790928591</v>
      </c>
      <c r="W53">
        <f>'Lamp1 imaginaria fundo'!W53+'Lamp1 imaginaria Left'!W53+'Lamp1 imaginaria R'!W53+'Lamp1 imaginaria porta'!W53+'Lamp1 imaginaria Left (2)'!W53+'Lamp1 imaginaria porta (2)'!W53+'Lamp1 imaginaria fundo (2)'!W53+'Lamp1 imaginaria R (2)'!W53</f>
        <v>2.8769012357556645</v>
      </c>
      <c r="X53">
        <f>'Lamp1 imaginaria fundo'!X53+'Lamp1 imaginaria Left'!X53+'Lamp1 imaginaria R'!X53+'Lamp1 imaginaria porta'!X53+'Lamp1 imaginaria Left (2)'!X53+'Lamp1 imaginaria porta (2)'!X53+'Lamp1 imaginaria fundo (2)'!X53+'Lamp1 imaginaria R (2)'!X53</f>
        <v>2.8754415618553795</v>
      </c>
      <c r="Y53">
        <f>'Lamp1 imaginaria fundo'!Y53+'Lamp1 imaginaria Left'!Y53+'Lamp1 imaginaria R'!Y53+'Lamp1 imaginaria porta'!Y53+'Lamp1 imaginaria Left (2)'!Y53+'Lamp1 imaginaria porta (2)'!Y53+'Lamp1 imaginaria fundo (2)'!Y53+'Lamp1 imaginaria R (2)'!Y53</f>
        <v>2.8738951980718759</v>
      </c>
      <c r="Z53">
        <f>'Lamp1 imaginaria fundo'!Z53+'Lamp1 imaginaria Left'!Z53+'Lamp1 imaginaria R'!Z53+'Lamp1 imaginaria porta'!Z53+'Lamp1 imaginaria Left (2)'!Z53+'Lamp1 imaginaria porta (2)'!Z53+'Lamp1 imaginaria fundo (2)'!Z53+'Lamp1 imaginaria R (2)'!Z53</f>
        <v>2.8722692830194467</v>
      </c>
      <c r="AA53">
        <f>'Lamp1 imaginaria fundo'!AA53+'Lamp1 imaginaria Left'!AA53+'Lamp1 imaginaria R'!AA53+'Lamp1 imaginaria porta'!AA53+'Lamp1 imaginaria Left (2)'!AA53+'Lamp1 imaginaria porta (2)'!AA53+'Lamp1 imaginaria fundo (2)'!AA53+'Lamp1 imaginaria R (2)'!AA53</f>
        <v>2.8705709322756943</v>
      </c>
      <c r="AB53">
        <f>'Lamp1 imaginaria fundo'!AB53+'Lamp1 imaginaria Left'!AB53+'Lamp1 imaginaria R'!AB53+'Lamp1 imaginaria porta'!AB53+'Lamp1 imaginaria Left (2)'!AB53+'Lamp1 imaginaria porta (2)'!AB53+'Lamp1 imaginaria fundo (2)'!AB53+'Lamp1 imaginaria R (2)'!AB53</f>
        <v>2.8688072181502404</v>
      </c>
      <c r="AC53">
        <f>'Lamp1 imaginaria fundo'!AC53+'Lamp1 imaginaria Left'!AC53+'Lamp1 imaginaria R'!AC53+'Lamp1 imaginaria porta'!AC53+'Lamp1 imaginaria Left (2)'!AC53+'Lamp1 imaginaria porta (2)'!AC53+'Lamp1 imaginaria fundo (2)'!AC53+'Lamp1 imaginaria R (2)'!AC53</f>
        <v>2.8669851502052004</v>
      </c>
      <c r="AD53">
        <f>'Lamp1 imaginaria fundo'!AD53+'Lamp1 imaginaria Left'!AD53+'Lamp1 imaginaria R'!AD53+'Lamp1 imaginaria porta'!AD53+'Lamp1 imaginaria Left (2)'!AD53+'Lamp1 imaginaria porta (2)'!AD53+'Lamp1 imaginaria fundo (2)'!AD53+'Lamp1 imaginaria R (2)'!AD53</f>
        <v>2.8651116565522514</v>
      </c>
      <c r="AE53">
        <f>'Lamp1 imaginaria fundo'!AE53+'Lamp1 imaginaria Left'!AE53+'Lamp1 imaginaria R'!AE53+'Lamp1 imaginaria porta'!AE53+'Lamp1 imaginaria Left (2)'!AE53+'Lamp1 imaginaria porta (2)'!AE53+'Lamp1 imaginaria fundo (2)'!AE53+'Lamp1 imaginaria R (2)'!AE53</f>
        <v>2.8631935659601906</v>
      </c>
      <c r="AF53">
        <f>'Lamp1 imaginaria fundo'!AF53+'Lamp1 imaginaria Left'!AF53+'Lamp1 imaginaria R'!AF53+'Lamp1 imaginaria porta'!AF53+'Lamp1 imaginaria Left (2)'!AF53+'Lamp1 imaginaria porta (2)'!AF53+'Lamp1 imaginaria fundo (2)'!AF53+'Lamp1 imaginaria R (2)'!AF53</f>
        <v>2.8612375908118475</v>
      </c>
      <c r="AG53">
        <f>'Lamp1 imaginaria fundo'!AG53+'Lamp1 imaginaria Left'!AG53+'Lamp1 imaginaria R'!AG53+'Lamp1 imaginaria porta'!AG53+'Lamp1 imaginaria Left (2)'!AG53+'Lamp1 imaginaria porta (2)'!AG53+'Lamp1 imaginaria fundo (2)'!AG53+'Lamp1 imaginaria R (2)'!AG53</f>
        <v>2.8592503109499909</v>
      </c>
      <c r="AH53">
        <f>'Lamp1 imaginaria fundo'!AH53+'Lamp1 imaginaria Left'!AH53+'Lamp1 imaginaria R'!AH53+'Lamp1 imaginaria porta'!AH53+'Lamp1 imaginaria Left (2)'!AH53+'Lamp1 imaginaria porta (2)'!AH53+'Lamp1 imaginaria fundo (2)'!AH53+'Lamp1 imaginaria R (2)'!AH53</f>
        <v>2.8572381584489008</v>
      </c>
      <c r="AI53">
        <f>'Lamp1 imaginaria fundo'!AI53+'Lamp1 imaginaria Left'!AI53+'Lamp1 imaginaria R'!AI53+'Lamp1 imaginaria porta'!AI53+'Lamp1 imaginaria Left (2)'!AI53+'Lamp1 imaginaria porta (2)'!AI53+'Lamp1 imaginaria fundo (2)'!AI53+'Lamp1 imaginaria R (2)'!AI53</f>
        <v>2.8552074033417814</v>
      </c>
      <c r="AJ53">
        <f>'Lamp1 imaginaria fundo'!AJ53+'Lamp1 imaginaria Left'!AJ53+'Lamp1 imaginaria R'!AJ53+'Lamp1 imaginaria porta'!AJ53+'Lamp1 imaginaria Left (2)'!AJ53+'Lamp1 imaginaria porta (2)'!AJ53+'Lamp1 imaginaria fundo (2)'!AJ53+'Lamp1 imaginaria R (2)'!AJ53</f>
        <v>2.853164140324989</v>
      </c>
      <c r="AK53">
        <f>'Lamp1 imaginaria fundo'!AK53+'Lamp1 imaginaria Left'!AK53+'Lamp1 imaginaria R'!AK53+'Lamp1 imaginaria porta'!AK53+'Lamp1 imaginaria Left (2)'!AK53+'Lamp1 imaginaria porta (2)'!AK53+'Lamp1 imaginaria fundo (2)'!AK53+'Lamp1 imaginaria R (2)'!AK53</f>
        <v>2.851114276448607</v>
      </c>
      <c r="AL53">
        <f>'Lamp1 imaginaria fundo'!AL53+'Lamp1 imaginaria Left'!AL53+'Lamp1 imaginaria R'!AL53+'Lamp1 imaginaria porta'!AL53+'Lamp1 imaginaria Left (2)'!AL53+'Lamp1 imaginaria porta (2)'!AL53+'Lamp1 imaginaria fundo (2)'!AL53+'Lamp1 imaginaria R (2)'!AL53</f>
        <v>2.8490635197900893</v>
      </c>
      <c r="AM53">
        <f>'Lamp1 imaginaria fundo'!AM53+'Lamp1 imaginaria Left'!AM53+'Lamp1 imaginaria R'!AM53+'Lamp1 imaginaria porta'!AM53+'Lamp1 imaginaria Left (2)'!AM53+'Lamp1 imaginaria porta (2)'!AM53+'Lamp1 imaginaria fundo (2)'!AM53+'Lamp1 imaginaria R (2)'!AM53</f>
        <v>2.8470173690940399</v>
      </c>
      <c r="AN53">
        <f>'Lamp1 imaginaria fundo'!AN53+'Lamp1 imaginaria Left'!AN53+'Lamp1 imaginaria R'!AN53+'Lamp1 imaginaria porta'!AN53+'Lamp1 imaginaria Left (2)'!AN53+'Lamp1 imaginaria porta (2)'!AN53+'Lamp1 imaginaria fundo (2)'!AN53+'Lamp1 imaginaria R (2)'!AN53</f>
        <v>2.8449811043474882</v>
      </c>
      <c r="AO53">
        <f>'Lamp1 imaginaria fundo'!AO53+'Lamp1 imaginaria Left'!AO53+'Lamp1 imaginaria R'!AO53+'Lamp1 imaginaria porta'!AO53+'Lamp1 imaginaria Left (2)'!AO53+'Lamp1 imaginaria porta (2)'!AO53+'Lamp1 imaginaria fundo (2)'!AO53+'Lamp1 imaginaria R (2)'!AO53</f>
        <v>2.8429597782467209</v>
      </c>
      <c r="AP53">
        <f>'Lamp1 imaginaria fundo'!AP53+'Lamp1 imaginaria Left'!AP53+'Lamp1 imaginaria R'!AP53+'Lamp1 imaginaria porta'!AP53+'Lamp1 imaginaria Left (2)'!AP53+'Lamp1 imaginaria porta (2)'!AP53+'Lamp1 imaginaria fundo (2)'!AP53+'Lamp1 imaginaria R (2)'!AP53</f>
        <v>2.8409582084994107</v>
      </c>
      <c r="AQ53">
        <f>'Lamp1 imaginaria fundo'!AQ53+'Lamp1 imaginaria Left'!AQ53+'Lamp1 imaginaria R'!AQ53+'Lamp1 imaginaria porta'!AQ53+'Lamp1 imaginaria Left (2)'!AQ53+'Lamp1 imaginaria porta (2)'!AQ53+'Lamp1 imaginaria fundo (2)'!AQ53+'Lamp1 imaginaria R (2)'!AQ53</f>
        <v>2.838980970894823</v>
      </c>
      <c r="AR53">
        <f>'Lamp1 imaginaria fundo'!AR53+'Lamp1 imaginaria Left'!AR53+'Lamp1 imaginaria R'!AR53+'Lamp1 imaginaria porta'!AR53+'Lamp1 imaginaria Left (2)'!AR53+'Lamp1 imaginaria porta (2)'!AR53+'Lamp1 imaginaria fundo (2)'!AR53+'Lamp1 imaginaria R (2)'!AR53</f>
        <v>2.837032393065535</v>
      </c>
      <c r="AS53">
        <f>'Lamp1 imaginaria fundo'!AS53+'Lamp1 imaginaria Left'!AS53+'Lamp1 imaginaria R'!AS53+'Lamp1 imaginaria porta'!AS53+'Lamp1 imaginaria Left (2)'!AS53+'Lamp1 imaginaria porta (2)'!AS53+'Lamp1 imaginaria fundo (2)'!AS53+'Lamp1 imaginaria R (2)'!AS53</f>
        <v>2.8351165488567593</v>
      </c>
      <c r="AT53">
        <f>'Lamp1 imaginaria fundo'!AT53+'Lamp1 imaginaria Left'!AT53+'Lamp1 imaginaria R'!AT53+'Lamp1 imaginaria porta'!AT53+'Lamp1 imaginaria Left (2)'!AT53+'Lamp1 imaginaria porta (2)'!AT53+'Lamp1 imaginaria fundo (2)'!AT53+'Lamp1 imaginaria R (2)'!AT53</f>
        <v>2.8332372532139707</v>
      </c>
      <c r="AU53">
        <f>'Lamp1 imaginaria fundo'!AU53+'Lamp1 imaginaria Left'!AU53+'Lamp1 imaginaria R'!AU53+'Lamp1 imaginaria porta'!AU53+'Lamp1 imaginaria Left (2)'!AU53+'Lamp1 imaginaria porta (2)'!AU53+'Lamp1 imaginaria fundo (2)'!AU53+'Lamp1 imaginaria R (2)'!AU53</f>
        <v>2.8313980574963669</v>
      </c>
      <c r="AV53">
        <f>'Lamp1 imaginaria fundo'!AV53+'Lamp1 imaginaria Left'!AV53+'Lamp1 imaginaria R'!AV53+'Lamp1 imaginaria porta'!AV53+'Lamp1 imaginaria Left (2)'!AV53+'Lamp1 imaginaria porta (2)'!AV53+'Lamp1 imaginaria fundo (2)'!AV53+'Lamp1 imaginaria R (2)'!AV53</f>
        <v>2.8296022451226488</v>
      </c>
      <c r="AW53">
        <f>'Lamp1 imaginaria fundo'!AW53+'Lamp1 imaginaria Left'!AW53+'Lamp1 imaginaria R'!AW53+'Lamp1 imaginaria porta'!AW53+'Lamp1 imaginaria Left (2)'!AW53+'Lamp1 imaginaria porta (2)'!AW53+'Lamp1 imaginaria fundo (2)'!AW53+'Lamp1 imaginaria R (2)'!AW53</f>
        <v>2.8278528274567569</v>
      </c>
      <c r="AX53">
        <f>'Lamp1 imaginaria fundo'!AX53+'Lamp1 imaginaria Left'!AX53+'Lamp1 imaginaria R'!AX53+'Lamp1 imaginaria porta'!AX53+'Lamp1 imaginaria Left (2)'!AX53+'Lamp1 imaginaria porta (2)'!AX53+'Lamp1 imaginaria fundo (2)'!AX53+'Lamp1 imaginaria R (2)'!AX53</f>
        <v>2.8261525398444864</v>
      </c>
      <c r="AY53">
        <f>'Lamp1 imaginaria fundo'!AY53+'Lamp1 imaginaria Left'!AY53+'Lamp1 imaginaria R'!AY53+'Lamp1 imaginaria porta'!AY53+'Lamp1 imaginaria Left (2)'!AY53+'Lamp1 imaginaria porta (2)'!AY53+'Lamp1 imaginaria fundo (2)'!AY53+'Lamp1 imaginaria R (2)'!AY53</f>
        <v>2.8245038377172524</v>
      </c>
      <c r="AZ53">
        <f>'Lamp1 imaginaria fundo'!AZ53+'Lamp1 imaginaria Left'!AZ53+'Lamp1 imaginaria R'!AZ53+'Lamp1 imaginaria porta'!AZ53+'Lamp1 imaginaria Left (2)'!AZ53+'Lamp1 imaginaria porta (2)'!AZ53+'Lamp1 imaginaria fundo (2)'!AZ53+'Lamp1 imaginaria R (2)'!AZ53</f>
        <v>2.8229088926866699</v>
      </c>
      <c r="BA53">
        <f>'Lamp1 imaginaria fundo'!BA53+'Lamp1 imaginaria Left'!BA53+'Lamp1 imaginaria R'!BA53+'Lamp1 imaginaria porta'!BA53+'Lamp1 imaginaria Left (2)'!BA53+'Lamp1 imaginaria porta (2)'!BA53+'Lamp1 imaginaria fundo (2)'!BA53+'Lamp1 imaginaria R (2)'!BA53</f>
        <v>2.8213695885629209</v>
      </c>
      <c r="BB53">
        <f>'Lamp1 imaginaria fundo'!BB53+'Lamp1 imaginaria Left'!BB53+'Lamp1 imaginaria R'!BB53+'Lamp1 imaginaria porta'!BB53+'Lamp1 imaginaria Left (2)'!BB53+'Lamp1 imaginaria porta (2)'!BB53+'Lamp1 imaginaria fundo (2)'!BB53+'Lamp1 imaginaria R (2)'!BB53</f>
        <v>2.8198875172411371</v>
      </c>
      <c r="BC53">
        <f>'Lamp1 imaginaria fundo'!BC53+'Lamp1 imaginaria Left'!BC53+'Lamp1 imaginaria R'!BC53+'Lamp1 imaginaria porta'!BC53+'Lamp1 imaginaria Left (2)'!BC53+'Lamp1 imaginaria porta (2)'!BC53+'Lamp1 imaginaria fundo (2)'!BC53+'Lamp1 imaginaria R (2)'!BC53</f>
        <v>2.8184639744130537</v>
      </c>
      <c r="BD53">
        <f>'Lamp1 imaginaria fundo'!BD53+'Lamp1 imaginaria Left'!BD53+'Lamp1 imaginaria R'!BD53+'Lamp1 imaginaria porta'!BD53+'Lamp1 imaginaria Left (2)'!BD53+'Lamp1 imaginaria porta (2)'!BD53+'Lamp1 imaginaria fundo (2)'!BD53+'Lamp1 imaginaria R (2)'!BD53</f>
        <v>2.8170999550760674</v>
      </c>
    </row>
    <row r="54" spans="5:56" ht="35" customHeight="1" x14ac:dyDescent="0.45">
      <c r="E54">
        <v>44</v>
      </c>
      <c r="F54">
        <f>'Lamp1 imaginaria fundo'!F54+'Lamp1 imaginaria Left'!F54+'Lamp1 imaginaria R'!F54+'Lamp1 imaginaria porta'!F54+'Lamp1 imaginaria Left (2)'!F54+'Lamp1 imaginaria porta (2)'!F54+'Lamp1 imaginaria fundo (2)'!F54+'Lamp1 imaginaria R (2)'!F54</f>
        <v>2.8806177437053018</v>
      </c>
      <c r="G54">
        <f>'Lamp1 imaginaria fundo'!G54+'Lamp1 imaginaria Left'!G54+'Lamp1 imaginaria R'!G54+'Lamp1 imaginaria porta'!G54+'Lamp1 imaginaria Left (2)'!G54+'Lamp1 imaginaria porta (2)'!G54+'Lamp1 imaginaria fundo (2)'!G54+'Lamp1 imaginaria R (2)'!G54</f>
        <v>2.8816834929516881</v>
      </c>
      <c r="H54">
        <f>'Lamp1 imaginaria fundo'!H54+'Lamp1 imaginaria Left'!H54+'Lamp1 imaginaria R'!H54+'Lamp1 imaginaria porta'!H54+'Lamp1 imaginaria Left (2)'!H54+'Lamp1 imaginaria porta (2)'!H54+'Lamp1 imaginaria fundo (2)'!H54+'Lamp1 imaginaria R (2)'!H54</f>
        <v>2.8825616369672074</v>
      </c>
      <c r="I54">
        <f>'Lamp1 imaginaria fundo'!I54+'Lamp1 imaginaria Left'!I54+'Lamp1 imaginaria R'!I54+'Lamp1 imaginaria porta'!I54+'Lamp1 imaginaria Left (2)'!I54+'Lamp1 imaginaria porta (2)'!I54+'Lamp1 imaginaria fundo (2)'!I54+'Lamp1 imaginaria R (2)'!I54</f>
        <v>2.8832553662166012</v>
      </c>
      <c r="J54">
        <f>'Lamp1 imaginaria fundo'!J54+'Lamp1 imaginaria Left'!J54+'Lamp1 imaginaria R'!J54+'Lamp1 imaginaria porta'!J54+'Lamp1 imaginaria Left (2)'!J54+'Lamp1 imaginaria porta (2)'!J54+'Lamp1 imaginaria fundo (2)'!J54+'Lamp1 imaginaria R (2)'!J54</f>
        <v>2.8837683424443412</v>
      </c>
      <c r="K54">
        <f>'Lamp1 imaginaria fundo'!K54+'Lamp1 imaginaria Left'!K54+'Lamp1 imaginaria R'!K54+'Lamp1 imaginaria porta'!K54+'Lamp1 imaginaria Left (2)'!K54+'Lamp1 imaginaria porta (2)'!K54+'Lamp1 imaginaria fundo (2)'!K54+'Lamp1 imaginaria R (2)'!K54</f>
        <v>2.8841046671020409</v>
      </c>
      <c r="L54">
        <f>'Lamp1 imaginaria fundo'!L54+'Lamp1 imaginaria Left'!L54+'Lamp1 imaginaria R'!L54+'Lamp1 imaginaria porta'!L54+'Lamp1 imaginaria Left (2)'!L54+'Lamp1 imaginaria porta (2)'!L54+'Lamp1 imaginaria fundo (2)'!L54+'Lamp1 imaginaria R (2)'!L54</f>
        <v>2.8842688495179014</v>
      </c>
      <c r="M54">
        <f>'Lamp1 imaginaria fundo'!M54+'Lamp1 imaginaria Left'!M54+'Lamp1 imaginaria R'!M54+'Lamp1 imaginaria porta'!M54+'Lamp1 imaginaria Left (2)'!M54+'Lamp1 imaginaria porta (2)'!M54+'Lamp1 imaginaria fundo (2)'!M54+'Lamp1 imaginaria R (2)'!M54</f>
        <v>2.8842657751608862</v>
      </c>
      <c r="N54">
        <f>'Lamp1 imaginaria fundo'!N54+'Lamp1 imaginaria Left'!N54+'Lamp1 imaginaria R'!N54+'Lamp1 imaginaria porta'!N54+'Lamp1 imaginaria Left (2)'!N54+'Lamp1 imaginaria porta (2)'!N54+'Lamp1 imaginaria fundo (2)'!N54+'Lamp1 imaginaria R (2)'!N54</f>
        <v>2.8841006742691304</v>
      </c>
      <c r="O54">
        <f>'Lamp1 imaginaria fundo'!O54+'Lamp1 imaginaria Left'!O54+'Lamp1 imaginaria R'!O54+'Lamp1 imaginaria porta'!O54+'Lamp1 imaginaria Left (2)'!O54+'Lamp1 imaginaria porta (2)'!O54+'Lamp1 imaginaria fundo (2)'!O54+'Lamp1 imaginaria R (2)'!O54</f>
        <v>2.8837790910336789</v>
      </c>
      <c r="P54">
        <f>'Lamp1 imaginaria fundo'!P54+'Lamp1 imaginaria Left'!P54+'Lamp1 imaginaria R'!P54+'Lamp1 imaginaria porta'!P54+'Lamp1 imaginaria Left (2)'!P54+'Lamp1 imaginaria porta (2)'!P54+'Lamp1 imaginaria fundo (2)'!P54+'Lamp1 imaginaria R (2)'!P54</f>
        <v>2.8833068534587003</v>
      </c>
      <c r="Q54">
        <f>'Lamp1 imaginaria fundo'!Q54+'Lamp1 imaginaria Left'!Q54+'Lamp1 imaginaria R'!Q54+'Lamp1 imaginaria porta'!Q54+'Lamp1 imaginaria Left (2)'!Q54+'Lamp1 imaginaria porta (2)'!Q54+'Lamp1 imaginaria fundo (2)'!Q54+'Lamp1 imaginaria R (2)'!Q54</f>
        <v>2.8826900439602778</v>
      </c>
      <c r="R54">
        <f>'Lamp1 imaginaria fundo'!R54+'Lamp1 imaginaria Left'!R54+'Lamp1 imaginaria R'!R54+'Lamp1 imaginaria porta'!R54+'Lamp1 imaginaria Left (2)'!R54+'Lamp1 imaginaria porta (2)'!R54+'Lamp1 imaginaria fundo (2)'!R54+'Lamp1 imaginaria R (2)'!R54</f>
        <v>2.8819349707193695</v>
      </c>
      <c r="S54">
        <f>'Lamp1 imaginaria fundo'!S54+'Lamp1 imaginaria Left'!S54+'Lamp1 imaginaria R'!S54+'Lamp1 imaginaria porta'!S54+'Lamp1 imaginaria Left (2)'!S54+'Lamp1 imaginaria porta (2)'!S54+'Lamp1 imaginaria fundo (2)'!S54+'Lamp1 imaginaria R (2)'!S54</f>
        <v>2.881048139771043</v>
      </c>
      <c r="T54">
        <f>'Lamp1 imaginaria fundo'!T54+'Lamp1 imaginaria Left'!T54+'Lamp1 imaginaria R'!T54+'Lamp1 imaginaria porta'!T54+'Lamp1 imaginaria Left (2)'!T54+'Lamp1 imaginaria porta (2)'!T54+'Lamp1 imaginaria fundo (2)'!T54+'Lamp1 imaginaria R (2)'!T54</f>
        <v>2.8800362277912925</v>
      </c>
      <c r="U54">
        <f>'Lamp1 imaginaria fundo'!U54+'Lamp1 imaginaria Left'!U54+'Lamp1 imaginaria R'!U54+'Lamp1 imaginaria porta'!U54+'Lamp1 imaginaria Left (2)'!U54+'Lamp1 imaginaria porta (2)'!U54+'Lamp1 imaginaria fundo (2)'!U54+'Lamp1 imaginaria R (2)'!U54</f>
        <v>2.8789060555336743</v>
      </c>
      <c r="V54">
        <f>'Lamp1 imaginaria fundo'!V54+'Lamp1 imaginaria Left'!V54+'Lamp1 imaginaria R'!V54+'Lamp1 imaginaria porta'!V54+'Lamp1 imaginaria Left (2)'!V54+'Lamp1 imaginaria porta (2)'!V54+'Lamp1 imaginaria fundo (2)'!V54+'Lamp1 imaginaria R (2)'!V54</f>
        <v>2.8776645618688148</v>
      </c>
      <c r="W54">
        <f>'Lamp1 imaginaria fundo'!W54+'Lamp1 imaginaria Left'!W54+'Lamp1 imaginaria R'!W54+'Lamp1 imaginaria porta'!W54+'Lamp1 imaginaria Left (2)'!W54+'Lamp1 imaginaria porta (2)'!W54+'Lamp1 imaginaria fundo (2)'!W54+'Lamp1 imaginaria R (2)'!W54</f>
        <v>2.8763187783887236</v>
      </c>
      <c r="X54">
        <f>'Lamp1 imaginaria fundo'!X54+'Lamp1 imaginaria Left'!X54+'Lamp1 imaginaria R'!X54+'Lamp1 imaginaria porta'!X54+'Lamp1 imaginaria Left (2)'!X54+'Lamp1 imaginaria porta (2)'!X54+'Lamp1 imaginaria fundo (2)'!X54+'Lamp1 imaginaria R (2)'!X54</f>
        <v>2.8748758045523886</v>
      </c>
      <c r="Y54">
        <f>'Lamp1 imaginaria fundo'!Y54+'Lamp1 imaginaria Left'!Y54+'Lamp1 imaginaria R'!Y54+'Lamp1 imaginaria porta'!Y54+'Lamp1 imaginaria Left (2)'!Y54+'Lamp1 imaginaria porta (2)'!Y54+'Lamp1 imaginaria fundo (2)'!Y54+'Lamp1 imaginaria R (2)'!Y54</f>
        <v>2.873342783367193</v>
      </c>
      <c r="Z54">
        <f>'Lamp1 imaginaria fundo'!Z54+'Lamp1 imaginaria Left'!Z54+'Lamp1 imaginaria R'!Z54+'Lamp1 imaginaria porta'!Z54+'Lamp1 imaginaria Left (2)'!Z54+'Lamp1 imaginaria porta (2)'!Z54+'Lamp1 imaginaria fundo (2)'!Z54+'Lamp1 imaginaria R (2)'!Z54</f>
        <v>2.8717268776200817</v>
      </c>
      <c r="AA54">
        <f>'Lamp1 imaginaria fundo'!AA54+'Lamp1 imaginaria Left'!AA54+'Lamp1 imaginaria R'!AA54+'Lamp1 imaginaria porta'!AA54+'Lamp1 imaginaria Left (2)'!AA54+'Lamp1 imaginaria porta (2)'!AA54+'Lamp1 imaginaria fundo (2)'!AA54+'Lamp1 imaginaria R (2)'!AA54</f>
        <v>2.8700352466912418</v>
      </c>
      <c r="AB54">
        <f>'Lamp1 imaginaria fundo'!AB54+'Lamp1 imaginaria Left'!AB54+'Lamp1 imaginaria R'!AB54+'Lamp1 imaginaria porta'!AB54+'Lamp1 imaginaria Left (2)'!AB54+'Lamp1 imaginaria porta (2)'!AB54+'Lamp1 imaginaria fundo (2)'!AB54+'Lamp1 imaginaria R (2)'!AB54</f>
        <v>2.8682750239997539</v>
      </c>
      <c r="AC54">
        <f>'Lamp1 imaginaria fundo'!AC54+'Lamp1 imaginaria Left'!AC54+'Lamp1 imaginaria R'!AC54+'Lamp1 imaginaria porta'!AC54+'Lamp1 imaginaria Left (2)'!AC54+'Lamp1 imaginaria porta (2)'!AC54+'Lamp1 imaginaria fundo (2)'!AC54+'Lamp1 imaginaria R (2)'!AC54</f>
        <v>2.8664532951440655</v>
      </c>
      <c r="AD54">
        <f>'Lamp1 imaginaria fundo'!AD54+'Lamp1 imaginaria Left'!AD54+'Lamp1 imaginaria R'!AD54+'Lamp1 imaginaria porta'!AD54+'Lamp1 imaginaria Left (2)'!AD54+'Lamp1 imaginaria porta (2)'!AD54+'Lamp1 imaginaria fundo (2)'!AD54+'Lamp1 imaginaria R (2)'!AD54</f>
        <v>2.8645770768092795</v>
      </c>
      <c r="AE54">
        <f>'Lamp1 imaginaria fundo'!AE54+'Lamp1 imaginaria Left'!AE54+'Lamp1 imaginaria R'!AE54+'Lamp1 imaginaria porta'!AE54+'Lamp1 imaginaria Left (2)'!AE54+'Lamp1 imaginaria porta (2)'!AE54+'Lamp1 imaginaria fundo (2)'!AE54+'Lamp1 imaginaria R (2)'!AE54</f>
        <v>2.8626532965179847</v>
      </c>
      <c r="AF54">
        <f>'Lamp1 imaginaria fundo'!AF54+'Lamp1 imaginaria Left'!AF54+'Lamp1 imaginaria R'!AF54+'Lamp1 imaginaria porta'!AF54+'Lamp1 imaginaria Left (2)'!AF54+'Lamp1 imaginaria porta (2)'!AF54+'Lamp1 imaginaria fundo (2)'!AF54+'Lamp1 imaginaria R (2)'!AF54</f>
        <v>2.8606887733011841</v>
      </c>
      <c r="AG54">
        <f>'Lamp1 imaginaria fundo'!AG54+'Lamp1 imaginaria Left'!AG54+'Lamp1 imaginaria R'!AG54+'Lamp1 imaginaria porta'!AG54+'Lamp1 imaginaria Left (2)'!AG54+'Lamp1 imaginaria porta (2)'!AG54+'Lamp1 imaginaria fundo (2)'!AG54+'Lamp1 imaginaria R (2)'!AG54</f>
        <v>2.8586901993614533</v>
      </c>
      <c r="AH54">
        <f>'Lamp1 imaginaria fundo'!AH54+'Lamp1 imaginaria Left'!AH54+'Lamp1 imaginaria R'!AH54+'Lamp1 imaginaria porta'!AH54+'Lamp1 imaginaria Left (2)'!AH54+'Lamp1 imaginaria porta (2)'!AH54+'Lamp1 imaginaria fundo (2)'!AH54+'Lamp1 imaginaria R (2)'!AH54</f>
        <v>2.856664122791885</v>
      </c>
      <c r="AI54">
        <f>'Lamp1 imaginaria fundo'!AI54+'Lamp1 imaginaria Left'!AI54+'Lamp1 imaginaria R'!AI54+'Lamp1 imaginaria porta'!AI54+'Lamp1 imaginaria Left (2)'!AI54+'Lamp1 imaginaria porta (2)'!AI54+'Lamp1 imaginaria fundo (2)'!AI54+'Lamp1 imaginaria R (2)'!AI54</f>
        <v>2.8546169314024685</v>
      </c>
      <c r="AJ54">
        <f>'Lamp1 imaginaria fundo'!AJ54+'Lamp1 imaginaria Left'!AJ54+'Lamp1 imaginaria R'!AJ54+'Lamp1 imaginaria porta'!AJ54+'Lamp1 imaginaria Left (2)'!AJ54+'Lamp1 imaginaria porta (2)'!AJ54+'Lamp1 imaginaria fundo (2)'!AJ54+'Lamp1 imaginaria R (2)'!AJ54</f>
        <v>2.8525548376910135</v>
      </c>
      <c r="AK54">
        <f>'Lamp1 imaginaria fundo'!AK54+'Lamp1 imaginaria Left'!AK54+'Lamp1 imaginaria R'!AK54+'Lamp1 imaginaria porta'!AK54+'Lamp1 imaginaria Left (2)'!AK54+'Lamp1 imaginaria porta (2)'!AK54+'Lamp1 imaginaria fundo (2)'!AK54+'Lamp1 imaginaria R (2)'!AK54</f>
        <v>2.8504838649792994</v>
      </c>
      <c r="AL54">
        <f>'Lamp1 imaginaria fundo'!AL54+'Lamp1 imaginaria Left'!AL54+'Lamp1 imaginaria R'!AL54+'Lamp1 imaginaria porta'!AL54+'Lamp1 imaginaria Left (2)'!AL54+'Lamp1 imaginaria porta (2)'!AL54+'Lamp1 imaginaria fundo (2)'!AL54+'Lamp1 imaginaria R (2)'!AL54</f>
        <v>2.84840983471772</v>
      </c>
      <c r="AM54">
        <f>'Lamp1 imaginaria fundo'!AM54+'Lamp1 imaginaria Left'!AM54+'Lamp1 imaginaria R'!AM54+'Lamp1 imaginaria porta'!AM54+'Lamp1 imaginaria Left (2)'!AM54+'Lamp1 imaginaria porta (2)'!AM54+'Lamp1 imaginaria fundo (2)'!AM54+'Lamp1 imaginaria R (2)'!AM54</f>
        <v>2.846338354943923</v>
      </c>
      <c r="AN54">
        <f>'Lamp1 imaginaria fundo'!AN54+'Lamp1 imaginaria Left'!AN54+'Lamp1 imaginaria R'!AN54+'Lamp1 imaginaria porta'!AN54+'Lamp1 imaginaria Left (2)'!AN54+'Lamp1 imaginaria porta (2)'!AN54+'Lamp1 imaginaria fundo (2)'!AN54+'Lamp1 imaginaria R (2)'!AN54</f>
        <v>2.8442748098636832</v>
      </c>
      <c r="AO54">
        <f>'Lamp1 imaginaria fundo'!AO54+'Lamp1 imaginaria Left'!AO54+'Lamp1 imaginaria R'!AO54+'Lamp1 imaginaria porta'!AO54+'Lamp1 imaginaria Left (2)'!AO54+'Lamp1 imaginaria porta (2)'!AO54+'Lamp1 imaginaria fundo (2)'!AO54+'Lamp1 imaginaria R (2)'!AO54</f>
        <v>2.8422243505059126</v>
      </c>
      <c r="AP54">
        <f>'Lamp1 imaginaria fundo'!AP54+'Lamp1 imaginaria Left'!AP54+'Lamp1 imaginaria R'!AP54+'Lamp1 imaginaria porta'!AP54+'Lamp1 imaginaria Left (2)'!AP54+'Lamp1 imaginaria porta (2)'!AP54+'Lamp1 imaginaria fundo (2)'!AP54+'Lamp1 imaginaria R (2)'!AP54</f>
        <v>2.8401918863889626</v>
      </c>
      <c r="AQ54">
        <f>'Lamp1 imaginaria fundo'!AQ54+'Lamp1 imaginaria Left'!AQ54+'Lamp1 imaginaria R'!AQ54+'Lamp1 imaginaria porta'!AQ54+'Lamp1 imaginaria Left (2)'!AQ54+'Lamp1 imaginaria porta (2)'!AQ54+'Lamp1 imaginaria fundo (2)'!AQ54+'Lamp1 imaginaria R (2)'!AQ54</f>
        <v>2.8381820781224829</v>
      </c>
      <c r="AR54">
        <f>'Lamp1 imaginaria fundo'!AR54+'Lamp1 imaginaria Left'!AR54+'Lamp1 imaginaria R'!AR54+'Lamp1 imaginaria porta'!AR54+'Lamp1 imaginaria Left (2)'!AR54+'Lamp1 imaginaria porta (2)'!AR54+'Lamp1 imaginaria fundo (2)'!AR54+'Lamp1 imaginaria R (2)'!AR54</f>
        <v>2.836199330858443</v>
      </c>
      <c r="AS54">
        <f>'Lamp1 imaginaria fundo'!AS54+'Lamp1 imaginaria Left'!AS54+'Lamp1 imaginaria R'!AS54+'Lamp1 imaginaria porta'!AS54+'Lamp1 imaginaria Left (2)'!AS54+'Lamp1 imaginaria porta (2)'!AS54+'Lamp1 imaginaria fundo (2)'!AS54+'Lamp1 imaginaria R (2)'!AS54</f>
        <v>2.8342477884965964</v>
      </c>
      <c r="AT54">
        <f>'Lamp1 imaginaria fundo'!AT54+'Lamp1 imaginaria Left'!AT54+'Lamp1 imaginaria R'!AT54+'Lamp1 imaginaria porta'!AT54+'Lamp1 imaginaria Left (2)'!AT54+'Lamp1 imaginaria porta (2)'!AT54+'Lamp1 imaginaria fundo (2)'!AT54+'Lamp1 imaginaria R (2)'!AT54</f>
        <v>2.8323313285438849</v>
      </c>
      <c r="AU54">
        <f>'Lamp1 imaginaria fundo'!AU54+'Lamp1 imaginaria Left'!AU54+'Lamp1 imaginaria R'!AU54+'Lamp1 imaginaria porta'!AU54+'Lamp1 imaginaria Left (2)'!AU54+'Lamp1 imaginaria porta (2)'!AU54+'Lamp1 imaginaria fundo (2)'!AU54+'Lamp1 imaginaria R (2)'!AU54</f>
        <v>2.8304535575239353</v>
      </c>
      <c r="AV54">
        <f>'Lamp1 imaginaria fundo'!AV54+'Lamp1 imaginaria Left'!AV54+'Lamp1 imaginaria R'!AV54+'Lamp1 imaginaria porta'!AV54+'Lamp1 imaginaria Left (2)'!AV54+'Lamp1 imaginaria porta (2)'!AV54+'Lamp1 imaginaria fundo (2)'!AV54+'Lamp1 imaginaria R (2)'!AV54</f>
        <v>2.8286178068320211</v>
      </c>
      <c r="AW54">
        <f>'Lamp1 imaginaria fundo'!AW54+'Lamp1 imaginaria Left'!AW54+'Lamp1 imaginaria R'!AW54+'Lamp1 imaginaria porta'!AW54+'Lamp1 imaginaria Left (2)'!AW54+'Lamp1 imaginaria porta (2)'!AW54+'Lamp1 imaginaria fundo (2)'!AW54+'Lamp1 imaginaria R (2)'!AW54</f>
        <v>2.8268271289324267</v>
      </c>
      <c r="AX54">
        <f>'Lamp1 imaginaria fundo'!AX54+'Lamp1 imaginaria Left'!AX54+'Lamp1 imaginaria R'!AX54+'Lamp1 imaginaria porta'!AX54+'Lamp1 imaginaria Left (2)'!AX54+'Lamp1 imaginaria porta (2)'!AX54+'Lamp1 imaginaria fundo (2)'!AX54+'Lamp1 imaginaria R (2)'!AX54</f>
        <v>2.8250842937990996</v>
      </c>
      <c r="AY54">
        <f>'Lamp1 imaginaria fundo'!AY54+'Lamp1 imaginaria Left'!AY54+'Lamp1 imaginaria R'!AY54+'Lamp1 imaginaria porta'!AY54+'Lamp1 imaginaria Left (2)'!AY54+'Lamp1 imaginaria porta (2)'!AY54+'Lamp1 imaginaria fundo (2)'!AY54+'Lamp1 imaginaria R (2)'!AY54</f>
        <v>2.8233917855065762</v>
      </c>
      <c r="AZ54">
        <f>'Lamp1 imaginaria fundo'!AZ54+'Lamp1 imaginaria Left'!AZ54+'Lamp1 imaginaria R'!AZ54+'Lamp1 imaginaria porta'!AZ54+'Lamp1 imaginaria Left (2)'!AZ54+'Lamp1 imaginaria porta (2)'!AZ54+'Lamp1 imaginaria fundo (2)'!AZ54+'Lamp1 imaginaria R (2)'!AZ54</f>
        <v>2.8217517988864396</v>
      </c>
      <c r="BA54">
        <f>'Lamp1 imaginaria fundo'!BA54+'Lamp1 imaginaria Left'!BA54+'Lamp1 imaginaria R'!BA54+'Lamp1 imaginaria porta'!BA54+'Lamp1 imaginaria Left (2)'!BA54+'Lamp1 imaginaria porta (2)'!BA54+'Lamp1 imaginaria fundo (2)'!BA54+'Lamp1 imaginaria R (2)'!BA54</f>
        <v>2.8201662361747024</v>
      </c>
      <c r="BB54">
        <f>'Lamp1 imaginaria fundo'!BB54+'Lamp1 imaginaria Left'!BB54+'Lamp1 imaginaria R'!BB54+'Lamp1 imaginaria porta'!BB54+'Lamp1 imaginaria Left (2)'!BB54+'Lamp1 imaginaria porta (2)'!BB54+'Lamp1 imaginaria fundo (2)'!BB54+'Lamp1 imaginaria R (2)'!BB54</f>
        <v>2.8186367035876594</v>
      </c>
      <c r="BC54">
        <f>'Lamp1 imaginaria fundo'!BC54+'Lamp1 imaginaria Left'!BC54+'Lamp1 imaginaria R'!BC54+'Lamp1 imaginaria porta'!BC54+'Lamp1 imaginaria Left (2)'!BC54+'Lamp1 imaginaria porta (2)'!BC54+'Lamp1 imaginaria fundo (2)'!BC54+'Lamp1 imaginaria R (2)'!BC54</f>
        <v>2.8171645077775325</v>
      </c>
      <c r="BD54">
        <f>'Lamp1 imaginaria fundo'!BD54+'Lamp1 imaginaria Left'!BD54+'Lamp1 imaginaria R'!BD54+'Lamp1 imaginaria porta'!BD54+'Lamp1 imaginaria Left (2)'!BD54+'Lamp1 imaginaria porta (2)'!BD54+'Lamp1 imaginaria fundo (2)'!BD54+'Lamp1 imaginaria R (2)'!BD54</f>
        <v>2.815750652134815</v>
      </c>
    </row>
    <row r="55" spans="5:56" ht="35" customHeight="1" x14ac:dyDescent="0.45">
      <c r="E55">
        <v>45</v>
      </c>
      <c r="F55">
        <f>'Lamp1 imaginaria fundo'!F55+'Lamp1 imaginaria Left'!F55+'Lamp1 imaginaria R'!F55+'Lamp1 imaginaria porta'!F55+'Lamp1 imaginaria Left (2)'!F55+'Lamp1 imaginaria porta (2)'!F55+'Lamp1 imaginaria fundo (2)'!F55+'Lamp1 imaginaria R (2)'!F55</f>
        <v>2.8793087046799348</v>
      </c>
      <c r="G55">
        <f>'Lamp1 imaginaria fundo'!G55+'Lamp1 imaginaria Left'!G55+'Lamp1 imaginaria R'!G55+'Lamp1 imaginaria porta'!G55+'Lamp1 imaginaria Left (2)'!G55+'Lamp1 imaginaria porta (2)'!G55+'Lamp1 imaginaria fundo (2)'!G55+'Lamp1 imaginaria R (2)'!G55</f>
        <v>2.880427656122404</v>
      </c>
      <c r="H55">
        <f>'Lamp1 imaginaria fundo'!H55+'Lamp1 imaginaria Left'!H55+'Lamp1 imaginaria R'!H55+'Lamp1 imaginaria porta'!H55+'Lamp1 imaginaria Left (2)'!H55+'Lamp1 imaginaria porta (2)'!H55+'Lamp1 imaginaria fundo (2)'!H55+'Lamp1 imaginaria R (2)'!H55</f>
        <v>2.881359124214069</v>
      </c>
      <c r="I55">
        <f>'Lamp1 imaginaria fundo'!I55+'Lamp1 imaginaria Left'!I55+'Lamp1 imaginaria R'!I55+'Lamp1 imaginaria porta'!I55+'Lamp1 imaginaria Left (2)'!I55+'Lamp1 imaginaria porta (2)'!I55+'Lamp1 imaginaria fundo (2)'!I55+'Lamp1 imaginaria R (2)'!I55</f>
        <v>2.8821059187376115</v>
      </c>
      <c r="J55">
        <f>'Lamp1 imaginaria fundo'!J55+'Lamp1 imaginaria Left'!J55+'Lamp1 imaginaria R'!J55+'Lamp1 imaginaria porta'!J55+'Lamp1 imaginaria Left (2)'!J55+'Lamp1 imaginaria porta (2)'!J55+'Lamp1 imaginaria fundo (2)'!J55+'Lamp1 imaginaria R (2)'!J55</f>
        <v>2.8826713277868383</v>
      </c>
      <c r="K55">
        <f>'Lamp1 imaginaria fundo'!K55+'Lamp1 imaginaria Left'!K55+'Lamp1 imaginaria R'!K55+'Lamp1 imaginaria porta'!K55+'Lamp1 imaginaria Left (2)'!K55+'Lamp1 imaginaria porta (2)'!K55+'Lamp1 imaginaria fundo (2)'!K55+'Lamp1 imaginaria R (2)'!K55</f>
        <v>2.8830590906068334</v>
      </c>
      <c r="L55">
        <f>'Lamp1 imaginaria fundo'!L55+'Lamp1 imaginaria Left'!L55+'Lamp1 imaginaria R'!L55+'Lamp1 imaginaria porta'!L55+'Lamp1 imaginaria Left (2)'!L55+'Lamp1 imaginaria porta (2)'!L55+'Lamp1 imaginaria fundo (2)'!L55+'Lamp1 imaginaria R (2)'!L55</f>
        <v>2.8832733698458353</v>
      </c>
      <c r="M55">
        <f>'Lamp1 imaginaria fundo'!M55+'Lamp1 imaginaria Left'!M55+'Lamp1 imaginaria R'!M55+'Lamp1 imaginaria porta'!M55+'Lamp1 imaginaria Left (2)'!M55+'Lamp1 imaginaria porta (2)'!M55+'Lamp1 imaginaria fundo (2)'!M55+'Lamp1 imaginaria R (2)'!M55</f>
        <v>2.8833187235007243</v>
      </c>
      <c r="N55">
        <f>'Lamp1 imaginaria fundo'!N55+'Lamp1 imaginaria Left'!N55+'Lamp1 imaginaria R'!N55+'Lamp1 imaginaria porta'!N55+'Lamp1 imaginaria Left (2)'!N55+'Lamp1 imaginaria porta (2)'!N55+'Lamp1 imaginaria fundo (2)'!N55+'Lamp1 imaginaria R (2)'!N55</f>
        <v>2.8832000767679409</v>
      </c>
      <c r="O55">
        <f>'Lamp1 imaginaria fundo'!O55+'Lamp1 imaginaria Left'!O55+'Lamp1 imaginaria R'!O55+'Lamp1 imaginaria porta'!O55+'Lamp1 imaginaria Left (2)'!O55+'Lamp1 imaginaria porta (2)'!O55+'Lamp1 imaginaria fundo (2)'!O55+'Lamp1 imaginaria R (2)'!O55</f>
        <v>2.8829226939472141</v>
      </c>
      <c r="P55">
        <f>'Lamp1 imaginaria fundo'!P55+'Lamp1 imaginaria Left'!P55+'Lamp1 imaginaria R'!P55+'Lamp1 imaginaria porta'!P55+'Lamp1 imaginaria Left (2)'!P55+'Lamp1 imaginaria porta (2)'!P55+'Lamp1 imaginaria fundo (2)'!P55+'Lamp1 imaginaria R (2)'!P55</f>
        <v>2.8824921504898064</v>
      </c>
      <c r="Q55">
        <f>'Lamp1 imaginaria fundo'!Q55+'Lamp1 imaginaria Left'!Q55+'Lamp1 imaginaria R'!Q55+'Lamp1 imaginaria porta'!Q55+'Lamp1 imaginaria Left (2)'!Q55+'Lamp1 imaginaria porta (2)'!Q55+'Lamp1 imaginaria fundo (2)'!Q55+'Lamp1 imaginaria R (2)'!Q55</f>
        <v>2.8819143052380456</v>
      </c>
      <c r="R55">
        <f>'Lamp1 imaginaria fundo'!R55+'Lamp1 imaginaria Left'!R55+'Lamp1 imaginaria R'!R55+'Lamp1 imaginaria porta'!R55+'Lamp1 imaginaria Left (2)'!R55+'Lamp1 imaginaria porta (2)'!R55+'Lamp1 imaginaria fundo (2)'!R55+'Lamp1 imaginaria R (2)'!R55</f>
        <v>2.8811952728699985</v>
      </c>
      <c r="S55">
        <f>'Lamp1 imaginaria fundo'!S55+'Lamp1 imaginaria Left'!S55+'Lamp1 imaginaria R'!S55+'Lamp1 imaginaria porta'!S55+'Lamp1 imaginaria Left (2)'!S55+'Lamp1 imaginaria porta (2)'!S55+'Lamp1 imaginaria fundo (2)'!S55+'Lamp1 imaginaria R (2)'!S55</f>
        <v>2.8803413965423221</v>
      </c>
      <c r="T55">
        <f>'Lamp1 imaginaria fundo'!T55+'Lamp1 imaginaria Left'!T55+'Lamp1 imaginaria R'!T55+'Lamp1 imaginaria porta'!T55+'Lamp1 imaginaria Left (2)'!T55+'Lamp1 imaginaria porta (2)'!T55+'Lamp1 imaginaria fundo (2)'!T55+'Lamp1 imaginaria R (2)'!T55</f>
        <v>2.8793592207150764</v>
      </c>
      <c r="U55">
        <f>'Lamp1 imaginaria fundo'!U55+'Lamp1 imaginaria Left'!U55+'Lamp1 imaginaria R'!U55+'Lamp1 imaginaria porta'!U55+'Lamp1 imaginaria Left (2)'!U55+'Lamp1 imaginaria porta (2)'!U55+'Lamp1 imaginaria fundo (2)'!U55+'Lamp1 imaginaria R (2)'!U55</f>
        <v>2.8782554641432689</v>
      </c>
      <c r="V55">
        <f>'Lamp1 imaginaria fundo'!V55+'Lamp1 imaginaria Left'!V55+'Lamp1 imaginaria R'!V55+'Lamp1 imaginaria porta'!V55+'Lamp1 imaginaria Left (2)'!V55+'Lamp1 imaginaria porta (2)'!V55+'Lamp1 imaginaria fundo (2)'!V55+'Lamp1 imaginaria R (2)'!V55</f>
        <v>2.8770369930292796</v>
      </c>
      <c r="W55">
        <f>'Lamp1 imaginaria fundo'!W55+'Lamp1 imaginaria Left'!W55+'Lamp1 imaginaria R'!W55+'Lamp1 imaginaria porta'!W55+'Lamp1 imaginaria Left (2)'!W55+'Lamp1 imaginaria porta (2)'!W55+'Lamp1 imaginaria fundo (2)'!W55+'Lamp1 imaginaria R (2)'!W55</f>
        <v>2.8757107943459461</v>
      </c>
      <c r="X55">
        <f>'Lamp1 imaginaria fundo'!X55+'Lamp1 imaginaria Left'!X55+'Lamp1 imaginaria R'!X55+'Lamp1 imaginaria porta'!X55+'Lamp1 imaginaria Left (2)'!X55+'Lamp1 imaginaria porta (2)'!X55+'Lamp1 imaginaria fundo (2)'!X55+'Lamp1 imaginaria R (2)'!X55</f>
        <v>2.8742839493597749</v>
      </c>
      <c r="Y55">
        <f>'Lamp1 imaginaria fundo'!Y55+'Lamp1 imaginaria Left'!Y55+'Lamp1 imaginaria R'!Y55+'Lamp1 imaginaria porta'!Y55+'Lamp1 imaginaria Left (2)'!Y55+'Lamp1 imaginaria porta (2)'!Y55+'Lamp1 imaginaria fundo (2)'!Y55+'Lamp1 imaginaria R (2)'!Y55</f>
        <v>2.8727636074050373</v>
      </c>
      <c r="Z55">
        <f>'Lamp1 imaginaria fundo'!Z55+'Lamp1 imaginaria Left'!Z55+'Lamp1 imaginaria R'!Z55+'Lamp1 imaginaria porta'!Z55+'Lamp1 imaginaria Left (2)'!Z55+'Lamp1 imaginaria porta (2)'!Z55+'Lamp1 imaginaria fundo (2)'!Z55+'Lamp1 imaginaria R (2)'!Z55</f>
        <v>2.8711569599805622</v>
      </c>
      <c r="AA55">
        <f>'Lamp1 imaginaria fundo'!AA55+'Lamp1 imaginaria Left'!AA55+'Lamp1 imaginaria R'!AA55+'Lamp1 imaginaria porta'!AA55+'Lamp1 imaginaria Left (2)'!AA55+'Lamp1 imaginaria porta (2)'!AA55+'Lamp1 imaginaria fundo (2)'!AA55+'Lamp1 imaginaria R (2)'!AA55</f>
        <v>2.8694712152598503</v>
      </c>
      <c r="AB55">
        <f>'Lamp1 imaginaria fundo'!AB55+'Lamp1 imaginaria Left'!AB55+'Lamp1 imaginaria R'!AB55+'Lamp1 imaginaria porta'!AB55+'Lamp1 imaginaria Left (2)'!AB55+'Lamp1 imaginaria porta (2)'!AB55+'Lamp1 imaginaria fundo (2)'!AB55+'Lamp1 imaginaria R (2)'!AB55</f>
        <v>2.8677135731203984</v>
      </c>
      <c r="AC55">
        <f>'Lamp1 imaginaria fundo'!AC55+'Lamp1 imaginaria Left'!AC55+'Lamp1 imaginaria R'!AC55+'Lamp1 imaginaria porta'!AC55+'Lamp1 imaginaria Left (2)'!AC55+'Lamp1 imaginaria porta (2)'!AC55+'Lamp1 imaginaria fundo (2)'!AC55+'Lamp1 imaginaria R (2)'!AC55</f>
        <v>2.8658912008087478</v>
      </c>
      <c r="AD55">
        <f>'Lamp1 imaginaria fundo'!AD55+'Lamp1 imaginaria Left'!AD55+'Lamp1 imaginaria R'!AD55+'Lamp1 imaginaria porta'!AD55+'Lamp1 imaginaria Left (2)'!AD55+'Lamp1 imaginaria porta (2)'!AD55+'Lamp1 imaginaria fundo (2)'!AD55+'Lamp1 imaginaria R (2)'!AD55</f>
        <v>2.8640112093632033</v>
      </c>
      <c r="AE55">
        <f>'Lamp1 imaginaria fundo'!AE55+'Lamp1 imaginaria Left'!AE55+'Lamp1 imaginaria R'!AE55+'Lamp1 imaginaria porta'!AE55+'Lamp1 imaginaria Left (2)'!AE55+'Lamp1 imaginaria porta (2)'!AE55+'Lamp1 imaginaria fundo (2)'!AE55+'Lamp1 imaginaria R (2)'!AE55</f>
        <v>2.8620806309160898</v>
      </c>
      <c r="AF55">
        <f>'Lamp1 imaginaria fundo'!AF55+'Lamp1 imaginaria Left'!AF55+'Lamp1 imaginaria R'!AF55+'Lamp1 imaginaria porta'!AF55+'Lamp1 imaginaria Left (2)'!AF55+'Lamp1 imaginaria porta (2)'!AF55+'Lamp1 imaginaria fundo (2)'!AF55+'Lamp1 imaginaria R (2)'!AF55</f>
        <v>2.8601063969921312</v>
      </c>
      <c r="AG55">
        <f>'Lamp1 imaginaria fundo'!AG55+'Lamp1 imaginaria Left'!AG55+'Lamp1 imaginaria R'!AG55+'Lamp1 imaginaria porta'!AG55+'Lamp1 imaginaria Left (2)'!AG55+'Lamp1 imaginaria porta (2)'!AG55+'Lamp1 imaginaria fundo (2)'!AG55+'Lamp1 imaginaria R (2)'!AG55</f>
        <v>2.8580953179092599</v>
      </c>
      <c r="AH55">
        <f>'Lamp1 imaginaria fundo'!AH55+'Lamp1 imaginaria Left'!AH55+'Lamp1 imaginaria R'!AH55+'Lamp1 imaginaria porta'!AH55+'Lamp1 imaginaria Left (2)'!AH55+'Lamp1 imaginaria porta (2)'!AH55+'Lamp1 imaginaria fundo (2)'!AH55+'Lamp1 imaginaria R (2)'!AH55</f>
        <v>2.8560540633738158</v>
      </c>
      <c r="AI55">
        <f>'Lamp1 imaginaria fundo'!AI55+'Lamp1 imaginaria Left'!AI55+'Lamp1 imaginaria R'!AI55+'Lamp1 imaginaria porta'!AI55+'Lamp1 imaginaria Left (2)'!AI55+'Lamp1 imaginaria porta (2)'!AI55+'Lamp1 imaginaria fundo (2)'!AI55+'Lamp1 imaginaria R (2)'!AI55</f>
        <v>2.8539891443442609</v>
      </c>
      <c r="AJ55">
        <f>'Lamp1 imaginaria fundo'!AJ55+'Lamp1 imaginaria Left'!AJ55+'Lamp1 imaginaria R'!AJ55+'Lamp1 imaginaria porta'!AJ55+'Lamp1 imaginaria Left (2)'!AJ55+'Lamp1 imaginaria porta (2)'!AJ55+'Lamp1 imaginaria fundo (2)'!AJ55+'Lamp1 imaginaria R (2)'!AJ55</f>
        <v>2.8519068962173186</v>
      </c>
      <c r="AK55">
        <f>'Lamp1 imaginaria fundo'!AK55+'Lamp1 imaginaria Left'!AK55+'Lamp1 imaginaria R'!AK55+'Lamp1 imaginaria porta'!AK55+'Lamp1 imaginaria Left (2)'!AK55+'Lamp1 imaginaria porta (2)'!AK55+'Lamp1 imaginaria fundo (2)'!AK55+'Lamp1 imaginaria R (2)'!AK55</f>
        <v>2.8498134633686543</v>
      </c>
      <c r="AL55">
        <f>'Lamp1 imaginaria fundo'!AL55+'Lamp1 imaginaria Left'!AL55+'Lamp1 imaginaria R'!AL55+'Lamp1 imaginaria porta'!AL55+'Lamp1 imaginaria Left (2)'!AL55+'Lamp1 imaginaria porta (2)'!AL55+'Lamp1 imaginaria fundo (2)'!AL55+'Lamp1 imaginaria R (2)'!AL55</f>
        <v>2.8477147850578652</v>
      </c>
      <c r="AM55">
        <f>'Lamp1 imaginaria fundo'!AM55+'Lamp1 imaginaria Left'!AM55+'Lamp1 imaginaria R'!AM55+'Lamp1 imaginaria porta'!AM55+'Lamp1 imaginaria Left (2)'!AM55+'Lamp1 imaginaria porta (2)'!AM55+'Lamp1 imaginaria fundo (2)'!AM55+'Lamp1 imaginaria R (2)'!AM55</f>
        <v>2.8456165826854329</v>
      </c>
      <c r="AN55">
        <f>'Lamp1 imaginaria fundo'!AN55+'Lamp1 imaginaria Left'!AN55+'Lamp1 imaginaria R'!AN55+'Lamp1 imaginaria porta'!AN55+'Lamp1 imaginaria Left (2)'!AN55+'Lamp1 imaginaria porta (2)'!AN55+'Lamp1 imaginaria fundo (2)'!AN55+'Lamp1 imaginaria R (2)'!AN55</f>
        <v>2.8435243483681423</v>
      </c>
      <c r="AO55">
        <f>'Lamp1 imaginaria fundo'!AO55+'Lamp1 imaginaria Left'!AO55+'Lamp1 imaginaria R'!AO55+'Lamp1 imaginaria porta'!AO55+'Lamp1 imaginaria Left (2)'!AO55+'Lamp1 imaginaria porta (2)'!AO55+'Lamp1 imaginaria fundo (2)'!AO55+'Lamp1 imaginaria R (2)'!AO55</f>
        <v>2.8414433347800392</v>
      </c>
      <c r="AP55">
        <f>'Lamp1 imaginaria fundo'!AP55+'Lamp1 imaginaria Left'!AP55+'Lamp1 imaginaria R'!AP55+'Lamp1 imaginaria porta'!AP55+'Lamp1 imaginaria Left (2)'!AP55+'Lamp1 imaginaria porta (2)'!AP55+'Lamp1 imaginaria fundo (2)'!AP55+'Lamp1 imaginaria R (2)'!AP55</f>
        <v>2.8393785461885757</v>
      </c>
      <c r="AQ55">
        <f>'Lamp1 imaginaria fundo'!AQ55+'Lamp1 imaginaria Left'!AQ55+'Lamp1 imaginaria R'!AQ55+'Lamp1 imaginaria porta'!AQ55+'Lamp1 imaginaria Left (2)'!AQ55+'Lamp1 imaginaria porta (2)'!AQ55+'Lamp1 imaginaria fundo (2)'!AQ55+'Lamp1 imaginaria R (2)'!AQ55</f>
        <v>2.8373347306007966</v>
      </c>
      <c r="AR55">
        <f>'Lamp1 imaginaria fundo'!AR55+'Lamp1 imaginaria Left'!AR55+'Lamp1 imaginaria R'!AR55+'Lamp1 imaginaria porta'!AR55+'Lamp1 imaginaria Left (2)'!AR55+'Lamp1 imaginaria porta (2)'!AR55+'Lamp1 imaginaria fundo (2)'!AR55+'Lamp1 imaginaria R (2)'!AR55</f>
        <v>2.8353163729222866</v>
      </c>
      <c r="AS55">
        <f>'Lamp1 imaginaria fundo'!AS55+'Lamp1 imaginaria Left'!AS55+'Lamp1 imaginaria R'!AS55+'Lamp1 imaginaria porta'!AS55+'Lamp1 imaginaria Left (2)'!AS55+'Lamp1 imaginaria porta (2)'!AS55+'Lamp1 imaginaria fundo (2)'!AS55+'Lamp1 imaginaria R (2)'!AS55</f>
        <v>2.8333276890224037</v>
      </c>
      <c r="AT55">
        <f>'Lamp1 imaginaria fundo'!AT55+'Lamp1 imaginaria Left'!AT55+'Lamp1 imaginaria R'!AT55+'Lamp1 imaginaria porta'!AT55+'Lamp1 imaginaria Left (2)'!AT55+'Lamp1 imaginaria porta (2)'!AT55+'Lamp1 imaginaria fundo (2)'!AT55+'Lamp1 imaginaria R (2)'!AT55</f>
        <v>2.8313726205930556</v>
      </c>
      <c r="AU55">
        <f>'Lamp1 imaginaria fundo'!AU55+'Lamp1 imaginaria Left'!AU55+'Lamp1 imaginaria R'!AU55+'Lamp1 imaginaria porta'!AU55+'Lamp1 imaginaria Left (2)'!AU55+'Lamp1 imaginaria porta (2)'!AU55+'Lamp1 imaginaria fundo (2)'!AU55+'Lamp1 imaginaria R (2)'!AU55</f>
        <v>2.8294548306849108</v>
      </c>
      <c r="AV55">
        <f>'Lamp1 imaginaria fundo'!AV55+'Lamp1 imaginaria Left'!AV55+'Lamp1 imaginaria R'!AV55+'Lamp1 imaginaria porta'!AV55+'Lamp1 imaginaria Left (2)'!AV55+'Lamp1 imaginaria porta (2)'!AV55+'Lamp1 imaginaria fundo (2)'!AV55+'Lamp1 imaginaria R (2)'!AV55</f>
        <v>2.8275776998043769</v>
      </c>
      <c r="AW55">
        <f>'Lamp1 imaginaria fundo'!AW55+'Lamp1 imaginaria Left'!AW55+'Lamp1 imaginaria R'!AW55+'Lamp1 imaginaria porta'!AW55+'Lamp1 imaginaria Left (2)'!AW55+'Lamp1 imaginaria porta (2)'!AW55+'Lamp1 imaginaria fundo (2)'!AW55+'Lamp1 imaginaria R (2)'!AW55</f>
        <v>2.8257443224568144</v>
      </c>
      <c r="AX55">
        <f>'Lamp1 imaginaria fundo'!AX55+'Lamp1 imaginaria Left'!AX55+'Lamp1 imaginaria R'!AX55+'Lamp1 imaginaria porta'!AX55+'Lamp1 imaginaria Left (2)'!AX55+'Lamp1 imaginaria porta (2)'!AX55+'Lamp1 imaginaria fundo (2)'!AX55+'Lamp1 imaginaria R (2)'!AX55</f>
        <v>2.8239575040260663</v>
      </c>
      <c r="AY55">
        <f>'Lamp1 imaginaria fundo'!AY55+'Lamp1 imaginaria Left'!AY55+'Lamp1 imaginaria R'!AY55+'Lamp1 imaginaria porta'!AY55+'Lamp1 imaginaria Left (2)'!AY55+'Lamp1 imaginaria porta (2)'!AY55+'Lamp1 imaginaria fundo (2)'!AY55+'Lamp1 imaginaria R (2)'!AY55</f>
        <v>2.8222197578874018</v>
      </c>
      <c r="AZ55">
        <f>'Lamp1 imaginaria fundo'!AZ55+'Lamp1 imaginaria Left'!AZ55+'Lamp1 imaginaria R'!AZ55+'Lamp1 imaginaria porta'!AZ55+'Lamp1 imaginaria Left (2)'!AZ55+'Lamp1 imaginaria porta (2)'!AZ55+'Lamp1 imaginaria fundo (2)'!AZ55+'Lamp1 imaginaria R (2)'!AZ55</f>
        <v>2.8205333026600643</v>
      </c>
      <c r="BA55">
        <f>'Lamp1 imaginaria fundo'!BA55+'Lamp1 imaginaria Left'!BA55+'Lamp1 imaginaria R'!BA55+'Lamp1 imaginaria porta'!BA55+'Lamp1 imaginaria Left (2)'!BA55+'Lamp1 imaginaria porta (2)'!BA55+'Lamp1 imaginaria fundo (2)'!BA55+'Lamp1 imaginaria R (2)'!BA55</f>
        <v>2.8189000595168174</v>
      </c>
      <c r="BB55">
        <f>'Lamp1 imaginaria fundo'!BB55+'Lamp1 imaginaria Left'!BB55+'Lamp1 imaginaria R'!BB55+'Lamp1 imaginaria porta'!BB55+'Lamp1 imaginaria Left (2)'!BB55+'Lamp1 imaginaria porta (2)'!BB55+'Lamp1 imaginaria fundo (2)'!BB55+'Lamp1 imaginaria R (2)'!BB55</f>
        <v>2.8173216494808053</v>
      </c>
      <c r="BC55">
        <f>'Lamp1 imaginaria fundo'!BC55+'Lamp1 imaginaria Left'!BC55+'Lamp1 imaginaria R'!BC55+'Lamp1 imaginaria porta'!BC55+'Lamp1 imaginaria Left (2)'!BC55+'Lamp1 imaginaria porta (2)'!BC55+'Lamp1 imaginaria fundo (2)'!BC55+'Lamp1 imaginaria R (2)'!BC55</f>
        <v>2.8157993906547869</v>
      </c>
      <c r="BD55">
        <f>'Lamp1 imaginaria fundo'!BD55+'Lamp1 imaginaria Left'!BD55+'Lamp1 imaginaria R'!BD55+'Lamp1 imaginaria porta'!BD55+'Lamp1 imaginaria Left (2)'!BD55+'Lamp1 imaginaria porta (2)'!BD55+'Lamp1 imaginaria fundo (2)'!BD55+'Lamp1 imaginaria R (2)'!BD55</f>
        <v>2.8143342953440156</v>
      </c>
    </row>
    <row r="56" spans="5:56" ht="35" customHeight="1" x14ac:dyDescent="0.45">
      <c r="E56">
        <v>46</v>
      </c>
      <c r="F56">
        <f>'Lamp1 imaginaria fundo'!F56+'Lamp1 imaginaria Left'!F56+'Lamp1 imaginaria R'!F56+'Lamp1 imaginaria porta'!F56+'Lamp1 imaginaria Left (2)'!F56+'Lamp1 imaginaria porta (2)'!F56+'Lamp1 imaginaria fundo (2)'!F56+'Lamp1 imaginaria R (2)'!F56</f>
        <v>2.8779721637979812</v>
      </c>
      <c r="G56">
        <f>'Lamp1 imaginaria fundo'!G56+'Lamp1 imaginaria Left'!G56+'Lamp1 imaginaria R'!G56+'Lamp1 imaginaria porta'!G56+'Lamp1 imaginaria Left (2)'!G56+'Lamp1 imaginaria porta (2)'!G56+'Lamp1 imaginaria fundo (2)'!G56+'Lamp1 imaginaria R (2)'!G56</f>
        <v>2.8791451486113822</v>
      </c>
      <c r="H56">
        <f>'Lamp1 imaginaria fundo'!H56+'Lamp1 imaginaria Left'!H56+'Lamp1 imaginaria R'!H56+'Lamp1 imaginaria porta'!H56+'Lamp1 imaginaria Left (2)'!H56+'Lamp1 imaginaria porta (2)'!H56+'Lamp1 imaginaria fundo (2)'!H56+'Lamp1 imaginaria R (2)'!H56</f>
        <v>2.8801307038343555</v>
      </c>
      <c r="I56">
        <f>'Lamp1 imaginaria fundo'!I56+'Lamp1 imaginaria Left'!I56+'Lamp1 imaginaria R'!I56+'Lamp1 imaginaria porta'!I56+'Lamp1 imaginaria Left (2)'!I56+'Lamp1 imaginaria porta (2)'!I56+'Lamp1 imaginaria fundo (2)'!I56+'Lamp1 imaginaria R (2)'!I56</f>
        <v>2.8809312534167253</v>
      </c>
      <c r="J56">
        <f>'Lamp1 imaginaria fundo'!J56+'Lamp1 imaginaria Left'!J56+'Lamp1 imaginaria R'!J56+'Lamp1 imaginaria porta'!J56+'Lamp1 imaginaria Left (2)'!J56+'Lamp1 imaginaria porta (2)'!J56+'Lamp1 imaginaria fundo (2)'!J56+'Lamp1 imaginaria R (2)'!J56</f>
        <v>2.8815497069249871</v>
      </c>
      <c r="K56">
        <f>'Lamp1 imaginaria fundo'!K56+'Lamp1 imaginaria Left'!K56+'Lamp1 imaginaria R'!K56+'Lamp1 imaginaria porta'!K56+'Lamp1 imaginaria Left (2)'!K56+'Lamp1 imaginaria porta (2)'!K56+'Lamp1 imaginaria fundo (2)'!K56+'Lamp1 imaginaria R (2)'!K56</f>
        <v>2.8819894368557817</v>
      </c>
      <c r="L56">
        <f>'Lamp1 imaginaria fundo'!L56+'Lamp1 imaginaria Left'!L56+'Lamp1 imaginaria R'!L56+'Lamp1 imaginaria porta'!L56+'Lamp1 imaginaria Left (2)'!L56+'Lamp1 imaginaria porta (2)'!L56+'Lamp1 imaginaria fundo (2)'!L56+'Lamp1 imaginaria R (2)'!L56</f>
        <v>2.8822542550364099</v>
      </c>
      <c r="M56">
        <f>'Lamp1 imaginaria fundo'!M56+'Lamp1 imaginaria Left'!M56+'Lamp1 imaginaria R'!M56+'Lamp1 imaginaria porta'!M56+'Lamp1 imaginaria Left (2)'!M56+'Lamp1 imaginaria porta (2)'!M56+'Lamp1 imaginaria fundo (2)'!M56+'Lamp1 imaginaria R (2)'!M56</f>
        <v>2.8823483883206502</v>
      </c>
      <c r="N56">
        <f>'Lamp1 imaginaria fundo'!N56+'Lamp1 imaginaria Left'!N56+'Lamp1 imaginaria R'!N56+'Lamp1 imaginaria porta'!N56+'Lamp1 imaginaria Left (2)'!N56+'Lamp1 imaginaria porta (2)'!N56+'Lamp1 imaginaria fundo (2)'!N56+'Lamp1 imaginaria R (2)'!N56</f>
        <v>2.882276453730833</v>
      </c>
      <c r="O56">
        <f>'Lamp1 imaginaria fundo'!O56+'Lamp1 imaginaria Left'!O56+'Lamp1 imaginaria R'!O56+'Lamp1 imaginaria porta'!O56+'Lamp1 imaginaria Left (2)'!O56+'Lamp1 imaginaria porta (2)'!O56+'Lamp1 imaginaria fundo (2)'!O56+'Lamp1 imaginaria R (2)'!O56</f>
        <v>2.8820434331464906</v>
      </c>
      <c r="P56">
        <f>'Lamp1 imaginaria fundo'!P56+'Lamp1 imaginaria Left'!P56+'Lamp1 imaginaria R'!P56+'Lamp1 imaginaria porta'!P56+'Lamp1 imaginaria Left (2)'!P56+'Lamp1 imaginaria porta (2)'!P56+'Lamp1 imaginaria fundo (2)'!P56+'Lamp1 imaginaria R (2)'!P56</f>
        <v>2.8816546475985128</v>
      </c>
      <c r="Q56">
        <f>'Lamp1 imaginaria fundo'!Q56+'Lamp1 imaginaria Left'!Q56+'Lamp1 imaginaria R'!Q56+'Lamp1 imaginaria porta'!Q56+'Lamp1 imaginaria Left (2)'!Q56+'Lamp1 imaginaria porta (2)'!Q56+'Lamp1 imaginaria fundo (2)'!Q56+'Lamp1 imaginaria R (2)'!Q56</f>
        <v>2.8811157311971902</v>
      </c>
      <c r="R56">
        <f>'Lamp1 imaginaria fundo'!R56+'Lamp1 imaginaria Left'!R56+'Lamp1 imaginaria R'!R56+'Lamp1 imaginaria porta'!R56+'Lamp1 imaginaria Left (2)'!R56+'Lamp1 imaginaria porta (2)'!R56+'Lamp1 imaginaria fundo (2)'!R56+'Lamp1 imaginaria R (2)'!R56</f>
        <v>2.8804326047035955</v>
      </c>
      <c r="S56">
        <f>'Lamp1 imaginaria fundo'!S56+'Lamp1 imaginaria Left'!S56+'Lamp1 imaginaria R'!S56+'Lamp1 imaginaria porta'!S56+'Lamp1 imaginaria Left (2)'!S56+'Lamp1 imaginaria porta (2)'!S56+'Lamp1 imaginaria fundo (2)'!S56+'Lamp1 imaginaria R (2)'!S56</f>
        <v>2.8796114487462456</v>
      </c>
      <c r="T56">
        <f>'Lamp1 imaginaria fundo'!T56+'Lamp1 imaginaria Left'!T56+'Lamp1 imaginaria R'!T56+'Lamp1 imaginaria porta'!T56+'Lamp1 imaginaria Left (2)'!T56+'Lamp1 imaginaria porta (2)'!T56+'Lamp1 imaginaria fundo (2)'!T56+'Lamp1 imaginaria R (2)'!T56</f>
        <v>2.8786586766879303</v>
      </c>
      <c r="U56">
        <f>'Lamp1 imaginaria fundo'!U56+'Lamp1 imaginaria Left'!U56+'Lamp1 imaginaria R'!U56+'Lamp1 imaginaria porta'!U56+'Lamp1 imaginaria Left (2)'!U56+'Lamp1 imaginaria porta (2)'!U56+'Lamp1 imaginaria fundo (2)'!U56+'Lamp1 imaginaria R (2)'!U56</f>
        <v>2.8775809071593978</v>
      </c>
      <c r="V56">
        <f>'Lamp1 imaginaria fundo'!V56+'Lamp1 imaginaria Left'!V56+'Lamp1 imaginaria R'!V56+'Lamp1 imaginaria porta'!V56+'Lamp1 imaginaria Left (2)'!V56+'Lamp1 imaginaria porta (2)'!V56+'Lamp1 imaginaria fundo (2)'!V56+'Lamp1 imaginaria R (2)'!V56</f>
        <v>2.8763849362952669</v>
      </c>
      <c r="W56">
        <f>'Lamp1 imaginaria fundo'!W56+'Lamp1 imaginaria Left'!W56+'Lamp1 imaginaria R'!W56+'Lamp1 imaginaria porta'!W56+'Lamp1 imaginaria Left (2)'!W56+'Lamp1 imaginaria porta (2)'!W56+'Lamp1 imaginaria fundo (2)'!W56+'Lamp1 imaginaria R (2)'!W56</f>
        <v>2.8750777097307223</v>
      </c>
      <c r="X56">
        <f>'Lamp1 imaginaria fundo'!X56+'Lamp1 imaginaria Left'!X56+'Lamp1 imaginaria R'!X56+'Lamp1 imaginaria porta'!X56+'Lamp1 imaginaria Left (2)'!X56+'Lamp1 imaginaria porta (2)'!X56+'Lamp1 imaginaria fundo (2)'!X56+'Lamp1 imaginaria R (2)'!X56</f>
        <v>2.8736662944428764</v>
      </c>
      <c r="Y56">
        <f>'Lamp1 imaginaria fundo'!Y56+'Lamp1 imaginaria Left'!Y56+'Lamp1 imaginaria R'!Y56+'Lamp1 imaginaria porta'!Y56+'Lamp1 imaginaria Left (2)'!Y56+'Lamp1 imaginaria porta (2)'!Y56+'Lamp1 imaginaria fundo (2)'!Y56+'Lamp1 imaginaria R (2)'!Y56</f>
        <v>2.8721578505459053</v>
      </c>
      <c r="Z56">
        <f>'Lamp1 imaginaria fundo'!Z56+'Lamp1 imaginaria Left'!Z56+'Lamp1 imaginaria R'!Z56+'Lamp1 imaginaria porta'!Z56+'Lamp1 imaginaria Left (2)'!Z56+'Lamp1 imaginaria porta (2)'!Z56+'Lamp1 imaginaria fundo (2)'!Z56+'Lamp1 imaginaria R (2)'!Z56</f>
        <v>2.8705596031720684</v>
      </c>
      <c r="AA56">
        <f>'Lamp1 imaginaria fundo'!AA56+'Lamp1 imaginaria Left'!AA56+'Lamp1 imaginaria R'!AA56+'Lamp1 imaginaria porta'!AA56+'Lamp1 imaginaria Left (2)'!AA56+'Lamp1 imaginaria porta (2)'!AA56+'Lamp1 imaginaria fundo (2)'!AA56+'Lamp1 imaginaria R (2)'!AA56</f>
        <v>2.8688788145898432</v>
      </c>
      <c r="AB56">
        <f>'Lamp1 imaginaria fundo'!AB56+'Lamp1 imaginaria Left'!AB56+'Lamp1 imaginaria R'!AB56+'Lamp1 imaginaria porta'!AB56+'Lamp1 imaginaria Left (2)'!AB56+'Lamp1 imaginaria porta (2)'!AB56+'Lamp1 imaginaria fundo (2)'!AB56+'Lamp1 imaginaria R (2)'!AB56</f>
        <v>2.8671227567243323</v>
      </c>
      <c r="AC56">
        <f>'Lamp1 imaginaria fundo'!AC56+'Lamp1 imaginaria Left'!AC56+'Lamp1 imaginaria R'!AC56+'Lamp1 imaginaria porta'!AC56+'Lamp1 imaginaria Left (2)'!AC56+'Lamp1 imaginaria porta (2)'!AC56+'Lamp1 imaginaria fundo (2)'!AC56+'Lamp1 imaginaria R (2)'!AC56</f>
        <v>2.8652986842529851</v>
      </c>
      <c r="AD56">
        <f>'Lamp1 imaginaria fundo'!AD56+'Lamp1 imaginaria Left'!AD56+'Lamp1 imaginaria R'!AD56+'Lamp1 imaginaria porta'!AD56+'Lamp1 imaginaria Left (2)'!AD56+'Lamp1 imaginaria porta (2)'!AD56+'Lamp1 imaginaria fundo (2)'!AD56+'Lamp1 imaginaria R (2)'!AD56</f>
        <v>2.8634138084511651</v>
      </c>
      <c r="AE56">
        <f>'Lamp1 imaginaria fundo'!AE56+'Lamp1 imaginaria Left'!AE56+'Lamp1 imaginaria R'!AE56+'Lamp1 imaginaria porta'!AE56+'Lamp1 imaginaria Left (2)'!AE56+'Lamp1 imaginaria porta (2)'!AE56+'Lamp1 imaginaria fundo (2)'!AE56+'Lamp1 imaginaria R (2)'!AE56</f>
        <v>2.8614752719571181</v>
      </c>
      <c r="AF56">
        <f>'Lamp1 imaginaria fundo'!AF56+'Lamp1 imaginaria Left'!AF56+'Lamp1 imaginaria R'!AF56+'Lamp1 imaginaria porta'!AF56+'Lamp1 imaginaria Left (2)'!AF56+'Lamp1 imaginaria porta (2)'!AF56+'Lamp1 imaginaria fundo (2)'!AF56+'Lamp1 imaginaria R (2)'!AF56</f>
        <v>2.8594901246149753</v>
      </c>
      <c r="AG56">
        <f>'Lamp1 imaginaria fundo'!AG56+'Lamp1 imaginaria Left'!AG56+'Lamp1 imaginaria R'!AG56+'Lamp1 imaginaria porta'!AG56+'Lamp1 imaginaria Left (2)'!AG56+'Lamp1 imaginaria porta (2)'!AG56+'Lamp1 imaginaria fundo (2)'!AG56+'Lamp1 imaginaria R (2)'!AG56</f>
        <v>2.8574653005381441</v>
      </c>
      <c r="AH56">
        <f>'Lamp1 imaginaria fundo'!AH56+'Lamp1 imaginaria Left'!AH56+'Lamp1 imaginaria R'!AH56+'Lamp1 imaginaria porta'!AH56+'Lamp1 imaginaria Left (2)'!AH56+'Lamp1 imaginaria porta (2)'!AH56+'Lamp1 imaginaria fundo (2)'!AH56+'Lamp1 imaginaria R (2)'!AH56</f>
        <v>2.8554075965147185</v>
      </c>
      <c r="AI56">
        <f>'Lamp1 imaginaria fundo'!AI56+'Lamp1 imaginaria Left'!AI56+'Lamp1 imaginaria R'!AI56+'Lamp1 imaginaria porta'!AI56+'Lamp1 imaginaria Left (2)'!AI56+'Lamp1 imaginaria porta (2)'!AI56+'Lamp1 imaginaria fundo (2)'!AI56+'Lamp1 imaginaria R (2)'!AI56</f>
        <v>2.8533236518524894</v>
      </c>
      <c r="AJ56">
        <f>'Lamp1 imaginaria fundo'!AJ56+'Lamp1 imaginaria Left'!AJ56+'Lamp1 imaginaria R'!AJ56+'Lamp1 imaginaria porta'!AJ56+'Lamp1 imaginaria Left (2)'!AJ56+'Lamp1 imaginaria porta (2)'!AJ56+'Lamp1 imaginaria fundo (2)'!AJ56+'Lamp1 imaginaria R (2)'!AJ56</f>
        <v>2.8512199297347851</v>
      </c>
      <c r="AK56">
        <f>'Lamp1 imaginaria fundo'!AK56+'Lamp1 imaginaria Left'!AK56+'Lamp1 imaginaria R'!AK56+'Lamp1 imaginaria porta'!AK56+'Lamp1 imaginaria Left (2)'!AK56+'Lamp1 imaginaria porta (2)'!AK56+'Lamp1 imaginaria fundo (2)'!AK56+'Lamp1 imaginaria R (2)'!AK56</f>
        <v>2.849102700130866</v>
      </c>
      <c r="AL56">
        <f>'Lamp1 imaginaria fundo'!AL56+'Lamp1 imaginaria Left'!AL56+'Lamp1 imaginaria R'!AL56+'Lamp1 imaginaria porta'!AL56+'Lamp1 imaginaria Left (2)'!AL56+'Lamp1 imaginaria porta (2)'!AL56+'Lamp1 imaginaria fundo (2)'!AL56+'Lamp1 imaginaria R (2)'!AL56</f>
        <v>2.8469780242769707</v>
      </c>
      <c r="AM56">
        <f>'Lamp1 imaginaria fundo'!AM56+'Lamp1 imaginaria Left'!AM56+'Lamp1 imaginaria R'!AM56+'Lamp1 imaginaria porta'!AM56+'Lamp1 imaginaria Left (2)'!AM56+'Lamp1 imaginaria porta (2)'!AM56+'Lamp1 imaginaria fundo (2)'!AM56+'Lamp1 imaginaria R (2)'!AM56</f>
        <v>2.8448517407173557</v>
      </c>
      <c r="AN56">
        <f>'Lamp1 imaginaria fundo'!AN56+'Lamp1 imaginaria Left'!AN56+'Lamp1 imaginaria R'!AN56+'Lamp1 imaginaria porta'!AN56+'Lamp1 imaginaria Left (2)'!AN56+'Lamp1 imaginaria porta (2)'!AN56+'Lamp1 imaginaria fundo (2)'!AN56+'Lamp1 imaginaria R (2)'!AN56</f>
        <v>2.8427294528694671</v>
      </c>
      <c r="AO56">
        <f>'Lamp1 imaginaria fundo'!AO56+'Lamp1 imaginaria Left'!AO56+'Lamp1 imaginaria R'!AO56+'Lamp1 imaginaria porta'!AO56+'Lamp1 imaginaria Left (2)'!AO56+'Lamp1 imaginaria porta (2)'!AO56+'Lamp1 imaginaria fundo (2)'!AO56+'Lamp1 imaginaria R (2)'!AO56</f>
        <v>2.8406165180545688</v>
      </c>
      <c r="AP56">
        <f>'Lamp1 imaginaria fundo'!AP56+'Lamp1 imaginaria Left'!AP56+'Lamp1 imaginaria R'!AP56+'Lamp1 imaginaria porta'!AP56+'Lamp1 imaginaria Left (2)'!AP56+'Lamp1 imaginaria porta (2)'!AP56+'Lamp1 imaginaria fundo (2)'!AP56+'Lamp1 imaginaria R (2)'!AP56</f>
        <v>2.8385180379150716</v>
      </c>
      <c r="AQ56">
        <f>'Lamp1 imaginaria fundo'!AQ56+'Lamp1 imaginaria Left'!AQ56+'Lamp1 imaginaria R'!AQ56+'Lamp1 imaginaria porta'!AQ56+'Lamp1 imaginaria Left (2)'!AQ56+'Lamp1 imaginaria porta (2)'!AQ56+'Lamp1 imaginaria fundo (2)'!AQ56+'Lamp1 imaginaria R (2)'!AQ56</f>
        <v>2.8364388501229101</v>
      </c>
      <c r="AR56">
        <f>'Lamp1 imaginaria fundo'!AR56+'Lamp1 imaginaria Left'!AR56+'Lamp1 imaginaria R'!AR56+'Lamp1 imaginaria porta'!AR56+'Lamp1 imaginaria Left (2)'!AR56+'Lamp1 imaginaria porta (2)'!AR56+'Lamp1 imaginaria fundo (2)'!AR56+'Lamp1 imaginaria R (2)'!AR56</f>
        <v>2.8343835212697703</v>
      </c>
      <c r="AS56">
        <f>'Lamp1 imaginaria fundo'!AS56+'Lamp1 imaginaria Left'!AS56+'Lamp1 imaginaria R'!AS56+'Lamp1 imaginaria porta'!AS56+'Lamp1 imaginaria Left (2)'!AS56+'Lamp1 imaginaria porta (2)'!AS56+'Lamp1 imaginaria fundo (2)'!AS56+'Lamp1 imaginaria R (2)'!AS56</f>
        <v>2.8323563408198464</v>
      </c>
      <c r="AT56">
        <f>'Lamp1 imaginaria fundo'!AT56+'Lamp1 imaginaria Left'!AT56+'Lamp1 imaginaria R'!AT56+'Lamp1 imaginaria porta'!AT56+'Lamp1 imaginaria Left (2)'!AT56+'Lamp1 imaginaria porta (2)'!AT56+'Lamp1 imaginaria fundo (2)'!AT56+'Lamp1 imaginaria R (2)'!AT56</f>
        <v>2.8303613159991521</v>
      </c>
      <c r="AU56">
        <f>'Lamp1 imaginaria fundo'!AU56+'Lamp1 imaginaria Left'!AU56+'Lamp1 imaginaria R'!AU56+'Lamp1 imaginaria porta'!AU56+'Lamp1 imaginaria Left (2)'!AU56+'Lamp1 imaginaria porta (2)'!AU56+'Lamp1 imaginaria fundo (2)'!AU56+'Lamp1 imaginaria R (2)'!AU56</f>
        <v>2.8284021674920092</v>
      </c>
      <c r="AV56">
        <f>'Lamp1 imaginaria fundo'!AV56+'Lamp1 imaginaria Left'!AV56+'Lamp1 imaginaria R'!AV56+'Lamp1 imaginaria porta'!AV56+'Lamp1 imaginaria Left (2)'!AV56+'Lamp1 imaginaria porta (2)'!AV56+'Lamp1 imaginaria fundo (2)'!AV56+'Lamp1 imaginaria R (2)'!AV56</f>
        <v>2.8264823258151579</v>
      </c>
      <c r="AW56">
        <f>'Lamp1 imaginaria fundo'!AW56+'Lamp1 imaginaria Left'!AW56+'Lamp1 imaginaria R'!AW56+'Lamp1 imaginaria porta'!AW56+'Lamp1 imaginaria Left (2)'!AW56+'Lamp1 imaginaria porta (2)'!AW56+'Lamp1 imaginaria fundo (2)'!AW56+'Lamp1 imaginaria R (2)'!AW56</f>
        <v>2.824604928242624</v>
      </c>
      <c r="AX56">
        <f>'Lamp1 imaginaria fundo'!AX56+'Lamp1 imaginaria Left'!AX56+'Lamp1 imaginaria R'!AX56+'Lamp1 imaginaria porta'!AX56+'Lamp1 imaginaria Left (2)'!AX56+'Lamp1 imaginaria porta (2)'!AX56+'Lamp1 imaginaria fundo (2)'!AX56+'Lamp1 imaginaria R (2)'!AX56</f>
        <v>2.822772816159949</v>
      </c>
      <c r="AY56">
        <f>'Lamp1 imaginaria fundo'!AY56+'Lamp1 imaginaria Left'!AY56+'Lamp1 imaginaria R'!AY56+'Lamp1 imaginaria porta'!AY56+'Lamp1 imaginaria Left (2)'!AY56+'Lamp1 imaginaria porta (2)'!AY56+'Lamp1 imaginaria fundo (2)'!AY56+'Lamp1 imaginaria R (2)'!AY56</f>
        <v>2.8209885327342747</v>
      </c>
      <c r="AZ56">
        <f>'Lamp1 imaginaria fundo'!AZ56+'Lamp1 imaginaria Left'!AZ56+'Lamp1 imaginaria R'!AZ56+'Lamp1 imaginaria porta'!AZ56+'Lamp1 imaginaria Left (2)'!AZ56+'Lamp1 imaginaria porta (2)'!AZ56+'Lamp1 imaginaria fundo (2)'!AZ56+'Lamp1 imaginaria R (2)'!AZ56</f>
        <v>2.8192543207969347</v>
      </c>
      <c r="BA56">
        <f>'Lamp1 imaginaria fundo'!BA56+'Lamp1 imaginaria Left'!BA56+'Lamp1 imaginaria R'!BA56+'Lamp1 imaginaria porta'!BA56+'Lamp1 imaginaria Left (2)'!BA56+'Lamp1 imaginaria porta (2)'!BA56+'Lamp1 imaginaria fundo (2)'!BA56+'Lamp1 imaginaria R (2)'!BA56</f>
        <v>2.8175721208473448</v>
      </c>
      <c r="BB56">
        <f>'Lamp1 imaginaria fundo'!BB56+'Lamp1 imaginaria Left'!BB56+'Lamp1 imaginaria R'!BB56+'Lamp1 imaginaria porta'!BB56+'Lamp1 imaginaria Left (2)'!BB56+'Lamp1 imaginaria porta (2)'!BB56+'Lamp1 imaginaria fundo (2)'!BB56+'Lamp1 imaginaria R (2)'!BB56</f>
        <v>2.8159435691009622</v>
      </c>
      <c r="BC56">
        <f>'Lamp1 imaginaria fundo'!BC56+'Lamp1 imaginaria Left'!BC56+'Lamp1 imaginaria R'!BC56+'Lamp1 imaginaria porta'!BC56+'Lamp1 imaginaria Left (2)'!BC56+'Lamp1 imaginaria porta (2)'!BC56+'Lamp1 imaginaria fundo (2)'!BC56+'Lamp1 imaginaria R (2)'!BC56</f>
        <v>2.8143699955196366</v>
      </c>
      <c r="BD56">
        <f>'Lamp1 imaginaria fundo'!BD56+'Lamp1 imaginaria Left'!BD56+'Lamp1 imaginaria R'!BD56+'Lamp1 imaginaria porta'!BD56+'Lamp1 imaginaria Left (2)'!BD56+'Lamp1 imaginaria porta (2)'!BD56+'Lamp1 imaginaria fundo (2)'!BD56+'Lamp1 imaginaria R (2)'!BD56</f>
        <v>2.8128524217797337</v>
      </c>
    </row>
    <row r="57" spans="5:56" ht="35" customHeight="1" x14ac:dyDescent="0.45">
      <c r="E57">
        <v>47</v>
      </c>
      <c r="F57">
        <f>'Lamp1 imaginaria fundo'!F57+'Lamp1 imaginaria Left'!F57+'Lamp1 imaginaria R'!F57+'Lamp1 imaginaria porta'!F57+'Lamp1 imaginaria Left (2)'!F57+'Lamp1 imaginaria porta (2)'!F57+'Lamp1 imaginaria fundo (2)'!F57+'Lamp1 imaginaria R (2)'!F57</f>
        <v>2.8766110135509346</v>
      </c>
      <c r="G57">
        <f>'Lamp1 imaginaria fundo'!G57+'Lamp1 imaginaria Left'!G57+'Lamp1 imaginaria R'!G57+'Lamp1 imaginaria porta'!G57+'Lamp1 imaginaria Left (2)'!G57+'Lamp1 imaginaria porta (2)'!G57+'Lamp1 imaginaria fundo (2)'!G57+'Lamp1 imaginaria R (2)'!G57</f>
        <v>2.8778386858049716</v>
      </c>
      <c r="H57">
        <f>'Lamp1 imaginaria fundo'!H57+'Lamp1 imaginaria Left'!H57+'Lamp1 imaginaria R'!H57+'Lamp1 imaginaria porta'!H57+'Lamp1 imaginaria Left (2)'!H57+'Lamp1 imaginaria porta (2)'!H57+'Lamp1 imaginaria fundo (2)'!H57+'Lamp1 imaginaria R (2)'!H57</f>
        <v>2.8788789102367254</v>
      </c>
      <c r="I57">
        <f>'Lamp1 imaginaria fundo'!I57+'Lamp1 imaginaria Left'!I57+'Lamp1 imaginaria R'!I57+'Lamp1 imaginaria porta'!I57+'Lamp1 imaginaria Left (2)'!I57+'Lamp1 imaginaria porta (2)'!I57+'Lamp1 imaginaria fundo (2)'!I57+'Lamp1 imaginaria R (2)'!I57</f>
        <v>2.879733720852395</v>
      </c>
      <c r="J57">
        <f>'Lamp1 imaginaria fundo'!J57+'Lamp1 imaginaria Left'!J57+'Lamp1 imaginaria R'!J57+'Lamp1 imaginaria porta'!J57+'Lamp1 imaginaria Left (2)'!J57+'Lamp1 imaginaria porta (2)'!J57+'Lamp1 imaginaria fundo (2)'!J57+'Lamp1 imaginaria R (2)'!J57</f>
        <v>2.8804056448609816</v>
      </c>
      <c r="K57">
        <f>'Lamp1 imaginaria fundo'!K57+'Lamp1 imaginaria Left'!K57+'Lamp1 imaginaria R'!K57+'Lamp1 imaginaria porta'!K57+'Lamp1 imaginaria Left (2)'!K57+'Lamp1 imaginaria porta (2)'!K57+'Lamp1 imaginaria fundo (2)'!K57+'Lamp1 imaginaria R (2)'!K57</f>
        <v>2.8808976845134886</v>
      </c>
      <c r="L57">
        <f>'Lamp1 imaginaria fundo'!L57+'Lamp1 imaginaria Left'!L57+'Lamp1 imaginaria R'!L57+'Lamp1 imaginaria porta'!L57+'Lamp1 imaginaria Left (2)'!L57+'Lamp1 imaginaria porta (2)'!L57+'Lamp1 imaginaria fundo (2)'!L57+'Lamp1 imaginaria R (2)'!L57</f>
        <v>2.8812132977105738</v>
      </c>
      <c r="M57">
        <f>'Lamp1 imaginaria fundo'!M57+'Lamp1 imaginaria Left'!M57+'Lamp1 imaginaria R'!M57+'Lamp1 imaginaria porta'!M57+'Lamp1 imaginaria Left (2)'!M57+'Lamp1 imaginaria porta (2)'!M57+'Lamp1 imaginaria fundo (2)'!M57+'Lamp1 imaginaria R (2)'!M57</f>
        <v>2.8813563775105231</v>
      </c>
      <c r="N57">
        <f>'Lamp1 imaginaria fundo'!N57+'Lamp1 imaginaria Left'!N57+'Lamp1 imaginaria R'!N57+'Lamp1 imaginaria porta'!N57+'Lamp1 imaginaria Left (2)'!N57+'Lamp1 imaginaria porta (2)'!N57+'Lamp1 imaginaria fundo (2)'!N57+'Lamp1 imaginaria R (2)'!N57</f>
        <v>2.8813312306244461</v>
      </c>
      <c r="O57">
        <f>'Lamp1 imaginaria fundo'!O57+'Lamp1 imaginaria Left'!O57+'Lamp1 imaginaria R'!O57+'Lamp1 imaginaria porta'!O57+'Lamp1 imaginaria Left (2)'!O57+'Lamp1 imaginaria porta (2)'!O57+'Lamp1 imaginaria fundo (2)'!O57+'Lamp1 imaginaria R (2)'!O57</f>
        <v>2.881142554948557</v>
      </c>
      <c r="P57">
        <f>'Lamp1 imaginaria fundo'!P57+'Lamp1 imaginaria Left'!P57+'Lamp1 imaginaria R'!P57+'Lamp1 imaginaria porta'!P57+'Lamp1 imaginaria Left (2)'!P57+'Lamp1 imaginaria porta (2)'!P57+'Lamp1 imaginaria fundo (2)'!P57+'Lamp1 imaginaria R (2)'!P57</f>
        <v>2.8807954161563409</v>
      </c>
      <c r="Q57">
        <f>'Lamp1 imaginaria fundo'!Q57+'Lamp1 imaginaria Left'!Q57+'Lamp1 imaginaria R'!Q57+'Lamp1 imaginaria porta'!Q57+'Lamp1 imaginaria Left (2)'!Q57+'Lamp1 imaginaria porta (2)'!Q57+'Lamp1 imaginaria fundo (2)'!Q57+'Lamp1 imaginaria R (2)'!Q57</f>
        <v>2.8802952233574635</v>
      </c>
      <c r="R57">
        <f>'Lamp1 imaginaria fundo'!R57+'Lamp1 imaginaria Left'!R57+'Lamp1 imaginaria R'!R57+'Lamp1 imaginaria porta'!R57+'Lamp1 imaginaria Left (2)'!R57+'Lamp1 imaginaria porta (2)'!R57+'Lamp1 imaginaria fundo (2)'!R57+'Lamp1 imaginaria R (2)'!R57</f>
        <v>2.8796477038258534</v>
      </c>
      <c r="S57">
        <f>'Lamp1 imaginaria fundo'!S57+'Lamp1 imaginaria Left'!S57+'Lamp1 imaginaria R'!S57+'Lamp1 imaginaria porta'!S57+'Lamp1 imaginaria Left (2)'!S57+'Lamp1 imaginaria porta (2)'!S57+'Lamp1 imaginaria fundo (2)'!S57+'Lamp1 imaginaria R (2)'!S57</f>
        <v>2.8788588768056957</v>
      </c>
      <c r="T57">
        <f>'Lamp1 imaginaria fundo'!T57+'Lamp1 imaginaria Left'!T57+'Lamp1 imaginaria R'!T57+'Lamp1 imaginaria porta'!T57+'Lamp1 imaginaria Left (2)'!T57+'Lamp1 imaginaria porta (2)'!T57+'Lamp1 imaginaria fundo (2)'!T57+'Lamp1 imaginaria R (2)'!T57</f>
        <v>2.8779350264199706</v>
      </c>
      <c r="U57">
        <f>'Lamp1 imaginaria fundo'!U57+'Lamp1 imaginaria Left'!U57+'Lamp1 imaginaria R'!U57+'Lamp1 imaginaria porta'!U57+'Lamp1 imaginaria Left (2)'!U57+'Lamp1 imaginaria porta (2)'!U57+'Lamp1 imaginaria fundo (2)'!U57+'Lamp1 imaginaria R (2)'!U57</f>
        <v>2.8768826737295679</v>
      </c>
      <c r="V57">
        <f>'Lamp1 imaginaria fundo'!V57+'Lamp1 imaginaria Left'!V57+'Lamp1 imaginaria R'!V57+'Lamp1 imaginaria porta'!V57+'Lamp1 imaginaria Left (2)'!V57+'Lamp1 imaginaria porta (2)'!V57+'Lamp1 imaginaria fundo (2)'!V57+'Lamp1 imaginaria R (2)'!V57</f>
        <v>2.8757085480197762</v>
      </c>
      <c r="W57">
        <f>'Lamp1 imaginaria fundo'!W57+'Lamp1 imaginaria Left'!W57+'Lamp1 imaginaria R'!W57+'Lamp1 imaginaria porta'!W57+'Lamp1 imaginaria Left (2)'!W57+'Lamp1 imaginaria porta (2)'!W57+'Lamp1 imaginaria fundo (2)'!W57+'Lamp1 imaginaria R (2)'!W57</f>
        <v>2.8744195574223483</v>
      </c>
      <c r="X57">
        <f>'Lamp1 imaginaria fundo'!X57+'Lamp1 imaginaria Left'!X57+'Lamp1 imaginaria R'!X57+'Lamp1 imaginaria porta'!X57+'Lamp1 imaginaria Left (2)'!X57+'Lamp1 imaginaria porta (2)'!X57+'Lamp1 imaginaria fundo (2)'!X57+'Lamp1 imaginaria R (2)'!X57</f>
        <v>2.8730227590131201</v>
      </c>
      <c r="Y57">
        <f>'Lamp1 imaginaria fundo'!Y57+'Lamp1 imaginaria Left'!Y57+'Lamp1 imaginaria R'!Y57+'Lamp1 imaginaria porta'!Y57+'Lamp1 imaginaria Left (2)'!Y57+'Lamp1 imaginaria porta (2)'!Y57+'Lamp1 imaginaria fundo (2)'!Y57+'Lamp1 imaginaria R (2)'!Y57</f>
        <v>2.8715253285546947</v>
      </c>
      <c r="Z57">
        <f>'Lamp1 imaginaria fundo'!Z57+'Lamp1 imaginaria Left'!Z57+'Lamp1 imaginaria R'!Z57+'Lamp1 imaginaria porta'!Z57+'Lamp1 imaginaria Left (2)'!Z57+'Lamp1 imaginaria porta (2)'!Z57+'Lamp1 imaginaria fundo (2)'!Z57+'Lamp1 imaginaria R (2)'!Z57</f>
        <v>2.8699345300791923</v>
      </c>
      <c r="AA57">
        <f>'Lamp1 imaginaria fundo'!AA57+'Lamp1 imaginaria Left'!AA57+'Lamp1 imaginaria R'!AA57+'Lamp1 imaginaria porta'!AA57+'Lamp1 imaginaria Left (2)'!AA57+'Lamp1 imaginaria porta (2)'!AA57+'Lamp1 imaginaria fundo (2)'!AA57+'Lamp1 imaginaria R (2)'!AA57</f>
        <v>2.8682576855256663</v>
      </c>
      <c r="AB57">
        <f>'Lamp1 imaginaria fundo'!AB57+'Lamp1 imaginaria Left'!AB57+'Lamp1 imaginaria R'!AB57+'Lamp1 imaginaria porta'!AB57+'Lamp1 imaginaria Left (2)'!AB57+'Lamp1 imaginaria porta (2)'!AB57+'Lamp1 imaginaria fundo (2)'!AB57+'Lamp1 imaginaria R (2)'!AB57</f>
        <v>2.8665021446595396</v>
      </c>
      <c r="AC57">
        <f>'Lamp1 imaginaria fundo'!AC57+'Lamp1 imaginaria Left'!AC57+'Lamp1 imaginaria R'!AC57+'Lamp1 imaginaria porta'!AC57+'Lamp1 imaginaria Left (2)'!AC57+'Lamp1 imaginaria porta (2)'!AC57+'Lamp1 imaginaria fundo (2)'!AC57+'Lamp1 imaginaria R (2)'!AC57</f>
        <v>2.8646752555064876</v>
      </c>
      <c r="AD57">
        <f>'Lamp1 imaginaria fundo'!AD57+'Lamp1 imaginaria Left'!AD57+'Lamp1 imaginaria R'!AD57+'Lamp1 imaginaria porta'!AD57+'Lamp1 imaginaria Left (2)'!AD57+'Lamp1 imaginaria porta (2)'!AD57+'Lamp1 imaginaria fundo (2)'!AD57+'Lamp1 imaginaria R (2)'!AD57</f>
        <v>2.8627843355305762</v>
      </c>
      <c r="AE57">
        <f>'Lamp1 imaginaria fundo'!AE57+'Lamp1 imaginaria Left'!AE57+'Lamp1 imaginaria R'!AE57+'Lamp1 imaginaria porta'!AE57+'Lamp1 imaginaria Left (2)'!AE57+'Lamp1 imaginaria porta (2)'!AE57+'Lamp1 imaginaria fundo (2)'!AE57+'Lamp1 imaginaria R (2)'!AE57</f>
        <v>2.8608366437763388</v>
      </c>
      <c r="AF57">
        <f>'Lamp1 imaginaria fundo'!AF57+'Lamp1 imaginaria Left'!AF57+'Lamp1 imaginaria R'!AF57+'Lamp1 imaginaria porta'!AF57+'Lamp1 imaginaria Left (2)'!AF57+'Lamp1 imaginaria porta (2)'!AF57+'Lamp1 imaginaria fundo (2)'!AF57+'Lamp1 imaginaria R (2)'!AF57</f>
        <v>2.8588393541775781</v>
      </c>
      <c r="AG57">
        <f>'Lamp1 imaginaria fundo'!AG57+'Lamp1 imaginaria Left'!AG57+'Lamp1 imaginaria R'!AG57+'Lamp1 imaginaria porta'!AG57+'Lamp1 imaginaria Left (2)'!AG57+'Lamp1 imaginaria porta (2)'!AG57+'Lamp1 imaginaria fundo (2)'!AG57+'Lamp1 imaginaria R (2)'!AG57</f>
        <v>2.8567995302129221</v>
      </c>
      <c r="AH57">
        <f>'Lamp1 imaginaria fundo'!AH57+'Lamp1 imaginaria Left'!AH57+'Lamp1 imaginaria R'!AH57+'Lamp1 imaginaria porta'!AH57+'Lamp1 imaginaria Left (2)'!AH57+'Lamp1 imaginaria porta (2)'!AH57+'Lamp1 imaginaria fundo (2)'!AH57+'Lamp1 imaginaria R (2)'!AH57</f>
        <v>2.8547241010607349</v>
      </c>
      <c r="AI57">
        <f>'Lamp1 imaginaria fundo'!AI57+'Lamp1 imaginaria Left'!AI57+'Lamp1 imaginaria R'!AI57+'Lamp1 imaginaria porta'!AI57+'Lamp1 imaginaria Left (2)'!AI57+'Lamp1 imaginaria porta (2)'!AI57+'Lamp1 imaginaria fundo (2)'!AI57+'Lamp1 imaginaria R (2)'!AI57</f>
        <v>2.8526198393752158</v>
      </c>
      <c r="AJ57">
        <f>'Lamp1 imaginaria fundo'!AJ57+'Lamp1 imaginaria Left'!AJ57+'Lamp1 imaginaria R'!AJ57+'Lamp1 imaginaria porta'!AJ57+'Lamp1 imaginaria Left (2)'!AJ57+'Lamp1 imaginaria porta (2)'!AJ57+'Lamp1 imaginaria fundo (2)'!AJ57+'Lamp1 imaginaria R (2)'!AJ57</f>
        <v>2.8504933407726378</v>
      </c>
      <c r="AK57">
        <f>'Lamp1 imaginaria fundo'!AK57+'Lamp1 imaginaria Left'!AK57+'Lamp1 imaginaria R'!AK57+'Lamp1 imaginaria porta'!AK57+'Lamp1 imaginaria Left (2)'!AK57+'Lamp1 imaginaria porta (2)'!AK57+'Lamp1 imaginaria fundo (2)'!AK57+'Lamp1 imaginaria R (2)'!AK57</f>
        <v>2.848351005083082</v>
      </c>
      <c r="AL57">
        <f>'Lamp1 imaginaria fundo'!AL57+'Lamp1 imaginaria Left'!AL57+'Lamp1 imaginaria R'!AL57+'Lamp1 imaginaria porta'!AL57+'Lamp1 imaginaria Left (2)'!AL57+'Lamp1 imaginaria porta (2)'!AL57+'Lamp1 imaginaria fundo (2)'!AL57+'Lamp1 imaginaria R (2)'!AL57</f>
        <v>2.8461990193898075</v>
      </c>
      <c r="AM57">
        <f>'Lamp1 imaginaria fundo'!AM57+'Lamp1 imaginaria Left'!AM57+'Lamp1 imaginaria R'!AM57+'Lamp1 imaginaria porta'!AM57+'Lamp1 imaginaria Left (2)'!AM57+'Lamp1 imaginaria porta (2)'!AM57+'Lamp1 imaginaria fundo (2)'!AM57+'Lamp1 imaginaria R (2)'!AM57</f>
        <v>2.8440433428466561</v>
      </c>
      <c r="AN57">
        <f>'Lamp1 imaginaria fundo'!AN57+'Lamp1 imaginaria Left'!AN57+'Lamp1 imaginaria R'!AN57+'Lamp1 imaginaria porta'!AN57+'Lamp1 imaginaria Left (2)'!AN57+'Lamp1 imaginaria porta (2)'!AN57+'Lamp1 imaginaria fundo (2)'!AN57+'Lamp1 imaginaria R (2)'!AN57</f>
        <v>2.8418896932345032</v>
      </c>
      <c r="AO57">
        <f>'Lamp1 imaginaria fundo'!AO57+'Lamp1 imaginaria Left'!AO57+'Lamp1 imaginaria R'!AO57+'Lamp1 imaginaria porta'!AO57+'Lamp1 imaginaria Left (2)'!AO57+'Lamp1 imaginaria porta (2)'!AO57+'Lamp1 imaginaria fundo (2)'!AO57+'Lamp1 imaginaria R (2)'!AO57</f>
        <v>2.83974353519134</v>
      </c>
      <c r="AP57">
        <f>'Lamp1 imaginaria fundo'!AP57+'Lamp1 imaginaria Left'!AP57+'Lamp1 imaginaria R'!AP57+'Lamp1 imaginaria porta'!AP57+'Lamp1 imaginaria Left (2)'!AP57+'Lamp1 imaginaria porta (2)'!AP57+'Lamp1 imaginaria fundo (2)'!AP57+'Lamp1 imaginaria R (2)'!AP57</f>
        <v>2.8376100700277562</v>
      </c>
      <c r="AQ57">
        <f>'Lamp1 imaginaria fundo'!AQ57+'Lamp1 imaginaria Left'!AQ57+'Lamp1 imaginaria R'!AQ57+'Lamp1 imaginaria porta'!AQ57+'Lamp1 imaginaria Left (2)'!AQ57+'Lamp1 imaginaria porta (2)'!AQ57+'Lamp1 imaginaria fundo (2)'!AQ57+'Lamp1 imaginaria R (2)'!AQ57</f>
        <v>2.8354942270205483</v>
      </c>
      <c r="AR57">
        <f>'Lamp1 imaginaria fundo'!AR57+'Lamp1 imaginaria Left'!AR57+'Lamp1 imaginaria R'!AR57+'Lamp1 imaginaria porta'!AR57+'Lamp1 imaginaria Left (2)'!AR57+'Lamp1 imaginaria porta (2)'!AR57+'Lamp1 imaginaria fundo (2)'!AR57+'Lamp1 imaginaria R (2)'!AR57</f>
        <v>2.8334006560621772</v>
      </c>
      <c r="AS57">
        <f>'Lamp1 imaginaria fundo'!AS57+'Lamp1 imaginaria Left'!AS57+'Lamp1 imaginaria R'!AS57+'Lamp1 imaginaria porta'!AS57+'Lamp1 imaginaria Left (2)'!AS57+'Lamp1 imaginaria porta (2)'!AS57+'Lamp1 imaginaria fundo (2)'!AS57+'Lamp1 imaginaria R (2)'!AS57</f>
        <v>2.831333721532828</v>
      </c>
      <c r="AT57">
        <f>'Lamp1 imaginaria fundo'!AT57+'Lamp1 imaginaria Left'!AT57+'Lamp1 imaginaria R'!AT57+'Lamp1 imaginaria porta'!AT57+'Lamp1 imaginaria Left (2)'!AT57+'Lamp1 imaginaria porta (2)'!AT57+'Lamp1 imaginaria fundo (2)'!AT57+'Lamp1 imaginaria R (2)'!AT57</f>
        <v>2.8292974972547529</v>
      </c>
      <c r="AU57">
        <f>'Lamp1 imaginaria fundo'!AU57+'Lamp1 imaginaria Left'!AU57+'Lamp1 imaginaria R'!AU57+'Lamp1 imaginaria porta'!AU57+'Lamp1 imaginaria Left (2)'!AU57+'Lamp1 imaginaria porta (2)'!AU57+'Lamp1 imaginaria fundo (2)'!AU57+'Lamp1 imaginaria R (2)'!AU57</f>
        <v>2.8272957623853232</v>
      </c>
      <c r="AV57">
        <f>'Lamp1 imaginaria fundo'!AV57+'Lamp1 imaginaria Left'!AV57+'Lamp1 imaginaria R'!AV57+'Lamp1 imaginaria porta'!AV57+'Lamp1 imaginaria Left (2)'!AV57+'Lamp1 imaginaria porta (2)'!AV57+'Lamp1 imaginaria fundo (2)'!AV57+'Lamp1 imaginaria R (2)'!AV57</f>
        <v>2.8253319981053817</v>
      </c>
      <c r="AW57">
        <f>'Lamp1 imaginaria fundo'!AW57+'Lamp1 imaginaria Left'!AW57+'Lamp1 imaginaria R'!AW57+'Lamp1 imaginaria porta'!AW57+'Lamp1 imaginaria Left (2)'!AW57+'Lamp1 imaginaria porta (2)'!AW57+'Lamp1 imaginaria fundo (2)'!AW57+'Lamp1 imaginaria R (2)'!AW57</f>
        <v>2.8234093849629369</v>
      </c>
      <c r="AX57">
        <f>'Lamp1 imaginaria fundo'!AX57+'Lamp1 imaginaria Left'!AX57+'Lamp1 imaginaria R'!AX57+'Lamp1 imaginaria porta'!AX57+'Lamp1 imaginaria Left (2)'!AX57+'Lamp1 imaginaria porta (2)'!AX57+'Lamp1 imaginaria fundo (2)'!AX57+'Lamp1 imaginaria R (2)'!AX57</f>
        <v>2.8215308007385826</v>
      </c>
      <c r="AY57">
        <f>'Lamp1 imaginaria fundo'!AY57+'Lamp1 imaginaria Left'!AY57+'Lamp1 imaginaria R'!AY57+'Lamp1 imaginaria porta'!AY57+'Lamp1 imaginaria Left (2)'!AY57+'Lamp1 imaginaria porta (2)'!AY57+'Lamp1 imaginaria fundo (2)'!AY57+'Lamp1 imaginaria R (2)'!AY57</f>
        <v>2.8196988187079266</v>
      </c>
      <c r="AZ57">
        <f>'Lamp1 imaginaria fundo'!AZ57+'Lamp1 imaginaria Left'!AZ57+'Lamp1 imaginaria R'!AZ57+'Lamp1 imaginaria porta'!AZ57+'Lamp1 imaginaria Left (2)'!AZ57+'Lamp1 imaginaria porta (2)'!AZ57+'Lamp1 imaginaria fundo (2)'!AZ57+'Lamp1 imaginaria R (2)'!AZ57</f>
        <v>2.8179157061875735</v>
      </c>
      <c r="BA57">
        <f>'Lamp1 imaginaria fundo'!BA57+'Lamp1 imaginaria Left'!BA57+'Lamp1 imaginaria R'!BA57+'Lamp1 imaginaria porta'!BA57+'Lamp1 imaginaria Left (2)'!BA57+'Lamp1 imaginaria porta (2)'!BA57+'Lamp1 imaginaria fundo (2)'!BA57+'Lamp1 imaginaria R (2)'!BA57</f>
        <v>2.8161834232644321</v>
      </c>
      <c r="BB57">
        <f>'Lamp1 imaginaria fundo'!BB57+'Lamp1 imaginaria Left'!BB57+'Lamp1 imaginaria R'!BB57+'Lamp1 imaginaria porta'!BB57+'Lamp1 imaginaria Left (2)'!BB57+'Lamp1 imaginaria porta (2)'!BB57+'Lamp1 imaginaria fundo (2)'!BB57+'Lamp1 imaginaria R (2)'!BB57</f>
        <v>2.8145036216231185</v>
      </c>
      <c r="BC57">
        <f>'Lamp1 imaginaria fundo'!BC57+'Lamp1 imaginaria Left'!BC57+'Lamp1 imaginaria R'!BC57+'Lamp1 imaginaria porta'!BC57+'Lamp1 imaginaria Left (2)'!BC57+'Lamp1 imaginaria porta (2)'!BC57+'Lamp1 imaginaria fundo (2)'!BC57+'Lamp1 imaginaria R (2)'!BC57</f>
        <v>2.8128776434027616</v>
      </c>
      <c r="BD57">
        <f>'Lamp1 imaginaria fundo'!BD57+'Lamp1 imaginaria Left'!BD57+'Lamp1 imaginaria R'!BD57+'Lamp1 imaginaria porta'!BD57+'Lamp1 imaginaria Left (2)'!BD57+'Lamp1 imaginaria porta (2)'!BD57+'Lamp1 imaginaria fundo (2)'!BD57+'Lamp1 imaginaria R (2)'!BD57</f>
        <v>2.8113065200323613</v>
      </c>
    </row>
    <row r="58" spans="5:56" ht="35" customHeight="1" x14ac:dyDescent="0.45">
      <c r="E58">
        <v>48</v>
      </c>
      <c r="F58">
        <f>'Lamp1 imaginaria fundo'!F58+'Lamp1 imaginaria Left'!F58+'Lamp1 imaginaria R'!F58+'Lamp1 imaginaria porta'!F58+'Lamp1 imaginaria Left (2)'!F58+'Lamp1 imaginaria porta (2)'!F58+'Lamp1 imaginaria fundo (2)'!F58+'Lamp1 imaginaria R (2)'!F58</f>
        <v>2.8752275313871509</v>
      </c>
      <c r="G58">
        <f>'Lamp1 imaginaria fundo'!G58+'Lamp1 imaginaria Left'!G58+'Lamp1 imaginaria R'!G58+'Lamp1 imaginaria porta'!G58+'Lamp1 imaginaria Left (2)'!G58+'Lamp1 imaginaria porta (2)'!G58+'Lamp1 imaginaria fundo (2)'!G58+'Lamp1 imaginaria R (2)'!G58</f>
        <v>2.8765103725287329</v>
      </c>
      <c r="H58">
        <f>'Lamp1 imaginaria fundo'!H58+'Lamp1 imaginaria Left'!H58+'Lamp1 imaginaria R'!H58+'Lamp1 imaginaria porta'!H58+'Lamp1 imaginaria Left (2)'!H58+'Lamp1 imaginaria porta (2)'!H58+'Lamp1 imaginaria fundo (2)'!H58+'Lamp1 imaginaria R (2)'!H58</f>
        <v>2.8776056729476474</v>
      </c>
      <c r="I58">
        <f>'Lamp1 imaginaria fundo'!I58+'Lamp1 imaginaria Left'!I58+'Lamp1 imaginaria R'!I58+'Lamp1 imaginaria porta'!I58+'Lamp1 imaginaria Left (2)'!I58+'Lamp1 imaginaria porta (2)'!I58+'Lamp1 imaginaria fundo (2)'!I58+'Lamp1 imaginaria R (2)'!I58</f>
        <v>2.8785150735647433</v>
      </c>
      <c r="J58">
        <f>'Lamp1 imaginaria fundo'!J58+'Lamp1 imaginaria Left'!J58+'Lamp1 imaginaria R'!J58+'Lamp1 imaginaria porta'!J58+'Lamp1 imaginaria Left (2)'!J58+'Lamp1 imaginaria porta (2)'!J58+'Lamp1 imaginaria fundo (2)'!J58+'Lamp1 imaginaria R (2)'!J58</f>
        <v>2.8792407163748686</v>
      </c>
      <c r="K58">
        <f>'Lamp1 imaginaria fundo'!K58+'Lamp1 imaginaria Left'!K58+'Lamp1 imaginaria R'!K58+'Lamp1 imaginaria porta'!K58+'Lamp1 imaginaria Left (2)'!K58+'Lamp1 imaginaria porta (2)'!K58+'Lamp1 imaginaria fundo (2)'!K58+'Lamp1 imaginaria R (2)'!K58</f>
        <v>2.8797852308572449</v>
      </c>
      <c r="L58">
        <f>'Lamp1 imaginaria fundo'!L58+'Lamp1 imaginaria Left'!L58+'Lamp1 imaginaria R'!L58+'Lamp1 imaginaria porta'!L58+'Lamp1 imaginaria Left (2)'!L58+'Lamp1 imaginaria porta (2)'!L58+'Lamp1 imaginaria fundo (2)'!L58+'Lamp1 imaginaria R (2)'!L58</f>
        <v>2.8801517188421148</v>
      </c>
      <c r="M58">
        <f>'Lamp1 imaginaria fundo'!M58+'Lamp1 imaginaria Left'!M58+'Lamp1 imaginaria R'!M58+'Lamp1 imaginaria porta'!M58+'Lamp1 imaginaria Left (2)'!M58+'Lamp1 imaginaria porta (2)'!M58+'Lamp1 imaginaria fundo (2)'!M58+'Lamp1 imaginaria R (2)'!M58</f>
        <v>2.8803437378863581</v>
      </c>
      <c r="N58">
        <f>'Lamp1 imaginaria fundo'!N58+'Lamp1 imaginaria Left'!N58+'Lamp1 imaginaria R'!N58+'Lamp1 imaginaria porta'!N58+'Lamp1 imaginaria Left (2)'!N58+'Lamp1 imaginaria porta (2)'!N58+'Lamp1 imaginaria fundo (2)'!N58+'Lamp1 imaginaria R (2)'!N58</f>
        <v>2.8803652831777149</v>
      </c>
      <c r="O58">
        <f>'Lamp1 imaginaria fundo'!O58+'Lamp1 imaginaria Left'!O58+'Lamp1 imaginaria R'!O58+'Lamp1 imaginaria porta'!O58+'Lamp1 imaginaria Left (2)'!O58+'Lamp1 imaginaria porta (2)'!O58+'Lamp1 imaginaria fundo (2)'!O58+'Lamp1 imaginaria R (2)'!O58</f>
        <v>2.880220767963618</v>
      </c>
      <c r="P58">
        <f>'Lamp1 imaginaria fundo'!P58+'Lamp1 imaginaria Left'!P58+'Lamp1 imaginaria R'!P58+'Lamp1 imaginaria porta'!P58+'Lamp1 imaginaria Left (2)'!P58+'Lamp1 imaginaria porta (2)'!P58+'Lamp1 imaginaria fundo (2)'!P58+'Lamp1 imaginaria R (2)'!P58</f>
        <v>2.8799150024878997</v>
      </c>
      <c r="Q58">
        <f>'Lamp1 imaginaria fundo'!Q58+'Lamp1 imaginaria Left'!Q58+'Lamp1 imaginaria R'!Q58+'Lamp1 imaginaria porta'!Q58+'Lamp1 imaginaria Left (2)'!Q58+'Lamp1 imaginaria porta (2)'!Q58+'Lamp1 imaginaria fundo (2)'!Q58+'Lamp1 imaginaria R (2)'!Q58</f>
        <v>2.8794531714176381</v>
      </c>
      <c r="R58">
        <f>'Lamp1 imaginaria fundo'!R58+'Lamp1 imaginaria Left'!R58+'Lamp1 imaginaria R'!R58+'Lamp1 imaginaria porta'!R58+'Lamp1 imaginaria Left (2)'!R58+'Lamp1 imaginaria porta (2)'!R58+'Lamp1 imaginaria fundo (2)'!R58+'Lamp1 imaginaria R (2)'!R58</f>
        <v>2.8788408097528122</v>
      </c>
      <c r="S58">
        <f>'Lamp1 imaginaria fundo'!S58+'Lamp1 imaginaria Left'!S58+'Lamp1 imaginaria R'!S58+'Lamp1 imaginaria porta'!S58+'Lamp1 imaginaria Left (2)'!S58+'Lamp1 imaginaria porta (2)'!S58+'Lamp1 imaginaria fundo (2)'!S58+'Lamp1 imaginaria R (2)'!S58</f>
        <v>2.8780837772323036</v>
      </c>
      <c r="T58">
        <f>'Lamp1 imaginaria fundo'!T58+'Lamp1 imaginaria Left'!T58+'Lamp1 imaginaria R'!T58+'Lamp1 imaginaria porta'!T58+'Lamp1 imaginaria Left (2)'!T58+'Lamp1 imaginaria porta (2)'!T58+'Lamp1 imaginaria fundo (2)'!T58+'Lamp1 imaginaria R (2)'!T58</f>
        <v>2.8771882312792547</v>
      </c>
      <c r="U58">
        <f>'Lamp1 imaginaria fundo'!U58+'Lamp1 imaginaria Left'!U58+'Lamp1 imaginaria R'!U58+'Lamp1 imaginaria porta'!U58+'Lamp1 imaginaria Left (2)'!U58+'Lamp1 imaginaria porta (2)'!U58+'Lamp1 imaginaria fundo (2)'!U58+'Lamp1 imaginaria R (2)'!U58</f>
        <v>2.8761605985646845</v>
      </c>
      <c r="V58">
        <f>'Lamp1 imaginaria fundo'!V58+'Lamp1 imaginaria Left'!V58+'Lamp1 imaginaria R'!V58+'Lamp1 imaginaria porta'!V58+'Lamp1 imaginaria Left (2)'!V58+'Lamp1 imaginaria porta (2)'!V58+'Lamp1 imaginaria fundo (2)'!V58+'Lamp1 imaginaria R (2)'!V58</f>
        <v>2.8750075453077675</v>
      </c>
      <c r="W58">
        <f>'Lamp1 imaginaria fundo'!W58+'Lamp1 imaginaria Left'!W58+'Lamp1 imaginaria R'!W58+'Lamp1 imaginaria porta'!W58+'Lamp1 imaginaria Left (2)'!W58+'Lamp1 imaginaria porta (2)'!W58+'Lamp1 imaginaria fundo (2)'!W58+'Lamp1 imaginaria R (2)'!W58</f>
        <v>2.8737359464717498</v>
      </c>
      <c r="X58">
        <f>'Lamp1 imaginaria fundo'!X58+'Lamp1 imaginaria Left'!X58+'Lamp1 imaginaria R'!X58+'Lamp1 imaginaria porta'!X58+'Lamp1 imaginaria Left (2)'!X58+'Lamp1 imaginaria porta (2)'!X58+'Lamp1 imaginaria fundo (2)'!X58+'Lamp1 imaginaria R (2)'!X58</f>
        <v>2.87235285405316</v>
      </c>
      <c r="Y58">
        <f>'Lamp1 imaginaria fundo'!Y58+'Lamp1 imaginaria Left'!Y58+'Lamp1 imaginaria R'!Y58+'Lamp1 imaginaria porta'!Y58+'Lamp1 imaginaria Left (2)'!Y58+'Lamp1 imaginaria porta (2)'!Y58+'Lamp1 imaginaria fundo (2)'!Y58+'Lamp1 imaginaria R (2)'!Y58</f>
        <v>2.8708654646965419</v>
      </c>
      <c r="Z58">
        <f>'Lamp1 imaginaria fundo'!Z58+'Lamp1 imaginaria Left'!Z58+'Lamp1 imaginaria R'!Z58+'Lamp1 imaginaria porta'!Z58+'Lamp1 imaginaria Left (2)'!Z58+'Lamp1 imaginaria porta (2)'!Z58+'Lamp1 imaginaria fundo (2)'!Z58+'Lamp1 imaginaria R (2)'!Z58</f>
        <v>2.8692810868951768</v>
      </c>
      <c r="AA58">
        <f>'Lamp1 imaginaria fundo'!AA58+'Lamp1 imaginaria Left'!AA58+'Lamp1 imaginaria R'!AA58+'Lamp1 imaginaria porta'!AA58+'Lamp1 imaginaria Left (2)'!AA58+'Lamp1 imaginaria porta (2)'!AA58+'Lamp1 imaginaria fundo (2)'!AA58+'Lamp1 imaginaria R (2)'!AA58</f>
        <v>2.8676071080586905</v>
      </c>
      <c r="AB58">
        <f>'Lamp1 imaginaria fundo'!AB58+'Lamp1 imaginaria Left'!AB58+'Lamp1 imaginaria R'!AB58+'Lamp1 imaginaria porta'!AB58+'Lamp1 imaginaria Left (2)'!AB58+'Lamp1 imaginaria porta (2)'!AB58+'Lamp1 imaginaria fundo (2)'!AB58+'Lamp1 imaginaria R (2)'!AB58</f>
        <v>2.8658509617400085</v>
      </c>
      <c r="AC58">
        <f>'Lamp1 imaginaria fundo'!AC58+'Lamp1 imaginaria Left'!AC58+'Lamp1 imaginaria R'!AC58+'Lamp1 imaginaria porta'!AC58+'Lamp1 imaginaria Left (2)'!AC58+'Lamp1 imaginaria porta (2)'!AC58+'Lamp1 imaginaria fundo (2)'!AC58+'Lamp1 imaginaria R (2)'!AC58</f>
        <v>2.8640200953163872</v>
      </c>
      <c r="AD58">
        <f>'Lamp1 imaginaria fundo'!AD58+'Lamp1 imaginaria Left'!AD58+'Lamp1 imaginaria R'!AD58+'Lamp1 imaginaria porta'!AD58+'Lamp1 imaginaria Left (2)'!AD58+'Lamp1 imaginaria porta (2)'!AD58+'Lamp1 imaginaria fundo (2)'!AD58+'Lamp1 imaginaria R (2)'!AD58</f>
        <v>2.8621219384123098</v>
      </c>
      <c r="AE58">
        <f>'Lamp1 imaginaria fundo'!AE58+'Lamp1 imaginaria Left'!AE58+'Lamp1 imaginaria R'!AE58+'Lamp1 imaginaria porta'!AE58+'Lamp1 imaginaria Left (2)'!AE58+'Lamp1 imaginaria porta (2)'!AE58+'Lamp1 imaginaria fundo (2)'!AE58+'Lamp1 imaginaria R (2)'!AE58</f>
        <v>2.8601638723364418</v>
      </c>
      <c r="AF58">
        <f>'Lamp1 imaginaria fundo'!AF58+'Lamp1 imaginaria Left'!AF58+'Lamp1 imaginaria R'!AF58+'Lamp1 imaginaria porta'!AF58+'Lamp1 imaginaria Left (2)'!AF58+'Lamp1 imaginaria porta (2)'!AF58+'Lamp1 imaginaria fundo (2)'!AF58+'Lamp1 imaginaria R (2)'!AF58</f>
        <v>2.8581532007816111</v>
      </c>
      <c r="AG58">
        <f>'Lamp1 imaginaria fundo'!AG58+'Lamp1 imaginaria Left'!AG58+'Lamp1 imaginaria R'!AG58+'Lamp1 imaginaria porta'!AG58+'Lamp1 imaginaria Left (2)'!AG58+'Lamp1 imaginaria porta (2)'!AG58+'Lamp1 imaginaria fundo (2)'!AG58+'Lamp1 imaginaria R (2)'!AG58</f>
        <v>2.8560971220070961</v>
      </c>
      <c r="AH58">
        <f>'Lamp1 imaginaria fundo'!AH58+'Lamp1 imaginaria Left'!AH58+'Lamp1 imaginaria R'!AH58+'Lamp1 imaginaria porta'!AH58+'Lamp1 imaginaria Left (2)'!AH58+'Lamp1 imaginaria porta (2)'!AH58+'Lamp1 imaginaria fundo (2)'!AH58+'Lamp1 imaginaria R (2)'!AH58</f>
        <v>2.8540027026879433</v>
      </c>
      <c r="AI58">
        <f>'Lamp1 imaginaria fundo'!AI58+'Lamp1 imaginaria Left'!AI58+'Lamp1 imaginaria R'!AI58+'Lamp1 imaginaria porta'!AI58+'Lamp1 imaginaria Left (2)'!AI58+'Lamp1 imaginaria porta (2)'!AI58+'Lamp1 imaginaria fundo (2)'!AI58+'Lamp1 imaginaria R (2)'!AI58</f>
        <v>2.8518768535780468</v>
      </c>
      <c r="AJ58">
        <f>'Lamp1 imaginaria fundo'!AJ58+'Lamp1 imaginaria Left'!AJ58+'Lamp1 imaginaria R'!AJ58+'Lamp1 imaginaria porta'!AJ58+'Lamp1 imaginaria Left (2)'!AJ58+'Lamp1 imaginaria porta (2)'!AJ58+'Lamp1 imaginaria fundo (2)'!AJ58+'Lamp1 imaginaria R (2)'!AJ58</f>
        <v>2.8497263070939578</v>
      </c>
      <c r="AK58">
        <f>'Lamp1 imaginaria fundo'!AK58+'Lamp1 imaginaria Left'!AK58+'Lamp1 imaginaria R'!AK58+'Lamp1 imaginaria porta'!AK58+'Lamp1 imaginaria Left (2)'!AK58+'Lamp1 imaginaria porta (2)'!AK58+'Lamp1 imaginaria fundo (2)'!AK58+'Lamp1 imaginaria R (2)'!AK58</f>
        <v>2.8475575968862517</v>
      </c>
      <c r="AL58">
        <f>'Lamp1 imaginaria fundo'!AL58+'Lamp1 imaginaria Left'!AL58+'Lamp1 imaginaria R'!AL58+'Lamp1 imaginaria porta'!AL58+'Lamp1 imaginaria Left (2)'!AL58+'Lamp1 imaginaria porta (2)'!AL58+'Lamp1 imaginaria fundo (2)'!AL58+'Lamp1 imaginaria R (2)'!AL58</f>
        <v>2.8453770394261908</v>
      </c>
      <c r="AM58">
        <f>'Lamp1 imaginaria fundo'!AM58+'Lamp1 imaginaria Left'!AM58+'Lamp1 imaginaria R'!AM58+'Lamp1 imaginaria porta'!AM58+'Lamp1 imaginaria Left (2)'!AM58+'Lamp1 imaginaria porta (2)'!AM58+'Lamp1 imaginaria fundo (2)'!AM58+'Lamp1 imaginaria R (2)'!AM58</f>
        <v>2.8431907175984064</v>
      </c>
      <c r="AN58">
        <f>'Lamp1 imaginaria fundo'!AN58+'Lamp1 imaginaria Left'!AN58+'Lamp1 imaginaria R'!AN58+'Lamp1 imaginaria porta'!AN58+'Lamp1 imaginaria Left (2)'!AN58+'Lamp1 imaginaria porta (2)'!AN58+'Lamp1 imaginaria fundo (2)'!AN58+'Lamp1 imaginaria R (2)'!AN58</f>
        <v>2.8410044662565226</v>
      </c>
      <c r="AO58">
        <f>'Lamp1 imaginaria fundo'!AO58+'Lamp1 imaginaria Left'!AO58+'Lamp1 imaginaria R'!AO58+'Lamp1 imaginaria porta'!AO58+'Lamp1 imaginaria Left (2)'!AO58+'Lamp1 imaginaria porta (2)'!AO58+'Lamp1 imaginaria fundo (2)'!AO58+'Lamp1 imaginaria R (2)'!AO58</f>
        <v>2.8388238596685165</v>
      </c>
      <c r="AP58">
        <f>'Lamp1 imaginaria fundo'!AP58+'Lamp1 imaginaria Left'!AP58+'Lamp1 imaginaria R'!AP58+'Lamp1 imaginaria porta'!AP58+'Lamp1 imaginaria Left (2)'!AP58+'Lamp1 imaginaria porta (2)'!AP58+'Lamp1 imaginaria fundo (2)'!AP58+'Lamp1 imaginaria R (2)'!AP58</f>
        <v>2.8366542007528976</v>
      </c>
      <c r="AQ58">
        <f>'Lamp1 imaginaria fundo'!AQ58+'Lamp1 imaginaria Left'!AQ58+'Lamp1 imaginaria R'!AQ58+'Lamp1 imaginaria porta'!AQ58+'Lamp1 imaginaria Left (2)'!AQ58+'Lamp1 imaginaria porta (2)'!AQ58+'Lamp1 imaginaria fundo (2)'!AQ58+'Lamp1 imaginaria R (2)'!AQ58</f>
        <v>2.8345005119856173</v>
      </c>
      <c r="AR58">
        <f>'Lamp1 imaginaria fundo'!AR58+'Lamp1 imaginaria Left'!AR58+'Lamp1 imaginaria R'!AR58+'Lamp1 imaginaria porta'!AR58+'Lamp1 imaginaria Left (2)'!AR58+'Lamp1 imaginaria porta (2)'!AR58+'Lamp1 imaginaria fundo (2)'!AR58+'Lamp1 imaginaria R (2)'!AR58</f>
        <v>2.832367527841154</v>
      </c>
      <c r="AS58">
        <f>'Lamp1 imaginaria fundo'!AS58+'Lamp1 imaginaria Left'!AS58+'Lamp1 imaginaria R'!AS58+'Lamp1 imaginaria porta'!AS58+'Lamp1 imaginaria Left (2)'!AS58+'Lamp1 imaginaria porta (2)'!AS58+'Lamp1 imaginaria fundo (2)'!AS58+'Lamp1 imaginaria R (2)'!AS58</f>
        <v>2.8302596886194067</v>
      </c>
      <c r="AT58">
        <f>'Lamp1 imaginaria fundo'!AT58+'Lamp1 imaginaria Left'!AT58+'Lamp1 imaginaria R'!AT58+'Lamp1 imaginaria porta'!AT58+'Lamp1 imaginaria Left (2)'!AT58+'Lamp1 imaginaria porta (2)'!AT58+'Lamp1 imaginaria fundo (2)'!AT58+'Lamp1 imaginaria R (2)'!AT58</f>
        <v>2.8281811355027062</v>
      </c>
      <c r="AU58">
        <f>'Lamp1 imaginaria fundo'!AU58+'Lamp1 imaginaria Left'!AU58+'Lamp1 imaginaria R'!AU58+'Lamp1 imaginaria porta'!AU58+'Lamp1 imaginaria Left (2)'!AU58+'Lamp1 imaginaria porta (2)'!AU58+'Lamp1 imaginaria fundo (2)'!AU58+'Lamp1 imaginaria R (2)'!AU58</f>
        <v>2.8261357066840826</v>
      </c>
      <c r="AV58">
        <f>'Lamp1 imaginaria fundo'!AV58+'Lamp1 imaginaria Left'!AV58+'Lamp1 imaginaria R'!AV58+'Lamp1 imaginaria porta'!AV58+'Lamp1 imaginaria Left (2)'!AV58+'Lamp1 imaginaria porta (2)'!AV58+'Lamp1 imaginaria fundo (2)'!AV58+'Lamp1 imaginaria R (2)'!AV58</f>
        <v>2.8241269344087101</v>
      </c>
      <c r="AW58">
        <f>'Lamp1 imaginaria fundo'!AW58+'Lamp1 imaginaria Left'!AW58+'Lamp1 imaginaria R'!AW58+'Lamp1 imaginaria porta'!AW58+'Lamp1 imaginaria Left (2)'!AW58+'Lamp1 imaginaria porta (2)'!AW58+'Lamp1 imaginaria fundo (2)'!AW58+'Lamp1 imaginaria R (2)'!AW58</f>
        <v>2.8221580427746304</v>
      </c>
      <c r="AX58">
        <f>'Lamp1 imaginaria fundo'!AX58+'Lamp1 imaginaria Left'!AX58+'Lamp1 imaginaria R'!AX58+'Lamp1 imaginaria porta'!AX58+'Lamp1 imaginaria Left (2)'!AX58+'Lamp1 imaginaria porta (2)'!AX58+'Lamp1 imaginaria fundo (2)'!AX58+'Lamp1 imaginaria R (2)'!AX58</f>
        <v>2.8202319461462206</v>
      </c>
      <c r="AY58">
        <f>'Lamp1 imaginaria fundo'!AY58+'Lamp1 imaginaria Left'!AY58+'Lamp1 imaginaria R'!AY58+'Lamp1 imaginaria porta'!AY58+'Lamp1 imaginaria Left (2)'!AY58+'Lamp1 imaginaria porta (2)'!AY58+'Lamp1 imaginaria fundo (2)'!AY58+'Lamp1 imaginaria R (2)'!AY58</f>
        <v>2.8183512480439066</v>
      </c>
      <c r="AZ58">
        <f>'Lamp1 imaginaria fundo'!AZ58+'Lamp1 imaginaria Left'!AZ58+'Lamp1 imaginaria R'!AZ58+'Lamp1 imaginaria porta'!AZ58+'Lamp1 imaginaria Left (2)'!AZ58+'Lamp1 imaginaria porta (2)'!AZ58+'Lamp1 imaginaria fundo (2)'!AZ58+'Lamp1 imaginaria R (2)'!AZ58</f>
        <v>2.8165182403860447</v>
      </c>
      <c r="BA58">
        <f>'Lamp1 imaginaria fundo'!BA58+'Lamp1 imaginaria Left'!BA58+'Lamp1 imaginaria R'!BA58+'Lamp1 imaginaria porta'!BA58+'Lamp1 imaginaria Left (2)'!BA58+'Lamp1 imaginaria porta (2)'!BA58+'Lamp1 imaginaria fundo (2)'!BA58+'Lamp1 imaginaria R (2)'!BA58</f>
        <v>2.8147349029732851</v>
      </c>
      <c r="BB58">
        <f>'Lamp1 imaginaria fundo'!BB58+'Lamp1 imaginaria Left'!BB58+'Lamp1 imaginaria R'!BB58+'Lamp1 imaginaria porta'!BB58+'Lamp1 imaginaria Left (2)'!BB58+'Lamp1 imaginaria porta (2)'!BB58+'Lamp1 imaginaria fundo (2)'!BB58+'Lamp1 imaginaria R (2)'!BB58</f>
        <v>2.8130029031218475</v>
      </c>
      <c r="BC58">
        <f>'Lamp1 imaginaria fundo'!BC58+'Lamp1 imaginaria Left'!BC58+'Lamp1 imaginaria R'!BC58+'Lamp1 imaginaria porta'!BC58+'Lamp1 imaginaria Left (2)'!BC58+'Lamp1 imaginaria porta (2)'!BC58+'Lamp1 imaginaria fundo (2)'!BC58+'Lamp1 imaginaria R (2)'!BC58</f>
        <v>2.8113235953696956</v>
      </c>
      <c r="BD58">
        <f>'Lamp1 imaginaria fundo'!BD58+'Lamp1 imaginaria Left'!BD58+'Lamp1 imaginaria R'!BD58+'Lamp1 imaginaria porta'!BD58+'Lamp1 imaginaria Left (2)'!BD58+'Lamp1 imaginaria porta (2)'!BD58+'Lamp1 imaginaria fundo (2)'!BD58+'Lamp1 imaginaria R (2)'!BD58</f>
        <v>2.8096980211982623</v>
      </c>
    </row>
    <row r="59" spans="5:56" ht="35" customHeight="1" x14ac:dyDescent="0.45">
      <c r="E59">
        <v>49</v>
      </c>
      <c r="F59">
        <f>'Lamp1 imaginaria fundo'!F59+'Lamp1 imaginaria Left'!F59+'Lamp1 imaginaria R'!F59+'Lamp1 imaginaria porta'!F59+'Lamp1 imaginaria Left (2)'!F59+'Lamp1 imaginaria porta (2)'!F59+'Lamp1 imaginaria fundo (2)'!F59+'Lamp1 imaginaria R (2)'!F59</f>
        <v>2.8738233495719014</v>
      </c>
      <c r="G59">
        <f>'Lamp1 imaginaria fundo'!G59+'Lamp1 imaginaria Left'!G59+'Lamp1 imaginaria R'!G59+'Lamp1 imaginaria porta'!G59+'Lamp1 imaginaria Left (2)'!G59+'Lamp1 imaginaria porta (2)'!G59+'Lamp1 imaginaria fundo (2)'!G59+'Lamp1 imaginaria R (2)'!G59</f>
        <v>2.8751616723096749</v>
      </c>
      <c r="H59">
        <f>'Lamp1 imaginaria fundo'!H59+'Lamp1 imaginaria Left'!H59+'Lamp1 imaginaria R'!H59+'Lamp1 imaginaria porta'!H59+'Lamp1 imaginaria Left (2)'!H59+'Lamp1 imaginaria porta (2)'!H59+'Lamp1 imaginaria fundo (2)'!H59+'Lamp1 imaginaria R (2)'!H59</f>
        <v>2.8763122853483152</v>
      </c>
      <c r="I59">
        <f>'Lamp1 imaginaria fundo'!I59+'Lamp1 imaginaria Left'!I59+'Lamp1 imaginaria R'!I59+'Lamp1 imaginaria porta'!I59+'Lamp1 imaginaria Left (2)'!I59+'Lamp1 imaginaria porta (2)'!I59+'Lamp1 imaginaria fundo (2)'!I59+'Lamp1 imaginaria R (2)'!I59</f>
        <v>2.877276434291776</v>
      </c>
      <c r="J59">
        <f>'Lamp1 imaginaria fundo'!J59+'Lamp1 imaginaria Left'!J59+'Lamp1 imaginaria R'!J59+'Lamp1 imaginaria porta'!J59+'Lamp1 imaginaria Left (2)'!J59+'Lamp1 imaginaria porta (2)'!J59+'Lamp1 imaginaria fundo (2)'!J59+'Lamp1 imaginaria R (2)'!J59</f>
        <v>2.8780558739756237</v>
      </c>
      <c r="K59">
        <f>'Lamp1 imaginaria fundo'!K59+'Lamp1 imaginaria Left'!K59+'Lamp1 imaginaria R'!K59+'Lamp1 imaginaria porta'!K59+'Lamp1 imaginaria Left (2)'!K59+'Lamp1 imaginaria porta (2)'!K59+'Lamp1 imaginaria fundo (2)'!K59+'Lamp1 imaginaria R (2)'!K59</f>
        <v>2.8786528594880338</v>
      </c>
      <c r="L59">
        <f>'Lamp1 imaginaria fundo'!L59+'Lamp1 imaginaria Left'!L59+'Lamp1 imaginaria R'!L59+'Lamp1 imaginaria porta'!L59+'Lamp1 imaginaria Left (2)'!L59+'Lamp1 imaginaria porta (2)'!L59+'Lamp1 imaginaria fundo (2)'!L59+'Lamp1 imaginaria R (2)'!L59</f>
        <v>2.8790701353414869</v>
      </c>
      <c r="M59">
        <f>'Lamp1 imaginaria fundo'!M59+'Lamp1 imaginaria Left'!M59+'Lamp1 imaginaria R'!M59+'Lamp1 imaginaria porta'!M59+'Lamp1 imaginaria Left (2)'!M59+'Lamp1 imaginaria porta (2)'!M59+'Lamp1 imaginaria fundo (2)'!M59+'Lamp1 imaginaria R (2)'!M59</f>
        <v>2.8793109227658307</v>
      </c>
      <c r="N59">
        <f>'Lamp1 imaginaria fundo'!N59+'Lamp1 imaginaria Left'!N59+'Lamp1 imaginaria R'!N59+'Lamp1 imaginaria porta'!N59+'Lamp1 imaginaria Left (2)'!N59+'Lamp1 imaginaria porta (2)'!N59+'Lamp1 imaginaria fundo (2)'!N59+'Lamp1 imaginaria R (2)'!N59</f>
        <v>2.8793789050718908</v>
      </c>
      <c r="O59">
        <f>'Lamp1 imaginaria fundo'!O59+'Lamp1 imaginaria Left'!O59+'Lamp1 imaginaria R'!O59+'Lamp1 imaginaria porta'!O59+'Lamp1 imaginaria Left (2)'!O59+'Lamp1 imaginaria porta (2)'!O59+'Lamp1 imaginaria fundo (2)'!O59+'Lamp1 imaginaria R (2)'!O59</f>
        <v>2.8792782110243289</v>
      </c>
      <c r="P59">
        <f>'Lamp1 imaginaria fundo'!P59+'Lamp1 imaginaria Left'!P59+'Lamp1 imaginaria R'!P59+'Lamp1 imaginaria porta'!P59+'Lamp1 imaginaria Left (2)'!P59+'Lamp1 imaginaria porta (2)'!P59+'Lamp1 imaginaria fundo (2)'!P59+'Lamp1 imaginaria R (2)'!P59</f>
        <v>2.8790133961641233</v>
      </c>
      <c r="Q59">
        <f>'Lamp1 imaginaria fundo'!Q59+'Lamp1 imaginaria Left'!Q59+'Lamp1 imaginaria R'!Q59+'Lamp1 imaginaria porta'!Q59+'Lamp1 imaginaria Left (2)'!Q59+'Lamp1 imaginaria porta (2)'!Q59+'Lamp1 imaginaria fundo (2)'!Q59+'Lamp1 imaginaria R (2)'!Q59</f>
        <v>2.8785894220351711</v>
      </c>
      <c r="R59">
        <f>'Lamp1 imaginaria fundo'!R59+'Lamp1 imaginaria Left'!R59+'Lamp1 imaginaria R'!R59+'Lamp1 imaginaria porta'!R59+'Lamp1 imaginaria Left (2)'!R59+'Lamp1 imaginaria porta (2)'!R59+'Lamp1 imaginaria fundo (2)'!R59+'Lamp1 imaginaria R (2)'!R59</f>
        <v>2.8780116332953267</v>
      </c>
      <c r="S59">
        <f>'Lamp1 imaginaria fundo'!S59+'Lamp1 imaginaria Left'!S59+'Lamp1 imaginaria R'!S59+'Lamp1 imaginaria porta'!S59+'Lamp1 imaginaria Left (2)'!S59+'Lamp1 imaginaria porta (2)'!S59+'Lamp1 imaginaria fundo (2)'!S59+'Lamp1 imaginaria R (2)'!S59</f>
        <v>2.8772857327281498</v>
      </c>
      <c r="T59">
        <f>'Lamp1 imaginaria fundo'!T59+'Lamp1 imaginaria Left'!T59+'Lamp1 imaginaria R'!T59+'Lamp1 imaginaria porta'!T59+'Lamp1 imaginaria Left (2)'!T59+'Lamp1 imaginaria porta (2)'!T59+'Lamp1 imaginaria fundo (2)'!T59+'Lamp1 imaginaria R (2)'!T59</f>
        <v>2.8764177542155598</v>
      </c>
      <c r="U59">
        <f>'Lamp1 imaginaria fundo'!U59+'Lamp1 imaginaria Left'!U59+'Lamp1 imaginaria R'!U59+'Lamp1 imaginaria porta'!U59+'Lamp1 imaginaria Left (2)'!U59+'Lamp1 imaginaria porta (2)'!U59+'Lamp1 imaginaria fundo (2)'!U59+'Lamp1 imaginaria R (2)'!U59</f>
        <v>2.8754140337806198</v>
      </c>
      <c r="V59">
        <f>'Lamp1 imaginaria fundo'!V59+'Lamp1 imaginaria Left'!V59+'Lamp1 imaginaria R'!V59+'Lamp1 imaginaria porta'!V59+'Lamp1 imaginaria Left (2)'!V59+'Lamp1 imaginaria porta (2)'!V59+'Lamp1 imaginaria fundo (2)'!V59+'Lamp1 imaginaria R (2)'!V59</f>
        <v>2.8742811788609415</v>
      </c>
      <c r="W59">
        <f>'Lamp1 imaginaria fundo'!W59+'Lamp1 imaginaria Left'!W59+'Lamp1 imaginaria R'!W59+'Lamp1 imaginaria porta'!W59+'Lamp1 imaginaria Left (2)'!W59+'Lamp1 imaginaria porta (2)'!W59+'Lamp1 imaginaria fundo (2)'!W59+'Lamp1 imaginaria R (2)'!W59</f>
        <v>2.8730260360234916</v>
      </c>
      <c r="X59">
        <f>'Lamp1 imaginaria fundo'!X59+'Lamp1 imaginaria Left'!X59+'Lamp1 imaginaria R'!X59+'Lamp1 imaginaria porta'!X59+'Lamp1 imaginaria Left (2)'!X59+'Lamp1 imaginaria porta (2)'!X59+'Lamp1 imaginaria fundo (2)'!X59+'Lamp1 imaginaria R (2)'!X59</f>
        <v>2.8716556573780085</v>
      </c>
      <c r="Y59">
        <f>'Lamp1 imaginaria fundo'!Y59+'Lamp1 imaginaria Left'!Y59+'Lamp1 imaginaria R'!Y59+'Lamp1 imaginaria porta'!Y59+'Lamp1 imaginaria Left (2)'!Y59+'Lamp1 imaginaria porta (2)'!Y59+'Lamp1 imaginaria fundo (2)'!Y59+'Lamp1 imaginaria R (2)'!Y59</f>
        <v>2.8701772659862828</v>
      </c>
      <c r="Z59">
        <f>'Lamp1 imaginaria fundo'!Z59+'Lamp1 imaginaria Left'!Z59+'Lamp1 imaginaria R'!Z59+'Lamp1 imaginaria porta'!Z59+'Lamp1 imaginaria Left (2)'!Z59+'Lamp1 imaginaria porta (2)'!Z59+'Lamp1 imaginaria fundo (2)'!Z59+'Lamp1 imaginaria R (2)'!Z59</f>
        <v>2.8685982205959886</v>
      </c>
      <c r="AA59">
        <f>'Lamp1 imaginaria fundo'!AA59+'Lamp1 imaginaria Left'!AA59+'Lamp1 imaginaria R'!AA59+'Lamp1 imaginaria porta'!AA59+'Lamp1 imaginaria Left (2)'!AA59+'Lamp1 imaginaria porta (2)'!AA59+'Lamp1 imaginaria fundo (2)'!AA59+'Lamp1 imaginaria R (2)'!AA59</f>
        <v>2.8669259800491829</v>
      </c>
      <c r="AB59">
        <f>'Lamp1 imaginaria fundo'!AB59+'Lamp1 imaginaria Left'!AB59+'Lamp1 imaginaria R'!AB59+'Lamp1 imaginaria porta'!AB59+'Lamp1 imaginaria Left (2)'!AB59+'Lamp1 imaginaria porta (2)'!AB59+'Lamp1 imaginaria fundo (2)'!AB59+'Lamp1 imaginaria R (2)'!AB59</f>
        <v>2.8651680677260867</v>
      </c>
      <c r="AC59">
        <f>'Lamp1 imaginaria fundo'!AC59+'Lamp1 imaginaria Left'!AC59+'Lamp1 imaginaria R'!AC59+'Lamp1 imaginaria porta'!AC59+'Lamp1 imaginaria Left (2)'!AC59+'Lamp1 imaginaria porta (2)'!AC59+'Lamp1 imaginaria fundo (2)'!AC59+'Lamp1 imaginaria R (2)'!AC59</f>
        <v>2.8633320363840613</v>
      </c>
      <c r="AD59">
        <f>'Lamp1 imaginaria fundo'!AD59+'Lamp1 imaginaria Left'!AD59+'Lamp1 imaginaria R'!AD59+'Lamp1 imaginaria porta'!AD59+'Lamp1 imaginaria Left (2)'!AD59+'Lamp1 imaginaria porta (2)'!AD59+'Lamp1 imaginaria fundo (2)'!AD59+'Lamp1 imaginaria R (2)'!AD59</f>
        <v>2.8614254337402505</v>
      </c>
      <c r="AE59">
        <f>'Lamp1 imaginaria fundo'!AE59+'Lamp1 imaginaria Left'!AE59+'Lamp1 imaginaria R'!AE59+'Lamp1 imaginaria porta'!AE59+'Lamp1 imaginaria Left (2)'!AE59+'Lamp1 imaginaria porta (2)'!AE59+'Lamp1 imaginaria fundo (2)'!AE59+'Lamp1 imaginaria R (2)'!AE59</f>
        <v>2.859455769124942</v>
      </c>
      <c r="AF59">
        <f>'Lamp1 imaginaria fundo'!AF59+'Lamp1 imaginaria Left'!AF59+'Lamp1 imaginaria R'!AF59+'Lamp1 imaginaria porta'!AF59+'Lamp1 imaginaria Left (2)'!AF59+'Lamp1 imaginaria porta (2)'!AF59+'Lamp1 imaginaria fundo (2)'!AF59+'Lamp1 imaginaria R (2)'!AF59</f>
        <v>2.8574304815027052</v>
      </c>
      <c r="AG59">
        <f>'Lamp1 imaginaria fundo'!AG59+'Lamp1 imaginaria Left'!AG59+'Lamp1 imaginaria R'!AG59+'Lamp1 imaginaria porta'!AG59+'Lamp1 imaginaria Left (2)'!AG59+'Lamp1 imaginaria porta (2)'!AG59+'Lamp1 imaginaria fundo (2)'!AG59+'Lamp1 imaginaria R (2)'!AG59</f>
        <v>2.8553569091213498</v>
      </c>
      <c r="AH59">
        <f>'Lamp1 imaginaria fundo'!AH59+'Lamp1 imaginaria Left'!AH59+'Lamp1 imaginaria R'!AH59+'Lamp1 imaginaria porta'!AH59+'Lamp1 imaginaria Left (2)'!AH59+'Lamp1 imaginaria porta (2)'!AH59+'Lamp1 imaginaria fundo (2)'!AH59+'Lamp1 imaginaria R (2)'!AH59</f>
        <v>2.8532422610065078</v>
      </c>
      <c r="AI59">
        <f>'Lamp1 imaginaria fundo'!AI59+'Lamp1 imaginaria Left'!AI59+'Lamp1 imaginaria R'!AI59+'Lamp1 imaginaria porta'!AI59+'Lamp1 imaginaria Left (2)'!AI59+'Lamp1 imaginaria porta (2)'!AI59+'Lamp1 imaginaria fundo (2)'!AI59+'Lamp1 imaginaria R (2)'!AI59</f>
        <v>2.8510935904740373</v>
      </c>
      <c r="AJ59">
        <f>'Lamp1 imaginaria fundo'!AJ59+'Lamp1 imaginaria Left'!AJ59+'Lamp1 imaginaria R'!AJ59+'Lamp1 imaginaria porta'!AJ59+'Lamp1 imaginaria Left (2)'!AJ59+'Lamp1 imaginaria porta (2)'!AJ59+'Lamp1 imaginaria fundo (2)'!AJ59+'Lamp1 imaginaria R (2)'!AJ59</f>
        <v>2.8489177707853006</v>
      </c>
      <c r="AK59">
        <f>'Lamp1 imaginaria fundo'!AK59+'Lamp1 imaginaria Left'!AK59+'Lamp1 imaginaria R'!AK59+'Lamp1 imaginaria porta'!AK59+'Lamp1 imaginaria Left (2)'!AK59+'Lamp1 imaginaria porta (2)'!AK59+'Lamp1 imaginaria fundo (2)'!AK59+'Lamp1 imaginaria R (2)'!AK59</f>
        <v>2.8467214730233352</v>
      </c>
      <c r="AL59">
        <f>'Lamp1 imaginaria fundo'!AL59+'Lamp1 imaginaria Left'!AL59+'Lamp1 imaginaria R'!AL59+'Lamp1 imaginaria porta'!AL59+'Lamp1 imaginaria Left (2)'!AL59+'Lamp1 imaginaria porta (2)'!AL59+'Lamp1 imaginaria fundo (2)'!AL59+'Lamp1 imaginaria R (2)'!AL59</f>
        <v>2.8445111462226214</v>
      </c>
      <c r="AM59">
        <f>'Lamp1 imaginaria fundo'!AM59+'Lamp1 imaginaria Left'!AM59+'Lamp1 imaginaria R'!AM59+'Lamp1 imaginaria porta'!AM59+'Lamp1 imaginaria Left (2)'!AM59+'Lamp1 imaginaria porta (2)'!AM59+'Lamp1 imaginaria fundo (2)'!AM59+'Lamp1 imaginaria R (2)'!AM59</f>
        <v>2.8422929997426376</v>
      </c>
      <c r="AN59">
        <f>'Lamp1 imaginaria fundo'!AN59+'Lamp1 imaginaria Left'!AN59+'Lamp1 imaginaria R'!AN59+'Lamp1 imaginaria porta'!AN59+'Lamp1 imaginaria Left (2)'!AN59+'Lamp1 imaginaria porta (2)'!AN59+'Lamp1 imaginaria fundo (2)'!AN59+'Lamp1 imaginaria R (2)'!AN59</f>
        <v>2.840072987836924</v>
      </c>
      <c r="AO59">
        <f>'Lamp1 imaginaria fundo'!AO59+'Lamp1 imaginaria Left'!AO59+'Lamp1 imaginaria R'!AO59+'Lamp1 imaginaria porta'!AO59+'Lamp1 imaginaria Left (2)'!AO59+'Lamp1 imaginaria porta (2)'!AO59+'Lamp1 imaginaria fundo (2)'!AO59+'Lamp1 imaginaria R (2)'!AO59</f>
        <v>2.837856796335481</v>
      </c>
      <c r="AP59">
        <f>'Lamp1 imaginaria fundo'!AP59+'Lamp1 imaginaria Left'!AP59+'Lamp1 imaginaria R'!AP59+'Lamp1 imaginaria porta'!AP59+'Lamp1 imaginaria Left (2)'!AP59+'Lamp1 imaginaria porta (2)'!AP59+'Lamp1 imaginaria fundo (2)'!AP59+'Lamp1 imaginaria R (2)'!AP59</f>
        <v>2.8356498313296186</v>
      </c>
      <c r="AQ59">
        <f>'Lamp1 imaginaria fundo'!AQ59+'Lamp1 imaginaria Left'!AQ59+'Lamp1 imaginaria R'!AQ59+'Lamp1 imaginaria porta'!AQ59+'Lamp1 imaginaria Left (2)'!AQ59+'Lamp1 imaginaria porta (2)'!AQ59+'Lamp1 imaginaria fundo (2)'!AQ59+'Lamp1 imaginaria R (2)'!AQ59</f>
        <v>2.8334572097250574</v>
      </c>
      <c r="AR59">
        <f>'Lamp1 imaginaria fundo'!AR59+'Lamp1 imaginaria Left'!AR59+'Lamp1 imaginaria R'!AR59+'Lamp1 imaginaria porta'!AR59+'Lamp1 imaginaria Left (2)'!AR59+'Lamp1 imaginaria porta (2)'!AR59+'Lamp1 imaginaria fundo (2)'!AR59+'Lamp1 imaginaria R (2)'!AR59</f>
        <v>2.8312837515111964</v>
      </c>
      <c r="AS59">
        <f>'Lamp1 imaginaria fundo'!AS59+'Lamp1 imaginaria Left'!AS59+'Lamp1 imaginaria R'!AS59+'Lamp1 imaginaria porta'!AS59+'Lamp1 imaginaria Left (2)'!AS59+'Lamp1 imaginaria porta (2)'!AS59+'Lamp1 imaginaria fundo (2)'!AS59+'Lamp1 imaginaria R (2)'!AS59</f>
        <v>2.8291339735818588</v>
      </c>
      <c r="AT59">
        <f>'Lamp1 imaginaria fundo'!AT59+'Lamp1 imaginaria Left'!AT59+'Lamp1 imaginaria R'!AT59+'Lamp1 imaginaria porta'!AT59+'Lamp1 imaginaria Left (2)'!AT59+'Lamp1 imaginaria porta (2)'!AT59+'Lamp1 imaginaria fundo (2)'!AT59+'Lamp1 imaginaria R (2)'!AT59</f>
        <v>2.8270120849353302</v>
      </c>
      <c r="AU59">
        <f>'Lamp1 imaginaria fundo'!AU59+'Lamp1 imaginaria Left'!AU59+'Lamp1 imaginaria R'!AU59+'Lamp1 imaginaria porta'!AU59+'Lamp1 imaginaria Left (2)'!AU59+'Lamp1 imaginaria porta (2)'!AU59+'Lamp1 imaginaria fundo (2)'!AU59+'Lamp1 imaginaria R (2)'!AU59</f>
        <v>2.8249219830785806</v>
      </c>
      <c r="AV59">
        <f>'Lamp1 imaginaria fundo'!AV59+'Lamp1 imaginaria Left'!AV59+'Lamp1 imaginaria R'!AV59+'Lamp1 imaginaria porta'!AV59+'Lamp1 imaginaria Left (2)'!AV59+'Lamp1 imaginaria porta (2)'!AV59+'Lamp1 imaginaria fundo (2)'!AV59+'Lamp1 imaginaria R (2)'!AV59</f>
        <v>2.8228672514619628</v>
      </c>
      <c r="AW59">
        <f>'Lamp1 imaginaria fundo'!AW59+'Lamp1 imaginaria Left'!AW59+'Lamp1 imaginaria R'!AW59+'Lamp1 imaginaria porta'!AW59+'Lamp1 imaginaria Left (2)'!AW59+'Lamp1 imaginaria porta (2)'!AW59+'Lamp1 imaginaria fundo (2)'!AW59+'Lamp1 imaginaria R (2)'!AW59</f>
        <v>2.8208511577758211</v>
      </c>
      <c r="AX59">
        <f>'Lamp1 imaginaria fundo'!AX59+'Lamp1 imaginaria Left'!AX59+'Lamp1 imaginaria R'!AX59+'Lamp1 imaginaria porta'!AX59+'Lamp1 imaginaria Left (2)'!AX59+'Lamp1 imaginaria porta (2)'!AX59+'Lamp1 imaginaria fundo (2)'!AX59+'Lamp1 imaginaria R (2)'!AX59</f>
        <v>2.8188766529488847</v>
      </c>
      <c r="AY59">
        <f>'Lamp1 imaginaria fundo'!AY59+'Lamp1 imaginaria Left'!AY59+'Lamp1 imaginaria R'!AY59+'Lamp1 imaginaria porta'!AY59+'Lamp1 imaginaria Left (2)'!AY59+'Lamp1 imaginaria porta (2)'!AY59+'Lamp1 imaginaria fundo (2)'!AY59+'Lamp1 imaginaria R (2)'!AY59</f>
        <v>2.8169463706996005</v>
      </c>
      <c r="AZ59">
        <f>'Lamp1 imaginaria fundo'!AZ59+'Lamp1 imaginaria Left'!AZ59+'Lamp1 imaginaria R'!AZ59+'Lamp1 imaginaria porta'!AZ59+'Lamp1 imaginaria Left (2)'!AZ59+'Lamp1 imaginaria porta (2)'!AZ59+'Lamp1 imaginaria fundo (2)'!AZ59+'Lamp1 imaginaria R (2)'!AZ59</f>
        <v>2.8150626275052275</v>
      </c>
      <c r="BA59">
        <f>'Lamp1 imaginaria fundo'!BA59+'Lamp1 imaginaria Left'!BA59+'Lamp1 imaginaria R'!BA59+'Lamp1 imaginaria porta'!BA59+'Lamp1 imaginaria Left (2)'!BA59+'Lamp1 imaginaria porta (2)'!BA59+'Lamp1 imaginaria fundo (2)'!BA59+'Lamp1 imaginaria R (2)'!BA59</f>
        <v>2.8132274228692</v>
      </c>
      <c r="BB59">
        <f>'Lamp1 imaginaria fundo'!BB59+'Lamp1 imaginaria Left'!BB59+'Lamp1 imaginaria R'!BB59+'Lamp1 imaginaria porta'!BB59+'Lamp1 imaginaria Left (2)'!BB59+'Lamp1 imaginaria porta (2)'!BB59+'Lamp1 imaginaria fundo (2)'!BB59+'Lamp1 imaginaria R (2)'!BB59</f>
        <v>2.8114424397845243</v>
      </c>
      <c r="BC59">
        <f>'Lamp1 imaginaria fundo'!BC59+'Lamp1 imaginaria Left'!BC59+'Lamp1 imaginaria R'!BC59+'Lamp1 imaginaria porta'!BC59+'Lamp1 imaginaria Left (2)'!BC59+'Lamp1 imaginaria porta (2)'!BC59+'Lamp1 imaginaria fundo (2)'!BC59+'Lamp1 imaginaria R (2)'!BC59</f>
        <v>2.8097090453096047</v>
      </c>
      <c r="BD59">
        <f>'Lamp1 imaginaria fundo'!BD59+'Lamp1 imaginaria Left'!BD59+'Lamp1 imaginaria R'!BD59+'Lamp1 imaginaria porta'!BD59+'Lamp1 imaginaria Left (2)'!BD59+'Lamp1 imaginaria porta (2)'!BD59+'Lamp1 imaginaria fundo (2)'!BD59+'Lamp1 imaginaria R (2)'!BD59</f>
        <v>2.8080282911925094</v>
      </c>
    </row>
    <row r="60" spans="5:56" ht="35" customHeight="1" x14ac:dyDescent="0.45">
      <c r="E60">
        <v>50</v>
      </c>
      <c r="F60">
        <f>'Lamp1 imaginaria fundo'!F60+'Lamp1 imaginaria Left'!F60+'Lamp1 imaginaria R'!F60+'Lamp1 imaginaria porta'!F60+'Lamp1 imaginaria Left (2)'!F60+'Lamp1 imaginaria porta (2)'!F60+'Lamp1 imaginaria fundo (2)'!F60+'Lamp1 imaginaria R (2)'!F60</f>
        <v>2.8723994336512497</v>
      </c>
      <c r="G60">
        <f>'Lamp1 imaginaria fundo'!G60+'Lamp1 imaginaria Left'!G60+'Lamp1 imaginaria R'!G60+'Lamp1 imaginaria porta'!G60+'Lamp1 imaginaria Left (2)'!G60+'Lamp1 imaginaria porta (2)'!G60+'Lamp1 imaginaria fundo (2)'!G60+'Lamp1 imaginaria R (2)'!G60</f>
        <v>2.8737933850828794</v>
      </c>
      <c r="H60">
        <f>'Lamp1 imaginaria fundo'!H60+'Lamp1 imaginaria Left'!H60+'Lamp1 imaginaria R'!H60+'Lamp1 imaginaria porta'!H60+'Lamp1 imaginaria Left (2)'!H60+'Lamp1 imaginaria porta (2)'!H60+'Lamp1 imaginaria fundo (2)'!H60+'Lamp1 imaginaria R (2)'!H60</f>
        <v>2.8749993816812078</v>
      </c>
      <c r="I60">
        <f>'Lamp1 imaginaria fundo'!I60+'Lamp1 imaginaria Left'!I60+'Lamp1 imaginaria R'!I60+'Lamp1 imaginaria porta'!I60+'Lamp1 imaginaria Left (2)'!I60+'Lamp1 imaginaria porta (2)'!I60+'Lamp1 imaginaria fundo (2)'!I60+'Lamp1 imaginaria R (2)'!I60</f>
        <v>2.8760182723672245</v>
      </c>
      <c r="J60">
        <f>'Lamp1 imaginaria fundo'!J60+'Lamp1 imaginaria Left'!J60+'Lamp1 imaginaria R'!J60+'Lamp1 imaginaria porta'!J60+'Lamp1 imaginaria Left (2)'!J60+'Lamp1 imaginaria porta (2)'!J60+'Lamp1 imaginaria fundo (2)'!J60+'Lamp1 imaginaria R (2)'!J60</f>
        <v>2.8768514237346059</v>
      </c>
      <c r="K60">
        <f>'Lamp1 imaginaria fundo'!K60+'Lamp1 imaginaria Left'!K60+'Lamp1 imaginaria R'!K60+'Lamp1 imaginaria porta'!K60+'Lamp1 imaginaria Left (2)'!K60+'Lamp1 imaginaria porta (2)'!K60+'Lamp1 imaginaria fundo (2)'!K60+'Lamp1 imaginaria R (2)'!K60</f>
        <v>2.8775007157155104</v>
      </c>
      <c r="L60">
        <f>'Lamp1 imaginaria fundo'!L60+'Lamp1 imaginaria Left'!L60+'Lamp1 imaginaria R'!L60+'Lamp1 imaginaria porta'!L60+'Lamp1 imaginaria Left (2)'!L60+'Lamp1 imaginaria porta (2)'!L60+'Lamp1 imaginaria fundo (2)'!L60+'Lamp1 imaginaria R (2)'!L60</f>
        <v>2.8779685350980748</v>
      </c>
      <c r="M60">
        <f>'Lamp1 imaginaria fundo'!M60+'Lamp1 imaginaria Left'!M60+'Lamp1 imaginaria R'!M60+'Lamp1 imaginaria porta'!M60+'Lamp1 imaginaria Left (2)'!M60+'Lamp1 imaginaria porta (2)'!M60+'Lamp1 imaginaria fundo (2)'!M60+'Lamp1 imaginaria R (2)'!M60</f>
        <v>2.878257766781513</v>
      </c>
      <c r="N60">
        <f>'Lamp1 imaginaria fundo'!N60+'Lamp1 imaginaria Left'!N60+'Lamp1 imaginaria R'!N60+'Lamp1 imaginaria porta'!N60+'Lamp1 imaginaria Left (2)'!N60+'Lamp1 imaginaria porta (2)'!N60+'Lamp1 imaginaria fundo (2)'!N60+'Lamp1 imaginaria R (2)'!N60</f>
        <v>2.8783717826442734</v>
      </c>
      <c r="O60">
        <f>'Lamp1 imaginaria fundo'!O60+'Lamp1 imaginaria Left'!O60+'Lamp1 imaginaria R'!O60+'Lamp1 imaginaria porta'!O60+'Lamp1 imaginaria Left (2)'!O60+'Lamp1 imaginaria porta (2)'!O60+'Lamp1 imaginaria fundo (2)'!O60+'Lamp1 imaginaria R (2)'!O60</f>
        <v>2.8783144279032218</v>
      </c>
      <c r="P60">
        <f>'Lamp1 imaginaria fundo'!P60+'Lamp1 imaginaria Left'!P60+'Lamp1 imaginaria R'!P60+'Lamp1 imaginaria porta'!P60+'Lamp1 imaginaria Left (2)'!P60+'Lamp1 imaginaria porta (2)'!P60+'Lamp1 imaginaria fundo (2)'!P60+'Lamp1 imaginaria R (2)'!P60</f>
        <v>2.8780900048579618</v>
      </c>
      <c r="Q60">
        <f>'Lamp1 imaginaria fundo'!Q60+'Lamp1 imaginaria Left'!Q60+'Lamp1 imaginaria R'!Q60+'Lamp1 imaginaria porta'!Q60+'Lamp1 imaginaria Left (2)'!Q60+'Lamp1 imaginaria porta (2)'!Q60+'Lamp1 imaginaria fundo (2)'!Q60+'Lamp1 imaginaria R (2)'!Q60</f>
        <v>2.8777032539439253</v>
      </c>
      <c r="R60">
        <f>'Lamp1 imaginaria fundo'!R60+'Lamp1 imaginaria Left'!R60+'Lamp1 imaginaria R'!R60+'Lamp1 imaginaria porta'!R60+'Lamp1 imaginaria Left (2)'!R60+'Lamp1 imaginaria porta (2)'!R60+'Lamp1 imaginaria fundo (2)'!R60+'Lamp1 imaginaria R (2)'!R60</f>
        <v>2.8771593320595841</v>
      </c>
      <c r="S60">
        <f>'Lamp1 imaginaria fundo'!S60+'Lamp1 imaginaria Left'!S60+'Lamp1 imaginaria R'!S60+'Lamp1 imaginaria porta'!S60+'Lamp1 imaginaria Left (2)'!S60+'Lamp1 imaginaria porta (2)'!S60+'Lamp1 imaginaria fundo (2)'!S60+'Lamp1 imaginaria R (2)'!S60</f>
        <v>2.8764637881848629</v>
      </c>
      <c r="T60">
        <f>'Lamp1 imaginaria fundo'!T60+'Lamp1 imaginaria Left'!T60+'Lamp1 imaginaria R'!T60+'Lamp1 imaginaria porta'!T60+'Lamp1 imaginaria Left (2)'!T60+'Lamp1 imaginaria porta (2)'!T60+'Lamp1 imaginaria fundo (2)'!T60+'Lamp1 imaginaria R (2)'!T60</f>
        <v>2.8756225363669103</v>
      </c>
      <c r="U60">
        <f>'Lamp1 imaginaria fundo'!U60+'Lamp1 imaginaria Left'!U60+'Lamp1 imaginaria R'!U60+'Lamp1 imaginaria porta'!U60+'Lamp1 imaginaria Left (2)'!U60+'Lamp1 imaginaria porta (2)'!U60+'Lamp1 imaginaria fundo (2)'!U60+'Lamp1 imaginaria R (2)'!U60</f>
        <v>2.8746418262125029</v>
      </c>
      <c r="V60">
        <f>'Lamp1 imaginaria fundo'!V60+'Lamp1 imaginaria Left'!V60+'Lamp1 imaginaria R'!V60+'Lamp1 imaginaria porta'!V60+'Lamp1 imaginaria Left (2)'!V60+'Lamp1 imaginaria porta (2)'!V60+'Lamp1 imaginaria fundo (2)'!V60+'Lamp1 imaginaria R (2)'!V60</f>
        <v>2.8735282110900888</v>
      </c>
      <c r="W60">
        <f>'Lamp1 imaginaria fundo'!W60+'Lamp1 imaginaria Left'!W60+'Lamp1 imaginaria R'!W60+'Lamp1 imaginaria porta'!W60+'Lamp1 imaginaria Left (2)'!W60+'Lamp1 imaginaria porta (2)'!W60+'Lamp1 imaginaria fundo (2)'!W60+'Lamp1 imaginaria R (2)'!W60</f>
        <v>2.8722885143053261</v>
      </c>
      <c r="X60">
        <f>'Lamp1 imaginaria fundo'!X60+'Lamp1 imaginaria Left'!X60+'Lamp1 imaginaria R'!X60+'Lamp1 imaginaria porta'!X60+'Lamp1 imaginaria Left (2)'!X60+'Lamp1 imaginaria porta (2)'!X60+'Lamp1 imaginaria fundo (2)'!X60+'Lamp1 imaginaria R (2)'!X60</f>
        <v>2.8709297935688345</v>
      </c>
      <c r="Y60">
        <f>'Lamp1 imaginaria fundo'!Y60+'Lamp1 imaginaria Left'!Y60+'Lamp1 imaginaria R'!Y60+'Lamp1 imaginaria porta'!Y60+'Lamp1 imaginaria Left (2)'!Y60+'Lamp1 imaginaria porta (2)'!Y60+'Lamp1 imaginaria fundo (2)'!Y60+'Lamp1 imaginaria R (2)'!Y60</f>
        <v>2.8694593041208565</v>
      </c>
      <c r="Z60">
        <f>'Lamp1 imaginaria fundo'!Z60+'Lamp1 imaginaria Left'!Z60+'Lamp1 imaginaria R'!Z60+'Lamp1 imaginaria porta'!Z60+'Lamp1 imaginaria Left (2)'!Z60+'Lamp1 imaginaria porta (2)'!Z60+'Lamp1 imaginaria fundo (2)'!Z60+'Lamp1 imaginaria R (2)'!Z60</f>
        <v>2.8678844609125953</v>
      </c>
      <c r="AA60">
        <f>'Lamp1 imaginaria fundo'!AA60+'Lamp1 imaginaria Left'!AA60+'Lamp1 imaginaria R'!AA60+'Lamp1 imaginaria porta'!AA60+'Lamp1 imaginaria Left (2)'!AA60+'Lamp1 imaginaria porta (2)'!AA60+'Lamp1 imaginaria fundo (2)'!AA60+'Lamp1 imaginaria R (2)'!AA60</f>
        <v>2.8662128002665894</v>
      </c>
      <c r="AB60">
        <f>'Lamp1 imaginaria fundo'!AB60+'Lamp1 imaginaria Left'!AB60+'Lamp1 imaginaria R'!AB60+'Lamp1 imaginaria porta'!AB60+'Lamp1 imaginaria Left (2)'!AB60+'Lamp1 imaginaria porta (2)'!AB60+'Lamp1 imaginaria fundo (2)'!AB60+'Lamp1 imaginaria R (2)'!AB60</f>
        <v>2.8644519414479146</v>
      </c>
      <c r="AC60">
        <f>'Lamp1 imaginaria fundo'!AC60+'Lamp1 imaginaria Left'!AC60+'Lamp1 imaginaria R'!AC60+'Lamp1 imaginaria porta'!AC60+'Lamp1 imaginaria Left (2)'!AC60+'Lamp1 imaginaria porta (2)'!AC60+'Lamp1 imaginaria fundo (2)'!AC60+'Lamp1 imaginaria R (2)'!AC60</f>
        <v>2.8626095485742615</v>
      </c>
      <c r="AD60">
        <f>'Lamp1 imaginaria fundo'!AD60+'Lamp1 imaginaria Left'!AD60+'Lamp1 imaginaria R'!AD60+'Lamp1 imaginaria porta'!AD60+'Lamp1 imaginaria Left (2)'!AD60+'Lamp1 imaginaria porta (2)'!AD60+'Lamp1 imaginaria fundo (2)'!AD60+'Lamp1 imaginaria R (2)'!AD60</f>
        <v>2.8606932932766695</v>
      </c>
      <c r="AE60">
        <f>'Lamp1 imaginaria fundo'!AE60+'Lamp1 imaginaria Left'!AE60+'Lamp1 imaginaria R'!AE60+'Lamp1 imaginaria porta'!AE60+'Lamp1 imaginaria Left (2)'!AE60+'Lamp1 imaginaria porta (2)'!AE60+'Lamp1 imaginaria fundo (2)'!AE60+'Lamp1 imaginaria R (2)'!AE60</f>
        <v>2.858710818495112</v>
      </c>
      <c r="AF60">
        <f>'Lamp1 imaginaria fundo'!AF60+'Lamp1 imaginaria Left'!AF60+'Lamp1 imaginaria R'!AF60+'Lamp1 imaginaria porta'!AF60+'Lamp1 imaginaria Left (2)'!AF60+'Lamp1 imaginaria porta (2)'!AF60+'Lamp1 imaginaria fundo (2)'!AF60+'Lamp1 imaginaria R (2)'!AF60</f>
        <v>2.8566697037559194</v>
      </c>
      <c r="AG60">
        <f>'Lamp1 imaginaria fundo'!AG60+'Lamp1 imaginaria Left'!AG60+'Lamp1 imaginaria R'!AG60+'Lamp1 imaginaria porta'!AG60+'Lamp1 imaginaria Left (2)'!AG60+'Lamp1 imaginaria porta (2)'!AG60+'Lamp1 imaginaria fundo (2)'!AG60+'Lamp1 imaginaria R (2)'!AG60</f>
        <v>2.8545774322331861</v>
      </c>
      <c r="AH60">
        <f>'Lamp1 imaginaria fundo'!AH60+'Lamp1 imaginaria Left'!AH60+'Lamp1 imaginaria R'!AH60+'Lamp1 imaginaria porta'!AH60+'Lamp1 imaginaria Left (2)'!AH60+'Lamp1 imaginaria porta (2)'!AH60+'Lamp1 imaginaria fundo (2)'!AH60+'Lamp1 imaginaria R (2)'!AH60</f>
        <v>2.8524413598458835</v>
      </c>
      <c r="AI60">
        <f>'Lamp1 imaginaria fundo'!AI60+'Lamp1 imaginaria Left'!AI60+'Lamp1 imaginaria R'!AI60+'Lamp1 imaginaria porta'!AI60+'Lamp1 imaginaria Left (2)'!AI60+'Lamp1 imaginaria porta (2)'!AI60+'Lamp1 imaginaria fundo (2)'!AI60+'Lamp1 imaginaria R (2)'!AI60</f>
        <v>2.8502686865887279</v>
      </c>
      <c r="AJ60">
        <f>'Lamp1 imaginaria fundo'!AJ60+'Lamp1 imaginaria Left'!AJ60+'Lamp1 imaginaria R'!AJ60+'Lamp1 imaginaria porta'!AJ60+'Lamp1 imaginaria Left (2)'!AJ60+'Lamp1 imaginaria porta (2)'!AJ60+'Lamp1 imaginaria fundo (2)'!AJ60+'Lamp1 imaginaria R (2)'!AJ60</f>
        <v>2.8480664302398244</v>
      </c>
      <c r="AK60">
        <f>'Lamp1 imaginaria fundo'!AK60+'Lamp1 imaginaria Left'!AK60+'Lamp1 imaginaria R'!AK60+'Lamp1 imaginaria porta'!AK60+'Lamp1 imaginaria Left (2)'!AK60+'Lamp1 imaginaria porta (2)'!AK60+'Lamp1 imaginaria fundo (2)'!AK60+'Lamp1 imaginaria R (2)'!AK60</f>
        <v>2.8458414025338969</v>
      </c>
      <c r="AL60">
        <f>'Lamp1 imaginaria fundo'!AL60+'Lamp1 imaginaria Left'!AL60+'Lamp1 imaginaria R'!AL60+'Lamp1 imaginaria porta'!AL60+'Lamp1 imaginaria Left (2)'!AL60+'Lamp1 imaginaria porta (2)'!AL60+'Lamp1 imaginaria fundo (2)'!AL60+'Lamp1 imaginaria R (2)'!AL60</f>
        <v>2.8436001878379114</v>
      </c>
      <c r="AM60">
        <f>'Lamp1 imaginaria fundo'!AM60+'Lamp1 imaginaria Left'!AM60+'Lamp1 imaginaria R'!AM60+'Lamp1 imaginaria porta'!AM60+'Lamp1 imaginaria Left (2)'!AM60+'Lamp1 imaginaria porta (2)'!AM60+'Lamp1 imaginaria fundo (2)'!AM60+'Lamp1 imaginaria R (2)'!AM60</f>
        <v>2.841349124317774</v>
      </c>
      <c r="AN60">
        <f>'Lamp1 imaginaria fundo'!AN60+'Lamp1 imaginaria Left'!AN60+'Lamp1 imaginaria R'!AN60+'Lamp1 imaginaria porta'!AN60+'Lamp1 imaginaria Left (2)'!AN60+'Lamp1 imaginaria porta (2)'!AN60+'Lamp1 imaginaria fundo (2)'!AN60+'Lamp1 imaginaria R (2)'!AN60</f>
        <v>2.8390942875414051</v>
      </c>
      <c r="AO60">
        <f>'Lamp1 imaginaria fundo'!AO60+'Lamp1 imaginaria Left'!AO60+'Lamp1 imaginaria R'!AO60+'Lamp1 imaginaria porta'!AO60+'Lamp1 imaginaria Left (2)'!AO60+'Lamp1 imaginaria porta (2)'!AO60+'Lamp1 imaginaria fundo (2)'!AO60+'Lamp1 imaginaria R (2)'!AO60</f>
        <v>2.8368414764257057</v>
      </c>
      <c r="AP60">
        <f>'Lamp1 imaginaria fundo'!AP60+'Lamp1 imaginaria Left'!AP60+'Lamp1 imaginaria R'!AP60+'Lamp1 imaginaria porta'!AP60+'Lamp1 imaginaria Left (2)'!AP60+'Lamp1 imaginaria porta (2)'!AP60+'Lamp1 imaginaria fundo (2)'!AP60+'Lamp1 imaginaria R (2)'!AP60</f>
        <v>2.8345962014032304</v>
      </c>
      <c r="AQ60">
        <f>'Lamp1 imaginaria fundo'!AQ60+'Lamp1 imaginaria Left'!AQ60+'Lamp1 imaginaria R'!AQ60+'Lamp1 imaginaria porta'!AQ60+'Lamp1 imaginaria Left (2)'!AQ60+'Lamp1 imaginaria porta (2)'!AQ60+'Lamp1 imaginaria fundo (2)'!AQ60+'Lamp1 imaginaria R (2)'!AQ60</f>
        <v>2.8323636746588834</v>
      </c>
      <c r="AR60">
        <f>'Lamp1 imaginaria fundo'!AR60+'Lamp1 imaginaria Left'!AR60+'Lamp1 imaginaria R'!AR60+'Lamp1 imaginaria porta'!AR60+'Lamp1 imaginaria Left (2)'!AR60+'Lamp1 imaginaria porta (2)'!AR60+'Lamp1 imaginaria fundo (2)'!AR60+'Lamp1 imaginaria R (2)'!AR60</f>
        <v>2.8301488022677255</v>
      </c>
      <c r="AS60">
        <f>'Lamp1 imaginaria fundo'!AS60+'Lamp1 imaginaria Left'!AS60+'Lamp1 imaginaria R'!AS60+'Lamp1 imaginaria porta'!AS60+'Lamp1 imaginaria Left (2)'!AS60+'Lamp1 imaginaria porta (2)'!AS60+'Lamp1 imaginaria fundo (2)'!AS60+'Lamp1 imaginaria R (2)'!AS60</f>
        <v>2.8279561780516662</v>
      </c>
      <c r="AT60">
        <f>'Lamp1 imaginaria fundo'!AT60+'Lamp1 imaginaria Left'!AT60+'Lamp1 imaginaria R'!AT60+'Lamp1 imaginaria porta'!AT60+'Lamp1 imaginaria Left (2)'!AT60+'Lamp1 imaginaria porta (2)'!AT60+'Lamp1 imaginaria fundo (2)'!AT60+'Lamp1 imaginaria R (2)'!AT60</f>
        <v>2.8257900789652242</v>
      </c>
      <c r="AU60">
        <f>'Lamp1 imaginaria fundo'!AU60+'Lamp1 imaginaria Left'!AU60+'Lamp1 imaginaria R'!AU60+'Lamp1 imaginaria porta'!AU60+'Lamp1 imaginaria Left (2)'!AU60+'Lamp1 imaginaria porta (2)'!AU60+'Lamp1 imaginaria fundo (2)'!AU60+'Lamp1 imaginaria R (2)'!AU60</f>
        <v>2.8236544618180175</v>
      </c>
      <c r="AV60">
        <f>'Lamp1 imaginaria fundo'!AV60+'Lamp1 imaginaria Left'!AV60+'Lamp1 imaginaria R'!AV60+'Lamp1 imaginaria porta'!AV60+'Lamp1 imaginaria Left (2)'!AV60+'Lamp1 imaginaria porta (2)'!AV60+'Lamp1 imaginaria fundo (2)'!AV60+'Lamp1 imaginaria R (2)'!AV60</f>
        <v>2.8215529611437877</v>
      </c>
      <c r="AW60">
        <f>'Lamp1 imaginaria fundo'!AW60+'Lamp1 imaginaria Left'!AW60+'Lamp1 imaginaria R'!AW60+'Lamp1 imaginaria porta'!AW60+'Lamp1 imaginaria Left (2)'!AW60+'Lamp1 imaginaria porta (2)'!AW60+'Lamp1 imaginaria fundo (2)'!AW60+'Lamp1 imaginaria R (2)'!AW60</f>
        <v>2.8194888880319691</v>
      </c>
      <c r="AX60">
        <f>'Lamp1 imaginaria fundo'!AX60+'Lamp1 imaginaria Left'!AX60+'Lamp1 imaginaria R'!AX60+'Lamp1 imaginaria porta'!AX60+'Lamp1 imaginaria Left (2)'!AX60+'Lamp1 imaginaria porta (2)'!AX60+'Lamp1 imaginaria fundo (2)'!AX60+'Lamp1 imaginaria R (2)'!AX60</f>
        <v>2.8174652297474605</v>
      </c>
      <c r="AY60">
        <f>'Lamp1 imaginaria fundo'!AY60+'Lamp1 imaginaria Left'!AY60+'Lamp1 imaginaria R'!AY60+'Lamp1 imaginaria porta'!AY60+'Lamp1 imaginaria Left (2)'!AY60+'Lamp1 imaginaria porta (2)'!AY60+'Lamp1 imaginaria fundo (2)'!AY60+'Lamp1 imaginaria R (2)'!AY60</f>
        <v>2.8154846499769026</v>
      </c>
      <c r="AZ60">
        <f>'Lamp1 imaginaria fundo'!AZ60+'Lamp1 imaginaria Left'!AZ60+'Lamp1 imaginaria R'!AZ60+'Lamp1 imaginaria porta'!AZ60+'Lamp1 imaginaria Left (2)'!AZ60+'Lamp1 imaginaria porta (2)'!AZ60+'Lamp1 imaginaria fundo (2)'!AZ60+'Lamp1 imaginaria R (2)'!AZ60</f>
        <v>2.8135494895547839</v>
      </c>
      <c r="BA60">
        <f>'Lamp1 imaginaria fundo'!BA60+'Lamp1 imaginaria Left'!BA60+'Lamp1 imaginaria R'!BA60+'Lamp1 imaginaria porta'!BA60+'Lamp1 imaginaria Left (2)'!BA60+'Lamp1 imaginaria porta (2)'!BA60+'Lamp1 imaginaria fundo (2)'!BA60+'Lamp1 imaginaria R (2)'!BA60</f>
        <v>2.8116617675397189</v>
      </c>
      <c r="BB60">
        <f>'Lamp1 imaginaria fundo'!BB60+'Lamp1 imaginaria Left'!BB60+'Lamp1 imaginaria R'!BB60+'Lamp1 imaginaria porta'!BB60+'Lamp1 imaginaria Left (2)'!BB60+'Lamp1 imaginaria porta (2)'!BB60+'Lamp1 imaginaria fundo (2)'!BB60+'Lamp1 imaginaria R (2)'!BB60</f>
        <v>2.8098231825297577</v>
      </c>
      <c r="BC60">
        <f>'Lamp1 imaginaria fundo'!BC60+'Lamp1 imaginaria Left'!BC60+'Lamp1 imaginaria R'!BC60+'Lamp1 imaginaria porta'!BC60+'Lamp1 imaginaria Left (2)'!BC60+'Lamp1 imaginaria porta (2)'!BC60+'Lamp1 imaginaria fundo (2)'!BC60+'Lamp1 imaginaria R (2)'!BC60</f>
        <v>2.8080351141253486</v>
      </c>
      <c r="BD60">
        <f>'Lamp1 imaginaria fundo'!BD60+'Lamp1 imaginaria Left'!BD60+'Lamp1 imaginaria R'!BD60+'Lamp1 imaginaria porta'!BD60+'Lamp1 imaginaria Left (2)'!BD60+'Lamp1 imaginaria porta (2)'!BD60+'Lamp1 imaginaria fundo (2)'!BD60+'Lamp1 imaginaria R (2)'!BD60</f>
        <v>2.8062986244691319</v>
      </c>
    </row>
  </sheetData>
  <conditionalFormatting sqref="F10:BD6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8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60"/>
  <sheetViews>
    <sheetView zoomScale="25" zoomScaleNormal="25" workbookViewId="0">
      <selection activeCell="BK58" sqref="BK58"/>
    </sheetView>
  </sheetViews>
  <sheetFormatPr defaultRowHeight="14.25" x14ac:dyDescent="0.45"/>
  <cols>
    <col min="1" max="1" width="15" customWidth="1"/>
    <col min="17" max="17" width="13.265625" customWidth="1"/>
  </cols>
  <sheetData>
    <row r="1" spans="1:56" x14ac:dyDescent="0.45">
      <c r="A1" t="s">
        <v>0</v>
      </c>
    </row>
    <row r="3" spans="1:56" x14ac:dyDescent="0.45">
      <c r="A3" t="s">
        <v>19</v>
      </c>
    </row>
    <row r="5" spans="1:56" x14ac:dyDescent="0.45">
      <c r="A5" t="s">
        <v>20</v>
      </c>
    </row>
    <row r="8" spans="1:56" x14ac:dyDescent="0.45">
      <c r="F8" t="s">
        <v>2</v>
      </c>
    </row>
    <row r="9" spans="1:56" x14ac:dyDescent="0.45">
      <c r="E9" t="s">
        <v>3</v>
      </c>
      <c r="F9">
        <v>0</v>
      </c>
      <c r="G9">
        <f>1</f>
        <v>1</v>
      </c>
      <c r="H9">
        <f t="shared" ref="H9:BD9" si="0">G9+1</f>
        <v>2</v>
      </c>
      <c r="I9">
        <f t="shared" si="0"/>
        <v>3</v>
      </c>
      <c r="J9">
        <f t="shared" si="0"/>
        <v>4</v>
      </c>
      <c r="K9">
        <f t="shared" si="0"/>
        <v>5</v>
      </c>
      <c r="L9">
        <f t="shared" si="0"/>
        <v>6</v>
      </c>
      <c r="M9">
        <f t="shared" si="0"/>
        <v>7</v>
      </c>
      <c r="N9">
        <f t="shared" si="0"/>
        <v>8</v>
      </c>
      <c r="O9">
        <f t="shared" si="0"/>
        <v>9</v>
      </c>
      <c r="P9">
        <f t="shared" si="0"/>
        <v>10</v>
      </c>
      <c r="Q9">
        <f t="shared" si="0"/>
        <v>11</v>
      </c>
      <c r="R9">
        <f t="shared" si="0"/>
        <v>12</v>
      </c>
      <c r="S9">
        <f t="shared" si="0"/>
        <v>13</v>
      </c>
      <c r="T9">
        <f t="shared" si="0"/>
        <v>14</v>
      </c>
      <c r="U9">
        <f t="shared" si="0"/>
        <v>15</v>
      </c>
      <c r="V9">
        <f t="shared" si="0"/>
        <v>16</v>
      </c>
      <c r="W9">
        <f t="shared" si="0"/>
        <v>17</v>
      </c>
      <c r="X9">
        <f t="shared" si="0"/>
        <v>18</v>
      </c>
      <c r="Y9">
        <f t="shared" si="0"/>
        <v>19</v>
      </c>
      <c r="Z9">
        <f t="shared" si="0"/>
        <v>20</v>
      </c>
      <c r="AA9">
        <f t="shared" si="0"/>
        <v>21</v>
      </c>
      <c r="AB9">
        <f t="shared" si="0"/>
        <v>22</v>
      </c>
      <c r="AC9">
        <f t="shared" si="0"/>
        <v>23</v>
      </c>
      <c r="AD9">
        <f t="shared" si="0"/>
        <v>24</v>
      </c>
      <c r="AE9">
        <f t="shared" si="0"/>
        <v>25</v>
      </c>
      <c r="AF9">
        <f t="shared" si="0"/>
        <v>26</v>
      </c>
      <c r="AG9">
        <f t="shared" si="0"/>
        <v>27</v>
      </c>
      <c r="AH9">
        <f t="shared" si="0"/>
        <v>28</v>
      </c>
      <c r="AI9">
        <f t="shared" si="0"/>
        <v>29</v>
      </c>
      <c r="AJ9">
        <f t="shared" si="0"/>
        <v>30</v>
      </c>
      <c r="AK9">
        <f t="shared" si="0"/>
        <v>31</v>
      </c>
      <c r="AL9">
        <f t="shared" si="0"/>
        <v>32</v>
      </c>
      <c r="AM9">
        <f t="shared" si="0"/>
        <v>33</v>
      </c>
      <c r="AN9">
        <f t="shared" si="0"/>
        <v>34</v>
      </c>
      <c r="AO9">
        <f t="shared" si="0"/>
        <v>35</v>
      </c>
      <c r="AP9">
        <f t="shared" si="0"/>
        <v>36</v>
      </c>
      <c r="AQ9">
        <f t="shared" si="0"/>
        <v>37</v>
      </c>
      <c r="AR9">
        <f t="shared" si="0"/>
        <v>38</v>
      </c>
      <c r="AS9">
        <f t="shared" si="0"/>
        <v>39</v>
      </c>
      <c r="AT9">
        <f t="shared" si="0"/>
        <v>40</v>
      </c>
      <c r="AU9">
        <f t="shared" si="0"/>
        <v>41</v>
      </c>
      <c r="AV9">
        <f t="shared" si="0"/>
        <v>42</v>
      </c>
      <c r="AW9">
        <f t="shared" si="0"/>
        <v>43</v>
      </c>
      <c r="AX9">
        <f t="shared" si="0"/>
        <v>44</v>
      </c>
      <c r="AY9">
        <f t="shared" si="0"/>
        <v>45</v>
      </c>
      <c r="AZ9">
        <f t="shared" si="0"/>
        <v>46</v>
      </c>
      <c r="BA9">
        <f t="shared" si="0"/>
        <v>47</v>
      </c>
      <c r="BB9">
        <f t="shared" si="0"/>
        <v>48</v>
      </c>
      <c r="BC9">
        <f t="shared" si="0"/>
        <v>49</v>
      </c>
      <c r="BD9">
        <f t="shared" si="0"/>
        <v>50</v>
      </c>
    </row>
    <row r="10" spans="1:56" ht="35" customHeight="1" x14ac:dyDescent="0.45">
      <c r="A10" s="5" t="s">
        <v>8</v>
      </c>
      <c r="B10" s="5" t="s">
        <v>3</v>
      </c>
      <c r="C10" s="5" t="s">
        <v>2</v>
      </c>
      <c r="E10">
        <v>0</v>
      </c>
      <c r="F10">
        <f>'Lamp1 imaginaria fundo'!F10+'Lamp1 imaginaria Left'!F10+'Lamp1 imaginaria R'!F10+'Lamp1 imaginaria porta'!F10+'Lamp1 imaginaria Left (2)'!F10+'Lamp1 imaginaria porta (2)'!F10+'Lamp1 imaginaria fundo (2)'!F10+'Lamp1 imaginaria R (2)'!F10</f>
        <v>2.8631435643100498</v>
      </c>
      <c r="G10">
        <f>'Lamp1 imaginaria fundo'!G10+'Lamp1 imaginaria Left'!G10+'Lamp1 imaginaria R'!G10+'Lamp1 imaginaria porta'!G10+'Lamp1 imaginaria Left (2)'!G10+'Lamp1 imaginaria porta (2)'!G10+'Lamp1 imaginaria fundo (2)'!G10+'Lamp1 imaginaria R (2)'!G10</f>
        <v>2.8645117264251225</v>
      </c>
      <c r="H10">
        <f>'Lamp1 imaginaria fundo'!H10+'Lamp1 imaginaria Left'!H10+'Lamp1 imaginaria R'!H10+'Lamp1 imaginaria porta'!H10+'Lamp1 imaginaria Left (2)'!H10+'Lamp1 imaginaria porta (2)'!H10+'Lamp1 imaginaria fundo (2)'!H10+'Lamp1 imaginaria R (2)'!H10</f>
        <v>2.8656945680219281</v>
      </c>
      <c r="I10">
        <f>'Lamp1 imaginaria fundo'!I10+'Lamp1 imaginaria Left'!I10+'Lamp1 imaginaria R'!I10+'Lamp1 imaginaria porta'!I10+'Lamp1 imaginaria Left (2)'!I10+'Lamp1 imaginaria porta (2)'!I10+'Lamp1 imaginaria fundo (2)'!I10+'Lamp1 imaginaria R (2)'!I10</f>
        <v>2.8666929645307015</v>
      </c>
      <c r="J10">
        <f>'Lamp1 imaginaria fundo'!J10+'Lamp1 imaginaria Left'!J10+'Lamp1 imaginaria R'!J10+'Lamp1 imaginaria porta'!J10+'Lamp1 imaginaria Left (2)'!J10+'Lamp1 imaginaria porta (2)'!J10+'Lamp1 imaginaria fundo (2)'!J10+'Lamp1 imaginaria R (2)'!J10</f>
        <v>2.8675083060958739</v>
      </c>
      <c r="K10">
        <f>'Lamp1 imaginaria fundo'!K10+'Lamp1 imaginaria Left'!K10+'Lamp1 imaginaria R'!K10+'Lamp1 imaginaria porta'!K10+'Lamp1 imaginaria Left (2)'!K10+'Lamp1 imaginaria porta (2)'!K10+'Lamp1 imaginaria fundo (2)'!K10+'Lamp1 imaginaria R (2)'!K10</f>
        <v>2.8681424931826127</v>
      </c>
      <c r="L10">
        <f>'Lamp1 imaginaria fundo'!L10+'Lamp1 imaginaria Left'!L10+'Lamp1 imaginaria R'!L10+'Lamp1 imaginaria porta'!L10+'Lamp1 imaginaria Left (2)'!L10+'Lamp1 imaginaria porta (2)'!L10+'Lamp1 imaginaria fundo (2)'!L10+'Lamp1 imaginaria R (2)'!L10</f>
        <v>2.8685979300424065</v>
      </c>
      <c r="M10">
        <f>'Lamp1 imaginaria fundo'!M10+'Lamp1 imaginaria Left'!M10+'Lamp1 imaginaria R'!M10+'Lamp1 imaginaria porta'!M10+'Lamp1 imaginaria Left (2)'!M10+'Lamp1 imaginaria porta (2)'!M10+'Lamp1 imaginaria fundo (2)'!M10+'Lamp1 imaginaria R (2)'!M10</f>
        <v>2.8688775159238369</v>
      </c>
      <c r="N10">
        <f>'Lamp1 imaginaria fundo'!N10+'Lamp1 imaginaria Left'!N10+'Lamp1 imaginaria R'!N10+'Lamp1 imaginaria porta'!N10+'Lamp1 imaginaria Left (2)'!N10+'Lamp1 imaginaria porta (2)'!N10+'Lamp1 imaginaria fundo (2)'!N10+'Lamp1 imaginaria R (2)'!N10</f>
        <v>2.8689846339041916</v>
      </c>
      <c r="O10">
        <f>'Lamp1 imaginaria fundo'!O10+'Lamp1 imaginaria Left'!O10+'Lamp1 imaginaria R'!O10+'Lamp1 imaginaria porta'!O10+'Lamp1 imaginaria Left (2)'!O10+'Lamp1 imaginaria porta (2)'!O10+'Lamp1 imaginaria fundo (2)'!O10+'Lamp1 imaginaria R (2)'!O10</f>
        <v>2.8689231372200474</v>
      </c>
      <c r="P10">
        <f>'Lamp1 imaginaria fundo'!P10+'Lamp1 imaginaria Left'!P10+'Lamp1 imaginaria R'!P10+'Lamp1 imaginaria porta'!P10+'Lamp1 imaginaria Left (2)'!P10+'Lamp1 imaginaria porta (2)'!P10+'Lamp1 imaginaria fundo (2)'!P10+'Lamp1 imaginaria R (2)'!P10</f>
        <v>2.8686973329910694</v>
      </c>
      <c r="Q10">
        <f>'Lamp1 imaginaria fundo'!Q10+'Lamp1 imaginaria Left'!Q10+'Lamp1 imaginaria R'!Q10+'Lamp1 imaginaria porta'!Q10+'Lamp1 imaginaria Left (2)'!Q10+'Lamp1 imaginaria porta (2)'!Q10+'Lamp1 imaginaria fundo (2)'!Q10+'Lamp1 imaginaria R (2)'!Q10</f>
        <v>2.868311963260751</v>
      </c>
      <c r="R10">
        <f>'Lamp1 imaginaria fundo'!R10+'Lamp1 imaginaria Left'!R10+'Lamp1 imaginaria R'!R10+'Lamp1 imaginaria porta'!R10+'Lamp1 imaginaria Left (2)'!R10+'Lamp1 imaginaria porta (2)'!R10+'Lamp1 imaginaria fundo (2)'!R10+'Lamp1 imaginaria R (2)'!R10</f>
        <v>2.8677721833195027</v>
      </c>
      <c r="S10">
        <f>'Lamp1 imaginaria fundo'!S10+'Lamp1 imaginaria Left'!S10+'Lamp1 imaginaria R'!S10+'Lamp1 imaginaria porta'!S10+'Lamp1 imaginaria Left (2)'!S10+'Lamp1 imaginaria porta (2)'!S10+'Lamp1 imaginaria fundo (2)'!S10+'Lamp1 imaginaria R (2)'!S10</f>
        <v>2.8670835373271863</v>
      </c>
      <c r="T10">
        <f>'Lamp1 imaginaria fundo'!T10+'Lamp1 imaginaria Left'!T10+'Lamp1 imaginaria R'!T10+'Lamp1 imaginaria porta'!T10+'Lamp1 imaginaria Left (2)'!T10+'Lamp1 imaginaria porta (2)'!T10+'Lamp1 imaginaria fundo (2)'!T10+'Lamp1 imaginaria R (2)'!T10</f>
        <v>2.866251931311242</v>
      </c>
      <c r="U10">
        <f>'Lamp1 imaginaria fundo'!U10+'Lamp1 imaginaria Left'!U10+'Lamp1 imaginaria R'!U10+'Lamp1 imaginaria porta'!U10+'Lamp1 imaginaria Left (2)'!U10+'Lamp1 imaginaria porta (2)'!U10+'Lamp1 imaginaria fundo (2)'!U10+'Lamp1 imaginaria R (2)'!U10</f>
        <v>2.8652836036796052</v>
      </c>
      <c r="V10">
        <f>'Lamp1 imaginaria fundo'!V10+'Lamp1 imaginaria Left'!V10+'Lamp1 imaginaria R'!V10+'Lamp1 imaginaria porta'!V10+'Lamp1 imaginaria Left (2)'!V10+'Lamp1 imaginaria porta (2)'!V10+'Lamp1 imaginaria fundo (2)'!V10+'Lamp1 imaginaria R (2)'!V10</f>
        <v>2.8641850934513573</v>
      </c>
      <c r="W10">
        <f>'Lamp1 imaginaria fundo'!W10+'Lamp1 imaginaria Left'!W10+'Lamp1 imaginaria R'!W10+'Lamp1 imaginaria porta'!W10+'Lamp1 imaginaria Left (2)'!W10+'Lamp1 imaginaria porta (2)'!W10+'Lamp1 imaginaria fundo (2)'!W10+'Lamp1 imaginaria R (2)'!W10</f>
        <v>2.8629632064688031</v>
      </c>
      <c r="X10">
        <f>'Lamp1 imaginaria fundo'!X10+'Lamp1 imaginaria Left'!X10+'Lamp1 imaginaria R'!X10+'Lamp1 imaginaria porta'!X10+'Lamp1 imaginaria Left (2)'!X10+'Lamp1 imaginaria porta (2)'!X10+'Lamp1 imaginaria fundo (2)'!X10+'Lamp1 imaginaria R (2)'!X10</f>
        <v>2.8616249799095548</v>
      </c>
      <c r="Y10">
        <f>'Lamp1 imaginaria fundo'!Y10+'Lamp1 imaginaria Left'!Y10+'Lamp1 imaginaria R'!Y10+'Lamp1 imaginaria porta'!Y10+'Lamp1 imaginaria Left (2)'!Y10+'Lamp1 imaginaria porta (2)'!Y10+'Lamp1 imaginaria fundo (2)'!Y10+'Lamp1 imaginaria R (2)'!Y10</f>
        <v>2.8601776454630996</v>
      </c>
      <c r="Z10">
        <f>'Lamp1 imaginaria fundo'!Z10+'Lamp1 imaginaria Left'!Z10+'Lamp1 imaginaria R'!Z10+'Lamp1 imaginaria porta'!Z10+'Lamp1 imaginaria Left (2)'!Z10+'Lamp1 imaginaria porta (2)'!Z10+'Lamp1 imaginaria fundo (2)'!Z10+'Lamp1 imaginaria R (2)'!Z10</f>
        <v>2.8586285915713954</v>
      </c>
      <c r="AA10">
        <f>'Lamp1 imaginaria fundo'!AA10+'Lamp1 imaginaria Left'!AA10+'Lamp1 imaginaria R'!AA10+'Lamp1 imaginaria porta'!AA10+'Lamp1 imaginaria Left (2)'!AA10+'Lamp1 imaginaria porta (2)'!AA10+'Lamp1 imaginaria fundo (2)'!AA10+'Lamp1 imaginaria R (2)'!AA10</f>
        <v>2.8569853251555899</v>
      </c>
      <c r="AB10">
        <f>'Lamp1 imaginaria fundo'!AB10+'Lamp1 imaginaria Left'!AB10+'Lamp1 imaginaria R'!AB10+'Lamp1 imaginaria porta'!AB10+'Lamp1 imaginaria Left (2)'!AB10+'Lamp1 imaginaria porta (2)'!AB10+'Lamp1 imaginaria fundo (2)'!AB10+'Lamp1 imaginaria R (2)'!AB10</f>
        <v>2.855255433260349</v>
      </c>
      <c r="AC10">
        <f>'Lamp1 imaginaria fundo'!AC10+'Lamp1 imaginaria Left'!AC10+'Lamp1 imaginaria R'!AC10+'Lamp1 imaginaria porta'!AC10+'Lamp1 imaginaria Left (2)'!AC10+'Lamp1 imaginaria porta (2)'!AC10+'Lamp1 imaginaria fundo (2)'!AC10+'Lamp1 imaginaria R (2)'!AC10</f>
        <v>2.8534465450435444</v>
      </c>
      <c r="AD10">
        <f>'Lamp1 imaginaria fundo'!AD10+'Lamp1 imaginaria Left'!AD10+'Lamp1 imaginaria R'!AD10+'Lamp1 imaginaria porta'!AD10+'Lamp1 imaginaria Left (2)'!AD10+'Lamp1 imaginaria porta (2)'!AD10+'Lamp1 imaginaria fundo (2)'!AD10+'Lamp1 imaginaria R (2)'!AD10</f>
        <v>2.8515662945227072</v>
      </c>
      <c r="AE10">
        <f>'Lamp1 imaginaria fundo'!AE10+'Lamp1 imaginaria Left'!AE10+'Lamp1 imaginaria R'!AE10+'Lamp1 imaginaria porta'!AE10+'Lamp1 imaginaria Left (2)'!AE10+'Lamp1 imaginaria porta (2)'!AE10+'Lamp1 imaginaria fundo (2)'!AE10+'Lamp1 imaginaria R (2)'!AE10</f>
        <v>2.8496222844620926</v>
      </c>
      <c r="AF10">
        <f>'Lamp1 imaginaria fundo'!AF10+'Lamp1 imaginaria Left'!AF10+'Lamp1 imaginaria R'!AF10+'Lamp1 imaginaria porta'!AF10+'Lamp1 imaginaria Left (2)'!AF10+'Lamp1 imaginaria porta (2)'!AF10+'Lamp1 imaginaria fundo (2)'!AF10+'Lamp1 imaginaria R (2)'!AF10</f>
        <v>2.8476220517469497</v>
      </c>
      <c r="AG10">
        <f>'Lamp1 imaginaria fundo'!AG10+'Lamp1 imaginaria Left'!AG10+'Lamp1 imaginaria R'!AG10+'Lamp1 imaginaria porta'!AG10+'Lamp1 imaginaria Left (2)'!AG10+'Lamp1 imaginaria porta (2)'!AG10+'Lamp1 imaginaria fundo (2)'!AG10+'Lamp1 imaginaria R (2)'!AG10</f>
        <v>2.8455730345467272</v>
      </c>
      <c r="AH10">
        <f>'Lamp1 imaginaria fundo'!AH10+'Lamp1 imaginaria Left'!AH10+'Lamp1 imaginaria R'!AH10+'Lamp1 imaginaria porta'!AH10+'Lamp1 imaginaria Left (2)'!AH10+'Lamp1 imaginaria porta (2)'!AH10+'Lamp1 imaginaria fundo (2)'!AH10+'Lamp1 imaginaria R (2)'!AH10</f>
        <v>2.8434825415185228</v>
      </c>
      <c r="AI10">
        <f>'Lamp1 imaginaria fundo'!AI10+'Lamp1 imaginaria Left'!AI10+'Lamp1 imaginaria R'!AI10+'Lamp1 imaginaria porta'!AI10+'Lamp1 imaginaria Left (2)'!AI10+'Lamp1 imaginaria porta (2)'!AI10+'Lamp1 imaginaria fundo (2)'!AI10+'Lamp1 imaginaria R (2)'!AI10</f>
        <v>2.8413577232483846</v>
      </c>
      <c r="AJ10">
        <f>'Lamp1 imaginaria fundo'!AJ10+'Lamp1 imaginaria Left'!AJ10+'Lamp1 imaginaria R'!AJ10+'Lamp1 imaginaria porta'!AJ10+'Lamp1 imaginaria Left (2)'!AJ10+'Lamp1 imaginaria porta (2)'!AJ10+'Lamp1 imaginaria fundo (2)'!AJ10+'Lamp1 imaginaria R (2)'!AJ10</f>
        <v>2.8392055460730496</v>
      </c>
      <c r="AK10">
        <f>'Lamp1 imaginaria fundo'!AK10+'Lamp1 imaginaria Left'!AK10+'Lamp1 imaginaria R'!AK10+'Lamp1 imaginaria porta'!AK10+'Lamp1 imaginaria Left (2)'!AK10+'Lamp1 imaginaria porta (2)'!AK10+'Lamp1 imaginaria fundo (2)'!AK10+'Lamp1 imaginaria R (2)'!AK10</f>
        <v>2.8370327683704617</v>
      </c>
      <c r="AL10">
        <f>'Lamp1 imaginaria fundo'!AL10+'Lamp1 imaginaria Left'!AL10+'Lamp1 imaginaria R'!AL10+'Lamp1 imaginaria porta'!AL10+'Lamp1 imaginaria Left (2)'!AL10+'Lamp1 imaginaria porta (2)'!AL10+'Lamp1 imaginaria fundo (2)'!AL10+'Lamp1 imaginaria R (2)'!AL10</f>
        <v>2.8348459193554421</v>
      </c>
      <c r="AM10">
        <f>'Lamp1 imaginaria fundo'!AM10+'Lamp1 imaginaria Left'!AM10+'Lamp1 imaginaria R'!AM10+'Lamp1 imaginaria porta'!AM10+'Lamp1 imaginaria Left (2)'!AM10+'Lamp1 imaginaria porta (2)'!AM10+'Lamp1 imaginaria fundo (2)'!AM10+'Lamp1 imaginaria R (2)'!AM10</f>
        <v>2.8326512803687183</v>
      </c>
      <c r="AN10">
        <f>'Lamp1 imaginaria fundo'!AN10+'Lamp1 imaginaria Left'!AN10+'Lamp1 imaginaria R'!AN10+'Lamp1 imaginaria porta'!AN10+'Lamp1 imaginaria Left (2)'!AN10+'Lamp1 imaginaria porta (2)'!AN10+'Lamp1 imaginaria fundo (2)'!AN10+'Lamp1 imaginaria R (2)'!AN10</f>
        <v>2.8304548686041553</v>
      </c>
      <c r="AO10">
        <f>'Lamp1 imaginaria fundo'!AO10+'Lamp1 imaginaria Left'!AO10+'Lamp1 imaginaria R'!AO10+'Lamp1 imaginaria porta'!AO10+'Lamp1 imaginaria Left (2)'!AO10+'Lamp1 imaginaria porta (2)'!AO10+'Lamp1 imaginaria fundo (2)'!AO10+'Lamp1 imaginaria R (2)'!AO10</f>
        <v>2.8282624231812759</v>
      </c>
      <c r="AP10">
        <f>'Lamp1 imaginaria fundo'!AP10+'Lamp1 imaginaria Left'!AP10+'Lamp1 imaginaria R'!AP10+'Lamp1 imaginaria porta'!AP10+'Lamp1 imaginaria Left (2)'!AP10+'Lamp1 imaginaria porta (2)'!AP10+'Lamp1 imaginaria fundo (2)'!AP10+'Lamp1 imaginaria R (2)'!AP10</f>
        <v>2.8260793934383988</v>
      </c>
      <c r="AQ10">
        <f>'Lamp1 imaginaria fundo'!AQ10+'Lamp1 imaginaria Left'!AQ10+'Lamp1 imaginaria R'!AQ10+'Lamp1 imaginaria porta'!AQ10+'Lamp1 imaginaria Left (2)'!AQ10+'Lamp1 imaginaria porta (2)'!AQ10+'Lamp1 imaginaria fundo (2)'!AQ10+'Lamp1 imaginaria R (2)'!AQ10</f>
        <v>2.8239109292963138</v>
      </c>
      <c r="AR10">
        <f>'Lamp1 imaginaria fundo'!AR10+'Lamp1 imaginaria Left'!AR10+'Lamp1 imaginaria R'!AR10+'Lamp1 imaginaria porta'!AR10+'Lamp1 imaginaria Left (2)'!AR10+'Lamp1 imaginaria porta (2)'!AR10+'Lamp1 imaginaria fundo (2)'!AR10+'Lamp1 imaginaria R (2)'!AR10</f>
        <v>2.8217618735231174</v>
      </c>
      <c r="AS10">
        <f>'Lamp1 imaginaria fundo'!AS10+'Lamp1 imaginaria Left'!AS10+'Lamp1 imaginaria R'!AS10+'Lamp1 imaginaria porta'!AS10+'Lamp1 imaginaria Left (2)'!AS10+'Lamp1 imaginaria porta (2)'!AS10+'Lamp1 imaginaria fundo (2)'!AS10+'Lamp1 imaginaria R (2)'!AS10</f>
        <v>2.8196367557175819</v>
      </c>
      <c r="AT10">
        <f>'Lamp1 imaginaria fundo'!AT10+'Lamp1 imaginaria Left'!AT10+'Lamp1 imaginaria R'!AT10+'Lamp1 imaginaria porta'!AT10+'Lamp1 imaginaria Left (2)'!AT10+'Lamp1 imaginaria porta (2)'!AT10+'Lamp1 imaginaria fundo (2)'!AT10+'Lamp1 imaginaria R (2)'!AT10</f>
        <v>2.8175397878208477</v>
      </c>
      <c r="AU10">
        <f>'Lamp1 imaginaria fundo'!AU10+'Lamp1 imaginaria Left'!AU10+'Lamp1 imaginaria R'!AU10+'Lamp1 imaginaria porta'!AU10+'Lamp1 imaginaria Left (2)'!AU10+'Lamp1 imaginaria porta (2)'!AU10+'Lamp1 imaginaria fundo (2)'!AU10+'Lamp1 imaginaria R (2)'!AU10</f>
        <v>2.8154748609636875</v>
      </c>
      <c r="AV10">
        <f>'Lamp1 imaginaria fundo'!AV10+'Lamp1 imaginaria Left'!AV10+'Lamp1 imaginaria R'!AV10+'Lamp1 imaginaria porta'!AV10+'Lamp1 imaginaria Left (2)'!AV10+'Lamp1 imaginaria porta (2)'!AV10+'Lamp1 imaginaria fundo (2)'!AV10+'Lamp1 imaginaria R (2)'!AV10</f>
        <v>2.8134455434588062</v>
      </c>
      <c r="AW10">
        <f>'Lamp1 imaginaria fundo'!AW10+'Lamp1 imaginaria Left'!AW10+'Lamp1 imaginaria R'!AW10+'Lamp1 imaginaria porta'!AW10+'Lamp1 imaginaria Left (2)'!AW10+'Lamp1 imaginaria porta (2)'!AW10+'Lamp1 imaginaria fundo (2)'!AW10+'Lamp1 imaginaria R (2)'!AW10</f>
        <v>2.8114550797538129</v>
      </c>
      <c r="AX10">
        <f>'Lamp1 imaginaria fundo'!AX10+'Lamp1 imaginaria Left'!AX10+'Lamp1 imaginaria R'!AX10+'Lamp1 imaginaria porta'!AX10+'Lamp1 imaginaria Left (2)'!AX10+'Lamp1 imaginaria porta (2)'!AX10+'Lamp1 imaginaria fundo (2)'!AX10+'Lamp1 imaginaria R (2)'!AX10</f>
        <v>2.8095063901702089</v>
      </c>
      <c r="AY10">
        <f>'Lamp1 imaginaria fundo'!AY10+'Lamp1 imaginaria Left'!AY10+'Lamp1 imaginaria R'!AY10+'Lamp1 imaginaria porta'!AY10+'Lamp1 imaginaria Left (2)'!AY10+'Lamp1 imaginaria porta (2)'!AY10+'Lamp1 imaginaria fundo (2)'!AY10+'Lamp1 imaginaria R (2)'!AY10</f>
        <v>2.8076020712663712</v>
      </c>
      <c r="AZ10">
        <f>'Lamp1 imaginaria fundo'!AZ10+'Lamp1 imaginaria Left'!AZ10+'Lamp1 imaginaria R'!AZ10+'Lamp1 imaginaria porta'!AZ10+'Lamp1 imaginaria Left (2)'!AZ10+'Lamp1 imaginaria porta (2)'!AZ10+'Lamp1 imaginaria fundo (2)'!AZ10+'Lamp1 imaginaria R (2)'!AZ10</f>
        <v>2.8057443966775706</v>
      </c>
      <c r="BA10">
        <f>'Lamp1 imaginaria fundo'!BA10+'Lamp1 imaginaria Left'!BA10+'Lamp1 imaginaria R'!BA10+'Lamp1 imaginaria porta'!BA10+'Lamp1 imaginaria Left (2)'!BA10+'Lamp1 imaginaria porta (2)'!BA10+'Lamp1 imaginaria fundo (2)'!BA10+'Lamp1 imaginaria R (2)'!BA10</f>
        <v>2.8039353183031106</v>
      </c>
      <c r="BB10">
        <f>'Lamp1 imaginaria fundo'!BB10+'Lamp1 imaginaria Left'!BB10+'Lamp1 imaginaria R'!BB10+'Lamp1 imaginaria porta'!BB10+'Lamp1 imaginaria Left (2)'!BB10+'Lamp1 imaginaria porta (2)'!BB10+'Lamp1 imaginaria fundo (2)'!BB10+'Lamp1 imaginaria R (2)'!BB10</f>
        <v>2.8021764677291809</v>
      </c>
      <c r="BC10">
        <f>'Lamp1 imaginaria fundo'!BC10+'Lamp1 imaginaria Left'!BC10+'Lamp1 imaginaria R'!BC10+'Lamp1 imaginaria porta'!BC10+'Lamp1 imaginaria Left (2)'!BC10+'Lamp1 imaginaria porta (2)'!BC10+'Lamp1 imaginaria fundo (2)'!BC10+'Lamp1 imaginaria R (2)'!BC10</f>
        <v>2.8004691577958516</v>
      </c>
      <c r="BD10">
        <f>'Lamp1 imaginaria fundo'!BD10+'Lamp1 imaginaria Left'!BD10+'Lamp1 imaginaria R'!BD10+'Lamp1 imaginaria porta'!BD10+'Lamp1 imaginaria Left (2)'!BD10+'Lamp1 imaginaria porta (2)'!BD10+'Lamp1 imaginaria fundo (2)'!BD10+'Lamp1 imaginaria R (2)'!BD10</f>
        <v>2.7988143842371636</v>
      </c>
    </row>
    <row r="11" spans="1:56" ht="35" customHeight="1" x14ac:dyDescent="0.45">
      <c r="A11" s="5" t="s">
        <v>13</v>
      </c>
      <c r="B11" s="5">
        <f>Lamp1!B11</f>
        <v>25</v>
      </c>
      <c r="C11" s="5">
        <f>Lamp1!C11</f>
        <v>10</v>
      </c>
      <c r="E11">
        <v>1</v>
      </c>
      <c r="F11">
        <f>'Lamp1 imaginaria fundo'!F11+'Lamp1 imaginaria Left'!F11+'Lamp1 imaginaria R'!F11+'Lamp1 imaginaria porta'!F11+'Lamp1 imaginaria Left (2)'!F11+'Lamp1 imaginaria porta (2)'!F11+'Lamp1 imaginaria fundo (2)'!F11+'Lamp1 imaginaria R (2)'!F11</f>
        <v>2.864965503898278</v>
      </c>
      <c r="G11">
        <f>'Lamp1 imaginaria fundo'!G11+'Lamp1 imaginaria Left'!G11+'Lamp1 imaginaria R'!G11+'Lamp1 imaginaria porta'!G11+'Lamp1 imaginaria Left (2)'!G11+'Lamp1 imaginaria porta (2)'!G11+'Lamp1 imaginaria fundo (2)'!G11+'Lamp1 imaginaria R (2)'!G11</f>
        <v>2.8662792949992895</v>
      </c>
      <c r="H11">
        <f>'Lamp1 imaginaria fundo'!H11+'Lamp1 imaginaria Left'!H11+'Lamp1 imaginaria R'!H11+'Lamp1 imaginaria porta'!H11+'Lamp1 imaginaria Left (2)'!H11+'Lamp1 imaginaria porta (2)'!H11+'Lamp1 imaginaria fundo (2)'!H11+'Lamp1 imaginaria R (2)'!H11</f>
        <v>2.8674078829140548</v>
      </c>
      <c r="I11">
        <f>'Lamp1 imaginaria fundo'!I11+'Lamp1 imaginaria Left'!I11+'Lamp1 imaginaria R'!I11+'Lamp1 imaginaria porta'!I11+'Lamp1 imaginaria Left (2)'!I11+'Lamp1 imaginaria porta (2)'!I11+'Lamp1 imaginaria fundo (2)'!I11+'Lamp1 imaginaria R (2)'!I11</f>
        <v>2.8683525382458885</v>
      </c>
      <c r="J11">
        <f>'Lamp1 imaginaria fundo'!J11+'Lamp1 imaginaria Left'!J11+'Lamp1 imaginaria R'!J11+'Lamp1 imaginaria porta'!J11+'Lamp1 imaginaria Left (2)'!J11+'Lamp1 imaginaria porta (2)'!J11+'Lamp1 imaginaria fundo (2)'!J11+'Lamp1 imaginaria R (2)'!J11</f>
        <v>2.8691150380380441</v>
      </c>
      <c r="K11">
        <f>'Lamp1 imaginaria fundo'!K11+'Lamp1 imaginaria Left'!K11+'Lamp1 imaginaria R'!K11+'Lamp1 imaginaria porta'!K11+'Lamp1 imaginaria Left (2)'!K11+'Lamp1 imaginaria porta (2)'!K11+'Lamp1 imaginaria fundo (2)'!K11+'Lamp1 imaginaria R (2)'!K11</f>
        <v>2.8696976567394472</v>
      </c>
      <c r="L11">
        <f>'Lamp1 imaginaria fundo'!L11+'Lamp1 imaginaria Left'!L11+'Lamp1 imaginaria R'!L11+'Lamp1 imaginaria porta'!L11+'Lamp1 imaginaria Left (2)'!L11+'Lamp1 imaginaria porta (2)'!L11+'Lamp1 imaginaria fundo (2)'!L11+'Lamp1 imaginaria R (2)'!L11</f>
        <v>2.870103155327981</v>
      </c>
      <c r="M11">
        <f>'Lamp1 imaginaria fundo'!M11+'Lamp1 imaginaria Left'!M11+'Lamp1 imaginaria R'!M11+'Lamp1 imaginaria porta'!M11+'Lamp1 imaginaria Left (2)'!M11+'Lamp1 imaginaria porta (2)'!M11+'Lamp1 imaginaria fundo (2)'!M11+'Lamp1 imaginaria R (2)'!M11</f>
        <v>2.8703347685622163</v>
      </c>
      <c r="N11">
        <f>'Lamp1 imaginaria fundo'!N11+'Lamp1 imaginaria Left'!N11+'Lamp1 imaginaria R'!N11+'Lamp1 imaginaria porta'!N11+'Lamp1 imaginaria Left (2)'!N11+'Lamp1 imaginaria porta (2)'!N11+'Lamp1 imaginaria fundo (2)'!N11+'Lamp1 imaginaria R (2)'!N11</f>
        <v>2.8703961903109487</v>
      </c>
      <c r="O11">
        <f>'Lamp1 imaginaria fundo'!O11+'Lamp1 imaginaria Left'!O11+'Lamp1 imaginaria R'!O11+'Lamp1 imaginaria porta'!O11+'Lamp1 imaginaria Left (2)'!O11+'Lamp1 imaginaria porta (2)'!O11+'Lamp1 imaginaria fundo (2)'!O11+'Lamp1 imaginaria R (2)'!O11</f>
        <v>2.870291556899395</v>
      </c>
      <c r="P11">
        <f>'Lamp1 imaginaria fundo'!P11+'Lamp1 imaginaria Left'!P11+'Lamp1 imaginaria R'!P11+'Lamp1 imaginaria porta'!P11+'Lamp1 imaginaria Left (2)'!P11+'Lamp1 imaginaria porta (2)'!P11+'Lamp1 imaginaria fundo (2)'!P11+'Lamp1 imaginaria R (2)'!P11</f>
        <v>2.870025428412541</v>
      </c>
      <c r="Q11">
        <f>'Lamp1 imaginaria fundo'!Q11+'Lamp1 imaginaria Left'!Q11+'Lamp1 imaginaria R'!Q11+'Lamp1 imaginaria porta'!Q11+'Lamp1 imaginaria Left (2)'!Q11+'Lamp1 imaginaria porta (2)'!Q11+'Lamp1 imaginaria fundo (2)'!Q11+'Lamp1 imaginaria R (2)'!Q11</f>
        <v>2.8696027679102376</v>
      </c>
      <c r="R11">
        <f>'Lamp1 imaginaria fundo'!R11+'Lamp1 imaginaria Left'!R11+'Lamp1 imaginaria R'!R11+'Lamp1 imaginaria porta'!R11+'Lamp1 imaginaria Left (2)'!R11+'Lamp1 imaginaria porta (2)'!R11+'Lamp1 imaginaria fundo (2)'!R11+'Lamp1 imaginaria R (2)'!R11</f>
        <v>2.8690289185343847</v>
      </c>
      <c r="S11">
        <f>'Lamp1 imaginaria fundo'!S11+'Lamp1 imaginaria Left'!S11+'Lamp1 imaginaria R'!S11+'Lamp1 imaginaria porta'!S11+'Lamp1 imaginaria Left (2)'!S11+'Lamp1 imaginaria porta (2)'!S11+'Lamp1 imaginaria fundo (2)'!S11+'Lamp1 imaginaria R (2)'!S11</f>
        <v>2.8683095785245354</v>
      </c>
      <c r="T11">
        <f>'Lamp1 imaginaria fundo'!T11+'Lamp1 imaginaria Left'!T11+'Lamp1 imaginaria R'!T11+'Lamp1 imaginaria porta'!T11+'Lamp1 imaginaria Left (2)'!T11+'Lamp1 imaginaria porta (2)'!T11+'Lamp1 imaginaria fundo (2)'!T11+'Lamp1 imaginaria R (2)'!T11</f>
        <v>2.8674507742020543</v>
      </c>
      <c r="U11">
        <f>'Lamp1 imaginaria fundo'!U11+'Lamp1 imaginaria Left'!U11+'Lamp1 imaginaria R'!U11+'Lamp1 imaginaria porta'!U11+'Lamp1 imaginaria Left (2)'!U11+'Lamp1 imaginaria porta (2)'!U11+'Lamp1 imaginaria fundo (2)'!U11+'Lamp1 imaginaria R (2)'!U11</f>
        <v>2.8664588310320327</v>
      </c>
      <c r="V11">
        <f>'Lamp1 imaginaria fundo'!V11+'Lamp1 imaginaria Left'!V11+'Lamp1 imaginaria R'!V11+'Lamp1 imaginaria porta'!V11+'Lamp1 imaginaria Left (2)'!V11+'Lamp1 imaginaria porta (2)'!V11+'Lamp1 imaginaria fundo (2)'!V11+'Lamp1 imaginaria R (2)'!V11</f>
        <v>2.8653403429233624</v>
      </c>
      <c r="W11">
        <f>'Lamp1 imaginaria fundo'!W11+'Lamp1 imaginaria Left'!W11+'Lamp1 imaginaria R'!W11+'Lamp1 imaginaria porta'!W11+'Lamp1 imaginaria Left (2)'!W11+'Lamp1 imaginaria porta (2)'!W11+'Lamp1 imaginaria fundo (2)'!W11+'Lamp1 imaginaria R (2)'!W11</f>
        <v>2.8641021399776041</v>
      </c>
      <c r="X11">
        <f>'Lamp1 imaginaria fundo'!X11+'Lamp1 imaginaria Left'!X11+'Lamp1 imaginaria R'!X11+'Lamp1 imaginaria porta'!X11+'Lamp1 imaginaria Left (2)'!X11+'Lamp1 imaginaria porta (2)'!X11+'Lamp1 imaginaria fundo (2)'!X11+'Lamp1 imaginaria R (2)'!X11</f>
        <v>2.862751254943749</v>
      </c>
      <c r="Y11">
        <f>'Lamp1 imaginaria fundo'!Y11+'Lamp1 imaginaria Left'!Y11+'Lamp1 imaginaria R'!Y11+'Lamp1 imaginaria porta'!Y11+'Lamp1 imaginaria Left (2)'!Y11+'Lamp1 imaginaria porta (2)'!Y11+'Lamp1 imaginaria fundo (2)'!Y11+'Lamp1 imaginaria R (2)'!Y11</f>
        <v>2.8612948886758973</v>
      </c>
      <c r="Z11">
        <f>'Lamp1 imaginaria fundo'!Z11+'Lamp1 imaginaria Left'!Z11+'Lamp1 imaginaria R'!Z11+'Lamp1 imaginaria porta'!Z11+'Lamp1 imaginaria Left (2)'!Z11+'Lamp1 imaginaria porta (2)'!Z11+'Lamp1 imaginaria fundo (2)'!Z11+'Lamp1 imaginaria R (2)'!Z11</f>
        <v>2.8597403749223651</v>
      </c>
      <c r="AA11">
        <f>'Lamp1 imaginaria fundo'!AA11+'Lamp1 imaginaria Left'!AA11+'Lamp1 imaginaria R'!AA11+'Lamp1 imaginaria porta'!AA11+'Lamp1 imaginaria Left (2)'!AA11+'Lamp1 imaginaria porta (2)'!AA11+'Lamp1 imaginaria fundo (2)'!AA11+'Lamp1 imaginaria R (2)'!AA11</f>
        <v>2.8580951447960681</v>
      </c>
      <c r="AB11">
        <f>'Lamp1 imaginaria fundo'!AB11+'Lamp1 imaginaria Left'!AB11+'Lamp1 imaginaria R'!AB11+'Lamp1 imaginaria porta'!AB11+'Lamp1 imaginaria Left (2)'!AB11+'Lamp1 imaginaria porta (2)'!AB11+'Lamp1 imaginaria fundo (2)'!AB11+'Lamp1 imaginaria R (2)'!AB11</f>
        <v>2.8563666912865315</v>
      </c>
      <c r="AC11">
        <f>'Lamp1 imaginaria fundo'!AC11+'Lamp1 imaginaria Left'!AC11+'Lamp1 imaginaria R'!AC11+'Lamp1 imaginaria porta'!AC11+'Lamp1 imaginaria Left (2)'!AC11+'Lamp1 imaginaria porta (2)'!AC11+'Lamp1 imaginaria fundo (2)'!AC11+'Lamp1 imaginaria R (2)'!AC11</f>
        <v>2.8545625341731582</v>
      </c>
      <c r="AD11">
        <f>'Lamp1 imaginaria fundo'!AD11+'Lamp1 imaginaria Left'!AD11+'Lamp1 imaginaria R'!AD11+'Lamp1 imaginaria porta'!AD11+'Lamp1 imaginaria Left (2)'!AD11+'Lamp1 imaginaria porta (2)'!AD11+'Lamp1 imaginaria fundo (2)'!AD11+'Lamp1 imaginaria R (2)'!AD11</f>
        <v>2.8526901856878779</v>
      </c>
      <c r="AE11">
        <f>'Lamp1 imaginaria fundo'!AE11+'Lamp1 imaginaria Left'!AE11+'Lamp1 imaginaria R'!AE11+'Lamp1 imaginaria porta'!AE11+'Lamp1 imaginaria Left (2)'!AE11+'Lamp1 imaginaria porta (2)'!AE11+'Lamp1 imaginaria fundo (2)'!AE11+'Lamp1 imaginaria R (2)'!AE11</f>
        <v>2.8507571172539219</v>
      </c>
      <c r="AF11">
        <f>'Lamp1 imaginaria fundo'!AF11+'Lamp1 imaginaria Left'!AF11+'Lamp1 imaginaria R'!AF11+'Lamp1 imaginaria porta'!AF11+'Lamp1 imaginaria Left (2)'!AF11+'Lamp1 imaginaria porta (2)'!AF11+'Lamp1 imaginaria fundo (2)'!AF11+'Lamp1 imaginaria R (2)'!AF11</f>
        <v>2.8487707275973948</v>
      </c>
      <c r="AG11">
        <f>'Lamp1 imaginaria fundo'!AG11+'Lamp1 imaginaria Left'!AG11+'Lamp1 imaginaria R'!AG11+'Lamp1 imaginaria porta'!AG11+'Lamp1 imaginaria Left (2)'!AG11+'Lamp1 imaginaria porta (2)'!AG11+'Lamp1 imaginaria fundo (2)'!AG11+'Lamp1 imaginaria R (2)'!AG11</f>
        <v>2.8467383124913348</v>
      </c>
      <c r="AH11">
        <f>'Lamp1 imaginaria fundo'!AH11+'Lamp1 imaginaria Left'!AH11+'Lamp1 imaginaria R'!AH11+'Lamp1 imaginaria porta'!AH11+'Lamp1 imaginaria Left (2)'!AH11+'Lamp1 imaginaria porta (2)'!AH11+'Lamp1 imaginaria fundo (2)'!AH11+'Lamp1 imaginaria R (2)'!AH11</f>
        <v>2.8446670363496485</v>
      </c>
      <c r="AI11">
        <f>'Lamp1 imaginaria fundo'!AI11+'Lamp1 imaginaria Left'!AI11+'Lamp1 imaginaria R'!AI11+'Lamp1 imaginaria porta'!AI11+'Lamp1 imaginaria Left (2)'!AI11+'Lamp1 imaginaria porta (2)'!AI11+'Lamp1 imaginaria fundo (2)'!AI11+'Lamp1 imaginaria R (2)'!AI11</f>
        <v>2.8425639058427468</v>
      </c>
      <c r="AJ11">
        <f>'Lamp1 imaginaria fundo'!AJ11+'Lamp1 imaginaria Left'!AJ11+'Lamp1 imaginaria R'!AJ11+'Lamp1 imaginaria porta'!AJ11+'Lamp1 imaginaria Left (2)'!AJ11+'Lamp1 imaginaria porta (2)'!AJ11+'Lamp1 imaginaria fundo (2)'!AJ11+'Lamp1 imaginaria R (2)'!AJ11</f>
        <v>2.8404357456594944</v>
      </c>
      <c r="AK11">
        <f>'Lamp1 imaginaria fundo'!AK11+'Lamp1 imaginaria Left'!AK11+'Lamp1 imaginaria R'!AK11+'Lamp1 imaginaria porta'!AK11+'Lamp1 imaginaria Left (2)'!AK11+'Lamp1 imaginaria porta (2)'!AK11+'Lamp1 imaginaria fundo (2)'!AK11+'Lamp1 imaginaria R (2)'!AK11</f>
        <v>2.8382891764931002</v>
      </c>
      <c r="AL11">
        <f>'Lamp1 imaginaria fundo'!AL11+'Lamp1 imaginaria Left'!AL11+'Lamp1 imaginaria R'!AL11+'Lamp1 imaginaria porta'!AL11+'Lamp1 imaginaria Left (2)'!AL11+'Lamp1 imaginaria porta (2)'!AL11+'Lamp1 imaginaria fundo (2)'!AL11+'Lamp1 imaginaria R (2)'!AL11</f>
        <v>2.8361305952832052</v>
      </c>
      <c r="AM11">
        <f>'Lamp1 imaginaria fundo'!AM11+'Lamp1 imaginaria Left'!AM11+'Lamp1 imaginaria R'!AM11+'Lamp1 imaginaria porta'!AM11+'Lamp1 imaginaria Left (2)'!AM11+'Lamp1 imaginaria porta (2)'!AM11+'Lamp1 imaginaria fundo (2)'!AM11+'Lamp1 imaginaria R (2)'!AM11</f>
        <v>2.8339661577039559</v>
      </c>
      <c r="AN11">
        <f>'Lamp1 imaginaria fundo'!AN11+'Lamp1 imaginaria Left'!AN11+'Lamp1 imaginaria R'!AN11+'Lamp1 imaginaria porta'!AN11+'Lamp1 imaginaria Left (2)'!AN11+'Lamp1 imaginaria porta (2)'!AN11+'Lamp1 imaginaria fundo (2)'!AN11+'Lamp1 imaginaria R (2)'!AN11</f>
        <v>2.8318017628493499</v>
      </c>
      <c r="AO11">
        <f>'Lamp1 imaginaria fundo'!AO11+'Lamp1 imaginaria Left'!AO11+'Lamp1 imaginaria R'!AO11+'Lamp1 imaginaria porta'!AO11+'Lamp1 imaginaria Left (2)'!AO11+'Lamp1 imaginaria porta (2)'!AO11+'Lamp1 imaginaria fundo (2)'!AO11+'Lamp1 imaginaria R (2)'!AO11</f>
        <v>2.8296430400332535</v>
      </c>
      <c r="AP11">
        <f>'Lamp1 imaginaria fundo'!AP11+'Lamp1 imaginaria Left'!AP11+'Lamp1 imaginaria R'!AP11+'Lamp1 imaginaria porta'!AP11+'Lamp1 imaginaria Left (2)'!AP11+'Lamp1 imaginaria porta (2)'!AP11+'Lamp1 imaginaria fundo (2)'!AP11+'Lamp1 imaginaria R (2)'!AP11</f>
        <v>2.8274953375928114</v>
      </c>
      <c r="AQ11">
        <f>'Lamp1 imaginaria fundo'!AQ11+'Lamp1 imaginaria Left'!AQ11+'Lamp1 imaginaria R'!AQ11+'Lamp1 imaginaria porta'!AQ11+'Lamp1 imaginaria Left (2)'!AQ11+'Lamp1 imaginaria porta (2)'!AQ11+'Lamp1 imaginaria fundo (2)'!AQ11+'Lamp1 imaginaria R (2)'!AQ11</f>
        <v>2.8253637135606238</v>
      </c>
      <c r="AR11">
        <f>'Lamp1 imaginaria fundo'!AR11+'Lamp1 imaginaria Left'!AR11+'Lamp1 imaginaria R'!AR11+'Lamp1 imaginaria porta'!AR11+'Lamp1 imaginaria Left (2)'!AR11+'Lamp1 imaginaria porta (2)'!AR11+'Lamp1 imaginaria fundo (2)'!AR11+'Lamp1 imaginaria R (2)'!AR11</f>
        <v>2.8232529280532019</v>
      </c>
      <c r="AS11">
        <f>'Lamp1 imaginaria fundo'!AS11+'Lamp1 imaginaria Left'!AS11+'Lamp1 imaginaria R'!AS11+'Lamp1 imaginaria porta'!AS11+'Lamp1 imaginaria Left (2)'!AS11+'Lamp1 imaginaria porta (2)'!AS11+'Lamp1 imaginaria fundo (2)'!AS11+'Lamp1 imaginaria R (2)'!AS11</f>
        <v>2.8211674372106548</v>
      </c>
      <c r="AT11">
        <f>'Lamp1 imaginaria fundo'!AT11+'Lamp1 imaginaria Left'!AT11+'Lamp1 imaginaria R'!AT11+'Lamp1 imaginaria porta'!AT11+'Lamp1 imaginaria Left (2)'!AT11+'Lamp1 imaginaria porta (2)'!AT11+'Lamp1 imaginaria fundo (2)'!AT11+'Lamp1 imaginaria R (2)'!AT11</f>
        <v>2.8191113885150072</v>
      </c>
      <c r="AU11">
        <f>'Lamp1 imaginaria fundo'!AU11+'Lamp1 imaginaria Left'!AU11+'Lamp1 imaginaria R'!AU11+'Lamp1 imaginaria porta'!AU11+'Lamp1 imaginaria Left (2)'!AU11+'Lamp1 imaginaria porta (2)'!AU11+'Lamp1 imaginaria fundo (2)'!AU11+'Lamp1 imaginaria R (2)'!AU11</f>
        <v>2.8170886173117058</v>
      </c>
      <c r="AV11">
        <f>'Lamp1 imaginaria fundo'!AV11+'Lamp1 imaginaria Left'!AV11+'Lamp1 imaginaria R'!AV11+'Lamp1 imaginaria porta'!AV11+'Lamp1 imaginaria Left (2)'!AV11+'Lamp1 imaginaria porta (2)'!AV11+'Lamp1 imaginaria fundo (2)'!AV11+'Lamp1 imaginaria R (2)'!AV11</f>
        <v>2.8151026443602527</v>
      </c>
      <c r="AW11">
        <f>'Lamp1 imaginaria fundo'!AW11+'Lamp1 imaginaria Left'!AW11+'Lamp1 imaginaria R'!AW11+'Lamp1 imaginaria porta'!AW11+'Lamp1 imaginaria Left (2)'!AW11+'Lamp1 imaginaria porta (2)'!AW11+'Lamp1 imaginaria fundo (2)'!AW11+'Lamp1 imaginaria R (2)'!AW11</f>
        <v>2.813156674245068</v>
      </c>
      <c r="AX11">
        <f>'Lamp1 imaginaria fundo'!AX11+'Lamp1 imaginaria Left'!AX11+'Lamp1 imaginaria R'!AX11+'Lamp1 imaginaria porta'!AX11+'Lamp1 imaginaria Left (2)'!AX11+'Lamp1 imaginaria porta (2)'!AX11+'Lamp1 imaginaria fundo (2)'!AX11+'Lamp1 imaginaria R (2)'!AX11</f>
        <v>2.8112535944861476</v>
      </c>
      <c r="AY11">
        <f>'Lamp1 imaginaria fundo'!AY11+'Lamp1 imaginaria Left'!AY11+'Lamp1 imaginaria R'!AY11+'Lamp1 imaginaria porta'!AY11+'Lamp1 imaginaria Left (2)'!AY11+'Lamp1 imaginaria porta (2)'!AY11+'Lamp1 imaginaria fundo (2)'!AY11+'Lamp1 imaginaria R (2)'!AY11</f>
        <v>2.8093959752003799</v>
      </c>
      <c r="AZ11">
        <f>'Lamp1 imaginaria fundo'!AZ11+'Lamp1 imaginaria Left'!AZ11+'Lamp1 imaginaria R'!AZ11+'Lamp1 imaginaria porta'!AZ11+'Lamp1 imaginaria Left (2)'!AZ11+'Lamp1 imaginaria porta (2)'!AZ11+'Lamp1 imaginaria fundo (2)'!AZ11+'Lamp1 imaginaria R (2)'!AZ11</f>
        <v>2.8075860691780723</v>
      </c>
      <c r="BA11">
        <f>'Lamp1 imaginaria fundo'!BA11+'Lamp1 imaginaria Left'!BA11+'Lamp1 imaginaria R'!BA11+'Lamp1 imaginaria porta'!BA11+'Lamp1 imaginaria Left (2)'!BA11+'Lamp1 imaginaria porta (2)'!BA11+'Lamp1 imaginaria fundo (2)'!BA11+'Lamp1 imaginaria R (2)'!BA11</f>
        <v>2.8058258122549375</v>
      </c>
      <c r="BB11">
        <f>'Lamp1 imaginaria fundo'!BB11+'Lamp1 imaginaria Left'!BB11+'Lamp1 imaginaria R'!BB11+'Lamp1 imaginaria porta'!BB11+'Lamp1 imaginaria Left (2)'!BB11+'Lamp1 imaginaria porta (2)'!BB11+'Lamp1 imaginaria fundo (2)'!BB11+'Lamp1 imaginaria R (2)'!BB11</f>
        <v>2.8041168238770804</v>
      </c>
      <c r="BC11">
        <f>'Lamp1 imaginaria fundo'!BC11+'Lamp1 imaginaria Left'!BC11+'Lamp1 imaginaria R'!BC11+'Lamp1 imaginaria porta'!BC11+'Lamp1 imaginaria Left (2)'!BC11+'Lamp1 imaginaria porta (2)'!BC11+'Lamp1 imaginaria fundo (2)'!BC11+'Lamp1 imaginaria R (2)'!BC11</f>
        <v>2.8024604077751691</v>
      </c>
      <c r="BD11">
        <f>'Lamp1 imaginaria fundo'!BD11+'Lamp1 imaginaria Left'!BD11+'Lamp1 imaginaria R'!BD11+'Lamp1 imaginaria porta'!BD11+'Lamp1 imaginaria Left (2)'!BD11+'Lamp1 imaginaria porta (2)'!BD11+'Lamp1 imaginaria fundo (2)'!BD11+'Lamp1 imaginaria R (2)'!BD11</f>
        <v>2.8008575526836017</v>
      </c>
    </row>
    <row r="12" spans="1:56" ht="35" customHeight="1" x14ac:dyDescent="0.45">
      <c r="A12" s="5" t="s">
        <v>14</v>
      </c>
      <c r="B12" s="5">
        <f>Lamp2!B11</f>
        <v>25</v>
      </c>
      <c r="C12" s="5">
        <f>Lamp2!C11</f>
        <v>40</v>
      </c>
      <c r="E12">
        <v>2</v>
      </c>
      <c r="F12">
        <f>'Lamp1 imaginaria fundo'!F12+'Lamp1 imaginaria Left'!F12+'Lamp1 imaginaria R'!F12+'Lamp1 imaginaria porta'!F12+'Lamp1 imaginaria Left (2)'!F12+'Lamp1 imaginaria porta (2)'!F12+'Lamp1 imaginaria fundo (2)'!F12+'Lamp1 imaginaria R (2)'!F12</f>
        <v>2.8667642299264147</v>
      </c>
      <c r="G12">
        <f>'Lamp1 imaginaria fundo'!G12+'Lamp1 imaginaria Left'!G12+'Lamp1 imaginaria R'!G12+'Lamp1 imaginaria porta'!G12+'Lamp1 imaginaria Left (2)'!G12+'Lamp1 imaginaria porta (2)'!G12+'Lamp1 imaginaria fundo (2)'!G12+'Lamp1 imaginaria R (2)'!G12</f>
        <v>2.8680237675579043</v>
      </c>
      <c r="H12">
        <f>'Lamp1 imaginaria fundo'!H12+'Lamp1 imaginaria Left'!H12+'Lamp1 imaginaria R'!H12+'Lamp1 imaginaria porta'!H12+'Lamp1 imaginaria Left (2)'!H12+'Lamp1 imaginaria porta (2)'!H12+'Lamp1 imaginaria fundo (2)'!H12+'Lamp1 imaginaria R (2)'!H12</f>
        <v>2.8690981461001419</v>
      </c>
      <c r="I12">
        <f>'Lamp1 imaginaria fundo'!I12+'Lamp1 imaginaria Left'!I12+'Lamp1 imaginaria R'!I12+'Lamp1 imaginaria porta'!I12+'Lamp1 imaginaria Left (2)'!I12+'Lamp1 imaginaria porta (2)'!I12+'Lamp1 imaginaria fundo (2)'!I12+'Lamp1 imaginaria R (2)'!I12</f>
        <v>2.8699890300250792</v>
      </c>
      <c r="J12">
        <f>'Lamp1 imaginaria fundo'!J12+'Lamp1 imaginaria Left'!J12+'Lamp1 imaginaria R'!J12+'Lamp1 imaginaria porta'!J12+'Lamp1 imaginaria Left (2)'!J12+'Lamp1 imaginaria porta (2)'!J12+'Lamp1 imaginaria fundo (2)'!J12+'Lamp1 imaginaria R (2)'!J12</f>
        <v>2.870698582247206</v>
      </c>
      <c r="K12">
        <f>'Lamp1 imaginaria fundo'!K12+'Lamp1 imaginaria Left'!K12+'Lamp1 imaginaria R'!K12+'Lamp1 imaginaria porta'!K12+'Lamp1 imaginaria Left (2)'!K12+'Lamp1 imaginaria porta (2)'!K12+'Lamp1 imaginaria fundo (2)'!K12+'Lamp1 imaginaria R (2)'!K12</f>
        <v>2.8712294504824079</v>
      </c>
      <c r="L12">
        <f>'Lamp1 imaginaria fundo'!L12+'Lamp1 imaginaria Left'!L12+'Lamp1 imaginaria R'!L12+'Lamp1 imaginaria porta'!L12+'Lamp1 imaginaria Left (2)'!L12+'Lamp1 imaginaria porta (2)'!L12+'Lamp1 imaginaria fundo (2)'!L12+'Lamp1 imaginaria R (2)'!L12</f>
        <v>2.8715847520695008</v>
      </c>
      <c r="M12">
        <f>'Lamp1 imaginaria fundo'!M12+'Lamp1 imaginaria Left'!M12+'Lamp1 imaginaria R'!M12+'Lamp1 imaginaria porta'!M12+'Lamp1 imaginaria Left (2)'!M12+'Lamp1 imaginaria porta (2)'!M12+'Lamp1 imaginaria fundo (2)'!M12+'Lamp1 imaginaria R (2)'!M12</f>
        <v>2.8717680573073321</v>
      </c>
      <c r="N12">
        <f>'Lamp1 imaginaria fundo'!N12+'Lamp1 imaginaria Left'!N12+'Lamp1 imaginaria R'!N12+'Lamp1 imaginaria porta'!N12+'Lamp1 imaginaria Left (2)'!N12+'Lamp1 imaginaria porta (2)'!N12+'Lamp1 imaginaria fundo (2)'!N12+'Lamp1 imaginaria R (2)'!N12</f>
        <v>2.8717833713272571</v>
      </c>
      <c r="O12">
        <f>'Lamp1 imaginaria fundo'!O12+'Lamp1 imaginaria Left'!O12+'Lamp1 imaginaria R'!O12+'Lamp1 imaginaria porta'!O12+'Lamp1 imaginaria Left (2)'!O12+'Lamp1 imaginaria porta (2)'!O12+'Lamp1 imaginaria fundo (2)'!O12+'Lamp1 imaginaria R (2)'!O12</f>
        <v>2.8716351144971268</v>
      </c>
      <c r="P12">
        <f>'Lamp1 imaginaria fundo'!P12+'Lamp1 imaginaria Left'!P12+'Lamp1 imaginaria R'!P12+'Lamp1 imaginaria porta'!P12+'Lamp1 imaginaria Left (2)'!P12+'Lamp1 imaginaria porta (2)'!P12+'Lamp1 imaginaria fundo (2)'!P12+'Lamp1 imaginaria R (2)'!P12</f>
        <v>2.8713281013401772</v>
      </c>
      <c r="Q12">
        <f>'Lamp1 imaginaria fundo'!Q12+'Lamp1 imaginaria Left'!Q12+'Lamp1 imaginaria R'!Q12+'Lamp1 imaginaria porta'!Q12+'Lamp1 imaginaria Left (2)'!Q12+'Lamp1 imaginaria porta (2)'!Q12+'Lamp1 imaginaria fundo (2)'!Q12+'Lamp1 imaginaria R (2)'!Q12</f>
        <v>2.8708675179511469</v>
      </c>
      <c r="R12">
        <f>'Lamp1 imaginaria fundo'!R12+'Lamp1 imaginaria Left'!R12+'Lamp1 imaginaria R'!R12+'Lamp1 imaginaria porta'!R12+'Lamp1 imaginaria Left (2)'!R12+'Lamp1 imaginaria porta (2)'!R12+'Lamp1 imaginaria fundo (2)'!R12+'Lamp1 imaginaria R (2)'!R12</f>
        <v>2.8702588979023549</v>
      </c>
      <c r="S12">
        <f>'Lamp1 imaginaria fundo'!S12+'Lamp1 imaginaria Left'!S12+'Lamp1 imaginaria R'!S12+'Lamp1 imaginaria porta'!S12+'Lamp1 imaginaria Left (2)'!S12+'Lamp1 imaginaria porta (2)'!S12+'Lamp1 imaginaria fundo (2)'!S12+'Lamp1 imaginaria R (2)'!S12</f>
        <v>2.8695080966532771</v>
      </c>
      <c r="T12">
        <f>'Lamp1 imaginaria fundo'!T12+'Lamp1 imaginaria Left'!T12+'Lamp1 imaginaria R'!T12+'Lamp1 imaginaria porta'!T12+'Lamp1 imaginaria Left (2)'!T12+'Lamp1 imaginaria porta (2)'!T12+'Lamp1 imaginaria fundo (2)'!T12+'Lamp1 imaginaria R (2)'!T12</f>
        <v>2.8686212645066407</v>
      </c>
      <c r="U12">
        <f>'Lamp1 imaginaria fundo'!U12+'Lamp1 imaginaria Left'!U12+'Lamp1 imaginaria R'!U12+'Lamp1 imaginaria porta'!U12+'Lamp1 imaginaria Left (2)'!U12+'Lamp1 imaginaria porta (2)'!U12+'Lamp1 imaginaria fundo (2)'!U12+'Lamp1 imaginaria R (2)'!U12</f>
        <v>2.867604818189847</v>
      </c>
      <c r="V12">
        <f>'Lamp1 imaginaria fundo'!V12+'Lamp1 imaginaria Left'!V12+'Lamp1 imaginaria R'!V12+'Lamp1 imaginaria porta'!V12+'Lamp1 imaginaria Left (2)'!V12+'Lamp1 imaginaria porta (2)'!V12+'Lamp1 imaginaria fundo (2)'!V12+'Lamp1 imaginaria R (2)'!V12</f>
        <v>2.8664654111801045</v>
      </c>
      <c r="W12">
        <f>'Lamp1 imaginaria fundo'!W12+'Lamp1 imaginaria Left'!W12+'Lamp1 imaginaria R'!W12+'Lamp1 imaginaria porta'!W12+'Lamp1 imaginaria Left (2)'!W12+'Lamp1 imaginaria porta (2)'!W12+'Lamp1 imaginaria fundo (2)'!W12+'Lamp1 imaginaria R (2)'!W12</f>
        <v>2.8652099029320857</v>
      </c>
      <c r="X12">
        <f>'Lamp1 imaginaria fundo'!X12+'Lamp1 imaginaria Left'!X12+'Lamp1 imaginaria R'!X12+'Lamp1 imaginaria porta'!X12+'Lamp1 imaginaria Left (2)'!X12+'Lamp1 imaginaria porta (2)'!X12+'Lamp1 imaginaria fundo (2)'!X12+'Lamp1 imaginaria R (2)'!X12</f>
        <v>2.8638453272056541</v>
      </c>
      <c r="Y12">
        <f>'Lamp1 imaginaria fundo'!Y12+'Lamp1 imaginaria Left'!Y12+'Lamp1 imaginaria R'!Y12+'Lamp1 imaginaria porta'!Y12+'Lamp1 imaginaria Left (2)'!Y12+'Lamp1 imaginaria porta (2)'!Y12+'Lamp1 imaginaria fundo (2)'!Y12+'Lamp1 imaginaria R (2)'!Y12</f>
        <v>2.8623788597257134</v>
      </c>
      <c r="Z12">
        <f>'Lamp1 imaginaria fundo'!Z12+'Lamp1 imaginaria Left'!Z12+'Lamp1 imaginaria R'!Z12+'Lamp1 imaginaria porta'!Z12+'Lamp1 imaginaria Left (2)'!Z12+'Lamp1 imaginaria porta (2)'!Z12+'Lamp1 imaginaria fundo (2)'!Z12+'Lamp1 imaginaria R (2)'!Z12</f>
        <v>2.8608177854344405</v>
      </c>
      <c r="AA12">
        <f>'Lamp1 imaginaria fundo'!AA12+'Lamp1 imaginaria Left'!AA12+'Lamp1 imaginaria R'!AA12+'Lamp1 imaginaria porta'!AA12+'Lamp1 imaginaria Left (2)'!AA12+'Lamp1 imaginaria porta (2)'!AA12+'Lamp1 imaginaria fundo (2)'!AA12+'Lamp1 imaginaria R (2)'!AA12</f>
        <v>2.8591694656165862</v>
      </c>
      <c r="AB12">
        <f>'Lamp1 imaginaria fundo'!AB12+'Lamp1 imaginaria Left'!AB12+'Lamp1 imaginaria R'!AB12+'Lamp1 imaginaria porta'!AB12+'Lamp1 imaginaria Left (2)'!AB12+'Lamp1 imaginaria porta (2)'!AB12+'Lamp1 imaginaria fundo (2)'!AB12+'Lamp1 imaginaria R (2)'!AB12</f>
        <v>2.8574413051900502</v>
      </c>
      <c r="AC12">
        <f>'Lamp1 imaginaria fundo'!AC12+'Lamp1 imaginaria Left'!AC12+'Lamp1 imaginaria R'!AC12+'Lamp1 imaginaria porta'!AC12+'Lamp1 imaginaria Left (2)'!AC12+'Lamp1 imaginaria porta (2)'!AC12+'Lamp1 imaginaria fundo (2)'!AC12+'Lamp1 imaginaria R (2)'!AC12</f>
        <v>2.8556407204561811</v>
      </c>
      <c r="AD12">
        <f>'Lamp1 imaginaria fundo'!AD12+'Lamp1 imaginaria Left'!AD12+'Lamp1 imaginaria R'!AD12+'Lamp1 imaginaria porta'!AD12+'Lamp1 imaginaria Left (2)'!AD12+'Lamp1 imaginaria porta (2)'!AD12+'Lamp1 imaginaria fundo (2)'!AD12+'Lamp1 imaginaria R (2)'!AD12</f>
        <v>2.8537751075973108</v>
      </c>
      <c r="AE12">
        <f>'Lamp1 imaginaria fundo'!AE12+'Lamp1 imaginaria Left'!AE12+'Lamp1 imaginaria R'!AE12+'Lamp1 imaginaria porta'!AE12+'Lamp1 imaginaria Left (2)'!AE12+'Lamp1 imaginaria porta (2)'!AE12+'Lamp1 imaginaria fundo (2)'!AE12+'Lamp1 imaginaria R (2)'!AE12</f>
        <v>2.8518518121933933</v>
      </c>
      <c r="AF12">
        <f>'Lamp1 imaginaria fundo'!AF12+'Lamp1 imaginaria Left'!AF12+'Lamp1 imaginaria R'!AF12+'Lamp1 imaginaria porta'!AF12+'Lamp1 imaginaria Left (2)'!AF12+'Lamp1 imaginaria porta (2)'!AF12+'Lamp1 imaginaria fundo (2)'!AF12+'Lamp1 imaginaria R (2)'!AF12</f>
        <v>2.8498781000063755</v>
      </c>
      <c r="AG12">
        <f>'Lamp1 imaginaria fundo'!AG12+'Lamp1 imaginaria Left'!AG12+'Lamp1 imaginaria R'!AG12+'Lamp1 imaginaria porta'!AG12+'Lamp1 imaginaria Left (2)'!AG12+'Lamp1 imaginaria porta (2)'!AG12+'Lamp1 imaginaria fundo (2)'!AG12+'Lamp1 imaginaria R (2)'!AG12</f>
        <v>2.8478611292512608</v>
      </c>
      <c r="AH12">
        <f>'Lamp1 imaginaria fundo'!AH12+'Lamp1 imaginaria Left'!AH12+'Lamp1 imaginaria R'!AH12+'Lamp1 imaginaria porta'!AH12+'Lamp1 imaginaria Left (2)'!AH12+'Lamp1 imaginaria porta (2)'!AH12+'Lamp1 imaginaria fundo (2)'!AH12+'Lamp1 imaginaria R (2)'!AH12</f>
        <v>2.8458079245381929</v>
      </c>
      <c r="AI12">
        <f>'Lamp1 imaginaria fundo'!AI12+'Lamp1 imaginaria Left'!AI12+'Lamp1 imaginaria R'!AI12+'Lamp1 imaginaria porta'!AI12+'Lamp1 imaginaria Left (2)'!AI12+'Lamp1 imaginaria porta (2)'!AI12+'Lamp1 imaginaria fundo (2)'!AI12+'Lamp1 imaginaria R (2)'!AI12</f>
        <v>2.8437253526319566</v>
      </c>
      <c r="AJ12">
        <f>'Lamp1 imaginaria fundo'!AJ12+'Lamp1 imaginaria Left'!AJ12+'Lamp1 imaginaria R'!AJ12+'Lamp1 imaginaria porta'!AJ12+'Lamp1 imaginaria Left (2)'!AJ12+'Lamp1 imaginaria porta (2)'!AJ12+'Lamp1 imaginaria fundo (2)'!AJ12+'Lamp1 imaginaria R (2)'!AJ12</f>
        <v>2.8416201001354491</v>
      </c>
      <c r="AK12">
        <f>'Lamp1 imaginaria fundo'!AK12+'Lamp1 imaginaria Left'!AK12+'Lamp1 imaginaria R'!AK12+'Lamp1 imaginaria porta'!AK12+'Lamp1 imaginaria Left (2)'!AK12+'Lamp1 imaginaria porta (2)'!AK12+'Lamp1 imaginaria fundo (2)'!AK12+'Lamp1 imaginaria R (2)'!AK12</f>
        <v>2.8394986531635977</v>
      </c>
      <c r="AL12">
        <f>'Lamp1 imaginaria fundo'!AL12+'Lamp1 imaginaria Left'!AL12+'Lamp1 imaginaria R'!AL12+'Lamp1 imaginaria porta'!AL12+'Lamp1 imaginaria Left (2)'!AL12+'Lamp1 imaginaria porta (2)'!AL12+'Lamp1 imaginaria fundo (2)'!AL12+'Lamp1 imaginaria R (2)'!AL12</f>
        <v>2.8373672790350382</v>
      </c>
      <c r="AM12">
        <f>'Lamp1 imaginaria fundo'!AM12+'Lamp1 imaginaria Left'!AM12+'Lamp1 imaginaria R'!AM12+'Lamp1 imaginaria porta'!AM12+'Lamp1 imaginaria Left (2)'!AM12+'Lamp1 imaginaria porta (2)'!AM12+'Lamp1 imaginaria fundo (2)'!AM12+'Lamp1 imaginaria R (2)'!AM12</f>
        <v>2.835232009971913</v>
      </c>
      <c r="AN12">
        <f>'Lamp1 imaginaria fundo'!AN12+'Lamp1 imaginaria Left'!AN12+'Lamp1 imaginaria R'!AN12+'Lamp1 imaginaria porta'!AN12+'Lamp1 imaginaria Left (2)'!AN12+'Lamp1 imaginaria porta (2)'!AN12+'Lamp1 imaginaria fundo (2)'!AN12+'Lamp1 imaginaria R (2)'!AN12</f>
        <v>2.8330986287642981</v>
      </c>
      <c r="AO12">
        <f>'Lamp1 imaginaria fundo'!AO12+'Lamp1 imaginaria Left'!AO12+'Lamp1 imaginaria R'!AO12+'Lamp1 imaginaria porta'!AO12+'Lamp1 imaginaria Left (2)'!AO12+'Lamp1 imaginaria porta (2)'!AO12+'Lamp1 imaginaria fundo (2)'!AO12+'Lamp1 imaginaria R (2)'!AO12</f>
        <v>2.8309726563256761</v>
      </c>
      <c r="AP12">
        <f>'Lamp1 imaginaria fundo'!AP12+'Lamp1 imaginaria Left'!AP12+'Lamp1 imaginaria R'!AP12+'Lamp1 imaginaria porta'!AP12+'Lamp1 imaginaria Left (2)'!AP12+'Lamp1 imaginaria porta (2)'!AP12+'Lamp1 imaginaria fundo (2)'!AP12+'Lamp1 imaginaria R (2)'!AP12</f>
        <v>2.8288593410401508</v>
      </c>
      <c r="AQ12">
        <f>'Lamp1 imaginaria fundo'!AQ12+'Lamp1 imaginaria Left'!AQ12+'Lamp1 imaginaria R'!AQ12+'Lamp1 imaginaria porta'!AQ12+'Lamp1 imaginaria Left (2)'!AQ12+'Lamp1 imaginaria porta (2)'!AQ12+'Lamp1 imaginaria fundo (2)'!AQ12+'Lamp1 imaginaria R (2)'!AQ12</f>
        <v>2.8267636497809252</v>
      </c>
      <c r="AR12">
        <f>'Lamp1 imaginaria fundo'!AR12+'Lamp1 imaginaria Left'!AR12+'Lamp1 imaginaria R'!AR12+'Lamp1 imaginaria porta'!AR12+'Lamp1 imaginaria Left (2)'!AR12+'Lamp1 imaginaria porta (2)'!AR12+'Lamp1 imaginaria fundo (2)'!AR12+'Lamp1 imaginaria R (2)'!AR12</f>
        <v>2.8246902604631297</v>
      </c>
      <c r="AS12">
        <f>'Lamp1 imaginaria fundo'!AS12+'Lamp1 imaginaria Left'!AS12+'Lamp1 imaginaria R'!AS12+'Lamp1 imaginaria porta'!AS12+'Lamp1 imaginaria Left (2)'!AS12+'Lamp1 imaginaria porta (2)'!AS12+'Lamp1 imaginaria fundo (2)'!AS12+'Lamp1 imaginaria R (2)'!AS12</f>
        <v>2.8226435559822658</v>
      </c>
      <c r="AT12">
        <f>'Lamp1 imaginaria fundo'!AT12+'Lamp1 imaginaria Left'!AT12+'Lamp1 imaginaria R'!AT12+'Lamp1 imaginaria porta'!AT12+'Lamp1 imaginaria Left (2)'!AT12+'Lamp1 imaginaria porta (2)'!AT12+'Lamp1 imaginaria fundo (2)'!AT12+'Lamp1 imaginaria R (2)'!AT12</f>
        <v>2.8206276193822171</v>
      </c>
      <c r="AU12">
        <f>'Lamp1 imaginaria fundo'!AU12+'Lamp1 imaginaria Left'!AU12+'Lamp1 imaginaria R'!AU12+'Lamp1 imaginaria porta'!AU12+'Lamp1 imaginaria Left (2)'!AU12+'Lamp1 imaginaria porta (2)'!AU12+'Lamp1 imaginaria fundo (2)'!AU12+'Lamp1 imaginaria R (2)'!AU12</f>
        <v>2.8186462300936523</v>
      </c>
      <c r="AV12">
        <f>'Lamp1 imaginaria fundo'!AV12+'Lamp1 imaginaria Left'!AV12+'Lamp1 imaginaria R'!AV12+'Lamp1 imaginaria porta'!AV12+'Lamp1 imaginaria Left (2)'!AV12+'Lamp1 imaginaria porta (2)'!AV12+'Lamp1 imaginaria fundo (2)'!AV12+'Lamp1 imaginaria R (2)'!AV12</f>
        <v>2.8167028610843827</v>
      </c>
      <c r="AW12">
        <f>'Lamp1 imaginaria fundo'!AW12+'Lamp1 imaginaria Left'!AW12+'Lamp1 imaginaria R'!AW12+'Lamp1 imaginaria porta'!AW12+'Lamp1 imaginaria Left (2)'!AW12+'Lamp1 imaginaria porta (2)'!AW12+'Lamp1 imaginaria fundo (2)'!AW12+'Lamp1 imaginaria R (2)'!AW12</f>
        <v>2.8148006767675038</v>
      </c>
      <c r="AX12">
        <f>'Lamp1 imaginaria fundo'!AX12+'Lamp1 imaginaria Left'!AX12+'Lamp1 imaginaria R'!AX12+'Lamp1 imaginaria porta'!AX12+'Lamp1 imaginaria Left (2)'!AX12+'Lamp1 imaginaria porta (2)'!AX12+'Lamp1 imaginaria fundo (2)'!AX12+'Lamp1 imaginaria R (2)'!AX12</f>
        <v>2.8129425315204668</v>
      </c>
      <c r="AY12">
        <f>'Lamp1 imaginaria fundo'!AY12+'Lamp1 imaginaria Left'!AY12+'Lamp1 imaginaria R'!AY12+'Lamp1 imaginaria porta'!AY12+'Lamp1 imaginaria Left (2)'!AY12+'Lamp1 imaginaria porta (2)'!AY12+'Lamp1 imaginaria fundo (2)'!AY12+'Lamp1 imaginaria R (2)'!AY12</f>
        <v>2.8111309686783295</v>
      </c>
      <c r="AZ12">
        <f>'Lamp1 imaginaria fundo'!AZ12+'Lamp1 imaginaria Left'!AZ12+'Lamp1 imaginaria R'!AZ12+'Lamp1 imaginaria porta'!AZ12+'Lamp1 imaginaria Left (2)'!AZ12+'Lamp1 imaginaria porta (2)'!AZ12+'Lamp1 imaginaria fundo (2)'!AZ12+'Lamp1 imaginaria R (2)'!AZ12</f>
        <v>2.8093682198768342</v>
      </c>
      <c r="BA12">
        <f>'Lamp1 imaginaria fundo'!BA12+'Lamp1 imaginaria Left'!BA12+'Lamp1 imaginaria R'!BA12+'Lamp1 imaginaria porta'!BA12+'Lamp1 imaginaria Left (2)'!BA12+'Lamp1 imaginaria porta (2)'!BA12+'Lamp1 imaginaria fundo (2)'!BA12+'Lamp1 imaginaria R (2)'!BA12</f>
        <v>2.8076562046353999</v>
      </c>
      <c r="BB12">
        <f>'Lamp1 imaginaria fundo'!BB12+'Lamp1 imaginaria Left'!BB12+'Lamp1 imaginaria R'!BB12+'Lamp1 imaginaria porta'!BB12+'Lamp1 imaginaria Left (2)'!BB12+'Lamp1 imaginaria porta (2)'!BB12+'Lamp1 imaginaria fundo (2)'!BB12+'Lamp1 imaginaria R (2)'!BB12</f>
        <v>2.8059965300862446</v>
      </c>
      <c r="BC12">
        <f>'Lamp1 imaginaria fundo'!BC12+'Lamp1 imaginaria Left'!BC12+'Lamp1 imaginaria R'!BC12+'Lamp1 imaginaria porta'!BC12+'Lamp1 imaginaria Left (2)'!BC12+'Lamp1 imaginaria porta (2)'!BC12+'Lamp1 imaginaria fundo (2)'!BC12+'Lamp1 imaginaria R (2)'!BC12</f>
        <v>2.8043904907734056</v>
      </c>
      <c r="BD12">
        <f>'Lamp1 imaginaria fundo'!BD12+'Lamp1 imaginaria Left'!BD12+'Lamp1 imaginaria R'!BD12+'Lamp1 imaginaria porta'!BD12+'Lamp1 imaginaria Left (2)'!BD12+'Lamp1 imaginaria porta (2)'!BD12+'Lamp1 imaginaria fundo (2)'!BD12+'Lamp1 imaginaria R (2)'!BD12</f>
        <v>2.8028390684641593</v>
      </c>
    </row>
    <row r="13" spans="1:56" ht="35" customHeight="1" x14ac:dyDescent="0.45">
      <c r="E13">
        <v>3</v>
      </c>
      <c r="F13">
        <f>'Lamp1 imaginaria fundo'!F13+'Lamp1 imaginaria Left'!F13+'Lamp1 imaginaria R'!F13+'Lamp1 imaginaria porta'!F13+'Lamp1 imaginaria Left (2)'!F13+'Lamp1 imaginaria porta (2)'!F13+'Lamp1 imaginaria fundo (2)'!F13+'Lamp1 imaginaria R (2)'!F13</f>
        <v>2.8685389376807078</v>
      </c>
      <c r="G13">
        <f>'Lamp1 imaginaria fundo'!G13+'Lamp1 imaginaria Left'!G13+'Lamp1 imaginaria R'!G13+'Lamp1 imaginaria porta'!G13+'Lamp1 imaginaria Left (2)'!G13+'Lamp1 imaginaria porta (2)'!G13+'Lamp1 imaginaria fundo (2)'!G13+'Lamp1 imaginaria R (2)'!G13</f>
        <v>2.8697445066319407</v>
      </c>
      <c r="H13">
        <f>'Lamp1 imaginaria fundo'!H13+'Lamp1 imaginaria Left'!H13+'Lamp1 imaginaria R'!H13+'Lamp1 imaginaria porta'!H13+'Lamp1 imaginaria Left (2)'!H13+'Lamp1 imaginaria porta (2)'!H13+'Lamp1 imaginaria fundo (2)'!H13+'Lamp1 imaginaria R (2)'!H13</f>
        <v>2.8707648872778697</v>
      </c>
      <c r="I13">
        <f>'Lamp1 imaginaria fundo'!I13+'Lamp1 imaginaria Left'!I13+'Lamp1 imaginaria R'!I13+'Lamp1 imaginaria porta'!I13+'Lamp1 imaginaria Left (2)'!I13+'Lamp1 imaginaria porta (2)'!I13+'Lamp1 imaginaria fundo (2)'!I13+'Lamp1 imaginaria R (2)'!I13</f>
        <v>2.8716021357851447</v>
      </c>
      <c r="J13">
        <f>'Lamp1 imaginaria fundo'!J13+'Lamp1 imaginaria Left'!J13+'Lamp1 imaginaria R'!J13+'Lamp1 imaginaria porta'!J13+'Lamp1 imaginaria Left (2)'!J13+'Lamp1 imaginaria porta (2)'!J13+'Lamp1 imaginaria fundo (2)'!J13+'Lamp1 imaginaria R (2)'!J13</f>
        <v>2.872258799045778</v>
      </c>
      <c r="K13">
        <f>'Lamp1 imaginaria fundo'!K13+'Lamp1 imaginaria Left'!K13+'Lamp1 imaginaria R'!K13+'Lamp1 imaginaria porta'!K13+'Lamp1 imaginaria Left (2)'!K13+'Lamp1 imaginaria porta (2)'!K13+'Lamp1 imaginaria fundo (2)'!K13+'Lamp1 imaginaria R (2)'!K13</f>
        <v>2.8727378964683643</v>
      </c>
      <c r="L13">
        <f>'Lamp1 imaginaria fundo'!L13+'Lamp1 imaginaria Left'!L13+'Lamp1 imaginaria R'!L13+'Lamp1 imaginaria porta'!L13+'Lamp1 imaginaria Left (2)'!L13+'Lamp1 imaginaria porta (2)'!L13+'Lamp1 imaginaria fundo (2)'!L13+'Lamp1 imaginaria R (2)'!L13</f>
        <v>2.8730429005437248</v>
      </c>
      <c r="M13">
        <f>'Lamp1 imaginaria fundo'!M13+'Lamp1 imaginaria Left'!M13+'Lamp1 imaginaria R'!M13+'Lamp1 imaginaria porta'!M13+'Lamp1 imaginaria Left (2)'!M13+'Lamp1 imaginaria porta (2)'!M13+'Lamp1 imaginaria fundo (2)'!M13+'Lamp1 imaginaria R (2)'!M13</f>
        <v>2.8731777163170173</v>
      </c>
      <c r="N13">
        <f>'Lamp1 imaginaria fundo'!N13+'Lamp1 imaginaria Left'!N13+'Lamp1 imaginaria R'!N13+'Lamp1 imaginaria porta'!N13+'Lamp1 imaginaria Left (2)'!N13+'Lamp1 imaginaria porta (2)'!N13+'Lamp1 imaginaria fundo (2)'!N13+'Lamp1 imaginaria R (2)'!N13</f>
        <v>2.8731466598533766</v>
      </c>
      <c r="O13">
        <f>'Lamp1 imaginaria fundo'!O13+'Lamp1 imaginaria Left'!O13+'Lamp1 imaginaria R'!O13+'Lamp1 imaginaria porta'!O13+'Lamp1 imaginaria Left (2)'!O13+'Lamp1 imaginaria porta (2)'!O13+'Lamp1 imaginaria fundo (2)'!O13+'Lamp1 imaginaria R (2)'!O13</f>
        <v>2.8729544357470691</v>
      </c>
      <c r="P13">
        <f>'Lamp1 imaginaria fundo'!P13+'Lamp1 imaginaria Left'!P13+'Lamp1 imaginaria R'!P13+'Lamp1 imaginaria porta'!P13+'Lamp1 imaginaria Left (2)'!P13+'Lamp1 imaginaria porta (2)'!P13+'Lamp1 imaginaria fundo (2)'!P13+'Lamp1 imaginaria R (2)'!P13</f>
        <v>2.8726061136970671</v>
      </c>
      <c r="Q13">
        <f>'Lamp1 imaginaria fundo'!Q13+'Lamp1 imaginaria Left'!Q13+'Lamp1 imaginaria R'!Q13+'Lamp1 imaginaria porta'!Q13+'Lamp1 imaginaria Left (2)'!Q13+'Lamp1 imaginaria porta (2)'!Q13+'Lamp1 imaginaria fundo (2)'!Q13+'Lamp1 imaginaria R (2)'!Q13</f>
        <v>2.8721071041559756</v>
      </c>
      <c r="R13">
        <f>'Lamp1 imaginaria fundo'!R13+'Lamp1 imaginaria Left'!R13+'Lamp1 imaginaria R'!R13+'Lamp1 imaginaria porta'!R13+'Lamp1 imaginaria Left (2)'!R13+'Lamp1 imaginaria porta (2)'!R13+'Lamp1 imaginaria fundo (2)'!R13+'Lamp1 imaginaria R (2)'!R13</f>
        <v>2.871463133054784</v>
      </c>
      <c r="S13">
        <f>'Lamp1 imaginaria fundo'!S13+'Lamp1 imaginaria Left'!S13+'Lamp1 imaginaria R'!S13+'Lamp1 imaginaria porta'!S13+'Lamp1 imaginaria Left (2)'!S13+'Lamp1 imaginaria porta (2)'!S13+'Lamp1 imaginaria fundo (2)'!S13+'Lamp1 imaginaria R (2)'!S13</f>
        <v>2.8706802156121904</v>
      </c>
      <c r="T13">
        <f>'Lamp1 imaginaria fundo'!T13+'Lamp1 imaginaria Left'!T13+'Lamp1 imaginaria R'!T13+'Lamp1 imaginaria porta'!T13+'Lamp1 imaginaria Left (2)'!T13+'Lamp1 imaginaria porta (2)'!T13+'Lamp1 imaginaria fundo (2)'!T13+'Lamp1 imaginaria R (2)'!T13</f>
        <v>2.8697646292531216</v>
      </c>
      <c r="U13">
        <f>'Lamp1 imaginaria fundo'!U13+'Lamp1 imaginaria Left'!U13+'Lamp1 imaginaria R'!U13+'Lamp1 imaginaria porta'!U13+'Lamp1 imaginaria Left (2)'!U13+'Lamp1 imaginaria porta (2)'!U13+'Lamp1 imaginaria fundo (2)'!U13+'Lamp1 imaginaria R (2)'!U13</f>
        <v>2.8687228856844436</v>
      </c>
      <c r="V13">
        <f>'Lamp1 imaginaria fundo'!V13+'Lamp1 imaginaria Left'!V13+'Lamp1 imaginaria R'!V13+'Lamp1 imaginaria porta'!V13+'Lamp1 imaginaria Left (2)'!V13+'Lamp1 imaginaria porta (2)'!V13+'Lamp1 imaginaria fundo (2)'!V13+'Lamp1 imaginaria R (2)'!V13</f>
        <v>2.8675617022045725</v>
      </c>
      <c r="W13">
        <f>'Lamp1 imaginaria fundo'!W13+'Lamp1 imaginaria Left'!W13+'Lamp1 imaginaria R'!W13+'Lamp1 imaginaria porta'!W13+'Lamp1 imaginaria Left (2)'!W13+'Lamp1 imaginaria porta (2)'!W13+'Lamp1 imaginaria fundo (2)'!W13+'Lamp1 imaginaria R (2)'!W13</f>
        <v>2.866287972355098</v>
      </c>
      <c r="X13">
        <f>'Lamp1 imaginaria fundo'!X13+'Lamp1 imaginaria Left'!X13+'Lamp1 imaginaria R'!X13+'Lamp1 imaginaria porta'!X13+'Lamp1 imaginaria Left (2)'!X13+'Lamp1 imaginaria porta (2)'!X13+'Lamp1 imaginaria fundo (2)'!X13+'Lamp1 imaginaria R (2)'!X13</f>
        <v>2.864908736054264</v>
      </c>
      <c r="Y13">
        <f>'Lamp1 imaginaria fundo'!Y13+'Lamp1 imaginaria Left'!Y13+'Lamp1 imaginaria R'!Y13+'Lamp1 imaginaria porta'!Y13+'Lamp1 imaginaria Left (2)'!Y13+'Lamp1 imaginaria porta (2)'!Y13+'Lamp1 imaginaria fundo (2)'!Y13+'Lamp1 imaginaria R (2)'!Y13</f>
        <v>2.8634311493816638</v>
      </c>
      <c r="Z13">
        <f>'Lamp1 imaginaria fundo'!Z13+'Lamp1 imaginaria Left'!Z13+'Lamp1 imaginaria R'!Z13+'Lamp1 imaginaria porta'!Z13+'Lamp1 imaginaria Left (2)'!Z13+'Lamp1 imaginaria porta (2)'!Z13+'Lamp1 imaginaria fundo (2)'!Z13+'Lamp1 imaginaria R (2)'!Z13</f>
        <v>2.861862454208965</v>
      </c>
      <c r="AA13">
        <f>'Lamp1 imaginaria fundo'!AA13+'Lamp1 imaginaria Left'!AA13+'Lamp1 imaginaria R'!AA13+'Lamp1 imaginaria porta'!AA13+'Lamp1 imaginaria Left (2)'!AA13+'Lamp1 imaginaria porta (2)'!AA13+'Lamp1 imaginaria fundo (2)'!AA13+'Lamp1 imaginaria R (2)'!AA13</f>
        <v>2.8602099478910632</v>
      </c>
      <c r="AB13">
        <f>'Lamp1 imaginaria fundo'!AB13+'Lamp1 imaginaria Left'!AB13+'Lamp1 imaginaria R'!AB13+'Lamp1 imaginaria porta'!AB13+'Lamp1 imaginaria Left (2)'!AB13+'Lamp1 imaginaria porta (2)'!AB13+'Lamp1 imaginaria fundo (2)'!AB13+'Lamp1 imaginaria R (2)'!AB13</f>
        <v>2.8584809532447868</v>
      </c>
      <c r="AC13">
        <f>'Lamp1 imaginaria fundo'!AC13+'Lamp1 imaginaria Left'!AC13+'Lamp1 imaginaria R'!AC13+'Lamp1 imaginaria porta'!AC13+'Lamp1 imaginaria Left (2)'!AC13+'Lamp1 imaginaria porta (2)'!AC13+'Lamp1 imaginaria fundo (2)'!AC13+'Lamp1 imaginaria R (2)'!AC13</f>
        <v>2.8566827890473272</v>
      </c>
      <c r="AD13">
        <f>'Lamp1 imaginaria fundo'!AD13+'Lamp1 imaginaria Left'!AD13+'Lamp1 imaginaria R'!AD13+'Lamp1 imaginaria porta'!AD13+'Lamp1 imaginaria Left (2)'!AD13+'Lamp1 imaginaria porta (2)'!AD13+'Lamp1 imaginaria fundo (2)'!AD13+'Lamp1 imaginaria R (2)'!AD13</f>
        <v>2.8548227412839342</v>
      </c>
      <c r="AE13">
        <f>'Lamp1 imaginaria fundo'!AE13+'Lamp1 imaginaria Left'!AE13+'Lamp1 imaginaria R'!AE13+'Lamp1 imaginaria porta'!AE13+'Lamp1 imaginaria Left (2)'!AE13+'Lamp1 imaginaria porta (2)'!AE13+'Lamp1 imaginaria fundo (2)'!AE13+'Lamp1 imaginaria R (2)'!AE13</f>
        <v>2.8529080353642717</v>
      </c>
      <c r="AF13">
        <f>'Lamp1 imaginaria fundo'!AF13+'Lamp1 imaginaria Left'!AF13+'Lamp1 imaginaria R'!AF13+'Lamp1 imaginaria porta'!AF13+'Lamp1 imaginaria Left (2)'!AF13+'Lamp1 imaginaria porta (2)'!AF13+'Lamp1 imaginaria fundo (2)'!AF13+'Lamp1 imaginaria R (2)'!AF13</f>
        <v>2.8509458095099092</v>
      </c>
      <c r="AG13">
        <f>'Lamp1 imaginaria fundo'!AG13+'Lamp1 imaginaria Left'!AG13+'Lamp1 imaginaria R'!AG13+'Lamp1 imaginaria porta'!AG13+'Lamp1 imaginaria Left (2)'!AG13+'Lamp1 imaginaria porta (2)'!AG13+'Lamp1 imaginaria fundo (2)'!AG13+'Lamp1 imaginaria R (2)'!AG13</f>
        <v>2.8489430894926682</v>
      </c>
      <c r="AH13">
        <f>'Lamp1 imaginaria fundo'!AH13+'Lamp1 imaginaria Left'!AH13+'Lamp1 imaginaria R'!AH13+'Lamp1 imaginaria porta'!AH13+'Lamp1 imaginaria Left (2)'!AH13+'Lamp1 imaginaria porta (2)'!AH13+'Lamp1 imaginaria fundo (2)'!AH13+'Lamp1 imaginaria R (2)'!AH13</f>
        <v>2.84690676487608</v>
      </c>
      <c r="AI13">
        <f>'Lamp1 imaginaria fundo'!AI13+'Lamp1 imaginaria Left'!AI13+'Lamp1 imaginaria R'!AI13+'Lamp1 imaginaria porta'!AI13+'Lamp1 imaginaria Left (2)'!AI13+'Lamp1 imaginaria porta (2)'!AI13+'Lamp1 imaginaria fundo (2)'!AI13+'Lamp1 imaginaria R (2)'!AI13</f>
        <v>2.8448435668814556</v>
      </c>
      <c r="AJ13">
        <f>'Lamp1 imaginaria fundo'!AJ13+'Lamp1 imaginaria Left'!AJ13+'Lamp1 imaginaria R'!AJ13+'Lamp1 imaginaria porta'!AJ13+'Lamp1 imaginaria Left (2)'!AJ13+'Lamp1 imaginaria porta (2)'!AJ13+'Lamp1 imaginaria fundo (2)'!AJ13+'Lamp1 imaginaria R (2)'!AJ13</f>
        <v>2.8427600479671646</v>
      </c>
      <c r="AK13">
        <f>'Lamp1 imaginaria fundo'!AK13+'Lamp1 imaginaria Left'!AK13+'Lamp1 imaginaria R'!AK13+'Lamp1 imaginaria porta'!AK13+'Lamp1 imaginaria Left (2)'!AK13+'Lamp1 imaginaria porta (2)'!AK13+'Lamp1 imaginaria fundo (2)'!AK13+'Lamp1 imaginaria R (2)'!AK13</f>
        <v>2.8406625631761191</v>
      </c>
      <c r="AL13">
        <f>'Lamp1 imaginaria fundo'!AL13+'Lamp1 imaginaria Left'!AL13+'Lamp1 imaginaria R'!AL13+'Lamp1 imaginaria porta'!AL13+'Lamp1 imaginaria Left (2)'!AL13+'Lamp1 imaginaria porta (2)'!AL13+'Lamp1 imaginaria fundo (2)'!AL13+'Lamp1 imaginaria R (2)'!AL13</f>
        <v>2.838557253273243</v>
      </c>
      <c r="AM13">
        <f>'Lamp1 imaginaria fundo'!AM13+'Lamp1 imaginaria Left'!AM13+'Lamp1 imaginaria R'!AM13+'Lamp1 imaginaria porta'!AM13+'Lamp1 imaginaria Left (2)'!AM13+'Lamp1 imaginaria porta (2)'!AM13+'Lamp1 imaginaria fundo (2)'!AM13+'Lamp1 imaginaria R (2)'!AM13</f>
        <v>2.8364500296629735</v>
      </c>
      <c r="AN13">
        <f>'Lamp1 imaginaria fundo'!AN13+'Lamp1 imaginaria Left'!AN13+'Lamp1 imaginaria R'!AN13+'Lamp1 imaginaria porta'!AN13+'Lamp1 imaginaria Left (2)'!AN13+'Lamp1 imaginaria porta (2)'!AN13+'Lamp1 imaginaria fundo (2)'!AN13+'Lamp1 imaginaria R (2)'!AN13</f>
        <v>2.8343465610474206</v>
      </c>
      <c r="AO13">
        <f>'Lamp1 imaginaria fundo'!AO13+'Lamp1 imaginaria Left'!AO13+'Lamp1 imaginaria R'!AO13+'Lamp1 imaginaria porta'!AO13+'Lamp1 imaginaria Left (2)'!AO13+'Lamp1 imaginaria porta (2)'!AO13+'Lamp1 imaginaria fundo (2)'!AO13+'Lamp1 imaginaria R (2)'!AO13</f>
        <v>2.8322522617594266</v>
      </c>
      <c r="AP13">
        <f>'Lamp1 imaginaria fundo'!AP13+'Lamp1 imaginaria Left'!AP13+'Lamp1 imaginaria R'!AP13+'Lamp1 imaginaria porta'!AP13+'Lamp1 imaginaria Left (2)'!AP13+'Lamp1 imaginaria porta (2)'!AP13+'Lamp1 imaginaria fundo (2)'!AP13+'Lamp1 imaginaria R (2)'!AP13</f>
        <v>2.8301722816819312</v>
      </c>
      <c r="AQ13">
        <f>'Lamp1 imaginaria fundo'!AQ13+'Lamp1 imaginaria Left'!AQ13+'Lamp1 imaginaria R'!AQ13+'Lamp1 imaginaria porta'!AQ13+'Lamp1 imaginaria Left (2)'!AQ13+'Lamp1 imaginaria porta (2)'!AQ13+'Lamp1 imaginaria fundo (2)'!AQ13+'Lamp1 imaginaria R (2)'!AQ13</f>
        <v>2.8281114976460153</v>
      </c>
      <c r="AR13">
        <f>'Lamp1 imaginaria fundo'!AR13+'Lamp1 imaginaria Left'!AR13+'Lamp1 imaginaria R'!AR13+'Lamp1 imaginaria porta'!AR13+'Lamp1 imaginaria Left (2)'!AR13+'Lamp1 imaginaria porta (2)'!AR13+'Lamp1 imaginaria fundo (2)'!AR13+'Lamp1 imaginaria R (2)'!AR13</f>
        <v>2.8260745061849994</v>
      </c>
      <c r="AS13">
        <f>'Lamp1 imaginaria fundo'!AS13+'Lamp1 imaginaria Left'!AS13+'Lamp1 imaginaria R'!AS13+'Lamp1 imaginaria porta'!AS13+'Lamp1 imaginaria Left (2)'!AS13+'Lamp1 imaginaria porta (2)'!AS13+'Lamp1 imaginaria fundo (2)'!AS13+'Lamp1 imaginaria R (2)'!AS13</f>
        <v>2.8240656175110135</v>
      </c>
      <c r="AT13">
        <f>'Lamp1 imaginaria fundo'!AT13+'Lamp1 imaginaria Left'!AT13+'Lamp1 imaginaria R'!AT13+'Lamp1 imaginaria porta'!AT13+'Lamp1 imaginaria Left (2)'!AT13+'Lamp1 imaginaria porta (2)'!AT13+'Lamp1 imaginaria fundo (2)'!AT13+'Lamp1 imaginaria R (2)'!AT13</f>
        <v>2.8220888505734023</v>
      </c>
      <c r="AU13">
        <f>'Lamp1 imaginaria fundo'!AU13+'Lamp1 imaginaria Left'!AU13+'Lamp1 imaginaria R'!AU13+'Lamp1 imaginaria porta'!AU13+'Lamp1 imaginaria Left (2)'!AU13+'Lamp1 imaginaria porta (2)'!AU13+'Lamp1 imaginaria fundo (2)'!AU13+'Lamp1 imaginaria R (2)'!AU13</f>
        <v>2.8201479290550626</v>
      </c>
      <c r="AV13">
        <f>'Lamp1 imaginaria fundo'!AV13+'Lamp1 imaginaria Left'!AV13+'Lamp1 imaginaria R'!AV13+'Lamp1 imaginaria porta'!AV13+'Lamp1 imaginaria Left (2)'!AV13+'Lamp1 imaginaria porta (2)'!AV13+'Lamp1 imaginaria fundo (2)'!AV13+'Lamp1 imaginaria R (2)'!AV13</f>
        <v>2.8182462781630098</v>
      </c>
      <c r="AW13">
        <f>'Lamp1 imaginaria fundo'!AW13+'Lamp1 imaginaria Left'!AW13+'Lamp1 imaginaria R'!AW13+'Lamp1 imaginaria porta'!AW13+'Lamp1 imaginaria Left (2)'!AW13+'Lamp1 imaginaria porta (2)'!AW13+'Lamp1 imaginaria fundo (2)'!AW13+'Lamp1 imaginaria R (2)'!AW13</f>
        <v>2.8163870220729392</v>
      </c>
      <c r="AX13">
        <f>'Lamp1 imaginaria fundo'!AX13+'Lamp1 imaginaria Left'!AX13+'Lamp1 imaginaria R'!AX13+'Lamp1 imaginaria porta'!AX13+'Lamp1 imaginaria Left (2)'!AX13+'Lamp1 imaginaria porta (2)'!AX13+'Lamp1 imaginaria fundo (2)'!AX13+'Lamp1 imaginaria R (2)'!AX13</f>
        <v>2.8145729818938632</v>
      </c>
      <c r="AY13">
        <f>'Lamp1 imaginaria fundo'!AY13+'Lamp1 imaginaria Left'!AY13+'Lamp1 imaginaria R'!AY13+'Lamp1 imaginaria porta'!AY13+'Lamp1 imaginaria Left (2)'!AY13+'Lamp1 imaginaria porta (2)'!AY13+'Lamp1 imaginaria fundo (2)'!AY13+'Lamp1 imaginaria R (2)'!AY13</f>
        <v>2.8128066740278812</v>
      </c>
      <c r="AZ13">
        <f>'Lamp1 imaginaria fundo'!AZ13+'Lamp1 imaginaria Left'!AZ13+'Lamp1 imaginaria R'!AZ13+'Lamp1 imaginaria porta'!AZ13+'Lamp1 imaginaria Left (2)'!AZ13+'Lamp1 imaginaria porta (2)'!AZ13+'Lamp1 imaginaria fundo (2)'!AZ13+'Lamp1 imaginaria R (2)'!AZ13</f>
        <v>2.8110903088113695</v>
      </c>
      <c r="BA13">
        <f>'Lamp1 imaginaria fundo'!BA13+'Lamp1 imaginaria Left'!BA13+'Lamp1 imaginaria R'!BA13+'Lamp1 imaginaria porta'!BA13+'Lamp1 imaginaria Left (2)'!BA13+'Lamp1 imaginaria porta (2)'!BA13+'Lamp1 imaginaria fundo (2)'!BA13+'Lamp1 imaginaria R (2)'!BA13</f>
        <v>2.8094257893371486</v>
      </c>
      <c r="BB13">
        <f>'Lamp1 imaginaria fundo'!BB13+'Lamp1 imaginaria Left'!BB13+'Lamp1 imaginaria R'!BB13+'Lamp1 imaginaria porta'!BB13+'Lamp1 imaginaria Left (2)'!BB13+'Lamp1 imaginaria porta (2)'!BB13+'Lamp1 imaginaria fundo (2)'!BB13+'Lamp1 imaginaria R (2)'!BB13</f>
        <v>2.8078147103721753</v>
      </c>
      <c r="BC13">
        <f>'Lamp1 imaginaria fundo'!BC13+'Lamp1 imaginaria Left'!BC13+'Lamp1 imaginaria R'!BC13+'Lamp1 imaginaria porta'!BC13+'Lamp1 imaginaria Left (2)'!BC13+'Lamp1 imaginaria porta (2)'!BC13+'Lamp1 imaginaria fundo (2)'!BC13+'Lamp1 imaginaria R (2)'!BC13</f>
        <v>2.8062583573019042</v>
      </c>
      <c r="BD13">
        <f>'Lamp1 imaginaria fundo'!BD13+'Lamp1 imaginaria Left'!BD13+'Lamp1 imaginaria R'!BD13+'Lamp1 imaginaria porta'!BD13+'Lamp1 imaginaria Left (2)'!BD13+'Lamp1 imaginaria porta (2)'!BD13+'Lamp1 imaginaria fundo (2)'!BD13+'Lamp1 imaginaria R (2)'!BD13</f>
        <v>2.8047577050502674</v>
      </c>
    </row>
    <row r="14" spans="1:56" ht="35" customHeight="1" x14ac:dyDescent="0.45">
      <c r="E14">
        <v>4</v>
      </c>
      <c r="F14">
        <f>'Lamp1 imaginaria fundo'!F14+'Lamp1 imaginaria Left'!F14+'Lamp1 imaginaria R'!F14+'Lamp1 imaginaria porta'!F14+'Lamp1 imaginaria Left (2)'!F14+'Lamp1 imaginaria porta (2)'!F14+'Lamp1 imaginaria fundo (2)'!F14+'Lamp1 imaginaria R (2)'!F14</f>
        <v>2.8702881537494163</v>
      </c>
      <c r="G14">
        <f>'Lamp1 imaginaria fundo'!G14+'Lamp1 imaginaria Left'!G14+'Lamp1 imaginaria R'!G14+'Lamp1 imaginaria porta'!G14+'Lamp1 imaginaria Left (2)'!G14+'Lamp1 imaginaria porta (2)'!G14+'Lamp1 imaginaria fundo (2)'!G14+'Lamp1 imaginaria R (2)'!G14</f>
        <v>2.8714402091262174</v>
      </c>
      <c r="H14">
        <f>'Lamp1 imaginaria fundo'!H14+'Lamp1 imaginaria Left'!H14+'Lamp1 imaginaria R'!H14+'Lamp1 imaginaria porta'!H14+'Lamp1 imaginaria Left (2)'!H14+'Lamp1 imaginaria porta (2)'!H14+'Lamp1 imaginaria fundo (2)'!H14+'Lamp1 imaginaria R (2)'!H14</f>
        <v>2.872406974921712</v>
      </c>
      <c r="I14">
        <f>'Lamp1 imaginaria fundo'!I14+'Lamp1 imaginaria Left'!I14+'Lamp1 imaginaria R'!I14+'Lamp1 imaginaria porta'!I14+'Lamp1 imaginaria Left (2)'!I14+'Lamp1 imaginaria porta (2)'!I14+'Lamp1 imaginaria fundo (2)'!I14+'Lamp1 imaginaria R (2)'!I14</f>
        <v>2.873190895909314</v>
      </c>
      <c r="J14">
        <f>'Lamp1 imaginaria fundo'!J14+'Lamp1 imaginaria Left'!J14+'Lamp1 imaginaria R'!J14+'Lamp1 imaginaria porta'!J14+'Lamp1 imaginaria Left (2)'!J14+'Lamp1 imaginaria porta (2)'!J14+'Lamp1 imaginaria fundo (2)'!J14+'Lamp1 imaginaria R (2)'!J14</f>
        <v>2.8737949001499032</v>
      </c>
      <c r="K14">
        <f>'Lamp1 imaginaria fundo'!K14+'Lamp1 imaginaria Left'!K14+'Lamp1 imaginaria R'!K14+'Lamp1 imaginaria porta'!K14+'Lamp1 imaginaria Left (2)'!K14+'Lamp1 imaginaria porta (2)'!K14+'Lamp1 imaginaria fundo (2)'!K14+'Lamp1 imaginaria R (2)'!K14</f>
        <v>2.8742223762606609</v>
      </c>
      <c r="L14">
        <f>'Lamp1 imaginaria fundo'!L14+'Lamp1 imaginaria Left'!L14+'Lamp1 imaginaria R'!L14+'Lamp1 imaginaria porta'!L14+'Lamp1 imaginaria Left (2)'!L14+'Lamp1 imaginaria porta (2)'!L14+'Lamp1 imaginaria fundo (2)'!L14+'Lamp1 imaginaria R (2)'!L14</f>
        <v>2.8744771497765025</v>
      </c>
      <c r="M14">
        <f>'Lamp1 imaginaria fundo'!M14+'Lamp1 imaginaria Left'!M14+'Lamp1 imaginaria R'!M14+'Lamp1 imaginaria porta'!M14+'Lamp1 imaginaria Left (2)'!M14+'Lamp1 imaginaria porta (2)'!M14+'Lamp1 imaginaria fundo (2)'!M14+'Lamp1 imaginaria R (2)'!M14</f>
        <v>2.8745634588125348</v>
      </c>
      <c r="N14">
        <f>'Lamp1 imaginaria fundo'!N14+'Lamp1 imaginaria Left'!N14+'Lamp1 imaginaria R'!N14+'Lamp1 imaginaria porta'!N14+'Lamp1 imaginaria Left (2)'!N14+'Lamp1 imaginaria porta (2)'!N14+'Lamp1 imaginaria fundo (2)'!N14+'Lamp1 imaginaria R (2)'!N14</f>
        <v>2.8744859291786362</v>
      </c>
      <c r="O14">
        <f>'Lamp1 imaginaria fundo'!O14+'Lamp1 imaginaria Left'!O14+'Lamp1 imaginaria R'!O14+'Lamp1 imaginaria porta'!O14+'Lamp1 imaginaria Left (2)'!O14+'Lamp1 imaginaria porta (2)'!O14+'Lamp1 imaginaria fundo (2)'!O14+'Lamp1 imaginaria R (2)'!O14</f>
        <v>2.8742495490466062</v>
      </c>
      <c r="P14">
        <f>'Lamp1 imaginaria fundo'!P14+'Lamp1 imaginaria Left'!P14+'Lamp1 imaginaria R'!P14+'Lamp1 imaginaria porta'!P14+'Lamp1 imaginaria Left (2)'!P14+'Lamp1 imaginaria porta (2)'!P14+'Lamp1 imaginaria fundo (2)'!P14+'Lamp1 imaginaria R (2)'!P14</f>
        <v>2.8738596432288825</v>
      </c>
      <c r="Q14">
        <f>'Lamp1 imaginaria fundo'!Q14+'Lamp1 imaginaria Left'!Q14+'Lamp1 imaginaria R'!Q14+'Lamp1 imaginaria porta'!Q14+'Lamp1 imaginaria Left (2)'!Q14+'Lamp1 imaginaria porta (2)'!Q14+'Lamp1 imaginaria fundo (2)'!Q14+'Lamp1 imaginaria R (2)'!Q14</f>
        <v>2.8733218470973059</v>
      </c>
      <c r="R14">
        <f>'Lamp1 imaginaria fundo'!R14+'Lamp1 imaginaria Left'!R14+'Lamp1 imaginaria R'!R14+'Lamp1 imaginaria porta'!R14+'Lamp1 imaginaria Left (2)'!R14+'Lamp1 imaginaria porta (2)'!R14+'Lamp1 imaginaria fundo (2)'!R14+'Lamp1 imaginaria R (2)'!R14</f>
        <v>2.8726420801513988</v>
      </c>
      <c r="S14">
        <f>'Lamp1 imaginaria fundo'!S14+'Lamp1 imaginaria Left'!S14+'Lamp1 imaginaria R'!S14+'Lamp1 imaginaria porta'!S14+'Lamp1 imaginaria Left (2)'!S14+'Lamp1 imaginaria porta (2)'!S14+'Lamp1 imaginaria fundo (2)'!S14+'Lamp1 imaginaria R (2)'!S14</f>
        <v>2.8718265192381298</v>
      </c>
      <c r="T14">
        <f>'Lamp1 imaginaria fundo'!T14+'Lamp1 imaginaria Left'!T14+'Lamp1 imaginaria R'!T14+'Lamp1 imaginaria porta'!T14+'Lamp1 imaginaria Left (2)'!T14+'Lamp1 imaginaria porta (2)'!T14+'Lamp1 imaginaria fundo (2)'!T14+'Lamp1 imaginaria R (2)'!T14</f>
        <v>2.8708815714280234</v>
      </c>
      <c r="U14">
        <f>'Lamp1 imaginaria fundo'!U14+'Lamp1 imaginaria Left'!U14+'Lamp1 imaginaria R'!U14+'Lamp1 imaginaria porta'!U14+'Lamp1 imaginaria Left (2)'!U14+'Lamp1 imaginaria porta (2)'!U14+'Lamp1 imaginaria fundo (2)'!U14+'Lamp1 imaginaria R (2)'!U14</f>
        <v>2.8698138465642771</v>
      </c>
      <c r="V14">
        <f>'Lamp1 imaginaria fundo'!V14+'Lamp1 imaginaria Left'!V14+'Lamp1 imaginaria R'!V14+'Lamp1 imaginaria porta'!V14+'Lamp1 imaginaria Left (2)'!V14+'Lamp1 imaginaria porta (2)'!V14+'Lamp1 imaginaria fundo (2)'!V14+'Lamp1 imaginaria R (2)'!V14</f>
        <v>2.8686301295201826</v>
      </c>
      <c r="W14">
        <f>'Lamp1 imaginaria fundo'!W14+'Lamp1 imaginaria Left'!W14+'Lamp1 imaginaria R'!W14+'Lamp1 imaginaria porta'!W14+'Lamp1 imaginaria Left (2)'!W14+'Lamp1 imaginaria porta (2)'!W14+'Lamp1 imaginaria fundo (2)'!W14+'Lamp1 imaginaria R (2)'!W14</f>
        <v>2.8673373522233105</v>
      </c>
      <c r="X14">
        <f>'Lamp1 imaginaria fundo'!X14+'Lamp1 imaginaria Left'!X14+'Lamp1 imaginaria R'!X14+'Lamp1 imaginaria porta'!X14+'Lamp1 imaginaria Left (2)'!X14+'Lamp1 imaginaria porta (2)'!X14+'Lamp1 imaginaria fundo (2)'!X14+'Lamp1 imaginaria R (2)'!X14</f>
        <v>2.8659425655302329</v>
      </c>
      <c r="Y14">
        <f>'Lamp1 imaginaria fundo'!Y14+'Lamp1 imaginaria Left'!Y14+'Lamp1 imaginaria R'!Y14+'Lamp1 imaginaria porta'!Y14+'Lamp1 imaginaria Left (2)'!Y14+'Lamp1 imaginaria porta (2)'!Y14+'Lamp1 imaginaria fundo (2)'!Y14+'Lamp1 imaginaria R (2)'!Y14</f>
        <v>2.8644529110607411</v>
      </c>
      <c r="Z14">
        <f>'Lamp1 imaginaria fundo'!Z14+'Lamp1 imaginaria Left'!Z14+'Lamp1 imaginaria R'!Z14+'Lamp1 imaginaria porta'!Z14+'Lamp1 imaginaria Left (2)'!Z14+'Lamp1 imaginaria porta (2)'!Z14+'Lamp1 imaginaria fundo (2)'!Z14+'Lamp1 imaginaria R (2)'!Z14</f>
        <v>2.862875593123503</v>
      </c>
      <c r="AA14">
        <f>'Lamp1 imaginaria fundo'!AA14+'Lamp1 imaginaria Left'!AA14+'Lamp1 imaginaria R'!AA14+'Lamp1 imaginaria porta'!AA14+'Lamp1 imaginaria Left (2)'!AA14+'Lamp1 imaginaria porta (2)'!AA14+'Lamp1 imaginaria fundo (2)'!AA14+'Lamp1 imaginaria R (2)'!AA14</f>
        <v>2.8612178508842057</v>
      </c>
      <c r="AB14">
        <f>'Lamp1 imaginaria fundo'!AB14+'Lamp1 imaginaria Left'!AB14+'Lamp1 imaginaria R'!AB14+'Lamp1 imaginaria porta'!AB14+'Lamp1 imaginaria Left (2)'!AB14+'Lamp1 imaginaria porta (2)'!AB14+'Lamp1 imaginaria fundo (2)'!AB14+'Lamp1 imaginaria R (2)'!AB14</f>
        <v>2.8594869309411148</v>
      </c>
      <c r="AC14">
        <f>'Lamp1 imaginaria fundo'!AC14+'Lamp1 imaginaria Left'!AC14+'Lamp1 imaginaria R'!AC14+'Lamp1 imaginaria porta'!AC14+'Lamp1 imaginaria Left (2)'!AC14+'Lamp1 imaginaria porta (2)'!AC14+'Lamp1 imaginaria fundo (2)'!AC14+'Lamp1 imaginaria R (2)'!AC14</f>
        <v>2.8576900604808944</v>
      </c>
      <c r="AD14">
        <f>'Lamp1 imaginaria fundo'!AD14+'Lamp1 imaginaria Left'!AD14+'Lamp1 imaginaria R'!AD14+'Lamp1 imaginaria porta'!AD14+'Lamp1 imaginaria Left (2)'!AD14+'Lamp1 imaginaria porta (2)'!AD14+'Lamp1 imaginaria fundo (2)'!AD14+'Lamp1 imaginaria R (2)'!AD14</f>
        <v>2.8558344211889231</v>
      </c>
      <c r="AE14">
        <f>'Lamp1 imaginaria fundo'!AE14+'Lamp1 imaginaria Left'!AE14+'Lamp1 imaginaria R'!AE14+'Lamp1 imaginaria porta'!AE14+'Lamp1 imaginaria Left (2)'!AE14+'Lamp1 imaginaria porta (2)'!AE14+'Lamp1 imaginaria fundo (2)'!AE14+'Lamp1 imaginaria R (2)'!AE14</f>
        <v>2.8539271240834347</v>
      </c>
      <c r="AF14">
        <f>'Lamp1 imaginaria fundo'!AF14+'Lamp1 imaginaria Left'!AF14+'Lamp1 imaginaria R'!AF14+'Lamp1 imaginaria porta'!AF14+'Lamp1 imaginaria Left (2)'!AF14+'Lamp1 imaginaria porta (2)'!AF14+'Lamp1 imaginaria fundo (2)'!AF14+'Lamp1 imaginaria R (2)'!AF14</f>
        <v>2.8519751854318267</v>
      </c>
      <c r="AG14">
        <f>'Lamp1 imaginaria fundo'!AG14+'Lamp1 imaginaria Left'!AG14+'Lamp1 imaginaria R'!AG14+'Lamp1 imaginaria porta'!AG14+'Lamp1 imaginaria Left (2)'!AG14+'Lamp1 imaginaria porta (2)'!AG14+'Lamp1 imaginaria fundo (2)'!AG14+'Lamp1 imaginaria R (2)'!AG14</f>
        <v>2.8499855038911726</v>
      </c>
      <c r="AH14">
        <f>'Lamp1 imaginaria fundo'!AH14+'Lamp1 imaginaria Left'!AH14+'Lamp1 imaginaria R'!AH14+'Lamp1 imaginaria porta'!AH14+'Lamp1 imaginaria Left (2)'!AH14+'Lamp1 imaginaria porta (2)'!AH14+'Lamp1 imaginaria fundo (2)'!AH14+'Lamp1 imaginaria R (2)'!AH14</f>
        <v>2.8479648389942938</v>
      </c>
      <c r="AI14">
        <f>'Lamp1 imaginaria fundo'!AI14+'Lamp1 imaginaria Left'!AI14+'Lamp1 imaginaria R'!AI14+'Lamp1 imaginaria porta'!AI14+'Lamp1 imaginaria Left (2)'!AI14+'Lamp1 imaginaria porta (2)'!AI14+'Lamp1 imaginaria fundo (2)'!AI14+'Lamp1 imaginaria R (2)'!AI14</f>
        <v>2.8459197910786385</v>
      </c>
      <c r="AJ14">
        <f>'Lamp1 imaginaria fundo'!AJ14+'Lamp1 imaginaria Left'!AJ14+'Lamp1 imaginaria R'!AJ14+'Lamp1 imaginaria porta'!AJ14+'Lamp1 imaginaria Left (2)'!AJ14+'Lamp1 imaginaria porta (2)'!AJ14+'Lamp1 imaginaria fundo (2)'!AJ14+'Lamp1 imaginaria R (2)'!AJ14</f>
        <v>2.8438567827288779</v>
      </c>
      <c r="AK14">
        <f>'Lamp1 imaginaria fundo'!AK14+'Lamp1 imaginaria Left'!AK14+'Lamp1 imaginaria R'!AK14+'Lamp1 imaginaria porta'!AK14+'Lamp1 imaginaria Left (2)'!AK14+'Lamp1 imaginaria porta (2)'!AK14+'Lamp1 imaginaria fundo (2)'!AK14+'Lamp1 imaginaria R (2)'!AK14</f>
        <v>2.8417820417766109</v>
      </c>
      <c r="AL14">
        <f>'Lamp1 imaginaria fundo'!AL14+'Lamp1 imaginaria Left'!AL14+'Lamp1 imaginaria R'!AL14+'Lamp1 imaginaria porta'!AL14+'Lamp1 imaginaria Left (2)'!AL14+'Lamp1 imaginaria porta (2)'!AL14+'Lamp1 imaginaria fundo (2)'!AL14+'Lamp1 imaginaria R (2)'!AL14</f>
        <v>2.8397015858729509</v>
      </c>
      <c r="AM14">
        <f>'Lamp1 imaginaria fundo'!AM14+'Lamp1 imaginaria Left'!AM14+'Lamp1 imaginaria R'!AM14+'Lamp1 imaginaria porta'!AM14+'Lamp1 imaginaria Left (2)'!AM14+'Lamp1 imaginaria porta (2)'!AM14+'Lamp1 imaginaria fundo (2)'!AM14+'Lamp1 imaginaria R (2)'!AM14</f>
        <v>2.8376212086229864</v>
      </c>
      <c r="AN14">
        <f>'Lamp1 imaginaria fundo'!AN14+'Lamp1 imaginaria Left'!AN14+'Lamp1 imaginaria R'!AN14+'Lamp1 imaginaria porta'!AN14+'Lamp1 imaginaria Left (2)'!AN14+'Lamp1 imaginaria porta (2)'!AN14+'Lamp1 imaginaria fundo (2)'!AN14+'Lamp1 imaginaria R (2)'!AN14</f>
        <v>2.8355464672459298</v>
      </c>
      <c r="AO14">
        <f>'Lamp1 imaginaria fundo'!AO14+'Lamp1 imaginaria Left'!AO14+'Lamp1 imaginaria R'!AO14+'Lamp1 imaginaria porta'!AO14+'Lamp1 imaginaria Left (2)'!AO14+'Lamp1 imaginaria porta (2)'!AO14+'Lamp1 imaginaria fundo (2)'!AO14+'Lamp1 imaginaria R (2)'!AO14</f>
        <v>2.8334826717019355</v>
      </c>
      <c r="AP14">
        <f>'Lamp1 imaginaria fundo'!AP14+'Lamp1 imaginaria Left'!AP14+'Lamp1 imaginaria R'!AP14+'Lamp1 imaginaria porta'!AP14+'Lamp1 imaginaria Left (2)'!AP14+'Lamp1 imaginaria porta (2)'!AP14+'Lamp1 imaginaria fundo (2)'!AP14+'Lamp1 imaginaria R (2)'!AP14</f>
        <v>2.8314348752065075</v>
      </c>
      <c r="AQ14">
        <f>'Lamp1 imaginaria fundo'!AQ14+'Lamp1 imaginaria Left'!AQ14+'Lamp1 imaginaria R'!AQ14+'Lamp1 imaginaria porta'!AQ14+'Lamp1 imaginaria Left (2)'!AQ14+'Lamp1 imaginaria porta (2)'!AQ14+'Lamp1 imaginaria fundo (2)'!AQ14+'Lamp1 imaginaria R (2)'!AQ14</f>
        <v>2.8294078660365156</v>
      </c>
      <c r="AR14">
        <f>'Lamp1 imaginaria fundo'!AR14+'Lamp1 imaginaria Left'!AR14+'Lamp1 imaginaria R'!AR14+'Lamp1 imaginaria porta'!AR14+'Lamp1 imaginaria Left (2)'!AR14+'Lamp1 imaginaria porta (2)'!AR14+'Lamp1 imaginaria fundo (2)'!AR14+'Lamp1 imaginaria R (2)'!AR14</f>
        <v>2.8274061605182883</v>
      </c>
      <c r="AS14">
        <f>'Lamp1 imaginaria fundo'!AS14+'Lamp1 imaginaria Left'!AS14+'Lamp1 imaginaria R'!AS14+'Lamp1 imaginaria porta'!AS14+'Lamp1 imaginaria Left (2)'!AS14+'Lamp1 imaginaria porta (2)'!AS14+'Lamp1 imaginaria fundo (2)'!AS14+'Lamp1 imaginaria R (2)'!AS14</f>
        <v>2.8254339970781759</v>
      </c>
      <c r="AT14">
        <f>'Lamp1 imaginaria fundo'!AT14+'Lamp1 imaginaria Left'!AT14+'Lamp1 imaginaria R'!AT14+'Lamp1 imaginaria porta'!AT14+'Lamp1 imaginaria Left (2)'!AT14+'Lamp1 imaginaria porta (2)'!AT14+'Lamp1 imaginaria fundo (2)'!AT14+'Lamp1 imaginaria R (2)'!AT14</f>
        <v>2.823495331229279</v>
      </c>
      <c r="AU14">
        <f>'Lamp1 imaginaria fundo'!AU14+'Lamp1 imaginaria Left'!AU14+'Lamp1 imaginaria R'!AU14+'Lamp1 imaginaria porta'!AU14+'Lamp1 imaginaria Left (2)'!AU14+'Lamp1 imaginaria porta (2)'!AU14+'Lamp1 imaginaria fundo (2)'!AU14+'Lamp1 imaginaria R (2)'!AU14</f>
        <v>2.8215938313646869</v>
      </c>
      <c r="AV14">
        <f>'Lamp1 imaginaria fundo'!AV14+'Lamp1 imaginaria Left'!AV14+'Lamp1 imaginaria R'!AV14+'Lamp1 imaginaria porta'!AV14+'Lamp1 imaginaria Left (2)'!AV14+'Lamp1 imaginaria porta (2)'!AV14+'Lamp1 imaginaria fundo (2)'!AV14+'Lamp1 imaginaria R (2)'!AV14</f>
        <v>2.8197328752273885</v>
      </c>
      <c r="AW14">
        <f>'Lamp1 imaginaria fundo'!AW14+'Lamp1 imaginaria Left'!AW14+'Lamp1 imaginaria R'!AW14+'Lamp1 imaginaria porta'!AW14+'Lamp1 imaginaria Left (2)'!AW14+'Lamp1 imaginaria porta (2)'!AW14+'Lamp1 imaginaria fundo (2)'!AW14+'Lamp1 imaginaria R (2)'!AW14</f>
        <v>2.8179155469297132</v>
      </c>
      <c r="AX14">
        <f>'Lamp1 imaginaria fundo'!AX14+'Lamp1 imaginaria Left'!AX14+'Lamp1 imaginaria R'!AX14+'Lamp1 imaginaria porta'!AX14+'Lamp1 imaginaria Left (2)'!AX14+'Lamp1 imaginaria porta (2)'!AX14+'Lamp1 imaginaria fundo (2)'!AX14+'Lamp1 imaginaria R (2)'!AX14</f>
        <v>2.8161446344006653</v>
      </c>
      <c r="AY14">
        <f>'Lamp1 imaginaria fundo'!AY14+'Lamp1 imaginaria Left'!AY14+'Lamp1 imaginaria R'!AY14+'Lamp1 imaginaria porta'!AY14+'Lamp1 imaginaria Left (2)'!AY14+'Lamp1 imaginaria porta (2)'!AY14+'Lamp1 imaginaria fundo (2)'!AY14+'Lamp1 imaginaria R (2)'!AY14</f>
        <v>2.8144226271473918</v>
      </c>
      <c r="AZ14">
        <f>'Lamp1 imaginaria fundo'!AZ14+'Lamp1 imaginaria Left'!AZ14+'Lamp1 imaginaria R'!AZ14+'Lamp1 imaginaria porta'!AZ14+'Lamp1 imaginaria Left (2)'!AZ14+'Lamp1 imaginaria porta (2)'!AZ14+'Lamp1 imaginaria fundo (2)'!AZ14+'Lamp1 imaginaria R (2)'!AZ14</f>
        <v>2.8127517142272151</v>
      </c>
      <c r="BA14">
        <f>'Lamp1 imaginaria fundo'!BA14+'Lamp1 imaginaria Left'!BA14+'Lamp1 imaginaria R'!BA14+'Lamp1 imaginaria porta'!BA14+'Lamp1 imaginaria Left (2)'!BA14+'Lamp1 imaginaria porta (2)'!BA14+'Lamp1 imaginaria fundo (2)'!BA14+'Lamp1 imaginaria R (2)'!BA14</f>
        <v>2.8111337823388189</v>
      </c>
      <c r="BB14">
        <f>'Lamp1 imaginaria fundo'!BB14+'Lamp1 imaginaria Left'!BB14+'Lamp1 imaginaria R'!BB14+'Lamp1 imaginaria porta'!BB14+'Lamp1 imaginaria Left (2)'!BB14+'Lamp1 imaginaria porta (2)'!BB14+'Lamp1 imaginaria fundo (2)'!BB14+'Lamp1 imaginaria R (2)'!BB14</f>
        <v>2.8095704139551447</v>
      </c>
      <c r="BC14">
        <f>'Lamp1 imaginaria fundo'!BC14+'Lamp1 imaginaria Left'!BC14+'Lamp1 imaginaria R'!BC14+'Lamp1 imaginaria porta'!BC14+'Lamp1 imaginaria Left (2)'!BC14+'Lamp1 imaginaria porta (2)'!BC14+'Lamp1 imaginaria fundo (2)'!BC14+'Lamp1 imaginaria R (2)'!BC14</f>
        <v>2.8080628854361631</v>
      </c>
      <c r="BD14">
        <f>'Lamp1 imaginaria fundo'!BD14+'Lamp1 imaginaria Left'!BD14+'Lamp1 imaginaria R'!BD14+'Lamp1 imaginaria porta'!BD14+'Lamp1 imaginaria Left (2)'!BD14+'Lamp1 imaginaria porta (2)'!BD14+'Lamp1 imaginaria fundo (2)'!BD14+'Lamp1 imaginaria R (2)'!BD14</f>
        <v>2.8066121650767335</v>
      </c>
    </row>
    <row r="15" spans="1:56" ht="35" customHeight="1" x14ac:dyDescent="0.45">
      <c r="E15">
        <v>5</v>
      </c>
      <c r="F15">
        <f>'Lamp1 imaginaria fundo'!F15+'Lamp1 imaginaria Left'!F15+'Lamp1 imaginaria R'!F15+'Lamp1 imaginaria porta'!F15+'Lamp1 imaginaria Left (2)'!F15+'Lamp1 imaginaria porta (2)'!F15+'Lamp1 imaginaria fundo (2)'!F15+'Lamp1 imaginaria R (2)'!F15</f>
        <v>2.8720097576326005</v>
      </c>
      <c r="G15">
        <f>'Lamp1 imaginaria fundo'!G15+'Lamp1 imaginaria Left'!G15+'Lamp1 imaginaria R'!G15+'Lamp1 imaginaria porta'!G15+'Lamp1 imaginaria Left (2)'!G15+'Lamp1 imaginaria porta (2)'!G15+'Lamp1 imaginaria fundo (2)'!G15+'Lamp1 imaginaria R (2)'!G15</f>
        <v>2.8731089286897618</v>
      </c>
      <c r="H15">
        <f>'Lamp1 imaginaria fundo'!H15+'Lamp1 imaginaria Left'!H15+'Lamp1 imaginaria R'!H15+'Lamp1 imaginaria porta'!H15+'Lamp1 imaginaria Left (2)'!H15+'Lamp1 imaginaria porta (2)'!H15+'Lamp1 imaginaria fundo (2)'!H15+'Lamp1 imaginaria R (2)'!H15</f>
        <v>2.8740226393563768</v>
      </c>
      <c r="I15">
        <f>'Lamp1 imaginaria fundo'!I15+'Lamp1 imaginaria Left'!I15+'Lamp1 imaginaria R'!I15+'Lamp1 imaginaria porta'!I15+'Lamp1 imaginaria Left (2)'!I15+'Lamp1 imaginaria porta (2)'!I15+'Lamp1 imaginaria fundo (2)'!I15+'Lamp1 imaginaria R (2)'!I15</f>
        <v>2.874753718952034</v>
      </c>
      <c r="J15">
        <f>'Lamp1 imaginaria fundo'!J15+'Lamp1 imaginaria Left'!J15+'Lamp1 imaginaria R'!J15+'Lamp1 imaginaria porta'!J15+'Lamp1 imaginaria Left (2)'!J15+'Lamp1 imaginaria porta (2)'!J15+'Lamp1 imaginaria fundo (2)'!J15+'Lamp1 imaginaria R (2)'!J15</f>
        <v>2.8753054729210681</v>
      </c>
      <c r="K15">
        <f>'Lamp1 imaginaria fundo'!K15+'Lamp1 imaginaria Left'!K15+'Lamp1 imaginaria R'!K15+'Lamp1 imaginaria porta'!K15+'Lamp1 imaginaria Left (2)'!K15+'Lamp1 imaginaria porta (2)'!K15+'Lamp1 imaginaria fundo (2)'!K15+'Lamp1 imaginaria R (2)'!K15</f>
        <v>2.8756816556312383</v>
      </c>
      <c r="L15">
        <f>'Lamp1 imaginaria fundo'!L15+'Lamp1 imaginaria Left'!L15+'Lamp1 imaginaria R'!L15+'Lamp1 imaginaria porta'!L15+'Lamp1 imaginaria Left (2)'!L15+'Lamp1 imaginaria porta (2)'!L15+'Lamp1 imaginaria fundo (2)'!L15+'Lamp1 imaginaria R (2)'!L15</f>
        <v>2.8758864425892865</v>
      </c>
      <c r="M15">
        <f>'Lamp1 imaginaria fundo'!M15+'Lamp1 imaginaria Left'!M15+'Lamp1 imaginaria R'!M15+'Lamp1 imaginaria porta'!M15+'Lamp1 imaginaria Left (2)'!M15+'Lamp1 imaginaria porta (2)'!M15+'Lamp1 imaginaria fundo (2)'!M15+'Lamp1 imaginaria R (2)'!M15</f>
        <v>2.8759244023554285</v>
      </c>
      <c r="N15">
        <f>'Lamp1 imaginaria fundo'!N15+'Lamp1 imaginaria Left'!N15+'Lamp1 imaginaria R'!N15+'Lamp1 imaginaria porta'!N15+'Lamp1 imaginaria Left (2)'!N15+'Lamp1 imaginaria porta (2)'!N15+'Lamp1 imaginaria fundo (2)'!N15+'Lamp1 imaginaria R (2)'!N15</f>
        <v>2.875800468368729</v>
      </c>
      <c r="O15">
        <f>'Lamp1 imaginaria fundo'!O15+'Lamp1 imaginaria Left'!O15+'Lamp1 imaginaria R'!O15+'Lamp1 imaginaria porta'!O15+'Lamp1 imaginaria Left (2)'!O15+'Lamp1 imaginaria porta (2)'!O15+'Lamp1 imaginaria fundo (2)'!O15+'Lamp1 imaginaria R (2)'!O15</f>
        <v>2.8755199108308527</v>
      </c>
      <c r="P15">
        <f>'Lamp1 imaginaria fundo'!P15+'Lamp1 imaginaria Left'!P15+'Lamp1 imaginaria R'!P15+'Lamp1 imaginaria porta'!P15+'Lamp1 imaginaria Left (2)'!P15+'Lamp1 imaginaria porta (2)'!P15+'Lamp1 imaginaria fundo (2)'!P15+'Lamp1 imaginaria R (2)'!P15</f>
        <v>2.8750883087399739</v>
      </c>
      <c r="Q15">
        <f>'Lamp1 imaginaria fundo'!Q15+'Lamp1 imaginaria Left'!Q15+'Lamp1 imaginaria R'!Q15+'Lamp1 imaginaria porta'!Q15+'Lamp1 imaginaria Left (2)'!Q15+'Lamp1 imaginaria porta (2)'!Q15+'Lamp1 imaginaria fundo (2)'!Q15+'Lamp1 imaginaria R (2)'!Q15</f>
        <v>2.8745115221216841</v>
      </c>
      <c r="R15">
        <f>'Lamp1 imaginaria fundo'!R15+'Lamp1 imaginaria Left'!R15+'Lamp1 imaginaria R'!R15+'Lamp1 imaginaria porta'!R15+'Lamp1 imaginaria Left (2)'!R15+'Lamp1 imaginaria porta (2)'!R15+'Lamp1 imaginaria fundo (2)'!R15+'Lamp1 imaginaria R (2)'!R15</f>
        <v>2.8737956644707867</v>
      </c>
      <c r="S15">
        <f>'Lamp1 imaginaria fundo'!S15+'Lamp1 imaginaria Left'!S15+'Lamp1 imaginaria R'!S15+'Lamp1 imaginaria porta'!S15+'Lamp1 imaginaria Left (2)'!S15+'Lamp1 imaginaria porta (2)'!S15+'Lamp1 imaginaria fundo (2)'!S15+'Lamp1 imaginaria R (2)'!S15</f>
        <v>2.8729470753970263</v>
      </c>
      <c r="T15">
        <f>'Lamp1 imaginaria fundo'!T15+'Lamp1 imaginaria Left'!T15+'Lamp1 imaginaria R'!T15+'Lamp1 imaginaria porta'!T15+'Lamp1 imaginaria Left (2)'!T15+'Lamp1 imaginaria porta (2)'!T15+'Lamp1 imaginaria fundo (2)'!T15+'Lamp1 imaginaria R (2)'!T15</f>
        <v>2.8719722934585272</v>
      </c>
      <c r="U15">
        <f>'Lamp1 imaginaria fundo'!U15+'Lamp1 imaginaria Left'!U15+'Lamp1 imaginaria R'!U15+'Lamp1 imaginaria porta'!U15+'Lamp1 imaginaria Left (2)'!U15+'Lamp1 imaginaria porta (2)'!U15+'Lamp1 imaginaria fundo (2)'!U15+'Lamp1 imaginaria R (2)'!U15</f>
        <v>2.8708780291676739</v>
      </c>
      <c r="V15">
        <f>'Lamp1 imaginaria fundo'!V15+'Lamp1 imaginaria Left'!V15+'Lamp1 imaginaria R'!V15+'Lamp1 imaginaria porta'!V15+'Lamp1 imaginaria Left (2)'!V15+'Lamp1 imaginaria porta (2)'!V15+'Lamp1 imaginaria fundo (2)'!V15+'Lamp1 imaginaria R (2)'!V15</f>
        <v>2.8696711381635089</v>
      </c>
      <c r="W15">
        <f>'Lamp1 imaginaria fundo'!W15+'Lamp1 imaginaria Left'!W15+'Lamp1 imaginaria R'!W15+'Lamp1 imaginaria porta'!W15+'Lamp1 imaginaria Left (2)'!W15+'Lamp1 imaginaria porta (2)'!W15+'Lamp1 imaginaria fundo (2)'!W15+'Lamp1 imaginaria R (2)'!W15</f>
        <v>2.8683585945603687</v>
      </c>
      <c r="X15">
        <f>'Lamp1 imaginaria fundo'!X15+'Lamp1 imaginaria Left'!X15+'Lamp1 imaginaria R'!X15+'Lamp1 imaginaria porta'!X15+'Lamp1 imaginaria Left (2)'!X15+'Lamp1 imaginaria porta (2)'!X15+'Lamp1 imaginaria fundo (2)'!X15+'Lamp1 imaginaria R (2)'!X15</f>
        <v>2.8669474645020836</v>
      </c>
      <c r="Y15">
        <f>'Lamp1 imaginaria fundo'!Y15+'Lamp1 imaginaria Left'!Y15+'Lamp1 imaginaria R'!Y15+'Lamp1 imaginaria porta'!Y15+'Lamp1 imaginaria Left (2)'!Y15+'Lamp1 imaginaria porta (2)'!Y15+'Lamp1 imaginaria fundo (2)'!Y15+'Lamp1 imaginaria R (2)'!Y15</f>
        <v>2.8654448799723942</v>
      </c>
      <c r="Z15">
        <f>'Lamp1 imaginaria fundo'!Z15+'Lamp1 imaginaria Left'!Z15+'Lamp1 imaginaria R'!Z15+'Lamp1 imaginaria porta'!Z15+'Lamp1 imaginaria Left (2)'!Z15+'Lamp1 imaginaria porta (2)'!Z15+'Lamp1 imaginaria fundo (2)'!Z15+'Lamp1 imaginaria R (2)'!Z15</f>
        <v>2.8638580129332274</v>
      </c>
      <c r="AA15">
        <f>'Lamp1 imaginaria fundo'!AA15+'Lamp1 imaginaria Left'!AA15+'Lamp1 imaginaria R'!AA15+'Lamp1 imaginaria porta'!AA15+'Lamp1 imaginaria Left (2)'!AA15+'Lamp1 imaginaria porta (2)'!AA15+'Lamp1 imaginaria fundo (2)'!AA15+'Lamp1 imaginaria R (2)'!AA15</f>
        <v>2.8621940498812863</v>
      </c>
      <c r="AB15">
        <f>'Lamp1 imaginaria fundo'!AB15+'Lamp1 imaginaria Left'!AB15+'Lamp1 imaginaria R'!AB15+'Lamp1 imaginaria porta'!AB15+'Lamp1 imaginaria Left (2)'!AB15+'Lamp1 imaginaria porta (2)'!AB15+'Lamp1 imaginaria fundo (2)'!AB15+'Lamp1 imaginaria R (2)'!AB15</f>
        <v>2.8604601669286529</v>
      </c>
      <c r="AC15">
        <f>'Lamp1 imaginaria fundo'!AC15+'Lamp1 imaginaria Left'!AC15+'Lamp1 imaginaria R'!AC15+'Lamp1 imaginaria porta'!AC15+'Lamp1 imaginaria Left (2)'!AC15+'Lamp1 imaginaria porta (2)'!AC15+'Lamp1 imaginaria fundo (2)'!AC15+'Lamp1 imaginaria R (2)'!AC15</f>
        <v>2.8586635055237029</v>
      </c>
      <c r="AD15">
        <f>'Lamp1 imaginaria fundo'!AD15+'Lamp1 imaginaria Left'!AD15+'Lamp1 imaginaria R'!AD15+'Lamp1 imaginaria porta'!AD15+'Lamp1 imaginaria Left (2)'!AD15+'Lamp1 imaginaria porta (2)'!AD15+'Lamp1 imaginaria fundo (2)'!AD15+'Lamp1 imaginaria R (2)'!AD15</f>
        <v>2.8568111489340433</v>
      </c>
      <c r="AE15">
        <f>'Lamp1 imaginaria fundo'!AE15+'Lamp1 imaginaria Left'!AE15+'Lamp1 imaginaria R'!AE15+'Lamp1 imaginaria porta'!AE15+'Lamp1 imaginaria Left (2)'!AE15+'Lamp1 imaginaria porta (2)'!AE15+'Lamp1 imaginaria fundo (2)'!AE15+'Lamp1 imaginaria R (2)'!AE15</f>
        <v>2.8549100996131132</v>
      </c>
      <c r="AF15">
        <f>'Lamp1 imaginaria fundo'!AF15+'Lamp1 imaginaria Left'!AF15+'Lamp1 imaginaria R'!AF15+'Lamp1 imaginaria porta'!AF15+'Lamp1 imaginaria Left (2)'!AF15+'Lamp1 imaginaria porta (2)'!AF15+'Lamp1 imaginaria fundo (2)'!AF15+'Lamp1 imaginaria R (2)'!AF15</f>
        <v>2.8529672575667431</v>
      </c>
      <c r="AG15">
        <f>'Lamp1 imaginaria fundo'!AG15+'Lamp1 imaginaria Left'!AG15+'Lamp1 imaginaria R'!AG15+'Lamp1 imaginaria porta'!AG15+'Lamp1 imaginaria Left (2)'!AG15+'Lamp1 imaginaria porta (2)'!AG15+'Lamp1 imaginaria fundo (2)'!AG15+'Lamp1 imaginaria R (2)'!AG15</f>
        <v>2.8509893998257456</v>
      </c>
      <c r="AH15">
        <f>'Lamp1 imaginaria fundo'!AH15+'Lamp1 imaginaria Left'!AH15+'Lamp1 imaginaria R'!AH15+'Lamp1 imaginaria porta'!AH15+'Lamp1 imaginaria Left (2)'!AH15+'Lamp1 imaginaria porta (2)'!AH15+'Lamp1 imaginaria fundo (2)'!AH15+'Lamp1 imaginaria R (2)'!AH15</f>
        <v>2.8489831611161804</v>
      </c>
      <c r="AI15">
        <f>'Lamp1 imaginaria fundo'!AI15+'Lamp1 imaginaria Left'!AI15+'Lamp1 imaginaria R'!AI15+'Lamp1 imaginaria porta'!AI15+'Lamp1 imaginaria Left (2)'!AI15+'Lamp1 imaginaria porta (2)'!AI15+'Lamp1 imaginaria fundo (2)'!AI15+'Lamp1 imaginaria R (2)'!AI15</f>
        <v>2.8469550158011612</v>
      </c>
      <c r="AJ15">
        <f>'Lamp1 imaginaria fundo'!AJ15+'Lamp1 imaginaria Left'!AJ15+'Lamp1 imaginaria R'!AJ15+'Lamp1 imaginaria porta'!AJ15+'Lamp1 imaginaria Left (2)'!AJ15+'Lamp1 imaginaria porta (2)'!AJ15+'Lamp1 imaginaria fundo (2)'!AJ15+'Lamp1 imaginaria R (2)'!AJ15</f>
        <v>2.8449112611477805</v>
      </c>
      <c r="AK15">
        <f>'Lamp1 imaginaria fundo'!AK15+'Lamp1 imaginaria Left'!AK15+'Lamp1 imaginaria R'!AK15+'Lamp1 imaginaria porta'!AK15+'Lamp1 imaginaria Left (2)'!AK15+'Lamp1 imaginaria porta (2)'!AK15+'Lamp1 imaginaria fundo (2)'!AK15+'Lamp1 imaginaria R (2)'!AK15</f>
        <v>2.8428580019509972</v>
      </c>
      <c r="AL15">
        <f>'Lamp1 imaginaria fundo'!AL15+'Lamp1 imaginaria Left'!AL15+'Lamp1 imaginaria R'!AL15+'Lamp1 imaginaria porta'!AL15+'Lamp1 imaginaria Left (2)'!AL15+'Lamp1 imaginaria porta (2)'!AL15+'Lamp1 imaginaria fundo (2)'!AL15+'Lamp1 imaginaria R (2)'!AL15</f>
        <v>2.8408011365239236</v>
      </c>
      <c r="AM15">
        <f>'Lamp1 imaginaria fundo'!AM15+'Lamp1 imaginaria Left'!AM15+'Lamp1 imaginaria R'!AM15+'Lamp1 imaginaria porta'!AM15+'Lamp1 imaginaria Left (2)'!AM15+'Lamp1 imaginaria porta (2)'!AM15+'Lamp1 imaginaria fundo (2)'!AM15+'Lamp1 imaginaria R (2)'!AM15</f>
        <v>2.8387463440418617</v>
      </c>
      <c r="AN15">
        <f>'Lamp1 imaginaria fundo'!AN15+'Lamp1 imaginaria Left'!AN15+'Lamp1 imaginaria R'!AN15+'Lamp1 imaginaria porta'!AN15+'Lamp1 imaginaria Left (2)'!AN15+'Lamp1 imaginaria porta (2)'!AN15+'Lamp1 imaginaria fundo (2)'!AN15+'Lamp1 imaginaria R (2)'!AN15</f>
        <v>2.8366990732062969</v>
      </c>
      <c r="AO15">
        <f>'Lamp1 imaginaria fundo'!AO15+'Lamp1 imaginaria Left'!AO15+'Lamp1 imaginaria R'!AO15+'Lamp1 imaginaria porta'!AO15+'Lamp1 imaginaria Left (2)'!AO15+'Lamp1 imaginaria porta (2)'!AO15+'Lamp1 imaginaria fundo (2)'!AO15+'Lamp1 imaginaria R (2)'!AO15</f>
        <v>2.8346645321755806</v>
      </c>
      <c r="AP15">
        <f>'Lamp1 imaginaria fundo'!AP15+'Lamp1 imaginaria Left'!AP15+'Lamp1 imaginaria R'!AP15+'Lamp1 imaginaria porta'!AP15+'Lamp1 imaginaria Left (2)'!AP15+'Lamp1 imaginaria porta (2)'!AP15+'Lamp1 imaginaria fundo (2)'!AP15+'Lamp1 imaginaria R (2)'!AP15</f>
        <v>2.832647679691672</v>
      </c>
      <c r="AQ15">
        <f>'Lamp1 imaginaria fundo'!AQ15+'Lamp1 imaginaria Left'!AQ15+'Lamp1 imaginaria R'!AQ15+'Lamp1 imaginaria porta'!AQ15+'Lamp1 imaginaria Left (2)'!AQ15+'Lamp1 imaginaria porta (2)'!AQ15+'Lamp1 imaginaria fundo (2)'!AQ15+'Lamp1 imaginaria R (2)'!AQ15</f>
        <v>2.8306532173174808</v>
      </c>
      <c r="AR15">
        <f>'Lamp1 imaginaria fundo'!AR15+'Lamp1 imaginaria Left'!AR15+'Lamp1 imaginaria R'!AR15+'Lamp1 imaginaria porta'!AR15+'Lamp1 imaginaria Left (2)'!AR15+'Lamp1 imaginaria porta (2)'!AR15+'Lamp1 imaginaria fundo (2)'!AR15+'Lamp1 imaginaria R (2)'!AR15</f>
        <v>2.8286855826872257</v>
      </c>
      <c r="AS15">
        <f>'Lamp1 imaginaria fundo'!AS15+'Lamp1 imaginaria Left'!AS15+'Lamp1 imaginaria R'!AS15+'Lamp1 imaginaria porta'!AS15+'Lamp1 imaginaria Left (2)'!AS15+'Lamp1 imaginaria porta (2)'!AS15+'Lamp1 imaginaria fundo (2)'!AS15+'Lamp1 imaginaria R (2)'!AS15</f>
        <v>2.8267489436630506</v>
      </c>
      <c r="AT15">
        <f>'Lamp1 imaginaria fundo'!AT15+'Lamp1 imaginaria Left'!AT15+'Lamp1 imaginaria R'!AT15+'Lamp1 imaginaria porta'!AT15+'Lamp1 imaginaria Left (2)'!AT15+'Lamp1 imaginaria porta (2)'!AT15+'Lamp1 imaginaria fundo (2)'!AT15+'Lamp1 imaginaria R (2)'!AT15</f>
        <v>2.8248471932848793</v>
      </c>
      <c r="AU15">
        <f>'Lamp1 imaginaria fundo'!AU15+'Lamp1 imaginaria Left'!AU15+'Lamp1 imaginaria R'!AU15+'Lamp1 imaginaria porta'!AU15+'Lamp1 imaginaria Left (2)'!AU15+'Lamp1 imaginaria porta (2)'!AU15+'Lamp1 imaginaria fundo (2)'!AU15+'Lamp1 imaginaria R (2)'!AU15</f>
        <v>2.8229839453971173</v>
      </c>
      <c r="AV15">
        <f>'Lamp1 imaginaria fundo'!AV15+'Lamp1 imaginaria Left'!AV15+'Lamp1 imaginaria R'!AV15+'Lamp1 imaginaria porta'!AV15+'Lamp1 imaginaria Left (2)'!AV15+'Lamp1 imaginaria porta (2)'!AV15+'Lamp1 imaginaria fundo (2)'!AV15+'Lamp1 imaginaria R (2)'!AV15</f>
        <v>2.8211625308352746</v>
      </c>
      <c r="AW15">
        <f>'Lamp1 imaginaria fundo'!AW15+'Lamp1 imaginaria Left'!AW15+'Lamp1 imaginaria R'!AW15+'Lamp1 imaginaria porta'!AW15+'Lamp1 imaginaria Left (2)'!AW15+'Lamp1 imaginaria porta (2)'!AW15+'Lamp1 imaginaria fundo (2)'!AW15+'Lamp1 imaginaria R (2)'!AW15</f>
        <v>2.8193859940577308</v>
      </c>
      <c r="AX15">
        <f>'Lamp1 imaginaria fundo'!AX15+'Lamp1 imaginaria Left'!AX15+'Lamp1 imaginaria R'!AX15+'Lamp1 imaginaria porta'!AX15+'Lamp1 imaginaria Left (2)'!AX15+'Lamp1 imaginaria porta (2)'!AX15+'Lamp1 imaginaria fundo (2)'!AX15+'Lamp1 imaginaria R (2)'!AX15</f>
        <v>2.817657090112486</v>
      </c>
      <c r="AY15">
        <f>'Lamp1 imaginaria fundo'!AY15+'Lamp1 imaginaria Left'!AY15+'Lamp1 imaginaria R'!AY15+'Lamp1 imaginaria porta'!AY15+'Lamp1 imaginaria Left (2)'!AY15+'Lamp1 imaginaria porta (2)'!AY15+'Lamp1 imaginaria fundo (2)'!AY15+'Lamp1 imaginaria R (2)'!AY15</f>
        <v>2.8159782818357577</v>
      </c>
      <c r="AZ15">
        <f>'Lamp1 imaginaria fundo'!AZ15+'Lamp1 imaginaria Left'!AZ15+'Lamp1 imaginaria R'!AZ15+'Lamp1 imaginaria porta'!AZ15+'Lamp1 imaginaria Left (2)'!AZ15+'Lamp1 imaginaria porta (2)'!AZ15+'Lamp1 imaginaria fundo (2)'!AZ15+'Lamp1 imaginaria R (2)'!AZ15</f>
        <v>2.8143517371884244</v>
      </c>
      <c r="BA15">
        <f>'Lamp1 imaginaria fundo'!BA15+'Lamp1 imaginaria Left'!BA15+'Lamp1 imaginaria R'!BA15+'Lamp1 imaginaria porta'!BA15+'Lamp1 imaginaria Left (2)'!BA15+'Lamp1 imaginaria porta (2)'!BA15+'Lamp1 imaginaria fundo (2)'!BA15+'Lamp1 imaginaria R (2)'!BA15</f>
        <v>2.8127793266474872</v>
      </c>
      <c r="BB15">
        <f>'Lamp1 imaginaria fundo'!BB15+'Lamp1 imaginaria Left'!BB15+'Lamp1 imaginaria R'!BB15+'Lamp1 imaginaria porta'!BB15+'Lamp1 imaginaria Left (2)'!BB15+'Lamp1 imaginaria porta (2)'!BB15+'Lamp1 imaginaria fundo (2)'!BB15+'Lamp1 imaginaria R (2)'!BB15</f>
        <v>2.8112626205827063</v>
      </c>
      <c r="BC15">
        <f>'Lamp1 imaginaria fundo'!BC15+'Lamp1 imaginaria Left'!BC15+'Lamp1 imaginaria R'!BC15+'Lamp1 imaginaria porta'!BC15+'Lamp1 imaginaria Left (2)'!BC15+'Lamp1 imaginaria porta (2)'!BC15+'Lamp1 imaginaria fundo (2)'!BC15+'Lamp1 imaginaria R (2)'!BC15</f>
        <v>2.8098028865632902</v>
      </c>
      <c r="BD15">
        <f>'Lamp1 imaginaria fundo'!BD15+'Lamp1 imaginaria Left'!BD15+'Lamp1 imaginaria R'!BD15+'Lamp1 imaginaria porta'!BD15+'Lamp1 imaginaria Left (2)'!BD15+'Lamp1 imaginaria porta (2)'!BD15+'Lamp1 imaginaria fundo (2)'!BD15+'Lamp1 imaginaria R (2)'!BD15</f>
        <v>2.8084010865557607</v>
      </c>
    </row>
    <row r="16" spans="1:56" ht="35" customHeight="1" x14ac:dyDescent="0.45">
      <c r="E16">
        <v>6</v>
      </c>
      <c r="F16">
        <f>'Lamp1 imaginaria fundo'!F16+'Lamp1 imaginaria Left'!F16+'Lamp1 imaginaria R'!F16+'Lamp1 imaginaria porta'!F16+'Lamp1 imaginaria Left (2)'!F16+'Lamp1 imaginaria porta (2)'!F16+'Lamp1 imaginaria fundo (2)'!F16+'Lamp1 imaginaria R (2)'!F16</f>
        <v>2.8737010119582083</v>
      </c>
      <c r="G16">
        <f>'Lamp1 imaginaria fundo'!G16+'Lamp1 imaginaria Left'!G16+'Lamp1 imaginaria R'!G16+'Lamp1 imaginaria porta'!G16+'Lamp1 imaginaria Left (2)'!G16+'Lamp1 imaginaria porta (2)'!G16+'Lamp1 imaginaria fundo (2)'!G16+'Lamp1 imaginaria R (2)'!G16</f>
        <v>2.8747481065329019</v>
      </c>
      <c r="H16">
        <f>'Lamp1 imaginaria fundo'!H16+'Lamp1 imaginaria Left'!H16+'Lamp1 imaginaria R'!H16+'Lamp1 imaginaria porta'!H16+'Lamp1 imaginaria Left (2)'!H16+'Lamp1 imaginaria porta (2)'!H16+'Lamp1 imaginaria fundo (2)'!H16+'Lamp1 imaginaria R (2)'!H16</f>
        <v>2.875609504102131</v>
      </c>
      <c r="I16">
        <f>'Lamp1 imaginaria fundo'!I16+'Lamp1 imaginaria Left'!I16+'Lamp1 imaginaria R'!I16+'Lamp1 imaginaria porta'!I16+'Lamp1 imaginaria Left (2)'!I16+'Lamp1 imaginaria porta (2)'!I16+'Lamp1 imaginaria fundo (2)'!I16+'Lamp1 imaginaria R (2)'!I16</f>
        <v>2.8762884134275928</v>
      </c>
      <c r="J16">
        <f>'Lamp1 imaginaria fundo'!J16+'Lamp1 imaginaria Left'!J16+'Lamp1 imaginaria R'!J16+'Lamp1 imaginaria porta'!J16+'Lamp1 imaginaria Left (2)'!J16+'Lamp1 imaginaria porta (2)'!J16+'Lamp1 imaginaria fundo (2)'!J16+'Lamp1 imaginaria R (2)'!J16</f>
        <v>2.8767885125021371</v>
      </c>
      <c r="K16">
        <f>'Lamp1 imaginaria fundo'!K16+'Lamp1 imaginaria Left'!K16+'Lamp1 imaginaria R'!K16+'Lamp1 imaginaria porta'!K16+'Lamp1 imaginaria Left (2)'!K16+'Lamp1 imaginaria porta (2)'!K16+'Lamp1 imaginaria fundo (2)'!K16+'Lamp1 imaginaria R (2)'!K16</f>
        <v>2.877113916938685</v>
      </c>
      <c r="L16">
        <f>'Lamp1 imaginaria fundo'!L16+'Lamp1 imaginaria Left'!L16+'Lamp1 imaginaria R'!L16+'Lamp1 imaginaria porta'!L16+'Lamp1 imaginaria Left (2)'!L16+'Lamp1 imaginaria porta (2)'!L16+'Lamp1 imaginaria fundo (2)'!L16+'Lamp1 imaginaria R (2)'!L16</f>
        <v>2.8772691481059667</v>
      </c>
      <c r="M16">
        <f>'Lamp1 imaginaria fundo'!M16+'Lamp1 imaginaria Left'!M16+'Lamp1 imaginaria R'!M16+'Lamp1 imaginaria porta'!M16+'Lamp1 imaginaria Left (2)'!M16+'Lamp1 imaginaria porta (2)'!M16+'Lamp1 imaginaria fundo (2)'!M16+'Lamp1 imaginaria R (2)'!M16</f>
        <v>2.8772591013639435</v>
      </c>
      <c r="N16">
        <f>'Lamp1 imaginaria fundo'!N16+'Lamp1 imaginaria Left'!N16+'Lamp1 imaginaria R'!N16+'Lamp1 imaginaria porta'!N16+'Lamp1 imaginaria Left (2)'!N16+'Lamp1 imaginaria porta (2)'!N16+'Lamp1 imaginaria fundo (2)'!N16+'Lamp1 imaginaria R (2)'!N16</f>
        <v>2.8770890146685164</v>
      </c>
      <c r="O16">
        <f>'Lamp1 imaginaria fundo'!O16+'Lamp1 imaginaria Left'!O16+'Lamp1 imaginaria R'!O16+'Lamp1 imaginaria porta'!O16+'Lamp1 imaginaria Left (2)'!O16+'Lamp1 imaginaria porta (2)'!O16+'Lamp1 imaginaria fundo (2)'!O16+'Lamp1 imaginaria R (2)'!O16</f>
        <v>2.8767644377367283</v>
      </c>
      <c r="P16">
        <f>'Lamp1 imaginaria fundo'!P16+'Lamp1 imaginaria Left'!P16+'Lamp1 imaginaria R'!P16+'Lamp1 imaginaria porta'!P16+'Lamp1 imaginaria Left (2)'!P16+'Lamp1 imaginaria porta (2)'!P16+'Lamp1 imaginaria fundo (2)'!P16+'Lamp1 imaginaria R (2)'!P16</f>
        <v>2.8762912018936819</v>
      </c>
      <c r="Q16">
        <f>'Lamp1 imaginaria fundo'!Q16+'Lamp1 imaginaria Left'!Q16+'Lamp1 imaginaria R'!Q16+'Lamp1 imaginaria porta'!Q16+'Lamp1 imaginaria Left (2)'!Q16+'Lamp1 imaginaria porta (2)'!Q16+'Lamp1 imaginaria fundo (2)'!Q16+'Lamp1 imaginaria R (2)'!Q16</f>
        <v>2.8756753906633272</v>
      </c>
      <c r="R16">
        <f>'Lamp1 imaginaria fundo'!R16+'Lamp1 imaginaria Left'!R16+'Lamp1 imaginaria R'!R16+'Lamp1 imaginaria porta'!R16+'Lamp1 imaginaria Left (2)'!R16+'Lamp1 imaginaria porta (2)'!R16+'Lamp1 imaginaria fundo (2)'!R16+'Lamp1 imaginaria R (2)'!R16</f>
        <v>2.874923311118756</v>
      </c>
      <c r="S16">
        <f>'Lamp1 imaginaria fundo'!S16+'Lamp1 imaginaria Left'!S16+'Lamp1 imaginaria R'!S16+'Lamp1 imaginaria porta'!S16+'Lamp1 imaginaria Left (2)'!S16+'Lamp1 imaginaria porta (2)'!S16+'Lamp1 imaginaria fundo (2)'!S16+'Lamp1 imaginaria R (2)'!S16</f>
        <v>2.8740414659741003</v>
      </c>
      <c r="T16">
        <f>'Lamp1 imaginaria fundo'!T16+'Lamp1 imaginaria Left'!T16+'Lamp1 imaginaria R'!T16+'Lamp1 imaginaria porta'!T16+'Lamp1 imaginaria Left (2)'!T16+'Lamp1 imaginaria porta (2)'!T16+'Lamp1 imaginaria fundo (2)'!T16+'Lamp1 imaginaria R (2)'!T16</f>
        <v>2.8730365263793578</v>
      </c>
      <c r="U16">
        <f>'Lamp1 imaginaria fundo'!U16+'Lamp1 imaginaria Left'!U16+'Lamp1 imaginaria R'!U16+'Lamp1 imaginaria porta'!U16+'Lamp1 imaginaria Left (2)'!U16+'Lamp1 imaginaria porta (2)'!U16+'Lamp1 imaginaria fundo (2)'!U16+'Lamp1 imaginaria R (2)'!U16</f>
        <v>2.8719153053703184</v>
      </c>
      <c r="V16">
        <f>'Lamp1 imaginaria fundo'!V16+'Lamp1 imaginaria Left'!V16+'Lamp1 imaginaria R'!V16+'Lamp1 imaginaria porta'!V16+'Lamp1 imaginaria Left (2)'!V16+'Lamp1 imaginaria porta (2)'!V16+'Lamp1 imaginaria fundo (2)'!V16+'Lamp1 imaginaria R (2)'!V16</f>
        <v>2.8706847319266107</v>
      </c>
      <c r="W16">
        <f>'Lamp1 imaginaria fundo'!W16+'Lamp1 imaginaria Left'!W16+'Lamp1 imaginaria R'!W16+'Lamp1 imaginaria porta'!W16+'Lamp1 imaginaria Left (2)'!W16+'Lamp1 imaginaria porta (2)'!W16+'Lamp1 imaginaria fundo (2)'!W16+'Lamp1 imaginaria R (2)'!W16</f>
        <v>2.8693518255997152</v>
      </c>
      <c r="X16">
        <f>'Lamp1 imaginaria fundo'!X16+'Lamp1 imaginaria Left'!X16+'Lamp1 imaginaria R'!X16+'Lamp1 imaginaria porta'!X16+'Lamp1 imaginaria Left (2)'!X16+'Lamp1 imaginaria porta (2)'!X16+'Lamp1 imaginaria fundo (2)'!X16+'Lamp1 imaginaria R (2)'!X16</f>
        <v>2.8679236716873122</v>
      </c>
      <c r="Y16">
        <f>'Lamp1 imaginaria fundo'!Y16+'Lamp1 imaginaria Left'!Y16+'Lamp1 imaginaria R'!Y16+'Lamp1 imaginaria porta'!Y16+'Lamp1 imaginaria Left (2)'!Y16+'Lamp1 imaginaria porta (2)'!Y16+'Lamp1 imaginaria fundo (2)'!Y16+'Lamp1 imaginaria R (2)'!Y16</f>
        <v>2.8664073969484067</v>
      </c>
      <c r="Z16">
        <f>'Lamp1 imaginaria fundo'!Z16+'Lamp1 imaginaria Left'!Z16+'Lamp1 imaginaria R'!Z16+'Lamp1 imaginaria porta'!Z16+'Lamp1 imaginaria Left (2)'!Z16+'Lamp1 imaginaria porta (2)'!Z16+'Lamp1 imaginaria fundo (2)'!Z16+'Lamp1 imaginaria R (2)'!Z16</f>
        <v>2.8648101458729878</v>
      </c>
      <c r="AA16">
        <f>'Lamp1 imaginaria fundo'!AA16+'Lamp1 imaginaria Left'!AA16+'Lamp1 imaginaria R'!AA16+'Lamp1 imaginaria porta'!AA16+'Lamp1 imaginaria Left (2)'!AA16+'Lamp1 imaginaria porta (2)'!AA16+'Lamp1 imaginaria fundo (2)'!AA16+'Lamp1 imaginaria R (2)'!AA16</f>
        <v>2.8631390575388509</v>
      </c>
      <c r="AB16">
        <f>'Lamp1 imaginaria fundo'!AB16+'Lamp1 imaginaria Left'!AB16+'Lamp1 imaginaria R'!AB16+'Lamp1 imaginaria porta'!AB16+'Lamp1 imaginaria Left (2)'!AB16+'Lamp1 imaginaria porta (2)'!AB16+'Lamp1 imaginaria fundo (2)'!AB16+'Lamp1 imaginaria R (2)'!AB16</f>
        <v>2.8614012431048552</v>
      </c>
      <c r="AC16">
        <f>'Lamp1 imaginaria fundo'!AC16+'Lamp1 imaginaria Left'!AC16+'Lamp1 imaginaria R'!AC16+'Lamp1 imaginaria porta'!AC16+'Lamp1 imaginaria Left (2)'!AC16+'Lamp1 imaginaria porta (2)'!AC16+'Lamp1 imaginaria fundo (2)'!AC16+'Lamp1 imaginaria R (2)'!AC16</f>
        <v>2.8596037640032517</v>
      </c>
      <c r="AD16">
        <f>'Lamp1 imaginaria fundo'!AD16+'Lamp1 imaginaria Left'!AD16+'Lamp1 imaginaria R'!AD16+'Lamp1 imaginaria porta'!AD16+'Lamp1 imaginaria Left (2)'!AD16+'Lamp1 imaginaria porta (2)'!AD16+'Lamp1 imaginaria fundo (2)'!AD16+'Lamp1 imaginaria R (2)'!AD16</f>
        <v>2.8577536109029107</v>
      </c>
      <c r="AE16">
        <f>'Lamp1 imaginaria fundo'!AE16+'Lamp1 imaginaria Left'!AE16+'Lamp1 imaginaria R'!AE16+'Lamp1 imaginaria porta'!AE16+'Lamp1 imaginaria Left (2)'!AE16+'Lamp1 imaginaria porta (2)'!AE16+'Lamp1 imaginaria fundo (2)'!AE16+'Lamp1 imaginaria R (2)'!AE16</f>
        <v>2.8558576835198957</v>
      </c>
      <c r="AF16">
        <f>'Lamp1 imaginaria fundo'!AF16+'Lamp1 imaginaria Left'!AF16+'Lamp1 imaginaria R'!AF16+'Lamp1 imaginaria porta'!AF16+'Lamp1 imaginaria Left (2)'!AF16+'Lamp1 imaginaria porta (2)'!AF16+'Lamp1 imaginaria fundo (2)'!AF16+'Lamp1 imaginaria R (2)'!AF16</f>
        <v>2.8539227713517472</v>
      </c>
      <c r="AG16">
        <f>'Lamp1 imaginaria fundo'!AG16+'Lamp1 imaginaria Left'!AG16+'Lamp1 imaginaria R'!AG16+'Lamp1 imaginaria porta'!AG16+'Lamp1 imaginaria Left (2)'!AG16+'Lamp1 imaginaria porta (2)'!AG16+'Lamp1 imaginaria fundo (2)'!AG16+'Lamp1 imaginaria R (2)'!AG16</f>
        <v>2.851955535407328</v>
      </c>
      <c r="AH16">
        <f>'Lamp1 imaginaria fundo'!AH16+'Lamp1 imaginaria Left'!AH16+'Lamp1 imaginaria R'!AH16+'Lamp1 imaginaria porta'!AH16+'Lamp1 imaginaria Left (2)'!AH16+'Lamp1 imaginaria porta (2)'!AH16+'Lamp1 imaginaria fundo (2)'!AH16+'Lamp1 imaginaria R (2)'!AH16</f>
        <v>2.8499624909955412</v>
      </c>
      <c r="AI16">
        <f>'Lamp1 imaginaria fundo'!AI16+'Lamp1 imaginaria Left'!AI16+'Lamp1 imaginaria R'!AI16+'Lamp1 imaginaria porta'!AI16+'Lamp1 imaginaria Left (2)'!AI16+'Lamp1 imaginaria porta (2)'!AI16+'Lamp1 imaginaria fundo (2)'!AI16+'Lamp1 imaginaria R (2)'!AI16</f>
        <v>2.847949991624303</v>
      </c>
      <c r="AJ16">
        <f>'Lamp1 imaginaria fundo'!AJ16+'Lamp1 imaginaria Left'!AJ16+'Lamp1 imaginaria R'!AJ16+'Lamp1 imaginaria porta'!AJ16+'Lamp1 imaginaria Left (2)'!AJ16+'Lamp1 imaginaria porta (2)'!AJ16+'Lamp1 imaginaria fundo (2)'!AJ16+'Lamp1 imaginaria R (2)'!AJ16</f>
        <v>2.8459242140465957</v>
      </c>
      <c r="AK16">
        <f>'Lamp1 imaginaria fundo'!AK16+'Lamp1 imaginaria Left'!AK16+'Lamp1 imaginaria R'!AK16+'Lamp1 imaginaria porta'!AK16+'Lamp1 imaginaria Left (2)'!AK16+'Lamp1 imaginaria porta (2)'!AK16+'Lamp1 imaginaria fundo (2)'!AK16+'Lamp1 imaginaria R (2)'!AK16</f>
        <v>2.843891144474008</v>
      </c>
      <c r="AL16">
        <f>'Lamp1 imaginaria fundo'!AL16+'Lamp1 imaginaria Left'!AL16+'Lamp1 imaginaria R'!AL16+'Lamp1 imaginaria porta'!AL16+'Lamp1 imaginaria Left (2)'!AL16+'Lamp1 imaginaria porta (2)'!AL16+'Lamp1 imaginaria fundo (2)'!AL16+'Lamp1 imaginaria R (2)'!AL16</f>
        <v>2.8418565659607435</v>
      </c>
      <c r="AM16">
        <f>'Lamp1 imaginaria fundo'!AM16+'Lamp1 imaginaria Left'!AM16+'Lamp1 imaginaria R'!AM16+'Lamp1 imaginaria porta'!AM16+'Lamp1 imaginaria Left (2)'!AM16+'Lamp1 imaginaria porta (2)'!AM16+'Lamp1 imaginaria fundo (2)'!AM16+'Lamp1 imaginaria R (2)'!AM16</f>
        <v>2.8398260469433243</v>
      </c>
      <c r="AN16">
        <f>'Lamp1 imaginaria fundo'!AN16+'Lamp1 imaginaria Left'!AN16+'Lamp1 imaginaria R'!AN16+'Lamp1 imaginaria porta'!AN16+'Lamp1 imaginaria Left (2)'!AN16+'Lamp1 imaginaria porta (2)'!AN16+'Lamp1 imaginaria fundo (2)'!AN16+'Lamp1 imaginaria R (2)'!AN16</f>
        <v>2.8378049309039159</v>
      </c>
      <c r="AO16">
        <f>'Lamp1 imaginaria fundo'!AO16+'Lamp1 imaginaria Left'!AO16+'Lamp1 imaginaria R'!AO16+'Lamp1 imaginaria porta'!AO16+'Lamp1 imaginaria Left (2)'!AO16+'Lamp1 imaginaria porta (2)'!AO16+'Lamp1 imaginaria fundo (2)'!AO16+'Lamp1 imaginaria R (2)'!AO16</f>
        <v>2.8357983271089187</v>
      </c>
      <c r="AP16">
        <f>'Lamp1 imaginaria fundo'!AP16+'Lamp1 imaginaria Left'!AP16+'Lamp1 imaginaria R'!AP16+'Lamp1 imaginaria porta'!AP16+'Lamp1 imaginaria Left (2)'!AP16+'Lamp1 imaginaria porta (2)'!AP16+'Lamp1 imaginaria fundo (2)'!AP16+'Lamp1 imaginaria R (2)'!AP16</f>
        <v>2.8338111023596824</v>
      </c>
      <c r="AQ16">
        <f>'Lamp1 imaginaria fundo'!AQ16+'Lamp1 imaginaria Left'!AQ16+'Lamp1 imaginaria R'!AQ16+'Lamp1 imaginaria porta'!AQ16+'Lamp1 imaginaria Left (2)'!AQ16+'Lamp1 imaginaria porta (2)'!AQ16+'Lamp1 imaginaria fundo (2)'!AQ16+'Lamp1 imaginaria R (2)'!AQ16</f>
        <v>2.8318478736793242</v>
      </c>
      <c r="AR16">
        <f>'Lamp1 imaginaria fundo'!AR16+'Lamp1 imaginaria Left'!AR16+'Lamp1 imaginaria R'!AR16+'Lamp1 imaginaria porta'!AR16+'Lamp1 imaginaria Left (2)'!AR16+'Lamp1 imaginaria porta (2)'!AR16+'Lamp1 imaginaria fundo (2)'!AR16+'Lamp1 imaginaria R (2)'!AR16</f>
        <v>2.8299130018489911</v>
      </c>
      <c r="AS16">
        <f>'Lamp1 imaginaria fundo'!AS16+'Lamp1 imaginaria Left'!AS16+'Lamp1 imaginaria R'!AS16+'Lamp1 imaginaria porta'!AS16+'Lamp1 imaginaria Left (2)'!AS16+'Lamp1 imaginaria porta (2)'!AS16+'Lamp1 imaginaria fundo (2)'!AS16+'Lamp1 imaginaria R (2)'!AS16</f>
        <v>2.828010585698582</v>
      </c>
      <c r="AT16">
        <f>'Lamp1 imaginaria fundo'!AT16+'Lamp1 imaginaria Left'!AT16+'Lamp1 imaginaria R'!AT16+'Lamp1 imaginaria porta'!AT16+'Lamp1 imaginaria Left (2)'!AT16+'Lamp1 imaginaria porta (2)'!AT16+'Lamp1 imaginaria fundo (2)'!AT16+'Lamp1 imaginaria R (2)'!AT16</f>
        <v>2.8261444570511403</v>
      </c>
      <c r="AU16">
        <f>'Lamp1 imaginaria fundo'!AU16+'Lamp1 imaginaria Left'!AU16+'Lamp1 imaginaria R'!AU16+'Lamp1 imaginaria porta'!AU16+'Lamp1 imaginaria Left (2)'!AU16+'Lamp1 imaginaria porta (2)'!AU16+'Lamp1 imaginaria fundo (2)'!AU16+'Lamp1 imaginaria R (2)'!AU16</f>
        <v>2.8243181762168543</v>
      </c>
      <c r="AV16">
        <f>'Lamp1 imaginaria fundo'!AV16+'Lamp1 imaginaria Left'!AV16+'Lamp1 imaginaria R'!AV16+'Lamp1 imaginaria porta'!AV16+'Lamp1 imaginaria Left (2)'!AV16+'Lamp1 imaginaria porta (2)'!AV16+'Lamp1 imaginaria fundo (2)'!AV16+'Lamp1 imaginaria R (2)'!AV16</f>
        <v>2.8225350279317558</v>
      </c>
      <c r="AW16">
        <f>'Lamp1 imaginaria fundo'!AW16+'Lamp1 imaginaria Left'!AW16+'Lamp1 imaginaria R'!AW16+'Lamp1 imaginaria porta'!AW16+'Lamp1 imaginaria Left (2)'!AW16+'Lamp1 imaginaria porta (2)'!AW16+'Lamp1 imaginaria fundo (2)'!AW16+'Lamp1 imaginaria R (2)'!AW16</f>
        <v>2.820798017637852</v>
      </c>
      <c r="AX16">
        <f>'Lamp1 imaginaria fundo'!AX16+'Lamp1 imaginaria Left'!AX16+'Lamp1 imaginaria R'!AX16+'Lamp1 imaginaria porta'!AX16+'Lamp1 imaginaria Left (2)'!AX16+'Lamp1 imaginaria porta (2)'!AX16+'Lamp1 imaginaria fundo (2)'!AX16+'Lamp1 imaginaria R (2)'!AX16</f>
        <v>2.8191098680053379</v>
      </c>
      <c r="AY16">
        <f>'Lamp1 imaginaria fundo'!AY16+'Lamp1 imaginaria Left'!AY16+'Lamp1 imaginaria R'!AY16+'Lamp1 imaginaria porta'!AY16+'Lamp1 imaginaria Left (2)'!AY16+'Lamp1 imaginaria porta (2)'!AY16+'Lamp1 imaginaria fundo (2)'!AY16+'Lamp1 imaginaria R (2)'!AY16</f>
        <v>2.8174730156036665</v>
      </c>
      <c r="AZ16">
        <f>'Lamp1 imaginaria fundo'!AZ16+'Lamp1 imaginaria Left'!AZ16+'Lamp1 imaginaria R'!AZ16+'Lamp1 imaginaria porta'!AZ16+'Lamp1 imaginaria Left (2)'!AZ16+'Lamp1 imaginaria porta (2)'!AZ16+'Lamp1 imaginaria fundo (2)'!AZ16+'Lamp1 imaginaria R (2)'!AZ16</f>
        <v>2.8158896076365409</v>
      </c>
      <c r="BA16">
        <f>'Lamp1 imaginaria fundo'!BA16+'Lamp1 imaginaria Left'!BA16+'Lamp1 imaginaria R'!BA16+'Lamp1 imaginaria porta'!BA16+'Lamp1 imaginaria Left (2)'!BA16+'Lamp1 imaginaria porta (2)'!BA16+'Lamp1 imaginaria fundo (2)'!BA16+'Lamp1 imaginaria R (2)'!BA16</f>
        <v>2.8143614986660421</v>
      </c>
      <c r="BB16">
        <f>'Lamp1 imaginaria fundo'!BB16+'Lamp1 imaginaria Left'!BB16+'Lamp1 imaginaria R'!BB16+'Lamp1 imaginaria porta'!BB16+'Lamp1 imaginaria Left (2)'!BB16+'Lamp1 imaginaria porta (2)'!BB16+'Lamp1 imaginaria fundo (2)'!BB16+'Lamp1 imaginaria R (2)'!BB16</f>
        <v>2.8128902472632467</v>
      </c>
      <c r="BC16">
        <f>'Lamp1 imaginaria fundo'!BC16+'Lamp1 imaginaria Left'!BC16+'Lamp1 imaginaria R'!BC16+'Lamp1 imaginaria porta'!BC16+'Lamp1 imaginaria Left (2)'!BC16+'Lamp1 imaginaria porta (2)'!BC16+'Lamp1 imaginaria fundo (2)'!BC16+'Lamp1 imaginaria R (2)'!BC16</f>
        <v>2.8114771125365263</v>
      </c>
      <c r="BD16">
        <f>'Lamp1 imaginaria fundo'!BD16+'Lamp1 imaginaria Left'!BD16+'Lamp1 imaginaria R'!BD16+'Lamp1 imaginaria porta'!BD16+'Lamp1 imaginaria Left (2)'!BD16+'Lamp1 imaginaria porta (2)'!BD16+'Lamp1 imaginaria fundo (2)'!BD16+'Lamp1 imaginaria R (2)'!BD16</f>
        <v>2.8101230505042665</v>
      </c>
    </row>
    <row r="17" spans="5:56" ht="35" customHeight="1" x14ac:dyDescent="0.45">
      <c r="E17">
        <v>7</v>
      </c>
      <c r="F17">
        <f>'Lamp1 imaginaria fundo'!F17+'Lamp1 imaginaria Left'!F17+'Lamp1 imaginaria R'!F17+'Lamp1 imaginaria porta'!F17+'Lamp1 imaginaria Left (2)'!F17+'Lamp1 imaginaria porta (2)'!F17+'Lamp1 imaginaria fundo (2)'!F17+'Lamp1 imaginaria R (2)'!F17</f>
        <v>2.8753586011939967</v>
      </c>
      <c r="G17">
        <f>'Lamp1 imaginaria fundo'!G17+'Lamp1 imaginaria Left'!G17+'Lamp1 imaginaria R'!G17+'Lamp1 imaginaria porta'!G17+'Lamp1 imaginaria Left (2)'!G17+'Lamp1 imaginaria porta (2)'!G17+'Lamp1 imaginaria fundo (2)'!G17+'Lamp1 imaginaria R (2)'!G17</f>
        <v>2.876354610535071</v>
      </c>
      <c r="H17">
        <f>'Lamp1 imaginaria fundo'!H17+'Lamp1 imaginaria Left'!H17+'Lamp1 imaginaria R'!H17+'Lamp1 imaginaria porta'!H17+'Lamp1 imaginaria Left (2)'!H17+'Lamp1 imaginaria porta (2)'!H17+'Lamp1 imaginaria fundo (2)'!H17+'Lamp1 imaginaria R (2)'!H17</f>
        <v>2.8771646252911158</v>
      </c>
      <c r="I17">
        <f>'Lamp1 imaginaria fundo'!I17+'Lamp1 imaginaria Left'!I17+'Lamp1 imaginaria R'!I17+'Lamp1 imaginaria porta'!I17+'Lamp1 imaginaria Left (2)'!I17+'Lamp1 imaginaria porta (2)'!I17+'Lamp1 imaginaria fundo (2)'!I17+'Lamp1 imaginaria R (2)'!I17</f>
        <v>2.8777922274380172</v>
      </c>
      <c r="J17">
        <f>'Lamp1 imaginaria fundo'!J17+'Lamp1 imaginaria Left'!J17+'Lamp1 imaginaria R'!J17+'Lamp1 imaginaria porta'!J17+'Lamp1 imaginaria Left (2)'!J17+'Lamp1 imaginaria porta (2)'!J17+'Lamp1 imaginaria fundo (2)'!J17+'Lamp1 imaginaria R (2)'!J17</f>
        <v>2.8782414615514744</v>
      </c>
      <c r="K17">
        <f>'Lamp1 imaginaria fundo'!K17+'Lamp1 imaginaria Left'!K17+'Lamp1 imaginaria R'!K17+'Lamp1 imaginaria porta'!K17+'Lamp1 imaginaria Left (2)'!K17+'Lamp1 imaginaria porta (2)'!K17+'Lamp1 imaginaria fundo (2)'!K17+'Lamp1 imaginaria R (2)'!K17</f>
        <v>2.878516798856253</v>
      </c>
      <c r="L17">
        <f>'Lamp1 imaginaria fundo'!L17+'Lamp1 imaginaria Left'!L17+'Lamp1 imaginaria R'!L17+'Lamp1 imaginaria porta'!L17+'Lamp1 imaginaria Left (2)'!L17+'Lamp1 imaginaria porta (2)'!L17+'Lamp1 imaginaria fundo (2)'!L17+'Lamp1 imaginaria R (2)'!L17</f>
        <v>2.8786231013570793</v>
      </c>
      <c r="M17">
        <f>'Lamp1 imaginaria fundo'!M17+'Lamp1 imaginaria Left'!M17+'Lamp1 imaginaria R'!M17+'Lamp1 imaginaria porta'!M17+'Lamp1 imaginaria Left (2)'!M17+'Lamp1 imaginaria porta (2)'!M17+'Lamp1 imaginaria fundo (2)'!M17+'Lamp1 imaginaria R (2)'!M17</f>
        <v>2.8785655864720483</v>
      </c>
      <c r="N17">
        <f>'Lamp1 imaginaria fundo'!N17+'Lamp1 imaginaria Left'!N17+'Lamp1 imaginaria R'!N17+'Lamp1 imaginaria porta'!N17+'Lamp1 imaginaria Left (2)'!N17+'Lamp1 imaginaria porta (2)'!N17+'Lamp1 imaginaria fundo (2)'!N17+'Lamp1 imaginaria R (2)'!N17</f>
        <v>2.878349792492632</v>
      </c>
      <c r="O17">
        <f>'Lamp1 imaginaria fundo'!O17+'Lamp1 imaginaria Left'!O17+'Lamp1 imaginaria R'!O17+'Lamp1 imaginaria porta'!O17+'Lamp1 imaginaria Left (2)'!O17+'Lamp1 imaginaria porta (2)'!O17+'Lamp1 imaginaria fundo (2)'!O17+'Lamp1 imaginaria R (2)'!O17</f>
        <v>2.8779815451018678</v>
      </c>
      <c r="P17">
        <f>'Lamp1 imaginaria fundo'!P17+'Lamp1 imaginaria Left'!P17+'Lamp1 imaginaria R'!P17+'Lamp1 imaginaria porta'!P17+'Lamp1 imaginaria Left (2)'!P17+'Lamp1 imaginaria porta (2)'!P17+'Lamp1 imaginaria fundo (2)'!P17+'Lamp1 imaginaria R (2)'!P17</f>
        <v>2.8774669250981328</v>
      </c>
      <c r="Q17">
        <f>'Lamp1 imaginaria fundo'!Q17+'Lamp1 imaginaria Left'!Q17+'Lamp1 imaginaria R'!Q17+'Lamp1 imaginaria porta'!Q17+'Lamp1 imaginaria Left (2)'!Q17+'Lamp1 imaginaria porta (2)'!Q17+'Lamp1 imaginaria fundo (2)'!Q17+'Lamp1 imaginaria R (2)'!Q17</f>
        <v>2.8768122373989482</v>
      </c>
      <c r="R17">
        <f>'Lamp1 imaginaria fundo'!R17+'Lamp1 imaginaria Left'!R17+'Lamp1 imaginaria R'!R17+'Lamp1 imaginaria porta'!R17+'Lamp1 imaginaria Left (2)'!R17+'Lamp1 imaginaria porta (2)'!R17+'Lamp1 imaginaria fundo (2)'!R17+'Lamp1 imaginaria R (2)'!R17</f>
        <v>2.8760239813396318</v>
      </c>
      <c r="S17">
        <f>'Lamp1 imaginaria fundo'!S17+'Lamp1 imaginaria Left'!S17+'Lamp1 imaginaria R'!S17+'Lamp1 imaginaria porta'!S17+'Lamp1 imaginaria Left (2)'!S17+'Lamp1 imaginaria porta (2)'!S17+'Lamp1 imaginaria fundo (2)'!S17+'Lamp1 imaginaria R (2)'!S17</f>
        <v>2.8751088222359305</v>
      </c>
      <c r="T17">
        <f>'Lamp1 imaginaria fundo'!T17+'Lamp1 imaginaria Left'!T17+'Lamp1 imaginaria R'!T17+'Lamp1 imaginaria porta'!T17+'Lamp1 imaginaria Left (2)'!T17+'Lamp1 imaginaria porta (2)'!T17+'Lamp1 imaginaria fundo (2)'!T17+'Lamp1 imaginaria R (2)'!T17</f>
        <v>2.8740735641481909</v>
      </c>
      <c r="U17">
        <f>'Lamp1 imaginaria fundo'!U17+'Lamp1 imaginaria Left'!U17+'Lamp1 imaginaria R'!U17+'Lamp1 imaginaria porta'!U17+'Lamp1 imaginaria Left (2)'!U17+'Lamp1 imaginaria porta (2)'!U17+'Lamp1 imaginaria fundo (2)'!U17+'Lamp1 imaginaria R (2)'!U17</f>
        <v>2.872925123766072</v>
      </c>
      <c r="V17">
        <f>'Lamp1 imaginaria fundo'!V17+'Lamp1 imaginaria Left'!V17+'Lamp1 imaginaria R'!V17+'Lamp1 imaginaria porta'!V17+'Lamp1 imaginaria Left (2)'!V17+'Lamp1 imaginaria porta (2)'!V17+'Lamp1 imaginaria fundo (2)'!V17+'Lamp1 imaginaria R (2)'!V17</f>
        <v>2.87167050532591</v>
      </c>
      <c r="W17">
        <f>'Lamp1 imaginaria fundo'!W17+'Lamp1 imaginaria Left'!W17+'Lamp1 imaginaria R'!W17+'Lamp1 imaginaria porta'!W17+'Lamp1 imaginaria Left (2)'!W17+'Lamp1 imaginaria porta (2)'!W17+'Lamp1 imaginaria fundo (2)'!W17+'Lamp1 imaginaria R (2)'!W17</f>
        <v>2.8703167764755282</v>
      </c>
      <c r="X17">
        <f>'Lamp1 imaginaria fundo'!X17+'Lamp1 imaginaria Left'!X17+'Lamp1 imaginaria R'!X17+'Lamp1 imaginaria porta'!X17+'Lamp1 imaginaria Left (2)'!X17+'Lamp1 imaginaria porta (2)'!X17+'Lamp1 imaginaria fundo (2)'!X17+'Lamp1 imaginaria R (2)'!X17</f>
        <v>2.8688710450114145</v>
      </c>
      <c r="Y17">
        <f>'Lamp1 imaginaria fundo'!Y17+'Lamp1 imaginaria Left'!Y17+'Lamp1 imaginaria R'!Y17+'Lamp1 imaginaria porta'!Y17+'Lamp1 imaginaria Left (2)'!Y17+'Lamp1 imaginaria porta (2)'!Y17+'Lamp1 imaginaria fundo (2)'!Y17+'Lamp1 imaginaria R (2)'!Y17</f>
        <v>2.8673404364284258</v>
      </c>
      <c r="Z17">
        <f>'Lamp1 imaginaria fundo'!Z17+'Lamp1 imaginaria Left'!Z17+'Lamp1 imaginaria R'!Z17+'Lamp1 imaginaria porta'!Z17+'Lamp1 imaginaria Left (2)'!Z17+'Lamp1 imaginaria porta (2)'!Z17+'Lamp1 imaginaria fundo (2)'!Z17+'Lamp1 imaginaria R (2)'!Z17</f>
        <v>2.8657320722403732</v>
      </c>
      <c r="AA17">
        <f>'Lamp1 imaginaria fundo'!AA17+'Lamp1 imaginaria Left'!AA17+'Lamp1 imaginaria R'!AA17+'Lamp1 imaginaria porta'!AA17+'Lamp1 imaginaria Left (2)'!AA17+'Lamp1 imaginaria porta (2)'!AA17+'Lamp1 imaginaria fundo (2)'!AA17+'Lamp1 imaginaria R (2)'!AA17</f>
        <v>2.8640530490488803</v>
      </c>
      <c r="AB17">
        <f>'Lamp1 imaginaria fundo'!AB17+'Lamp1 imaginaria Left'!AB17+'Lamp1 imaginaria R'!AB17+'Lamp1 imaginaria porta'!AB17+'Lamp1 imaginaria Left (2)'!AB17+'Lamp1 imaginaria porta (2)'!AB17+'Lamp1 imaginaria fundo (2)'!AB17+'Lamp1 imaginaria R (2)'!AB17</f>
        <v>2.8623104183562154</v>
      </c>
      <c r="AC17">
        <f>'Lamp1 imaginaria fundo'!AC17+'Lamp1 imaginaria Left'!AC17+'Lamp1 imaginaria R'!AC17+'Lamp1 imaginaria porta'!AC17+'Lamp1 imaginaria Left (2)'!AC17+'Lamp1 imaginaria porta (2)'!AC17+'Lamp1 imaginaria fundo (2)'!AC17+'Lamp1 imaginaria R (2)'!AC17</f>
        <v>2.8605111671338368</v>
      </c>
      <c r="AD17">
        <f>'Lamp1 imaginaria fundo'!AD17+'Lamp1 imaginaria Left'!AD17+'Lamp1 imaginaria R'!AD17+'Lamp1 imaginaria porta'!AD17+'Lamp1 imaginaria Left (2)'!AD17+'Lamp1 imaginaria porta (2)'!AD17+'Lamp1 imaginaria fundo (2)'!AD17+'Lamp1 imaginaria R (2)'!AD17</f>
        <v>2.8586621991713055</v>
      </c>
      <c r="AE17">
        <f>'Lamp1 imaginaria fundo'!AE17+'Lamp1 imaginaria Left'!AE17+'Lamp1 imaginaria R'!AE17+'Lamp1 imaginaria porta'!AE17+'Lamp1 imaginaria Left (2)'!AE17+'Lamp1 imaginaria porta (2)'!AE17+'Lamp1 imaginaria fundo (2)'!AE17+'Lamp1 imaginaria R (2)'!AE17</f>
        <v>2.8567703172392549</v>
      </c>
      <c r="AF17">
        <f>'Lamp1 imaginaria fundo'!AF17+'Lamp1 imaginaria Left'!AF17+'Lamp1 imaginaria R'!AF17+'Lamp1 imaginaria porta'!AF17+'Lamp1 imaginaria Left (2)'!AF17+'Lamp1 imaginaria porta (2)'!AF17+'Lamp1 imaginaria fundo (2)'!AF17+'Lamp1 imaginaria R (2)'!AF17</f>
        <v>2.8548422061050469</v>
      </c>
      <c r="AG17">
        <f>'Lamp1 imaginaria fundo'!AG17+'Lamp1 imaginaria Left'!AG17+'Lamp1 imaginaria R'!AG17+'Lamp1 imaginaria porta'!AG17+'Lamp1 imaginaria Left (2)'!AG17+'Lamp1 imaginaria porta (2)'!AG17+'Lamp1 imaginaria fundo (2)'!AG17+'Lamp1 imaginaria R (2)'!AG17</f>
        <v>2.8528844164405465</v>
      </c>
      <c r="AH17">
        <f>'Lamp1 imaginaria fundo'!AH17+'Lamp1 imaginaria Left'!AH17+'Lamp1 imaginaria R'!AH17+'Lamp1 imaginaria porta'!AH17+'Lamp1 imaginaria Left (2)'!AH17+'Lamp1 imaginaria porta (2)'!AH17+'Lamp1 imaginaria fundo (2)'!AH17+'Lamp1 imaginaria R (2)'!AH17</f>
        <v>2.8509033496584251</v>
      </c>
      <c r="AI17">
        <f>'Lamp1 imaginaria fundo'!AI17+'Lamp1 imaginaria Left'!AI17+'Lamp1 imaginaria R'!AI17+'Lamp1 imaginaria porta'!AI17+'Lamp1 imaginaria Left (2)'!AI17+'Lamp1 imaginaria porta (2)'!AI17+'Lamp1 imaginaria fundo (2)'!AI17+'Lamp1 imaginaria R (2)'!AI17</f>
        <v>2.8489052437069473</v>
      </c>
      <c r="AJ17">
        <f>'Lamp1 imaginaria fundo'!AJ17+'Lamp1 imaginaria Left'!AJ17+'Lamp1 imaginaria R'!AJ17+'Lamp1 imaginaria porta'!AJ17+'Lamp1 imaginaria Left (2)'!AJ17+'Lamp1 imaginaria porta (2)'!AJ17+'Lamp1 imaginaria fundo (2)'!AJ17+'Lamp1 imaginaria R (2)'!AJ17</f>
        <v>2.8468961598439355</v>
      </c>
      <c r="AK17">
        <f>'Lamp1 imaginaria fundo'!AK17+'Lamp1 imaginaria Left'!AK17+'Lamp1 imaginaria R'!AK17+'Lamp1 imaginaria porta'!AK17+'Lamp1 imaginaria Left (2)'!AK17+'Lamp1 imaginaria porta (2)'!AK17+'Lamp1 imaginaria fundo (2)'!AK17+'Lamp1 imaginaria R (2)'!AK17</f>
        <v>2.844881970399209</v>
      </c>
      <c r="AL17">
        <f>'Lamp1 imaginaria fundo'!AL17+'Lamp1 imaginaria Left'!AL17+'Lamp1 imaginaria R'!AL17+'Lamp1 imaginaria porta'!AL17+'Lamp1 imaginaria Left (2)'!AL17+'Lamp1 imaginaria porta (2)'!AL17+'Lamp1 imaginaria fundo (2)'!AL17+'Lamp1 imaginaria R (2)'!AL17</f>
        <v>2.8428683475219381</v>
      </c>
      <c r="AM17">
        <f>'Lamp1 imaginaria fundo'!AM17+'Lamp1 imaginaria Left'!AM17+'Lamp1 imaginaria R'!AM17+'Lamp1 imaginaria porta'!AM17+'Lamp1 imaginaria Left (2)'!AM17+'Lamp1 imaginaria porta (2)'!AM17+'Lamp1 imaginaria fundo (2)'!AM17+'Lamp1 imaginaria R (2)'!AM17</f>
        <v>2.8408607528957379</v>
      </c>
      <c r="AN17">
        <f>'Lamp1 imaginaria fundo'!AN17+'Lamp1 imaginaria Left'!AN17+'Lamp1 imaginaria R'!AN17+'Lamp1 imaginaria porta'!AN17+'Lamp1 imaginaria Left (2)'!AN17+'Lamp1 imaginaria porta (2)'!AN17+'Lamp1 imaginaria fundo (2)'!AN17+'Lamp1 imaginaria R (2)'!AN17</f>
        <v>2.8388644283905742</v>
      </c>
      <c r="AO17">
        <f>'Lamp1 imaginaria fundo'!AO17+'Lamp1 imaginaria Left'!AO17+'Lamp1 imaginaria R'!AO17+'Lamp1 imaginaria porta'!AO17+'Lamp1 imaginaria Left (2)'!AO17+'Lamp1 imaginaria porta (2)'!AO17+'Lamp1 imaginaria fundo (2)'!AO17+'Lamp1 imaginaria R (2)'!AO17</f>
        <v>2.8368843876073</v>
      </c>
      <c r="AP17">
        <f>'Lamp1 imaginaria fundo'!AP17+'Lamp1 imaginaria Left'!AP17+'Lamp1 imaginaria R'!AP17+'Lamp1 imaginaria porta'!AP17+'Lamp1 imaginaria Left (2)'!AP17+'Lamp1 imaginaria porta (2)'!AP17+'Lamp1 imaginaria fundo (2)'!AP17+'Lamp1 imaginaria R (2)'!AP17</f>
        <v>2.8349254082582873</v>
      </c>
      <c r="AQ17">
        <f>'Lamp1 imaginaria fundo'!AQ17+'Lamp1 imaginaria Left'!AQ17+'Lamp1 imaginaria R'!AQ17+'Lamp1 imaginaria porta'!AQ17+'Lamp1 imaginaria Left (2)'!AQ17+'Lamp1 imaginaria porta (2)'!AQ17+'Lamp1 imaginaria fundo (2)'!AQ17+'Lamp1 imaginaria R (2)'!AQ17</f>
        <v>2.8329920253166749</v>
      </c>
      <c r="AR17">
        <f>'Lamp1 imaginaria fundo'!AR17+'Lamp1 imaginaria Left'!AR17+'Lamp1 imaginaria R'!AR17+'Lamp1 imaginaria porta'!AR17+'Lamp1 imaginaria Left (2)'!AR17+'Lamp1 imaginaria porta (2)'!AR17+'Lamp1 imaginaria fundo (2)'!AR17+'Lamp1 imaginaria R (2)'!AR17</f>
        <v>2.8310885248574311</v>
      </c>
      <c r="AS17">
        <f>'Lamp1 imaginaria fundo'!AS17+'Lamp1 imaginaria Left'!AS17+'Lamp1 imaginaria R'!AS17+'Lamp1 imaginaria porta'!AS17+'Lamp1 imaginaria Left (2)'!AS17+'Lamp1 imaginaria porta (2)'!AS17+'Lamp1 imaginaria fundo (2)'!AS17+'Lamp1 imaginaria R (2)'!AS17</f>
        <v>2.8292189385060449</v>
      </c>
      <c r="AT17">
        <f>'Lamp1 imaginaria fundo'!AT17+'Lamp1 imaginaria Left'!AT17+'Lamp1 imaginaria R'!AT17+'Lamp1 imaginaria porta'!AT17+'Lamp1 imaginaria Left (2)'!AT17+'Lamp1 imaginaria porta (2)'!AT17+'Lamp1 imaginaria fundo (2)'!AT17+'Lamp1 imaginaria R (2)'!AT17</f>
        <v>2.8273870384053348</v>
      </c>
      <c r="AU17">
        <f>'Lamp1 imaginaria fundo'!AU17+'Lamp1 imaginaria Left'!AU17+'Lamp1 imaginaria R'!AU17+'Lamp1 imaginaria porta'!AU17+'Lamp1 imaginaria Left (2)'!AU17+'Lamp1 imaginaria porta (2)'!AU17+'Lamp1 imaginaria fundo (2)'!AU17+'Lamp1 imaginaria R (2)'!AU17</f>
        <v>2.8255963326076428</v>
      </c>
      <c r="AV17">
        <f>'Lamp1 imaginaria fundo'!AV17+'Lamp1 imaginaria Left'!AV17+'Lamp1 imaginaria R'!AV17+'Lamp1 imaginaria porta'!AV17+'Lamp1 imaginaria Left (2)'!AV17+'Lamp1 imaginaria porta (2)'!AV17+'Lamp1 imaginaria fundo (2)'!AV17+'Lamp1 imaginaria R (2)'!AV17</f>
        <v>2.8238500607986943</v>
      </c>
      <c r="AW17">
        <f>'Lamp1 imaginaria fundo'!AW17+'Lamp1 imaginaria Left'!AW17+'Lamp1 imaginaria R'!AW17+'Lamp1 imaginaria porta'!AW17+'Lamp1 imaginaria Left (2)'!AW17+'Lamp1 imaginaria porta (2)'!AW17+'Lamp1 imaginaria fundo (2)'!AW17+'Lamp1 imaginaria R (2)'!AW17</f>
        <v>2.8221511902605307</v>
      </c>
      <c r="AX17">
        <f>'Lamp1 imaginaria fundo'!AX17+'Lamp1 imaginaria Left'!AX17+'Lamp1 imaginaria R'!AX17+'Lamp1 imaginaria porta'!AX17+'Lamp1 imaginaria Left (2)'!AX17+'Lamp1 imaginaria porta (2)'!AX17+'Lamp1 imaginaria fundo (2)'!AX17+'Lamp1 imaginaria R (2)'!AX17</f>
        <v>2.8205024119842399</v>
      </c>
      <c r="AY17">
        <f>'Lamp1 imaginaria fundo'!AY17+'Lamp1 imaginaria Left'!AY17+'Lamp1 imaginaria R'!AY17+'Lamp1 imaginaria porta'!AY17+'Lamp1 imaginaria Left (2)'!AY17+'Lamp1 imaginaria porta (2)'!AY17+'Lamp1 imaginaria fundo (2)'!AY17+'Lamp1 imaginaria R (2)'!AY17</f>
        <v>2.818906136848554</v>
      </c>
      <c r="AZ17">
        <f>'Lamp1 imaginaria fundo'!AZ17+'Lamp1 imaginaria Left'!AZ17+'Lamp1 imaginaria R'!AZ17+'Lamp1 imaginaria porta'!AZ17+'Lamp1 imaginaria Left (2)'!AZ17+'Lamp1 imaginaria porta (2)'!AZ17+'Lamp1 imaginaria fundo (2)'!AZ17+'Lamp1 imaginaria R (2)'!AZ17</f>
        <v>2.8173644917877958</v>
      </c>
      <c r="BA17">
        <f>'Lamp1 imaginaria fundo'!BA17+'Lamp1 imaginaria Left'!BA17+'Lamp1 imaginaria R'!BA17+'Lamp1 imaginaria porta'!BA17+'Lamp1 imaginaria Left (2)'!BA17+'Lamp1 imaginaria porta (2)'!BA17+'Lamp1 imaginaria fundo (2)'!BA17+'Lamp1 imaginaria R (2)'!BA17</f>
        <v>2.8158793158819821</v>
      </c>
      <c r="BB17">
        <f>'Lamp1 imaginaria fundo'!BB17+'Lamp1 imaginaria Left'!BB17+'Lamp1 imaginaria R'!BB17+'Lamp1 imaginaria porta'!BB17+'Lamp1 imaginaria Left (2)'!BB17+'Lamp1 imaginaria porta (2)'!BB17+'Lamp1 imaginaria fundo (2)'!BB17+'Lamp1 imaginaria R (2)'!BB17</f>
        <v>2.8144521563131324</v>
      </c>
      <c r="BC17">
        <f>'Lamp1 imaginaria fundo'!BC17+'Lamp1 imaginaria Left'!BC17+'Lamp1 imaginaria R'!BC17+'Lamp1 imaginaria porta'!BC17+'Lamp1 imaginaria Left (2)'!BC17+'Lamp1 imaginaria porta (2)'!BC17+'Lamp1 imaginaria fundo (2)'!BC17+'Lamp1 imaginaria R (2)'!BC17</f>
        <v>2.813084264144921</v>
      </c>
      <c r="BD17">
        <f>'Lamp1 imaginaria fundo'!BD17+'Lamp1 imaginaria Left'!BD17+'Lamp1 imaginaria R'!BD17+'Lamp1 imaginaria porta'!BD17+'Lamp1 imaginaria Left (2)'!BD17+'Lamp1 imaginaria porta (2)'!BD17+'Lamp1 imaginaria fundo (2)'!BD17+'Lamp1 imaginaria R (2)'!BD17</f>
        <v>2.8117765898976352</v>
      </c>
    </row>
    <row r="18" spans="5:56" ht="35" customHeight="1" x14ac:dyDescent="0.45">
      <c r="E18">
        <v>8</v>
      </c>
      <c r="F18">
        <f>'Lamp1 imaginaria fundo'!F18+'Lamp1 imaginaria Left'!F18+'Lamp1 imaginaria R'!F18+'Lamp1 imaginaria porta'!F18+'Lamp1 imaginaria Left (2)'!F18+'Lamp1 imaginaria porta (2)'!F18+'Lamp1 imaginaria fundo (2)'!F18+'Lamp1 imaginaria R (2)'!F18</f>
        <v>2.8769786786836158</v>
      </c>
      <c r="G18">
        <f>'Lamp1 imaginaria fundo'!G18+'Lamp1 imaginaria Left'!G18+'Lamp1 imaginaria R'!G18+'Lamp1 imaginaria porta'!G18+'Lamp1 imaginaria Left (2)'!G18+'Lamp1 imaginaria porta (2)'!G18+'Lamp1 imaginaria fundo (2)'!G18+'Lamp1 imaginaria R (2)'!G18</f>
        <v>2.8779247824304943</v>
      </c>
      <c r="H18">
        <f>'Lamp1 imaginaria fundo'!H18+'Lamp1 imaginaria Left'!H18+'Lamp1 imaginaria R'!H18+'Lamp1 imaginaria porta'!H18+'Lamp1 imaginaria Left (2)'!H18+'Lamp1 imaginaria porta (2)'!H18+'Lamp1 imaginaria fundo (2)'!H18+'Lamp1 imaginaria R (2)'!H18</f>
        <v>2.8786845389015481</v>
      </c>
      <c r="I18">
        <f>'Lamp1 imaginaria fundo'!I18+'Lamp1 imaginaria Left'!I18+'Lamp1 imaginaria R'!I18+'Lamp1 imaginaria porta'!I18+'Lamp1 imaginaria Left (2)'!I18+'Lamp1 imaginaria porta (2)'!I18+'Lamp1 imaginaria fundo (2)'!I18+'Lamp1 imaginaria R (2)'!I18</f>
        <v>2.8792618958481069</v>
      </c>
      <c r="J18">
        <f>'Lamp1 imaginaria fundo'!J18+'Lamp1 imaginaria Left'!J18+'Lamp1 imaginaria R'!J18+'Lamp1 imaginaria porta'!J18+'Lamp1 imaginaria Left (2)'!J18+'Lamp1 imaginaria porta (2)'!J18+'Lamp1 imaginaria fundo (2)'!J18+'Lamp1 imaginaria R (2)'!J18</f>
        <v>2.8796612572457856</v>
      </c>
      <c r="K18">
        <f>'Lamp1 imaginaria fundo'!K18+'Lamp1 imaginaria Left'!K18+'Lamp1 imaginaria R'!K18+'Lamp1 imaginaria porta'!K18+'Lamp1 imaginaria Left (2)'!K18+'Lamp1 imaginaria porta (2)'!K18+'Lamp1 imaginaria fundo (2)'!K18+'Lamp1 imaginaria R (2)'!K18</f>
        <v>2.8798874430854315</v>
      </c>
      <c r="L18">
        <f>'Lamp1 imaginaria fundo'!L18+'Lamp1 imaginaria Left'!L18+'Lamp1 imaginaria R'!L18+'Lamp1 imaginaria porta'!L18+'Lamp1 imaginaria Left (2)'!L18+'Lamp1 imaginaria porta (2)'!L18+'Lamp1 imaginaria fundo (2)'!L18+'Lamp1 imaginaria R (2)'!L18</f>
        <v>2.8799456495844269</v>
      </c>
      <c r="M18">
        <f>'Lamp1 imaginaria fundo'!M18+'Lamp1 imaginaria Left'!M18+'Lamp1 imaginaria R'!M18+'Lamp1 imaginaria porta'!M18+'Lamp1 imaginaria Left (2)'!M18+'Lamp1 imaginaria porta (2)'!M18+'Lamp1 imaginaria fundo (2)'!M18+'Lamp1 imaginaria R (2)'!M18</f>
        <v>2.8798414103043655</v>
      </c>
      <c r="N18">
        <f>'Lamp1 imaginaria fundo'!N18+'Lamp1 imaginaria Left'!N18+'Lamp1 imaginaria R'!N18+'Lamp1 imaginaria porta'!N18+'Lamp1 imaginaria Left (2)'!N18+'Lamp1 imaginaria porta (2)'!N18+'Lamp1 imaginaria fundo (2)'!N18+'Lamp1 imaginaria R (2)'!N18</f>
        <v>2.8795805585504892</v>
      </c>
      <c r="O18">
        <f>'Lamp1 imaginaria fundo'!O18+'Lamp1 imaginaria Left'!O18+'Lamp1 imaginaria R'!O18+'Lamp1 imaginaria porta'!O18+'Lamp1 imaginaria Left (2)'!O18+'Lamp1 imaginaria porta (2)'!O18+'Lamp1 imaginaria fundo (2)'!O18+'Lamp1 imaginaria R (2)'!O18</f>
        <v>2.8791691913215756</v>
      </c>
      <c r="P18">
        <f>'Lamp1 imaginaria fundo'!P18+'Lamp1 imaginaria Left'!P18+'Lamp1 imaginaria R'!P18+'Lamp1 imaginaria porta'!P18+'Lamp1 imaginaria Left (2)'!P18+'Lamp1 imaginaria porta (2)'!P18+'Lamp1 imaginaria fundo (2)'!P18+'Lamp1 imaginaria R (2)'!P18</f>
        <v>2.8786136349806064</v>
      </c>
      <c r="Q18">
        <f>'Lamp1 imaginaria fundo'!Q18+'Lamp1 imaginaria Left'!Q18+'Lamp1 imaginaria R'!Q18+'Lamp1 imaginaria porta'!Q18+'Lamp1 imaginaria Left (2)'!Q18+'Lamp1 imaginaria porta (2)'!Q18+'Lamp1 imaginaria fundo (2)'!Q18+'Lamp1 imaginaria R (2)'!Q18</f>
        <v>2.8779204127301168</v>
      </c>
      <c r="R18">
        <f>'Lamp1 imaginaria fundo'!R18+'Lamp1 imaginaria Left'!R18+'Lamp1 imaginaria R'!R18+'Lamp1 imaginaria porta'!R18+'Lamp1 imaginaria Left (2)'!R18+'Lamp1 imaginaria porta (2)'!R18+'Lamp1 imaginaria fundo (2)'!R18+'Lamp1 imaginaria R (2)'!R18</f>
        <v>2.8770962139036569</v>
      </c>
      <c r="S18">
        <f>'Lamp1 imaginaria fundo'!S18+'Lamp1 imaginaria Left'!S18+'Lamp1 imaginaria R'!S18+'Lamp1 imaginaria porta'!S18+'Lamp1 imaginaria Left (2)'!S18+'Lamp1 imaginaria porta (2)'!S18+'Lamp1 imaginaria fundo (2)'!S18+'Lamp1 imaginaria R (2)'!S18</f>
        <v>2.8761478650276797</v>
      </c>
      <c r="T18">
        <f>'Lamp1 imaginaria fundo'!T18+'Lamp1 imaginaria Left'!T18+'Lamp1 imaginaria R'!T18+'Lamp1 imaginaria porta'!T18+'Lamp1 imaginaria Left (2)'!T18+'Lamp1 imaginaria porta (2)'!T18+'Lamp1 imaginaria fundo (2)'!T18+'Lamp1 imaginaria R (2)'!T18</f>
        <v>2.8750823025663488</v>
      </c>
      <c r="U18">
        <f>'Lamp1 imaginaria fundo'!U18+'Lamp1 imaginaria Left'!U18+'Lamp1 imaginaria R'!U18+'Lamp1 imaginaria porta'!U18+'Lamp1 imaginaria Left (2)'!U18+'Lamp1 imaginaria porta (2)'!U18+'Lamp1 imaginaria fundo (2)'!U18+'Lamp1 imaginaria R (2)'!U18</f>
        <v>2.8739065472346041</v>
      </c>
      <c r="V18">
        <f>'Lamp1 imaginaria fundo'!V18+'Lamp1 imaginaria Left'!V18+'Lamp1 imaginaria R'!V18+'Lamp1 imaginaria porta'!V18+'Lamp1 imaginaria Left (2)'!V18+'Lamp1 imaginaria porta (2)'!V18+'Lamp1 imaginaria fundo (2)'!V18+'Lamp1 imaginaria R (2)'!V18</f>
        <v>2.8726276797508166</v>
      </c>
      <c r="W18">
        <f>'Lamp1 imaginaria fundo'!W18+'Lamp1 imaginaria Left'!W18+'Lamp1 imaginaria R'!W18+'Lamp1 imaginaria porta'!W18+'Lamp1 imaginaria Left (2)'!W18+'Lamp1 imaginaria porta (2)'!W18+'Lamp1 imaginaria fundo (2)'!W18+'Lamp1 imaginaria R (2)'!W18</f>
        <v>2.8712528178976569</v>
      </c>
      <c r="X18">
        <f>'Lamp1 imaginaria fundo'!X18+'Lamp1 imaginaria Left'!X18+'Lamp1 imaginaria R'!X18+'Lamp1 imaginaria porta'!X18+'Lamp1 imaginaria Left (2)'!X18+'Lamp1 imaginaria porta (2)'!X18+'Lamp1 imaginaria fundo (2)'!X18+'Lamp1 imaginaria R (2)'!X18</f>
        <v>2.8697890947660758</v>
      </c>
      <c r="Y18">
        <f>'Lamp1 imaginaria fundo'!Y18+'Lamp1 imaginaria Left'!Y18+'Lamp1 imaginaria R'!Y18+'Lamp1 imaginaria porta'!Y18+'Lamp1 imaginaria Left (2)'!Y18+'Lamp1 imaginaria porta (2)'!Y18+'Lamp1 imaginaria fundo (2)'!Y18+'Lamp1 imaginaria R (2)'!Y18</f>
        <v>2.8682436380702958</v>
      </c>
      <c r="Z18">
        <f>'Lamp1 imaginaria fundo'!Z18+'Lamp1 imaginaria Left'!Z18+'Lamp1 imaginaria R'!Z18+'Lamp1 imaginaria porta'!Z18+'Lamp1 imaginaria Left (2)'!Z18+'Lamp1 imaginaria porta (2)'!Z18+'Lamp1 imaginaria fundo (2)'!Z18+'Lamp1 imaginaria R (2)'!Z18</f>
        <v>2.8666235504390412</v>
      </c>
      <c r="AA18">
        <f>'Lamp1 imaginaria fundo'!AA18+'Lamp1 imaginaria Left'!AA18+'Lamp1 imaginaria R'!AA18+'Lamp1 imaginaria porta'!AA18+'Lamp1 imaginaria Left (2)'!AA18+'Lamp1 imaginaria porta (2)'!AA18+'Lamp1 imaginaria fundo (2)'!AA18+'Lamp1 imaginaria R (2)'!AA18</f>
        <v>2.8649358906078857</v>
      </c>
      <c r="AB18">
        <f>'Lamp1 imaginaria fundo'!AB18+'Lamp1 imaginaria Left'!AB18+'Lamp1 imaginaria R'!AB18+'Lamp1 imaginaria porta'!AB18+'Lamp1 imaginaria Left (2)'!AB18+'Lamp1 imaginaria porta (2)'!AB18+'Lamp1 imaginaria fundo (2)'!AB18+'Lamp1 imaginaria R (2)'!AB18</f>
        <v>2.8631876554575202</v>
      </c>
      <c r="AC18">
        <f>'Lamp1 imaginaria fundo'!AC18+'Lamp1 imaginaria Left'!AC18+'Lamp1 imaginaria R'!AC18+'Lamp1 imaginaria porta'!AC18+'Lamp1 imaginaria Left (2)'!AC18+'Lamp1 imaginaria porta (2)'!AC18+'Lamp1 imaginaria fundo (2)'!AC18+'Lamp1 imaginaria R (2)'!AC18</f>
        <v>2.8613857628616146</v>
      </c>
      <c r="AD18">
        <f>'Lamp1 imaginaria fundo'!AD18+'Lamp1 imaginaria Left'!AD18+'Lamp1 imaginaria R'!AD18+'Lamp1 imaginaria porta'!AD18+'Lamp1 imaginaria Left (2)'!AD18+'Lamp1 imaginaria porta (2)'!AD18+'Lamp1 imaginaria fundo (2)'!AD18+'Lamp1 imaginaria R (2)'!AD18</f>
        <v>2.8595370353243896</v>
      </c>
      <c r="AE18">
        <f>'Lamp1 imaginaria fundo'!AE18+'Lamp1 imaginaria Left'!AE18+'Lamp1 imaginaria R'!AE18+'Lamp1 imaginaria porta'!AE18+'Lamp1 imaginaria Left (2)'!AE18+'Lamp1 imaginaria porta (2)'!AE18+'Lamp1 imaginaria fundo (2)'!AE18+'Lamp1 imaginaria R (2)'!AE18</f>
        <v>2.8576481844013131</v>
      </c>
      <c r="AF18">
        <f>'Lamp1 imaginaria fundo'!AF18+'Lamp1 imaginaria Left'!AF18+'Lamp1 imaginaria R'!AF18+'Lamp1 imaginaria porta'!AF18+'Lamp1 imaginaria Left (2)'!AF18+'Lamp1 imaginaria porta (2)'!AF18+'Lamp1 imaginaria fundo (2)'!AF18+'Lamp1 imaginaria R (2)'!AF18</f>
        <v>2.8557257959059994</v>
      </c>
      <c r="AG18">
        <f>'Lamp1 imaginaria fundo'!AG18+'Lamp1 imaginaria Left'!AG18+'Lamp1 imaginaria R'!AG18+'Lamp1 imaginaria porta'!AG18+'Lamp1 imaginaria Left (2)'!AG18+'Lamp1 imaginaria porta (2)'!AG18+'Lamp1 imaginaria fundo (2)'!AG18+'Lamp1 imaginaria R (2)'!AG18</f>
        <v>2.853776315912214</v>
      </c>
      <c r="AH18">
        <f>'Lamp1 imaginaria fundo'!AH18+'Lamp1 imaginaria Left'!AH18+'Lamp1 imaginaria R'!AH18+'Lamp1 imaginaria porta'!AH18+'Lamp1 imaginaria Left (2)'!AH18+'Lamp1 imaginaria porta (2)'!AH18+'Lamp1 imaginaria fundo (2)'!AH18+'Lamp1 imaginaria R (2)'!AH18</f>
        <v>2.8518060375619596</v>
      </c>
      <c r="AI18">
        <f>'Lamp1 imaginaria fundo'!AI18+'Lamp1 imaginaria Left'!AI18+'Lamp1 imaginaria R'!AI18+'Lamp1 imaginaria porta'!AI18+'Lamp1 imaginaria Left (2)'!AI18+'Lamp1 imaginaria porta (2)'!AI18+'Lamp1 imaginaria fundo (2)'!AI18+'Lamp1 imaginaria R (2)'!AI18</f>
        <v>2.8498210886893185</v>
      </c>
      <c r="AJ18">
        <f>'Lamp1 imaginaria fundo'!AJ18+'Lamp1 imaginaria Left'!AJ18+'Lamp1 imaginaria R'!AJ18+'Lamp1 imaginaria porta'!AJ18+'Lamp1 imaginaria Left (2)'!AJ18+'Lamp1 imaginaria porta (2)'!AJ18+'Lamp1 imaginaria fundo (2)'!AJ18+'Lamp1 imaginaria R (2)'!AJ18</f>
        <v>2.8478274202653595</v>
      </c>
      <c r="AK18">
        <f>'Lamp1 imaginaria fundo'!AK18+'Lamp1 imaginaria Left'!AK18+'Lamp1 imaginaria R'!AK18+'Lamp1 imaginaria porta'!AK18+'Lamp1 imaginaria Left (2)'!AK18+'Lamp1 imaginaria porta (2)'!AK18+'Lamp1 imaginaria fundo (2)'!AK18+'Lamp1 imaginaria R (2)'!AK18</f>
        <v>2.8458307956626885</v>
      </c>
      <c r="AL18">
        <f>'Lamp1 imaginaria fundo'!AL18+'Lamp1 imaginaria Left'!AL18+'Lamp1 imaginaria R'!AL18+'Lamp1 imaginaria porta'!AL18+'Lamp1 imaginaria Left (2)'!AL18+'Lamp1 imaginaria porta (2)'!AL18+'Lamp1 imaginaria fundo (2)'!AL18+'Lamp1 imaginaria R (2)'!AL18</f>
        <v>2.8438367807296361</v>
      </c>
      <c r="AM18">
        <f>'Lamp1 imaginaria fundo'!AM18+'Lamp1 imaginaria Left'!AM18+'Lamp1 imaginaria R'!AM18+'Lamp1 imaginaria porta'!AM18+'Lamp1 imaginaria Left (2)'!AM18+'Lamp1 imaginaria porta (2)'!AM18+'Lamp1 imaginaria fundo (2)'!AM18+'Lamp1 imaginaria R (2)'!AM18</f>
        <v>2.841850734654265</v>
      </c>
      <c r="AN18">
        <f>'Lamp1 imaginaria fundo'!AN18+'Lamp1 imaginaria Left'!AN18+'Lamp1 imaginaria R'!AN18+'Lamp1 imaginaria porta'!AN18+'Lamp1 imaginaria Left (2)'!AN18+'Lamp1 imaginaria porta (2)'!AN18+'Lamp1 imaginaria fundo (2)'!AN18+'Lamp1 imaginaria R (2)'!AN18</f>
        <v>2.8398778015880248</v>
      </c>
      <c r="AO18">
        <f>'Lamp1 imaginaria fundo'!AO18+'Lamp1 imaginaria Left'!AO18+'Lamp1 imaginaria R'!AO18+'Lamp1 imaginaria porta'!AO18+'Lamp1 imaginaria Left (2)'!AO18+'Lamp1 imaginaria porta (2)'!AO18+'Lamp1 imaginaria fundo (2)'!AO18+'Lamp1 imaginaria R (2)'!AO18</f>
        <v>2.837922902988367</v>
      </c>
      <c r="AP18">
        <f>'Lamp1 imaginaria fundo'!AP18+'Lamp1 imaginaria Left'!AP18+'Lamp1 imaginaria R'!AP18+'Lamp1 imaginaria porta'!AP18+'Lamp1 imaginaria Left (2)'!AP18+'Lamp1 imaginaria porta (2)'!AP18+'Lamp1 imaginaria fundo (2)'!AP18+'Lamp1 imaginaria R (2)'!AP18</f>
        <v>2.8359907306296805</v>
      </c>
      <c r="AQ18">
        <f>'Lamp1 imaginaria fundo'!AQ18+'Lamp1 imaginaria Left'!AQ18+'Lamp1 imaginaria R'!AQ18+'Lamp1 imaginaria porta'!AQ18+'Lamp1 imaginaria Left (2)'!AQ18+'Lamp1 imaginaria porta (2)'!AQ18+'Lamp1 imaginaria fundo (2)'!AQ18+'Lamp1 imaginaria R (2)'!AQ18</f>
        <v>2.8340857402226671</v>
      </c>
      <c r="AR18">
        <f>'Lamp1 imaginaria fundo'!AR18+'Lamp1 imaginaria Left'!AR18+'Lamp1 imaginaria R'!AR18+'Lamp1 imaginaria porta'!AR18+'Lamp1 imaginaria Left (2)'!AR18+'Lamp1 imaginaria porta (2)'!AR18+'Lamp1 imaginaria fundo (2)'!AR18+'Lamp1 imaginaria R (2)'!AR18</f>
        <v>2.8322121455743656</v>
      </c>
      <c r="AS18">
        <f>'Lamp1 imaginaria fundo'!AS18+'Lamp1 imaginaria Left'!AS18+'Lamp1 imaginaria R'!AS18+'Lamp1 imaginaria porta'!AS18+'Lamp1 imaginaria Left (2)'!AS18+'Lamp1 imaginaria porta (2)'!AS18+'Lamp1 imaginaria fundo (2)'!AS18+'Lamp1 imaginaria R (2)'!AS18</f>
        <v>2.8303739132144514</v>
      </c>
      <c r="AT18">
        <f>'Lamp1 imaginaria fundo'!AT18+'Lamp1 imaginaria Left'!AT18+'Lamp1 imaginaria R'!AT18+'Lamp1 imaginaria porta'!AT18+'Lamp1 imaginaria Left (2)'!AT18+'Lamp1 imaginaria porta (2)'!AT18+'Lamp1 imaginaria fundo (2)'!AT18+'Lamp1 imaginaria R (2)'!AT18</f>
        <v>2.8285747574086457</v>
      </c>
      <c r="AU18">
        <f>'Lamp1 imaginaria fundo'!AU18+'Lamp1 imaginaria Left'!AU18+'Lamp1 imaginaria R'!AU18+'Lamp1 imaginaria porta'!AU18+'Lamp1 imaginaria Left (2)'!AU18+'Lamp1 imaginaria porta (2)'!AU18+'Lamp1 imaginaria fundo (2)'!AU18+'Lamp1 imaginaria R (2)'!AU18</f>
        <v>2.8268181354769464</v>
      </c>
      <c r="AV18">
        <f>'Lamp1 imaginaria fundo'!AV18+'Lamp1 imaginaria Left'!AV18+'Lamp1 imaginaria R'!AV18+'Lamp1 imaginaria porta'!AV18+'Lamp1 imaginaria Left (2)'!AV18+'Lamp1 imaginaria porta (2)'!AV18+'Lamp1 imaginaria fundo (2)'!AV18+'Lamp1 imaginaria R (2)'!AV18</f>
        <v>2.8251072433332625</v>
      </c>
      <c r="AW18">
        <f>'Lamp1 imaginaria fundo'!AW18+'Lamp1 imaginaria Left'!AW18+'Lamp1 imaginaria R'!AW18+'Lamp1 imaginaria porta'!AW18+'Lamp1 imaginaria Left (2)'!AW18+'Lamp1 imaginaria porta (2)'!AW18+'Lamp1 imaginaria fundo (2)'!AW18+'Lamp1 imaginaria R (2)'!AW18</f>
        <v>2.8234450111637792</v>
      </c>
      <c r="AX18">
        <f>'Lamp1 imaginaria fundo'!AX18+'Lamp1 imaginaria Left'!AX18+'Lamp1 imaginaria R'!AX18+'Lamp1 imaginaria porta'!AX18+'Lamp1 imaginaria Left (2)'!AX18+'Lamp1 imaginaria porta (2)'!AX18+'Lamp1 imaginaria fundo (2)'!AX18+'Lamp1 imaginaria R (2)'!AX18</f>
        <v>2.8218340991640893</v>
      </c>
      <c r="AY18">
        <f>'Lamp1 imaginaria fundo'!AY18+'Lamp1 imaginaria Left'!AY18+'Lamp1 imaginaria R'!AY18+'Lamp1 imaginaria porta'!AY18+'Lamp1 imaginaria Left (2)'!AY18+'Lamp1 imaginaria porta (2)'!AY18+'Lamp1 imaginaria fundo (2)'!AY18+'Lamp1 imaginaria R (2)'!AY18</f>
        <v>2.8202768932598064</v>
      </c>
      <c r="AZ18">
        <f>'Lamp1 imaginaria fundo'!AZ18+'Lamp1 imaginaria Left'!AZ18+'Lamp1 imaginaria R'!AZ18+'Lamp1 imaginaria porta'!AZ18+'Lamp1 imaginaria Left (2)'!AZ18+'Lamp1 imaginaria porta (2)'!AZ18+'Lamp1 imaginaria fundo (2)'!AZ18+'Lamp1 imaginaria R (2)'!AZ18</f>
        <v>2.8187755007419804</v>
      </c>
      <c r="BA18">
        <f>'Lamp1 imaginaria fundo'!BA18+'Lamp1 imaginaria Left'!BA18+'Lamp1 imaginaria R'!BA18+'Lamp1 imaginaria porta'!BA18+'Lamp1 imaginaria Left (2)'!BA18+'Lamp1 imaginaria porta (2)'!BA18+'Lamp1 imaginaria fundo (2)'!BA18+'Lamp1 imaginaria R (2)'!BA18</f>
        <v>2.8173317457571527</v>
      </c>
      <c r="BB18">
        <f>'Lamp1 imaginaria fundo'!BB18+'Lamp1 imaginaria Left'!BB18+'Lamp1 imaginaria R'!BB18+'Lamp1 imaginaria porta'!BB18+'Lamp1 imaginaria Left (2)'!BB18+'Lamp1 imaginaria porta (2)'!BB18+'Lamp1 imaginaria fundo (2)'!BB18+'Lamp1 imaginaria R (2)'!BB18</f>
        <v>2.8159471646023748</v>
      </c>
      <c r="BC18">
        <f>'Lamp1 imaginaria fundo'!BC18+'Lamp1 imaginaria Left'!BC18+'Lamp1 imaginaria R'!BC18+'Lamp1 imaginaria porta'!BC18+'Lamp1 imaginaria Left (2)'!BC18+'Lamp1 imaginaria porta (2)'!BC18+'Lamp1 imaginaria fundo (2)'!BC18+'Lamp1 imaginaria R (2)'!BC18</f>
        <v>2.8146230007877904</v>
      </c>
      <c r="BD18">
        <f>'Lamp1 imaginaria fundo'!BD18+'Lamp1 imaginaria Left'!BD18+'Lamp1 imaginaria R'!BD18+'Lamp1 imaginaria porta'!BD18+'Lamp1 imaginaria Left (2)'!BD18+'Lamp1 imaginaria porta (2)'!BD18+'Lamp1 imaginaria fundo (2)'!BD18+'Lamp1 imaginaria R (2)'!BD18</f>
        <v>2.8133601998436446</v>
      </c>
    </row>
    <row r="19" spans="5:56" ht="35" customHeight="1" x14ac:dyDescent="0.45">
      <c r="E19">
        <v>9</v>
      </c>
      <c r="F19">
        <f>'Lamp1 imaginaria fundo'!F19+'Lamp1 imaginaria Left'!F19+'Lamp1 imaginaria R'!F19+'Lamp1 imaginaria porta'!F19+'Lamp1 imaginaria Left (2)'!F19+'Lamp1 imaginaria porta (2)'!F19+'Lamp1 imaginaria fundo (2)'!F19+'Lamp1 imaginaria R (2)'!F19</f>
        <v>2.8785569217521934</v>
      </c>
      <c r="G19">
        <f>'Lamp1 imaginaria fundo'!G19+'Lamp1 imaginaria Left'!G19+'Lamp1 imaginaria R'!G19+'Lamp1 imaginaria porta'!G19+'Lamp1 imaginaria Left (2)'!G19+'Lamp1 imaginaria porta (2)'!G19+'Lamp1 imaginaria fundo (2)'!G19+'Lamp1 imaginaria R (2)'!G19</f>
        <v>2.8794544927817967</v>
      </c>
      <c r="H19">
        <f>'Lamp1 imaginaria fundo'!H19+'Lamp1 imaginaria Left'!H19+'Lamp1 imaginaria R'!H19+'Lamp1 imaginaria porta'!H19+'Lamp1 imaginaria Left (2)'!H19+'Lamp1 imaginaria porta (2)'!H19+'Lamp1 imaginaria fundo (2)'!H19+'Lamp1 imaginaria R (2)'!H19</f>
        <v>2.8801653154854305</v>
      </c>
      <c r="I19">
        <f>'Lamp1 imaginaria fundo'!I19+'Lamp1 imaginaria Left'!I19+'Lamp1 imaginaria R'!I19+'Lamp1 imaginaria porta'!I19+'Lamp1 imaginaria Left (2)'!I19+'Lamp1 imaginaria porta (2)'!I19+'Lamp1 imaginaria fundo (2)'!I19+'Lamp1 imaginaria R (2)'!I19</f>
        <v>2.880693694650271</v>
      </c>
      <c r="J19">
        <f>'Lamp1 imaginaria fundo'!J19+'Lamp1 imaginaria Left'!J19+'Lamp1 imaginaria R'!J19+'Lamp1 imaginaria porta'!J19+'Lamp1 imaginaria Left (2)'!J19+'Lamp1 imaginaria porta (2)'!J19+'Lamp1 imaginaria fundo (2)'!J19+'Lamp1 imaginaria R (2)'!J19</f>
        <v>2.8810443851631233</v>
      </c>
      <c r="K19">
        <f>'Lamp1 imaginaria fundo'!K19+'Lamp1 imaginaria Left'!K19+'Lamp1 imaginaria R'!K19+'Lamp1 imaginaria porta'!K19+'Lamp1 imaginaria Left (2)'!K19+'Lamp1 imaginaria porta (2)'!K19+'Lamp1 imaginaria fundo (2)'!K19+'Lamp1 imaginaria R (2)'!K19</f>
        <v>2.8812225476373974</v>
      </c>
      <c r="L19">
        <f>'Lamp1 imaginaria fundo'!L19+'Lamp1 imaginaria Left'!L19+'Lamp1 imaginaria R'!L19+'Lamp1 imaginaria porta'!L19+'Lamp1 imaginaria Left (2)'!L19+'Lamp1 imaginaria porta (2)'!L19+'Lamp1 imaginaria fundo (2)'!L19+'Lamp1 imaginaria R (2)'!L19</f>
        <v>2.8812337048017502</v>
      </c>
      <c r="M19">
        <f>'Lamp1 imaginaria fundo'!M19+'Lamp1 imaginaria Left'!M19+'Lamp1 imaginaria R'!M19+'Lamp1 imaginaria porta'!M19+'Lamp1 imaginaria Left (2)'!M19+'Lamp1 imaginaria porta (2)'!M19+'Lamp1 imaginaria fundo (2)'!M19+'Lamp1 imaginaria R (2)'!M19</f>
        <v>2.8810836991986131</v>
      </c>
      <c r="N19">
        <f>'Lamp1 imaginaria fundo'!N19+'Lamp1 imaginaria Left'!N19+'Lamp1 imaginaria R'!N19+'Lamp1 imaginaria porta'!N19+'Lamp1 imaginaria Left (2)'!N19+'Lamp1 imaginaria porta (2)'!N19+'Lamp1 imaginaria fundo (2)'!N19+'Lamp1 imaginaria R (2)'!N19</f>
        <v>2.8807786526161165</v>
      </c>
      <c r="O19">
        <f>'Lamp1 imaginaria fundo'!O19+'Lamp1 imaginaria Left'!O19+'Lamp1 imaginaria R'!O19+'Lamp1 imaginaria porta'!O19+'Lamp1 imaginaria Left (2)'!O19+'Lamp1 imaginaria porta (2)'!O19+'Lamp1 imaginaria fundo (2)'!O19+'Lamp1 imaginaria R (2)'!O19</f>
        <v>2.8803249275559519</v>
      </c>
      <c r="P19">
        <f>'Lamp1 imaginaria fundo'!P19+'Lamp1 imaginaria Left'!P19+'Lamp1 imaginaria R'!P19+'Lamp1 imaginaria porta'!P19+'Lamp1 imaginaria Left (2)'!P19+'Lamp1 imaginaria porta (2)'!P19+'Lamp1 imaginaria fundo (2)'!P19+'Lamp1 imaginaria R (2)'!P19</f>
        <v>2.879729090927388</v>
      </c>
      <c r="Q19">
        <f>'Lamp1 imaginaria fundo'!Q19+'Lamp1 imaginaria Left'!Q19+'Lamp1 imaginaria R'!Q19+'Lamp1 imaginaria porta'!Q19+'Lamp1 imaginaria Left (2)'!Q19+'Lamp1 imaginaria porta (2)'!Q19+'Lamp1 imaginaria fundo (2)'!Q19+'Lamp1 imaginaria R (2)'!Q19</f>
        <v>2.8789978800578822</v>
      </c>
      <c r="R19">
        <f>'Lamp1 imaginaria fundo'!R19+'Lamp1 imaginaria Left'!R19+'Lamp1 imaginaria R'!R19+'Lamp1 imaginaria porta'!R19+'Lamp1 imaginaria Left (2)'!R19+'Lamp1 imaginaria porta (2)'!R19+'Lamp1 imaginaria fundo (2)'!R19+'Lamp1 imaginaria R (2)'!R19</f>
        <v>2.8781381710260958</v>
      </c>
      <c r="S19">
        <f>'Lamp1 imaginaria fundo'!S19+'Lamp1 imaginaria Left'!S19+'Lamp1 imaginaria R'!S19+'Lamp1 imaginaria porta'!S19+'Lamp1 imaginaria Left (2)'!S19+'Lamp1 imaginaria porta (2)'!S19+'Lamp1 imaginaria fundo (2)'!S19+'Lamp1 imaginaria R (2)'!S19</f>
        <v>2.877156949254938</v>
      </c>
      <c r="T19">
        <f>'Lamp1 imaginaria fundo'!T19+'Lamp1 imaginaria Left'!T19+'Lamp1 imaginaria R'!T19+'Lamp1 imaginaria porta'!T19+'Lamp1 imaginaria Left (2)'!T19+'Lamp1 imaginaria porta (2)'!T19+'Lamp1 imaginaria fundo (2)'!T19+'Lamp1 imaginaria R (2)'!T19</f>
        <v>2.8760612822509994</v>
      </c>
      <c r="U19">
        <f>'Lamp1 imaginaria fundo'!U19+'Lamp1 imaginaria Left'!U19+'Lamp1 imaginaria R'!U19+'Lamp1 imaginaria porta'!U19+'Lamp1 imaginaria Left (2)'!U19+'Lamp1 imaginaria porta (2)'!U19+'Lamp1 imaginaria fundo (2)'!U19+'Lamp1 imaginaria R (2)'!U19</f>
        <v>2.8748582943415624</v>
      </c>
      <c r="V19">
        <f>'Lamp1 imaginaria fundo'!V19+'Lamp1 imaginaria Left'!V19+'Lamp1 imaginaria R'!V19+'Lamp1 imaginaria porta'!V19+'Lamp1 imaginaria Left (2)'!V19+'Lamp1 imaginaria porta (2)'!V19+'Lamp1 imaginaria fundo (2)'!V19+'Lamp1 imaginaria R (2)'!V19</f>
        <v>2.8735551432400324</v>
      </c>
      <c r="W19">
        <f>'Lamp1 imaginaria fundo'!W19+'Lamp1 imaginaria Left'!W19+'Lamp1 imaginaria R'!W19+'Lamp1 imaginaria porta'!W19+'Lamp1 imaginaria Left (2)'!W19+'Lamp1 imaginaria porta (2)'!W19+'Lamp1 imaginaria fundo (2)'!W19+'Lamp1 imaginaria R (2)'!W19</f>
        <v>2.8721589982631044</v>
      </c>
      <c r="X19">
        <f>'Lamp1 imaginaria fundo'!X19+'Lamp1 imaginaria Left'!X19+'Lamp1 imaginaria R'!X19+'Lamp1 imaginaria porta'!X19+'Lamp1 imaginaria Left (2)'!X19+'Lamp1 imaginaria porta (2)'!X19+'Lamp1 imaginaria fundo (2)'!X19+'Lamp1 imaginaria R (2)'!X19</f>
        <v>2.8706770200260654</v>
      </c>
      <c r="Y19">
        <f>'Lamp1 imaginaria fundo'!Y19+'Lamp1 imaginaria Left'!Y19+'Lamp1 imaginaria R'!Y19+'Lamp1 imaginaria porta'!Y19+'Lamp1 imaginaria Left (2)'!Y19+'Lamp1 imaginaria porta (2)'!Y19+'Lamp1 imaginaria fundo (2)'!Y19+'Lamp1 imaginaria R (2)'!Y19</f>
        <v>2.8691163414537875</v>
      </c>
      <c r="Z19">
        <f>'Lamp1 imaginaria fundo'!Z19+'Lamp1 imaginaria Left'!Z19+'Lamp1 imaginaria R'!Z19+'Lamp1 imaginaria porta'!Z19+'Lamp1 imaginaria Left (2)'!Z19+'Lamp1 imaginaria porta (2)'!Z19+'Lamp1 imaginaria fundo (2)'!Z19+'Lamp1 imaginaria R (2)'!Z19</f>
        <v>2.867484049961937</v>
      </c>
      <c r="AA19">
        <f>'Lamp1 imaginaria fundo'!AA19+'Lamp1 imaginaria Left'!AA19+'Lamp1 imaginaria R'!AA19+'Lamp1 imaginaria porta'!AA19+'Lamp1 imaginaria Left (2)'!AA19+'Lamp1 imaginaria porta (2)'!AA19+'Lamp1 imaginaria fundo (2)'!AA19+'Lamp1 imaginaria R (2)'!AA19</f>
        <v>2.8657871706832694</v>
      </c>
      <c r="AB19">
        <f>'Lamp1 imaginaria fundo'!AB19+'Lamp1 imaginaria Left'!AB19+'Lamp1 imaginaria R'!AB19+'Lamp1 imaginaria porta'!AB19+'Lamp1 imaginaria Left (2)'!AB19+'Lamp1 imaginaria porta (2)'!AB19+'Lamp1 imaginaria fundo (2)'!AB19+'Lamp1 imaginaria R (2)'!AB19</f>
        <v>2.864032650635735</v>
      </c>
      <c r="AC19">
        <f>'Lamp1 imaginaria fundo'!AC19+'Lamp1 imaginaria Left'!AC19+'Lamp1 imaginaria R'!AC19+'Lamp1 imaginaria porta'!AC19+'Lamp1 imaginaria Left (2)'!AC19+'Lamp1 imaginaria porta (2)'!AC19+'Lamp1 imaginaria fundo (2)'!AC19+'Lamp1 imaginaria R (2)'!AC19</f>
        <v>2.8622273437506944</v>
      </c>
      <c r="AD19">
        <f>'Lamp1 imaginaria fundo'!AD19+'Lamp1 imaginaria Left'!AD19+'Lamp1 imaginaria R'!AD19+'Lamp1 imaginaria porta'!AD19+'Lamp1 imaginaria Left (2)'!AD19+'Lamp1 imaginaria porta (2)'!AD19+'Lamp1 imaginaria fundo (2)'!AD19+'Lamp1 imaginaria R (2)'!AD19</f>
        <v>2.860377996699488</v>
      </c>
      <c r="AE19">
        <f>'Lamp1 imaginaria fundo'!AE19+'Lamp1 imaginaria Left'!AE19+'Lamp1 imaginaria R'!AE19+'Lamp1 imaginaria porta'!AE19+'Lamp1 imaginaria Left (2)'!AE19+'Lamp1 imaginaria porta (2)'!AE19+'Lamp1 imaginaria fundo (2)'!AE19+'Lamp1 imaginaria R (2)'!AE19</f>
        <v>2.8584912354739767</v>
      </c>
      <c r="AF19">
        <f>'Lamp1 imaginaria fundo'!AF19+'Lamp1 imaginaria Left'!AF19+'Lamp1 imaginaria R'!AF19+'Lamp1 imaginaria porta'!AF19+'Lamp1 imaginaria Left (2)'!AF19+'Lamp1 imaginaria porta (2)'!AF19+'Lamp1 imaginaria fundo (2)'!AF19+'Lamp1 imaginaria R (2)'!AF19</f>
        <v>2.8565735526907901</v>
      </c>
      <c r="AG19">
        <f>'Lamp1 imaginaria fundo'!AG19+'Lamp1 imaginaria Left'!AG19+'Lamp1 imaginaria R'!AG19+'Lamp1 imaginaria porta'!AG19+'Lamp1 imaginaria Left (2)'!AG19+'Lamp1 imaginaria porta (2)'!AG19+'Lamp1 imaginaria fundo (2)'!AG19+'Lamp1 imaginaria R (2)'!AG19</f>
        <v>2.8546312955995177</v>
      </c>
      <c r="AH19">
        <f>'Lamp1 imaginaria fundo'!AH19+'Lamp1 imaginaria Left'!AH19+'Lamp1 imaginaria R'!AH19+'Lamp1 imaginaria porta'!AH19+'Lamp1 imaginaria Left (2)'!AH19+'Lamp1 imaginaria porta (2)'!AH19+'Lamp1 imaginaria fundo (2)'!AH19+'Lamp1 imaginaria R (2)'!AH19</f>
        <v>2.8526706547820031</v>
      </c>
      <c r="AI19">
        <f>'Lamp1 imaginaria fundo'!AI19+'Lamp1 imaginaria Left'!AI19+'Lamp1 imaginaria R'!AI19+'Lamp1 imaginaria porta'!AI19+'Lamp1 imaginaria Left (2)'!AI19+'Lamp1 imaginaria porta (2)'!AI19+'Lamp1 imaginaria fundo (2)'!AI19+'Lamp1 imaginaria R (2)'!AI19</f>
        <v>2.850697653533258</v>
      </c>
      <c r="AJ19">
        <f>'Lamp1 imaginaria fundo'!AJ19+'Lamp1 imaginaria Left'!AJ19+'Lamp1 imaginaria R'!AJ19+'Lamp1 imaginaria porta'!AJ19+'Lamp1 imaginaria Left (2)'!AJ19+'Lamp1 imaginaria porta (2)'!AJ19+'Lamp1 imaginaria fundo (2)'!AJ19+'Lamp1 imaginaria R (2)'!AJ19</f>
        <v>2.8487181379148061</v>
      </c>
      <c r="AK19">
        <f>'Lamp1 imaginaria fundo'!AK19+'Lamp1 imaginaria Left'!AK19+'Lamp1 imaginaria R'!AK19+'Lamp1 imaginaria porta'!AK19+'Lamp1 imaginaria Left (2)'!AK19+'Lamp1 imaginaria porta (2)'!AK19+'Lamp1 imaginaria fundo (2)'!AK19+'Lamp1 imaginaria R (2)'!AK19</f>
        <v>2.8467377674687744</v>
      </c>
      <c r="AL19">
        <f>'Lamp1 imaginaria fundo'!AL19+'Lamp1 imaginaria Left'!AL19+'Lamp1 imaginaria R'!AL19+'Lamp1 imaginaria porta'!AL19+'Lamp1 imaginaria Left (2)'!AL19+'Lamp1 imaginaria porta (2)'!AL19+'Lamp1 imaginaria fundo (2)'!AL19+'Lamp1 imaginaria R (2)'!AL19</f>
        <v>2.8447620065764663</v>
      </c>
      <c r="AM19">
        <f>'Lamp1 imaginaria fundo'!AM19+'Lamp1 imaginaria Left'!AM19+'Lamp1 imaginaria R'!AM19+'Lamp1 imaginaria porta'!AM19+'Lamp1 imaginaria Left (2)'!AM19+'Lamp1 imaginaria porta (2)'!AM19+'Lamp1 imaginaria fundo (2)'!AM19+'Lamp1 imaginaria R (2)'!AM19</f>
        <v>2.8427961164388797</v>
      </c>
      <c r="AN19">
        <f>'Lamp1 imaginaria fundo'!AN19+'Lamp1 imaginaria Left'!AN19+'Lamp1 imaginaria R'!AN19+'Lamp1 imaginaria porta'!AN19+'Lamp1 imaginaria Left (2)'!AN19+'Lamp1 imaginaria porta (2)'!AN19+'Lamp1 imaginaria fundo (2)'!AN19+'Lamp1 imaginaria R (2)'!AN19</f>
        <v>2.8408451476493521</v>
      </c>
      <c r="AO19">
        <f>'Lamp1 imaginaria fundo'!AO19+'Lamp1 imaginaria Left'!AO19+'Lamp1 imaginaria R'!AO19+'Lamp1 imaginaria porta'!AO19+'Lamp1 imaginaria Left (2)'!AO19+'Lamp1 imaginaria porta (2)'!AO19+'Lamp1 imaginaria fundo (2)'!AO19+'Lamp1 imaginaria R (2)'!AO19</f>
        <v>2.8389139333207072</v>
      </c>
      <c r="AP19">
        <f>'Lamp1 imaginaria fundo'!AP19+'Lamp1 imaginaria Left'!AP19+'Lamp1 imaginaria R'!AP19+'Lamp1 imaginaria porta'!AP19+'Lamp1 imaginaria Left (2)'!AP19+'Lamp1 imaginaria porta (2)'!AP19+'Lamp1 imaginaria fundo (2)'!AP19+'Lamp1 imaginaria R (2)'!AP19</f>
        <v>2.8370070827213612</v>
      </c>
      <c r="AQ19">
        <f>'Lamp1 imaginaria fundo'!AQ19+'Lamp1 imaginaria Left'!AQ19+'Lamp1 imaginaria R'!AQ19+'Lamp1 imaginaria porta'!AQ19+'Lamp1 imaginaria Left (2)'!AQ19+'Lamp1 imaginaria porta (2)'!AQ19+'Lamp1 imaginaria fundo (2)'!AQ19+'Lamp1 imaginaria R (2)'!AQ19</f>
        <v>2.8351289753674491</v>
      </c>
      <c r="AR19">
        <f>'Lamp1 imaginaria fundo'!AR19+'Lamp1 imaginaria Left'!AR19+'Lamp1 imaginaria R'!AR19+'Lamp1 imaginaria porta'!AR19+'Lamp1 imaginaria Left (2)'!AR19+'Lamp1 imaginaria porta (2)'!AR19+'Lamp1 imaginaria fundo (2)'!AR19+'Lamp1 imaginaria R (2)'!AR19</f>
        <v>2.8332837555112276</v>
      </c>
      <c r="AS19">
        <f>'Lamp1 imaginaria fundo'!AS19+'Lamp1 imaginaria Left'!AS19+'Lamp1 imaginaria R'!AS19+'Lamp1 imaginaria porta'!AS19+'Lamp1 imaginaria Left (2)'!AS19+'Lamp1 imaginaria porta (2)'!AS19+'Lamp1 imaginaria fundo (2)'!AS19+'Lamp1 imaginaria R (2)'!AS19</f>
        <v>2.8314753269603994</v>
      </c>
      <c r="AT19">
        <f>'Lamp1 imaginaria fundo'!AT19+'Lamp1 imaginaria Left'!AT19+'Lamp1 imaginaria R'!AT19+'Lamp1 imaginaria porta'!AT19+'Lamp1 imaginaria Left (2)'!AT19+'Lamp1 imaginaria porta (2)'!AT19+'Lamp1 imaginaria fundo (2)'!AT19+'Lamp1 imaginaria R (2)'!AT19</f>
        <v>2.8297073481585788</v>
      </c>
      <c r="AU19">
        <f>'Lamp1 imaginaria fundo'!AU19+'Lamp1 imaginaria Left'!AU19+'Lamp1 imaginaria R'!AU19+'Lamp1 imaginaria porta'!AU19+'Lamp1 imaginaria Left (2)'!AU19+'Lamp1 imaginaria porta (2)'!AU19+'Lamp1 imaginaria fundo (2)'!AU19+'Lamp1 imaginaria R (2)'!AU19</f>
        <v>2.8279832274542498</v>
      </c>
      <c r="AV19">
        <f>'Lamp1 imaginaria fundo'!AV19+'Lamp1 imaginaria Left'!AV19+'Lamp1 imaginaria R'!AV19+'Lamp1 imaginaria porta'!AV19+'Lamp1 imaginaria Left (2)'!AV19+'Lamp1 imaginaria porta (2)'!AV19+'Lamp1 imaginaria fundo (2)'!AV19+'Lamp1 imaginaria R (2)'!AV19</f>
        <v>2.8263061184842324</v>
      </c>
      <c r="AW19">
        <f>'Lamp1 imaginaria fundo'!AW19+'Lamp1 imaginaria Left'!AW19+'Lamp1 imaginaria R'!AW19+'Lamp1 imaginaria porta'!AW19+'Lamp1 imaginaria Left (2)'!AW19+'Lamp1 imaginaria porta (2)'!AW19+'Lamp1 imaginaria fundo (2)'!AW19+'Lamp1 imaginaria R (2)'!AW19</f>
        <v>2.8246789155981382</v>
      </c>
      <c r="AX19">
        <f>'Lamp1 imaginaria fundo'!AX19+'Lamp1 imaginaria Left'!AX19+'Lamp1 imaginaria R'!AX19+'Lamp1 imaginaria porta'!AX19+'Lamp1 imaginaria Left (2)'!AX19+'Lamp1 imaginaria porta (2)'!AX19+'Lamp1 imaginaria fundo (2)'!AX19+'Lamp1 imaginaria R (2)'!AX19</f>
        <v>2.8231042492524527</v>
      </c>
      <c r="AY19">
        <f>'Lamp1 imaginaria fundo'!AY19+'Lamp1 imaginaria Left'!AY19+'Lamp1 imaginaria R'!AY19+'Lamp1 imaginaria porta'!AY19+'Lamp1 imaginaria Left (2)'!AY19+'Lamp1 imaginaria porta (2)'!AY19+'Lamp1 imaginaria fundo (2)'!AY19+'Lamp1 imaginaria R (2)'!AY19</f>
        <v>2.8215844813069237</v>
      </c>
      <c r="AZ19">
        <f>'Lamp1 imaginaria fundo'!AZ19+'Lamp1 imaginaria Left'!AZ19+'Lamp1 imaginaria R'!AZ19+'Lamp1 imaginaria porta'!AZ19+'Lamp1 imaginaria Left (2)'!AZ19+'Lamp1 imaginaria porta (2)'!AZ19+'Lamp1 imaginaria fundo (2)'!AZ19+'Lamp1 imaginaria R (2)'!AZ19</f>
        <v>2.8201217001618488</v>
      </c>
      <c r="BA19">
        <f>'Lamp1 imaginaria fundo'!BA19+'Lamp1 imaginaria Left'!BA19+'Lamp1 imaginaria R'!BA19+'Lamp1 imaginaria porta'!BA19+'Lamp1 imaginaria Left (2)'!BA19+'Lamp1 imaginaria porta (2)'!BA19+'Lamp1 imaginaria fundo (2)'!BA19+'Lamp1 imaginaria R (2)'!BA19</f>
        <v>2.8187177156825909</v>
      </c>
      <c r="BB19">
        <f>'Lamp1 imaginaria fundo'!BB19+'Lamp1 imaginaria Left'!BB19+'Lamp1 imaginaria R'!BB19+'Lamp1 imaginaria porta'!BB19+'Lamp1 imaginaria Left (2)'!BB19+'Lamp1 imaginaria porta (2)'!BB19+'Lamp1 imaginaria fundo (2)'!BB19+'Lamp1 imaginaria R (2)'!BB19</f>
        <v>2.817374053867399</v>
      </c>
      <c r="BC19">
        <f>'Lamp1 imaginaria fundo'!BC19+'Lamp1 imaginaria Left'!BC19+'Lamp1 imaginaria R'!BC19+'Lamp1 imaginaria porta'!BC19+'Lamp1 imaginaria Left (2)'!BC19+'Lamp1 imaginaria porta (2)'!BC19+'Lamp1 imaginaria fundo (2)'!BC19+'Lamp1 imaginaria R (2)'!BC19</f>
        <v>2.8160919512262201</v>
      </c>
      <c r="BD19">
        <f>'Lamp1 imaginaria fundo'!BD19+'Lamp1 imaginaria Left'!BD19+'Lamp1 imaginaria R'!BD19+'Lamp1 imaginaria porta'!BD19+'Lamp1 imaginaria Left (2)'!BD19+'Lamp1 imaginaria porta (2)'!BD19+'Lamp1 imaginaria fundo (2)'!BD19+'Lamp1 imaginaria R (2)'!BD19</f>
        <v>2.8148723488518312</v>
      </c>
    </row>
    <row r="20" spans="5:56" ht="35" customHeight="1" x14ac:dyDescent="0.45">
      <c r="E20">
        <v>10</v>
      </c>
      <c r="F20">
        <f>'Lamp1 imaginaria fundo'!F20+'Lamp1 imaginaria Left'!F20+'Lamp1 imaginaria R'!F20+'Lamp1 imaginaria porta'!F20+'Lamp1 imaginaria Left (2)'!F20+'Lamp1 imaginaria porta (2)'!F20+'Lamp1 imaginaria fundo (2)'!F20+'Lamp1 imaginaria R (2)'!F20</f>
        <v>2.8800885945199859</v>
      </c>
      <c r="G20">
        <f>'Lamp1 imaginaria fundo'!G20+'Lamp1 imaginaria Left'!G20+'Lamp1 imaginaria R'!G20+'Lamp1 imaginaria porta'!G20+'Lamp1 imaginaria Left (2)'!G20+'Lamp1 imaginaria porta (2)'!G20+'Lamp1 imaginaria fundo (2)'!G20+'Lamp1 imaginaria R (2)'!G20</f>
        <v>2.8809392033520647</v>
      </c>
      <c r="H20">
        <f>'Lamp1 imaginaria fundo'!H20+'Lamp1 imaginaria Left'!H20+'Lamp1 imaginaria R'!H20+'Lamp1 imaginaria porta'!H20+'Lamp1 imaginaria Left (2)'!H20+'Lamp1 imaginaria porta (2)'!H20+'Lamp1 imaginaria fundo (2)'!H20+'Lamp1 imaginaria R (2)'!H20</f>
        <v>2.8816026219733768</v>
      </c>
      <c r="I20">
        <f>'Lamp1 imaginaria fundo'!I20+'Lamp1 imaginaria Left'!I20+'Lamp1 imaginaria R'!I20+'Lamp1 imaginaria porta'!I20+'Lamp1 imaginaria Left (2)'!I20+'Lamp1 imaginaria porta (2)'!I20+'Lamp1 imaginaria fundo (2)'!I20+'Lamp1 imaginaria R (2)'!I20</f>
        <v>2.8820835020772595</v>
      </c>
      <c r="J20">
        <f>'Lamp1 imaginaria fundo'!J20+'Lamp1 imaginaria Left'!J20+'Lamp1 imaginaria R'!J20+'Lamp1 imaginaria porta'!J20+'Lamp1 imaginaria Left (2)'!J20+'Lamp1 imaginaria porta (2)'!J20+'Lamp1 imaginaria fundo (2)'!J20+'Lamp1 imaginaria R (2)'!J20</f>
        <v>2.8823869395804471</v>
      </c>
      <c r="K20">
        <f>'Lamp1 imaginaria fundo'!K20+'Lamp1 imaginaria Left'!K20+'Lamp1 imaginaria R'!K20+'Lamp1 imaginaria porta'!K20+'Lamp1 imaginaria Left (2)'!K20+'Lamp1 imaginaria porta (2)'!K20+'Lamp1 imaginaria fundo (2)'!K20+'Lamp1 imaginaria R (2)'!K20</f>
        <v>2.8825184261951153</v>
      </c>
      <c r="L20">
        <f>'Lamp1 imaginaria fundo'!L20+'Lamp1 imaginaria Left'!L20+'Lamp1 imaginaria R'!L20+'Lamp1 imaginaria porta'!L20+'Lamp1 imaginaria Left (2)'!L20+'Lamp1 imaginaria porta (2)'!L20+'Lamp1 imaginaria fundo (2)'!L20+'Lamp1 imaginaria R (2)'!L20</f>
        <v>2.8824838021048791</v>
      </c>
      <c r="M20">
        <f>'Lamp1 imaginaria fundo'!M20+'Lamp1 imaginaria Left'!M20+'Lamp1 imaginaria R'!M20+'Lamp1 imaginaria porta'!M20+'Lamp1 imaginaria Left (2)'!M20+'Lamp1 imaginaria porta (2)'!M20+'Lamp1 imaginaria fundo (2)'!M20+'Lamp1 imaginaria R (2)'!M20</f>
        <v>2.8822892103520927</v>
      </c>
      <c r="N20">
        <f>'Lamp1 imaginaria fundo'!N20+'Lamp1 imaginaria Left'!N20+'Lamp1 imaginaria R'!N20+'Lamp1 imaginaria porta'!N20+'Lamp1 imaginaria Left (2)'!N20+'Lamp1 imaginaria porta (2)'!N20+'Lamp1 imaginaria fundo (2)'!N20+'Lamp1 imaginaria R (2)'!N20</f>
        <v>2.881941053404967</v>
      </c>
      <c r="O20">
        <f>'Lamp1 imaginaria fundo'!O20+'Lamp1 imaginaria Left'!O20+'Lamp1 imaginaria R'!O20+'Lamp1 imaginaria porta'!O20+'Lamp1 imaginaria Left (2)'!O20+'Lamp1 imaginaria porta (2)'!O20+'Lamp1 imaginaria fundo (2)'!O20+'Lamp1 imaginaria R (2)'!O20</f>
        <v>2.8814459522376636</v>
      </c>
      <c r="P20">
        <f>'Lamp1 imaginaria fundo'!P20+'Lamp1 imaginaria Left'!P20+'Lamp1 imaginaria R'!P20+'Lamp1 imaginaria porta'!P20+'Lamp1 imaginaria Left (2)'!P20+'Lamp1 imaginaria porta (2)'!P20+'Lamp1 imaginaria fundo (2)'!P20+'Lamp1 imaginaria R (2)'!P20</f>
        <v>2.8808107081305079</v>
      </c>
      <c r="Q20">
        <f>'Lamp1 imaginaria fundo'!Q20+'Lamp1 imaginaria Left'!Q20+'Lamp1 imaginaria R'!Q20+'Lamp1 imaginaria porta'!Q20+'Lamp1 imaginaria Left (2)'!Q20+'Lamp1 imaginaria porta (2)'!Q20+'Lamp1 imaginaria fundo (2)'!Q20+'Lamp1 imaginaria R (2)'!Q20</f>
        <v>2.8800422672846553</v>
      </c>
      <c r="R20">
        <f>'Lamp1 imaginaria fundo'!R20+'Lamp1 imaginaria Left'!R20+'Lamp1 imaginaria R'!R20+'Lamp1 imaginaria porta'!R20+'Lamp1 imaginaria Left (2)'!R20+'Lamp1 imaginaria porta (2)'!R20+'Lamp1 imaginaria fundo (2)'!R20+'Lamp1 imaginaria R (2)'!R20</f>
        <v>2.879147688249184</v>
      </c>
      <c r="S20">
        <f>'Lamp1 imaginaria fundo'!S20+'Lamp1 imaginaria Left'!S20+'Lamp1 imaginaria R'!S20+'Lamp1 imaginaria porta'!S20+'Lamp1 imaginaria Left (2)'!S20+'Lamp1 imaginaria porta (2)'!S20+'Lamp1 imaginaria fundo (2)'!S20+'Lamp1 imaginaria R (2)'!S20</f>
        <v>2.878134112079989</v>
      </c>
      <c r="T20">
        <f>'Lamp1 imaginaria fundo'!T20+'Lamp1 imaginaria Left'!T20+'Lamp1 imaginaria R'!T20+'Lamp1 imaginaria porta'!T20+'Lamp1 imaginaria Left (2)'!T20+'Lamp1 imaginaria porta (2)'!T20+'Lamp1 imaginaria fundo (2)'!T20+'Lamp1 imaginaria R (2)'!T20</f>
        <v>2.877008735089722</v>
      </c>
      <c r="U20">
        <f>'Lamp1 imaginaria fundo'!U20+'Lamp1 imaginaria Left'!U20+'Lamp1 imaginaria R'!U20+'Lamp1 imaginaria porta'!U20+'Lamp1 imaginaria Left (2)'!U20+'Lamp1 imaginaria porta (2)'!U20+'Lamp1 imaginaria fundo (2)'!U20+'Lamp1 imaginaria R (2)'!U20</f>
        <v>2.8757787840055173</v>
      </c>
      <c r="V20">
        <f>'Lamp1 imaginaria fundo'!V20+'Lamp1 imaginaria Left'!V20+'Lamp1 imaginaria R'!V20+'Lamp1 imaginaria porta'!V20+'Lamp1 imaginaria Left (2)'!V20+'Lamp1 imaginaria porta (2)'!V20+'Lamp1 imaginaria fundo (2)'!V20+'Lamp1 imaginaria R (2)'!V20</f>
        <v>2.8744514933252501</v>
      </c>
      <c r="W20">
        <f>'Lamp1 imaginaria fundo'!W20+'Lamp1 imaginaria Left'!W20+'Lamp1 imaginaria R'!W20+'Lamp1 imaginaria porta'!W20+'Lamp1 imaginaria Left (2)'!W20+'Lamp1 imaginaria porta (2)'!W20+'Lamp1 imaginaria fundo (2)'!W20+'Lamp1 imaginaria R (2)'!W20</f>
        <v>2.8730340846513154</v>
      </c>
      <c r="X20">
        <f>'Lamp1 imaginaria fundo'!X20+'Lamp1 imaginaria Left'!X20+'Lamp1 imaginaria R'!X20+'Lamp1 imaginaria porta'!X20+'Lamp1 imaginaria Left (2)'!X20+'Lamp1 imaginaria porta (2)'!X20+'Lamp1 imaginaria fundo (2)'!X20+'Lamp1 imaginaria R (2)'!X20</f>
        <v>2.8715337477813723</v>
      </c>
      <c r="Y20">
        <f>'Lamp1 imaginaria fundo'!Y20+'Lamp1 imaginaria Left'!Y20+'Lamp1 imaginaria R'!Y20+'Lamp1 imaginaria porta'!Y20+'Lamp1 imaginaria Left (2)'!Y20+'Lamp1 imaginaria porta (2)'!Y20+'Lamp1 imaginaria fundo (2)'!Y20+'Lamp1 imaginaria R (2)'!Y20</f>
        <v>2.8699576233452917</v>
      </c>
      <c r="Z20">
        <f>'Lamp1 imaginaria fundo'!Z20+'Lamp1 imaginaria Left'!Z20+'Lamp1 imaginaria R'!Z20+'Lamp1 imaginaria porta'!Z20+'Lamp1 imaginaria Left (2)'!Z20+'Lamp1 imaginaria porta (2)'!Z20+'Lamp1 imaginaria fundo (2)'!Z20+'Lamp1 imaginaria R (2)'!Z20</f>
        <v>2.8683127867944407</v>
      </c>
      <c r="AA20">
        <f>'Lamp1 imaginaria fundo'!AA20+'Lamp1 imaginaria Left'!AA20+'Lamp1 imaginaria R'!AA20+'Lamp1 imaginaria porta'!AA20+'Lamp1 imaginaria Left (2)'!AA20+'Lamp1 imaginaria porta (2)'!AA20+'Lamp1 imaginaria fundo (2)'!AA20+'Lamp1 imaginaria R (2)'!AA20</f>
        <v>2.8666062335708147</v>
      </c>
      <c r="AB20">
        <f>'Lamp1 imaginaria fundo'!AB20+'Lamp1 imaginaria Left'!AB20+'Lamp1 imaginaria R'!AB20+'Lamp1 imaginaria porta'!AB20+'Lamp1 imaginaria Left (2)'!AB20+'Lamp1 imaginaria porta (2)'!AB20+'Lamp1 imaginaria fundo (2)'!AB20+'Lamp1 imaginaria R (2)'!AB20</f>
        <v>2.8648448653073495</v>
      </c>
      <c r="AC20">
        <f>'Lamp1 imaginaria fundo'!AC20+'Lamp1 imaginaria Left'!AC20+'Lamp1 imaginaria R'!AC20+'Lamp1 imaginaria porta'!AC20+'Lamp1 imaginaria Left (2)'!AC20+'Lamp1 imaginaria porta (2)'!AC20+'Lamp1 imaginaria fundo (2)'!AC20+'Lamp1 imaginaria R (2)'!AC20</f>
        <v>2.8630354769350506</v>
      </c>
      <c r="AD20">
        <f>'Lamp1 imaginaria fundo'!AD20+'Lamp1 imaginaria Left'!AD20+'Lamp1 imaginaria R'!AD20+'Lamp1 imaginaria porta'!AD20+'Lamp1 imaginaria Left (2)'!AD20+'Lamp1 imaginaria porta (2)'!AD20+'Lamp1 imaginaria fundo (2)'!AD20+'Lamp1 imaginaria R (2)'!AD20</f>
        <v>2.8611847445959881</v>
      </c>
      <c r="AE20">
        <f>'Lamp1 imaginaria fundo'!AE20+'Lamp1 imaginaria Left'!AE20+'Lamp1 imaginaria R'!AE20+'Lamp1 imaginaria porta'!AE20+'Lamp1 imaginaria Left (2)'!AE20+'Lamp1 imaginaria porta (2)'!AE20+'Lamp1 imaginaria fundo (2)'!AE20+'Lamp1 imaginaria R (2)'!AE20</f>
        <v>2.8592992142824141</v>
      </c>
      <c r="AF20">
        <f>'Lamp1 imaginaria fundo'!AF20+'Lamp1 imaginaria Left'!AF20+'Lamp1 imaginaria R'!AF20+'Lamp1 imaginaria porta'!AF20+'Lamp1 imaginaria Left (2)'!AF20+'Lamp1 imaginaria porta (2)'!AF20+'Lamp1 imaginaria fundo (2)'!AF20+'Lamp1 imaginaria R (2)'!AF20</f>
        <v>2.8573852911405897</v>
      </c>
      <c r="AG20">
        <f>'Lamp1 imaginaria fundo'!AG20+'Lamp1 imaginaria Left'!AG20+'Lamp1 imaginaria R'!AG20+'Lamp1 imaginaria porta'!AG20+'Lamp1 imaginaria Left (2)'!AG20+'Lamp1 imaginaria porta (2)'!AG20+'Lamp1 imaginaria fundo (2)'!AG20+'Lamp1 imaginaria R (2)'!AG20</f>
        <v>2.855449229392871</v>
      </c>
      <c r="AH20">
        <f>'Lamp1 imaginaria fundo'!AH20+'Lamp1 imaginaria Left'!AH20+'Lamp1 imaginaria R'!AH20+'Lamp1 imaginaria porta'!AH20+'Lamp1 imaginaria Left (2)'!AH20+'Lamp1 imaginaria porta (2)'!AH20+'Lamp1 imaginaria fundo (2)'!AH20+'Lamp1 imaginaria R (2)'!AH20</f>
        <v>2.8534971228429082</v>
      </c>
      <c r="AI20">
        <f>'Lamp1 imaginaria fundo'!AI20+'Lamp1 imaginaria Left'!AI20+'Lamp1 imaginaria R'!AI20+'Lamp1 imaginaria porta'!AI20+'Lamp1 imaginaria Left (2)'!AI20+'Lamp1 imaginaria porta (2)'!AI20+'Lamp1 imaginaria fundo (2)'!AI20+'Lamp1 imaginaria R (2)'!AI20</f>
        <v>2.851534895936636</v>
      </c>
      <c r="AJ20">
        <f>'Lamp1 imaginaria fundo'!AJ20+'Lamp1 imaginaria Left'!AJ20+'Lamp1 imaginaria R'!AJ20+'Lamp1 imaginaria porta'!AJ20+'Lamp1 imaginaria Left (2)'!AJ20+'Lamp1 imaginaria porta (2)'!AJ20+'Lamp1 imaginaria fundo (2)'!AJ20+'Lamp1 imaginaria R (2)'!AJ20</f>
        <v>2.8495682953561925</v>
      </c>
      <c r="AK20">
        <f>'Lamp1 imaginaria fundo'!AK20+'Lamp1 imaginaria Left'!AK20+'Lamp1 imaginaria R'!AK20+'Lamp1 imaginaria porta'!AK20+'Lamp1 imaginaria Left (2)'!AK20+'Lamp1 imaginaria porta (2)'!AK20+'Lamp1 imaginaria fundo (2)'!AK20+'Lamp1 imaginaria R (2)'!AK20</f>
        <v>2.8476028821254538</v>
      </c>
      <c r="AL20">
        <f>'Lamp1 imaginaria fundo'!AL20+'Lamp1 imaginaria Left'!AL20+'Lamp1 imaginaria R'!AL20+'Lamp1 imaginaria porta'!AL20+'Lamp1 imaginaria Left (2)'!AL20+'Lamp1 imaginaria porta (2)'!AL20+'Lamp1 imaginaria fundo (2)'!AL20+'Lamp1 imaginaria R (2)'!AL20</f>
        <v>2.8456440242048795</v>
      </c>
      <c r="AM20">
        <f>'Lamp1 imaginaria fundo'!AM20+'Lamp1 imaginaria Left'!AM20+'Lamp1 imaginaria R'!AM20+'Lamp1 imaginaria porta'!AM20+'Lamp1 imaginaria Left (2)'!AM20+'Lamp1 imaginaria porta (2)'!AM20+'Lamp1 imaginaria fundo (2)'!AM20+'Lamp1 imaginaria R (2)'!AM20</f>
        <v>2.8436968895504111</v>
      </c>
      <c r="AN20">
        <f>'Lamp1 imaginaria fundo'!AN20+'Lamp1 imaginaria Left'!AN20+'Lamp1 imaginaria R'!AN20+'Lamp1 imaginaria porta'!AN20+'Lamp1 imaginaria Left (2)'!AN20+'Lamp1 imaginaria porta (2)'!AN20+'Lamp1 imaginaria fundo (2)'!AN20+'Lamp1 imaginaria R (2)'!AN20</f>
        <v>2.8417664396067406</v>
      </c>
      <c r="AO20">
        <f>'Lamp1 imaginaria fundo'!AO20+'Lamp1 imaginaria Left'!AO20+'Lamp1 imaginaria R'!AO20+'Lamp1 imaginaria porta'!AO20+'Lamp1 imaginaria Left (2)'!AO20+'Lamp1 imaginaria porta (2)'!AO20+'Lamp1 imaginaria fundo (2)'!AO20+'Lamp1 imaginaria R (2)'!AO20</f>
        <v>2.8398574231998639</v>
      </c>
      <c r="AP20">
        <f>'Lamp1 imaginaria fundo'!AP20+'Lamp1 imaginaria Left'!AP20+'Lamp1 imaginaria R'!AP20+'Lamp1 imaginaria porta'!AP20+'Lamp1 imaginaria Left (2)'!AP20+'Lamp1 imaginaria porta (2)'!AP20+'Lamp1 imaginaria fundo (2)'!AP20+'Lamp1 imaginaria R (2)'!AP20</f>
        <v>2.8379743707880092</v>
      </c>
      <c r="AQ20">
        <f>'Lamp1 imaginaria fundo'!AQ20+'Lamp1 imaginaria Left'!AQ20+'Lamp1 imaginaria R'!AQ20+'Lamp1 imaginaria porta'!AQ20+'Lamp1 imaginaria Left (2)'!AQ20+'Lamp1 imaginaria porta (2)'!AQ20+'Lamp1 imaginaria fundo (2)'!AQ20+'Lamp1 imaginaria R (2)'!AQ20</f>
        <v>2.8361215890240956</v>
      </c>
      <c r="AR20">
        <f>'Lamp1 imaginaria fundo'!AR20+'Lamp1 imaginaria Left'!AR20+'Lamp1 imaginaria R'!AR20+'Lamp1 imaginaria porta'!AR20+'Lamp1 imaginaria Left (2)'!AR20+'Lamp1 imaginaria porta (2)'!AR20+'Lamp1 imaginaria fundo (2)'!AR20+'Lamp1 imaginaria R (2)'!AR20</f>
        <v>2.8343031555773583</v>
      </c>
      <c r="AS20">
        <f>'Lamp1 imaginaria fundo'!AS20+'Lamp1 imaginaria Left'!AS20+'Lamp1 imaginaria R'!AS20+'Lamp1 imaginaria porta'!AS20+'Lamp1 imaginaria Left (2)'!AS20+'Lamp1 imaginaria porta (2)'!AS20+'Lamp1 imaginaria fundo (2)'!AS20+'Lamp1 imaginaria R (2)'!AS20</f>
        <v>2.8325229141568928</v>
      </c>
      <c r="AT20">
        <f>'Lamp1 imaginaria fundo'!AT20+'Lamp1 imaginaria Left'!AT20+'Lamp1 imaginaria R'!AT20+'Lamp1 imaginaria porta'!AT20+'Lamp1 imaginaria Left (2)'!AT20+'Lamp1 imaginaria porta (2)'!AT20+'Lamp1 imaginaria fundo (2)'!AT20+'Lamp1 imaginaria R (2)'!AT20</f>
        <v>2.8307844696759688</v>
      </c>
      <c r="AU20">
        <f>'Lamp1 imaginaria fundo'!AU20+'Lamp1 imaginaria Left'!AU20+'Lamp1 imaginaria R'!AU20+'Lamp1 imaginaria porta'!AU20+'Lamp1 imaginaria Left (2)'!AU20+'Lamp1 imaginaria porta (2)'!AU20+'Lamp1 imaginaria fundo (2)'!AU20+'Lamp1 imaginaria R (2)'!AU20</f>
        <v>2.8290911834931953</v>
      </c>
      <c r="AV20">
        <f>'Lamp1 imaginaria fundo'!AV20+'Lamp1 imaginaria Left'!AV20+'Lamp1 imaginaria R'!AV20+'Lamp1 imaginaria porta'!AV20+'Lamp1 imaginaria Left (2)'!AV20+'Lamp1 imaginaria porta (2)'!AV20+'Lamp1 imaginaria fundo (2)'!AV20+'Lamp1 imaginaria R (2)'!AV20</f>
        <v>2.8274461686652663</v>
      </c>
      <c r="AW20">
        <f>'Lamp1 imaginaria fundo'!AW20+'Lamp1 imaginaria Left'!AW20+'Lamp1 imaginaria R'!AW20+'Lamp1 imaginaria porta'!AW20+'Lamp1 imaginaria Left (2)'!AW20+'Lamp1 imaginaria porta (2)'!AW20+'Lamp1 imaginaria fundo (2)'!AW20+'Lamp1 imaginaria R (2)'!AW20</f>
        <v>2.8258522851460999</v>
      </c>
      <c r="AX20">
        <f>'Lamp1 imaginaria fundo'!AX20+'Lamp1 imaginaria Left'!AX20+'Lamp1 imaginaria R'!AX20+'Lamp1 imaginaria porta'!AX20+'Lamp1 imaginaria Left (2)'!AX20+'Lamp1 imaginaria porta (2)'!AX20+'Lamp1 imaginaria fundo (2)'!AX20+'Lamp1 imaginaria R (2)'!AX20</f>
        <v>2.8243121348689559</v>
      </c>
      <c r="AY20">
        <f>'Lamp1 imaginaria fundo'!AY20+'Lamp1 imaginaria Left'!AY20+'Lamp1 imaginaria R'!AY20+'Lamp1 imaginaria porta'!AY20+'Lamp1 imaginaria Left (2)'!AY20+'Lamp1 imaginaria porta (2)'!AY20+'Lamp1 imaginaria fundo (2)'!AY20+'Lamp1 imaginaria R (2)'!AY20</f>
        <v>2.8228280566515163</v>
      </c>
      <c r="AZ20">
        <f>'Lamp1 imaginaria fundo'!AZ20+'Lamp1 imaginaria Left'!AZ20+'Lamp1 imaginaria R'!AZ20+'Lamp1 imaginaria porta'!AZ20+'Lamp1 imaginaria Left (2)'!AZ20+'Lamp1 imaginaria porta (2)'!AZ20+'Lamp1 imaginaria fundo (2)'!AZ20+'Lamp1 imaginaria R (2)'!AZ20</f>
        <v>2.8214021208691737</v>
      </c>
      <c r="BA20">
        <f>'Lamp1 imaginaria fundo'!BA20+'Lamp1 imaginaria Left'!BA20+'Lamp1 imaginaria R'!BA20+'Lamp1 imaginaria porta'!BA20+'Lamp1 imaginaria Left (2)'!BA20+'Lamp1 imaginaria porta (2)'!BA20+'Lamp1 imaginaria fundo (2)'!BA20+'Lamp1 imaginaria R (2)'!BA20</f>
        <v>2.8200361238488529</v>
      </c>
      <c r="BB20">
        <f>'Lamp1 imaginaria fundo'!BB20+'Lamp1 imaginaria Left'!BB20+'Lamp1 imaginaria R'!BB20+'Lamp1 imaginaria porta'!BB20+'Lamp1 imaginaria Left (2)'!BB20+'Lamp1 imaginaria porta (2)'!BB20+'Lamp1 imaginaria fundo (2)'!BB20+'Lamp1 imaginaria R (2)'!BB20</f>
        <v>2.8187315819446881</v>
      </c>
      <c r="BC20">
        <f>'Lamp1 imaginaria fundo'!BC20+'Lamp1 imaginaria Left'!BC20+'Lamp1 imaginaria R'!BC20+'Lamp1 imaginaria porta'!BC20+'Lamp1 imaginaria Left (2)'!BC20+'Lamp1 imaginaria porta (2)'!BC20+'Lamp1 imaginaria fundo (2)'!BC20+'Lamp1 imaginaria R (2)'!BC20</f>
        <v>2.8174897252679005</v>
      </c>
      <c r="BD20">
        <f>'Lamp1 imaginaria fundo'!BD20+'Lamp1 imaginaria Left'!BD20+'Lamp1 imaginaria R'!BD20+'Lamp1 imaginaria porta'!BD20+'Lamp1 imaginaria Left (2)'!BD20+'Lamp1 imaginaria porta (2)'!BD20+'Lamp1 imaginaria fundo (2)'!BD20+'Lamp1 imaginaria R (2)'!BD20</f>
        <v>2.8163114910562488</v>
      </c>
    </row>
    <row r="21" spans="5:56" ht="35" customHeight="1" x14ac:dyDescent="0.45">
      <c r="E21">
        <v>11</v>
      </c>
      <c r="F21">
        <f>'Lamp1 imaginaria fundo'!F21+'Lamp1 imaginaria Left'!F21+'Lamp1 imaginaria R'!F21+'Lamp1 imaginaria porta'!F21+'Lamp1 imaginaria Left (2)'!F21+'Lamp1 imaginaria porta (2)'!F21+'Lamp1 imaginaria fundo (2)'!F21+'Lamp1 imaginaria R (2)'!F21</f>
        <v>2.8815686179318805</v>
      </c>
      <c r="G21">
        <f>'Lamp1 imaginaria fundo'!G21+'Lamp1 imaginaria Left'!G21+'Lamp1 imaginaria R'!G21+'Lamp1 imaginaria porta'!G21+'Lamp1 imaginaria Left (2)'!G21+'Lamp1 imaginaria porta (2)'!G21+'Lamp1 imaginaria fundo (2)'!G21+'Lamp1 imaginaria R (2)'!G21</f>
        <v>2.8823740363638048</v>
      </c>
      <c r="H21">
        <f>'Lamp1 imaginaria fundo'!H21+'Lamp1 imaginaria Left'!H21+'Lamp1 imaginaria R'!H21+'Lamp1 imaginaria porta'!H21+'Lamp1 imaginaria Left (2)'!H21+'Lamp1 imaginaria porta (2)'!H21+'Lamp1 imaginaria fundo (2)'!H21+'Lamp1 imaginaria R (2)'!H21</f>
        <v>2.8829917900269821</v>
      </c>
      <c r="I21">
        <f>'Lamp1 imaginaria fundo'!I21+'Lamp1 imaginaria Left'!I21+'Lamp1 imaginaria R'!I21+'Lamp1 imaginaria porta'!I21+'Lamp1 imaginaria Left (2)'!I21+'Lamp1 imaginaria porta (2)'!I21+'Lamp1 imaginaria fundo (2)'!I21+'Lamp1 imaginaria R (2)'!I21</f>
        <v>2.8834268659168041</v>
      </c>
      <c r="J21">
        <f>'Lamp1 imaginaria fundo'!J21+'Lamp1 imaginaria Left'!J21+'Lamp1 imaginaria R'!J21+'Lamp1 imaginaria porta'!J21+'Lamp1 imaginaria Left (2)'!J21+'Lamp1 imaginaria porta (2)'!J21+'Lamp1 imaginaria fundo (2)'!J21+'Lamp1 imaginaria R (2)'!J21</f>
        <v>2.8836846896251269</v>
      </c>
      <c r="K21">
        <f>'Lamp1 imaginaria fundo'!K21+'Lamp1 imaginaria Left'!K21+'Lamp1 imaginaria R'!K21+'Lamp1 imaginaria porta'!K21+'Lamp1 imaginaria Left (2)'!K21+'Lamp1 imaginaria porta (2)'!K21+'Lamp1 imaginaria fundo (2)'!K21+'Lamp1 imaginaria R (2)'!K21</f>
        <v>2.8837710729828281</v>
      </c>
      <c r="L21">
        <f>'Lamp1 imaginaria fundo'!L21+'Lamp1 imaginaria Left'!L21+'Lamp1 imaginaria R'!L21+'Lamp1 imaginaria porta'!L21+'Lamp1 imaginaria Left (2)'!L21+'Lamp1 imaginaria porta (2)'!L21+'Lamp1 imaginaria fundo (2)'!L21+'Lamp1 imaginaria R (2)'!L21</f>
        <v>2.8836921631475461</v>
      </c>
      <c r="M21">
        <f>'Lamp1 imaginaria fundo'!M21+'Lamp1 imaginaria Left'!M21+'Lamp1 imaginaria R'!M21+'Lamp1 imaginaria porta'!M21+'Lamp1 imaginaria Left (2)'!M21+'Lamp1 imaginaria porta (2)'!M21+'Lamp1 imaginaria fundo (2)'!M21+'Lamp1 imaginaria R (2)'!M21</f>
        <v>2.8834543938000534</v>
      </c>
      <c r="N21">
        <f>'Lamp1 imaginaria fundo'!N21+'Lamp1 imaginaria Left'!N21+'Lamp1 imaginaria R'!N21+'Lamp1 imaginaria porta'!N21+'Lamp1 imaginaria Left (2)'!N21+'Lamp1 imaginaria porta (2)'!N21+'Lamp1 imaginaria fundo (2)'!N21+'Lamp1 imaginaria R (2)'!N21</f>
        <v>2.8830644389594964</v>
      </c>
      <c r="O21">
        <f>'Lamp1 imaginaria fundo'!O21+'Lamp1 imaginaria Left'!O21+'Lamp1 imaginaria R'!O21+'Lamp1 imaginaria porta'!O21+'Lamp1 imaginaria Left (2)'!O21+'Lamp1 imaginaria porta (2)'!O21+'Lamp1 imaginaria fundo (2)'!O21+'Lamp1 imaginaria R (2)'!O21</f>
        <v>2.8825291697782687</v>
      </c>
      <c r="P21">
        <f>'Lamp1 imaginaria fundo'!P21+'Lamp1 imaginaria Left'!P21+'Lamp1 imaginaria R'!P21+'Lamp1 imaginaria porta'!P21+'Lamp1 imaginaria Left (2)'!P21+'Lamp1 imaginaria porta (2)'!P21+'Lamp1 imaginaria fundo (2)'!P21+'Lamp1 imaginaria R (2)'!P21</f>
        <v>2.8818556145376695</v>
      </c>
      <c r="Q21">
        <f>'Lamp1 imaginaria fundo'!Q21+'Lamp1 imaginaria Left'!Q21+'Lamp1 imaginaria R'!Q21+'Lamp1 imaginaria porta'!Q21+'Lamp1 imaginaria Left (2)'!Q21+'Lamp1 imaginaria porta (2)'!Q21+'Lamp1 imaginaria fundo (2)'!Q21+'Lamp1 imaginaria R (2)'!Q21</f>
        <v>2.8810509219401559</v>
      </c>
      <c r="R21">
        <f>'Lamp1 imaginaria fundo'!R21+'Lamp1 imaginaria Left'!R21+'Lamp1 imaginaria R'!R21+'Lamp1 imaginaria porta'!R21+'Lamp1 imaginaria Left (2)'!R21+'Lamp1 imaginaria porta (2)'!R21+'Lamp1 imaginaria fundo (2)'!R21+'Lamp1 imaginaria R (2)'!R21</f>
        <v>2.8801223276863355</v>
      </c>
      <c r="S21">
        <f>'Lamp1 imaginaria fundo'!S21+'Lamp1 imaginaria Left'!S21+'Lamp1 imaginaria R'!S21+'Lamp1 imaginaria porta'!S21+'Lamp1 imaginaria Left (2)'!S21+'Lamp1 imaginaria porta (2)'!S21+'Lamp1 imaginaria fundo (2)'!S21+'Lamp1 imaginaria R (2)'!S21</f>
        <v>2.8790771242364692</v>
      </c>
      <c r="T21">
        <f>'Lamp1 imaginaria fundo'!T21+'Lamp1 imaginaria Left'!T21+'Lamp1 imaginaria R'!T21+'Lamp1 imaginaria porta'!T21+'Lamp1 imaginaria Left (2)'!T21+'Lamp1 imaginaria porta (2)'!T21+'Lamp1 imaginaria fundo (2)'!T21+'Lamp1 imaginaria R (2)'!T21</f>
        <v>2.877922633587831</v>
      </c>
      <c r="U21">
        <f>'Lamp1 imaginaria fundo'!U21+'Lamp1 imaginaria Left'!U21+'Lamp1 imaginaria R'!U21+'Lamp1 imaginaria porta'!U21+'Lamp1 imaginaria Left (2)'!U21+'Lamp1 imaginaria porta (2)'!U21+'Lamp1 imaginaria fundo (2)'!U21+'Lamp1 imaginaria R (2)'!U21</f>
        <v>2.8766661828501756</v>
      </c>
      <c r="V21">
        <f>'Lamp1 imaginaria fundo'!V21+'Lamp1 imaginaria Left'!V21+'Lamp1 imaginaria R'!V21+'Lamp1 imaginaria porta'!V21+'Lamp1 imaginaria Left (2)'!V21+'Lamp1 imaginaria porta (2)'!V21+'Lamp1 imaginaria fundo (2)'!V21+'Lamp1 imaginaria R (2)'!V21</f>
        <v>2.8753150823704425</v>
      </c>
      <c r="W21">
        <f>'Lamp1 imaginaria fundo'!W21+'Lamp1 imaginaria Left'!W21+'Lamp1 imaginaria R'!W21+'Lamp1 imaginaria porta'!W21+'Lamp1 imaginaria Left (2)'!W21+'Lamp1 imaginaria porta (2)'!W21+'Lamp1 imaginaria fundo (2)'!W21+'Lamp1 imaginaria R (2)'!W21</f>
        <v>2.8738766061425509</v>
      </c>
      <c r="X21">
        <f>'Lamp1 imaginaria fundo'!X21+'Lamp1 imaginaria Left'!X21+'Lamp1 imaginaria R'!X21+'Lamp1 imaginaria porta'!X21+'Lamp1 imaginaria Left (2)'!X21+'Lamp1 imaginaria porta (2)'!X21+'Lamp1 imaginaria fundo (2)'!X21+'Lamp1 imaginaria R (2)'!X21</f>
        <v>2.8723579742363561</v>
      </c>
      <c r="Y21">
        <f>'Lamp1 imaginaria fundo'!Y21+'Lamp1 imaginaria Left'!Y21+'Lamp1 imaginaria R'!Y21+'Lamp1 imaginaria porta'!Y21+'Lamp1 imaginaria Left (2)'!Y21+'Lamp1 imaginaria porta (2)'!Y21+'Lamp1 imaginaria fundo (2)'!Y21+'Lamp1 imaginaria R (2)'!Y21</f>
        <v>2.8707663369888028</v>
      </c>
      <c r="Z21">
        <f>'Lamp1 imaginaria fundo'!Z21+'Lamp1 imaginaria Left'!Z21+'Lamp1 imaginaria R'!Z21+'Lamp1 imaginaria porta'!Z21+'Lamp1 imaginaria Left (2)'!Z21+'Lamp1 imaginaria porta (2)'!Z21+'Lamp1 imaginaria fundo (2)'!Z21+'Lamp1 imaginaria R (2)'!Z21</f>
        <v>2.8691087607173946</v>
      </c>
      <c r="AA21">
        <f>'Lamp1 imaginaria fundo'!AA21+'Lamp1 imaginaria Left'!AA21+'Lamp1 imaginaria R'!AA21+'Lamp1 imaginaria porta'!AA21+'Lamp1 imaginaria Left (2)'!AA21+'Lamp1 imaginaria porta (2)'!AA21+'Lamp1 imaginaria fundo (2)'!AA21+'Lamp1 imaginaria R (2)'!AA21</f>
        <v>2.8673922147387492</v>
      </c>
      <c r="AB21">
        <f>'Lamp1 imaginaria fundo'!AB21+'Lamp1 imaginaria Left'!AB21+'Lamp1 imaginaria R'!AB21+'Lamp1 imaginaria porta'!AB21+'Lamp1 imaginaria Left (2)'!AB21+'Lamp1 imaginaria porta (2)'!AB21+'Lamp1 imaginaria fundo (2)'!AB21+'Lamp1 imaginaria R (2)'!AB21</f>
        <v>2.8656235595008486</v>
      </c>
      <c r="AC21">
        <f>'Lamp1 imaginaria fundo'!AC21+'Lamp1 imaginaria Left'!AC21+'Lamp1 imaginaria R'!AC21+'Lamp1 imaginaria porta'!AC21+'Lamp1 imaginaria Left (2)'!AC21+'Lamp1 imaginaria porta (2)'!AC21+'Lamp1 imaginaria fundo (2)'!AC21+'Lamp1 imaginaria R (2)'!AC21</f>
        <v>2.8638095356647564</v>
      </c>
      <c r="AD21">
        <f>'Lamp1 imaginaria fundo'!AD21+'Lamp1 imaginaria Left'!AD21+'Lamp1 imaginaria R'!AD21+'Lamp1 imaginaria porta'!AD21+'Lamp1 imaginaria Left (2)'!AD21+'Lamp1 imaginaria porta (2)'!AD21+'Lamp1 imaginaria fundo (2)'!AD21+'Lamp1 imaginaria R (2)'!AD21</f>
        <v>2.8619567539981863</v>
      </c>
      <c r="AE21">
        <f>'Lamp1 imaginaria fundo'!AE21+'Lamp1 imaginaria Left'!AE21+'Lamp1 imaginaria R'!AE21+'Lamp1 imaginaria porta'!AE21+'Lamp1 imaginaria Left (2)'!AE21+'Lamp1 imaginaria porta (2)'!AE21+'Lamp1 imaginaria fundo (2)'!AE21+'Lamp1 imaginaria R (2)'!AE21</f>
        <v>2.86007168596832</v>
      </c>
      <c r="AF21">
        <f>'Lamp1 imaginaria fundo'!AF21+'Lamp1 imaginaria Left'!AF21+'Lamp1 imaginaria R'!AF21+'Lamp1 imaginaria porta'!AF21+'Lamp1 imaginaria Left (2)'!AF21+'Lamp1 imaginaria porta (2)'!AF21+'Lamp1 imaginaria fundo (2)'!AF21+'Lamp1 imaginaria R (2)'!AF21</f>
        <v>2.8581606549435286</v>
      </c>
      <c r="AG21">
        <f>'Lamp1 imaginaria fundo'!AG21+'Lamp1 imaginaria Left'!AG21+'Lamp1 imaginaria R'!AG21+'Lamp1 imaginaria porta'!AG21+'Lamp1 imaginaria Left (2)'!AG21+'Lamp1 imaginaria porta (2)'!AG21+'Lamp1 imaginaria fundo (2)'!AG21+'Lamp1 imaginaria R (2)'!AG21</f>
        <v>2.8562298279327405</v>
      </c>
      <c r="AH21">
        <f>'Lamp1 imaginaria fundo'!AH21+'Lamp1 imaginaria Left'!AH21+'Lamp1 imaginaria R'!AH21+'Lamp1 imaginaria porta'!AH21+'Lamp1 imaginaria Left (2)'!AH21+'Lamp1 imaginaria porta (2)'!AH21+'Lamp1 imaginaria fundo (2)'!AH21+'Lamp1 imaginaria R (2)'!AH21</f>
        <v>2.8542852078066696</v>
      </c>
      <c r="AI21">
        <f>'Lamp1 imaginaria fundo'!AI21+'Lamp1 imaginaria Left'!AI21+'Lamp1 imaginaria R'!AI21+'Lamp1 imaginaria porta'!AI21+'Lamp1 imaginaria Left (2)'!AI21+'Lamp1 imaginaria porta (2)'!AI21+'Lamp1 imaginaria fundo (2)'!AI21+'Lamp1 imaginaria R (2)'!AI21</f>
        <v>2.8523326259569712</v>
      </c>
      <c r="AJ21">
        <f>'Lamp1 imaginaria fundo'!AJ21+'Lamp1 imaginaria Left'!AJ21+'Lamp1 imaginaria R'!AJ21+'Lamp1 imaginaria porta'!AJ21+'Lamp1 imaginaria Left (2)'!AJ21+'Lamp1 imaginaria porta (2)'!AJ21+'Lamp1 imaginaria fundo (2)'!AJ21+'Lamp1 imaginaria R (2)'!AJ21</f>
        <v>2.8503777353577862</v>
      </c>
      <c r="AK21">
        <f>'Lamp1 imaginaria fundo'!AK21+'Lamp1 imaginaria Left'!AK21+'Lamp1 imaginaria R'!AK21+'Lamp1 imaginaria porta'!AK21+'Lamp1 imaginaria Left (2)'!AK21+'Lamp1 imaginaria porta (2)'!AK21+'Lamp1 imaginaria fundo (2)'!AK21+'Lamp1 imaginaria R (2)'!AK21</f>
        <v>2.8484260039993115</v>
      </c>
      <c r="AL21">
        <f>'Lamp1 imaginaria fundo'!AL21+'Lamp1 imaginaria Left'!AL21+'Lamp1 imaginaria R'!AL21+'Lamp1 imaginaria porta'!AL21+'Lamp1 imaginaria Left (2)'!AL21+'Lamp1 imaginaria porta (2)'!AL21+'Lamp1 imaginaria fundo (2)'!AL21+'Lamp1 imaginaria R (2)'!AL21</f>
        <v>2.8464827086654094</v>
      </c>
      <c r="AM21">
        <f>'Lamp1 imaginaria fundo'!AM21+'Lamp1 imaginaria Left'!AM21+'Lamp1 imaginaria R'!AM21+'Lamp1 imaginaria porta'!AM21+'Lamp1 imaginaria Left (2)'!AM21+'Lamp1 imaginaria porta (2)'!AM21+'Lamp1 imaginaria fundo (2)'!AM21+'Lamp1 imaginaria R (2)'!AM21</f>
        <v>2.8445529290273344</v>
      </c>
      <c r="AN21">
        <f>'Lamp1 imaginaria fundo'!AN21+'Lamp1 imaginaria Left'!AN21+'Lamp1 imaginaria R'!AN21+'Lamp1 imaginaria porta'!AN21+'Lamp1 imaginaria Left (2)'!AN21+'Lamp1 imaginaria porta (2)'!AN21+'Lamp1 imaginaria fundo (2)'!AN21+'Lamp1 imaginaria R (2)'!AN21</f>
        <v>2.8426415420238396</v>
      </c>
      <c r="AO21">
        <f>'Lamp1 imaginaria fundo'!AO21+'Lamp1 imaginaria Left'!AO21+'Lamp1 imaginaria R'!AO21+'Lamp1 imaginaria porta'!AO21+'Lamp1 imaginaria Left (2)'!AO21+'Lamp1 imaginaria porta (2)'!AO21+'Lamp1 imaginaria fundo (2)'!AO21+'Lamp1 imaginaria R (2)'!AO21</f>
        <v>2.8407532164948073</v>
      </c>
      <c r="AP21">
        <f>'Lamp1 imaginaria fundo'!AP21+'Lamp1 imaginaria Left'!AP21+'Lamp1 imaginaria R'!AP21+'Lamp1 imaginaria porta'!AP21+'Lamp1 imaginaria Left (2)'!AP21+'Lamp1 imaginaria porta (2)'!AP21+'Lamp1 imaginaria fundo (2)'!AP21+'Lamp1 imaginaria R (2)'!AP21</f>
        <v>2.8388924080315228</v>
      </c>
      <c r="AQ21">
        <f>'Lamp1 imaginaria fundo'!AQ21+'Lamp1 imaginaria Left'!AQ21+'Lamp1 imaginaria R'!AQ21+'Lamp1 imaginaria porta'!AQ21+'Lamp1 imaginaria Left (2)'!AQ21+'Lamp1 imaginaria porta (2)'!AQ21+'Lamp1 imaginaria fundo (2)'!AQ21+'Lamp1 imaginaria R (2)'!AQ21</f>
        <v>2.8370633540022894</v>
      </c>
      <c r="AR21">
        <f>'Lamp1 imaginaria fundo'!AR21+'Lamp1 imaginaria Left'!AR21+'Lamp1 imaginaria R'!AR21+'Lamp1 imaginaria porta'!AR21+'Lamp1 imaginaria Left (2)'!AR21+'Lamp1 imaginaria porta (2)'!AR21+'Lamp1 imaginaria fundo (2)'!AR21+'Lamp1 imaginaria R (2)'!AR21</f>
        <v>2.8352700687076289</v>
      </c>
      <c r="AS21">
        <f>'Lamp1 imaginaria fundo'!AS21+'Lamp1 imaginaria Left'!AS21+'Lamp1 imaginaria R'!AS21+'Lamp1 imaginaria porta'!AS21+'Lamp1 imaginaria Left (2)'!AS21+'Lamp1 imaginaria porta (2)'!AS21+'Lamp1 imaginaria fundo (2)'!AS21+'Lamp1 imaginaria R (2)'!AS21</f>
        <v>2.8335163386151923</v>
      </c>
      <c r="AT21">
        <f>'Lamp1 imaginaria fundo'!AT21+'Lamp1 imaginaria Left'!AT21+'Lamp1 imaginaria R'!AT21+'Lamp1 imaginaria porta'!AT21+'Lamp1 imaginaria Left (2)'!AT21+'Lamp1 imaginaria porta (2)'!AT21+'Lamp1 imaginaria fundo (2)'!AT21+'Lamp1 imaginaria R (2)'!AT21</f>
        <v>2.8318057176210476</v>
      </c>
      <c r="AU21">
        <f>'Lamp1 imaginaria fundo'!AU21+'Lamp1 imaginaria Left'!AU21+'Lamp1 imaginaria R'!AU21+'Lamp1 imaginaria porta'!AU21+'Lamp1 imaginaria Left (2)'!AU21+'Lamp1 imaginaria porta (2)'!AU21+'Lamp1 imaginaria fundo (2)'!AU21+'Lamp1 imaginaria R (2)'!AU21</f>
        <v>2.8301415222814046</v>
      </c>
      <c r="AV21">
        <f>'Lamp1 imaginaria fundo'!AV21+'Lamp1 imaginaria Left'!AV21+'Lamp1 imaginaria R'!AV21+'Lamp1 imaginaria porta'!AV21+'Lamp1 imaginaria Left (2)'!AV21+'Lamp1 imaginaria porta (2)'!AV21+'Lamp1 imaginaria fundo (2)'!AV21+'Lamp1 imaginaria R (2)'!AV21</f>
        <v>2.8285268269574111</v>
      </c>
      <c r="AW21">
        <f>'Lamp1 imaginaria fundo'!AW21+'Lamp1 imaginaria Left'!AW21+'Lamp1 imaginaria R'!AW21+'Lamp1 imaginaria porta'!AW21+'Lamp1 imaginaria Left (2)'!AW21+'Lamp1 imaginaria porta (2)'!AW21+'Lamp1 imaginaria fundo (2)'!AW21+'Lamp1 imaginaria R (2)'!AW21</f>
        <v>2.8269644588155023</v>
      </c>
      <c r="AX21">
        <f>'Lamp1 imaginaria fundo'!AX21+'Lamp1 imaginaria Left'!AX21+'Lamp1 imaginaria R'!AX21+'Lamp1 imaginaria porta'!AX21+'Lamp1 imaginaria Left (2)'!AX21+'Lamp1 imaginaria porta (2)'!AX21+'Lamp1 imaginaria fundo (2)'!AX21+'Lamp1 imaginaria R (2)'!AX21</f>
        <v>2.8254569926270783</v>
      </c>
      <c r="AY21">
        <f>'Lamp1 imaginaria fundo'!AY21+'Lamp1 imaginaria Left'!AY21+'Lamp1 imaginaria R'!AY21+'Lamp1 imaginaria porta'!AY21+'Lamp1 imaginaria Left (2)'!AY21+'Lamp1 imaginaria porta (2)'!AY21+'Lamp1 imaginaria fundo (2)'!AY21+'Lamp1 imaginaria R (2)'!AY21</f>
        <v>2.8240067453142146</v>
      </c>
      <c r="AZ21">
        <f>'Lamp1 imaginaria fundo'!AZ21+'Lamp1 imaginaria Left'!AZ21+'Lamp1 imaginaria R'!AZ21+'Lamp1 imaginaria porta'!AZ21+'Lamp1 imaginaria Left (2)'!AZ21+'Lamp1 imaginaria porta (2)'!AZ21+'Lamp1 imaginaria fundo (2)'!AZ21+'Lamp1 imaginaria R (2)'!AZ21</f>
        <v>2.8226157701927193</v>
      </c>
      <c r="BA21">
        <f>'Lamp1 imaginaria fundo'!BA21+'Lamp1 imaginaria Left'!BA21+'Lamp1 imaginaria R'!BA21+'Lamp1 imaginaria porta'!BA21+'Lamp1 imaginaria Left (2)'!BA21+'Lamp1 imaginaria porta (2)'!BA21+'Lamp1 imaginaria fundo (2)'!BA21+'Lamp1 imaginaria R (2)'!BA21</f>
        <v>2.8212858508702938</v>
      </c>
      <c r="BB21">
        <f>'Lamp1 imaginaria fundo'!BB21+'Lamp1 imaginaria Left'!BB21+'Lamp1 imaginaria R'!BB21+'Lamp1 imaginaria porta'!BB21+'Lamp1 imaginaria Left (2)'!BB21+'Lamp1 imaginaria porta (2)'!BB21+'Lamp1 imaginaria fundo (2)'!BB21+'Lamp1 imaginaria R (2)'!BB21</f>
        <v>2.8200184947659399</v>
      </c>
      <c r="BC21">
        <f>'Lamp1 imaginaria fundo'!BC21+'Lamp1 imaginaria Left'!BC21+'Lamp1 imaginaria R'!BC21+'Lamp1 imaginaria porta'!BC21+'Lamp1 imaginaria Left (2)'!BC21+'Lamp1 imaginaria porta (2)'!BC21+'Lamp1 imaginaria fundo (2)'!BC21+'Lamp1 imaginaria R (2)'!BC21</f>
        <v>2.8188149262271192</v>
      </c>
      <c r="BD21">
        <f>'Lamp1 imaginaria fundo'!BD21+'Lamp1 imaginaria Left'!BD21+'Lamp1 imaginaria R'!BD21+'Lamp1 imaginaria porta'!BD21+'Lamp1 imaginaria Left (2)'!BD21+'Lamp1 imaginaria porta (2)'!BD21+'Lamp1 imaginaria fundo (2)'!BD21+'Lamp1 imaginaria R (2)'!BD21</f>
        <v>2.8176760792337143</v>
      </c>
    </row>
    <row r="22" spans="5:56" ht="35" customHeight="1" x14ac:dyDescent="0.45">
      <c r="E22">
        <v>12</v>
      </c>
      <c r="F22">
        <f>'Lamp1 imaginaria fundo'!F22+'Lamp1 imaginaria Left'!F22+'Lamp1 imaginaria R'!F22+'Lamp1 imaginaria porta'!F22+'Lamp1 imaginaria Left (2)'!F22+'Lamp1 imaginaria porta (2)'!F22+'Lamp1 imaginaria fundo (2)'!F22+'Lamp1 imaginaria R (2)'!F22</f>
        <v>2.8829916463572776</v>
      </c>
      <c r="G22">
        <f>'Lamp1 imaginaria fundo'!G22+'Lamp1 imaginaria Left'!G22+'Lamp1 imaginaria R'!G22+'Lamp1 imaginaria porta'!G22+'Lamp1 imaginaria Left (2)'!G22+'Lamp1 imaginaria porta (2)'!G22+'Lamp1 imaginaria fundo (2)'!G22+'Lamp1 imaginaria R (2)'!G22</f>
        <v>2.8837538499902298</v>
      </c>
      <c r="H22">
        <f>'Lamp1 imaginaria fundo'!H22+'Lamp1 imaginaria Left'!H22+'Lamp1 imaginaria R'!H22+'Lamp1 imaginaria porta'!H22+'Lamp1 imaginaria Left (2)'!H22+'Lamp1 imaginaria porta (2)'!H22+'Lamp1 imaginaria fundo (2)'!H22+'Lamp1 imaginaria R (2)'!H22</f>
        <v>2.8843278902765688</v>
      </c>
      <c r="I22">
        <f>'Lamp1 imaginaria fundo'!I22+'Lamp1 imaginaria Left'!I22+'Lamp1 imaginaria R'!I22+'Lamp1 imaginaria porta'!I22+'Lamp1 imaginaria Left (2)'!I22+'Lamp1 imaginaria porta (2)'!I22+'Lamp1 imaginaria fundo (2)'!I22+'Lamp1 imaginaria R (2)'!I22</f>
        <v>2.8847190763600628</v>
      </c>
      <c r="J22">
        <f>'Lamp1 imaginaria fundo'!J22+'Lamp1 imaginaria Left'!J22+'Lamp1 imaginaria R'!J22+'Lamp1 imaginaria porta'!J22+'Lamp1 imaginaria Left (2)'!J22+'Lamp1 imaginaria porta (2)'!J22+'Lamp1 imaginaria fundo (2)'!J22+'Lamp1 imaginaria R (2)'!J22</f>
        <v>2.8849331506081759</v>
      </c>
      <c r="K22">
        <f>'Lamp1 imaginaria fundo'!K22+'Lamp1 imaginaria Left'!K22+'Lamp1 imaginaria R'!K22+'Lamp1 imaginaria porta'!K22+'Lamp1 imaginaria Left (2)'!K22+'Lamp1 imaginaria porta (2)'!K22+'Lamp1 imaginaria fundo (2)'!K22+'Lamp1 imaginaria R (2)'!K22</f>
        <v>2.8849762324684645</v>
      </c>
      <c r="L22">
        <f>'Lamp1 imaginaria fundo'!L22+'Lamp1 imaginaria Left'!L22+'Lamp1 imaginaria R'!L22+'Lamp1 imaginaria porta'!L22+'Lamp1 imaginaria Left (2)'!L22+'Lamp1 imaginaria porta (2)'!L22+'Lamp1 imaginaria fundo (2)'!L22+'Lamp1 imaginaria R (2)'!L22</f>
        <v>2.8848547641080931</v>
      </c>
      <c r="M22">
        <f>'Lamp1 imaginaria fundo'!M22+'Lamp1 imaginaria Left'!M22+'Lamp1 imaginaria R'!M22+'Lamp1 imaginaria porta'!M22+'Lamp1 imaginaria Left (2)'!M22+'Lamp1 imaginaria porta (2)'!M22+'Lamp1 imaginaria fundo (2)'!M22+'Lamp1 imaginaria R (2)'!M22</f>
        <v>2.8845754585527534</v>
      </c>
      <c r="N22">
        <f>'Lamp1 imaginaria fundo'!N22+'Lamp1 imaginaria Left'!N22+'Lamp1 imaginaria R'!N22+'Lamp1 imaginaria porta'!N22+'Lamp1 imaginaria Left (2)'!N22+'Lamp1 imaginaria porta (2)'!N22+'Lamp1 imaginaria fundo (2)'!N22+'Lamp1 imaginaria R (2)'!N22</f>
        <v>2.8841452508737455</v>
      </c>
      <c r="O22">
        <f>'Lamp1 imaginaria fundo'!O22+'Lamp1 imaginaria Left'!O22+'Lamp1 imaginaria R'!O22+'Lamp1 imaginaria porta'!O22+'Lamp1 imaginaria Left (2)'!O22+'Lamp1 imaginaria porta (2)'!O22+'Lamp1 imaginaria fundo (2)'!O22+'Lamp1 imaginaria R (2)'!O22</f>
        <v>2.8835712528086188</v>
      </c>
      <c r="P22">
        <f>'Lamp1 imaginaria fundo'!P22+'Lamp1 imaginaria Left'!P22+'Lamp1 imaginaria R'!P22+'Lamp1 imaginaria porta'!P22+'Lamp1 imaginaria Left (2)'!P22+'Lamp1 imaginaria porta (2)'!P22+'Lamp1 imaginaria fundo (2)'!P22+'Lamp1 imaginaria R (2)'!P22</f>
        <v>2.8828607110478264</v>
      </c>
      <c r="Q22">
        <f>'Lamp1 imaginaria fundo'!Q22+'Lamp1 imaginaria Left'!Q22+'Lamp1 imaginaria R'!Q22+'Lamp1 imaginaria porta'!Q22+'Lamp1 imaginaria Left (2)'!Q22+'Lamp1 imaginaria porta (2)'!Q22+'Lamp1 imaginaria fundo (2)'!Q22+'Lamp1 imaginaria R (2)'!Q22</f>
        <v>2.8820209692824639</v>
      </c>
      <c r="R22">
        <f>'Lamp1 imaginaria fundo'!R22+'Lamp1 imaginaria Left'!R22+'Lamp1 imaginaria R'!R22+'Lamp1 imaginaria porta'!R22+'Lamp1 imaginaria Left (2)'!R22+'Lamp1 imaginaria porta (2)'!R22+'Lamp1 imaginaria fundo (2)'!R22+'Lamp1 imaginaria R (2)'!R22</f>
        <v>2.8810594339896922</v>
      </c>
      <c r="S22">
        <f>'Lamp1 imaginaria fundo'!S22+'Lamp1 imaginaria Left'!S22+'Lamp1 imaginaria R'!S22+'Lamp1 imaginaria porta'!S22+'Lamp1 imaginaria Left (2)'!S22+'Lamp1 imaginaria porta (2)'!S22+'Lamp1 imaginaria fundo (2)'!S22+'Lamp1 imaginaria R (2)'!S22</f>
        <v>2.8799835438348862</v>
      </c>
      <c r="T22">
        <f>'Lamp1 imaginaria fundo'!T22+'Lamp1 imaginaria Left'!T22+'Lamp1 imaginaria R'!T22+'Lamp1 imaginaria porta'!T22+'Lamp1 imaginaria Left (2)'!T22+'Lamp1 imaginaria porta (2)'!T22+'Lamp1 imaginaria fundo (2)'!T22+'Lamp1 imaginaria R (2)'!T22</f>
        <v>2.878800742493512</v>
      </c>
      <c r="U22">
        <f>'Lamp1 imaginaria fundo'!U22+'Lamp1 imaginaria Left'!U22+'Lamp1 imaginaria R'!U22+'Lamp1 imaginaria porta'!U22+'Lamp1 imaginaria Left (2)'!U22+'Lamp1 imaginaria porta (2)'!U22+'Lamp1 imaginaria fundo (2)'!U22+'Lamp1 imaginaria R (2)'!U22</f>
        <v>2.877518454640605</v>
      </c>
      <c r="V22">
        <f>'Lamp1 imaginaria fundo'!V22+'Lamp1 imaginaria Left'!V22+'Lamp1 imaginaria R'!V22+'Lamp1 imaginaria porta'!V22+'Lamp1 imaginaria Left (2)'!V22+'Lamp1 imaginaria porta (2)'!V22+'Lamp1 imaginaria fundo (2)'!V22+'Lamp1 imaginaria R (2)'!V22</f>
        <v>2.8761440648201302</v>
      </c>
      <c r="W22">
        <f>'Lamp1 imaginaria fundo'!W22+'Lamp1 imaginaria Left'!W22+'Lamp1 imaginaria R'!W22+'Lamp1 imaginaria porta'!W22+'Lamp1 imaginaria Left (2)'!W22+'Lamp1 imaginaria porta (2)'!W22+'Lamp1 imaginaria fundo (2)'!W22+'Lamp1 imaginaria R (2)'!W22</f>
        <v>2.8746848988882436</v>
      </c>
      <c r="X22">
        <f>'Lamp1 imaginaria fundo'!X22+'Lamp1 imaginaria Left'!X22+'Lamp1 imaginaria R'!X22+'Lamp1 imaginaria porta'!X22+'Lamp1 imaginaria Left (2)'!X22+'Lamp1 imaginaria porta (2)'!X22+'Lamp1 imaginaria fundo (2)'!X22+'Lamp1 imaginaria R (2)'!X22</f>
        <v>2.8731482077209289</v>
      </c>
      <c r="Y22">
        <f>'Lamp1 imaginaria fundo'!Y22+'Lamp1 imaginaria Left'!Y22+'Lamp1 imaginaria R'!Y22+'Lamp1 imaginaria porta'!Y22+'Lamp1 imaginaria Left (2)'!Y22+'Lamp1 imaginaria porta (2)'!Y22+'Lamp1 imaginaria fundo (2)'!Y22+'Lamp1 imaginaria R (2)'!Y22</f>
        <v>2.8715411528850092</v>
      </c>
      <c r="Z22">
        <f>'Lamp1 imaginaria fundo'!Z22+'Lamp1 imaginaria Left'!Z22+'Lamp1 imaginaria R'!Z22+'Lamp1 imaginaria porta'!Z22+'Lamp1 imaginaria Left (2)'!Z22+'Lamp1 imaginaria porta (2)'!Z22+'Lamp1 imaginaria fundo (2)'!Z22+'Lamp1 imaginaria R (2)'!Z22</f>
        <v>2.8698707939890884</v>
      </c>
      <c r="AA22">
        <f>'Lamp1 imaginaria fundo'!AA22+'Lamp1 imaginaria Left'!AA22+'Lamp1 imaginaria R'!AA22+'Lamp1 imaginaria porta'!AA22+'Lamp1 imaginaria Left (2)'!AA22+'Lamp1 imaginaria porta (2)'!AA22+'Lamp1 imaginaria fundo (2)'!AA22+'Lamp1 imaginaria R (2)'!AA22</f>
        <v>2.8681440774550753</v>
      </c>
      <c r="AB22">
        <f>'Lamp1 imaginaria fundo'!AB22+'Lamp1 imaginaria Left'!AB22+'Lamp1 imaginaria R'!AB22+'Lamp1 imaginaria porta'!AB22+'Lamp1 imaginaria Left (2)'!AB22+'Lamp1 imaginaria porta (2)'!AB22+'Lamp1 imaginaria fundo (2)'!AB22+'Lamp1 imaginaria R (2)'!AB22</f>
        <v>2.8663678264789496</v>
      </c>
      <c r="AC22">
        <f>'Lamp1 imaginaria fundo'!AC22+'Lamp1 imaginaria Left'!AC22+'Lamp1 imaginaria R'!AC22+'Lamp1 imaginaria porta'!AC22+'Lamp1 imaginaria Left (2)'!AC22+'Lamp1 imaginaria porta (2)'!AC22+'Lamp1 imaginaria fundo (2)'!AC22+'Lamp1 imaginaria R (2)'!AC22</f>
        <v>2.8645487319792964</v>
      </c>
      <c r="AD22">
        <f>'Lamp1 imaginaria fundo'!AD22+'Lamp1 imaginaria Left'!AD22+'Lamp1 imaginaria R'!AD22+'Lamp1 imaginaria porta'!AD22+'Lamp1 imaginaria Left (2)'!AD22+'Lamp1 imaginaria porta (2)'!AD22+'Lamp1 imaginaria fundo (2)'!AD22+'Lamp1 imaginaria R (2)'!AD22</f>
        <v>2.8626933443620288</v>
      </c>
      <c r="AE22">
        <f>'Lamp1 imaginaria fundo'!AE22+'Lamp1 imaginaria Left'!AE22+'Lamp1 imaginaria R'!AE22+'Lamp1 imaginaria porta'!AE22+'Lamp1 imaginaria Left (2)'!AE22+'Lamp1 imaginaria porta (2)'!AE22+'Lamp1 imaginaria fundo (2)'!AE22+'Lamp1 imaginaria R (2)'!AE22</f>
        <v>2.8608080659581994</v>
      </c>
      <c r="AF22">
        <f>'Lamp1 imaginaria fundo'!AF22+'Lamp1 imaginaria Left'!AF22+'Lamp1 imaginaria R'!AF22+'Lamp1 imaginaria porta'!AF22+'Lamp1 imaginaria Left (2)'!AF22+'Lamp1 imaginaria porta (2)'!AF22+'Lamp1 imaginaria fundo (2)'!AF22+'Lamp1 imaginaria R (2)'!AF22</f>
        <v>2.8588991440178662</v>
      </c>
      <c r="AG22">
        <f>'Lamp1 imaginaria fundo'!AG22+'Lamp1 imaginaria Left'!AG22+'Lamp1 imaginaria R'!AG22+'Lamp1 imaginaria porta'!AG22+'Lamp1 imaginaria Left (2)'!AG22+'Lamp1 imaginaria porta (2)'!AG22+'Lamp1 imaginaria fundo (2)'!AG22+'Lamp1 imaginaria R (2)'!AG22</f>
        <v>2.8569726641658555</v>
      </c>
      <c r="AH22">
        <f>'Lamp1 imaginaria fundo'!AH22+'Lamp1 imaginaria Left'!AH22+'Lamp1 imaginaria R'!AH22+'Lamp1 imaginaria porta'!AH22+'Lamp1 imaginaria Left (2)'!AH22+'Lamp1 imaginaria porta (2)'!AH22+'Lamp1 imaginaria fundo (2)'!AH22+'Lamp1 imaginaria R (2)'!AH22</f>
        <v>2.855034544244607</v>
      </c>
      <c r="AI22">
        <f>'Lamp1 imaginaria fundo'!AI22+'Lamp1 imaginaria Left'!AI22+'Lamp1 imaginaria R'!AI22+'Lamp1 imaginaria porta'!AI22+'Lamp1 imaginaria Left (2)'!AI22+'Lamp1 imaginaria porta (2)'!AI22+'Lamp1 imaginaria fundo (2)'!AI22+'Lamp1 imaginaria R (2)'!AI22</f>
        <v>2.853090528484878</v>
      </c>
      <c r="AJ22">
        <f>'Lamp1 imaginaria fundo'!AJ22+'Lamp1 imaginaria Left'!AJ22+'Lamp1 imaginaria R'!AJ22+'Lamp1 imaginaria porta'!AJ22+'Lamp1 imaginaria Left (2)'!AJ22+'Lamp1 imaginaria porta (2)'!AJ22+'Lamp1 imaginaria fundo (2)'!AJ22+'Lamp1 imaginaria R (2)'!AJ22</f>
        <v>2.8511461819570427</v>
      </c>
      <c r="AK22">
        <f>'Lamp1 imaginaria fundo'!AK22+'Lamp1 imaginaria Left'!AK22+'Lamp1 imaginaria R'!AK22+'Lamp1 imaginaria porta'!AK22+'Lamp1 imaginaria Left (2)'!AK22+'Lamp1 imaginaria porta (2)'!AK22+'Lamp1 imaginaria fundo (2)'!AK22+'Lamp1 imaginaria R (2)'!AK22</f>
        <v>2.849206885264262</v>
      </c>
      <c r="AL22">
        <f>'Lamp1 imaginaria fundo'!AL22+'Lamp1 imaginaria Left'!AL22+'Lamp1 imaginaria R'!AL22+'Lamp1 imaginaria porta'!AL22+'Lamp1 imaginaria Left (2)'!AL22+'Lamp1 imaginaria porta (2)'!AL22+'Lamp1 imaginaria fundo (2)'!AL22+'Lamp1 imaginaria R (2)'!AL22</f>
        <v>2.8472778294442347</v>
      </c>
      <c r="AM22">
        <f>'Lamp1 imaginaria fundo'!AM22+'Lamp1 imaginaria Left'!AM22+'Lamp1 imaginaria R'!AM22+'Lamp1 imaginaria porta'!AM22+'Lamp1 imaginaria Left (2)'!AM22+'Lamp1 imaginaria porta (2)'!AM22+'Lamp1 imaginaria fundo (2)'!AM22+'Lamp1 imaginaria R (2)'!AM22</f>
        <v>2.8453640110490541</v>
      </c>
      <c r="AN22">
        <f>'Lamp1 imaginaria fundo'!AN22+'Lamp1 imaginaria Left'!AN22+'Lamp1 imaginaria R'!AN22+'Lamp1 imaginaria porta'!AN22+'Lamp1 imaginaria Left (2)'!AN22+'Lamp1 imaginaria porta (2)'!AN22+'Lamp1 imaginaria fundo (2)'!AN22+'Lamp1 imaginaria R (2)'!AN22</f>
        <v>2.8434702273732979</v>
      </c>
      <c r="AO22">
        <f>'Lamp1 imaginaria fundo'!AO22+'Lamp1 imaginaria Left'!AO22+'Lamp1 imaginaria R'!AO22+'Lamp1 imaginaria porta'!AO22+'Lamp1 imaginaria Left (2)'!AO22+'Lamp1 imaginaria porta (2)'!AO22+'Lamp1 imaginaria fundo (2)'!AO22+'Lamp1 imaginaria R (2)'!AO22</f>
        <v>2.8416010717993831</v>
      </c>
      <c r="AP22">
        <f>'Lamp1 imaginaria fundo'!AP22+'Lamp1 imaginaria Left'!AP22+'Lamp1 imaginaria R'!AP22+'Lamp1 imaginaria porta'!AP22+'Lamp1 imaginaria Left (2)'!AP22+'Lamp1 imaginaria porta (2)'!AP22+'Lamp1 imaginaria fundo (2)'!AP22+'Lamp1 imaginaria R (2)'!AP22</f>
        <v>2.839760929226935</v>
      </c>
      <c r="AQ22">
        <f>'Lamp1 imaginaria fundo'!AQ22+'Lamp1 imaginaria Left'!AQ22+'Lamp1 imaginaria R'!AQ22+'Lamp1 imaginaria porta'!AQ22+'Lamp1 imaginaria Left (2)'!AQ22+'Lamp1 imaginaria porta (2)'!AQ22+'Lamp1 imaginaria fundo (2)'!AQ22+'Lamp1 imaginaria R (2)'!AQ22</f>
        <v>2.8379539715497928</v>
      </c>
      <c r="AR22">
        <f>'Lamp1 imaginaria fundo'!AR22+'Lamp1 imaginaria Left'!AR22+'Lamp1 imaginaria R'!AR22+'Lamp1 imaginaria porta'!AR22+'Lamp1 imaginaria Left (2)'!AR22+'Lamp1 imaginaria porta (2)'!AR22+'Lamp1 imaginaria fundo (2)'!AR22+'Lamp1 imaginaria R (2)'!AR22</f>
        <v>2.8361841531408696</v>
      </c>
      <c r="AS22">
        <f>'Lamp1 imaginaria fundo'!AS22+'Lamp1 imaginaria Left'!AS22+'Lamp1 imaginaria R'!AS22+'Lamp1 imaginaria porta'!AS22+'Lamp1 imaginaria Left (2)'!AS22+'Lamp1 imaginaria porta (2)'!AS22+'Lamp1 imaginaria fundo (2)'!AS22+'Lamp1 imaginaria R (2)'!AS22</f>
        <v>2.8344552063016444</v>
      </c>
      <c r="AT22">
        <f>'Lamp1 imaginaria fundo'!AT22+'Lamp1 imaginaria Left'!AT22+'Lamp1 imaginaria R'!AT22+'Lamp1 imaginaria porta'!AT22+'Lamp1 imaginaria Left (2)'!AT22+'Lamp1 imaginaria porta (2)'!AT22+'Lamp1 imaginaria fundo (2)'!AT22+'Lamp1 imaginaria R (2)'!AT22</f>
        <v>2.8327706366300349</v>
      </c>
      <c r="AU22">
        <f>'Lamp1 imaginaria fundo'!AU22+'Lamp1 imaginaria Left'!AU22+'Lamp1 imaginaria R'!AU22+'Lamp1 imaginaria porta'!AU22+'Lamp1 imaginaria Left (2)'!AU22+'Lamp1 imaginaria porta (2)'!AU22+'Lamp1 imaginaria fundo (2)'!AU22+'Lamp1 imaginaria R (2)'!AU22</f>
        <v>2.8311337182579273</v>
      </c>
      <c r="AV22">
        <f>'Lamp1 imaginaria fundo'!AV22+'Lamp1 imaginaria Left'!AV22+'Lamp1 imaginaria R'!AV22+'Lamp1 imaginaria porta'!AV22+'Lamp1 imaginaria Left (2)'!AV22+'Lamp1 imaginaria porta (2)'!AV22+'Lamp1 imaginaria fundo (2)'!AV22+'Lamp1 imaginaria R (2)'!AV22</f>
        <v>2.8295474889082164</v>
      </c>
      <c r="AW22">
        <f>'Lamp1 imaginaria fundo'!AW22+'Lamp1 imaginaria Left'!AW22+'Lamp1 imaginaria R'!AW22+'Lamp1 imaginaria porta'!AW22+'Lamp1 imaginaria Left (2)'!AW22+'Lamp1 imaginaria porta (2)'!AW22+'Lamp1 imaginaria fundo (2)'!AW22+'Lamp1 imaginaria R (2)'!AW22</f>
        <v>2.8280147447207411</v>
      </c>
      <c r="AX22">
        <f>'Lamp1 imaginaria fundo'!AX22+'Lamp1 imaginaria Left'!AX22+'Lamp1 imaginaria R'!AX22+'Lamp1 imaginaria porta'!AX22+'Lamp1 imaginaria Left (2)'!AX22+'Lamp1 imaginaria porta (2)'!AX22+'Lamp1 imaginaria fundo (2)'!AX22+'Lamp1 imaginaria R (2)'!AX22</f>
        <v>2.8265380347974856</v>
      </c>
      <c r="AY22">
        <f>'Lamp1 imaginaria fundo'!AY22+'Lamp1 imaginaria Left'!AY22+'Lamp1 imaginaria R'!AY22+'Lamp1 imaginaria porta'!AY22+'Lamp1 imaginaria Left (2)'!AY22+'Lamp1 imaginaria porta (2)'!AY22+'Lamp1 imaginaria fundo (2)'!AY22+'Lamp1 imaginaria R (2)'!AY22</f>
        <v>2.8251196554198184</v>
      </c>
      <c r="AZ22">
        <f>'Lamp1 imaginaria fundo'!AZ22+'Lamp1 imaginaria Left'!AZ22+'Lamp1 imaginaria R'!AZ22+'Lamp1 imaginaria porta'!AZ22+'Lamp1 imaginaria Left (2)'!AZ22+'Lamp1 imaginaria porta (2)'!AZ22+'Lamp1 imaginaria fundo (2)'!AZ22+'Lamp1 imaginaria R (2)'!AZ22</f>
        <v>2.8237616438945885</v>
      </c>
      <c r="BA22">
        <f>'Lamp1 imaginaria fundo'!BA22+'Lamp1 imaginaria Left'!BA22+'Lamp1 imaginaria R'!BA22+'Lamp1 imaginaria porta'!BA22+'Lamp1 imaginaria Left (2)'!BA22+'Lamp1 imaginaria porta (2)'!BA22+'Lamp1 imaginaria fundo (2)'!BA22+'Lamp1 imaginaria R (2)'!BA22</f>
        <v>2.8224657719917738</v>
      </c>
      <c r="BB22">
        <f>'Lamp1 imaginaria fundo'!BB22+'Lamp1 imaginaria Left'!BB22+'Lamp1 imaginaria R'!BB22+'Lamp1 imaginaria porta'!BB22+'Lamp1 imaginaria Left (2)'!BB22+'Lamp1 imaginaria porta (2)'!BB22+'Lamp1 imaginaria fundo (2)'!BB22+'Lamp1 imaginaria R (2)'!BB22</f>
        <v>2.8212335389441301</v>
      </c>
      <c r="BC22">
        <f>'Lamp1 imaginaria fundo'!BC22+'Lamp1 imaginaria Left'!BC22+'Lamp1 imaginaria R'!BC22+'Lamp1 imaginaria porta'!BC22+'Lamp1 imaginaria Left (2)'!BC22+'Lamp1 imaginaria porta (2)'!BC22+'Lamp1 imaginaria fundo (2)'!BC22+'Lamp1 imaginaria R (2)'!BC22</f>
        <v>2.8200661639891269</v>
      </c>
      <c r="BD22">
        <f>'Lamp1 imaginaria fundo'!BD22+'Lamp1 imaginaria Left'!BD22+'Lamp1 imaginaria R'!BD22+'Lamp1 imaginaria porta'!BD22+'Lamp1 imaginaria Left (2)'!BD22+'Lamp1 imaginaria porta (2)'!BD22+'Lamp1 imaginaria fundo (2)'!BD22+'Lamp1 imaginaria R (2)'!BD22</f>
        <v>2.8189645784454669</v>
      </c>
    </row>
    <row r="23" spans="5:56" ht="35" customHeight="1" x14ac:dyDescent="0.45">
      <c r="E23">
        <v>13</v>
      </c>
      <c r="F23">
        <f>'Lamp1 imaginaria fundo'!F23+'Lamp1 imaginaria Left'!F23+'Lamp1 imaginaria R'!F23+'Lamp1 imaginaria porta'!F23+'Lamp1 imaginaria Left (2)'!F23+'Lamp1 imaginaria porta (2)'!F23+'Lamp1 imaginaria fundo (2)'!F23+'Lamp1 imaginaria R (2)'!F23</f>
        <v>2.8843521499428326</v>
      </c>
      <c r="G23">
        <f>'Lamp1 imaginaria fundo'!G23+'Lamp1 imaginaria Left'!G23+'Lamp1 imaginaria R'!G23+'Lamp1 imaginaria porta'!G23+'Lamp1 imaginaria Left (2)'!G23+'Lamp1 imaginaria porta (2)'!G23+'Lamp1 imaginaria fundo (2)'!G23+'Lamp1 imaginaria R (2)'!G23</f>
        <v>2.8850733192637086</v>
      </c>
      <c r="H23">
        <f>'Lamp1 imaginaria fundo'!H23+'Lamp1 imaginaria Left'!H23+'Lamp1 imaginaria R'!H23+'Lamp1 imaginaria porta'!H23+'Lamp1 imaginaria Left (2)'!H23+'Lamp1 imaginaria porta (2)'!H23+'Lamp1 imaginaria fundo (2)'!H23+'Lamp1 imaginaria R (2)'!H23</f>
        <v>2.8856058116332783</v>
      </c>
      <c r="I23">
        <f>'Lamp1 imaginaria fundo'!I23+'Lamp1 imaginaria Left'!I23+'Lamp1 imaginaria R'!I23+'Lamp1 imaginaria porta'!I23+'Lamp1 imaginaria Left (2)'!I23+'Lamp1 imaginaria porta (2)'!I23+'Lamp1 imaginaria fundo (2)'!I23+'Lamp1 imaginaria R (2)'!I23</f>
        <v>2.8859552435788065</v>
      </c>
      <c r="J23">
        <f>'Lamp1 imaginaria fundo'!J23+'Lamp1 imaginaria Left'!J23+'Lamp1 imaginaria R'!J23+'Lamp1 imaginaria porta'!J23+'Lamp1 imaginaria Left (2)'!J23+'Lamp1 imaginaria porta (2)'!J23+'Lamp1 imaginaria fundo (2)'!J23+'Lamp1 imaginaria R (2)'!J23</f>
        <v>2.8861276597418417</v>
      </c>
      <c r="K23">
        <f>'Lamp1 imaginaria fundo'!K23+'Lamp1 imaginaria Left'!K23+'Lamp1 imaginaria R'!K23+'Lamp1 imaginaria porta'!K23+'Lamp1 imaginaria Left (2)'!K23+'Lamp1 imaginaria porta (2)'!K23+'Lamp1 imaginaria fundo (2)'!K23+'Lamp1 imaginaria R (2)'!K23</f>
        <v>2.8861294731110649</v>
      </c>
      <c r="L23">
        <f>'Lamp1 imaginaria fundo'!L23+'Lamp1 imaginaria Left'!L23+'Lamp1 imaginaria R'!L23+'Lamp1 imaginaria porta'!L23+'Lamp1 imaginaria Left (2)'!L23+'Lamp1 imaginaria porta (2)'!L23+'Lamp1 imaginaria fundo (2)'!L23+'Lamp1 imaginaria R (2)'!L23</f>
        <v>2.8859674073702473</v>
      </c>
      <c r="M23">
        <f>'Lamp1 imaginaria fundo'!M23+'Lamp1 imaginaria Left'!M23+'Lamp1 imaginaria R'!M23+'Lamp1 imaginaria porta'!M23+'Lamp1 imaginaria Left (2)'!M23+'Lamp1 imaginaria porta (2)'!M23+'Lamp1 imaginaria fundo (2)'!M23+'Lamp1 imaginaria R (2)'!M23</f>
        <v>2.8856484421270521</v>
      </c>
      <c r="N23">
        <f>'Lamp1 imaginaria fundo'!N23+'Lamp1 imaginaria Left'!N23+'Lamp1 imaginaria R'!N23+'Lamp1 imaginaria porta'!N23+'Lamp1 imaginaria Left (2)'!N23+'Lamp1 imaginaria porta (2)'!N23+'Lamp1 imaginaria fundo (2)'!N23+'Lamp1 imaginaria R (2)'!N23</f>
        <v>2.8851797616068482</v>
      </c>
      <c r="O23">
        <f>'Lamp1 imaginaria fundo'!O23+'Lamp1 imaginaria Left'!O23+'Lamp1 imaginaria R'!O23+'Lamp1 imaginaria porta'!O23+'Lamp1 imaginaria Left (2)'!O23+'Lamp1 imaginaria porta (2)'!O23+'Lamp1 imaginaria fundo (2)'!O23+'Lamp1 imaginaria R (2)'!O23</f>
        <v>2.8845687072186026</v>
      </c>
      <c r="P23">
        <f>'Lamp1 imaginaria fundo'!P23+'Lamp1 imaginaria Left'!P23+'Lamp1 imaginaria R'!P23+'Lamp1 imaginaria porta'!P23+'Lamp1 imaginaria Left (2)'!P23+'Lamp1 imaginaria porta (2)'!P23+'Lamp1 imaginaria fundo (2)'!P23+'Lamp1 imaginaria R (2)'!P23</f>
        <v>2.8838227342341907</v>
      </c>
      <c r="Q23">
        <f>'Lamp1 imaginaria fundo'!Q23+'Lamp1 imaginaria Left'!Q23+'Lamp1 imaginaria R'!Q23+'Lamp1 imaginaria porta'!Q23+'Lamp1 imaginaria Left (2)'!Q23+'Lamp1 imaginaria porta (2)'!Q23+'Lamp1 imaginaria fundo (2)'!Q23+'Lamp1 imaginaria R (2)'!Q23</f>
        <v>2.8829493726734388</v>
      </c>
      <c r="R23">
        <f>'Lamp1 imaginaria fundo'!R23+'Lamp1 imaginaria Left'!R23+'Lamp1 imaginaria R'!R23+'Lamp1 imaginaria porta'!R23+'Lamp1 imaginaria Left (2)'!R23+'Lamp1 imaginaria porta (2)'!R23+'Lamp1 imaginaria fundo (2)'!R23+'Lamp1 imaginaria R (2)'!R23</f>
        <v>2.881956192358567</v>
      </c>
      <c r="S23">
        <f>'Lamp1 imaginaria fundo'!S23+'Lamp1 imaginaria Left'!S23+'Lamp1 imaginaria R'!S23+'Lamp1 imaginaria porta'!S23+'Lamp1 imaginaria Left (2)'!S23+'Lamp1 imaginaria porta (2)'!S23+'Lamp1 imaginaria fundo (2)'!S23+'Lamp1 imaginaria R (2)'!S23</f>
        <v>2.8808507719955476</v>
      </c>
      <c r="T23">
        <f>'Lamp1 imaginaria fundo'!T23+'Lamp1 imaginaria Left'!T23+'Lamp1 imaginaria R'!T23+'Lamp1 imaginaria porta'!T23+'Lamp1 imaginaria Left (2)'!T23+'Lamp1 imaginaria porta (2)'!T23+'Lamp1 imaginaria fundo (2)'!T23+'Lamp1 imaginaria R (2)'!T23</f>
        <v>2.879640672056841</v>
      </c>
      <c r="U23">
        <f>'Lamp1 imaginaria fundo'!U23+'Lamp1 imaginaria Left'!U23+'Lamp1 imaginaria R'!U23+'Lamp1 imaginaria porta'!U23+'Lamp1 imaginaria Left (2)'!U23+'Lamp1 imaginaria porta (2)'!U23+'Lamp1 imaginaria fundo (2)'!U23+'Lamp1 imaginaria R (2)'!U23</f>
        <v>2.8783334111794576</v>
      </c>
      <c r="V23">
        <f>'Lamp1 imaginaria fundo'!V23+'Lamp1 imaginaria Left'!V23+'Lamp1 imaginaria R'!V23+'Lamp1 imaginaria porta'!V23+'Lamp1 imaginaria Left (2)'!V23+'Lamp1 imaginaria porta (2)'!V23+'Lamp1 imaginaria fundo (2)'!V23+'Lamp1 imaginaria R (2)'!V23</f>
        <v>2.876936445752778</v>
      </c>
      <c r="W23">
        <f>'Lamp1 imaginaria fundo'!W23+'Lamp1 imaginaria Left'!W23+'Lamp1 imaginaria R'!W23+'Lamp1 imaginaria porta'!W23+'Lamp1 imaginaria Left (2)'!W23+'Lamp1 imaginaria porta (2)'!W23+'Lamp1 imaginaria fundo (2)'!W23+'Lamp1 imaginaria R (2)'!W23</f>
        <v>2.8754571523498038</v>
      </c>
      <c r="X23">
        <f>'Lamp1 imaginaria fundo'!X23+'Lamp1 imaginaria Left'!X23+'Lamp1 imaginaria R'!X23+'Lamp1 imaginaria porta'!X23+'Lamp1 imaginaria Left (2)'!X23+'Lamp1 imaginaria porta (2)'!X23+'Lamp1 imaginaria fundo (2)'!X23+'Lamp1 imaginaria R (2)'!X23</f>
        <v>2.8739028126506962</v>
      </c>
      <c r="Y23">
        <f>'Lamp1 imaginaria fundo'!Y23+'Lamp1 imaginaria Left'!Y23+'Lamp1 imaginaria R'!Y23+'Lamp1 imaginaria porta'!Y23+'Lamp1 imaginaria Left (2)'!Y23+'Lamp1 imaginaria porta (2)'!Y23+'Lamp1 imaginaria fundo (2)'!Y23+'Lamp1 imaginaria R (2)'!Y23</f>
        <v>2.8722806005158157</v>
      </c>
      <c r="Z23">
        <f>'Lamp1 imaginaria fundo'!Z23+'Lamp1 imaginaria Left'!Z23+'Lamp1 imaginaria R'!Z23+'Lamp1 imaginaria porta'!Z23+'Lamp1 imaginaria Left (2)'!Z23+'Lamp1 imaginaria porta (2)'!Z23+'Lamp1 imaginaria fundo (2)'!Z23+'Lamp1 imaginaria R (2)'!Z23</f>
        <v>2.8705975708838185</v>
      </c>
      <c r="AA23">
        <f>'Lamp1 imaginaria fundo'!AA23+'Lamp1 imaginaria Left'!AA23+'Lamp1 imaginaria R'!AA23+'Lamp1 imaginaria porta'!AA23+'Lamp1 imaginaria Left (2)'!AA23+'Lamp1 imaginaria porta (2)'!AA23+'Lamp1 imaginaria fundo (2)'!AA23+'Lamp1 imaginaria R (2)'!AA23</f>
        <v>2.8688606501960079</v>
      </c>
      <c r="AB23">
        <f>'Lamp1 imaginaria fundo'!AB23+'Lamp1 imaginaria Left'!AB23+'Lamp1 imaginaria R'!AB23+'Lamp1 imaginaria porta'!AB23+'Lamp1 imaginaria Left (2)'!AB23+'Lamp1 imaginaria porta (2)'!AB23+'Lamp1 imaginaria fundo (2)'!AB23+'Lamp1 imaginaria R (2)'!AB23</f>
        <v>2.8670766280783968</v>
      </c>
      <c r="AC23">
        <f>'Lamp1 imaginaria fundo'!AC23+'Lamp1 imaginaria Left'!AC23+'Lamp1 imaginaria R'!AC23+'Lamp1 imaginaria porta'!AC23+'Lamp1 imaginaria Left (2)'!AC23+'Lamp1 imaginaria porta (2)'!AC23+'Lamp1 imaginaria fundo (2)'!AC23+'Lamp1 imaginaria R (2)'!AC23</f>
        <v>2.8652521500454742</v>
      </c>
      <c r="AD23">
        <f>'Lamp1 imaginaria fundo'!AD23+'Lamp1 imaginaria Left'!AD23+'Lamp1 imaginaria R'!AD23+'Lamp1 imaginaria porta'!AD23+'Lamp1 imaginaria Left (2)'!AD23+'Lamp1 imaginaria porta (2)'!AD23+'Lamp1 imaginaria fundo (2)'!AD23+'Lamp1 imaginaria R (2)'!AD23</f>
        <v>2.8633937110227183</v>
      </c>
      <c r="AE23">
        <f>'Lamp1 imaginaria fundo'!AE23+'Lamp1 imaginaria Left'!AE23+'Lamp1 imaginaria R'!AE23+'Lamp1 imaginaria porta'!AE23+'Lamp1 imaginaria Left (2)'!AE23+'Lamp1 imaginaria porta (2)'!AE23+'Lamp1 imaginaria fundo (2)'!AE23+'Lamp1 imaginaria R (2)'!AE23</f>
        <v>2.8615076495166778</v>
      </c>
      <c r="AF23">
        <f>'Lamp1 imaginaria fundo'!AF23+'Lamp1 imaginaria Left'!AF23+'Lamp1 imaginaria R'!AF23+'Lamp1 imaginaria porta'!AF23+'Lamp1 imaginaria Left (2)'!AF23+'Lamp1 imaginaria porta (2)'!AF23+'Lamp1 imaginaria fundo (2)'!AF23+'Lamp1 imaginaria R (2)'!AF23</f>
        <v>2.8596001422910624</v>
      </c>
      <c r="AG23">
        <f>'Lamp1 imaginaria fundo'!AG23+'Lamp1 imaginaria Left'!AG23+'Lamp1 imaginaria R'!AG23+'Lamp1 imaginaria porta'!AG23+'Lamp1 imaginaria Left (2)'!AG23+'Lamp1 imaginaria porta (2)'!AG23+'Lamp1 imaginaria fundo (2)'!AG23+'Lamp1 imaginaria R (2)'!AG23</f>
        <v>2.8576771994337373</v>
      </c>
      <c r="AH23">
        <f>'Lamp1 imaginaria fundo'!AH23+'Lamp1 imaginaria Left'!AH23+'Lamp1 imaginaria R'!AH23+'Lamp1 imaginaria porta'!AH23+'Lamp1 imaginaria Left (2)'!AH23+'Lamp1 imaginaria porta (2)'!AH23+'Lamp1 imaginaria fundo (2)'!AH23+'Lamp1 imaginaria R (2)'!AH23</f>
        <v>2.8557446597223439</v>
      </c>
      <c r="AI23">
        <f>'Lamp1 imaginaria fundo'!AI23+'Lamp1 imaginaria Left'!AI23+'Lamp1 imaginaria R'!AI23+'Lamp1 imaginaria porta'!AI23+'Lamp1 imaginaria Left (2)'!AI23+'Lamp1 imaginaria porta (2)'!AI23+'Lamp1 imaginaria fundo (2)'!AI23+'Lamp1 imaginaria R (2)'!AI23</f>
        <v>2.8538081862153648</v>
      </c>
      <c r="AJ23">
        <f>'Lamp1 imaginaria fundo'!AJ23+'Lamp1 imaginaria Left'!AJ23+'Lamp1 imaginaria R'!AJ23+'Lamp1 imaginaria porta'!AJ23+'Lamp1 imaginaria Left (2)'!AJ23+'Lamp1 imaginaria porta (2)'!AJ23+'Lamp1 imaginaria fundo (2)'!AJ23+'Lamp1 imaginaria R (2)'!AJ23</f>
        <v>2.8518732620106326</v>
      </c>
      <c r="AK23">
        <f>'Lamp1 imaginaria fundo'!AK23+'Lamp1 imaginaria Left'!AK23+'Lamp1 imaginaria R'!AK23+'Lamp1 imaginaria porta'!AK23+'Lamp1 imaginaria Left (2)'!AK23+'Lamp1 imaginaria porta (2)'!AK23+'Lamp1 imaginaria fundo (2)'!AK23+'Lamp1 imaginaria R (2)'!AK23</f>
        <v>2.8499451861248968</v>
      </c>
      <c r="AL23">
        <f>'Lamp1 imaginaria fundo'!AL23+'Lamp1 imaginaria Left'!AL23+'Lamp1 imaginaria R'!AL23+'Lamp1 imaginaria porta'!AL23+'Lamp1 imaginaria Left (2)'!AL23+'Lamp1 imaginaria porta (2)'!AL23+'Lamp1 imaginaria fundo (2)'!AL23+'Lamp1 imaginaria R (2)'!AL23</f>
        <v>2.8480290694562713</v>
      </c>
      <c r="AM23">
        <f>'Lamp1 imaginaria fundo'!AM23+'Lamp1 imaginaria Left'!AM23+'Lamp1 imaginaria R'!AM23+'Lamp1 imaginaria porta'!AM23+'Lamp1 imaginaria Left (2)'!AM23+'Lamp1 imaginaria porta (2)'!AM23+'Lamp1 imaginaria fundo (2)'!AM23+'Lamp1 imaginaria R (2)'!AM23</f>
        <v>2.8461298307967078</v>
      </c>
      <c r="AN23">
        <f>'Lamp1 imaginaria fundo'!AN23+'Lamp1 imaginaria Left'!AN23+'Lamp1 imaginaria R'!AN23+'Lamp1 imaginaria porta'!AN23+'Lamp1 imaginaria Left (2)'!AN23+'Lamp1 imaginaria porta (2)'!AN23+'Lamp1 imaginaria fundo (2)'!AN23+'Lamp1 imaginaria R (2)'!AN23</f>
        <v>2.844252192864412</v>
      </c>
      <c r="AO23">
        <f>'Lamp1 imaginaria fundo'!AO23+'Lamp1 imaginaria Left'!AO23+'Lamp1 imaginaria R'!AO23+'Lamp1 imaginaria porta'!AO23+'Lamp1 imaginaria Left (2)'!AO23+'Lamp1 imaginaria porta (2)'!AO23+'Lamp1 imaginaria fundo (2)'!AO23+'Lamp1 imaginaria R (2)'!AO23</f>
        <v>2.8424006783269187</v>
      </c>
      <c r="AP23">
        <f>'Lamp1 imaginaria fundo'!AP23+'Lamp1 imaginaria Left'!AP23+'Lamp1 imaginaria R'!AP23+'Lamp1 imaginaria porta'!AP23+'Lamp1 imaginaria Left (2)'!AP23+'Lamp1 imaginaria porta (2)'!AP23+'Lamp1 imaginaria fundo (2)'!AP23+'Lamp1 imaginaria R (2)'!AP23</f>
        <v>2.8405796057847583</v>
      </c>
      <c r="AQ23">
        <f>'Lamp1 imaginaria fundo'!AQ23+'Lamp1 imaginaria Left'!AQ23+'Lamp1 imaginaria R'!AQ23+'Lamp1 imaginaria porta'!AQ23+'Lamp1 imaginaria Left (2)'!AQ23+'Lamp1 imaginaria porta (2)'!AQ23+'Lamp1 imaginaria fundo (2)'!AQ23+'Lamp1 imaginaria R (2)'!AQ23</f>
        <v>2.8387930856837822</v>
      </c>
      <c r="AR23">
        <f>'Lamp1 imaginaria fundo'!AR23+'Lamp1 imaginaria Left'!AR23+'Lamp1 imaginaria R'!AR23+'Lamp1 imaginaria porta'!AR23+'Lamp1 imaginaria Left (2)'!AR23+'Lamp1 imaginaria porta (2)'!AR23+'Lamp1 imaginaria fundo (2)'!AR23+'Lamp1 imaginaria R (2)'!AR23</f>
        <v>2.8370450161217162</v>
      </c>
      <c r="AS23">
        <f>'Lamp1 imaginaria fundo'!AS23+'Lamp1 imaginaria Left'!AS23+'Lamp1 imaginaria R'!AS23+'Lamp1 imaginaria porta'!AS23+'Lamp1 imaginaria Left (2)'!AS23+'Lamp1 imaginaria porta (2)'!AS23+'Lamp1 imaginaria fundo (2)'!AS23+'Lamp1 imaginaria R (2)'!AS23</f>
        <v>2.8353390785117214</v>
      </c>
      <c r="AT23">
        <f>'Lamp1 imaginaria fundo'!AT23+'Lamp1 imaginaria Left'!AT23+'Lamp1 imaginaria R'!AT23+'Lamp1 imaginaria porta'!AT23+'Lamp1 imaginaria Left (2)'!AT23+'Lamp1 imaginaria porta (2)'!AT23+'Lamp1 imaginaria fundo (2)'!AT23+'Lamp1 imaginaria R (2)'!AT23</f>
        <v>2.8336787330630591</v>
      </c>
      <c r="AU23">
        <f>'Lamp1 imaginaria fundo'!AU23+'Lamp1 imaginaria Left'!AU23+'Lamp1 imaginaria R'!AU23+'Lamp1 imaginaria porta'!AU23+'Lamp1 imaginaria Left (2)'!AU23+'Lamp1 imaginaria porta (2)'!AU23+'Lamp1 imaginaria fundo (2)'!AU23+'Lamp1 imaginaria R (2)'!AU23</f>
        <v>2.83206721403673</v>
      </c>
      <c r="AV23">
        <f>'Lamp1 imaginaria fundo'!AV23+'Lamp1 imaginaria Left'!AV23+'Lamp1 imaginaria R'!AV23+'Lamp1 imaginaria porta'!AV23+'Lamp1 imaginaria Left (2)'!AV23+'Lamp1 imaginaria porta (2)'!AV23+'Lamp1 imaginaria fundo (2)'!AV23+'Lamp1 imaginaria R (2)'!AV23</f>
        <v>2.8305075247323623</v>
      </c>
      <c r="AW23">
        <f>'Lamp1 imaginaria fundo'!AW23+'Lamp1 imaginaria Left'!AW23+'Lamp1 imaginaria R'!AW23+'Lamp1 imaginaria porta'!AW23+'Lamp1 imaginaria Left (2)'!AW23+'Lamp1 imaginaria porta (2)'!AW23+'Lamp1 imaginaria fundo (2)'!AW23+'Lamp1 imaginaria R (2)'!AW23</f>
        <v>2.8290024321620613</v>
      </c>
      <c r="AX23">
        <f>'Lamp1 imaginaria fundo'!AX23+'Lamp1 imaginaria Left'!AX23+'Lamp1 imaginaria R'!AX23+'Lamp1 imaginaria porta'!AX23+'Lamp1 imaginaria Left (2)'!AX23+'Lamp1 imaginaria porta (2)'!AX23+'Lamp1 imaginaria fundo (2)'!AX23+'Lamp1 imaginaria R (2)'!AX23</f>
        <v>2.8275544613674866</v>
      </c>
      <c r="AY23">
        <f>'Lamp1 imaginaria fundo'!AY23+'Lamp1 imaginaria Left'!AY23+'Lamp1 imaginaria R'!AY23+'Lamp1 imaginaria porta'!AY23+'Lamp1 imaginaria Left (2)'!AY23+'Lamp1 imaginaria porta (2)'!AY23+'Lamp1 imaginaria fundo (2)'!AY23+'Lamp1 imaginaria R (2)'!AY23</f>
        <v>2.8261658893384345</v>
      </c>
      <c r="AZ23">
        <f>'Lamp1 imaginaria fundo'!AZ23+'Lamp1 imaginaria Left'!AZ23+'Lamp1 imaginaria R'!AZ23+'Lamp1 imaginaria porta'!AZ23+'Lamp1 imaginaria Left (2)'!AZ23+'Lamp1 imaginaria porta (2)'!AZ23+'Lamp1 imaginaria fundo (2)'!AZ23+'Lamp1 imaginaria R (2)'!AZ23</f>
        <v>2.8248387384946998</v>
      </c>
      <c r="BA23">
        <f>'Lamp1 imaginaria fundo'!BA23+'Lamp1 imaginaria Left'!BA23+'Lamp1 imaginaria R'!BA23+'Lamp1 imaginaria porta'!BA23+'Lamp1 imaginaria Left (2)'!BA23+'Lamp1 imaginaria porta (2)'!BA23+'Lamp1 imaginaria fundo (2)'!BA23+'Lamp1 imaginaria R (2)'!BA23</f>
        <v>2.8235747696983395</v>
      </c>
      <c r="BB23">
        <f>'Lamp1 imaginaria fundo'!BB23+'Lamp1 imaginaria Left'!BB23+'Lamp1 imaginaria R'!BB23+'Lamp1 imaginaria porta'!BB23+'Lamp1 imaginaria Left (2)'!BB23+'Lamp1 imaginaria porta (2)'!BB23+'Lamp1 imaginaria fundo (2)'!BB23+'Lamp1 imaginaria R (2)'!BB23</f>
        <v>2.8223754747706464</v>
      </c>
      <c r="BC23">
        <f>'Lamp1 imaginaria fundo'!BC23+'Lamp1 imaginaria Left'!BC23+'Lamp1 imaginaria R'!BC23+'Lamp1 imaginaria porta'!BC23+'Lamp1 imaginaria Left (2)'!BC23+'Lamp1 imaginaria porta (2)'!BC23+'Lamp1 imaginaria fundo (2)'!BC23+'Lamp1 imaginaria R (2)'!BC23</f>
        <v>2.8212420684974662</v>
      </c>
      <c r="BD23">
        <f>'Lamp1 imaginaria fundo'!BD23+'Lamp1 imaginaria Left'!BD23+'Lamp1 imaginaria R'!BD23+'Lamp1 imaginaria porta'!BD23+'Lamp1 imaginaria Left (2)'!BD23+'Lamp1 imaginaria porta (2)'!BD23+'Lamp1 imaginaria fundo (2)'!BD23+'Lamp1 imaginaria R (2)'!BD23</f>
        <v>2.8201754801180368</v>
      </c>
    </row>
    <row r="24" spans="5:56" ht="35" customHeight="1" x14ac:dyDescent="0.45">
      <c r="E24">
        <v>14</v>
      </c>
      <c r="F24">
        <f>'Lamp1 imaginaria fundo'!F24+'Lamp1 imaginaria Left'!F24+'Lamp1 imaginaria R'!F24+'Lamp1 imaginaria porta'!F24+'Lamp1 imaginaria Left (2)'!F24+'Lamp1 imaginaria porta (2)'!F24+'Lamp1 imaginaria fundo (2)'!F24+'Lamp1 imaginaria R (2)'!F24</f>
        <v>2.885644501715364</v>
      </c>
      <c r="G24">
        <f>'Lamp1 imaginaria fundo'!G24+'Lamp1 imaginaria Left'!G24+'Lamp1 imaginaria R'!G24+'Lamp1 imaginaria porta'!G24+'Lamp1 imaginaria Left (2)'!G24+'Lamp1 imaginaria porta (2)'!G24+'Lamp1 imaginaria fundo (2)'!G24+'Lamp1 imaginaria R (2)'!G24</f>
        <v>2.8863270214136683</v>
      </c>
      <c r="H24">
        <f>'Lamp1 imaginaria fundo'!H24+'Lamp1 imaginaria Left'!H24+'Lamp1 imaginaria R'!H24+'Lamp1 imaginaria porta'!H24+'Lamp1 imaginaria Left (2)'!H24+'Lamp1 imaginaria porta (2)'!H24+'Lamp1 imaginaria fundo (2)'!H24+'Lamp1 imaginaria R (2)'!H24</f>
        <v>2.8868203447047618</v>
      </c>
      <c r="I24">
        <f>'Lamp1 imaginaria fundo'!I24+'Lamp1 imaginaria Left'!I24+'Lamp1 imaginaria R'!I24+'Lamp1 imaginaria porta'!I24+'Lamp1 imaginaria Left (2)'!I24+'Lamp1 imaginaria porta (2)'!I24+'Lamp1 imaginaria fundo (2)'!I24+'Lamp1 imaginaria R (2)'!I24</f>
        <v>2.8871303790793714</v>
      </c>
      <c r="J24">
        <f>'Lamp1 imaginaria fundo'!J24+'Lamp1 imaginaria Left'!J24+'Lamp1 imaginaria R'!J24+'Lamp1 imaginaria porta'!J24+'Lamp1 imaginaria Left (2)'!J24+'Lamp1 imaginaria porta (2)'!J24+'Lamp1 imaginaria fundo (2)'!J24+'Lamp1 imaginaria R (2)'!J24</f>
        <v>2.8872634553101411</v>
      </c>
      <c r="K24">
        <f>'Lamp1 imaginaria fundo'!K24+'Lamp1 imaginaria Left'!K24+'Lamp1 imaginaria R'!K24+'Lamp1 imaginaria porta'!K24+'Lamp1 imaginaria Left (2)'!K24+'Lamp1 imaginaria porta (2)'!K24+'Lamp1 imaginaria fundo (2)'!K24+'Lamp1 imaginaria R (2)'!K24</f>
        <v>2.8872262642438864</v>
      </c>
      <c r="L24">
        <f>'Lamp1 imaginaria fundo'!L24+'Lamp1 imaginaria Left'!L24+'Lamp1 imaginaria R'!L24+'Lamp1 imaginaria porta'!L24+'Lamp1 imaginaria Left (2)'!L24+'Lamp1 imaginaria porta (2)'!L24+'Lamp1 imaginaria fundo (2)'!L24+'Lamp1 imaginaria R (2)'!L24</f>
        <v>2.88702579603207</v>
      </c>
      <c r="M24">
        <f>'Lamp1 imaginaria fundo'!M24+'Lamp1 imaginaria Left'!M24+'Lamp1 imaginaria R'!M24+'Lamp1 imaginaria porta'!M24+'Lamp1 imaginaria Left (2)'!M24+'Lamp1 imaginaria porta (2)'!M24+'Lamp1 imaginaria fundo (2)'!M24+'Lamp1 imaginaria R (2)'!M24</f>
        <v>2.8866692826112126</v>
      </c>
      <c r="N24">
        <f>'Lamp1 imaginaria fundo'!N24+'Lamp1 imaginaria Left'!N24+'Lamp1 imaginaria R'!N24+'Lamp1 imaginaria porta'!N24+'Lamp1 imaginaria Left (2)'!N24+'Lamp1 imaginaria porta (2)'!N24+'Lamp1 imaginaria fundo (2)'!N24+'Lamp1 imaginaria R (2)'!N24</f>
        <v>2.8861641440496557</v>
      </c>
      <c r="O24">
        <f>'Lamp1 imaginaria fundo'!O24+'Lamp1 imaginaria Left'!O24+'Lamp1 imaginaria R'!O24+'Lamp1 imaginaria porta'!O24+'Lamp1 imaginaria Left (2)'!O24+'Lamp1 imaginaria porta (2)'!O24+'Lamp1 imaginaria fundo (2)'!O24+'Lamp1 imaginaria R (2)'!O24</f>
        <v>2.8855179391866601</v>
      </c>
      <c r="P24">
        <f>'Lamp1 imaginaria fundo'!P24+'Lamp1 imaginaria Left'!P24+'Lamp1 imaginaria R'!P24+'Lamp1 imaginaria porta'!P24+'Lamp1 imaginaria Left (2)'!P24+'Lamp1 imaginaria porta (2)'!P24+'Lamp1 imaginaria fundo (2)'!P24+'Lamp1 imaginaria R (2)'!P24</f>
        <v>2.884738320811818</v>
      </c>
      <c r="Q24">
        <f>'Lamp1 imaginaria fundo'!Q24+'Lamp1 imaginaria Left'!Q24+'Lamp1 imaginaria R'!Q24+'Lamp1 imaginaria porta'!Q24+'Lamp1 imaginaria Left (2)'!Q24+'Lamp1 imaginaria porta (2)'!Q24+'Lamp1 imaginaria fundo (2)'!Q24+'Lamp1 imaginaria R (2)'!Q24</f>
        <v>2.88383299547265</v>
      </c>
      <c r="R24">
        <f>'Lamp1 imaginaria fundo'!R24+'Lamp1 imaginaria Left'!R24+'Lamp1 imaginaria R'!R24+'Lamp1 imaginaria porta'!R24+'Lamp1 imaginaria Left (2)'!R24+'Lamp1 imaginaria porta (2)'!R24+'Lamp1 imaginaria fundo (2)'!R24+'Lamp1 imaginaria R (2)'!R24</f>
        <v>2.8828096878600693</v>
      </c>
      <c r="S24">
        <f>'Lamp1 imaginaria fundo'!S24+'Lamp1 imaginaria Left'!S24+'Lamp1 imaginaria R'!S24+'Lamp1 imaginaria porta'!S24+'Lamp1 imaginaria Left (2)'!S24+'Lamp1 imaginaria porta (2)'!S24+'Lamp1 imaginaria fundo (2)'!S24+'Lamp1 imaginaria R (2)'!S24</f>
        <v>2.8816761096072305</v>
      </c>
      <c r="T24">
        <f>'Lamp1 imaginaria fundo'!T24+'Lamp1 imaginaria Left'!T24+'Lamp1 imaginaria R'!T24+'Lamp1 imaginaria porta'!T24+'Lamp1 imaginaria Left (2)'!T24+'Lamp1 imaginaria porta (2)'!T24+'Lamp1 imaginaria fundo (2)'!T24+'Lamp1 imaginaria R (2)'!T24</f>
        <v>2.8804399322478651</v>
      </c>
      <c r="U24">
        <f>'Lamp1 imaginaria fundo'!U24+'Lamp1 imaginaria Left'!U24+'Lamp1 imaginaria R'!U24+'Lamp1 imaginaria porta'!U24+'Lamp1 imaginaria Left (2)'!U24+'Lamp1 imaginaria porta (2)'!U24+'Lamp1 imaginaria fundo (2)'!U24+'Lamp1 imaginaria R (2)'!U24</f>
        <v>2.8791087640148834</v>
      </c>
      <c r="V24">
        <f>'Lamp1 imaginaria fundo'!V24+'Lamp1 imaginaria Left'!V24+'Lamp1 imaginaria R'!V24+'Lamp1 imaginaria porta'!V24+'Lamp1 imaginaria Left (2)'!V24+'Lamp1 imaginaria porta (2)'!V24+'Lamp1 imaginaria fundo (2)'!V24+'Lamp1 imaginaria R (2)'!V24</f>
        <v>2.8776901301171174</v>
      </c>
      <c r="W24">
        <f>'Lamp1 imaginaria fundo'!W24+'Lamp1 imaginaria Left'!W24+'Lamp1 imaginaria R'!W24+'Lamp1 imaginaria porta'!W24+'Lamp1 imaginaria Left (2)'!W24+'Lamp1 imaginaria porta (2)'!W24+'Lamp1 imaginaria fundo (2)'!W24+'Lamp1 imaginaria R (2)'!W24</f>
        <v>2.8761914561092543</v>
      </c>
      <c r="X24">
        <f>'Lamp1 imaginaria fundo'!X24+'Lamp1 imaginaria Left'!X24+'Lamp1 imaginaria R'!X24+'Lamp1 imaginaria porta'!X24+'Lamp1 imaginaria Left (2)'!X24+'Lamp1 imaginaria porta (2)'!X24+'Lamp1 imaginaria fundo (2)'!X24+'Lamp1 imaginaria R (2)'!X24</f>
        <v>2.8746200539643785</v>
      </c>
      <c r="Y24">
        <f>'Lamp1 imaginaria fundo'!Y24+'Lamp1 imaginaria Left'!Y24+'Lamp1 imaginaria R'!Y24+'Lamp1 imaginaria porta'!Y24+'Lamp1 imaginaria Left (2)'!Y24+'Lamp1 imaginaria porta (2)'!Y24+'Lamp1 imaginaria fundo (2)'!Y24+'Lamp1 imaginaria R (2)'!Y24</f>
        <v>2.8729831104669419</v>
      </c>
      <c r="Z24">
        <f>'Lamp1 imaginaria fundo'!Z24+'Lamp1 imaginaria Left'!Z24+'Lamp1 imaginaria R'!Z24+'Lamp1 imaginaria porta'!Z24+'Lamp1 imaginaria Left (2)'!Z24+'Lamp1 imaginaria porta (2)'!Z24+'Lamp1 imaginaria fundo (2)'!Z24+'Lamp1 imaginaria R (2)'!Z24</f>
        <v>2.8712876775633611</v>
      </c>
      <c r="AA24">
        <f>'Lamp1 imaginaria fundo'!AA24+'Lamp1 imaginaria Left'!AA24+'Lamp1 imaginaria R'!AA24+'Lamp1 imaginaria porta'!AA24+'Lamp1 imaginaria Left (2)'!AA24+'Lamp1 imaginaria porta (2)'!AA24+'Lamp1 imaginaria fundo (2)'!AA24+'Lamp1 imaginaria R (2)'!AA24</f>
        <v>2.8695406643347576</v>
      </c>
      <c r="AB24">
        <f>'Lamp1 imaginaria fundo'!AB24+'Lamp1 imaginaria Left'!AB24+'Lamp1 imaginaria R'!AB24+'Lamp1 imaginaria porta'!AB24+'Lamp1 imaginaria Left (2)'!AB24+'Lamp1 imaginaria porta (2)'!AB24+'Lamp1 imaginaria fundo (2)'!AB24+'Lamp1 imaginaria R (2)'!AB24</f>
        <v>2.867748830288805</v>
      </c>
      <c r="AC24">
        <f>'Lamp1 imaginaria fundo'!AC24+'Lamp1 imaginaria Left'!AC24+'Lamp1 imaginaria R'!AC24+'Lamp1 imaginaria porta'!AC24+'Lamp1 imaginaria Left (2)'!AC24+'Lamp1 imaginaria porta (2)'!AC24+'Lamp1 imaginaria fundo (2)'!AC24+'Lamp1 imaginaria R (2)'!AC24</f>
        <v>2.8659187797029211</v>
      </c>
      <c r="AD24">
        <f>'Lamp1 imaginaria fundo'!AD24+'Lamp1 imaginaria Left'!AD24+'Lamp1 imaginaria R'!AD24+'Lamp1 imaginaria porta'!AD24+'Lamp1 imaginaria Left (2)'!AD24+'Lamp1 imaginaria porta (2)'!AD24+'Lamp1 imaginaria fundo (2)'!AD24+'Lamp1 imaginaria R (2)'!AD24</f>
        <v>2.8640569567869791</v>
      </c>
      <c r="AE24">
        <f>'Lamp1 imaginaria fundo'!AE24+'Lamp1 imaginaria Left'!AE24+'Lamp1 imaginaria R'!AE24+'Lamp1 imaginaria porta'!AE24+'Lamp1 imaginaria Left (2)'!AE24+'Lamp1 imaginaria porta (2)'!AE24+'Lamp1 imaginaria fundo (2)'!AE24+'Lamp1 imaginaria R (2)'!AE24</f>
        <v>2.8621696414687339</v>
      </c>
      <c r="AF24">
        <f>'Lamp1 imaginaria fundo'!AF24+'Lamp1 imaginaria Left'!AF24+'Lamp1 imaginaria R'!AF24+'Lamp1 imaginaria porta'!AF24+'Lamp1 imaginaria Left (2)'!AF24+'Lamp1 imaginaria porta (2)'!AF24+'Lamp1 imaginaria fundo (2)'!AF24+'Lamp1 imaginaria R (2)'!AF24</f>
        <v>2.8602629456380129</v>
      </c>
      <c r="AG24">
        <f>'Lamp1 imaginaria fundo'!AG24+'Lamp1 imaginaria Left'!AG24+'Lamp1 imaginaria R'!AG24+'Lamp1 imaginaria porta'!AG24+'Lamp1 imaginaria Left (2)'!AG24+'Lamp1 imaginaria porta (2)'!AG24+'Lamp1 imaginaria fundo (2)'!AG24+'Lamp1 imaginaria R (2)'!AG24</f>
        <v>2.8583428097154857</v>
      </c>
      <c r="AH24">
        <f>'Lamp1 imaginaria fundo'!AH24+'Lamp1 imaginaria Left'!AH24+'Lamp1 imaginaria R'!AH24+'Lamp1 imaginaria porta'!AH24+'Lamp1 imaginaria Left (2)'!AH24+'Lamp1 imaginaria porta (2)'!AH24+'Lamp1 imaginaria fundo (2)'!AH24+'Lamp1 imaginaria R (2)'!AH24</f>
        <v>2.8564149994379147</v>
      </c>
      <c r="AI24">
        <f>'Lamp1 imaginaria fundo'!AI24+'Lamp1 imaginaria Left'!AI24+'Lamp1 imaginaria R'!AI24+'Lamp1 imaginaria porta'!AI24+'Lamp1 imaginaria Left (2)'!AI24+'Lamp1 imaginaria porta (2)'!AI24+'Lamp1 imaginaria fundo (2)'!AI24+'Lamp1 imaginaria R (2)'!AI24</f>
        <v>2.8544851027740017</v>
      </c>
      <c r="AJ24">
        <f>'Lamp1 imaginaria fundo'!AJ24+'Lamp1 imaginaria Left'!AJ24+'Lamp1 imaginaria R'!AJ24+'Lamp1 imaginaria porta'!AJ24+'Lamp1 imaginaria Left (2)'!AJ24+'Lamp1 imaginaria porta (2)'!AJ24+'Lamp1 imaginaria fundo (2)'!AJ24+'Lamp1 imaginaria R (2)'!AJ24</f>
        <v>2.8525585269031248</v>
      </c>
      <c r="AK24">
        <f>'Lamp1 imaginaria fundo'!AK24+'Lamp1 imaginaria Left'!AK24+'Lamp1 imaginaria R'!AK24+'Lamp1 imaginaria porta'!AK24+'Lamp1 imaginaria Left (2)'!AK24+'Lamp1 imaginaria porta (2)'!AK24+'Lamp1 imaginaria fundo (2)'!AK24+'Lamp1 imaginaria R (2)'!AK24</f>
        <v>2.8506404952036073</v>
      </c>
      <c r="AL24">
        <f>'Lamp1 imaginaria fundo'!AL24+'Lamp1 imaginaria Left'!AL24+'Lamp1 imaginaria R'!AL24+'Lamp1 imaginaria porta'!AL24+'Lamp1 imaginaria Left (2)'!AL24+'Lamp1 imaginaria porta (2)'!AL24+'Lamp1 imaginaria fundo (2)'!AL24+'Lamp1 imaginaria R (2)'!AL24</f>
        <v>2.8487360442079028</v>
      </c>
      <c r="AM24">
        <f>'Lamp1 imaginaria fundo'!AM24+'Lamp1 imaginaria Left'!AM24+'Lamp1 imaginaria R'!AM24+'Lamp1 imaginaria porta'!AM24+'Lamp1 imaginaria Left (2)'!AM24+'Lamp1 imaginaria porta (2)'!AM24+'Lamp1 imaginaria fundo (2)'!AM24+'Lamp1 imaginaria R (2)'!AM24</f>
        <v>2.8468500204896707</v>
      </c>
      <c r="AN24">
        <f>'Lamp1 imaginaria fundo'!AN24+'Lamp1 imaginaria Left'!AN24+'Lamp1 imaginaria R'!AN24+'Lamp1 imaginaria porta'!AN24+'Lamp1 imaginaria Left (2)'!AN24+'Lamp1 imaginaria porta (2)'!AN24+'Lamp1 imaginaria fundo (2)'!AN24+'Lamp1 imaginaria R (2)'!AN24</f>
        <v>2.8449870774524255</v>
      </c>
      <c r="AO24">
        <f>'Lamp1 imaginaria fundo'!AO24+'Lamp1 imaginaria Left'!AO24+'Lamp1 imaginaria R'!AO24+'Lamp1 imaginaria porta'!AO24+'Lamp1 imaginaria Left (2)'!AO24+'Lamp1 imaginaria porta (2)'!AO24+'Lamp1 imaginaria fundo (2)'!AO24+'Lamp1 imaginaria R (2)'!AO24</f>
        <v>2.8431516719919534</v>
      </c>
      <c r="AP24">
        <f>'Lamp1 imaginaria fundo'!AP24+'Lamp1 imaginaria Left'!AP24+'Lamp1 imaginaria R'!AP24+'Lamp1 imaginaria porta'!AP24+'Lamp1 imaginaria Left (2)'!AP24+'Lamp1 imaginaria porta (2)'!AP24+'Lamp1 imaginaria fundo (2)'!AP24+'Lamp1 imaginaria R (2)'!AP24</f>
        <v>2.8413480610052742</v>
      </c>
      <c r="AQ24">
        <f>'Lamp1 imaginaria fundo'!AQ24+'Lamp1 imaginaria Left'!AQ24+'Lamp1 imaginaria R'!AQ24+'Lamp1 imaginaria porta'!AQ24+'Lamp1 imaginaria Left (2)'!AQ24+'Lamp1 imaginaria porta (2)'!AQ24+'Lamp1 imaginaria fundo (2)'!AQ24+'Lamp1 imaginaria R (2)'!AQ24</f>
        <v>2.8395802977181823</v>
      </c>
      <c r="AR24">
        <f>'Lamp1 imaginaria fundo'!AR24+'Lamp1 imaginaria Left'!AR24+'Lamp1 imaginaria R'!AR24+'Lamp1 imaginaria porta'!AR24+'Lamp1 imaginaria Left (2)'!AR24+'Lamp1 imaginaria porta (2)'!AR24+'Lamp1 imaginaria fundo (2)'!AR24+'Lamp1 imaginaria R (2)'!AR24</f>
        <v>2.8378522278017342</v>
      </c>
      <c r="AS24">
        <f>'Lamp1 imaginaria fundo'!AS24+'Lamp1 imaginaria Left'!AS24+'Lamp1 imaginaria R'!AS24+'Lamp1 imaginaria porta'!AS24+'Lamp1 imaginaria Left (2)'!AS24+'Lamp1 imaginaria porta (2)'!AS24+'Lamp1 imaginaria fundo (2)'!AS24+'Lamp1 imaginaria R (2)'!AS24</f>
        <v>2.8361674852458245</v>
      </c>
      <c r="AT24">
        <f>'Lamp1 imaginaria fundo'!AT24+'Lamp1 imaginaria Left'!AT24+'Lamp1 imaginaria R'!AT24+'Lamp1 imaginaria porta'!AT24+'Lamp1 imaginaria Left (2)'!AT24+'Lamp1 imaginaria porta (2)'!AT24+'Lamp1 imaginaria fundo (2)'!AT24+'Lamp1 imaginaria R (2)'!AT24</f>
        <v>2.8345294879557015</v>
      </c>
      <c r="AU24">
        <f>'Lamp1 imaginaria fundo'!AU24+'Lamp1 imaginaria Left'!AU24+'Lamp1 imaginaria R'!AU24+'Lamp1 imaginaria porta'!AU24+'Lamp1 imaginaria Left (2)'!AU24+'Lamp1 imaginaria porta (2)'!AU24+'Lamp1 imaginaria fundo (2)'!AU24+'Lamp1 imaginaria R (2)'!AU24</f>
        <v>2.8329414330351237</v>
      </c>
      <c r="AV24">
        <f>'Lamp1 imaginaria fundo'!AV24+'Lamp1 imaginaria Left'!AV24+'Lamp1 imaginaria R'!AV24+'Lamp1 imaginaria porta'!AV24+'Lamp1 imaginaria Left (2)'!AV24+'Lamp1 imaginaria porta (2)'!AV24+'Lamp1 imaginaria fundo (2)'!AV24+'Lamp1 imaginaria R (2)'!AV24</f>
        <v>2.8314062917182929</v>
      </c>
      <c r="AW24">
        <f>'Lamp1 imaginaria fundo'!AW24+'Lamp1 imaginaria Left'!AW24+'Lamp1 imaginaria R'!AW24+'Lamp1 imaginaria porta'!AW24+'Lamp1 imaginaria Left (2)'!AW24+'Lamp1 imaginaria porta (2)'!AW24+'Lamp1 imaginaria fundo (2)'!AW24+'Lamp1 imaginaria R (2)'!AW24</f>
        <v>2.8299268039118974</v>
      </c>
      <c r="AX24">
        <f>'Lamp1 imaginaria fundo'!AX24+'Lamp1 imaginaria Left'!AX24+'Lamp1 imaginaria R'!AX24+'Lamp1 imaginaria porta'!AX24+'Lamp1 imaginaria Left (2)'!AX24+'Lamp1 imaginaria porta (2)'!AX24+'Lamp1 imaginaria fundo (2)'!AX24+'Lamp1 imaginaria R (2)'!AX24</f>
        <v>2.8285054723088576</v>
      </c>
      <c r="AY24">
        <f>'Lamp1 imaginaria fundo'!AY24+'Lamp1 imaginaria Left'!AY24+'Lamp1 imaginaria R'!AY24+'Lamp1 imaginaria porta'!AY24+'Lamp1 imaginaria Left (2)'!AY24+'Lamp1 imaginaria porta (2)'!AY24+'Lamp1 imaginaria fundo (2)'!AY24+'Lamp1 imaginaria R (2)'!AY24</f>
        <v>2.8271445560369619</v>
      </c>
      <c r="AZ24">
        <f>'Lamp1 imaginaria fundo'!AZ24+'Lamp1 imaginaria Left'!AZ24+'Lamp1 imaginaria R'!AZ24+'Lamp1 imaginaria porta'!AZ24+'Lamp1 imaginaria Left (2)'!AZ24+'Lamp1 imaginaria porta (2)'!AZ24+'Lamp1 imaginaria fundo (2)'!AZ24+'Lamp1 imaginaria R (2)'!AZ24</f>
        <v>2.8258460638086191</v>
      </c>
      <c r="BA24">
        <f>'Lamp1 imaginaria fundo'!BA24+'Lamp1 imaginaria Left'!BA24+'Lamp1 imaginaria R'!BA24+'Lamp1 imaginaria porta'!BA24+'Lamp1 imaginaria Left (2)'!BA24+'Lamp1 imaginaria porta (2)'!BA24+'Lamp1 imaginaria fundo (2)'!BA24+'Lamp1 imaginaria R (2)'!BA24</f>
        <v>2.8246117465427778</v>
      </c>
      <c r="BB24">
        <f>'Lamp1 imaginaria fundo'!BB24+'Lamp1 imaginaria Left'!BB24+'Lamp1 imaginaria R'!BB24+'Lamp1 imaginaria porta'!BB24+'Lamp1 imaginaria Left (2)'!BB24+'Lamp1 imaginaria porta (2)'!BB24+'Lamp1 imaginaria fundo (2)'!BB24+'Lamp1 imaginaria R (2)'!BB24</f>
        <v>2.8234430894367528</v>
      </c>
      <c r="BC24">
        <f>'Lamp1 imaginaria fundo'!BC24+'Lamp1 imaginaria Left'!BC24+'Lamp1 imaginaria R'!BC24+'Lamp1 imaginaria porta'!BC24+'Lamp1 imaginaria Left (2)'!BC24+'Lamp1 imaginaria porta (2)'!BC24+'Lamp1 imaginaria fundo (2)'!BC24+'Lamp1 imaginaria R (2)'!BC24</f>
        <v>2.822341303474543</v>
      </c>
      <c r="BD24">
        <f>'Lamp1 imaginaria fundo'!BD24+'Lamp1 imaginaria Left'!BD24+'Lamp1 imaginaria R'!BD24+'Lamp1 imaginaria porta'!BD24+'Lamp1 imaginaria Left (2)'!BD24+'Lamp1 imaginaria porta (2)'!BD24+'Lamp1 imaginaria fundo (2)'!BD24+'Lamp1 imaginaria R (2)'!BD24</f>
        <v>2.8213073163693099</v>
      </c>
    </row>
    <row r="25" spans="5:56" ht="35" customHeight="1" x14ac:dyDescent="0.45">
      <c r="E25">
        <v>15</v>
      </c>
      <c r="F25">
        <f>'Lamp1 imaginaria fundo'!F25+'Lamp1 imaginaria Left'!F25+'Lamp1 imaginaria R'!F25+'Lamp1 imaginaria porta'!F25+'Lamp1 imaginaria Left (2)'!F25+'Lamp1 imaginaria porta (2)'!F25+'Lamp1 imaginaria fundo (2)'!F25+'Lamp1 imaginaria R (2)'!F25</f>
        <v>2.8868630682416669</v>
      </c>
      <c r="G25">
        <f>'Lamp1 imaginaria fundo'!G25+'Lamp1 imaginaria Left'!G25+'Lamp1 imaginaria R'!G25+'Lamp1 imaginaria porta'!G25+'Lamp1 imaginaria Left (2)'!G25+'Lamp1 imaginaria porta (2)'!G25+'Lamp1 imaginaria fundo (2)'!G25+'Lamp1 imaginaria R (2)'!G25</f>
        <v>2.8875095244688476</v>
      </c>
      <c r="H25">
        <f>'Lamp1 imaginaria fundo'!H25+'Lamp1 imaginaria Left'!H25+'Lamp1 imaginaria R'!H25+'Lamp1 imaginaria porta'!H25+'Lamp1 imaginaria Left (2)'!H25+'Lamp1 imaginaria porta (2)'!H25+'Lamp1 imaginaria fundo (2)'!H25+'Lamp1 imaginaria R (2)'!H25</f>
        <v>2.8879662681797988</v>
      </c>
      <c r="I25">
        <f>'Lamp1 imaginaria fundo'!I25+'Lamp1 imaginaria Left'!I25+'Lamp1 imaginaria R'!I25+'Lamp1 imaginaria porta'!I25+'Lamp1 imaginaria Left (2)'!I25+'Lamp1 imaginaria porta (2)'!I25+'Lamp1 imaginaria fundo (2)'!I25+'Lamp1 imaginaria R (2)'!I25</f>
        <v>2.8882394797311233</v>
      </c>
      <c r="J25">
        <f>'Lamp1 imaginaria fundo'!J25+'Lamp1 imaginaria Left'!J25+'Lamp1 imaginaria R'!J25+'Lamp1 imaginaria porta'!J25+'Lamp1 imaginaria Left (2)'!J25+'Lamp1 imaginaria porta (2)'!J25+'Lamp1 imaginaria fundo (2)'!J25+'Lamp1 imaginaria R (2)'!J25</f>
        <v>2.8883357582240681</v>
      </c>
      <c r="K25">
        <f>'Lamp1 imaginaria fundo'!K25+'Lamp1 imaginaria Left'!K25+'Lamp1 imaginaria R'!K25+'Lamp1 imaginaria porta'!K25+'Lamp1 imaginaria Left (2)'!K25+'Lamp1 imaginaria porta (2)'!K25+'Lamp1 imaginaria fundo (2)'!K25+'Lamp1 imaginaria R (2)'!K25</f>
        <v>2.8882620550602001</v>
      </c>
      <c r="L25">
        <f>'Lamp1 imaginaria fundo'!L25+'Lamp1 imaginaria Left'!L25+'Lamp1 imaginaria R'!L25+'Lamp1 imaginaria porta'!L25+'Lamp1 imaginaria Left (2)'!L25+'Lamp1 imaginaria porta (2)'!L25+'Lamp1 imaginaria fundo (2)'!L25+'Lamp1 imaginaria R (2)'!L25</f>
        <v>2.8880256102463853</v>
      </c>
      <c r="M25">
        <f>'Lamp1 imaginaria fundo'!M25+'Lamp1 imaginaria Left'!M25+'Lamp1 imaginaria R'!M25+'Lamp1 imaginaria porta'!M25+'Lamp1 imaginaria Left (2)'!M25+'Lamp1 imaginaria porta (2)'!M25+'Lamp1 imaginaria fundo (2)'!M25+'Lamp1 imaginaria R (2)'!M25</f>
        <v>2.8876338923031684</v>
      </c>
      <c r="N25">
        <f>'Lamp1 imaginaria fundo'!N25+'Lamp1 imaginaria Left'!N25+'Lamp1 imaginaria R'!N25+'Lamp1 imaginaria porta'!N25+'Lamp1 imaginaria Left (2)'!N25+'Lamp1 imaginaria porta (2)'!N25+'Lamp1 imaginaria fundo (2)'!N25+'Lamp1 imaginaria R (2)'!N25</f>
        <v>2.8870945424220475</v>
      </c>
      <c r="O25">
        <f>'Lamp1 imaginaria fundo'!O25+'Lamp1 imaginaria Left'!O25+'Lamp1 imaginaria R'!O25+'Lamp1 imaginaria porta'!O25+'Lamp1 imaginaria Left (2)'!O25+'Lamp1 imaginaria porta (2)'!O25+'Lamp1 imaginaria fundo (2)'!O25+'Lamp1 imaginaria R (2)'!O25</f>
        <v>2.8864153233140115</v>
      </c>
      <c r="P25">
        <f>'Lamp1 imaginaria fundo'!P25+'Lamp1 imaginaria Left'!P25+'Lamp1 imaginaria R'!P25+'Lamp1 imaginaria porta'!P25+'Lamp1 imaginaria Left (2)'!P25+'Lamp1 imaginaria porta (2)'!P25+'Lamp1 imaginaria fundo (2)'!P25+'Lamp1 imaginaria R (2)'!P25</f>
        <v>2.8856040730019066</v>
      </c>
      <c r="Q25">
        <f>'Lamp1 imaginaria fundo'!Q25+'Lamp1 imaginaria Left'!Q25+'Lamp1 imaginaria R'!Q25+'Lamp1 imaginaria porta'!Q25+'Lamp1 imaginaria Left (2)'!Q25+'Lamp1 imaginaria porta (2)'!Q25+'Lamp1 imaginaria fundo (2)'!Q25+'Lamp1 imaginaria R (2)'!Q25</f>
        <v>2.8846686636387577</v>
      </c>
      <c r="R25">
        <f>'Lamp1 imaginaria fundo'!R25+'Lamp1 imaginaria Left'!R25+'Lamp1 imaginaria R'!R25+'Lamp1 imaginaria porta'!R25+'Lamp1 imaginaria Left (2)'!R25+'Lamp1 imaginaria porta (2)'!R25+'Lamp1 imaginaria fundo (2)'!R25+'Lamp1 imaginaria R (2)'!R25</f>
        <v>2.8836169652869796</v>
      </c>
      <c r="S25">
        <f>'Lamp1 imaginaria fundo'!S25+'Lamp1 imaginaria Left'!S25+'Lamp1 imaginaria R'!S25+'Lamp1 imaginaria porta'!S25+'Lamp1 imaginaria Left (2)'!S25+'Lamp1 imaginaria porta (2)'!S25+'Lamp1 imaginaria fundo (2)'!S25+'Lamp1 imaginaria R (2)'!S25</f>
        <v>2.8824568144719946</v>
      </c>
      <c r="T25">
        <f>'Lamp1 imaginaria fundo'!T25+'Lamp1 imaginaria Left'!T25+'Lamp1 imaginaria R'!T25+'Lamp1 imaginaria porta'!T25+'Lamp1 imaginaria Left (2)'!T25+'Lamp1 imaginaria porta (2)'!T25+'Lamp1 imaginaria fundo (2)'!T25+'Lamp1 imaginaria R (2)'!T25</f>
        <v>2.8811959872285096</v>
      </c>
      <c r="U25">
        <f>'Lamp1 imaginaria fundo'!U25+'Lamp1 imaginaria Left'!U25+'Lamp1 imaginaria R'!U25+'Lamp1 imaginaria porta'!U25+'Lamp1 imaginaria Left (2)'!U25+'Lamp1 imaginaria porta (2)'!U25+'Lamp1 imaginaria fundo (2)'!U25+'Lamp1 imaginaria R (2)'!U25</f>
        <v>2.8798421762881699</v>
      </c>
      <c r="V25">
        <f>'Lamp1 imaginaria fundo'!V25+'Lamp1 imaginaria Left'!V25+'Lamp1 imaginaria R'!V25+'Lamp1 imaginaria porta'!V25+'Lamp1 imaginaria Left (2)'!V25+'Lamp1 imaginaria porta (2)'!V25+'Lamp1 imaginaria fundo (2)'!V25+'Lamp1 imaginaria R (2)'!V25</f>
        <v>2.8784029720115059</v>
      </c>
      <c r="W25">
        <f>'Lamp1 imaginaria fundo'!W25+'Lamp1 imaginaria Left'!W25+'Lamp1 imaginaria R'!W25+'Lamp1 imaginaria porta'!W25+'Lamp1 imaginaria Left (2)'!W25+'Lamp1 imaginaria porta (2)'!W25+'Lamp1 imaginaria fundo (2)'!W25+'Lamp1 imaginaria R (2)'!W25</f>
        <v>2.876885846642649</v>
      </c>
      <c r="X25">
        <f>'Lamp1 imaginaria fundo'!X25+'Lamp1 imaginaria Left'!X25+'Lamp1 imaginaria R'!X25+'Lamp1 imaginaria porta'!X25+'Lamp1 imaginaria Left (2)'!X25+'Lamp1 imaginaria porta (2)'!X25+'Lamp1 imaginaria fundo (2)'!X25+'Lamp1 imaginaria R (2)'!X25</f>
        <v>2.8752981414590795</v>
      </c>
      <c r="Y25">
        <f>'Lamp1 imaginaria fundo'!Y25+'Lamp1 imaginaria Left'!Y25+'Lamp1 imaginaria R'!Y25+'Lamp1 imaginaria porta'!Y25+'Lamp1 imaginaria Left (2)'!Y25+'Lamp1 imaginaria porta (2)'!Y25+'Lamp1 imaginaria fundo (2)'!Y25+'Lamp1 imaginaria R (2)'!Y25</f>
        <v>2.8736470563974756</v>
      </c>
      <c r="Z25">
        <f>'Lamp1 imaginaria fundo'!Z25+'Lamp1 imaginaria Left'!Z25+'Lamp1 imaginaria R'!Z25+'Lamp1 imaginaria porta'!Z25+'Lamp1 imaginaria Left (2)'!Z25+'Lamp1 imaginaria porta (2)'!Z25+'Lamp1 imaginaria fundo (2)'!Z25+'Lamp1 imaginaria R (2)'!Z25</f>
        <v>2.8719396417572516</v>
      </c>
      <c r="AA25">
        <f>'Lamp1 imaginaria fundo'!AA25+'Lamp1 imaginaria Left'!AA25+'Lamp1 imaginaria R'!AA25+'Lamp1 imaginaria porta'!AA25+'Lamp1 imaginaria Left (2)'!AA25+'Lamp1 imaginaria porta (2)'!AA25+'Lamp1 imaginaria fundo (2)'!AA25+'Lamp1 imaginaria R (2)'!AA25</f>
        <v>2.8701827916123817</v>
      </c>
      <c r="AB25">
        <f>'Lamp1 imaginaria fundo'!AB25+'Lamp1 imaginaria Left'!AB25+'Lamp1 imaginaria R'!AB25+'Lamp1 imaginaria porta'!AB25+'Lamp1 imaginaria Left (2)'!AB25+'Lamp1 imaginaria porta (2)'!AB25+'Lamp1 imaginaria fundo (2)'!AB25+'Lamp1 imaginaria R (2)'!AB25</f>
        <v>2.8683832385968584</v>
      </c>
      <c r="AC25">
        <f>'Lamp1 imaginaria fundo'!AC25+'Lamp1 imaginaria Left'!AC25+'Lamp1 imaginaria R'!AC25+'Lamp1 imaginaria porta'!AC25+'Lamp1 imaginaria Left (2)'!AC25+'Lamp1 imaginaria porta (2)'!AC25+'Lamp1 imaginaria fundo (2)'!AC25+'Lamp1 imaginaria R (2)'!AC25</f>
        <v>2.8665475497669157</v>
      </c>
      <c r="AD25">
        <f>'Lamp1 imaginaria fundo'!AD25+'Lamp1 imaginaria Left'!AD25+'Lamp1 imaginaria R'!AD25+'Lamp1 imaginaria porta'!AD25+'Lamp1 imaginaria Left (2)'!AD25+'Lamp1 imaginaria porta (2)'!AD25+'Lamp1 imaginaria fundo (2)'!AD25+'Lamp1 imaginaria R (2)'!AD25</f>
        <v>2.8646821232819422</v>
      </c>
      <c r="AE25">
        <f>'Lamp1 imaginaria fundo'!AE25+'Lamp1 imaginaria Left'!AE25+'Lamp1 imaginaria R'!AE25+'Lamp1 imaginaria porta'!AE25+'Lamp1 imaginaria Left (2)'!AE25+'Lamp1 imaginaria porta (2)'!AE25+'Lamp1 imaginaria fundo (2)'!AE25+'Lamp1 imaginaria R (2)'!AE25</f>
        <v>2.8627931856839921</v>
      </c>
      <c r="AF25">
        <f>'Lamp1 imaginaria fundo'!AF25+'Lamp1 imaginaria Left'!AF25+'Lamp1 imaginaria R'!AF25+'Lamp1 imaginaria porta'!AF25+'Lamp1 imaginaria Left (2)'!AF25+'Lamp1 imaginaria porta (2)'!AF25+'Lamp1 imaginaria fundo (2)'!AF25+'Lamp1 imaginaria R (2)'!AF25</f>
        <v>2.8608867895916958</v>
      </c>
      <c r="AG25">
        <f>'Lamp1 imaginaria fundo'!AG25+'Lamp1 imaginaria Left'!AG25+'Lamp1 imaginaria R'!AG25+'Lamp1 imaginaria porta'!AG25+'Lamp1 imaginaria Left (2)'!AG25+'Lamp1 imaginaria porta (2)'!AG25+'Lamp1 imaginaria fundo (2)'!AG25+'Lamp1 imaginaria R (2)'!AG25</f>
        <v>2.858968811657153</v>
      </c>
      <c r="AH25">
        <f>'Lamp1 imaginaria fundo'!AH25+'Lamp1 imaginaria Left'!AH25+'Lamp1 imaginaria R'!AH25+'Lamp1 imaginaria porta'!AH25+'Lamp1 imaginaria Left (2)'!AH25+'Lamp1 imaginaria porta (2)'!AH25+'Lamp1 imaginaria fundo (2)'!AH25+'Lamp1 imaginaria R (2)'!AH25</f>
        <v>2.8570449506634654</v>
      </c>
      <c r="AI25">
        <f>'Lamp1 imaginaria fundo'!AI25+'Lamp1 imaginaria Left'!AI25+'Lamp1 imaginaria R'!AI25+'Lamp1 imaginaria porta'!AI25+'Lamp1 imaginaria Left (2)'!AI25+'Lamp1 imaginaria porta (2)'!AI25+'Lamp1 imaginaria fundo (2)'!AI25+'Lamp1 imaginaria R (2)'!AI25</f>
        <v>2.8551207256656204</v>
      </c>
      <c r="AJ25">
        <f>'Lamp1 imaginaria fundo'!AJ25+'Lamp1 imaginaria Left'!AJ25+'Lamp1 imaginaria R'!AJ25+'Lamp1 imaginaria porta'!AJ25+'Lamp1 imaginaria Left (2)'!AJ25+'Lamp1 imaginaria porta (2)'!AJ25+'Lamp1 imaginaria fundo (2)'!AJ25+'Lamp1 imaginaria R (2)'!AJ25</f>
        <v>2.8532014740982596</v>
      </c>
      <c r="AK25">
        <f>'Lamp1 imaginaria fundo'!AK25+'Lamp1 imaginaria Left'!AK25+'Lamp1 imaginaria R'!AK25+'Lamp1 imaginaria porta'!AK25+'Lamp1 imaginaria Left (2)'!AK25+'Lamp1 imaginaria porta (2)'!AK25+'Lamp1 imaginaria fundo (2)'!AK25+'Lamp1 imaginaria R (2)'!AK25</f>
        <v>2.8512923497907674</v>
      </c>
      <c r="AL25">
        <f>'Lamp1 imaginaria fundo'!AL25+'Lamp1 imaginaria Left'!AL25+'Lamp1 imaginaria R'!AL25+'Lamp1 imaginaria porta'!AL25+'Lamp1 imaginaria Left (2)'!AL25+'Lamp1 imaginaria porta (2)'!AL25+'Lamp1 imaginaria fundo (2)'!AL25+'Lamp1 imaginaria R (2)'!AL25</f>
        <v>2.8493983208430538</v>
      </c>
      <c r="AM25">
        <f>'Lamp1 imaginaria fundo'!AM25+'Lamp1 imaginaria Left'!AM25+'Lamp1 imaginaria R'!AM25+'Lamp1 imaginaria porta'!AM25+'Lamp1 imaginaria Left (2)'!AM25+'Lamp1 imaginaria porta (2)'!AM25+'Lamp1 imaginaria fundo (2)'!AM25+'Lamp1 imaginaria R (2)'!AM25</f>
        <v>2.847524167325044</v>
      </c>
      <c r="AN25">
        <f>'Lamp1 imaginaria fundo'!AN25+'Lamp1 imaginaria Left'!AN25+'Lamp1 imaginaria R'!AN25+'Lamp1 imaginaria porta'!AN25+'Lamp1 imaginaria Left (2)'!AN25+'Lamp1 imaginaria porta (2)'!AN25+'Lamp1 imaginaria fundo (2)'!AN25+'Lamp1 imaginaria R (2)'!AN25</f>
        <v>2.8456744787693666</v>
      </c>
      <c r="AO25">
        <f>'Lamp1 imaginaria fundo'!AO25+'Lamp1 imaginaria Left'!AO25+'Lamp1 imaginaria R'!AO25+'Lamp1 imaginaria porta'!AO25+'Lamp1 imaginaria Left (2)'!AO25+'Lamp1 imaginaria porta (2)'!AO25+'Lamp1 imaginaria fundo (2)'!AO25+'Lamp1 imaginaria R (2)'!AO25</f>
        <v>2.8438536514307118</v>
      </c>
      <c r="AP25">
        <f>'Lamp1 imaginaria fundo'!AP25+'Lamp1 imaginaria Left'!AP25+'Lamp1 imaginaria R'!AP25+'Lamp1 imaginaria porta'!AP25+'Lamp1 imaginaria Left (2)'!AP25+'Lamp1 imaginaria porta (2)'!AP25+'Lamp1 imaginaria fundo (2)'!AP25+'Lamp1 imaginaria R (2)'!AP25</f>
        <v>2.8420658852871954</v>
      </c>
      <c r="AQ25">
        <f>'Lamp1 imaginaria fundo'!AQ25+'Lamp1 imaginaria Left'!AQ25+'Lamp1 imaginaria R'!AQ25+'Lamp1 imaginaria porta'!AQ25+'Lamp1 imaginaria Left (2)'!AQ25+'Lamp1 imaginaria porta (2)'!AQ25+'Lamp1 imaginaria fundo (2)'!AQ25+'Lamp1 imaginaria R (2)'!AQ25</f>
        <v>2.8403151807592875</v>
      </c>
      <c r="AR25">
        <f>'Lamp1 imaginaria fundo'!AR25+'Lamp1 imaginaria Left'!AR25+'Lamp1 imaginaria R'!AR25+'Lamp1 imaginaria porta'!AR25+'Lamp1 imaginaria Left (2)'!AR25+'Lamp1 imaginaria porta (2)'!AR25+'Lamp1 imaginaria fundo (2)'!AR25+'Lamp1 imaginaria R (2)'!AR25</f>
        <v>2.8386053351209406</v>
      </c>
      <c r="AS25">
        <f>'Lamp1 imaginaria fundo'!AS25+'Lamp1 imaginaria Left'!AS25+'Lamp1 imaginaria R'!AS25+'Lamp1 imaginaria porta'!AS25+'Lamp1 imaginaria Left (2)'!AS25+'Lamp1 imaginaria porta (2)'!AS25+'Lamp1 imaginaria fundo (2)'!AS25+'Lamp1 imaginaria R (2)'!AS25</f>
        <v>2.8369399385758785</v>
      </c>
      <c r="AT25">
        <f>'Lamp1 imaginaria fundo'!AT25+'Lamp1 imaginaria Left'!AT25+'Lamp1 imaginaria R'!AT25+'Lamp1 imaginaria porta'!AT25+'Lamp1 imaginaria Left (2)'!AT25+'Lamp1 imaginaria porta (2)'!AT25+'Lamp1 imaginaria fundo (2)'!AT25+'Lamp1 imaginaria R (2)'!AT25</f>
        <v>2.8353223699699859</v>
      </c>
      <c r="AU25">
        <f>'Lamp1 imaginaria fundo'!AU25+'Lamp1 imaginaria Left'!AU25+'Lamp1 imaginaria R'!AU25+'Lamp1 imaginaria porta'!AU25+'Lamp1 imaginaria Left (2)'!AU25+'Lamp1 imaginaria porta (2)'!AU25+'Lamp1 imaginaria fundo (2)'!AU25+'Lamp1 imaginaria R (2)'!AU25</f>
        <v>2.8337557921087528</v>
      </c>
      <c r="AV25">
        <f>'Lamp1 imaginaria fundo'!AV25+'Lamp1 imaginaria Left'!AV25+'Lamp1 imaginaria R'!AV25+'Lamp1 imaginaria porta'!AV25+'Lamp1 imaginaria Left (2)'!AV25+'Lamp1 imaginaria porta (2)'!AV25+'Lamp1 imaginaria fundo (2)'!AV25+'Lamp1 imaginaria R (2)'!AV25</f>
        <v>2.8322431466471136</v>
      </c>
      <c r="AW25">
        <f>'Lamp1 imaginaria fundo'!AW25+'Lamp1 imaginaria Left'!AW25+'Lamp1 imaginaria R'!AW25+'Lamp1 imaginaria porta'!AW25+'Lamp1 imaginaria Left (2)'!AW25+'Lamp1 imaginaria porta (2)'!AW25+'Lamp1 imaginaria fundo (2)'!AW25+'Lamp1 imaginaria R (2)'!AW25</f>
        <v>2.8307871485180258</v>
      </c>
      <c r="AX25">
        <f>'Lamp1 imaginaria fundo'!AX25+'Lamp1 imaginaria Left'!AX25+'Lamp1 imaginaria R'!AX25+'Lamp1 imaginaria porta'!AX25+'Lamp1 imaginaria Left (2)'!AX25+'Lamp1 imaginaria porta (2)'!AX25+'Lamp1 imaginaria fundo (2)'!AX25+'Lamp1 imaginaria R (2)'!AX25</f>
        <v>2.8293902798661446</v>
      </c>
      <c r="AY25">
        <f>'Lamp1 imaginaria fundo'!AY25+'Lamp1 imaginaria Left'!AY25+'Lamp1 imaginaria R'!AY25+'Lamp1 imaginaria porta'!AY25+'Lamp1 imaginaria Left (2)'!AY25+'Lamp1 imaginaria porta (2)'!AY25+'Lamp1 imaginaria fundo (2)'!AY25+'Lamp1 imaginaria R (2)'!AY25</f>
        <v>2.8280547834541361</v>
      </c>
      <c r="AZ25">
        <f>'Lamp1 imaginaria fundo'!AZ25+'Lamp1 imaginaria Left'!AZ25+'Lamp1 imaginaria R'!AZ25+'Lamp1 imaginaria porta'!AZ25+'Lamp1 imaginaria Left (2)'!AZ25+'Lamp1 imaginaria porta (2)'!AZ25+'Lamp1 imaginaria fundo (2)'!AZ25+'Lamp1 imaginaria R (2)'!AZ25</f>
        <v>2.8267826555118121</v>
      </c>
      <c r="BA25">
        <f>'Lamp1 imaginaria fundo'!BA25+'Lamp1 imaginaria Left'!BA25+'Lamp1 imaginaria R'!BA25+'Lamp1 imaginaria porta'!BA25+'Lamp1 imaginaria Left (2)'!BA25+'Lamp1 imaginaria porta (2)'!BA25+'Lamp1 imaginaria fundo (2)'!BA25+'Lamp1 imaginaria R (2)'!BA25</f>
        <v>2.8255756380025954</v>
      </c>
      <c r="BB25">
        <f>'Lamp1 imaginaria fundo'!BB25+'Lamp1 imaginaria Left'!BB25+'Lamp1 imaginaria R'!BB25+'Lamp1 imaginaria porta'!BB25+'Lamp1 imaginaria Left (2)'!BB25+'Lamp1 imaginaria porta (2)'!BB25+'Lamp1 imaginaria fundo (2)'!BB25+'Lamp1 imaginaria R (2)'!BB25</f>
        <v>2.8244352102880947</v>
      </c>
      <c r="BC25">
        <f>'Lamp1 imaginaria fundo'!BC25+'Lamp1 imaginaria Left'!BC25+'Lamp1 imaginaria R'!BC25+'Lamp1 imaginaria porta'!BC25+'Lamp1 imaginaria Left (2)'!BC25+'Lamp1 imaginaria porta (2)'!BC25+'Lamp1 imaginaria fundo (2)'!BC25+'Lamp1 imaginaria R (2)'!BC25</f>
        <v>2.8233625801799072</v>
      </c>
      <c r="BD25">
        <f>'Lamp1 imaginaria fundo'!BD25+'Lamp1 imaginaria Left'!BD25+'Lamp1 imaginaria R'!BD25+'Lamp1 imaginaria porta'!BD25+'Lamp1 imaginaria Left (2)'!BD25+'Lamp1 imaginaria porta (2)'!BD25+'Lamp1 imaginaria fundo (2)'!BD25+'Lamp1 imaginaria R (2)'!BD25</f>
        <v>2.8223586743785107</v>
      </c>
    </row>
    <row r="26" spans="5:56" ht="35" customHeight="1" x14ac:dyDescent="0.45">
      <c r="E26">
        <v>16</v>
      </c>
      <c r="F26">
        <f>'Lamp1 imaginaria fundo'!F26+'Lamp1 imaginaria Left'!F26+'Lamp1 imaginaria R'!F26+'Lamp1 imaginaria porta'!F26+'Lamp1 imaginaria Left (2)'!F26+'Lamp1 imaginaria porta (2)'!F26+'Lamp1 imaginaria fundo (2)'!F26+'Lamp1 imaginaria R (2)'!F26</f>
        <v>2.8880023024653667</v>
      </c>
      <c r="G26">
        <f>'Lamp1 imaginaria fundo'!G26+'Lamp1 imaginaria Left'!G26+'Lamp1 imaginaria R'!G26+'Lamp1 imaginaria porta'!G26+'Lamp1 imaginaria Left (2)'!G26+'Lamp1 imaginaria porta (2)'!G26+'Lamp1 imaginaria fundo (2)'!G26+'Lamp1 imaginaria R (2)'!G26</f>
        <v>2.8886154777857369</v>
      </c>
      <c r="H26">
        <f>'Lamp1 imaginaria fundo'!H26+'Lamp1 imaginaria Left'!H26+'Lamp1 imaginaria R'!H26+'Lamp1 imaginaria porta'!H26+'Lamp1 imaginaria Left (2)'!H26+'Lamp1 imaginaria porta (2)'!H26+'Lamp1 imaginaria fundo (2)'!H26+'Lamp1 imaginaria R (2)'!H26</f>
        <v>2.8890384368877138</v>
      </c>
      <c r="I26">
        <f>'Lamp1 imaginaria fundo'!I26+'Lamp1 imaginaria Left'!I26+'Lamp1 imaginaria R'!I26+'Lamp1 imaginaria porta'!I26+'Lamp1 imaginaria Left (2)'!I26+'Lamp1 imaginaria porta (2)'!I26+'Lamp1 imaginaria fundo (2)'!I26+'Lamp1 imaginaria R (2)'!I26</f>
        <v>2.889277613221279</v>
      </c>
      <c r="J26">
        <f>'Lamp1 imaginaria fundo'!J26+'Lamp1 imaginaria Left'!J26+'Lamp1 imaginaria R'!J26+'Lamp1 imaginaria porta'!J26+'Lamp1 imaginaria Left (2)'!J26+'Lamp1 imaginaria porta (2)'!J26+'Lamp1 imaginaria fundo (2)'!J26+'Lamp1 imaginaria R (2)'!J26</f>
        <v>2.8893398547608111</v>
      </c>
      <c r="K26">
        <f>'Lamp1 imaginaria fundo'!K26+'Lamp1 imaginaria Left'!K26+'Lamp1 imaginaria R'!K26+'Lamp1 imaginaria porta'!K26+'Lamp1 imaginaria Left (2)'!K26+'Lamp1 imaginaria porta (2)'!K26+'Lamp1 imaginaria fundo (2)'!K26+'Lamp1 imaginaria R (2)'!K26</f>
        <v>2.8892323545496539</v>
      </c>
      <c r="L26">
        <f>'Lamp1 imaginaria fundo'!L26+'Lamp1 imaginaria Left'!L26+'Lamp1 imaginaria R'!L26+'Lamp1 imaginaria porta'!L26+'Lamp1 imaginaria Left (2)'!L26+'Lamp1 imaginaria porta (2)'!L26+'Lamp1 imaginaria fundo (2)'!L26+'Lamp1 imaginaria R (2)'!L26</f>
        <v>2.8889625842896574</v>
      </c>
      <c r="M26">
        <f>'Lamp1 imaginaria fundo'!M26+'Lamp1 imaginaria Left'!M26+'Lamp1 imaginaria R'!M26+'Lamp1 imaginaria porta'!M26+'Lamp1 imaginaria Left (2)'!M26+'Lamp1 imaginaria porta (2)'!M26+'Lamp1 imaginaria fundo (2)'!M26+'Lamp1 imaginaria R (2)'!M26</f>
        <v>2.8885382318684858</v>
      </c>
      <c r="N26">
        <f>'Lamp1 imaginaria fundo'!N26+'Lamp1 imaginaria Left'!N26+'Lamp1 imaginaria R'!N26+'Lamp1 imaginaria porta'!N26+'Lamp1 imaginaria Left (2)'!N26+'Lamp1 imaginaria porta (2)'!N26+'Lamp1 imaginaria fundo (2)'!N26+'Lamp1 imaginaria R (2)'!N26</f>
        <v>2.8879671434961862</v>
      </c>
      <c r="O26">
        <f>'Lamp1 imaginaria fundo'!O26+'Lamp1 imaginaria Left'!O26+'Lamp1 imaginaria R'!O26+'Lamp1 imaginaria porta'!O26+'Lamp1 imaginaria Left (2)'!O26+'Lamp1 imaginaria porta (2)'!O26+'Lamp1 imaginaria fundo (2)'!O26+'Lamp1 imaginaria R (2)'!O26</f>
        <v>2.8872572709073077</v>
      </c>
      <c r="P26">
        <f>'Lamp1 imaginaria fundo'!P26+'Lamp1 imaginaria Left'!P26+'Lamp1 imaginaria R'!P26+'Lamp1 imaginaria porta'!P26+'Lamp1 imaginaria Left (2)'!P26+'Lamp1 imaginaria porta (2)'!P26+'Lamp1 imaginaria fundo (2)'!P26+'Lamp1 imaginaria R (2)'!P26</f>
        <v>2.8864166238840796</v>
      </c>
      <c r="Q26">
        <f>'Lamp1 imaginaria fundo'!Q26+'Lamp1 imaginaria Left'!Q26+'Lamp1 imaginaria R'!Q26+'Lamp1 imaginaria porta'!Q26+'Lamp1 imaginaria Left (2)'!Q26+'Lamp1 imaginaria porta (2)'!Q26+'Lamp1 imaginaria fundo (2)'!Q26+'Lamp1 imaginaria R (2)'!Q26</f>
        <v>2.8854532281759435</v>
      </c>
      <c r="R26">
        <f>'Lamp1 imaginaria fundo'!R26+'Lamp1 imaginaria Left'!R26+'Lamp1 imaginaria R'!R26+'Lamp1 imaginaria porta'!R26+'Lamp1 imaginaria Left (2)'!R26+'Lamp1 imaginaria porta (2)'!R26+'Lamp1 imaginaria fundo (2)'!R26+'Lamp1 imaginaria R (2)'!R26</f>
        <v>2.8843750887354136</v>
      </c>
      <c r="S26">
        <f>'Lamp1 imaginaria fundo'!S26+'Lamp1 imaginaria Left'!S26+'Lamp1 imaginaria R'!S26+'Lamp1 imaginaria porta'!S26+'Lamp1 imaginaria Left (2)'!S26+'Lamp1 imaginaria porta (2)'!S26+'Lamp1 imaginaria fundo (2)'!S26+'Lamp1 imaginaria R (2)'!S26</f>
        <v>2.8831901580620265</v>
      </c>
      <c r="T26">
        <f>'Lamp1 imaginaria fundo'!T26+'Lamp1 imaginaria Left'!T26+'Lamp1 imaginaria R'!T26+'Lamp1 imaginaria porta'!T26+'Lamp1 imaginaria Left (2)'!T26+'Lamp1 imaginaria porta (2)'!T26+'Lamp1 imaginaria fundo (2)'!T26+'Lamp1 imaginaria R (2)'!T26</f>
        <v>2.8819063093458119</v>
      </c>
      <c r="U26">
        <f>'Lamp1 imaginaria fundo'!U26+'Lamp1 imaginaria Left'!U26+'Lamp1 imaginaria R'!U26+'Lamp1 imaginaria porta'!U26+'Lamp1 imaginaria Left (2)'!U26+'Lamp1 imaginaria porta (2)'!U26+'Lamp1 imaginaria fundo (2)'!U26+'Lamp1 imaginaria R (2)'!U26</f>
        <v>2.8805313140283761</v>
      </c>
      <c r="V26">
        <f>'Lamp1 imaginaria fundo'!V26+'Lamp1 imaginaria Left'!V26+'Lamp1 imaginaria R'!V26+'Lamp1 imaginaria porta'!V26+'Lamp1 imaginaria Left (2)'!V26+'Lamp1 imaginaria porta (2)'!V26+'Lamp1 imaginaria fundo (2)'!V26+'Lamp1 imaginaria R (2)'!V26</f>
        <v>2.8790728233514966</v>
      </c>
      <c r="W26">
        <f>'Lamp1 imaginaria fundo'!W26+'Lamp1 imaginaria Left'!W26+'Lamp1 imaginaria R'!W26+'Lamp1 imaginaria porta'!W26+'Lamp1 imaginaria Left (2)'!W26+'Lamp1 imaginaria porta (2)'!W26+'Lamp1 imaginaria fundo (2)'!W26+'Lamp1 imaginaria R (2)'!W26</f>
        <v>2.8775383534374193</v>
      </c>
      <c r="X26">
        <f>'Lamp1 imaginaria fundo'!X26+'Lamp1 imaginaria Left'!X26+'Lamp1 imaginaria R'!X26+'Lamp1 imaginaria porta'!X26+'Lamp1 imaginaria Left (2)'!X26+'Lamp1 imaginaria porta (2)'!X26+'Lamp1 imaginaria fundo (2)'!X26+'Lamp1 imaginaria R (2)'!X26</f>
        <v>2.8759352734385648</v>
      </c>
      <c r="Y26">
        <f>'Lamp1 imaginaria fundo'!Y26+'Lamp1 imaginaria Left'!Y26+'Lamp1 imaginaria R'!Y26+'Lamp1 imaginaria porta'!Y26+'Lamp1 imaginaria Left (2)'!Y26+'Lamp1 imaginaria porta (2)'!Y26+'Lamp1 imaginaria fundo (2)'!Y26+'Lamp1 imaginaria R (2)'!Y26</f>
        <v>2.8742707963037164</v>
      </c>
      <c r="Z26">
        <f>'Lamp1 imaginaria fundo'!Z26+'Lamp1 imaginaria Left'!Z26+'Lamp1 imaginaria R'!Z26+'Lamp1 imaginaria porta'!Z26+'Lamp1 imaginaria Left (2)'!Z26+'Lamp1 imaginaria porta (2)'!Z26+'Lamp1 imaginaria fundo (2)'!Z26+'Lamp1 imaginaria R (2)'!Z26</f>
        <v>2.8725519717295116</v>
      </c>
      <c r="AA26">
        <f>'Lamp1 imaginaria fundo'!AA26+'Lamp1 imaginaria Left'!AA26+'Lamp1 imaginaria R'!AA26+'Lamp1 imaginaria porta'!AA26+'Lamp1 imaginaria Left (2)'!AA26+'Lamp1 imaginaria porta (2)'!AA26+'Lamp1 imaginaria fundo (2)'!AA26+'Lamp1 imaginaria R (2)'!AA26</f>
        <v>2.8707856808968595</v>
      </c>
      <c r="AB26">
        <f>'Lamp1 imaginaria fundo'!AB26+'Lamp1 imaginaria Left'!AB26+'Lamp1 imaginaria R'!AB26+'Lamp1 imaginaria porta'!AB26+'Lamp1 imaginaria Left (2)'!AB26+'Lamp1 imaginaria porta (2)'!AB26+'Lamp1 imaginaria fundo (2)'!AB26+'Lamp1 imaginaria R (2)'!AB26</f>
        <v>2.8689786326288114</v>
      </c>
      <c r="AC26">
        <f>'Lamp1 imaginaria fundo'!AC26+'Lamp1 imaginaria Left'!AC26+'Lamp1 imaginaria R'!AC26+'Lamp1 imaginaria porta'!AC26+'Lamp1 imaginaria Left (2)'!AC26+'Lamp1 imaginaria porta (2)'!AC26+'Lamp1 imaginaria fundo (2)'!AC26+'Lamp1 imaginaria R (2)'!AC26</f>
        <v>2.867137360646657</v>
      </c>
      <c r="AD26">
        <f>'Lamp1 imaginaria fundo'!AD26+'Lamp1 imaginaria Left'!AD26+'Lamp1 imaginaria R'!AD26+'Lamp1 imaginaria porta'!AD26+'Lamp1 imaginaria Left (2)'!AD26+'Lamp1 imaginaria porta (2)'!AD26+'Lamp1 imaginaria fundo (2)'!AD26+'Lamp1 imaginaria R (2)'!AD26</f>
        <v>2.8652682216424727</v>
      </c>
      <c r="AE26">
        <f>'Lamp1 imaginaria fundo'!AE26+'Lamp1 imaginaria Left'!AE26+'Lamp1 imaginaria R'!AE26+'Lamp1 imaginaria porta'!AE26+'Lamp1 imaginaria Left (2)'!AE26+'Lamp1 imaginaria porta (2)'!AE26+'Lamp1 imaginaria fundo (2)'!AE26+'Lamp1 imaginaria R (2)'!AE26</f>
        <v>2.8633773939270855</v>
      </c>
      <c r="AF26">
        <f>'Lamp1 imaginaria fundo'!AF26+'Lamp1 imaginaria Left'!AF26+'Lamp1 imaginaria R'!AF26+'Lamp1 imaginaria porta'!AF26+'Lamp1 imaginaria Left (2)'!AF26+'Lamp1 imaginaria porta (2)'!AF26+'Lamp1 imaginaria fundo (2)'!AF26+'Lamp1 imaginaria R (2)'!AF26</f>
        <v>2.8614708764510941</v>
      </c>
      <c r="AG26">
        <f>'Lamp1 imaginaria fundo'!AG26+'Lamp1 imaginaria Left'!AG26+'Lamp1 imaginaria R'!AG26+'Lamp1 imaginaria porta'!AG26+'Lamp1 imaginaria Left (2)'!AG26+'Lamp1 imaginaria porta (2)'!AG26+'Lamp1 imaginaria fundo (2)'!AG26+'Lamp1 imaginaria R (2)'!AG26</f>
        <v>2.8595544880321326</v>
      </c>
      <c r="AH26">
        <f>'Lamp1 imaginaria fundo'!AH26+'Lamp1 imaginaria Left'!AH26+'Lamp1 imaginaria R'!AH26+'Lamp1 imaginaria porta'!AH26+'Lamp1 imaginaria Left (2)'!AH26+'Lamp1 imaginaria porta (2)'!AH26+'Lamp1 imaginaria fundo (2)'!AH26+'Lamp1 imaginaria R (2)'!AH26</f>
        <v>2.8576338666533307</v>
      </c>
      <c r="AI26">
        <f>'Lamp1 imaginaria fundo'!AI26+'Lamp1 imaginaria Left'!AI26+'Lamp1 imaginaria R'!AI26+'Lamp1 imaginaria porta'!AI26+'Lamp1 imaginaria Left (2)'!AI26+'Lamp1 imaginaria porta (2)'!AI26+'Lamp1 imaginaria fundo (2)'!AI26+'Lamp1 imaginaria R (2)'!AI26</f>
        <v>2.8557144687254907</v>
      </c>
      <c r="AJ26">
        <f>'Lamp1 imaginaria fundo'!AJ26+'Lamp1 imaginaria Left'!AJ26+'Lamp1 imaginaria R'!AJ26+'Lamp1 imaginaria porta'!AJ26+'Lamp1 imaginaria Left (2)'!AJ26+'Lamp1 imaginaria porta (2)'!AJ26+'Lamp1 imaginaria fundo (2)'!AJ26+'Lamp1 imaginaria R (2)'!AJ26</f>
        <v>2.85380156822881</v>
      </c>
      <c r="AK26">
        <f>'Lamp1 imaginaria fundo'!AK26+'Lamp1 imaginaria Left'!AK26+'Lamp1 imaginaria R'!AK26+'Lamp1 imaginaria porta'!AK26+'Lamp1 imaginaria Left (2)'!AK26+'Lamp1 imaginaria porta (2)'!AK26+'Lamp1 imaginaria fundo (2)'!AK26+'Lamp1 imaginaria R (2)'!AK26</f>
        <v>2.8519002556689914</v>
      </c>
      <c r="AL26">
        <f>'Lamp1 imaginaria fundo'!AL26+'Lamp1 imaginaria Left'!AL26+'Lamp1 imaginaria R'!AL26+'Lamp1 imaginaria porta'!AL26+'Lamp1 imaginaria Left (2)'!AL26+'Lamp1 imaginaria porta (2)'!AL26+'Lamp1 imaginaria fundo (2)'!AL26+'Lamp1 imaginaria R (2)'!AL26</f>
        <v>2.8500154367976331</v>
      </c>
      <c r="AM26">
        <f>'Lamp1 imaginaria fundo'!AM26+'Lamp1 imaginaria Left'!AM26+'Lamp1 imaginaria R'!AM26+'Lamp1 imaginaria porta'!AM26+'Lamp1 imaginaria Left (2)'!AM26+'Lamp1 imaginaria porta (2)'!AM26+'Lamp1 imaginaria fundo (2)'!AM26+'Lamp1 imaginaria R (2)'!AM26</f>
        <v>2.848151831058134</v>
      </c>
      <c r="AN26">
        <f>'Lamp1 imaginaria fundo'!AN26+'Lamp1 imaginaria Left'!AN26+'Lamp1 imaginaria R'!AN26+'Lamp1 imaginaria porta'!AN26+'Lamp1 imaginaria Left (2)'!AN26+'Lamp1 imaginaria porta (2)'!AN26+'Lamp1 imaginaria fundo (2)'!AN26+'Lamp1 imaginaria R (2)'!AN26</f>
        <v>2.8463139697264617</v>
      </c>
      <c r="AO26">
        <f>'Lamp1 imaginaria fundo'!AO26+'Lamp1 imaginaria Left'!AO26+'Lamp1 imaginaria R'!AO26+'Lamp1 imaginaria porta'!AO26+'Lamp1 imaginaria Left (2)'!AO26+'Lamp1 imaginaria porta (2)'!AO26+'Lamp1 imaginaria fundo (2)'!AO26+'Lamp1 imaginaria R (2)'!AO26</f>
        <v>2.8445061937213945</v>
      </c>
      <c r="AP26">
        <f>'Lamp1 imaginaria fundo'!AP26+'Lamp1 imaginaria Left'!AP26+'Lamp1 imaginaria R'!AP26+'Lamp1 imaginaria porta'!AP26+'Lamp1 imaginaria Left (2)'!AP26+'Lamp1 imaginaria porta (2)'!AP26+'Lamp1 imaginaria fundo (2)'!AP26+'Lamp1 imaginaria R (2)'!AP26</f>
        <v>2.8427326510618323</v>
      </c>
      <c r="AQ26">
        <f>'Lamp1 imaginaria fundo'!AQ26+'Lamp1 imaginaria Left'!AQ26+'Lamp1 imaginaria R'!AQ26+'Lamp1 imaginaria porta'!AQ26+'Lamp1 imaginaria Left (2)'!AQ26+'Lamp1 imaginaria porta (2)'!AQ26+'Lamp1 imaginaria fundo (2)'!AQ26+'Lamp1 imaginaria R (2)'!AQ26</f>
        <v>2.8409972939498682</v>
      </c>
      <c r="AR26">
        <f>'Lamp1 imaginaria fundo'!AR26+'Lamp1 imaginaria Left'!AR26+'Lamp1 imaginaria R'!AR26+'Lamp1 imaginaria porta'!AR26+'Lamp1 imaginaria Left (2)'!AR26+'Lamp1 imaginaria porta (2)'!AR26+'Lamp1 imaginaria fundo (2)'!AR26+'Lamp1 imaginaria R (2)'!AR26</f>
        <v>2.8393038754580506</v>
      </c>
      <c r="AS26">
        <f>'Lamp1 imaginaria fundo'!AS26+'Lamp1 imaginaria Left'!AS26+'Lamp1 imaginaria R'!AS26+'Lamp1 imaginaria porta'!AS26+'Lamp1 imaginaria Left (2)'!AS26+'Lamp1 imaginaria porta (2)'!AS26+'Lamp1 imaginaria fundo (2)'!AS26+'Lamp1 imaginaria R (2)'!AS26</f>
        <v>2.8376559457980433</v>
      </c>
      <c r="AT26">
        <f>'Lamp1 imaginaria fundo'!AT26+'Lamp1 imaginaria Left'!AT26+'Lamp1 imaginaria R'!AT26+'Lamp1 imaginaria porta'!AT26+'Lamp1 imaginaria Left (2)'!AT26+'Lamp1 imaginaria porta (2)'!AT26+'Lamp1 imaginaria fundo (2)'!AT26+'Lamp1 imaginaria R (2)'!AT26</f>
        <v>2.8360568481461668</v>
      </c>
      <c r="AU26">
        <f>'Lamp1 imaginaria fundo'!AU26+'Lamp1 imaginaria Left'!AU26+'Lamp1 imaginaria R'!AU26+'Lamp1 imaginaria porta'!AU26+'Lamp1 imaginaria Left (2)'!AU26+'Lamp1 imaginaria porta (2)'!AU26+'Lamp1 imaginaria fundo (2)'!AU26+'Lamp1 imaginaria R (2)'!AU26</f>
        <v>2.8345097139994069</v>
      </c>
      <c r="AV26">
        <f>'Lamp1 imaginaria fundo'!AV26+'Lamp1 imaginaria Left'!AV26+'Lamp1 imaginaria R'!AV26+'Lamp1 imaginaria porta'!AV26+'Lamp1 imaginaria Left (2)'!AV26+'Lamp1 imaginaria porta (2)'!AV26+'Lamp1 imaginaria fundo (2)'!AV26+'Lamp1 imaginaria R (2)'!AV26</f>
        <v>2.8330174580338374</v>
      </c>
      <c r="AW26">
        <f>'Lamp1 imaginaria fundo'!AW26+'Lamp1 imaginaria Left'!AW26+'Lamp1 imaginaria R'!AW26+'Lamp1 imaginaria porta'!AW26+'Lamp1 imaginaria Left (2)'!AW26+'Lamp1 imaginaria porta (2)'!AW26+'Lamp1 imaginaria fundo (2)'!AW26+'Lamp1 imaginaria R (2)'!AW26</f>
        <v>2.8315827724362599</v>
      </c>
      <c r="AX26">
        <f>'Lamp1 imaginaria fundo'!AX26+'Lamp1 imaginaria Left'!AX26+'Lamp1 imaginaria R'!AX26+'Lamp1 imaginaria porta'!AX26+'Lamp1 imaginaria Left (2)'!AX26+'Lamp1 imaginaria porta (2)'!AX26+'Lamp1 imaginaria fundo (2)'!AX26+'Lamp1 imaginaria R (2)'!AX26</f>
        <v>2.8302081206796004</v>
      </c>
      <c r="AY26">
        <f>'Lamp1 imaginaria fundo'!AY26+'Lamp1 imaginaria Left'!AY26+'Lamp1 imaginaria R'!AY26+'Lamp1 imaginaria porta'!AY26+'Lamp1 imaginaria Left (2)'!AY26+'Lamp1 imaginaria porta (2)'!AY26+'Lamp1 imaginaria fundo (2)'!AY26+'Lamp1 imaginaria R (2)'!AY26</f>
        <v>2.8288957307134703</v>
      </c>
      <c r="AZ26">
        <f>'Lamp1 imaginaria fundo'!AZ26+'Lamp1 imaginaria Left'!AZ26+'Lamp1 imaginaria R'!AZ26+'Lamp1 imaginaria porta'!AZ26+'Lamp1 imaginaria Left (2)'!AZ26+'Lamp1 imaginaria porta (2)'!AZ26+'Lamp1 imaginaria fundo (2)'!AZ26+'Lamp1 imaginaria R (2)'!AZ26</f>
        <v>2.8276475875435163</v>
      </c>
      <c r="BA26">
        <f>'Lamp1 imaginaria fundo'!BA26+'Lamp1 imaginaria Left'!BA26+'Lamp1 imaginaria R'!BA26+'Lamp1 imaginaria porta'!BA26+'Lamp1 imaginaria Left (2)'!BA26+'Lamp1 imaginaria porta (2)'!BA26+'Lamp1 imaginaria fundo (2)'!BA26+'Lamp1 imaginaria R (2)'!BA26</f>
        <v>2.8264654251771524</v>
      </c>
      <c r="BB26">
        <f>'Lamp1 imaginaria fundo'!BB26+'Lamp1 imaginaria Left'!BB26+'Lamp1 imaginaria R'!BB26+'Lamp1 imaginaria porta'!BB26+'Lamp1 imaginaria Left (2)'!BB26+'Lamp1 imaginaria porta (2)'!BB26+'Lamp1 imaginaria fundo (2)'!BB26+'Lamp1 imaginaria R (2)'!BB26</f>
        <v>2.8253507179190325</v>
      </c>
      <c r="BC26">
        <f>'Lamp1 imaginaria fundo'!BC26+'Lamp1 imaginaria Left'!BC26+'Lamp1 imaginaria R'!BC26+'Lamp1 imaginaria porta'!BC26+'Lamp1 imaginaria Left (2)'!BC26+'Lamp1 imaginaria porta (2)'!BC26+'Lamp1 imaginaria fundo (2)'!BC26+'Lamp1 imaginaria R (2)'!BC26</f>
        <v>2.8243046710076181</v>
      </c>
      <c r="BD26">
        <f>'Lamp1 imaginaria fundo'!BD26+'Lamp1 imaginaria Left'!BD26+'Lamp1 imaginaria R'!BD26+'Lamp1 imaginaria porta'!BD26+'Lamp1 imaginaria Left (2)'!BD26+'Lamp1 imaginaria porta (2)'!BD26+'Lamp1 imaginaria fundo (2)'!BD26+'Lamp1 imaginaria R (2)'!BD26</f>
        <v>2.8233282105945348</v>
      </c>
    </row>
    <row r="27" spans="5:56" ht="35" customHeight="1" x14ac:dyDescent="0.45">
      <c r="E27">
        <v>17</v>
      </c>
      <c r="F27">
        <f>'Lamp1 imaginaria fundo'!F27+'Lamp1 imaginaria Left'!F27+'Lamp1 imaginaria R'!F27+'Lamp1 imaginaria porta'!F27+'Lamp1 imaginaria Left (2)'!F27+'Lamp1 imaginaria porta (2)'!F27+'Lamp1 imaginaria fundo (2)'!F27+'Lamp1 imaginaria R (2)'!F27</f>
        <v>2.8890568371691119</v>
      </c>
      <c r="G27">
        <f>'Lamp1 imaginaria fundo'!G27+'Lamp1 imaginaria Left'!G27+'Lamp1 imaginaria R'!G27+'Lamp1 imaginaria porta'!G27+'Lamp1 imaginaria Left (2)'!G27+'Lamp1 imaginaria porta (2)'!G27+'Lamp1 imaginaria fundo (2)'!G27+'Lamp1 imaginaria R (2)'!G27</f>
        <v>2.8896397030061065</v>
      </c>
      <c r="H27">
        <f>'Lamp1 imaginaria fundo'!H27+'Lamp1 imaginaria Left'!H27+'Lamp1 imaginaria R'!H27+'Lamp1 imaginaria porta'!H27+'Lamp1 imaginaria Left (2)'!H27+'Lamp1 imaginaria porta (2)'!H27+'Lamp1 imaginaria fundo (2)'!H27+'Lamp1 imaginaria R (2)'!H27</f>
        <v>2.8900318700927432</v>
      </c>
      <c r="I27">
        <f>'Lamp1 imaginaria fundo'!I27+'Lamp1 imaginaria Left'!I27+'Lamp1 imaginaria R'!I27+'Lamp1 imaginaria porta'!I27+'Lamp1 imaginaria Left (2)'!I27+'Lamp1 imaginaria porta (2)'!I27+'Lamp1 imaginaria fundo (2)'!I27+'Lamp1 imaginaria R (2)'!I27</f>
        <v>2.890240003555379</v>
      </c>
      <c r="J27">
        <f>'Lamp1 imaginaria fundo'!J27+'Lamp1 imaginaria Left'!J27+'Lamp1 imaginaria R'!J27+'Lamp1 imaginaria porta'!J27+'Lamp1 imaginaria Left (2)'!J27+'Lamp1 imaginaria porta (2)'!J27+'Lamp1 imaginaria fundo (2)'!J27+'Lamp1 imaginaria R (2)'!J27</f>
        <v>2.8902711791667106</v>
      </c>
      <c r="K27">
        <f>'Lamp1 imaginaria fundo'!K27+'Lamp1 imaginaria Left'!K27+'Lamp1 imaginaria R'!K27+'Lamp1 imaginaria porta'!K27+'Lamp1 imaginaria Left (2)'!K27+'Lamp1 imaginaria porta (2)'!K27+'Lamp1 imaginaria fundo (2)'!K27+'Lamp1 imaginaria R (2)'!K27</f>
        <v>2.8901328111260609</v>
      </c>
      <c r="L27">
        <f>'Lamp1 imaginaria fundo'!L27+'Lamp1 imaginaria Left'!L27+'Lamp1 imaginaria R'!L27+'Lamp1 imaginaria porta'!L27+'Lamp1 imaginaria Left (2)'!L27+'Lamp1 imaginaria porta (2)'!L27+'Lamp1 imaginaria fundo (2)'!L27+'Lamp1 imaginaria R (2)'!L27</f>
        <v>2.8898325831614335</v>
      </c>
      <c r="M27">
        <f>'Lamp1 imaginaria fundo'!M27+'Lamp1 imaginaria Left'!M27+'Lamp1 imaginaria R'!M27+'Lamp1 imaginaria porta'!M27+'Lamp1 imaginaria Left (2)'!M27+'Lamp1 imaginaria porta (2)'!M27+'Lamp1 imaginaria fundo (2)'!M27+'Lamp1 imaginaria R (2)'!M27</f>
        <v>2.8893783838810481</v>
      </c>
      <c r="N27">
        <f>'Lamp1 imaginaria fundo'!N27+'Lamp1 imaginaria Left'!N27+'Lamp1 imaginaria R'!N27+'Lamp1 imaginaria porta'!N27+'Lamp1 imaginaria Left (2)'!N27+'Lamp1 imaginaria porta (2)'!N27+'Lamp1 imaginaria fundo (2)'!N27+'Lamp1 imaginaria R (2)'!N27</f>
        <v>2.8887782470687888</v>
      </c>
      <c r="O27">
        <f>'Lamp1 imaginaria fundo'!O27+'Lamp1 imaginaria Left'!O27+'Lamp1 imaginaria R'!O27+'Lamp1 imaginaria porta'!O27+'Lamp1 imaginaria Left (2)'!O27+'Lamp1 imaginaria porta (2)'!O27+'Lamp1 imaginaria fundo (2)'!O27+'Lamp1 imaginaria R (2)'!O27</f>
        <v>2.8880402973915724</v>
      </c>
      <c r="P27">
        <f>'Lamp1 imaginaria fundo'!P27+'Lamp1 imaginaria Left'!P27+'Lamp1 imaginaria R'!P27+'Lamp1 imaginaria porta'!P27+'Lamp1 imaginaria Left (2)'!P27+'Lamp1 imaginaria porta (2)'!P27+'Lamp1 imaginaria fundo (2)'!P27+'Lamp1 imaginaria R (2)'!P27</f>
        <v>2.8871727017756421</v>
      </c>
      <c r="Q27">
        <f>'Lamp1 imaginaria fundo'!Q27+'Lamp1 imaginaria Left'!Q27+'Lamp1 imaginaria R'!Q27+'Lamp1 imaginaria porta'!Q27+'Lamp1 imaginaria Left (2)'!Q27+'Lamp1 imaginaria porta (2)'!Q27+'Lamp1 imaginaria fundo (2)'!Q27+'Lamp1 imaginaria R (2)'!Q27</f>
        <v>2.8861836265196579</v>
      </c>
      <c r="R27">
        <f>'Lamp1 imaginaria fundo'!R27+'Lamp1 imaginaria Left'!R27+'Lamp1 imaginaria R'!R27+'Lamp1 imaginaria porta'!R27+'Lamp1 imaginaria Left (2)'!R27+'Lamp1 imaginaria porta (2)'!R27+'Lamp1 imaginaria fundo (2)'!R27+'Lamp1 imaginaria R (2)'!R27</f>
        <v>2.885081200049644</v>
      </c>
      <c r="S27">
        <f>'Lamp1 imaginaria fundo'!S27+'Lamp1 imaginaria Left'!S27+'Lamp1 imaginaria R'!S27+'Lamp1 imaginaria porta'!S27+'Lamp1 imaginaria Left (2)'!S27+'Lamp1 imaginaria porta (2)'!S27+'Lamp1 imaginaria fundo (2)'!S27+'Lamp1 imaginaria R (2)'!S27</f>
        <v>2.8838734810866224</v>
      </c>
      <c r="T27">
        <f>'Lamp1 imaginaria fundo'!T27+'Lamp1 imaginaria Left'!T27+'Lamp1 imaginaria R'!T27+'Lamp1 imaginaria porta'!T27+'Lamp1 imaginaria Left (2)'!T27+'Lamp1 imaginaria porta (2)'!T27+'Lamp1 imaginaria fundo (2)'!T27+'Lamp1 imaginaria R (2)'!T27</f>
        <v>2.8825684318928655</v>
      </c>
      <c r="U27">
        <f>'Lamp1 imaginaria fundo'!U27+'Lamp1 imaginaria Left'!U27+'Lamp1 imaginaria R'!U27+'Lamp1 imaginaria porta'!U27+'Lamp1 imaginaria Left (2)'!U27+'Lamp1 imaginaria porta (2)'!U27+'Lamp1 imaginaria fundo (2)'!U27+'Lamp1 imaginaria R (2)'!U27</f>
        <v>2.8811738961861075</v>
      </c>
      <c r="V27">
        <f>'Lamp1 imaginaria fundo'!V27+'Lamp1 imaginaria Left'!V27+'Lamp1 imaginaria R'!V27+'Lamp1 imaginaria porta'!V27+'Lamp1 imaginaria Left (2)'!V27+'Lamp1 imaginaria porta (2)'!V27+'Lamp1 imaginaria fundo (2)'!V27+'Lamp1 imaginaria R (2)'!V27</f>
        <v>2.8796975812608854</v>
      </c>
      <c r="W27">
        <f>'Lamp1 imaginaria fundo'!W27+'Lamp1 imaginaria Left'!W27+'Lamp1 imaginaria R'!W27+'Lamp1 imaginaria porta'!W27+'Lamp1 imaginaria Left (2)'!W27+'Lamp1 imaginaria porta (2)'!W27+'Lamp1 imaginaria fundo (2)'!W27+'Lamp1 imaginaria R (2)'!W27</f>
        <v>2.8781470438294834</v>
      </c>
      <c r="X27">
        <f>'Lamp1 imaginaria fundo'!X27+'Lamp1 imaginaria Left'!X27+'Lamp1 imaginaria R'!X27+'Lamp1 imaginaria porta'!X27+'Lamp1 imaginaria Left (2)'!X27+'Lamp1 imaginaria porta (2)'!X27+'Lamp1 imaginaria fundo (2)'!X27+'Lamp1 imaginaria R (2)'!X27</f>
        <v>2.8765296790884567</v>
      </c>
      <c r="Y27">
        <f>'Lamp1 imaginaria fundo'!Y27+'Lamp1 imaginaria Left'!Y27+'Lamp1 imaginaria R'!Y27+'Lamp1 imaginaria porta'!Y27+'Lamp1 imaginaria Left (2)'!Y27+'Lamp1 imaginaria porta (2)'!Y27+'Lamp1 imaginaria fundo (2)'!Y27+'Lamp1 imaginaria R (2)'!Y27</f>
        <v>2.8748527125267516</v>
      </c>
      <c r="Z27">
        <f>'Lamp1 imaginaria fundo'!Z27+'Lamp1 imaginaria Left'!Z27+'Lamp1 imaginaria R'!Z27+'Lamp1 imaginaria porta'!Z27+'Lamp1 imaginaria Left (2)'!Z27+'Lamp1 imaginaria porta (2)'!Z27+'Lamp1 imaginaria fundo (2)'!Z27+'Lamp1 imaginaria R (2)'!Z27</f>
        <v>2.8731231940144792</v>
      </c>
      <c r="AA27">
        <f>'Lamp1 imaginaria fundo'!AA27+'Lamp1 imaginaria Left'!AA27+'Lamp1 imaginaria R'!AA27+'Lamp1 imaginaria porta'!AA27+'Lamp1 imaginaria Left (2)'!AA27+'Lamp1 imaginaria porta (2)'!AA27+'Lamp1 imaginaria fundo (2)'!AA27+'Lamp1 imaginaria R (2)'!AA27</f>
        <v>2.8713479937439734</v>
      </c>
      <c r="AB27">
        <f>'Lamp1 imaginaria fundo'!AB27+'Lamp1 imaginaria Left'!AB27+'Lamp1 imaginaria R'!AB27+'Lamp1 imaginaria porta'!AB27+'Lamp1 imaginaria Left (2)'!AB27+'Lamp1 imaginaria porta (2)'!AB27+'Lamp1 imaginaria fundo (2)'!AB27+'Lamp1 imaginaria R (2)'!AB27</f>
        <v>2.8695337996336883</v>
      </c>
      <c r="AC27">
        <f>'Lamp1 imaginaria fundo'!AC27+'Lamp1 imaginaria Left'!AC27+'Lamp1 imaginaria R'!AC27+'Lamp1 imaginaria porta'!AC27+'Lamp1 imaginaria Left (2)'!AC27+'Lamp1 imaginaria porta (2)'!AC27+'Lamp1 imaginaria fundo (2)'!AC27+'Lamp1 imaginaria R (2)'!AC27</f>
        <v>2.8676871158481436</v>
      </c>
      <c r="AD27">
        <f>'Lamp1 imaginaria fundo'!AD27+'Lamp1 imaginaria Left'!AD27+'Lamp1 imaginaria R'!AD27+'Lamp1 imaginaria porta'!AD27+'Lamp1 imaginaria Left (2)'!AD27+'Lamp1 imaginaria porta (2)'!AD27+'Lamp1 imaginaria fundo (2)'!AD27+'Lamp1 imaginaria R (2)'!AD27</f>
        <v>2.8658142621309346</v>
      </c>
      <c r="AE27">
        <f>'Lamp1 imaginaria fundo'!AE27+'Lamp1 imaginaria Left'!AE27+'Lamp1 imaginaria R'!AE27+'Lamp1 imaginaria porta'!AE27+'Lamp1 imaginaria Left (2)'!AE27+'Lamp1 imaginaria porta (2)'!AE27+'Lamp1 imaginaria fundo (2)'!AE27+'Lamp1 imaginaria R (2)'!AE27</f>
        <v>2.8639213736911753</v>
      </c>
      <c r="AF27">
        <f>'Lamp1 imaginaria fundo'!AF27+'Lamp1 imaginaria Left'!AF27+'Lamp1 imaginaria R'!AF27+'Lamp1 imaginaria porta'!AF27+'Lamp1 imaginaria Left (2)'!AF27+'Lamp1 imaginaria porta (2)'!AF27+'Lamp1 imaginaria fundo (2)'!AF27+'Lamp1 imaginaria R (2)'!AF27</f>
        <v>2.8620144014248967</v>
      </c>
      <c r="AG27">
        <f>'Lamp1 imaginaria fundo'!AG27+'Lamp1 imaginaria Left'!AG27+'Lamp1 imaginaria R'!AG27+'Lamp1 imaginaria porta'!AG27+'Lamp1 imaginaria Left (2)'!AG27+'Lamp1 imaginaria porta (2)'!AG27+'Lamp1 imaginaria fundo (2)'!AG27+'Lamp1 imaginaria R (2)'!AG27</f>
        <v>2.8600991122909707</v>
      </c>
      <c r="AH27">
        <f>'Lamp1 imaginaria fundo'!AH27+'Lamp1 imaginaria Left'!AH27+'Lamp1 imaginaria R'!AH27+'Lamp1 imaginaria porta'!AH27+'Lamp1 imaginaria Left (2)'!AH27+'Lamp1 imaginaria porta (2)'!AH27+'Lamp1 imaginaria fundo (2)'!AH27+'Lamp1 imaginaria R (2)'!AH27</f>
        <v>2.8581810896953117</v>
      </c>
      <c r="AI27">
        <f>'Lamp1 imaginaria fundo'!AI27+'Lamp1 imaginaria Left'!AI27+'Lamp1 imaginaria R'!AI27+'Lamp1 imaginaria porta'!AI27+'Lamp1 imaginaria Left (2)'!AI27+'Lamp1 imaginaria porta (2)'!AI27+'Lamp1 imaginaria fundo (2)'!AI27+'Lamp1 imaginaria R (2)'!AI27</f>
        <v>2.8562657337669313</v>
      </c>
      <c r="AJ27">
        <f>'Lamp1 imaginaria fundo'!AJ27+'Lamp1 imaginaria Left'!AJ27+'Lamp1 imaginaria R'!AJ27+'Lamp1 imaginaria porta'!AJ27+'Lamp1 imaginaria Left (2)'!AJ27+'Lamp1 imaginaria porta (2)'!AJ27+'Lamp1 imaginaria fundo (2)'!AJ27+'Lamp1 imaginaria R (2)'!AJ27</f>
        <v>2.854358261434867</v>
      </c>
      <c r="AK27">
        <f>'Lamp1 imaginaria fundo'!AK27+'Lamp1 imaginaria Left'!AK27+'Lamp1 imaginaria R'!AK27+'Lamp1 imaginaria porta'!AK27+'Lamp1 imaginaria Left (2)'!AK27+'Lamp1 imaginaria porta (2)'!AK27+'Lamp1 imaginaria fundo (2)'!AK27+'Lamp1 imaginaria R (2)'!AK27</f>
        <v>2.8524637062359721</v>
      </c>
      <c r="AL27">
        <f>'Lamp1 imaginaria fundo'!AL27+'Lamp1 imaginaria Left'!AL27+'Lamp1 imaginaria R'!AL27+'Lamp1 imaginaria porta'!AL27+'Lamp1 imaginaria Left (2)'!AL27+'Lamp1 imaginaria porta (2)'!AL27+'Lamp1 imaginaria fundo (2)'!AL27+'Lamp1 imaginaria R (2)'!AL27</f>
        <v>2.8505869178003884</v>
      </c>
      <c r="AM27">
        <f>'Lamp1 imaginaria fundo'!AM27+'Lamp1 imaginaria Left'!AM27+'Lamp1 imaginaria R'!AM27+'Lamp1 imaginaria porta'!AM27+'Lamp1 imaginaria Left (2)'!AM27+'Lamp1 imaginaria porta (2)'!AM27+'Lamp1 imaginaria fundo (2)'!AM27+'Lamp1 imaginaria R (2)'!AM27</f>
        <v>2.8487325609744207</v>
      </c>
      <c r="AN27">
        <f>'Lamp1 imaginaria fundo'!AN27+'Lamp1 imaginaria Left'!AN27+'Lamp1 imaginaria R'!AN27+'Lamp1 imaginaria porta'!AN27+'Lamp1 imaginaria Left (2)'!AN27+'Lamp1 imaginaria porta (2)'!AN27+'Lamp1 imaginaria fundo (2)'!AN27+'Lamp1 imaginaria R (2)'!AN27</f>
        <v>2.8469051145500268</v>
      </c>
      <c r="AO27">
        <f>'Lamp1 imaginaria fundo'!AO27+'Lamp1 imaginaria Left'!AO27+'Lamp1 imaginaria R'!AO27+'Lamp1 imaginaria porta'!AO27+'Lamp1 imaginaria Left (2)'!AO27+'Lamp1 imaginaria porta (2)'!AO27+'Lamp1 imaginaria fundo (2)'!AO27+'Lamp1 imaginaria R (2)'!AO27</f>
        <v>2.8451088695765656</v>
      </c>
      <c r="AP27">
        <f>'Lamp1 imaginaria fundo'!AP27+'Lamp1 imaginaria Left'!AP27+'Lamp1 imaginaria R'!AP27+'Lamp1 imaginaria porta'!AP27+'Lamp1 imaginaria Left (2)'!AP27+'Lamp1 imaginaria porta (2)'!AP27+'Lamp1 imaginaria fundo (2)'!AP27+'Lamp1 imaginaria R (2)'!AP27</f>
        <v>2.8433479272343933</v>
      </c>
      <c r="AQ27">
        <f>'Lamp1 imaginaria fundo'!AQ27+'Lamp1 imaginaria Left'!AQ27+'Lamp1 imaginaria R'!AQ27+'Lamp1 imaginaria porta'!AQ27+'Lamp1 imaginaria Left (2)'!AQ27+'Lamp1 imaginaria porta (2)'!AQ27+'Lamp1 imaginaria fundo (2)'!AQ27+'Lamp1 imaginaria R (2)'!AQ27</f>
        <v>2.8416261962517502</v>
      </c>
      <c r="AR27">
        <f>'Lamp1 imaginaria fundo'!AR27+'Lamp1 imaginaria Left'!AR27+'Lamp1 imaginaria R'!AR27+'Lamp1 imaginaria porta'!AR27+'Lamp1 imaginaria Left (2)'!AR27+'Lamp1 imaginaria porta (2)'!AR27+'Lamp1 imaginaria fundo (2)'!AR27+'Lamp1 imaginaria R (2)'!AR27</f>
        <v>2.8399473898467105</v>
      </c>
      <c r="AS27">
        <f>'Lamp1 imaginaria fundo'!AS27+'Lamp1 imaginaria Left'!AS27+'Lamp1 imaginaria R'!AS27+'Lamp1 imaginaria porta'!AS27+'Lamp1 imaginaria Left (2)'!AS27+'Lamp1 imaginaria porta (2)'!AS27+'Lamp1 imaginaria fundo (2)'!AS27+'Lamp1 imaginaria R (2)'!AS27</f>
        <v>2.8383150221751454</v>
      </c>
      <c r="AT27">
        <f>'Lamp1 imaginaria fundo'!AT27+'Lamp1 imaginaria Left'!AT27+'Lamp1 imaginaria R'!AT27+'Lamp1 imaginaria porta'!AT27+'Lamp1 imaginaria Left (2)'!AT27+'Lamp1 imaginaria porta (2)'!AT27+'Lamp1 imaginaria fundo (2)'!AT27+'Lamp1 imaginaria R (2)'!AT27</f>
        <v>2.8367324042641533</v>
      </c>
      <c r="AU27">
        <f>'Lamp1 imaginaria fundo'!AU27+'Lamp1 imaginaria Left'!AU27+'Lamp1 imaginaria R'!AU27+'Lamp1 imaginaria porta'!AU27+'Lamp1 imaginaria Left (2)'!AU27+'Lamp1 imaginaria porta (2)'!AU27+'Lamp1 imaginaria fundo (2)'!AU27+'Lamp1 imaginaria R (2)'!AU27</f>
        <v>2.8352026394086307</v>
      </c>
      <c r="AV27">
        <f>'Lamp1 imaginaria fundo'!AV27+'Lamp1 imaginaria Left'!AV27+'Lamp1 imaginaria R'!AV27+'Lamp1 imaginaria porta'!AV27+'Lamp1 imaginaria Left (2)'!AV27+'Lamp1 imaginaria porta (2)'!AV27+'Lamp1 imaginaria fundo (2)'!AV27+'Lamp1 imaginaria R (2)'!AV27</f>
        <v>2.8337286180069587</v>
      </c>
      <c r="AW27">
        <f>'Lamp1 imaginaria fundo'!AW27+'Lamp1 imaginaria Left'!AW27+'Lamp1 imaginaria R'!AW27+'Lamp1 imaginaria porta'!AW27+'Lamp1 imaginaria Left (2)'!AW27+'Lamp1 imaginaria porta (2)'!AW27+'Lamp1 imaginaria fundo (2)'!AW27+'Lamp1 imaginaria R (2)'!AW27</f>
        <v>2.8323130118105175</v>
      </c>
      <c r="AX27">
        <f>'Lamp1 imaginaria fundo'!AX27+'Lamp1 imaginaria Left'!AX27+'Lamp1 imaginaria R'!AX27+'Lamp1 imaginaria porta'!AX27+'Lamp1 imaginaria Left (2)'!AX27+'Lamp1 imaginaria porta (2)'!AX27+'Lamp1 imaginaria fundo (2)'!AX27+'Lamp1 imaginaria R (2)'!AX27</f>
        <v>2.8309582675612339</v>
      </c>
      <c r="AY27">
        <f>'Lamp1 imaginaria fundo'!AY27+'Lamp1 imaginaria Left'!AY27+'Lamp1 imaginaria R'!AY27+'Lamp1 imaginaria porta'!AY27+'Lamp1 imaginaria Left (2)'!AY27+'Lamp1 imaginaria porta (2)'!AY27+'Lamp1 imaginaria fundo (2)'!AY27+'Lamp1 imaginaria R (2)'!AY27</f>
        <v>2.8296665999919264</v>
      </c>
      <c r="AZ27">
        <f>'Lamp1 imaginaria fundo'!AZ27+'Lamp1 imaginaria Left'!AZ27+'Lamp1 imaginaria R'!AZ27+'Lamp1 imaginaria porta'!AZ27+'Lamp1 imaginaria Left (2)'!AZ27+'Lamp1 imaginaria porta (2)'!AZ27+'Lamp1 imaginaria fundo (2)'!AZ27+'Lamp1 imaginaria R (2)'!AZ27</f>
        <v>2.8284399841661028</v>
      </c>
      <c r="BA27">
        <f>'Lamp1 imaginaria fundo'!BA27+'Lamp1 imaginaria Left'!BA27+'Lamp1 imaginaria R'!BA27+'Lamp1 imaginaria porta'!BA27+'Lamp1 imaginaria Left (2)'!BA27+'Lamp1 imaginaria porta (2)'!BA27+'Lamp1 imaginaria fundo (2)'!BA27+'Lamp1 imaginaria R (2)'!BA27</f>
        <v>2.8272801471374223</v>
      </c>
      <c r="BB27">
        <f>'Lamp1 imaginaria fundo'!BB27+'Lamp1 imaginaria Left'!BB27+'Lamp1 imaginaria R'!BB27+'Lamp1 imaginaria porta'!BB27+'Lamp1 imaginaria Left (2)'!BB27+'Lamp1 imaginaria porta (2)'!BB27+'Lamp1 imaginaria fundo (2)'!BB27+'Lamp1 imaginaria R (2)'!BB27</f>
        <v>2.8261885589144464</v>
      </c>
      <c r="BC27">
        <f>'Lamp1 imaginaria fundo'!BC27+'Lamp1 imaginaria Left'!BC27+'Lamp1 imaginaria R'!BC27+'Lamp1 imaginaria porta'!BC27+'Lamp1 imaginaria Left (2)'!BC27+'Lamp1 imaginaria porta (2)'!BC27+'Lamp1 imaginaria fundo (2)'!BC27+'Lamp1 imaginaria R (2)'!BC27</f>
        <v>2.8251664227239059</v>
      </c>
      <c r="BD27">
        <f>'Lamp1 imaginaria fundo'!BD27+'Lamp1 imaginaria Left'!BD27+'Lamp1 imaginaria R'!BD27+'Lamp1 imaginaria porta'!BD27+'Lamp1 imaginaria Left (2)'!BD27+'Lamp1 imaginaria porta (2)'!BD27+'Lamp1 imaginaria fundo (2)'!BD27+'Lamp1 imaginaria R (2)'!BD27</f>
        <v>2.8242146645757478</v>
      </c>
    </row>
    <row r="28" spans="5:56" ht="35" customHeight="1" x14ac:dyDescent="0.45">
      <c r="E28">
        <v>18</v>
      </c>
      <c r="F28">
        <f>'Lamp1 imaginaria fundo'!F28+'Lamp1 imaginaria Left'!F28+'Lamp1 imaginaria R'!F28+'Lamp1 imaginaria porta'!F28+'Lamp1 imaginaria Left (2)'!F28+'Lamp1 imaginaria porta (2)'!F28+'Lamp1 imaginaria fundo (2)'!F28+'Lamp1 imaginaria R (2)'!F28</f>
        <v>2.8900215773648039</v>
      </c>
      <c r="G28">
        <f>'Lamp1 imaginaria fundo'!G28+'Lamp1 imaginaria Left'!G28+'Lamp1 imaginaria R'!G28+'Lamp1 imaginaria porta'!G28+'Lamp1 imaginaria Left (2)'!G28+'Lamp1 imaginaria porta (2)'!G28+'Lamp1 imaginaria fundo (2)'!G28+'Lamp1 imaginaria R (2)'!G28</f>
        <v>2.8905772838128434</v>
      </c>
      <c r="H28">
        <f>'Lamp1 imaginaria fundo'!H28+'Lamp1 imaginaria Left'!H28+'Lamp1 imaginaria R'!H28+'Lamp1 imaginaria porta'!H28+'Lamp1 imaginaria Left (2)'!H28+'Lamp1 imaginaria porta (2)'!H28+'Lamp1 imaginaria fundo (2)'!H28+'Lamp1 imaginaria R (2)'!H28</f>
        <v>2.8909418384616776</v>
      </c>
      <c r="I28">
        <f>'Lamp1 imaginaria fundo'!I28+'Lamp1 imaginaria Left'!I28+'Lamp1 imaginaria R'!I28+'Lamp1 imaginaria porta'!I28+'Lamp1 imaginaria Left (2)'!I28+'Lamp1 imaginaria porta (2)'!I28+'Lamp1 imaginaria fundo (2)'!I28+'Lamp1 imaginaria R (2)'!I28</f>
        <v>2.8911221151127298</v>
      </c>
      <c r="J28">
        <f>'Lamp1 imaginaria fundo'!J28+'Lamp1 imaginaria Left'!J28+'Lamp1 imaginaria R'!J28+'Lamp1 imaginaria porta'!J28+'Lamp1 imaginaria Left (2)'!J28+'Lamp1 imaginaria porta (2)'!J28+'Lamp1 imaginaria fundo (2)'!J28+'Lamp1 imaginaria R (2)'!J28</f>
        <v>2.8911253947053477</v>
      </c>
      <c r="K28">
        <f>'Lamp1 imaginaria fundo'!K28+'Lamp1 imaginaria Left'!K28+'Lamp1 imaginaria R'!K28+'Lamp1 imaginaria porta'!K28+'Lamp1 imaginaria Left (2)'!K28+'Lamp1 imaginaria porta (2)'!K28+'Lamp1 imaginaria fundo (2)'!K28+'Lamp1 imaginaria R (2)'!K28</f>
        <v>2.8909592906004367</v>
      </c>
      <c r="L28">
        <f>'Lamp1 imaginaria fundo'!L28+'Lamp1 imaginaria Left'!L28+'Lamp1 imaginaria R'!L28+'Lamp1 imaginaria porta'!L28+'Lamp1 imaginaria Left (2)'!L28+'Lamp1 imaginaria porta (2)'!L28+'Lamp1 imaginaria fundo (2)'!L28+'Lamp1 imaginaria R (2)'!L28</f>
        <v>2.8906316774403398</v>
      </c>
      <c r="M28">
        <f>'Lamp1 imaginaria fundo'!M28+'Lamp1 imaginaria Left'!M28+'Lamp1 imaginaria R'!M28+'Lamp1 imaginaria porta'!M28+'Lamp1 imaginaria Left (2)'!M28+'Lamp1 imaginaria porta (2)'!M28+'Lamp1 imaginaria fundo (2)'!M28+'Lamp1 imaginaria R (2)'!M28</f>
        <v>2.8901506245436526</v>
      </c>
      <c r="N28">
        <f>'Lamp1 imaginaria fundo'!N28+'Lamp1 imaginaria Left'!N28+'Lamp1 imaginaria R'!N28+'Lamp1 imaginaria porta'!N28+'Lamp1 imaginaria Left (2)'!N28+'Lamp1 imaginaria porta (2)'!N28+'Lamp1 imaginaria fundo (2)'!N28+'Lamp1 imaginaria R (2)'!N28</f>
        <v>2.8895243345493933</v>
      </c>
      <c r="O28">
        <f>'Lamp1 imaginaria fundo'!O28+'Lamp1 imaginaria Left'!O28+'Lamp1 imaginaria R'!O28+'Lamp1 imaginaria porta'!O28+'Lamp1 imaginaria Left (2)'!O28+'Lamp1 imaginaria porta (2)'!O28+'Lamp1 imaginaria fundo (2)'!O28+'Lamp1 imaginaria R (2)'!O28</f>
        <v>2.8887610877882475</v>
      </c>
      <c r="P28">
        <f>'Lamp1 imaginaria fundo'!P28+'Lamp1 imaginaria Left'!P28+'Lamp1 imaginaria R'!P28+'Lamp1 imaginaria porta'!P28+'Lamp1 imaginaria Left (2)'!P28+'Lamp1 imaginaria porta (2)'!P28+'Lamp1 imaginaria fundo (2)'!P28+'Lamp1 imaginaria R (2)'!P28</f>
        <v>2.8878691926382336</v>
      </c>
      <c r="Q28">
        <f>'Lamp1 imaginaria fundo'!Q28+'Lamp1 imaginaria Left'!Q28+'Lamp1 imaginaria R'!Q28+'Lamp1 imaginaria porta'!Q28+'Lamp1 imaginaria Left (2)'!Q28+'Lamp1 imaginaria porta (2)'!Q28+'Lamp1 imaginaria fundo (2)'!Q28+'Lamp1 imaginaria R (2)'!Q28</f>
        <v>2.8868569419250152</v>
      </c>
      <c r="R28">
        <f>'Lamp1 imaginaria fundo'!R28+'Lamp1 imaginaria Left'!R28+'Lamp1 imaginaria R'!R28+'Lamp1 imaginaria porta'!R28+'Lamp1 imaginaria Left (2)'!R28+'Lamp1 imaginaria porta (2)'!R28+'Lamp1 imaginaria fundo (2)'!R28+'Lamp1 imaginaria R (2)'!R28</f>
        <v>2.8857325752574936</v>
      </c>
      <c r="S28">
        <f>'Lamp1 imaginaria fundo'!S28+'Lamp1 imaginaria Left'!S28+'Lamp1 imaginaria R'!S28+'Lamp1 imaginaria porta'!S28+'Lamp1 imaginaria Left (2)'!S28+'Lamp1 imaginaria porta (2)'!S28+'Lamp1 imaginaria fundo (2)'!S28+'Lamp1 imaginaria R (2)'!S28</f>
        <v>2.8845042470498052</v>
      </c>
      <c r="T28">
        <f>'Lamp1 imaginaria fundo'!T28+'Lamp1 imaginaria Left'!T28+'Lamp1 imaginaria R'!T28+'Lamp1 imaginaria porta'!T28+'Lamp1 imaginaria Left (2)'!T28+'Lamp1 imaginaria porta (2)'!T28+'Lamp1 imaginaria fundo (2)'!T28+'Lamp1 imaginaria R (2)'!T28</f>
        <v>2.8831799998718926</v>
      </c>
      <c r="U28">
        <f>'Lamp1 imaginaria fundo'!U28+'Lamp1 imaginaria Left'!U28+'Lamp1 imaginaria R'!U28+'Lamp1 imaginaria porta'!U28+'Lamp1 imaginaria Left (2)'!U28+'Lamp1 imaginaria porta (2)'!U28+'Lamp1 imaginaria fundo (2)'!U28+'Lamp1 imaginaria R (2)'!U28</f>
        <v>2.8817677426915469</v>
      </c>
      <c r="V28">
        <f>'Lamp1 imaginaria fundo'!V28+'Lamp1 imaginaria Left'!V28+'Lamp1 imaginaria R'!V28+'Lamp1 imaginaria porta'!V28+'Lamp1 imaginaria Left (2)'!V28+'Lamp1 imaginaria porta (2)'!V28+'Lamp1 imaginaria fundo (2)'!V28+'Lamp1 imaginaria R (2)'!V28</f>
        <v>2.8802752335189217</v>
      </c>
      <c r="W28">
        <f>'Lamp1 imaginaria fundo'!W28+'Lamp1 imaginaria Left'!W28+'Lamp1 imaginaria R'!W28+'Lamp1 imaginaria porta'!W28+'Lamp1 imaginaria Left (2)'!W28+'Lamp1 imaginaria porta (2)'!W28+'Lamp1 imaginaria fundo (2)'!W28+'Lamp1 imaginaria R (2)'!W28</f>
        <v>2.8787100659372058</v>
      </c>
      <c r="X28">
        <f>'Lamp1 imaginaria fundo'!X28+'Lamp1 imaginaria Left'!X28+'Lamp1 imaginaria R'!X28+'Lamp1 imaginaria porta'!X28+'Lamp1 imaginaria Left (2)'!X28+'Lamp1 imaginaria porta (2)'!X28+'Lamp1 imaginaria fundo (2)'!X28+'Lamp1 imaginaria R (2)'!X28</f>
        <v>2.8770796589967169</v>
      </c>
      <c r="Y28">
        <f>'Lamp1 imaginaria fundo'!Y28+'Lamp1 imaginaria Left'!Y28+'Lamp1 imaginaria R'!Y28+'Lamp1 imaginaria porta'!Y28+'Lamp1 imaginaria Left (2)'!Y28+'Lamp1 imaginaria porta (2)'!Y28+'Lamp1 imaginaria fundo (2)'!Y28+'Lamp1 imaginaria R (2)'!Y28</f>
        <v>2.875391249960523</v>
      </c>
      <c r="Z28">
        <f>'Lamp1 imaginaria fundo'!Z28+'Lamp1 imaginaria Left'!Z28+'Lamp1 imaginaria R'!Z28+'Lamp1 imaginaria porta'!Z28+'Lamp1 imaginaria Left (2)'!Z28+'Lamp1 imaginaria porta (2)'!Z28+'Lamp1 imaginaria fundo (2)'!Z28+'Lamp1 imaginaria R (2)'!Z28</f>
        <v>2.8736518894140128</v>
      </c>
      <c r="AA28">
        <f>'Lamp1 imaginaria fundo'!AA28+'Lamp1 imaginaria Left'!AA28+'Lamp1 imaginaria R'!AA28+'Lamp1 imaginaria porta'!AA28+'Lamp1 imaginaria Left (2)'!AA28+'Lamp1 imaginaria porta (2)'!AA28+'Lamp1 imaginaria fundo (2)'!AA28+'Lamp1 imaginaria R (2)'!AA28</f>
        <v>2.8718684382850914</v>
      </c>
      <c r="AB28">
        <f>'Lamp1 imaginaria fundo'!AB28+'Lamp1 imaginaria Left'!AB28+'Lamp1 imaginaria R'!AB28+'Lamp1 imaginaria porta'!AB28+'Lamp1 imaginaria Left (2)'!AB28+'Lamp1 imaginaria porta (2)'!AB28+'Lamp1 imaginaria fundo (2)'!AB28+'Lamp1 imaginaria R (2)'!AB28</f>
        <v>2.8700475663625489</v>
      </c>
      <c r="AC28">
        <f>'Lamp1 imaginaria fundo'!AC28+'Lamp1 imaginaria Left'!AC28+'Lamp1 imaginaria R'!AC28+'Lamp1 imaginaria porta'!AC28+'Lamp1 imaginaria Left (2)'!AC28+'Lamp1 imaginaria porta (2)'!AC28+'Lamp1 imaginaria fundo (2)'!AC28+'Lamp1 imaginaria R (2)'!AC28</f>
        <v>2.868195751944949</v>
      </c>
      <c r="AD28">
        <f>'Lamp1 imaginaria fundo'!AD28+'Lamp1 imaginaria Left'!AD28+'Lamp1 imaginaria R'!AD28+'Lamp1 imaginaria porta'!AD28+'Lamp1 imaginaria Left (2)'!AD28+'Lamp1 imaginaria porta (2)'!AD28+'Lamp1 imaginaria fundo (2)'!AD28+'Lamp1 imaginaria R (2)'!AD28</f>
        <v>2.8663192822984147</v>
      </c>
      <c r="AE28">
        <f>'Lamp1 imaginaria fundo'!AE28+'Lamp1 imaginaria Left'!AE28+'Lamp1 imaginaria R'!AE28+'Lamp1 imaginaria porta'!AE28+'Lamp1 imaginaria Left (2)'!AE28+'Lamp1 imaginaria porta (2)'!AE28+'Lamp1 imaginaria fundo (2)'!AE28+'Lamp1 imaginaria R (2)'!AE28</f>
        <v>2.8644242546473495</v>
      </c>
      <c r="AF28">
        <f>'Lamp1 imaginaria fundo'!AF28+'Lamp1 imaginaria Left'!AF28+'Lamp1 imaginaria R'!AF28+'Lamp1 imaginaria porta'!AF28+'Lamp1 imaginaria Left (2)'!AF28+'Lamp1 imaginaria porta (2)'!AF28+'Lamp1 imaginaria fundo (2)'!AF28+'Lamp1 imaginaria R (2)'!AF28</f>
        <v>2.8625165774655077</v>
      </c>
      <c r="AG28">
        <f>'Lamp1 imaginaria fundo'!AG28+'Lamp1 imaginaria Left'!AG28+'Lamp1 imaginaria R'!AG28+'Lamp1 imaginaria porta'!AG28+'Lamp1 imaginaria Left (2)'!AG28+'Lamp1 imaginaria porta (2)'!AG28+'Lamp1 imaginaria fundo (2)'!AG28+'Lamp1 imaginaria R (2)'!AG28</f>
        <v>2.8606019718751377</v>
      </c>
      <c r="AH28">
        <f>'Lamp1 imaginaria fundo'!AH28+'Lamp1 imaginaria Left'!AH28+'Lamp1 imaginaria R'!AH28+'Lamp1 imaginaria porta'!AH28+'Lamp1 imaginaria Left (2)'!AH28+'Lamp1 imaginaria porta (2)'!AH28+'Lamp1 imaginaria fundo (2)'!AH28+'Lamp1 imaginaria R (2)'!AH28</f>
        <v>2.8586859729981677</v>
      </c>
      <c r="AI28">
        <f>'Lamp1 imaginaria fundo'!AI28+'Lamp1 imaginaria Left'!AI28+'Lamp1 imaginaria R'!AI28+'Lamp1 imaginaria porta'!AI28+'Lamp1 imaginaria Left (2)'!AI28+'Lamp1 imaginaria porta (2)'!AI28+'Lamp1 imaginaria fundo (2)'!AI28+'Lamp1 imaginaria R (2)'!AI28</f>
        <v>2.8567739311352893</v>
      </c>
      <c r="AJ28">
        <f>'Lamp1 imaginaria fundo'!AJ28+'Lamp1 imaginaria Left'!AJ28+'Lamp1 imaginaria R'!AJ28+'Lamp1 imaginaria porta'!AJ28+'Lamp1 imaginaria Left (2)'!AJ28+'Lamp1 imaginaria porta (2)'!AJ28+'Lamp1 imaginaria fundo (2)'!AJ28+'Lamp1 imaginaria R (2)'!AJ28</f>
        <v>2.8548710126760231</v>
      </c>
      <c r="AK28">
        <f>'Lamp1 imaginaria fundo'!AK28+'Lamp1 imaginaria Left'!AK28+'Lamp1 imaginaria R'!AK28+'Lamp1 imaginaria porta'!AK28+'Lamp1 imaginaria Left (2)'!AK28+'Lamp1 imaginaria porta (2)'!AK28+'Lamp1 imaginaria fundo (2)'!AK28+'Lamp1 imaginaria R (2)'!AK28</f>
        <v>2.8529822006656205</v>
      </c>
      <c r="AL28">
        <f>'Lamp1 imaginaria fundo'!AL28+'Lamp1 imaginaria Left'!AL28+'Lamp1 imaginaria R'!AL28+'Lamp1 imaginaria porta'!AL28+'Lamp1 imaginaria Left (2)'!AL28+'Lamp1 imaginaria porta (2)'!AL28+'Lamp1 imaginaria fundo (2)'!AL28+'Lamp1 imaginaria R (2)'!AL28</f>
        <v>2.8511122949729204</v>
      </c>
      <c r="AM28">
        <f>'Lamp1 imaginaria fundo'!AM28+'Lamp1 imaginaria Left'!AM28+'Lamp1 imaginaria R'!AM28+'Lamp1 imaginaria porta'!AM28+'Lamp1 imaginaria Left (2)'!AM28+'Lamp1 imaginaria porta (2)'!AM28+'Lamp1 imaginaria fundo (2)'!AM28+'Lamp1 imaginaria R (2)'!AM28</f>
        <v>2.8492659120176445</v>
      </c>
      <c r="AN28">
        <f>'Lamp1 imaginaria fundo'!AN28+'Lamp1 imaginaria Left'!AN28+'Lamp1 imaginaria R'!AN28+'Lamp1 imaginaria porta'!AN28+'Lamp1 imaginaria Left (2)'!AN28+'Lamp1 imaginaria porta (2)'!AN28+'Lamp1 imaginaria fundo (2)'!AN28+'Lamp1 imaginaria R (2)'!AN28</f>
        <v>2.8474474840262252</v>
      </c>
      <c r="AO28">
        <f>'Lamp1 imaginaria fundo'!AO28+'Lamp1 imaginaria Left'!AO28+'Lamp1 imaginaria R'!AO28+'Lamp1 imaginaria porta'!AO28+'Lamp1 imaginaria Left (2)'!AO28+'Lamp1 imaginaria porta (2)'!AO28+'Lamp1 imaginaria fundo (2)'!AO28+'Lamp1 imaginaria R (2)'!AO28</f>
        <v>2.8456612577927265</v>
      </c>
      <c r="AP28">
        <f>'Lamp1 imaginaria fundo'!AP28+'Lamp1 imaginaria Left'!AP28+'Lamp1 imaginaria R'!AP28+'Lamp1 imaginaria porta'!AP28+'Lamp1 imaginaria Left (2)'!AP28+'Lamp1 imaginaria porta (2)'!AP28+'Lamp1 imaginaria fundo (2)'!AP28+'Lamp1 imaginaria R (2)'!AP28</f>
        <v>2.8439112929261876</v>
      </c>
      <c r="AQ28">
        <f>'Lamp1 imaginaria fundo'!AQ28+'Lamp1 imaginaria Left'!AQ28+'Lamp1 imaginaria R'!AQ28+'Lamp1 imaginaria porta'!AQ28+'Lamp1 imaginaria Left (2)'!AQ28+'Lamp1 imaginaria porta (2)'!AQ28+'Lamp1 imaginaria fundo (2)'!AQ28+'Lamp1 imaginaria R (2)'!AQ28</f>
        <v>2.8422014595682521</v>
      </c>
      <c r="AR28">
        <f>'Lamp1 imaginaria fundo'!AR28+'Lamp1 imaginaria Left'!AR28+'Lamp1 imaginaria R'!AR28+'Lamp1 imaginaria porta'!AR28+'Lamp1 imaginaria Left (2)'!AR28+'Lamp1 imaginaria porta (2)'!AR28+'Lamp1 imaginaria fundo (2)'!AR28+'Lamp1 imaginaria R (2)'!AR28</f>
        <v>2.8405354355657448</v>
      </c>
      <c r="AS28">
        <f>'Lamp1 imaginaria fundo'!AS28+'Lamp1 imaginaria Left'!AS28+'Lamp1 imaginaria R'!AS28+'Lamp1 imaginaria porta'!AS28+'Lamp1 imaginaria Left (2)'!AS28+'Lamp1 imaginaria porta (2)'!AS28+'Lamp1 imaginaria fundo (2)'!AS28+'Lamp1 imaginaria R (2)'!AS28</f>
        <v>2.8389167030823947</v>
      </c>
      <c r="AT28">
        <f>'Lamp1 imaginaria fundo'!AT28+'Lamp1 imaginaria Left'!AT28+'Lamp1 imaginaria R'!AT28+'Lamp1 imaginaria porta'!AT28+'Lamp1 imaginaria Left (2)'!AT28+'Lamp1 imaginaria porta (2)'!AT28+'Lamp1 imaginaria fundo (2)'!AT28+'Lamp1 imaginaria R (2)'!AT28</f>
        <v>2.8373485446326336</v>
      </c>
      <c r="AU28">
        <f>'Lamp1 imaginaria fundo'!AU28+'Lamp1 imaginaria Left'!AU28+'Lamp1 imaginaria R'!AU28+'Lamp1 imaginaria porta'!AU28+'Lamp1 imaginaria Left (2)'!AU28+'Lamp1 imaginaria porta (2)'!AU28+'Lamp1 imaginaria fundo (2)'!AU28+'Lamp1 imaginaria R (2)'!AU28</f>
        <v>2.8358340385186516</v>
      </c>
      <c r="AV28">
        <f>'Lamp1 imaginaria fundo'!AV28+'Lamp1 imaginaria Left'!AV28+'Lamp1 imaginaria R'!AV28+'Lamp1 imaginaria porta'!AV28+'Lamp1 imaginaria Left (2)'!AV28+'Lamp1 imaginaria porta (2)'!AV28+'Lamp1 imaginaria fundo (2)'!AV28+'Lamp1 imaginaria R (2)'!AV28</f>
        <v>2.8343760536502081</v>
      </c>
      <c r="AW28">
        <f>'Lamp1 imaginaria fundo'!AW28+'Lamp1 imaginaria Left'!AW28+'Lamp1 imaginaria R'!AW28+'Lamp1 imaginaria porta'!AW28+'Lamp1 imaginaria Left (2)'!AW28+'Lamp1 imaginaria porta (2)'!AW28+'Lamp1 imaginaria fundo (2)'!AW28+'Lamp1 imaginaria R (2)'!AW28</f>
        <v>2.8329772437252787</v>
      </c>
      <c r="AX28">
        <f>'Lamp1 imaginaria fundo'!AX28+'Lamp1 imaginaria Left'!AX28+'Lamp1 imaginaria R'!AX28+'Lamp1 imaginaria porta'!AX28+'Lamp1 imaginaria Left (2)'!AX28+'Lamp1 imaginaria porta (2)'!AX28+'Lamp1 imaginaria fundo (2)'!AX28+'Lamp1 imaginaria R (2)'!AX28</f>
        <v>2.831640040748908</v>
      </c>
      <c r="AY28">
        <f>'Lamp1 imaginaria fundo'!AY28+'Lamp1 imaginaria Left'!AY28+'Lamp1 imaginaria R'!AY28+'Lamp1 imaginaria porta'!AY28+'Lamp1 imaginaria Left (2)'!AY28+'Lamp1 imaginaria porta (2)'!AY28+'Lamp1 imaginaria fundo (2)'!AY28+'Lamp1 imaginaria R (2)'!AY28</f>
        <v>2.8303666478679386</v>
      </c>
      <c r="AZ28">
        <f>'Lamp1 imaginaria fundo'!AZ28+'Lamp1 imaginaria Left'!AZ28+'Lamp1 imaginaria R'!AZ28+'Lamp1 imaginaria porta'!AZ28+'Lamp1 imaginaria Left (2)'!AZ28+'Lamp1 imaginaria porta (2)'!AZ28+'Lamp1 imaginaria fundo (2)'!AZ28+'Lamp1 imaginaria R (2)'!AZ28</f>
        <v>2.8291590315008572</v>
      </c>
      <c r="BA28">
        <f>'Lamp1 imaginaria fundo'!BA28+'Lamp1 imaginaria Left'!BA28+'Lamp1 imaginaria R'!BA28+'Lamp1 imaginaria porta'!BA28+'Lamp1 imaginaria Left (2)'!BA28+'Lamp1 imaginaria porta (2)'!BA28+'Lamp1 imaginaria fundo (2)'!BA28+'Lamp1 imaginaria R (2)'!BA28</f>
        <v>2.8280189127452258</v>
      </c>
      <c r="BB28">
        <f>'Lamp1 imaginaria fundo'!BB28+'Lamp1 imaginaria Left'!BB28+'Lamp1 imaginaria R'!BB28+'Lamp1 imaginaria porta'!BB28+'Lamp1 imaginaria Left (2)'!BB28+'Lamp1 imaginaria porta (2)'!BB28+'Lamp1 imaginaria fundo (2)'!BB28+'Lamp1 imaginaria R (2)'!BB28</f>
        <v>2.8269477580502356</v>
      </c>
      <c r="BC28">
        <f>'Lamp1 imaginaria fundo'!BC28+'Lamp1 imaginaria Left'!BC28+'Lamp1 imaginaria R'!BC28+'Lamp1 imaginaria porta'!BC28+'Lamp1 imaginaria Left (2)'!BC28+'Lamp1 imaginaria porta (2)'!BC28+'Lamp1 imaginaria fundo (2)'!BC28+'Lamp1 imaginaria R (2)'!BC28</f>
        <v>2.8259467691491915</v>
      </c>
      <c r="BD28">
        <f>'Lamp1 imaginaria fundo'!BD28+'Lamp1 imaginaria Left'!BD28+'Lamp1 imaginaria R'!BD28+'Lamp1 imaginaria porta'!BD28+'Lamp1 imaginaria Left (2)'!BD28+'Lamp1 imaginaria porta (2)'!BD28+'Lamp1 imaginaria fundo (2)'!BD28+'Lamp1 imaginaria R (2)'!BD28</f>
        <v>2.8250168722564708</v>
      </c>
    </row>
    <row r="29" spans="5:56" ht="35" customHeight="1" x14ac:dyDescent="0.45">
      <c r="E29">
        <v>19</v>
      </c>
      <c r="F29">
        <f>'Lamp1 imaginaria fundo'!F29+'Lamp1 imaginaria Left'!F29+'Lamp1 imaginaria R'!F29+'Lamp1 imaginaria porta'!F29+'Lamp1 imaginaria Left (2)'!F29+'Lamp1 imaginaria porta (2)'!F29+'Lamp1 imaginaria fundo (2)'!F29+'Lamp1 imaginaria R (2)'!F29</f>
        <v>2.8908917898065942</v>
      </c>
      <c r="G29">
        <f>'Lamp1 imaginaria fundo'!G29+'Lamp1 imaginaria Left'!G29+'Lamp1 imaginaria R'!G29+'Lamp1 imaginaria porta'!G29+'Lamp1 imaginaria Left (2)'!G29+'Lamp1 imaginaria porta (2)'!G29+'Lamp1 imaginaria fundo (2)'!G29+'Lamp1 imaginaria R (2)'!G29</f>
        <v>2.8914236527552863</v>
      </c>
      <c r="H29">
        <f>'Lamp1 imaginaria fundo'!H29+'Lamp1 imaginaria Left'!H29+'Lamp1 imaginaria R'!H29+'Lamp1 imaginaria porta'!H29+'Lamp1 imaginaria Left (2)'!H29+'Lamp1 imaginaria porta (2)'!H29+'Lamp1 imaginaria fundo (2)'!H29+'Lamp1 imaginaria R (2)'!H29</f>
        <v>2.8917639480551087</v>
      </c>
      <c r="I29">
        <f>'Lamp1 imaginaria fundo'!I29+'Lamp1 imaginaria Left'!I29+'Lamp1 imaginaria R'!I29+'Lamp1 imaginaria porta'!I29+'Lamp1 imaginaria Left (2)'!I29+'Lamp1 imaginaria porta (2)'!I29+'Lamp1 imaginaria fundo (2)'!I29+'Lamp1 imaginaria R (2)'!I29</f>
        <v>2.8919197336879994</v>
      </c>
      <c r="J29">
        <f>'Lamp1 imaginaria fundo'!J29+'Lamp1 imaginaria Left'!J29+'Lamp1 imaginaria R'!J29+'Lamp1 imaginaria porta'!J29+'Lamp1 imaginaria Left (2)'!J29+'Lamp1 imaginaria porta (2)'!J29+'Lamp1 imaginaria fundo (2)'!J29+'Lamp1 imaginaria R (2)'!J29</f>
        <v>2.8918984716636413</v>
      </c>
      <c r="K29">
        <f>'Lamp1 imaginaria fundo'!K29+'Lamp1 imaginaria Left'!K29+'Lamp1 imaginaria R'!K29+'Lamp1 imaginaria porta'!K29+'Lamp1 imaginaria Left (2)'!K29+'Lamp1 imaginaria porta (2)'!K29+'Lamp1 imaginaria fundo (2)'!K29+'Lamp1 imaginaria R (2)'!K29</f>
        <v>2.8917079510938928</v>
      </c>
      <c r="L29">
        <f>'Lamp1 imaginaria fundo'!L29+'Lamp1 imaginaria Left'!L29+'Lamp1 imaginaria R'!L29+'Lamp1 imaginaria porta'!L29+'Lamp1 imaginaria Left (2)'!L29+'Lamp1 imaginaria porta (2)'!L29+'Lamp1 imaginaria fundo (2)'!L29+'Lamp1 imaginaria R (2)'!L29</f>
        <v>2.8913562150721934</v>
      </c>
      <c r="M29">
        <f>'Lamp1 imaginaria fundo'!M29+'Lamp1 imaginaria Left'!M29+'Lamp1 imaginaria R'!M29+'Lamp1 imaginaria porta'!M29+'Lamp1 imaginaria Left (2)'!M29+'Lamp1 imaginaria porta (2)'!M29+'Lamp1 imaginaria fundo (2)'!M29+'Lamp1 imaginaria R (2)'!M29</f>
        <v>2.8908514923436468</v>
      </c>
      <c r="N29">
        <f>'Lamp1 imaginaria fundo'!N29+'Lamp1 imaginaria Left'!N29+'Lamp1 imaginaria R'!N29+'Lamp1 imaginaria porta'!N29+'Lamp1 imaginaria Left (2)'!N29+'Lamp1 imaginaria porta (2)'!N29+'Lamp1 imaginaria fundo (2)'!N29+'Lamp1 imaginaria R (2)'!N29</f>
        <v>2.8902021344972826</v>
      </c>
      <c r="O29">
        <f>'Lamp1 imaginaria fundo'!O29+'Lamp1 imaginaria Left'!O29+'Lamp1 imaginaria R'!O29+'Lamp1 imaginaria porta'!O29+'Lamp1 imaginaria Left (2)'!O29+'Lamp1 imaginaria porta (2)'!O29+'Lamp1 imaginaria fundo (2)'!O29+'Lamp1 imaginaria R (2)'!O29</f>
        <v>2.8894165591660919</v>
      </c>
      <c r="P29">
        <f>'Lamp1 imaginaria fundo'!P29+'Lamp1 imaginaria Left'!P29+'Lamp1 imaginaria R'!P29+'Lamp1 imaginaria porta'!P29+'Lamp1 imaginaria Left (2)'!P29+'Lamp1 imaginaria porta (2)'!P29+'Lamp1 imaginaria fundo (2)'!P29+'Lamp1 imaginaria R (2)'!P29</f>
        <v>2.8885031994917494</v>
      </c>
      <c r="Q29">
        <f>'Lamp1 imaginaria fundo'!Q29+'Lamp1 imaginaria Left'!Q29+'Lamp1 imaginaria R'!Q29+'Lamp1 imaginaria porta'!Q29+'Lamp1 imaginaria Left (2)'!Q29+'Lamp1 imaginaria porta (2)'!Q29+'Lamp1 imaginaria fundo (2)'!Q29+'Lamp1 imaginaria R (2)'!Q29</f>
        <v>2.8874704599066821</v>
      </c>
      <c r="R29">
        <f>'Lamp1 imaginaria fundo'!R29+'Lamp1 imaginaria Left'!R29+'Lamp1 imaginaria R'!R29+'Lamp1 imaginaria porta'!R29+'Lamp1 imaginaria Left (2)'!R29+'Lamp1 imaginaria porta (2)'!R29+'Lamp1 imaginaria fundo (2)'!R29+'Lamp1 imaginaria R (2)'!R29</f>
        <v>2.8863266781106343</v>
      </c>
      <c r="S29">
        <f>'Lamp1 imaginaria fundo'!S29+'Lamp1 imaginaria Left'!S29+'Lamp1 imaginaria R'!S29+'Lamp1 imaginaria porta'!S29+'Lamp1 imaginaria Left (2)'!S29+'Lamp1 imaginaria porta (2)'!S29+'Lamp1 imaginaria fundo (2)'!S29+'Lamp1 imaginaria R (2)'!S29</f>
        <v>2.8850800929747509</v>
      </c>
      <c r="T29">
        <f>'Lamp1 imaginaria fundo'!T29+'Lamp1 imaginaria Left'!T29+'Lamp1 imaginaria R'!T29+'Lamp1 imaginaria porta'!T29+'Lamp1 imaginaria Left (2)'!T29+'Lamp1 imaginaria porta (2)'!T29+'Lamp1 imaginaria fundo (2)'!T29+'Lamp1 imaginaria R (2)'!T29</f>
        <v>2.8837388179937964</v>
      </c>
      <c r="U29">
        <f>'Lamp1 imaginaria fundo'!U29+'Lamp1 imaginaria Left'!U29+'Lamp1 imaginaria R'!U29+'Lamp1 imaginaria porta'!U29+'Lamp1 imaginaria Left (2)'!U29+'Lamp1 imaginaria porta (2)'!U29+'Lamp1 imaginaria fundo (2)'!U29+'Lamp1 imaginaria R (2)'!U29</f>
        <v>2.8823108198255518</v>
      </c>
      <c r="V29">
        <f>'Lamp1 imaginaria fundo'!V29+'Lamp1 imaginaria Left'!V29+'Lamp1 imaginaria R'!V29+'Lamp1 imaginaria porta'!V29+'Lamp1 imaginaria Left (2)'!V29+'Lamp1 imaginaria porta (2)'!V29+'Lamp1 imaginaria fundo (2)'!V29+'Lamp1 imaginaria R (2)'!V29</f>
        <v>2.8808039014032167</v>
      </c>
      <c r="W29">
        <f>'Lamp1 imaginaria fundo'!W29+'Lamp1 imaginaria Left'!W29+'Lamp1 imaginaria R'!W29+'Lamp1 imaginaria porta'!W29+'Lamp1 imaginaria Left (2)'!W29+'Lamp1 imaginaria porta (2)'!W29+'Lamp1 imaginaria fundo (2)'!W29+'Lamp1 imaginaria R (2)'!W29</f>
        <v>2.8792256890788508</v>
      </c>
      <c r="X29">
        <f>'Lamp1 imaginaria fundo'!X29+'Lamp1 imaginaria Left'!X29+'Lamp1 imaginaria R'!X29+'Lamp1 imaginaria porta'!X29+'Lamp1 imaginaria Left (2)'!X29+'Lamp1 imaginaria porta (2)'!X29+'Lamp1 imaginaria fundo (2)'!X29+'Lamp1 imaginaria R (2)'!X29</f>
        <v>2.8775836232496994</v>
      </c>
      <c r="Y29">
        <f>'Lamp1 imaginaria fundo'!Y29+'Lamp1 imaginaria Left'!Y29+'Lamp1 imaginaria R'!Y29+'Lamp1 imaginaria porta'!Y29+'Lamp1 imaginaria Left (2)'!Y29+'Lamp1 imaginaria porta (2)'!Y29+'Lamp1 imaginaria fundo (2)'!Y29+'Lamp1 imaginaria R (2)'!Y29</f>
        <v>2.8758849519309035</v>
      </c>
      <c r="Z29">
        <f>'Lamp1 imaginaria fundo'!Z29+'Lamp1 imaginaria Left'!Z29+'Lamp1 imaginaria R'!Z29+'Lamp1 imaginaria porta'!Z29+'Lamp1 imaginaria Left (2)'!Z29+'Lamp1 imaginaria porta (2)'!Z29+'Lamp1 imaginaria fundo (2)'!Z29+'Lamp1 imaginaria R (2)'!Z29</f>
        <v>2.8741367267636284</v>
      </c>
      <c r="AA29">
        <f>'Lamp1 imaginaria fundo'!AA29+'Lamp1 imaginaria Left'!AA29+'Lamp1 imaginaria R'!AA29+'Lamp1 imaginaria porta'!AA29+'Lamp1 imaginaria Left (2)'!AA29+'Lamp1 imaginaria porta (2)'!AA29+'Lamp1 imaginaria fundo (2)'!AA29+'Lamp1 imaginaria R (2)'!AA29</f>
        <v>2.8723458009834721</v>
      </c>
      <c r="AB29">
        <f>'Lamp1 imaginaria fundo'!AB29+'Lamp1 imaginaria Left'!AB29+'Lamp1 imaginaria R'!AB29+'Lamp1 imaginaria porta'!AB29+'Lamp1 imaginaria Left (2)'!AB29+'Lamp1 imaginaria porta (2)'!AB29+'Lamp1 imaginaria fundo (2)'!AB29+'Lamp1 imaginaria R (2)'!AB29</f>
        <v>2.8705188289166741</v>
      </c>
      <c r="AC29">
        <f>'Lamp1 imaginaria fundo'!AC29+'Lamp1 imaginaria Left'!AC29+'Lamp1 imaginaria R'!AC29+'Lamp1 imaginaria porta'!AC29+'Lamp1 imaginaria Left (2)'!AC29+'Lamp1 imaginaria porta (2)'!AC29+'Lamp1 imaginaria fundo (2)'!AC29+'Lamp1 imaginaria R (2)'!AC29</f>
        <v>2.8686622666183434</v>
      </c>
      <c r="AD29">
        <f>'Lamp1 imaginaria fundo'!AD29+'Lamp1 imaginaria Left'!AD29+'Lamp1 imaginaria R'!AD29+'Lamp1 imaginaria porta'!AD29+'Lamp1 imaginaria Left (2)'!AD29+'Lamp1 imaginaria porta (2)'!AD29+'Lamp1 imaginaria fundo (2)'!AD29+'Lamp1 imaginaria R (2)'!AD29</f>
        <v>2.8667823733150035</v>
      </c>
      <c r="AE29">
        <f>'Lamp1 imaginaria fundo'!AE29+'Lamp1 imaginaria Left'!AE29+'Lamp1 imaginaria R'!AE29+'Lamp1 imaginaria porta'!AE29+'Lamp1 imaginaria Left (2)'!AE29+'Lamp1 imaginaria porta (2)'!AE29+'Lamp1 imaginaria fundo (2)'!AE29+'Lamp1 imaginaria R (2)'!AE29</f>
        <v>2.8648852133613589</v>
      </c>
      <c r="AF29">
        <f>'Lamp1 imaginaria fundo'!AF29+'Lamp1 imaginaria Left'!AF29+'Lamp1 imaginaria R'!AF29+'Lamp1 imaginaria porta'!AF29+'Lamp1 imaginaria Left (2)'!AF29+'Lamp1 imaginaria porta (2)'!AF29+'Lamp1 imaginaria fundo (2)'!AF29+'Lamp1 imaginaria R (2)'!AF29</f>
        <v>2.8629766584666339</v>
      </c>
      <c r="AG29">
        <f>'Lamp1 imaginaria fundo'!AG29+'Lamp1 imaginaria Left'!AG29+'Lamp1 imaginaria R'!AG29+'Lamp1 imaginaria porta'!AG29+'Lamp1 imaginaria Left (2)'!AG29+'Lamp1 imaginaria porta (2)'!AG29+'Lamp1 imaginaria fundo (2)'!AG29+'Lamp1 imaginaria R (2)'!AG29</f>
        <v>2.8610623899879899</v>
      </c>
      <c r="AH29">
        <f>'Lamp1 imaginaria fundo'!AH29+'Lamp1 imaginaria Left'!AH29+'Lamp1 imaginaria R'!AH29+'Lamp1 imaginaria porta'!AH29+'Lamp1 imaginaria Left (2)'!AH29+'Lamp1 imaginaria porta (2)'!AH29+'Lamp1 imaginaria fundo (2)'!AH29+'Lamp1 imaginaria R (2)'!AH29</f>
        <v>2.859147901126692</v>
      </c>
      <c r="AI29">
        <f>'Lamp1 imaginaria fundo'!AI29+'Lamp1 imaginaria Left'!AI29+'Lamp1 imaginaria R'!AI29+'Lamp1 imaginaria porta'!AI29+'Lamp1 imaginaria Left (2)'!AI29+'Lamp1 imaginaria porta (2)'!AI29+'Lamp1 imaginaria fundo (2)'!AI29+'Lamp1 imaginaria R (2)'!AI29</f>
        <v>2.8572384988962254</v>
      </c>
      <c r="AJ29">
        <f>'Lamp1 imaginaria fundo'!AJ29+'Lamp1 imaginaria Left'!AJ29+'Lamp1 imaginaria R'!AJ29+'Lamp1 imaginaria porta'!AJ29+'Lamp1 imaginaria Left (2)'!AJ29+'Lamp1 imaginaria porta (2)'!AJ29+'Lamp1 imaginaria fundo (2)'!AJ29+'Lamp1 imaginaria R (2)'!AJ29</f>
        <v>2.8553393057604768</v>
      </c>
      <c r="AK29">
        <f>'Lamp1 imaginaria fundo'!AK29+'Lamp1 imaginaria Left'!AK29+'Lamp1 imaginaria R'!AK29+'Lamp1 imaginaria porta'!AK29+'Lamp1 imaginaria Left (2)'!AK29+'Lamp1 imaginaria porta (2)'!AK29+'Lamp1 imaginaria fundo (2)'!AK29+'Lamp1 imaginaria R (2)'!AK29</f>
        <v>2.8534552608642492</v>
      </c>
      <c r="AL29">
        <f>'Lamp1 imaginaria fundo'!AL29+'Lamp1 imaginaria Left'!AL29+'Lamp1 imaginaria R'!AL29+'Lamp1 imaginaria porta'!AL29+'Lamp1 imaginaria Left (2)'!AL29+'Lamp1 imaginaria porta (2)'!AL29+'Lamp1 imaginaria fundo (2)'!AL29+'Lamp1 imaginaria R (2)'!AL29</f>
        <v>2.8515911207980342</v>
      </c>
      <c r="AM29">
        <f>'Lamp1 imaginaria fundo'!AM29+'Lamp1 imaginaria Left'!AM29+'Lamp1 imaginaria R'!AM29+'Lamp1 imaginaria porta'!AM29+'Lamp1 imaginaria Left (2)'!AM29+'Lamp1 imaginaria porta (2)'!AM29+'Lamp1 imaginaria fundo (2)'!AM29+'Lamp1 imaginaria R (2)'!AM29</f>
        <v>2.8497514598544287</v>
      </c>
      <c r="AN29">
        <f>'Lamp1 imaginaria fundo'!AN29+'Lamp1 imaginaria Left'!AN29+'Lamp1 imaginaria R'!AN29+'Lamp1 imaginaria porta'!AN29+'Lamp1 imaginaria Left (2)'!AN29+'Lamp1 imaginaria porta (2)'!AN29+'Lamp1 imaginaria fundo (2)'!AN29+'Lamp1 imaginaria R (2)'!AN29</f>
        <v>2.8479406697452387</v>
      </c>
      <c r="AO29">
        <f>'Lamp1 imaginaria fundo'!AO29+'Lamp1 imaginaria Left'!AO29+'Lamp1 imaginaria R'!AO29+'Lamp1 imaginaria porta'!AO29+'Lamp1 imaginaria Left (2)'!AO29+'Lamp1 imaginaria porta (2)'!AO29+'Lamp1 imaginaria fundo (2)'!AO29+'Lamp1 imaginaria R (2)'!AO29</f>
        <v>2.846162958756647</v>
      </c>
      <c r="AP29">
        <f>'Lamp1 imaginaria fundo'!AP29+'Lamp1 imaginaria Left'!AP29+'Lamp1 imaginaria R'!AP29+'Lamp1 imaginaria porta'!AP29+'Lamp1 imaginaria Left (2)'!AP29+'Lamp1 imaginaria porta (2)'!AP29+'Lamp1 imaginaria fundo (2)'!AP29+'Lamp1 imaginaria R (2)'!AP29</f>
        <v>2.844422350325261</v>
      </c>
      <c r="AQ29">
        <f>'Lamp1 imaginaria fundo'!AQ29+'Lamp1 imaginaria Left'!AQ29+'Lamp1 imaginaria R'!AQ29+'Lamp1 imaginaria porta'!AQ29+'Lamp1 imaginaria Left (2)'!AQ29+'Lamp1 imaginaria porta (2)'!AQ29+'Lamp1 imaginaria fundo (2)'!AQ29+'Lamp1 imaginaria R (2)'!AQ29</f>
        <v>2.8427226810209776</v>
      </c>
      <c r="AR29">
        <f>'Lamp1 imaginaria fundo'!AR29+'Lamp1 imaginaria Left'!AR29+'Lamp1 imaginaria R'!AR29+'Lamp1 imaginaria porta'!AR29+'Lamp1 imaginaria Left (2)'!AR29+'Lamp1 imaginaria porta (2)'!AR29+'Lamp1 imaginaria fundo (2)'!AR29+'Lamp1 imaginaria R (2)'!AR29</f>
        <v>2.8410675979238169</v>
      </c>
      <c r="AS29">
        <f>'Lamp1 imaginaria fundo'!AS29+'Lamp1 imaginaria Left'!AS29+'Lamp1 imaginaria R'!AS29+'Lamp1 imaginaria porta'!AS29+'Lamp1 imaginaria Left (2)'!AS29+'Lamp1 imaginaria porta (2)'!AS29+'Lamp1 imaginaria fundo (2)'!AS29+'Lamp1 imaginaria R (2)'!AS29</f>
        <v>2.8394605553817112</v>
      </c>
      <c r="AT29">
        <f>'Lamp1 imaginaria fundo'!AT29+'Lamp1 imaginaria Left'!AT29+'Lamp1 imaginaria R'!AT29+'Lamp1 imaginaria porta'!AT29+'Lamp1 imaginaria Left (2)'!AT29+'Lamp1 imaginaria porta (2)'!AT29+'Lamp1 imaginaria fundo (2)'!AT29+'Lamp1 imaginaria R (2)'!AT29</f>
        <v>2.8379048111351053</v>
      </c>
      <c r="AU29">
        <f>'Lamp1 imaginaria fundo'!AU29+'Lamp1 imaginaria Left'!AU29+'Lamp1 imaginaria R'!AU29+'Lamp1 imaginaria porta'!AU29+'Lamp1 imaginaria Left (2)'!AU29+'Lamp1 imaginaria porta (2)'!AU29+'Lamp1 imaginaria fundo (2)'!AU29+'Lamp1 imaginaria R (2)'!AU29</f>
        <v>2.8364034217926126</v>
      </c>
      <c r="AV29">
        <f>'Lamp1 imaginaria fundo'!AV29+'Lamp1 imaginaria Left'!AV29+'Lamp1 imaginaria R'!AV29+'Lamp1 imaginaria porta'!AV29+'Lamp1 imaginaria Left (2)'!AV29+'Lamp1 imaginaria porta (2)'!AV29+'Lamp1 imaginaria fundo (2)'!AV29+'Lamp1 imaginaria R (2)'!AV29</f>
        <v>2.8349592376401702</v>
      </c>
      <c r="AW29">
        <f>'Lamp1 imaginaria fundo'!AW29+'Lamp1 imaginaria Left'!AW29+'Lamp1 imaginaria R'!AW29+'Lamp1 imaginaria porta'!AW29+'Lamp1 imaginaria Left (2)'!AW29+'Lamp1 imaginaria porta (2)'!AW29+'Lamp1 imaginaria fundo (2)'!AW29+'Lamp1 imaginaria R (2)'!AW29</f>
        <v>2.8335748967646697</v>
      </c>
      <c r="AX29">
        <f>'Lamp1 imaginaria fundo'!AX29+'Lamp1 imaginaria Left'!AX29+'Lamp1 imaginaria R'!AX29+'Lamp1 imaginaria porta'!AX29+'Lamp1 imaginaria Left (2)'!AX29+'Lamp1 imaginaria porta (2)'!AX29+'Lamp1 imaginaria fundo (2)'!AX29+'Lamp1 imaginaria R (2)'!AX29</f>
        <v>2.8322528184721305</v>
      </c>
      <c r="AY29">
        <f>'Lamp1 imaginaria fundo'!AY29+'Lamp1 imaginaria Left'!AY29+'Lamp1 imaginaria R'!AY29+'Lamp1 imaginaria porta'!AY29+'Lamp1 imaginaria Left (2)'!AY29+'Lamp1 imaginaria porta (2)'!AY29+'Lamp1 imaginaria fundo (2)'!AY29+'Lamp1 imaginaria R (2)'!AY29</f>
        <v>2.8309951959805257</v>
      </c>
      <c r="AZ29">
        <f>'Lamp1 imaginaria fundo'!AZ29+'Lamp1 imaginaria Left'!AZ29+'Lamp1 imaginaria R'!AZ29+'Lamp1 imaginaria porta'!AZ29+'Lamp1 imaginaria Left (2)'!AZ29+'Lamp1 imaginaria porta (2)'!AZ29+'Lamp1 imaginaria fundo (2)'!AZ29+'Lamp1 imaginaria R (2)'!AZ29</f>
        <v>2.829803988368722</v>
      </c>
      <c r="BA29">
        <f>'Lamp1 imaginaria fundo'!BA29+'Lamp1 imaginaria Left'!BA29+'Lamp1 imaginaria R'!BA29+'Lamp1 imaginaria porta'!BA29+'Lamp1 imaginaria Left (2)'!BA29+'Lamp1 imaginaria porta (2)'!BA29+'Lamp1 imaginaria fundo (2)'!BA29+'Lamp1 imaginaria R (2)'!BA29</f>
        <v>2.8286809117658631</v>
      </c>
      <c r="BB29">
        <f>'Lamp1 imaginaria fundo'!BB29+'Lamp1 imaginaria Left'!BB29+'Lamp1 imaginaria R'!BB29+'Lamp1 imaginaria porta'!BB29+'Lamp1 imaginaria Left (2)'!BB29+'Lamp1 imaginaria porta (2)'!BB29+'Lamp1 imaginaria fundo (2)'!BB29+'Lamp1 imaginaria R (2)'!BB29</f>
        <v>2.8276274297703576</v>
      </c>
      <c r="BC29">
        <f>'Lamp1 imaginaria fundo'!BC29+'Lamp1 imaginaria Left'!BC29+'Lamp1 imaginaria R'!BC29+'Lamp1 imaginaria porta'!BC29+'Lamp1 imaginaria Left (2)'!BC29+'Lamp1 imaginaria porta (2)'!BC29+'Lamp1 imaginaria fundo (2)'!BC29+'Lamp1 imaginaria R (2)'!BC29</f>
        <v>2.8266447430945738</v>
      </c>
      <c r="BD29">
        <f>'Lamp1 imaginaria fundo'!BD29+'Lamp1 imaginaria Left'!BD29+'Lamp1 imaginaria R'!BD29+'Lamp1 imaginaria porta'!BD29+'Lamp1 imaginaria Left (2)'!BD29+'Lamp1 imaginaria porta (2)'!BD29+'Lamp1 imaginaria fundo (2)'!BD29+'Lamp1 imaginaria R (2)'!BD29</f>
        <v>2.8257337784408327</v>
      </c>
    </row>
    <row r="30" spans="5:56" ht="35" customHeight="1" x14ac:dyDescent="0.45">
      <c r="E30">
        <v>20</v>
      </c>
      <c r="F30">
        <f>'Lamp1 imaginaria fundo'!F30+'Lamp1 imaginaria Left'!F30+'Lamp1 imaginaria R'!F30+'Lamp1 imaginaria porta'!F30+'Lamp1 imaginaria Left (2)'!F30+'Lamp1 imaginaria porta (2)'!F30+'Lamp1 imaginaria fundo (2)'!F30+'Lamp1 imaginaria R (2)'!F30</f>
        <v>2.8916631877619063</v>
      </c>
      <c r="G30">
        <f>'Lamp1 imaginaria fundo'!G30+'Lamp1 imaginaria Left'!G30+'Lamp1 imaginaria R'!G30+'Lamp1 imaginaria porta'!G30+'Lamp1 imaginaria Left (2)'!G30+'Lamp1 imaginaria porta (2)'!G30+'Lamp1 imaginaria fundo (2)'!G30+'Lamp1 imaginaria R (2)'!G30</f>
        <v>2.8921746733630695</v>
      </c>
      <c r="H30">
        <f>'Lamp1 imaginaria fundo'!H30+'Lamp1 imaginaria Left'!H30+'Lamp1 imaginaria R'!H30+'Lamp1 imaginaria porta'!H30+'Lamp1 imaginaria Left (2)'!H30+'Lamp1 imaginaria porta (2)'!H30+'Lamp1 imaginaria fundo (2)'!H30+'Lamp1 imaginaria R (2)'!H30</f>
        <v>2.8924942196476757</v>
      </c>
      <c r="I30">
        <f>'Lamp1 imaginaria fundo'!I30+'Lamp1 imaginaria Left'!I30+'Lamp1 imaginaria R'!I30+'Lamp1 imaginaria porta'!I30+'Lamp1 imaginaria Left (2)'!I30+'Lamp1 imaginaria porta (2)'!I30+'Lamp1 imaginaria fundo (2)'!I30+'Lamp1 imaginaria R (2)'!I30</f>
        <v>2.8926290429123185</v>
      </c>
      <c r="J30">
        <f>'Lamp1 imaginaria fundo'!J30+'Lamp1 imaginaria Left'!J30+'Lamp1 imaginaria R'!J30+'Lamp1 imaginaria porta'!J30+'Lamp1 imaginaria Left (2)'!J30+'Lamp1 imaginaria porta (2)'!J30+'Lamp1 imaginaria fundo (2)'!J30+'Lamp1 imaginaria R (2)'!J30</f>
        <v>2.8925867607978781</v>
      </c>
      <c r="K30">
        <f>'Lamp1 imaginaria fundo'!K30+'Lamp1 imaginaria Left'!K30+'Lamp1 imaginaria R'!K30+'Lamp1 imaginaria porta'!K30+'Lamp1 imaginaria Left (2)'!K30+'Lamp1 imaginaria porta (2)'!K30+'Lamp1 imaginaria fundo (2)'!K30+'Lamp1 imaginaria R (2)'!K30</f>
        <v>2.8923753134605241</v>
      </c>
      <c r="L30">
        <f>'Lamp1 imaginaria fundo'!L30+'Lamp1 imaginaria Left'!L30+'Lamp1 imaginaria R'!L30+'Lamp1 imaginaria porta'!L30+'Lamp1 imaginaria Left (2)'!L30+'Lamp1 imaginaria porta (2)'!L30+'Lamp1 imaginaria fundo (2)'!L30+'Lamp1 imaginaria R (2)'!L30</f>
        <v>2.8920028887474758</v>
      </c>
      <c r="M30">
        <f>'Lamp1 imaginaria fundo'!M30+'Lamp1 imaginaria Left'!M30+'Lamp1 imaginaria R'!M30+'Lamp1 imaginaria porta'!M30+'Lamp1 imaginaria Left (2)'!M30+'Lamp1 imaginaria porta (2)'!M30+'Lamp1 imaginaria fundo (2)'!M30+'Lamp1 imaginaria R (2)'!M30</f>
        <v>2.8914778523861364</v>
      </c>
      <c r="N30">
        <f>'Lamp1 imaginaria fundo'!N30+'Lamp1 imaginaria Left'!N30+'Lamp1 imaginaria R'!N30+'Lamp1 imaginaria porta'!N30+'Lamp1 imaginaria Left (2)'!N30+'Lamp1 imaginaria porta (2)'!N30+'Lamp1 imaginaria fundo (2)'!N30+'Lamp1 imaginaria R (2)'!N30</f>
        <v>2.8908086839324296</v>
      </c>
      <c r="O30">
        <f>'Lamp1 imaginaria fundo'!O30+'Lamp1 imaginaria Left'!O30+'Lamp1 imaginaria R'!O30+'Lamp1 imaginaria porta'!O30+'Lamp1 imaginaria Left (2)'!O30+'Lamp1 imaginaria porta (2)'!O30+'Lamp1 imaginaria fundo (2)'!O30+'Lamp1 imaginaria R (2)'!O30</f>
        <v>2.890003918970129</v>
      </c>
      <c r="P30">
        <f>'Lamp1 imaginaria fundo'!P30+'Lamp1 imaginaria Left'!P30+'Lamp1 imaginaria R'!P30+'Lamp1 imaginaria porta'!P30+'Lamp1 imaginaria Left (2)'!P30+'Lamp1 imaginaria porta (2)'!P30+'Lamp1 imaginaria fundo (2)'!P30+'Lamp1 imaginaria R (2)'!P30</f>
        <v>2.8890720978172006</v>
      </c>
      <c r="Q30">
        <f>'Lamp1 imaginaria fundo'!Q30+'Lamp1 imaginaria Left'!Q30+'Lamp1 imaginaria R'!Q30+'Lamp1 imaginaria porta'!Q30+'Lamp1 imaginaria Left (2)'!Q30+'Lamp1 imaginaria porta (2)'!Q30+'Lamp1 imaginaria fundo (2)'!Q30+'Lamp1 imaginaria R (2)'!Q30</f>
        <v>2.8880217207846686</v>
      </c>
      <c r="R30">
        <f>'Lamp1 imaginaria fundo'!R30+'Lamp1 imaginaria Left'!R30+'Lamp1 imaginaria R'!R30+'Lamp1 imaginaria porta'!R30+'Lamp1 imaginaria Left (2)'!R30+'Lamp1 imaginaria porta (2)'!R30+'Lamp1 imaginaria fundo (2)'!R30+'Lamp1 imaginaria R (2)'!R30</f>
        <v>2.8868612098530204</v>
      </c>
      <c r="S30">
        <f>'Lamp1 imaginaria fundo'!S30+'Lamp1 imaginaria Left'!S30+'Lamp1 imaginaria R'!S30+'Lamp1 imaginaria porta'!S30+'Lamp1 imaginaria Left (2)'!S30+'Lamp1 imaginaria porta (2)'!S30+'Lamp1 imaginaria fundo (2)'!S30+'Lamp1 imaginaria R (2)'!S30</f>
        <v>2.8855988764830602</v>
      </c>
      <c r="T30">
        <f>'Lamp1 imaginaria fundo'!T30+'Lamp1 imaginaria Left'!T30+'Lamp1 imaginaria R'!T30+'Lamp1 imaginaria porta'!T30+'Lamp1 imaginaria Left (2)'!T30+'Lamp1 imaginaria porta (2)'!T30+'Lamp1 imaginaria fundo (2)'!T30+'Lamp1 imaginaria R (2)'!T30</f>
        <v>2.8842428951628714</v>
      </c>
      <c r="U30">
        <f>'Lamp1 imaginaria fundo'!U30+'Lamp1 imaginaria Left'!U30+'Lamp1 imaginaria R'!U30+'Lamp1 imaginaria porta'!U30+'Lamp1 imaginaria Left (2)'!U30+'Lamp1 imaginaria porta (2)'!U30+'Lamp1 imaginaria fundo (2)'!U30+'Lamp1 imaginaria R (2)'!U30</f>
        <v>2.882801282209035</v>
      </c>
      <c r="V30">
        <f>'Lamp1 imaginaria fundo'!V30+'Lamp1 imaginaria Left'!V30+'Lamp1 imaginaria R'!V30+'Lamp1 imaginaria porta'!V30+'Lamp1 imaginaria Left (2)'!V30+'Lamp1 imaginaria porta (2)'!V30+'Lamp1 imaginaria fundo (2)'!V30+'Lamp1 imaginaria R (2)'!V30</f>
        <v>2.8812818792860542</v>
      </c>
      <c r="W30">
        <f>'Lamp1 imaginaria fundo'!W30+'Lamp1 imaginaria Left'!W30+'Lamp1 imaginaria R'!W30+'Lamp1 imaginaria porta'!W30+'Lamp1 imaginaria Left (2)'!W30+'Lamp1 imaginaria porta (2)'!W30+'Lamp1 imaginaria fundo (2)'!W30+'Lamp1 imaginaria R (2)'!W30</f>
        <v>2.8796923410797688</v>
      </c>
      <c r="X30">
        <f>'Lamp1 imaginaria fundo'!X30+'Lamp1 imaginaria Left'!X30+'Lamp1 imaginaria R'!X30+'Lamp1 imaginaria porta'!X30+'Lamp1 imaginaria Left (2)'!X30+'Lamp1 imaginaria porta (2)'!X30+'Lamp1 imaginaria fundo (2)'!X30+'Lamp1 imaginaria R (2)'!X30</f>
        <v>2.8780401265547235</v>
      </c>
      <c r="Y30">
        <f>'Lamp1 imaginaria fundo'!Y30+'Lamp1 imaginaria Left'!Y30+'Lamp1 imaginaria R'!Y30+'Lamp1 imaginaria porta'!Y30+'Lamp1 imaginaria Left (2)'!Y30+'Lamp1 imaginaria porta (2)'!Y30+'Lamp1 imaginaria fundo (2)'!Y30+'Lamp1 imaginaria R (2)'!Y30</f>
        <v>2.8763324932378129</v>
      </c>
      <c r="Z30">
        <f>'Lamp1 imaginaria fundo'!Z30+'Lamp1 imaginaria Left'!Z30+'Lamp1 imaginaria R'!Z30+'Lamp1 imaginaria porta'!Z30+'Lamp1 imaginaria Left (2)'!Z30+'Lamp1 imaginaria porta (2)'!Z30+'Lamp1 imaginaria fundo (2)'!Z30+'Lamp1 imaginaria R (2)'!Z30</f>
        <v>2.8745764939972589</v>
      </c>
      <c r="AA30">
        <f>'Lamp1 imaginaria fundo'!AA30+'Lamp1 imaginaria Left'!AA30+'Lamp1 imaginaria R'!AA30+'Lamp1 imaginaria porta'!AA30+'Lamp1 imaginaria Left (2)'!AA30+'Lamp1 imaginaria porta (2)'!AA30+'Lamp1 imaginaria fundo (2)'!AA30+'Lamp1 imaginaria R (2)'!AA30</f>
        <v>2.8727789758231577</v>
      </c>
      <c r="AB30">
        <f>'Lamp1 imaginaria fundo'!AB30+'Lamp1 imaginaria Left'!AB30+'Lamp1 imaginaria R'!AB30+'Lamp1 imaginaria porta'!AB30+'Lamp1 imaginaria Left (2)'!AB30+'Lamp1 imaginaria porta (2)'!AB30+'Lamp1 imaginaria fundo (2)'!AB30+'Lamp1 imaginaria R (2)'!AB30</f>
        <v>2.8709465801601084</v>
      </c>
      <c r="AC30">
        <f>'Lamp1 imaginaria fundo'!AC30+'Lamp1 imaginaria Left'!AC30+'Lamp1 imaginaria R'!AC30+'Lamp1 imaginaria porta'!AC30+'Lamp1 imaginaria Left (2)'!AC30+'Lamp1 imaginaria porta (2)'!AC30+'Lamp1 imaginaria fundo (2)'!AC30+'Lamp1 imaginaria R (2)'!AC30</f>
        <v>2.8690857443907802</v>
      </c>
      <c r="AD30">
        <f>'Lamp1 imaginaria fundo'!AD30+'Lamp1 imaginaria Left'!AD30+'Lamp1 imaginaria R'!AD30+'Lamp1 imaginaria porta'!AD30+'Lamp1 imaginaria Left (2)'!AD30+'Lamp1 imaginaria porta (2)'!AD30+'Lamp1 imaginaria fundo (2)'!AD30+'Lamp1 imaginaria R (2)'!AD30</f>
        <v>2.8672027041191406</v>
      </c>
      <c r="AE30">
        <f>'Lamp1 imaginaria fundo'!AE30+'Lamp1 imaginaria Left'!AE30+'Lamp1 imaginaria R'!AE30+'Lamp1 imaginaria porta'!AE30+'Lamp1 imaginaria Left (2)'!AE30+'Lamp1 imaginaria porta (2)'!AE30+'Lamp1 imaginaria fundo (2)'!AE30+'Lamp1 imaginaria R (2)'!AE30</f>
        <v>2.865303495951355</v>
      </c>
      <c r="AF30">
        <f>'Lamp1 imaginaria fundo'!AF30+'Lamp1 imaginaria Left'!AF30+'Lamp1 imaginaria R'!AF30+'Lamp1 imaginaria porta'!AF30+'Lamp1 imaginaria Left (2)'!AF30+'Lamp1 imaginaria porta (2)'!AF30+'Lamp1 imaginaria fundo (2)'!AF30+'Lamp1 imaginaria R (2)'!AF30</f>
        <v>2.863393960519554</v>
      </c>
      <c r="AG30">
        <f>'Lamp1 imaginaria fundo'!AG30+'Lamp1 imaginaria Left'!AG30+'Lamp1 imaginaria R'!AG30+'Lamp1 imaginaria porta'!AG30+'Lamp1 imaginaria Left (2)'!AG30+'Lamp1 imaginaria porta (2)'!AG30+'Lamp1 imaginaria fundo (2)'!AG30+'Lamp1 imaginaria R (2)'!AG30</f>
        <v>2.8614797455374581</v>
      </c>
      <c r="AH30">
        <f>'Lamp1 imaginaria fundo'!AH30+'Lamp1 imaginaria Left'!AH30+'Lamp1 imaginaria R'!AH30+'Lamp1 imaginaria porta'!AH30+'Lamp1 imaginaria Left (2)'!AH30+'Lamp1 imaginaria porta (2)'!AH30+'Lamp1 imaginaria fundo (2)'!AH30+'Lamp1 imaginaria R (2)'!AH30</f>
        <v>2.8595663087165457</v>
      </c>
      <c r="AI30">
        <f>'Lamp1 imaginaria fundo'!AI30+'Lamp1 imaginaria Left'!AI30+'Lamp1 imaginaria R'!AI30+'Lamp1 imaginaria porta'!AI30+'Lamp1 imaginaria Left (2)'!AI30+'Lamp1 imaginaria porta (2)'!AI30+'Lamp1 imaginaria fundo (2)'!AI30+'Lamp1 imaginaria R (2)'!AI30</f>
        <v>2.8576589204064624</v>
      </c>
      <c r="AJ30">
        <f>'Lamp1 imaginaria fundo'!AJ30+'Lamp1 imaginaria Left'!AJ30+'Lamp1 imaginaria R'!AJ30+'Lamp1 imaginaria porta'!AJ30+'Lamp1 imaginaria Left (2)'!AJ30+'Lamp1 imaginaria porta (2)'!AJ30+'Lamp1 imaginaria fundo (2)'!AJ30+'Lamp1 imaginaria R (2)'!AJ30</f>
        <v>2.8557626658536366</v>
      </c>
      <c r="AK30">
        <f>'Lamp1 imaginaria fundo'!AK30+'Lamp1 imaginaria Left'!AK30+'Lamp1 imaginaria R'!AK30+'Lamp1 imaginaria porta'!AK30+'Lamp1 imaginaria Left (2)'!AK30+'Lamp1 imaginaria porta (2)'!AK30+'Lamp1 imaginaria fundo (2)'!AK30+'Lamp1 imaginaria R (2)'!AK30</f>
        <v>2.8538824469974129</v>
      </c>
      <c r="AL30">
        <f>'Lamp1 imaginaria fundo'!AL30+'Lamp1 imaginaria Left'!AL30+'Lamp1 imaginaria R'!AL30+'Lamp1 imaginaria porta'!AL30+'Lamp1 imaginaria Left (2)'!AL30+'Lamp1 imaginaria porta (2)'!AL30+'Lamp1 imaginaria fundo (2)'!AL30+'Lamp1 imaginaria R (2)'!AL30</f>
        <v>2.8520229837437978</v>
      </c>
      <c r="AM30">
        <f>'Lamp1 imaginaria fundo'!AM30+'Lamp1 imaginaria Left'!AM30+'Lamp1 imaginaria R'!AM30+'Lamp1 imaginaria porta'!AM30+'Lamp1 imaginaria Left (2)'!AM30+'Lamp1 imaginaria porta (2)'!AM30+'Lamp1 imaginaria fundo (2)'!AM30+'Lamp1 imaginaria R (2)'!AM30</f>
        <v>2.8501888146733281</v>
      </c>
      <c r="AN30">
        <f>'Lamp1 imaginaria fundo'!AN30+'Lamp1 imaginaria Left'!AN30+'Lamp1 imaginaria R'!AN30+'Lamp1 imaginaria porta'!AN30+'Lamp1 imaginaria Left (2)'!AN30+'Lamp1 imaginaria porta (2)'!AN30+'Lamp1 imaginaria fundo (2)'!AN30+'Lamp1 imaginaria R (2)'!AN30</f>
        <v>2.8483842971521058</v>
      </c>
      <c r="AO30">
        <f>'Lamp1 imaginaria fundo'!AO30+'Lamp1 imaginaria Left'!AO30+'Lamp1 imaginaria R'!AO30+'Lamp1 imaginaria porta'!AO30+'Lamp1 imaginaria Left (2)'!AO30+'Lamp1 imaginaria porta (2)'!AO30+'Lamp1 imaginaria fundo (2)'!AO30+'Lamp1 imaginaria R (2)'!AO30</f>
        <v>2.8466136068240266</v>
      </c>
      <c r="AP30">
        <f>'Lamp1 imaginaria fundo'!AP30+'Lamp1 imaginaria Left'!AP30+'Lamp1 imaginaria R'!AP30+'Lamp1 imaginaria porta'!AP30+'Lamp1 imaginaria Left (2)'!AP30+'Lamp1 imaginaria porta (2)'!AP30+'Lamp1 imaginaria fundo (2)'!AP30+'Lamp1 imaginaria R (2)'!AP30</f>
        <v>2.8448807364683191</v>
      </c>
      <c r="AQ30">
        <f>'Lamp1 imaginaria fundo'!AQ30+'Lamp1 imaginaria Left'!AQ30+'Lamp1 imaginaria R'!AQ30+'Lamp1 imaginaria porta'!AQ30+'Lamp1 imaginaria Left (2)'!AQ30+'Lamp1 imaginaria porta (2)'!AQ30+'Lamp1 imaginaria fundo (2)'!AQ30+'Lamp1 imaginaria R (2)'!AQ30</f>
        <v>2.8431894942100571</v>
      </c>
      <c r="AR30">
        <f>'Lamp1 imaginaria fundo'!AR30+'Lamp1 imaginaria Left'!AR30+'Lamp1 imaginaria R'!AR30+'Lamp1 imaginaria porta'!AR30+'Lamp1 imaginaria Left (2)'!AR30+'Lamp1 imaginaria porta (2)'!AR30+'Lamp1 imaginaria fundo (2)'!AR30+'Lamp1 imaginaria R (2)'!AR30</f>
        <v>2.8415435010728882</v>
      </c>
      <c r="AS30">
        <f>'Lamp1 imaginaria fundo'!AS30+'Lamp1 imaginaria Left'!AS30+'Lamp1 imaginaria R'!AS30+'Lamp1 imaginaria porta'!AS30+'Lamp1 imaginaria Left (2)'!AS30+'Lamp1 imaginaria porta (2)'!AS30+'Lamp1 imaginaria fundo (2)'!AS30+'Lamp1 imaginaria R (2)'!AS30</f>
        <v>2.8399461878632941</v>
      </c>
      <c r="AT30">
        <f>'Lamp1 imaginaria fundo'!AT30+'Lamp1 imaginaria Left'!AT30+'Lamp1 imaginaria R'!AT30+'Lamp1 imaginaria porta'!AT30+'Lamp1 imaginaria Left (2)'!AT30+'Lamp1 imaginaria porta (2)'!AT30+'Lamp1 imaginaria fundo (2)'!AT30+'Lamp1 imaginaria R (2)'!AT30</f>
        <v>2.8384007913747151</v>
      </c>
      <c r="AU30">
        <f>'Lamp1 imaginaria fundo'!AU30+'Lamp1 imaginaria Left'!AU30+'Lamp1 imaginaria R'!AU30+'Lamp1 imaginaria porta'!AU30+'Lamp1 imaginaria Left (2)'!AU30+'Lamp1 imaginaria porta (2)'!AU30+'Lamp1 imaginaria fundo (2)'!AU30+'Lamp1 imaginaria R (2)'!AU30</f>
        <v>2.8369103498982859</v>
      </c>
      <c r="AV30">
        <f>'Lamp1 imaginaria fundo'!AV30+'Lamp1 imaginaria Left'!AV30+'Lamp1 imaginaria R'!AV30+'Lamp1 imaginaria porta'!AV30+'Lamp1 imaginaria Left (2)'!AV30+'Lamp1 imaginaria porta (2)'!AV30+'Lamp1 imaginaria fundo (2)'!AV30+'Lamp1 imaginaria R (2)'!AV30</f>
        <v>2.835477698025143</v>
      </c>
      <c r="AW30">
        <f>'Lamp1 imaginaria fundo'!AW30+'Lamp1 imaginaria Left'!AW30+'Lamp1 imaginaria R'!AW30+'Lamp1 imaginaria porta'!AW30+'Lamp1 imaginaria Left (2)'!AW30+'Lamp1 imaginaria porta (2)'!AW30+'Lamp1 imaginaria fundo (2)'!AW30+'Lamp1 imaginaria R (2)'!AW30</f>
        <v>2.8341054607236642</v>
      </c>
      <c r="AX30">
        <f>'Lamp1 imaginaria fundo'!AX30+'Lamp1 imaginaria Left'!AX30+'Lamp1 imaginaria R'!AX30+'Lamp1 imaginaria porta'!AX30+'Lamp1 imaginaria Left (2)'!AX30+'Lamp1 imaginaria porta (2)'!AX30+'Lamp1 imaginaria fundo (2)'!AX30+'Lamp1 imaginaria R (2)'!AX30</f>
        <v>2.8327960466739417</v>
      </c>
      <c r="AY30">
        <f>'Lamp1 imaginaria fundo'!AY30+'Lamp1 imaginaria Left'!AY30+'Lamp1 imaginaria R'!AY30+'Lamp1 imaginaria porta'!AY30+'Lamp1 imaginaria Left (2)'!AY30+'Lamp1 imaginaria porta (2)'!AY30+'Lamp1 imaginaria fundo (2)'!AY30+'Lamp1 imaginaria R (2)'!AY30</f>
        <v>2.8315516408416537</v>
      </c>
      <c r="AZ30">
        <f>'Lamp1 imaginaria fundo'!AZ30+'Lamp1 imaginaria Left'!AZ30+'Lamp1 imaginaria R'!AZ30+'Lamp1 imaginaria porta'!AZ30+'Lamp1 imaginaria Left (2)'!AZ30+'Lamp1 imaginaria porta (2)'!AZ30+'Lamp1 imaginaria fundo (2)'!AZ30+'Lamp1 imaginaria R (2)'!AZ30</f>
        <v>2.8303741962746045</v>
      </c>
      <c r="BA30">
        <f>'Lamp1 imaginaria fundo'!BA30+'Lamp1 imaginaria Left'!BA30+'Lamp1 imaginaria R'!BA30+'Lamp1 imaginaria porta'!BA30+'Lamp1 imaginaria Left (2)'!BA30+'Lamp1 imaginaria porta (2)'!BA30+'Lamp1 imaginaria fundo (2)'!BA30+'Lamp1 imaginaria R (2)'!BA30</f>
        <v>2.829265425107816</v>
      </c>
      <c r="BB30">
        <f>'Lamp1 imaginaria fundo'!BB30+'Lamp1 imaginaria Left'!BB30+'Lamp1 imaginaria R'!BB30+'Lamp1 imaginaria porta'!BB30+'Lamp1 imaginaria Left (2)'!BB30+'Lamp1 imaginaria porta (2)'!BB30+'Lamp1 imaginaria fundo (2)'!BB30+'Lamp1 imaginaria R (2)'!BB30</f>
        <v>2.8282267887676413</v>
      </c>
      <c r="BC30">
        <f>'Lamp1 imaginaria fundo'!BC30+'Lamp1 imaginaria Left'!BC30+'Lamp1 imaginaria R'!BC30+'Lamp1 imaginaria porta'!BC30+'Lamp1 imaginaria Left (2)'!BC30+'Lamp1 imaginaria porta (2)'!BC30+'Lamp1 imaginaria fundo (2)'!BC30+'Lamp1 imaginaria R (2)'!BC30</f>
        <v>2.8272594873720678</v>
      </c>
      <c r="BD30">
        <f>'Lamp1 imaginaria fundo'!BD30+'Lamp1 imaginaria Left'!BD30+'Lamp1 imaginaria R'!BD30+'Lamp1 imaginaria porta'!BD30+'Lamp1 imaginaria Left (2)'!BD30+'Lamp1 imaginaria porta (2)'!BD30+'Lamp1 imaginaria fundo (2)'!BD30+'Lamp1 imaginaria R (2)'!BD30</f>
        <v>2.8263644483336217</v>
      </c>
    </row>
    <row r="31" spans="5:56" ht="35" customHeight="1" x14ac:dyDescent="0.45">
      <c r="E31">
        <v>21</v>
      </c>
      <c r="F31">
        <f>'Lamp1 imaginaria fundo'!F31+'Lamp1 imaginaria Left'!F31+'Lamp1 imaginaria R'!F31+'Lamp1 imaginaria porta'!F31+'Lamp1 imaginaria Left (2)'!F31+'Lamp1 imaginaria porta (2)'!F31+'Lamp1 imaginaria fundo (2)'!F31+'Lamp1 imaginaria R (2)'!F31</f>
        <v>2.8923320091734932</v>
      </c>
      <c r="G31">
        <f>'Lamp1 imaginaria fundo'!G31+'Lamp1 imaginaria Left'!G31+'Lamp1 imaginaria R'!G31+'Lamp1 imaginaria porta'!G31+'Lamp1 imaginaria Left (2)'!G31+'Lamp1 imaginaria porta (2)'!G31+'Lamp1 imaginaria fundo (2)'!G31+'Lamp1 imaginaria R (2)'!G31</f>
        <v>2.8928267157692922</v>
      </c>
      <c r="H31">
        <f>'Lamp1 imaginaria fundo'!H31+'Lamp1 imaginaria Left'!H31+'Lamp1 imaginaria R'!H31+'Lamp1 imaginaria porta'!H31+'Lamp1 imaginaria Left (2)'!H31+'Lamp1 imaginaria porta (2)'!H31+'Lamp1 imaginaria fundo (2)'!H31+'Lamp1 imaginaria R (2)'!H31</f>
        <v>2.8931291616884125</v>
      </c>
      <c r="I31">
        <f>'Lamp1 imaginaria fundo'!I31+'Lamp1 imaginaria Left'!I31+'Lamp1 imaginaria R'!I31+'Lamp1 imaginaria porta'!I31+'Lamp1 imaginaria Left (2)'!I31+'Lamp1 imaginaria porta (2)'!I31+'Lamp1 imaginaria fundo (2)'!I31+'Lamp1 imaginaria R (2)'!I31</f>
        <v>2.8932466944566637</v>
      </c>
      <c r="J31">
        <f>'Lamp1 imaginaria fundo'!J31+'Lamp1 imaginaria Left'!J31+'Lamp1 imaginaria R'!J31+'Lamp1 imaginaria porta'!J31+'Lamp1 imaginaria Left (2)'!J31+'Lamp1 imaginaria porta (2)'!J31+'Lamp1 imaginaria fundo (2)'!J31+'Lamp1 imaginaria R (2)'!J31</f>
        <v>2.8931870607144528</v>
      </c>
      <c r="K31">
        <f>'Lamp1 imaginaria fundo'!K31+'Lamp1 imaginaria Left'!K31+'Lamp1 imaginaria R'!K31+'Lamp1 imaginaria porta'!K31+'Lamp1 imaginaria Left (2)'!K31+'Lamp1 imaginaria porta (2)'!K31+'Lamp1 imaginaria fundo (2)'!K31+'Lamp1 imaginaria R (2)'!K31</f>
        <v>2.8929583258065446</v>
      </c>
      <c r="L31">
        <f>'Lamp1 imaginaria fundo'!L31+'Lamp1 imaginaria Left'!L31+'Lamp1 imaginaria R'!L31+'Lamp1 imaginaria porta'!L31+'Lamp1 imaginaria Left (2)'!L31+'Lamp1 imaginaria porta (2)'!L31+'Lamp1 imaginaria fundo (2)'!L31+'Lamp1 imaginaria R (2)'!L31</f>
        <v>2.8925687975444454</v>
      </c>
      <c r="M31">
        <f>'Lamp1 imaginaria fundo'!M31+'Lamp1 imaginaria Left'!M31+'Lamp1 imaginaria R'!M31+'Lamp1 imaginaria porta'!M31+'Lamp1 imaginaria Left (2)'!M31+'Lamp1 imaginaria porta (2)'!M31+'Lamp1 imaginaria fundo (2)'!M31+'Lamp1 imaginaria R (2)'!M31</f>
        <v>2.8920269551688569</v>
      </c>
      <c r="N31">
        <f>'Lamp1 imaginaria fundo'!N31+'Lamp1 imaginaria Left'!N31+'Lamp1 imaginaria R'!N31+'Lamp1 imaginaria porta'!N31+'Lamp1 imaginaria Left (2)'!N31+'Lamp1 imaginaria porta (2)'!N31+'Lamp1 imaginaria fundo (2)'!N31+'Lamp1 imaginaria R (2)'!N31</f>
        <v>2.8913413842695777</v>
      </c>
      <c r="O31">
        <f>'Lamp1 imaginaria fundo'!O31+'Lamp1 imaginaria Left'!O31+'Lamp1 imaginaria R'!O31+'Lamp1 imaginaria porta'!O31+'Lamp1 imaginaria Left (2)'!O31+'Lamp1 imaginaria porta (2)'!O31+'Lamp1 imaginaria fundo (2)'!O31+'Lamp1 imaginaria R (2)'!O31</f>
        <v>2.8905207181594808</v>
      </c>
      <c r="P31">
        <f>'Lamp1 imaginaria fundo'!P31+'Lamp1 imaginaria Left'!P31+'Lamp1 imaginaria R'!P31+'Lamp1 imaginaria porta'!P31+'Lamp1 imaginaria Left (2)'!P31+'Lamp1 imaginaria porta (2)'!P31+'Lamp1 imaginaria fundo (2)'!P31+'Lamp1 imaginaria R (2)'!P31</f>
        <v>2.8895735859573639</v>
      </c>
      <c r="Q31">
        <f>'Lamp1 imaginaria fundo'!Q31+'Lamp1 imaginaria Left'!Q31+'Lamp1 imaginaria R'!Q31+'Lamp1 imaginaria porta'!Q31+'Lamp1 imaginaria Left (2)'!Q31+'Lamp1 imaginaria porta (2)'!Q31+'Lamp1 imaginaria fundo (2)'!Q31+'Lamp1 imaginaria R (2)'!Q31</f>
        <v>2.8885085674188904</v>
      </c>
      <c r="R31">
        <f>'Lamp1 imaginaria fundo'!R31+'Lamp1 imaginaria Left'!R31+'Lamp1 imaginaria R'!R31+'Lamp1 imaginaria porta'!R31+'Lamp1 imaginaria Left (2)'!R31+'Lamp1 imaginaria porta (2)'!R31+'Lamp1 imaginaria fundo (2)'!R31+'Lamp1 imaginaria R (2)'!R31</f>
        <v>2.8873341543701536</v>
      </c>
      <c r="S31">
        <f>'Lamp1 imaginaria fundo'!S31+'Lamp1 imaginaria Left'!S31+'Lamp1 imaginaria R'!S31+'Lamp1 imaginaria porta'!S31+'Lamp1 imaginaria Left (2)'!S31+'Lamp1 imaginaria porta (2)'!S31+'Lamp1 imaginaria fundo (2)'!S31+'Lamp1 imaginaria R (2)'!S31</f>
        <v>2.8860587184470279</v>
      </c>
      <c r="T31">
        <f>'Lamp1 imaginaria fundo'!T31+'Lamp1 imaginaria Left'!T31+'Lamp1 imaginaria R'!T31+'Lamp1 imaginaria porta'!T31+'Lamp1 imaginaria Left (2)'!T31+'Lamp1 imaginaria porta (2)'!T31+'Lamp1 imaginaria fundo (2)'!T31+'Lamp1 imaginaria R (2)'!T31</f>
        <v>2.8846904847259465</v>
      </c>
      <c r="U31">
        <f>'Lamp1 imaginaria fundo'!U31+'Lamp1 imaginaria Left'!U31+'Lamp1 imaginaria R'!U31+'Lamp1 imaginaria porta'!U31+'Lamp1 imaginaria Left (2)'!U31+'Lamp1 imaginaria porta (2)'!U31+'Lamp1 imaginaria fundo (2)'!U31+'Lamp1 imaginaria R (2)'!U31</f>
        <v>2.8832375107466719</v>
      </c>
      <c r="V31">
        <f>'Lamp1 imaginaria fundo'!V31+'Lamp1 imaginaria Left'!V31+'Lamp1 imaginaria R'!V31+'Lamp1 imaginaria porta'!V31+'Lamp1 imaginaria Left (2)'!V31+'Lamp1 imaginaria porta (2)'!V31+'Lamp1 imaginaria fundo (2)'!V31+'Lamp1 imaginaria R (2)'!V31</f>
        <v>2.8817076703726556</v>
      </c>
      <c r="W31">
        <f>'Lamp1 imaginaria fundo'!W31+'Lamp1 imaginaria Left'!W31+'Lamp1 imaginaria R'!W31+'Lamp1 imaginaria porta'!W31+'Lamp1 imaginaria Left (2)'!W31+'Lamp1 imaginaria porta (2)'!W31+'Lamp1 imaginaria fundo (2)'!W31+'Lamp1 imaginaria R (2)'!W31</f>
        <v>2.8801086419062596</v>
      </c>
      <c r="X31">
        <f>'Lamp1 imaginaria fundo'!X31+'Lamp1 imaginaria Left'!X31+'Lamp1 imaginaria R'!X31+'Lamp1 imaginaria porta'!X31+'Lamp1 imaginaria Left (2)'!X31+'Lamp1 imaginaria porta (2)'!X31+'Lamp1 imaginaria fundo (2)'!X31+'Lamp1 imaginaria R (2)'!X31</f>
        <v>2.8784478998705398</v>
      </c>
      <c r="Y31">
        <f>'Lamp1 imaginaria fundo'!Y31+'Lamp1 imaginaria Left'!Y31+'Lamp1 imaginaria R'!Y31+'Lamp1 imaginaria porta'!Y31+'Lamp1 imaginaria Left (2)'!Y31+'Lamp1 imaginaria porta (2)'!Y31+'Lamp1 imaginaria fundo (2)'!Y31+'Lamp1 imaginaria R (2)'!Y31</f>
        <v>2.8767327098824254</v>
      </c>
      <c r="Z31">
        <f>'Lamp1 imaginaria fundo'!Z31+'Lamp1 imaginaria Left'!Z31+'Lamp1 imaginaria R'!Z31+'Lamp1 imaginaria porta'!Z31+'Lamp1 imaginaria Left (2)'!Z31+'Lamp1 imaginaria porta (2)'!Z31+'Lamp1 imaginaria fundo (2)'!Z31+'Lamp1 imaginaria R (2)'!Z31</f>
        <v>2.8749701260698073</v>
      </c>
      <c r="AA31">
        <f>'Lamp1 imaginaria fundo'!AA31+'Lamp1 imaginaria Left'!AA31+'Lamp1 imaginaria R'!AA31+'Lamp1 imaginaria porta'!AA31+'Lamp1 imaginaria Left (2)'!AA31+'Lamp1 imaginaria porta (2)'!AA31+'Lamp1 imaginaria fundo (2)'!AA31+'Lamp1 imaginaria R (2)'!AA31</f>
        <v>2.8731669905234525</v>
      </c>
      <c r="AB31">
        <f>'Lamp1 imaginaria fundo'!AB31+'Lamp1 imaginaria Left'!AB31+'Lamp1 imaginaria R'!AB31+'Lamp1 imaginaria porta'!AB31+'Lamp1 imaginaria Left (2)'!AB31+'Lamp1 imaginaria porta (2)'!AB31+'Lamp1 imaginaria fundo (2)'!AB31+'Lamp1 imaginaria R (2)'!AB31</f>
        <v>2.8713299343202836</v>
      </c>
      <c r="AC31">
        <f>'Lamp1 imaginaria fundo'!AC31+'Lamp1 imaginaria Left'!AC31+'Lamp1 imaginaria R'!AC31+'Lamp1 imaginaria porta'!AC31+'Lamp1 imaginaria Left (2)'!AC31+'Lamp1 imaginaria porta (2)'!AC31+'Lamp1 imaginaria fundo (2)'!AC31+'Lamp1 imaginaria R (2)'!AC31</f>
        <v>2.8694653797043101</v>
      </c>
      <c r="AD31">
        <f>'Lamp1 imaginaria fundo'!AD31+'Lamp1 imaginaria Left'!AD31+'Lamp1 imaginaria R'!AD31+'Lamp1 imaginaria porta'!AD31+'Lamp1 imaginaria Left (2)'!AD31+'Lamp1 imaginaria porta (2)'!AD31+'Lamp1 imaginaria fundo (2)'!AD31+'Lamp1 imaginaria R (2)'!AD31</f>
        <v>2.8675795430628241</v>
      </c>
      <c r="AE31">
        <f>'Lamp1 imaginaria fundo'!AE31+'Lamp1 imaginaria Left'!AE31+'Lamp1 imaginaria R'!AE31+'Lamp1 imaginaria porta'!AE31+'Lamp1 imaginaria Left (2)'!AE31+'Lamp1 imaginaria porta (2)'!AE31+'Lamp1 imaginaria fundo (2)'!AE31+'Lamp1 imaginaria R (2)'!AE31</f>
        <v>2.8656784383862064</v>
      </c>
      <c r="AF31">
        <f>'Lamp1 imaginaria fundo'!AF31+'Lamp1 imaginaria Left'!AF31+'Lamp1 imaginaria R'!AF31+'Lamp1 imaginaria porta'!AF31+'Lamp1 imaginaria Left (2)'!AF31+'Lamp1 imaginaria porta (2)'!AF31+'Lamp1 imaginaria fundo (2)'!AF31+'Lamp1 imaginaria R (2)'!AF31</f>
        <v>2.8637678809482732</v>
      </c>
      <c r="AG31">
        <f>'Lamp1 imaginaria fundo'!AG31+'Lamp1 imaginaria Left'!AG31+'Lamp1 imaginaria R'!AG31+'Lamp1 imaginaria porta'!AG31+'Lamp1 imaginaria Left (2)'!AG31+'Lamp1 imaginaria porta (2)'!AG31+'Lamp1 imaginaria fundo (2)'!AG31+'Lamp1 imaginaria R (2)'!AG31</f>
        <v>2.8618534909892488</v>
      </c>
      <c r="AH31">
        <f>'Lamp1 imaginaria fundo'!AH31+'Lamp1 imaginaria Left'!AH31+'Lamp1 imaginaria R'!AH31+'Lamp1 imaginaria porta'!AH31+'Lamp1 imaginaria Left (2)'!AH31+'Lamp1 imaginaria porta (2)'!AH31+'Lamp1 imaginaria fundo (2)'!AH31+'Lamp1 imaginaria R (2)'!AH31</f>
        <v>2.8599406972243981</v>
      </c>
      <c r="AI31">
        <f>'Lamp1 imaginaria fundo'!AI31+'Lamp1 imaginaria Left'!AI31+'Lamp1 imaginaria R'!AI31+'Lamp1 imaginaria porta'!AI31+'Lamp1 imaginaria Left (2)'!AI31+'Lamp1 imaginaria porta (2)'!AI31+'Lamp1 imaginaria fundo (2)'!AI31+'Lamp1 imaginaria R (2)'!AI31</f>
        <v>2.8580347400375987</v>
      </c>
      <c r="AJ31">
        <f>'Lamp1 imaginaria fundo'!AJ31+'Lamp1 imaginaria Left'!AJ31+'Lamp1 imaginaria R'!AJ31+'Lamp1 imaginaria porta'!AJ31+'Lamp1 imaginaria Left (2)'!AJ31+'Lamp1 imaginaria porta (2)'!AJ31+'Lamp1 imaginaria fundo (2)'!AJ31+'Lamp1 imaginaria R (2)'!AJ31</f>
        <v>2.8561406742504349</v>
      </c>
      <c r="AK31">
        <f>'Lamp1 imaginaria fundo'!AK31+'Lamp1 imaginaria Left'!AK31+'Lamp1 imaginaria R'!AK31+'Lamp1 imaginaria porta'!AK31+'Lamp1 imaginaria Left (2)'!AK31+'Lamp1 imaginaria porta (2)'!AK31+'Lamp1 imaginaria fundo (2)'!AK31+'Lamp1 imaginaria R (2)'!AK31</f>
        <v>2.8542633713837877</v>
      </c>
      <c r="AL31">
        <f>'Lamp1 imaginaria fundo'!AL31+'Lamp1 imaginaria Left'!AL31+'Lamp1 imaginaria R'!AL31+'Lamp1 imaginaria porta'!AL31+'Lamp1 imaginaria Left (2)'!AL31+'Lamp1 imaginaria porta (2)'!AL31+'Lamp1 imaginaria fundo (2)'!AL31+'Lamp1 imaginaria R (2)'!AL31</f>
        <v>2.8524075213505444</v>
      </c>
      <c r="AM31">
        <f>'Lamp1 imaginaria fundo'!AM31+'Lamp1 imaginaria Left'!AM31+'Lamp1 imaginaria R'!AM31+'Lamp1 imaginaria porta'!AM31+'Lamp1 imaginaria Left (2)'!AM31+'Lamp1 imaginaria porta (2)'!AM31+'Lamp1 imaginaria fundo (2)'!AM31+'Lamp1 imaginaria R (2)'!AM31</f>
        <v>2.8505776335352602</v>
      </c>
      <c r="AN31">
        <f>'Lamp1 imaginaria fundo'!AN31+'Lamp1 imaginaria Left'!AN31+'Lamp1 imaginaria R'!AN31+'Lamp1 imaginaria porta'!AN31+'Lamp1 imaginaria Left (2)'!AN31+'Lamp1 imaginaria porta (2)'!AN31+'Lamp1 imaginaria fundo (2)'!AN31+'Lamp1 imaginaria R (2)'!AN31</f>
        <v>2.8487780372298062</v>
      </c>
      <c r="AO31">
        <f>'Lamp1 imaginaria fundo'!AO31+'Lamp1 imaginaria Left'!AO31+'Lamp1 imaginaria R'!AO31+'Lamp1 imaginaria porta'!AO31+'Lamp1 imaginaria Left (2)'!AO31+'Lamp1 imaginaria porta (2)'!AO31+'Lamp1 imaginaria fundo (2)'!AO31+'Lamp1 imaginaria R (2)'!AO31</f>
        <v>2.8470128814035984</v>
      </c>
      <c r="AP31">
        <f>'Lamp1 imaginaria fundo'!AP31+'Lamp1 imaginaria Left'!AP31+'Lamp1 imaginaria R'!AP31+'Lamp1 imaginaria porta'!AP31+'Lamp1 imaginaria Left (2)'!AP31+'Lamp1 imaginaria porta (2)'!AP31+'Lamp1 imaginaria fundo (2)'!AP31+'Lamp1 imaginaria R (2)'!AP31</f>
        <v>2.8452861337935924</v>
      </c>
      <c r="AQ31">
        <f>'Lamp1 imaginaria fundo'!AQ31+'Lamp1 imaginaria Left'!AQ31+'Lamp1 imaginaria R'!AQ31+'Lamp1 imaginaria porta'!AQ31+'Lamp1 imaginaria Left (2)'!AQ31+'Lamp1 imaginaria porta (2)'!AQ31+'Lamp1 imaginaria fundo (2)'!AQ31+'Lamp1 imaginaria R (2)'!AQ31</f>
        <v>2.8436015793030887</v>
      </c>
      <c r="AR31">
        <f>'Lamp1 imaginaria fundo'!AR31+'Lamp1 imaginaria Left'!AR31+'Lamp1 imaginaria R'!AR31+'Lamp1 imaginaria porta'!AR31+'Lamp1 imaginaria Left (2)'!AR31+'Lamp1 imaginaria porta (2)'!AR31+'Lamp1 imaginaria fundo (2)'!AR31+'Lamp1 imaginaria R (2)'!AR31</f>
        <v>2.8419628177003218</v>
      </c>
      <c r="AS31">
        <f>'Lamp1 imaginaria fundo'!AS31+'Lamp1 imaginaria Left'!AS31+'Lamp1 imaginaria R'!AS31+'Lamp1 imaginaria porta'!AS31+'Lamp1 imaginaria Left (2)'!AS31+'Lamp1 imaginaria porta (2)'!AS31+'Lamp1 imaginaria fundo (2)'!AS31+'Lamp1 imaginaria R (2)'!AS31</f>
        <v>2.8403732606080077</v>
      </c>
      <c r="AT31">
        <f>'Lamp1 imaginaria fundo'!AT31+'Lamp1 imaginaria Left'!AT31+'Lamp1 imaginaria R'!AT31+'Lamp1 imaginaria porta'!AT31+'Lamp1 imaginaria Left (2)'!AT31+'Lamp1 imaginaria porta (2)'!AT31+'Lamp1 imaginaria fundo (2)'!AT31+'Lamp1 imaginaria R (2)'!AT31</f>
        <v>2.838836127774214</v>
      </c>
      <c r="AU31">
        <f>'Lamp1 imaginaria fundo'!AU31+'Lamp1 imaginaria Left'!AU31+'Lamp1 imaginaria R'!AU31+'Lamp1 imaginaria porta'!AU31+'Lamp1 imaginaria Left (2)'!AU31+'Lamp1 imaginaria porta (2)'!AU31+'Lamp1 imaginaria fundo (2)'!AU31+'Lamp1 imaginaria R (2)'!AU31</f>
        <v>2.8373544426133241</v>
      </c>
      <c r="AV31">
        <f>'Lamp1 imaginaria fundo'!AV31+'Lamp1 imaginaria Left'!AV31+'Lamp1 imaginaria R'!AV31+'Lamp1 imaginaria porta'!AV31+'Lamp1 imaginaria Left (2)'!AV31+'Lamp1 imaginaria porta (2)'!AV31+'Lamp1 imaginaria fundo (2)'!AV31+'Lamp1 imaginaria R (2)'!AV31</f>
        <v>2.8359310270040741</v>
      </c>
      <c r="AW31">
        <f>'Lamp1 imaginaria fundo'!AW31+'Lamp1 imaginaria Left'!AW31+'Lamp1 imaginaria R'!AW31+'Lamp1 imaginaria porta'!AW31+'Lamp1 imaginaria Left (2)'!AW31+'Lamp1 imaginaria porta (2)'!AW31+'Lamp1 imaginaria fundo (2)'!AW31+'Lamp1 imaginaria R (2)'!AW31</f>
        <v>2.8345684953299597</v>
      </c>
      <c r="AX31">
        <f>'Lamp1 imaginaria fundo'!AX31+'Lamp1 imaginaria Left'!AX31+'Lamp1 imaginaria R'!AX31+'Lamp1 imaginaria porta'!AX31+'Lamp1 imaginaria Left (2)'!AX31+'Lamp1 imaginaria porta (2)'!AX31+'Lamp1 imaginaria fundo (2)'!AX31+'Lamp1 imaginaria R (2)'!AX31</f>
        <v>2.8332692477461272</v>
      </c>
      <c r="AY31">
        <f>'Lamp1 imaginaria fundo'!AY31+'Lamp1 imaginaria Left'!AY31+'Lamp1 imaginaria R'!AY31+'Lamp1 imaginaria porta'!AY31+'Lamp1 imaginaria Left (2)'!AY31+'Lamp1 imaginaria porta (2)'!AY31+'Lamp1 imaginaria fundo (2)'!AY31+'Lamp1 imaginaria R (2)'!AY31</f>
        <v>2.8320354626565525</v>
      </c>
      <c r="AZ31">
        <f>'Lamp1 imaginaria fundo'!AZ31+'Lamp1 imaginaria Left'!AZ31+'Lamp1 imaginaria R'!AZ31+'Lamp1 imaginaria porta'!AZ31+'Lamp1 imaginaria Left (2)'!AZ31+'Lamp1 imaginaria porta (2)'!AZ31+'Lamp1 imaginaria fundo (2)'!AZ31+'Lamp1 imaginaria R (2)'!AZ31</f>
        <v>2.8308690883862209</v>
      </c>
      <c r="BA31">
        <f>'Lamp1 imaginaria fundo'!BA31+'Lamp1 imaginaria Left'!BA31+'Lamp1 imaginaria R'!BA31+'Lamp1 imaginaria porta'!BA31+'Lamp1 imaginaria Left (2)'!BA31+'Lamp1 imaginaria porta (2)'!BA31+'Lamp1 imaginaria fundo (2)'!BA31+'Lamp1 imaginaria R (2)'!BA31</f>
        <v>2.8297718340354634</v>
      </c>
      <c r="BB31">
        <f>'Lamp1 imaginaria fundo'!BB31+'Lamp1 imaginaria Left'!BB31+'Lamp1 imaginaria R'!BB31+'Lamp1 imaginaria porta'!BB31+'Lamp1 imaginaria Left (2)'!BB31+'Lamp1 imaginaria porta (2)'!BB31+'Lamp1 imaginaria fundo (2)'!BB31+'Lamp1 imaginaria R (2)'!BB31</f>
        <v>2.8287451595079331</v>
      </c>
      <c r="BC31">
        <f>'Lamp1 imaginaria fundo'!BC31+'Lamp1 imaginaria Left'!BC31+'Lamp1 imaginaria R'!BC31+'Lamp1 imaginaria porta'!BC31+'Lamp1 imaginaria Left (2)'!BC31+'Lamp1 imaginaria porta (2)'!BC31+'Lamp1 imaginaria fundo (2)'!BC31+'Lamp1 imaginaria R (2)'!BC31</f>
        <v>2.8277902647102255</v>
      </c>
      <c r="BD31">
        <f>'Lamp1 imaginaria fundo'!BD31+'Lamp1 imaginaria Left'!BD31+'Lamp1 imaginaria R'!BD31+'Lamp1 imaginaria porta'!BD31+'Lamp1 imaginaria Left (2)'!BD31+'Lamp1 imaginaria porta (2)'!BD31+'Lamp1 imaginaria fundo (2)'!BD31+'Lamp1 imaginaria R (2)'!BD31</f>
        <v>2.8269080779302151</v>
      </c>
    </row>
    <row r="32" spans="5:56" ht="35" customHeight="1" x14ac:dyDescent="0.45">
      <c r="E32">
        <v>22</v>
      </c>
      <c r="F32">
        <f>'Lamp1 imaginaria fundo'!F32+'Lamp1 imaginaria Left'!F32+'Lamp1 imaginaria R'!F32+'Lamp1 imaginaria porta'!F32+'Lamp1 imaginaria Left (2)'!F32+'Lamp1 imaginaria porta (2)'!F32+'Lamp1 imaginaria fundo (2)'!F32+'Lamp1 imaginaria R (2)'!F32</f>
        <v>2.892895086407135</v>
      </c>
      <c r="G32">
        <f>'Lamp1 imaginaria fundo'!G32+'Lamp1 imaginaria Left'!G32+'Lamp1 imaginaria R'!G32+'Lamp1 imaginaria porta'!G32+'Lamp1 imaginaria Left (2)'!G32+'Lamp1 imaginaria porta (2)'!G32+'Lamp1 imaginaria fundo (2)'!G32+'Lamp1 imaginaria R (2)'!G32</f>
        <v>2.8933767241256128</v>
      </c>
      <c r="H32">
        <f>'Lamp1 imaginaria fundo'!H32+'Lamp1 imaginaria Left'!H32+'Lamp1 imaginaria R'!H32+'Lamp1 imaginaria porta'!H32+'Lamp1 imaginaria Left (2)'!H32+'Lamp1 imaginaria porta (2)'!H32+'Lamp1 imaginaria fundo (2)'!H32+'Lamp1 imaginaria R (2)'!H32</f>
        <v>2.8936658352740903</v>
      </c>
      <c r="I32">
        <f>'Lamp1 imaginaria fundo'!I32+'Lamp1 imaginaria Left'!I32+'Lamp1 imaginaria R'!I32+'Lamp1 imaginaria porta'!I32+'Lamp1 imaginaria Left (2)'!I32+'Lamp1 imaginaria porta (2)'!I32+'Lamp1 imaginaria fundo (2)'!I32+'Lamp1 imaginaria R (2)'!I32</f>
        <v>2.8937698704818975</v>
      </c>
      <c r="J32">
        <f>'Lamp1 imaginaria fundo'!J32+'Lamp1 imaginaria Left'!J32+'Lamp1 imaginaria R'!J32+'Lamp1 imaginaria porta'!J32+'Lamp1 imaginaria Left (2)'!J32+'Lamp1 imaginaria porta (2)'!J32+'Lamp1 imaginaria fundo (2)'!J32+'Lamp1 imaginaria R (2)'!J32</f>
        <v>2.8936966777413429</v>
      </c>
      <c r="K32">
        <f>'Lamp1 imaginaria fundo'!K32+'Lamp1 imaginaria Left'!K32+'Lamp1 imaginaria R'!K32+'Lamp1 imaginaria porta'!K32+'Lamp1 imaginaria Left (2)'!K32+'Lamp1 imaginaria porta (2)'!K32+'Lamp1 imaginaria fundo (2)'!K32+'Lamp1 imaginaria R (2)'!K32</f>
        <v>2.8934544207524828</v>
      </c>
      <c r="L32">
        <f>'Lamp1 imaginaria fundo'!L32+'Lamp1 imaginaria Left'!L32+'Lamp1 imaginaria R'!L32+'Lamp1 imaginaria porta'!L32+'Lamp1 imaginaria Left (2)'!L32+'Lamp1 imaginaria porta (2)'!L32+'Lamp1 imaginaria fundo (2)'!L32+'Lamp1 imaginaria R (2)'!L32</f>
        <v>2.8930515015738818</v>
      </c>
      <c r="M32">
        <f>'Lamp1 imaginaria fundo'!M32+'Lamp1 imaginaria Left'!M32+'Lamp1 imaginaria R'!M32+'Lamp1 imaginaria porta'!M32+'Lamp1 imaginaria Left (2)'!M32+'Lamp1 imaginaria porta (2)'!M32+'Lamp1 imaginaria fundo (2)'!M32+'Lamp1 imaginaria R (2)'!M32</f>
        <v>2.8924964886215241</v>
      </c>
      <c r="N32">
        <f>'Lamp1 imaginaria fundo'!N32+'Lamp1 imaginaria Left'!N32+'Lamp1 imaginaria R'!N32+'Lamp1 imaginaria porta'!N32+'Lamp1 imaginaria Left (2)'!N32+'Lamp1 imaginaria porta (2)'!N32+'Lamp1 imaginaria fundo (2)'!N32+'Lamp1 imaginaria R (2)'!N32</f>
        <v>2.8917980507821466</v>
      </c>
      <c r="O32">
        <f>'Lamp1 imaginaria fundo'!O32+'Lamp1 imaginaria Left'!O32+'Lamp1 imaginaria R'!O32+'Lamp1 imaginaria porta'!O32+'Lamp1 imaginaria Left (2)'!O32+'Lamp1 imaginaria porta (2)'!O32+'Lamp1 imaginaria fundo (2)'!O32+'Lamp1 imaginaria R (2)'!O32</f>
        <v>2.8909648981411751</v>
      </c>
      <c r="P32">
        <f>'Lamp1 imaginaria fundo'!P32+'Lamp1 imaginaria Left'!P32+'Lamp1 imaginaria R'!P32+'Lamp1 imaginaria porta'!P32+'Lamp1 imaginaria Left (2)'!P32+'Lamp1 imaginaria porta (2)'!P32+'Lamp1 imaginaria fundo (2)'!P32+'Lamp1 imaginaria R (2)'!P32</f>
        <v>2.8900057295788506</v>
      </c>
      <c r="Q32">
        <f>'Lamp1 imaginaria fundo'!Q32+'Lamp1 imaginaria Left'!Q32+'Lamp1 imaginaria R'!Q32+'Lamp1 imaginaria porta'!Q32+'Lamp1 imaginaria Left (2)'!Q32+'Lamp1 imaginaria porta (2)'!Q32+'Lamp1 imaginaria fundo (2)'!Q32+'Lamp1 imaginaria R (2)'!Q32</f>
        <v>2.888929187268559</v>
      </c>
      <c r="R32">
        <f>'Lamp1 imaginaria fundo'!R32+'Lamp1 imaginaria Left'!R32+'Lamp1 imaginaria R'!R32+'Lamp1 imaginaria porta'!R32+'Lamp1 imaginaria Left (2)'!R32+'Lamp1 imaginaria porta (2)'!R32+'Lamp1 imaginaria fundo (2)'!R32+'Lamp1 imaginaria R (2)'!R32</f>
        <v>2.8877438179233486</v>
      </c>
      <c r="S32">
        <f>'Lamp1 imaginaria fundo'!S32+'Lamp1 imaginaria Left'!S32+'Lamp1 imaginaria R'!S32+'Lamp1 imaginaria porta'!S32+'Lamp1 imaginaria Left (2)'!S32+'Lamp1 imaginaria porta (2)'!S32+'Lamp1 imaginaria fundo (2)'!S32+'Lamp1 imaginaria R (2)'!S32</f>
        <v>2.8864580404828284</v>
      </c>
      <c r="T32">
        <f>'Lamp1 imaginaria fundo'!T32+'Lamp1 imaginaria Left'!T32+'Lamp1 imaginaria R'!T32+'Lamp1 imaginaria porta'!T32+'Lamp1 imaginaria Left (2)'!T32+'Lamp1 imaginaria porta (2)'!T32+'Lamp1 imaginaria fundo (2)'!T32+'Lamp1 imaginaria R (2)'!T32</f>
        <v>2.8850801198132143</v>
      </c>
      <c r="U32">
        <f>'Lamp1 imaginaria fundo'!U32+'Lamp1 imaginaria Left'!U32+'Lamp1 imaginaria R'!U32+'Lamp1 imaginaria porta'!U32+'Lamp1 imaginaria Left (2)'!U32+'Lamp1 imaginaria porta (2)'!U32+'Lamp1 imaginaria fundo (2)'!U32+'Lamp1 imaginaria R (2)'!U32</f>
        <v>2.8836181459071533</v>
      </c>
      <c r="V32">
        <f>'Lamp1 imaginaria fundo'!V32+'Lamp1 imaginaria Left'!V32+'Lamp1 imaginaria R'!V32+'Lamp1 imaginaria porta'!V32+'Lamp1 imaginaria Left (2)'!V32+'Lamp1 imaginaria porta (2)'!V32+'Lamp1 imaginaria fundo (2)'!V32+'Lamp1 imaginaria R (2)'!V32</f>
        <v>2.8820800180143595</v>
      </c>
      <c r="W32">
        <f>'Lamp1 imaginaria fundo'!W32+'Lamp1 imaginaria Left'!W32+'Lamp1 imaginaria R'!W32+'Lamp1 imaginaria porta'!W32+'Lamp1 imaginaria Left (2)'!W32+'Lamp1 imaginaria porta (2)'!W32+'Lamp1 imaginaria fundo (2)'!W32+'Lamp1 imaginaria R (2)'!W32</f>
        <v>2.8804734331056809</v>
      </c>
      <c r="X32">
        <f>'Lamp1 imaginaria fundo'!X32+'Lamp1 imaginaria Left'!X32+'Lamp1 imaginaria R'!X32+'Lamp1 imaginaria porta'!X32+'Lamp1 imaginaria Left (2)'!X32+'Lamp1 imaginaria porta (2)'!X32+'Lamp1 imaginaria fundo (2)'!X32+'Lamp1 imaginaria R (2)'!X32</f>
        <v>2.8788058780679524</v>
      </c>
      <c r="Y32">
        <f>'Lamp1 imaginaria fundo'!Y32+'Lamp1 imaginaria Left'!Y32+'Lamp1 imaginaria R'!Y32+'Lamp1 imaginaria porta'!Y32+'Lamp1 imaginaria Left (2)'!Y32+'Lamp1 imaginaria porta (2)'!Y32+'Lamp1 imaginaria fundo (2)'!Y32+'Lamp1 imaginaria R (2)'!Y32</f>
        <v>2.8770846250406823</v>
      </c>
      <c r="Z32">
        <f>'Lamp1 imaginaria fundo'!Z32+'Lamp1 imaginaria Left'!Z32+'Lamp1 imaginaria R'!Z32+'Lamp1 imaginaria porta'!Z32+'Lamp1 imaginaria Left (2)'!Z32+'Lamp1 imaginaria porta (2)'!Z32+'Lamp1 imaginaria fundo (2)'!Z32+'Lamp1 imaginaria R (2)'!Z32</f>
        <v>2.87531672933414</v>
      </c>
      <c r="AA32">
        <f>'Lamp1 imaginaria fundo'!AA32+'Lamp1 imaginaria Left'!AA32+'Lamp1 imaginaria R'!AA32+'Lamp1 imaginaria porta'!AA32+'Lamp1 imaginaria Left (2)'!AA32+'Lamp1 imaginaria porta (2)'!AA32+'Lamp1 imaginaria fundo (2)'!AA32+'Lamp1 imaginaria R (2)'!AA32</f>
        <v>2.873509029407781</v>
      </c>
      <c r="AB32">
        <f>'Lamp1 imaginaria fundo'!AB32+'Lamp1 imaginaria Left'!AB32+'Lamp1 imaginaria R'!AB32+'Lamp1 imaginaria porta'!AB32+'Lamp1 imaginaria Left (2)'!AB32+'Lamp1 imaginaria porta (2)'!AB32+'Lamp1 imaginaria fundo (2)'!AB32+'Lamp1 imaginaria R (2)'!AB32</f>
        <v>2.8716681484346362</v>
      </c>
      <c r="AC32">
        <f>'Lamp1 imaginaria fundo'!AC32+'Lamp1 imaginaria Left'!AC32+'Lamp1 imaginaria R'!AC32+'Lamp1 imaginaria porta'!AC32+'Lamp1 imaginaria Left (2)'!AC32+'Lamp1 imaginaria porta (2)'!AC32+'Lamp1 imaginaria fundo (2)'!AC32+'Lamp1 imaginaria R (2)'!AC32</f>
        <v>2.8698004970281845</v>
      </c>
      <c r="AD32">
        <f>'Lamp1 imaginaria fundo'!AD32+'Lamp1 imaginaria Left'!AD32+'Lamp1 imaginaria R'!AD32+'Lamp1 imaginaria porta'!AD32+'Lamp1 imaginaria Left (2)'!AD32+'Lamp1 imaginaria porta (2)'!AD32+'Lamp1 imaginaria fundo (2)'!AD32+'Lamp1 imaginaria R (2)'!AD32</f>
        <v>2.8679122767606806</v>
      </c>
      <c r="AE32">
        <f>'Lamp1 imaginaria fundo'!AE32+'Lamp1 imaginaria Left'!AE32+'Lamp1 imaginaria R'!AE32+'Lamp1 imaginaria porta'!AE32+'Lamp1 imaginaria Left (2)'!AE32+'Lamp1 imaginaria porta (2)'!AE32+'Lamp1 imaginaria fundo (2)'!AE32+'Lamp1 imaginaria R (2)'!AE32</f>
        <v>2.8660094841538104</v>
      </c>
      <c r="AF32">
        <f>'Lamp1 imaginaria fundo'!AF32+'Lamp1 imaginaria Left'!AF32+'Lamp1 imaginaria R'!AF32+'Lamp1 imaginaria porta'!AF32+'Lamp1 imaginaria Left (2)'!AF32+'Lamp1 imaginaria porta (2)'!AF32+'Lamp1 imaginaria fundo (2)'!AF32+'Lamp1 imaginaria R (2)'!AF32</f>
        <v>2.8640979148721923</v>
      </c>
      <c r="AG32">
        <f>'Lamp1 imaginaria fundo'!AG32+'Lamp1 imaginaria Left'!AG32+'Lamp1 imaginaria R'!AG32+'Lamp1 imaginaria porta'!AG32+'Lamp1 imaginaria Left (2)'!AG32+'Lamp1 imaginaria porta (2)'!AG32+'Lamp1 imaginaria fundo (2)'!AG32+'Lamp1 imaginaria R (2)'!AG32</f>
        <v>2.8621831678964913</v>
      </c>
      <c r="AH32">
        <f>'Lamp1 imaginaria fundo'!AH32+'Lamp1 imaginaria Left'!AH32+'Lamp1 imaginaria R'!AH32+'Lamp1 imaginaria porta'!AH32+'Lamp1 imaginaria Left (2)'!AH32+'Lamp1 imaginaria porta (2)'!AH32+'Lamp1 imaginaria fundo (2)'!AH32+'Lamp1 imaginaria R (2)'!AH32</f>
        <v>2.8602706494948387</v>
      </c>
      <c r="AI32">
        <f>'Lamp1 imaginaria fundo'!AI32+'Lamp1 imaginaria Left'!AI32+'Lamp1 imaginaria R'!AI32+'Lamp1 imaginaria porta'!AI32+'Lamp1 imaginaria Left (2)'!AI32+'Lamp1 imaginaria porta (2)'!AI32+'Lamp1 imaginaria fundo (2)'!AI32+'Lamp1 imaginaria R (2)'!AI32</f>
        <v>2.8583655768484086</v>
      </c>
      <c r="AJ32">
        <f>'Lamp1 imaginaria fundo'!AJ32+'Lamp1 imaginaria Left'!AJ32+'Lamp1 imaginaria R'!AJ32+'Lamp1 imaginaria porta'!AJ32+'Lamp1 imaginaria Left (2)'!AJ32+'Lamp1 imaginaria porta (2)'!AJ32+'Lamp1 imaginaria fundo (2)'!AJ32+'Lamp1 imaginaria R (2)'!AJ32</f>
        <v>2.8564729812191767</v>
      </c>
      <c r="AK32">
        <f>'Lamp1 imaginaria fundo'!AK32+'Lamp1 imaginaria Left'!AK32+'Lamp1 imaginaria R'!AK32+'Lamp1 imaginaria porta'!AK32+'Lamp1 imaginaria Left (2)'!AK32+'Lamp1 imaginaria porta (2)'!AK32+'Lamp1 imaginaria fundo (2)'!AK32+'Lamp1 imaginaria R (2)'!AK32</f>
        <v>2.8545977105750224</v>
      </c>
      <c r="AL32">
        <f>'Lamp1 imaginaria fundo'!AL32+'Lamp1 imaginaria Left'!AL32+'Lamp1 imaginaria R'!AL32+'Lamp1 imaginaria porta'!AL32+'Lamp1 imaginaria Left (2)'!AL32+'Lamp1 imaginaria porta (2)'!AL32+'Lamp1 imaginaria fundo (2)'!AL32+'Lamp1 imaginaria R (2)'!AL32</f>
        <v>2.8527444316096902</v>
      </c>
      <c r="AM32">
        <f>'Lamp1 imaginaria fundo'!AM32+'Lamp1 imaginaria Left'!AM32+'Lamp1 imaginaria R'!AM32+'Lamp1 imaginaria porta'!AM32+'Lamp1 imaginaria Left (2)'!AM32+'Lamp1 imaginaria porta (2)'!AM32+'Lamp1 imaginaria fundo (2)'!AM32+'Lamp1 imaginaria R (2)'!AM32</f>
        <v>2.8509176311129387</v>
      </c>
      <c r="AN32">
        <f>'Lamp1 imaginaria fundo'!AN32+'Lamp1 imaginaria Left'!AN32+'Lamp1 imaginaria R'!AN32+'Lamp1 imaginaria porta'!AN32+'Lamp1 imaginaria Left (2)'!AN32+'Lamp1 imaginaria porta (2)'!AN32+'Lamp1 imaginaria fundo (2)'!AN32+'Lamp1 imaginaria R (2)'!AN32</f>
        <v>2.8491216166598976</v>
      </c>
      <c r="AO32">
        <f>'Lamp1 imaginaria fundo'!AO32+'Lamp1 imaginaria Left'!AO32+'Lamp1 imaginaria R'!AO32+'Lamp1 imaginaria porta'!AO32+'Lamp1 imaginaria Left (2)'!AO32+'Lamp1 imaginaria porta (2)'!AO32+'Lamp1 imaginaria fundo (2)'!AO32+'Lamp1 imaginaria R (2)'!AO32</f>
        <v>2.847360516598719</v>
      </c>
      <c r="AP32">
        <f>'Lamp1 imaginaria fundo'!AP32+'Lamp1 imaginaria Left'!AP32+'Lamp1 imaginaria R'!AP32+'Lamp1 imaginaria porta'!AP32+'Lamp1 imaginaria Left (2)'!AP32+'Lamp1 imaginaria porta (2)'!AP32+'Lamp1 imaginaria fundo (2)'!AP32+'Lamp1 imaginaria R (2)'!AP32</f>
        <v>2.8456382793224764</v>
      </c>
      <c r="AQ32">
        <f>'Lamp1 imaginaria fundo'!AQ32+'Lamp1 imaginaria Left'!AQ32+'Lamp1 imaginaria R'!AQ32+'Lamp1 imaginaria porta'!AQ32+'Lamp1 imaginaria Left (2)'!AQ32+'Lamp1 imaginaria porta (2)'!AQ32+'Lamp1 imaginaria fundo (2)'!AQ32+'Lamp1 imaginaria R (2)'!AQ32</f>
        <v>2.8439586718155021</v>
      </c>
      <c r="AR32">
        <f>'Lamp1 imaginaria fundo'!AR32+'Lamp1 imaginaria Left'!AR32+'Lamp1 imaginaria R'!AR32+'Lamp1 imaginaria porta'!AR32+'Lamp1 imaginaria Left (2)'!AR32+'Lamp1 imaginaria porta (2)'!AR32+'Lamp1 imaginaria fundo (2)'!AR32+'Lamp1 imaginaria R (2)'!AR32</f>
        <v>2.8423252774664038</v>
      </c>
      <c r="AS32">
        <f>'Lamp1 imaginaria fundo'!AS32+'Lamp1 imaginaria Left'!AS32+'Lamp1 imaginaria R'!AS32+'Lamp1 imaginaria porta'!AS32+'Lamp1 imaginaria Left (2)'!AS32+'Lamp1 imaginaria porta (2)'!AS32+'Lamp1 imaginaria fundo (2)'!AS32+'Lamp1 imaginaria R (2)'!AS32</f>
        <v>2.8407414931404449</v>
      </c>
      <c r="AT32">
        <f>'Lamp1 imaginaria fundo'!AT32+'Lamp1 imaginaria Left'!AT32+'Lamp1 imaginaria R'!AT32+'Lamp1 imaginaria porta'!AT32+'Lamp1 imaginaria Left (2)'!AT32+'Lamp1 imaginaria porta (2)'!AT32+'Lamp1 imaginaria fundo (2)'!AT32+'Lamp1 imaginaria R (2)'!AT32</f>
        <v>2.8392105255031588</v>
      </c>
      <c r="AU32">
        <f>'Lamp1 imaginaria fundo'!AU32+'Lamp1 imaginaria Left'!AU32+'Lamp1 imaginaria R'!AU32+'Lamp1 imaginaria porta'!AU32+'Lamp1 imaginaria Left (2)'!AU32+'Lamp1 imaginaria porta (2)'!AU32+'Lamp1 imaginaria fundo (2)'!AU32+'Lamp1 imaginaria R (2)'!AU32</f>
        <v>2.8377353865855652</v>
      </c>
      <c r="AV32">
        <f>'Lamp1 imaginaria fundo'!AV32+'Lamp1 imaginaria Left'!AV32+'Lamp1 imaginaria R'!AV32+'Lamp1 imaginaria porta'!AV32+'Lamp1 imaginaria Left (2)'!AV32+'Lamp1 imaginaria porta (2)'!AV32+'Lamp1 imaginaria fundo (2)'!AV32+'Lamp1 imaginaria R (2)'!AV32</f>
        <v>2.8363188885795219</v>
      </c>
      <c r="AW32">
        <f>'Lamp1 imaginaria fundo'!AW32+'Lamp1 imaginaria Left'!AW32+'Lamp1 imaginaria R'!AW32+'Lamp1 imaginaria porta'!AW32+'Lamp1 imaginaria Left (2)'!AW32+'Lamp1 imaginaria porta (2)'!AW32+'Lamp1 imaginaria fundo (2)'!AW32+'Lamp1 imaginaria R (2)'!AW32</f>
        <v>2.8349636378499872</v>
      </c>
      <c r="AX32">
        <f>'Lamp1 imaginaria fundo'!AX32+'Lamp1 imaginaria Left'!AX32+'Lamp1 imaginaria R'!AX32+'Lamp1 imaginaria porta'!AX32+'Lamp1 imaginaria Left (2)'!AX32+'Lamp1 imaginaria porta (2)'!AX32+'Lamp1 imaginaria fundo (2)'!AX32+'Lamp1 imaginaria R (2)'!AX32</f>
        <v>2.8336720281497079</v>
      </c>
      <c r="AY32">
        <f>'Lamp1 imaginaria fundo'!AY32+'Lamp1 imaginaria Left'!AY32+'Lamp1 imaginaria R'!AY32+'Lamp1 imaginaria porta'!AY32+'Lamp1 imaginaria Left (2)'!AY32+'Lamp1 imaginaria porta (2)'!AY32+'Lamp1 imaginaria fundo (2)'!AY32+'Lamp1 imaginaria R (2)'!AY32</f>
        <v>2.8324462330213906</v>
      </c>
      <c r="AZ32">
        <f>'Lamp1 imaginaria fundo'!AZ32+'Lamp1 imaginaria Left'!AZ32+'Lamp1 imaginaria R'!AZ32+'Lamp1 imaginaria porta'!AZ32+'Lamp1 imaginaria Left (2)'!AZ32+'Lamp1 imaginaria porta (2)'!AZ32+'Lamp1 imaginaria fundo (2)'!AZ32+'Lamp1 imaginaria R (2)'!AZ32</f>
        <v>2.8312881973731936</v>
      </c>
      <c r="BA32">
        <f>'Lamp1 imaginaria fundo'!BA32+'Lamp1 imaginaria Left'!BA32+'Lamp1 imaginaria R'!BA32+'Lamp1 imaginaria porta'!BA32+'Lamp1 imaginaria Left (2)'!BA32+'Lamp1 imaginaria porta (2)'!BA32+'Lamp1 imaginaria fundo (2)'!BA32+'Lamp1 imaginaria R (2)'!BA32</f>
        <v>2.830199628215627</v>
      </c>
      <c r="BB32">
        <f>'Lamp1 imaginaria fundo'!BB32+'Lamp1 imaginaria Left'!BB32+'Lamp1 imaginaria R'!BB32+'Lamp1 imaginaria porta'!BB32+'Lamp1 imaginaria Left (2)'!BB32+'Lamp1 imaginaria porta (2)'!BB32+'Lamp1 imaginaria fundo (2)'!BB32+'Lamp1 imaginaria R (2)'!BB32</f>
        <v>2.8291819845521533</v>
      </c>
      <c r="BC32">
        <f>'Lamp1 imaginaria fundo'!BC32+'Lamp1 imaginaria Left'!BC32+'Lamp1 imaginaria R'!BC32+'Lamp1 imaginaria porta'!BC32+'Lamp1 imaginaria Left (2)'!BC32+'Lamp1 imaginaria porta (2)'!BC32+'Lamp1 imaginaria fundo (2)'!BC32+'Lamp1 imaginaria R (2)'!BC32</f>
        <v>2.8282364664220951</v>
      </c>
      <c r="BD32">
        <f>'Lamp1 imaginaria fundo'!BD32+'Lamp1 imaginaria Left'!BD32+'Lamp1 imaginaria R'!BD32+'Lamp1 imaginaria porta'!BD32+'Lamp1 imaginaria Left (2)'!BD32+'Lamp1 imaginaria porta (2)'!BD32+'Lamp1 imaginaria fundo (2)'!BD32+'Lamp1 imaginaria R (2)'!BD32</f>
        <v>2.8273640031034244</v>
      </c>
    </row>
    <row r="33" spans="5:56" ht="35" customHeight="1" x14ac:dyDescent="0.45">
      <c r="E33">
        <v>23</v>
      </c>
      <c r="F33">
        <f>'Lamp1 imaginaria fundo'!F33+'Lamp1 imaginaria Left'!F33+'Lamp1 imaginaria R'!F33+'Lamp1 imaginaria porta'!F33+'Lamp1 imaginaria Left (2)'!F33+'Lamp1 imaginaria porta (2)'!F33+'Lamp1 imaginaria fundo (2)'!F33+'Lamp1 imaginaria R (2)'!F33</f>
        <v>2.8933499059080248</v>
      </c>
      <c r="G33">
        <f>'Lamp1 imaginaria fundo'!G33+'Lamp1 imaginaria Left'!G33+'Lamp1 imaginaria R'!G33+'Lamp1 imaginaria porta'!G33+'Lamp1 imaginaria Left (2)'!G33+'Lamp1 imaginaria porta (2)'!G33+'Lamp1 imaginaria fundo (2)'!G33+'Lamp1 imaginaria R (2)'!G33</f>
        <v>2.8938222742163715</v>
      </c>
      <c r="H33">
        <f>'Lamp1 imaginaria fundo'!H33+'Lamp1 imaginaria Left'!H33+'Lamp1 imaginaria R'!H33+'Lamp1 imaginaria porta'!H33+'Lamp1 imaginaria Left (2)'!H33+'Lamp1 imaginaria porta (2)'!H33+'Lamp1 imaginaria fundo (2)'!H33+'Lamp1 imaginaria R (2)'!H33</f>
        <v>2.8941019096287905</v>
      </c>
      <c r="I33">
        <f>'Lamp1 imaginaria fundo'!I33+'Lamp1 imaginaria Left'!I33+'Lamp1 imaginaria R'!I33+'Lamp1 imaginaria porta'!I33+'Lamp1 imaginaria Left (2)'!I33+'Lamp1 imaginaria porta (2)'!I33+'Lamp1 imaginaria fundo (2)'!I33+'Lamp1 imaginaria R (2)'!I33</f>
        <v>2.8941963369157993</v>
      </c>
      <c r="J33">
        <f>'Lamp1 imaginaria fundo'!J33+'Lamp1 imaginaria Left'!J33+'Lamp1 imaginaria R'!J33+'Lamp1 imaginaria porta'!J33+'Lamp1 imaginaria Left (2)'!J33+'Lamp1 imaginaria porta (2)'!J33+'Lamp1 imaginaria fundo (2)'!J33+'Lamp1 imaginaria R (2)'!J33</f>
        <v>2.894113476957719</v>
      </c>
      <c r="K33">
        <f>'Lamp1 imaginaria fundo'!K33+'Lamp1 imaginaria Left'!K33+'Lamp1 imaginaria R'!K33+'Lamp1 imaginaria porta'!K33+'Lamp1 imaginaria Left (2)'!K33+'Lamp1 imaginaria porta (2)'!K33+'Lamp1 imaginaria fundo (2)'!K33+'Lamp1 imaginaria R (2)'!K33</f>
        <v>2.8938615641920178</v>
      </c>
      <c r="L33">
        <f>'Lamp1 imaginaria fundo'!L33+'Lamp1 imaginaria Left'!L33+'Lamp1 imaginaria R'!L33+'Lamp1 imaginaria porta'!L33+'Lamp1 imaginaria Left (2)'!L33+'Lamp1 imaginaria porta (2)'!L33+'Lamp1 imaginaria fundo (2)'!L33+'Lamp1 imaginaria R (2)'!L33</f>
        <v>2.8934490684634575</v>
      </c>
      <c r="M33">
        <f>'Lamp1 imaginaria fundo'!M33+'Lamp1 imaginaria Left'!M33+'Lamp1 imaginaria R'!M33+'Lamp1 imaginaria porta'!M33+'Lamp1 imaginaria Left (2)'!M33+'Lamp1 imaginaria porta (2)'!M33+'Lamp1 imaginaria fundo (2)'!M33+'Lamp1 imaginaria R (2)'!M33</f>
        <v>2.8928846223297109</v>
      </c>
      <c r="N33">
        <f>'Lamp1 imaginaria fundo'!N33+'Lamp1 imaginaria Left'!N33+'Lamp1 imaginaria R'!N33+'Lamp1 imaginaria porta'!N33+'Lamp1 imaginaria Left (2)'!N33+'Lamp1 imaginaria porta (2)'!N33+'Lamp1 imaginaria fundo (2)'!N33+'Lamp1 imaginaria R (2)'!N33</f>
        <v>2.8921769545950453</v>
      </c>
      <c r="O33">
        <f>'Lamp1 imaginaria fundo'!O33+'Lamp1 imaginaria Left'!O33+'Lamp1 imaginaria R'!O33+'Lamp1 imaginaria porta'!O33+'Lamp1 imaginaria Left (2)'!O33+'Lamp1 imaginaria porta (2)'!O33+'Lamp1 imaginaria fundo (2)'!O33+'Lamp1 imaginaria R (2)'!O33</f>
        <v>2.8913348305746505</v>
      </c>
      <c r="P33">
        <f>'Lamp1 imaginaria fundo'!P33+'Lamp1 imaginaria Left'!P33+'Lamp1 imaginaria R'!P33+'Lamp1 imaginaria porta'!P33+'Lamp1 imaginaria Left (2)'!P33+'Lamp1 imaginaria porta (2)'!P33+'Lamp1 imaginaria fundo (2)'!P33+'Lamp1 imaginaria R (2)'!P33</f>
        <v>2.8903669993422261</v>
      </c>
      <c r="Q33">
        <f>'Lamp1 imaginaria fundo'!Q33+'Lamp1 imaginaria Left'!Q33+'Lamp1 imaginaria R'!Q33+'Lamp1 imaginaria porta'!Q33+'Lamp1 imaginaria Left (2)'!Q33+'Lamp1 imaginaria porta (2)'!Q33+'Lamp1 imaginaria fundo (2)'!Q33+'Lamp1 imaginaria R (2)'!Q33</f>
        <v>2.889282147990901</v>
      </c>
      <c r="R33">
        <f>'Lamp1 imaginaria fundo'!R33+'Lamp1 imaginaria Left'!R33+'Lamp1 imaginaria R'!R33+'Lamp1 imaginaria porta'!R33+'Lamp1 imaginaria Left (2)'!R33+'Lamp1 imaginaria porta (2)'!R33+'Lamp1 imaginaria fundo (2)'!R33+'Lamp1 imaginaria R (2)'!R33</f>
        <v>2.8880888627472228</v>
      </c>
      <c r="S33">
        <f>'Lamp1 imaginaria fundo'!S33+'Lamp1 imaginaria Left'!S33+'Lamp1 imaginaria R'!S33+'Lamp1 imaginaria porta'!S33+'Lamp1 imaginaria Left (2)'!S33+'Lamp1 imaginaria porta (2)'!S33+'Lamp1 imaginaria fundo (2)'!S33+'Lamp1 imaginaria R (2)'!S33</f>
        <v>2.8867955966223229</v>
      </c>
      <c r="T33">
        <f>'Lamp1 imaginaria fundo'!T33+'Lamp1 imaginaria Left'!T33+'Lamp1 imaginaria R'!T33+'Lamp1 imaginaria porta'!T33+'Lamp1 imaginaria Left (2)'!T33+'Lamp1 imaginaria porta (2)'!T33+'Lamp1 imaginaria fundo (2)'!T33+'Lamp1 imaginaria R (2)'!T33</f>
        <v>2.8854106431636914</v>
      </c>
      <c r="U33">
        <f>'Lamp1 imaginaria fundo'!U33+'Lamp1 imaginaria Left'!U33+'Lamp1 imaginaria R'!U33+'Lamp1 imaginaria porta'!U33+'Lamp1 imaginaria Left (2)'!U33+'Lamp1 imaginaria porta (2)'!U33+'Lamp1 imaginaria fundo (2)'!U33+'Lamp1 imaginaria R (2)'!U33</f>
        <v>2.8839421157840466</v>
      </c>
      <c r="V33">
        <f>'Lamp1 imaginaria fundo'!V33+'Lamp1 imaginaria Left'!V33+'Lamp1 imaginaria R'!V33+'Lamp1 imaginaria porta'!V33+'Lamp1 imaginaria Left (2)'!V33+'Lamp1 imaginaria porta (2)'!V33+'Lamp1 imaginaria fundo (2)'!V33+'Lamp1 imaginaria R (2)'!V33</f>
        <v>2.8823979320877742</v>
      </c>
      <c r="W33">
        <f>'Lamp1 imaginaria fundo'!W33+'Lamp1 imaginaria Left'!W33+'Lamp1 imaginaria R'!W33+'Lamp1 imaginaria porta'!W33+'Lamp1 imaginaria Left (2)'!W33+'Lamp1 imaginaria porta (2)'!W33+'Lamp1 imaginaria fundo (2)'!W33+'Lamp1 imaginaria R (2)'!W33</f>
        <v>2.8807858025869795</v>
      </c>
      <c r="X33">
        <f>'Lamp1 imaginaria fundo'!X33+'Lamp1 imaginaria Left'!X33+'Lamp1 imaginaria R'!X33+'Lamp1 imaginaria porta'!X33+'Lamp1 imaginaria Left (2)'!X33+'Lamp1 imaginaria porta (2)'!X33+'Lamp1 imaginaria fundo (2)'!X33+'Lamp1 imaginaria R (2)'!X33</f>
        <v>2.8791132231941425</v>
      </c>
      <c r="Y33">
        <f>'Lamp1 imaginaria fundo'!Y33+'Lamp1 imaginaria Left'!Y33+'Lamp1 imaginaria R'!Y33+'Lamp1 imaginaria porta'!Y33+'Lamp1 imaginaria Left (2)'!Y33+'Lamp1 imaginaria porta (2)'!Y33+'Lamp1 imaginaria fundo (2)'!Y33+'Lamp1 imaginaria R (2)'!Y33</f>
        <v>2.8773874708925136</v>
      </c>
      <c r="Z33">
        <f>'Lamp1 imaginaria fundo'!Z33+'Lamp1 imaginaria Left'!Z33+'Lamp1 imaginaria R'!Z33+'Lamp1 imaginaria porta'!Z33+'Lamp1 imaginaria Left (2)'!Z33+'Lamp1 imaginaria porta (2)'!Z33+'Lamp1 imaginaria fundo (2)'!Z33+'Lamp1 imaginaria R (2)'!Z33</f>
        <v>2.8756156020145012</v>
      </c>
      <c r="AA33">
        <f>'Lamp1 imaginaria fundo'!AA33+'Lamp1 imaginaria Left'!AA33+'Lamp1 imaginaria R'!AA33+'Lamp1 imaginaria porta'!AA33+'Lamp1 imaginaria Left (2)'!AA33+'Lamp1 imaginaria porta (2)'!AA33+'Lamp1 imaginaria fundo (2)'!AA33+'Lamp1 imaginaria R (2)'!AA33</f>
        <v>2.8738044525984106</v>
      </c>
      <c r="AB33">
        <f>'Lamp1 imaginaria fundo'!AB33+'Lamp1 imaginaria Left'!AB33+'Lamp1 imaginaria R'!AB33+'Lamp1 imaginaria porta'!AB33+'Lamp1 imaginaria Left (2)'!AB33+'Lamp1 imaginaria porta (2)'!AB33+'Lamp1 imaginaria fundo (2)'!AB33+'Lamp1 imaginaria R (2)'!AB33</f>
        <v>2.8719606403413325</v>
      </c>
      <c r="AC33">
        <f>'Lamp1 imaginaria fundo'!AC33+'Lamp1 imaginaria Left'!AC33+'Lamp1 imaginaria R'!AC33+'Lamp1 imaginaria porta'!AC33+'Lamp1 imaginaria Left (2)'!AC33+'Lamp1 imaginaria porta (2)'!AC33+'Lamp1 imaginaria fundo (2)'!AC33+'Lamp1 imaginaria R (2)'!AC33</f>
        <v>2.8700905677177384</v>
      </c>
      <c r="AD33">
        <f>'Lamp1 imaginaria fundo'!AD33+'Lamp1 imaginaria Left'!AD33+'Lamp1 imaginaria R'!AD33+'Lamp1 imaginaria porta'!AD33+'Lamp1 imaginaria Left (2)'!AD33+'Lamp1 imaginaria porta (2)'!AD33+'Lamp1 imaginaria fundo (2)'!AD33+'Lamp1 imaginaria R (2)'!AD33</f>
        <v>2.8682004258865845</v>
      </c>
      <c r="AE33">
        <f>'Lamp1 imaginaria fundo'!AE33+'Lamp1 imaginaria Left'!AE33+'Lamp1 imaginaria R'!AE33+'Lamp1 imaginaria porta'!AE33+'Lamp1 imaginaria Left (2)'!AE33+'Lamp1 imaginaria porta (2)'!AE33+'Lamp1 imaginaria fundo (2)'!AE33+'Lamp1 imaginaria R (2)'!AE33</f>
        <v>2.8662961990624614</v>
      </c>
      <c r="AF33">
        <f>'Lamp1 imaginaria fundo'!AF33+'Lamp1 imaginaria Left'!AF33+'Lamp1 imaginaria R'!AF33+'Lamp1 imaginaria porta'!AF33+'Lamp1 imaginaria Left (2)'!AF33+'Lamp1 imaginaria porta (2)'!AF33+'Lamp1 imaginaria fundo (2)'!AF33+'Lamp1 imaginaria R (2)'!AF33</f>
        <v>2.864383669076767</v>
      </c>
      <c r="AG33">
        <f>'Lamp1 imaginaria fundo'!AG33+'Lamp1 imaginaria Left'!AG33+'Lamp1 imaginaria R'!AG33+'Lamp1 imaginaria porta'!AG33+'Lamp1 imaginaria Left (2)'!AG33+'Lamp1 imaginaria porta (2)'!AG33+'Lamp1 imaginaria fundo (2)'!AG33+'Lamp1 imaginaria R (2)'!AG33</f>
        <v>2.8624684199018939</v>
      </c>
      <c r="AH33">
        <f>'Lamp1 imaginaria fundo'!AH33+'Lamp1 imaginaria Left'!AH33+'Lamp1 imaginaria R'!AH33+'Lamp1 imaginaria porta'!AH33+'Lamp1 imaginaria Left (2)'!AH33+'Lamp1 imaginaria porta (2)'!AH33+'Lamp1 imaginaria fundo (2)'!AH33+'Lamp1 imaginaria R (2)'!AH33</f>
        <v>2.8605558419540249</v>
      </c>
      <c r="AI33">
        <f>'Lamp1 imaginaria fundo'!AI33+'Lamp1 imaginaria Left'!AI33+'Lamp1 imaginaria R'!AI33+'Lamp1 imaginaria porta'!AI33+'Lamp1 imaginaria Left (2)'!AI33+'Lamp1 imaginaria porta (2)'!AI33+'Lamp1 imaginaria fundo (2)'!AI33+'Lamp1 imaginaria R (2)'!AI33</f>
        <v>2.8586511360279929</v>
      </c>
      <c r="AJ33">
        <f>'Lamp1 imaginaria fundo'!AJ33+'Lamp1 imaginaria Left'!AJ33+'Lamp1 imaginaria R'!AJ33+'Lamp1 imaginaria porta'!AJ33+'Lamp1 imaginaria Left (2)'!AJ33+'Lamp1 imaginaria porta (2)'!AJ33+'Lamp1 imaginaria fundo (2)'!AJ33+'Lamp1 imaginaria R (2)'!AJ33</f>
        <v>2.8567593167504013</v>
      </c>
      <c r="AK33">
        <f>'Lamp1 imaginaria fundo'!AK33+'Lamp1 imaginaria Left'!AK33+'Lamp1 imaginaria R'!AK33+'Lamp1 imaginaria porta'!AK33+'Lamp1 imaginaria Left (2)'!AK33+'Lamp1 imaginaria porta (2)'!AK33+'Lamp1 imaginaria fundo (2)'!AK33+'Lamp1 imaginaria R (2)'!AK33</f>
        <v>2.8548852154649067</v>
      </c>
      <c r="AL33">
        <f>'Lamp1 imaginaria fundo'!AL33+'Lamp1 imaginaria Left'!AL33+'Lamp1 imaginaria R'!AL33+'Lamp1 imaginaria porta'!AL33+'Lamp1 imaginaria Left (2)'!AL33+'Lamp1 imaginaria porta (2)'!AL33+'Lamp1 imaginaria fundo (2)'!AL33+'Lamp1 imaginaria R (2)'!AL33</f>
        <v>2.8530334824863965</v>
      </c>
      <c r="AM33">
        <f>'Lamp1 imaginaria fundo'!AM33+'Lamp1 imaginaria Left'!AM33+'Lamp1 imaginaria R'!AM33+'Lamp1 imaginaria porta'!AM33+'Lamp1 imaginaria Left (2)'!AM33+'Lamp1 imaginaria porta (2)'!AM33+'Lamp1 imaginaria fundo (2)'!AM33+'Lamp1 imaginaria R (2)'!AM33</f>
        <v>2.8512085886790297</v>
      </c>
      <c r="AN33">
        <f>'Lamp1 imaginaria fundo'!AN33+'Lamp1 imaginaria Left'!AN33+'Lamp1 imaginaria R'!AN33+'Lamp1 imaginaria porta'!AN33+'Lamp1 imaginaria Left (2)'!AN33+'Lamp1 imaginaria porta (2)'!AN33+'Lamp1 imaginaria fundo (2)'!AN33+'Lamp1 imaginaria R (2)'!AN33</f>
        <v>2.849414826327191</v>
      </c>
      <c r="AO33">
        <f>'Lamp1 imaginaria fundo'!AO33+'Lamp1 imaginaria Left'!AO33+'Lamp1 imaginaria R'!AO33+'Lamp1 imaginaria porta'!AO33+'Lamp1 imaginaria Left (2)'!AO33+'Lamp1 imaginaria porta (2)'!AO33+'Lamp1 imaginaria fundo (2)'!AO33+'Lamp1 imaginaria R (2)'!AO33</f>
        <v>2.8476563092787672</v>
      </c>
      <c r="AP33">
        <f>'Lamp1 imaginaria fundo'!AP33+'Lamp1 imaginaria Left'!AP33+'Lamp1 imaginaria R'!AP33+'Lamp1 imaginaria porta'!AP33+'Lamp1 imaginaria Left (2)'!AP33+'Lamp1 imaginaria porta (2)'!AP33+'Lamp1 imaginaria fundo (2)'!AP33+'Lamp1 imaginaria R (2)'!AP33</f>
        <v>2.8459369723472756</v>
      </c>
      <c r="AQ33">
        <f>'Lamp1 imaginaria fundo'!AQ33+'Lamp1 imaginaria Left'!AQ33+'Lamp1 imaginaria R'!AQ33+'Lamp1 imaginaria porta'!AQ33+'Lamp1 imaginaria Left (2)'!AQ33+'Lamp1 imaginaria porta (2)'!AQ33+'Lamp1 imaginaria fundo (2)'!AQ33+'Lamp1 imaginaria R (2)'!AQ33</f>
        <v>2.8442605699638297</v>
      </c>
      <c r="AR33">
        <f>'Lamp1 imaginaria fundo'!AR33+'Lamp1 imaginaria Left'!AR33+'Lamp1 imaginaria R'!AR33+'Lamp1 imaginaria porta'!AR33+'Lamp1 imaginaria Left (2)'!AR33+'Lamp1 imaginaria porta (2)'!AR33+'Lamp1 imaginaria fundo (2)'!AR33+'Lamp1 imaginaria R (2)'!AR33</f>
        <v>2.8426306740721277</v>
      </c>
      <c r="AS33">
        <f>'Lamp1 imaginaria fundo'!AS33+'Lamp1 imaginaria Left'!AS33+'Lamp1 imaginaria R'!AS33+'Lamp1 imaginaria porta'!AS33+'Lamp1 imaginaria Left (2)'!AS33+'Lamp1 imaginaria porta (2)'!AS33+'Lamp1 imaginaria fundo (2)'!AS33+'Lamp1 imaginaria R (2)'!AS33</f>
        <v>2.8410506712601666</v>
      </c>
      <c r="AT33">
        <f>'Lamp1 imaginaria fundo'!AT33+'Lamp1 imaginaria Left'!AT33+'Lamp1 imaginaria R'!AT33+'Lamp1 imaginaria porta'!AT33+'Lamp1 imaginaria Left (2)'!AT33+'Lamp1 imaginaria porta (2)'!AT33+'Lamp1 imaginaria fundo (2)'!AT33+'Lamp1 imaginaria R (2)'!AT33</f>
        <v>2.8395237591216724</v>
      </c>
      <c r="AU33">
        <f>'Lamp1 imaginaria fundo'!AU33+'Lamp1 imaginaria Left'!AU33+'Lamp1 imaginaria R'!AU33+'Lamp1 imaginaria porta'!AU33+'Lamp1 imaginaria Left (2)'!AU33+'Lamp1 imaginaria porta (2)'!AU33+'Lamp1 imaginaria fundo (2)'!AU33+'Lamp1 imaginaria R (2)'!AU33</f>
        <v>2.8380529418387268</v>
      </c>
      <c r="AV33">
        <f>'Lamp1 imaginaria fundo'!AV33+'Lamp1 imaginaria Left'!AV33+'Lamp1 imaginaria R'!AV33+'Lamp1 imaginaria porta'!AV33+'Lamp1 imaginaria Left (2)'!AV33+'Lamp1 imaginaria porta (2)'!AV33+'Lamp1 imaginaria fundo (2)'!AV33+'Lamp1 imaginaria R (2)'!AV33</f>
        <v>2.8366410249752247</v>
      </c>
      <c r="AW33">
        <f>'Lamp1 imaginaria fundo'!AW33+'Lamp1 imaginaria Left'!AW33+'Lamp1 imaginaria R'!AW33+'Lamp1 imaginaria porta'!AW33+'Lamp1 imaginaria Left (2)'!AW33+'Lamp1 imaginaria porta (2)'!AW33+'Lamp1 imaginaria fundo (2)'!AW33+'Lamp1 imaginaria R (2)'!AW33</f>
        <v>2.8352906094689967</v>
      </c>
      <c r="AX33">
        <f>'Lamp1 imaginaria fundo'!AX33+'Lamp1 imaginaria Left'!AX33+'Lamp1 imaginaria R'!AX33+'Lamp1 imaginaria porta'!AX33+'Lamp1 imaginaria Left (2)'!AX33+'Lamp1 imaginaria porta (2)'!AX33+'Lamp1 imaginaria fundo (2)'!AX33+'Lamp1 imaginaria R (2)'!AX33</f>
        <v>2.834004084809099</v>
      </c>
      <c r="AY33">
        <f>'Lamp1 imaginaria fundo'!AY33+'Lamp1 imaginaria Left'!AY33+'Lamp1 imaginaria R'!AY33+'Lamp1 imaginaria porta'!AY33+'Lamp1 imaginaria Left (2)'!AY33+'Lamp1 imaginaria porta (2)'!AY33+'Lamp1 imaginaria fundo (2)'!AY33+'Lamp1 imaginaria R (2)'!AY33</f>
        <v>2.8327836213842215</v>
      </c>
      <c r="AZ33">
        <f>'Lamp1 imaginaria fundo'!AZ33+'Lamp1 imaginaria Left'!AZ33+'Lamp1 imaginaria R'!AZ33+'Lamp1 imaginaria porta'!AZ33+'Lamp1 imaginaria Left (2)'!AZ33+'Lamp1 imaginaria porta (2)'!AZ33+'Lamp1 imaginaria fundo (2)'!AZ33+'Lamp1 imaginaria R (2)'!AZ33</f>
        <v>2.8316311619888275</v>
      </c>
      <c r="BA33">
        <f>'Lamp1 imaginaria fundo'!BA33+'Lamp1 imaginaria Left'!BA33+'Lamp1 imaginaria R'!BA33+'Lamp1 imaginaria porta'!BA33+'Lamp1 imaginaria Left (2)'!BA33+'Lamp1 imaginaria porta (2)'!BA33+'Lamp1 imaginaria fundo (2)'!BA33+'Lamp1 imaginaria R (2)'!BA33</f>
        <v>2.8305484124757956</v>
      </c>
      <c r="BB33">
        <f>'Lamp1 imaginaria fundo'!BB33+'Lamp1 imaginaria Left'!BB33+'Lamp1 imaginaria R'!BB33+'Lamp1 imaginaria porta'!BB33+'Lamp1 imaginaria Left (2)'!BB33+'Lamp1 imaginaria porta (2)'!BB33+'Lamp1 imaginaria fundo (2)'!BB33+'Lamp1 imaginaria R (2)'!BB33</f>
        <v>2.8295368315483969</v>
      </c>
      <c r="BC33">
        <f>'Lamp1 imaginaria fundo'!BC33+'Lamp1 imaginaria Left'!BC33+'Lamp1 imaginaria R'!BC33+'Lamp1 imaginaria porta'!BC33+'Lamp1 imaginaria Left (2)'!BC33+'Lamp1 imaginaria porta (2)'!BC33+'Lamp1 imaginaria fundo (2)'!BC33+'Lamp1 imaginaria R (2)'!BC33</f>
        <v>2.8285976196906617</v>
      </c>
      <c r="BD33">
        <f>'Lamp1 imaginaria fundo'!BD33+'Lamp1 imaginaria Left'!BD33+'Lamp1 imaginaria R'!BD33+'Lamp1 imaginaria porta'!BD33+'Lamp1 imaginaria Left (2)'!BD33+'Lamp1 imaginaria porta (2)'!BD33+'Lamp1 imaginaria fundo (2)'!BD33+'Lamp1 imaginaria R (2)'!BD33</f>
        <v>2.827731707244026</v>
      </c>
    </row>
    <row r="34" spans="5:56" ht="35" customHeight="1" x14ac:dyDescent="0.45">
      <c r="E34">
        <v>24</v>
      </c>
      <c r="F34">
        <f>'Lamp1 imaginaria fundo'!F34+'Lamp1 imaginaria Left'!F34+'Lamp1 imaginaria R'!F34+'Lamp1 imaginaria porta'!F34+'Lamp1 imaginaria Left (2)'!F34+'Lamp1 imaginaria porta (2)'!F34+'Lamp1 imaginaria fundo (2)'!F34+'Lamp1 imaginaria R (2)'!F34</f>
        <v>2.893694656283607</v>
      </c>
      <c r="G34">
        <f>'Lamp1 imaginaria fundo'!G34+'Lamp1 imaginaria Left'!G34+'Lamp1 imaginaria R'!G34+'Lamp1 imaginaria porta'!G34+'Lamp1 imaginaria Left (2)'!G34+'Lamp1 imaginaria porta (2)'!G34+'Lamp1 imaginaria fundo (2)'!G34+'Lamp1 imaginaria R (2)'!G34</f>
        <v>2.8941616198654816</v>
      </c>
      <c r="H34">
        <f>'Lamp1 imaginaria fundo'!H34+'Lamp1 imaginaria Left'!H34+'Lamp1 imaginaria R'!H34+'Lamp1 imaginaria porta'!H34+'Lamp1 imaginaria Left (2)'!H34+'Lamp1 imaginaria porta (2)'!H34+'Lamp1 imaginaria fundo (2)'!H34+'Lamp1 imaginaria R (2)'!H34</f>
        <v>2.8944357067611395</v>
      </c>
      <c r="I34">
        <f>'Lamp1 imaginaria fundo'!I34+'Lamp1 imaginaria Left'!I34+'Lamp1 imaginaria R'!I34+'Lamp1 imaginaria porta'!I34+'Lamp1 imaginaria Left (2)'!I34+'Lamp1 imaginaria porta (2)'!I34+'Lamp1 imaginaria fundo (2)'!I34+'Lamp1 imaginaria R (2)'!I34</f>
        <v>2.894524486307005</v>
      </c>
      <c r="J34">
        <f>'Lamp1 imaginaria fundo'!J34+'Lamp1 imaginaria Left'!J34+'Lamp1 imaginaria R'!J34+'Lamp1 imaginaria porta'!J34+'Lamp1 imaginaria Left (2)'!J34+'Lamp1 imaginaria porta (2)'!J34+'Lamp1 imaginaria fundo (2)'!J34+'Lamp1 imaginaria R (2)'!J34</f>
        <v>2.8944359232099468</v>
      </c>
      <c r="K34">
        <f>'Lamp1 imaginaria fundo'!K34+'Lamp1 imaginaria Left'!K34+'Lamp1 imaginaria R'!K34+'Lamp1 imaginaria porta'!K34+'Lamp1 imaginaria Left (2)'!K34+'Lamp1 imaginaria porta (2)'!K34+'Lamp1 imaginaria fundo (2)'!K34+'Lamp1 imaginaria R (2)'!K34</f>
        <v>2.8941782944530905</v>
      </c>
      <c r="L34">
        <f>'Lamp1 imaginaria fundo'!L34+'Lamp1 imaginaria Left'!L34+'Lamp1 imaginaria R'!L34+'Lamp1 imaginaria porta'!L34+'Lamp1 imaginaria Left (2)'!L34+'Lamp1 imaginaria porta (2)'!L34+'Lamp1 imaginaria fundo (2)'!L34+'Lamp1 imaginaria R (2)'!L34</f>
        <v>2.8937601106631257</v>
      </c>
      <c r="M34">
        <f>'Lamp1 imaginaria fundo'!M34+'Lamp1 imaginaria Left'!M34+'Lamp1 imaginaria R'!M34+'Lamp1 imaginaria porta'!M34+'Lamp1 imaginaria Left (2)'!M34+'Lamp1 imaginaria porta (2)'!M34+'Lamp1 imaginaria fundo (2)'!M34+'Lamp1 imaginaria R (2)'!M34</f>
        <v>2.8931900429980844</v>
      </c>
      <c r="N34">
        <f>'Lamp1 imaginaria fundo'!N34+'Lamp1 imaginaria Left'!N34+'Lamp1 imaginaria R'!N34+'Lamp1 imaginaria porta'!N34+'Lamp1 imaginaria Left (2)'!N34+'Lamp1 imaginaria porta (2)'!N34+'Lamp1 imaginaria fundo (2)'!N34+'Lamp1 imaginaria R (2)'!N34</f>
        <v>2.8924768563319434</v>
      </c>
      <c r="O34">
        <f>'Lamp1 imaginaria fundo'!O34+'Lamp1 imaginaria Left'!O34+'Lamp1 imaginaria R'!O34+'Lamp1 imaginaria porta'!O34+'Lamp1 imaginaria Left (2)'!O34+'Lamp1 imaginaria porta (2)'!O34+'Lamp1 imaginaria fundo (2)'!O34+'Lamp1 imaginaria R (2)'!O34</f>
        <v>2.8916293492400431</v>
      </c>
      <c r="P34">
        <f>'Lamp1 imaginaria fundo'!P34+'Lamp1 imaginaria Left'!P34+'Lamp1 imaginaria R'!P34+'Lamp1 imaginaria porta'!P34+'Lamp1 imaginaria Left (2)'!P34+'Lamp1 imaginaria porta (2)'!P34+'Lamp1 imaginaria fundo (2)'!P34+'Lamp1 imaginaria R (2)'!P34</f>
        <v>2.8906563010372821</v>
      </c>
      <c r="Q34">
        <f>'Lamp1 imaginaria fundo'!Q34+'Lamp1 imaginaria Left'!Q34+'Lamp1 imaginaria R'!Q34+'Lamp1 imaginaria porta'!Q34+'Lamp1 imaginaria Left (2)'!Q34+'Lamp1 imaginaria porta (2)'!Q34+'Lamp1 imaginaria fundo (2)'!Q34+'Lamp1 imaginaria R (2)'!Q34</f>
        <v>2.8895664258967209</v>
      </c>
      <c r="R34">
        <f>'Lamp1 imaginaria fundo'!R34+'Lamp1 imaginaria Left'!R34+'Lamp1 imaginaria R'!R34+'Lamp1 imaginaria porta'!R34+'Lamp1 imaginaria Left (2)'!R34+'Lamp1 imaginaria porta (2)'!R34+'Lamp1 imaginaria fundo (2)'!R34+'Lamp1 imaginaria R (2)'!R34</f>
        <v>2.8883683338845154</v>
      </c>
      <c r="S34">
        <f>'Lamp1 imaginaria fundo'!S34+'Lamp1 imaginaria Left'!S34+'Lamp1 imaginaria R'!S34+'Lamp1 imaginaria porta'!S34+'Lamp1 imaginaria Left (2)'!S34+'Lamp1 imaginaria porta (2)'!S34+'Lamp1 imaginaria fundo (2)'!S34+'Lamp1 imaginaria R (2)'!S34</f>
        <v>2.8870704985903446</v>
      </c>
      <c r="T34">
        <f>'Lamp1 imaginaria fundo'!T34+'Lamp1 imaginaria Left'!T34+'Lamp1 imaginaria R'!T34+'Lamp1 imaginaria porta'!T34+'Lamp1 imaginaria Left (2)'!T34+'Lamp1 imaginaria porta (2)'!T34+'Lamp1 imaginaria fundo (2)'!T34+'Lamp1 imaginaria R (2)'!T34</f>
        <v>2.8856812309111008</v>
      </c>
      <c r="U34">
        <f>'Lamp1 imaginaria fundo'!U34+'Lamp1 imaginaria Left'!U34+'Lamp1 imaginaria R'!U34+'Lamp1 imaginaria porta'!U34+'Lamp1 imaginaria Left (2)'!U34+'Lamp1 imaginaria porta (2)'!U34+'Lamp1 imaginaria fundo (2)'!U34+'Lamp1 imaginaria R (2)'!U34</f>
        <v>2.8842086584581574</v>
      </c>
      <c r="V34">
        <f>'Lamp1 imaginaria fundo'!V34+'Lamp1 imaginaria Left'!V34+'Lamp1 imaginaria R'!V34+'Lamp1 imaginaria porta'!V34+'Lamp1 imaginaria Left (2)'!V34+'Lamp1 imaginaria porta (2)'!V34+'Lamp1 imaginaria fundo (2)'!V34+'Lamp1 imaginaria R (2)'!V34</f>
        <v>2.8826607100023098</v>
      </c>
      <c r="W34">
        <f>'Lamp1 imaginaria fundo'!W34+'Lamp1 imaginaria Left'!W34+'Lamp1 imaginaria R'!W34+'Lamp1 imaginaria porta'!W34+'Lamp1 imaginaria Left (2)'!W34+'Lamp1 imaginaria porta (2)'!W34+'Lamp1 imaginaria fundo (2)'!W34+'Lamp1 imaginaria R (2)'!W34</f>
        <v>2.8810451043420242</v>
      </c>
      <c r="X34">
        <f>'Lamp1 imaginaria fundo'!X34+'Lamp1 imaginaria Left'!X34+'Lamp1 imaginaria R'!X34+'Lamp1 imaginaria porta'!X34+'Lamp1 imaginaria Left (2)'!X34+'Lamp1 imaginaria porta (2)'!X34+'Lamp1 imaginaria fundo (2)'!X34+'Lamp1 imaginaria R (2)'!X34</f>
        <v>2.8793693429757221</v>
      </c>
      <c r="Y34">
        <f>'Lamp1 imaginaria fundo'!Y34+'Lamp1 imaginaria Left'!Y34+'Lamp1 imaginaria R'!Y34+'Lamp1 imaginaria porta'!Y34+'Lamp1 imaginaria Left (2)'!Y34+'Lamp1 imaginaria porta (2)'!Y34+'Lamp1 imaginaria fundo (2)'!Y34+'Lamp1 imaginaria R (2)'!Y34</f>
        <v>2.8776407059732794</v>
      </c>
      <c r="Z34">
        <f>'Lamp1 imaginaria fundo'!Z34+'Lamp1 imaginaria Left'!Z34+'Lamp1 imaginaria R'!Z34+'Lamp1 imaginaria porta'!Z34+'Lamp1 imaginaria Left (2)'!Z34+'Lamp1 imaginaria porta (2)'!Z34+'Lamp1 imaginaria fundo (2)'!Z34+'Lamp1 imaginaria R (2)'!Z34</f>
        <v>2.8758662504713599</v>
      </c>
      <c r="AA34">
        <f>'Lamp1 imaginaria fundo'!AA34+'Lamp1 imaginaria Left'!AA34+'Lamp1 imaginaria R'!AA34+'Lamp1 imaginaria porta'!AA34+'Lamp1 imaginaria Left (2)'!AA34+'Lamp1 imaginaria porta (2)'!AA34+'Lamp1 imaginaria fundo (2)'!AA34+'Lamp1 imaginaria R (2)'!AA34</f>
        <v>2.8740528112577852</v>
      </c>
      <c r="AB34">
        <f>'Lamp1 imaginaria fundo'!AB34+'Lamp1 imaginaria Left'!AB34+'Lamp1 imaginaria R'!AB34+'Lamp1 imaginaria porta'!AB34+'Lamp1 imaginaria Left (2)'!AB34+'Lamp1 imaginaria porta (2)'!AB34+'Lamp1 imaginaria fundo (2)'!AB34+'Lamp1 imaginaria R (2)'!AB34</f>
        <v>2.8722070029580635</v>
      </c>
      <c r="AC34">
        <f>'Lamp1 imaginaria fundo'!AC34+'Lamp1 imaginaria Left'!AC34+'Lamp1 imaginaria R'!AC34+'Lamp1 imaginaria porta'!AC34+'Lamp1 imaginaria Left (2)'!AC34+'Lamp1 imaginaria porta (2)'!AC34+'Lamp1 imaginaria fundo (2)'!AC34+'Lamp1 imaginaria R (2)'!AC34</f>
        <v>2.8703352233894122</v>
      </c>
      <c r="AD34">
        <f>'Lamp1 imaginaria fundo'!AD34+'Lamp1 imaginaria Left'!AD34+'Lamp1 imaginaria R'!AD34+'Lamp1 imaginaria porta'!AD34+'Lamp1 imaginaria Left (2)'!AD34+'Lamp1 imaginaria porta (2)'!AD34+'Lamp1 imaginaria fundo (2)'!AD34+'Lamp1 imaginaria R (2)'!AD34</f>
        <v>2.8684436577014196</v>
      </c>
      <c r="AE34">
        <f>'Lamp1 imaginaria fundo'!AE34+'Lamp1 imaginaria Left'!AE34+'Lamp1 imaginaria R'!AE34+'Lamp1 imaginaria porta'!AE34+'Lamp1 imaginaria Left (2)'!AE34+'Lamp1 imaginaria porta (2)'!AE34+'Lamp1 imaginaria fundo (2)'!AE34+'Lamp1 imaginaria R (2)'!AE34</f>
        <v>2.8665382829756623</v>
      </c>
      <c r="AF34">
        <f>'Lamp1 imaginaria fundo'!AF34+'Lamp1 imaginaria Left'!AF34+'Lamp1 imaginaria R'!AF34+'Lamp1 imaginaria porta'!AF34+'Lamp1 imaginaria Left (2)'!AF34+'Lamp1 imaginaria porta (2)'!AF34+'Lamp1 imaginaria fundo (2)'!AF34+'Lamp1 imaginaria R (2)'!AF34</f>
        <v>2.8646248730075654</v>
      </c>
      <c r="AG34">
        <f>'Lamp1 imaginaria fundo'!AG34+'Lamp1 imaginaria Left'!AG34+'Lamp1 imaginaria R'!AG34+'Lamp1 imaginaria porta'!AG34+'Lamp1 imaginaria Left (2)'!AG34+'Lamp1 imaginaria porta (2)'!AG34+'Lamp1 imaginaria fundo (2)'!AG34+'Lamp1 imaginaria R (2)'!AG34</f>
        <v>2.862709003041207</v>
      </c>
      <c r="AH34">
        <f>'Lamp1 imaginaria fundo'!AH34+'Lamp1 imaginaria Left'!AH34+'Lamp1 imaginaria R'!AH34+'Lamp1 imaginaria porta'!AH34+'Lamp1 imaginaria Left (2)'!AH34+'Lamp1 imaginaria porta (2)'!AH34+'Lamp1 imaginaria fundo (2)'!AH34+'Lamp1 imaginaria R (2)'!AH34</f>
        <v>2.8607960542708573</v>
      </c>
      <c r="AI34">
        <f>'Lamp1 imaginaria fundo'!AI34+'Lamp1 imaginaria Left'!AI34+'Lamp1 imaginaria R'!AI34+'Lamp1 imaginaria porta'!AI34+'Lamp1 imaginaria Left (2)'!AI34+'Lamp1 imaginaria porta (2)'!AI34+'Lamp1 imaginaria fundo (2)'!AI34+'Lamp1 imaginaria R (2)'!AI34</f>
        <v>2.8588912179612409</v>
      </c>
      <c r="AJ34">
        <f>'Lamp1 imaginaria fundo'!AJ34+'Lamp1 imaginaria Left'!AJ34+'Lamp1 imaginaria R'!AJ34+'Lamp1 imaginaria porta'!AJ34+'Lamp1 imaginaria Left (2)'!AJ34+'Lamp1 imaginaria porta (2)'!AJ34+'Lamp1 imaginaria fundo (2)'!AJ34+'Lamp1 imaginaria R (2)'!AJ34</f>
        <v>2.8569994990716649</v>
      </c>
      <c r="AK34">
        <f>'Lamp1 imaginaria fundo'!AK34+'Lamp1 imaginaria Left'!AK34+'Lamp1 imaginaria R'!AK34+'Lamp1 imaginaria porta'!AK34+'Lamp1 imaginaria Left (2)'!AK34+'Lamp1 imaginaria porta (2)'!AK34+'Lamp1 imaginaria fundo (2)'!AK34+'Lamp1 imaginaria R (2)'!AK34</f>
        <v>2.8551257192971398</v>
      </c>
      <c r="AL34">
        <f>'Lamp1 imaginaria fundo'!AL34+'Lamp1 imaginaria Left'!AL34+'Lamp1 imaginaria R'!AL34+'Lamp1 imaginaria porta'!AL34+'Lamp1 imaginaria Left (2)'!AL34+'Lamp1 imaginaria porta (2)'!AL34+'Lamp1 imaginaria fundo (2)'!AL34+'Lamp1 imaginaria R (2)'!AL34</f>
        <v>2.8532745194627838</v>
      </c>
      <c r="AM34">
        <f>'Lamp1 imaginaria fundo'!AM34+'Lamp1 imaginaria Left'!AM34+'Lamp1 imaginaria R'!AM34+'Lamp1 imaginaria porta'!AM34+'Lamp1 imaginaria Left (2)'!AM34+'Lamp1 imaginaria porta (2)'!AM34+'Lamp1 imaginaria fundo (2)'!AM34+'Lamp1 imaginaria R (2)'!AM34</f>
        <v>2.8514503612262625</v>
      </c>
      <c r="AN34">
        <f>'Lamp1 imaginaria fundo'!AN34+'Lamp1 imaginaria Left'!AN34+'Lamp1 imaginaria R'!AN34+'Lamp1 imaginaria porta'!AN34+'Lamp1 imaginaria Left (2)'!AN34+'Lamp1 imaginaria porta (2)'!AN34+'Lamp1 imaginaria fundo (2)'!AN34+'Lamp1 imaginaria R (2)'!AN34</f>
        <v>2.8496575280573393</v>
      </c>
      <c r="AO34">
        <f>'Lamp1 imaginaria fundo'!AO34+'Lamp1 imaginaria Left'!AO34+'Lamp1 imaginaria R'!AO34+'Lamp1 imaginaria porta'!AO34+'Lamp1 imaginaria Left (2)'!AO34+'Lamp1 imaginaria porta (2)'!AO34+'Lamp1 imaginaria fundo (2)'!AO34+'Lamp1 imaginaria R (2)'!AO34</f>
        <v>2.847900125474129</v>
      </c>
      <c r="AP34">
        <f>'Lamp1 imaginaria fundo'!AP34+'Lamp1 imaginaria Left'!AP34+'Lamp1 imaginaria R'!AP34+'Lamp1 imaginaria porta'!AP34+'Lamp1 imaginaria Left (2)'!AP34+'Lamp1 imaginaria porta (2)'!AP34+'Lamp1 imaginaria fundo (2)'!AP34+'Lamp1 imaginaria R (2)'!AP34</f>
        <v>2.8461820805229632</v>
      </c>
      <c r="AQ34">
        <f>'Lamp1 imaginaria fundo'!AQ34+'Lamp1 imaginaria Left'!AQ34+'Lamp1 imaginaria R'!AQ34+'Lamp1 imaginaria porta'!AQ34+'Lamp1 imaginaria Left (2)'!AQ34+'Lamp1 imaginaria porta (2)'!AQ34+'Lamp1 imaginaria fundo (2)'!AQ34+'Lamp1 imaginaria R (2)'!AQ34</f>
        <v>2.844507140493298</v>
      </c>
      <c r="AR34">
        <f>'Lamp1 imaginaria fundo'!AR34+'Lamp1 imaginaria Left'!AR34+'Lamp1 imaginaria R'!AR34+'Lamp1 imaginaria porta'!AR34+'Lamp1 imaginaria Left (2)'!AR34+'Lamp1 imaginaria porta (2)'!AR34+'Lamp1 imaginaria fundo (2)'!AR34+'Lamp1 imaginaria R (2)'!AR34</f>
        <v>2.8428788708614396</v>
      </c>
      <c r="AS34">
        <f>'Lamp1 imaginaria fundo'!AS34+'Lamp1 imaginaria Left'!AS34+'Lamp1 imaginaria R'!AS34+'Lamp1 imaginaria porta'!AS34+'Lamp1 imaginaria Left (2)'!AS34+'Lamp1 imaginaria porta (2)'!AS34+'Lamp1 imaginaria fundo (2)'!AS34+'Lamp1 imaginaria R (2)'!AS34</f>
        <v>2.8413006524573916</v>
      </c>
      <c r="AT34">
        <f>'Lamp1 imaginaria fundo'!AT34+'Lamp1 imaginaria Left'!AT34+'Lamp1 imaginaria R'!AT34+'Lamp1 imaginaria porta'!AT34+'Lamp1 imaginaria Left (2)'!AT34+'Lamp1 imaginaria porta (2)'!AT34+'Lamp1 imaginaria fundo (2)'!AT34+'Lamp1 imaginaria R (2)'!AT34</f>
        <v>2.8397756778484928</v>
      </c>
      <c r="AU34">
        <f>'Lamp1 imaginaria fundo'!AU34+'Lamp1 imaginaria Left'!AU34+'Lamp1 imaginaria R'!AU34+'Lamp1 imaginaria porta'!AU34+'Lamp1 imaginaria Left (2)'!AU34+'Lamp1 imaginaria porta (2)'!AU34+'Lamp1 imaginaria fundo (2)'!AU34+'Lamp1 imaginaria R (2)'!AU34</f>
        <v>2.838306946931981</v>
      </c>
      <c r="AV34">
        <f>'Lamp1 imaginaria fundo'!AV34+'Lamp1 imaginaria Left'!AV34+'Lamp1 imaginaria R'!AV34+'Lamp1 imaginaria porta'!AV34+'Lamp1 imaginaria Left (2)'!AV34+'Lamp1 imaginaria porta (2)'!AV34+'Lamp1 imaginaria fundo (2)'!AV34+'Lamp1 imaginaria R (2)'!AV34</f>
        <v>2.8368972617267936</v>
      </c>
      <c r="AW34">
        <f>'Lamp1 imaginaria fundo'!AW34+'Lamp1 imaginaria Left'!AW34+'Lamp1 imaginaria R'!AW34+'Lamp1 imaginaria porta'!AW34+'Lamp1 imaginaria Left (2)'!AW34+'Lamp1 imaginaria porta (2)'!AW34+'Lamp1 imaginaria fundo (2)'!AW34+'Lamp1 imaginaria R (2)'!AW34</f>
        <v>2.8355492203530619</v>
      </c>
      <c r="AX34">
        <f>'Lamp1 imaginaria fundo'!AX34+'Lamp1 imaginaria Left'!AX34+'Lamp1 imaginaria R'!AX34+'Lamp1 imaginaria porta'!AX34+'Lamp1 imaginaria Left (2)'!AX34+'Lamp1 imaginaria porta (2)'!AX34+'Lamp1 imaginaria fundo (2)'!AX34+'Lamp1 imaginaria R (2)'!AX34</f>
        <v>2.8342652101863877</v>
      </c>
      <c r="AY34">
        <f>'Lamp1 imaginaria fundo'!AY34+'Lamp1 imaginaria Left'!AY34+'Lamp1 imaginaria R'!AY34+'Lamp1 imaginaria porta'!AY34+'Lamp1 imaginaria Left (2)'!AY34+'Lamp1 imaginaria porta (2)'!AY34+'Lamp1 imaginaria fundo (2)'!AY34+'Lamp1 imaginaria R (2)'!AY34</f>
        <v>2.8330474001733985</v>
      </c>
      <c r="AZ34">
        <f>'Lamp1 imaginaria fundo'!AZ34+'Lamp1 imaginaria Left'!AZ34+'Lamp1 imaginaria R'!AZ34+'Lamp1 imaginaria porta'!AZ34+'Lamp1 imaginaria Left (2)'!AZ34+'Lamp1 imaginaria porta (2)'!AZ34+'Lamp1 imaginaria fundo (2)'!AZ34+'Lamp1 imaginaria R (2)'!AZ34</f>
        <v>2.8318977322956544</v>
      </c>
      <c r="BA34">
        <f>'Lamp1 imaginaria fundo'!BA34+'Lamp1 imaginaria Left'!BA34+'Lamp1 imaginaria R'!BA34+'Lamp1 imaginaria porta'!BA34+'Lamp1 imaginaria Left (2)'!BA34+'Lamp1 imaginaria porta (2)'!BA34+'Lamp1 imaginaria fundo (2)'!BA34+'Lamp1 imaginaria R (2)'!BA34</f>
        <v>2.8308179121710779</v>
      </c>
      <c r="BB34">
        <f>'Lamp1 imaginaria fundo'!BB34+'Lamp1 imaginaria Left'!BB34+'Lamp1 imaginaria R'!BB34+'Lamp1 imaginaria porta'!BB34+'Lamp1 imaginaria Left (2)'!BB34+'Lamp1 imaginaria porta (2)'!BB34+'Lamp1 imaginaria fundo (2)'!BB34+'Lamp1 imaginaria R (2)'!BB34</f>
        <v>2.8298093987860682</v>
      </c>
      <c r="BC34">
        <f>'Lamp1 imaginaria fundo'!BC34+'Lamp1 imaginaria Left'!BC34+'Lamp1 imaginaria R'!BC34+'Lamp1 imaginaria porta'!BC34+'Lamp1 imaginaria Left (2)'!BC34+'Lamp1 imaginaria porta (2)'!BC34+'Lamp1 imaginaria fundo (2)'!BC34+'Lamp1 imaginaria R (2)'!BC34</f>
        <v>2.8288733933576187</v>
      </c>
      <c r="BD34">
        <f>'Lamp1 imaginaria fundo'!BD34+'Lamp1 imaginaria Left'!BD34+'Lamp1 imaginaria R'!BD34+'Lamp1 imaginaria porta'!BD34+'Lamp1 imaginaria Left (2)'!BD34+'Lamp1 imaginaria porta (2)'!BD34+'Lamp1 imaginaria fundo (2)'!BD34+'Lamp1 imaginaria R (2)'!BD34</f>
        <v>2.8280108273335078</v>
      </c>
    </row>
    <row r="35" spans="5:56" ht="35" customHeight="1" x14ac:dyDescent="0.45">
      <c r="E35">
        <v>25</v>
      </c>
      <c r="F35">
        <f>'Lamp1 imaginaria fundo'!F35+'Lamp1 imaginaria Left'!F35+'Lamp1 imaginaria R'!F35+'Lamp1 imaginaria porta'!F35+'Lamp1 imaginaria Left (2)'!F35+'Lamp1 imaginaria porta (2)'!F35+'Lamp1 imaginaria fundo (2)'!F35+'Lamp1 imaginaria R (2)'!F35</f>
        <v>2.8939282635868402</v>
      </c>
      <c r="G35">
        <f>'Lamp1 imaginaria fundo'!G35+'Lamp1 imaginaria Left'!G35+'Lamp1 imaginaria R'!G35+'Lamp1 imaginaria porta'!G35+'Lamp1 imaginaria Left (2)'!G35+'Lamp1 imaginaria porta (2)'!G35+'Lamp1 imaginaria fundo (2)'!G35+'Lamp1 imaginaria R (2)'!G35</f>
        <v>2.8943937269739353</v>
      </c>
      <c r="H35">
        <f>'Lamp1 imaginaria fundo'!H35+'Lamp1 imaginaria Left'!H35+'Lamp1 imaginaria R'!H35+'Lamp1 imaginaria porta'!H35+'Lamp1 imaginaria Left (2)'!H35+'Lamp1 imaginaria porta (2)'!H35+'Lamp1 imaginaria fundo (2)'!H35+'Lamp1 imaginaria R (2)'!H35</f>
        <v>2.8946662342023628</v>
      </c>
      <c r="I35">
        <f>'Lamp1 imaginaria fundo'!I35+'Lamp1 imaginaria Left'!I35+'Lamp1 imaginaria R'!I35+'Lamp1 imaginaria porta'!I35+'Lamp1 imaginaria Left (2)'!I35+'Lamp1 imaginaria porta (2)'!I35+'Lamp1 imaginaria fundo (2)'!I35+'Lamp1 imaginaria R (2)'!I35</f>
        <v>2.8947533692248633</v>
      </c>
      <c r="J35">
        <f>'Lamp1 imaginaria fundo'!J35+'Lamp1 imaginaria Left'!J35+'Lamp1 imaginaria R'!J35+'Lamp1 imaginaria porta'!J35+'Lamp1 imaginaria Left (2)'!J35+'Lamp1 imaginaria porta (2)'!J35+'Lamp1 imaginaria fundo (2)'!J35+'Lamp1 imaginaria R (2)'!J35</f>
        <v>2.8946631111486711</v>
      </c>
      <c r="K35">
        <f>'Lamp1 imaginaria fundo'!K35+'Lamp1 imaginaria Left'!K35+'Lamp1 imaginaria R'!K35+'Lamp1 imaginaria porta'!K35+'Lamp1 imaginaria Left (2)'!K35+'Lamp1 imaginaria porta (2)'!K35+'Lamp1 imaginaria fundo (2)'!K35+'Lamp1 imaginaria R (2)'!K35</f>
        <v>2.8944037509607887</v>
      </c>
      <c r="L35">
        <f>'Lamp1 imaginaria fundo'!L35+'Lamp1 imaginaria Left'!L35+'Lamp1 imaginaria R'!L35+'Lamp1 imaginaria porta'!L35+'Lamp1 imaginaria Left (2)'!L35+'Lamp1 imaginaria porta (2)'!L35+'Lamp1 imaginaria fundo (2)'!L35+'Lamp1 imaginaria R (2)'!L35</f>
        <v>2.8939838127343571</v>
      </c>
      <c r="M35">
        <f>'Lamp1 imaginaria fundo'!M35+'Lamp1 imaginaria Left'!M35+'Lamp1 imaginaria R'!M35+'Lamp1 imaginaria porta'!M35+'Lamp1 imaginaria Left (2)'!M35+'Lamp1 imaginaria porta (2)'!M35+'Lamp1 imaginaria fundo (2)'!M35+'Lamp1 imaginaria R (2)'!M35</f>
        <v>2.8934119803772083</v>
      </c>
      <c r="N35">
        <f>'Lamp1 imaginaria fundo'!N35+'Lamp1 imaginaria Left'!N35+'Lamp1 imaginaria R'!N35+'Lamp1 imaginaria porta'!N35+'Lamp1 imaginaria Left (2)'!N35+'Lamp1 imaginaria porta (2)'!N35+'Lamp1 imaginaria fundo (2)'!N35+'Lamp1 imaginaria R (2)'!N35</f>
        <v>2.8926970307001834</v>
      </c>
      <c r="O35">
        <f>'Lamp1 imaginaria fundo'!O35+'Lamp1 imaginaria Left'!O35+'Lamp1 imaginaria R'!O35+'Lamp1 imaginaria porta'!O35+'Lamp1 imaginaria Left (2)'!O35+'Lamp1 imaginaria porta (2)'!O35+'Lamp1 imaginaria fundo (2)'!O35+'Lamp1 imaginaria R (2)'!O35</f>
        <v>2.8918477733096983</v>
      </c>
      <c r="P35">
        <f>'Lamp1 imaginaria fundo'!P35+'Lamp1 imaginaria Left'!P35+'Lamp1 imaginaria R'!P35+'Lamp1 imaginaria porta'!P35+'Lamp1 imaginaria Left (2)'!P35+'Lamp1 imaginaria porta (2)'!P35+'Lamp1 imaginaria fundo (2)'!P35+'Lamp1 imaginaria R (2)'!P35</f>
        <v>2.8908729975762615</v>
      </c>
      <c r="Q35">
        <f>'Lamp1 imaginaria fundo'!Q35+'Lamp1 imaginaria Left'!Q35+'Lamp1 imaginaria R'!Q35+'Lamp1 imaginaria porta'!Q35+'Lamp1 imaginaria Left (2)'!Q35+'Lamp1 imaginaria porta (2)'!Q35+'Lamp1 imaginaria fundo (2)'!Q35+'Lamp1 imaginaria R (2)'!Q35</f>
        <v>2.8897814267057629</v>
      </c>
      <c r="R35">
        <f>'Lamp1 imaginaria fundo'!R35+'Lamp1 imaginaria Left'!R35+'Lamp1 imaginaria R'!R35+'Lamp1 imaginaria porta'!R35+'Lamp1 imaginaria Left (2)'!R35+'Lamp1 imaginaria porta (2)'!R35+'Lamp1 imaginaria fundo (2)'!R35+'Lamp1 imaginaria R (2)'!R35</f>
        <v>2.8885816787481682</v>
      </c>
      <c r="S35">
        <f>'Lamp1 imaginaria fundo'!S35+'Lamp1 imaginaria Left'!S35+'Lamp1 imaginaria R'!S35+'Lamp1 imaginaria porta'!S35+'Lamp1 imaginaria Left (2)'!S35+'Lamp1 imaginaria porta (2)'!S35+'Lamp1 imaginaria fundo (2)'!S35+'Lamp1 imaginaria R (2)'!S35</f>
        <v>2.887282234221118</v>
      </c>
      <c r="T35">
        <f>'Lamp1 imaginaria fundo'!T35+'Lamp1 imaginaria Left'!T35+'Lamp1 imaginaria R'!T35+'Lamp1 imaginaria porta'!T35+'Lamp1 imaginaria Left (2)'!T35+'Lamp1 imaginaria porta (2)'!T35+'Lamp1 imaginaria fundo (2)'!T35+'Lamp1 imaginaria R (2)'!T35</f>
        <v>2.8858914099043083</v>
      </c>
      <c r="U35">
        <f>'Lamp1 imaginaria fundo'!U35+'Lamp1 imaginaria Left'!U35+'Lamp1 imaginaria R'!U35+'Lamp1 imaginaria porta'!U35+'Lamp1 imaginaria Left (2)'!U35+'Lamp1 imaginaria porta (2)'!U35+'Lamp1 imaginaria fundo (2)'!U35+'Lamp1 imaginaria R (2)'!U35</f>
        <v>2.8844173382728844</v>
      </c>
      <c r="V35">
        <f>'Lamp1 imaginaria fundo'!V35+'Lamp1 imaginaria Left'!V35+'Lamp1 imaginaria R'!V35+'Lamp1 imaginaria porta'!V35+'Lamp1 imaginaria Left (2)'!V35+'Lamp1 imaginaria porta (2)'!V35+'Lamp1 imaginaria fundo (2)'!V35+'Lamp1 imaginaria R (2)'!V35</f>
        <v>2.8828679519818197</v>
      </c>
      <c r="W35">
        <f>'Lamp1 imaginaria fundo'!W35+'Lamp1 imaginaria Left'!W35+'Lamp1 imaginaria R'!W35+'Lamp1 imaginaria porta'!W35+'Lamp1 imaginaria Left (2)'!W35+'Lamp1 imaginaria porta (2)'!W35+'Lamp1 imaginaria fundo (2)'!W35+'Lamp1 imaginaria R (2)'!W35</f>
        <v>2.8812509727847715</v>
      </c>
      <c r="X35">
        <f>'Lamp1 imaginaria fundo'!X35+'Lamp1 imaginaria Left'!X35+'Lamp1 imaginaria R'!X35+'Lamp1 imaginaria porta'!X35+'Lamp1 imaginaria Left (2)'!X35+'Lamp1 imaginaria porta (2)'!X35+'Lamp1 imaginaria fundo (2)'!X35+'Lamp1 imaginaria R (2)'!X35</f>
        <v>2.8795739042660404</v>
      </c>
      <c r="Y35">
        <f>'Lamp1 imaginaria fundo'!Y35+'Lamp1 imaginaria Left'!Y35+'Lamp1 imaginaria R'!Y35+'Lamp1 imaginaria porta'!Y35+'Lamp1 imaginaria Left (2)'!Y35+'Lamp1 imaginaria porta (2)'!Y35+'Lamp1 imaginaria fundo (2)'!Y35+'Lamp1 imaginaria R (2)'!Y35</f>
        <v>2.8778440277788162</v>
      </c>
      <c r="Z35">
        <f>'Lamp1 imaginaria fundo'!Z35+'Lamp1 imaginaria Left'!Z35+'Lamp1 imaginaria R'!Z35+'Lamp1 imaginaria porta'!Z35+'Lamp1 imaginaria Left (2)'!Z35+'Lamp1 imaginaria porta (2)'!Z35+'Lamp1 imaginaria fundo (2)'!Z35+'Lamp1 imaginaria R (2)'!Z35</f>
        <v>2.8760684010124793</v>
      </c>
      <c r="AA35">
        <f>'Lamp1 imaginaria fundo'!AA35+'Lamp1 imaginaria Left'!AA35+'Lamp1 imaginaria R'!AA35+'Lamp1 imaginaria porta'!AA35+'Lamp1 imaginaria Left (2)'!AA35+'Lamp1 imaginaria porta (2)'!AA35+'Lamp1 imaginaria fundo (2)'!AA35+'Lamp1 imaginaria R (2)'!AA35</f>
        <v>2.8742538586524073</v>
      </c>
      <c r="AB35">
        <f>'Lamp1 imaginaria fundo'!AB35+'Lamp1 imaginaria Left'!AB35+'Lamp1 imaginaria R'!AB35+'Lamp1 imaginaria porta'!AB35+'Lamp1 imaginaria Left (2)'!AB35+'Lamp1 imaginaria porta (2)'!AB35+'Lamp1 imaginaria fundo (2)'!AB35+'Lamp1 imaginaria R (2)'!AB35</f>
        <v>2.8724070146438665</v>
      </c>
      <c r="AC35">
        <f>'Lamp1 imaginaria fundo'!AC35+'Lamp1 imaginaria Left'!AC35+'Lamp1 imaginaria R'!AC35+'Lamp1 imaginaria porta'!AC35+'Lamp1 imaginaria Left (2)'!AC35+'Lamp1 imaginaria porta (2)'!AC35+'Lamp1 imaginaria fundo (2)'!AC35+'Lamp1 imaginaria R (2)'!AC35</f>
        <v>2.8705342656239248</v>
      </c>
      <c r="AD35">
        <f>'Lamp1 imaginaria fundo'!AD35+'Lamp1 imaginaria Left'!AD35+'Lamp1 imaginaria R'!AD35+'Lamp1 imaginaria porta'!AD35+'Lamp1 imaginaria Left (2)'!AD35+'Lamp1 imaginaria porta (2)'!AD35+'Lamp1 imaginaria fundo (2)'!AD35+'Lamp1 imaginaria R (2)'!AD35</f>
        <v>2.8686417951392955</v>
      </c>
      <c r="AE35">
        <f>'Lamp1 imaginaria fundo'!AE35+'Lamp1 imaginaria Left'!AE35+'Lamp1 imaginaria R'!AE35+'Lamp1 imaginaria porta'!AE35+'Lamp1 imaginaria Left (2)'!AE35+'Lamp1 imaginaria porta (2)'!AE35+'Lamp1 imaginaria fundo (2)'!AE35+'Lamp1 imaginaria R (2)'!AE35</f>
        <v>2.8667355783213866</v>
      </c>
      <c r="AF35">
        <f>'Lamp1 imaginaria fundo'!AF35+'Lamp1 imaginaria Left'!AF35+'Lamp1 imaginaria R'!AF35+'Lamp1 imaginaria porta'!AF35+'Lamp1 imaginaria Left (2)'!AF35+'Lamp1 imaginaria porta (2)'!AF35+'Lamp1 imaginaria fundo (2)'!AF35+'Lamp1 imaginaria R (2)'!AF35</f>
        <v>2.8648213867409211</v>
      </c>
      <c r="AG35">
        <f>'Lamp1 imaginaria fundo'!AG35+'Lamp1 imaginaria Left'!AG35+'Lamp1 imaginaria R'!AG35+'Lamp1 imaginaria porta'!AG35+'Lamp1 imaginaria Left (2)'!AG35+'Lamp1 imaginaria porta (2)'!AG35+'Lamp1 imaginaria fundo (2)'!AG35+'Lamp1 imaginaria R (2)'!AG35</f>
        <v>2.8629047932120946</v>
      </c>
      <c r="AH35">
        <f>'Lamp1 imaginaria fundo'!AH35+'Lamp1 imaginaria Left'!AH35+'Lamp1 imaginaria R'!AH35+'Lamp1 imaginaria porta'!AH35+'Lamp1 imaginaria Left (2)'!AH35+'Lamp1 imaginaria porta (2)'!AH35+'Lamp1 imaginaria fundo (2)'!AH35+'Lamp1 imaginaria R (2)'!AH35</f>
        <v>2.8609911763594487</v>
      </c>
      <c r="AI35">
        <f>'Lamp1 imaginaria fundo'!AI35+'Lamp1 imaginaria Left'!AI35+'Lamp1 imaginaria R'!AI35+'Lamp1 imaginaria porta'!AI35+'Lamp1 imaginaria Left (2)'!AI35+'Lamp1 imaginaria porta (2)'!AI35+'Lamp1 imaginaria fundo (2)'!AI35+'Lamp1 imaginaria R (2)'!AI35</f>
        <v>2.8590857247989794</v>
      </c>
      <c r="AJ35">
        <f>'Lamp1 imaginaria fundo'!AJ35+'Lamp1 imaginaria Left'!AJ35+'Lamp1 imaginaria R'!AJ35+'Lamp1 imaginaria porta'!AJ35+'Lamp1 imaginaria Left (2)'!AJ35+'Lamp1 imaginaria porta (2)'!AJ35+'Lamp1 imaginaria fundo (2)'!AJ35+'Lamp1 imaginaria R (2)'!AJ35</f>
        <v>2.8571934408182531</v>
      </c>
      <c r="AK35">
        <f>'Lamp1 imaginaria fundo'!AK35+'Lamp1 imaginaria Left'!AK35+'Lamp1 imaginaria R'!AK35+'Lamp1 imaginaria porta'!AK35+'Lamp1 imaginaria Left (2)'!AK35+'Lamp1 imaginaria porta (2)'!AK35+'Lamp1 imaginaria fundo (2)'!AK35+'Lamp1 imaginaria R (2)'!AK35</f>
        <v>2.8553191434684391</v>
      </c>
      <c r="AL35">
        <f>'Lamp1 imaginaria fundo'!AL35+'Lamp1 imaginaria Left'!AL35+'Lamp1 imaginaria R'!AL35+'Lamp1 imaginaria porta'!AL35+'Lamp1 imaginaria Left (2)'!AL35+'Lamp1 imaginaria porta (2)'!AL35+'Lamp1 imaginaria fundo (2)'!AL35+'Lamp1 imaginaria R (2)'!AL35</f>
        <v>2.8534674710043673</v>
      </c>
      <c r="AM35">
        <f>'Lamp1 imaginaria fundo'!AM35+'Lamp1 imaginaria Left'!AM35+'Lamp1 imaginaria R'!AM35+'Lamp1 imaginaria porta'!AM35+'Lamp1 imaginaria Left (2)'!AM35+'Lamp1 imaginaria porta (2)'!AM35+'Lamp1 imaginaria fundo (2)'!AM35+'Lamp1 imaginaria R (2)'!AM35</f>
        <v>2.8516428826273343</v>
      </c>
      <c r="AN35">
        <f>'Lamp1 imaginaria fundo'!AN35+'Lamp1 imaginaria Left'!AN35+'Lamp1 imaginaria R'!AN35+'Lamp1 imaginaria porta'!AN35+'Lamp1 imaginaria Left (2)'!AN35+'Lamp1 imaginaria porta (2)'!AN35+'Lamp1 imaginaria fundo (2)'!AN35+'Lamp1 imaginaria R (2)'!AN35</f>
        <v>2.8498496594997018</v>
      </c>
      <c r="AO35">
        <f>'Lamp1 imaginaria fundo'!AO35+'Lamp1 imaginaria Left'!AO35+'Lamp1 imaginaria R'!AO35+'Lamp1 imaginaria porta'!AO35+'Lamp1 imaginaria Left (2)'!AO35+'Lamp1 imaginaria porta (2)'!AO35+'Lamp1 imaginaria fundo (2)'!AO35+'Lamp1 imaginaria R (2)'!AO35</f>
        <v>2.848091905010997</v>
      </c>
      <c r="AP35">
        <f>'Lamp1 imaginaria fundo'!AP35+'Lamp1 imaginaria Left'!AP35+'Lamp1 imaginaria R'!AP35+'Lamp1 imaginaria porta'!AP35+'Lamp1 imaginaria Left (2)'!AP35+'Lamp1 imaginaria porta (2)'!AP35+'Lamp1 imaginaria fundo (2)'!AP35+'Lamp1 imaginaria R (2)'!AP35</f>
        <v>2.8463735442825007</v>
      </c>
      <c r="AQ35">
        <f>'Lamp1 imaginaria fundo'!AQ35+'Lamp1 imaginaria Left'!AQ35+'Lamp1 imaginaria R'!AQ35+'Lamp1 imaginaria porta'!AQ35+'Lamp1 imaginaria Left (2)'!AQ35+'Lamp1 imaginaria porta (2)'!AQ35+'Lamp1 imaginaria fundo (2)'!AQ35+'Lamp1 imaginaria R (2)'!AQ35</f>
        <v>2.8446983229019587</v>
      </c>
      <c r="AR35">
        <f>'Lamp1 imaginaria fundo'!AR35+'Lamp1 imaginaria Left'!AR35+'Lamp1 imaginaria R'!AR35+'Lamp1 imaginaria porta'!AR35+'Lamp1 imaginaria Left (2)'!AR35+'Lamp1 imaginaria porta (2)'!AR35+'Lamp1 imaginaria fundo (2)'!AR35+'Lamp1 imaginaria R (2)'!AR35</f>
        <v>2.8430698048823344</v>
      </c>
      <c r="AS35">
        <f>'Lamp1 imaginaria fundo'!AS35+'Lamp1 imaginaria Left'!AS35+'Lamp1 imaginaria R'!AS35+'Lamp1 imaginaria porta'!AS35+'Lamp1 imaginaria Left (2)'!AS35+'Lamp1 imaginaria porta (2)'!AS35+'Lamp1 imaginaria fundo (2)'!AS35+'Lamp1 imaginaria R (2)'!AS35</f>
        <v>2.8414913698391686</v>
      </c>
      <c r="AT35">
        <f>'Lamp1 imaginaria fundo'!AT35+'Lamp1 imaginaria Left'!AT35+'Lamp1 imaginaria R'!AT35+'Lamp1 imaginaria porta'!AT35+'Lamp1 imaginaria Left (2)'!AT35+'Lamp1 imaginaria porta (2)'!AT35+'Lamp1 imaginaria fundo (2)'!AT35+'Lamp1 imaginaria R (2)'!AT35</f>
        <v>2.8399662093803997</v>
      </c>
      <c r="AU35">
        <f>'Lamp1 imaginaria fundo'!AU35+'Lamp1 imaginaria Left'!AU35+'Lamp1 imaginaria R'!AU35+'Lamp1 imaginaria porta'!AU35+'Lamp1 imaginaria Left (2)'!AU35+'Lamp1 imaginaria porta (2)'!AU35+'Lamp1 imaginaria fundo (2)'!AU35+'Lamp1 imaginaria R (2)'!AU35</f>
        <v>2.8384973227010284</v>
      </c>
      <c r="AV35">
        <f>'Lamp1 imaginaria fundo'!AV35+'Lamp1 imaginaria Left'!AV35+'Lamp1 imaginaria R'!AV35+'Lamp1 imaginaria porta'!AV35+'Lamp1 imaginaria Left (2)'!AV35+'Lamp1 imaginaria porta (2)'!AV35+'Lamp1 imaginaria fundo (2)'!AV35+'Lamp1 imaginaria R (2)'!AV35</f>
        <v>2.837087511373146</v>
      </c>
      <c r="AW35">
        <f>'Lamp1 imaginaria fundo'!AW35+'Lamp1 imaginaria Left'!AW35+'Lamp1 imaginaria R'!AW35+'Lamp1 imaginaria porta'!AW35+'Lamp1 imaginaria Left (2)'!AW35+'Lamp1 imaginaria porta (2)'!AW35+'Lamp1 imaginaria fundo (2)'!AW35+'Lamp1 imaginaria R (2)'!AW35</f>
        <v>2.8357393733200125</v>
      </c>
      <c r="AX35">
        <f>'Lamp1 imaginaria fundo'!AX35+'Lamp1 imaginaria Left'!AX35+'Lamp1 imaginaria R'!AX35+'Lamp1 imaginaria porta'!AX35+'Lamp1 imaginaria Left (2)'!AX35+'Lamp1 imaginaria porta (2)'!AX35+'Lamp1 imaginaria fundo (2)'!AX35+'Lamp1 imaginaria R (2)'!AX35</f>
        <v>2.8344552959614639</v>
      </c>
      <c r="AY35">
        <f>'Lamp1 imaginaria fundo'!AY35+'Lamp1 imaginaria Left'!AY35+'Lamp1 imaginaria R'!AY35+'Lamp1 imaginaria porta'!AY35+'Lamp1 imaginaria Left (2)'!AY35+'Lamp1 imaginaria porta (2)'!AY35+'Lamp1 imaginaria fundo (2)'!AY35+'Lamp1 imaginaria R (2)'!AY35</f>
        <v>2.8332374485173162</v>
      </c>
      <c r="AZ35">
        <f>'Lamp1 imaginaria fundo'!AZ35+'Lamp1 imaginaria Left'!AZ35+'Lamp1 imaginaria R'!AZ35+'Lamp1 imaginaria porta'!AZ35+'Lamp1 imaginaria Left (2)'!AZ35+'Lamp1 imaginaria porta (2)'!AZ35+'Lamp1 imaginaria fundo (2)'!AZ35+'Lamp1 imaginaria R (2)'!AZ35</f>
        <v>2.8320877734560126</v>
      </c>
      <c r="BA35">
        <f>'Lamp1 imaginaria fundo'!BA35+'Lamp1 imaginaria Left'!BA35+'Lamp1 imaginaria R'!BA35+'Lamp1 imaginaria porta'!BA35+'Lamp1 imaginaria Left (2)'!BA35+'Lamp1 imaginaria porta (2)'!BA35+'Lamp1 imaginaria fundo (2)'!BA35+'Lamp1 imaginaria R (2)'!BA35</f>
        <v>2.8310079770778245</v>
      </c>
      <c r="BB35">
        <f>'Lamp1 imaginaria fundo'!BB35+'Lamp1 imaginaria Left'!BB35+'Lamp1 imaginaria R'!BB35+'Lamp1 imaginaria porta'!BB35+'Lamp1 imaginaria Left (2)'!BB35+'Lamp1 imaginaria porta (2)'!BB35+'Lamp1 imaginaria fundo (2)'!BB35+'Lamp1 imaginaria R (2)'!BB35</f>
        <v>2.8299995192258502</v>
      </c>
      <c r="BC35">
        <f>'Lamp1 imaginaria fundo'!BC35+'Lamp1 imaginaria Left'!BC35+'Lamp1 imaginaria R'!BC35+'Lamp1 imaginaria porta'!BC35+'Lamp1 imaginaria Left (2)'!BC35+'Lamp1 imaginaria porta (2)'!BC35+'Lamp1 imaginaria fundo (2)'!BC35+'Lamp1 imaginaria R (2)'!BC35</f>
        <v>2.8290636021242488</v>
      </c>
      <c r="BD35">
        <f>'Lamp1 imaginaria fundo'!BD35+'Lamp1 imaginaria Left'!BD35+'Lamp1 imaginaria R'!BD35+'Lamp1 imaginaria porta'!BD35+'Lamp1 imaginaria Left (2)'!BD35+'Lamp1 imaginaria porta (2)'!BD35+'Lamp1 imaginaria fundo (2)'!BD35+'Lamp1 imaginaria R (2)'!BD35</f>
        <v>2.8282011583518325</v>
      </c>
    </row>
    <row r="36" spans="5:56" ht="35" customHeight="1" x14ac:dyDescent="0.45">
      <c r="E36">
        <v>26</v>
      </c>
      <c r="F36">
        <f>'Lamp1 imaginaria fundo'!F36+'Lamp1 imaginaria Left'!F36+'Lamp1 imaginaria R'!F36+'Lamp1 imaginaria porta'!F36+'Lamp1 imaginaria Left (2)'!F36+'Lamp1 imaginaria porta (2)'!F36+'Lamp1 imaginaria fundo (2)'!F36+'Lamp1 imaginaria R (2)'!F36</f>
        <v>2.8940504128829536</v>
      </c>
      <c r="G36">
        <f>'Lamp1 imaginaria fundo'!G36+'Lamp1 imaginaria Left'!G36+'Lamp1 imaginaria R'!G36+'Lamp1 imaginaria porta'!G36+'Lamp1 imaginaria Left (2)'!G36+'Lamp1 imaginaria porta (2)'!G36+'Lamp1 imaginaria fundo (2)'!G36+'Lamp1 imaginaria R (2)'!G36</f>
        <v>2.8945182943193521</v>
      </c>
      <c r="H36">
        <f>'Lamp1 imaginaria fundo'!H36+'Lamp1 imaginaria Left'!H36+'Lamp1 imaginaria R'!H36+'Lamp1 imaginaria porta'!H36+'Lamp1 imaginaria Left (2)'!H36+'Lamp1 imaginaria porta (2)'!H36+'Lamp1 imaginaria fundo (2)'!H36+'Lamp1 imaginaria R (2)'!H36</f>
        <v>2.8947932050059539</v>
      </c>
      <c r="I36">
        <f>'Lamp1 imaginaria fundo'!I36+'Lamp1 imaginaria Left'!I36+'Lamp1 imaginaria R'!I36+'Lamp1 imaginaria porta'!I36+'Lamp1 imaginaria Left (2)'!I36+'Lamp1 imaginaria porta (2)'!I36+'Lamp1 imaginaria fundo (2)'!I36+'Lamp1 imaginaria R (2)'!I36</f>
        <v>2.8948827134357868</v>
      </c>
      <c r="J36">
        <f>'Lamp1 imaginaria fundo'!J36+'Lamp1 imaginaria Left'!J36+'Lamp1 imaginaria R'!J36+'Lamp1 imaginaria porta'!J36+'Lamp1 imaginaria Left (2)'!J36+'Lamp1 imaginaria porta (2)'!J36+'Lamp1 imaginaria fundo (2)'!J36+'Lamp1 imaginaria R (2)'!J36</f>
        <v>2.8947947835671579</v>
      </c>
      <c r="K36">
        <f>'Lamp1 imaginaria fundo'!K36+'Lamp1 imaginaria Left'!K36+'Lamp1 imaginaria R'!K36+'Lamp1 imaginaria porta'!K36+'Lamp1 imaginaria Left (2)'!K36+'Lamp1 imaginaria porta (2)'!K36+'Lamp1 imaginaria fundo (2)'!K36+'Lamp1 imaginaria R (2)'!K36</f>
        <v>2.8945376917310894</v>
      </c>
      <c r="L36">
        <f>'Lamp1 imaginaria fundo'!L36+'Lamp1 imaginaria Left'!L36+'Lamp1 imaginaria R'!L36+'Lamp1 imaginaria porta'!L36+'Lamp1 imaginaria Left (2)'!L36+'Lamp1 imaginaria porta (2)'!L36+'Lamp1 imaginaria fundo (2)'!L36+'Lamp1 imaginaria R (2)'!L36</f>
        <v>2.8941199480000539</v>
      </c>
      <c r="M36">
        <f>'Lamp1 imaginaria fundo'!M36+'Lamp1 imaginaria Left'!M36+'Lamp1 imaginaria R'!M36+'Lamp1 imaginaria porta'!M36+'Lamp1 imaginaria Left (2)'!M36+'Lamp1 imaginaria porta (2)'!M36+'Lamp1 imaginaria fundo (2)'!M36+'Lamp1 imaginaria R (2)'!M36</f>
        <v>2.8935502230769616</v>
      </c>
      <c r="N36">
        <f>'Lamp1 imaginaria fundo'!N36+'Lamp1 imaginaria Left'!N36+'Lamp1 imaginaria R'!N36+'Lamp1 imaginaria porta'!N36+'Lamp1 imaginaria Left (2)'!N36+'Lamp1 imaginaria porta (2)'!N36+'Lamp1 imaginaria fundo (2)'!N36+'Lamp1 imaginaria R (2)'!N36</f>
        <v>2.8928372814807619</v>
      </c>
      <c r="O36">
        <f>'Lamp1 imaginaria fundo'!O36+'Lamp1 imaginaria Left'!O36+'Lamp1 imaginaria R'!O36+'Lamp1 imaginaria porta'!O36+'Lamp1 imaginaria Left (2)'!O36+'Lamp1 imaginaria porta (2)'!O36+'Lamp1 imaginaria fundo (2)'!O36+'Lamp1 imaginaria R (2)'!O36</f>
        <v>2.8919899215326437</v>
      </c>
      <c r="P36">
        <f>'Lamp1 imaginaria fundo'!P36+'Lamp1 imaginaria Left'!P36+'Lamp1 imaginaria R'!P36+'Lamp1 imaginaria porta'!P36+'Lamp1 imaginaria Left (2)'!P36+'Lamp1 imaginaria porta (2)'!P36+'Lamp1 imaginaria fundo (2)'!P36+'Lamp1 imaginaria R (2)'!P36</f>
        <v>2.8910169223947904</v>
      </c>
      <c r="Q36">
        <f>'Lamp1 imaginaria fundo'!Q36+'Lamp1 imaginaria Left'!Q36+'Lamp1 imaginaria R'!Q36+'Lamp1 imaginaria porta'!Q36+'Lamp1 imaginaria Left (2)'!Q36+'Lamp1 imaginaria porta (2)'!Q36+'Lamp1 imaginaria fundo (2)'!Q36+'Lamp1 imaginaria R (2)'!Q36</f>
        <v>2.889926998189321</v>
      </c>
      <c r="R36">
        <f>'Lamp1 imaginaria fundo'!R36+'Lamp1 imaginaria Left'!R36+'Lamp1 imaginaria R'!R36+'Lamp1 imaginaria porta'!R36+'Lamp1 imaginaria Left (2)'!R36+'Lamp1 imaginaria porta (2)'!R36+'Lamp1 imaginaria fundo (2)'!R36+'Lamp1 imaginaria R (2)'!R36</f>
        <v>2.8887287590333339</v>
      </c>
      <c r="S36">
        <f>'Lamp1 imaginaria fundo'!S36+'Lamp1 imaginaria Left'!S36+'Lamp1 imaginaria R'!S36+'Lamp1 imaginaria porta'!S36+'Lamp1 imaginaria Left (2)'!S36+'Lamp1 imaginaria porta (2)'!S36+'Lamp1 imaginaria fundo (2)'!S36+'Lamp1 imaginaria R (2)'!S36</f>
        <v>2.8874306786692219</v>
      </c>
      <c r="T36">
        <f>'Lamp1 imaginaria fundo'!T36+'Lamp1 imaginaria Left'!T36+'Lamp1 imaginaria R'!T36+'Lamp1 imaginaria porta'!T36+'Lamp1 imaginaria Left (2)'!T36+'Lamp1 imaginaria porta (2)'!T36+'Lamp1 imaginaria fundo (2)'!T36+'Lamp1 imaginaria R (2)'!T36</f>
        <v>2.8860410682480291</v>
      </c>
      <c r="U36">
        <f>'Lamp1 imaginaria fundo'!U36+'Lamp1 imaginaria Left'!U36+'Lamp1 imaginaria R'!U36+'Lamp1 imaginaria porta'!U36+'Lamp1 imaginaria Left (2)'!U36+'Lamp1 imaginaria porta (2)'!U36+'Lamp1 imaginaria fundo (2)'!U36+'Lamp1 imaginaria R (2)'!U36</f>
        <v>2.8845680557361568</v>
      </c>
      <c r="V36">
        <f>'Lamp1 imaginaria fundo'!V36+'Lamp1 imaginaria Left'!V36+'Lamp1 imaginaria R'!V36+'Lamp1 imaginaria porta'!V36+'Lamp1 imaginaria Left (2)'!V36+'Lamp1 imaginaria porta (2)'!V36+'Lamp1 imaginaria fundo (2)'!V36+'Lamp1 imaginaria R (2)'!V36</f>
        <v>2.8830195703595205</v>
      </c>
      <c r="W36">
        <f>'Lamp1 imaginaria fundo'!W36+'Lamp1 imaginaria Left'!W36+'Lamp1 imaginaria R'!W36+'Lamp1 imaginaria porta'!W36+'Lamp1 imaginaria Left (2)'!W36+'Lamp1 imaginaria porta (2)'!W36+'Lamp1 imaginaria fundo (2)'!W36+'Lamp1 imaginaria R (2)'!W36</f>
        <v>2.8814033314708056</v>
      </c>
      <c r="X36">
        <f>'Lamp1 imaginaria fundo'!X36+'Lamp1 imaginaria Left'!X36+'Lamp1 imaginaria R'!X36+'Lamp1 imaginaria porta'!X36+'Lamp1 imaginaria Left (2)'!X36+'Lamp1 imaginaria porta (2)'!X36+'Lamp1 imaginaria fundo (2)'!X36+'Lamp1 imaginaria R (2)'!X36</f>
        <v>2.879726841220537</v>
      </c>
      <c r="Y36">
        <f>'Lamp1 imaginaria fundo'!Y36+'Lamp1 imaginaria Left'!Y36+'Lamp1 imaginaria R'!Y36+'Lamp1 imaginaria porta'!Y36+'Lamp1 imaginaria Left (2)'!Y36+'Lamp1 imaginaria porta (2)'!Y36+'Lamp1 imaginaria fundo (2)'!Y36+'Lamp1 imaginaria R (2)'!Y36</f>
        <v>2.8779973804271504</v>
      </c>
      <c r="Z36">
        <f>'Lamp1 imaginaria fundo'!Z36+'Lamp1 imaginaria Left'!Z36+'Lamp1 imaginaria R'!Z36+'Lamp1 imaginaria porta'!Z36+'Lamp1 imaginaria Left (2)'!Z36+'Lamp1 imaginaria porta (2)'!Z36+'Lamp1 imaginaria fundo (2)'!Z36+'Lamp1 imaginaria R (2)'!Z36</f>
        <v>2.8762220070707065</v>
      </c>
      <c r="AA36">
        <f>'Lamp1 imaginaria fundo'!AA36+'Lamp1 imaginaria Left'!AA36+'Lamp1 imaginaria R'!AA36+'Lamp1 imaginaria porta'!AA36+'Lamp1 imaginaria Left (2)'!AA36+'Lamp1 imaginaria porta (2)'!AA36+'Lamp1 imaginaria fundo (2)'!AA36+'Lamp1 imaginaria R (2)'!AA36</f>
        <v>2.8744075568754308</v>
      </c>
      <c r="AB36">
        <f>'Lamp1 imaginaria fundo'!AB36+'Lamp1 imaginaria Left'!AB36+'Lamp1 imaginaria R'!AB36+'Lamp1 imaginaria porta'!AB36+'Lamp1 imaginaria Left (2)'!AB36+'Lamp1 imaginaria porta (2)'!AB36+'Lamp1 imaginaria fundo (2)'!AB36+'Lamp1 imaginaria R (2)'!AB36</f>
        <v>2.872560645494227</v>
      </c>
      <c r="AC36">
        <f>'Lamp1 imaginaria fundo'!AC36+'Lamp1 imaginaria Left'!AC36+'Lamp1 imaginaria R'!AC36+'Lamp1 imaginaria porta'!AC36+'Lamp1 imaginaria Left (2)'!AC36+'Lamp1 imaginaria porta (2)'!AC36+'Lamp1 imaginaria fundo (2)'!AC36+'Lamp1 imaginaria R (2)'!AC36</f>
        <v>2.8706876718604999</v>
      </c>
      <c r="AD36">
        <f>'Lamp1 imaginaria fundo'!AD36+'Lamp1 imaginaria Left'!AD36+'Lamp1 imaginaria R'!AD36+'Lamp1 imaginaria porta'!AD36+'Lamp1 imaginaria Left (2)'!AD36+'Lamp1 imaginaria porta (2)'!AD36+'Lamp1 imaginaria fundo (2)'!AD36+'Lamp1 imaginaria R (2)'!AD36</f>
        <v>2.8687948223264388</v>
      </c>
      <c r="AE36">
        <f>'Lamp1 imaginaria fundo'!AE36+'Lamp1 imaginaria Left'!AE36+'Lamp1 imaginaria R'!AE36+'Lamp1 imaginaria porta'!AE36+'Lamp1 imaginaria Left (2)'!AE36+'Lamp1 imaginaria porta (2)'!AE36+'Lamp1 imaginaria fundo (2)'!AE36+'Lamp1 imaginaria R (2)'!AE36</f>
        <v>2.8668880752600914</v>
      </c>
      <c r="AF36">
        <f>'Lamp1 imaginaria fundo'!AF36+'Lamp1 imaginaria Left'!AF36+'Lamp1 imaginaria R'!AF36+'Lamp1 imaginaria porta'!AF36+'Lamp1 imaginaria Left (2)'!AF36+'Lamp1 imaginaria porta (2)'!AF36+'Lamp1 imaginaria fundo (2)'!AF36+'Lamp1 imaginaria R (2)'!AF36</f>
        <v>2.8649732058245219</v>
      </c>
      <c r="AG36">
        <f>'Lamp1 imaginaria fundo'!AG36+'Lamp1 imaginaria Left'!AG36+'Lamp1 imaginaria R'!AG36+'Lamp1 imaginaria porta'!AG36+'Lamp1 imaginaria Left (2)'!AG36+'Lamp1 imaginaria porta (2)'!AG36+'Lamp1 imaginaria fundo (2)'!AG36+'Lamp1 imaginaria R (2)'!AG36</f>
        <v>2.863055790709768</v>
      </c>
      <c r="AH36">
        <f>'Lamp1 imaginaria fundo'!AH36+'Lamp1 imaginaria Left'!AH36+'Lamp1 imaginaria R'!AH36+'Lamp1 imaginaria porta'!AH36+'Lamp1 imaginaria Left (2)'!AH36+'Lamp1 imaginaria porta (2)'!AH36+'Lamp1 imaginaria fundo (2)'!AH36+'Lamp1 imaginaria R (2)'!AH36</f>
        <v>2.8611412126313862</v>
      </c>
      <c r="AI36">
        <f>'Lamp1 imaginaria fundo'!AI36+'Lamp1 imaginaria Left'!AI36+'Lamp1 imaginaria R'!AI36+'Lamp1 imaginaria porta'!AI36+'Lamp1 imaginaria Left (2)'!AI36+'Lamp1 imaginaria porta (2)'!AI36+'Lamp1 imaginaria fundo (2)'!AI36+'Lamp1 imaginaria R (2)'!AI36</f>
        <v>2.8592346644476025</v>
      </c>
      <c r="AJ36">
        <f>'Lamp1 imaginaria fundo'!AJ36+'Lamp1 imaginaria Left'!AJ36+'Lamp1 imaginaria R'!AJ36+'Lamp1 imaginaria porta'!AJ36+'Lamp1 imaginaria Left (2)'!AJ36+'Lamp1 imaginaria porta (2)'!AJ36+'Lamp1 imaginaria fundo (2)'!AJ36+'Lamp1 imaginaria R (2)'!AJ36</f>
        <v>2.8573411527802022</v>
      </c>
      <c r="AK36">
        <f>'Lamp1 imaginaria fundo'!AK36+'Lamp1 imaginaria Left'!AK36+'Lamp1 imaginaria R'!AK36+'Lamp1 imaginaria porta'!AK36+'Lamp1 imaginaria Left (2)'!AK36+'Lamp1 imaginaria porta (2)'!AK36+'Lamp1 imaginaria fundo (2)'!AK36+'Lamp1 imaginaria R (2)'!AK36</f>
        <v>2.8554655010523113</v>
      </c>
      <c r="AL36">
        <f>'Lamp1 imaginaria fundo'!AL36+'Lamp1 imaginaria Left'!AL36+'Lamp1 imaginaria R'!AL36+'Lamp1 imaginaria porta'!AL36+'Lamp1 imaginaria Left (2)'!AL36+'Lamp1 imaginaria porta (2)'!AL36+'Lamp1 imaginaria fundo (2)'!AL36+'Lamp1 imaginaria R (2)'!AL36</f>
        <v>2.8536123518793706</v>
      </c>
      <c r="AM36">
        <f>'Lamp1 imaginaria fundo'!AM36+'Lamp1 imaginaria Left'!AM36+'Lamp1 imaginaria R'!AM36+'Lamp1 imaginaria porta'!AM36+'Lamp1 imaginaria Left (2)'!AM36+'Lamp1 imaginaria porta (2)'!AM36+'Lamp1 imaginaria fundo (2)'!AM36+'Lamp1 imaginaria R (2)'!AM36</f>
        <v>2.8517861687680526</v>
      </c>
      <c r="AN36">
        <f>'Lamp1 imaginaria fundo'!AN36+'Lamp1 imaginaria Left'!AN36+'Lamp1 imaginaria R'!AN36+'Lamp1 imaginaria porta'!AN36+'Lamp1 imaginaria Left (2)'!AN36+'Lamp1 imaginaria porta (2)'!AN36+'Lamp1 imaginaria fundo (2)'!AN36+'Lamp1 imaginaria R (2)'!AN36</f>
        <v>2.849991237092222</v>
      </c>
      <c r="AO36">
        <f>'Lamp1 imaginaria fundo'!AO36+'Lamp1 imaginaria Left'!AO36+'Lamp1 imaginaria R'!AO36+'Lamp1 imaginaria porta'!AO36+'Lamp1 imaginaria Left (2)'!AO36+'Lamp1 imaginaria porta (2)'!AO36+'Lamp1 imaginaria fundo (2)'!AO36+'Lamp1 imaginaria R (2)'!AO36</f>
        <v>2.8482316643255388</v>
      </c>
      <c r="AP36">
        <f>'Lamp1 imaginaria fundo'!AP36+'Lamp1 imaginaria Left'!AP36+'Lamp1 imaginaria R'!AP36+'Lamp1 imaginaria porta'!AP36+'Lamp1 imaginaria Left (2)'!AP36+'Lamp1 imaginaria porta (2)'!AP36+'Lamp1 imaginaria fundo (2)'!AP36+'Lamp1 imaginaria R (2)'!AP36</f>
        <v>2.8465113795176262</v>
      </c>
      <c r="AQ36">
        <f>'Lamp1 imaginaria fundo'!AQ36+'Lamp1 imaginaria Left'!AQ36+'Lamp1 imaginaria R'!AQ36+'Lamp1 imaginaria porta'!AQ36+'Lamp1 imaginaria Left (2)'!AQ36+'Lamp1 imaginaria porta (2)'!AQ36+'Lamp1 imaginaria fundo (2)'!AQ36+'Lamp1 imaginaria R (2)'!AQ36</f>
        <v>2.844834132005237</v>
      </c>
      <c r="AR36">
        <f>'Lamp1 imaginaria fundo'!AR36+'Lamp1 imaginaria Left'!AR36+'Lamp1 imaginaria R'!AR36+'Lamp1 imaginaria porta'!AR36+'Lamp1 imaginaria Left (2)'!AR36+'Lamp1 imaginaria porta (2)'!AR36+'Lamp1 imaginaria fundo (2)'!AR36+'Lamp1 imaginaria R (2)'!AR36</f>
        <v>2.8432034893522187</v>
      </c>
      <c r="AS36">
        <f>'Lamp1 imaginaria fundo'!AS36+'Lamp1 imaginaria Left'!AS36+'Lamp1 imaginaria R'!AS36+'Lamp1 imaginaria porta'!AS36+'Lamp1 imaginaria Left (2)'!AS36+'Lamp1 imaginaria porta (2)'!AS36+'Lamp1 imaginaria fundo (2)'!AS36+'Lamp1 imaginaria R (2)'!AS36</f>
        <v>2.84162283451258</v>
      </c>
      <c r="AT36">
        <f>'Lamp1 imaginaria fundo'!AT36+'Lamp1 imaginaria Left'!AT36+'Lamp1 imaginaria R'!AT36+'Lamp1 imaginaria porta'!AT36+'Lamp1 imaginaria Left (2)'!AT36+'Lamp1 imaginaria porta (2)'!AT36+'Lamp1 imaginaria fundo (2)'!AT36+'Lamp1 imaginaria R (2)'!AT36</f>
        <v>2.8400953622103478</v>
      </c>
      <c r="AU36">
        <f>'Lamp1 imaginaria fundo'!AU36+'Lamp1 imaginaria Left'!AU36+'Lamp1 imaginaria R'!AU36+'Lamp1 imaginaria porta'!AU36+'Lamp1 imaginaria Left (2)'!AU36+'Lamp1 imaginaria porta (2)'!AU36+'Lamp1 imaginaria fundo (2)'!AU36+'Lamp1 imaginaria R (2)'!AU36</f>
        <v>2.8386240745283535</v>
      </c>
      <c r="AV36">
        <f>'Lamp1 imaginaria fundo'!AV36+'Lamp1 imaginaria Left'!AV36+'Lamp1 imaginaria R'!AV36+'Lamp1 imaginaria porta'!AV36+'Lamp1 imaginaria Left (2)'!AV36+'Lamp1 imaginaria porta (2)'!AV36+'Lamp1 imaginaria fundo (2)'!AV36+'Lamp1 imaginaria R (2)'!AV36</f>
        <v>2.8372117756962751</v>
      </c>
      <c r="AW36">
        <f>'Lamp1 imaginaria fundo'!AW36+'Lamp1 imaginaria Left'!AW36+'Lamp1 imaginaria R'!AW36+'Lamp1 imaginaria porta'!AW36+'Lamp1 imaginaria Left (2)'!AW36+'Lamp1 imaginaria porta (2)'!AW36+'Lamp1 imaginaria fundo (2)'!AW36+'Lamp1 imaginaria R (2)'!AW36</f>
        <v>2.8358610660663968</v>
      </c>
      <c r="AX36">
        <f>'Lamp1 imaginaria fundo'!AX36+'Lamp1 imaginaria Left'!AX36+'Lamp1 imaginaria R'!AX36+'Lamp1 imaginaria porta'!AX36+'Lamp1 imaginaria Left (2)'!AX36+'Lamp1 imaginaria porta (2)'!AX36+'Lamp1 imaginaria fundo (2)'!AX36+'Lamp1 imaginaria R (2)'!AX36</f>
        <v>2.8345743352641928</v>
      </c>
      <c r="AY36">
        <f>'Lamp1 imaginaria fundo'!AY36+'Lamp1 imaginaria Left'!AY36+'Lamp1 imaginaria R'!AY36+'Lamp1 imaginaria porta'!AY36+'Lamp1 imaginaria Left (2)'!AY36+'Lamp1 imaginaria porta (2)'!AY36+'Lamp1 imaginaria fundo (2)'!AY36+'Lamp1 imaginaria R (2)'!AY36</f>
        <v>2.8333537545002332</v>
      </c>
      <c r="AZ36">
        <f>'Lamp1 imaginaria fundo'!AZ36+'Lamp1 imaginaria Left'!AZ36+'Lamp1 imaginaria R'!AZ36+'Lamp1 imaginaria porta'!AZ36+'Lamp1 imaginaria Left (2)'!AZ36+'Lamp1 imaginaria porta (2)'!AZ36+'Lamp1 imaginaria fundo (2)'!AZ36+'Lamp1 imaginaria R (2)'!AZ36</f>
        <v>2.8322012680304915</v>
      </c>
      <c r="BA36">
        <f>'Lamp1 imaginaria fundo'!BA36+'Lamp1 imaginaria Left'!BA36+'Lamp1 imaginaria R'!BA36+'Lamp1 imaginaria porta'!BA36+'Lamp1 imaginaria Left (2)'!BA36+'Lamp1 imaginaria porta (2)'!BA36+'Lamp1 imaginaria fundo (2)'!BA36+'Lamp1 imaginaria R (2)'!BA36</f>
        <v>2.8311185837542481</v>
      </c>
      <c r="BB36">
        <f>'Lamp1 imaginaria fundo'!BB36+'Lamp1 imaginaria Left'!BB36+'Lamp1 imaginaria R'!BB36+'Lamp1 imaginaria porta'!BB36+'Lamp1 imaginaria Left (2)'!BB36+'Lamp1 imaginaria porta (2)'!BB36+'Lamp1 imaginaria fundo (2)'!BB36+'Lamp1 imaginaria R (2)'!BB36</f>
        <v>2.8301071629427388</v>
      </c>
      <c r="BC36">
        <f>'Lamp1 imaginaria fundo'!BC36+'Lamp1 imaginaria Left'!BC36+'Lamp1 imaginaria R'!BC36+'Lamp1 imaginaria porta'!BC36+'Lamp1 imaginaria Left (2)'!BC36+'Lamp1 imaginaria porta (2)'!BC36+'Lamp1 imaginaria fundo (2)'!BC36+'Lamp1 imaginaria R (2)'!BC36</f>
        <v>2.8291682090978938</v>
      </c>
      <c r="BD36">
        <f>'Lamp1 imaginaria fundo'!BD36+'Lamp1 imaginaria Left'!BD36+'Lamp1 imaginaria R'!BD36+'Lamp1 imaginaria porta'!BD36+'Lamp1 imaginaria Left (2)'!BD36+'Lamp1 imaginaria porta (2)'!BD36+'Lamp1 imaginaria fundo (2)'!BD36+'Lamp1 imaginaria R (2)'!BD36</f>
        <v>2.8283026559492317</v>
      </c>
    </row>
    <row r="37" spans="5:56" ht="35" customHeight="1" x14ac:dyDescent="0.45">
      <c r="E37">
        <v>27</v>
      </c>
      <c r="F37">
        <f>'Lamp1 imaginaria fundo'!F37+'Lamp1 imaginaria Left'!F37+'Lamp1 imaginaria R'!F37+'Lamp1 imaginaria porta'!F37+'Lamp1 imaginaria Left (2)'!F37+'Lamp1 imaginaria porta (2)'!F37+'Lamp1 imaginaria fundo (2)'!F37+'Lamp1 imaginaria R (2)'!F37</f>
        <v>2.8940615555324247</v>
      </c>
      <c r="G37">
        <f>'Lamp1 imaginaria fundo'!G37+'Lamp1 imaginaria Left'!G37+'Lamp1 imaginaria R'!G37+'Lamp1 imaginaria porta'!G37+'Lamp1 imaginaria Left (2)'!G37+'Lamp1 imaginaria porta (2)'!G37+'Lamp1 imaginaria fundo (2)'!G37+'Lamp1 imaginaria R (2)'!G37</f>
        <v>2.8945357605804611</v>
      </c>
      <c r="H37">
        <f>'Lamp1 imaginaria fundo'!H37+'Lamp1 imaginaria Left'!H37+'Lamp1 imaginaria R'!H37+'Lamp1 imaginaria porta'!H37+'Lamp1 imaginaria Left (2)'!H37+'Lamp1 imaginaria porta (2)'!H37+'Lamp1 imaginaria fundo (2)'!H37+'Lamp1 imaginaria R (2)'!H37</f>
        <v>2.8948170445026324</v>
      </c>
      <c r="I37">
        <f>'Lamp1 imaginaria fundo'!I37+'Lamp1 imaginaria Left'!I37+'Lamp1 imaginaria R'!I37+'Lamp1 imaginaria porta'!I37+'Lamp1 imaginaria Left (2)'!I37+'Lamp1 imaginaria porta (2)'!I37+'Lamp1 imaginaria fundo (2)'!I37+'Lamp1 imaginaria R (2)'!I37</f>
        <v>2.8949129303807872</v>
      </c>
      <c r="J37">
        <f>'Lamp1 imaginaria fundo'!J37+'Lamp1 imaginaria Left'!J37+'Lamp1 imaginaria R'!J37+'Lamp1 imaginaria porta'!J37+'Lamp1 imaginaria Left (2)'!J37+'Lamp1 imaginaria porta (2)'!J37+'Lamp1 imaginaria fundo (2)'!J37+'Lamp1 imaginaria R (2)'!J37</f>
        <v>2.8948313375964534</v>
      </c>
      <c r="K37">
        <f>'Lamp1 imaginaria fundo'!K37+'Lamp1 imaginaria Left'!K37+'Lamp1 imaginaria R'!K37+'Lamp1 imaginaria porta'!K37+'Lamp1 imaginaria Left (2)'!K37+'Lamp1 imaginaria porta (2)'!K37+'Lamp1 imaginaria fundo (2)'!K37+'Lamp1 imaginaria R (2)'!K37</f>
        <v>2.8945804992814326</v>
      </c>
      <c r="L37">
        <f>'Lamp1 imaginaria fundo'!L37+'Lamp1 imaginaria Left'!L37+'Lamp1 imaginaria R'!L37+'Lamp1 imaginaria porta'!L37+'Lamp1 imaginaria Left (2)'!L37+'Lamp1 imaginaria porta (2)'!L37+'Lamp1 imaginaria fundo (2)'!L37+'Lamp1 imaginaria R (2)'!L37</f>
        <v>2.8941688841708029</v>
      </c>
      <c r="M37">
        <f>'Lamp1 imaginaria fundo'!M37+'Lamp1 imaginaria Left'!M37+'Lamp1 imaginaria R'!M37+'Lamp1 imaginaria porta'!M37+'Lamp1 imaginaria Left (2)'!M37+'Lamp1 imaginaria porta (2)'!M37+'Lamp1 imaginaria fundo (2)'!M37+'Lamp1 imaginaria R (2)'!M37</f>
        <v>2.8936051239109695</v>
      </c>
      <c r="N37">
        <f>'Lamp1 imaginaria fundo'!N37+'Lamp1 imaginaria Left'!N37+'Lamp1 imaginaria R'!N37+'Lamp1 imaginaria porta'!N37+'Lamp1 imaginaria Left (2)'!N37+'Lamp1 imaginaria porta (2)'!N37+'Lamp1 imaginaria fundo (2)'!N37+'Lamp1 imaginaria R (2)'!N37</f>
        <v>2.8928979465953444</v>
      </c>
      <c r="O37">
        <f>'Lamp1 imaginaria fundo'!O37+'Lamp1 imaginaria Left'!O37+'Lamp1 imaginaria R'!O37+'Lamp1 imaginaria porta'!O37+'Lamp1 imaginaria Left (2)'!O37+'Lamp1 imaginaria porta (2)'!O37+'Lamp1 imaginaria fundo (2)'!O37+'Lamp1 imaginaria R (2)'!O37</f>
        <v>2.8920561170302381</v>
      </c>
      <c r="P37">
        <f>'Lamp1 imaginaria fundo'!P37+'Lamp1 imaginaria Left'!P37+'Lamp1 imaginaria R'!P37+'Lamp1 imaginaria porta'!P37+'Lamp1 imaginaria Left (2)'!P37+'Lamp1 imaginaria porta (2)'!P37+'Lamp1 imaginaria fundo (2)'!P37+'Lamp1 imaginaria R (2)'!P37</f>
        <v>2.8910883839835773</v>
      </c>
      <c r="Q37">
        <f>'Lamp1 imaginaria fundo'!Q37+'Lamp1 imaginaria Left'!Q37+'Lamp1 imaginaria R'!Q37+'Lamp1 imaginaria porta'!Q37+'Lamp1 imaginaria Left (2)'!Q37+'Lamp1 imaginaria porta (2)'!Q37+'Lamp1 imaginaria fundo (2)'!Q37+'Lamp1 imaginaria R (2)'!Q37</f>
        <v>2.8900034344464891</v>
      </c>
      <c r="R37">
        <f>'Lamp1 imaginaria fundo'!R37+'Lamp1 imaginaria Left'!R37+'Lamp1 imaginaria R'!R37+'Lamp1 imaginaria porta'!R37+'Lamp1 imaginaria Left (2)'!R37+'Lamp1 imaginaria porta (2)'!R37+'Lamp1 imaginaria fundo (2)'!R37+'Lamp1 imaginaria R (2)'!R37</f>
        <v>2.8888098547475218</v>
      </c>
      <c r="S37">
        <f>'Lamp1 imaginaria fundo'!S37+'Lamp1 imaginaria Left'!S37+'Lamp1 imaginaria R'!S37+'Lamp1 imaginaria porta'!S37+'Lamp1 imaginaria Left (2)'!S37+'Lamp1 imaginaria porta (2)'!S37+'Lamp1 imaginaria fundo (2)'!S37+'Lamp1 imaginaria R (2)'!S37</f>
        <v>2.8875160982035815</v>
      </c>
      <c r="T37">
        <f>'Lamp1 imaginaria fundo'!T37+'Lamp1 imaginaria Left'!T37+'Lamp1 imaginaria R'!T37+'Lamp1 imaginaria porta'!T37+'Lamp1 imaginaria Left (2)'!T37+'Lamp1 imaginaria porta (2)'!T37+'Lamp1 imaginaria fundo (2)'!T37+'Lamp1 imaginaria R (2)'!T37</f>
        <v>2.8861304588710368</v>
      </c>
      <c r="U37">
        <f>'Lamp1 imaginaria fundo'!U37+'Lamp1 imaginaria Left'!U37+'Lamp1 imaginaria R'!U37+'Lamp1 imaginaria porta'!U37+'Lamp1 imaginaria Left (2)'!U37+'Lamp1 imaginaria porta (2)'!U37+'Lamp1 imaginaria fundo (2)'!U37+'Lamp1 imaginaria R (2)'!U37</f>
        <v>2.8846610508734609</v>
      </c>
      <c r="V37">
        <f>'Lamp1 imaginaria fundo'!V37+'Lamp1 imaginaria Left'!V37+'Lamp1 imaginaria R'!V37+'Lamp1 imaginaria porta'!V37+'Lamp1 imaginaria Left (2)'!V37+'Lamp1 imaginaria porta (2)'!V37+'Lamp1 imaginaria fundo (2)'!V37+'Lamp1 imaginaria R (2)'!V37</f>
        <v>2.8831157927265085</v>
      </c>
      <c r="W37">
        <f>'Lamp1 imaginaria fundo'!W37+'Lamp1 imaginaria Left'!W37+'Lamp1 imaginaria R'!W37+'Lamp1 imaginaria porta'!W37+'Lamp1 imaginaria Left (2)'!W37+'Lamp1 imaginaria porta (2)'!W37+'Lamp1 imaginaria fundo (2)'!W37+'Lamp1 imaginaria R (2)'!W37</f>
        <v>2.8815023960519675</v>
      </c>
      <c r="X37">
        <f>'Lamp1 imaginaria fundo'!X37+'Lamp1 imaginaria Left'!X37+'Lamp1 imaginaria R'!X37+'Lamp1 imaginaria porta'!X37+'Lamp1 imaginaria Left (2)'!X37+'Lamp1 imaginaria porta (2)'!X37+'Lamp1 imaginaria fundo (2)'!X37+'Lamp1 imaginaria R (2)'!X37</f>
        <v>2.879828358067984</v>
      </c>
      <c r="Y37">
        <f>'Lamp1 imaginaria fundo'!Y37+'Lamp1 imaginaria Left'!Y37+'Lamp1 imaginaria R'!Y37+'Lamp1 imaginaria porta'!Y37+'Lamp1 imaginaria Left (2)'!Y37+'Lamp1 imaginaria porta (2)'!Y37+'Lamp1 imaginaria fundo (2)'!Y37+'Lamp1 imaginaria R (2)'!Y37</f>
        <v>2.8781009572566028</v>
      </c>
      <c r="Z37">
        <f>'Lamp1 imaginaria fundo'!Z37+'Lamp1 imaginaria Left'!Z37+'Lamp1 imaginaria R'!Z37+'Lamp1 imaginaria porta'!Z37+'Lamp1 imaginaria Left (2)'!Z37+'Lamp1 imaginaria porta (2)'!Z37+'Lamp1 imaginaria fundo (2)'!Z37+'Lamp1 imaginaria R (2)'!Z37</f>
        <v>2.8763272516389016</v>
      </c>
      <c r="AA37">
        <f>'Lamp1 imaginaria fundo'!AA37+'Lamp1 imaginaria Left'!AA37+'Lamp1 imaginaria R'!AA37+'Lamp1 imaginaria porta'!AA37+'Lamp1 imaginaria Left (2)'!AA37+'Lamp1 imaginaria porta (2)'!AA37+'Lamp1 imaginaria fundo (2)'!AA37+'Lamp1 imaginaria R (2)'!AA37</f>
        <v>2.8745140791280646</v>
      </c>
      <c r="AB37">
        <f>'Lamp1 imaginaria fundo'!AB37+'Lamp1 imaginaria Left'!AB37+'Lamp1 imaginaria R'!AB37+'Lamp1 imaginaria porta'!AB37+'Lamp1 imaginaria Left (2)'!AB37+'Lamp1 imaginaria porta (2)'!AB37+'Lamp1 imaginaria fundo (2)'!AB37+'Lamp1 imaginaria R (2)'!AB37</f>
        <v>2.8726680594782397</v>
      </c>
      <c r="AC37">
        <f>'Lamp1 imaginaria fundo'!AC37+'Lamp1 imaginaria Left'!AC37+'Lamp1 imaginaria R'!AC37+'Lamp1 imaginaria porta'!AC37+'Lamp1 imaginaria Left (2)'!AC37+'Lamp1 imaginaria porta (2)'!AC37+'Lamp1 imaginaria fundo (2)'!AC37+'Lamp1 imaginaria R (2)'!AC37</f>
        <v>2.8707955973987165</v>
      </c>
      <c r="AD37">
        <f>'Lamp1 imaginaria fundo'!AD37+'Lamp1 imaginaria Left'!AD37+'Lamp1 imaginaria R'!AD37+'Lamp1 imaginaria porta'!AD37+'Lamp1 imaginaria Left (2)'!AD37+'Lamp1 imaginaria porta (2)'!AD37+'Lamp1 imaginaria fundo (2)'!AD37+'Lamp1 imaginaria R (2)'!AD37</f>
        <v>2.8689028864562731</v>
      </c>
      <c r="AE37">
        <f>'Lamp1 imaginaria fundo'!AE37+'Lamp1 imaginaria Left'!AE37+'Lamp1 imaginaria R'!AE37+'Lamp1 imaginaria porta'!AE37+'Lamp1 imaginaria Left (2)'!AE37+'Lamp1 imaginaria porta (2)'!AE37+'Lamp1 imaginaria fundo (2)'!AE37+'Lamp1 imaginaria R (2)'!AE37</f>
        <v>2.8669959134412251</v>
      </c>
      <c r="AF37">
        <f>'Lamp1 imaginaria fundo'!AF37+'Lamp1 imaginaria Left'!AF37+'Lamp1 imaginaria R'!AF37+'Lamp1 imaginaria porta'!AF37+'Lamp1 imaginaria Left (2)'!AF37+'Lamp1 imaginaria porta (2)'!AF37+'Lamp1 imaginaria fundo (2)'!AF37+'Lamp1 imaginaria R (2)'!AF37</f>
        <v>2.8650804629231885</v>
      </c>
      <c r="AG37">
        <f>'Lamp1 imaginaria fundo'!AG37+'Lamp1 imaginaria Left'!AG37+'Lamp1 imaginaria R'!AG37+'Lamp1 imaginaria porta'!AG37+'Lamp1 imaginaria Left (2)'!AG37+'Lamp1 imaginaria porta (2)'!AG37+'Lamp1 imaginaria fundo (2)'!AG37+'Lamp1 imaginaria R (2)'!AG37</f>
        <v>2.8631621217695558</v>
      </c>
      <c r="AH37">
        <f>'Lamp1 imaginaria fundo'!AH37+'Lamp1 imaginaria Left'!AH37+'Lamp1 imaginaria R'!AH37+'Lamp1 imaginaria porta'!AH37+'Lamp1 imaginaria Left (2)'!AH37+'Lamp1 imaginaria porta (2)'!AH37+'Lamp1 imaginaria fundo (2)'!AH37+'Lamp1 imaginaria R (2)'!AH37</f>
        <v>2.8612462834422998</v>
      </c>
      <c r="AI37">
        <f>'Lamp1 imaginaria fundo'!AI37+'Lamp1 imaginaria Left'!AI37+'Lamp1 imaginaria R'!AI37+'Lamp1 imaginaria porta'!AI37+'Lamp1 imaginaria Left (2)'!AI37+'Lamp1 imaginaria porta (2)'!AI37+'Lamp1 imaginaria fundo (2)'!AI37+'Lamp1 imaginaria R (2)'!AI37</f>
        <v>2.8593381519265946</v>
      </c>
      <c r="AJ37">
        <f>'Lamp1 imaginaria fundo'!AJ37+'Lamp1 imaginaria Left'!AJ37+'Lamp1 imaginaria R'!AJ37+'Lamp1 imaginaria porta'!AJ37+'Lamp1 imaginaria Left (2)'!AJ37+'Lamp1 imaginaria porta (2)'!AJ37+'Lamp1 imaginaria fundo (2)'!AJ37+'Lamp1 imaginaria R (2)'!AJ37</f>
        <v>2.857442745177452</v>
      </c>
      <c r="AK37">
        <f>'Lamp1 imaginaria fundo'!AK37+'Lamp1 imaginaria Left'!AK37+'Lamp1 imaginaria R'!AK37+'Lamp1 imaginaria porta'!AK37+'Lamp1 imaginaria Left (2)'!AK37+'Lamp1 imaginaria porta (2)'!AK37+'Lamp1 imaginaria fundo (2)'!AK37+'Lamp1 imaginaria R (2)'!AK37</f>
        <v>2.8555648979983173</v>
      </c>
      <c r="AL37">
        <f>'Lamp1 imaginaria fundo'!AL37+'Lamp1 imaginaria Left'!AL37+'Lamp1 imaginaria R'!AL37+'Lamp1 imaginaria porta'!AL37+'Lamp1 imaginaria Left (2)'!AL37+'Lamp1 imaginaria porta (2)'!AL37+'Lamp1 imaginaria fundo (2)'!AL37+'Lamp1 imaginaria R (2)'!AL37</f>
        <v>2.8537092642883617</v>
      </c>
      <c r="AM37">
        <f>'Lamp1 imaginaria fundo'!AM37+'Lamp1 imaginaria Left'!AM37+'Lamp1 imaginaria R'!AM37+'Lamp1 imaginaria porta'!AM37+'Lamp1 imaginaria Left (2)'!AM37+'Lamp1 imaginaria porta (2)'!AM37+'Lamp1 imaginaria fundo (2)'!AM37+'Lamp1 imaginaria R (2)'!AM37</f>
        <v>2.8518803186134796</v>
      </c>
      <c r="AN37">
        <f>'Lamp1 imaginaria fundo'!AN37+'Lamp1 imaginaria Left'!AN37+'Lamp1 imaginaria R'!AN37+'Lamp1 imaginaria porta'!AN37+'Lamp1 imaginaria Left (2)'!AN37+'Lamp1 imaginaria porta (2)'!AN37+'Lamp1 imaginaria fundo (2)'!AN37+'Lamp1 imaginaria R (2)'!AN37</f>
        <v>2.8500823570700482</v>
      </c>
      <c r="AO37">
        <f>'Lamp1 imaginaria fundo'!AO37+'Lamp1 imaginaria Left'!AO37+'Lamp1 imaginaria R'!AO37+'Lamp1 imaginaria porta'!AO37+'Lamp1 imaginaria Left (2)'!AO37+'Lamp1 imaginaria porta (2)'!AO37+'Lamp1 imaginaria fundo (2)'!AO37+'Lamp1 imaginaria R (2)'!AO37</f>
        <v>2.8483194974208872</v>
      </c>
      <c r="AP37">
        <f>'Lamp1 imaginaria fundo'!AP37+'Lamp1 imaginaria Left'!AP37+'Lamp1 imaginaria R'!AP37+'Lamp1 imaginaria porta'!AP37+'Lamp1 imaginaria Left (2)'!AP37+'Lamp1 imaginaria porta (2)'!AP37+'Lamp1 imaginaria fundo (2)'!AP37+'Lamp1 imaginaria R (2)'!AP37</f>
        <v>2.84659567848998</v>
      </c>
      <c r="AQ37">
        <f>'Lamp1 imaginaria fundo'!AQ37+'Lamp1 imaginaria Left'!AQ37+'Lamp1 imaginaria R'!AQ37+'Lamp1 imaginaria porta'!AQ37+'Lamp1 imaginaria Left (2)'!AQ37+'Lamp1 imaginaria porta (2)'!AQ37+'Lamp1 imaginaria fundo (2)'!AQ37+'Lamp1 imaginaria R (2)'!AQ37</f>
        <v>2.8449146588069554</v>
      </c>
      <c r="AR37">
        <f>'Lamp1 imaginaria fundo'!AR37+'Lamp1 imaginaria Left'!AR37+'Lamp1 imaginaria R'!AR37+'Lamp1 imaginaria porta'!AR37+'Lamp1 imaginaria Left (2)'!AR37+'Lamp1 imaginaria porta (2)'!AR37+'Lamp1 imaginaria fundo (2)'!AR37+'Lamp1 imaginaria R (2)'!AR37</f>
        <v>2.8432800144945318</v>
      </c>
      <c r="AS37">
        <f>'Lamp1 imaginaria fundo'!AS37+'Lamp1 imaginaria Left'!AS37+'Lamp1 imaginaria R'!AS37+'Lamp1 imaginaria porta'!AS37+'Lamp1 imaginaria Left (2)'!AS37+'Lamp1 imaginaria porta (2)'!AS37+'Lamp1 imaginaria fundo (2)'!AS37+'Lamp1 imaginaria R (2)'!AS37</f>
        <v>2.841695136392667</v>
      </c>
      <c r="AT37">
        <f>'Lamp1 imaginaria fundo'!AT37+'Lamp1 imaginaria Left'!AT37+'Lamp1 imaginaria R'!AT37+'Lamp1 imaginaria porta'!AT37+'Lamp1 imaginaria Left (2)'!AT37+'Lamp1 imaginaria porta (2)'!AT37+'Lamp1 imaginaria fundo (2)'!AT37+'Lamp1 imaginaria R (2)'!AT37</f>
        <v>2.8401632264124097</v>
      </c>
      <c r="AU37">
        <f>'Lamp1 imaginaria fundo'!AU37+'Lamp1 imaginaria Left'!AU37+'Lamp1 imaginaria R'!AU37+'Lamp1 imaginaria porta'!AU37+'Lamp1 imaginaria Left (2)'!AU37+'Lamp1 imaginaria porta (2)'!AU37+'Lamp1 imaginaria fundo (2)'!AU37+'Lamp1 imaginaria R (2)'!AU37</f>
        <v>2.8386872931109668</v>
      </c>
      <c r="AV37">
        <f>'Lamp1 imaginaria fundo'!AV37+'Lamp1 imaginaria Left'!AV37+'Lamp1 imaginaria R'!AV37+'Lamp1 imaginaria porta'!AV37+'Lamp1 imaginaria Left (2)'!AV37+'Lamp1 imaginaria porta (2)'!AV37+'Lamp1 imaginaria fundo (2)'!AV37+'Lamp1 imaginaria R (2)'!AV37</f>
        <v>2.8372701464776253</v>
      </c>
      <c r="AW37">
        <f>'Lamp1 imaginaria fundo'!AW37+'Lamp1 imaginaria Left'!AW37+'Lamp1 imaginaria R'!AW37+'Lamp1 imaginaria porta'!AW37+'Lamp1 imaginaria Left (2)'!AW37+'Lamp1 imaginaria porta (2)'!AW37+'Lamp1 imaginaria fundo (2)'!AW37+'Lamp1 imaginaria R (2)'!AW37</f>
        <v>2.8359143919184087</v>
      </c>
      <c r="AX37">
        <f>'Lamp1 imaginaria fundo'!AX37+'Lamp1 imaginaria Left'!AX37+'Lamp1 imaginaria R'!AX37+'Lamp1 imaginaria porta'!AX37+'Lamp1 imaginaria Left (2)'!AX37+'Lamp1 imaginaria porta (2)'!AX37+'Lamp1 imaginaria fundo (2)'!AX37+'Lamp1 imaginaria R (2)'!AX37</f>
        <v>2.8346224234259596</v>
      </c>
      <c r="AY37">
        <f>'Lamp1 imaginaria fundo'!AY37+'Lamp1 imaginaria Left'!AY37+'Lamp1 imaginaria R'!AY37+'Lamp1 imaginaria porta'!AY37+'Lamp1 imaginaria Left (2)'!AY37+'Lamp1 imaginaria porta (2)'!AY37+'Lamp1 imaginaria fundo (2)'!AY37+'Lamp1 imaginaria R (2)'!AY37</f>
        <v>2.8333964159206428</v>
      </c>
      <c r="AZ37">
        <f>'Lamp1 imaginaria fundo'!AZ37+'Lamp1 imaginaria Left'!AZ37+'Lamp1 imaginaria R'!AZ37+'Lamp1 imaginaria porta'!AZ37+'Lamp1 imaginaria Left (2)'!AZ37+'Lamp1 imaginaria porta (2)'!AZ37+'Lamp1 imaginaria fundo (2)'!AZ37+'Lamp1 imaginaria R (2)'!AZ37</f>
        <v>2.8322383167494833</v>
      </c>
      <c r="BA37">
        <f>'Lamp1 imaginaria fundo'!BA37+'Lamp1 imaginaria Left'!BA37+'Lamp1 imaginaria R'!BA37+'Lamp1 imaginaria porta'!BA37+'Lamp1 imaginaria Left (2)'!BA37+'Lamp1 imaginaria porta (2)'!BA37+'Lamp1 imaginaria fundo (2)'!BA37+'Lamp1 imaginaria R (2)'!BA37</f>
        <v>2.8311498363317398</v>
      </c>
      <c r="BB37">
        <f>'Lamp1 imaginaria fundo'!BB37+'Lamp1 imaginaria Left'!BB37+'Lamp1 imaginaria R'!BB37+'Lamp1 imaginaria porta'!BB37+'Lamp1 imaginaria Left (2)'!BB37+'Lamp1 imaginaria porta (2)'!BB37+'Lamp1 imaginaria fundo (2)'!BB37+'Lamp1 imaginaria R (2)'!BB37</f>
        <v>2.8301324379439516</v>
      </c>
      <c r="BC37">
        <f>'Lamp1 imaginaria fundo'!BC37+'Lamp1 imaginaria Left'!BC37+'Lamp1 imaginaria R'!BC37+'Lamp1 imaginaria porta'!BC37+'Lamp1 imaginaria Left (2)'!BC37+'Lamp1 imaginaria porta (2)'!BC37+'Lamp1 imaginaria fundo (2)'!BC37+'Lamp1 imaginaria R (2)'!BC37</f>
        <v>2.8291873266435328</v>
      </c>
      <c r="BD37">
        <f>'Lamp1 imaginaria fundo'!BD37+'Lamp1 imaginaria Left'!BD37+'Lamp1 imaginaria R'!BD37+'Lamp1 imaginaria porta'!BD37+'Lamp1 imaginaria Left (2)'!BD37+'Lamp1 imaginaria porta (2)'!BD37+'Lamp1 imaginaria fundo (2)'!BD37+'Lamp1 imaginaria R (2)'!BD37</f>
        <v>2.8283154373388184</v>
      </c>
    </row>
    <row r="38" spans="5:56" ht="35" customHeight="1" x14ac:dyDescent="0.45">
      <c r="E38">
        <v>28</v>
      </c>
      <c r="F38">
        <f>'Lamp1 imaginaria fundo'!F38+'Lamp1 imaginaria Left'!F38+'Lamp1 imaginaria R'!F38+'Lamp1 imaginaria porta'!F38+'Lamp1 imaginaria Left (2)'!F38+'Lamp1 imaginaria porta (2)'!F38+'Lamp1 imaginaria fundo (2)'!F38+'Lamp1 imaginaria R (2)'!F38</f>
        <v>2.8939629019981892</v>
      </c>
      <c r="G38">
        <f>'Lamp1 imaginaria fundo'!G38+'Lamp1 imaginaria Left'!G38+'Lamp1 imaginaria R'!G38+'Lamp1 imaginaria porta'!G38+'Lamp1 imaginaria Left (2)'!G38+'Lamp1 imaginaria porta (2)'!G38+'Lamp1 imaginaria fundo (2)'!G38+'Lamp1 imaginaria R (2)'!G38</f>
        <v>2.8944472974047528</v>
      </c>
      <c r="H38">
        <f>'Lamp1 imaginaria fundo'!H38+'Lamp1 imaginaria Left'!H38+'Lamp1 imaginaria R'!H38+'Lamp1 imaginaria porta'!H38+'Lamp1 imaginaria Left (2)'!H38+'Lamp1 imaginaria porta (2)'!H38+'Lamp1 imaginaria fundo (2)'!H38+'Lamp1 imaginaria R (2)'!H38</f>
        <v>2.8947388836392824</v>
      </c>
      <c r="I38">
        <f>'Lamp1 imaginaria fundo'!I38+'Lamp1 imaginaria Left'!I38+'Lamp1 imaginaria R'!I38+'Lamp1 imaginaria porta'!I38+'Lamp1 imaginaria Left (2)'!I38+'Lamp1 imaginaria porta (2)'!I38+'Lamp1 imaginaria fundo (2)'!I38+'Lamp1 imaginaria R (2)'!I38</f>
        <v>2.8948451087934108</v>
      </c>
      <c r="J38">
        <f>'Lamp1 imaginaria fundo'!J38+'Lamp1 imaginaria Left'!J38+'Lamp1 imaginaria R'!J38+'Lamp1 imaginaria porta'!J38+'Lamp1 imaginaria Left (2)'!J38+'Lamp1 imaginaria porta (2)'!J38+'Lamp1 imaginaria fundo (2)'!J38+'Lamp1 imaginaria R (2)'!J38</f>
        <v>2.8947738186070686</v>
      </c>
      <c r="K38">
        <f>'Lamp1 imaginaria fundo'!K38+'Lamp1 imaginaria Left'!K38+'Lamp1 imaginaria R'!K38+'Lamp1 imaginaria porta'!K38+'Lamp1 imaginaria Left (2)'!K38+'Lamp1 imaginaria porta (2)'!K38+'Lamp1 imaginaria fundo (2)'!K38+'Lamp1 imaginaria R (2)'!K38</f>
        <v>2.8945331748181569</v>
      </c>
      <c r="L38">
        <f>'Lamp1 imaginaria fundo'!L38+'Lamp1 imaginaria Left'!L38+'Lamp1 imaginaria R'!L38+'Lamp1 imaginaria porta'!L38+'Lamp1 imaginaria Left (2)'!L38+'Lamp1 imaginaria porta (2)'!L38+'Lamp1 imaginaria fundo (2)'!L38+'Lamp1 imaginaria R (2)'!L38</f>
        <v>2.8941315778175976</v>
      </c>
      <c r="M38">
        <f>'Lamp1 imaginaria fundo'!M38+'Lamp1 imaginaria Left'!M38+'Lamp1 imaginaria R'!M38+'Lamp1 imaginaria porta'!M38+'Lamp1 imaginaria Left (2)'!M38+'Lamp1 imaginaria porta (2)'!M38+'Lamp1 imaginaria fundo (2)'!M38+'Lamp1 imaginaria R (2)'!M38</f>
        <v>2.8935775946519016</v>
      </c>
      <c r="N38">
        <f>'Lamp1 imaginaria fundo'!N38+'Lamp1 imaginaria Left'!N38+'Lamp1 imaginaria R'!N38+'Lamp1 imaginaria porta'!N38+'Lamp1 imaginaria Left (2)'!N38+'Lamp1 imaginaria porta (2)'!N38+'Lamp1 imaginaria fundo (2)'!N38+'Lamp1 imaginaria R (2)'!N38</f>
        <v>2.8928798931395185</v>
      </c>
      <c r="O38">
        <f>'Lamp1 imaginaria fundo'!O38+'Lamp1 imaginaria Left'!O38+'Lamp1 imaginaria R'!O38+'Lamp1 imaginaria porta'!O38+'Lamp1 imaginaria Left (2)'!O38+'Lamp1 imaginaria porta (2)'!O38+'Lamp1 imaginaria fundo (2)'!O38+'Lamp1 imaginaria R (2)'!O38</f>
        <v>2.8920471826011176</v>
      </c>
      <c r="P38">
        <f>'Lamp1 imaginaria fundo'!P38+'Lamp1 imaginaria Left'!P38+'Lamp1 imaginaria R'!P38+'Lamp1 imaginaria porta'!P38+'Lamp1 imaginaria Left (2)'!P38+'Lamp1 imaginaria porta (2)'!P38+'Lamp1 imaginaria fundo (2)'!P38+'Lamp1 imaginaria R (2)'!P38</f>
        <v>2.8910881614574144</v>
      </c>
      <c r="Q38">
        <f>'Lamp1 imaginaria fundo'!Q38+'Lamp1 imaginaria Left'!Q38+'Lamp1 imaginaria R'!Q38+'Lamp1 imaginaria porta'!Q38+'Lamp1 imaginaria Left (2)'!Q38+'Lamp1 imaginaria porta (2)'!Q38+'Lamp1 imaginaria fundo (2)'!Q38+'Lamp1 imaginaria R (2)'!Q38</f>
        <v>2.8900114717285015</v>
      </c>
      <c r="R38">
        <f>'Lamp1 imaginaria fundo'!R38+'Lamp1 imaginaria Left'!R38+'Lamp1 imaginaria R'!R38+'Lamp1 imaginaria porta'!R38+'Lamp1 imaginaria Left (2)'!R38+'Lamp1 imaginaria porta (2)'!R38+'Lamp1 imaginaria fundo (2)'!R38+'Lamp1 imaginaria R (2)'!R38</f>
        <v>2.8888256602807196</v>
      </c>
      <c r="S38">
        <f>'Lamp1 imaginaria fundo'!S38+'Lamp1 imaginaria Left'!S38+'Lamp1 imaginaria R'!S38+'Lamp1 imaginaria porta'!S38+'Lamp1 imaginaria Left (2)'!S38+'Lamp1 imaginaria porta (2)'!S38+'Lamp1 imaginaria fundo (2)'!S38+'Lamp1 imaginaria R (2)'!S38</f>
        <v>2.8875391465132054</v>
      </c>
      <c r="T38">
        <f>'Lamp1 imaginaria fundo'!T38+'Lamp1 imaginaria Left'!T38+'Lamp1 imaginaria R'!T38+'Lamp1 imaginaria porta'!T38+'Lamp1 imaginaria Left (2)'!T38+'Lamp1 imaginaria porta (2)'!T38+'Lamp1 imaginaria fundo (2)'!T38+'Lamp1 imaginaria R (2)'!T38</f>
        <v>2.8861601960569292</v>
      </c>
      <c r="U38">
        <f>'Lamp1 imaginaria fundo'!U38+'Lamp1 imaginaria Left'!U38+'Lamp1 imaginaria R'!U38+'Lamp1 imaginaria porta'!U38+'Lamp1 imaginaria Left (2)'!U38+'Lamp1 imaginaria porta (2)'!U38+'Lamp1 imaginaria fundo (2)'!U38+'Lamp1 imaginaria R (2)'!U38</f>
        <v>2.8846968999728269</v>
      </c>
      <c r="V38">
        <f>'Lamp1 imaginaria fundo'!V38+'Lamp1 imaginaria Left'!V38+'Lamp1 imaginaria R'!V38+'Lamp1 imaginaria porta'!V38+'Lamp1 imaginaria Left (2)'!V38+'Lamp1 imaginaria porta (2)'!V38+'Lamp1 imaginaria fundo (2)'!V38+'Lamp1 imaginaria R (2)'!V38</f>
        <v>2.8831571588800853</v>
      </c>
      <c r="W38">
        <f>'Lamp1 imaginaria fundo'!W38+'Lamp1 imaginaria Left'!W38+'Lamp1 imaginaria R'!W38+'Lamp1 imaginaria porta'!W38+'Lamp1 imaginaria Left (2)'!W38+'Lamp1 imaginaria porta (2)'!W38+'Lamp1 imaginaria fundo (2)'!W38+'Lamp1 imaginaria R (2)'!W38</f>
        <v>2.8815486714171943</v>
      </c>
      <c r="X38">
        <f>'Lamp1 imaginaria fundo'!X38+'Lamp1 imaginaria Left'!X38+'Lamp1 imaginaria R'!X38+'Lamp1 imaginaria porta'!X38+'Lamp1 imaginaria Left (2)'!X38+'Lamp1 imaginaria porta (2)'!X38+'Lamp1 imaginaria fundo (2)'!X38+'Lamp1 imaginaria R (2)'!X38</f>
        <v>2.8798789264331441</v>
      </c>
      <c r="Y38">
        <f>'Lamp1 imaginaria fundo'!Y38+'Lamp1 imaginaria Left'!Y38+'Lamp1 imaginaria R'!Y38+'Lamp1 imaginaria porta'!Y38+'Lamp1 imaginaria Left (2)'!Y38+'Lamp1 imaginaria porta (2)'!Y38+'Lamp1 imaginaria fundo (2)'!Y38+'Lamp1 imaginaria R (2)'!Y38</f>
        <v>2.878155198319821</v>
      </c>
      <c r="Z38">
        <f>'Lamp1 imaginaria fundo'!Z38+'Lamp1 imaginaria Left'!Z38+'Lamp1 imaginaria R'!Z38+'Lamp1 imaginaria porta'!Z38+'Lamp1 imaginaria Left (2)'!Z38+'Lamp1 imaginaria porta (2)'!Z38+'Lamp1 imaginaria fundo (2)'!Z38+'Lamp1 imaginaria R (2)'!Z38</f>
        <v>2.8763845449251941</v>
      </c>
      <c r="AA38">
        <f>'Lamp1 imaginaria fundo'!AA38+'Lamp1 imaginaria Left'!AA38+'Lamp1 imaginaria R'!AA38+'Lamp1 imaginaria porta'!AA38+'Lamp1 imaginaria Left (2)'!AA38+'Lamp1 imaginaria porta (2)'!AA38+'Lamp1 imaginaria fundo (2)'!AA38+'Lamp1 imaginaria R (2)'!AA38</f>
        <v>2.8745738075262302</v>
      </c>
      <c r="AB38">
        <f>'Lamp1 imaginaria fundo'!AB38+'Lamp1 imaginaria Left'!AB38+'Lamp1 imaginaria R'!AB38+'Lamp1 imaginaria porta'!AB38+'Lamp1 imaginaria Left (2)'!AB38+'Lamp1 imaginaria porta (2)'!AB38+'Lamp1 imaginaria fundo (2)'!AB38+'Lamp1 imaginaria R (2)'!AB38</f>
        <v>2.872729612387209</v>
      </c>
      <c r="AC38">
        <f>'Lamp1 imaginaria fundo'!AC38+'Lamp1 imaginaria Left'!AC38+'Lamp1 imaginaria R'!AC38+'Lamp1 imaginaria porta'!AC38+'Lamp1 imaginaria Left (2)'!AC38+'Lamp1 imaginaria porta (2)'!AC38+'Lamp1 imaginaria fundo (2)'!AC38+'Lamp1 imaginaria R (2)'!AC38</f>
        <v>2.8708583734799591</v>
      </c>
      <c r="AD38">
        <f>'Lamp1 imaginaria fundo'!AD38+'Lamp1 imaginaria Left'!AD38+'Lamp1 imaginaria R'!AD38+'Lamp1 imaginaria porta'!AD38+'Lamp1 imaginaria Left (2)'!AD38+'Lamp1 imaginaria porta (2)'!AD38+'Lamp1 imaginaria fundo (2)'!AD38+'Lamp1 imaginaria R (2)'!AD38</f>
        <v>2.8689662959950244</v>
      </c>
      <c r="AE38">
        <f>'Lamp1 imaginaria fundo'!AE38+'Lamp1 imaginaria Left'!AE38+'Lamp1 imaginaria R'!AE38+'Lamp1 imaginaria porta'!AE38+'Lamp1 imaginaria Left (2)'!AE38+'Lamp1 imaginaria porta (2)'!AE38+'Lamp1 imaginaria fundo (2)'!AE38+'Lamp1 imaginaria R (2)'!AE38</f>
        <v>2.8670593803246454</v>
      </c>
      <c r="AF38">
        <f>'Lamp1 imaginaria fundo'!AF38+'Lamp1 imaginaria Left'!AF38+'Lamp1 imaginaria R'!AF38+'Lamp1 imaginaria porta'!AF38+'Lamp1 imaginaria Left (2)'!AF38+'Lamp1 imaginaria porta (2)'!AF38+'Lamp1 imaginaria fundo (2)'!AF38+'Lamp1 imaginaria R (2)'!AF38</f>
        <v>2.8651434262481228</v>
      </c>
      <c r="AG38">
        <f>'Lamp1 imaginaria fundo'!AG38+'Lamp1 imaginaria Left'!AG38+'Lamp1 imaginaria R'!AG38+'Lamp1 imaginaria porta'!AG38+'Lamp1 imaginaria Left (2)'!AG38+'Lamp1 imaginaria porta (2)'!AG38+'Lamp1 imaginaria fundo (2)'!AG38+'Lamp1 imaginaria R (2)'!AG38</f>
        <v>2.8632240370963364</v>
      </c>
      <c r="AH38">
        <f>'Lamp1 imaginaria fundo'!AH38+'Lamp1 imaginaria Left'!AH38+'Lamp1 imaginaria R'!AH38+'Lamp1 imaginaria porta'!AH38+'Lamp1 imaginaria Left (2)'!AH38+'Lamp1 imaginaria porta (2)'!AH38+'Lamp1 imaginaria fundo (2)'!AH38+'Lamp1 imaginaria R (2)'!AH38</f>
        <v>2.8613066237141545</v>
      </c>
      <c r="AI38">
        <f>'Lamp1 imaginaria fundo'!AI38+'Lamp1 imaginaria Left'!AI38+'Lamp1 imaginaria R'!AI38+'Lamp1 imaginaria porta'!AI38+'Lamp1 imaginaria Left (2)'!AI38+'Lamp1 imaginaria porta (2)'!AI38+'Lamp1 imaginaria fundo (2)'!AI38+'Lamp1 imaginaria R (2)'!AI38</f>
        <v>2.8593964080766225</v>
      </c>
      <c r="AJ38">
        <f>'Lamp1 imaginaria fundo'!AJ38+'Lamp1 imaginaria Left'!AJ38+'Lamp1 imaginaria R'!AJ38+'Lamp1 imaginaria porta'!AJ38+'Lamp1 imaginaria Left (2)'!AJ38+'Lamp1 imaginaria porta (2)'!AJ38+'Lamp1 imaginaria fundo (2)'!AJ38+'Lamp1 imaginaria R (2)'!AJ38</f>
        <v>2.8574984264469712</v>
      </c>
      <c r="AK38">
        <f>'Lamp1 imaginaria fundo'!AK38+'Lamp1 imaginaria Left'!AK38+'Lamp1 imaginaria R'!AK38+'Lamp1 imaginaria porta'!AK38+'Lamp1 imaginaria Left (2)'!AK38+'Lamp1 imaginaria porta (2)'!AK38+'Lamp1 imaginaria fundo (2)'!AK38+'Lamp1 imaginaria R (2)'!AK38</f>
        <v>2.8556175319916557</v>
      </c>
      <c r="AL38">
        <f>'Lamp1 imaginaria fundo'!AL38+'Lamp1 imaginaria Left'!AL38+'Lamp1 imaginaria R'!AL38+'Lamp1 imaginaria porta'!AL38+'Lamp1 imaginaria Left (2)'!AL38+'Lamp1 imaginaria porta (2)'!AL38+'Lamp1 imaginaria fundo (2)'!AL38+'Lamp1 imaginaria R (2)'!AL38</f>
        <v>2.8537583967899671</v>
      </c>
      <c r="AM38">
        <f>'Lamp1 imaginaria fundo'!AM38+'Lamp1 imaginaria Left'!AM38+'Lamp1 imaginaria R'!AM38+'Lamp1 imaginaria porta'!AM38+'Lamp1 imaginaria Left (2)'!AM38+'Lamp1 imaginaria porta (2)'!AM38+'Lamp1 imaginaria fundo (2)'!AM38+'Lamp1 imaginaria R (2)'!AM38</f>
        <v>2.8519255131935788</v>
      </c>
      <c r="AN38">
        <f>'Lamp1 imaginaria fundo'!AN38+'Lamp1 imaginaria Left'!AN38+'Lamp1 imaginaria R'!AN38+'Lamp1 imaginaria porta'!AN38+'Lamp1 imaginaria Left (2)'!AN38+'Lamp1 imaginaria porta (2)'!AN38+'Lamp1 imaginaria fundo (2)'!AN38+'Lamp1 imaginaria R (2)'!AN38</f>
        <v>2.8501231945050884</v>
      </c>
      <c r="AO38">
        <f>'Lamp1 imaginaria fundo'!AO38+'Lamp1 imaginaria Left'!AO38+'Lamp1 imaginaria R'!AO38+'Lamp1 imaginaria porta'!AO38+'Lamp1 imaginaria Left (2)'!AO38+'Lamp1 imaginaria porta (2)'!AO38+'Lamp1 imaginaria fundo (2)'!AO38+'Lamp1 imaginaria R (2)'!AO38</f>
        <v>2.8483555749546663</v>
      </c>
      <c r="AP38">
        <f>'Lamp1 imaginaria fundo'!AP38+'Lamp1 imaginaria Left'!AP38+'Lamp1 imaginaria R'!AP38+'Lamp1 imaginaria porta'!AP38+'Lamp1 imaginaria Left (2)'!AP38+'Lamp1 imaginaria porta (2)'!AP38+'Lamp1 imaginaria fundo (2)'!AP38+'Lamp1 imaginaria R (2)'!AP38</f>
        <v>2.8466266089608148</v>
      </c>
      <c r="AQ38">
        <f>'Lamp1 imaginaria fundo'!AQ38+'Lamp1 imaginaria Left'!AQ38+'Lamp1 imaginaria R'!AQ38+'Lamp1 imaginaria porta'!AQ38+'Lamp1 imaginaria Left (2)'!AQ38+'Lamp1 imaginaria porta (2)'!AQ38+'Lamp1 imaginaria fundo (2)'!AQ38+'Lamp1 imaginaria R (2)'!AQ38</f>
        <v>2.8449400696654399</v>
      </c>
      <c r="AR38">
        <f>'Lamp1 imaginaria fundo'!AR38+'Lamp1 imaginaria Left'!AR38+'Lamp1 imaginaria R'!AR38+'Lamp1 imaginaria porta'!AR38+'Lamp1 imaginaria Left (2)'!AR38+'Lamp1 imaginaria porta (2)'!AR38+'Lamp1 imaginaria fundo (2)'!AR38+'Lamp1 imaginaria R (2)'!AR38</f>
        <v>2.8432995467355417</v>
      </c>
      <c r="AS38">
        <f>'Lamp1 imaginaria fundo'!AS38+'Lamp1 imaginaria Left'!AS38+'Lamp1 imaginaria R'!AS38+'Lamp1 imaginaria porta'!AS38+'Lamp1 imaginaria Left (2)'!AS38+'Lamp1 imaginaria porta (2)'!AS38+'Lamp1 imaginaria fundo (2)'!AS38+'Lamp1 imaginaria R (2)'!AS38</f>
        <v>2.8417084434242064</v>
      </c>
      <c r="AT38">
        <f>'Lamp1 imaginaria fundo'!AT38+'Lamp1 imaginaria Left'!AT38+'Lamp1 imaginaria R'!AT38+'Lamp1 imaginaria porta'!AT38+'Lamp1 imaginaria Left (2)'!AT38+'Lamp1 imaginaria porta (2)'!AT38+'Lamp1 imaginaria fundo (2)'!AT38+'Lamp1 imaginaria R (2)'!AT38</f>
        <v>2.8401699728828316</v>
      </c>
      <c r="AU38">
        <f>'Lamp1 imaginaria fundo'!AU38+'Lamp1 imaginaria Left'!AU38+'Lamp1 imaginaria R'!AU38+'Lamp1 imaginaria porta'!AU38+'Lamp1 imaginaria Left (2)'!AU38+'Lamp1 imaginaria porta (2)'!AU38+'Lamp1 imaginaria fundo (2)'!AU38+'Lamp1 imaginaria R (2)'!AU38</f>
        <v>2.8386871537149738</v>
      </c>
      <c r="AV38">
        <f>'Lamp1 imaginaria fundo'!AV38+'Lamp1 imaginaria Left'!AV38+'Lamp1 imaginaria R'!AV38+'Lamp1 imaginaria porta'!AV38+'Lamp1 imaginaria Left (2)'!AV38+'Lamp1 imaginaria porta (2)'!AV38+'Lamp1 imaginaria fundo (2)'!AV38+'Lamp1 imaginaria R (2)'!AV38</f>
        <v>2.8372628047603778</v>
      </c>
      <c r="AW38">
        <f>'Lamp1 imaginaria fundo'!AW38+'Lamp1 imaginaria Left'!AW38+'Lamp1 imaginaria R'!AW38+'Lamp1 imaginaria porta'!AW38+'Lamp1 imaginaria Left (2)'!AW38+'Lamp1 imaginaria porta (2)'!AW38+'Lamp1 imaginaria fundo (2)'!AW38+'Lamp1 imaginaria R (2)'!AW38</f>
        <v>2.835899539096006</v>
      </c>
      <c r="AX38">
        <f>'Lamp1 imaginaria fundo'!AX38+'Lamp1 imaginaria Left'!AX38+'Lamp1 imaginaria R'!AX38+'Lamp1 imaginaria porta'!AX38+'Lamp1 imaginaria Left (2)'!AX38+'Lamp1 imaginaria porta (2)'!AX38+'Lamp1 imaginaria fundo (2)'!AX38+'Lamp1 imaginaria R (2)'!AX38</f>
        <v>2.8345997572395989</v>
      </c>
      <c r="AY38">
        <f>'Lamp1 imaginaria fundo'!AY38+'Lamp1 imaginaria Left'!AY38+'Lamp1 imaginaria R'!AY38+'Lamp1 imaginaria porta'!AY38+'Lamp1 imaginaria Left (2)'!AY38+'Lamp1 imaginaria porta (2)'!AY38+'Lamp1 imaginaria fundo (2)'!AY38+'Lamp1 imaginaria R (2)'!AY38</f>
        <v>2.8333656395408635</v>
      </c>
      <c r="AZ38">
        <f>'Lamp1 imaginaria fundo'!AZ38+'Lamp1 imaginaria Left'!AZ38+'Lamp1 imaginaria R'!AZ38+'Lamp1 imaginaria porta'!AZ38+'Lamp1 imaginaria Left (2)'!AZ38+'Lamp1 imaginaria porta (2)'!AZ38+'Lamp1 imaginaria fundo (2)'!AZ38+'Lamp1 imaginaria R (2)'!AZ38</f>
        <v>2.8321991377461417</v>
      </c>
      <c r="BA38">
        <f>'Lamp1 imaginaria fundo'!BA38+'Lamp1 imaginaria Left'!BA38+'Lamp1 imaginaria R'!BA38+'Lamp1 imaginaria porta'!BA38+'Lamp1 imaginaria Left (2)'!BA38+'Lamp1 imaginaria porta (2)'!BA38+'Lamp1 imaginaria fundo (2)'!BA38+'Lamp1 imaginaria R (2)'!BA38</f>
        <v>2.8311019657246885</v>
      </c>
      <c r="BB38">
        <f>'Lamp1 imaginaria fundo'!BB38+'Lamp1 imaginaria Left'!BB38+'Lamp1 imaginaria R'!BB38+'Lamp1 imaginaria porta'!BB38+'Lamp1 imaginaria Left (2)'!BB38+'Lamp1 imaginaria porta (2)'!BB38+'Lamp1 imaginaria fundo (2)'!BB38+'Lamp1 imaginaria R (2)'!BB38</f>
        <v>2.8300755893488514</v>
      </c>
      <c r="BC38">
        <f>'Lamp1 imaginaria fundo'!BC38+'Lamp1 imaginaria Left'!BC38+'Lamp1 imaginaria R'!BC38+'Lamp1 imaginaria porta'!BC38+'Lamp1 imaginaria Left (2)'!BC38+'Lamp1 imaginaria porta (2)'!BC38+'Lamp1 imaginaria fundo (2)'!BC38+'Lamp1 imaginaria R (2)'!BC38</f>
        <v>2.8291212155268122</v>
      </c>
      <c r="BD38">
        <f>'Lamp1 imaginaria fundo'!BD38+'Lamp1 imaginaria Left'!BD38+'Lamp1 imaginaria R'!BD38+'Lamp1 imaginaria porta'!BD38+'Lamp1 imaginaria Left (2)'!BD38+'Lamp1 imaginaria porta (2)'!BD38+'Lamp1 imaginaria fundo (2)'!BD38+'Lamp1 imaginaria R (2)'!BD38</f>
        <v>2.828239780395454</v>
      </c>
    </row>
    <row r="39" spans="5:56" ht="35" customHeight="1" x14ac:dyDescent="0.45">
      <c r="E39">
        <v>29</v>
      </c>
      <c r="F39">
        <f>'Lamp1 imaginaria fundo'!F39+'Lamp1 imaginaria Left'!F39+'Lamp1 imaginaria R'!F39+'Lamp1 imaginaria porta'!F39+'Lamp1 imaginaria Left (2)'!F39+'Lamp1 imaginaria porta (2)'!F39+'Lamp1 imaginaria fundo (2)'!F39+'Lamp1 imaginaria R (2)'!F39</f>
        <v>2.8937564003690532</v>
      </c>
      <c r="G39">
        <f>'Lamp1 imaginaria fundo'!G39+'Lamp1 imaginaria Left'!G39+'Lamp1 imaginaria R'!G39+'Lamp1 imaginaria porta'!G39+'Lamp1 imaginaria Left (2)'!G39+'Lamp1 imaginaria porta (2)'!G39+'Lamp1 imaginaria fundo (2)'!G39+'Lamp1 imaginaria R (2)'!G39</f>
        <v>2.8942547887010543</v>
      </c>
      <c r="H39">
        <f>'Lamp1 imaginaria fundo'!H39+'Lamp1 imaginaria Left'!H39+'Lamp1 imaginaria R'!H39+'Lamp1 imaginaria porta'!H39+'Lamp1 imaginaria Left (2)'!H39+'Lamp1 imaginaria porta (2)'!H39+'Lamp1 imaginaria fundo (2)'!H39+'Lamp1 imaginaria R (2)'!H39</f>
        <v>2.8945605390731757</v>
      </c>
      <c r="I39">
        <f>'Lamp1 imaginaria fundo'!I39+'Lamp1 imaginaria Left'!I39+'Lamp1 imaginaria R'!I39+'Lamp1 imaginaria porta'!I39+'Lamp1 imaginaria Left (2)'!I39+'Lamp1 imaginaria porta (2)'!I39+'Lamp1 imaginaria fundo (2)'!I39+'Lamp1 imaginaria R (2)'!I39</f>
        <v>2.8946809956188475</v>
      </c>
      <c r="J39">
        <f>'Lamp1 imaginaria fundo'!J39+'Lamp1 imaginaria Left'!J39+'Lamp1 imaginaria R'!J39+'Lamp1 imaginaria porta'!J39+'Lamp1 imaginaria Left (2)'!J39+'Lamp1 imaginaria porta (2)'!J39+'Lamp1 imaginaria fundo (2)'!J39+'Lamp1 imaginaria R (2)'!J39</f>
        <v>2.8946239019674773</v>
      </c>
      <c r="K39">
        <f>'Lamp1 imaginaria fundo'!K39+'Lamp1 imaginaria Left'!K39+'Lamp1 imaginaria R'!K39+'Lamp1 imaginaria porta'!K39+'Lamp1 imaginaria Left (2)'!K39+'Lamp1 imaginaria porta (2)'!K39+'Lamp1 imaginaria fundo (2)'!K39+'Lamp1 imaginaria R (2)'!K39</f>
        <v>2.8943973208407794</v>
      </c>
      <c r="L39">
        <f>'Lamp1 imaginaria fundo'!L39+'Lamp1 imaginaria Left'!L39+'Lamp1 imaginaria R'!L39+'Lamp1 imaginaria porta'!L39+'Lamp1 imaginaria Left (2)'!L39+'Lamp1 imaginaria porta (2)'!L39+'Lamp1 imaginaria fundo (2)'!L39+'Lamp1 imaginaria R (2)'!L39</f>
        <v>2.8940095578209042</v>
      </c>
      <c r="M39">
        <f>'Lamp1 imaginaria fundo'!M39+'Lamp1 imaginaria Left'!M39+'Lamp1 imaginaria R'!M39+'Lamp1 imaginaria porta'!M39+'Lamp1 imaginaria Left (2)'!M39+'Lamp1 imaginaria porta (2)'!M39+'Lamp1 imaginaria fundo (2)'!M39+'Lamp1 imaginaria R (2)'!M39</f>
        <v>2.8934690903177889</v>
      </c>
      <c r="N39">
        <f>'Lamp1 imaginaria fundo'!N39+'Lamp1 imaginaria Left'!N39+'Lamp1 imaginaria R'!N39+'Lamp1 imaginaria porta'!N39+'Lamp1 imaginaria Left (2)'!N39+'Lamp1 imaginaria porta (2)'!N39+'Lamp1 imaginaria fundo (2)'!N39+'Lamp1 imaginaria R (2)'!N39</f>
        <v>2.8927845024930923</v>
      </c>
      <c r="O39">
        <f>'Lamp1 imaginaria fundo'!O39+'Lamp1 imaginaria Left'!O39+'Lamp1 imaginaria R'!O39+'Lamp1 imaginaria porta'!O39+'Lamp1 imaginaria Left (2)'!O39+'Lamp1 imaginaria porta (2)'!O39+'Lamp1 imaginaria fundo (2)'!O39+'Lamp1 imaginaria R (2)'!O39</f>
        <v>2.8919644266373248</v>
      </c>
      <c r="P39">
        <f>'Lamp1 imaginaria fundo'!P39+'Lamp1 imaginaria Left'!P39+'Lamp1 imaginaria R'!P39+'Lamp1 imaginaria porta'!P39+'Lamp1 imaginaria Left (2)'!P39+'Lamp1 imaginaria porta (2)'!P39+'Lamp1 imaginaria fundo (2)'!P39+'Lamp1 imaginaria R (2)'!P39</f>
        <v>2.8910174912549595</v>
      </c>
      <c r="Q39">
        <f>'Lamp1 imaginaria fundo'!Q39+'Lamp1 imaginaria Left'!Q39+'Lamp1 imaginaria R'!Q39+'Lamp1 imaginaria porta'!Q39+'Lamp1 imaginaria Left (2)'!Q39+'Lamp1 imaginaria porta (2)'!Q39+'Lamp1 imaginaria fundo (2)'!Q39+'Lamp1 imaginaria R (2)'!Q39</f>
        <v>2.889952275896734</v>
      </c>
      <c r="R39">
        <f>'Lamp1 imaginaria fundo'!R39+'Lamp1 imaginaria Left'!R39+'Lamp1 imaginaria R'!R39+'Lamp1 imaginaria porta'!R39+'Lamp1 imaginaria Left (2)'!R39+'Lamp1 imaginaria porta (2)'!R39+'Lamp1 imaginaria fundo (2)'!R39+'Lamp1 imaginaria R (2)'!R39</f>
        <v>2.8887772725936673</v>
      </c>
      <c r="S39">
        <f>'Lamp1 imaginaria fundo'!S39+'Lamp1 imaginaria Left'!S39+'Lamp1 imaginaria R'!S39+'Lamp1 imaginaria porta'!S39+'Lamp1 imaginaria Left (2)'!S39+'Lamp1 imaginaria porta (2)'!S39+'Lamp1 imaginaria fundo (2)'!S39+'Lamp1 imaginaria R (2)'!S39</f>
        <v>2.8875008535959599</v>
      </c>
      <c r="T39">
        <f>'Lamp1 imaginaria fundo'!T39+'Lamp1 imaginaria Left'!T39+'Lamp1 imaginaria R'!T39+'Lamp1 imaginaria porta'!T39+'Lamp1 imaginaria Left (2)'!T39+'Lamp1 imaginaria porta (2)'!T39+'Lamp1 imaginaria fundo (2)'!T39+'Lamp1 imaginaria R (2)'!T39</f>
        <v>2.8861312450024053</v>
      </c>
      <c r="U39">
        <f>'Lamp1 imaginaria fundo'!U39+'Lamp1 imaginaria Left'!U39+'Lamp1 imaginaria R'!U39+'Lamp1 imaginaria porta'!U39+'Lamp1 imaginaria Left (2)'!U39+'Lamp1 imaginaria porta (2)'!U39+'Lamp1 imaginaria fundo (2)'!U39+'Lamp1 imaginaria R (2)'!U39</f>
        <v>2.8846765057809058</v>
      </c>
      <c r="V39">
        <f>'Lamp1 imaginaria fundo'!V39+'Lamp1 imaginaria Left'!V39+'Lamp1 imaginaria R'!V39+'Lamp1 imaginaria porta'!V39+'Lamp1 imaginaria Left (2)'!V39+'Lamp1 imaginaria porta (2)'!V39+'Lamp1 imaginaria fundo (2)'!V39+'Lamp1 imaginaria R (2)'!V39</f>
        <v>2.8831445116256802</v>
      </c>
      <c r="W39">
        <f>'Lamp1 imaginaria fundo'!W39+'Lamp1 imaginaria Left'!W39+'Lamp1 imaginaria R'!W39+'Lamp1 imaginaria porta'!W39+'Lamp1 imaginaria Left (2)'!W39+'Lamp1 imaginaria porta (2)'!W39+'Lamp1 imaginaria fundo (2)'!W39+'Lamp1 imaginaria R (2)'!W39</f>
        <v>2.8815429430684434</v>
      </c>
      <c r="X39">
        <f>'Lamp1 imaginaria fundo'!X39+'Lamp1 imaginaria Left'!X39+'Lamp1 imaginaria R'!X39+'Lamp1 imaginaria porta'!X39+'Lamp1 imaginaria Left (2)'!X39+'Lamp1 imaginaria porta (2)'!X39+'Lamp1 imaginaria fundo (2)'!X39+'Lamp1 imaginaria R (2)'!X39</f>
        <v>2.879879277255303</v>
      </c>
      <c r="Y39">
        <f>'Lamp1 imaginaria fundo'!Y39+'Lamp1 imaginaria Left'!Y39+'Lamp1 imaginaria R'!Y39+'Lamp1 imaginaria porta'!Y39+'Lamp1 imaginaria Left (2)'!Y39+'Lamp1 imaginaria porta (2)'!Y39+'Lamp1 imaginaria fundo (2)'!Y39+'Lamp1 imaginaria R (2)'!Y39</f>
        <v>2.8781607828141875</v>
      </c>
      <c r="Z39">
        <f>'Lamp1 imaginaria fundo'!Z39+'Lamp1 imaginaria Left'!Z39+'Lamp1 imaginaria R'!Z39+'Lamp1 imaginaria porta'!Z39+'Lamp1 imaginaria Left (2)'!Z39+'Lamp1 imaginaria porta (2)'!Z39+'Lamp1 imaginaria fundo (2)'!Z39+'Lamp1 imaginaria R (2)'!Z39</f>
        <v>2.8763945172653673</v>
      </c>
      <c r="AA39">
        <f>'Lamp1 imaginaria fundo'!AA39+'Lamp1 imaginaria Left'!AA39+'Lamp1 imaginaria R'!AA39+'Lamp1 imaginaria porta'!AA39+'Lamp1 imaginaria Left (2)'!AA39+'Lamp1 imaginaria porta (2)'!AA39+'Lamp1 imaginaria fundo (2)'!AA39+'Lamp1 imaginaria R (2)'!AA39</f>
        <v>2.8745873264660018</v>
      </c>
      <c r="AB39">
        <f>'Lamp1 imaginaria fundo'!AB39+'Lamp1 imaginaria Left'!AB39+'Lamp1 imaginaria R'!AB39+'Lamp1 imaginaria porta'!AB39+'Lamp1 imaginaria Left (2)'!AB39+'Lamp1 imaginaria porta (2)'!AB39+'Lamp1 imaginaria fundo (2)'!AB39+'Lamp1 imaginaria R (2)'!AB39</f>
        <v>2.8727458456252775</v>
      </c>
      <c r="AC39">
        <f>'Lamp1 imaginaria fundo'!AC39+'Lamp1 imaginaria Left'!AC39+'Lamp1 imaginaria R'!AC39+'Lamp1 imaginaria porta'!AC39+'Lamp1 imaginaria Left (2)'!AC39+'Lamp1 imaginaria porta (2)'!AC39+'Lamp1 imaginaria fundo (2)'!AC39+'Lamp1 imaginaria R (2)'!AC39</f>
        <v>2.8708765014764532</v>
      </c>
      <c r="AD39">
        <f>'Lamp1 imaginaria fundo'!AD39+'Lamp1 imaginaria Left'!AD39+'Lamp1 imaginaria R'!AD39+'Lamp1 imaginaria porta'!AD39+'Lamp1 imaginaria Left (2)'!AD39+'Lamp1 imaginaria porta (2)'!AD39+'Lamp1 imaginaria fundo (2)'!AD39+'Lamp1 imaginaria R (2)'!AD39</f>
        <v>2.8689855152434669</v>
      </c>
      <c r="AE39">
        <f>'Lamp1 imaginaria fundo'!AE39+'Lamp1 imaginaria Left'!AE39+'Lamp1 imaginaria R'!AE39+'Lamp1 imaginaria porta'!AE39+'Lamp1 imaginaria Left (2)'!AE39+'Lamp1 imaginaria porta (2)'!AE39+'Lamp1 imaginaria fundo (2)'!AE39+'Lamp1 imaginaria R (2)'!AE39</f>
        <v>2.867078906090474</v>
      </c>
      <c r="AF39">
        <f>'Lamp1 imaginaria fundo'!AF39+'Lamp1 imaginaria Left'!AF39+'Lamp1 imaginaria R'!AF39+'Lamp1 imaginaria porta'!AF39+'Lamp1 imaginaria Left (2)'!AF39+'Lamp1 imaginaria porta (2)'!AF39+'Lamp1 imaginaria fundo (2)'!AF39+'Lamp1 imaginaria R (2)'!AF39</f>
        <v>2.8651624947912842</v>
      </c>
      <c r="AG39">
        <f>'Lamp1 imaginaria fundo'!AG39+'Lamp1 imaginaria Left'!AG39+'Lamp1 imaginaria R'!AG39+'Lamp1 imaginaria porta'!AG39+'Lamp1 imaginaria Left (2)'!AG39+'Lamp1 imaginaria porta (2)'!AG39+'Lamp1 imaginaria fundo (2)'!AG39+'Lamp1 imaginaria R (2)'!AG39</f>
        <v>2.8632419074008393</v>
      </c>
      <c r="AH39">
        <f>'Lamp1 imaginaria fundo'!AH39+'Lamp1 imaginaria Left'!AH39+'Lamp1 imaginaria R'!AH39+'Lamp1 imaginaria porta'!AH39+'Lamp1 imaginaria Left (2)'!AH39+'Lamp1 imaginaria porta (2)'!AH39+'Lamp1 imaginaria fundo (2)'!AH39+'Lamp1 imaginaria R (2)'!AH39</f>
        <v>2.8613225787517793</v>
      </c>
      <c r="AI39">
        <f>'Lamp1 imaginaria fundo'!AI39+'Lamp1 imaginaria Left'!AI39+'Lamp1 imaginaria R'!AI39+'Lamp1 imaginaria porta'!AI39+'Lamp1 imaginaria Left (2)'!AI39+'Lamp1 imaginaria porta (2)'!AI39+'Lamp1 imaginaria fundo (2)'!AI39+'Lamp1 imaginaria R (2)'!AI39</f>
        <v>2.8594097556354447</v>
      </c>
      <c r="AJ39">
        <f>'Lamp1 imaginaria fundo'!AJ39+'Lamp1 imaginaria Left'!AJ39+'Lamp1 imaginaria R'!AJ39+'Lamp1 imaginaria porta'!AJ39+'Lamp1 imaginaria Left (2)'!AJ39+'Lamp1 imaginaria porta (2)'!AJ39+'Lamp1 imaginaria fundo (2)'!AJ39+'Lamp1 imaginaria R (2)'!AJ39</f>
        <v>2.8575084995579192</v>
      </c>
      <c r="AK39">
        <f>'Lamp1 imaginaria fundo'!AK39+'Lamp1 imaginaria Left'!AK39+'Lamp1 imaginaria R'!AK39+'Lamp1 imaginaria porta'!AK39+'Lamp1 imaginaria Left (2)'!AK39+'Lamp1 imaginaria porta (2)'!AK39+'Lamp1 imaginaria fundo (2)'!AK39+'Lamp1 imaginaria R (2)'!AK39</f>
        <v>2.8556236889881519</v>
      </c>
      <c r="AL39">
        <f>'Lamp1 imaginaria fundo'!AL39+'Lamp1 imaginaria Left'!AL39+'Lamp1 imaginaria R'!AL39+'Lamp1 imaginaria porta'!AL39+'Lamp1 imaginaria Left (2)'!AL39+'Lamp1 imaginaria porta (2)'!AL39+'Lamp1 imaginaria fundo (2)'!AL39+'Lamp1 imaginaria R (2)'!AL39</f>
        <v>2.8537600210368086</v>
      </c>
      <c r="AM39">
        <f>'Lamp1 imaginaria fundo'!AM39+'Lamp1 imaginaria Left'!AM39+'Lamp1 imaginaria R'!AM39+'Lamp1 imaginaria porta'!AM39+'Lamp1 imaginaria Left (2)'!AM39+'Lamp1 imaginaria porta (2)'!AM39+'Lamp1 imaginaria fundo (2)'!AM39+'Lamp1 imaginaria R (2)'!AM39</f>
        <v>2.851922012521749</v>
      </c>
      <c r="AN39">
        <f>'Lamp1 imaginaria fundo'!AN39+'Lamp1 imaginaria Left'!AN39+'Lamp1 imaginaria R'!AN39+'Lamp1 imaginaria porta'!AN39+'Lamp1 imaginaria Left (2)'!AN39+'Lamp1 imaginaria porta (2)'!AN39+'Lamp1 imaginaria fundo (2)'!AN39+'Lamp1 imaginaria R (2)'!AN39</f>
        <v>2.8501140003891918</v>
      </c>
      <c r="AO39">
        <f>'Lamp1 imaginaria fundo'!AO39+'Lamp1 imaginaria Left'!AO39+'Lamp1 imaginaria R'!AO39+'Lamp1 imaginaria porta'!AO39+'Lamp1 imaginaria Left (2)'!AO39+'Lamp1 imaginaria porta (2)'!AO39+'Lamp1 imaginaria fundo (2)'!AO39+'Lamp1 imaginaria R (2)'!AO39</f>
        <v>2.8483401414692309</v>
      </c>
      <c r="AP39">
        <f>'Lamp1 imaginaria fundo'!AP39+'Lamp1 imaginaria Left'!AP39+'Lamp1 imaginaria R'!AP39+'Lamp1 imaginaria porta'!AP39+'Lamp1 imaginaria Left (2)'!AP39+'Lamp1 imaginaria porta (2)'!AP39+'Lamp1 imaginaria fundo (2)'!AP39+'Lamp1 imaginaria R (2)'!AP39</f>
        <v>2.8466044115509099</v>
      </c>
      <c r="AQ39">
        <f>'Lamp1 imaginaria fundo'!AQ39+'Lamp1 imaginaria Left'!AQ39+'Lamp1 imaginaria R'!AQ39+'Lamp1 imaginaria porta'!AQ39+'Lamp1 imaginaria Left (2)'!AQ39+'Lamp1 imaginaria porta (2)'!AQ39+'Lamp1 imaginaria fundo (2)'!AQ39+'Lamp1 imaginaria R (2)'!AQ39</f>
        <v>2.8449106037659666</v>
      </c>
      <c r="AR39">
        <f>'Lamp1 imaginaria fundo'!AR39+'Lamp1 imaginaria Left'!AR39+'Lamp1 imaginaria R'!AR39+'Lamp1 imaginaria porta'!AR39+'Lamp1 imaginaria Left (2)'!AR39+'Lamp1 imaginaria porta (2)'!AR39+'Lamp1 imaginaria fundo (2)'!AR39+'Lamp1 imaginaria R (2)'!AR39</f>
        <v>2.8432623262722521</v>
      </c>
      <c r="AS39">
        <f>'Lamp1 imaginaria fundo'!AS39+'Lamp1 imaginaria Left'!AS39+'Lamp1 imaginaria R'!AS39+'Lamp1 imaginaria porta'!AS39+'Lamp1 imaginaria Left (2)'!AS39+'Lamp1 imaginaria porta (2)'!AS39+'Lamp1 imaginaria fundo (2)'!AS39+'Lamp1 imaginaria R (2)'!AS39</f>
        <v>2.8416629992280575</v>
      </c>
      <c r="AT39">
        <f>'Lamp1 imaginaria fundo'!AT39+'Lamp1 imaginaria Left'!AT39+'Lamp1 imaginaria R'!AT39+'Lamp1 imaginaria porta'!AT39+'Lamp1 imaginaria Left (2)'!AT39+'Lamp1 imaginaria porta (2)'!AT39+'Lamp1 imaginaria fundo (2)'!AT39+'Lamp1 imaginaria R (2)'!AT39</f>
        <v>2.8401158510477416</v>
      </c>
      <c r="AU39">
        <f>'Lamp1 imaginaria fundo'!AU39+'Lamp1 imaginaria Left'!AU39+'Lamp1 imaginaria R'!AU39+'Lamp1 imaginaria porta'!AU39+'Lamp1 imaginaria Left (2)'!AU39+'Lamp1 imaginaria porta (2)'!AU39+'Lamp1 imaginaria fundo (2)'!AU39+'Lamp1 imaginaria R (2)'!AU39</f>
        <v>2.8386239139274827</v>
      </c>
      <c r="AV39">
        <f>'Lamp1 imaginaria fundo'!AV39+'Lamp1 imaginaria Left'!AV39+'Lamp1 imaginaria R'!AV39+'Lamp1 imaginaria porta'!AV39+'Lamp1 imaginaria Left (2)'!AV39+'Lamp1 imaginaria porta (2)'!AV39+'Lamp1 imaginaria fundo (2)'!AV39+'Lamp1 imaginaria R (2)'!AV39</f>
        <v>2.8371900186281787</v>
      </c>
      <c r="AW39">
        <f>'Lamp1 imaginaria fundo'!AW39+'Lamp1 imaginaria Left'!AW39+'Lamp1 imaginaria R'!AW39+'Lamp1 imaginaria porta'!AW39+'Lamp1 imaginaria Left (2)'!AW39+'Lamp1 imaginaria porta (2)'!AW39+'Lamp1 imaginaria fundo (2)'!AW39+'Lamp1 imaginaria R (2)'!AW39</f>
        <v>2.8358167885008272</v>
      </c>
      <c r="AX39">
        <f>'Lamp1 imaginaria fundo'!AX39+'Lamp1 imaginaria Left'!AX39+'Lamp1 imaginaria R'!AX39+'Lamp1 imaginaria porta'!AX39+'Lamp1 imaginaria Left (2)'!AX39+'Lamp1 imaginaria porta (2)'!AX39+'Lamp1 imaginaria fundo (2)'!AX39+'Lamp1 imaginaria R (2)'!AX39</f>
        <v>2.834506632738536</v>
      </c>
      <c r="AY39">
        <f>'Lamp1 imaginaria fundo'!AY39+'Lamp1 imaginaria Left'!AY39+'Lamp1 imaginaria R'!AY39+'Lamp1 imaginaria porta'!AY39+'Lamp1 imaginaria Left (2)'!AY39+'Lamp1 imaginaria porta (2)'!AY39+'Lamp1 imaginaria fundo (2)'!AY39+'Lamp1 imaginaria R (2)'!AY39</f>
        <v>2.8332617388390124</v>
      </c>
      <c r="AZ39">
        <f>'Lamp1 imaginaria fundo'!AZ39+'Lamp1 imaginaria Left'!AZ39+'Lamp1 imaginaria R'!AZ39+'Lamp1 imaginaria porta'!AZ39+'Lamp1 imaginaria Left (2)'!AZ39+'Lamp1 imaginaria porta (2)'!AZ39+'Lamp1 imaginaria fundo (2)'!AZ39+'Lamp1 imaginaria R (2)'!AZ39</f>
        <v>2.8320840642622795</v>
      </c>
      <c r="BA39">
        <f>'Lamp1 imaginaria fundo'!BA39+'Lamp1 imaginaria Left'!BA39+'Lamp1 imaginaria R'!BA39+'Lamp1 imaginaria porta'!BA39+'Lamp1 imaginaria Left (2)'!BA39+'Lamp1 imaginaria porta (2)'!BA39+'Lamp1 imaginaria fundo (2)'!BA39+'Lamp1 imaginaria R (2)'!BA39</f>
        <v>2.8309753272708043</v>
      </c>
      <c r="BB39">
        <f>'Lamp1 imaginaria fundo'!BB39+'Lamp1 imaginaria Left'!BB39+'Lamp1 imaginaria R'!BB39+'Lamp1 imaginaria porta'!BB39+'Lamp1 imaginaria Left (2)'!BB39+'Lamp1 imaginaria porta (2)'!BB39+'Lamp1 imaginaria fundo (2)'!BB39+'Lamp1 imaginaria R (2)'!BB39</f>
        <v>2.8299369969435495</v>
      </c>
      <c r="BC39">
        <f>'Lamp1 imaginaria fundo'!BC39+'Lamp1 imaginaria Left'!BC39+'Lamp1 imaginaria R'!BC39+'Lamp1 imaginaria porta'!BC39+'Lamp1 imaginaria Left (2)'!BC39+'Lamp1 imaginaria porta (2)'!BC39+'Lamp1 imaginaria fundo (2)'!BC39+'Lamp1 imaginaria R (2)'!BC39</f>
        <v>2.8289702823619969</v>
      </c>
      <c r="BD39">
        <f>'Lamp1 imaginaria fundo'!BD39+'Lamp1 imaginaria Left'!BD39+'Lamp1 imaginaria R'!BD39+'Lamp1 imaginaria porta'!BD39+'Lamp1 imaginaria Left (2)'!BD39+'Lamp1 imaginaria porta (2)'!BD39+'Lamp1 imaginaria fundo (2)'!BD39+'Lamp1 imaginaria R (2)'!BD39</f>
        <v>2.8280761209752336</v>
      </c>
    </row>
    <row r="40" spans="5:56" ht="35" customHeight="1" x14ac:dyDescent="0.45">
      <c r="E40">
        <v>30</v>
      </c>
      <c r="F40">
        <f>'Lamp1 imaginaria fundo'!F40+'Lamp1 imaginaria Left'!F40+'Lamp1 imaginaria R'!F40+'Lamp1 imaginaria porta'!F40+'Lamp1 imaginaria Left (2)'!F40+'Lamp1 imaginaria porta (2)'!F40+'Lamp1 imaginaria fundo (2)'!F40+'Lamp1 imaginaria R (2)'!F40</f>
        <v>2.8934447011665521</v>
      </c>
      <c r="G40">
        <f>'Lamp1 imaginaria fundo'!G40+'Lamp1 imaginaria Left'!G40+'Lamp1 imaginaria R'!G40+'Lamp1 imaginaria porta'!G40+'Lamp1 imaginaria Left (2)'!G40+'Lamp1 imaginaria porta (2)'!G40+'Lamp1 imaginaria fundo (2)'!G40+'Lamp1 imaginaria R (2)'!G40</f>
        <v>2.8939607966941123</v>
      </c>
      <c r="H40">
        <f>'Lamp1 imaginaria fundo'!H40+'Lamp1 imaginaria Left'!H40+'Lamp1 imaginaria R'!H40+'Lamp1 imaginaria porta'!H40+'Lamp1 imaginaria Left (2)'!H40+'Lamp1 imaginaria porta (2)'!H40+'Lamp1 imaginaria fundo (2)'!H40+'Lamp1 imaginaria R (2)'!H40</f>
        <v>2.8942844805277823</v>
      </c>
      <c r="I40">
        <f>'Lamp1 imaginaria fundo'!I40+'Lamp1 imaginaria Left'!I40+'Lamp1 imaginaria R'!I40+'Lamp1 imaginaria porta'!I40+'Lamp1 imaginaria Left (2)'!I40+'Lamp1 imaginaria porta (2)'!I40+'Lamp1 imaginaria fundo (2)'!I40+'Lamp1 imaginaria R (2)'!I40</f>
        <v>2.894422964709527</v>
      </c>
      <c r="J40">
        <f>'Lamp1 imaginaria fundo'!J40+'Lamp1 imaginaria Left'!J40+'Lamp1 imaginaria R'!J40+'Lamp1 imaginaria porta'!J40+'Lamp1 imaginaria Left (2)'!J40+'Lamp1 imaginaria porta (2)'!J40+'Lamp1 imaginaria fundo (2)'!J40+'Lamp1 imaginaria R (2)'!J40</f>
        <v>2.8943838631038612</v>
      </c>
      <c r="K40">
        <f>'Lamp1 imaginaria fundo'!K40+'Lamp1 imaginaria Left'!K40+'Lamp1 imaginaria R'!K40+'Lamp1 imaginaria porta'!K40+'Lamp1 imaginaria Left (2)'!K40+'Lamp1 imaginaria porta (2)'!K40+'Lamp1 imaginaria fundo (2)'!K40+'Lamp1 imaginaria R (2)'!K40</f>
        <v>2.8941751125771162</v>
      </c>
      <c r="L40">
        <f>'Lamp1 imaginaria fundo'!L40+'Lamp1 imaginaria Left'!L40+'Lamp1 imaginaria R'!L40+'Lamp1 imaginaria porta'!L40+'Lamp1 imaginaria Left (2)'!L40+'Lamp1 imaginaria porta (2)'!L40+'Lamp1 imaginaria fundo (2)'!L40+'Lamp1 imaginaria R (2)'!L40</f>
        <v>2.8938048981804148</v>
      </c>
      <c r="M40">
        <f>'Lamp1 imaginaria fundo'!M40+'Lamp1 imaginaria Left'!M40+'Lamp1 imaginaria R'!M40+'Lamp1 imaginaria porta'!M40+'Lamp1 imaginaria Left (2)'!M40+'Lamp1 imaginaria porta (2)'!M40+'Lamp1 imaginaria fundo (2)'!M40+'Lamp1 imaginaria R (2)'!M40</f>
        <v>2.8932815833449665</v>
      </c>
      <c r="N40">
        <f>'Lamp1 imaginaria fundo'!N40+'Lamp1 imaginaria Left'!N40+'Lamp1 imaginaria R'!N40+'Lamp1 imaginaria porta'!N40+'Lamp1 imaginaria Left (2)'!N40+'Lamp1 imaginaria porta (2)'!N40+'Lamp1 imaginaria fundo (2)'!N40+'Lamp1 imaginaria R (2)'!N40</f>
        <v>2.8926136458354694</v>
      </c>
      <c r="O40">
        <f>'Lamp1 imaginaria fundo'!O40+'Lamp1 imaginaria Left'!O40+'Lamp1 imaginaria R'!O40+'Lamp1 imaginaria porta'!O40+'Lamp1 imaginaria Left (2)'!O40+'Lamp1 imaginaria porta (2)'!O40+'Lamp1 imaginaria fundo (2)'!O40+'Lamp1 imaginaria R (2)'!O40</f>
        <v>2.8918096199534093</v>
      </c>
      <c r="P40">
        <f>'Lamp1 imaginaria fundo'!P40+'Lamp1 imaginaria Left'!P40+'Lamp1 imaginaria R'!P40+'Lamp1 imaginaria porta'!P40+'Lamp1 imaginaria Left (2)'!P40+'Lamp1 imaginaria porta (2)'!P40+'Lamp1 imaginaria fundo (2)'!P40+'Lamp1 imaginaria R (2)'!P40</f>
        <v>2.8908780452462373</v>
      </c>
      <c r="Q40">
        <f>'Lamp1 imaginaria fundo'!Q40+'Lamp1 imaginaria Left'!Q40+'Lamp1 imaginaria R'!Q40+'Lamp1 imaginaria porta'!Q40+'Lamp1 imaginaria Left (2)'!Q40+'Lamp1 imaginaria porta (2)'!Q40+'Lamp1 imaginaria fundo (2)'!Q40+'Lamp1 imaginaria R (2)'!Q40</f>
        <v>2.8898274217679489</v>
      </c>
      <c r="R40">
        <f>'Lamp1 imaginaria fundo'!R40+'Lamp1 imaginaria Left'!R40+'Lamp1 imaginaria R'!R40+'Lamp1 imaginaria porta'!R40+'Lamp1 imaginaria Left (2)'!R40+'Lamp1 imaginaria porta (2)'!R40+'Lamp1 imaginaria fundo (2)'!R40+'Lamp1 imaginaria R (2)'!R40</f>
        <v>2.8886661717560602</v>
      </c>
      <c r="S40">
        <f>'Lamp1 imaginaria fundo'!S40+'Lamp1 imaginaria Left'!S40+'Lamp1 imaginaria R'!S40+'Lamp1 imaginaria porta'!S40+'Lamp1 imaginaria Left (2)'!S40+'Lamp1 imaginaria porta (2)'!S40+'Lamp1 imaginaria fundo (2)'!S40+'Lamp1 imaginaria R (2)'!S40</f>
        <v>2.8874026074418899</v>
      </c>
      <c r="T40">
        <f>'Lamp1 imaginaria fundo'!T40+'Lamp1 imaginaria Left'!T40+'Lamp1 imaginaria R'!T40+'Lamp1 imaginaria porta'!T40+'Lamp1 imaginaria Left (2)'!T40+'Lamp1 imaginaria porta (2)'!T40+'Lamp1 imaginaria fundo (2)'!T40+'Lamp1 imaginaria R (2)'!T40</f>
        <v>2.8860449045958103</v>
      </c>
      <c r="U40">
        <f>'Lamp1 imaginaria fundo'!U40+'Lamp1 imaginaria Left'!U40+'Lamp1 imaginaria R'!U40+'Lamp1 imaginaria porta'!U40+'Lamp1 imaginaria Left (2)'!U40+'Lamp1 imaginaria porta (2)'!U40+'Lamp1 imaginaria fundo (2)'!U40+'Lamp1 imaginaria R (2)'!U40</f>
        <v>2.8846010813256275</v>
      </c>
      <c r="V40">
        <f>'Lamp1 imaginaria fundo'!V40+'Lamp1 imaginaria Left'!V40+'Lamp1 imaginaria R'!V40+'Lamp1 imaginaria porta'!V40+'Lamp1 imaginaria Left (2)'!V40+'Lamp1 imaginaria porta (2)'!V40+'Lamp1 imaginaria fundo (2)'!V40+'Lamp1 imaginaria R (2)'!V40</f>
        <v>2.8830789815920372</v>
      </c>
      <c r="W40">
        <f>'Lamp1 imaginaria fundo'!W40+'Lamp1 imaginaria Left'!W40+'Lamp1 imaginaria R'!W40+'Lamp1 imaginaria porta'!W40+'Lamp1 imaginaria Left (2)'!W40+'Lamp1 imaginaria porta (2)'!W40+'Lamp1 imaginaria fundo (2)'!W40+'Lamp1 imaginaria R (2)'!W40</f>
        <v>2.8814862628769773</v>
      </c>
      <c r="X40">
        <f>'Lamp1 imaginaria fundo'!X40+'Lamp1 imaginaria Left'!X40+'Lamp1 imaginaria R'!X40+'Lamp1 imaginaria porta'!X40+'Lamp1 imaginaria Left (2)'!X40+'Lamp1 imaginaria porta (2)'!X40+'Lamp1 imaginaria fundo (2)'!X40+'Lamp1 imaginaria R (2)'!X40</f>
        <v>2.8798303874348301</v>
      </c>
      <c r="Y40">
        <f>'Lamp1 imaginaria fundo'!Y40+'Lamp1 imaginaria Left'!Y40+'Lamp1 imaginaria R'!Y40+'Lamp1 imaginaria porta'!Y40+'Lamp1 imaginaria Left (2)'!Y40+'Lamp1 imaginaria porta (2)'!Y40+'Lamp1 imaginaria fundo (2)'!Y40+'Lamp1 imaginaria R (2)'!Y40</f>
        <v>2.8781186165688557</v>
      </c>
      <c r="Z40">
        <f>'Lamp1 imaginaria fundo'!Z40+'Lamp1 imaginaria Left'!Z40+'Lamp1 imaginaria R'!Z40+'Lamp1 imaginaria porta'!Z40+'Lamp1 imaginaria Left (2)'!Z40+'Lamp1 imaginaria porta (2)'!Z40+'Lamp1 imaginaria fundo (2)'!Z40+'Lamp1 imaginaria R (2)'!Z40</f>
        <v>2.8763580074019046</v>
      </c>
      <c r="AA40">
        <f>'Lamp1 imaginaria fundo'!AA40+'Lamp1 imaginaria Left'!AA40+'Lamp1 imaginaria R'!AA40+'Lamp1 imaginaria porta'!AA40+'Lamp1 imaginaria Left (2)'!AA40+'Lamp1 imaginaria porta (2)'!AA40+'Lamp1 imaginaria fundo (2)'!AA40+'Lamp1 imaginaria R (2)'!AA40</f>
        <v>2.8745554116477079</v>
      </c>
      <c r="AB40">
        <f>'Lamp1 imaginaria fundo'!AB40+'Lamp1 imaginaria Left'!AB40+'Lamp1 imaginaria R'!AB40+'Lamp1 imaginaria porta'!AB40+'Lamp1 imaginaria Left (2)'!AB40+'Lamp1 imaginaria porta (2)'!AB40+'Lamp1 imaginaria fundo (2)'!AB40+'Lamp1 imaginaria R (2)'!AB40</f>
        <v>2.8727174759332716</v>
      </c>
      <c r="AC40">
        <f>'Lamp1 imaginaria fundo'!AC40+'Lamp1 imaginaria Left'!AC40+'Lamp1 imaginaria R'!AC40+'Lamp1 imaginaria porta'!AC40+'Lamp1 imaginaria Left (2)'!AC40+'Lamp1 imaginaria porta (2)'!AC40+'Lamp1 imaginaria fundo (2)'!AC40+'Lamp1 imaginaria R (2)'!AC40</f>
        <v>2.8708506432712801</v>
      </c>
      <c r="AD40">
        <f>'Lamp1 imaginaria fundo'!AD40+'Lamp1 imaginaria Left'!AD40+'Lamp1 imaginaria R'!AD40+'Lamp1 imaginaria porta'!AD40+'Lamp1 imaginaria Left (2)'!AD40+'Lamp1 imaginaria porta (2)'!AD40+'Lamp1 imaginaria fundo (2)'!AD40+'Lamp1 imaginaria R (2)'!AD40</f>
        <v>2.8689611553312662</v>
      </c>
      <c r="AE40">
        <f>'Lamp1 imaginaria fundo'!AE40+'Lamp1 imaginaria Left'!AE40+'Lamp1 imaginaria R'!AE40+'Lamp1 imaginaria porta'!AE40+'Lamp1 imaginaria Left (2)'!AE40+'Lamp1 imaginaria porta (2)'!AE40+'Lamp1 imaginaria fundo (2)'!AE40+'Lamp1 imaginaria R (2)'!AE40</f>
        <v>2.8670550552076075</v>
      </c>
      <c r="AF40">
        <f>'Lamp1 imaginaria fundo'!AF40+'Lamp1 imaginaria Left'!AF40+'Lamp1 imaginaria R'!AF40+'Lamp1 imaginaria porta'!AF40+'Lamp1 imaginaria Left (2)'!AF40+'Lamp1 imaginaria porta (2)'!AF40+'Lamp1 imaginaria fundo (2)'!AF40+'Lamp1 imaginaria R (2)'!AF40</f>
        <v>2.8651381904295921</v>
      </c>
      <c r="AG40">
        <f>'Lamp1 imaginaria fundo'!AG40+'Lamp1 imaginaria Left'!AG40+'Lamp1 imaginaria R'!AG40+'Lamp1 imaginaria porta'!AG40+'Lamp1 imaginaria Left (2)'!AG40+'Lamp1 imaginaria porta (2)'!AG40+'Lamp1 imaginaria fundo (2)'!AG40+'Lamp1 imaginaria R (2)'!AG40</f>
        <v>2.8632162160025865</v>
      </c>
      <c r="AH40">
        <f>'Lamp1 imaginaria fundo'!AH40+'Lamp1 imaginaria Left'!AH40+'Lamp1 imaginaria R'!AH40+'Lamp1 imaginaria porta'!AH40+'Lamp1 imaginaria Left (2)'!AH40+'Lamp1 imaginaria porta (2)'!AH40+'Lamp1 imaginaria fundo (2)'!AH40+'Lamp1 imaginaria R (2)'!AH40</f>
        <v>2.8612945973090484</v>
      </c>
      <c r="AI40">
        <f>'Lamp1 imaginaria fundo'!AI40+'Lamp1 imaginaria Left'!AI40+'Lamp1 imaginaria R'!AI40+'Lamp1 imaginaria porta'!AI40+'Lamp1 imaginaria Left (2)'!AI40+'Lamp1 imaginaria porta (2)'!AI40+'Lamp1 imaginaria fundo (2)'!AI40+'Lamp1 imaginaria R (2)'!AI40</f>
        <v>2.859378612733142</v>
      </c>
      <c r="AJ40">
        <f>'Lamp1 imaginaria fundo'!AJ40+'Lamp1 imaginaria Left'!AJ40+'Lamp1 imaginaria R'!AJ40+'Lamp1 imaginaria porta'!AJ40+'Lamp1 imaginaria Left (2)'!AJ40+'Lamp1 imaginaria porta (2)'!AJ40+'Lamp1 imaginaria fundo (2)'!AJ40+'Lamp1 imaginaria R (2)'!AJ40</f>
        <v>2.8574733559029566</v>
      </c>
      <c r="AK40">
        <f>'Lamp1 imaginaria fundo'!AK40+'Lamp1 imaginaria Left'!AK40+'Lamp1 imaginaria R'!AK40+'Lamp1 imaginaria porta'!AK40+'Lamp1 imaginaria Left (2)'!AK40+'Lamp1 imaginaria porta (2)'!AK40+'Lamp1 imaginaria fundo (2)'!AK40+'Lamp1 imaginaria R (2)'!AK40</f>
        <v>2.8555837374697171</v>
      </c>
      <c r="AL40">
        <f>'Lamp1 imaginaria fundo'!AL40+'Lamp1 imaginaria Left'!AL40+'Lamp1 imaginaria R'!AL40+'Lamp1 imaginaria porta'!AL40+'Lamp1 imaginaria Left (2)'!AL40+'Lamp1 imaginaria porta (2)'!AL40+'Lamp1 imaginaria fundo (2)'!AL40+'Lamp1 imaginaria R (2)'!AL40</f>
        <v>2.8537144863641202</v>
      </c>
      <c r="AM40">
        <f>'Lamp1 imaginaria fundo'!AM40+'Lamp1 imaginaria Left'!AM40+'Lamp1 imaginaria R'!AM40+'Lamp1 imaginaria porta'!AM40+'Lamp1 imaginaria Left (2)'!AM40+'Lamp1 imaginaria porta (2)'!AM40+'Lamp1 imaginaria fundo (2)'!AM40+'Lamp1 imaginaria R (2)'!AM40</f>
        <v>2.8518701504863895</v>
      </c>
      <c r="AN40">
        <f>'Lamp1 imaginaria fundo'!AN40+'Lamp1 imaginaria Left'!AN40+'Lamp1 imaginaria R'!AN40+'Lamp1 imaginaria porta'!AN40+'Lamp1 imaginaria Left (2)'!AN40+'Lamp1 imaginaria porta (2)'!AN40+'Lamp1 imaginaria fundo (2)'!AN40+'Lamp1 imaginaria R (2)'!AN40</f>
        <v>2.8500550967991187</v>
      </c>
      <c r="AO40">
        <f>'Lamp1 imaginaria fundo'!AO40+'Lamp1 imaginaria Left'!AO40+'Lamp1 imaginaria R'!AO40+'Lamp1 imaginaria porta'!AO40+'Lamp1 imaginaria Left (2)'!AO40+'Lamp1 imaginaria porta (2)'!AO40+'Lamp1 imaginaria fundo (2)'!AO40+'Lamp1 imaginaria R (2)'!AO40</f>
        <v>2.8482735108010151</v>
      </c>
      <c r="AP40">
        <f>'Lamp1 imaginaria fundo'!AP40+'Lamp1 imaginaria Left'!AP40+'Lamp1 imaginaria R'!AP40+'Lamp1 imaginaria porta'!AP40+'Lamp1 imaginaria Left (2)'!AP40+'Lamp1 imaginaria porta (2)'!AP40+'Lamp1 imaginaria fundo (2)'!AP40+'Lamp1 imaginaria R (2)'!AP40</f>
        <v>2.8465293953657098</v>
      </c>
      <c r="AQ40">
        <f>'Lamp1 imaginaria fundo'!AQ40+'Lamp1 imaginaria Left'!AQ40+'Lamp1 imaginaria R'!AQ40+'Lamp1 imaginaria porta'!AQ40+'Lamp1 imaginaria Left (2)'!AQ40+'Lamp1 imaginaria porta (2)'!AQ40+'Lamp1 imaginaria fundo (2)'!AQ40+'Lamp1 imaginaria R (2)'!AQ40</f>
        <v>2.8448265689333532</v>
      </c>
      <c r="AR40">
        <f>'Lamp1 imaginaria fundo'!AR40+'Lamp1 imaginaria Left'!AR40+'Lamp1 imaginaria R'!AR40+'Lamp1 imaginaria porta'!AR40+'Lamp1 imaginaria Left (2)'!AR40+'Lamp1 imaginaria porta (2)'!AR40+'Lamp1 imaginaria fundo (2)'!AR40+'Lamp1 imaginaria R (2)'!AR40</f>
        <v>2.8431686630443007</v>
      </c>
      <c r="AS40">
        <f>'Lamp1 imaginaria fundo'!AS40+'Lamp1 imaginaria Left'!AS40+'Lamp1 imaginaria R'!AS40+'Lamp1 imaginaria porta'!AS40+'Lamp1 imaginaria Left (2)'!AS40+'Lamp1 imaginaria porta (2)'!AS40+'Lamp1 imaginaria fundo (2)'!AS40+'Lamp1 imaginaria R (2)'!AS40</f>
        <v>2.8415591192042569</v>
      </c>
      <c r="AT40">
        <f>'Lamp1 imaginaria fundo'!AT40+'Lamp1 imaginaria Left'!AT40+'Lamp1 imaginaria R'!AT40+'Lamp1 imaginaria porta'!AT40+'Lamp1 imaginaria Left (2)'!AT40+'Lamp1 imaginaria porta (2)'!AT40+'Lamp1 imaginaria fundo (2)'!AT40+'Lamp1 imaginaria R (2)'!AT40</f>
        <v>2.8400011850692679</v>
      </c>
      <c r="AU40">
        <f>'Lamp1 imaginaria fundo'!AU40+'Lamp1 imaginaria Left'!AU40+'Lamp1 imaginaria R'!AU40+'Lamp1 imaginaria porta'!AU40+'Lamp1 imaginaria Left (2)'!AU40+'Lamp1 imaginaria porta (2)'!AU40+'Lamp1 imaginaria fundo (2)'!AU40+'Lamp1 imaginaria R (2)'!AU40</f>
        <v>2.8384979099373662</v>
      </c>
      <c r="AV40">
        <f>'Lamp1 imaginaria fundo'!AV40+'Lamp1 imaginaria Left'!AV40+'Lamp1 imaginaria R'!AV40+'Lamp1 imaginaria porta'!AV40+'Lamp1 imaginaria Left (2)'!AV40+'Lamp1 imaginaria porta (2)'!AV40+'Lamp1 imaginaria fundo (2)'!AV40+'Lamp1 imaginaria R (2)'!AV40</f>
        <v>2.8370521395318775</v>
      </c>
      <c r="AW40">
        <f>'Lamp1 imaginaria fundo'!AW40+'Lamp1 imaginaria Left'!AW40+'Lamp1 imaginaria R'!AW40+'Lamp1 imaginaria porta'!AW40+'Lamp1 imaginaria Left (2)'!AW40+'Lamp1 imaginaria porta (2)'!AW40+'Lamp1 imaginaria fundo (2)'!AW40+'Lamp1 imaginaria R (2)'!AW40</f>
        <v>2.8356665100598004</v>
      </c>
      <c r="AX40">
        <f>'Lamp1 imaginaria fundo'!AX40+'Lamp1 imaginaria Left'!AX40+'Lamp1 imaginaria R'!AX40+'Lamp1 imaginaria porta'!AX40+'Lamp1 imaginaria Left (2)'!AX40+'Lamp1 imaginaria porta (2)'!AX40+'Lamp1 imaginaria fundo (2)'!AX40+'Lamp1 imaginaria R (2)'!AX40</f>
        <v>2.8343434415276061</v>
      </c>
      <c r="AY40">
        <f>'Lamp1 imaginaria fundo'!AY40+'Lamp1 imaginaria Left'!AY40+'Lamp1 imaginaria R'!AY40+'Lamp1 imaginaria porta'!AY40+'Lamp1 imaginaria Left (2)'!AY40+'Lamp1 imaginaria porta (2)'!AY40+'Lamp1 imaginaria fundo (2)'!AY40+'Lamp1 imaginaria R (2)'!AY40</f>
        <v>2.8330851302966908</v>
      </c>
      <c r="AZ40">
        <f>'Lamp1 imaginaria fundo'!AZ40+'Lamp1 imaginaria Left'!AZ40+'Lamp1 imaginaria R'!AZ40+'Lamp1 imaginaria porta'!AZ40+'Lamp1 imaginaria Left (2)'!AZ40+'Lamp1 imaginaria porta (2)'!AZ40+'Lamp1 imaginaria fundo (2)'!AZ40+'Lamp1 imaginaria R (2)'!AZ40</f>
        <v>2.8318935408617572</v>
      </c>
      <c r="BA40">
        <f>'Lamp1 imaginaria fundo'!BA40+'Lamp1 imaginaria Left'!BA40+'Lamp1 imaginaria R'!BA40+'Lamp1 imaginaria porta'!BA40+'Lamp1 imaginaria Left (2)'!BA40+'Lamp1 imaginaria porta (2)'!BA40+'Lamp1 imaginaria fundo (2)'!BA40+'Lamp1 imaginaria R (2)'!BA40</f>
        <v>2.8307703968380915</v>
      </c>
      <c r="BB40">
        <f>'Lamp1 imaginaria fundo'!BB40+'Lamp1 imaginaria Left'!BB40+'Lamp1 imaginaria R'!BB40+'Lamp1 imaginaria porta'!BB40+'Lamp1 imaginaria Left (2)'!BB40+'Lamp1 imaginaria porta (2)'!BB40+'Lamp1 imaginaria fundo (2)'!BB40+'Lamp1 imaginaria R (2)'!BB40</f>
        <v>2.8297171711482152</v>
      </c>
      <c r="BC40">
        <f>'Lamp1 imaginaria fundo'!BC40+'Lamp1 imaginaria Left'!BC40+'Lamp1 imaginaria R'!BC40+'Lamp1 imaginaria porta'!BC40+'Lamp1 imaginaria Left (2)'!BC40+'Lamp1 imaginaria porta (2)'!BC40+'Lamp1 imaginaria fundo (2)'!BC40+'Lamp1 imaginaria R (2)'!BC40</f>
        <v>2.8287350754051381</v>
      </c>
      <c r="BD40">
        <f>'Lamp1 imaginaria fundo'!BD40+'Lamp1 imaginaria Left'!BD40+'Lamp1 imaginaria R'!BD40+'Lamp1 imaginaria porta'!BD40+'Lamp1 imaginaria Left (2)'!BD40+'Lamp1 imaginaria porta (2)'!BD40+'Lamp1 imaginaria fundo (2)'!BD40+'Lamp1 imaginaria R (2)'!BD40</f>
        <v>2.8278250484986409</v>
      </c>
    </row>
    <row r="41" spans="5:56" ht="35" customHeight="1" x14ac:dyDescent="0.45">
      <c r="E41">
        <v>31</v>
      </c>
      <c r="F41">
        <f>'Lamp1 imaginaria fundo'!F41+'Lamp1 imaginaria Left'!F41+'Lamp1 imaginaria R'!F41+'Lamp1 imaginaria porta'!F41+'Lamp1 imaginaria Left (2)'!F41+'Lamp1 imaginaria porta (2)'!F41+'Lamp1 imaginaria fundo (2)'!F41+'Lamp1 imaginaria R (2)'!F41</f>
        <v>2.8930311093521817</v>
      </c>
      <c r="G41">
        <f>'Lamp1 imaginaria fundo'!G41+'Lamp1 imaginaria Left'!G41+'Lamp1 imaginaria R'!G41+'Lamp1 imaginaria porta'!G41+'Lamp1 imaginaria Left (2)'!G41+'Lamp1 imaginaria porta (2)'!G41+'Lamp1 imaginaria fundo (2)'!G41+'Lamp1 imaginaria R (2)'!G41</f>
        <v>2.8935685156097453</v>
      </c>
      <c r="H41">
        <f>'Lamp1 imaginaria fundo'!H41+'Lamp1 imaginaria Left'!H41+'Lamp1 imaginaria R'!H41+'Lamp1 imaginaria porta'!H41+'Lamp1 imaginaria Left (2)'!H41+'Lamp1 imaginaria porta (2)'!H41+'Lamp1 imaginaria fundo (2)'!H41+'Lamp1 imaginaria R (2)'!H41</f>
        <v>2.8939137862293705</v>
      </c>
      <c r="I41">
        <f>'Lamp1 imaginaria fundo'!I41+'Lamp1 imaginaria Left'!I41+'Lamp1 imaginaria R'!I41+'Lamp1 imaginaria porta'!I41+'Lamp1 imaginaria Left (2)'!I41+'Lamp1 imaginaria porta (2)'!I41+'Lamp1 imaginaria fundo (2)'!I41+'Lamp1 imaginaria R (2)'!I41</f>
        <v>2.8940739740666062</v>
      </c>
      <c r="J41">
        <f>'Lamp1 imaginaria fundo'!J41+'Lamp1 imaginaria Left'!J41+'Lamp1 imaginaria R'!J41+'Lamp1 imaginaria porta'!J41+'Lamp1 imaginaria Left (2)'!J41+'Lamp1 imaginaria porta (2)'!J41+'Lamp1 imaginaria fundo (2)'!J41+'Lamp1 imaginaria R (2)'!J41</f>
        <v>2.8940565365809383</v>
      </c>
      <c r="K41">
        <f>'Lamp1 imaginaria fundo'!K41+'Lamp1 imaginaria Left'!K41+'Lamp1 imaginaria R'!K41+'Lamp1 imaginaria porta'!K41+'Lamp1 imaginaria Left (2)'!K41+'Lamp1 imaginaria porta (2)'!K41+'Lamp1 imaginaria fundo (2)'!K41+'Lamp1 imaginaria R (2)'!K41</f>
        <v>2.8938692589201866</v>
      </c>
      <c r="L41">
        <f>'Lamp1 imaginaria fundo'!L41+'Lamp1 imaginaria Left'!L41+'Lamp1 imaginaria R'!L41+'Lamp1 imaginaria porta'!L41+'Lamp1 imaginaria Left (2)'!L41+'Lamp1 imaginaria porta (2)'!L41+'Lamp1 imaginaria fundo (2)'!L41+'Lamp1 imaginaria R (2)'!L41</f>
        <v>2.8935201808086441</v>
      </c>
      <c r="M41">
        <f>'Lamp1 imaginaria fundo'!M41+'Lamp1 imaginaria Left'!M41+'Lamp1 imaginaria R'!M41+'Lamp1 imaginaria porta'!M41+'Lamp1 imaginaria Left (2)'!M41+'Lamp1 imaginaria porta (2)'!M41+'Lamp1 imaginaria fundo (2)'!M41+'Lamp1 imaginaria R (2)'!M41</f>
        <v>2.8930175282245898</v>
      </c>
      <c r="N41">
        <f>'Lamp1 imaginaria fundo'!N41+'Lamp1 imaginaria Left'!N41+'Lamp1 imaginaria R'!N41+'Lamp1 imaginaria porta'!N41+'Lamp1 imaginaria Left (2)'!N41+'Lamp1 imaginaria porta (2)'!N41+'Lamp1 imaginaria fundo (2)'!N41+'Lamp1 imaginaria R (2)'!N41</f>
        <v>2.892369650598682</v>
      </c>
      <c r="O41">
        <f>'Lamp1 imaginaria fundo'!O41+'Lamp1 imaginaria Left'!O41+'Lamp1 imaginaria R'!O41+'Lamp1 imaginaria porta'!O41+'Lamp1 imaginaria Left (2)'!O41+'Lamp1 imaginaria porta (2)'!O41+'Lamp1 imaginaria fundo (2)'!O41+'Lamp1 imaginaria R (2)'!O41</f>
        <v>2.8915849640187812</v>
      </c>
      <c r="P41">
        <f>'Lamp1 imaginaria fundo'!P41+'Lamp1 imaginaria Left'!P41+'Lamp1 imaginaria R'!P41+'Lamp1 imaginaria porta'!P41+'Lamp1 imaginaria Left (2)'!P41+'Lamp1 imaginaria porta (2)'!P41+'Lamp1 imaginaria fundo (2)'!P41+'Lamp1 imaginaria R (2)'!P41</f>
        <v>2.8906719006981065</v>
      </c>
      <c r="Q41">
        <f>'Lamp1 imaginaria fundo'!Q41+'Lamp1 imaginaria Left'!Q41+'Lamp1 imaginaria R'!Q41+'Lamp1 imaginaria porta'!Q41+'Lamp1 imaginaria Left (2)'!Q41+'Lamp1 imaginaria porta (2)'!Q41+'Lamp1 imaginaria fundo (2)'!Q41+'Lamp1 imaginaria R (2)'!Q41</f>
        <v>2.8896388647593709</v>
      </c>
      <c r="R41">
        <f>'Lamp1 imaginaria fundo'!R41+'Lamp1 imaginaria Left'!R41+'Lamp1 imaginaria R'!R41+'Lamp1 imaginaria porta'!R41+'Lamp1 imaginaria Left (2)'!R41+'Lamp1 imaginaria porta (2)'!R41+'Lamp1 imaginaria fundo (2)'!R41+'Lamp1 imaginaria R (2)'!R41</f>
        <v>2.8884941942120332</v>
      </c>
      <c r="S41">
        <f>'Lamp1 imaginaria fundo'!S41+'Lamp1 imaginaria Left'!S41+'Lamp1 imaginaria R'!S41+'Lamp1 imaginaria porta'!S41+'Lamp1 imaginaria Left (2)'!S41+'Lamp1 imaginaria porta (2)'!S41+'Lamp1 imaginaria fundo (2)'!S41+'Lamp1 imaginaria R (2)'!S41</f>
        <v>2.8872461288556939</v>
      </c>
      <c r="T41">
        <f>'Lamp1 imaginaria fundo'!T41+'Lamp1 imaginaria Left'!T41+'Lamp1 imaginaria R'!T41+'Lamp1 imaginaria porta'!T41+'Lamp1 imaginaria Left (2)'!T41+'Lamp1 imaginaria porta (2)'!T41+'Lamp1 imaginaria fundo (2)'!T41+'Lamp1 imaginaria R (2)'!T41</f>
        <v>2.8859027837302476</v>
      </c>
      <c r="U41">
        <f>'Lamp1 imaginaria fundo'!U41+'Lamp1 imaginaria Left'!U41+'Lamp1 imaginaria R'!U41+'Lamp1 imaginaria porta'!U41+'Lamp1 imaginaria Left (2)'!U41+'Lamp1 imaginaria porta (2)'!U41+'Lamp1 imaginaria fundo (2)'!U41+'Lamp1 imaginaria R (2)'!U41</f>
        <v>2.884472127651847</v>
      </c>
      <c r="V41">
        <f>'Lamp1 imaginaria fundo'!V41+'Lamp1 imaginaria Left'!V41+'Lamp1 imaginaria R'!V41+'Lamp1 imaginaria porta'!V41+'Lamp1 imaginaria Left (2)'!V41+'Lamp1 imaginaria porta (2)'!V41+'Lamp1 imaginaria fundo (2)'!V41+'Lamp1 imaginaria R (2)'!V41</f>
        <v>2.8829619663205137</v>
      </c>
      <c r="W41">
        <f>'Lamp1 imaginaria fundo'!W41+'Lamp1 imaginaria Left'!W41+'Lamp1 imaginaria R'!W41+'Lamp1 imaginaria porta'!W41+'Lamp1 imaginaria Left (2)'!W41+'Lamp1 imaginaria porta (2)'!W41+'Lamp1 imaginaria fundo (2)'!W41+'Lamp1 imaginaria R (2)'!W41</f>
        <v>2.8813799294574576</v>
      </c>
      <c r="X41">
        <f>'Lamp1 imaginaria fundo'!X41+'Lamp1 imaginaria Left'!X41+'Lamp1 imaginaria R'!X41+'Lamp1 imaginaria porta'!X41+'Lamp1 imaginaria Left (2)'!X41+'Lamp1 imaginaria porta (2)'!X41+'Lamp1 imaginaria fundo (2)'!X41+'Lamp1 imaginaria R (2)'!X41</f>
        <v>2.8797334614239611</v>
      </c>
      <c r="Y41">
        <f>'Lamp1 imaginaria fundo'!Y41+'Lamp1 imaginaria Left'!Y41+'Lamp1 imaginaria R'!Y41+'Lamp1 imaginaria porta'!Y41+'Lamp1 imaginaria Left (2)'!Y41+'Lamp1 imaginaria porta (2)'!Y41+'Lamp1 imaginaria fundo (2)'!Y41+'Lamp1 imaginaria R (2)'!Y41</f>
        <v>2.8780298147853625</v>
      </c>
      <c r="Z41">
        <f>'Lamp1 imaginaria fundo'!Z41+'Lamp1 imaginaria Left'!Z41+'Lamp1 imaginaria R'!Z41+'Lamp1 imaginaria porta'!Z41+'Lamp1 imaginaria Left (2)'!Z41+'Lamp1 imaginaria porta (2)'!Z41+'Lamp1 imaginaria fundo (2)'!Z41+'Lamp1 imaginaria R (2)'!Z41</f>
        <v>2.8762760463092159</v>
      </c>
      <c r="AA41">
        <f>'Lamp1 imaginaria fundo'!AA41+'Lamp1 imaginaria Left'!AA41+'Lamp1 imaginaria R'!AA41+'Lamp1 imaginaria porta'!AA41+'Lamp1 imaginaria Left (2)'!AA41+'Lamp1 imaginaria porta (2)'!AA41+'Lamp1 imaginaria fundo (2)'!AA41+'Lamp1 imaginaria R (2)'!AA41</f>
        <v>2.8744790149225019</v>
      </c>
      <c r="AB41">
        <f>'Lamp1 imaginaria fundo'!AB41+'Lamp1 imaginaria Left'!AB41+'Lamp1 imaginaria R'!AB41+'Lamp1 imaginaria porta'!AB41+'Lamp1 imaginaria Left (2)'!AB41+'Lamp1 imaginaria porta (2)'!AB41+'Lamp1 imaginaria fundo (2)'!AB41+'Lamp1 imaginaria R (2)'!AB41</f>
        <v>2.8726453811954817</v>
      </c>
      <c r="AC41">
        <f>'Lamp1 imaginaria fundo'!AC41+'Lamp1 imaginaria Left'!AC41+'Lamp1 imaginaria R'!AC41+'Lamp1 imaginaria porta'!AC41+'Lamp1 imaginaria Left (2)'!AC41+'Lamp1 imaginaria porta (2)'!AC41+'Lamp1 imaginaria fundo (2)'!AC41+'Lamp1 imaginaria R (2)'!AC41</f>
        <v>2.8707816079664323</v>
      </c>
      <c r="AD41">
        <f>'Lamp1 imaginaria fundo'!AD41+'Lamp1 imaginaria Left'!AD41+'Lamp1 imaginaria R'!AD41+'Lamp1 imaginaria porta'!AD41+'Lamp1 imaginaria Left (2)'!AD41+'Lamp1 imaginaria porta (2)'!AD41+'Lamp1 imaginaria fundo (2)'!AD41+'Lamp1 imaginaria R (2)'!AD41</f>
        <v>2.8688939617696279</v>
      </c>
      <c r="AE41">
        <f>'Lamp1 imaginaria fundo'!AE41+'Lamp1 imaginaria Left'!AE41+'Lamp1 imaginaria R'!AE41+'Lamp1 imaginaria porta'!AE41+'Lamp1 imaginaria Left (2)'!AE41+'Lamp1 imaginaria porta (2)'!AE41+'Lamp1 imaginaria fundo (2)'!AE41+'Lamp1 imaginaria R (2)'!AE41</f>
        <v>2.8669885147765273</v>
      </c>
      <c r="AF41">
        <f>'Lamp1 imaginaria fundo'!AF41+'Lamp1 imaginaria Left'!AF41+'Lamp1 imaginaria R'!AF41+'Lamp1 imaginaria porta'!AF41+'Lamp1 imaginaria Left (2)'!AF41+'Lamp1 imaginaria porta (2)'!AF41+'Lamp1 imaginaria fundo (2)'!AF41+'Lamp1 imaginaria R (2)'!AF41</f>
        <v>2.8650711470055463</v>
      </c>
      <c r="AG41">
        <f>'Lamp1 imaginaria fundo'!AG41+'Lamp1 imaginaria Left'!AG41+'Lamp1 imaginaria R'!AG41+'Lamp1 imaginaria porta'!AG41+'Lamp1 imaginaria Left (2)'!AG41+'Lamp1 imaginaria porta (2)'!AG41+'Lamp1 imaginaria fundo (2)'!AG41+'Lamp1 imaginaria R (2)'!AG41</f>
        <v>2.863147548598036</v>
      </c>
      <c r="AH41">
        <f>'Lamp1 imaginaria fundo'!AH41+'Lamp1 imaginaria Left'!AH41+'Lamp1 imaginaria R'!AH41+'Lamp1 imaginaria porta'!AH41+'Lamp1 imaginaria Left (2)'!AH41+'Lamp1 imaginaria porta (2)'!AH41+'Lamp1 imaginaria fundo (2)'!AH41+'Lamp1 imaginaria R (2)'!AH41</f>
        <v>2.8612232219961315</v>
      </c>
      <c r="AI41">
        <f>'Lamp1 imaginaria fundo'!AI41+'Lamp1 imaginaria Left'!AI41+'Lamp1 imaginaria R'!AI41+'Lamp1 imaginaria porta'!AI41+'Lamp1 imaginaria Left (2)'!AI41+'Lamp1 imaginaria porta (2)'!AI41+'Lamp1 imaginaria fundo (2)'!AI41+'Lamp1 imaginaria R (2)'!AI41</f>
        <v>2.8593034838917988</v>
      </c>
      <c r="AJ41">
        <f>'Lamp1 imaginaria fundo'!AJ41+'Lamp1 imaginaria Left'!AJ41+'Lamp1 imaginaria R'!AJ41+'Lamp1 imaginaria porta'!AJ41+'Lamp1 imaginaria Left (2)'!AJ41+'Lamp1 imaginaria porta (2)'!AJ41+'Lamp1 imaginaria fundo (2)'!AJ41+'Lamp1 imaginaria R (2)'!AJ41</f>
        <v>2.8573934668452199</v>
      </c>
      <c r="AK41">
        <f>'Lamp1 imaginaria fundo'!AK41+'Lamp1 imaginaria Left'!AK41+'Lamp1 imaginaria R'!AK41+'Lamp1 imaginaria porta'!AK41+'Lamp1 imaginaria Left (2)'!AK41+'Lamp1 imaginaria porta (2)'!AK41+'Lamp1 imaginaria fundo (2)'!AK41+'Lamp1 imaginaria R (2)'!AK41</f>
        <v>2.8554981204948691</v>
      </c>
      <c r="AL41">
        <f>'Lamp1 imaginaria fundo'!AL41+'Lamp1 imaginaria Left'!AL41+'Lamp1 imaginaria R'!AL41+'Lamp1 imaginaria porta'!AL41+'Lamp1 imaginaria Left (2)'!AL41+'Lamp1 imaginaria porta (2)'!AL41+'Lamp1 imaginaria fundo (2)'!AL41+'Lamp1 imaginaria R (2)'!AL41</f>
        <v>2.8536222123012789</v>
      </c>
      <c r="AM41">
        <f>'Lamp1 imaginaria fundo'!AM41+'Lamp1 imaginaria Left'!AM41+'Lamp1 imaginaria R'!AM41+'Lamp1 imaginaria porta'!AM41+'Lamp1 imaginaria Left (2)'!AM41+'Lamp1 imaginaria porta (2)'!AM41+'Lamp1 imaginaria fundo (2)'!AM41+'Lamp1 imaginaria R (2)'!AM41</f>
        <v>2.8517703277819355</v>
      </c>
      <c r="AN41">
        <f>'Lamp1 imaginaria fundo'!AN41+'Lamp1 imaginaria Left'!AN41+'Lamp1 imaginaria R'!AN41+'Lamp1 imaginaria porta'!AN41+'Lamp1 imaginaria Left (2)'!AN41+'Lamp1 imaginaria porta (2)'!AN41+'Lamp1 imaginaria fundo (2)'!AN41+'Lamp1 imaginaria R (2)'!AN41</f>
        <v>2.849946870206435</v>
      </c>
      <c r="AO41">
        <f>'Lamp1 imaginaria fundo'!AO41+'Lamp1 imaginaria Left'!AO41+'Lamp1 imaginaria R'!AO41+'Lamp1 imaginaria porta'!AO41+'Lamp1 imaginaria Left (2)'!AO41+'Lamp1 imaginaria porta (2)'!AO41+'Lamp1 imaginaria fundo (2)'!AO41+'Lamp1 imaginaria R (2)'!AO41</f>
        <v>2.8481560597293405</v>
      </c>
      <c r="AP41">
        <f>'Lamp1 imaginaria fundo'!AP41+'Lamp1 imaginaria Left'!AP41+'Lamp1 imaginaria R'!AP41+'Lamp1 imaginaria porta'!AP41+'Lamp1 imaginaria Left (2)'!AP41+'Lamp1 imaginaria porta (2)'!AP41+'Lamp1 imaginaria fundo (2)'!AP41+'Lamp1 imaginaria R (2)'!AP41</f>
        <v>2.8464019319436216</v>
      </c>
      <c r="AQ41">
        <f>'Lamp1 imaginaria fundo'!AQ41+'Lamp1 imaginaria Left'!AQ41+'Lamp1 imaginaria R'!AQ41+'Lamp1 imaginaria porta'!AQ41+'Lamp1 imaginaria Left (2)'!AQ41+'Lamp1 imaginaria porta (2)'!AQ41+'Lamp1 imaginaria fundo (2)'!AQ41+'Lamp1 imaginaria R (2)'!AQ41</f>
        <v>2.8446883358406962</v>
      </c>
      <c r="AR41">
        <f>'Lamp1 imaginaria fundo'!AR41+'Lamp1 imaginaria Left'!AR41+'Lamp1 imaginaria R'!AR41+'Lamp1 imaginaria porta'!AR41+'Lamp1 imaginaria Left (2)'!AR41+'Lamp1 imaginaria porta (2)'!AR41+'Lamp1 imaginaria fundo (2)'!AR41+'Lamp1 imaginaria R (2)'!AR41</f>
        <v>2.8430189311642846</v>
      </c>
      <c r="AS41">
        <f>'Lamp1 imaginaria fundo'!AS41+'Lamp1 imaginaria Left'!AS41+'Lamp1 imaginaria R'!AS41+'Lamp1 imaginaria porta'!AS41+'Lamp1 imaginaria Left (2)'!AS41+'Lamp1 imaginaria porta (2)'!AS41+'Lamp1 imaginaria fundo (2)'!AS41+'Lamp1 imaginaria R (2)'!AS41</f>
        <v>2.8413971851451389</v>
      </c>
      <c r="AT41">
        <f>'Lamp1 imaginaria fundo'!AT41+'Lamp1 imaginaria Left'!AT41+'Lamp1 imaginaria R'!AT41+'Lamp1 imaginaria porta'!AT41+'Lamp1 imaginaria Left (2)'!AT41+'Lamp1 imaginaria porta (2)'!AT41+'Lamp1 imaginaria fundo (2)'!AT41+'Lamp1 imaginaria R (2)'!AT41</f>
        <v>2.8398263686025662</v>
      </c>
      <c r="AU41">
        <f>'Lamp1 imaginaria fundo'!AU41+'Lamp1 imaginaria Left'!AU41+'Lamp1 imaginaria R'!AU41+'Lamp1 imaginaria porta'!AU41+'Lamp1 imaginaria Left (2)'!AU41+'Lamp1 imaginaria porta (2)'!AU41+'Lamp1 imaginaria fundo (2)'!AU41+'Lamp1 imaginaria R (2)'!AU41</f>
        <v>2.8383095513970553</v>
      </c>
      <c r="AV41">
        <f>'Lamp1 imaginaria fundo'!AV41+'Lamp1 imaginaria Left'!AV41+'Lamp1 imaginaria R'!AV41+'Lamp1 imaginaria porta'!AV41+'Lamp1 imaginaria Left (2)'!AV41+'Lamp1 imaginaria porta (2)'!AV41+'Lamp1 imaginaria fundo (2)'!AV41+'Lamp1 imaginaria R (2)'!AV41</f>
        <v>2.8368495972165171</v>
      </c>
      <c r="AW41">
        <f>'Lamp1 imaginaria fundo'!AW41+'Lamp1 imaginaria Left'!AW41+'Lamp1 imaginaria R'!AW41+'Lamp1 imaginaria porta'!AW41+'Lamp1 imaginaria Left (2)'!AW41+'Lamp1 imaginaria porta (2)'!AW41+'Lamp1 imaginaria fundo (2)'!AW41+'Lamp1 imaginaria R (2)'!AW41</f>
        <v>2.835449157677175</v>
      </c>
      <c r="AX41">
        <f>'Lamp1 imaginaria fundo'!AX41+'Lamp1 imaginaria Left'!AX41+'Lamp1 imaginaria R'!AX41+'Lamp1 imaginaria porta'!AX41+'Lamp1 imaginaria Left (2)'!AX41+'Lamp1 imaginaria porta (2)'!AX41+'Lamp1 imaginaria fundo (2)'!AX41+'Lamp1 imaginaria R (2)'!AX41</f>
        <v>2.8341106657192339</v>
      </c>
      <c r="AY41">
        <f>'Lamp1 imaginaria fundo'!AY41+'Lamp1 imaginaria Left'!AY41+'Lamp1 imaginaria R'!AY41+'Lamp1 imaginaria porta'!AY41+'Lamp1 imaginaria Left (2)'!AY41+'Lamp1 imaginaria porta (2)'!AY41+'Lamp1 imaginaria fundo (2)'!AY41+'Lamp1 imaginaria R (2)'!AY41</f>
        <v>2.8328363282774855</v>
      </c>
      <c r="AZ41">
        <f>'Lamp1 imaginaria fundo'!AZ41+'Lamp1 imaginaria Left'!AZ41+'Lamp1 imaginaria R'!AZ41+'Lamp1 imaginaria porta'!AZ41+'Lamp1 imaginaria Left (2)'!AZ41+'Lamp1 imaginaria porta (2)'!AZ41+'Lamp1 imaginaria fundo (2)'!AZ41+'Lamp1 imaginaria R (2)'!AZ41</f>
        <v>2.8316281182083785</v>
      </c>
      <c r="BA41">
        <f>'Lamp1 imaginaria fundo'!BA41+'Lamp1 imaginaria Left'!BA41+'Lamp1 imaginaria R'!BA41+'Lamp1 imaginaria porta'!BA41+'Lamp1 imaginaria Left (2)'!BA41+'Lamp1 imaginaria porta (2)'!BA41+'Lamp1 imaginaria fundo (2)'!BA41+'Lamp1 imaginaria R (2)'!BA41</f>
        <v>2.830487765457927</v>
      </c>
      <c r="BB41">
        <f>'Lamp1 imaginaria fundo'!BB41+'Lamp1 imaginaria Left'!BB41+'Lamp1 imaginaria R'!BB41+'Lamp1 imaginaria porta'!BB41+'Lamp1 imaginaria Left (2)'!BB41+'Lamp1 imaginaria porta (2)'!BB41+'Lamp1 imaginaria fundo (2)'!BB41+'Lamp1 imaginaria R (2)'!BB41</f>
        <v>2.8294167474596614</v>
      </c>
      <c r="BC41">
        <f>'Lamp1 imaginaria fundo'!BC41+'Lamp1 imaginaria Left'!BC41+'Lamp1 imaginaria R'!BC41+'Lamp1 imaginaria porta'!BC41+'Lamp1 imaginaria Left (2)'!BC41+'Lamp1 imaginaria porta (2)'!BC41+'Lamp1 imaginaria fundo (2)'!BC41+'Lamp1 imaginaria R (2)'!BC41</f>
        <v>2.8284162787587821</v>
      </c>
      <c r="BD41">
        <f>'Lamp1 imaginaria fundo'!BD41+'Lamp1 imaginaria Left'!BD41+'Lamp1 imaginaria R'!BD41+'Lamp1 imaginaria porta'!BD41+'Lamp1 imaginaria Left (2)'!BD41+'Lamp1 imaginaria porta (2)'!BD41+'Lamp1 imaginaria fundo (2)'!BD41+'Lamp1 imaginaria R (2)'!BD41</f>
        <v>2.8274872998681366</v>
      </c>
    </row>
    <row r="42" spans="5:56" ht="35" customHeight="1" x14ac:dyDescent="0.45">
      <c r="E42">
        <v>32</v>
      </c>
      <c r="F42">
        <f>'Lamp1 imaginaria fundo'!F42+'Lamp1 imaginaria Left'!F42+'Lamp1 imaginaria R'!F42+'Lamp1 imaginaria porta'!F42+'Lamp1 imaginaria Left (2)'!F42+'Lamp1 imaginaria porta (2)'!F42+'Lamp1 imaginaria fundo (2)'!F42+'Lamp1 imaginaria R (2)'!F42</f>
        <v>2.8925195247609836</v>
      </c>
      <c r="G42">
        <f>'Lamp1 imaginaria fundo'!G42+'Lamp1 imaginaria Left'!G42+'Lamp1 imaginaria R'!G42+'Lamp1 imaginaria porta'!G42+'Lamp1 imaginaria Left (2)'!G42+'Lamp1 imaginaria porta (2)'!G42+'Lamp1 imaginaria fundo (2)'!G42+'Lamp1 imaginaria R (2)'!G42</f>
        <v>2.8930817141526908</v>
      </c>
      <c r="H42">
        <f>'Lamp1 imaginaria fundo'!H42+'Lamp1 imaginaria Left'!H42+'Lamp1 imaginaria R'!H42+'Lamp1 imaginaria porta'!H42+'Lamp1 imaginaria Left (2)'!H42+'Lamp1 imaginaria porta (2)'!H42+'Lamp1 imaginaria fundo (2)'!H42+'Lamp1 imaginaria R (2)'!H42</f>
        <v>2.8934520875212062</v>
      </c>
      <c r="I42">
        <f>'Lamp1 imaginaria fundo'!I42+'Lamp1 imaginaria Left'!I42+'Lamp1 imaginaria R'!I42+'Lamp1 imaginaria porta'!I42+'Lamp1 imaginaria Left (2)'!I42+'Lamp1 imaginaria porta (2)'!I42+'Lamp1 imaginaria fundo (2)'!I42+'Lamp1 imaginaria R (2)'!I42</f>
        <v>2.89363751265833</v>
      </c>
      <c r="J42">
        <f>'Lamp1 imaginaria fundo'!J42+'Lamp1 imaginaria Left'!J42+'Lamp1 imaginaria R'!J42+'Lamp1 imaginaria porta'!J42+'Lamp1 imaginaria Left (2)'!J42+'Lamp1 imaginaria porta (2)'!J42+'Lamp1 imaginaria fundo (2)'!J42+'Lamp1 imaginaria R (2)'!J42</f>
        <v>2.8936452651691447</v>
      </c>
      <c r="K42">
        <f>'Lamp1 imaginaria fundo'!K42+'Lamp1 imaginaria Left'!K42+'Lamp1 imaginaria R'!K42+'Lamp1 imaginaria porta'!K42+'Lamp1 imaginaria Left (2)'!K42+'Lamp1 imaginaria porta (2)'!K42+'Lamp1 imaginaria fundo (2)'!K42+'Lamp1 imaginaria R (2)'!K42</f>
        <v>2.8934829537673803</v>
      </c>
      <c r="L42">
        <f>'Lamp1 imaginaria fundo'!L42+'Lamp1 imaginaria Left'!L42+'Lamp1 imaginaria R'!L42+'Lamp1 imaginaria porta'!L42+'Lamp1 imaginaria Left (2)'!L42+'Lamp1 imaginaria porta (2)'!L42+'Lamp1 imaginaria fundo (2)'!L42+'Lamp1 imaginaria R (2)'!L42</f>
        <v>2.8931584491455515</v>
      </c>
      <c r="M42">
        <f>'Lamp1 imaginaria fundo'!M42+'Lamp1 imaginaria Left'!M42+'Lamp1 imaginaria R'!M42+'Lamp1 imaginaria porta'!M42+'Lamp1 imaginaria Left (2)'!M42+'Lamp1 imaginaria porta (2)'!M42+'Lamp1 imaginaria fundo (2)'!M42+'Lamp1 imaginaria R (2)'!M42</f>
        <v>2.8926798173785242</v>
      </c>
      <c r="N42">
        <f>'Lamp1 imaginaria fundo'!N42+'Lamp1 imaginaria Left'!N42+'Lamp1 imaginaria R'!N42+'Lamp1 imaginaria porta'!N42+'Lamp1 imaginaria Left (2)'!N42+'Lamp1 imaginaria porta (2)'!N42+'Lamp1 imaginaria fundo (2)'!N42+'Lamp1 imaginaria R (2)'!N42</f>
        <v>2.8920552585748931</v>
      </c>
      <c r="O42">
        <f>'Lamp1 imaginaria fundo'!O42+'Lamp1 imaginaria Left'!O42+'Lamp1 imaginaria R'!O42+'Lamp1 imaginaria porta'!O42+'Lamp1 imaginaria Left (2)'!O42+'Lamp1 imaginaria porta (2)'!O42+'Lamp1 imaginaria fundo (2)'!O42+'Lamp1 imaginaria R (2)'!O42</f>
        <v>2.8912930512538528</v>
      </c>
      <c r="P42">
        <f>'Lamp1 imaginaria fundo'!P42+'Lamp1 imaginaria Left'!P42+'Lamp1 imaginaria R'!P42+'Lamp1 imaginaria porta'!P42+'Lamp1 imaginaria Left (2)'!P42+'Lamp1 imaginaria porta (2)'!P42+'Lamp1 imaginaria fundo (2)'!P42+'Lamp1 imaginaria R (2)'!P42</f>
        <v>2.8904015027049113</v>
      </c>
      <c r="Q42">
        <f>'Lamp1 imaginaria fundo'!Q42+'Lamp1 imaginaria Left'!Q42+'Lamp1 imaginaria R'!Q42+'Lamp1 imaginaria porta'!Q42+'Lamp1 imaginaria Left (2)'!Q42+'Lamp1 imaginaria porta (2)'!Q42+'Lamp1 imaginaria fundo (2)'!Q42+'Lamp1 imaginaria R (2)'!Q42</f>
        <v>2.8893889053906205</v>
      </c>
      <c r="R42">
        <f>'Lamp1 imaginaria fundo'!R42+'Lamp1 imaginaria Left'!R42+'Lamp1 imaginaria R'!R42+'Lamp1 imaginaria porta'!R42+'Lamp1 imaginaria Left (2)'!R42+'Lamp1 imaginaria porta (2)'!R42+'Lamp1 imaginaria fundo (2)'!R42+'Lamp1 imaginaria R (2)'!R42</f>
        <v>2.8882634992829934</v>
      </c>
      <c r="S42">
        <f>'Lamp1 imaginaria fundo'!S42+'Lamp1 imaginaria Left'!S42+'Lamp1 imaginaria R'!S42+'Lamp1 imaginaria porta'!S42+'Lamp1 imaginaria Left (2)'!S42+'Lamp1 imaginaria porta (2)'!S42+'Lamp1 imaginaria fundo (2)'!S42+'Lamp1 imaginaria R (2)'!S42</f>
        <v>2.8870334398846769</v>
      </c>
      <c r="T42">
        <f>'Lamp1 imaginaria fundo'!T42+'Lamp1 imaginaria Left'!T42+'Lamp1 imaginaria R'!T42+'Lamp1 imaginaria porta'!T42+'Lamp1 imaginaria Left (2)'!T42+'Lamp1 imaginaria porta (2)'!T42+'Lamp1 imaginaria fundo (2)'!T42+'Lamp1 imaginaria R (2)'!T42</f>
        <v>2.8857067715771039</v>
      </c>
      <c r="U42">
        <f>'Lamp1 imaginaria fundo'!U42+'Lamp1 imaginaria Left'!U42+'Lamp1 imaginaria R'!U42+'Lamp1 imaginaria porta'!U42+'Lamp1 imaginaria Left (2)'!U42+'Lamp1 imaginaria porta (2)'!U42+'Lamp1 imaginaria fundo (2)'!U42+'Lamp1 imaginaria R (2)'!U42</f>
        <v>2.8842914058584905</v>
      </c>
      <c r="V42">
        <f>'Lamp1 imaginaria fundo'!V42+'Lamp1 imaginaria Left'!V42+'Lamp1 imaginaria R'!V42+'Lamp1 imaginaria porta'!V42+'Lamp1 imaginaria Left (2)'!V42+'Lamp1 imaginaria porta (2)'!V42+'Lamp1 imaginaria fundo (2)'!V42+'Lamp1 imaginaria R (2)'!V42</f>
        <v>2.8827951039827187</v>
      </c>
      <c r="W42">
        <f>'Lamp1 imaginaria fundo'!W42+'Lamp1 imaginaria Left'!W42+'Lamp1 imaginaria R'!W42+'Lamp1 imaginaria porta'!W42+'Lamp1 imaginaria Left (2)'!W42+'Lamp1 imaginaria porta (2)'!W42+'Lamp1 imaginaria fundo (2)'!W42+'Lamp1 imaginaria R (2)'!W42</f>
        <v>2.8812254634828061</v>
      </c>
      <c r="X42">
        <f>'Lamp1 imaginaria fundo'!X42+'Lamp1 imaginaria Left'!X42+'Lamp1 imaginaria R'!X42+'Lamp1 imaginaria porta'!X42+'Lamp1 imaginaria Left (2)'!X42+'Lamp1 imaginaria porta (2)'!X42+'Lamp1 imaginaria fundo (2)'!X42+'Lamp1 imaginaria R (2)'!X42</f>
        <v>2.8795899080562455</v>
      </c>
      <c r="Y42">
        <f>'Lamp1 imaginaria fundo'!Y42+'Lamp1 imaginaria Left'!Y42+'Lamp1 imaginaria R'!Y42+'Lamp1 imaginaria porta'!Y42+'Lamp1 imaginaria Left (2)'!Y42+'Lamp1 imaginaria porta (2)'!Y42+'Lamp1 imaginaria fundo (2)'!Y42+'Lamp1 imaginaria R (2)'!Y42</f>
        <v>2.8778956803003704</v>
      </c>
      <c r="Z42">
        <f>'Lamp1 imaginaria fundo'!Z42+'Lamp1 imaginaria Left'!Z42+'Lamp1 imaginaria R'!Z42+'Lamp1 imaginaria porta'!Z42+'Lamp1 imaginaria Left (2)'!Z42+'Lamp1 imaginaria porta (2)'!Z42+'Lamp1 imaginaria fundo (2)'!Z42+'Lamp1 imaginaria R (2)'!Z42</f>
        <v>2.8761498368101925</v>
      </c>
      <c r="AA42">
        <f>'Lamp1 imaginaria fundo'!AA42+'Lamp1 imaginaria Left'!AA42+'Lamp1 imaginaria R'!AA42+'Lamp1 imaginaria porta'!AA42+'Lamp1 imaginaria Left (2)'!AA42+'Lamp1 imaginaria porta (2)'!AA42+'Lamp1 imaginaria fundo (2)'!AA42+'Lamp1 imaginaria R (2)'!AA42</f>
        <v>2.8743592451854352</v>
      </c>
      <c r="AB42">
        <f>'Lamp1 imaginaria fundo'!AB42+'Lamp1 imaginaria Left'!AB42+'Lamp1 imaginaria R'!AB42+'Lamp1 imaginaria porta'!AB42+'Lamp1 imaginaria Left (2)'!AB42+'Lamp1 imaginaria porta (2)'!AB42+'Lamp1 imaginaria fundo (2)'!AB42+'Lamp1 imaginaria R (2)'!AB42</f>
        <v>2.8725305825343703</v>
      </c>
      <c r="AC42">
        <f>'Lamp1 imaginaria fundo'!AC42+'Lamp1 imaginaria Left'!AC42+'Lamp1 imaginaria R'!AC42+'Lamp1 imaginaria porta'!AC42+'Lamp1 imaginaria Left (2)'!AC42+'Lamp1 imaginaria porta (2)'!AC42+'Lamp1 imaginaria fundo (2)'!AC42+'Lamp1 imaginaria R (2)'!AC42</f>
        <v>2.8706703351068397</v>
      </c>
      <c r="AD42">
        <f>'Lamp1 imaginaria fundo'!AD42+'Lamp1 imaginaria Left'!AD42+'Lamp1 imaginaria R'!AD42+'Lamp1 imaginaria porta'!AD42+'Lamp1 imaginaria Left (2)'!AD42+'Lamp1 imaginaria porta (2)'!AD42+'Lamp1 imaginaria fundo (2)'!AD42+'Lamp1 imaginaria R (2)'!AD42</f>
        <v>2.8687847987349246</v>
      </c>
      <c r="AE42">
        <f>'Lamp1 imaginaria fundo'!AE42+'Lamp1 imaginaria Left'!AE42+'Lamp1 imaginaria R'!AE42+'Lamp1 imaginaria porta'!AE42+'Lamp1 imaginaria Left (2)'!AE42+'Lamp1 imaginaria porta (2)'!AE42+'Lamp1 imaginaria fundo (2)'!AE42+'Lamp1 imaginaria R (2)'!AE42</f>
        <v>2.8668800798053331</v>
      </c>
      <c r="AF42">
        <f>'Lamp1 imaginaria fundo'!AF42+'Lamp1 imaginaria Left'!AF42+'Lamp1 imaginaria R'!AF42+'Lamp1 imaginaria porta'!AF42+'Lamp1 imaginaria Left (2)'!AF42+'Lamp1 imaginaria porta (2)'!AF42+'Lamp1 imaginaria fundo (2)'!AF42+'Lamp1 imaginaria R (2)'!AF42</f>
        <v>2.8649620965310163</v>
      </c>
      <c r="AG42">
        <f>'Lamp1 imaginaria fundo'!AG42+'Lamp1 imaginaria Left'!AG42+'Lamp1 imaginaria R'!AG42+'Lamp1 imaginaria porta'!AG42+'Lamp1 imaginaria Left (2)'!AG42+'Lamp1 imaginaria porta (2)'!AG42+'Lamp1 imaginaria fundo (2)'!AG42+'Lamp1 imaginaria R (2)'!AG42</f>
        <v>2.8630365803297861</v>
      </c>
      <c r="AH42">
        <f>'Lamp1 imaginaria fundo'!AH42+'Lamp1 imaginaria Left'!AH42+'Lamp1 imaginaria R'!AH42+'Lamp1 imaginaria porta'!AH42+'Lamp1 imaginaria Left (2)'!AH42+'Lamp1 imaginaria porta (2)'!AH42+'Lamp1 imaginaria fundo (2)'!AH42+'Lamp1 imaginaria R (2)'!AH42</f>
        <v>2.861109077153992</v>
      </c>
      <c r="AI42">
        <f>'Lamp1 imaginaria fundo'!AI42+'Lamp1 imaginaria Left'!AI42+'Lamp1 imaginaria R'!AI42+'Lamp1 imaginaria porta'!AI42+'Lamp1 imaginaria Left (2)'!AI42+'Lamp1 imaginaria porta (2)'!AI42+'Lamp1 imaginaria fundo (2)'!AI42+'Lamp1 imaginaria R (2)'!AI42</f>
        <v>2.8591849486471719</v>
      </c>
      <c r="AJ42">
        <f>'Lamp1 imaginaria fundo'!AJ42+'Lamp1 imaginaria Left'!AJ42+'Lamp1 imaginaria R'!AJ42+'Lamp1 imaginaria porta'!AJ42+'Lamp1 imaginaria Left (2)'!AJ42+'Lamp1 imaginaria porta (2)'!AJ42+'Lamp1 imaginaria fundo (2)'!AJ42+'Lamp1 imaginaria R (2)'!AJ42</f>
        <v>2.8572693730308618</v>
      </c>
      <c r="AK42">
        <f>'Lamp1 imaginaria fundo'!AK42+'Lamp1 imaginaria Left'!AK42+'Lamp1 imaginaria R'!AK42+'Lamp1 imaginaria porta'!AK42+'Lamp1 imaginaria Left (2)'!AK42+'Lamp1 imaginaria porta (2)'!AK42+'Lamp1 imaginaria fundo (2)'!AK42+'Lamp1 imaginaria R (2)'!AK42</f>
        <v>2.8553673456474757</v>
      </c>
      <c r="AL42">
        <f>'Lamp1 imaginaria fundo'!AL42+'Lamp1 imaginaria Left'!AL42+'Lamp1 imaginaria R'!AL42+'Lamp1 imaginaria porta'!AL42+'Lamp1 imaginaria Left (2)'!AL42+'Lamp1 imaginaria porta (2)'!AL42+'Lamp1 imaginaria fundo (2)'!AL42+'Lamp1 imaginaria R (2)'!AL42</f>
        <v>2.8534836791034781</v>
      </c>
      <c r="AM42">
        <f>'Lamp1 imaginaria fundo'!AM42+'Lamp1 imaginaria Left'!AM42+'Lamp1 imaginaria R'!AM42+'Lamp1 imaginaria porta'!AM42+'Lamp1 imaginaria Left (2)'!AM42+'Lamp1 imaginaria porta (2)'!AM42+'Lamp1 imaginaria fundo (2)'!AM42+'Lamp1 imaginaria R (2)'!AM42</f>
        <v>2.8516230029713947</v>
      </c>
      <c r="AN42">
        <f>'Lamp1 imaginaria fundo'!AN42+'Lamp1 imaginaria Left'!AN42+'Lamp1 imaginaria R'!AN42+'Lamp1 imaginaria porta'!AN42+'Lamp1 imaginaria Left (2)'!AN42+'Lamp1 imaginaria porta (2)'!AN42+'Lamp1 imaginaria fundo (2)'!AN42+'Lamp1 imaginaria R (2)'!AN42</f>
        <v>2.849789763019857</v>
      </c>
      <c r="AO42">
        <f>'Lamp1 imaginaria fundo'!AO42+'Lamp1 imaginaria Left'!AO42+'Lamp1 imaginaria R'!AO42+'Lamp1 imaginaria porta'!AO42+'Lamp1 imaginaria Left (2)'!AO42+'Lamp1 imaginaria porta (2)'!AO42+'Lamp1 imaginaria fundo (2)'!AO42+'Lamp1 imaginaria R (2)'!AO42</f>
        <v>2.8479882199483115</v>
      </c>
      <c r="AP42">
        <f>'Lamp1 imaginaria fundo'!AP42+'Lamp1 imaginaria Left'!AP42+'Lamp1 imaginaria R'!AP42+'Lamp1 imaginaria porta'!AP42+'Lamp1 imaginaria Left (2)'!AP42+'Lamp1 imaginaria porta (2)'!AP42+'Lamp1 imaginaria fundo (2)'!AP42+'Lamp1 imaginaria R (2)'!AP42</f>
        <v>2.8462224476078148</v>
      </c>
      <c r="AQ42">
        <f>'Lamp1 imaginaria fundo'!AQ42+'Lamp1 imaginaria Left'!AQ42+'Lamp1 imaginaria R'!AQ42+'Lamp1 imaginaria porta'!AQ42+'Lamp1 imaginaria Left (2)'!AQ42+'Lamp1 imaginaria porta (2)'!AQ42+'Lamp1 imaginaria fundo (2)'!AQ42+'Lamp1 imaginaria R (2)'!AQ42</f>
        <v>2.8444963306918583</v>
      </c>
      <c r="AR42">
        <f>'Lamp1 imaginaria fundo'!AR42+'Lamp1 imaginaria Left'!AR42+'Lamp1 imaginaria R'!AR42+'Lamp1 imaginaria porta'!AR42+'Lamp1 imaginaria Left (2)'!AR42+'Lamp1 imaginaria porta (2)'!AR42+'Lamp1 imaginaria fundo (2)'!AR42+'Lamp1 imaginaria R (2)'!AR42</f>
        <v>2.8428135618819601</v>
      </c>
      <c r="AS42">
        <f>'Lamp1 imaginaria fundo'!AS42+'Lamp1 imaginaria Left'!AS42+'Lamp1 imaginaria R'!AS42+'Lamp1 imaginaria porta'!AS42+'Lamp1 imaginaria Left (2)'!AS42+'Lamp1 imaginaria porta (2)'!AS42+'Lamp1 imaginaria fundo (2)'!AS42+'Lamp1 imaginaria R (2)'!AS42</f>
        <v>2.8411776384323204</v>
      </c>
      <c r="AT42">
        <f>'Lamp1 imaginaria fundo'!AT42+'Lamp1 imaginaria Left'!AT42+'Lamp1 imaginaria R'!AT42+'Lamp1 imaginaria porta'!AT42+'Lamp1 imaginaria Left (2)'!AT42+'Lamp1 imaginaria porta (2)'!AT42+'Lamp1 imaginaria fundo (2)'!AT42+'Lamp1 imaginaria R (2)'!AT42</f>
        <v>2.8395918581765223</v>
      </c>
      <c r="AU42">
        <f>'Lamp1 imaginaria fundo'!AU42+'Lamp1 imaginaria Left'!AU42+'Lamp1 imaginaria R'!AU42+'Lamp1 imaginaria porta'!AU42+'Lamp1 imaginaria Left (2)'!AU42+'Lamp1 imaginaria porta (2)'!AU42+'Lamp1 imaginaria fundo (2)'!AU42+'Lamp1 imaginaria R (2)'!AU42</f>
        <v>2.8380593149375639</v>
      </c>
      <c r="AV42">
        <f>'Lamp1 imaginaria fundo'!AV42+'Lamp1 imaginaria Left'!AV42+'Lamp1 imaginaria R'!AV42+'Lamp1 imaginaria porta'!AV42+'Lamp1 imaginaria Left (2)'!AV42+'Lamp1 imaginaria porta (2)'!AV42+'Lamp1 imaginaria fundo (2)'!AV42+'Lamp1 imaginaria R (2)'!AV42</f>
        <v>2.83658289332078</v>
      </c>
      <c r="AW42">
        <f>'Lamp1 imaginaria fundo'!AW42+'Lamp1 imaginaria Left'!AW42+'Lamp1 imaginaria R'!AW42+'Lamp1 imaginaria porta'!AW42+'Lamp1 imaginaria Left (2)'!AW42+'Lamp1 imaginaria porta (2)'!AW42+'Lamp1 imaginaria fundo (2)'!AW42+'Lamp1 imaginaria R (2)'!AW42</f>
        <v>2.8351652628678017</v>
      </c>
      <c r="AX42">
        <f>'Lamp1 imaginaria fundo'!AX42+'Lamp1 imaginaria Left'!AX42+'Lamp1 imaginaria R'!AX42+'Lamp1 imaginaria porta'!AX42+'Lamp1 imaginaria Left (2)'!AX42+'Lamp1 imaginaria porta (2)'!AX42+'Lamp1 imaginaria fundo (2)'!AX42+'Lamp1 imaginaria R (2)'!AX42</f>
        <v>2.8338088715490115</v>
      </c>
      <c r="AY42">
        <f>'Lamp1 imaginaria fundo'!AY42+'Lamp1 imaginaria Left'!AY42+'Lamp1 imaginaria R'!AY42+'Lamp1 imaginaria porta'!AY42+'Lamp1 imaginaria Left (2)'!AY42+'Lamp1 imaginaria porta (2)'!AY42+'Lamp1 imaginaria fundo (2)'!AY42+'Lamp1 imaginaria R (2)'!AY42</f>
        <v>2.8325159385722123</v>
      </c>
      <c r="AZ42">
        <f>'Lamp1 imaginaria fundo'!AZ42+'Lamp1 imaginaria Left'!AZ42+'Lamp1 imaginaria R'!AZ42+'Lamp1 imaginaria porta'!AZ42+'Lamp1 imaginaria Left (2)'!AZ42+'Lamp1 imaginaria porta (2)'!AZ42+'Lamp1 imaginaria fundo (2)'!AZ42+'Lamp1 imaginaria R (2)'!AZ42</f>
        <v>2.8312884464868255</v>
      </c>
      <c r="BA42">
        <f>'Lamp1 imaginaria fundo'!BA42+'Lamp1 imaginaria Left'!BA42+'Lamp1 imaginaria R'!BA42+'Lamp1 imaginaria porta'!BA42+'Lamp1 imaginaria Left (2)'!BA42+'Lamp1 imaginaria porta (2)'!BA42+'Lamp1 imaginaria fundo (2)'!BA42+'Lamp1 imaginaria R (2)'!BA42</f>
        <v>2.8301281325661392</v>
      </c>
      <c r="BB42">
        <f>'Lamp1 imaginaria fundo'!BB42+'Lamp1 imaginaria Left'!BB42+'Lamp1 imaginaria R'!BB42+'Lamp1 imaginaria porta'!BB42+'Lamp1 imaginaria Left (2)'!BB42+'Lamp1 imaginaria porta (2)'!BB42+'Lamp1 imaginaria fundo (2)'!BB42+'Lamp1 imaginaria R (2)'!BB42</f>
        <v>2.8290364794552088</v>
      </c>
      <c r="BC42">
        <f>'Lamp1 imaginaria fundo'!BC42+'Lamp1 imaginaria Left'!BC42+'Lamp1 imaginaria R'!BC42+'Lamp1 imaginaria porta'!BC42+'Lamp1 imaginaria Left (2)'!BC42+'Lamp1 imaginaria porta (2)'!BC42+'Lamp1 imaginaria fundo (2)'!BC42+'Lamp1 imaginaria R (2)'!BC42</f>
        <v>2.8280147050792639</v>
      </c>
      <c r="BD42">
        <f>'Lamp1 imaginaria fundo'!BD42+'Lamp1 imaginaria Left'!BD42+'Lamp1 imaginaria R'!BD42+'Lamp1 imaginaria porta'!BD42+'Lamp1 imaginaria Left (2)'!BD42+'Lamp1 imaginaria porta (2)'!BD42+'Lamp1 imaginaria fundo (2)'!BD42+'Lamp1 imaginaria R (2)'!BD42</f>
        <v>2.8270637518172115</v>
      </c>
    </row>
    <row r="43" spans="5:56" ht="35" customHeight="1" x14ac:dyDescent="0.45">
      <c r="E43">
        <v>33</v>
      </c>
      <c r="F43">
        <f>'Lamp1 imaginaria fundo'!F43+'Lamp1 imaginaria Left'!F43+'Lamp1 imaginaria R'!F43+'Lamp1 imaginaria porta'!F43+'Lamp1 imaginaria Left (2)'!F43+'Lamp1 imaginaria porta (2)'!F43+'Lamp1 imaginaria fundo (2)'!F43+'Lamp1 imaginaria R (2)'!F43</f>
        <v>2.891914372443706</v>
      </c>
      <c r="G43">
        <f>'Lamp1 imaginaria fundo'!G43+'Lamp1 imaginaria Left'!G43+'Lamp1 imaginaria R'!G43+'Lamp1 imaginaria porta'!G43+'Lamp1 imaginaria Left (2)'!G43+'Lamp1 imaginaria porta (2)'!G43+'Lamp1 imaginaria fundo (2)'!G43+'Lamp1 imaginaria R (2)'!G43</f>
        <v>2.8925046681833941</v>
      </c>
      <c r="H43">
        <f>'Lamp1 imaginaria fundo'!H43+'Lamp1 imaginaria Left'!H43+'Lamp1 imaginaria R'!H43+'Lamp1 imaginaria porta'!H43+'Lamp1 imaginaria Left (2)'!H43+'Lamp1 imaginaria porta (2)'!H43+'Lamp1 imaginaria fundo (2)'!H43+'Lamp1 imaginaria R (2)'!H43</f>
        <v>2.8929035039839337</v>
      </c>
      <c r="I43">
        <f>'Lamp1 imaginaria fundo'!I43+'Lamp1 imaginaria Left'!I43+'Lamp1 imaginaria R'!I43+'Lamp1 imaginaria porta'!I43+'Lamp1 imaginaria Left (2)'!I43+'Lamp1 imaginaria porta (2)'!I43+'Lamp1 imaginaria fundo (2)'!I43+'Lamp1 imaginaria R (2)'!I43</f>
        <v>2.8931175380653347</v>
      </c>
      <c r="J43">
        <f>'Lamp1 imaginaria fundo'!J43+'Lamp1 imaginaria Left'!J43+'Lamp1 imaginaria R'!J43+'Lamp1 imaginaria porta'!J43+'Lamp1 imaginaria Left (2)'!J43+'Lamp1 imaginaria porta (2)'!J43+'Lamp1 imaginaria fundo (2)'!J43+'Lamp1 imaginaria R (2)'!J43</f>
        <v>2.8931538400699397</v>
      </c>
      <c r="K43">
        <f>'Lamp1 imaginaria fundo'!K43+'Lamp1 imaginaria Left'!K43+'Lamp1 imaginaria R'!K43+'Lamp1 imaginaria porta'!K43+'Lamp1 imaginaria Left (2)'!K43+'Lamp1 imaginaria porta (2)'!K43+'Lamp1 imaginaria fundo (2)'!K43+'Lamp1 imaginaria R (2)'!K43</f>
        <v>2.8930198188562444</v>
      </c>
      <c r="L43">
        <f>'Lamp1 imaginaria fundo'!L43+'Lamp1 imaginaria Left'!L43+'Lamp1 imaginaria R'!L43+'Lamp1 imaginaria porta'!L43+'Lamp1 imaginaria Left (2)'!L43+'Lamp1 imaginaria porta (2)'!L43+'Lamp1 imaginaria fundo (2)'!L43+'Lamp1 imaginaria R (2)'!L43</f>
        <v>2.8927231536127835</v>
      </c>
      <c r="M43">
        <f>'Lamp1 imaginaria fundo'!M43+'Lamp1 imaginaria Left'!M43+'Lamp1 imaginaria R'!M43+'Lamp1 imaginaria porta'!M43+'Lamp1 imaginaria Left (2)'!M43+'Lamp1 imaginaria porta (2)'!M43+'Lamp1 imaginaria fundo (2)'!M43+'Lamp1 imaginaria R (2)'!M43</f>
        <v>2.8922717292197664</v>
      </c>
      <c r="N43">
        <f>'Lamp1 imaginaria fundo'!N43+'Lamp1 imaginaria Left'!N43+'Lamp1 imaginaria R'!N43+'Lamp1 imaginaria porta'!N43+'Lamp1 imaginaria Left (2)'!N43+'Lamp1 imaginaria porta (2)'!N43+'Lamp1 imaginaria fundo (2)'!N43+'Lamp1 imaginaria R (2)'!N43</f>
        <v>2.8916735765528299</v>
      </c>
      <c r="O43">
        <f>'Lamp1 imaginaria fundo'!O43+'Lamp1 imaginaria Left'!O43+'Lamp1 imaginaria R'!O43+'Lamp1 imaginaria porta'!O43+'Lamp1 imaginaria Left (2)'!O43+'Lamp1 imaginaria porta (2)'!O43+'Lamp1 imaginaria fundo (2)'!O43+'Lamp1 imaginaria R (2)'!O43</f>
        <v>2.8909368181969088</v>
      </c>
      <c r="P43">
        <f>'Lamp1 imaginaria fundo'!P43+'Lamp1 imaginaria Left'!P43+'Lamp1 imaginaria R'!P43+'Lamp1 imaginaria porta'!P43+'Lamp1 imaginaria Left (2)'!P43+'Lamp1 imaginaria porta (2)'!P43+'Lamp1 imaginaria fundo (2)'!P43+'Lamp1 imaginaria R (2)'!P43</f>
        <v>2.8900696198271869</v>
      </c>
      <c r="Q43">
        <f>'Lamp1 imaginaria fundo'!Q43+'Lamp1 imaginaria Left'!Q43+'Lamp1 imaginaria R'!Q43+'Lamp1 imaginaria porta'!Q43+'Lamp1 imaginaria Left (2)'!Q43+'Lamp1 imaginaria porta (2)'!Q43+'Lamp1 imaginaria fundo (2)'!Q43+'Lamp1 imaginaria R (2)'!Q43</f>
        <v>2.8890801473249939</v>
      </c>
      <c r="R43">
        <f>'Lamp1 imaginaria fundo'!R43+'Lamp1 imaginaria Left'!R43+'Lamp1 imaginaria R'!R43+'Lamp1 imaginaria porta'!R43+'Lamp1 imaginaria Left (2)'!R43+'Lamp1 imaginaria porta (2)'!R43+'Lamp1 imaginaria fundo (2)'!R43+'Lamp1 imaginaria R (2)'!R43</f>
        <v>2.887976529533685</v>
      </c>
      <c r="S43">
        <f>'Lamp1 imaginaria fundo'!S43+'Lamp1 imaginaria Left'!S43+'Lamp1 imaginaria R'!S43+'Lamp1 imaginaria porta'!S43+'Lamp1 imaginaria Left (2)'!S43+'Lamp1 imaginaria porta (2)'!S43+'Lamp1 imaginaria fundo (2)'!S43+'Lamp1 imaginaria R (2)'!S43</f>
        <v>2.8867668264253412</v>
      </c>
      <c r="T43">
        <f>'Lamp1 imaginaria fundo'!T43+'Lamp1 imaginaria Left'!T43+'Lamp1 imaginaria R'!T43+'Lamp1 imaginaria porta'!T43+'Lamp1 imaginaria Left (2)'!T43+'Lamp1 imaginaria porta (2)'!T43+'Lamp1 imaginaria fundo (2)'!T43+'Lamp1 imaginaria R (2)'!T43</f>
        <v>2.8854590023442155</v>
      </c>
      <c r="U43">
        <f>'Lamp1 imaginaria fundo'!U43+'Lamp1 imaginaria Left'!U43+'Lamp1 imaginaria R'!U43+'Lamp1 imaginaria porta'!U43+'Lamp1 imaginaria Left (2)'!U43+'Lamp1 imaginaria porta (2)'!U43+'Lamp1 imaginaria fundo (2)'!U43+'Lamp1 imaginaria R (2)'!U43</f>
        <v>2.8840609039162914</v>
      </c>
      <c r="V43">
        <f>'Lamp1 imaginaria fundo'!V43+'Lamp1 imaginaria Left'!V43+'Lamp1 imaginaria R'!V43+'Lamp1 imaginaria porta'!V43+'Lamp1 imaginaria Left (2)'!V43+'Lamp1 imaginaria porta (2)'!V43+'Lamp1 imaginaria fundo (2)'!V43+'Lamp1 imaginaria R (2)'!V43</f>
        <v>2.8825802421641145</v>
      </c>
      <c r="W43">
        <f>'Lamp1 imaginaria fundo'!W43+'Lamp1 imaginaria Left'!W43+'Lamp1 imaginaria R'!W43+'Lamp1 imaginaria porta'!W43+'Lamp1 imaginaria Left (2)'!W43+'Lamp1 imaginaria porta (2)'!W43+'Lamp1 imaginaria fundo (2)'!W43+'Lamp1 imaginaria R (2)'!W43</f>
        <v>2.881024578339439</v>
      </c>
      <c r="X43">
        <f>'Lamp1 imaginaria fundo'!X43+'Lamp1 imaginaria Left'!X43+'Lamp1 imaginaria R'!X43+'Lamp1 imaginaria porta'!X43+'Lamp1 imaginaria Left (2)'!X43+'Lamp1 imaginaria porta (2)'!X43+'Lamp1 imaginaria fundo (2)'!X43+'Lamp1 imaginaria R (2)'!X43</f>
        <v>2.8794013129796472</v>
      </c>
      <c r="Y43">
        <f>'Lamp1 imaginaria fundo'!Y43+'Lamp1 imaginaria Left'!Y43+'Lamp1 imaginaria R'!Y43+'Lamp1 imaginaria porta'!Y43+'Lamp1 imaginaria Left (2)'!Y43+'Lamp1 imaginaria porta (2)'!Y43+'Lamp1 imaginaria fundo (2)'!Y43+'Lamp1 imaginaria R (2)'!Y43</f>
        <v>2.8777176777040392</v>
      </c>
      <c r="Z43">
        <f>'Lamp1 imaginaria fundo'!Z43+'Lamp1 imaginaria Left'!Z43+'Lamp1 imaginaria R'!Z43+'Lamp1 imaginaria porta'!Z43+'Lamp1 imaginaria Left (2)'!Z43+'Lamp1 imaginaria porta (2)'!Z43+'Lamp1 imaginaria fundo (2)'!Z43+'Lamp1 imaginaria R (2)'!Z43</f>
        <v>2.8759807292890733</v>
      </c>
      <c r="AA43">
        <f>'Lamp1 imaginaria fundo'!AA43+'Lamp1 imaginaria Left'!AA43+'Lamp1 imaginaria R'!AA43+'Lamp1 imaginaria porta'!AA43+'Lamp1 imaginaria Left (2)'!AA43+'Lamp1 imaginaria porta (2)'!AA43+'Lamp1 imaginaria fundo (2)'!AA43+'Lamp1 imaginaria R (2)'!AA43</f>
        <v>2.8741973455942449</v>
      </c>
      <c r="AB43">
        <f>'Lamp1 imaginaria fundo'!AB43+'Lamp1 imaginaria Left'!AB43+'Lamp1 imaginaria R'!AB43+'Lamp1 imaginaria porta'!AB43+'Lamp1 imaginaria Left (2)'!AB43+'Lamp1 imaginaria porta (2)'!AB43+'Lamp1 imaginaria fundo (2)'!AB43+'Lamp1 imaginaria R (2)'!AB43</f>
        <v>2.8723742229492202</v>
      </c>
      <c r="AC43">
        <f>'Lamp1 imaginaria fundo'!AC43+'Lamp1 imaginaria Left'!AC43+'Lamp1 imaginaria R'!AC43+'Lamp1 imaginaria porta'!AC43+'Lamp1 imaginaria Left (2)'!AC43+'Lamp1 imaginaria porta (2)'!AC43+'Lamp1 imaginaria fundo (2)'!AC43+'Lamp1 imaginaria R (2)'!AC43</f>
        <v>2.8705178746554862</v>
      </c>
      <c r="AD43">
        <f>'Lamp1 imaginaria fundo'!AD43+'Lamp1 imaginaria Left'!AD43+'Lamp1 imaginaria R'!AD43+'Lamp1 imaginaria porta'!AD43+'Lamp1 imaginaria Left (2)'!AD43+'Lamp1 imaginaria porta (2)'!AD43+'Lamp1 imaginaria fundo (2)'!AD43+'Lamp1 imaginaria R (2)'!AD43</f>
        <v>2.8686346302996153</v>
      </c>
      <c r="AE43">
        <f>'Lamp1 imaginaria fundo'!AE43+'Lamp1 imaginaria Left'!AE43+'Lamp1 imaginaria R'!AE43+'Lamp1 imaginaria porta'!AE43+'Lamp1 imaginaria Left (2)'!AE43+'Lamp1 imaginaria porta (2)'!AE43+'Lamp1 imaginaria fundo (2)'!AE43+'Lamp1 imaginaria R (2)'!AE43</f>
        <v>2.8667306356185778</v>
      </c>
      <c r="AF43">
        <f>'Lamp1 imaginaria fundo'!AF43+'Lamp1 imaginaria Left'!AF43+'Lamp1 imaginaria R'!AF43+'Lamp1 imaginaria porta'!AF43+'Lamp1 imaginaria Left (2)'!AF43+'Lamp1 imaginaria porta (2)'!AF43+'Lamp1 imaginaria fundo (2)'!AF43+'Lamp1 imaginaria R (2)'!AF43</f>
        <v>2.8648118526986992</v>
      </c>
      <c r="AG43">
        <f>'Lamp1 imaginaria fundo'!AG43+'Lamp1 imaginaria Left'!AG43+'Lamp1 imaginaria R'!AG43+'Lamp1 imaginaria porta'!AG43+'Lamp1 imaginaria Left (2)'!AG43+'Lamp1 imaginaria porta (2)'!AG43+'Lamp1 imaginaria fundo (2)'!AG43+'Lamp1 imaginaria R (2)'!AG43</f>
        <v>2.8628840603279273</v>
      </c>
      <c r="AH43">
        <f>'Lamp1 imaginaria fundo'!AH43+'Lamp1 imaginaria Left'!AH43+'Lamp1 imaginaria R'!AH43+'Lamp1 imaginaria porta'!AH43+'Lamp1 imaginaria Left (2)'!AH43+'Lamp1 imaginaria porta (2)'!AH43+'Lamp1 imaginaria fundo (2)'!AH43+'Lamp1 imaginaria R (2)'!AH43</f>
        <v>2.8609528543552289</v>
      </c>
      <c r="AI43">
        <f>'Lamp1 imaginaria fundo'!AI43+'Lamp1 imaginaria Left'!AI43+'Lamp1 imaginaria R'!AI43+'Lamp1 imaginaria porta'!AI43+'Lamp1 imaginaria Left (2)'!AI43+'Lamp1 imaginaria porta (2)'!AI43+'Lamp1 imaginaria fundo (2)'!AI43+'Lamp1 imaginaria R (2)'!AI43</f>
        <v>2.8590236479407971</v>
      </c>
      <c r="AJ43">
        <f>'Lamp1 imaginaria fundo'!AJ43+'Lamp1 imaginaria Left'!AJ43+'Lamp1 imaginaria R'!AJ43+'Lamp1 imaginaria porta'!AJ43+'Lamp1 imaginaria Left (2)'!AJ43+'Lamp1 imaginaria porta (2)'!AJ43+'Lamp1 imaginaria fundo (2)'!AJ43+'Lamp1 imaginaria R (2)'!AJ43</f>
        <v>2.8571016716061663</v>
      </c>
      <c r="AK43">
        <f>'Lamp1 imaginaria fundo'!AK43+'Lamp1 imaginaria Left'!AK43+'Lamp1 imaginaria R'!AK43+'Lamp1 imaginaria porta'!AK43+'Lamp1 imaginaria Left (2)'!AK43+'Lamp1 imaginaria porta (2)'!AK43+'Lamp1 imaginaria fundo (2)'!AK43+'Lamp1 imaginaria R (2)'!AK43</f>
        <v>2.8551919730143225</v>
      </c>
      <c r="AL43">
        <f>'Lamp1 imaginaria fundo'!AL43+'Lamp1 imaginaria Left'!AL43+'Lamp1 imaginaria R'!AL43+'Lamp1 imaginaria porta'!AL43+'Lamp1 imaginaria Left (2)'!AL43+'Lamp1 imaginaria porta (2)'!AL43+'Lamp1 imaginaria fundo (2)'!AL43+'Lamp1 imaginaria R (2)'!AL43</f>
        <v>2.8532994164267285</v>
      </c>
      <c r="AM43">
        <f>'Lamp1 imaginaria fundo'!AM43+'Lamp1 imaginaria Left'!AM43+'Lamp1 imaginaria R'!AM43+'Lamp1 imaginaria porta'!AM43+'Lamp1 imaginaria Left (2)'!AM43+'Lamp1 imaginaria porta (2)'!AM43+'Lamp1 imaginaria fundo (2)'!AM43+'Lamp1 imaginaria R (2)'!AM43</f>
        <v>2.8514286817970711</v>
      </c>
      <c r="AN43">
        <f>'Lamp1 imaginaria fundo'!AN43+'Lamp1 imaginaria Left'!AN43+'Lamp1 imaginaria R'!AN43+'Lamp1 imaginaria porta'!AN43+'Lamp1 imaginaria Left (2)'!AN43+'Lamp1 imaginaria porta (2)'!AN43+'Lamp1 imaginaria fundo (2)'!AN43+'Lamp1 imaginaria R (2)'!AN43</f>
        <v>2.8495842634710402</v>
      </c>
      <c r="AO43">
        <f>'Lamp1 imaginaria fundo'!AO43+'Lamp1 imaginaria Left'!AO43+'Lamp1 imaginaria R'!AO43+'Lamp1 imaginaria porta'!AO43+'Lamp1 imaginaria Left (2)'!AO43+'Lamp1 imaginaria porta (2)'!AO43+'Lamp1 imaginaria fundo (2)'!AO43+'Lamp1 imaginaria R (2)'!AO43</f>
        <v>2.8477704684678922</v>
      </c>
      <c r="AP43">
        <f>'Lamp1 imaginaria fundo'!AP43+'Lamp1 imaginaria Left'!AP43+'Lamp1 imaginaria R'!AP43+'Lamp1 imaginaria porta'!AP43+'Lamp1 imaginaria Left (2)'!AP43+'Lamp1 imaginaria porta (2)'!AP43+'Lamp1 imaginaria fundo (2)'!AP43+'Lamp1 imaginaria R (2)'!AP43</f>
        <v>2.8459914143234637</v>
      </c>
      <c r="AQ43">
        <f>'Lamp1 imaginaria fundo'!AQ43+'Lamp1 imaginaria Left'!AQ43+'Lamp1 imaginaria R'!AQ43+'Lamp1 imaginaria porta'!AQ43+'Lamp1 imaginaria Left (2)'!AQ43+'Lamp1 imaginaria porta (2)'!AQ43+'Lamp1 imaginaria fundo (2)'!AQ43+'Lamp1 imaginaria R (2)'!AQ43</f>
        <v>2.8442510264761931</v>
      </c>
      <c r="AR43">
        <f>'Lamp1 imaginaria fundo'!AR43+'Lamp1 imaginaria Left'!AR43+'Lamp1 imaginaria R'!AR43+'Lamp1 imaginaria porta'!AR43+'Lamp1 imaginaria Left (2)'!AR43+'Lamp1 imaginaria porta (2)'!AR43+'Lamp1 imaginaria fundo (2)'!AR43+'Lamp1 imaginaria R (2)'!AR43</f>
        <v>2.8425530351780051</v>
      </c>
      <c r="AS43">
        <f>'Lamp1 imaginaria fundo'!AS43+'Lamp1 imaginaria Left'!AS43+'Lamp1 imaginaria R'!AS43+'Lamp1 imaginaria porta'!AS43+'Lamp1 imaginaria Left (2)'!AS43+'Lamp1 imaginaria porta (2)'!AS43+'Lamp1 imaginaria fundo (2)'!AS43+'Lamp1 imaginaria R (2)'!AS43</f>
        <v>2.8409009719111036</v>
      </c>
      <c r="AT43">
        <f>'Lamp1 imaginaria fundo'!AT43+'Lamp1 imaginaria Left'!AT43+'Lamp1 imaginaria R'!AT43+'Lamp1 imaginaria porta'!AT43+'Lamp1 imaginaria Left (2)'!AT43+'Lamp1 imaginaria porta (2)'!AT43+'Lamp1 imaginaria fundo (2)'!AT43+'Lamp1 imaginaria R (2)'!AT43</f>
        <v>2.8392981652902249</v>
      </c>
      <c r="AU43">
        <f>'Lamp1 imaginaria fundo'!AU43+'Lamp1 imaginaria Left'!AU43+'Lamp1 imaginaria R'!AU43+'Lamp1 imaginaria porta'!AU43+'Lamp1 imaginaria Left (2)'!AU43+'Lamp1 imaginaria porta (2)'!AU43+'Lamp1 imaginaria fundo (2)'!AU43+'Lamp1 imaginaria R (2)'!AU43</f>
        <v>2.8377477364281036</v>
      </c>
      <c r="AV43">
        <f>'Lamp1 imaginaria fundo'!AV43+'Lamp1 imaginaria Left'!AV43+'Lamp1 imaginaria R'!AV43+'Lamp1 imaginaria porta'!AV43+'Lamp1 imaginaria Left (2)'!AV43+'Lamp1 imaginaria porta (2)'!AV43+'Lamp1 imaginaria fundo (2)'!AV43+'Lamp1 imaginaria R (2)'!AV43</f>
        <v>2.8362525937402188</v>
      </c>
      <c r="AW43">
        <f>'Lamp1 imaginaria fundo'!AW43+'Lamp1 imaginaria Left'!AW43+'Lamp1 imaginaria R'!AW43+'Lamp1 imaginaria porta'!AW43+'Lamp1 imaginaria Left (2)'!AW43+'Lamp1 imaginaria porta (2)'!AW43+'Lamp1 imaginaria fundo (2)'!AW43+'Lamp1 imaginaria R (2)'!AW43</f>
        <v>2.8348154271636155</v>
      </c>
      <c r="AX43">
        <f>'Lamp1 imaginaria fundo'!AX43+'Lamp1 imaginaria Left'!AX43+'Lamp1 imaginaria R'!AX43+'Lamp1 imaginaria porta'!AX43+'Lamp1 imaginaria Left (2)'!AX43+'Lamp1 imaginaria porta (2)'!AX43+'Lamp1 imaginaria fundo (2)'!AX43+'Lamp1 imaginaria R (2)'!AX43</f>
        <v>2.8334387017640856</v>
      </c>
      <c r="AY43">
        <f>'Lamp1 imaginaria fundo'!AY43+'Lamp1 imaginaria Left'!AY43+'Lamp1 imaginaria R'!AY43+'Lamp1 imaginaria porta'!AY43+'Lamp1 imaginaria Left (2)'!AY43+'Lamp1 imaginaria porta (2)'!AY43+'Lamp1 imaginaria fundo (2)'!AY43+'Lamp1 imaginaria R (2)'!AY43</f>
        <v>2.8321246507065494</v>
      </c>
      <c r="AZ43">
        <f>'Lamp1 imaginaria fundo'!AZ43+'Lamp1 imaginaria Left'!AZ43+'Lamp1 imaginaria R'!AZ43+'Lamp1 imaginaria porta'!AZ43+'Lamp1 imaginaria Left (2)'!AZ43+'Lamp1 imaginaria porta (2)'!AZ43+'Lamp1 imaginaria fundo (2)'!AZ43+'Lamp1 imaginaria R (2)'!AZ43</f>
        <v>2.8308752675653612</v>
      </c>
      <c r="BA43">
        <f>'Lamp1 imaginaria fundo'!BA43+'Lamp1 imaginaria Left'!BA43+'Lamp1 imaginaria R'!BA43+'Lamp1 imaginaria porta'!BA43+'Lamp1 imaginaria Left (2)'!BA43+'Lamp1 imaginaria porta (2)'!BA43+'Lamp1 imaginaria fundo (2)'!BA43+'Lamp1 imaginaria R (2)'!BA43</f>
        <v>2.8296922979548378</v>
      </c>
      <c r="BB43">
        <f>'Lamp1 imaginaria fundo'!BB43+'Lamp1 imaginaria Left'!BB43+'Lamp1 imaginaria R'!BB43+'Lamp1 imaginaria porta'!BB43+'Lamp1 imaginaria Left (2)'!BB43+'Lamp1 imaginaria porta (2)'!BB43+'Lamp1 imaginaria fundo (2)'!BB43+'Lamp1 imaginaria R (2)'!BB43</f>
        <v>2.8285772304656667</v>
      </c>
      <c r="BC43">
        <f>'Lamp1 imaginaria fundo'!BC43+'Lamp1 imaginaria Left'!BC43+'Lamp1 imaginaria R'!BC43+'Lamp1 imaginaria porta'!BC43+'Lamp1 imaginaria Left (2)'!BC43+'Lamp1 imaginaria porta (2)'!BC43+'Lamp1 imaginaria fundo (2)'!BC43+'Lamp1 imaginaria R (2)'!BC43</f>
        <v>2.8275312869005207</v>
      </c>
      <c r="BD43">
        <f>'Lamp1 imaginaria fundo'!BD43+'Lamp1 imaginaria Left'!BD43+'Lamp1 imaginaria R'!BD43+'Lamp1 imaginaria porta'!BD43+'Lamp1 imaginaria Left (2)'!BD43+'Lamp1 imaginaria porta (2)'!BD43+'Lamp1 imaginaria fundo (2)'!BD43+'Lamp1 imaginaria R (2)'!BD43</f>
        <v>2.8265554118121616</v>
      </c>
    </row>
    <row r="44" spans="5:56" ht="35" customHeight="1" x14ac:dyDescent="0.45">
      <c r="E44">
        <v>34</v>
      </c>
      <c r="F44">
        <f>'Lamp1 imaginaria fundo'!F44+'Lamp1 imaginaria Left'!F44+'Lamp1 imaginaria R'!F44+'Lamp1 imaginaria porta'!F44+'Lamp1 imaginaria Left (2)'!F44+'Lamp1 imaginaria porta (2)'!F44+'Lamp1 imaginaria fundo (2)'!F44+'Lamp1 imaginaria R (2)'!F44</f>
        <v>2.8912205245944498</v>
      </c>
      <c r="G44">
        <f>'Lamp1 imaginaria fundo'!G44+'Lamp1 imaginaria Left'!G44+'Lamp1 imaginaria R'!G44+'Lamp1 imaginaria porta'!G44+'Lamp1 imaginaria Left (2)'!G44+'Lamp1 imaginaria porta (2)'!G44+'Lamp1 imaginaria fundo (2)'!G44+'Lamp1 imaginaria R (2)'!G44</f>
        <v>2.8918420851865951</v>
      </c>
      <c r="H44">
        <f>'Lamp1 imaginaria fundo'!H44+'Lamp1 imaginaria Left'!H44+'Lamp1 imaginaria R'!H44+'Lamp1 imaginaria porta'!H44+'Lamp1 imaginaria Left (2)'!H44+'Lamp1 imaginaria porta (2)'!H44+'Lamp1 imaginaria fundo (2)'!H44+'Lamp1 imaginaria R (2)'!H44</f>
        <v>2.8922725705688368</v>
      </c>
      <c r="I44">
        <f>'Lamp1 imaginaria fundo'!I44+'Lamp1 imaginaria Left'!I44+'Lamp1 imaginaria R'!I44+'Lamp1 imaginaria porta'!I44+'Lamp1 imaginaria Left (2)'!I44+'Lamp1 imaginaria porta (2)'!I44+'Lamp1 imaginaria fundo (2)'!I44+'Lamp1 imaginaria R (2)'!I44</f>
        <v>2.8925184063725391</v>
      </c>
      <c r="J44">
        <f>'Lamp1 imaginaria fundo'!J44+'Lamp1 imaginaria Left'!J44+'Lamp1 imaginaria R'!J44+'Lamp1 imaginaria porta'!J44+'Lamp1 imaginaria Left (2)'!J44+'Lamp1 imaginaria porta (2)'!J44+'Lamp1 imaginaria fundo (2)'!J44+'Lamp1 imaginaria R (2)'!J44</f>
        <v>2.8925864336317795</v>
      </c>
      <c r="K44">
        <f>'Lamp1 imaginaria fundo'!K44+'Lamp1 imaginaria Left'!K44+'Lamp1 imaginaria R'!K44+'Lamp1 imaginaria porta'!K44+'Lamp1 imaginaria Left (2)'!K44+'Lamp1 imaginaria porta (2)'!K44+'Lamp1 imaginaria fundo (2)'!K44+'Lamp1 imaginaria R (2)'!K44</f>
        <v>2.8924838393433094</v>
      </c>
      <c r="L44">
        <f>'Lamp1 imaginaria fundo'!L44+'Lamp1 imaginaria Left'!L44+'Lamp1 imaginaria R'!L44+'Lamp1 imaginaria porta'!L44+'Lamp1 imaginaria Left (2)'!L44+'Lamp1 imaginaria porta (2)'!L44+'Lamp1 imaginaria fundo (2)'!L44+'Lamp1 imaginaria R (2)'!L44</f>
        <v>2.8922180900695431</v>
      </c>
      <c r="M44">
        <f>'Lamp1 imaginaria fundo'!M44+'Lamp1 imaginaria Left'!M44+'Lamp1 imaginaria R'!M44+'Lamp1 imaginaria porta'!M44+'Lamp1 imaginaria Left (2)'!M44+'Lamp1 imaginaria porta (2)'!M44+'Lamp1 imaginaria fundo (2)'!M44+'Lamp1 imaginaria R (2)'!M44</f>
        <v>2.8917968694773433</v>
      </c>
      <c r="N44">
        <f>'Lamp1 imaginaria fundo'!N44+'Lamp1 imaginaria Left'!N44+'Lamp1 imaginaria R'!N44+'Lamp1 imaginaria porta'!N44+'Lamp1 imaginaria Left (2)'!N44+'Lamp1 imaginaria porta (2)'!N44+'Lamp1 imaginaria fundo (2)'!N44+'Lamp1 imaginaria R (2)'!N44</f>
        <v>2.8912280204840419</v>
      </c>
      <c r="O44">
        <f>'Lamp1 imaginaria fundo'!O44+'Lamp1 imaginaria Left'!O44+'Lamp1 imaginaria R'!O44+'Lamp1 imaginaria porta'!O44+'Lamp1 imaginaria Left (2)'!O44+'Lamp1 imaginaria porta (2)'!O44+'Lamp1 imaginaria fundo (2)'!O44+'Lamp1 imaginaria R (2)'!O44</f>
        <v>2.8905194924669479</v>
      </c>
      <c r="P44">
        <f>'Lamp1 imaginaria fundo'!P44+'Lamp1 imaginaria Left'!P44+'Lamp1 imaginaria R'!P44+'Lamp1 imaginaria porta'!P44+'Lamp1 imaginaria Left (2)'!P44+'Lamp1 imaginaria porta (2)'!P44+'Lamp1 imaginaria fundo (2)'!P44+'Lamp1 imaginaria R (2)'!P44</f>
        <v>2.8896792937918185</v>
      </c>
      <c r="Q44">
        <f>'Lamp1 imaginaria fundo'!Q44+'Lamp1 imaginaria Left'!Q44+'Lamp1 imaginaria R'!Q44+'Lamp1 imaginaria porta'!Q44+'Lamp1 imaginaria Left (2)'!Q44+'Lamp1 imaginaria porta (2)'!Q44+'Lamp1 imaginaria fundo (2)'!Q44+'Lamp1 imaginaria R (2)'!Q44</f>
        <v>2.8887154497355838</v>
      </c>
      <c r="R44">
        <f>'Lamp1 imaginaria fundo'!R44+'Lamp1 imaginaria Left'!R44+'Lamp1 imaginaria R'!R44+'Lamp1 imaginaria porta'!R44+'Lamp1 imaginaria Left (2)'!R44+'Lamp1 imaginaria porta (2)'!R44+'Lamp1 imaginaria fundo (2)'!R44+'Lamp1 imaginaria R (2)'!R44</f>
        <v>2.8876359657232702</v>
      </c>
      <c r="S44">
        <f>'Lamp1 imaginaria fundo'!S44+'Lamp1 imaginaria Left'!S44+'Lamp1 imaginaria R'!S44+'Lamp1 imaginaria porta'!S44+'Lamp1 imaginaria Left (2)'!S44+'Lamp1 imaginaria porta (2)'!S44+'Lamp1 imaginaria fundo (2)'!S44+'Lamp1 imaginaria R (2)'!S44</f>
        <v>2.8864487956708835</v>
      </c>
      <c r="T44">
        <f>'Lamp1 imaginaria fundo'!T44+'Lamp1 imaginaria Left'!T44+'Lamp1 imaginaria R'!T44+'Lamp1 imaginaria porta'!T44+'Lamp1 imaginaria Left (2)'!T44+'Lamp1 imaginaria porta (2)'!T44+'Lamp1 imaginaria fundo (2)'!T44+'Lamp1 imaginaria R (2)'!T44</f>
        <v>2.8851618151256977</v>
      </c>
      <c r="U44">
        <f>'Lamp1 imaginaria fundo'!U44+'Lamp1 imaginaria Left'!U44+'Lamp1 imaginaria R'!U44+'Lamp1 imaginaria porta'!U44+'Lamp1 imaginaria Left (2)'!U44+'Lamp1 imaginaria porta (2)'!U44+'Lamp1 imaginaria fundo (2)'!U44+'Lamp1 imaginaria R (2)'!U44</f>
        <v>2.8837827988220317</v>
      </c>
      <c r="V44">
        <f>'Lamp1 imaginaria fundo'!V44+'Lamp1 imaginaria Left'!V44+'Lamp1 imaginaria R'!V44+'Lamp1 imaginaria porta'!V44+'Lamp1 imaginaria Left (2)'!V44+'Lamp1 imaginaria porta (2)'!V44+'Lamp1 imaginaria fundo (2)'!V44+'Lamp1 imaginaria R (2)'!V44</f>
        <v>2.8823194022224654</v>
      </c>
      <c r="W44">
        <f>'Lamp1 imaginaria fundo'!W44+'Lamp1 imaginaria Left'!W44+'Lamp1 imaginaria R'!W44+'Lamp1 imaginaria porta'!W44+'Lamp1 imaginaria Left (2)'!W44+'Lamp1 imaginaria porta (2)'!W44+'Lamp1 imaginaria fundo (2)'!W44+'Lamp1 imaginaria R (2)'!W44</f>
        <v>2.8807791465886794</v>
      </c>
      <c r="X44">
        <f>'Lamp1 imaginaria fundo'!X44+'Lamp1 imaginaria Left'!X44+'Lamp1 imaginaria R'!X44+'Lamp1 imaginaria porta'!X44+'Lamp1 imaginaria Left (2)'!X44+'Lamp1 imaginaria porta (2)'!X44+'Lamp1 imaginaria fundo (2)'!X44+'Lamp1 imaginaria R (2)'!X44</f>
        <v>2.8791694071196878</v>
      </c>
      <c r="Y44">
        <f>'Lamp1 imaginaria fundo'!Y44+'Lamp1 imaginaria Left'!Y44+'Lamp1 imaginaria R'!Y44+'Lamp1 imaginaria porta'!Y44+'Lamp1 imaginaria Left (2)'!Y44+'Lamp1 imaginaria porta (2)'!Y44+'Lamp1 imaginaria fundo (2)'!Y44+'Lamp1 imaginaria R (2)'!Y44</f>
        <v>2.8774974037045746</v>
      </c>
      <c r="Z44">
        <f>'Lamp1 imaginaria fundo'!Z44+'Lamp1 imaginaria Left'!Z44+'Lamp1 imaginaria R'!Z44+'Lamp1 imaginaria porta'!Z44+'Lamp1 imaginaria Left (2)'!Z44+'Lamp1 imaginaria porta (2)'!Z44+'Lamp1 imaginaria fundo (2)'!Z44+'Lamp1 imaginaria R (2)'!Z44</f>
        <v>2.8757701938585947</v>
      </c>
      <c r="AA44">
        <f>'Lamp1 imaginaria fundo'!AA44+'Lamp1 imaginaria Left'!AA44+'Lamp1 imaginaria R'!AA44+'Lamp1 imaginaria porta'!AA44+'Lamp1 imaginaria Left (2)'!AA44+'Lamp1 imaginaria porta (2)'!AA44+'Lamp1 imaginaria fundo (2)'!AA44+'Lamp1 imaginaria R (2)'!AA44</f>
        <v>2.8739946674423407</v>
      </c>
      <c r="AB44">
        <f>'Lamp1 imaginaria fundo'!AB44+'Lamp1 imaginaria Left'!AB44+'Lamp1 imaginaria R'!AB44+'Lamp1 imaginaria porta'!AB44+'Lamp1 imaginaria Left (2)'!AB44+'Lamp1 imaginaria porta (2)'!AB44+'Lamp1 imaginaria fundo (2)'!AB44+'Lamp1 imaginaria R (2)'!AB44</f>
        <v>2.8721775428005567</v>
      </c>
      <c r="AC44">
        <f>'Lamp1 imaginaria fundo'!AC44+'Lamp1 imaginaria Left'!AC44+'Lamp1 imaginaria R'!AC44+'Lamp1 imaginaria porta'!AC44+'Lamp1 imaginaria Left (2)'!AC44+'Lamp1 imaginaria porta (2)'!AC44+'Lamp1 imaginaria fundo (2)'!AC44+'Lamp1 imaginaria R (2)'!AC44</f>
        <v>2.8703253639974404</v>
      </c>
      <c r="AD44">
        <f>'Lamp1 imaginaria fundo'!AD44+'Lamp1 imaginaria Left'!AD44+'Lamp1 imaginaria R'!AD44+'Lamp1 imaginaria porta'!AD44+'Lamp1 imaginaria Left (2)'!AD44+'Lamp1 imaginaria porta (2)'!AD44+'Lamp1 imaginaria fundo (2)'!AD44+'Lamp1 imaginaria R (2)'!AD44</f>
        <v>2.8684444988667495</v>
      </c>
      <c r="AE44">
        <f>'Lamp1 imaginaria fundo'!AE44+'Lamp1 imaginaria Left'!AE44+'Lamp1 imaginaria R'!AE44+'Lamp1 imaginaria porta'!AE44+'Lamp1 imaginaria Left (2)'!AE44+'Lamp1 imaginaria porta (2)'!AE44+'Lamp1 imaginaria fundo (2)'!AE44+'Lamp1 imaginaria R (2)'!AE44</f>
        <v>2.8665411376357492</v>
      </c>
      <c r="AF44">
        <f>'Lamp1 imaginaria fundo'!AF44+'Lamp1 imaginaria Left'!AF44+'Lamp1 imaginaria R'!AF44+'Lamp1 imaginaria porta'!AF44+'Lamp1 imaginaria Left (2)'!AF44+'Lamp1 imaginaria porta (2)'!AF44+'Lamp1 imaginaria fundo (2)'!AF44+'Lamp1 imaginaria R (2)'!AF44</f>
        <v>2.8646212919207406</v>
      </c>
      <c r="AG44">
        <f>'Lamp1 imaginaria fundo'!AG44+'Lamp1 imaginaria Left'!AG44+'Lamp1 imaginaria R'!AG44+'Lamp1 imaginaria porta'!AG44+'Lamp1 imaginaria Left (2)'!AG44+'Lamp1 imaginaria porta (2)'!AG44+'Lamp1 imaginaria fundo (2)'!AG44+'Lamp1 imaginaria R (2)'!AG44</f>
        <v>2.8626907939274369</v>
      </c>
      <c r="AH44">
        <f>'Lamp1 imaginaria fundo'!AH44+'Lamp1 imaginaria Left'!AH44+'Lamp1 imaginaria R'!AH44+'Lamp1 imaginaria porta'!AH44+'Lamp1 imaginaria Left (2)'!AH44+'Lamp1 imaginaria porta (2)'!AH44+'Lamp1 imaginaria fundo (2)'!AH44+'Lamp1 imaginaria R (2)'!AH44</f>
        <v>2.8607552957212454</v>
      </c>
      <c r="AI44">
        <f>'Lamp1 imaginaria fundo'!AI44+'Lamp1 imaginaria Left'!AI44+'Lamp1 imaginaria R'!AI44+'Lamp1 imaginaria porta'!AI44+'Lamp1 imaginaria Left (2)'!AI44+'Lamp1 imaginaria porta (2)'!AI44+'Lamp1 imaginaria fundo (2)'!AI44+'Lamp1 imaginaria R (2)'!AI44</f>
        <v>2.8588202684600832</v>
      </c>
      <c r="AJ44">
        <f>'Lamp1 imaginaria fundo'!AJ44+'Lamp1 imaginaria Left'!AJ44+'Lamp1 imaginaria R'!AJ44+'Lamp1 imaginaria porta'!AJ44+'Lamp1 imaginaria Left (2)'!AJ44+'Lamp1 imaginaria porta (2)'!AJ44+'Lamp1 imaginaria fundo (2)'!AJ44+'Lamp1 imaginaria R (2)'!AJ44</f>
        <v>2.8568910015056419</v>
      </c>
      <c r="AK44">
        <f>'Lamp1 imaginaria fundo'!AK44+'Lamp1 imaginaria Left'!AK44+'Lamp1 imaginaria R'!AK44+'Lamp1 imaginaria porta'!AK44+'Lamp1 imaginaria Left (2)'!AK44+'Lamp1 imaginaria porta (2)'!AK44+'Lamp1 imaginaria fundo (2)'!AK44+'Lamp1 imaginaria R (2)'!AK44</f>
        <v>2.8549726013480656</v>
      </c>
      <c r="AL44">
        <f>'Lamp1 imaginaria fundo'!AL44+'Lamp1 imaginaria Left'!AL44+'Lamp1 imaginaria R'!AL44+'Lamp1 imaginaria porta'!AL44+'Lamp1 imaginaria Left (2)'!AL44+'Lamp1 imaginaria porta (2)'!AL44+'Lamp1 imaginaria fundo (2)'!AL44+'Lamp1 imaginaria R (2)'!AL44</f>
        <v>2.8530699902940322</v>
      </c>
      <c r="AM44">
        <f>'Lamp1 imaginaria fundo'!AM44+'Lamp1 imaginaria Left'!AM44+'Lamp1 imaginaria R'!AM44+'Lamp1 imaginaria porta'!AM44+'Lamp1 imaginaria Left (2)'!AM44+'Lamp1 imaginaria porta (2)'!AM44+'Lamp1 imaginaria fundo (2)'!AM44+'Lamp1 imaginaria R (2)'!AM44</f>
        <v>2.8511879048795907</v>
      </c>
      <c r="AN44">
        <f>'Lamp1 imaginaria fundo'!AN44+'Lamp1 imaginaria Left'!AN44+'Lamp1 imaginaria R'!AN44+'Lamp1 imaginaria porta'!AN44+'Lamp1 imaginaria Left (2)'!AN44+'Lamp1 imaginaria porta (2)'!AN44+'Lamp1 imaginaria fundo (2)'!AN44+'Lamp1 imaginaria R (2)'!AN44</f>
        <v>2.8493308939772009</v>
      </c>
      <c r="AO44">
        <f>'Lamp1 imaginaria fundo'!AO44+'Lamp1 imaginaria Left'!AO44+'Lamp1 imaginaria R'!AO44+'Lamp1 imaginaria porta'!AO44+'Lamp1 imaginaria Left (2)'!AO44+'Lamp1 imaginaria porta (2)'!AO44+'Lamp1 imaginaria fundo (2)'!AO44+'Lamp1 imaginaria R (2)'!AO44</f>
        <v>2.8475033165717094</v>
      </c>
      <c r="AP44">
        <f>'Lamp1 imaginaria fundo'!AP44+'Lamp1 imaginaria Left'!AP44+'Lamp1 imaginaria R'!AP44+'Lamp1 imaginaria porta'!AP44+'Lamp1 imaginaria Left (2)'!AP44+'Lamp1 imaginaria porta (2)'!AP44+'Lamp1 imaginaria fundo (2)'!AP44+'Lamp1 imaginaria R (2)'!AP44</f>
        <v>2.8457093391829602</v>
      </c>
      <c r="AQ44">
        <f>'Lamp1 imaginaria fundo'!AQ44+'Lamp1 imaginaria Left'!AQ44+'Lamp1 imaginaria R'!AQ44+'Lamp1 imaginaria porta'!AQ44+'Lamp1 imaginaria Left (2)'!AQ44+'Lamp1 imaginaria porta (2)'!AQ44+'Lamp1 imaginaria fundo (2)'!AQ44+'Lamp1 imaginaria R (2)'!AQ44</f>
        <v>2.8439529329138398</v>
      </c>
      <c r="AR44">
        <f>'Lamp1 imaginaria fundo'!AR44+'Lamp1 imaginaria Left'!AR44+'Lamp1 imaginaria R'!AR44+'Lamp1 imaginaria porta'!AR44+'Lamp1 imaginaria Left (2)'!AR44+'Lamp1 imaginaria porta (2)'!AR44+'Lamp1 imaginaria fundo (2)'!AR44+'Lamp1 imaginaria R (2)'!AR44</f>
        <v>2.8422378701022946</v>
      </c>
      <c r="AS44">
        <f>'Lamp1 imaginaria fundo'!AS44+'Lamp1 imaginaria Left'!AS44+'Lamp1 imaginaria R'!AS44+'Lamp1 imaginaria porta'!AS44+'Lamp1 imaginaria Left (2)'!AS44+'Lamp1 imaginaria porta (2)'!AS44+'Lamp1 imaginaria fundo (2)'!AS44+'Lamp1 imaginaria R (2)'!AS44</f>
        <v>2.8405677205546414</v>
      </c>
      <c r="AT44">
        <f>'Lamp1 imaginaria fundo'!AT44+'Lamp1 imaginaria Left'!AT44+'Lamp1 imaginaria R'!AT44+'Lamp1 imaginaria porta'!AT44+'Lamp1 imaginaria Left (2)'!AT44+'Lamp1 imaginaria porta (2)'!AT44+'Lamp1 imaginaria fundo (2)'!AT44+'Lamp1 imaginaria R (2)'!AT44</f>
        <v>2.838945847335745</v>
      </c>
      <c r="AU44">
        <f>'Lamp1 imaginaria fundo'!AU44+'Lamp1 imaginaria Left'!AU44+'Lamp1 imaginaria R'!AU44+'Lamp1 imaginaria porta'!AU44+'Lamp1 imaginaria Left (2)'!AU44+'Lamp1 imaginaria porta (2)'!AU44+'Lamp1 imaginaria fundo (2)'!AU44+'Lamp1 imaginaria R (2)'!AU44</f>
        <v>2.837375402089763</v>
      </c>
      <c r="AV44">
        <f>'Lamp1 imaginaria fundo'!AV44+'Lamp1 imaginaria Left'!AV44+'Lamp1 imaginaria R'!AV44+'Lamp1 imaginaria porta'!AV44+'Lamp1 imaginaria Left (2)'!AV44+'Lamp1 imaginaria porta (2)'!AV44+'Lamp1 imaginaria fundo (2)'!AV44+'Lamp1 imaginaria R (2)'!AV44</f>
        <v>2.8358593198634954</v>
      </c>
      <c r="AW44">
        <f>'Lamp1 imaginaria fundo'!AW44+'Lamp1 imaginaria Left'!AW44+'Lamp1 imaginaria R'!AW44+'Lamp1 imaginaria porta'!AW44+'Lamp1 imaginaria Left (2)'!AW44+'Lamp1 imaginaria porta (2)'!AW44+'Lamp1 imaginaria fundo (2)'!AW44+'Lamp1 imaginaria R (2)'!AW44</f>
        <v>2.8344003134032327</v>
      </c>
      <c r="AX44">
        <f>'Lamp1 imaginaria fundo'!AX44+'Lamp1 imaginaria Left'!AX44+'Lamp1 imaginaria R'!AX44+'Lamp1 imaginaria porta'!AX44+'Lamp1 imaginaria Left (2)'!AX44+'Lamp1 imaginaria porta (2)'!AX44+'Lamp1 imaginaria fundo (2)'!AX44+'Lamp1 imaginaria R (2)'!AX44</f>
        <v>2.8330008668957518</v>
      </c>
      <c r="AY44">
        <f>'Lamp1 imaginaria fundo'!AY44+'Lamp1 imaginaria Left'!AY44+'Lamp1 imaginaria R'!AY44+'Lamp1 imaginaria porta'!AY44+'Lamp1 imaginaria Left (2)'!AY44+'Lamp1 imaginaria porta (2)'!AY44+'Lamp1 imaginaria fundo (2)'!AY44+'Lamp1 imaginaria R (2)'!AY44</f>
        <v>2.8316632291249246</v>
      </c>
      <c r="AZ44">
        <f>'Lamp1 imaginaria fundo'!AZ44+'Lamp1 imaginaria Left'!AZ44+'Lamp1 imaginaria R'!AZ44+'Lamp1 imaginaria porta'!AZ44+'Lamp1 imaginaria Left (2)'!AZ44+'Lamp1 imaginaria porta (2)'!AZ44+'Lamp1 imaginaria fundo (2)'!AZ44+'Lamp1 imaginaria R (2)'!AZ44</f>
        <v>2.8303894060176753</v>
      </c>
      <c r="BA44">
        <f>'Lamp1 imaginaria fundo'!BA44+'Lamp1 imaginaria Left'!BA44+'Lamp1 imaginaria R'!BA44+'Lamp1 imaginaria porta'!BA44+'Lamp1 imaginaria Left (2)'!BA44+'Lamp1 imaginaria porta (2)'!BA44+'Lamp1 imaginaria fundo (2)'!BA44+'Lamp1 imaginaria R (2)'!BA44</f>
        <v>2.8291811525569428</v>
      </c>
      <c r="BB44">
        <f>'Lamp1 imaginaria fundo'!BB44+'Lamp1 imaginaria Left'!BB44+'Lamp1 imaginaria R'!BB44+'Lamp1 imaginaria porta'!BB44+'Lamp1 imaginaria Left (2)'!BB44+'Lamp1 imaginaria porta (2)'!BB44+'Lamp1 imaginaria fundo (2)'!BB44+'Lamp1 imaginaria R (2)'!BB44</f>
        <v>2.8280399640450762</v>
      </c>
      <c r="BC44">
        <f>'Lamp1 imaginaria fundo'!BC44+'Lamp1 imaginaria Left'!BC44+'Lamp1 imaginaria R'!BC44+'Lamp1 imaginaria porta'!BC44+'Lamp1 imaginaria Left (2)'!BC44+'Lamp1 imaginaria porta (2)'!BC44+'Lamp1 imaginaria fundo (2)'!BC44+'Lamp1 imaginaria R (2)'!BC44</f>
        <v>2.8269670667091042</v>
      </c>
      <c r="BD44">
        <f>'Lamp1 imaginaria fundo'!BD44+'Lamp1 imaginaria Left'!BD44+'Lamp1 imaginaria R'!BD44+'Lamp1 imaginaria porta'!BD44+'Lamp1 imaginaria Left (2)'!BD44+'Lamp1 imaginaria porta (2)'!BD44+'Lamp1 imaginaria fundo (2)'!BD44+'Lamp1 imaginaria R (2)'!BD44</f>
        <v>2.8259634076496183</v>
      </c>
    </row>
    <row r="45" spans="5:56" ht="35" customHeight="1" x14ac:dyDescent="0.45">
      <c r="E45">
        <v>35</v>
      </c>
      <c r="F45">
        <f>'Lamp1 imaginaria fundo'!F45+'Lamp1 imaginaria Left'!F45+'Lamp1 imaginaria R'!F45+'Lamp1 imaginaria porta'!F45+'Lamp1 imaginaria Left (2)'!F45+'Lamp1 imaginaria porta (2)'!F45+'Lamp1 imaginaria fundo (2)'!F45+'Lamp1 imaginaria R (2)'!F45</f>
        <v>2.8904432158691593</v>
      </c>
      <c r="G45">
        <f>'Lamp1 imaginaria fundo'!G45+'Lamp1 imaginaria Left'!G45+'Lamp1 imaginaria R'!G45+'Lamp1 imaginaria porta'!G45+'Lamp1 imaginaria Left (2)'!G45+'Lamp1 imaginaria porta (2)'!G45+'Lamp1 imaginaria fundo (2)'!G45+'Lamp1 imaginaria R (2)'!G45</f>
        <v>2.8910990222490867</v>
      </c>
      <c r="H45">
        <f>'Lamp1 imaginaria fundo'!H45+'Lamp1 imaginaria Left'!H45+'Lamp1 imaginaria R'!H45+'Lamp1 imaginaria porta'!H45+'Lamp1 imaginaria Left (2)'!H45+'Lamp1 imaginaria porta (2)'!H45+'Lamp1 imaginaria fundo (2)'!H45+'Lamp1 imaginaria R (2)'!H45</f>
        <v>2.891564158371088</v>
      </c>
      <c r="I45">
        <f>'Lamp1 imaginaria fundo'!I45+'Lamp1 imaginaria Left'!I45+'Lamp1 imaginaria R'!I45+'Lamp1 imaginaria porta'!I45+'Lamp1 imaginaria Left (2)'!I45+'Lamp1 imaginaria porta (2)'!I45+'Lamp1 imaginaria fundo (2)'!I45+'Lamp1 imaginaria R (2)'!I45</f>
        <v>2.8918447958432196</v>
      </c>
      <c r="J45">
        <f>'Lamp1 imaginaria fundo'!J45+'Lamp1 imaginaria Left'!J45+'Lamp1 imaginaria R'!J45+'Lamp1 imaginaria porta'!J45+'Lamp1 imaginaria Left (2)'!J45+'Lamp1 imaginaria porta (2)'!J45+'Lamp1 imaginaria fundo (2)'!J45+'Lamp1 imaginaria R (2)'!J45</f>
        <v>2.8919475260007466</v>
      </c>
      <c r="K45">
        <f>'Lamp1 imaginaria fundo'!K45+'Lamp1 imaginaria Left'!K45+'Lamp1 imaginaria R'!K45+'Lamp1 imaginaria porta'!K45+'Lamp1 imaginaria Left (2)'!K45+'Lamp1 imaginaria porta (2)'!K45+'Lamp1 imaginaria fundo (2)'!K45+'Lamp1 imaginaria R (2)'!K45</f>
        <v>2.8918792934791142</v>
      </c>
      <c r="L45">
        <f>'Lamp1 imaginaria fundo'!L45+'Lamp1 imaginaria Left'!L45+'Lamp1 imaginaria R'!L45+'Lamp1 imaginaria porta'!L45+'Lamp1 imaginaria Left (2)'!L45+'Lamp1 imaginaria porta (2)'!L45+'Lamp1 imaginaria fundo (2)'!L45+'Lamp1 imaginaria R (2)'!L45</f>
        <v>2.8916473325340526</v>
      </c>
      <c r="M45">
        <f>'Lamp1 imaginaria fundo'!M45+'Lamp1 imaginaria Left'!M45+'Lamp1 imaginaria R'!M45+'Lamp1 imaginaria porta'!M45+'Lamp1 imaginaria Left (2)'!M45+'Lamp1 imaginaria porta (2)'!M45+'Lamp1 imaginaria fundo (2)'!M45+'Lamp1 imaginaria R (2)'!M45</f>
        <v>2.8912591069628579</v>
      </c>
      <c r="N45">
        <f>'Lamp1 imaginaria fundo'!N45+'Lamp1 imaginaria Left'!N45+'Lamp1 imaginaria R'!N45+'Lamp1 imaginaria porta'!N45+'Lamp1 imaginaria Left (2)'!N45+'Lamp1 imaginaria porta (2)'!N45+'Lamp1 imaginaria fundo (2)'!N45+'Lamp1 imaginaria R (2)'!N45</f>
        <v>2.8907222542722937</v>
      </c>
      <c r="O45">
        <f>'Lamp1 imaginaria fundo'!O45+'Lamp1 imaginaria Left'!O45+'Lamp1 imaginaria R'!O45+'Lamp1 imaginaria porta'!O45+'Lamp1 imaginaria Left (2)'!O45+'Lamp1 imaginaria porta (2)'!O45+'Lamp1 imaginaria fundo (2)'!O45+'Lamp1 imaginaria R (2)'!O45</f>
        <v>2.8900445345354289</v>
      </c>
      <c r="P45">
        <f>'Lamp1 imaginaria fundo'!P45+'Lamp1 imaginaria Left'!P45+'Lamp1 imaginaria R'!P45+'Lamp1 imaginaria porta'!P45+'Lamp1 imaginaria Left (2)'!P45+'Lamp1 imaginaria porta (2)'!P45+'Lamp1 imaginaria fundo (2)'!P45+'Lamp1 imaginaria R (2)'!P45</f>
        <v>2.8892337841899751</v>
      </c>
      <c r="Q45">
        <f>'Lamp1 imaginaria fundo'!Q45+'Lamp1 imaginaria Left'!Q45+'Lamp1 imaginaria R'!Q45+'Lamp1 imaginaria porta'!Q45+'Lamp1 imaginaria Left (2)'!Q45+'Lamp1 imaginaria porta (2)'!Q45+'Lamp1 imaginaria fundo (2)'!Q45+'Lamp1 imaginaria R (2)'!Q45</f>
        <v>2.8882978748601755</v>
      </c>
      <c r="R45">
        <f>'Lamp1 imaginaria fundo'!R45+'Lamp1 imaginaria Left'!R45+'Lamp1 imaginaria R'!R45+'Lamp1 imaginaria porta'!R45+'Lamp1 imaginaria Left (2)'!R45+'Lamp1 imaginaria porta (2)'!R45+'Lamp1 imaginaria fundo (2)'!R45+'Lamp1 imaginaria R (2)'!R45</f>
        <v>2.8872446771372258</v>
      </c>
      <c r="S45">
        <f>'Lamp1 imaginaria fundo'!S45+'Lamp1 imaginaria Left'!S45+'Lamp1 imaginaria R'!S45+'Lamp1 imaginaria porta'!S45+'Lamp1 imaginaria Left (2)'!S45+'Lamp1 imaginaria porta (2)'!S45+'Lamp1 imaginaria fundo (2)'!S45+'Lamp1 imaginaria R (2)'!S45</f>
        <v>2.8860820291316847</v>
      </c>
      <c r="T45">
        <f>'Lamp1 imaginaria fundo'!T45+'Lamp1 imaginaria Left'!T45+'Lamp1 imaginaria R'!T45+'Lamp1 imaginaria porta'!T45+'Lamp1 imaginaria Left (2)'!T45+'Lamp1 imaginaria porta (2)'!T45+'Lamp1 imaginaria fundo (2)'!T45+'Lamp1 imaginaria R (2)'!T45</f>
        <v>2.8848177095161769</v>
      </c>
      <c r="U45">
        <f>'Lamp1 imaginaria fundo'!U45+'Lamp1 imaginaria Left'!U45+'Lamp1 imaginaria R'!U45+'Lamp1 imaginaria porta'!U45+'Lamp1 imaginaria Left (2)'!U45+'Lamp1 imaginaria porta (2)'!U45+'Lamp1 imaginaria fundo (2)'!U45+'Lamp1 imaginaria R (2)'!U45</f>
        <v>2.8834594147070849</v>
      </c>
      <c r="V45">
        <f>'Lamp1 imaginaria fundo'!V45+'Lamp1 imaginaria Left'!V45+'Lamp1 imaginaria R'!V45+'Lamp1 imaginaria porta'!V45+'Lamp1 imaginaria Left (2)'!V45+'Lamp1 imaginaria porta (2)'!V45+'Lamp1 imaginaria fundo (2)'!V45+'Lamp1 imaginaria R (2)'!V45</f>
        <v>2.8820147397881843</v>
      </c>
      <c r="W45">
        <f>'Lamp1 imaginaria fundo'!W45+'Lamp1 imaginaria Left'!W45+'Lamp1 imaginaria R'!W45+'Lamp1 imaginaria porta'!W45+'Lamp1 imaginaria Left (2)'!W45+'Lamp1 imaginaria porta (2)'!W45+'Lamp1 imaginaria fundo (2)'!W45+'Lamp1 imaginaria R (2)'!W45</f>
        <v>2.8804911627547454</v>
      </c>
      <c r="X45">
        <f>'Lamp1 imaginaria fundo'!X45+'Lamp1 imaginaria Left'!X45+'Lamp1 imaginaria R'!X45+'Lamp1 imaginaria porta'!X45+'Lamp1 imaginaria Left (2)'!X45+'Lamp1 imaginaria porta (2)'!X45+'Lamp1 imaginaria fundo (2)'!X45+'Lamp1 imaginaria R (2)'!X45</f>
        <v>2.8788960316503682</v>
      </c>
      <c r="Y45">
        <f>'Lamp1 imaginaria fundo'!Y45+'Lamp1 imaginaria Left'!Y45+'Lamp1 imaginaria R'!Y45+'Lamp1 imaginaria porta'!Y45+'Lamp1 imaginaria Left (2)'!Y45+'Lamp1 imaginaria porta (2)'!Y45+'Lamp1 imaginaria fundo (2)'!Y45+'Lamp1 imaginaria R (2)'!Y45</f>
        <v>2.8772365541777147</v>
      </c>
      <c r="Z45">
        <f>'Lamp1 imaginaria fundo'!Z45+'Lamp1 imaginaria Left'!Z45+'Lamp1 imaginaria R'!Z45+'Lamp1 imaginaria porta'!Z45+'Lamp1 imaginaria Left (2)'!Z45+'Lamp1 imaginaria porta (2)'!Z45+'Lamp1 imaginaria fundo (2)'!Z45+'Lamp1 imaginaria R (2)'!Z45</f>
        <v>2.8755197893847435</v>
      </c>
      <c r="AA45">
        <f>'Lamp1 imaginaria fundo'!AA45+'Lamp1 imaginaria Left'!AA45+'Lamp1 imaginaria R'!AA45+'Lamp1 imaginaria porta'!AA45+'Lamp1 imaginaria Left (2)'!AA45+'Lamp1 imaginaria porta (2)'!AA45+'Lamp1 imaginaria fundo (2)'!AA45+'Lamp1 imaginaria R (2)'!AA45</f>
        <v>2.8737526410571461</v>
      </c>
      <c r="AB45">
        <f>'Lamp1 imaginaria fundo'!AB45+'Lamp1 imaginaria Left'!AB45+'Lamp1 imaginaria R'!AB45+'Lamp1 imaginaria porta'!AB45+'Lamp1 imaginaria Left (2)'!AB45+'Lamp1 imaginaria porta (2)'!AB45+'Lamp1 imaginaria fundo (2)'!AB45+'Lamp1 imaginaria R (2)'!AB45</f>
        <v>2.8719418524823781</v>
      </c>
      <c r="AC45">
        <f>'Lamp1 imaginaria fundo'!AC45+'Lamp1 imaginaria Left'!AC45+'Lamp1 imaginaria R'!AC45+'Lamp1 imaginaria porta'!AC45+'Lamp1 imaginaria Left (2)'!AC45+'Lamp1 imaginaria porta (2)'!AC45+'Lamp1 imaginaria fundo (2)'!AC45+'Lamp1 imaginaria R (2)'!AC45</f>
        <v>2.8700940022885191</v>
      </c>
      <c r="AD45">
        <f>'Lamp1 imaginaria fundo'!AD45+'Lamp1 imaginaria Left'!AD45+'Lamp1 imaginaria R'!AD45+'Lamp1 imaginaria porta'!AD45+'Lamp1 imaginaria Left (2)'!AD45+'Lamp1 imaginaria porta (2)'!AD45+'Lamp1 imaginaria fundo (2)'!AD45+'Lamp1 imaginaria R (2)'!AD45</f>
        <v>2.8682155010999613</v>
      </c>
      <c r="AE45">
        <f>'Lamp1 imaginaria fundo'!AE45+'Lamp1 imaginaria Left'!AE45+'Lamp1 imaginaria R'!AE45+'Lamp1 imaginaria porta'!AE45+'Lamp1 imaginaria Left (2)'!AE45+'Lamp1 imaginaria porta (2)'!AE45+'Lamp1 imaginaria fundo (2)'!AE45+'Lamp1 imaginaria R (2)'!AE45</f>
        <v>2.8663125887899339</v>
      </c>
      <c r="AF45">
        <f>'Lamp1 imaginaria fundo'!AF45+'Lamp1 imaginaria Left'!AF45+'Lamp1 imaginaria R'!AF45+'Lamp1 imaginaria porta'!AF45+'Lamp1 imaginaria Left (2)'!AF45+'Lamp1 imaginaria porta (2)'!AF45+'Lamp1 imaginaria fundo (2)'!AF45+'Lamp1 imaginaria R (2)'!AF45</f>
        <v>2.8643913321457664</v>
      </c>
      <c r="AG45">
        <f>'Lamp1 imaginaria fundo'!AG45+'Lamp1 imaginaria Left'!AG45+'Lamp1 imaginaria R'!AG45+'Lamp1 imaginaria porta'!AG45+'Lamp1 imaginaria Left (2)'!AG45+'Lamp1 imaginaria porta (2)'!AG45+'Lamp1 imaginaria fundo (2)'!AG45+'Lamp1 imaginaria R (2)'!AG45</f>
        <v>2.8624576227955769</v>
      </c>
      <c r="AH45">
        <f>'Lamp1 imaginaria fundo'!AH45+'Lamp1 imaginaria Left'!AH45+'Lamp1 imaginaria R'!AH45+'Lamp1 imaginaria porta'!AH45+'Lamp1 imaginaria Left (2)'!AH45+'Lamp1 imaginaria porta (2)'!AH45+'Lamp1 imaginaria fundo (2)'!AH45+'Lamp1 imaginaria R (2)'!AH45</f>
        <v>2.8605171752741545</v>
      </c>
      <c r="AI45">
        <f>'Lamp1 imaginaria fundo'!AI45+'Lamp1 imaginaria Left'!AI45+'Lamp1 imaginaria R'!AI45+'Lamp1 imaginaria porta'!AI45+'Lamp1 imaginaria Left (2)'!AI45+'Lamp1 imaginaria porta (2)'!AI45+'Lamp1 imaginaria fundo (2)'!AI45+'Lamp1 imaginaria R (2)'!AI45</f>
        <v>2.8585755251308549</v>
      </c>
      <c r="AJ45">
        <f>'Lamp1 imaginaria fundo'!AJ45+'Lamp1 imaginaria Left'!AJ45+'Lamp1 imaginaria R'!AJ45+'Lamp1 imaginaria porta'!AJ45+'Lamp1 imaginaria Left (2)'!AJ45+'Lamp1 imaginaria porta (2)'!AJ45+'Lamp1 imaginaria fundo (2)'!AJ45+'Lamp1 imaginaria R (2)'!AJ45</f>
        <v>2.8566380270031702</v>
      </c>
      <c r="AK45">
        <f>'Lamp1 imaginaria fundo'!AK45+'Lamp1 imaginaria Left'!AK45+'Lamp1 imaginaria R'!AK45+'Lamp1 imaginaria porta'!AK45+'Lamp1 imaginaria Left (2)'!AK45+'Lamp1 imaginaria porta (2)'!AK45+'Lamp1 imaginaria fundo (2)'!AK45+'Lamp1 imaginaria R (2)'!AK45</f>
        <v>2.8547098525965171</v>
      </c>
      <c r="AL45">
        <f>'Lamp1 imaginaria fundo'!AL45+'Lamp1 imaginaria Left'!AL45+'Lamp1 imaginaria R'!AL45+'Lamp1 imaginaria porta'!AL45+'Lamp1 imaginaria Left (2)'!AL45+'Lamp1 imaginaria porta (2)'!AL45+'Lamp1 imaginaria fundo (2)'!AL45+'Lamp1 imaginaria R (2)'!AL45</f>
        <v>2.8527959885237486</v>
      </c>
      <c r="AM45">
        <f>'Lamp1 imaginaria fundo'!AM45+'Lamp1 imaginaria Left'!AM45+'Lamp1 imaginaria R'!AM45+'Lamp1 imaginaria porta'!AM45+'Lamp1 imaginaria Left (2)'!AM45+'Lamp1 imaginaria porta (2)'!AM45+'Lamp1 imaginaria fundo (2)'!AM45+'Lamp1 imaginaria R (2)'!AM45</f>
        <v>2.8509012339675204</v>
      </c>
      <c r="AN45">
        <f>'Lamp1 imaginaria fundo'!AN45+'Lamp1 imaginaria Left'!AN45+'Lamp1 imaginaria R'!AN45+'Lamp1 imaginaria porta'!AN45+'Lamp1 imaginaria Left (2)'!AN45+'Lamp1 imaginaria porta (2)'!AN45+'Lamp1 imaginaria fundo (2)'!AN45+'Lamp1 imaginaria R (2)'!AN45</f>
        <v>2.849030198135122</v>
      </c>
      <c r="AO45">
        <f>'Lamp1 imaginaria fundo'!AO45+'Lamp1 imaginaria Left'!AO45+'Lamp1 imaginaria R'!AO45+'Lamp1 imaginaria porta'!AO45+'Lamp1 imaginaria Left (2)'!AO45+'Lamp1 imaginaria porta (2)'!AO45+'Lamp1 imaginaria fundo (2)'!AO45+'Lamp1 imaginaria R (2)'!AO45</f>
        <v>2.8471872974793864</v>
      </c>
      <c r="AP45">
        <f>'Lamp1 imaginaria fundo'!AP45+'Lamp1 imaginaria Left'!AP45+'Lamp1 imaginaria R'!AP45+'Lamp1 imaginaria porta'!AP45+'Lamp1 imaginaria Left (2)'!AP45+'Lamp1 imaginaria porta (2)'!AP45+'Lamp1 imaginaria fundo (2)'!AP45+'Lamp1 imaginaria R (2)'!AP45</f>
        <v>2.8453767526611138</v>
      </c>
      <c r="AQ45">
        <f>'Lamp1 imaginaria fundo'!AQ45+'Lamp1 imaginaria Left'!AQ45+'Lamp1 imaginaria R'!AQ45+'Lamp1 imaginaria porta'!AQ45+'Lamp1 imaginaria Left (2)'!AQ45+'Lamp1 imaginaria porta (2)'!AQ45+'Lamp1 imaginaria fundo (2)'!AQ45+'Lamp1 imaginaria R (2)'!AQ45</f>
        <v>2.8436025852287115</v>
      </c>
      <c r="AR45">
        <f>'Lamp1 imaginaria fundo'!AR45+'Lamp1 imaginaria Left'!AR45+'Lamp1 imaginaria R'!AR45+'Lamp1 imaginaria porta'!AR45+'Lamp1 imaginaria Left (2)'!AR45+'Lamp1 imaginaria porta (2)'!AR45+'Lamp1 imaginaria fundo (2)'!AR45+'Lamp1 imaginaria R (2)'!AR45</f>
        <v>2.8418686139897953</v>
      </c>
      <c r="AS45">
        <f>'Lamp1 imaginaria fundo'!AS45+'Lamp1 imaginaria Left'!AS45+'Lamp1 imaginaria R'!AS45+'Lamp1 imaginaria porta'!AS45+'Lamp1 imaginaria Left (2)'!AS45+'Lamp1 imaginaria porta (2)'!AS45+'Lamp1 imaginaria fundo (2)'!AS45+'Lamp1 imaginaria R (2)'!AS45</f>
        <v>2.8401784510478336</v>
      </c>
      <c r="AT45">
        <f>'Lamp1 imaginaria fundo'!AT45+'Lamp1 imaginaria Left'!AT45+'Lamp1 imaginaria R'!AT45+'Lamp1 imaginaria porta'!AT45+'Lamp1 imaginaria Left (2)'!AT45+'Lamp1 imaginaria porta (2)'!AT45+'Lamp1 imaginaria fundo (2)'!AT45+'Lamp1 imaginaria R (2)'!AT45</f>
        <v>2.8385354974748953</v>
      </c>
      <c r="AU45">
        <f>'Lamp1 imaginaria fundo'!AU45+'Lamp1 imaginaria Left'!AU45+'Lamp1 imaginaria R'!AU45+'Lamp1 imaginaria porta'!AU45+'Lamp1 imaginaria Left (2)'!AU45+'Lamp1 imaginaria porta (2)'!AU45+'Lamp1 imaginaria fundo (2)'!AU45+'Lamp1 imaginaria R (2)'!AU45</f>
        <v>2.8369429385895693</v>
      </c>
      <c r="AV45">
        <f>'Lamp1 imaginaria fundo'!AV45+'Lamp1 imaginaria Left'!AV45+'Lamp1 imaginaria R'!AV45+'Lamp1 imaginaria porta'!AV45+'Lamp1 imaginaria Left (2)'!AV45+'Lamp1 imaginaria porta (2)'!AV45+'Lamp1 imaginaria fundo (2)'!AV45+'Lamp1 imaginaria R (2)'!AV45</f>
        <v>2.8354037388074977</v>
      </c>
      <c r="AW45">
        <f>'Lamp1 imaginaria fundo'!AW45+'Lamp1 imaginaria Left'!AW45+'Lamp1 imaginaria R'!AW45+'Lamp1 imaginaria porta'!AW45+'Lamp1 imaginaria Left (2)'!AW45+'Lamp1 imaginaria porta (2)'!AW45+'Lamp1 imaginaria fundo (2)'!AW45+'Lamp1 imaginaria R (2)'!AW45</f>
        <v>2.8339206360309812</v>
      </c>
      <c r="AX45">
        <f>'Lamp1 imaginaria fundo'!AX45+'Lamp1 imaginaria Left'!AX45+'Lamp1 imaginaria R'!AX45+'Lamp1 imaginaria porta'!AX45+'Lamp1 imaginaria Left (2)'!AX45+'Lamp1 imaginaria porta (2)'!AX45+'Lamp1 imaginaria fundo (2)'!AX45+'Lamp1 imaginaria R (2)'!AX45</f>
        <v>2.8324961355441145</v>
      </c>
      <c r="AY45">
        <f>'Lamp1 imaginaria fundo'!AY45+'Lamp1 imaginaria Left'!AY45+'Lamp1 imaginaria R'!AY45+'Lamp1 imaginaria porta'!AY45+'Lamp1 imaginaria Left (2)'!AY45+'Lamp1 imaginaria porta (2)'!AY45+'Lamp1 imaginaria fundo (2)'!AY45+'Lamp1 imaginaria R (2)'!AY45</f>
        <v>2.8311325033810948</v>
      </c>
      <c r="AZ45">
        <f>'Lamp1 imaginaria fundo'!AZ45+'Lamp1 imaginaria Left'!AZ45+'Lamp1 imaginaria R'!AZ45+'Lamp1 imaginaria porta'!AZ45+'Lamp1 imaginaria Left (2)'!AZ45+'Lamp1 imaginaria porta (2)'!AZ45+'Lamp1 imaginaria fundo (2)'!AZ45+'Lamp1 imaginaria R (2)'!AZ45</f>
        <v>2.8298317591379654</v>
      </c>
      <c r="BA45">
        <f>'Lamp1 imaginaria fundo'!BA45+'Lamp1 imaginaria Left'!BA45+'Lamp1 imaginaria R'!BA45+'Lamp1 imaginaria porta'!BA45+'Lamp1 imaginaria Left (2)'!BA45+'Lamp1 imaginaria porta (2)'!BA45+'Lamp1 imaginaria fundo (2)'!BA45+'Lamp1 imaginaria R (2)'!BA45</f>
        <v>2.828595668202412</v>
      </c>
      <c r="BB45">
        <f>'Lamp1 imaginaria fundo'!BB45+'Lamp1 imaginaria Left'!BB45+'Lamp1 imaginaria R'!BB45+'Lamp1 imaginaria porta'!BB45+'Lamp1 imaginaria Left (2)'!BB45+'Lamp1 imaginaria porta (2)'!BB45+'Lamp1 imaginaria fundo (2)'!BB45+'Lamp1 imaginaria R (2)'!BB45</f>
        <v>2.8274257333824493</v>
      </c>
      <c r="BC45">
        <f>'Lamp1 imaginaria fundo'!BC45+'Lamp1 imaginaria Left'!BC45+'Lamp1 imaginaria R'!BC45+'Lamp1 imaginaria porta'!BC45+'Lamp1 imaginaria Left (2)'!BC45+'Lamp1 imaginaria porta (2)'!BC45+'Lamp1 imaginaria fundo (2)'!BC45+'Lamp1 imaginaria R (2)'!BC45</f>
        <v>2.8263231859232136</v>
      </c>
      <c r="BD45">
        <f>'Lamp1 imaginaria fundo'!BD45+'Lamp1 imaginaria Left'!BD45+'Lamp1 imaginaria R'!BD45+'Lamp1 imaginaria porta'!BD45+'Lamp1 imaginaria Left (2)'!BD45+'Lamp1 imaginaria porta (2)'!BD45+'Lamp1 imaginaria fundo (2)'!BD45+'Lamp1 imaginaria R (2)'!BD45</f>
        <v>2.8252889759117892</v>
      </c>
    </row>
    <row r="46" spans="5:56" ht="35" customHeight="1" x14ac:dyDescent="0.45">
      <c r="E46">
        <v>36</v>
      </c>
      <c r="F46">
        <f>'Lamp1 imaginaria fundo'!F46+'Lamp1 imaginaria Left'!F46+'Lamp1 imaginaria R'!F46+'Lamp1 imaginaria porta'!F46+'Lamp1 imaginaria Left (2)'!F46+'Lamp1 imaginaria porta (2)'!F46+'Lamp1 imaginaria fundo (2)'!F46+'Lamp1 imaginaria R (2)'!F46</f>
        <v>2.8895879539618976</v>
      </c>
      <c r="G46">
        <f>'Lamp1 imaginaria fundo'!G46+'Lamp1 imaginaria Left'!G46+'Lamp1 imaginaria R'!G46+'Lamp1 imaginaria porta'!G46+'Lamp1 imaginaria Left (2)'!G46+'Lamp1 imaginaria porta (2)'!G46+'Lamp1 imaginaria fundo (2)'!G46+'Lamp1 imaginaria R (2)'!G46</f>
        <v>2.8902807993257813</v>
      </c>
      <c r="H46">
        <f>'Lamp1 imaginaria fundo'!H46+'Lamp1 imaginaria Left'!H46+'Lamp1 imaginaria R'!H46+'Lamp1 imaginaria porta'!H46+'Lamp1 imaginaria Left (2)'!H46+'Lamp1 imaginaria porta (2)'!H46+'Lamp1 imaginaria fundo (2)'!H46+'Lamp1 imaginaria R (2)'!H46</f>
        <v>2.8907833907318294</v>
      </c>
      <c r="I46">
        <f>'Lamp1 imaginaria fundo'!I46+'Lamp1 imaginaria Left'!I46+'Lamp1 imaginaria R'!I46+'Lamp1 imaginaria porta'!I46+'Lamp1 imaginaria Left (2)'!I46+'Lamp1 imaginaria porta (2)'!I46+'Lamp1 imaginaria fundo (2)'!I46+'Lamp1 imaginaria R (2)'!I46</f>
        <v>2.8911016259724676</v>
      </c>
      <c r="J46">
        <f>'Lamp1 imaginaria fundo'!J46+'Lamp1 imaginaria Left'!J46+'Lamp1 imaginaria R'!J46+'Lamp1 imaginaria porta'!J46+'Lamp1 imaginaria Left (2)'!J46+'Lamp1 imaginaria porta (2)'!J46+'Lamp1 imaginaria fundo (2)'!J46+'Lamp1 imaginaria R (2)'!J46</f>
        <v>2.891241827211001</v>
      </c>
      <c r="K46">
        <f>'Lamp1 imaginaria fundo'!K46+'Lamp1 imaginaria Left'!K46+'Lamp1 imaginaria R'!K46+'Lamp1 imaginaria porta'!K46+'Lamp1 imaginaria Left (2)'!K46+'Lamp1 imaginaria porta (2)'!K46+'Lamp1 imaginaria fundo (2)'!K46+'Lamp1 imaginaria R (2)'!K46</f>
        <v>2.8912106777931434</v>
      </c>
      <c r="L46">
        <f>'Lamp1 imaginaria fundo'!L46+'Lamp1 imaginaria Left'!L46+'Lamp1 imaginaria R'!L46+'Lamp1 imaginaria porta'!L46+'Lamp1 imaginaria Left (2)'!L46+'Lamp1 imaginaria porta (2)'!L46+'Lamp1 imaginaria fundo (2)'!L46+'Lamp1 imaginaria R (2)'!L46</f>
        <v>2.8910151614943427</v>
      </c>
      <c r="M46">
        <f>'Lamp1 imaginaria fundo'!M46+'Lamp1 imaginaria Left'!M46+'Lamp1 imaginaria R'!M46+'Lamp1 imaginaria porta'!M46+'Lamp1 imaginaria Left (2)'!M46+'Lamp1 imaginaria porta (2)'!M46+'Lamp1 imaginaria fundo (2)'!M46+'Lamp1 imaginaria R (2)'!M46</f>
        <v>2.8906625050145749</v>
      </c>
      <c r="N46">
        <f>'Lamp1 imaginaria fundo'!N46+'Lamp1 imaginaria Left'!N46+'Lamp1 imaginaria R'!N46+'Lamp1 imaginaria porta'!N46+'Lamp1 imaginaria Left (2)'!N46+'Lamp1 imaginaria porta (2)'!N46+'Lamp1 imaginaria fundo (2)'!N46+'Lamp1 imaginaria R (2)'!N46</f>
        <v>2.8901601243369424</v>
      </c>
      <c r="O46">
        <f>'Lamp1 imaginaria fundo'!O46+'Lamp1 imaginaria Left'!O46+'Lamp1 imaginaria R'!O46+'Lamp1 imaginaria porta'!O46+'Lamp1 imaginaria Left (2)'!O46+'Lamp1 imaginaria porta (2)'!O46+'Lamp1 imaginaria fundo (2)'!O46+'Lamp1 imaginaria R (2)'!O46</f>
        <v>2.8895155753760342</v>
      </c>
      <c r="P46">
        <f>'Lamp1 imaginaria fundo'!P46+'Lamp1 imaginaria Left'!P46+'Lamp1 imaginaria R'!P46+'Lamp1 imaginaria porta'!P46+'Lamp1 imaginaria Left (2)'!P46+'Lamp1 imaginaria porta (2)'!P46+'Lamp1 imaginaria fundo (2)'!P46+'Lamp1 imaginaria R (2)'!P46</f>
        <v>2.8887365091639765</v>
      </c>
      <c r="Q46">
        <f>'Lamp1 imaginaria fundo'!Q46+'Lamp1 imaginaria Left'!Q46+'Lamp1 imaginaria R'!Q46+'Lamp1 imaginaria porta'!Q46+'Lamp1 imaginaria Left (2)'!Q46+'Lamp1 imaginaria porta (2)'!Q46+'Lamp1 imaginaria fundo (2)'!Q46+'Lamp1 imaginaria R (2)'!Q46</f>
        <v>2.8878306316620241</v>
      </c>
      <c r="R46">
        <f>'Lamp1 imaginaria fundo'!R46+'Lamp1 imaginaria Left'!R46+'Lamp1 imaginaria R'!R46+'Lamp1 imaginaria porta'!R46+'Lamp1 imaginaria Left (2)'!R46+'Lamp1 imaginaria porta (2)'!R46+'Lamp1 imaginaria fundo (2)'!R46+'Lamp1 imaginaria R (2)'!R46</f>
        <v>2.886805668147356</v>
      </c>
      <c r="S46">
        <f>'Lamp1 imaginaria fundo'!S46+'Lamp1 imaginaria Left'!S46+'Lamp1 imaginaria R'!S46+'Lamp1 imaginaria porta'!S46+'Lamp1 imaginaria Left (2)'!S46+'Lamp1 imaginaria porta (2)'!S46+'Lamp1 imaginaria fundo (2)'!S46+'Lamp1 imaginaria R (2)'!S46</f>
        <v>2.8856693320105928</v>
      </c>
      <c r="T46">
        <f>'Lamp1 imaginaria fundo'!T46+'Lamp1 imaginaria Left'!T46+'Lamp1 imaginaria R'!T46+'Lamp1 imaginaria porta'!T46+'Lamp1 imaginaria Left (2)'!T46+'Lamp1 imaginaria porta (2)'!T46+'Lamp1 imaginaria fundo (2)'!T46+'Lamp1 imaginaria R (2)'!T46</f>
        <v>2.8844292977101378</v>
      </c>
      <c r="U46">
        <f>'Lamp1 imaginaria fundo'!U46+'Lamp1 imaginaria Left'!U46+'Lamp1 imaginaria R'!U46+'Lamp1 imaginaria porta'!U46+'Lamp1 imaginaria Left (2)'!U46+'Lamp1 imaginaria porta (2)'!U46+'Lamp1 imaginaria fundo (2)'!U46+'Lamp1 imaginaria R (2)'!U46</f>
        <v>2.8830931775641409</v>
      </c>
      <c r="V46">
        <f>'Lamp1 imaginaria fundo'!V46+'Lamp1 imaginaria Left'!V46+'Lamp1 imaginaria R'!V46+'Lamp1 imaginaria porta'!V46+'Lamp1 imaginaria Left (2)'!V46+'Lamp1 imaginaria porta (2)'!V46+'Lamp1 imaginaria fundo (2)'!V46+'Lamp1 imaginaria R (2)'!V46</f>
        <v>2.8816685020179773</v>
      </c>
      <c r="W46">
        <f>'Lamp1 imaginaria fundo'!W46+'Lamp1 imaginaria Left'!W46+'Lamp1 imaginaria R'!W46+'Lamp1 imaginaria porta'!W46+'Lamp1 imaginaria Left (2)'!W46+'Lamp1 imaginaria porta (2)'!W46+'Lamp1 imaginaria fundo (2)'!W46+'Lamp1 imaginaria R (2)'!W46</f>
        <v>2.8801627030023496</v>
      </c>
      <c r="X46">
        <f>'Lamp1 imaginaria fundo'!X46+'Lamp1 imaginaria Left'!X46+'Lamp1 imaginaria R'!X46+'Lamp1 imaginaria porta'!X46+'Lamp1 imaginaria Left (2)'!X46+'Lamp1 imaginaria porta (2)'!X46+'Lamp1 imaginaria fundo (2)'!X46+'Lamp1 imaginaria R (2)'!X46</f>
        <v>2.8785830999914457</v>
      </c>
      <c r="Y46">
        <f>'Lamp1 imaginaria fundo'!Y46+'Lamp1 imaginaria Left'!Y46+'Lamp1 imaginaria R'!Y46+'Lamp1 imaginaria porta'!Y46+'Lamp1 imaginaria Left (2)'!Y46+'Lamp1 imaginaria porta (2)'!Y46+'Lamp1 imaginaria fundo (2)'!Y46+'Lamp1 imaginaria R (2)'!Y46</f>
        <v>2.8769368883790549</v>
      </c>
      <c r="Z46">
        <f>'Lamp1 imaginaria fundo'!Z46+'Lamp1 imaginaria Left'!Z46+'Lamp1 imaginaria R'!Z46+'Lamp1 imaginaria porta'!Z46+'Lamp1 imaginaria Left (2)'!Z46+'Lamp1 imaginaria porta (2)'!Z46+'Lamp1 imaginaria fundo (2)'!Z46+'Lamp1 imaginaria R (2)'!Z46</f>
        <v>2.8752311298098951</v>
      </c>
      <c r="AA46">
        <f>'Lamp1 imaginaria fundo'!AA46+'Lamp1 imaginaria Left'!AA46+'Lamp1 imaginaria R'!AA46+'Lamp1 imaginaria porta'!AA46+'Lamp1 imaginaria Left (2)'!AA46+'Lamp1 imaginaria porta (2)'!AA46+'Lamp1 imaginaria fundo (2)'!AA46+'Lamp1 imaginaria R (2)'!AA46</f>
        <v>2.8734727441307428</v>
      </c>
      <c r="AB46">
        <f>'Lamp1 imaginaria fundo'!AB46+'Lamp1 imaginaria Left'!AB46+'Lamp1 imaginaria R'!AB46+'Lamp1 imaginaria porta'!AB46+'Lamp1 imaginaria Left (2)'!AB46+'Lamp1 imaginaria porta (2)'!AB46+'Lamp1 imaginaria fundo (2)'!AB46+'Lamp1 imaginaria R (2)'!AB46</f>
        <v>2.8716685026584123</v>
      </c>
      <c r="AC46">
        <f>'Lamp1 imaginaria fundo'!AC46+'Lamp1 imaginaria Left'!AC46+'Lamp1 imaginaria R'!AC46+'Lamp1 imaginaria porta'!AC46+'Lamp1 imaginaria Left (2)'!AC46+'Lamp1 imaginaria porta (2)'!AC46+'Lamp1 imaginaria fundo (2)'!AC46+'Lamp1 imaginaria R (2)'!AC46</f>
        <v>2.8698250224969239</v>
      </c>
      <c r="AD46">
        <f>'Lamp1 imaginaria fundo'!AD46+'Lamp1 imaginaria Left'!AD46+'Lamp1 imaginaria R'!AD46+'Lamp1 imaginaria porta'!AD46+'Lamp1 imaginaria Left (2)'!AD46+'Lamp1 imaginaria porta (2)'!AD46+'Lamp1 imaginaria fundo (2)'!AD46+'Lamp1 imaginaria R (2)'!AD46</f>
        <v>2.8679487616721113</v>
      </c>
      <c r="AE46">
        <f>'Lamp1 imaginaria fundo'!AE46+'Lamp1 imaginaria Left'!AE46+'Lamp1 imaginaria R'!AE46+'Lamp1 imaginaria porta'!AE46+'Lamp1 imaginaria Left (2)'!AE46+'Lamp1 imaginaria porta (2)'!AE46+'Lamp1 imaginaria fundo (2)'!AE46+'Lamp1 imaginaria R (2)'!AE46</f>
        <v>2.8660460148869924</v>
      </c>
      <c r="AF46">
        <f>'Lamp1 imaginaria fundo'!AF46+'Lamp1 imaginaria Left'!AF46+'Lamp1 imaginaria R'!AF46+'Lamp1 imaginaria porta'!AF46+'Lamp1 imaginaria Left (2)'!AF46+'Lamp1 imaginaria porta (2)'!AF46+'Lamp1 imaginaria fundo (2)'!AF46+'Lamp1 imaginaria R (2)'!AF46</f>
        <v>2.8641229097340628</v>
      </c>
      <c r="AG46">
        <f>'Lamp1 imaginaria fundo'!AG46+'Lamp1 imaginaria Left'!AG46+'Lamp1 imaginaria R'!AG46+'Lamp1 imaginaria porta'!AG46+'Lamp1 imaginaria Left (2)'!AG46+'Lamp1 imaginaria porta (2)'!AG46+'Lamp1 imaginaria fundo (2)'!AG46+'Lamp1 imaginaria R (2)'!AG46</f>
        <v>2.8621854032304248</v>
      </c>
      <c r="AH46">
        <f>'Lamp1 imaginaria fundo'!AH46+'Lamp1 imaginaria Left'!AH46+'Lamp1 imaginaria R'!AH46+'Lamp1 imaginaria porta'!AH46+'Lamp1 imaginaria Left (2)'!AH46+'Lamp1 imaginaria porta (2)'!AH46+'Lamp1 imaginaria fundo (2)'!AH46+'Lamp1 imaginaria R (2)'!AH46</f>
        <v>2.8602392785678004</v>
      </c>
      <c r="AI46">
        <f>'Lamp1 imaginaria fundo'!AI46+'Lamp1 imaginaria Left'!AI46+'Lamp1 imaginaria R'!AI46+'Lamp1 imaginaria porta'!AI46+'Lamp1 imaginaria Left (2)'!AI46+'Lamp1 imaginaria porta (2)'!AI46+'Lamp1 imaginaria fundo (2)'!AI46+'Lamp1 imaginaria R (2)'!AI46</f>
        <v>2.8582901419916587</v>
      </c>
      <c r="AJ46">
        <f>'Lamp1 imaginaria fundo'!AJ46+'Lamp1 imaginaria Left'!AJ46+'Lamp1 imaginaria R'!AJ46+'Lamp1 imaginaria porta'!AJ46+'Lamp1 imaginaria Left (2)'!AJ46+'Lamp1 imaginaria porta (2)'!AJ46+'Lamp1 imaginaria fundo (2)'!AJ46+'Lamp1 imaginaria R (2)'!AJ46</f>
        <v>2.8563434197418802</v>
      </c>
      <c r="AK46">
        <f>'Lamp1 imaginaria fundo'!AK46+'Lamp1 imaginaria Left'!AK46+'Lamp1 imaginaria R'!AK46+'Lamp1 imaginaria porta'!AK46+'Lamp1 imaginaria Left (2)'!AK46+'Lamp1 imaginaria porta (2)'!AK46+'Lamp1 imaginaria fundo (2)'!AK46+'Lamp1 imaginaria R (2)'!AK46</f>
        <v>2.8544043550017477</v>
      </c>
      <c r="AL46">
        <f>'Lamp1 imaginaria fundo'!AL46+'Lamp1 imaginaria Left'!AL46+'Lamp1 imaginaria R'!AL46+'Lamp1 imaginaria porta'!AL46+'Lamp1 imaginaria Left (2)'!AL46+'Lamp1 imaginaria porta (2)'!AL46+'Lamp1 imaginaria fundo (2)'!AL46+'Lamp1 imaginaria R (2)'!AL46</f>
        <v>2.8524780048127685</v>
      </c>
      <c r="AM46">
        <f>'Lamp1 imaginaria fundo'!AM46+'Lamp1 imaginaria Left'!AM46+'Lamp1 imaginaria R'!AM46+'Lamp1 imaginaria porta'!AM46+'Lamp1 imaginaria Left (2)'!AM46+'Lamp1 imaginaria porta (2)'!AM46+'Lamp1 imaginaria fundo (2)'!AM46+'Lamp1 imaginaria R (2)'!AM46</f>
        <v>2.8505692369204452</v>
      </c>
      <c r="AN46">
        <f>'Lamp1 imaginaria fundo'!AN46+'Lamp1 imaginaria Left'!AN46+'Lamp1 imaginaria R'!AN46+'Lamp1 imaginaria porta'!AN46+'Lamp1 imaginaria Left (2)'!AN46+'Lamp1 imaginaria porta (2)'!AN46+'Lamp1 imaginaria fundo (2)'!AN46+'Lamp1 imaginaria R (2)'!AN46</f>
        <v>2.8486827265208254</v>
      </c>
      <c r="AO46">
        <f>'Lamp1 imaginaria fundo'!AO46+'Lamp1 imaginaria Left'!AO46+'Lamp1 imaginaria R'!AO46+'Lamp1 imaginaria porta'!AO46+'Lamp1 imaginaria Left (2)'!AO46+'Lamp1 imaginaria porta (2)'!AO46+'Lamp1 imaginaria fundo (2)'!AO46+'Lamp1 imaginaria R (2)'!AO46</f>
        <v>2.8468229528801507</v>
      </c>
      <c r="AP46">
        <f>'Lamp1 imaginaria fundo'!AP46+'Lamp1 imaginaria Left'!AP46+'Lamp1 imaginaria R'!AP46+'Lamp1 imaginaria porta'!AP46+'Lamp1 imaginaria Left (2)'!AP46+'Lamp1 imaginaria porta (2)'!AP46+'Lamp1 imaginaria fundo (2)'!AP46+'Lamp1 imaginaria R (2)'!AP46</f>
        <v>2.8449941958005254</v>
      </c>
      <c r="AQ46">
        <f>'Lamp1 imaginaria fundo'!AQ46+'Lamp1 imaginaria Left'!AQ46+'Lamp1 imaginaria R'!AQ46+'Lamp1 imaginaria porta'!AQ46+'Lamp1 imaginaria Left (2)'!AQ46+'Lamp1 imaginaria porta (2)'!AQ46+'Lamp1 imaginaria fundo (2)'!AQ46+'Lamp1 imaginaria R (2)'!AQ46</f>
        <v>2.8432005319037814</v>
      </c>
      <c r="AR46">
        <f>'Lamp1 imaginaria fundo'!AR46+'Lamp1 imaginaria Left'!AR46+'Lamp1 imaginaria R'!AR46+'Lamp1 imaginaria porta'!AR46+'Lamp1 imaginaria Left (2)'!AR46+'Lamp1 imaginaria porta (2)'!AR46+'Lamp1 imaginaria fundo (2)'!AR46+'Lamp1 imaginaria R (2)'!AR46</f>
        <v>2.8414458307040333</v>
      </c>
      <c r="AS46">
        <f>'Lamp1 imaginaria fundo'!AS46+'Lamp1 imaginaria Left'!AS46+'Lamp1 imaginaria R'!AS46+'Lamp1 imaginaria porta'!AS46+'Lamp1 imaginaria Left (2)'!AS46+'Lamp1 imaginaria porta (2)'!AS46+'Lamp1 imaginaria fundo (2)'!AS46+'Lamp1 imaginaria R (2)'!AS46</f>
        <v>2.8397337504372047</v>
      </c>
      <c r="AT46">
        <f>'Lamp1 imaginaria fundo'!AT46+'Lamp1 imaginaria Left'!AT46+'Lamp1 imaginaria R'!AT46+'Lamp1 imaginaria porta'!AT46+'Lamp1 imaginaria Left (2)'!AT46+'Lamp1 imaginaria porta (2)'!AT46+'Lamp1 imaginaria fundo (2)'!AT46+'Lamp1 imaginaria R (2)'!AT46</f>
        <v>2.838067733613503</v>
      </c>
      <c r="AU46">
        <f>'Lamp1 imaginaria fundo'!AU46+'Lamp1 imaginaria Left'!AU46+'Lamp1 imaginaria R'!AU46+'Lamp1 imaginaria porta'!AU46+'Lamp1 imaginaria Left (2)'!AU46+'Lamp1 imaginaria porta (2)'!AU46+'Lamp1 imaginaria fundo (2)'!AU46+'Lamp1 imaginaria R (2)'!AU46</f>
        <v>2.83645100225668</v>
      </c>
      <c r="AV46">
        <f>'Lamp1 imaginaria fundo'!AV46+'Lamp1 imaginaria Left'!AV46+'Lamp1 imaginaria R'!AV46+'Lamp1 imaginaria porta'!AV46+'Lamp1 imaginaria Left (2)'!AV46+'Lamp1 imaginaria porta (2)'!AV46+'Lamp1 imaginaria fundo (2)'!AV46+'Lamp1 imaginaria R (2)'!AV46</f>
        <v>2.8348865527923222</v>
      </c>
      <c r="AW46">
        <f>'Lamp1 imaginaria fundo'!AW46+'Lamp1 imaginaria Left'!AW46+'Lamp1 imaginaria R'!AW46+'Lamp1 imaginaria porta'!AW46+'Lamp1 imaginaria Left (2)'!AW46+'Lamp1 imaginaria porta (2)'!AW46+'Lamp1 imaginaria fundo (2)'!AW46+'Lamp1 imaginaria R (2)'!AW46</f>
        <v>2.833377150546629</v>
      </c>
      <c r="AX46">
        <f>'Lamp1 imaginaria fundo'!AX46+'Lamp1 imaginaria Left'!AX46+'Lamp1 imaginaria R'!AX46+'Lamp1 imaginaria porta'!AX46+'Lamp1 imaginaria Left (2)'!AX46+'Lamp1 imaginaria porta (2)'!AX46+'Lamp1 imaginaria fundo (2)'!AX46+'Lamp1 imaginaria R (2)'!AX46</f>
        <v>2.8319253238173956</v>
      </c>
      <c r="AY46">
        <f>'Lamp1 imaginaria fundo'!AY46+'Lamp1 imaginaria Left'!AY46+'Lamp1 imaginaria R'!AY46+'Lamp1 imaginaria porta'!AY46+'Lamp1 imaginaria Left (2)'!AY46+'Lamp1 imaginaria porta (2)'!AY46+'Lamp1 imaginaria fundo (2)'!AY46+'Lamp1 imaginaria R (2)'!AY46</f>
        <v>2.8305333574804759</v>
      </c>
      <c r="AZ46">
        <f>'Lamp1 imaginaria fundo'!AZ46+'Lamp1 imaginaria Left'!AZ46+'Lamp1 imaginaria R'!AZ46+'Lamp1 imaginaria porta'!AZ46+'Lamp1 imaginaria Left (2)'!AZ46+'Lamp1 imaginaria porta (2)'!AZ46+'Lamp1 imaginaria fundo (2)'!AZ46+'Lamp1 imaginaria R (2)'!AZ46</f>
        <v>2.8292032860980751</v>
      </c>
      <c r="BA46">
        <f>'Lamp1 imaginaria fundo'!BA46+'Lamp1 imaginaria Left'!BA46+'Lamp1 imaginaria R'!BA46+'Lamp1 imaginaria porta'!BA46+'Lamp1 imaginaria Left (2)'!BA46+'Lamp1 imaginaria porta (2)'!BA46+'Lamp1 imaginaria fundo (2)'!BA46+'Lamp1 imaginaria R (2)'!BA46</f>
        <v>2.8279368865000016</v>
      </c>
      <c r="BB46">
        <f>'Lamp1 imaginaria fundo'!BB46+'Lamp1 imaginaria Left'!BB46+'Lamp1 imaginaria R'!BB46+'Lamp1 imaginaria porta'!BB46+'Lamp1 imaginaria Left (2)'!BB46+'Lamp1 imaginaria porta (2)'!BB46+'Lamp1 imaginaria fundo (2)'!BB46+'Lamp1 imaginaria R (2)'!BB46</f>
        <v>2.826735669815728</v>
      </c>
      <c r="BC46">
        <f>'Lamp1 imaginaria fundo'!BC46+'Lamp1 imaginaria Left'!BC46+'Lamp1 imaginaria R'!BC46+'Lamp1 imaginaria porta'!BC46+'Lamp1 imaginaria Left (2)'!BC46+'Lamp1 imaginaria porta (2)'!BC46+'Lamp1 imaginaria fundo (2)'!BC46+'Lamp1 imaginaria R (2)'!BC46</f>
        <v>2.8256008729439084</v>
      </c>
      <c r="BD46">
        <f>'Lamp1 imaginaria fundo'!BD46+'Lamp1 imaginaria Left'!BD46+'Lamp1 imaginaria R'!BD46+'Lamp1 imaginaria porta'!BD46+'Lamp1 imaginaria Left (2)'!BD46+'Lamp1 imaginaria porta (2)'!BD46+'Lamp1 imaginaria fundo (2)'!BD46+'Lamp1 imaginaria R (2)'!BD46</f>
        <v>2.8245334494571268</v>
      </c>
    </row>
    <row r="47" spans="5:56" ht="35" customHeight="1" x14ac:dyDescent="0.45">
      <c r="E47">
        <v>37</v>
      </c>
      <c r="F47">
        <f>'Lamp1 imaginaria fundo'!F47+'Lamp1 imaginaria Left'!F47+'Lamp1 imaginaria R'!F47+'Lamp1 imaginaria porta'!F47+'Lamp1 imaginaria Left (2)'!F47+'Lamp1 imaginaria porta (2)'!F47+'Lamp1 imaginaria fundo (2)'!F47+'Lamp1 imaginaria R (2)'!F47</f>
        <v>2.8886604273035998</v>
      </c>
      <c r="G47">
        <f>'Lamp1 imaginaria fundo'!G47+'Lamp1 imaginaria Left'!G47+'Lamp1 imaginaria R'!G47+'Lamp1 imaginaria porta'!G47+'Lamp1 imaginaria Left (2)'!G47+'Lamp1 imaginaria porta (2)'!G47+'Lamp1 imaginaria fundo (2)'!G47+'Lamp1 imaginaria R (2)'!G47</f>
        <v>2.8893929095750313</v>
      </c>
      <c r="H47">
        <f>'Lamp1 imaginaria fundo'!H47+'Lamp1 imaginaria Left'!H47+'Lamp1 imaginaria R'!H47+'Lamp1 imaginaria porta'!H47+'Lamp1 imaginaria Left (2)'!H47+'Lamp1 imaginaria porta (2)'!H47+'Lamp1 imaginaria fundo (2)'!H47+'Lamp1 imaginaria R (2)'!H47</f>
        <v>2.8899355563636577</v>
      </c>
      <c r="I47">
        <f>'Lamp1 imaginaria fundo'!I47+'Lamp1 imaginaria Left'!I47+'Lamp1 imaginaria R'!I47+'Lamp1 imaginaria porta'!I47+'Lamp1 imaginaria Left (2)'!I47+'Lamp1 imaginaria porta (2)'!I47+'Lamp1 imaginaria fundo (2)'!I47+'Lamp1 imaginaria R (2)'!I47</f>
        <v>2.8902939735266235</v>
      </c>
      <c r="J47">
        <f>'Lamp1 imaginaria fundo'!J47+'Lamp1 imaginaria Left'!J47+'Lamp1 imaginaria R'!J47+'Lamp1 imaginaria porta'!J47+'Lamp1 imaginaria Left (2)'!J47+'Lamp1 imaginaria porta (2)'!J47+'Lamp1 imaginaria fundo (2)'!J47+'Lamp1 imaginaria R (2)'!J47</f>
        <v>2.8904741962331135</v>
      </c>
      <c r="K47">
        <f>'Lamp1 imaginaria fundo'!K47+'Lamp1 imaginaria Left'!K47+'Lamp1 imaginaria R'!K47+'Lamp1 imaginaria porta'!K47+'Lamp1 imaginaria Left (2)'!K47+'Lamp1 imaginaria porta (2)'!K47+'Lamp1 imaginaria fundo (2)'!K47+'Lamp1 imaginaria R (2)'!K47</f>
        <v>2.8904826292185213</v>
      </c>
      <c r="L47">
        <f>'Lamp1 imaginaria fundo'!L47+'Lamp1 imaginaria Left'!L47+'Lamp1 imaginaria R'!L47+'Lamp1 imaginaria porta'!L47+'Lamp1 imaginaria Left (2)'!L47+'Lamp1 imaginaria porta (2)'!L47+'Lamp1 imaginaria fundo (2)'!L47+'Lamp1 imaginaria R (2)'!L47</f>
        <v>2.8903259891510604</v>
      </c>
      <c r="M47">
        <f>'Lamp1 imaginaria fundo'!M47+'Lamp1 imaginaria Left'!M47+'Lamp1 imaginaria R'!M47+'Lamp1 imaginaria porta'!M47+'Lamp1 imaginaria Left (2)'!M47+'Lamp1 imaginaria porta (2)'!M47+'Lamp1 imaginaria fundo (2)'!M47+'Lamp1 imaginaria R (2)'!M47</f>
        <v>2.8900112498764723</v>
      </c>
      <c r="N47">
        <f>'Lamp1 imaginaria fundo'!N47+'Lamp1 imaginaria Left'!N47+'Lamp1 imaginaria R'!N47+'Lamp1 imaginaria porta'!N47+'Lamp1 imaginaria Left (2)'!N47+'Lamp1 imaginaria porta (2)'!N47+'Lamp1 imaginaria fundo (2)'!N47+'Lamp1 imaginaria R (2)'!N47</f>
        <v>2.889545591124945</v>
      </c>
      <c r="O47">
        <f>'Lamp1 imaginaria fundo'!O47+'Lamp1 imaginaria Left'!O47+'Lamp1 imaginaria R'!O47+'Lamp1 imaginaria porta'!O47+'Lamp1 imaginaria Left (2)'!O47+'Lamp1 imaginaria porta (2)'!O47+'Lamp1 imaginaria fundo (2)'!O47+'Lamp1 imaginaria R (2)'!O47</f>
        <v>2.8889363510872474</v>
      </c>
      <c r="P47">
        <f>'Lamp1 imaginaria fundo'!P47+'Lamp1 imaginaria Left'!P47+'Lamp1 imaginaria R'!P47+'Lamp1 imaginaria porta'!P47+'Lamp1 imaginaria Left (2)'!P47+'Lamp1 imaginaria porta (2)'!P47+'Lamp1 imaginaria fundo (2)'!P47+'Lamp1 imaginaria R (2)'!P47</f>
        <v>2.8881909831013894</v>
      </c>
      <c r="Q47">
        <f>'Lamp1 imaginaria fundo'!Q47+'Lamp1 imaginaria Left'!Q47+'Lamp1 imaginaria R'!Q47+'Lamp1 imaginaria porta'!Q47+'Lamp1 imaginaria Left (2)'!Q47+'Lamp1 imaginaria porta (2)'!Q47+'Lamp1 imaginaria fundo (2)'!Q47+'Lamp1 imaginaria R (2)'!Q47</f>
        <v>2.8873170165420836</v>
      </c>
      <c r="R47">
        <f>'Lamp1 imaginaria fundo'!R47+'Lamp1 imaginaria Left'!R47+'Lamp1 imaginaria R'!R47+'Lamp1 imaginaria porta'!R47+'Lamp1 imaginaria Left (2)'!R47+'Lamp1 imaginaria porta (2)'!R47+'Lamp1 imaginaria fundo (2)'!R47+'Lamp1 imaginaria R (2)'!R47</f>
        <v>2.8863220218766634</v>
      </c>
      <c r="S47">
        <f>'Lamp1 imaginaria fundo'!S47+'Lamp1 imaginaria Left'!S47+'Lamp1 imaginaria R'!S47+'Lamp1 imaginaria porta'!S47+'Lamp1 imaginaria Left (2)'!S47+'Lamp1 imaginaria porta (2)'!S47+'Lamp1 imaginaria fundo (2)'!S47+'Lamp1 imaginaria R (2)'!S47</f>
        <v>2.8852135797449674</v>
      </c>
      <c r="T47">
        <f>'Lamp1 imaginaria fundo'!T47+'Lamp1 imaginaria Left'!T47+'Lamp1 imaginaria R'!T47+'Lamp1 imaginaria porta'!T47+'Lamp1 imaginaria Left (2)'!T47+'Lamp1 imaginaria porta (2)'!T47+'Lamp1 imaginaria fundo (2)'!T47+'Lamp1 imaginaria R (2)'!T47</f>
        <v>2.8839992538376538</v>
      </c>
      <c r="U47">
        <f>'Lamp1 imaginaria fundo'!U47+'Lamp1 imaginaria Left'!U47+'Lamp1 imaginaria R'!U47+'Lamp1 imaginaria porta'!U47+'Lamp1 imaginaria Left (2)'!U47+'Lamp1 imaginaria porta (2)'!U47+'Lamp1 imaginaria fundo (2)'!U47+'Lamp1 imaginaria R (2)'!U47</f>
        <v>2.882686567286914</v>
      </c>
      <c r="V47">
        <f>'Lamp1 imaginaria fundo'!V47+'Lamp1 imaginaria Left'!V47+'Lamp1 imaginaria R'!V47+'Lamp1 imaginaria porta'!V47+'Lamp1 imaginaria Left (2)'!V47+'Lamp1 imaginaria porta (2)'!V47+'Lamp1 imaginaria fundo (2)'!V47+'Lamp1 imaginaria R (2)'!V47</f>
        <v>2.8812829822440502</v>
      </c>
      <c r="W47">
        <f>'Lamp1 imaginaria fundo'!W47+'Lamp1 imaginaria Left'!W47+'Lamp1 imaginaria R'!W47+'Lamp1 imaginaria porta'!W47+'Lamp1 imaginaria Left (2)'!W47+'Lamp1 imaginaria porta (2)'!W47+'Lamp1 imaginaria fundo (2)'!W47+'Lamp1 imaginaria R (2)'!W47</f>
        <v>2.8797958822976213</v>
      </c>
      <c r="X47">
        <f>'Lamp1 imaginaria fundo'!X47+'Lamp1 imaginaria Left'!X47+'Lamp1 imaginaria R'!X47+'Lamp1 imaginaria porta'!X47+'Lamp1 imaginaria Left (2)'!X47+'Lamp1 imaginaria porta (2)'!X47+'Lamp1 imaginaria fundo (2)'!X47+'Lamp1 imaginaria R (2)'!X47</f>
        <v>2.8782325573810756</v>
      </c>
      <c r="Y47">
        <f>'Lamp1 imaginaria fundo'!Y47+'Lamp1 imaginaria Left'!Y47+'Lamp1 imaginaria R'!Y47+'Lamp1 imaginaria porta'!Y47+'Lamp1 imaginaria Left (2)'!Y47+'Lamp1 imaginaria porta (2)'!Y47+'Lamp1 imaginaria fundo (2)'!Y47+'Lamp1 imaginaria R (2)'!Y47</f>
        <v>2.8766001908271384</v>
      </c>
      <c r="Z47">
        <f>'Lamp1 imaginaria fundo'!Z47+'Lamp1 imaginaria Left'!Z47+'Lamp1 imaginaria R'!Z47+'Lamp1 imaginaria porta'!Z47+'Lamp1 imaginaria Left (2)'!Z47+'Lamp1 imaginaria porta (2)'!Z47+'Lamp1 imaginaria fundo (2)'!Z47+'Lamp1 imaginaria R (2)'!Z47</f>
        <v>2.8749058482445862</v>
      </c>
      <c r="AA47">
        <f>'Lamp1 imaginaria fundo'!AA47+'Lamp1 imaginaria Left'!AA47+'Lamp1 imaginaria R'!AA47+'Lamp1 imaginaria porta'!AA47+'Lamp1 imaginaria Left (2)'!AA47+'Lamp1 imaginaria porta (2)'!AA47+'Lamp1 imaginaria fundo (2)'!AA47+'Lamp1 imaginaria R (2)'!AA47</f>
        <v>2.8731564679186956</v>
      </c>
      <c r="AB47">
        <f>'Lamp1 imaginaria fundo'!AB47+'Lamp1 imaginaria Left'!AB47+'Lamp1 imaginaria R'!AB47+'Lamp1 imaginaria porta'!AB47+'Lamp1 imaginaria Left (2)'!AB47+'Lamp1 imaginaria porta (2)'!AB47+'Lamp1 imaginaria fundo (2)'!AB47+'Lamp1 imaginaria R (2)'!AB47</f>
        <v>2.8713588524669009</v>
      </c>
      <c r="AC47">
        <f>'Lamp1 imaginaria fundo'!AC47+'Lamp1 imaginaria Left'!AC47+'Lamp1 imaginaria R'!AC47+'Lamp1 imaginaria porta'!AC47+'Lamp1 imaginaria Left (2)'!AC47+'Lamp1 imaginaria porta (2)'!AC47+'Lamp1 imaginaria fundo (2)'!AC47+'Lamp1 imaginaria R (2)'!AC47</f>
        <v>2.8695196615137726</v>
      </c>
      <c r="AD47">
        <f>'Lamp1 imaginaria fundo'!AD47+'Lamp1 imaginaria Left'!AD47+'Lamp1 imaginaria R'!AD47+'Lamp1 imaginaria porta'!AD47+'Lamp1 imaginaria Left (2)'!AD47+'Lamp1 imaginaria porta (2)'!AD47+'Lamp1 imaginaria fundo (2)'!AD47+'Lamp1 imaginaria R (2)'!AD47</f>
        <v>2.8676454051824525</v>
      </c>
      <c r="AE47">
        <f>'Lamp1 imaginaria fundo'!AE47+'Lamp1 imaginaria Left'!AE47+'Lamp1 imaginaria R'!AE47+'Lamp1 imaginaria porta'!AE47+'Lamp1 imaginaria Left (2)'!AE47+'Lamp1 imaginaria porta (2)'!AE47+'Lamp1 imaginaria fundo (2)'!AE47+'Lamp1 imaginaria R (2)'!AE47</f>
        <v>2.8657424382314982</v>
      </c>
      <c r="AF47">
        <f>'Lamp1 imaginaria fundo'!AF47+'Lamp1 imaginaria Left'!AF47+'Lamp1 imaginaria R'!AF47+'Lamp1 imaginaria porta'!AF47+'Lamp1 imaginaria Left (2)'!AF47+'Lamp1 imaginaria porta (2)'!AF47+'Lamp1 imaginaria fundo (2)'!AF47+'Lamp1 imaginaria R (2)'!AF47</f>
        <v>2.8638169546957006</v>
      </c>
      <c r="AG47">
        <f>'Lamp1 imaginaria fundo'!AG47+'Lamp1 imaginaria Left'!AG47+'Lamp1 imaginaria R'!AG47+'Lamp1 imaginaria porta'!AG47+'Lamp1 imaginaria Left (2)'!AG47+'Lamp1 imaginaria porta (2)'!AG47+'Lamp1 imaginaria fundo (2)'!AG47+'Lamp1 imaginaria R (2)'!AG47</f>
        <v>2.8618749829158872</v>
      </c>
      <c r="AH47">
        <f>'Lamp1 imaginaria fundo'!AH47+'Lamp1 imaginaria Left'!AH47+'Lamp1 imaginaria R'!AH47+'Lamp1 imaginaria porta'!AH47+'Lamp1 imaginaria Left (2)'!AH47+'Lamp1 imaginaria porta (2)'!AH47+'Lamp1 imaginaria fundo (2)'!AH47+'Lamp1 imaginaria R (2)'!AH47</f>
        <v>2.8599223808655911</v>
      </c>
      <c r="AI47">
        <f>'Lamp1 imaginaria fundo'!AI47+'Lamp1 imaginaria Left'!AI47+'Lamp1 imaginaria R'!AI47+'Lamp1 imaginaria porta'!AI47+'Lamp1 imaginaria Left (2)'!AI47+'Lamp1 imaginaria porta (2)'!AI47+'Lamp1 imaginaria fundo (2)'!AI47+'Lamp1 imaginaria R (2)'!AI47</f>
        <v>2.8579648317015307</v>
      </c>
      <c r="AJ47">
        <f>'Lamp1 imaginaria fundo'!AJ47+'Lamp1 imaginaria Left'!AJ47+'Lamp1 imaginaria R'!AJ47+'Lamp1 imaginaria porta'!AJ47+'Lamp1 imaginaria Left (2)'!AJ47+'Lamp1 imaginaria porta (2)'!AJ47+'Lamp1 imaginaria fundo (2)'!AJ47+'Lamp1 imaginaria R (2)'!AJ47</f>
        <v>2.8560078394800508</v>
      </c>
      <c r="AK47">
        <f>'Lamp1 imaginaria fundo'!AK47+'Lamp1 imaginaria Left'!AK47+'Lamp1 imaginaria R'!AK47+'Lamp1 imaginaria porta'!AK47+'Lamp1 imaginaria Left (2)'!AK47+'Lamp1 imaginaria porta (2)'!AK47+'Lamp1 imaginaria fundo (2)'!AK47+'Lamp1 imaginaria R (2)'!AK47</f>
        <v>2.8540567249932809</v>
      </c>
      <c r="AL47">
        <f>'Lamp1 imaginaria fundo'!AL47+'Lamp1 imaginaria Left'!AL47+'Lamp1 imaginaria R'!AL47+'Lamp1 imaginaria porta'!AL47+'Lamp1 imaginaria Left (2)'!AL47+'Lamp1 imaginaria porta (2)'!AL47+'Lamp1 imaginaria fundo (2)'!AL47+'Lamp1 imaginaria R (2)'!AL47</f>
        <v>2.8521166216870046</v>
      </c>
      <c r="AM47">
        <f>'Lamp1 imaginaria fundo'!AM47+'Lamp1 imaginaria Left'!AM47+'Lamp1 imaginaria R'!AM47+'Lamp1 imaginaria porta'!AM47+'Lamp1 imaginaria Left (2)'!AM47+'Lamp1 imaginaria porta (2)'!AM47+'Lamp1 imaginaria fundo (2)'!AM47+'Lamp1 imaginaria R (2)'!AM47</f>
        <v>2.8501924716275044</v>
      </c>
      <c r="AN47">
        <f>'Lamp1 imaginaria fundo'!AN47+'Lamp1 imaginaria Left'!AN47+'Lamp1 imaginaria R'!AN47+'Lamp1 imaginaria porta'!AN47+'Lamp1 imaginaria Left (2)'!AN47+'Lamp1 imaginaria porta (2)'!AN47+'Lamp1 imaginaria fundo (2)'!AN47+'Lamp1 imaginaria R (2)'!AN47</f>
        <v>2.8482890214874947</v>
      </c>
      <c r="AO47">
        <f>'Lamp1 imaginaria fundo'!AO47+'Lamp1 imaginaria Left'!AO47+'Lamp1 imaginaria R'!AO47+'Lamp1 imaginaria porta'!AO47+'Lamp1 imaginaria Left (2)'!AO47+'Lamp1 imaginaria porta (2)'!AO47+'Lamp1 imaginaria fundo (2)'!AO47+'Lamp1 imaginaria R (2)'!AO47</f>
        <v>2.8464108185219765</v>
      </c>
      <c r="AP47">
        <f>'Lamp1 imaginaria fundo'!AP47+'Lamp1 imaginaria Left'!AP47+'Lamp1 imaginaria R'!AP47+'Lamp1 imaginaria porta'!AP47+'Lamp1 imaginaria Left (2)'!AP47+'Lamp1 imaginaria porta (2)'!AP47+'Lamp1 imaginaria fundo (2)'!AP47+'Lamp1 imaginaria R (2)'!AP47</f>
        <v>2.8445622065041158</v>
      </c>
      <c r="AQ47">
        <f>'Lamp1 imaginaria fundo'!AQ47+'Lamp1 imaginaria Left'!AQ47+'Lamp1 imaginaria R'!AQ47+'Lamp1 imaginaria porta'!AQ47+'Lamp1 imaginaria Left (2)'!AQ47+'Lamp1 imaginaria porta (2)'!AQ47+'Lamp1 imaginaria fundo (2)'!AQ47+'Lamp1 imaginaria R (2)'!AQ47</f>
        <v>2.8427473215893744</v>
      </c>
      <c r="AR47">
        <f>'Lamp1 imaginaria fundo'!AR47+'Lamp1 imaginaria Left'!AR47+'Lamp1 imaginaria R'!AR47+'Lamp1 imaginaria porta'!AR47+'Lamp1 imaginaria Left (2)'!AR47+'Lamp1 imaginaria porta (2)'!AR47+'Lamp1 imaginaria fundo (2)'!AR47+'Lamp1 imaginaria R (2)'!AR47</f>
        <v>2.840970088073588</v>
      </c>
      <c r="AS47">
        <f>'Lamp1 imaginaria fundo'!AS47+'Lamp1 imaginaria Left'!AS47+'Lamp1 imaginaria R'!AS47+'Lamp1 imaginaria porta'!AS47+'Lamp1 imaginaria Left (2)'!AS47+'Lamp1 imaginaria porta (2)'!AS47+'Lamp1 imaginaria fundo (2)'!AS47+'Lamp1 imaginaria R (2)'!AS47</f>
        <v>2.8392342140079432</v>
      </c>
      <c r="AT47">
        <f>'Lamp1 imaginaria fundo'!AT47+'Lamp1 imaginaria Left'!AT47+'Lamp1 imaginaria R'!AT47+'Lamp1 imaginaria porta'!AT47+'Lamp1 imaginaria Left (2)'!AT47+'Lamp1 imaginaria porta (2)'!AT47+'Lamp1 imaginaria fundo (2)'!AT47+'Lamp1 imaginaria R (2)'!AT47</f>
        <v>2.8375431866310796</v>
      </c>
      <c r="AU47">
        <f>'Lamp1 imaginaria fundo'!AU47+'Lamp1 imaginaria Left'!AU47+'Lamp1 imaginaria R'!AU47+'Lamp1 imaginaria porta'!AU47+'Lamp1 imaginaria Left (2)'!AU47+'Lamp1 imaginaria porta (2)'!AU47+'Lamp1 imaginaria fundo (2)'!AU47+'Lamp1 imaginaria R (2)'!AU47</f>
        <v>2.835900267576331</v>
      </c>
      <c r="AV47">
        <f>'Lamp1 imaginaria fundo'!AV47+'Lamp1 imaginaria Left'!AV47+'Lamp1 imaginaria R'!AV47+'Lamp1 imaginaria porta'!AV47+'Lamp1 imaginaria Left (2)'!AV47+'Lamp1 imaginaria porta (2)'!AV47+'Lamp1 imaginaria fundo (2)'!AV47+'Lamp1 imaginaria R (2)'!AV47</f>
        <v>2.8343084878105151</v>
      </c>
      <c r="AW47">
        <f>'Lamp1 imaginaria fundo'!AW47+'Lamp1 imaginaria Left'!AW47+'Lamp1 imaginaria R'!AW47+'Lamp1 imaginaria porta'!AW47+'Lamp1 imaginaria Left (2)'!AW47+'Lamp1 imaginaria porta (2)'!AW47+'Lamp1 imaginaria fundo (2)'!AW47+'Lamp1 imaginaria R (2)'!AW47</f>
        <v>2.8327706422601184</v>
      </c>
      <c r="AX47">
        <f>'Lamp1 imaginaria fundo'!AX47+'Lamp1 imaginaria Left'!AX47+'Lamp1 imaginaria R'!AX47+'Lamp1 imaginaria porta'!AX47+'Lamp1 imaginaria Left (2)'!AX47+'Lamp1 imaginaria porta (2)'!AX47+'Lamp1 imaginaria fundo (2)'!AX47+'Lamp1 imaginaria R (2)'!AX47</f>
        <v>2.8312892840812656</v>
      </c>
      <c r="AY47">
        <f>'Lamp1 imaginaria fundo'!AY47+'Lamp1 imaginaria Left'!AY47+'Lamp1 imaginaria R'!AY47+'Lamp1 imaginaria porta'!AY47+'Lamp1 imaginaria Left (2)'!AY47+'Lamp1 imaginaria porta (2)'!AY47+'Lamp1 imaginaria fundo (2)'!AY47+'Lamp1 imaginaria R (2)'!AY47</f>
        <v>2.8298667185318704</v>
      </c>
      <c r="AZ47">
        <f>'Lamp1 imaginaria fundo'!AZ47+'Lamp1 imaginaria Left'!AZ47+'Lamp1 imaginaria R'!AZ47+'Lamp1 imaginaria porta'!AZ47+'Lamp1 imaginaria Left (2)'!AZ47+'Lamp1 imaginaria porta (2)'!AZ47+'Lamp1 imaginaria fundo (2)'!AZ47+'Lamp1 imaginaria R (2)'!AZ47</f>
        <v>2.828504996407855</v>
      </c>
      <c r="BA47">
        <f>'Lamp1 imaginaria fundo'!BA47+'Lamp1 imaginaria Left'!BA47+'Lamp1 imaginaria R'!BA47+'Lamp1 imaginaria porta'!BA47+'Lamp1 imaginaria Left (2)'!BA47+'Lamp1 imaginaria porta (2)'!BA47+'Lamp1 imaginaria fundo (2)'!BA47+'Lamp1 imaginaria R (2)'!BA47</f>
        <v>2.8272059070106681</v>
      </c>
      <c r="BB47">
        <f>'Lamp1 imaginaria fundo'!BB47+'Lamp1 imaginaria Left'!BB47+'Lamp1 imaginaria R'!BB47+'Lamp1 imaginaria porta'!BB47+'Lamp1 imaginaria Left (2)'!BB47+'Lamp1 imaginaria porta (2)'!BB47+'Lamp1 imaginaria fundo (2)'!BB47+'Lamp1 imaginaria R (2)'!BB47</f>
        <v>2.8259709706205136</v>
      </c>
      <c r="BC47">
        <f>'Lamp1 imaginaria fundo'!BC47+'Lamp1 imaginaria Left'!BC47+'Lamp1 imaginaria R'!BC47+'Lamp1 imaginaria porta'!BC47+'Lamp1 imaginaria Left (2)'!BC47+'Lamp1 imaginaria porta (2)'!BC47+'Lamp1 imaginaria fundo (2)'!BC47+'Lamp1 imaginaria R (2)'!BC47</f>
        <v>2.8248014304590114</v>
      </c>
      <c r="BD47">
        <f>'Lamp1 imaginaria fundo'!BD47+'Lamp1 imaginaria Left'!BD47+'Lamp1 imaginaria R'!BD47+'Lamp1 imaginaria porta'!BD47+'Lamp1 imaginaria Left (2)'!BD47+'Lamp1 imaginaria porta (2)'!BD47+'Lamp1 imaginaria fundo (2)'!BD47+'Lamp1 imaginaria R (2)'!BD47</f>
        <v>2.8236982441365526</v>
      </c>
    </row>
    <row r="48" spans="5:56" ht="35" customHeight="1" x14ac:dyDescent="0.45">
      <c r="E48">
        <v>38</v>
      </c>
      <c r="F48">
        <f>'Lamp1 imaginaria fundo'!F48+'Lamp1 imaginaria Left'!F48+'Lamp1 imaginaria R'!F48+'Lamp1 imaginaria porta'!F48+'Lamp1 imaginaria Left (2)'!F48+'Lamp1 imaginaria porta (2)'!F48+'Lamp1 imaginaria fundo (2)'!F48+'Lamp1 imaginaria R (2)'!F48</f>
        <v>2.8876664116884956</v>
      </c>
      <c r="G48">
        <f>'Lamp1 imaginaria fundo'!G48+'Lamp1 imaginaria Left'!G48+'Lamp1 imaginaria R'!G48+'Lamp1 imaginaria porta'!G48+'Lamp1 imaginaria Left (2)'!G48+'Lamp1 imaginaria porta (2)'!G48+'Lamp1 imaginaria fundo (2)'!G48+'Lamp1 imaginaria R (2)'!G48</f>
        <v>2.888440928491943</v>
      </c>
      <c r="H48">
        <f>'Lamp1 imaginaria fundo'!H48+'Lamp1 imaginaria Left'!H48+'Lamp1 imaginaria R'!H48+'Lamp1 imaginaria porta'!H48+'Lamp1 imaginaria Left (2)'!H48+'Lamp1 imaginaria porta (2)'!H48+'Lamp1 imaginaria fundo (2)'!H48+'Lamp1 imaginaria R (2)'!H48</f>
        <v>2.8890260211491205</v>
      </c>
      <c r="I48">
        <f>'Lamp1 imaginaria fundo'!I48+'Lamp1 imaginaria Left'!I48+'Lamp1 imaginaria R'!I48+'Lamp1 imaginaria porta'!I48+'Lamp1 imaginaria Left (2)'!I48+'Lamp1 imaginaria porta (2)'!I48+'Lamp1 imaginaria fundo (2)'!I48+'Lamp1 imaginaria R (2)'!I48</f>
        <v>2.8894269871374756</v>
      </c>
      <c r="J48">
        <f>'Lamp1 imaginaria fundo'!J48+'Lamp1 imaginaria Left'!J48+'Lamp1 imaginaria R'!J48+'Lamp1 imaginaria porta'!J48+'Lamp1 imaginaria Left (2)'!J48+'Lamp1 imaginaria porta (2)'!J48+'Lamp1 imaginaria fundo (2)'!J48+'Lamp1 imaginaria R (2)'!J48</f>
        <v>2.8896495584673443</v>
      </c>
      <c r="K48">
        <f>'Lamp1 imaginaria fundo'!K48+'Lamp1 imaginaria Left'!K48+'Lamp1 imaginaria R'!K48+'Lamp1 imaginaria porta'!K48+'Lamp1 imaginaria Left (2)'!K48+'Lamp1 imaginaria porta (2)'!K48+'Lamp1 imaginaria fundo (2)'!K48+'Lamp1 imaginaria R (2)'!K48</f>
        <v>2.8896998455618053</v>
      </c>
      <c r="L48">
        <f>'Lamp1 imaginaria fundo'!L48+'Lamp1 imaginaria Left'!L48+'Lamp1 imaginaria R'!L48+'Lamp1 imaginaria porta'!L48+'Lamp1 imaginaria Left (2)'!L48+'Lamp1 imaginaria porta (2)'!L48+'Lamp1 imaginaria fundo (2)'!L48+'Lamp1 imaginaria R (2)'!L48</f>
        <v>2.8895842829167129</v>
      </c>
      <c r="M48">
        <f>'Lamp1 imaginaria fundo'!M48+'Lamp1 imaginaria Left'!M48+'Lamp1 imaginaria R'!M48+'Lamp1 imaginaria porta'!M48+'Lamp1 imaginaria Left (2)'!M48+'Lamp1 imaginaria porta (2)'!M48+'Lamp1 imaginaria fundo (2)'!M48+'Lamp1 imaginaria R (2)'!M48</f>
        <v>2.8893095772571145</v>
      </c>
      <c r="N48">
        <f>'Lamp1 imaginaria fundo'!N48+'Lamp1 imaginaria Left'!N48+'Lamp1 imaginaria R'!N48+'Lamp1 imaginaria porta'!N48+'Lamp1 imaginaria Left (2)'!N48+'Lamp1 imaginaria porta (2)'!N48+'Lamp1 imaginaria fundo (2)'!N48+'Lamp1 imaginaria R (2)'!N48</f>
        <v>2.8888826587387482</v>
      </c>
      <c r="O48">
        <f>'Lamp1 imaginaria fundo'!O48+'Lamp1 imaginaria Left'!O48+'Lamp1 imaginaria R'!O48+'Lamp1 imaginaria porta'!O48+'Lamp1 imaginaria Left (2)'!O48+'Lamp1 imaginaria porta (2)'!O48+'Lamp1 imaginaria fundo (2)'!O48+'Lamp1 imaginaria R (2)'!O48</f>
        <v>2.888310635579959</v>
      </c>
      <c r="P48">
        <f>'Lamp1 imaginaria fundo'!P48+'Lamp1 imaginaria Left'!P48+'Lamp1 imaginaria R'!P48+'Lamp1 imaginaria porta'!P48+'Lamp1 imaginaria Left (2)'!P48+'Lamp1 imaginaria porta (2)'!P48+'Lamp1 imaginaria fundo (2)'!P48+'Lamp1 imaginaria R (2)'!P48</f>
        <v>2.8876007523564335</v>
      </c>
      <c r="Q48">
        <f>'Lamp1 imaginaria fundo'!Q48+'Lamp1 imaginaria Left'!Q48+'Lamp1 imaginaria R'!Q48+'Lamp1 imaginaria porta'!Q48+'Lamp1 imaginaria Left (2)'!Q48+'Lamp1 imaginaria porta (2)'!Q48+'Lamp1 imaginaria fundo (2)'!Q48+'Lamp1 imaginaria R (2)'!Q48</f>
        <v>2.8867603520538041</v>
      </c>
      <c r="R48">
        <f>'Lamp1 imaginaria fundo'!R48+'Lamp1 imaginaria Left'!R48+'Lamp1 imaginaria R'!R48+'Lamp1 imaginaria porta'!R48+'Lamp1 imaginaria Left (2)'!R48+'Lamp1 imaginaria porta (2)'!R48+'Lamp1 imaginaria fundo (2)'!R48+'Lamp1 imaginaria R (2)'!R48</f>
        <v>2.8857968418546944</v>
      </c>
      <c r="S48">
        <f>'Lamp1 imaginaria fundo'!S48+'Lamp1 imaginaria Left'!S48+'Lamp1 imaginaria R'!S48+'Lamp1 imaginaria porta'!S48+'Lamp1 imaginaria Left (2)'!S48+'Lamp1 imaginaria porta (2)'!S48+'Lamp1 imaginaria fundo (2)'!S48+'Lamp1 imaginaria R (2)'!S48</f>
        <v>2.8847176625392472</v>
      </c>
      <c r="T48">
        <f>'Lamp1 imaginaria fundo'!T48+'Lamp1 imaginaria Left'!T48+'Lamp1 imaginaria R'!T48+'Lamp1 imaginaria porta'!T48+'Lamp1 imaginaria Left (2)'!T48+'Lamp1 imaginaria porta (2)'!T48+'Lamp1 imaginaria fundo (2)'!T48+'Lamp1 imaginaria R (2)'!T48</f>
        <v>2.8835302613021323</v>
      </c>
      <c r="U48">
        <f>'Lamp1 imaginaria fundo'!U48+'Lamp1 imaginaria Left'!U48+'Lamp1 imaginaria R'!U48+'Lamp1 imaginaria porta'!U48+'Lamp1 imaginaria Left (2)'!U48+'Lamp1 imaginaria porta (2)'!U48+'Lamp1 imaginaria fundo (2)'!U48+'Lamp1 imaginaria R (2)'!U48</f>
        <v>2.8822420677339462</v>
      </c>
      <c r="V48">
        <f>'Lamp1 imaginaria fundo'!V48+'Lamp1 imaginaria Left'!V48+'Lamp1 imaginaria R'!V48+'Lamp1 imaginaria porta'!V48+'Lamp1 imaginaria Left (2)'!V48+'Lamp1 imaginaria porta (2)'!V48+'Lamp1 imaginaria fundo (2)'!V48+'Lamp1 imaginaria R (2)'!V48</f>
        <v>2.880860472679299</v>
      </c>
      <c r="W48">
        <f>'Lamp1 imaginaria fundo'!W48+'Lamp1 imaginaria Left'!W48+'Lamp1 imaginaria R'!W48+'Lamp1 imaginaria porta'!W48+'Lamp1 imaginaria Left (2)'!W48+'Lamp1 imaginaria porta (2)'!W48+'Lamp1 imaginaria fundo (2)'!W48+'Lamp1 imaginaria R (2)'!W48</f>
        <v>2.8793928096656565</v>
      </c>
      <c r="X48">
        <f>'Lamp1 imaginaria fundo'!X48+'Lamp1 imaginaria Left'!X48+'Lamp1 imaginaria R'!X48+'Lamp1 imaginaria porta'!X48+'Lamp1 imaginaria Left (2)'!X48+'Lamp1 imaginaria porta (2)'!X48+'Lamp1 imaginaria fundo (2)'!X48+'Lamp1 imaginaria R (2)'!X48</f>
        <v>2.8778463385934812</v>
      </c>
      <c r="Y48">
        <f>'Lamp1 imaginaria fundo'!Y48+'Lamp1 imaginaria Left'!Y48+'Lamp1 imaginaria R'!Y48+'Lamp1 imaginaria porta'!Y48+'Lamp1 imaginaria Left (2)'!Y48+'Lamp1 imaginaria porta (2)'!Y48+'Lamp1 imaginaria fundo (2)'!Y48+'Lamp1 imaginaria R (2)'!Y48</f>
        <v>2.8762282313867225</v>
      </c>
      <c r="Z48">
        <f>'Lamp1 imaginaria fundo'!Z48+'Lamp1 imaginaria Left'!Z48+'Lamp1 imaginaria R'!Z48+'Lamp1 imaginaria porta'!Z48+'Lamp1 imaginaria Left (2)'!Z48+'Lamp1 imaginaria porta (2)'!Z48+'Lamp1 imaginaria fundo (2)'!Z48+'Lamp1 imaginaria R (2)'!Z48</f>
        <v>2.8745455593203069</v>
      </c>
      <c r="AA48">
        <f>'Lamp1 imaginaria fundo'!AA48+'Lamp1 imaginaria Left'!AA48+'Lamp1 imaginaria R'!AA48+'Lamp1 imaginaria porta'!AA48+'Lamp1 imaginaria Left (2)'!AA48+'Lamp1 imaginaria porta (2)'!AA48+'Lamp1 imaginaria fundo (2)'!AA48+'Lamp1 imaginaria R (2)'!AA48</f>
        <v>2.8728052817653662</v>
      </c>
      <c r="AB48">
        <f>'Lamp1 imaginaria fundo'!AB48+'Lamp1 imaginaria Left'!AB48+'Lamp1 imaginaria R'!AB48+'Lamp1 imaginaria porta'!AB48+'Lamp1 imaginaria Left (2)'!AB48+'Lamp1 imaginaria porta (2)'!AB48+'Lamp1 imaginaria fundo (2)'!AB48+'Lamp1 imaginaria R (2)'!AB48</f>
        <v>2.8710142361209714</v>
      </c>
      <c r="AC48">
        <f>'Lamp1 imaginaria fundo'!AC48+'Lamp1 imaginaria Left'!AC48+'Lamp1 imaginaria R'!AC48+'Lamp1 imaginaria porta'!AC48+'Lamp1 imaginaria Left (2)'!AC48+'Lamp1 imaginaria porta (2)'!AC48+'Lamp1 imaginaria fundo (2)'!AC48+'Lamp1 imaginaria R (2)'!AC48</f>
        <v>2.8691791287309965</v>
      </c>
      <c r="AD48">
        <f>'Lamp1 imaginaria fundo'!AD48+'Lamp1 imaginaria Left'!AD48+'Lamp1 imaginaria R'!AD48+'Lamp1 imaginaria porta'!AD48+'Lamp1 imaginaria Left (2)'!AD48+'Lamp1 imaginaria porta (2)'!AD48+'Lamp1 imaginaria fundo (2)'!AD48+'Lamp1 imaginaria R (2)'!AD48</f>
        <v>2.8673065266146818</v>
      </c>
      <c r="AE48">
        <f>'Lamp1 imaginaria fundo'!AE48+'Lamp1 imaginaria Left'!AE48+'Lamp1 imaginaria R'!AE48+'Lamp1 imaginaria porta'!AE48+'Lamp1 imaginaria Left (2)'!AE48+'Lamp1 imaginaria porta (2)'!AE48+'Lamp1 imaginaria fundo (2)'!AE48+'Lamp1 imaginaria R (2)'!AE48</f>
        <v>2.865402849867897</v>
      </c>
      <c r="AF48">
        <f>'Lamp1 imaginaria fundo'!AF48+'Lamp1 imaginaria Left'!AF48+'Lamp1 imaginaria R'!AF48+'Lamp1 imaginaria porta'!AF48+'Lamp1 imaginaria Left (2)'!AF48+'Lamp1 imaginaria porta (2)'!AF48+'Lamp1 imaginaria fundo (2)'!AF48+'Lamp1 imaginaria R (2)'!AF48</f>
        <v>2.8634743646182277</v>
      </c>
      <c r="AG48">
        <f>'Lamp1 imaginaria fundo'!AG48+'Lamp1 imaginaria Left'!AG48+'Lamp1 imaginaria R'!AG48+'Lamp1 imaginaria porta'!AG48+'Lamp1 imaginaria Left (2)'!AG48+'Lamp1 imaginaria porta (2)'!AG48+'Lamp1 imaginaria fundo (2)'!AG48+'Lamp1 imaginaria R (2)'!AG48</f>
        <v>2.8615271764398686</v>
      </c>
      <c r="AH48">
        <f>'Lamp1 imaginaria fundo'!AH48+'Lamp1 imaginaria Left'!AH48+'Lamp1 imaginaria R'!AH48+'Lamp1 imaginaria porta'!AH48+'Lamp1 imaginaria Left (2)'!AH48+'Lamp1 imaginaria porta (2)'!AH48+'Lamp1 imaginaria fundo (2)'!AH48+'Lamp1 imaginaria R (2)'!AH48</f>
        <v>2.8595672241536585</v>
      </c>
      <c r="AI48">
        <f>'Lamp1 imaginaria fundo'!AI48+'Lamp1 imaginaria Left'!AI48+'Lamp1 imaginaria R'!AI48+'Lamp1 imaginaria porta'!AI48+'Lamp1 imaginaria Left (2)'!AI48+'Lamp1 imaginaria porta (2)'!AI48+'Lamp1 imaginaria fundo (2)'!AI48+'Lamp1 imaginaria R (2)'!AI48</f>
        <v>2.8576002739531847</v>
      </c>
      <c r="AJ48">
        <f>'Lamp1 imaginaria fundo'!AJ48+'Lamp1 imaginaria Left'!AJ48+'Lamp1 imaginaria R'!AJ48+'Lamp1 imaginaria porta'!AJ48+'Lamp1 imaginaria Left (2)'!AJ48+'Lamp1 imaginaria porta (2)'!AJ48+'Lamp1 imaginaria fundo (2)'!AJ48+'Lamp1 imaginaria R (2)'!AJ48</f>
        <v>2.8556319138098716</v>
      </c>
      <c r="AK48">
        <f>'Lamp1 imaginaria fundo'!AK48+'Lamp1 imaginaria Left'!AK48+'Lamp1 imaginaria R'!AK48+'Lamp1 imaginaria porta'!AK48+'Lamp1 imaginaria Left (2)'!AK48+'Lamp1 imaginaria porta (2)'!AK48+'Lamp1 imaginaria fundo (2)'!AK48+'Lamp1 imaginaria R (2)'!AK48</f>
        <v>2.8536675481184726</v>
      </c>
      <c r="AL48">
        <f>'Lamp1 imaginaria fundo'!AL48+'Lamp1 imaginaria Left'!AL48+'Lamp1 imaginaria R'!AL48+'Lamp1 imaginaria porta'!AL48+'Lamp1 imaginaria Left (2)'!AL48+'Lamp1 imaginaria porta (2)'!AL48+'Lamp1 imaginaria fundo (2)'!AL48+'Lamp1 imaginaria R (2)'!AL48</f>
        <v>2.851712392549858</v>
      </c>
      <c r="AM48">
        <f>'Lamp1 imaginaria fundo'!AM48+'Lamp1 imaginaria Left'!AM48+'Lamp1 imaginaria R'!AM48+'Lamp1 imaginaria porta'!AM48+'Lamp1 imaginaria Left (2)'!AM48+'Lamp1 imaginaria porta (2)'!AM48+'Lamp1 imaginaria fundo (2)'!AM48+'Lamp1 imaginaria R (2)'!AM48</f>
        <v>2.8497714690807854</v>
      </c>
      <c r="AN48">
        <f>'Lamp1 imaginaria fundo'!AN48+'Lamp1 imaginaria Left'!AN48+'Lamp1 imaginaria R'!AN48+'Lamp1 imaginaria porta'!AN48+'Lamp1 imaginaria Left (2)'!AN48+'Lamp1 imaginaria porta (2)'!AN48+'Lamp1 imaginaria fundo (2)'!AN48+'Lamp1 imaginaria R (2)'!AN48</f>
        <v>2.8478496011709504</v>
      </c>
      <c r="AO48">
        <f>'Lamp1 imaginaria fundo'!AO48+'Lamp1 imaginaria Left'!AO48+'Lamp1 imaginaria R'!AO48+'Lamp1 imaginaria porta'!AO48+'Lamp1 imaginaria Left (2)'!AO48+'Lamp1 imaginaria porta (2)'!AO48+'Lamp1 imaginaria fundo (2)'!AO48+'Lamp1 imaginaria R (2)'!AO48</f>
        <v>2.845951409056525</v>
      </c>
      <c r="AP48">
        <f>'Lamp1 imaginaria fundo'!AP48+'Lamp1 imaginaria Left'!AP48+'Lamp1 imaginaria R'!AP48+'Lamp1 imaginaria porta'!AP48+'Lamp1 imaginaria Left (2)'!AP48+'Lamp1 imaginaria porta (2)'!AP48+'Lamp1 imaginaria fundo (2)'!AP48+'Lamp1 imaginaria R (2)'!AP48</f>
        <v>2.8440813051270974</v>
      </c>
      <c r="AQ48">
        <f>'Lamp1 imaginaria fundo'!AQ48+'Lamp1 imaginaria Left'!AQ48+'Lamp1 imaginaria R'!AQ48+'Lamp1 imaginaria porta'!AQ48+'Lamp1 imaginaria Left (2)'!AQ48+'Lamp1 imaginaria porta (2)'!AQ48+'Lamp1 imaginaria fundo (2)'!AQ48+'Lamp1 imaginaria R (2)'!AQ48</f>
        <v>2.8422434893497961</v>
      </c>
      <c r="AR48">
        <f>'Lamp1 imaginaria fundo'!AR48+'Lamp1 imaginaria Left'!AR48+'Lamp1 imaginaria R'!AR48+'Lamp1 imaginaria porta'!AR48+'Lamp1 imaginaria Left (2)'!AR48+'Lamp1 imaginaria porta (2)'!AR48+'Lamp1 imaginaria fundo (2)'!AR48+'Lamp1 imaginaria R (2)'!AR48</f>
        <v>2.8404419447010056</v>
      </c>
      <c r="AS48">
        <f>'Lamp1 imaginaria fundo'!AS48+'Lamp1 imaginaria Left'!AS48+'Lamp1 imaginaria R'!AS48+'Lamp1 imaginaria porta'!AS48+'Lamp1 imaginaria Left (2)'!AS48+'Lamp1 imaginaria porta (2)'!AS48+'Lamp1 imaginaria fundo (2)'!AS48+'Lamp1 imaginaria R (2)'!AS48</f>
        <v>2.8386804325625845</v>
      </c>
      <c r="AT48">
        <f>'Lamp1 imaginaria fundo'!AT48+'Lamp1 imaginaria Left'!AT48+'Lamp1 imaginaria R'!AT48+'Lamp1 imaginaria porta'!AT48+'Lamp1 imaginaria Left (2)'!AT48+'Lamp1 imaginaria porta (2)'!AT48+'Lamp1 imaginaria fundo (2)'!AT48+'Lamp1 imaginaria R (2)'!AT48</f>
        <v>2.8369624880365039</v>
      </c>
      <c r="AU48">
        <f>'Lamp1 imaginaria fundo'!AU48+'Lamp1 imaginaria Left'!AU48+'Lamp1 imaginaria R'!AU48+'Lamp1 imaginaria porta'!AU48+'Lamp1 imaginaria Left (2)'!AU48+'Lamp1 imaginaria porta (2)'!AU48+'Lamp1 imaginaria fundo (2)'!AU48+'Lamp1 imaginaria R (2)'!AU48</f>
        <v>2.8352914151293582</v>
      </c>
      <c r="AV48">
        <f>'Lamp1 imaginaria fundo'!AV48+'Lamp1 imaginaria Left'!AV48+'Lamp1 imaginaria R'!AV48+'Lamp1 imaginaria porta'!AV48+'Lamp1 imaginaria Left (2)'!AV48+'Lamp1 imaginaria porta (2)'!AV48+'Lamp1 imaginaria fundo (2)'!AV48+'Lamp1 imaginaria R (2)'!AV48</f>
        <v>2.8336702817567097</v>
      </c>
      <c r="AW48">
        <f>'Lamp1 imaginaria fundo'!AW48+'Lamp1 imaginaria Left'!AW48+'Lamp1 imaginaria R'!AW48+'Lamp1 imaginaria porta'!AW48+'Lamp1 imaginaria Left (2)'!AW48+'Lamp1 imaginaria porta (2)'!AW48+'Lamp1 imaginaria fundo (2)'!AW48+'Lamp1 imaginaria R (2)'!AW48</f>
        <v>2.8321019145168331</v>
      </c>
      <c r="AX48">
        <f>'Lamp1 imaginaria fundo'!AX48+'Lamp1 imaginaria Left'!AX48+'Lamp1 imaginaria R'!AX48+'Lamp1 imaginaria porta'!AX48+'Lamp1 imaginaria Left (2)'!AX48+'Lamp1 imaginaria porta (2)'!AX48+'Lamp1 imaginaria fundo (2)'!AX48+'Lamp1 imaginaria R (2)'!AX48</f>
        <v>2.8305888931843448</v>
      </c>
      <c r="AY48">
        <f>'Lamp1 imaginaria fundo'!AY48+'Lamp1 imaginaria Left'!AY48+'Lamp1 imaginaria R'!AY48+'Lamp1 imaginaria porta'!AY48+'Lamp1 imaginaria Left (2)'!AY48+'Lamp1 imaginaria porta (2)'!AY48+'Lamp1 imaginaria fundo (2)'!AY48+'Lamp1 imaginaria R (2)'!AY48</f>
        <v>2.8291335448766297</v>
      </c>
      <c r="AZ48">
        <f>'Lamp1 imaginaria fundo'!AZ48+'Lamp1 imaginaria Left'!AZ48+'Lamp1 imaginaria R'!AZ48+'Lamp1 imaginaria porta'!AZ48+'Lamp1 imaginaria Left (2)'!AZ48+'Lamp1 imaginaria porta (2)'!AZ48+'Lamp1 imaginaria fundo (2)'!AZ48+'Lamp1 imaginaria R (2)'!AZ48</f>
        <v>2.827737937850014</v>
      </c>
      <c r="BA48">
        <f>'Lamp1 imaginaria fundo'!BA48+'Lamp1 imaginaria Left'!BA48+'Lamp1 imaginaria R'!BA48+'Lamp1 imaginaria porta'!BA48+'Lamp1 imaginaria Left (2)'!BA48+'Lamp1 imaginaria porta (2)'!BA48+'Lamp1 imaginaria fundo (2)'!BA48+'Lamp1 imaginaria R (2)'!BA48</f>
        <v>2.8264038748884794</v>
      </c>
      <c r="BB48">
        <f>'Lamp1 imaginaria fundo'!BB48+'Lamp1 imaginaria Left'!BB48+'Lamp1 imaginaria R'!BB48+'Lamp1 imaginaria porta'!BB48+'Lamp1 imaginaria Left (2)'!BB48+'Lamp1 imaginaria porta (2)'!BB48+'Lamp1 imaginaria fundo (2)'!BB48+'Lamp1 imaginaria R (2)'!BB48</f>
        <v>2.825132886255497</v>
      </c>
      <c r="BC48">
        <f>'Lamp1 imaginaria fundo'!BC48+'Lamp1 imaginaria Left'!BC48+'Lamp1 imaginaria R'!BC48+'Lamp1 imaginaria porta'!BC48+'Lamp1 imaginaria Left (2)'!BC48+'Lamp1 imaginaria porta (2)'!BC48+'Lamp1 imaginaria fundo (2)'!BC48+'Lamp1 imaginaria R (2)'!BC48</f>
        <v>2.8239262221893489</v>
      </c>
      <c r="BD48">
        <f>'Lamp1 imaginaria fundo'!BD48+'Lamp1 imaginaria Left'!BD48+'Lamp1 imaginaria R'!BD48+'Lamp1 imaginaria porta'!BD48+'Lamp1 imaginaria Left (2)'!BD48+'Lamp1 imaginaria porta (2)'!BD48+'Lamp1 imaginaria fundo (2)'!BD48+'Lamp1 imaginaria R (2)'!BD48</f>
        <v>2.8227848449343509</v>
      </c>
    </row>
    <row r="49" spans="5:56" ht="35" customHeight="1" x14ac:dyDescent="0.45">
      <c r="E49">
        <v>39</v>
      </c>
      <c r="F49">
        <f>'Lamp1 imaginaria fundo'!F49+'Lamp1 imaginaria Left'!F49+'Lamp1 imaginaria R'!F49+'Lamp1 imaginaria porta'!F49+'Lamp1 imaginaria Left (2)'!F49+'Lamp1 imaginaria porta (2)'!F49+'Lamp1 imaginaria fundo (2)'!F49+'Lamp1 imaginaria R (2)'!F49</f>
        <v>2.8866116775254431</v>
      </c>
      <c r="G49">
        <f>'Lamp1 imaginaria fundo'!G49+'Lamp1 imaginaria Left'!G49+'Lamp1 imaginaria R'!G49+'Lamp1 imaginaria porta'!G49+'Lamp1 imaginaria Left (2)'!G49+'Lamp1 imaginaria porta (2)'!G49+'Lamp1 imaginaria fundo (2)'!G49+'Lamp1 imaginaria R (2)'!G49</f>
        <v>2.8874304234704113</v>
      </c>
      <c r="H49">
        <f>'Lamp1 imaginaria fundo'!H49+'Lamp1 imaginaria Left'!H49+'Lamp1 imaginaria R'!H49+'Lamp1 imaginaria porta'!H49+'Lamp1 imaginaria Left (2)'!H49+'Lamp1 imaginaria porta (2)'!H49+'Lamp1 imaginaria fundo (2)'!H49+'Lamp1 imaginaria R (2)'!H49</f>
        <v>2.8880601401738386</v>
      </c>
      <c r="I49">
        <f>'Lamp1 imaginaria fundo'!I49+'Lamp1 imaginaria Left'!I49+'Lamp1 imaginaria R'!I49+'Lamp1 imaginaria porta'!I49+'Lamp1 imaginaria Left (2)'!I49+'Lamp1 imaginaria porta (2)'!I49+'Lamp1 imaginaria fundo (2)'!I49+'Lamp1 imaginaria R (2)'!I49</f>
        <v>2.8885058019418128</v>
      </c>
      <c r="J49">
        <f>'Lamp1 imaginaria fundo'!J49+'Lamp1 imaginaria Left'!J49+'Lamp1 imaginaria R'!J49+'Lamp1 imaginaria porta'!J49+'Lamp1 imaginaria Left (2)'!J49+'Lamp1 imaginaria porta (2)'!J49+'Lamp1 imaginaria fundo (2)'!J49+'Lamp1 imaginaria R (2)'!J49</f>
        <v>2.888772823100425</v>
      </c>
      <c r="K49">
        <f>'Lamp1 imaginaria fundo'!K49+'Lamp1 imaginaria Left'!K49+'Lamp1 imaginaria R'!K49+'Lamp1 imaginaria porta'!K49+'Lamp1 imaginaria Left (2)'!K49+'Lamp1 imaginaria porta (2)'!K49+'Lamp1 imaginaria fundo (2)'!K49+'Lamp1 imaginaria R (2)'!K49</f>
        <v>2.8888670056640029</v>
      </c>
      <c r="L49">
        <f>'Lamp1 imaginaria fundo'!L49+'Lamp1 imaginaria Left'!L49+'Lamp1 imaginaria R'!L49+'Lamp1 imaginaria porta'!L49+'Lamp1 imaginaria Left (2)'!L49+'Lamp1 imaginaria porta (2)'!L49+'Lamp1 imaginaria fundo (2)'!L49+'Lamp1 imaginaria R (2)'!L49</f>
        <v>2.8887944884453103</v>
      </c>
      <c r="M49">
        <f>'Lamp1 imaginaria fundo'!M49+'Lamp1 imaginaria Left'!M49+'Lamp1 imaginaria R'!M49+'Lamp1 imaginaria porta'!M49+'Lamp1 imaginaria Left (2)'!M49+'Lamp1 imaginaria porta (2)'!M49+'Lamp1 imaginaria fundo (2)'!M49+'Lamp1 imaginaria R (2)'!M49</f>
        <v>2.8885616982710891</v>
      </c>
      <c r="N49">
        <f>'Lamp1 imaginaria fundo'!N49+'Lamp1 imaginaria Left'!N49+'Lamp1 imaginaria R'!N49+'Lamp1 imaginaria porta'!N49+'Lamp1 imaginaria Left (2)'!N49+'Lamp1 imaginaria porta (2)'!N49+'Lamp1 imaginaria fundo (2)'!N49+'Lamp1 imaginaria R (2)'!N49</f>
        <v>2.8881753038130795</v>
      </c>
      <c r="O49">
        <f>'Lamp1 imaginaria fundo'!O49+'Lamp1 imaginaria Left'!O49+'Lamp1 imaginaria R'!O49+'Lamp1 imaginaria porta'!O49+'Lamp1 imaginaria Left (2)'!O49+'Lamp1 imaginaria porta (2)'!O49+'Lamp1 imaginaria fundo (2)'!O49+'Lamp1 imaginaria R (2)'!O49</f>
        <v>2.8876421723952408</v>
      </c>
      <c r="P49">
        <f>'Lamp1 imaginaria fundo'!P49+'Lamp1 imaginaria Left'!P49+'Lamp1 imaginaria R'!P49+'Lamp1 imaginaria porta'!P49+'Lamp1 imaginaria Left (2)'!P49+'Lamp1 imaginaria porta (2)'!P49+'Lamp1 imaginaria fundo (2)'!P49+'Lamp1 imaginaria R (2)'!P49</f>
        <v>2.8869693299982586</v>
      </c>
      <c r="Q49">
        <f>'Lamp1 imaginaria fundo'!Q49+'Lamp1 imaginaria Left'!Q49+'Lamp1 imaginaria R'!Q49+'Lamp1 imaginaria porta'!Q49+'Lamp1 imaginaria Left (2)'!Q49+'Lamp1 imaginaria porta (2)'!Q49+'Lamp1 imaginaria fundo (2)'!Q49+'Lamp1 imaginaria R (2)'!Q49</f>
        <v>2.886163924557128</v>
      </c>
      <c r="R49">
        <f>'Lamp1 imaginaria fundo'!R49+'Lamp1 imaginaria Left'!R49+'Lamp1 imaginaria R'!R49+'Lamp1 imaginaria porta'!R49+'Lamp1 imaginaria Left (2)'!R49+'Lamp1 imaginaria porta (2)'!R49+'Lamp1 imaginaria fundo (2)'!R49+'Lamp1 imaginaria R (2)'!R49</f>
        <v>2.8852331925399182</v>
      </c>
      <c r="S49">
        <f>'Lamp1 imaginaria fundo'!S49+'Lamp1 imaginaria Left'!S49+'Lamp1 imaginaria R'!S49+'Lamp1 imaginaria porta'!S49+'Lamp1 imaginaria Left (2)'!S49+'Lamp1 imaginaria porta (2)'!S49+'Lamp1 imaginaria fundo (2)'!S49+'Lamp1 imaginaria R (2)'!S49</f>
        <v>2.8841844287075049</v>
      </c>
      <c r="T49">
        <f>'Lamp1 imaginaria fundo'!T49+'Lamp1 imaginaria Left'!T49+'Lamp1 imaginaria R'!T49+'Lamp1 imaginaria porta'!T49+'Lamp1 imaginaria Left (2)'!T49+'Lamp1 imaginaria porta (2)'!T49+'Lamp1 imaginaria fundo (2)'!T49+'Lamp1 imaginaria R (2)'!T49</f>
        <v>2.8830249588855952</v>
      </c>
      <c r="U49">
        <f>'Lamp1 imaginaria fundo'!U49+'Lamp1 imaginaria Left'!U49+'Lamp1 imaginaria R'!U49+'Lamp1 imaginaria porta'!U49+'Lamp1 imaginaria Left (2)'!U49+'Lamp1 imaginaria porta (2)'!U49+'Lamp1 imaginaria fundo (2)'!U49+'Lamp1 imaginaria R (2)'!U49</f>
        <v>2.8817621155313509</v>
      </c>
      <c r="V49">
        <f>'Lamp1 imaginaria fundo'!V49+'Lamp1 imaginaria Left'!V49+'Lamp1 imaginaria R'!V49+'Lamp1 imaginaria porta'!V49+'Lamp1 imaginaria Left (2)'!V49+'Lamp1 imaginaria porta (2)'!V49+'Lamp1 imaginaria fundo (2)'!V49+'Lamp1 imaginaria R (2)'!V49</f>
        <v>2.8804032158457411</v>
      </c>
      <c r="W49">
        <f>'Lamp1 imaginaria fundo'!W49+'Lamp1 imaginaria Left'!W49+'Lamp1 imaginaria R'!W49+'Lamp1 imaginaria porta'!W49+'Lamp1 imaginaria Left (2)'!W49+'Lamp1 imaginaria porta (2)'!W49+'Lamp1 imaginaria fundo (2)'!W49+'Lamp1 imaginaria R (2)'!W49</f>
        <v>2.8789555421675597</v>
      </c>
      <c r="X49">
        <f>'Lamp1 imaginaria fundo'!X49+'Lamp1 imaginaria Left'!X49+'Lamp1 imaginaria R'!X49+'Lamp1 imaginaria porta'!X49+'Lamp1 imaginaria Left (2)'!X49+'Lamp1 imaginaria porta (2)'!X49+'Lamp1 imaginaria fundo (2)'!X49+'Lamp1 imaginaria R (2)'!X49</f>
        <v>2.8774263243832126</v>
      </c>
      <c r="Y49">
        <f>'Lamp1 imaginaria fundo'!Y49+'Lamp1 imaginaria Left'!Y49+'Lamp1 imaginaria R'!Y49+'Lamp1 imaginaria porta'!Y49+'Lamp1 imaginaria Left (2)'!Y49+'Lamp1 imaginaria porta (2)'!Y49+'Lamp1 imaginaria fundo (2)'!Y49+'Lamp1 imaginaria R (2)'!Y49</f>
        <v>2.8758227240954084</v>
      </c>
      <c r="Z49">
        <f>'Lamp1 imaginaria fundo'!Z49+'Lamp1 imaginaria Left'!Z49+'Lamp1 imaginaria R'!Z49+'Lamp1 imaginaria porta'!Z49+'Lamp1 imaginaria Left (2)'!Z49+'Lamp1 imaginaria porta (2)'!Z49+'Lamp1 imaginaria fundo (2)'!Z49+'Lamp1 imaginaria R (2)'!Z49</f>
        <v>2.8741518203109582</v>
      </c>
      <c r="AA49">
        <f>'Lamp1 imaginaria fundo'!AA49+'Lamp1 imaginaria Left'!AA49+'Lamp1 imaginaria R'!AA49+'Lamp1 imaginaria porta'!AA49+'Lamp1 imaginaria Left (2)'!AA49+'Lamp1 imaginaria porta (2)'!AA49+'Lamp1 imaginaria fundo (2)'!AA49+'Lamp1 imaginaria R (2)'!AA49</f>
        <v>2.8724205964305325</v>
      </c>
      <c r="AB49">
        <f>'Lamp1 imaginaria fundo'!AB49+'Lamp1 imaginaria Left'!AB49+'Lamp1 imaginaria R'!AB49+'Lamp1 imaginaria porta'!AB49+'Lamp1 imaginaria Left (2)'!AB49+'Lamp1 imaginaria porta (2)'!AB49+'Lamp1 imaginaria fundo (2)'!AB49+'Lamp1 imaginaria R (2)'!AB49</f>
        <v>2.8706359283491452</v>
      </c>
      <c r="AC49">
        <f>'Lamp1 imaginaria fundo'!AC49+'Lamp1 imaginaria Left'!AC49+'Lamp1 imaginaria R'!AC49+'Lamp1 imaginaria porta'!AC49+'Lamp1 imaginaria Left (2)'!AC49+'Lamp1 imaginaria porta (2)'!AC49+'Lamp1 imaginaria fundo (2)'!AC49+'Lamp1 imaginaria R (2)'!AC49</f>
        <v>2.8688045735032057</v>
      </c>
      <c r="AD49">
        <f>'Lamp1 imaginaria fundo'!AD49+'Lamp1 imaginaria Left'!AD49+'Lamp1 imaginaria R'!AD49+'Lamp1 imaginaria porta'!AD49+'Lamp1 imaginaria Left (2)'!AD49+'Lamp1 imaginaria porta (2)'!AD49+'Lamp1 imaginaria fundo (2)'!AD49+'Lamp1 imaginaria R (2)'!AD49</f>
        <v>2.8669331607267003</v>
      </c>
      <c r="AE49">
        <f>'Lamp1 imaginaria fundo'!AE49+'Lamp1 imaginaria Left'!AE49+'Lamp1 imaginaria R'!AE49+'Lamp1 imaginaria porta'!AE49+'Lamp1 imaginaria Left (2)'!AE49+'Lamp1 imaginaria porta (2)'!AE49+'Lamp1 imaginaria fundo (2)'!AE49+'Lamp1 imaginaria R (2)'!AE49</f>
        <v>2.8650281808040257</v>
      </c>
      <c r="AF49">
        <f>'Lamp1 imaginaria fundo'!AF49+'Lamp1 imaginaria Left'!AF49+'Lamp1 imaginaria R'!AF49+'Lamp1 imaginaria porta'!AF49+'Lamp1 imaginaria Left (2)'!AF49+'Lamp1 imaginaria porta (2)'!AF49+'Lamp1 imaginaria fundo (2)'!AF49+'Lamp1 imaginaria R (2)'!AF49</f>
        <v>2.863095977629281</v>
      </c>
      <c r="AG49">
        <f>'Lamp1 imaginaria fundo'!AG49+'Lamp1 imaginaria Left'!AG49+'Lamp1 imaginaria R'!AG49+'Lamp1 imaginaria porta'!AG49+'Lamp1 imaginaria Left (2)'!AG49+'Lamp1 imaginaria porta (2)'!AG49+'Lamp1 imaginaria fundo (2)'!AG49+'Lamp1 imaginaria R (2)'!AG49</f>
        <v>2.8611427399009322</v>
      </c>
      <c r="AH49">
        <f>'Lamp1 imaginaria fundo'!AH49+'Lamp1 imaginaria Left'!AH49+'Lamp1 imaginaria R'!AH49+'Lamp1 imaginaria porta'!AH49+'Lamp1 imaginaria Left (2)'!AH49+'Lamp1 imaginaria porta (2)'!AH49+'Lamp1 imaginaria fundo (2)'!AH49+'Lamp1 imaginaria R (2)'!AH49</f>
        <v>2.8591744932962144</v>
      </c>
      <c r="AI49">
        <f>'Lamp1 imaginaria fundo'!AI49+'Lamp1 imaginaria Left'!AI49+'Lamp1 imaginaria R'!AI49+'Lamp1 imaginaria porta'!AI49+'Lamp1 imaginaria Left (2)'!AI49+'Lamp1 imaginaria porta (2)'!AI49+'Lamp1 imaginaria fundo (2)'!AI49+'Lamp1 imaginaria R (2)'!AI49</f>
        <v>2.8571970930815289</v>
      </c>
      <c r="AJ49">
        <f>'Lamp1 imaginaria fundo'!AJ49+'Lamp1 imaginaria Left'!AJ49+'Lamp1 imaginaria R'!AJ49+'Lamp1 imaginaria porta'!AJ49+'Lamp1 imaginaria Left (2)'!AJ49+'Lamp1 imaginaria porta (2)'!AJ49+'Lamp1 imaginaria fundo (2)'!AJ49+'Lamp1 imaginaria R (2)'!AJ49</f>
        <v>2.8552162171234556</v>
      </c>
      <c r="AK49">
        <f>'Lamp1 imaginaria fundo'!AK49+'Lamp1 imaginaria Left'!AK49+'Lamp1 imaginaria R'!AK49+'Lamp1 imaginaria porta'!AK49+'Lamp1 imaginaria Left (2)'!AK49+'Lamp1 imaginaria porta (2)'!AK49+'Lamp1 imaginaria fundo (2)'!AK49+'Lamp1 imaginaria R (2)'!AK49</f>
        <v>2.8532373592702127</v>
      </c>
      <c r="AL49">
        <f>'Lamp1 imaginaria fundo'!AL49+'Lamp1 imaginaria Left'!AL49+'Lamp1 imaginaria R'!AL49+'Lamp1 imaginaria porta'!AL49+'Lamp1 imaginaria Left (2)'!AL49+'Lamp1 imaginaria porta (2)'!AL49+'Lamp1 imaginaria fundo (2)'!AL49+'Lamp1 imaginaria R (2)'!AL49</f>
        <v>2.8512658230757562</v>
      </c>
      <c r="AM49">
        <f>'Lamp1 imaginaria fundo'!AM49+'Lamp1 imaginaria Left'!AM49+'Lamp1 imaginaria R'!AM49+'Lamp1 imaginaria porta'!AM49+'Lamp1 imaginaria Left (2)'!AM49+'Lamp1 imaginaria porta (2)'!AM49+'Lamp1 imaginaria fundo (2)'!AM49+'Lamp1 imaginaria R (2)'!AM49</f>
        <v>2.8493067158387833</v>
      </c>
      <c r="AN49">
        <f>'Lamp1 imaginaria fundo'!AN49+'Lamp1 imaginaria Left'!AN49+'Lamp1 imaginaria R'!AN49+'Lamp1 imaginaria porta'!AN49+'Lamp1 imaginaria Left (2)'!AN49+'Lamp1 imaginaria porta (2)'!AN49+'Lamp1 imaginaria fundo (2)'!AN49+'Lamp1 imaginaria R (2)'!AN49</f>
        <v>2.8473649429270877</v>
      </c>
      <c r="AO49">
        <f>'Lamp1 imaginaria fundo'!AO49+'Lamp1 imaginaria Left'!AO49+'Lamp1 imaginaria R'!AO49+'Lamp1 imaginaria porta'!AO49+'Lamp1 imaginaria Left (2)'!AO49+'Lamp1 imaginaria porta (2)'!AO49+'Lamp1 imaginaria fundo (2)'!AO49+'Lamp1 imaginaria R (2)'!AO49</f>
        <v>2.8454452023546004</v>
      </c>
      <c r="AP49">
        <f>'Lamp1 imaginaria fundo'!AP49+'Lamp1 imaginaria Left'!AP49+'Lamp1 imaginaria R'!AP49+'Lamp1 imaginaria porta'!AP49+'Lamp1 imaginaria Left (2)'!AP49+'Lamp1 imaginaria porta (2)'!AP49+'Lamp1 imaginaria fundo (2)'!AP49+'Lamp1 imaginaria R (2)'!AP49</f>
        <v>2.8435519795744213</v>
      </c>
      <c r="AQ49">
        <f>'Lamp1 imaginaria fundo'!AQ49+'Lamp1 imaginaria Left'!AQ49+'Lamp1 imaginaria R'!AQ49+'Lamp1 imaginaria porta'!AQ49+'Lamp1 imaginaria Left (2)'!AQ49+'Lamp1 imaginaria porta (2)'!AQ49+'Lamp1 imaginaria fundo (2)'!AQ49+'Lamp1 imaginaria R (2)'!AQ49</f>
        <v>2.8416895424467183</v>
      </c>
      <c r="AR49">
        <f>'Lamp1 imaginaria fundo'!AR49+'Lamp1 imaginaria Left'!AR49+'Lamp1 imaginaria R'!AR49+'Lamp1 imaginaria porta'!AR49+'Lamp1 imaginaria Left (2)'!AR49+'Lamp1 imaginaria porta (2)'!AR49+'Lamp1 imaginaria fundo (2)'!AR49+'Lamp1 imaginaria R (2)'!AR49</f>
        <v>2.8398619363359274</v>
      </c>
      <c r="AS49">
        <f>'Lamp1 imaginaria fundo'!AS49+'Lamp1 imaginaria Left'!AS49+'Lamp1 imaginaria R'!AS49+'Lamp1 imaginaria porta'!AS49+'Lamp1 imaginaria Left (2)'!AS49+'Lamp1 imaginaria porta (2)'!AS49+'Lamp1 imaginaria fundo (2)'!AS49+'Lamp1 imaginaria R (2)'!AS49</f>
        <v>2.8380729792875563</v>
      </c>
      <c r="AT49">
        <f>'Lamp1 imaginaria fundo'!AT49+'Lamp1 imaginaria Left'!AT49+'Lamp1 imaginaria R'!AT49+'Lamp1 imaginaria porta'!AT49+'Lamp1 imaginaria Left (2)'!AT49+'Lamp1 imaginaria porta (2)'!AT49+'Lamp1 imaginaria fundo (2)'!AT49+'Lamp1 imaginaria R (2)'!AT49</f>
        <v>2.8363262572314198</v>
      </c>
      <c r="AU49">
        <f>'Lamp1 imaginaria fundo'!AU49+'Lamp1 imaginaria Left'!AU49+'Lamp1 imaginaria R'!AU49+'Lamp1 imaginaria porta'!AU49+'Lamp1 imaginaria Left (2)'!AU49+'Lamp1 imaginaria porta (2)'!AU49+'Lamp1 imaginaria fundo (2)'!AU49+'Lamp1 imaginaria R (2)'!AU49</f>
        <v>2.8346251191555472</v>
      </c>
      <c r="AV49">
        <f>'Lamp1 imaginaria fundo'!AV49+'Lamp1 imaginaria Left'!AV49+'Lamp1 imaginaria R'!AV49+'Lamp1 imaginaria porta'!AV49+'Lamp1 imaginaria Left (2)'!AV49+'Lamp1 imaginaria porta (2)'!AV49+'Lamp1 imaginaria fundo (2)'!AV49+'Lamp1 imaginaria R (2)'!AV49</f>
        <v>2.8329726721935682</v>
      </c>
      <c r="AW49">
        <f>'Lamp1 imaginaria fundo'!AW49+'Lamp1 imaginaria Left'!AW49+'Lamp1 imaginaria R'!AW49+'Lamp1 imaginaria porta'!AW49+'Lamp1 imaginaria Left (2)'!AW49+'Lamp1 imaginaria porta (2)'!AW49+'Lamp1 imaginaria fundo (2)'!AW49+'Lamp1 imaginaria R (2)'!AW49</f>
        <v>2.8313717765681869</v>
      </c>
      <c r="AX49">
        <f>'Lamp1 imaginaria fundo'!AX49+'Lamp1 imaginaria Left'!AX49+'Lamp1 imaginaria R'!AX49+'Lamp1 imaginaria porta'!AX49+'Lamp1 imaginaria Left (2)'!AX49+'Lamp1 imaginaria porta (2)'!AX49+'Lamp1 imaginaria fundo (2)'!AX49+'Lamp1 imaginaria R (2)'!AX49</f>
        <v>2.8298250403347027</v>
      </c>
      <c r="AY49">
        <f>'Lamp1 imaginaria fundo'!AY49+'Lamp1 imaginaria Left'!AY49+'Lamp1 imaginaria R'!AY49+'Lamp1 imaginaria porta'!AY49+'Lamp1 imaginaria Left (2)'!AY49+'Lamp1 imaginaria porta (2)'!AY49+'Lamp1 imaginaria fundo (2)'!AY49+'Lamp1 imaginaria R (2)'!AY49</f>
        <v>2.8283348138713977</v>
      </c>
      <c r="AZ49">
        <f>'Lamp1 imaginaria fundo'!AZ49+'Lamp1 imaginaria Left'!AZ49+'Lamp1 imaginaria R'!AZ49+'Lamp1 imaginaria porta'!AZ49+'Lamp1 imaginaria Left (2)'!AZ49+'Lamp1 imaginaria porta (2)'!AZ49+'Lamp1 imaginaria fundo (2)'!AZ49+'Lamp1 imaginaria R (2)'!AZ49</f>
        <v>2.8269031840682648</v>
      </c>
      <c r="BA49">
        <f>'Lamp1 imaginaria fundo'!BA49+'Lamp1 imaginaria Left'!BA49+'Lamp1 imaginaria R'!BA49+'Lamp1 imaginaria porta'!BA49+'Lamp1 imaginaria Left (2)'!BA49+'Lamp1 imaginaria porta (2)'!BA49+'Lamp1 imaginaria fundo (2)'!BA49+'Lamp1 imaginaria R (2)'!BA49</f>
        <v>2.8255319681719424</v>
      </c>
      <c r="BB49">
        <f>'Lamp1 imaginaria fundo'!BB49+'Lamp1 imaginaria Left'!BB49+'Lamp1 imaginaria R'!BB49+'Lamp1 imaginaria porta'!BB49+'Lamp1 imaginaria Left (2)'!BB49+'Lamp1 imaginaria porta (2)'!BB49+'Lamp1 imaginaria fundo (2)'!BB49+'Lamp1 imaginaria R (2)'!BB49</f>
        <v>2.8242227072531181</v>
      </c>
      <c r="BC49">
        <f>'Lamp1 imaginaria fundo'!BC49+'Lamp1 imaginaria Left'!BC49+'Lamp1 imaginaria R'!BC49+'Lamp1 imaginaria porta'!BC49+'Lamp1 imaginaria Left (2)'!BC49+'Lamp1 imaginaria porta (2)'!BC49+'Lamp1 imaginaria fundo (2)'!BC49+'Lamp1 imaginaria R (2)'!BC49</f>
        <v>2.8229766592730416</v>
      </c>
      <c r="BD49">
        <f>'Lamp1 imaginaria fundo'!BD49+'Lamp1 imaginaria Left'!BD49+'Lamp1 imaginaria R'!BD49+'Lamp1 imaginaria porta'!BD49+'Lamp1 imaginaria Left (2)'!BD49+'Lamp1 imaginaria porta (2)'!BD49+'Lamp1 imaginaria fundo (2)'!BD49+'Lamp1 imaginaria R (2)'!BD49</f>
        <v>2.8217947917382622</v>
      </c>
    </row>
    <row r="50" spans="5:56" ht="35" customHeight="1" x14ac:dyDescent="0.45">
      <c r="E50">
        <v>40</v>
      </c>
      <c r="F50">
        <f>'Lamp1 imaginaria fundo'!F50+'Lamp1 imaginaria Left'!F50+'Lamp1 imaginaria R'!F50+'Lamp1 imaginaria porta'!F50+'Lamp1 imaginaria Left (2)'!F50+'Lamp1 imaginaria porta (2)'!F50+'Lamp1 imaginaria fundo (2)'!F50+'Lamp1 imaginaria R (2)'!F50</f>
        <v>2.8855018992657815</v>
      </c>
      <c r="G50">
        <f>'Lamp1 imaginaria fundo'!G50+'Lamp1 imaginaria Left'!G50+'Lamp1 imaginaria R'!G50+'Lamp1 imaginaria porta'!G50+'Lamp1 imaginaria Left (2)'!G50+'Lamp1 imaginaria porta (2)'!G50+'Lamp1 imaginaria fundo (2)'!G50+'Lamp1 imaginaria R (2)'!G50</f>
        <v>2.8863668652908747</v>
      </c>
      <c r="H50">
        <f>'Lamp1 imaginaria fundo'!H50+'Lamp1 imaginaria Left'!H50+'Lamp1 imaginaria R'!H50+'Lamp1 imaginaria porta'!H50+'Lamp1 imaginaria Left (2)'!H50+'Lamp1 imaginaria porta (2)'!H50+'Lamp1 imaginaria fundo (2)'!H50+'Lamp1 imaginaria R (2)'!H50</f>
        <v>2.8870431714340228</v>
      </c>
      <c r="I50">
        <f>'Lamp1 imaginaria fundo'!I50+'Lamp1 imaginaria Left'!I50+'Lamp1 imaginaria R'!I50+'Lamp1 imaginaria porta'!I50+'Lamp1 imaginaria Left (2)'!I50+'Lamp1 imaginaria porta (2)'!I50+'Lamp1 imaginaria fundo (2)'!I50+'Lamp1 imaginaria R (2)'!I50</f>
        <v>2.8875354556470065</v>
      </c>
      <c r="J50">
        <f>'Lamp1 imaginaria fundo'!J50+'Lamp1 imaginaria Left'!J50+'Lamp1 imaginaria R'!J50+'Lamp1 imaginaria porta'!J50+'Lamp1 imaginaria Left (2)'!J50+'Lamp1 imaginaria porta (2)'!J50+'Lamp1 imaginaria fundo (2)'!J50+'Lamp1 imaginaria R (2)'!J50</f>
        <v>2.8878488016460535</v>
      </c>
      <c r="K50">
        <f>'Lamp1 imaginaria fundo'!K50+'Lamp1 imaginaria Left'!K50+'Lamp1 imaginaria R'!K50+'Lamp1 imaginaria porta'!K50+'Lamp1 imaginaria Left (2)'!K50+'Lamp1 imaginaria porta (2)'!K50+'Lamp1 imaginaria fundo (2)'!K50+'Lamp1 imaginaria R (2)'!K50</f>
        <v>2.8879886905118863</v>
      </c>
      <c r="L50">
        <f>'Lamp1 imaginaria fundo'!L50+'Lamp1 imaginaria Left'!L50+'Lamp1 imaginaria R'!L50+'Lamp1 imaginaria porta'!L50+'Lamp1 imaginaria Left (2)'!L50+'Lamp1 imaginaria porta (2)'!L50+'Lamp1 imaginaria fundo (2)'!L50+'Lamp1 imaginaria R (2)'!L50</f>
        <v>2.887960953390214</v>
      </c>
      <c r="M50">
        <f>'Lamp1 imaginaria fundo'!M50+'Lamp1 imaginaria Left'!M50+'Lamp1 imaginaria R'!M50+'Lamp1 imaginaria porta'!M50+'Lamp1 imaginaria Left (2)'!M50+'Lamp1 imaginaria porta (2)'!M50+'Lamp1 imaginaria fundo (2)'!M50+'Lamp1 imaginaria R (2)'!M50</f>
        <v>2.8877717258999396</v>
      </c>
      <c r="N50">
        <f>'Lamp1 imaginaria fundo'!N50+'Lamp1 imaginaria Left'!N50+'Lamp1 imaginaria R'!N50+'Lamp1 imaginaria porta'!N50+'Lamp1 imaginaria Left (2)'!N50+'Lamp1 imaginaria porta (2)'!N50+'Lamp1 imaginaria fundo (2)'!N50+'Lamp1 imaginaria R (2)'!N50</f>
        <v>2.887427404717485</v>
      </c>
      <c r="O50">
        <f>'Lamp1 imaginaria fundo'!O50+'Lamp1 imaginaria Left'!O50+'Lamp1 imaginaria R'!O50+'Lamp1 imaginaria porta'!O50+'Lamp1 imaginaria Left (2)'!O50+'Lamp1 imaginaria porta (2)'!O50+'Lamp1 imaginaria fundo (2)'!O50+'Lamp1 imaginaria R (2)'!O50</f>
        <v>2.8869346066703594</v>
      </c>
      <c r="P50">
        <f>'Lamp1 imaginaria fundo'!P50+'Lamp1 imaginaria Left'!P50+'Lamp1 imaginaria R'!P50+'Lamp1 imaginaria porta'!P50+'Lamp1 imaginaria Left (2)'!P50+'Lamp1 imaginaria porta (2)'!P50+'Lamp1 imaginaria fundo (2)'!P50+'Lamp1 imaginaria R (2)'!P50</f>
        <v>2.886300130547018</v>
      </c>
      <c r="Q50">
        <f>'Lamp1 imaginaria fundo'!Q50+'Lamp1 imaginaria Left'!Q50+'Lamp1 imaginaria R'!Q50+'Lamp1 imaginaria porta'!Q50+'Lamp1 imaginaria Left (2)'!Q50+'Lamp1 imaginaria porta (2)'!Q50+'Lamp1 imaginaria fundo (2)'!Q50+'Lamp1 imaginaria R (2)'!Q50</f>
        <v>2.8855309217173502</v>
      </c>
      <c r="R50">
        <f>'Lamp1 imaginaria fundo'!R50+'Lamp1 imaginaria Left'!R50+'Lamp1 imaginaria R'!R50+'Lamp1 imaginaria porta'!R50+'Lamp1 imaginaria Left (2)'!R50+'Lamp1 imaginaria porta (2)'!R50+'Lamp1 imaginaria fundo (2)'!R50+'Lamp1 imaginaria R (2)'!R50</f>
        <v>2.8846340395617021</v>
      </c>
      <c r="S50">
        <f>'Lamp1 imaginaria fundo'!S50+'Lamp1 imaginaria Left'!S50+'Lamp1 imaginaria R'!S50+'Lamp1 imaginaria porta'!S50+'Lamp1 imaginaria Left (2)'!S50+'Lamp1 imaginaria porta (2)'!S50+'Lamp1 imaginaria fundo (2)'!S50+'Lamp1 imaginaria R (2)'!S50</f>
        <v>2.8836166276278359</v>
      </c>
      <c r="T50">
        <f>'Lamp1 imaginaria fundo'!T50+'Lamp1 imaginaria Left'!T50+'Lamp1 imaginaria R'!T50+'Lamp1 imaginaria porta'!T50+'Lamp1 imaginaria Left (2)'!T50+'Lamp1 imaginaria porta (2)'!T50+'Lamp1 imaginaria fundo (2)'!T50+'Lamp1 imaginaria R (2)'!T50</f>
        <v>2.8824858863750569</v>
      </c>
      <c r="U50">
        <f>'Lamp1 imaginaria fundo'!U50+'Lamp1 imaginaria Left'!U50+'Lamp1 imaginaria R'!U50+'Lamp1 imaginaria porta'!U50+'Lamp1 imaginaria Left (2)'!U50+'Lamp1 imaginaria porta (2)'!U50+'Lamp1 imaginaria fundo (2)'!U50+'Lamp1 imaginaria R (2)'!U50</f>
        <v>2.8812490483222888</v>
      </c>
      <c r="V50">
        <f>'Lamp1 imaginaria fundo'!V50+'Lamp1 imaginaria Left'!V50+'Lamp1 imaginaria R'!V50+'Lamp1 imaginaria porta'!V50+'Lamp1 imaginaria Left (2)'!V50+'Lamp1 imaginaria porta (2)'!V50+'Lamp1 imaginaria fundo (2)'!V50+'Lamp1 imaginaria R (2)'!V50</f>
        <v>2.8799133553908569</v>
      </c>
      <c r="W50">
        <f>'Lamp1 imaginaria fundo'!W50+'Lamp1 imaginaria Left'!W50+'Lamp1 imaginaria R'!W50+'Lamp1 imaginaria porta'!W50+'Lamp1 imaginaria Left (2)'!W50+'Lamp1 imaginaria porta (2)'!W50+'Lamp1 imaginaria fundo (2)'!W50+'Lamp1 imaginaria R (2)'!W50</f>
        <v>2.8784860382210624</v>
      </c>
      <c r="X50">
        <f>'Lamp1 imaginaria fundo'!X50+'Lamp1 imaginaria Left'!X50+'Lamp1 imaginaria R'!X50+'Lamp1 imaginaria porta'!X50+'Lamp1 imaginaria Left (2)'!X50+'Lamp1 imaginaria porta (2)'!X50+'Lamp1 imaginaria fundo (2)'!X50+'Lamp1 imaginaria R (2)'!X50</f>
        <v>2.8769742972420183</v>
      </c>
      <c r="Y50">
        <f>'Lamp1 imaginaria fundo'!Y50+'Lamp1 imaginaria Left'!Y50+'Lamp1 imaginaria R'!Y50+'Lamp1 imaginaria porta'!Y50+'Lamp1 imaginaria Left (2)'!Y50+'Lamp1 imaginaria porta (2)'!Y50+'Lamp1 imaginaria fundo (2)'!Y50+'Lamp1 imaginaria R (2)'!Y50</f>
        <v>2.8753852852841018</v>
      </c>
      <c r="Z50">
        <f>'Lamp1 imaginaria fundo'!Z50+'Lamp1 imaginaria Left'!Z50+'Lamp1 imaginaria R'!Z50+'Lamp1 imaginaria porta'!Z50+'Lamp1 imaginaria Left (2)'!Z50+'Lamp1 imaginaria porta (2)'!Z50+'Lamp1 imaginaria fundo (2)'!Z50+'Lamp1 imaginaria R (2)'!Z50</f>
        <v>2.8737260915402363</v>
      </c>
      <c r="AA50">
        <f>'Lamp1 imaginaria fundo'!AA50+'Lamp1 imaginaria Left'!AA50+'Lamp1 imaginaria R'!AA50+'Lamp1 imaginaria porta'!AA50+'Lamp1 imaginaria Left (2)'!AA50+'Lamp1 imaginaria porta (2)'!AA50+'Lamp1 imaginaria fundo (2)'!AA50+'Lamp1 imaginaria R (2)'!AA50</f>
        <v>2.8720037267036433</v>
      </c>
      <c r="AB50">
        <f>'Lamp1 imaginaria fundo'!AB50+'Lamp1 imaginaria Left'!AB50+'Lamp1 imaginaria R'!AB50+'Lamp1 imaginaria porta'!AB50+'Lamp1 imaginaria Left (2)'!AB50+'Lamp1 imaginaria porta (2)'!AB50+'Lamp1 imaginaria fundo (2)'!AB50+'Lamp1 imaginaria R (2)'!AB50</f>
        <v>2.8702251091334956</v>
      </c>
      <c r="AC50">
        <f>'Lamp1 imaginaria fundo'!AC50+'Lamp1 imaginaria Left'!AC50+'Lamp1 imaginaria R'!AC50+'Lamp1 imaginaria porta'!AC50+'Lamp1 imaginaria Left (2)'!AC50+'Lamp1 imaginaria porta (2)'!AC50+'Lamp1 imaginaria fundo (2)'!AC50+'Lamp1 imaginaria R (2)'!AC50</f>
        <v>2.8683970519242763</v>
      </c>
      <c r="AD50">
        <f>'Lamp1 imaginaria fundo'!AD50+'Lamp1 imaginaria Left'!AD50+'Lamp1 imaginaria R'!AD50+'Lamp1 imaginaria porta'!AD50+'Lamp1 imaginaria Left (2)'!AD50+'Lamp1 imaginaria porta (2)'!AD50+'Lamp1 imaginaria fundo (2)'!AD50+'Lamp1 imaginaria R (2)'!AD50</f>
        <v>2.8665262507780129</v>
      </c>
      <c r="AE50">
        <f>'Lamp1 imaginaria fundo'!AE50+'Lamp1 imaginaria Left'!AE50+'Lamp1 imaginaria R'!AE50+'Lamp1 imaginaria porta'!AE50+'Lamp1 imaginaria Left (2)'!AE50+'Lamp1 imaginaria porta (2)'!AE50+'Lamp1 imaginaria fundo (2)'!AE50+'Lamp1 imaginaria R (2)'!AE50</f>
        <v>2.8646192725998194</v>
      </c>
      <c r="AF50">
        <f>'Lamp1 imaginaria fundo'!AF50+'Lamp1 imaginaria Left'!AF50+'Lamp1 imaginaria R'!AF50+'Lamp1 imaginaria porta'!AF50+'Lamp1 imaginaria Left (2)'!AF50+'Lamp1 imaginaria porta (2)'!AF50+'Lamp1 imaginaria fundo (2)'!AF50+'Lamp1 imaginaria R (2)'!AF50</f>
        <v>2.8626825447554909</v>
      </c>
      <c r="AG50">
        <f>'Lamp1 imaginaria fundo'!AG50+'Lamp1 imaginaria Left'!AG50+'Lamp1 imaginaria R'!AG50+'Lamp1 imaginaria porta'!AG50+'Lamp1 imaginaria Left (2)'!AG50+'Lamp1 imaginaria porta (2)'!AG50+'Lamp1 imaginaria fundo (2)'!AG50+'Lamp1 imaginaria R (2)'!AG50</f>
        <v>2.8607223449448838</v>
      </c>
      <c r="AH50">
        <f>'Lamp1 imaginaria fundo'!AH50+'Lamp1 imaginaria Left'!AH50+'Lamp1 imaginaria R'!AH50+'Lamp1 imaginaria porta'!AH50+'Lamp1 imaginaria Left (2)'!AH50+'Lamp1 imaginaria porta (2)'!AH50+'Lamp1 imaginaria fundo (2)'!AH50+'Lamp1 imaginaria R (2)'!AH50</f>
        <v>2.8587447916561097</v>
      </c>
      <c r="AI50">
        <f>'Lamp1 imaginaria fundo'!AI50+'Lamp1 imaginaria Left'!AI50+'Lamp1 imaginaria R'!AI50+'Lamp1 imaginaria porta'!AI50+'Lamp1 imaginaria Left (2)'!AI50+'Lamp1 imaginaria porta (2)'!AI50+'Lamp1 imaginaria fundo (2)'!AI50+'Lamp1 imaginaria R (2)'!AI50</f>
        <v>2.8567558351734186</v>
      </c>
      <c r="AJ50">
        <f>'Lamp1 imaginaria fundo'!AJ50+'Lamp1 imaginaria Left'!AJ50+'Lamp1 imaginaria R'!AJ50+'Lamp1 imaginaria porta'!AJ50+'Lamp1 imaginaria Left (2)'!AJ50+'Lamp1 imaginaria porta (2)'!AJ50+'Lamp1 imaginaria fundo (2)'!AJ50+'Lamp1 imaginaria R (2)'!AJ50</f>
        <v>2.8547612491160974</v>
      </c>
      <c r="AK50">
        <f>'Lamp1 imaginaria fundo'!AK50+'Lamp1 imaginaria Left'!AK50+'Lamp1 imaginaria R'!AK50+'Lamp1 imaginaria porta'!AK50+'Lamp1 imaginaria Left (2)'!AK50+'Lamp1 imaginaria porta (2)'!AK50+'Lamp1 imaginaria fundo (2)'!AK50+'Lamp1 imaginaria R (2)'!AK50</f>
        <v>2.852766622487279</v>
      </c>
      <c r="AL50">
        <f>'Lamp1 imaginaria fundo'!AL50+'Lamp1 imaginaria Left'!AL50+'Lamp1 imaginaria R'!AL50+'Lamp1 imaginaria porta'!AL50+'Lamp1 imaginaria Left (2)'!AL50+'Lamp1 imaginaria porta (2)'!AL50+'Lamp1 imaginaria fundo (2)'!AL50+'Lamp1 imaginaria R (2)'!AL50</f>
        <v>2.8507773522105393</v>
      </c>
      <c r="AM50">
        <f>'Lamp1 imaginaria fundo'!AM50+'Lamp1 imaginaria Left'!AM50+'Lamp1 imaginaria R'!AM50+'Lamp1 imaginaria porta'!AM50+'Lamp1 imaginaria Left (2)'!AM50+'Lamp1 imaginaria porta (2)'!AM50+'Lamp1 imaginaria fundo (2)'!AM50+'Lamp1 imaginaria R (2)'!AM50</f>
        <v>2.8487986361292559</v>
      </c>
      <c r="AN50">
        <f>'Lamp1 imaginaria fundo'!AN50+'Lamp1 imaginaria Left'!AN50+'Lamp1 imaginaria R'!AN50+'Lamp1 imaginaria porta'!AN50+'Lamp1 imaginaria Left (2)'!AN50+'Lamp1 imaginaria porta (2)'!AN50+'Lamp1 imaginaria fundo (2)'!AN50+'Lamp1 imaginaria R (2)'!AN50</f>
        <v>2.8468354664392215</v>
      </c>
      <c r="AO50">
        <f>'Lamp1 imaginaria fundo'!AO50+'Lamp1 imaginaria Left'!AO50+'Lamp1 imaginaria R'!AO50+'Lamp1 imaginaria porta'!AO50+'Lamp1 imaginaria Left (2)'!AO50+'Lamp1 imaginaria porta (2)'!AO50+'Lamp1 imaginaria fundo (2)'!AO50+'Lamp1 imaginaria R (2)'!AO50</f>
        <v>2.8448926235196574</v>
      </c>
      <c r="AP50">
        <f>'Lamp1 imaginaria fundo'!AP50+'Lamp1 imaginaria Left'!AP50+'Lamp1 imaginaria R'!AP50+'Lamp1 imaginaria porta'!AP50+'Lamp1 imaginaria Left (2)'!AP50+'Lamp1 imaginaria porta (2)'!AP50+'Lamp1 imaginaria fundo (2)'!AP50+'Lamp1 imaginaria R (2)'!AP50</f>
        <v>2.8429746701218974</v>
      </c>
      <c r="AQ50">
        <f>'Lamp1 imaginaria fundo'!AQ50+'Lamp1 imaginaria Left'!AQ50+'Lamp1 imaginaria R'!AQ50+'Lamp1 imaginaria porta'!AQ50+'Lamp1 imaginaria Left (2)'!AQ50+'Lamp1 imaginaria porta (2)'!AQ50+'Lamp1 imaginaria fundo (2)'!AQ50+'Lamp1 imaginaria R (2)'!AQ50</f>
        <v>2.8410859458691142</v>
      </c>
      <c r="AR50">
        <f>'Lamp1 imaginaria fundo'!AR50+'Lamp1 imaginaria Left'!AR50+'Lamp1 imaginaria R'!AR50+'Lamp1 imaginaria porta'!AR50+'Lamp1 imaginaria Left (2)'!AR50+'Lamp1 imaginaria porta (2)'!AR50+'Lamp1 imaginaria fundo (2)'!AR50+'Lamp1 imaginaria R (2)'!AR50</f>
        <v>2.8392305620149192</v>
      </c>
      <c r="AS50">
        <f>'Lamp1 imaginaria fundo'!AS50+'Lamp1 imaginaria Left'!AS50+'Lamp1 imaginaria R'!AS50+'Lamp1 imaginaria porta'!AS50+'Lamp1 imaginaria Left (2)'!AS50+'Lamp1 imaginaria porta (2)'!AS50+'Lamp1 imaginaria fundo (2)'!AS50+'Lamp1 imaginaria R (2)'!AS50</f>
        <v>2.8374123964037796</v>
      </c>
      <c r="AT50">
        <f>'Lamp1 imaginaria fundo'!AT50+'Lamp1 imaginaria Left'!AT50+'Lamp1 imaginaria R'!AT50+'Lamp1 imaginaria porta'!AT50+'Lamp1 imaginaria Left (2)'!AT50+'Lamp1 imaginaria porta (2)'!AT50+'Lamp1 imaginaria fundo (2)'!AT50+'Lamp1 imaginaria R (2)'!AT50</f>
        <v>2.835635088572297</v>
      </c>
      <c r="AU50">
        <f>'Lamp1 imaginaria fundo'!AU50+'Lamp1 imaginaria Left'!AU50+'Lamp1 imaginaria R'!AU50+'Lamp1 imaginaria porta'!AU50+'Lamp1 imaginaria Left (2)'!AU50+'Lamp1 imaginaria porta (2)'!AU50+'Lamp1 imaginaria fundo (2)'!AU50+'Lamp1 imaginaria R (2)'!AU50</f>
        <v>2.8339020349276063</v>
      </c>
      <c r="AV50">
        <f>'Lamp1 imaginaria fundo'!AV50+'Lamp1 imaginaria Left'!AV50+'Lamp1 imaginaria R'!AV50+'Lamp1 imaginaria porta'!AV50+'Lamp1 imaginaria Left (2)'!AV50+'Lamp1 imaginaria porta (2)'!AV50+'Lamp1 imaginaria fundo (2)'!AV50+'Lamp1 imaginaria R (2)'!AV50</f>
        <v>2.8322163839378112</v>
      </c>
      <c r="AW50">
        <f>'Lamp1 imaginaria fundo'!AW50+'Lamp1 imaginaria Left'!AW50+'Lamp1 imaginaria R'!AW50+'Lamp1 imaginaria porta'!AW50+'Lamp1 imaginaria Left (2)'!AW50+'Lamp1 imaginaria porta (2)'!AW50+'Lamp1 imaginaria fundo (2)'!AW50+'Lamp1 imaginaria R (2)'!AW50</f>
        <v>2.8305810312694386</v>
      </c>
      <c r="AX50">
        <f>'Lamp1 imaginaria fundo'!AX50+'Lamp1 imaginaria Left'!AX50+'Lamp1 imaginaria R'!AX50+'Lamp1 imaginaria porta'!AX50+'Lamp1 imaginaria Left (2)'!AX50+'Lamp1 imaginaria porta (2)'!AX50+'Lamp1 imaginaria fundo (2)'!AX50+'Lamp1 imaginaria R (2)'!AX50</f>
        <v>2.8289986148086501</v>
      </c>
      <c r="AY50">
        <f>'Lamp1 imaginaria fundo'!AY50+'Lamp1 imaginaria Left'!AY50+'Lamp1 imaginaria R'!AY50+'Lamp1 imaginaria porta'!AY50+'Lamp1 imaginaria Left (2)'!AY50+'Lamp1 imaginaria porta (2)'!AY50+'Lamp1 imaginaria fundo (2)'!AY50+'Lamp1 imaginaria R (2)'!AY50</f>
        <v>2.8274715095063625</v>
      </c>
      <c r="AZ50">
        <f>'Lamp1 imaginaria fundo'!AZ50+'Lamp1 imaginaria Left'!AZ50+'Lamp1 imaginaria R'!AZ50+'Lamp1 imaginaria porta'!AZ50+'Lamp1 imaginaria Left (2)'!AZ50+'Lamp1 imaginaria porta (2)'!AZ50+'Lamp1 imaginaria fundo (2)'!AZ50+'Lamp1 imaginaria R (2)'!AZ50</f>
        <v>2.8260018219926706</v>
      </c>
      <c r="BA50">
        <f>'Lamp1 imaginaria fundo'!BA50+'Lamp1 imaginaria Left'!BA50+'Lamp1 imaginaria R'!BA50+'Lamp1 imaginaria porta'!BA50+'Lamp1 imaginaria Left (2)'!BA50+'Lamp1 imaginaria porta (2)'!BA50+'Lamp1 imaginaria fundo (2)'!BA50+'Lamp1 imaginaria R (2)'!BA50</f>
        <v>2.8245913849130173</v>
      </c>
      <c r="BB50">
        <f>'Lamp1 imaginaria fundo'!BB50+'Lamp1 imaginaria Left'!BB50+'Lamp1 imaginaria R'!BB50+'Lamp1 imaginaria porta'!BB50+'Lamp1 imaginaria Left (2)'!BB50+'Lamp1 imaginaria porta (2)'!BB50+'Lamp1 imaginaria fundo (2)'!BB50+'Lamp1 imaginaria R (2)'!BB50</f>
        <v>2.8232417509475884</v>
      </c>
      <c r="BC50">
        <f>'Lamp1 imaginaria fundo'!BC50+'Lamp1 imaginaria Left'!BC50+'Lamp1 imaginaria R'!BC50+'Lamp1 imaginaria porta'!BC50+'Lamp1 imaginaria Left (2)'!BC50+'Lamp1 imaginaria porta (2)'!BC50+'Lamp1 imaginaria fundo (2)'!BC50+'Lamp1 imaginaria R (2)'!BC50</f>
        <v>2.8219541864863795</v>
      </c>
      <c r="BD50">
        <f>'Lamp1 imaginaria fundo'!BD50+'Lamp1 imaginaria Left'!BD50+'Lamp1 imaginaria R'!BD50+'Lamp1 imaginaria porta'!BD50+'Lamp1 imaginaria Left (2)'!BD50+'Lamp1 imaginaria porta (2)'!BD50+'Lamp1 imaginaria fundo (2)'!BD50+'Lamp1 imaginaria R (2)'!BD50</f>
        <v>2.8207296649454174</v>
      </c>
    </row>
    <row r="51" spans="5:56" ht="35" customHeight="1" x14ac:dyDescent="0.45">
      <c r="E51">
        <v>41</v>
      </c>
      <c r="F51">
        <f>'Lamp1 imaginaria fundo'!F51+'Lamp1 imaginaria Left'!F51+'Lamp1 imaginaria R'!F51+'Lamp1 imaginaria porta'!F51+'Lamp1 imaginaria Left (2)'!F51+'Lamp1 imaginaria porta (2)'!F51+'Lamp1 imaginaria fundo (2)'!F51+'Lamp1 imaginaria R (2)'!F51</f>
        <v>2.8843425683874635</v>
      </c>
      <c r="G51">
        <f>'Lamp1 imaginaria fundo'!G51+'Lamp1 imaginaria Left'!G51+'Lamp1 imaginaria R'!G51+'Lamp1 imaginaria porta'!G51+'Lamp1 imaginaria Left (2)'!G51+'Lamp1 imaginaria porta (2)'!G51+'Lamp1 imaginaria fundo (2)'!G51+'Lamp1 imaginaria R (2)'!G51</f>
        <v>2.88525554287187</v>
      </c>
      <c r="H51">
        <f>'Lamp1 imaginaria fundo'!H51+'Lamp1 imaginaria Left'!H51+'Lamp1 imaginaria R'!H51+'Lamp1 imaginaria porta'!H51+'Lamp1 imaginaria Left (2)'!H51+'Lamp1 imaginaria porta (2)'!H51+'Lamp1 imaginaria fundo (2)'!H51+'Lamp1 imaginaria R (2)'!H51</f>
        <v>2.885980192512434</v>
      </c>
      <c r="I51">
        <f>'Lamp1 imaginaria fundo'!I51+'Lamp1 imaginaria Left'!I51+'Lamp1 imaginaria R'!I51+'Lamp1 imaginaria porta'!I51+'Lamp1 imaginaria Left (2)'!I51+'Lamp1 imaginaria porta (2)'!I51+'Lamp1 imaginaria fundo (2)'!I51+'Lamp1 imaginaria R (2)'!I51</f>
        <v>2.8865208072706507</v>
      </c>
      <c r="J51">
        <f>'Lamp1 imaginaria fundo'!J51+'Lamp1 imaginaria Left'!J51+'Lamp1 imaginaria R'!J51+'Lamp1 imaginaria porta'!J51+'Lamp1 imaginaria Left (2)'!J51+'Lamp1 imaginaria porta (2)'!J51+'Lamp1 imaginaria fundo (2)'!J51+'Lamp1 imaginaria R (2)'!J51</f>
        <v>2.8868821288696607</v>
      </c>
      <c r="K51">
        <f>'Lamp1 imaginaria fundo'!K51+'Lamp1 imaginaria Left'!K51+'Lamp1 imaginaria R'!K51+'Lamp1 imaginaria porta'!K51+'Lamp1 imaginaria Left (2)'!K51+'Lamp1 imaginaria porta (2)'!K51+'Lamp1 imaginaria fundo (2)'!K51+'Lamp1 imaginaria R (2)'!K51</f>
        <v>2.8870693064516582</v>
      </c>
      <c r="L51">
        <f>'Lamp1 imaginaria fundo'!L51+'Lamp1 imaginaria Left'!L51+'Lamp1 imaginaria R'!L51+'Lamp1 imaginaria porta'!L51+'Lamp1 imaginaria Left (2)'!L51+'Lamp1 imaginaria porta (2)'!L51+'Lamp1 imaginaria fundo (2)'!L51+'Lamp1 imaginaria R (2)'!L51</f>
        <v>2.8870878529931652</v>
      </c>
      <c r="M51">
        <f>'Lamp1 imaginaria fundo'!M51+'Lamp1 imaginaria Left'!M51+'Lamp1 imaginaria R'!M51+'Lamp1 imaginaria porta'!M51+'Lamp1 imaginaria Left (2)'!M51+'Lamp1 imaginaria porta (2)'!M51+'Lamp1 imaginaria fundo (2)'!M51+'Lamp1 imaginaria R (2)'!M51</f>
        <v>2.8869436030262752</v>
      </c>
      <c r="N51">
        <f>'Lamp1 imaginaria fundo'!N51+'Lamp1 imaginaria Left'!N51+'Lamp1 imaginaria R'!N51+'Lamp1 imaginaria porta'!N51+'Lamp1 imaginaria Left (2)'!N51+'Lamp1 imaginaria porta (2)'!N51+'Lamp1 imaginaria fundo (2)'!N51+'Lamp1 imaginaria R (2)'!N51</f>
        <v>2.8866426720892981</v>
      </c>
      <c r="O51">
        <f>'Lamp1 imaginaria fundo'!O51+'Lamp1 imaginaria Left'!O51+'Lamp1 imaginaria R'!O51+'Lamp1 imaginaria porta'!O51+'Lamp1 imaginaria Left (2)'!O51+'Lamp1 imaginaria porta (2)'!O51+'Lamp1 imaginaria fundo (2)'!O51+'Lamp1 imaginaria R (2)'!O51</f>
        <v>2.8861914182092598</v>
      </c>
      <c r="P51">
        <f>'Lamp1 imaginaria fundo'!P51+'Lamp1 imaginaria Left'!P51+'Lamp1 imaginaria R'!P51+'Lamp1 imaginaria porta'!P51+'Lamp1 imaginaria Left (2)'!P51+'Lamp1 imaginaria porta (2)'!P51+'Lamp1 imaginaria fundo (2)'!P51+'Lamp1 imaginaria R (2)'!P51</f>
        <v>2.8855964056064169</v>
      </c>
      <c r="Q51">
        <f>'Lamp1 imaginaria fundo'!Q51+'Lamp1 imaginaria Left'!Q51+'Lamp1 imaginaria R'!Q51+'Lamp1 imaginaria porta'!Q51+'Lamp1 imaginaria Left (2)'!Q51+'Lamp1 imaginaria porta (2)'!Q51+'Lamp1 imaginaria fundo (2)'!Q51+'Lamp1 imaginaria R (2)'!Q51</f>
        <v>2.8848643707111905</v>
      </c>
      <c r="R51">
        <f>'Lamp1 imaginaria fundo'!R51+'Lamp1 imaginaria Left'!R51+'Lamp1 imaginaria R'!R51+'Lamp1 imaginaria porta'!R51+'Lamp1 imaginaria Left (2)'!R51+'Lamp1 imaginaria porta (2)'!R51+'Lamp1 imaginaria fundo (2)'!R51+'Lamp1 imaginaria R (2)'!R51</f>
        <v>2.8840021904992774</v>
      </c>
      <c r="S51">
        <f>'Lamp1 imaginaria fundo'!S51+'Lamp1 imaginaria Left'!S51+'Lamp1 imaginaria R'!S51+'Lamp1 imaginaria porta'!S51+'Lamp1 imaginaria Left (2)'!S51+'Lamp1 imaginaria porta (2)'!S51+'Lamp1 imaginaria fundo (2)'!S51+'Lamp1 imaginaria R (2)'!S51</f>
        <v>2.8830168530826001</v>
      </c>
      <c r="T51">
        <f>'Lamp1 imaginaria fundo'!T51+'Lamp1 imaginaria Left'!T51+'Lamp1 imaginaria R'!T51+'Lamp1 imaginaria porta'!T51+'Lamp1 imaginaria Left (2)'!T51+'Lamp1 imaginaria porta (2)'!T51+'Lamp1 imaginaria fundo (2)'!T51+'Lamp1 imaginaria R (2)'!T51</f>
        <v>2.8819154304424148</v>
      </c>
      <c r="U51">
        <f>'Lamp1 imaginaria fundo'!U51+'Lamp1 imaginaria Left'!U51+'Lamp1 imaginaria R'!U51+'Lamp1 imaginaria porta'!U51+'Lamp1 imaginaria Left (2)'!U51+'Lamp1 imaginaria porta (2)'!U51+'Lamp1 imaginaria fundo (2)'!U51+'Lamp1 imaginaria R (2)'!U51</f>
        <v>2.8807050531558236</v>
      </c>
      <c r="V51">
        <f>'Lamp1 imaginaria fundo'!V51+'Lamp1 imaginaria Left'!V51+'Lamp1 imaginaria R'!V51+'Lamp1 imaginaria porta'!V51+'Lamp1 imaginaria Left (2)'!V51+'Lamp1 imaginaria porta (2)'!V51+'Lamp1 imaginaria fundo (2)'!V51+'Lamp1 imaginaria R (2)'!V51</f>
        <v>2.8793928869465697</v>
      </c>
      <c r="W51">
        <f>'Lamp1 imaginaria fundo'!W51+'Lamp1 imaginaria Left'!W51+'Lamp1 imaginaria R'!W51+'Lamp1 imaginaria porta'!W51+'Lamp1 imaginaria Left (2)'!W51+'Lamp1 imaginaria porta (2)'!W51+'Lamp1 imaginaria fundo (2)'!W51+'Lamp1 imaginaria R (2)'!W51</f>
        <v>2.8779861108834845</v>
      </c>
      <c r="X51">
        <f>'Lamp1 imaginaria fundo'!X51+'Lamp1 imaginaria Left'!X51+'Lamp1 imaginaria R'!X51+'Lamp1 imaginaria porta'!X51+'Lamp1 imaginaria Left (2)'!X51+'Lamp1 imaginaria porta (2)'!X51+'Lamp1 imaginaria fundo (2)'!X51+'Lamp1 imaginaria R (2)'!X51</f>
        <v>2.8764918970530688</v>
      </c>
      <c r="Y51">
        <f>'Lamp1 imaginaria fundo'!Y51+'Lamp1 imaginaria Left'!Y51+'Lamp1 imaginaria R'!Y51+'Lamp1 imaginaria porta'!Y51+'Lamp1 imaginaria Left (2)'!Y51+'Lamp1 imaginaria porta (2)'!Y51+'Lamp1 imaginaria fundo (2)'!Y51+'Lamp1 imaginaria R (2)'!Y51</f>
        <v>2.8749173915438608</v>
      </c>
      <c r="Z51">
        <f>'Lamp1 imaginaria fundo'!Z51+'Lamp1 imaginaria Left'!Z51+'Lamp1 imaginaria R'!Z51+'Lamp1 imaginaria porta'!Z51+'Lamp1 imaginaria Left (2)'!Z51+'Lamp1 imaginaria porta (2)'!Z51+'Lamp1 imaginaria fundo (2)'!Z51+'Lamp1 imaginaria R (2)'!Z51</f>
        <v>2.8732696965972075</v>
      </c>
      <c r="AA51">
        <f>'Lamp1 imaginaria fundo'!AA51+'Lamp1 imaginaria Left'!AA51+'Lamp1 imaginaria R'!AA51+'Lamp1 imaginaria porta'!AA51+'Lamp1 imaginaria Left (2)'!AA51+'Lamp1 imaginaria porta (2)'!AA51+'Lamp1 imaginaria fundo (2)'!AA51+'Lamp1 imaginaria R (2)'!AA51</f>
        <v>2.8715558537994479</v>
      </c>
      <c r="AB51">
        <f>'Lamp1 imaginaria fundo'!AB51+'Lamp1 imaginaria Left'!AB51+'Lamp1 imaginaria R'!AB51+'Lamp1 imaginaria porta'!AB51+'Lamp1 imaginaria Left (2)'!AB51+'Lamp1 imaginaria porta (2)'!AB51+'Lamp1 imaginaria fundo (2)'!AB51+'Lamp1 imaginaria R (2)'!AB51</f>
        <v>2.8697828282123714</v>
      </c>
      <c r="AC51">
        <f>'Lamp1 imaginaria fundo'!AC51+'Lamp1 imaginaria Left'!AC51+'Lamp1 imaginaria R'!AC51+'Lamp1 imaginaria porta'!AC51+'Lamp1 imaginaria Left (2)'!AC51+'Lamp1 imaginaria porta (2)'!AC51+'Lamp1 imaginaria fundo (2)'!AC51+'Lamp1 imaginaria R (2)'!AC51</f>
        <v>2.8679574933603829</v>
      </c>
      <c r="AD51">
        <f>'Lamp1 imaginaria fundo'!AD51+'Lamp1 imaginaria Left'!AD51+'Lamp1 imaginaria R'!AD51+'Lamp1 imaginaria porta'!AD51+'Lamp1 imaginaria Left (2)'!AD51+'Lamp1 imaginaria porta (2)'!AD51+'Lamp1 imaginaria fundo (2)'!AD51+'Lamp1 imaginaria R (2)'!AD51</f>
        <v>2.866086617012793</v>
      </c>
      <c r="AE51">
        <f>'Lamp1 imaginaria fundo'!AE51+'Lamp1 imaginaria Left'!AE51+'Lamp1 imaginaria R'!AE51+'Lamp1 imaginaria porta'!AE51+'Lamp1 imaginaria Left (2)'!AE51+'Lamp1 imaginaria porta (2)'!AE51+'Lamp1 imaginaria fundo (2)'!AE51+'Lamp1 imaginaria R (2)'!AE51</f>
        <v>2.8641768477170277</v>
      </c>
      <c r="AF51">
        <f>'Lamp1 imaginaria fundo'!AF51+'Lamp1 imaginaria Left'!AF51+'Lamp1 imaginaria R'!AF51+'Lamp1 imaginaria porta'!AF51+'Lamp1 imaginaria Left (2)'!AF51+'Lamp1 imaginaria porta (2)'!AF51+'Lamp1 imaginaria fundo (2)'!AF51+'Lamp1 imaginaria R (2)'!AF51</f>
        <v>2.8622347020526662</v>
      </c>
      <c r="AG51">
        <f>'Lamp1 imaginaria fundo'!AG51+'Lamp1 imaginaria Left'!AG51+'Lamp1 imaginaria R'!AG51+'Lamp1 imaginaria porta'!AG51+'Lamp1 imaginaria Left (2)'!AG51+'Lamp1 imaginaria porta (2)'!AG51+'Lamp1 imaginaria fundo (2)'!AG51+'Lamp1 imaginaria R (2)'!AG51</f>
        <v>2.8602665525867428</v>
      </c>
      <c r="AH51">
        <f>'Lamp1 imaginaria fundo'!AH51+'Lamp1 imaginaria Left'!AH51+'Lamp1 imaginaria R'!AH51+'Lamp1 imaginaria porta'!AH51+'Lamp1 imaginaria Left (2)'!AH51+'Lamp1 imaginaria porta (2)'!AH51+'Lamp1 imaginaria fundo (2)'!AH51+'Lamp1 imaginaria R (2)'!AH51</f>
        <v>2.8582786165176697</v>
      </c>
      <c r="AI51">
        <f>'Lamp1 imaginaria fundo'!AI51+'Lamp1 imaginaria Left'!AI51+'Lamp1 imaginaria R'!AI51+'Lamp1 imaginaria porta'!AI51+'Lamp1 imaginaria Left (2)'!AI51+'Lamp1 imaginaria porta (2)'!AI51+'Lamp1 imaginaria fundo (2)'!AI51+'Lamp1 imaginaria R (2)'!AI51</f>
        <v>2.856276944998509</v>
      </c>
      <c r="AJ51">
        <f>'Lamp1 imaginaria fundo'!AJ51+'Lamp1 imaginaria Left'!AJ51+'Lamp1 imaginaria R'!AJ51+'Lamp1 imaginaria porta'!AJ51+'Lamp1 imaginaria Left (2)'!AJ51+'Lamp1 imaginaria porta (2)'!AJ51+'Lamp1 imaginaria fundo (2)'!AJ51+'Lamp1 imaginaria R (2)'!AJ51</f>
        <v>2.8542674131306054</v>
      </c>
      <c r="AK51">
        <f>'Lamp1 imaginaria fundo'!AK51+'Lamp1 imaginaria Left'!AK51+'Lamp1 imaginaria R'!AK51+'Lamp1 imaginaria porta'!AK51+'Lamp1 imaginaria Left (2)'!AK51+'Lamp1 imaginaria porta (2)'!AK51+'Lamp1 imaginaria fundo (2)'!AK51+'Lamp1 imaginaria R (2)'!AK51</f>
        <v>2.8522557106161304</v>
      </c>
      <c r="AL51">
        <f>'Lamp1 imaginaria fundo'!AL51+'Lamp1 imaginaria Left'!AL51+'Lamp1 imaginaria R'!AL51+'Lamp1 imaginaria porta'!AL51+'Lamp1 imaginaria Left (2)'!AL51+'Lamp1 imaginaria porta (2)'!AL51+'Lamp1 imaginaria fundo (2)'!AL51+'Lamp1 imaginaria R (2)'!AL51</f>
        <v>2.8502473330534879</v>
      </c>
      <c r="AM51">
        <f>'Lamp1 imaginaria fundo'!AM51+'Lamp1 imaginaria Left'!AM51+'Lamp1 imaginaria R'!AM51+'Lamp1 imaginaria porta'!AM51+'Lamp1 imaginaria Left (2)'!AM51+'Lamp1 imaginaria porta (2)'!AM51+'Lamp1 imaginaria fundo (2)'!AM51+'Lamp1 imaginaria R (2)'!AM51</f>
        <v>2.8482475738532504</v>
      </c>
      <c r="AN51">
        <f>'Lamp1 imaginaria fundo'!AN51+'Lamp1 imaginaria Left'!AN51+'Lamp1 imaginaria R'!AN51+'Lamp1 imaginaria porta'!AN51+'Lamp1 imaginaria Left (2)'!AN51+'Lamp1 imaginaria porta (2)'!AN51+'Lamp1 imaginaria fundo (2)'!AN51+'Lamp1 imaginaria R (2)'!AN51</f>
        <v>2.8462615167450593</v>
      </c>
      <c r="AO51">
        <f>'Lamp1 imaginaria fundo'!AO51+'Lamp1 imaginaria Left'!AO51+'Lamp1 imaginaria R'!AO51+'Lamp1 imaginaria porta'!AO51+'Lamp1 imaginaria Left (2)'!AO51+'Lamp1 imaginaria porta (2)'!AO51+'Lamp1 imaginaria fundo (2)'!AO51+'Lamp1 imaginaria R (2)'!AO51</f>
        <v>2.844294028838064</v>
      </c>
      <c r="AP51">
        <f>'Lamp1 imaginaria fundo'!AP51+'Lamp1 imaginaria Left'!AP51+'Lamp1 imaginaria R'!AP51+'Lamp1 imaginaria porta'!AP51+'Lamp1 imaginaria Left (2)'!AP51+'Lamp1 imaginaria porta (2)'!AP51+'Lamp1 imaginaria fundo (2)'!AP51+'Lamp1 imaginaria R (2)'!AP51</f>
        <v>2.8423497541895952</v>
      </c>
      <c r="AQ51">
        <f>'Lamp1 imaginaria fundo'!AQ51+'Lamp1 imaginaria Left'!AQ51+'Lamp1 imaginaria R'!AQ51+'Lamp1 imaginaria porta'!AQ51+'Lamp1 imaginaria Left (2)'!AQ51+'Lamp1 imaginaria porta (2)'!AQ51+'Lamp1 imaginaria fundo (2)'!AQ51+'Lamp1 imaginaria R (2)'!AQ51</f>
        <v>2.8404331078293366</v>
      </c>
      <c r="AR51">
        <f>'Lamp1 imaginaria fundo'!AR51+'Lamp1 imaginaria Left'!AR51+'Lamp1 imaginaria R'!AR51+'Lamp1 imaginaria porta'!AR51+'Lamp1 imaginaria Left (2)'!AR51+'Lamp1 imaginaria porta (2)'!AR51+'Lamp1 imaginaria fundo (2)'!AR51+'Lamp1 imaginaria R (2)'!AR51</f>
        <v>2.838548270179484</v>
      </c>
      <c r="AS51">
        <f>'Lamp1 imaginaria fundo'!AS51+'Lamp1 imaginaria Left'!AS51+'Lamp1 imaginaria R'!AS51+'Lamp1 imaginaria porta'!AS51+'Lamp1 imaginaria Left (2)'!AS51+'Lamp1 imaginaria porta (2)'!AS51+'Lamp1 imaginaria fundo (2)'!AS51+'Lamp1 imaginaria R (2)'!AS51</f>
        <v>2.8366991818057405</v>
      </c>
      <c r="AT51">
        <f>'Lamp1 imaginaria fundo'!AT51+'Lamp1 imaginaria Left'!AT51+'Lamp1 imaginaria R'!AT51+'Lamp1 imaginaria porta'!AT51+'Lamp1 imaginaria Left (2)'!AT51+'Lamp1 imaginaria porta (2)'!AT51+'Lamp1 imaginaria fundo (2)'!AT51+'Lamp1 imaginaria R (2)'!AT51</f>
        <v>2.8348895384295689</v>
      </c>
      <c r="AU51">
        <f>'Lamp1 imaginaria fundo'!AU51+'Lamp1 imaginaria Left'!AU51+'Lamp1 imaginaria R'!AU51+'Lamp1 imaginaria porta'!AU51+'Lamp1 imaginaria Left (2)'!AU51+'Lamp1 imaginaria porta (2)'!AU51+'Lamp1 imaginaria fundo (2)'!AU51+'Lamp1 imaginaria R (2)'!AU51</f>
        <v>2.8331227861292572</v>
      </c>
      <c r="AV51">
        <f>'Lamp1 imaginaria fundo'!AV51+'Lamp1 imaginaria Left'!AV51+'Lamp1 imaginaria R'!AV51+'Lamp1 imaginaria porta'!AV51+'Lamp1 imaginaria Left (2)'!AV51+'Lamp1 imaginaria porta (2)'!AV51+'Lamp1 imaginaria fundo (2)'!AV51+'Lamp1 imaginaria R (2)'!AV51</f>
        <v>2.8314021166560193</v>
      </c>
      <c r="AW51">
        <f>'Lamp1 imaginaria fundo'!AW51+'Lamp1 imaginaria Left'!AW51+'Lamp1 imaginaria R'!AW51+'Lamp1 imaginaria porta'!AW51+'Lamp1 imaginaria Left (2)'!AW51+'Lamp1 imaginaria porta (2)'!AW51+'Lamp1 imaginaria fundo (2)'!AW51+'Lamp1 imaginaria R (2)'!AW51</f>
        <v>2.8297304627917659</v>
      </c>
      <c r="AX51">
        <f>'Lamp1 imaginaria fundo'!AX51+'Lamp1 imaginaria Left'!AX51+'Lamp1 imaginaria R'!AX51+'Lamp1 imaginaria porta'!AX51+'Lamp1 imaginaria Left (2)'!AX51+'Lamp1 imaginaria porta (2)'!AX51+'Lamp1 imaginaria fundo (2)'!AX51+'Lamp1 imaginaria R (2)'!AX51</f>
        <v>2.828110493677392</v>
      </c>
      <c r="AY51">
        <f>'Lamp1 imaginaria fundo'!AY51+'Lamp1 imaginaria Left'!AY51+'Lamp1 imaginaria R'!AY51+'Lamp1 imaginaria porta'!AY51+'Lamp1 imaginaria Left (2)'!AY51+'Lamp1 imaginaria porta (2)'!AY51+'Lamp1 imaginaria fundo (2)'!AY51+'Lamp1 imaginaria R (2)'!AY51</f>
        <v>2.8265446100444183</v>
      </c>
      <c r="AZ51">
        <f>'Lamp1 imaginaria fundo'!AZ51+'Lamp1 imaginaria Left'!AZ51+'Lamp1 imaginaria R'!AZ51+'Lamp1 imaginaria porta'!AZ51+'Lamp1 imaginaria Left (2)'!AZ51+'Lamp1 imaginaria porta (2)'!AZ51+'Lamp1 imaginaria fundo (2)'!AZ51+'Lamp1 imaginaria R (2)'!AZ51</f>
        <v>2.825034939288722</v>
      </c>
      <c r="BA51">
        <f>'Lamp1 imaginaria fundo'!BA51+'Lamp1 imaginaria Left'!BA51+'Lamp1 imaginaria R'!BA51+'Lamp1 imaginaria porta'!BA51+'Lamp1 imaginaria Left (2)'!BA51+'Lamp1 imaginaria porta (2)'!BA51+'Lamp1 imaginaria fundo (2)'!BA51+'Lamp1 imaginaria R (2)'!BA51</f>
        <v>2.8235833303328639</v>
      </c>
      <c r="BB51">
        <f>'Lamp1 imaginaria fundo'!BB51+'Lamp1 imaginaria Left'!BB51+'Lamp1 imaginaria R'!BB51+'Lamp1 imaginaria porta'!BB51+'Lamp1 imaginaria Left (2)'!BB51+'Lamp1 imaginaria porta (2)'!BB51+'Lamp1 imaginaria fundo (2)'!BB51+'Lamp1 imaginaria R (2)'!BB51</f>
        <v>2.8221913482332073</v>
      </c>
      <c r="BC51">
        <f>'Lamp1 imaginaria fundo'!BC51+'Lamp1 imaginaria Left'!BC51+'Lamp1 imaginaria R'!BC51+'Lamp1 imaginaria porta'!BC51+'Lamp1 imaginaria Left (2)'!BC51+'Lamp1 imaginaria porta (2)'!BC51+'Lamp1 imaginaria fundo (2)'!BC51+'Lamp1 imaginaria R (2)'!BC51</f>
        <v>2.8208602684996493</v>
      </c>
      <c r="BD51">
        <f>'Lamp1 imaginaria fundo'!BD51+'Lamp1 imaginaria Left'!BD51+'Lamp1 imaginaria R'!BD51+'Lamp1 imaginaria porta'!BD51+'Lamp1 imaginaria Left (2)'!BD51+'Lamp1 imaginaria porta (2)'!BD51+'Lamp1 imaginaria fundo (2)'!BD51+'Lamp1 imaginaria R (2)'!BD51</f>
        <v>2.819591071109417</v>
      </c>
    </row>
    <row r="52" spans="5:56" ht="35" customHeight="1" x14ac:dyDescent="0.45">
      <c r="E52">
        <v>42</v>
      </c>
      <c r="F52">
        <f>'Lamp1 imaginaria fundo'!F52+'Lamp1 imaginaria Left'!F52+'Lamp1 imaginaria R'!F52+'Lamp1 imaginaria porta'!F52+'Lamp1 imaginaria Left (2)'!F52+'Lamp1 imaginaria porta (2)'!F52+'Lamp1 imaginaria fundo (2)'!F52+'Lamp1 imaginaria R (2)'!F52</f>
        <v>2.8831389111286119</v>
      </c>
      <c r="G52">
        <f>'Lamp1 imaginaria fundo'!G52+'Lamp1 imaginaria Left'!G52+'Lamp1 imaginaria R'!G52+'Lamp1 imaginaria porta'!G52+'Lamp1 imaginaria Left (2)'!G52+'Lamp1 imaginaria porta (2)'!G52+'Lamp1 imaginaria fundo (2)'!G52+'Lamp1 imaginaria R (2)'!G52</f>
        <v>2.8841014824503755</v>
      </c>
      <c r="H52">
        <f>'Lamp1 imaginaria fundo'!H52+'Lamp1 imaginaria Left'!H52+'Lamp1 imaginaria R'!H52+'Lamp1 imaginaria porta'!H52+'Lamp1 imaginaria Left (2)'!H52+'Lamp1 imaginaria porta (2)'!H52+'Lamp1 imaginaria fundo (2)'!H52+'Lamp1 imaginaria R (2)'!H52</f>
        <v>2.8848760213573361</v>
      </c>
      <c r="I52">
        <f>'Lamp1 imaginaria fundo'!I52+'Lamp1 imaginaria Left'!I52+'Lamp1 imaginaria R'!I52+'Lamp1 imaginaria porta'!I52+'Lamp1 imaginaria Left (2)'!I52+'Lamp1 imaginaria porta (2)'!I52+'Lamp1 imaginaria fundo (2)'!I52+'Lamp1 imaginaria R (2)'!I52</f>
        <v>2.8854664596564432</v>
      </c>
      <c r="J52">
        <f>'Lamp1 imaginaria fundo'!J52+'Lamp1 imaginaria Left'!J52+'Lamp1 imaginaria R'!J52+'Lamp1 imaginaria porta'!J52+'Lamp1 imaginaria Left (2)'!J52+'Lamp1 imaginaria porta (2)'!J52+'Lamp1 imaginaria fundo (2)'!J52+'Lamp1 imaginaria R (2)'!J52</f>
        <v>2.8858771871656548</v>
      </c>
      <c r="K52">
        <f>'Lamp1 imaginaria fundo'!K52+'Lamp1 imaginaria Left'!K52+'Lamp1 imaginaria R'!K52+'Lamp1 imaginaria porta'!K52+'Lamp1 imaginaria Left (2)'!K52+'Lamp1 imaginaria porta (2)'!K52+'Lamp1 imaginaria fundo (2)'!K52+'Lamp1 imaginaria R (2)'!K52</f>
        <v>2.886113011537867</v>
      </c>
      <c r="L52">
        <f>'Lamp1 imaginaria fundo'!L52+'Lamp1 imaginaria Left'!L52+'Lamp1 imaginaria R'!L52+'Lamp1 imaginaria porta'!L52+'Lamp1 imaginaria Left (2)'!L52+'Lamp1 imaginaria porta (2)'!L52+'Lamp1 imaginaria fundo (2)'!L52+'Lamp1 imaginaria R (2)'!L52</f>
        <v>2.8861791185010843</v>
      </c>
      <c r="M52">
        <f>'Lamp1 imaginaria fundo'!M52+'Lamp1 imaginaria Left'!M52+'Lamp1 imaginaria R'!M52+'Lamp1 imaginaria porta'!M52+'Lamp1 imaginaria Left (2)'!M52+'Lamp1 imaginaria porta (2)'!M52+'Lamp1 imaginaria fundo (2)'!M52+'Lamp1 imaginaria R (2)'!M52</f>
        <v>2.8860810330007305</v>
      </c>
      <c r="N52">
        <f>'Lamp1 imaginaria fundo'!N52+'Lamp1 imaginaria Left'!N52+'Lamp1 imaginaria R'!N52+'Lamp1 imaginaria porta'!N52+'Lamp1 imaginaria Left (2)'!N52+'Lamp1 imaginaria porta (2)'!N52+'Lamp1 imaginaria fundo (2)'!N52+'Lamp1 imaginaria R (2)'!N52</f>
        <v>2.8858245816193748</v>
      </c>
      <c r="O52">
        <f>'Lamp1 imaginaria fundo'!O52+'Lamp1 imaginaria Left'!O52+'Lamp1 imaginaria R'!O52+'Lamp1 imaginaria porta'!O52+'Lamp1 imaginaria Left (2)'!O52+'Lamp1 imaginaria porta (2)'!O52+'Lamp1 imaginaria fundo (2)'!O52+'Lamp1 imaginaria R (2)'!O52</f>
        <v>2.8854158565424921</v>
      </c>
      <c r="P52">
        <f>'Lamp1 imaginaria fundo'!P52+'Lamp1 imaginaria Left'!P52+'Lamp1 imaginaria R'!P52+'Lamp1 imaginaria porta'!P52+'Lamp1 imaginaria Left (2)'!P52+'Lamp1 imaginaria porta (2)'!P52+'Lamp1 imaginaria fundo (2)'!P52+'Lamp1 imaginaria R (2)'!P52</f>
        <v>2.8848611812405145</v>
      </c>
      <c r="Q52">
        <f>'Lamp1 imaginaria fundo'!Q52+'Lamp1 imaginaria Left'!Q52+'Lamp1 imaginaria R'!Q52+'Lamp1 imaginaria porta'!Q52+'Lamp1 imaginaria Left (2)'!Q52+'Lamp1 imaginaria porta (2)'!Q52+'Lamp1 imaginaria fundo (2)'!Q52+'Lamp1 imaginaria R (2)'!Q52</f>
        <v>2.8841670779510338</v>
      </c>
      <c r="R52">
        <f>'Lamp1 imaginaria fundo'!R52+'Lamp1 imaginaria Left'!R52+'Lamp1 imaginaria R'!R52+'Lamp1 imaginaria porta'!R52+'Lamp1 imaginaria Left (2)'!R52+'Lamp1 imaginaria porta (2)'!R52+'Lamp1 imaginaria fundo (2)'!R52+'Lamp1 imaginaria R (2)'!R52</f>
        <v>2.8833402369725425</v>
      </c>
      <c r="S52">
        <f>'Lamp1 imaginaria fundo'!S52+'Lamp1 imaginaria Left'!S52+'Lamp1 imaginaria R'!S52+'Lamp1 imaginaria porta'!S52+'Lamp1 imaginaria Left (2)'!S52+'Lamp1 imaginaria porta (2)'!S52+'Lamp1 imaginaria fundo (2)'!S52+'Lamp1 imaginaria R (2)'!S52</f>
        <v>2.8823874877240452</v>
      </c>
      <c r="T52">
        <f>'Lamp1 imaginaria fundo'!T52+'Lamp1 imaginaria Left'!T52+'Lamp1 imaginaria R'!T52+'Lamp1 imaginaria porta'!T52+'Lamp1 imaginaria Left (2)'!T52+'Lamp1 imaginaria porta (2)'!T52+'Lamp1 imaginaria fundo (2)'!T52+'Lamp1 imaginaria R (2)'!T52</f>
        <v>2.8813157714830062</v>
      </c>
      <c r="U52">
        <f>'Lamp1 imaginaria fundo'!U52+'Lamp1 imaginaria Left'!U52+'Lamp1 imaginaria R'!U52+'Lamp1 imaginaria porta'!U52+'Lamp1 imaginaria Left (2)'!U52+'Lamp1 imaginaria porta (2)'!U52+'Lamp1 imaginaria fundo (2)'!U52+'Lamp1 imaginaria R (2)'!U52</f>
        <v>2.8801321156870392</v>
      </c>
      <c r="V52">
        <f>'Lamp1 imaginaria fundo'!V52+'Lamp1 imaginaria Left'!V52+'Lamp1 imaginaria R'!V52+'Lamp1 imaginaria porta'!V52+'Lamp1 imaginaria Left (2)'!V52+'Lamp1 imaginaria porta (2)'!V52+'Lamp1 imaginaria fundo (2)'!V52+'Lamp1 imaginaria R (2)'!V52</f>
        <v>2.8788436096706858</v>
      </c>
      <c r="W52">
        <f>'Lamp1 imaginaria fundo'!W52+'Lamp1 imaginaria Left'!W52+'Lamp1 imaginaria R'!W52+'Lamp1 imaginaria porta'!W52+'Lamp1 imaginaria Left (2)'!W52+'Lamp1 imaginaria porta (2)'!W52+'Lamp1 imaginaria fundo (2)'!W52+'Lamp1 imaginaria R (2)'!W52</f>
        <v>2.8774573817059932</v>
      </c>
      <c r="X52">
        <f>'Lamp1 imaginaria fundo'!X52+'Lamp1 imaginaria Left'!X52+'Lamp1 imaginaria R'!X52+'Lamp1 imaginaria porta'!X52+'Lamp1 imaginaria Left (2)'!X52+'Lamp1 imaginaria porta (2)'!X52+'Lamp1 imaginaria fundo (2)'!X52+'Lamp1 imaginaria R (2)'!X52</f>
        <v>2.8759805772218643</v>
      </c>
      <c r="Y52">
        <f>'Lamp1 imaginaria fundo'!Y52+'Lamp1 imaginaria Left'!Y52+'Lamp1 imaginaria R'!Y52+'Lamp1 imaginaria porta'!Y52+'Lamp1 imaginaria Left (2)'!Y52+'Lamp1 imaginaria porta (2)'!Y52+'Lamp1 imaginaria fundo (2)'!Y52+'Lamp1 imaginaria R (2)'!Y52</f>
        <v>2.8744203380901774</v>
      </c>
      <c r="Z52">
        <f>'Lamp1 imaginaria fundo'!Z52+'Lamp1 imaginaria Left'!Z52+'Lamp1 imaginaria R'!Z52+'Lamp1 imaginaria porta'!Z52+'Lamp1 imaginaria Left (2)'!Z52+'Lamp1 imaginaria porta (2)'!Z52+'Lamp1 imaginaria fundo (2)'!Z52+'Lamp1 imaginaria R (2)'!Z52</f>
        <v>2.8727837828840368</v>
      </c>
      <c r="AA52">
        <f>'Lamp1 imaginaria fundo'!AA52+'Lamp1 imaginaria Left'!AA52+'Lamp1 imaginaria R'!AA52+'Lamp1 imaginaria porta'!AA52+'Lamp1 imaginaria Left (2)'!AA52+'Lamp1 imaginaria porta (2)'!AA52+'Lamp1 imaginaria fundo (2)'!AA52+'Lamp1 imaginaria R (2)'!AA52</f>
        <v>2.8710779880331465</v>
      </c>
      <c r="AB52">
        <f>'Lamp1 imaginaria fundo'!AB52+'Lamp1 imaginaria Left'!AB52+'Lamp1 imaginaria R'!AB52+'Lamp1 imaginaria porta'!AB52+'Lamp1 imaginaria Left (2)'!AB52+'Lamp1 imaginaria porta (2)'!AB52+'Lamp1 imaginaria fundo (2)'!AB52+'Lamp1 imaginaria R (2)'!AB52</f>
        <v>2.8693099698212747</v>
      </c>
      <c r="AC52">
        <f>'Lamp1 imaginaria fundo'!AC52+'Lamp1 imaginaria Left'!AC52+'Lamp1 imaginaria R'!AC52+'Lamp1 imaginaria porta'!AC52+'Lamp1 imaginaria Left (2)'!AC52+'Lamp1 imaginaria porta (2)'!AC52+'Lamp1 imaginaria fundo (2)'!AC52+'Lamp1 imaginaria R (2)'!AC52</f>
        <v>2.8674866671896431</v>
      </c>
      <c r="AD52">
        <f>'Lamp1 imaginaria fundo'!AD52+'Lamp1 imaginaria Left'!AD52+'Lamp1 imaginaria R'!AD52+'Lamp1 imaginaria porta'!AD52+'Lamp1 imaginaria Left (2)'!AD52+'Lamp1 imaginaria porta (2)'!AD52+'Lamp1 imaginaria fundo (2)'!AD52+'Lamp1 imaginaria R (2)'!AD52</f>
        <v>2.8656149253265251</v>
      </c>
      <c r="AE52">
        <f>'Lamp1 imaginaria fundo'!AE52+'Lamp1 imaginaria Left'!AE52+'Lamp1 imaginaria R'!AE52+'Lamp1 imaginaria porta'!AE52+'Lamp1 imaginaria Left (2)'!AE52+'Lamp1 imaginaria porta (2)'!AE52+'Lamp1 imaginaria fundo (2)'!AE52+'Lamp1 imaginaria R (2)'!AE52</f>
        <v>2.8637014800366769</v>
      </c>
      <c r="AF52">
        <f>'Lamp1 imaginaria fundo'!AF52+'Lamp1 imaginaria Left'!AF52+'Lamp1 imaginaria R'!AF52+'Lamp1 imaginaria porta'!AF52+'Lamp1 imaginaria Left (2)'!AF52+'Lamp1 imaginaria porta (2)'!AF52+'Lamp1 imaginaria fundo (2)'!AF52+'Lamp1 imaginaria R (2)'!AF52</f>
        <v>2.8617529428938564</v>
      </c>
      <c r="AG52">
        <f>'Lamp1 imaginaria fundo'!AG52+'Lamp1 imaginaria Left'!AG52+'Lamp1 imaginaria R'!AG52+'Lamp1 imaginaria porta'!AG52+'Lamp1 imaginaria Left (2)'!AG52+'Lamp1 imaginaria porta (2)'!AG52+'Lamp1 imaginaria fundo (2)'!AG52+'Lamp1 imaginaria R (2)'!AG52</f>
        <v>2.8597757871855602</v>
      </c>
      <c r="AH52">
        <f>'Lamp1 imaginaria fundo'!AH52+'Lamp1 imaginaria Left'!AH52+'Lamp1 imaginaria R'!AH52+'Lamp1 imaginaria porta'!AH52+'Lamp1 imaginaria Left (2)'!AH52+'Lamp1 imaginaria porta (2)'!AH52+'Lamp1 imaginaria fundo (2)'!AH52+'Lamp1 imaginaria R (2)'!AH52</f>
        <v>2.8577763346611689</v>
      </c>
      <c r="AI52">
        <f>'Lamp1 imaginaria fundo'!AI52+'Lamp1 imaginaria Left'!AI52+'Lamp1 imaginaria R'!AI52+'Lamp1 imaginaria porta'!AI52+'Lamp1 imaginaria Left (2)'!AI52+'Lamp1 imaginaria porta (2)'!AI52+'Lamp1 imaginaria fundo (2)'!AI52+'Lamp1 imaginaria R (2)'!AI52</f>
        <v>2.8557607430933944</v>
      </c>
      <c r="AJ52">
        <f>'Lamp1 imaginaria fundo'!AJ52+'Lamp1 imaginaria Left'!AJ52+'Lamp1 imaginaria R'!AJ52+'Lamp1 imaginaria porta'!AJ52+'Lamp1 imaginaria Left (2)'!AJ52+'Lamp1 imaginaria porta (2)'!AJ52+'Lamp1 imaginaria fundo (2)'!AJ52+'Lamp1 imaginaria R (2)'!AJ52</f>
        <v>2.8537349946585819</v>
      </c>
      <c r="AK52">
        <f>'Lamp1 imaginaria fundo'!AK52+'Lamp1 imaginaria Left'!AK52+'Lamp1 imaginaria R'!AK52+'Lamp1 imaginaria porta'!AK52+'Lamp1 imaginaria Left (2)'!AK52+'Lamp1 imaginaria porta (2)'!AK52+'Lamp1 imaginaria fundo (2)'!AK52+'Lamp1 imaginaria R (2)'!AK52</f>
        <v>2.8517048851346742</v>
      </c>
      <c r="AL52">
        <f>'Lamp1 imaginaria fundo'!AL52+'Lamp1 imaginaria Left'!AL52+'Lamp1 imaginaria R'!AL52+'Lamp1 imaginaria porta'!AL52+'Lamp1 imaginaria Left (2)'!AL52+'Lamp1 imaginaria porta (2)'!AL52+'Lamp1 imaginaria fundo (2)'!AL52+'Lamp1 imaginaria R (2)'!AL52</f>
        <v>2.849676013907072</v>
      </c>
      <c r="AM52">
        <f>'Lamp1 imaginaria fundo'!AM52+'Lamp1 imaginaria Left'!AM52+'Lamp1 imaginaria R'!AM52+'Lamp1 imaginaria porta'!AM52+'Lamp1 imaginaria Left (2)'!AM52+'Lamp1 imaginaria porta (2)'!AM52+'Lamp1 imaginaria fundo (2)'!AM52+'Lamp1 imaginaria R (2)'!AM52</f>
        <v>2.847653774762827</v>
      </c>
      <c r="AN52">
        <f>'Lamp1 imaginaria fundo'!AN52+'Lamp1 imaginaria Left'!AN52+'Lamp1 imaginaria R'!AN52+'Lamp1 imaginaria porta'!AN52+'Lamp1 imaginaria Left (2)'!AN52+'Lamp1 imaginaria porta (2)'!AN52+'Lamp1 imaginaria fundo (2)'!AN52+'Lamp1 imaginaria R (2)'!AN52</f>
        <v>2.8456433474432155</v>
      </c>
      <c r="AO52">
        <f>'Lamp1 imaginaria fundo'!AO52+'Lamp1 imaginaria Left'!AO52+'Lamp1 imaginaria R'!AO52+'Lamp1 imaginaria porta'!AO52+'Lamp1 imaginaria Left (2)'!AO52+'Lamp1 imaginaria porta (2)'!AO52+'Lamp1 imaginaria fundo (2)'!AO52+'Lamp1 imaginaria R (2)'!AO52</f>
        <v>2.8436496899142774</v>
      </c>
      <c r="AP52">
        <f>'Lamp1 imaginaria fundo'!AP52+'Lamp1 imaginaria Left'!AP52+'Lamp1 imaginaria R'!AP52+'Lamp1 imaginaria porta'!AP52+'Lamp1 imaginaria Left (2)'!AP52+'Lamp1 imaginaria porta (2)'!AP52+'Lamp1 imaginaria fundo (2)'!AP52+'Lamp1 imaginaria R (2)'!AP52</f>
        <v>2.8416775313048936</v>
      </c>
      <c r="AQ52">
        <f>'Lamp1 imaginaria fundo'!AQ52+'Lamp1 imaginaria Left'!AQ52+'Lamp1 imaginaria R'!AQ52+'Lamp1 imaginaria porta'!AQ52+'Lamp1 imaginaria Left (2)'!AQ52+'Lamp1 imaginaria porta (2)'!AQ52+'Lamp1 imaginaria fundo (2)'!AQ52+'Lamp1 imaginaria R (2)'!AQ52</f>
        <v>2.8397313654527889</v>
      </c>
      <c r="AR52">
        <f>'Lamp1 imaginaria fundo'!AR52+'Lamp1 imaginaria Left'!AR52+'Lamp1 imaginaria R'!AR52+'Lamp1 imaginaria porta'!AR52+'Lamp1 imaginaria Left (2)'!AR52+'Lamp1 imaginaria porta (2)'!AR52+'Lamp1 imaginaria fundo (2)'!AR52+'Lamp1 imaginaria R (2)'!AR52</f>
        <v>2.8378154449908668</v>
      </c>
      <c r="AS52">
        <f>'Lamp1 imaginaria fundo'!AS52+'Lamp1 imaginaria Left'!AS52+'Lamp1 imaginaria R'!AS52+'Lamp1 imaginaria porta'!AS52+'Lamp1 imaginaria Left (2)'!AS52+'Lamp1 imaginaria porta (2)'!AS52+'Lamp1 imaginaria fundo (2)'!AS52+'Lamp1 imaginaria R (2)'!AS52</f>
        <v>2.8359337758997802</v>
      </c>
      <c r="AT52">
        <f>'Lamp1 imaginaria fundo'!AT52+'Lamp1 imaginaria Left'!AT52+'Lamp1 imaginaria R'!AT52+'Lamp1 imaginaria porta'!AT52+'Lamp1 imaginaria Left (2)'!AT52+'Lamp1 imaginaria porta (2)'!AT52+'Lamp1 imaginaria fundo (2)'!AT52+'Lamp1 imaginaria R (2)'!AT52</f>
        <v>2.8340901124477464</v>
      </c>
      <c r="AU52">
        <f>'Lamp1 imaginaria fundo'!AU52+'Lamp1 imaginaria Left'!AU52+'Lamp1 imaginaria R'!AU52+'Lamp1 imaginaria porta'!AU52+'Lamp1 imaginaria Left (2)'!AU52+'Lamp1 imaginaria porta (2)'!AU52+'Lamp1 imaginaria fundo (2)'!AU52+'Lamp1 imaginaria R (2)'!AU52</f>
        <v>2.8322879524355744</v>
      </c>
      <c r="AV52">
        <f>'Lamp1 imaginaria fundo'!AV52+'Lamp1 imaginaria Left'!AV52+'Lamp1 imaginaria R'!AV52+'Lamp1 imaginaria porta'!AV52+'Lamp1 imaginaria Left (2)'!AV52+'Lamp1 imaginaria porta (2)'!AV52+'Lamp1 imaginaria fundo (2)'!AV52+'Lamp1 imaginaria R (2)'!AV52</f>
        <v>2.8305305326636723</v>
      </c>
      <c r="AW52">
        <f>'Lamp1 imaginaria fundo'!AW52+'Lamp1 imaginaria Left'!AW52+'Lamp1 imaginaria R'!AW52+'Lamp1 imaginaria porta'!AW52+'Lamp1 imaginaria Left (2)'!AW52+'Lamp1 imaginaria porta (2)'!AW52+'Lamp1 imaginaria fundo (2)'!AW52+'Lamp1 imaginaria R (2)'!AW52</f>
        <v>2.8288208245385698</v>
      </c>
      <c r="AX52">
        <f>'Lamp1 imaginaria fundo'!AX52+'Lamp1 imaginaria Left'!AX52+'Lamp1 imaginaria R'!AX52+'Lamp1 imaginaria porta'!AX52+'Lamp1 imaginaria Left (2)'!AX52+'Lamp1 imaginaria porta (2)'!AX52+'Lamp1 imaginaria fundo (2)'!AX52+'Lamp1 imaginaria R (2)'!AX52</f>
        <v>2.8271615297391905</v>
      </c>
      <c r="AY52">
        <f>'Lamp1 imaginaria fundo'!AY52+'Lamp1 imaginaria Left'!AY52+'Lamp1 imaginaria R'!AY52+'Lamp1 imaginaria porta'!AY52+'Lamp1 imaginaria Left (2)'!AY52+'Lamp1 imaginaria porta (2)'!AY52+'Lamp1 imaginaria fundo (2)'!AY52+'Lamp1 imaginaria R (2)'!AY52</f>
        <v>2.825555075867757</v>
      </c>
      <c r="AZ52">
        <f>'Lamp1 imaginaria fundo'!AZ52+'Lamp1 imaginaria Left'!AZ52+'Lamp1 imaginaria R'!AZ52+'Lamp1 imaginaria porta'!AZ52+'Lamp1 imaginaria Left (2)'!AZ52+'Lamp1 imaginaria porta (2)'!AZ52+'Lamp1 imaginaria fundo (2)'!AZ52+'Lamp1 imaginaria R (2)'!AZ52</f>
        <v>2.8240036120168246</v>
      </c>
      <c r="BA52">
        <f>'Lamp1 imaginaria fundo'!BA52+'Lamp1 imaginaria Left'!BA52+'Lamp1 imaginaria R'!BA52+'Lamp1 imaginaria porta'!BA52+'Lamp1 imaginaria Left (2)'!BA52+'Lamp1 imaginaria porta (2)'!BA52+'Lamp1 imaginaria fundo (2)'!BA52+'Lamp1 imaginaria R (2)'!BA52</f>
        <v>2.8225090041924576</v>
      </c>
      <c r="BB52">
        <f>'Lamp1 imaginaria fundo'!BB52+'Lamp1 imaginaria Left'!BB52+'Lamp1 imaginaria R'!BB52+'Lamp1 imaginaria porta'!BB52+'Lamp1 imaginaria Left (2)'!BB52+'Lamp1 imaginaria porta (2)'!BB52+'Lamp1 imaginaria fundo (2)'!BB52+'Lamp1 imaginaria R (2)'!BB52</f>
        <v>2.8210728305439998</v>
      </c>
      <c r="BC52">
        <f>'Lamp1 imaginaria fundo'!BC52+'Lamp1 imaginaria Left'!BC52+'Lamp1 imaginaria R'!BC52+'Lamp1 imaginaria porta'!BC52+'Lamp1 imaginaria Left (2)'!BC52+'Lamp1 imaginaria porta (2)'!BC52+'Lamp1 imaginaria fundo (2)'!BC52+'Lamp1 imaginaria R (2)'!BC52</f>
        <v>2.8196963763631833</v>
      </c>
      <c r="BD52">
        <f>'Lamp1 imaginaria fundo'!BD52+'Lamp1 imaginaria Left'!BD52+'Lamp1 imaginaria R'!BD52+'Lamp1 imaginaria porta'!BD52+'Lamp1 imaginaria Left (2)'!BD52+'Lamp1 imaginaria porta (2)'!BD52+'Lamp1 imaginaria fundo (2)'!BD52+'Lamp1 imaginaria R (2)'!BD52</f>
        <v>2.8183806288295798</v>
      </c>
    </row>
    <row r="53" spans="5:56" ht="35" customHeight="1" x14ac:dyDescent="0.45">
      <c r="E53">
        <v>43</v>
      </c>
      <c r="F53">
        <f>'Lamp1 imaginaria fundo'!F53+'Lamp1 imaginaria Left'!F53+'Lamp1 imaginaria R'!F53+'Lamp1 imaginaria porta'!F53+'Lamp1 imaginaria Left (2)'!F53+'Lamp1 imaginaria porta (2)'!F53+'Lamp1 imaginaria fundo (2)'!F53+'Lamp1 imaginaria R (2)'!F53</f>
        <v>2.8818958119730707</v>
      </c>
      <c r="G53">
        <f>'Lamp1 imaginaria fundo'!G53+'Lamp1 imaginaria Left'!G53+'Lamp1 imaginaria R'!G53+'Lamp1 imaginaria porta'!G53+'Lamp1 imaginaria Left (2)'!G53+'Lamp1 imaginaria porta (2)'!G53+'Lamp1 imaginaria fundo (2)'!G53+'Lamp1 imaginaria R (2)'!G53</f>
        <v>2.8829093721785215</v>
      </c>
      <c r="H53">
        <f>'Lamp1 imaginaria fundo'!H53+'Lamp1 imaginaria Left'!H53+'Lamp1 imaginaria R'!H53+'Lamp1 imaginaria porta'!H53+'Lamp1 imaginaria Left (2)'!H53+'Lamp1 imaginaria porta (2)'!H53+'Lamp1 imaginaria fundo (2)'!H53+'Lamp1 imaginaria R (2)'!H53</f>
        <v>2.8837351421350808</v>
      </c>
      <c r="I53">
        <f>'Lamp1 imaginaria fundo'!I53+'Lamp1 imaginaria Left'!I53+'Lamp1 imaginaria R'!I53+'Lamp1 imaginaria porta'!I53+'Lamp1 imaginaria Left (2)'!I53+'Lamp1 imaginaria porta (2)'!I53+'Lamp1 imaginaria fundo (2)'!I53+'Lamp1 imaginaria R (2)'!I53</f>
        <v>2.8843766867181531</v>
      </c>
      <c r="J53">
        <f>'Lamp1 imaginaria fundo'!J53+'Lamp1 imaginaria Left'!J53+'Lamp1 imaginaria R'!J53+'Lamp1 imaginaria porta'!J53+'Lamp1 imaginaria Left (2)'!J53+'Lamp1 imaginaria porta (2)'!J53+'Lamp1 imaginaria fundo (2)'!J53+'Lamp1 imaginaria R (2)'!J53</f>
        <v>2.8848380353184235</v>
      </c>
      <c r="K53">
        <f>'Lamp1 imaginaria fundo'!K53+'Lamp1 imaginaria Left'!K53+'Lamp1 imaginaria R'!K53+'Lamp1 imaginaria porta'!K53+'Lamp1 imaginaria Left (2)'!K53+'Lamp1 imaginaria porta (2)'!K53+'Lamp1 imaginaria fundo (2)'!K53+'Lamp1 imaginaria R (2)'!K53</f>
        <v>2.8851236459267828</v>
      </c>
      <c r="L53">
        <f>'Lamp1 imaginaria fundo'!L53+'Lamp1 imaginaria Left'!L53+'Lamp1 imaginaria R'!L53+'Lamp1 imaginaria porta'!L53+'Lamp1 imaginaria Left (2)'!L53+'Lamp1 imaginaria porta (2)'!L53+'Lamp1 imaginaria fundo (2)'!L53+'Lamp1 imaginaria R (2)'!L53</f>
        <v>2.885238369296443</v>
      </c>
      <c r="M53">
        <f>'Lamp1 imaginaria fundo'!M53+'Lamp1 imaginaria Left'!M53+'Lamp1 imaginaria R'!M53+'Lamp1 imaginaria porta'!M53+'Lamp1 imaginaria Left (2)'!M53+'Lamp1 imaginaria porta (2)'!M53+'Lamp1 imaginaria fundo (2)'!M53+'Lamp1 imaginaria R (2)'!M53</f>
        <v>2.8851874136029854</v>
      </c>
      <c r="N53">
        <f>'Lamp1 imaginaria fundo'!N53+'Lamp1 imaginaria Left'!N53+'Lamp1 imaginaria R'!N53+'Lamp1 imaginaria porta'!N53+'Lamp1 imaginaria Left (2)'!N53+'Lamp1 imaginaria porta (2)'!N53+'Lamp1 imaginaria fundo (2)'!N53+'Lamp1 imaginaria R (2)'!N53</f>
        <v>2.8849763099263175</v>
      </c>
      <c r="O53">
        <f>'Lamp1 imaginaria fundo'!O53+'Lamp1 imaginaria Left'!O53+'Lamp1 imaginaria R'!O53+'Lamp1 imaginaria porta'!O53+'Lamp1 imaginaria Left (2)'!O53+'Lamp1 imaginaria porta (2)'!O53+'Lamp1 imaginaria fundo (2)'!O53+'Lamp1 imaginaria R (2)'!O53</f>
        <v>2.8846108787860389</v>
      </c>
      <c r="P53">
        <f>'Lamp1 imaginaria fundo'!P53+'Lamp1 imaginaria Left'!P53+'Lamp1 imaginaria R'!P53+'Lamp1 imaginaria porta'!P53+'Lamp1 imaginaria Left (2)'!P53+'Lamp1 imaginaria porta (2)'!P53+'Lamp1 imaginaria fundo (2)'!P53+'Lamp1 imaginaria R (2)'!P53</f>
        <v>2.8840971978775185</v>
      </c>
      <c r="Q53">
        <f>'Lamp1 imaginaria fundo'!Q53+'Lamp1 imaginaria Left'!Q53+'Lamp1 imaginaria R'!Q53+'Lamp1 imaginaria porta'!Q53+'Lamp1 imaginaria Left (2)'!Q53+'Lamp1 imaginaria porta (2)'!Q53+'Lamp1 imaginaria fundo (2)'!Q53+'Lamp1 imaginaria R (2)'!Q53</f>
        <v>2.8834415710831194</v>
      </c>
      <c r="R53">
        <f>'Lamp1 imaginaria fundo'!R53+'Lamp1 imaginaria Left'!R53+'Lamp1 imaginaria R'!R53+'Lamp1 imaginaria porta'!R53+'Lamp1 imaginaria Left (2)'!R53+'Lamp1 imaginaria porta (2)'!R53+'Lamp1 imaginaria fundo (2)'!R53+'Lamp1 imaginaria R (2)'!R53</f>
        <v>2.8826504987733172</v>
      </c>
      <c r="S53">
        <f>'Lamp1 imaginaria fundo'!S53+'Lamp1 imaginaria Left'!S53+'Lamp1 imaginaria R'!S53+'Lamp1 imaginaria porta'!S53+'Lamp1 imaginaria Left (2)'!S53+'Lamp1 imaginaria porta (2)'!S53+'Lamp1 imaginaria fundo (2)'!S53+'Lamp1 imaginaria R (2)'!S53</f>
        <v>2.8817306493668666</v>
      </c>
      <c r="T53">
        <f>'Lamp1 imaginaria fundo'!T53+'Lamp1 imaginaria Left'!T53+'Lamp1 imaginaria R'!T53+'Lamp1 imaginaria porta'!T53+'Lamp1 imaginaria Left (2)'!T53+'Lamp1 imaginaria porta (2)'!T53+'Lamp1 imaginaria fundo (2)'!T53+'Lamp1 imaginaria R (2)'!T53</f>
        <v>2.880688832087555</v>
      </c>
      <c r="U53">
        <f>'Lamp1 imaginaria fundo'!U53+'Lamp1 imaginaria Left'!U53+'Lamp1 imaginaria R'!U53+'Lamp1 imaginaria porta'!U53+'Lamp1 imaginaria Left (2)'!U53+'Lamp1 imaginaria porta (2)'!U53+'Lamp1 imaginaria fundo (2)'!U53+'Lamp1 imaginaria R (2)'!U53</f>
        <v>2.8795319708366018</v>
      </c>
      <c r="V53">
        <f>'Lamp1 imaginaria fundo'!V53+'Lamp1 imaginaria Left'!V53+'Lamp1 imaginaria R'!V53+'Lamp1 imaginaria porta'!V53+'Lamp1 imaginaria Left (2)'!V53+'Lamp1 imaginaria porta (2)'!V53+'Lamp1 imaginaria fundo (2)'!V53+'Lamp1 imaginaria R (2)'!V53</f>
        <v>2.8782670790928591</v>
      </c>
      <c r="W53">
        <f>'Lamp1 imaginaria fundo'!W53+'Lamp1 imaginaria Left'!W53+'Lamp1 imaginaria R'!W53+'Lamp1 imaginaria porta'!W53+'Lamp1 imaginaria Left (2)'!W53+'Lamp1 imaginaria porta (2)'!W53+'Lamp1 imaginaria fundo (2)'!W53+'Lamp1 imaginaria R (2)'!W53</f>
        <v>2.8769012357556645</v>
      </c>
      <c r="X53">
        <f>'Lamp1 imaginaria fundo'!X53+'Lamp1 imaginaria Left'!X53+'Lamp1 imaginaria R'!X53+'Lamp1 imaginaria porta'!X53+'Lamp1 imaginaria Left (2)'!X53+'Lamp1 imaginaria porta (2)'!X53+'Lamp1 imaginaria fundo (2)'!X53+'Lamp1 imaginaria R (2)'!X53</f>
        <v>2.8754415618553795</v>
      </c>
      <c r="Y53">
        <f>'Lamp1 imaginaria fundo'!Y53+'Lamp1 imaginaria Left'!Y53+'Lamp1 imaginaria R'!Y53+'Lamp1 imaginaria porta'!Y53+'Lamp1 imaginaria Left (2)'!Y53+'Lamp1 imaginaria porta (2)'!Y53+'Lamp1 imaginaria fundo (2)'!Y53+'Lamp1 imaginaria R (2)'!Y53</f>
        <v>2.8738951980718759</v>
      </c>
      <c r="Z53">
        <f>'Lamp1 imaginaria fundo'!Z53+'Lamp1 imaginaria Left'!Z53+'Lamp1 imaginaria R'!Z53+'Lamp1 imaginaria porta'!Z53+'Lamp1 imaginaria Left (2)'!Z53+'Lamp1 imaginaria porta (2)'!Z53+'Lamp1 imaginaria fundo (2)'!Z53+'Lamp1 imaginaria R (2)'!Z53</f>
        <v>2.8722692830194467</v>
      </c>
      <c r="AA53">
        <f>'Lamp1 imaginaria fundo'!AA53+'Lamp1 imaginaria Left'!AA53+'Lamp1 imaginaria R'!AA53+'Lamp1 imaginaria porta'!AA53+'Lamp1 imaginaria Left (2)'!AA53+'Lamp1 imaginaria porta (2)'!AA53+'Lamp1 imaginaria fundo (2)'!AA53+'Lamp1 imaginaria R (2)'!AA53</f>
        <v>2.8705709322756943</v>
      </c>
      <c r="AB53">
        <f>'Lamp1 imaginaria fundo'!AB53+'Lamp1 imaginaria Left'!AB53+'Lamp1 imaginaria R'!AB53+'Lamp1 imaginaria porta'!AB53+'Lamp1 imaginaria Left (2)'!AB53+'Lamp1 imaginaria porta (2)'!AB53+'Lamp1 imaginaria fundo (2)'!AB53+'Lamp1 imaginaria R (2)'!AB53</f>
        <v>2.8688072181502404</v>
      </c>
      <c r="AC53">
        <f>'Lamp1 imaginaria fundo'!AC53+'Lamp1 imaginaria Left'!AC53+'Lamp1 imaginaria R'!AC53+'Lamp1 imaginaria porta'!AC53+'Lamp1 imaginaria Left (2)'!AC53+'Lamp1 imaginaria porta (2)'!AC53+'Lamp1 imaginaria fundo (2)'!AC53+'Lamp1 imaginaria R (2)'!AC53</f>
        <v>2.8669851502052004</v>
      </c>
      <c r="AD53">
        <f>'Lamp1 imaginaria fundo'!AD53+'Lamp1 imaginaria Left'!AD53+'Lamp1 imaginaria R'!AD53+'Lamp1 imaginaria porta'!AD53+'Lamp1 imaginaria Left (2)'!AD53+'Lamp1 imaginaria porta (2)'!AD53+'Lamp1 imaginaria fundo (2)'!AD53+'Lamp1 imaginaria R (2)'!AD53</f>
        <v>2.8651116565522514</v>
      </c>
      <c r="AE53">
        <f>'Lamp1 imaginaria fundo'!AE53+'Lamp1 imaginaria Left'!AE53+'Lamp1 imaginaria R'!AE53+'Lamp1 imaginaria porta'!AE53+'Lamp1 imaginaria Left (2)'!AE53+'Lamp1 imaginaria porta (2)'!AE53+'Lamp1 imaginaria fundo (2)'!AE53+'Lamp1 imaginaria R (2)'!AE53</f>
        <v>2.8631935659601906</v>
      </c>
      <c r="AF53">
        <f>'Lamp1 imaginaria fundo'!AF53+'Lamp1 imaginaria Left'!AF53+'Lamp1 imaginaria R'!AF53+'Lamp1 imaginaria porta'!AF53+'Lamp1 imaginaria Left (2)'!AF53+'Lamp1 imaginaria porta (2)'!AF53+'Lamp1 imaginaria fundo (2)'!AF53+'Lamp1 imaginaria R (2)'!AF53</f>
        <v>2.8612375908118475</v>
      </c>
      <c r="AG53">
        <f>'Lamp1 imaginaria fundo'!AG53+'Lamp1 imaginaria Left'!AG53+'Lamp1 imaginaria R'!AG53+'Lamp1 imaginaria porta'!AG53+'Lamp1 imaginaria Left (2)'!AG53+'Lamp1 imaginaria porta (2)'!AG53+'Lamp1 imaginaria fundo (2)'!AG53+'Lamp1 imaginaria R (2)'!AG53</f>
        <v>2.8592503109499909</v>
      </c>
      <c r="AH53">
        <f>'Lamp1 imaginaria fundo'!AH53+'Lamp1 imaginaria Left'!AH53+'Lamp1 imaginaria R'!AH53+'Lamp1 imaginaria porta'!AH53+'Lamp1 imaginaria Left (2)'!AH53+'Lamp1 imaginaria porta (2)'!AH53+'Lamp1 imaginaria fundo (2)'!AH53+'Lamp1 imaginaria R (2)'!AH53</f>
        <v>2.8572381584489008</v>
      </c>
      <c r="AI53">
        <f>'Lamp1 imaginaria fundo'!AI53+'Lamp1 imaginaria Left'!AI53+'Lamp1 imaginaria R'!AI53+'Lamp1 imaginaria porta'!AI53+'Lamp1 imaginaria Left (2)'!AI53+'Lamp1 imaginaria porta (2)'!AI53+'Lamp1 imaginaria fundo (2)'!AI53+'Lamp1 imaginaria R (2)'!AI53</f>
        <v>2.8552074033417814</v>
      </c>
      <c r="AJ53">
        <f>'Lamp1 imaginaria fundo'!AJ53+'Lamp1 imaginaria Left'!AJ53+'Lamp1 imaginaria R'!AJ53+'Lamp1 imaginaria porta'!AJ53+'Lamp1 imaginaria Left (2)'!AJ53+'Lamp1 imaginaria porta (2)'!AJ53+'Lamp1 imaginaria fundo (2)'!AJ53+'Lamp1 imaginaria R (2)'!AJ53</f>
        <v>2.853164140324989</v>
      </c>
      <c r="AK53">
        <f>'Lamp1 imaginaria fundo'!AK53+'Lamp1 imaginaria Left'!AK53+'Lamp1 imaginaria R'!AK53+'Lamp1 imaginaria porta'!AK53+'Lamp1 imaginaria Left (2)'!AK53+'Lamp1 imaginaria porta (2)'!AK53+'Lamp1 imaginaria fundo (2)'!AK53+'Lamp1 imaginaria R (2)'!AK53</f>
        <v>2.851114276448607</v>
      </c>
      <c r="AL53">
        <f>'Lamp1 imaginaria fundo'!AL53+'Lamp1 imaginaria Left'!AL53+'Lamp1 imaginaria R'!AL53+'Lamp1 imaginaria porta'!AL53+'Lamp1 imaginaria Left (2)'!AL53+'Lamp1 imaginaria porta (2)'!AL53+'Lamp1 imaginaria fundo (2)'!AL53+'Lamp1 imaginaria R (2)'!AL53</f>
        <v>2.8490635197900893</v>
      </c>
      <c r="AM53">
        <f>'Lamp1 imaginaria fundo'!AM53+'Lamp1 imaginaria Left'!AM53+'Lamp1 imaginaria R'!AM53+'Lamp1 imaginaria porta'!AM53+'Lamp1 imaginaria Left (2)'!AM53+'Lamp1 imaginaria porta (2)'!AM53+'Lamp1 imaginaria fundo (2)'!AM53+'Lamp1 imaginaria R (2)'!AM53</f>
        <v>2.8470173690940399</v>
      </c>
      <c r="AN53">
        <f>'Lamp1 imaginaria fundo'!AN53+'Lamp1 imaginaria Left'!AN53+'Lamp1 imaginaria R'!AN53+'Lamp1 imaginaria porta'!AN53+'Lamp1 imaginaria Left (2)'!AN53+'Lamp1 imaginaria porta (2)'!AN53+'Lamp1 imaginaria fundo (2)'!AN53+'Lamp1 imaginaria R (2)'!AN53</f>
        <v>2.8449811043474882</v>
      </c>
      <c r="AO53">
        <f>'Lamp1 imaginaria fundo'!AO53+'Lamp1 imaginaria Left'!AO53+'Lamp1 imaginaria R'!AO53+'Lamp1 imaginaria porta'!AO53+'Lamp1 imaginaria Left (2)'!AO53+'Lamp1 imaginaria porta (2)'!AO53+'Lamp1 imaginaria fundo (2)'!AO53+'Lamp1 imaginaria R (2)'!AO53</f>
        <v>2.8429597782467209</v>
      </c>
      <c r="AP53">
        <f>'Lamp1 imaginaria fundo'!AP53+'Lamp1 imaginaria Left'!AP53+'Lamp1 imaginaria R'!AP53+'Lamp1 imaginaria porta'!AP53+'Lamp1 imaginaria Left (2)'!AP53+'Lamp1 imaginaria porta (2)'!AP53+'Lamp1 imaginaria fundo (2)'!AP53+'Lamp1 imaginaria R (2)'!AP53</f>
        <v>2.8409582084994107</v>
      </c>
      <c r="AQ53">
        <f>'Lamp1 imaginaria fundo'!AQ53+'Lamp1 imaginaria Left'!AQ53+'Lamp1 imaginaria R'!AQ53+'Lamp1 imaginaria porta'!AQ53+'Lamp1 imaginaria Left (2)'!AQ53+'Lamp1 imaginaria porta (2)'!AQ53+'Lamp1 imaginaria fundo (2)'!AQ53+'Lamp1 imaginaria R (2)'!AQ53</f>
        <v>2.838980970894823</v>
      </c>
      <c r="AR53">
        <f>'Lamp1 imaginaria fundo'!AR53+'Lamp1 imaginaria Left'!AR53+'Lamp1 imaginaria R'!AR53+'Lamp1 imaginaria porta'!AR53+'Lamp1 imaginaria Left (2)'!AR53+'Lamp1 imaginaria porta (2)'!AR53+'Lamp1 imaginaria fundo (2)'!AR53+'Lamp1 imaginaria R (2)'!AR53</f>
        <v>2.837032393065535</v>
      </c>
      <c r="AS53">
        <f>'Lamp1 imaginaria fundo'!AS53+'Lamp1 imaginaria Left'!AS53+'Lamp1 imaginaria R'!AS53+'Lamp1 imaginaria porta'!AS53+'Lamp1 imaginaria Left (2)'!AS53+'Lamp1 imaginaria porta (2)'!AS53+'Lamp1 imaginaria fundo (2)'!AS53+'Lamp1 imaginaria R (2)'!AS53</f>
        <v>2.8351165488567593</v>
      </c>
      <c r="AT53">
        <f>'Lamp1 imaginaria fundo'!AT53+'Lamp1 imaginaria Left'!AT53+'Lamp1 imaginaria R'!AT53+'Lamp1 imaginaria porta'!AT53+'Lamp1 imaginaria Left (2)'!AT53+'Lamp1 imaginaria porta (2)'!AT53+'Lamp1 imaginaria fundo (2)'!AT53+'Lamp1 imaginaria R (2)'!AT53</f>
        <v>2.8332372532139707</v>
      </c>
      <c r="AU53">
        <f>'Lamp1 imaginaria fundo'!AU53+'Lamp1 imaginaria Left'!AU53+'Lamp1 imaginaria R'!AU53+'Lamp1 imaginaria porta'!AU53+'Lamp1 imaginaria Left (2)'!AU53+'Lamp1 imaginaria porta (2)'!AU53+'Lamp1 imaginaria fundo (2)'!AU53+'Lamp1 imaginaria R (2)'!AU53</f>
        <v>2.8313980574963669</v>
      </c>
      <c r="AV53">
        <f>'Lamp1 imaginaria fundo'!AV53+'Lamp1 imaginaria Left'!AV53+'Lamp1 imaginaria R'!AV53+'Lamp1 imaginaria porta'!AV53+'Lamp1 imaginaria Left (2)'!AV53+'Lamp1 imaginaria porta (2)'!AV53+'Lamp1 imaginaria fundo (2)'!AV53+'Lamp1 imaginaria R (2)'!AV53</f>
        <v>2.8296022451226488</v>
      </c>
      <c r="AW53">
        <f>'Lamp1 imaginaria fundo'!AW53+'Lamp1 imaginaria Left'!AW53+'Lamp1 imaginaria R'!AW53+'Lamp1 imaginaria porta'!AW53+'Lamp1 imaginaria Left (2)'!AW53+'Lamp1 imaginaria porta (2)'!AW53+'Lamp1 imaginaria fundo (2)'!AW53+'Lamp1 imaginaria R (2)'!AW53</f>
        <v>2.8278528274567569</v>
      </c>
      <c r="AX53">
        <f>'Lamp1 imaginaria fundo'!AX53+'Lamp1 imaginaria Left'!AX53+'Lamp1 imaginaria R'!AX53+'Lamp1 imaginaria porta'!AX53+'Lamp1 imaginaria Left (2)'!AX53+'Lamp1 imaginaria porta (2)'!AX53+'Lamp1 imaginaria fundo (2)'!AX53+'Lamp1 imaginaria R (2)'!AX53</f>
        <v>2.8261525398444864</v>
      </c>
      <c r="AY53">
        <f>'Lamp1 imaginaria fundo'!AY53+'Lamp1 imaginaria Left'!AY53+'Lamp1 imaginaria R'!AY53+'Lamp1 imaginaria porta'!AY53+'Lamp1 imaginaria Left (2)'!AY53+'Lamp1 imaginaria porta (2)'!AY53+'Lamp1 imaginaria fundo (2)'!AY53+'Lamp1 imaginaria R (2)'!AY53</f>
        <v>2.8245038377172524</v>
      </c>
      <c r="AZ53">
        <f>'Lamp1 imaginaria fundo'!AZ53+'Lamp1 imaginaria Left'!AZ53+'Lamp1 imaginaria R'!AZ53+'Lamp1 imaginaria porta'!AZ53+'Lamp1 imaginaria Left (2)'!AZ53+'Lamp1 imaginaria porta (2)'!AZ53+'Lamp1 imaginaria fundo (2)'!AZ53+'Lamp1 imaginaria R (2)'!AZ53</f>
        <v>2.8229088926866699</v>
      </c>
      <c r="BA53">
        <f>'Lamp1 imaginaria fundo'!BA53+'Lamp1 imaginaria Left'!BA53+'Lamp1 imaginaria R'!BA53+'Lamp1 imaginaria porta'!BA53+'Lamp1 imaginaria Left (2)'!BA53+'Lamp1 imaginaria porta (2)'!BA53+'Lamp1 imaginaria fundo (2)'!BA53+'Lamp1 imaginaria R (2)'!BA53</f>
        <v>2.8213695885629209</v>
      </c>
      <c r="BB53">
        <f>'Lamp1 imaginaria fundo'!BB53+'Lamp1 imaginaria Left'!BB53+'Lamp1 imaginaria R'!BB53+'Lamp1 imaginaria porta'!BB53+'Lamp1 imaginaria Left (2)'!BB53+'Lamp1 imaginaria porta (2)'!BB53+'Lamp1 imaginaria fundo (2)'!BB53+'Lamp1 imaginaria R (2)'!BB53</f>
        <v>2.8198875172411371</v>
      </c>
      <c r="BC53">
        <f>'Lamp1 imaginaria fundo'!BC53+'Lamp1 imaginaria Left'!BC53+'Lamp1 imaginaria R'!BC53+'Lamp1 imaginaria porta'!BC53+'Lamp1 imaginaria Left (2)'!BC53+'Lamp1 imaginaria porta (2)'!BC53+'Lamp1 imaginaria fundo (2)'!BC53+'Lamp1 imaginaria R (2)'!BC53</f>
        <v>2.8184639744130537</v>
      </c>
      <c r="BD53">
        <f>'Lamp1 imaginaria fundo'!BD53+'Lamp1 imaginaria Left'!BD53+'Lamp1 imaginaria R'!BD53+'Lamp1 imaginaria porta'!BD53+'Lamp1 imaginaria Left (2)'!BD53+'Lamp1 imaginaria porta (2)'!BD53+'Lamp1 imaginaria fundo (2)'!BD53+'Lamp1 imaginaria R (2)'!BD53</f>
        <v>2.8170999550760674</v>
      </c>
    </row>
    <row r="54" spans="5:56" ht="35" customHeight="1" x14ac:dyDescent="0.45">
      <c r="E54">
        <v>44</v>
      </c>
      <c r="F54">
        <f>'Lamp1 imaginaria fundo'!F54+'Lamp1 imaginaria Left'!F54+'Lamp1 imaginaria R'!F54+'Lamp1 imaginaria porta'!F54+'Lamp1 imaginaria Left (2)'!F54+'Lamp1 imaginaria porta (2)'!F54+'Lamp1 imaginaria fundo (2)'!F54+'Lamp1 imaginaria R (2)'!F54</f>
        <v>2.8806177437053018</v>
      </c>
      <c r="G54">
        <f>'Lamp1 imaginaria fundo'!G54+'Lamp1 imaginaria Left'!G54+'Lamp1 imaginaria R'!G54+'Lamp1 imaginaria porta'!G54+'Lamp1 imaginaria Left (2)'!G54+'Lamp1 imaginaria porta (2)'!G54+'Lamp1 imaginaria fundo (2)'!G54+'Lamp1 imaginaria R (2)'!G54</f>
        <v>2.8816834929516881</v>
      </c>
      <c r="H54">
        <f>'Lamp1 imaginaria fundo'!H54+'Lamp1 imaginaria Left'!H54+'Lamp1 imaginaria R'!H54+'Lamp1 imaginaria porta'!H54+'Lamp1 imaginaria Left (2)'!H54+'Lamp1 imaginaria porta (2)'!H54+'Lamp1 imaginaria fundo (2)'!H54+'Lamp1 imaginaria R (2)'!H54</f>
        <v>2.8825616369672074</v>
      </c>
      <c r="I54">
        <f>'Lamp1 imaginaria fundo'!I54+'Lamp1 imaginaria Left'!I54+'Lamp1 imaginaria R'!I54+'Lamp1 imaginaria porta'!I54+'Lamp1 imaginaria Left (2)'!I54+'Lamp1 imaginaria porta (2)'!I54+'Lamp1 imaginaria fundo (2)'!I54+'Lamp1 imaginaria R (2)'!I54</f>
        <v>2.8832553662166012</v>
      </c>
      <c r="J54">
        <f>'Lamp1 imaginaria fundo'!J54+'Lamp1 imaginaria Left'!J54+'Lamp1 imaginaria R'!J54+'Lamp1 imaginaria porta'!J54+'Lamp1 imaginaria Left (2)'!J54+'Lamp1 imaginaria porta (2)'!J54+'Lamp1 imaginaria fundo (2)'!J54+'Lamp1 imaginaria R (2)'!J54</f>
        <v>2.8837683424443412</v>
      </c>
      <c r="K54">
        <f>'Lamp1 imaginaria fundo'!K54+'Lamp1 imaginaria Left'!K54+'Lamp1 imaginaria R'!K54+'Lamp1 imaginaria porta'!K54+'Lamp1 imaginaria Left (2)'!K54+'Lamp1 imaginaria porta (2)'!K54+'Lamp1 imaginaria fundo (2)'!K54+'Lamp1 imaginaria R (2)'!K54</f>
        <v>2.8841046671020409</v>
      </c>
      <c r="L54">
        <f>'Lamp1 imaginaria fundo'!L54+'Lamp1 imaginaria Left'!L54+'Lamp1 imaginaria R'!L54+'Lamp1 imaginaria porta'!L54+'Lamp1 imaginaria Left (2)'!L54+'Lamp1 imaginaria porta (2)'!L54+'Lamp1 imaginaria fundo (2)'!L54+'Lamp1 imaginaria R (2)'!L54</f>
        <v>2.8842688495179014</v>
      </c>
      <c r="M54">
        <f>'Lamp1 imaginaria fundo'!M54+'Lamp1 imaginaria Left'!M54+'Lamp1 imaginaria R'!M54+'Lamp1 imaginaria porta'!M54+'Lamp1 imaginaria Left (2)'!M54+'Lamp1 imaginaria porta (2)'!M54+'Lamp1 imaginaria fundo (2)'!M54+'Lamp1 imaginaria R (2)'!M54</f>
        <v>2.8842657751608862</v>
      </c>
      <c r="N54">
        <f>'Lamp1 imaginaria fundo'!N54+'Lamp1 imaginaria Left'!N54+'Lamp1 imaginaria R'!N54+'Lamp1 imaginaria porta'!N54+'Lamp1 imaginaria Left (2)'!N54+'Lamp1 imaginaria porta (2)'!N54+'Lamp1 imaginaria fundo (2)'!N54+'Lamp1 imaginaria R (2)'!N54</f>
        <v>2.8841006742691304</v>
      </c>
      <c r="O54">
        <f>'Lamp1 imaginaria fundo'!O54+'Lamp1 imaginaria Left'!O54+'Lamp1 imaginaria R'!O54+'Lamp1 imaginaria porta'!O54+'Lamp1 imaginaria Left (2)'!O54+'Lamp1 imaginaria porta (2)'!O54+'Lamp1 imaginaria fundo (2)'!O54+'Lamp1 imaginaria R (2)'!O54</f>
        <v>2.8837790910336789</v>
      </c>
      <c r="P54">
        <f>'Lamp1 imaginaria fundo'!P54+'Lamp1 imaginaria Left'!P54+'Lamp1 imaginaria R'!P54+'Lamp1 imaginaria porta'!P54+'Lamp1 imaginaria Left (2)'!P54+'Lamp1 imaginaria porta (2)'!P54+'Lamp1 imaginaria fundo (2)'!P54+'Lamp1 imaginaria R (2)'!P54</f>
        <v>2.8833068534587003</v>
      </c>
      <c r="Q54">
        <f>'Lamp1 imaginaria fundo'!Q54+'Lamp1 imaginaria Left'!Q54+'Lamp1 imaginaria R'!Q54+'Lamp1 imaginaria porta'!Q54+'Lamp1 imaginaria Left (2)'!Q54+'Lamp1 imaginaria porta (2)'!Q54+'Lamp1 imaginaria fundo (2)'!Q54+'Lamp1 imaginaria R (2)'!Q54</f>
        <v>2.8826900439602778</v>
      </c>
      <c r="R54">
        <f>'Lamp1 imaginaria fundo'!R54+'Lamp1 imaginaria Left'!R54+'Lamp1 imaginaria R'!R54+'Lamp1 imaginaria porta'!R54+'Lamp1 imaginaria Left (2)'!R54+'Lamp1 imaginaria porta (2)'!R54+'Lamp1 imaginaria fundo (2)'!R54+'Lamp1 imaginaria R (2)'!R54</f>
        <v>2.8819349707193695</v>
      </c>
      <c r="S54">
        <f>'Lamp1 imaginaria fundo'!S54+'Lamp1 imaginaria Left'!S54+'Lamp1 imaginaria R'!S54+'Lamp1 imaginaria porta'!S54+'Lamp1 imaginaria Left (2)'!S54+'Lamp1 imaginaria porta (2)'!S54+'Lamp1 imaginaria fundo (2)'!S54+'Lamp1 imaginaria R (2)'!S54</f>
        <v>2.881048139771043</v>
      </c>
      <c r="T54">
        <f>'Lamp1 imaginaria fundo'!T54+'Lamp1 imaginaria Left'!T54+'Lamp1 imaginaria R'!T54+'Lamp1 imaginaria porta'!T54+'Lamp1 imaginaria Left (2)'!T54+'Lamp1 imaginaria porta (2)'!T54+'Lamp1 imaginaria fundo (2)'!T54+'Lamp1 imaginaria R (2)'!T54</f>
        <v>2.8800362277912925</v>
      </c>
      <c r="U54">
        <f>'Lamp1 imaginaria fundo'!U54+'Lamp1 imaginaria Left'!U54+'Lamp1 imaginaria R'!U54+'Lamp1 imaginaria porta'!U54+'Lamp1 imaginaria Left (2)'!U54+'Lamp1 imaginaria porta (2)'!U54+'Lamp1 imaginaria fundo (2)'!U54+'Lamp1 imaginaria R (2)'!U54</f>
        <v>2.8789060555336743</v>
      </c>
      <c r="V54">
        <f>'Lamp1 imaginaria fundo'!V54+'Lamp1 imaginaria Left'!V54+'Lamp1 imaginaria R'!V54+'Lamp1 imaginaria porta'!V54+'Lamp1 imaginaria Left (2)'!V54+'Lamp1 imaginaria porta (2)'!V54+'Lamp1 imaginaria fundo (2)'!V54+'Lamp1 imaginaria R (2)'!V54</f>
        <v>2.8776645618688148</v>
      </c>
      <c r="W54">
        <f>'Lamp1 imaginaria fundo'!W54+'Lamp1 imaginaria Left'!W54+'Lamp1 imaginaria R'!W54+'Lamp1 imaginaria porta'!W54+'Lamp1 imaginaria Left (2)'!W54+'Lamp1 imaginaria porta (2)'!W54+'Lamp1 imaginaria fundo (2)'!W54+'Lamp1 imaginaria R (2)'!W54</f>
        <v>2.8763187783887236</v>
      </c>
      <c r="X54">
        <f>'Lamp1 imaginaria fundo'!X54+'Lamp1 imaginaria Left'!X54+'Lamp1 imaginaria R'!X54+'Lamp1 imaginaria porta'!X54+'Lamp1 imaginaria Left (2)'!X54+'Lamp1 imaginaria porta (2)'!X54+'Lamp1 imaginaria fundo (2)'!X54+'Lamp1 imaginaria R (2)'!X54</f>
        <v>2.8748758045523886</v>
      </c>
      <c r="Y54">
        <f>'Lamp1 imaginaria fundo'!Y54+'Lamp1 imaginaria Left'!Y54+'Lamp1 imaginaria R'!Y54+'Lamp1 imaginaria porta'!Y54+'Lamp1 imaginaria Left (2)'!Y54+'Lamp1 imaginaria porta (2)'!Y54+'Lamp1 imaginaria fundo (2)'!Y54+'Lamp1 imaginaria R (2)'!Y54</f>
        <v>2.873342783367193</v>
      </c>
      <c r="Z54">
        <f>'Lamp1 imaginaria fundo'!Z54+'Lamp1 imaginaria Left'!Z54+'Lamp1 imaginaria R'!Z54+'Lamp1 imaginaria porta'!Z54+'Lamp1 imaginaria Left (2)'!Z54+'Lamp1 imaginaria porta (2)'!Z54+'Lamp1 imaginaria fundo (2)'!Z54+'Lamp1 imaginaria R (2)'!Z54</f>
        <v>2.8717268776200817</v>
      </c>
      <c r="AA54">
        <f>'Lamp1 imaginaria fundo'!AA54+'Lamp1 imaginaria Left'!AA54+'Lamp1 imaginaria R'!AA54+'Lamp1 imaginaria porta'!AA54+'Lamp1 imaginaria Left (2)'!AA54+'Lamp1 imaginaria porta (2)'!AA54+'Lamp1 imaginaria fundo (2)'!AA54+'Lamp1 imaginaria R (2)'!AA54</f>
        <v>2.8700352466912418</v>
      </c>
      <c r="AB54">
        <f>'Lamp1 imaginaria fundo'!AB54+'Lamp1 imaginaria Left'!AB54+'Lamp1 imaginaria R'!AB54+'Lamp1 imaginaria porta'!AB54+'Lamp1 imaginaria Left (2)'!AB54+'Lamp1 imaginaria porta (2)'!AB54+'Lamp1 imaginaria fundo (2)'!AB54+'Lamp1 imaginaria R (2)'!AB54</f>
        <v>2.8682750239997539</v>
      </c>
      <c r="AC54">
        <f>'Lamp1 imaginaria fundo'!AC54+'Lamp1 imaginaria Left'!AC54+'Lamp1 imaginaria R'!AC54+'Lamp1 imaginaria porta'!AC54+'Lamp1 imaginaria Left (2)'!AC54+'Lamp1 imaginaria porta (2)'!AC54+'Lamp1 imaginaria fundo (2)'!AC54+'Lamp1 imaginaria R (2)'!AC54</f>
        <v>2.8664532951440655</v>
      </c>
      <c r="AD54">
        <f>'Lamp1 imaginaria fundo'!AD54+'Lamp1 imaginaria Left'!AD54+'Lamp1 imaginaria R'!AD54+'Lamp1 imaginaria porta'!AD54+'Lamp1 imaginaria Left (2)'!AD54+'Lamp1 imaginaria porta (2)'!AD54+'Lamp1 imaginaria fundo (2)'!AD54+'Lamp1 imaginaria R (2)'!AD54</f>
        <v>2.8645770768092795</v>
      </c>
      <c r="AE54">
        <f>'Lamp1 imaginaria fundo'!AE54+'Lamp1 imaginaria Left'!AE54+'Lamp1 imaginaria R'!AE54+'Lamp1 imaginaria porta'!AE54+'Lamp1 imaginaria Left (2)'!AE54+'Lamp1 imaginaria porta (2)'!AE54+'Lamp1 imaginaria fundo (2)'!AE54+'Lamp1 imaginaria R (2)'!AE54</f>
        <v>2.8626532965179847</v>
      </c>
      <c r="AF54">
        <f>'Lamp1 imaginaria fundo'!AF54+'Lamp1 imaginaria Left'!AF54+'Lamp1 imaginaria R'!AF54+'Lamp1 imaginaria porta'!AF54+'Lamp1 imaginaria Left (2)'!AF54+'Lamp1 imaginaria porta (2)'!AF54+'Lamp1 imaginaria fundo (2)'!AF54+'Lamp1 imaginaria R (2)'!AF54</f>
        <v>2.8606887733011841</v>
      </c>
      <c r="AG54">
        <f>'Lamp1 imaginaria fundo'!AG54+'Lamp1 imaginaria Left'!AG54+'Lamp1 imaginaria R'!AG54+'Lamp1 imaginaria porta'!AG54+'Lamp1 imaginaria Left (2)'!AG54+'Lamp1 imaginaria porta (2)'!AG54+'Lamp1 imaginaria fundo (2)'!AG54+'Lamp1 imaginaria R (2)'!AG54</f>
        <v>2.8586901993614533</v>
      </c>
      <c r="AH54">
        <f>'Lamp1 imaginaria fundo'!AH54+'Lamp1 imaginaria Left'!AH54+'Lamp1 imaginaria R'!AH54+'Lamp1 imaginaria porta'!AH54+'Lamp1 imaginaria Left (2)'!AH54+'Lamp1 imaginaria porta (2)'!AH54+'Lamp1 imaginaria fundo (2)'!AH54+'Lamp1 imaginaria R (2)'!AH54</f>
        <v>2.856664122791885</v>
      </c>
      <c r="AI54">
        <f>'Lamp1 imaginaria fundo'!AI54+'Lamp1 imaginaria Left'!AI54+'Lamp1 imaginaria R'!AI54+'Lamp1 imaginaria porta'!AI54+'Lamp1 imaginaria Left (2)'!AI54+'Lamp1 imaginaria porta (2)'!AI54+'Lamp1 imaginaria fundo (2)'!AI54+'Lamp1 imaginaria R (2)'!AI54</f>
        <v>2.8546169314024685</v>
      </c>
      <c r="AJ54">
        <f>'Lamp1 imaginaria fundo'!AJ54+'Lamp1 imaginaria Left'!AJ54+'Lamp1 imaginaria R'!AJ54+'Lamp1 imaginaria porta'!AJ54+'Lamp1 imaginaria Left (2)'!AJ54+'Lamp1 imaginaria porta (2)'!AJ54+'Lamp1 imaginaria fundo (2)'!AJ54+'Lamp1 imaginaria R (2)'!AJ54</f>
        <v>2.8525548376910135</v>
      </c>
      <c r="AK54">
        <f>'Lamp1 imaginaria fundo'!AK54+'Lamp1 imaginaria Left'!AK54+'Lamp1 imaginaria R'!AK54+'Lamp1 imaginaria porta'!AK54+'Lamp1 imaginaria Left (2)'!AK54+'Lamp1 imaginaria porta (2)'!AK54+'Lamp1 imaginaria fundo (2)'!AK54+'Lamp1 imaginaria R (2)'!AK54</f>
        <v>2.8504838649792994</v>
      </c>
      <c r="AL54">
        <f>'Lamp1 imaginaria fundo'!AL54+'Lamp1 imaginaria Left'!AL54+'Lamp1 imaginaria R'!AL54+'Lamp1 imaginaria porta'!AL54+'Lamp1 imaginaria Left (2)'!AL54+'Lamp1 imaginaria porta (2)'!AL54+'Lamp1 imaginaria fundo (2)'!AL54+'Lamp1 imaginaria R (2)'!AL54</f>
        <v>2.84840983471772</v>
      </c>
      <c r="AM54">
        <f>'Lamp1 imaginaria fundo'!AM54+'Lamp1 imaginaria Left'!AM54+'Lamp1 imaginaria R'!AM54+'Lamp1 imaginaria porta'!AM54+'Lamp1 imaginaria Left (2)'!AM54+'Lamp1 imaginaria porta (2)'!AM54+'Lamp1 imaginaria fundo (2)'!AM54+'Lamp1 imaginaria R (2)'!AM54</f>
        <v>2.846338354943923</v>
      </c>
      <c r="AN54">
        <f>'Lamp1 imaginaria fundo'!AN54+'Lamp1 imaginaria Left'!AN54+'Lamp1 imaginaria R'!AN54+'Lamp1 imaginaria porta'!AN54+'Lamp1 imaginaria Left (2)'!AN54+'Lamp1 imaginaria porta (2)'!AN54+'Lamp1 imaginaria fundo (2)'!AN54+'Lamp1 imaginaria R (2)'!AN54</f>
        <v>2.8442748098636832</v>
      </c>
      <c r="AO54">
        <f>'Lamp1 imaginaria fundo'!AO54+'Lamp1 imaginaria Left'!AO54+'Lamp1 imaginaria R'!AO54+'Lamp1 imaginaria porta'!AO54+'Lamp1 imaginaria Left (2)'!AO54+'Lamp1 imaginaria porta (2)'!AO54+'Lamp1 imaginaria fundo (2)'!AO54+'Lamp1 imaginaria R (2)'!AO54</f>
        <v>2.8422243505059126</v>
      </c>
      <c r="AP54">
        <f>'Lamp1 imaginaria fundo'!AP54+'Lamp1 imaginaria Left'!AP54+'Lamp1 imaginaria R'!AP54+'Lamp1 imaginaria porta'!AP54+'Lamp1 imaginaria Left (2)'!AP54+'Lamp1 imaginaria porta (2)'!AP54+'Lamp1 imaginaria fundo (2)'!AP54+'Lamp1 imaginaria R (2)'!AP54</f>
        <v>2.8401918863889626</v>
      </c>
      <c r="AQ54">
        <f>'Lamp1 imaginaria fundo'!AQ54+'Lamp1 imaginaria Left'!AQ54+'Lamp1 imaginaria R'!AQ54+'Lamp1 imaginaria porta'!AQ54+'Lamp1 imaginaria Left (2)'!AQ54+'Lamp1 imaginaria porta (2)'!AQ54+'Lamp1 imaginaria fundo (2)'!AQ54+'Lamp1 imaginaria R (2)'!AQ54</f>
        <v>2.8381820781224829</v>
      </c>
      <c r="AR54">
        <f>'Lamp1 imaginaria fundo'!AR54+'Lamp1 imaginaria Left'!AR54+'Lamp1 imaginaria R'!AR54+'Lamp1 imaginaria porta'!AR54+'Lamp1 imaginaria Left (2)'!AR54+'Lamp1 imaginaria porta (2)'!AR54+'Lamp1 imaginaria fundo (2)'!AR54+'Lamp1 imaginaria R (2)'!AR54</f>
        <v>2.836199330858443</v>
      </c>
      <c r="AS54">
        <f>'Lamp1 imaginaria fundo'!AS54+'Lamp1 imaginaria Left'!AS54+'Lamp1 imaginaria R'!AS54+'Lamp1 imaginaria porta'!AS54+'Lamp1 imaginaria Left (2)'!AS54+'Lamp1 imaginaria porta (2)'!AS54+'Lamp1 imaginaria fundo (2)'!AS54+'Lamp1 imaginaria R (2)'!AS54</f>
        <v>2.8342477884965964</v>
      </c>
      <c r="AT54">
        <f>'Lamp1 imaginaria fundo'!AT54+'Lamp1 imaginaria Left'!AT54+'Lamp1 imaginaria R'!AT54+'Lamp1 imaginaria porta'!AT54+'Lamp1 imaginaria Left (2)'!AT54+'Lamp1 imaginaria porta (2)'!AT54+'Lamp1 imaginaria fundo (2)'!AT54+'Lamp1 imaginaria R (2)'!AT54</f>
        <v>2.8323313285438849</v>
      </c>
      <c r="AU54">
        <f>'Lamp1 imaginaria fundo'!AU54+'Lamp1 imaginaria Left'!AU54+'Lamp1 imaginaria R'!AU54+'Lamp1 imaginaria porta'!AU54+'Lamp1 imaginaria Left (2)'!AU54+'Lamp1 imaginaria porta (2)'!AU54+'Lamp1 imaginaria fundo (2)'!AU54+'Lamp1 imaginaria R (2)'!AU54</f>
        <v>2.8304535575239353</v>
      </c>
      <c r="AV54">
        <f>'Lamp1 imaginaria fundo'!AV54+'Lamp1 imaginaria Left'!AV54+'Lamp1 imaginaria R'!AV54+'Lamp1 imaginaria porta'!AV54+'Lamp1 imaginaria Left (2)'!AV54+'Lamp1 imaginaria porta (2)'!AV54+'Lamp1 imaginaria fundo (2)'!AV54+'Lamp1 imaginaria R (2)'!AV54</f>
        <v>2.8286178068320211</v>
      </c>
      <c r="AW54">
        <f>'Lamp1 imaginaria fundo'!AW54+'Lamp1 imaginaria Left'!AW54+'Lamp1 imaginaria R'!AW54+'Lamp1 imaginaria porta'!AW54+'Lamp1 imaginaria Left (2)'!AW54+'Lamp1 imaginaria porta (2)'!AW54+'Lamp1 imaginaria fundo (2)'!AW54+'Lamp1 imaginaria R (2)'!AW54</f>
        <v>2.8268271289324267</v>
      </c>
      <c r="AX54">
        <f>'Lamp1 imaginaria fundo'!AX54+'Lamp1 imaginaria Left'!AX54+'Lamp1 imaginaria R'!AX54+'Lamp1 imaginaria porta'!AX54+'Lamp1 imaginaria Left (2)'!AX54+'Lamp1 imaginaria porta (2)'!AX54+'Lamp1 imaginaria fundo (2)'!AX54+'Lamp1 imaginaria R (2)'!AX54</f>
        <v>2.8250842937990996</v>
      </c>
      <c r="AY54">
        <f>'Lamp1 imaginaria fundo'!AY54+'Lamp1 imaginaria Left'!AY54+'Lamp1 imaginaria R'!AY54+'Lamp1 imaginaria porta'!AY54+'Lamp1 imaginaria Left (2)'!AY54+'Lamp1 imaginaria porta (2)'!AY54+'Lamp1 imaginaria fundo (2)'!AY54+'Lamp1 imaginaria R (2)'!AY54</f>
        <v>2.8233917855065762</v>
      </c>
      <c r="AZ54">
        <f>'Lamp1 imaginaria fundo'!AZ54+'Lamp1 imaginaria Left'!AZ54+'Lamp1 imaginaria R'!AZ54+'Lamp1 imaginaria porta'!AZ54+'Lamp1 imaginaria Left (2)'!AZ54+'Lamp1 imaginaria porta (2)'!AZ54+'Lamp1 imaginaria fundo (2)'!AZ54+'Lamp1 imaginaria R (2)'!AZ54</f>
        <v>2.8217517988864396</v>
      </c>
      <c r="BA54">
        <f>'Lamp1 imaginaria fundo'!BA54+'Lamp1 imaginaria Left'!BA54+'Lamp1 imaginaria R'!BA54+'Lamp1 imaginaria porta'!BA54+'Lamp1 imaginaria Left (2)'!BA54+'Lamp1 imaginaria porta (2)'!BA54+'Lamp1 imaginaria fundo (2)'!BA54+'Lamp1 imaginaria R (2)'!BA54</f>
        <v>2.8201662361747024</v>
      </c>
      <c r="BB54">
        <f>'Lamp1 imaginaria fundo'!BB54+'Lamp1 imaginaria Left'!BB54+'Lamp1 imaginaria R'!BB54+'Lamp1 imaginaria porta'!BB54+'Lamp1 imaginaria Left (2)'!BB54+'Lamp1 imaginaria porta (2)'!BB54+'Lamp1 imaginaria fundo (2)'!BB54+'Lamp1 imaginaria R (2)'!BB54</f>
        <v>2.8186367035876594</v>
      </c>
      <c r="BC54">
        <f>'Lamp1 imaginaria fundo'!BC54+'Lamp1 imaginaria Left'!BC54+'Lamp1 imaginaria R'!BC54+'Lamp1 imaginaria porta'!BC54+'Lamp1 imaginaria Left (2)'!BC54+'Lamp1 imaginaria porta (2)'!BC54+'Lamp1 imaginaria fundo (2)'!BC54+'Lamp1 imaginaria R (2)'!BC54</f>
        <v>2.8171645077775325</v>
      </c>
      <c r="BD54">
        <f>'Lamp1 imaginaria fundo'!BD54+'Lamp1 imaginaria Left'!BD54+'Lamp1 imaginaria R'!BD54+'Lamp1 imaginaria porta'!BD54+'Lamp1 imaginaria Left (2)'!BD54+'Lamp1 imaginaria porta (2)'!BD54+'Lamp1 imaginaria fundo (2)'!BD54+'Lamp1 imaginaria R (2)'!BD54</f>
        <v>2.815750652134815</v>
      </c>
    </row>
    <row r="55" spans="5:56" ht="35" customHeight="1" x14ac:dyDescent="0.45">
      <c r="E55">
        <v>45</v>
      </c>
      <c r="F55">
        <f>'Lamp1 imaginaria fundo'!F55+'Lamp1 imaginaria Left'!F55+'Lamp1 imaginaria R'!F55+'Lamp1 imaginaria porta'!F55+'Lamp1 imaginaria Left (2)'!F55+'Lamp1 imaginaria porta (2)'!F55+'Lamp1 imaginaria fundo (2)'!F55+'Lamp1 imaginaria R (2)'!F55</f>
        <v>2.8793087046799348</v>
      </c>
      <c r="G55">
        <f>'Lamp1 imaginaria fundo'!G55+'Lamp1 imaginaria Left'!G55+'Lamp1 imaginaria R'!G55+'Lamp1 imaginaria porta'!G55+'Lamp1 imaginaria Left (2)'!G55+'Lamp1 imaginaria porta (2)'!G55+'Lamp1 imaginaria fundo (2)'!G55+'Lamp1 imaginaria R (2)'!G55</f>
        <v>2.880427656122404</v>
      </c>
      <c r="H55">
        <f>'Lamp1 imaginaria fundo'!H55+'Lamp1 imaginaria Left'!H55+'Lamp1 imaginaria R'!H55+'Lamp1 imaginaria porta'!H55+'Lamp1 imaginaria Left (2)'!H55+'Lamp1 imaginaria porta (2)'!H55+'Lamp1 imaginaria fundo (2)'!H55+'Lamp1 imaginaria R (2)'!H55</f>
        <v>2.881359124214069</v>
      </c>
      <c r="I55">
        <f>'Lamp1 imaginaria fundo'!I55+'Lamp1 imaginaria Left'!I55+'Lamp1 imaginaria R'!I55+'Lamp1 imaginaria porta'!I55+'Lamp1 imaginaria Left (2)'!I55+'Lamp1 imaginaria porta (2)'!I55+'Lamp1 imaginaria fundo (2)'!I55+'Lamp1 imaginaria R (2)'!I55</f>
        <v>2.8821059187376115</v>
      </c>
      <c r="J55">
        <f>'Lamp1 imaginaria fundo'!J55+'Lamp1 imaginaria Left'!J55+'Lamp1 imaginaria R'!J55+'Lamp1 imaginaria porta'!J55+'Lamp1 imaginaria Left (2)'!J55+'Lamp1 imaginaria porta (2)'!J55+'Lamp1 imaginaria fundo (2)'!J55+'Lamp1 imaginaria R (2)'!J55</f>
        <v>2.8826713277868383</v>
      </c>
      <c r="K55">
        <f>'Lamp1 imaginaria fundo'!K55+'Lamp1 imaginaria Left'!K55+'Lamp1 imaginaria R'!K55+'Lamp1 imaginaria porta'!K55+'Lamp1 imaginaria Left (2)'!K55+'Lamp1 imaginaria porta (2)'!K55+'Lamp1 imaginaria fundo (2)'!K55+'Lamp1 imaginaria R (2)'!K55</f>
        <v>2.8830590906068334</v>
      </c>
      <c r="L55">
        <f>'Lamp1 imaginaria fundo'!L55+'Lamp1 imaginaria Left'!L55+'Lamp1 imaginaria R'!L55+'Lamp1 imaginaria porta'!L55+'Lamp1 imaginaria Left (2)'!L55+'Lamp1 imaginaria porta (2)'!L55+'Lamp1 imaginaria fundo (2)'!L55+'Lamp1 imaginaria R (2)'!L55</f>
        <v>2.8832733698458353</v>
      </c>
      <c r="M55">
        <f>'Lamp1 imaginaria fundo'!M55+'Lamp1 imaginaria Left'!M55+'Lamp1 imaginaria R'!M55+'Lamp1 imaginaria porta'!M55+'Lamp1 imaginaria Left (2)'!M55+'Lamp1 imaginaria porta (2)'!M55+'Lamp1 imaginaria fundo (2)'!M55+'Lamp1 imaginaria R (2)'!M55</f>
        <v>2.8833187235007243</v>
      </c>
      <c r="N55">
        <f>'Lamp1 imaginaria fundo'!N55+'Lamp1 imaginaria Left'!N55+'Lamp1 imaginaria R'!N55+'Lamp1 imaginaria porta'!N55+'Lamp1 imaginaria Left (2)'!N55+'Lamp1 imaginaria porta (2)'!N55+'Lamp1 imaginaria fundo (2)'!N55+'Lamp1 imaginaria R (2)'!N55</f>
        <v>2.8832000767679409</v>
      </c>
      <c r="O55">
        <f>'Lamp1 imaginaria fundo'!O55+'Lamp1 imaginaria Left'!O55+'Lamp1 imaginaria R'!O55+'Lamp1 imaginaria porta'!O55+'Lamp1 imaginaria Left (2)'!O55+'Lamp1 imaginaria porta (2)'!O55+'Lamp1 imaginaria fundo (2)'!O55+'Lamp1 imaginaria R (2)'!O55</f>
        <v>2.8829226939472141</v>
      </c>
      <c r="P55">
        <f>'Lamp1 imaginaria fundo'!P55+'Lamp1 imaginaria Left'!P55+'Lamp1 imaginaria R'!P55+'Lamp1 imaginaria porta'!P55+'Lamp1 imaginaria Left (2)'!P55+'Lamp1 imaginaria porta (2)'!P55+'Lamp1 imaginaria fundo (2)'!P55+'Lamp1 imaginaria R (2)'!P55</f>
        <v>2.8824921504898064</v>
      </c>
      <c r="Q55">
        <f>'Lamp1 imaginaria fundo'!Q55+'Lamp1 imaginaria Left'!Q55+'Lamp1 imaginaria R'!Q55+'Lamp1 imaginaria porta'!Q55+'Lamp1 imaginaria Left (2)'!Q55+'Lamp1 imaginaria porta (2)'!Q55+'Lamp1 imaginaria fundo (2)'!Q55+'Lamp1 imaginaria R (2)'!Q55</f>
        <v>2.8819143052380456</v>
      </c>
      <c r="R55">
        <f>'Lamp1 imaginaria fundo'!R55+'Lamp1 imaginaria Left'!R55+'Lamp1 imaginaria R'!R55+'Lamp1 imaginaria porta'!R55+'Lamp1 imaginaria Left (2)'!R55+'Lamp1 imaginaria porta (2)'!R55+'Lamp1 imaginaria fundo (2)'!R55+'Lamp1 imaginaria R (2)'!R55</f>
        <v>2.8811952728699985</v>
      </c>
      <c r="S55">
        <f>'Lamp1 imaginaria fundo'!S55+'Lamp1 imaginaria Left'!S55+'Lamp1 imaginaria R'!S55+'Lamp1 imaginaria porta'!S55+'Lamp1 imaginaria Left (2)'!S55+'Lamp1 imaginaria porta (2)'!S55+'Lamp1 imaginaria fundo (2)'!S55+'Lamp1 imaginaria R (2)'!S55</f>
        <v>2.8803413965423221</v>
      </c>
      <c r="T55">
        <f>'Lamp1 imaginaria fundo'!T55+'Lamp1 imaginaria Left'!T55+'Lamp1 imaginaria R'!T55+'Lamp1 imaginaria porta'!T55+'Lamp1 imaginaria Left (2)'!T55+'Lamp1 imaginaria porta (2)'!T55+'Lamp1 imaginaria fundo (2)'!T55+'Lamp1 imaginaria R (2)'!T55</f>
        <v>2.8793592207150764</v>
      </c>
      <c r="U55">
        <f>'Lamp1 imaginaria fundo'!U55+'Lamp1 imaginaria Left'!U55+'Lamp1 imaginaria R'!U55+'Lamp1 imaginaria porta'!U55+'Lamp1 imaginaria Left (2)'!U55+'Lamp1 imaginaria porta (2)'!U55+'Lamp1 imaginaria fundo (2)'!U55+'Lamp1 imaginaria R (2)'!U55</f>
        <v>2.8782554641432689</v>
      </c>
      <c r="V55">
        <f>'Lamp1 imaginaria fundo'!V55+'Lamp1 imaginaria Left'!V55+'Lamp1 imaginaria R'!V55+'Lamp1 imaginaria porta'!V55+'Lamp1 imaginaria Left (2)'!V55+'Lamp1 imaginaria porta (2)'!V55+'Lamp1 imaginaria fundo (2)'!V55+'Lamp1 imaginaria R (2)'!V55</f>
        <v>2.8770369930292796</v>
      </c>
      <c r="W55">
        <f>'Lamp1 imaginaria fundo'!W55+'Lamp1 imaginaria Left'!W55+'Lamp1 imaginaria R'!W55+'Lamp1 imaginaria porta'!W55+'Lamp1 imaginaria Left (2)'!W55+'Lamp1 imaginaria porta (2)'!W55+'Lamp1 imaginaria fundo (2)'!W55+'Lamp1 imaginaria R (2)'!W55</f>
        <v>2.8757107943459461</v>
      </c>
      <c r="X55">
        <f>'Lamp1 imaginaria fundo'!X55+'Lamp1 imaginaria Left'!X55+'Lamp1 imaginaria R'!X55+'Lamp1 imaginaria porta'!X55+'Lamp1 imaginaria Left (2)'!X55+'Lamp1 imaginaria porta (2)'!X55+'Lamp1 imaginaria fundo (2)'!X55+'Lamp1 imaginaria R (2)'!X55</f>
        <v>2.8742839493597749</v>
      </c>
      <c r="Y55">
        <f>'Lamp1 imaginaria fundo'!Y55+'Lamp1 imaginaria Left'!Y55+'Lamp1 imaginaria R'!Y55+'Lamp1 imaginaria porta'!Y55+'Lamp1 imaginaria Left (2)'!Y55+'Lamp1 imaginaria porta (2)'!Y55+'Lamp1 imaginaria fundo (2)'!Y55+'Lamp1 imaginaria R (2)'!Y55</f>
        <v>2.8727636074050373</v>
      </c>
      <c r="Z55">
        <f>'Lamp1 imaginaria fundo'!Z55+'Lamp1 imaginaria Left'!Z55+'Lamp1 imaginaria R'!Z55+'Lamp1 imaginaria porta'!Z55+'Lamp1 imaginaria Left (2)'!Z55+'Lamp1 imaginaria porta (2)'!Z55+'Lamp1 imaginaria fundo (2)'!Z55+'Lamp1 imaginaria R (2)'!Z55</f>
        <v>2.8711569599805622</v>
      </c>
      <c r="AA55">
        <f>'Lamp1 imaginaria fundo'!AA55+'Lamp1 imaginaria Left'!AA55+'Lamp1 imaginaria R'!AA55+'Lamp1 imaginaria porta'!AA55+'Lamp1 imaginaria Left (2)'!AA55+'Lamp1 imaginaria porta (2)'!AA55+'Lamp1 imaginaria fundo (2)'!AA55+'Lamp1 imaginaria R (2)'!AA55</f>
        <v>2.8694712152598503</v>
      </c>
      <c r="AB55">
        <f>'Lamp1 imaginaria fundo'!AB55+'Lamp1 imaginaria Left'!AB55+'Lamp1 imaginaria R'!AB55+'Lamp1 imaginaria porta'!AB55+'Lamp1 imaginaria Left (2)'!AB55+'Lamp1 imaginaria porta (2)'!AB55+'Lamp1 imaginaria fundo (2)'!AB55+'Lamp1 imaginaria R (2)'!AB55</f>
        <v>2.8677135731203984</v>
      </c>
      <c r="AC55">
        <f>'Lamp1 imaginaria fundo'!AC55+'Lamp1 imaginaria Left'!AC55+'Lamp1 imaginaria R'!AC55+'Lamp1 imaginaria porta'!AC55+'Lamp1 imaginaria Left (2)'!AC55+'Lamp1 imaginaria porta (2)'!AC55+'Lamp1 imaginaria fundo (2)'!AC55+'Lamp1 imaginaria R (2)'!AC55</f>
        <v>2.8658912008087478</v>
      </c>
      <c r="AD55">
        <f>'Lamp1 imaginaria fundo'!AD55+'Lamp1 imaginaria Left'!AD55+'Lamp1 imaginaria R'!AD55+'Lamp1 imaginaria porta'!AD55+'Lamp1 imaginaria Left (2)'!AD55+'Lamp1 imaginaria porta (2)'!AD55+'Lamp1 imaginaria fundo (2)'!AD55+'Lamp1 imaginaria R (2)'!AD55</f>
        <v>2.8640112093632033</v>
      </c>
      <c r="AE55">
        <f>'Lamp1 imaginaria fundo'!AE55+'Lamp1 imaginaria Left'!AE55+'Lamp1 imaginaria R'!AE55+'Lamp1 imaginaria porta'!AE55+'Lamp1 imaginaria Left (2)'!AE55+'Lamp1 imaginaria porta (2)'!AE55+'Lamp1 imaginaria fundo (2)'!AE55+'Lamp1 imaginaria R (2)'!AE55</f>
        <v>2.8620806309160898</v>
      </c>
      <c r="AF55">
        <f>'Lamp1 imaginaria fundo'!AF55+'Lamp1 imaginaria Left'!AF55+'Lamp1 imaginaria R'!AF55+'Lamp1 imaginaria porta'!AF55+'Lamp1 imaginaria Left (2)'!AF55+'Lamp1 imaginaria porta (2)'!AF55+'Lamp1 imaginaria fundo (2)'!AF55+'Lamp1 imaginaria R (2)'!AF55</f>
        <v>2.8601063969921312</v>
      </c>
      <c r="AG55">
        <f>'Lamp1 imaginaria fundo'!AG55+'Lamp1 imaginaria Left'!AG55+'Lamp1 imaginaria R'!AG55+'Lamp1 imaginaria porta'!AG55+'Lamp1 imaginaria Left (2)'!AG55+'Lamp1 imaginaria porta (2)'!AG55+'Lamp1 imaginaria fundo (2)'!AG55+'Lamp1 imaginaria R (2)'!AG55</f>
        <v>2.8580953179092599</v>
      </c>
      <c r="AH55">
        <f>'Lamp1 imaginaria fundo'!AH55+'Lamp1 imaginaria Left'!AH55+'Lamp1 imaginaria R'!AH55+'Lamp1 imaginaria porta'!AH55+'Lamp1 imaginaria Left (2)'!AH55+'Lamp1 imaginaria porta (2)'!AH55+'Lamp1 imaginaria fundo (2)'!AH55+'Lamp1 imaginaria R (2)'!AH55</f>
        <v>2.8560540633738158</v>
      </c>
      <c r="AI55">
        <f>'Lamp1 imaginaria fundo'!AI55+'Lamp1 imaginaria Left'!AI55+'Lamp1 imaginaria R'!AI55+'Lamp1 imaginaria porta'!AI55+'Lamp1 imaginaria Left (2)'!AI55+'Lamp1 imaginaria porta (2)'!AI55+'Lamp1 imaginaria fundo (2)'!AI55+'Lamp1 imaginaria R (2)'!AI55</f>
        <v>2.8539891443442609</v>
      </c>
      <c r="AJ55">
        <f>'Lamp1 imaginaria fundo'!AJ55+'Lamp1 imaginaria Left'!AJ55+'Lamp1 imaginaria R'!AJ55+'Lamp1 imaginaria porta'!AJ55+'Lamp1 imaginaria Left (2)'!AJ55+'Lamp1 imaginaria porta (2)'!AJ55+'Lamp1 imaginaria fundo (2)'!AJ55+'Lamp1 imaginaria R (2)'!AJ55</f>
        <v>2.8519068962173186</v>
      </c>
      <c r="AK55">
        <f>'Lamp1 imaginaria fundo'!AK55+'Lamp1 imaginaria Left'!AK55+'Lamp1 imaginaria R'!AK55+'Lamp1 imaginaria porta'!AK55+'Lamp1 imaginaria Left (2)'!AK55+'Lamp1 imaginaria porta (2)'!AK55+'Lamp1 imaginaria fundo (2)'!AK55+'Lamp1 imaginaria R (2)'!AK55</f>
        <v>2.8498134633686543</v>
      </c>
      <c r="AL55">
        <f>'Lamp1 imaginaria fundo'!AL55+'Lamp1 imaginaria Left'!AL55+'Lamp1 imaginaria R'!AL55+'Lamp1 imaginaria porta'!AL55+'Lamp1 imaginaria Left (2)'!AL55+'Lamp1 imaginaria porta (2)'!AL55+'Lamp1 imaginaria fundo (2)'!AL55+'Lamp1 imaginaria R (2)'!AL55</f>
        <v>2.8477147850578652</v>
      </c>
      <c r="AM55">
        <f>'Lamp1 imaginaria fundo'!AM55+'Lamp1 imaginaria Left'!AM55+'Lamp1 imaginaria R'!AM55+'Lamp1 imaginaria porta'!AM55+'Lamp1 imaginaria Left (2)'!AM55+'Lamp1 imaginaria porta (2)'!AM55+'Lamp1 imaginaria fundo (2)'!AM55+'Lamp1 imaginaria R (2)'!AM55</f>
        <v>2.8456165826854329</v>
      </c>
      <c r="AN55">
        <f>'Lamp1 imaginaria fundo'!AN55+'Lamp1 imaginaria Left'!AN55+'Lamp1 imaginaria R'!AN55+'Lamp1 imaginaria porta'!AN55+'Lamp1 imaginaria Left (2)'!AN55+'Lamp1 imaginaria porta (2)'!AN55+'Lamp1 imaginaria fundo (2)'!AN55+'Lamp1 imaginaria R (2)'!AN55</f>
        <v>2.8435243483681423</v>
      </c>
      <c r="AO55">
        <f>'Lamp1 imaginaria fundo'!AO55+'Lamp1 imaginaria Left'!AO55+'Lamp1 imaginaria R'!AO55+'Lamp1 imaginaria porta'!AO55+'Lamp1 imaginaria Left (2)'!AO55+'Lamp1 imaginaria porta (2)'!AO55+'Lamp1 imaginaria fundo (2)'!AO55+'Lamp1 imaginaria R (2)'!AO55</f>
        <v>2.8414433347800392</v>
      </c>
      <c r="AP55">
        <f>'Lamp1 imaginaria fundo'!AP55+'Lamp1 imaginaria Left'!AP55+'Lamp1 imaginaria R'!AP55+'Lamp1 imaginaria porta'!AP55+'Lamp1 imaginaria Left (2)'!AP55+'Lamp1 imaginaria porta (2)'!AP55+'Lamp1 imaginaria fundo (2)'!AP55+'Lamp1 imaginaria R (2)'!AP55</f>
        <v>2.8393785461885757</v>
      </c>
      <c r="AQ55">
        <f>'Lamp1 imaginaria fundo'!AQ55+'Lamp1 imaginaria Left'!AQ55+'Lamp1 imaginaria R'!AQ55+'Lamp1 imaginaria porta'!AQ55+'Lamp1 imaginaria Left (2)'!AQ55+'Lamp1 imaginaria porta (2)'!AQ55+'Lamp1 imaginaria fundo (2)'!AQ55+'Lamp1 imaginaria R (2)'!AQ55</f>
        <v>2.8373347306007966</v>
      </c>
      <c r="AR55">
        <f>'Lamp1 imaginaria fundo'!AR55+'Lamp1 imaginaria Left'!AR55+'Lamp1 imaginaria R'!AR55+'Lamp1 imaginaria porta'!AR55+'Lamp1 imaginaria Left (2)'!AR55+'Lamp1 imaginaria porta (2)'!AR55+'Lamp1 imaginaria fundo (2)'!AR55+'Lamp1 imaginaria R (2)'!AR55</f>
        <v>2.8353163729222866</v>
      </c>
      <c r="AS55">
        <f>'Lamp1 imaginaria fundo'!AS55+'Lamp1 imaginaria Left'!AS55+'Lamp1 imaginaria R'!AS55+'Lamp1 imaginaria porta'!AS55+'Lamp1 imaginaria Left (2)'!AS55+'Lamp1 imaginaria porta (2)'!AS55+'Lamp1 imaginaria fundo (2)'!AS55+'Lamp1 imaginaria R (2)'!AS55</f>
        <v>2.8333276890224037</v>
      </c>
      <c r="AT55">
        <f>'Lamp1 imaginaria fundo'!AT55+'Lamp1 imaginaria Left'!AT55+'Lamp1 imaginaria R'!AT55+'Lamp1 imaginaria porta'!AT55+'Lamp1 imaginaria Left (2)'!AT55+'Lamp1 imaginaria porta (2)'!AT55+'Lamp1 imaginaria fundo (2)'!AT55+'Lamp1 imaginaria R (2)'!AT55</f>
        <v>2.8313726205930556</v>
      </c>
      <c r="AU55">
        <f>'Lamp1 imaginaria fundo'!AU55+'Lamp1 imaginaria Left'!AU55+'Lamp1 imaginaria R'!AU55+'Lamp1 imaginaria porta'!AU55+'Lamp1 imaginaria Left (2)'!AU55+'Lamp1 imaginaria porta (2)'!AU55+'Lamp1 imaginaria fundo (2)'!AU55+'Lamp1 imaginaria R (2)'!AU55</f>
        <v>2.8294548306849108</v>
      </c>
      <c r="AV55">
        <f>'Lamp1 imaginaria fundo'!AV55+'Lamp1 imaginaria Left'!AV55+'Lamp1 imaginaria R'!AV55+'Lamp1 imaginaria porta'!AV55+'Lamp1 imaginaria Left (2)'!AV55+'Lamp1 imaginaria porta (2)'!AV55+'Lamp1 imaginaria fundo (2)'!AV55+'Lamp1 imaginaria R (2)'!AV55</f>
        <v>2.8275776998043769</v>
      </c>
      <c r="AW55">
        <f>'Lamp1 imaginaria fundo'!AW55+'Lamp1 imaginaria Left'!AW55+'Lamp1 imaginaria R'!AW55+'Lamp1 imaginaria porta'!AW55+'Lamp1 imaginaria Left (2)'!AW55+'Lamp1 imaginaria porta (2)'!AW55+'Lamp1 imaginaria fundo (2)'!AW55+'Lamp1 imaginaria R (2)'!AW55</f>
        <v>2.8257443224568144</v>
      </c>
      <c r="AX55">
        <f>'Lamp1 imaginaria fundo'!AX55+'Lamp1 imaginaria Left'!AX55+'Lamp1 imaginaria R'!AX55+'Lamp1 imaginaria porta'!AX55+'Lamp1 imaginaria Left (2)'!AX55+'Lamp1 imaginaria porta (2)'!AX55+'Lamp1 imaginaria fundo (2)'!AX55+'Lamp1 imaginaria R (2)'!AX55</f>
        <v>2.8239575040260663</v>
      </c>
      <c r="AY55">
        <f>'Lamp1 imaginaria fundo'!AY55+'Lamp1 imaginaria Left'!AY55+'Lamp1 imaginaria R'!AY55+'Lamp1 imaginaria porta'!AY55+'Lamp1 imaginaria Left (2)'!AY55+'Lamp1 imaginaria porta (2)'!AY55+'Lamp1 imaginaria fundo (2)'!AY55+'Lamp1 imaginaria R (2)'!AY55</f>
        <v>2.8222197578874018</v>
      </c>
      <c r="AZ55">
        <f>'Lamp1 imaginaria fundo'!AZ55+'Lamp1 imaginaria Left'!AZ55+'Lamp1 imaginaria R'!AZ55+'Lamp1 imaginaria porta'!AZ55+'Lamp1 imaginaria Left (2)'!AZ55+'Lamp1 imaginaria porta (2)'!AZ55+'Lamp1 imaginaria fundo (2)'!AZ55+'Lamp1 imaginaria R (2)'!AZ55</f>
        <v>2.8205333026600643</v>
      </c>
      <c r="BA55">
        <f>'Lamp1 imaginaria fundo'!BA55+'Lamp1 imaginaria Left'!BA55+'Lamp1 imaginaria R'!BA55+'Lamp1 imaginaria porta'!BA55+'Lamp1 imaginaria Left (2)'!BA55+'Lamp1 imaginaria porta (2)'!BA55+'Lamp1 imaginaria fundo (2)'!BA55+'Lamp1 imaginaria R (2)'!BA55</f>
        <v>2.8189000595168174</v>
      </c>
      <c r="BB55">
        <f>'Lamp1 imaginaria fundo'!BB55+'Lamp1 imaginaria Left'!BB55+'Lamp1 imaginaria R'!BB55+'Lamp1 imaginaria porta'!BB55+'Lamp1 imaginaria Left (2)'!BB55+'Lamp1 imaginaria porta (2)'!BB55+'Lamp1 imaginaria fundo (2)'!BB55+'Lamp1 imaginaria R (2)'!BB55</f>
        <v>2.8173216494808053</v>
      </c>
      <c r="BC55">
        <f>'Lamp1 imaginaria fundo'!BC55+'Lamp1 imaginaria Left'!BC55+'Lamp1 imaginaria R'!BC55+'Lamp1 imaginaria porta'!BC55+'Lamp1 imaginaria Left (2)'!BC55+'Lamp1 imaginaria porta (2)'!BC55+'Lamp1 imaginaria fundo (2)'!BC55+'Lamp1 imaginaria R (2)'!BC55</f>
        <v>2.8157993906547869</v>
      </c>
      <c r="BD55">
        <f>'Lamp1 imaginaria fundo'!BD55+'Lamp1 imaginaria Left'!BD55+'Lamp1 imaginaria R'!BD55+'Lamp1 imaginaria porta'!BD55+'Lamp1 imaginaria Left (2)'!BD55+'Lamp1 imaginaria porta (2)'!BD55+'Lamp1 imaginaria fundo (2)'!BD55+'Lamp1 imaginaria R (2)'!BD55</f>
        <v>2.8143342953440156</v>
      </c>
    </row>
    <row r="56" spans="5:56" ht="35" customHeight="1" x14ac:dyDescent="0.45">
      <c r="E56">
        <v>46</v>
      </c>
      <c r="F56">
        <f>'Lamp1 imaginaria fundo'!F56+'Lamp1 imaginaria Left'!F56+'Lamp1 imaginaria R'!F56+'Lamp1 imaginaria porta'!F56+'Lamp1 imaginaria Left (2)'!F56+'Lamp1 imaginaria porta (2)'!F56+'Lamp1 imaginaria fundo (2)'!F56+'Lamp1 imaginaria R (2)'!F56</f>
        <v>2.8779721637979812</v>
      </c>
      <c r="G56">
        <f>'Lamp1 imaginaria fundo'!G56+'Lamp1 imaginaria Left'!G56+'Lamp1 imaginaria R'!G56+'Lamp1 imaginaria porta'!G56+'Lamp1 imaginaria Left (2)'!G56+'Lamp1 imaginaria porta (2)'!G56+'Lamp1 imaginaria fundo (2)'!G56+'Lamp1 imaginaria R (2)'!G56</f>
        <v>2.8791451486113822</v>
      </c>
      <c r="H56">
        <f>'Lamp1 imaginaria fundo'!H56+'Lamp1 imaginaria Left'!H56+'Lamp1 imaginaria R'!H56+'Lamp1 imaginaria porta'!H56+'Lamp1 imaginaria Left (2)'!H56+'Lamp1 imaginaria porta (2)'!H56+'Lamp1 imaginaria fundo (2)'!H56+'Lamp1 imaginaria R (2)'!H56</f>
        <v>2.8801307038343555</v>
      </c>
      <c r="I56">
        <f>'Lamp1 imaginaria fundo'!I56+'Lamp1 imaginaria Left'!I56+'Lamp1 imaginaria R'!I56+'Lamp1 imaginaria porta'!I56+'Lamp1 imaginaria Left (2)'!I56+'Lamp1 imaginaria porta (2)'!I56+'Lamp1 imaginaria fundo (2)'!I56+'Lamp1 imaginaria R (2)'!I56</f>
        <v>2.8809312534167253</v>
      </c>
      <c r="J56">
        <f>'Lamp1 imaginaria fundo'!J56+'Lamp1 imaginaria Left'!J56+'Lamp1 imaginaria R'!J56+'Lamp1 imaginaria porta'!J56+'Lamp1 imaginaria Left (2)'!J56+'Lamp1 imaginaria porta (2)'!J56+'Lamp1 imaginaria fundo (2)'!J56+'Lamp1 imaginaria R (2)'!J56</f>
        <v>2.8815497069249871</v>
      </c>
      <c r="K56">
        <f>'Lamp1 imaginaria fundo'!K56+'Lamp1 imaginaria Left'!K56+'Lamp1 imaginaria R'!K56+'Lamp1 imaginaria porta'!K56+'Lamp1 imaginaria Left (2)'!K56+'Lamp1 imaginaria porta (2)'!K56+'Lamp1 imaginaria fundo (2)'!K56+'Lamp1 imaginaria R (2)'!K56</f>
        <v>2.8819894368557817</v>
      </c>
      <c r="L56">
        <f>'Lamp1 imaginaria fundo'!L56+'Lamp1 imaginaria Left'!L56+'Lamp1 imaginaria R'!L56+'Lamp1 imaginaria porta'!L56+'Lamp1 imaginaria Left (2)'!L56+'Lamp1 imaginaria porta (2)'!L56+'Lamp1 imaginaria fundo (2)'!L56+'Lamp1 imaginaria R (2)'!L56</f>
        <v>2.8822542550364099</v>
      </c>
      <c r="M56">
        <f>'Lamp1 imaginaria fundo'!M56+'Lamp1 imaginaria Left'!M56+'Lamp1 imaginaria R'!M56+'Lamp1 imaginaria porta'!M56+'Lamp1 imaginaria Left (2)'!M56+'Lamp1 imaginaria porta (2)'!M56+'Lamp1 imaginaria fundo (2)'!M56+'Lamp1 imaginaria R (2)'!M56</f>
        <v>2.8823483883206502</v>
      </c>
      <c r="N56">
        <f>'Lamp1 imaginaria fundo'!N56+'Lamp1 imaginaria Left'!N56+'Lamp1 imaginaria R'!N56+'Lamp1 imaginaria porta'!N56+'Lamp1 imaginaria Left (2)'!N56+'Lamp1 imaginaria porta (2)'!N56+'Lamp1 imaginaria fundo (2)'!N56+'Lamp1 imaginaria R (2)'!N56</f>
        <v>2.882276453730833</v>
      </c>
      <c r="O56">
        <f>'Lamp1 imaginaria fundo'!O56+'Lamp1 imaginaria Left'!O56+'Lamp1 imaginaria R'!O56+'Lamp1 imaginaria porta'!O56+'Lamp1 imaginaria Left (2)'!O56+'Lamp1 imaginaria porta (2)'!O56+'Lamp1 imaginaria fundo (2)'!O56+'Lamp1 imaginaria R (2)'!O56</f>
        <v>2.8820434331464906</v>
      </c>
      <c r="P56">
        <f>'Lamp1 imaginaria fundo'!P56+'Lamp1 imaginaria Left'!P56+'Lamp1 imaginaria R'!P56+'Lamp1 imaginaria porta'!P56+'Lamp1 imaginaria Left (2)'!P56+'Lamp1 imaginaria porta (2)'!P56+'Lamp1 imaginaria fundo (2)'!P56+'Lamp1 imaginaria R (2)'!P56</f>
        <v>2.8816546475985128</v>
      </c>
      <c r="Q56">
        <f>'Lamp1 imaginaria fundo'!Q56+'Lamp1 imaginaria Left'!Q56+'Lamp1 imaginaria R'!Q56+'Lamp1 imaginaria porta'!Q56+'Lamp1 imaginaria Left (2)'!Q56+'Lamp1 imaginaria porta (2)'!Q56+'Lamp1 imaginaria fundo (2)'!Q56+'Lamp1 imaginaria R (2)'!Q56</f>
        <v>2.8811157311971902</v>
      </c>
      <c r="R56">
        <f>'Lamp1 imaginaria fundo'!R56+'Lamp1 imaginaria Left'!R56+'Lamp1 imaginaria R'!R56+'Lamp1 imaginaria porta'!R56+'Lamp1 imaginaria Left (2)'!R56+'Lamp1 imaginaria porta (2)'!R56+'Lamp1 imaginaria fundo (2)'!R56+'Lamp1 imaginaria R (2)'!R56</f>
        <v>2.8804326047035955</v>
      </c>
      <c r="S56">
        <f>'Lamp1 imaginaria fundo'!S56+'Lamp1 imaginaria Left'!S56+'Lamp1 imaginaria R'!S56+'Lamp1 imaginaria porta'!S56+'Lamp1 imaginaria Left (2)'!S56+'Lamp1 imaginaria porta (2)'!S56+'Lamp1 imaginaria fundo (2)'!S56+'Lamp1 imaginaria R (2)'!S56</f>
        <v>2.8796114487462456</v>
      </c>
      <c r="T56">
        <f>'Lamp1 imaginaria fundo'!T56+'Lamp1 imaginaria Left'!T56+'Lamp1 imaginaria R'!T56+'Lamp1 imaginaria porta'!T56+'Lamp1 imaginaria Left (2)'!T56+'Lamp1 imaginaria porta (2)'!T56+'Lamp1 imaginaria fundo (2)'!T56+'Lamp1 imaginaria R (2)'!T56</f>
        <v>2.8786586766879303</v>
      </c>
      <c r="U56">
        <f>'Lamp1 imaginaria fundo'!U56+'Lamp1 imaginaria Left'!U56+'Lamp1 imaginaria R'!U56+'Lamp1 imaginaria porta'!U56+'Lamp1 imaginaria Left (2)'!U56+'Lamp1 imaginaria porta (2)'!U56+'Lamp1 imaginaria fundo (2)'!U56+'Lamp1 imaginaria R (2)'!U56</f>
        <v>2.8775809071593978</v>
      </c>
      <c r="V56">
        <f>'Lamp1 imaginaria fundo'!V56+'Lamp1 imaginaria Left'!V56+'Lamp1 imaginaria R'!V56+'Lamp1 imaginaria porta'!V56+'Lamp1 imaginaria Left (2)'!V56+'Lamp1 imaginaria porta (2)'!V56+'Lamp1 imaginaria fundo (2)'!V56+'Lamp1 imaginaria R (2)'!V56</f>
        <v>2.8763849362952669</v>
      </c>
      <c r="W56">
        <f>'Lamp1 imaginaria fundo'!W56+'Lamp1 imaginaria Left'!W56+'Lamp1 imaginaria R'!W56+'Lamp1 imaginaria porta'!W56+'Lamp1 imaginaria Left (2)'!W56+'Lamp1 imaginaria porta (2)'!W56+'Lamp1 imaginaria fundo (2)'!W56+'Lamp1 imaginaria R (2)'!W56</f>
        <v>2.8750777097307223</v>
      </c>
      <c r="X56">
        <f>'Lamp1 imaginaria fundo'!X56+'Lamp1 imaginaria Left'!X56+'Lamp1 imaginaria R'!X56+'Lamp1 imaginaria porta'!X56+'Lamp1 imaginaria Left (2)'!X56+'Lamp1 imaginaria porta (2)'!X56+'Lamp1 imaginaria fundo (2)'!X56+'Lamp1 imaginaria R (2)'!X56</f>
        <v>2.8736662944428764</v>
      </c>
      <c r="Y56">
        <f>'Lamp1 imaginaria fundo'!Y56+'Lamp1 imaginaria Left'!Y56+'Lamp1 imaginaria R'!Y56+'Lamp1 imaginaria porta'!Y56+'Lamp1 imaginaria Left (2)'!Y56+'Lamp1 imaginaria porta (2)'!Y56+'Lamp1 imaginaria fundo (2)'!Y56+'Lamp1 imaginaria R (2)'!Y56</f>
        <v>2.8721578505459053</v>
      </c>
      <c r="Z56">
        <f>'Lamp1 imaginaria fundo'!Z56+'Lamp1 imaginaria Left'!Z56+'Lamp1 imaginaria R'!Z56+'Lamp1 imaginaria porta'!Z56+'Lamp1 imaginaria Left (2)'!Z56+'Lamp1 imaginaria porta (2)'!Z56+'Lamp1 imaginaria fundo (2)'!Z56+'Lamp1 imaginaria R (2)'!Z56</f>
        <v>2.8705596031720684</v>
      </c>
      <c r="AA56">
        <f>'Lamp1 imaginaria fundo'!AA56+'Lamp1 imaginaria Left'!AA56+'Lamp1 imaginaria R'!AA56+'Lamp1 imaginaria porta'!AA56+'Lamp1 imaginaria Left (2)'!AA56+'Lamp1 imaginaria porta (2)'!AA56+'Lamp1 imaginaria fundo (2)'!AA56+'Lamp1 imaginaria R (2)'!AA56</f>
        <v>2.8688788145898432</v>
      </c>
      <c r="AB56">
        <f>'Lamp1 imaginaria fundo'!AB56+'Lamp1 imaginaria Left'!AB56+'Lamp1 imaginaria R'!AB56+'Lamp1 imaginaria porta'!AB56+'Lamp1 imaginaria Left (2)'!AB56+'Lamp1 imaginaria porta (2)'!AB56+'Lamp1 imaginaria fundo (2)'!AB56+'Lamp1 imaginaria R (2)'!AB56</f>
        <v>2.8671227567243323</v>
      </c>
      <c r="AC56">
        <f>'Lamp1 imaginaria fundo'!AC56+'Lamp1 imaginaria Left'!AC56+'Lamp1 imaginaria R'!AC56+'Lamp1 imaginaria porta'!AC56+'Lamp1 imaginaria Left (2)'!AC56+'Lamp1 imaginaria porta (2)'!AC56+'Lamp1 imaginaria fundo (2)'!AC56+'Lamp1 imaginaria R (2)'!AC56</f>
        <v>2.8652986842529851</v>
      </c>
      <c r="AD56">
        <f>'Lamp1 imaginaria fundo'!AD56+'Lamp1 imaginaria Left'!AD56+'Lamp1 imaginaria R'!AD56+'Lamp1 imaginaria porta'!AD56+'Lamp1 imaginaria Left (2)'!AD56+'Lamp1 imaginaria porta (2)'!AD56+'Lamp1 imaginaria fundo (2)'!AD56+'Lamp1 imaginaria R (2)'!AD56</f>
        <v>2.8634138084511651</v>
      </c>
      <c r="AE56">
        <f>'Lamp1 imaginaria fundo'!AE56+'Lamp1 imaginaria Left'!AE56+'Lamp1 imaginaria R'!AE56+'Lamp1 imaginaria porta'!AE56+'Lamp1 imaginaria Left (2)'!AE56+'Lamp1 imaginaria porta (2)'!AE56+'Lamp1 imaginaria fundo (2)'!AE56+'Lamp1 imaginaria R (2)'!AE56</f>
        <v>2.8614752719571181</v>
      </c>
      <c r="AF56">
        <f>'Lamp1 imaginaria fundo'!AF56+'Lamp1 imaginaria Left'!AF56+'Lamp1 imaginaria R'!AF56+'Lamp1 imaginaria porta'!AF56+'Lamp1 imaginaria Left (2)'!AF56+'Lamp1 imaginaria porta (2)'!AF56+'Lamp1 imaginaria fundo (2)'!AF56+'Lamp1 imaginaria R (2)'!AF56</f>
        <v>2.8594901246149753</v>
      </c>
      <c r="AG56">
        <f>'Lamp1 imaginaria fundo'!AG56+'Lamp1 imaginaria Left'!AG56+'Lamp1 imaginaria R'!AG56+'Lamp1 imaginaria porta'!AG56+'Lamp1 imaginaria Left (2)'!AG56+'Lamp1 imaginaria porta (2)'!AG56+'Lamp1 imaginaria fundo (2)'!AG56+'Lamp1 imaginaria R (2)'!AG56</f>
        <v>2.8574653005381441</v>
      </c>
      <c r="AH56">
        <f>'Lamp1 imaginaria fundo'!AH56+'Lamp1 imaginaria Left'!AH56+'Lamp1 imaginaria R'!AH56+'Lamp1 imaginaria porta'!AH56+'Lamp1 imaginaria Left (2)'!AH56+'Lamp1 imaginaria porta (2)'!AH56+'Lamp1 imaginaria fundo (2)'!AH56+'Lamp1 imaginaria R (2)'!AH56</f>
        <v>2.8554075965147185</v>
      </c>
      <c r="AI56">
        <f>'Lamp1 imaginaria fundo'!AI56+'Lamp1 imaginaria Left'!AI56+'Lamp1 imaginaria R'!AI56+'Lamp1 imaginaria porta'!AI56+'Lamp1 imaginaria Left (2)'!AI56+'Lamp1 imaginaria porta (2)'!AI56+'Lamp1 imaginaria fundo (2)'!AI56+'Lamp1 imaginaria R (2)'!AI56</f>
        <v>2.8533236518524894</v>
      </c>
      <c r="AJ56">
        <f>'Lamp1 imaginaria fundo'!AJ56+'Lamp1 imaginaria Left'!AJ56+'Lamp1 imaginaria R'!AJ56+'Lamp1 imaginaria porta'!AJ56+'Lamp1 imaginaria Left (2)'!AJ56+'Lamp1 imaginaria porta (2)'!AJ56+'Lamp1 imaginaria fundo (2)'!AJ56+'Lamp1 imaginaria R (2)'!AJ56</f>
        <v>2.8512199297347851</v>
      </c>
      <c r="AK56">
        <f>'Lamp1 imaginaria fundo'!AK56+'Lamp1 imaginaria Left'!AK56+'Lamp1 imaginaria R'!AK56+'Lamp1 imaginaria porta'!AK56+'Lamp1 imaginaria Left (2)'!AK56+'Lamp1 imaginaria porta (2)'!AK56+'Lamp1 imaginaria fundo (2)'!AK56+'Lamp1 imaginaria R (2)'!AK56</f>
        <v>2.849102700130866</v>
      </c>
      <c r="AL56">
        <f>'Lamp1 imaginaria fundo'!AL56+'Lamp1 imaginaria Left'!AL56+'Lamp1 imaginaria R'!AL56+'Lamp1 imaginaria porta'!AL56+'Lamp1 imaginaria Left (2)'!AL56+'Lamp1 imaginaria porta (2)'!AL56+'Lamp1 imaginaria fundo (2)'!AL56+'Lamp1 imaginaria R (2)'!AL56</f>
        <v>2.8469780242769707</v>
      </c>
      <c r="AM56">
        <f>'Lamp1 imaginaria fundo'!AM56+'Lamp1 imaginaria Left'!AM56+'Lamp1 imaginaria R'!AM56+'Lamp1 imaginaria porta'!AM56+'Lamp1 imaginaria Left (2)'!AM56+'Lamp1 imaginaria porta (2)'!AM56+'Lamp1 imaginaria fundo (2)'!AM56+'Lamp1 imaginaria R (2)'!AM56</f>
        <v>2.8448517407173557</v>
      </c>
      <c r="AN56">
        <f>'Lamp1 imaginaria fundo'!AN56+'Lamp1 imaginaria Left'!AN56+'Lamp1 imaginaria R'!AN56+'Lamp1 imaginaria porta'!AN56+'Lamp1 imaginaria Left (2)'!AN56+'Lamp1 imaginaria porta (2)'!AN56+'Lamp1 imaginaria fundo (2)'!AN56+'Lamp1 imaginaria R (2)'!AN56</f>
        <v>2.8427294528694671</v>
      </c>
      <c r="AO56">
        <f>'Lamp1 imaginaria fundo'!AO56+'Lamp1 imaginaria Left'!AO56+'Lamp1 imaginaria R'!AO56+'Lamp1 imaginaria porta'!AO56+'Lamp1 imaginaria Left (2)'!AO56+'Lamp1 imaginaria porta (2)'!AO56+'Lamp1 imaginaria fundo (2)'!AO56+'Lamp1 imaginaria R (2)'!AO56</f>
        <v>2.8406165180545688</v>
      </c>
      <c r="AP56">
        <f>'Lamp1 imaginaria fundo'!AP56+'Lamp1 imaginaria Left'!AP56+'Lamp1 imaginaria R'!AP56+'Lamp1 imaginaria porta'!AP56+'Lamp1 imaginaria Left (2)'!AP56+'Lamp1 imaginaria porta (2)'!AP56+'Lamp1 imaginaria fundo (2)'!AP56+'Lamp1 imaginaria R (2)'!AP56</f>
        <v>2.8385180379150716</v>
      </c>
      <c r="AQ56">
        <f>'Lamp1 imaginaria fundo'!AQ56+'Lamp1 imaginaria Left'!AQ56+'Lamp1 imaginaria R'!AQ56+'Lamp1 imaginaria porta'!AQ56+'Lamp1 imaginaria Left (2)'!AQ56+'Lamp1 imaginaria porta (2)'!AQ56+'Lamp1 imaginaria fundo (2)'!AQ56+'Lamp1 imaginaria R (2)'!AQ56</f>
        <v>2.8364388501229101</v>
      </c>
      <c r="AR56">
        <f>'Lamp1 imaginaria fundo'!AR56+'Lamp1 imaginaria Left'!AR56+'Lamp1 imaginaria R'!AR56+'Lamp1 imaginaria porta'!AR56+'Lamp1 imaginaria Left (2)'!AR56+'Lamp1 imaginaria porta (2)'!AR56+'Lamp1 imaginaria fundo (2)'!AR56+'Lamp1 imaginaria R (2)'!AR56</f>
        <v>2.8343835212697703</v>
      </c>
      <c r="AS56">
        <f>'Lamp1 imaginaria fundo'!AS56+'Lamp1 imaginaria Left'!AS56+'Lamp1 imaginaria R'!AS56+'Lamp1 imaginaria porta'!AS56+'Lamp1 imaginaria Left (2)'!AS56+'Lamp1 imaginaria porta (2)'!AS56+'Lamp1 imaginaria fundo (2)'!AS56+'Lamp1 imaginaria R (2)'!AS56</f>
        <v>2.8323563408198464</v>
      </c>
      <c r="AT56">
        <f>'Lamp1 imaginaria fundo'!AT56+'Lamp1 imaginaria Left'!AT56+'Lamp1 imaginaria R'!AT56+'Lamp1 imaginaria porta'!AT56+'Lamp1 imaginaria Left (2)'!AT56+'Lamp1 imaginaria porta (2)'!AT56+'Lamp1 imaginaria fundo (2)'!AT56+'Lamp1 imaginaria R (2)'!AT56</f>
        <v>2.8303613159991521</v>
      </c>
      <c r="AU56">
        <f>'Lamp1 imaginaria fundo'!AU56+'Lamp1 imaginaria Left'!AU56+'Lamp1 imaginaria R'!AU56+'Lamp1 imaginaria porta'!AU56+'Lamp1 imaginaria Left (2)'!AU56+'Lamp1 imaginaria porta (2)'!AU56+'Lamp1 imaginaria fundo (2)'!AU56+'Lamp1 imaginaria R (2)'!AU56</f>
        <v>2.8284021674920092</v>
      </c>
      <c r="AV56">
        <f>'Lamp1 imaginaria fundo'!AV56+'Lamp1 imaginaria Left'!AV56+'Lamp1 imaginaria R'!AV56+'Lamp1 imaginaria porta'!AV56+'Lamp1 imaginaria Left (2)'!AV56+'Lamp1 imaginaria porta (2)'!AV56+'Lamp1 imaginaria fundo (2)'!AV56+'Lamp1 imaginaria R (2)'!AV56</f>
        <v>2.8264823258151579</v>
      </c>
      <c r="AW56">
        <f>'Lamp1 imaginaria fundo'!AW56+'Lamp1 imaginaria Left'!AW56+'Lamp1 imaginaria R'!AW56+'Lamp1 imaginaria porta'!AW56+'Lamp1 imaginaria Left (2)'!AW56+'Lamp1 imaginaria porta (2)'!AW56+'Lamp1 imaginaria fundo (2)'!AW56+'Lamp1 imaginaria R (2)'!AW56</f>
        <v>2.824604928242624</v>
      </c>
      <c r="AX56">
        <f>'Lamp1 imaginaria fundo'!AX56+'Lamp1 imaginaria Left'!AX56+'Lamp1 imaginaria R'!AX56+'Lamp1 imaginaria porta'!AX56+'Lamp1 imaginaria Left (2)'!AX56+'Lamp1 imaginaria porta (2)'!AX56+'Lamp1 imaginaria fundo (2)'!AX56+'Lamp1 imaginaria R (2)'!AX56</f>
        <v>2.822772816159949</v>
      </c>
      <c r="AY56">
        <f>'Lamp1 imaginaria fundo'!AY56+'Lamp1 imaginaria Left'!AY56+'Lamp1 imaginaria R'!AY56+'Lamp1 imaginaria porta'!AY56+'Lamp1 imaginaria Left (2)'!AY56+'Lamp1 imaginaria porta (2)'!AY56+'Lamp1 imaginaria fundo (2)'!AY56+'Lamp1 imaginaria R (2)'!AY56</f>
        <v>2.8209885327342747</v>
      </c>
      <c r="AZ56">
        <f>'Lamp1 imaginaria fundo'!AZ56+'Lamp1 imaginaria Left'!AZ56+'Lamp1 imaginaria R'!AZ56+'Lamp1 imaginaria porta'!AZ56+'Lamp1 imaginaria Left (2)'!AZ56+'Lamp1 imaginaria porta (2)'!AZ56+'Lamp1 imaginaria fundo (2)'!AZ56+'Lamp1 imaginaria R (2)'!AZ56</f>
        <v>2.8192543207969347</v>
      </c>
      <c r="BA56">
        <f>'Lamp1 imaginaria fundo'!BA56+'Lamp1 imaginaria Left'!BA56+'Lamp1 imaginaria R'!BA56+'Lamp1 imaginaria porta'!BA56+'Lamp1 imaginaria Left (2)'!BA56+'Lamp1 imaginaria porta (2)'!BA56+'Lamp1 imaginaria fundo (2)'!BA56+'Lamp1 imaginaria R (2)'!BA56</f>
        <v>2.8175721208473448</v>
      </c>
      <c r="BB56">
        <f>'Lamp1 imaginaria fundo'!BB56+'Lamp1 imaginaria Left'!BB56+'Lamp1 imaginaria R'!BB56+'Lamp1 imaginaria porta'!BB56+'Lamp1 imaginaria Left (2)'!BB56+'Lamp1 imaginaria porta (2)'!BB56+'Lamp1 imaginaria fundo (2)'!BB56+'Lamp1 imaginaria R (2)'!BB56</f>
        <v>2.8159435691009622</v>
      </c>
      <c r="BC56">
        <f>'Lamp1 imaginaria fundo'!BC56+'Lamp1 imaginaria Left'!BC56+'Lamp1 imaginaria R'!BC56+'Lamp1 imaginaria porta'!BC56+'Lamp1 imaginaria Left (2)'!BC56+'Lamp1 imaginaria porta (2)'!BC56+'Lamp1 imaginaria fundo (2)'!BC56+'Lamp1 imaginaria R (2)'!BC56</f>
        <v>2.8143699955196366</v>
      </c>
      <c r="BD56">
        <f>'Lamp1 imaginaria fundo'!BD56+'Lamp1 imaginaria Left'!BD56+'Lamp1 imaginaria R'!BD56+'Lamp1 imaginaria porta'!BD56+'Lamp1 imaginaria Left (2)'!BD56+'Lamp1 imaginaria porta (2)'!BD56+'Lamp1 imaginaria fundo (2)'!BD56+'Lamp1 imaginaria R (2)'!BD56</f>
        <v>2.8128524217797337</v>
      </c>
    </row>
    <row r="57" spans="5:56" ht="35" customHeight="1" x14ac:dyDescent="0.45">
      <c r="E57">
        <v>47</v>
      </c>
      <c r="F57">
        <f>'Lamp1 imaginaria fundo'!F57+'Lamp1 imaginaria Left'!F57+'Lamp1 imaginaria R'!F57+'Lamp1 imaginaria porta'!F57+'Lamp1 imaginaria Left (2)'!F57+'Lamp1 imaginaria porta (2)'!F57+'Lamp1 imaginaria fundo (2)'!F57+'Lamp1 imaginaria R (2)'!F57</f>
        <v>2.8766110135509346</v>
      </c>
      <c r="G57">
        <f>'Lamp1 imaginaria fundo'!G57+'Lamp1 imaginaria Left'!G57+'Lamp1 imaginaria R'!G57+'Lamp1 imaginaria porta'!G57+'Lamp1 imaginaria Left (2)'!G57+'Lamp1 imaginaria porta (2)'!G57+'Lamp1 imaginaria fundo (2)'!G57+'Lamp1 imaginaria R (2)'!G57</f>
        <v>2.8778386858049716</v>
      </c>
      <c r="H57">
        <f>'Lamp1 imaginaria fundo'!H57+'Lamp1 imaginaria Left'!H57+'Lamp1 imaginaria R'!H57+'Lamp1 imaginaria porta'!H57+'Lamp1 imaginaria Left (2)'!H57+'Lamp1 imaginaria porta (2)'!H57+'Lamp1 imaginaria fundo (2)'!H57+'Lamp1 imaginaria R (2)'!H57</f>
        <v>2.8788789102367254</v>
      </c>
      <c r="I57">
        <f>'Lamp1 imaginaria fundo'!I57+'Lamp1 imaginaria Left'!I57+'Lamp1 imaginaria R'!I57+'Lamp1 imaginaria porta'!I57+'Lamp1 imaginaria Left (2)'!I57+'Lamp1 imaginaria porta (2)'!I57+'Lamp1 imaginaria fundo (2)'!I57+'Lamp1 imaginaria R (2)'!I57</f>
        <v>2.879733720852395</v>
      </c>
      <c r="J57">
        <f>'Lamp1 imaginaria fundo'!J57+'Lamp1 imaginaria Left'!J57+'Lamp1 imaginaria R'!J57+'Lamp1 imaginaria porta'!J57+'Lamp1 imaginaria Left (2)'!J57+'Lamp1 imaginaria porta (2)'!J57+'Lamp1 imaginaria fundo (2)'!J57+'Lamp1 imaginaria R (2)'!J57</f>
        <v>2.8804056448609816</v>
      </c>
      <c r="K57">
        <f>'Lamp1 imaginaria fundo'!K57+'Lamp1 imaginaria Left'!K57+'Lamp1 imaginaria R'!K57+'Lamp1 imaginaria porta'!K57+'Lamp1 imaginaria Left (2)'!K57+'Lamp1 imaginaria porta (2)'!K57+'Lamp1 imaginaria fundo (2)'!K57+'Lamp1 imaginaria R (2)'!K57</f>
        <v>2.8808976845134886</v>
      </c>
      <c r="L57">
        <f>'Lamp1 imaginaria fundo'!L57+'Lamp1 imaginaria Left'!L57+'Lamp1 imaginaria R'!L57+'Lamp1 imaginaria porta'!L57+'Lamp1 imaginaria Left (2)'!L57+'Lamp1 imaginaria porta (2)'!L57+'Lamp1 imaginaria fundo (2)'!L57+'Lamp1 imaginaria R (2)'!L57</f>
        <v>2.8812132977105738</v>
      </c>
      <c r="M57">
        <f>'Lamp1 imaginaria fundo'!M57+'Lamp1 imaginaria Left'!M57+'Lamp1 imaginaria R'!M57+'Lamp1 imaginaria porta'!M57+'Lamp1 imaginaria Left (2)'!M57+'Lamp1 imaginaria porta (2)'!M57+'Lamp1 imaginaria fundo (2)'!M57+'Lamp1 imaginaria R (2)'!M57</f>
        <v>2.8813563775105231</v>
      </c>
      <c r="N57">
        <f>'Lamp1 imaginaria fundo'!N57+'Lamp1 imaginaria Left'!N57+'Lamp1 imaginaria R'!N57+'Lamp1 imaginaria porta'!N57+'Lamp1 imaginaria Left (2)'!N57+'Lamp1 imaginaria porta (2)'!N57+'Lamp1 imaginaria fundo (2)'!N57+'Lamp1 imaginaria R (2)'!N57</f>
        <v>2.8813312306244461</v>
      </c>
      <c r="O57">
        <f>'Lamp1 imaginaria fundo'!O57+'Lamp1 imaginaria Left'!O57+'Lamp1 imaginaria R'!O57+'Lamp1 imaginaria porta'!O57+'Lamp1 imaginaria Left (2)'!O57+'Lamp1 imaginaria porta (2)'!O57+'Lamp1 imaginaria fundo (2)'!O57+'Lamp1 imaginaria R (2)'!O57</f>
        <v>2.881142554948557</v>
      </c>
      <c r="P57">
        <f>'Lamp1 imaginaria fundo'!P57+'Lamp1 imaginaria Left'!P57+'Lamp1 imaginaria R'!P57+'Lamp1 imaginaria porta'!P57+'Lamp1 imaginaria Left (2)'!P57+'Lamp1 imaginaria porta (2)'!P57+'Lamp1 imaginaria fundo (2)'!P57+'Lamp1 imaginaria R (2)'!P57</f>
        <v>2.8807954161563409</v>
      </c>
      <c r="Q57">
        <f>'Lamp1 imaginaria fundo'!Q57+'Lamp1 imaginaria Left'!Q57+'Lamp1 imaginaria R'!Q57+'Lamp1 imaginaria porta'!Q57+'Lamp1 imaginaria Left (2)'!Q57+'Lamp1 imaginaria porta (2)'!Q57+'Lamp1 imaginaria fundo (2)'!Q57+'Lamp1 imaginaria R (2)'!Q57</f>
        <v>2.8802952233574635</v>
      </c>
      <c r="R57">
        <f>'Lamp1 imaginaria fundo'!R57+'Lamp1 imaginaria Left'!R57+'Lamp1 imaginaria R'!R57+'Lamp1 imaginaria porta'!R57+'Lamp1 imaginaria Left (2)'!R57+'Lamp1 imaginaria porta (2)'!R57+'Lamp1 imaginaria fundo (2)'!R57+'Lamp1 imaginaria R (2)'!R57</f>
        <v>2.8796477038258534</v>
      </c>
      <c r="S57">
        <f>'Lamp1 imaginaria fundo'!S57+'Lamp1 imaginaria Left'!S57+'Lamp1 imaginaria R'!S57+'Lamp1 imaginaria porta'!S57+'Lamp1 imaginaria Left (2)'!S57+'Lamp1 imaginaria porta (2)'!S57+'Lamp1 imaginaria fundo (2)'!S57+'Lamp1 imaginaria R (2)'!S57</f>
        <v>2.8788588768056957</v>
      </c>
      <c r="T57">
        <f>'Lamp1 imaginaria fundo'!T57+'Lamp1 imaginaria Left'!T57+'Lamp1 imaginaria R'!T57+'Lamp1 imaginaria porta'!T57+'Lamp1 imaginaria Left (2)'!T57+'Lamp1 imaginaria porta (2)'!T57+'Lamp1 imaginaria fundo (2)'!T57+'Lamp1 imaginaria R (2)'!T57</f>
        <v>2.8779350264199706</v>
      </c>
      <c r="U57">
        <f>'Lamp1 imaginaria fundo'!U57+'Lamp1 imaginaria Left'!U57+'Lamp1 imaginaria R'!U57+'Lamp1 imaginaria porta'!U57+'Lamp1 imaginaria Left (2)'!U57+'Lamp1 imaginaria porta (2)'!U57+'Lamp1 imaginaria fundo (2)'!U57+'Lamp1 imaginaria R (2)'!U57</f>
        <v>2.8768826737295679</v>
      </c>
      <c r="V57">
        <f>'Lamp1 imaginaria fundo'!V57+'Lamp1 imaginaria Left'!V57+'Lamp1 imaginaria R'!V57+'Lamp1 imaginaria porta'!V57+'Lamp1 imaginaria Left (2)'!V57+'Lamp1 imaginaria porta (2)'!V57+'Lamp1 imaginaria fundo (2)'!V57+'Lamp1 imaginaria R (2)'!V57</f>
        <v>2.8757085480197762</v>
      </c>
      <c r="W57">
        <f>'Lamp1 imaginaria fundo'!W57+'Lamp1 imaginaria Left'!W57+'Lamp1 imaginaria R'!W57+'Lamp1 imaginaria porta'!W57+'Lamp1 imaginaria Left (2)'!W57+'Lamp1 imaginaria porta (2)'!W57+'Lamp1 imaginaria fundo (2)'!W57+'Lamp1 imaginaria R (2)'!W57</f>
        <v>2.8744195574223483</v>
      </c>
      <c r="X57">
        <f>'Lamp1 imaginaria fundo'!X57+'Lamp1 imaginaria Left'!X57+'Lamp1 imaginaria R'!X57+'Lamp1 imaginaria porta'!X57+'Lamp1 imaginaria Left (2)'!X57+'Lamp1 imaginaria porta (2)'!X57+'Lamp1 imaginaria fundo (2)'!X57+'Lamp1 imaginaria R (2)'!X57</f>
        <v>2.8730227590131201</v>
      </c>
      <c r="Y57">
        <f>'Lamp1 imaginaria fundo'!Y57+'Lamp1 imaginaria Left'!Y57+'Lamp1 imaginaria R'!Y57+'Lamp1 imaginaria porta'!Y57+'Lamp1 imaginaria Left (2)'!Y57+'Lamp1 imaginaria porta (2)'!Y57+'Lamp1 imaginaria fundo (2)'!Y57+'Lamp1 imaginaria R (2)'!Y57</f>
        <v>2.8715253285546947</v>
      </c>
      <c r="Z57">
        <f>'Lamp1 imaginaria fundo'!Z57+'Lamp1 imaginaria Left'!Z57+'Lamp1 imaginaria R'!Z57+'Lamp1 imaginaria porta'!Z57+'Lamp1 imaginaria Left (2)'!Z57+'Lamp1 imaginaria porta (2)'!Z57+'Lamp1 imaginaria fundo (2)'!Z57+'Lamp1 imaginaria R (2)'!Z57</f>
        <v>2.8699345300791923</v>
      </c>
      <c r="AA57">
        <f>'Lamp1 imaginaria fundo'!AA57+'Lamp1 imaginaria Left'!AA57+'Lamp1 imaginaria R'!AA57+'Lamp1 imaginaria porta'!AA57+'Lamp1 imaginaria Left (2)'!AA57+'Lamp1 imaginaria porta (2)'!AA57+'Lamp1 imaginaria fundo (2)'!AA57+'Lamp1 imaginaria R (2)'!AA57</f>
        <v>2.8682576855256663</v>
      </c>
      <c r="AB57">
        <f>'Lamp1 imaginaria fundo'!AB57+'Lamp1 imaginaria Left'!AB57+'Lamp1 imaginaria R'!AB57+'Lamp1 imaginaria porta'!AB57+'Lamp1 imaginaria Left (2)'!AB57+'Lamp1 imaginaria porta (2)'!AB57+'Lamp1 imaginaria fundo (2)'!AB57+'Lamp1 imaginaria R (2)'!AB57</f>
        <v>2.8665021446595396</v>
      </c>
      <c r="AC57">
        <f>'Lamp1 imaginaria fundo'!AC57+'Lamp1 imaginaria Left'!AC57+'Lamp1 imaginaria R'!AC57+'Lamp1 imaginaria porta'!AC57+'Lamp1 imaginaria Left (2)'!AC57+'Lamp1 imaginaria porta (2)'!AC57+'Lamp1 imaginaria fundo (2)'!AC57+'Lamp1 imaginaria R (2)'!AC57</f>
        <v>2.8646752555064876</v>
      </c>
      <c r="AD57">
        <f>'Lamp1 imaginaria fundo'!AD57+'Lamp1 imaginaria Left'!AD57+'Lamp1 imaginaria R'!AD57+'Lamp1 imaginaria porta'!AD57+'Lamp1 imaginaria Left (2)'!AD57+'Lamp1 imaginaria porta (2)'!AD57+'Lamp1 imaginaria fundo (2)'!AD57+'Lamp1 imaginaria R (2)'!AD57</f>
        <v>2.8627843355305762</v>
      </c>
      <c r="AE57">
        <f>'Lamp1 imaginaria fundo'!AE57+'Lamp1 imaginaria Left'!AE57+'Lamp1 imaginaria R'!AE57+'Lamp1 imaginaria porta'!AE57+'Lamp1 imaginaria Left (2)'!AE57+'Lamp1 imaginaria porta (2)'!AE57+'Lamp1 imaginaria fundo (2)'!AE57+'Lamp1 imaginaria R (2)'!AE57</f>
        <v>2.8608366437763388</v>
      </c>
      <c r="AF57">
        <f>'Lamp1 imaginaria fundo'!AF57+'Lamp1 imaginaria Left'!AF57+'Lamp1 imaginaria R'!AF57+'Lamp1 imaginaria porta'!AF57+'Lamp1 imaginaria Left (2)'!AF57+'Lamp1 imaginaria porta (2)'!AF57+'Lamp1 imaginaria fundo (2)'!AF57+'Lamp1 imaginaria R (2)'!AF57</f>
        <v>2.8588393541775781</v>
      </c>
      <c r="AG57">
        <f>'Lamp1 imaginaria fundo'!AG57+'Lamp1 imaginaria Left'!AG57+'Lamp1 imaginaria R'!AG57+'Lamp1 imaginaria porta'!AG57+'Lamp1 imaginaria Left (2)'!AG57+'Lamp1 imaginaria porta (2)'!AG57+'Lamp1 imaginaria fundo (2)'!AG57+'Lamp1 imaginaria R (2)'!AG57</f>
        <v>2.8567995302129221</v>
      </c>
      <c r="AH57">
        <f>'Lamp1 imaginaria fundo'!AH57+'Lamp1 imaginaria Left'!AH57+'Lamp1 imaginaria R'!AH57+'Lamp1 imaginaria porta'!AH57+'Lamp1 imaginaria Left (2)'!AH57+'Lamp1 imaginaria porta (2)'!AH57+'Lamp1 imaginaria fundo (2)'!AH57+'Lamp1 imaginaria R (2)'!AH57</f>
        <v>2.8547241010607349</v>
      </c>
      <c r="AI57">
        <f>'Lamp1 imaginaria fundo'!AI57+'Lamp1 imaginaria Left'!AI57+'Lamp1 imaginaria R'!AI57+'Lamp1 imaginaria porta'!AI57+'Lamp1 imaginaria Left (2)'!AI57+'Lamp1 imaginaria porta (2)'!AI57+'Lamp1 imaginaria fundo (2)'!AI57+'Lamp1 imaginaria R (2)'!AI57</f>
        <v>2.8526198393752158</v>
      </c>
      <c r="AJ57">
        <f>'Lamp1 imaginaria fundo'!AJ57+'Lamp1 imaginaria Left'!AJ57+'Lamp1 imaginaria R'!AJ57+'Lamp1 imaginaria porta'!AJ57+'Lamp1 imaginaria Left (2)'!AJ57+'Lamp1 imaginaria porta (2)'!AJ57+'Lamp1 imaginaria fundo (2)'!AJ57+'Lamp1 imaginaria R (2)'!AJ57</f>
        <v>2.8504933407726378</v>
      </c>
      <c r="AK57">
        <f>'Lamp1 imaginaria fundo'!AK57+'Lamp1 imaginaria Left'!AK57+'Lamp1 imaginaria R'!AK57+'Lamp1 imaginaria porta'!AK57+'Lamp1 imaginaria Left (2)'!AK57+'Lamp1 imaginaria porta (2)'!AK57+'Lamp1 imaginaria fundo (2)'!AK57+'Lamp1 imaginaria R (2)'!AK57</f>
        <v>2.848351005083082</v>
      </c>
      <c r="AL57">
        <f>'Lamp1 imaginaria fundo'!AL57+'Lamp1 imaginaria Left'!AL57+'Lamp1 imaginaria R'!AL57+'Lamp1 imaginaria porta'!AL57+'Lamp1 imaginaria Left (2)'!AL57+'Lamp1 imaginaria porta (2)'!AL57+'Lamp1 imaginaria fundo (2)'!AL57+'Lamp1 imaginaria R (2)'!AL57</f>
        <v>2.8461990193898075</v>
      </c>
      <c r="AM57">
        <f>'Lamp1 imaginaria fundo'!AM57+'Lamp1 imaginaria Left'!AM57+'Lamp1 imaginaria R'!AM57+'Lamp1 imaginaria porta'!AM57+'Lamp1 imaginaria Left (2)'!AM57+'Lamp1 imaginaria porta (2)'!AM57+'Lamp1 imaginaria fundo (2)'!AM57+'Lamp1 imaginaria R (2)'!AM57</f>
        <v>2.8440433428466561</v>
      </c>
      <c r="AN57">
        <f>'Lamp1 imaginaria fundo'!AN57+'Lamp1 imaginaria Left'!AN57+'Lamp1 imaginaria R'!AN57+'Lamp1 imaginaria porta'!AN57+'Lamp1 imaginaria Left (2)'!AN57+'Lamp1 imaginaria porta (2)'!AN57+'Lamp1 imaginaria fundo (2)'!AN57+'Lamp1 imaginaria R (2)'!AN57</f>
        <v>2.8418896932345032</v>
      </c>
      <c r="AO57">
        <f>'Lamp1 imaginaria fundo'!AO57+'Lamp1 imaginaria Left'!AO57+'Lamp1 imaginaria R'!AO57+'Lamp1 imaginaria porta'!AO57+'Lamp1 imaginaria Left (2)'!AO57+'Lamp1 imaginaria porta (2)'!AO57+'Lamp1 imaginaria fundo (2)'!AO57+'Lamp1 imaginaria R (2)'!AO57</f>
        <v>2.83974353519134</v>
      </c>
      <c r="AP57">
        <f>'Lamp1 imaginaria fundo'!AP57+'Lamp1 imaginaria Left'!AP57+'Lamp1 imaginaria R'!AP57+'Lamp1 imaginaria porta'!AP57+'Lamp1 imaginaria Left (2)'!AP57+'Lamp1 imaginaria porta (2)'!AP57+'Lamp1 imaginaria fundo (2)'!AP57+'Lamp1 imaginaria R (2)'!AP57</f>
        <v>2.8376100700277562</v>
      </c>
      <c r="AQ57">
        <f>'Lamp1 imaginaria fundo'!AQ57+'Lamp1 imaginaria Left'!AQ57+'Lamp1 imaginaria R'!AQ57+'Lamp1 imaginaria porta'!AQ57+'Lamp1 imaginaria Left (2)'!AQ57+'Lamp1 imaginaria porta (2)'!AQ57+'Lamp1 imaginaria fundo (2)'!AQ57+'Lamp1 imaginaria R (2)'!AQ57</f>
        <v>2.8354942270205483</v>
      </c>
      <c r="AR57">
        <f>'Lamp1 imaginaria fundo'!AR57+'Lamp1 imaginaria Left'!AR57+'Lamp1 imaginaria R'!AR57+'Lamp1 imaginaria porta'!AR57+'Lamp1 imaginaria Left (2)'!AR57+'Lamp1 imaginaria porta (2)'!AR57+'Lamp1 imaginaria fundo (2)'!AR57+'Lamp1 imaginaria R (2)'!AR57</f>
        <v>2.8334006560621772</v>
      </c>
      <c r="AS57">
        <f>'Lamp1 imaginaria fundo'!AS57+'Lamp1 imaginaria Left'!AS57+'Lamp1 imaginaria R'!AS57+'Lamp1 imaginaria porta'!AS57+'Lamp1 imaginaria Left (2)'!AS57+'Lamp1 imaginaria porta (2)'!AS57+'Lamp1 imaginaria fundo (2)'!AS57+'Lamp1 imaginaria R (2)'!AS57</f>
        <v>2.831333721532828</v>
      </c>
      <c r="AT57">
        <f>'Lamp1 imaginaria fundo'!AT57+'Lamp1 imaginaria Left'!AT57+'Lamp1 imaginaria R'!AT57+'Lamp1 imaginaria porta'!AT57+'Lamp1 imaginaria Left (2)'!AT57+'Lamp1 imaginaria porta (2)'!AT57+'Lamp1 imaginaria fundo (2)'!AT57+'Lamp1 imaginaria R (2)'!AT57</f>
        <v>2.8292974972547529</v>
      </c>
      <c r="AU57">
        <f>'Lamp1 imaginaria fundo'!AU57+'Lamp1 imaginaria Left'!AU57+'Lamp1 imaginaria R'!AU57+'Lamp1 imaginaria porta'!AU57+'Lamp1 imaginaria Left (2)'!AU57+'Lamp1 imaginaria porta (2)'!AU57+'Lamp1 imaginaria fundo (2)'!AU57+'Lamp1 imaginaria R (2)'!AU57</f>
        <v>2.8272957623853232</v>
      </c>
      <c r="AV57">
        <f>'Lamp1 imaginaria fundo'!AV57+'Lamp1 imaginaria Left'!AV57+'Lamp1 imaginaria R'!AV57+'Lamp1 imaginaria porta'!AV57+'Lamp1 imaginaria Left (2)'!AV57+'Lamp1 imaginaria porta (2)'!AV57+'Lamp1 imaginaria fundo (2)'!AV57+'Lamp1 imaginaria R (2)'!AV57</f>
        <v>2.8253319981053817</v>
      </c>
      <c r="AW57">
        <f>'Lamp1 imaginaria fundo'!AW57+'Lamp1 imaginaria Left'!AW57+'Lamp1 imaginaria R'!AW57+'Lamp1 imaginaria porta'!AW57+'Lamp1 imaginaria Left (2)'!AW57+'Lamp1 imaginaria porta (2)'!AW57+'Lamp1 imaginaria fundo (2)'!AW57+'Lamp1 imaginaria R (2)'!AW57</f>
        <v>2.8234093849629369</v>
      </c>
      <c r="AX57">
        <f>'Lamp1 imaginaria fundo'!AX57+'Lamp1 imaginaria Left'!AX57+'Lamp1 imaginaria R'!AX57+'Lamp1 imaginaria porta'!AX57+'Lamp1 imaginaria Left (2)'!AX57+'Lamp1 imaginaria porta (2)'!AX57+'Lamp1 imaginaria fundo (2)'!AX57+'Lamp1 imaginaria R (2)'!AX57</f>
        <v>2.8215308007385826</v>
      </c>
      <c r="AY57">
        <f>'Lamp1 imaginaria fundo'!AY57+'Lamp1 imaginaria Left'!AY57+'Lamp1 imaginaria R'!AY57+'Lamp1 imaginaria porta'!AY57+'Lamp1 imaginaria Left (2)'!AY57+'Lamp1 imaginaria porta (2)'!AY57+'Lamp1 imaginaria fundo (2)'!AY57+'Lamp1 imaginaria R (2)'!AY57</f>
        <v>2.8196988187079266</v>
      </c>
      <c r="AZ57">
        <f>'Lamp1 imaginaria fundo'!AZ57+'Lamp1 imaginaria Left'!AZ57+'Lamp1 imaginaria R'!AZ57+'Lamp1 imaginaria porta'!AZ57+'Lamp1 imaginaria Left (2)'!AZ57+'Lamp1 imaginaria porta (2)'!AZ57+'Lamp1 imaginaria fundo (2)'!AZ57+'Lamp1 imaginaria R (2)'!AZ57</f>
        <v>2.8179157061875735</v>
      </c>
      <c r="BA57">
        <f>'Lamp1 imaginaria fundo'!BA57+'Lamp1 imaginaria Left'!BA57+'Lamp1 imaginaria R'!BA57+'Lamp1 imaginaria porta'!BA57+'Lamp1 imaginaria Left (2)'!BA57+'Lamp1 imaginaria porta (2)'!BA57+'Lamp1 imaginaria fundo (2)'!BA57+'Lamp1 imaginaria R (2)'!BA57</f>
        <v>2.8161834232644321</v>
      </c>
      <c r="BB57">
        <f>'Lamp1 imaginaria fundo'!BB57+'Lamp1 imaginaria Left'!BB57+'Lamp1 imaginaria R'!BB57+'Lamp1 imaginaria porta'!BB57+'Lamp1 imaginaria Left (2)'!BB57+'Lamp1 imaginaria porta (2)'!BB57+'Lamp1 imaginaria fundo (2)'!BB57+'Lamp1 imaginaria R (2)'!BB57</f>
        <v>2.8145036216231185</v>
      </c>
      <c r="BC57">
        <f>'Lamp1 imaginaria fundo'!BC57+'Lamp1 imaginaria Left'!BC57+'Lamp1 imaginaria R'!BC57+'Lamp1 imaginaria porta'!BC57+'Lamp1 imaginaria Left (2)'!BC57+'Lamp1 imaginaria porta (2)'!BC57+'Lamp1 imaginaria fundo (2)'!BC57+'Lamp1 imaginaria R (2)'!BC57</f>
        <v>2.8128776434027616</v>
      </c>
      <c r="BD57">
        <f>'Lamp1 imaginaria fundo'!BD57+'Lamp1 imaginaria Left'!BD57+'Lamp1 imaginaria R'!BD57+'Lamp1 imaginaria porta'!BD57+'Lamp1 imaginaria Left (2)'!BD57+'Lamp1 imaginaria porta (2)'!BD57+'Lamp1 imaginaria fundo (2)'!BD57+'Lamp1 imaginaria R (2)'!BD57</f>
        <v>2.8113065200323613</v>
      </c>
    </row>
    <row r="58" spans="5:56" ht="35" customHeight="1" x14ac:dyDescent="0.45">
      <c r="E58">
        <v>48</v>
      </c>
      <c r="F58">
        <f>'Lamp1 imaginaria fundo'!F58+'Lamp1 imaginaria Left'!F58+'Lamp1 imaginaria R'!F58+'Lamp1 imaginaria porta'!F58+'Lamp1 imaginaria Left (2)'!F58+'Lamp1 imaginaria porta (2)'!F58+'Lamp1 imaginaria fundo (2)'!F58+'Lamp1 imaginaria R (2)'!F58</f>
        <v>2.8752275313871509</v>
      </c>
      <c r="G58">
        <f>'Lamp1 imaginaria fundo'!G58+'Lamp1 imaginaria Left'!G58+'Lamp1 imaginaria R'!G58+'Lamp1 imaginaria porta'!G58+'Lamp1 imaginaria Left (2)'!G58+'Lamp1 imaginaria porta (2)'!G58+'Lamp1 imaginaria fundo (2)'!G58+'Lamp1 imaginaria R (2)'!G58</f>
        <v>2.8765103725287329</v>
      </c>
      <c r="H58">
        <f>'Lamp1 imaginaria fundo'!H58+'Lamp1 imaginaria Left'!H58+'Lamp1 imaginaria R'!H58+'Lamp1 imaginaria porta'!H58+'Lamp1 imaginaria Left (2)'!H58+'Lamp1 imaginaria porta (2)'!H58+'Lamp1 imaginaria fundo (2)'!H58+'Lamp1 imaginaria R (2)'!H58</f>
        <v>2.8776056729476474</v>
      </c>
      <c r="I58">
        <f>'Lamp1 imaginaria fundo'!I58+'Lamp1 imaginaria Left'!I58+'Lamp1 imaginaria R'!I58+'Lamp1 imaginaria porta'!I58+'Lamp1 imaginaria Left (2)'!I58+'Lamp1 imaginaria porta (2)'!I58+'Lamp1 imaginaria fundo (2)'!I58+'Lamp1 imaginaria R (2)'!I58</f>
        <v>2.8785150735647433</v>
      </c>
      <c r="J58">
        <f>'Lamp1 imaginaria fundo'!J58+'Lamp1 imaginaria Left'!J58+'Lamp1 imaginaria R'!J58+'Lamp1 imaginaria porta'!J58+'Lamp1 imaginaria Left (2)'!J58+'Lamp1 imaginaria porta (2)'!J58+'Lamp1 imaginaria fundo (2)'!J58+'Lamp1 imaginaria R (2)'!J58</f>
        <v>2.8792407163748686</v>
      </c>
      <c r="K58">
        <f>'Lamp1 imaginaria fundo'!K58+'Lamp1 imaginaria Left'!K58+'Lamp1 imaginaria R'!K58+'Lamp1 imaginaria porta'!K58+'Lamp1 imaginaria Left (2)'!K58+'Lamp1 imaginaria porta (2)'!K58+'Lamp1 imaginaria fundo (2)'!K58+'Lamp1 imaginaria R (2)'!K58</f>
        <v>2.8797852308572449</v>
      </c>
      <c r="L58">
        <f>'Lamp1 imaginaria fundo'!L58+'Lamp1 imaginaria Left'!L58+'Lamp1 imaginaria R'!L58+'Lamp1 imaginaria porta'!L58+'Lamp1 imaginaria Left (2)'!L58+'Lamp1 imaginaria porta (2)'!L58+'Lamp1 imaginaria fundo (2)'!L58+'Lamp1 imaginaria R (2)'!L58</f>
        <v>2.8801517188421148</v>
      </c>
      <c r="M58">
        <f>'Lamp1 imaginaria fundo'!M58+'Lamp1 imaginaria Left'!M58+'Lamp1 imaginaria R'!M58+'Lamp1 imaginaria porta'!M58+'Lamp1 imaginaria Left (2)'!M58+'Lamp1 imaginaria porta (2)'!M58+'Lamp1 imaginaria fundo (2)'!M58+'Lamp1 imaginaria R (2)'!M58</f>
        <v>2.8803437378863581</v>
      </c>
      <c r="N58">
        <f>'Lamp1 imaginaria fundo'!N58+'Lamp1 imaginaria Left'!N58+'Lamp1 imaginaria R'!N58+'Lamp1 imaginaria porta'!N58+'Lamp1 imaginaria Left (2)'!N58+'Lamp1 imaginaria porta (2)'!N58+'Lamp1 imaginaria fundo (2)'!N58+'Lamp1 imaginaria R (2)'!N58</f>
        <v>2.8803652831777149</v>
      </c>
      <c r="O58">
        <f>'Lamp1 imaginaria fundo'!O58+'Lamp1 imaginaria Left'!O58+'Lamp1 imaginaria R'!O58+'Lamp1 imaginaria porta'!O58+'Lamp1 imaginaria Left (2)'!O58+'Lamp1 imaginaria porta (2)'!O58+'Lamp1 imaginaria fundo (2)'!O58+'Lamp1 imaginaria R (2)'!O58</f>
        <v>2.880220767963618</v>
      </c>
      <c r="P58">
        <f>'Lamp1 imaginaria fundo'!P58+'Lamp1 imaginaria Left'!P58+'Lamp1 imaginaria R'!P58+'Lamp1 imaginaria porta'!P58+'Lamp1 imaginaria Left (2)'!P58+'Lamp1 imaginaria porta (2)'!P58+'Lamp1 imaginaria fundo (2)'!P58+'Lamp1 imaginaria R (2)'!P58</f>
        <v>2.8799150024878997</v>
      </c>
      <c r="Q58">
        <f>'Lamp1 imaginaria fundo'!Q58+'Lamp1 imaginaria Left'!Q58+'Lamp1 imaginaria R'!Q58+'Lamp1 imaginaria porta'!Q58+'Lamp1 imaginaria Left (2)'!Q58+'Lamp1 imaginaria porta (2)'!Q58+'Lamp1 imaginaria fundo (2)'!Q58+'Lamp1 imaginaria R (2)'!Q58</f>
        <v>2.8794531714176381</v>
      </c>
      <c r="R58">
        <f>'Lamp1 imaginaria fundo'!R58+'Lamp1 imaginaria Left'!R58+'Lamp1 imaginaria R'!R58+'Lamp1 imaginaria porta'!R58+'Lamp1 imaginaria Left (2)'!R58+'Lamp1 imaginaria porta (2)'!R58+'Lamp1 imaginaria fundo (2)'!R58+'Lamp1 imaginaria R (2)'!R58</f>
        <v>2.8788408097528122</v>
      </c>
      <c r="S58">
        <f>'Lamp1 imaginaria fundo'!S58+'Lamp1 imaginaria Left'!S58+'Lamp1 imaginaria R'!S58+'Lamp1 imaginaria porta'!S58+'Lamp1 imaginaria Left (2)'!S58+'Lamp1 imaginaria porta (2)'!S58+'Lamp1 imaginaria fundo (2)'!S58+'Lamp1 imaginaria R (2)'!S58</f>
        <v>2.8780837772323036</v>
      </c>
      <c r="T58">
        <f>'Lamp1 imaginaria fundo'!T58+'Lamp1 imaginaria Left'!T58+'Lamp1 imaginaria R'!T58+'Lamp1 imaginaria porta'!T58+'Lamp1 imaginaria Left (2)'!T58+'Lamp1 imaginaria porta (2)'!T58+'Lamp1 imaginaria fundo (2)'!T58+'Lamp1 imaginaria R (2)'!T58</f>
        <v>2.8771882312792547</v>
      </c>
      <c r="U58">
        <f>'Lamp1 imaginaria fundo'!U58+'Lamp1 imaginaria Left'!U58+'Lamp1 imaginaria R'!U58+'Lamp1 imaginaria porta'!U58+'Lamp1 imaginaria Left (2)'!U58+'Lamp1 imaginaria porta (2)'!U58+'Lamp1 imaginaria fundo (2)'!U58+'Lamp1 imaginaria R (2)'!U58</f>
        <v>2.8761605985646845</v>
      </c>
      <c r="V58">
        <f>'Lamp1 imaginaria fundo'!V58+'Lamp1 imaginaria Left'!V58+'Lamp1 imaginaria R'!V58+'Lamp1 imaginaria porta'!V58+'Lamp1 imaginaria Left (2)'!V58+'Lamp1 imaginaria porta (2)'!V58+'Lamp1 imaginaria fundo (2)'!V58+'Lamp1 imaginaria R (2)'!V58</f>
        <v>2.8750075453077675</v>
      </c>
      <c r="W58">
        <f>'Lamp1 imaginaria fundo'!W58+'Lamp1 imaginaria Left'!W58+'Lamp1 imaginaria R'!W58+'Lamp1 imaginaria porta'!W58+'Lamp1 imaginaria Left (2)'!W58+'Lamp1 imaginaria porta (2)'!W58+'Lamp1 imaginaria fundo (2)'!W58+'Lamp1 imaginaria R (2)'!W58</f>
        <v>2.8737359464717498</v>
      </c>
      <c r="X58">
        <f>'Lamp1 imaginaria fundo'!X58+'Lamp1 imaginaria Left'!X58+'Lamp1 imaginaria R'!X58+'Lamp1 imaginaria porta'!X58+'Lamp1 imaginaria Left (2)'!X58+'Lamp1 imaginaria porta (2)'!X58+'Lamp1 imaginaria fundo (2)'!X58+'Lamp1 imaginaria R (2)'!X58</f>
        <v>2.87235285405316</v>
      </c>
      <c r="Y58">
        <f>'Lamp1 imaginaria fundo'!Y58+'Lamp1 imaginaria Left'!Y58+'Lamp1 imaginaria R'!Y58+'Lamp1 imaginaria porta'!Y58+'Lamp1 imaginaria Left (2)'!Y58+'Lamp1 imaginaria porta (2)'!Y58+'Lamp1 imaginaria fundo (2)'!Y58+'Lamp1 imaginaria R (2)'!Y58</f>
        <v>2.8708654646965419</v>
      </c>
      <c r="Z58">
        <f>'Lamp1 imaginaria fundo'!Z58+'Lamp1 imaginaria Left'!Z58+'Lamp1 imaginaria R'!Z58+'Lamp1 imaginaria porta'!Z58+'Lamp1 imaginaria Left (2)'!Z58+'Lamp1 imaginaria porta (2)'!Z58+'Lamp1 imaginaria fundo (2)'!Z58+'Lamp1 imaginaria R (2)'!Z58</f>
        <v>2.8692810868951768</v>
      </c>
      <c r="AA58">
        <f>'Lamp1 imaginaria fundo'!AA58+'Lamp1 imaginaria Left'!AA58+'Lamp1 imaginaria R'!AA58+'Lamp1 imaginaria porta'!AA58+'Lamp1 imaginaria Left (2)'!AA58+'Lamp1 imaginaria porta (2)'!AA58+'Lamp1 imaginaria fundo (2)'!AA58+'Lamp1 imaginaria R (2)'!AA58</f>
        <v>2.8676071080586905</v>
      </c>
      <c r="AB58">
        <f>'Lamp1 imaginaria fundo'!AB58+'Lamp1 imaginaria Left'!AB58+'Lamp1 imaginaria R'!AB58+'Lamp1 imaginaria porta'!AB58+'Lamp1 imaginaria Left (2)'!AB58+'Lamp1 imaginaria porta (2)'!AB58+'Lamp1 imaginaria fundo (2)'!AB58+'Lamp1 imaginaria R (2)'!AB58</f>
        <v>2.8658509617400085</v>
      </c>
      <c r="AC58">
        <f>'Lamp1 imaginaria fundo'!AC58+'Lamp1 imaginaria Left'!AC58+'Lamp1 imaginaria R'!AC58+'Lamp1 imaginaria porta'!AC58+'Lamp1 imaginaria Left (2)'!AC58+'Lamp1 imaginaria porta (2)'!AC58+'Lamp1 imaginaria fundo (2)'!AC58+'Lamp1 imaginaria R (2)'!AC58</f>
        <v>2.8640200953163872</v>
      </c>
      <c r="AD58">
        <f>'Lamp1 imaginaria fundo'!AD58+'Lamp1 imaginaria Left'!AD58+'Lamp1 imaginaria R'!AD58+'Lamp1 imaginaria porta'!AD58+'Lamp1 imaginaria Left (2)'!AD58+'Lamp1 imaginaria porta (2)'!AD58+'Lamp1 imaginaria fundo (2)'!AD58+'Lamp1 imaginaria R (2)'!AD58</f>
        <v>2.8621219384123098</v>
      </c>
      <c r="AE58">
        <f>'Lamp1 imaginaria fundo'!AE58+'Lamp1 imaginaria Left'!AE58+'Lamp1 imaginaria R'!AE58+'Lamp1 imaginaria porta'!AE58+'Lamp1 imaginaria Left (2)'!AE58+'Lamp1 imaginaria porta (2)'!AE58+'Lamp1 imaginaria fundo (2)'!AE58+'Lamp1 imaginaria R (2)'!AE58</f>
        <v>2.8601638723364418</v>
      </c>
      <c r="AF58">
        <f>'Lamp1 imaginaria fundo'!AF58+'Lamp1 imaginaria Left'!AF58+'Lamp1 imaginaria R'!AF58+'Lamp1 imaginaria porta'!AF58+'Lamp1 imaginaria Left (2)'!AF58+'Lamp1 imaginaria porta (2)'!AF58+'Lamp1 imaginaria fundo (2)'!AF58+'Lamp1 imaginaria R (2)'!AF58</f>
        <v>2.8581532007816111</v>
      </c>
      <c r="AG58">
        <f>'Lamp1 imaginaria fundo'!AG58+'Lamp1 imaginaria Left'!AG58+'Lamp1 imaginaria R'!AG58+'Lamp1 imaginaria porta'!AG58+'Lamp1 imaginaria Left (2)'!AG58+'Lamp1 imaginaria porta (2)'!AG58+'Lamp1 imaginaria fundo (2)'!AG58+'Lamp1 imaginaria R (2)'!AG58</f>
        <v>2.8560971220070961</v>
      </c>
      <c r="AH58">
        <f>'Lamp1 imaginaria fundo'!AH58+'Lamp1 imaginaria Left'!AH58+'Lamp1 imaginaria R'!AH58+'Lamp1 imaginaria porta'!AH58+'Lamp1 imaginaria Left (2)'!AH58+'Lamp1 imaginaria porta (2)'!AH58+'Lamp1 imaginaria fundo (2)'!AH58+'Lamp1 imaginaria R (2)'!AH58</f>
        <v>2.8540027026879433</v>
      </c>
      <c r="AI58">
        <f>'Lamp1 imaginaria fundo'!AI58+'Lamp1 imaginaria Left'!AI58+'Lamp1 imaginaria R'!AI58+'Lamp1 imaginaria porta'!AI58+'Lamp1 imaginaria Left (2)'!AI58+'Lamp1 imaginaria porta (2)'!AI58+'Lamp1 imaginaria fundo (2)'!AI58+'Lamp1 imaginaria R (2)'!AI58</f>
        <v>2.8518768535780468</v>
      </c>
      <c r="AJ58">
        <f>'Lamp1 imaginaria fundo'!AJ58+'Lamp1 imaginaria Left'!AJ58+'Lamp1 imaginaria R'!AJ58+'Lamp1 imaginaria porta'!AJ58+'Lamp1 imaginaria Left (2)'!AJ58+'Lamp1 imaginaria porta (2)'!AJ58+'Lamp1 imaginaria fundo (2)'!AJ58+'Lamp1 imaginaria R (2)'!AJ58</f>
        <v>2.8497263070939578</v>
      </c>
      <c r="AK58">
        <f>'Lamp1 imaginaria fundo'!AK58+'Lamp1 imaginaria Left'!AK58+'Lamp1 imaginaria R'!AK58+'Lamp1 imaginaria porta'!AK58+'Lamp1 imaginaria Left (2)'!AK58+'Lamp1 imaginaria porta (2)'!AK58+'Lamp1 imaginaria fundo (2)'!AK58+'Lamp1 imaginaria R (2)'!AK58</f>
        <v>2.8475575968862517</v>
      </c>
      <c r="AL58">
        <f>'Lamp1 imaginaria fundo'!AL58+'Lamp1 imaginaria Left'!AL58+'Lamp1 imaginaria R'!AL58+'Lamp1 imaginaria porta'!AL58+'Lamp1 imaginaria Left (2)'!AL58+'Lamp1 imaginaria porta (2)'!AL58+'Lamp1 imaginaria fundo (2)'!AL58+'Lamp1 imaginaria R (2)'!AL58</f>
        <v>2.8453770394261908</v>
      </c>
      <c r="AM58">
        <f>'Lamp1 imaginaria fundo'!AM58+'Lamp1 imaginaria Left'!AM58+'Lamp1 imaginaria R'!AM58+'Lamp1 imaginaria porta'!AM58+'Lamp1 imaginaria Left (2)'!AM58+'Lamp1 imaginaria porta (2)'!AM58+'Lamp1 imaginaria fundo (2)'!AM58+'Lamp1 imaginaria R (2)'!AM58</f>
        <v>2.8431907175984064</v>
      </c>
      <c r="AN58">
        <f>'Lamp1 imaginaria fundo'!AN58+'Lamp1 imaginaria Left'!AN58+'Lamp1 imaginaria R'!AN58+'Lamp1 imaginaria porta'!AN58+'Lamp1 imaginaria Left (2)'!AN58+'Lamp1 imaginaria porta (2)'!AN58+'Lamp1 imaginaria fundo (2)'!AN58+'Lamp1 imaginaria R (2)'!AN58</f>
        <v>2.8410044662565226</v>
      </c>
      <c r="AO58">
        <f>'Lamp1 imaginaria fundo'!AO58+'Lamp1 imaginaria Left'!AO58+'Lamp1 imaginaria R'!AO58+'Lamp1 imaginaria porta'!AO58+'Lamp1 imaginaria Left (2)'!AO58+'Lamp1 imaginaria porta (2)'!AO58+'Lamp1 imaginaria fundo (2)'!AO58+'Lamp1 imaginaria R (2)'!AO58</f>
        <v>2.8388238596685165</v>
      </c>
      <c r="AP58">
        <f>'Lamp1 imaginaria fundo'!AP58+'Lamp1 imaginaria Left'!AP58+'Lamp1 imaginaria R'!AP58+'Lamp1 imaginaria porta'!AP58+'Lamp1 imaginaria Left (2)'!AP58+'Lamp1 imaginaria porta (2)'!AP58+'Lamp1 imaginaria fundo (2)'!AP58+'Lamp1 imaginaria R (2)'!AP58</f>
        <v>2.8366542007528976</v>
      </c>
      <c r="AQ58">
        <f>'Lamp1 imaginaria fundo'!AQ58+'Lamp1 imaginaria Left'!AQ58+'Lamp1 imaginaria R'!AQ58+'Lamp1 imaginaria porta'!AQ58+'Lamp1 imaginaria Left (2)'!AQ58+'Lamp1 imaginaria porta (2)'!AQ58+'Lamp1 imaginaria fundo (2)'!AQ58+'Lamp1 imaginaria R (2)'!AQ58</f>
        <v>2.8345005119856173</v>
      </c>
      <c r="AR58">
        <f>'Lamp1 imaginaria fundo'!AR58+'Lamp1 imaginaria Left'!AR58+'Lamp1 imaginaria R'!AR58+'Lamp1 imaginaria porta'!AR58+'Lamp1 imaginaria Left (2)'!AR58+'Lamp1 imaginaria porta (2)'!AR58+'Lamp1 imaginaria fundo (2)'!AR58+'Lamp1 imaginaria R (2)'!AR58</f>
        <v>2.832367527841154</v>
      </c>
      <c r="AS58">
        <f>'Lamp1 imaginaria fundo'!AS58+'Lamp1 imaginaria Left'!AS58+'Lamp1 imaginaria R'!AS58+'Lamp1 imaginaria porta'!AS58+'Lamp1 imaginaria Left (2)'!AS58+'Lamp1 imaginaria porta (2)'!AS58+'Lamp1 imaginaria fundo (2)'!AS58+'Lamp1 imaginaria R (2)'!AS58</f>
        <v>2.8302596886194067</v>
      </c>
      <c r="AT58">
        <f>'Lamp1 imaginaria fundo'!AT58+'Lamp1 imaginaria Left'!AT58+'Lamp1 imaginaria R'!AT58+'Lamp1 imaginaria porta'!AT58+'Lamp1 imaginaria Left (2)'!AT58+'Lamp1 imaginaria porta (2)'!AT58+'Lamp1 imaginaria fundo (2)'!AT58+'Lamp1 imaginaria R (2)'!AT58</f>
        <v>2.8281811355027062</v>
      </c>
      <c r="AU58">
        <f>'Lamp1 imaginaria fundo'!AU58+'Lamp1 imaginaria Left'!AU58+'Lamp1 imaginaria R'!AU58+'Lamp1 imaginaria porta'!AU58+'Lamp1 imaginaria Left (2)'!AU58+'Lamp1 imaginaria porta (2)'!AU58+'Lamp1 imaginaria fundo (2)'!AU58+'Lamp1 imaginaria R (2)'!AU58</f>
        <v>2.8261357066840826</v>
      </c>
      <c r="AV58">
        <f>'Lamp1 imaginaria fundo'!AV58+'Lamp1 imaginaria Left'!AV58+'Lamp1 imaginaria R'!AV58+'Lamp1 imaginaria porta'!AV58+'Lamp1 imaginaria Left (2)'!AV58+'Lamp1 imaginaria porta (2)'!AV58+'Lamp1 imaginaria fundo (2)'!AV58+'Lamp1 imaginaria R (2)'!AV58</f>
        <v>2.8241269344087101</v>
      </c>
      <c r="AW58">
        <f>'Lamp1 imaginaria fundo'!AW58+'Lamp1 imaginaria Left'!AW58+'Lamp1 imaginaria R'!AW58+'Lamp1 imaginaria porta'!AW58+'Lamp1 imaginaria Left (2)'!AW58+'Lamp1 imaginaria porta (2)'!AW58+'Lamp1 imaginaria fundo (2)'!AW58+'Lamp1 imaginaria R (2)'!AW58</f>
        <v>2.8221580427746304</v>
      </c>
      <c r="AX58">
        <f>'Lamp1 imaginaria fundo'!AX58+'Lamp1 imaginaria Left'!AX58+'Lamp1 imaginaria R'!AX58+'Lamp1 imaginaria porta'!AX58+'Lamp1 imaginaria Left (2)'!AX58+'Lamp1 imaginaria porta (2)'!AX58+'Lamp1 imaginaria fundo (2)'!AX58+'Lamp1 imaginaria R (2)'!AX58</f>
        <v>2.8202319461462206</v>
      </c>
      <c r="AY58">
        <f>'Lamp1 imaginaria fundo'!AY58+'Lamp1 imaginaria Left'!AY58+'Lamp1 imaginaria R'!AY58+'Lamp1 imaginaria porta'!AY58+'Lamp1 imaginaria Left (2)'!AY58+'Lamp1 imaginaria porta (2)'!AY58+'Lamp1 imaginaria fundo (2)'!AY58+'Lamp1 imaginaria R (2)'!AY58</f>
        <v>2.8183512480439066</v>
      </c>
      <c r="AZ58">
        <f>'Lamp1 imaginaria fundo'!AZ58+'Lamp1 imaginaria Left'!AZ58+'Lamp1 imaginaria R'!AZ58+'Lamp1 imaginaria porta'!AZ58+'Lamp1 imaginaria Left (2)'!AZ58+'Lamp1 imaginaria porta (2)'!AZ58+'Lamp1 imaginaria fundo (2)'!AZ58+'Lamp1 imaginaria R (2)'!AZ58</f>
        <v>2.8165182403860447</v>
      </c>
      <c r="BA58">
        <f>'Lamp1 imaginaria fundo'!BA58+'Lamp1 imaginaria Left'!BA58+'Lamp1 imaginaria R'!BA58+'Lamp1 imaginaria porta'!BA58+'Lamp1 imaginaria Left (2)'!BA58+'Lamp1 imaginaria porta (2)'!BA58+'Lamp1 imaginaria fundo (2)'!BA58+'Lamp1 imaginaria R (2)'!BA58</f>
        <v>2.8147349029732851</v>
      </c>
      <c r="BB58">
        <f>'Lamp1 imaginaria fundo'!BB58+'Lamp1 imaginaria Left'!BB58+'Lamp1 imaginaria R'!BB58+'Lamp1 imaginaria porta'!BB58+'Lamp1 imaginaria Left (2)'!BB58+'Lamp1 imaginaria porta (2)'!BB58+'Lamp1 imaginaria fundo (2)'!BB58+'Lamp1 imaginaria R (2)'!BB58</f>
        <v>2.8130029031218475</v>
      </c>
      <c r="BC58">
        <f>'Lamp1 imaginaria fundo'!BC58+'Lamp1 imaginaria Left'!BC58+'Lamp1 imaginaria R'!BC58+'Lamp1 imaginaria porta'!BC58+'Lamp1 imaginaria Left (2)'!BC58+'Lamp1 imaginaria porta (2)'!BC58+'Lamp1 imaginaria fundo (2)'!BC58+'Lamp1 imaginaria R (2)'!BC58</f>
        <v>2.8113235953696956</v>
      </c>
      <c r="BD58">
        <f>'Lamp1 imaginaria fundo'!BD58+'Lamp1 imaginaria Left'!BD58+'Lamp1 imaginaria R'!BD58+'Lamp1 imaginaria porta'!BD58+'Lamp1 imaginaria Left (2)'!BD58+'Lamp1 imaginaria porta (2)'!BD58+'Lamp1 imaginaria fundo (2)'!BD58+'Lamp1 imaginaria R (2)'!BD58</f>
        <v>2.8096980211982623</v>
      </c>
    </row>
    <row r="59" spans="5:56" ht="35" customHeight="1" x14ac:dyDescent="0.45">
      <c r="E59">
        <v>49</v>
      </c>
      <c r="F59">
        <f>'Lamp1 imaginaria fundo'!F59+'Lamp1 imaginaria Left'!F59+'Lamp1 imaginaria R'!F59+'Lamp1 imaginaria porta'!F59+'Lamp1 imaginaria Left (2)'!F59+'Lamp1 imaginaria porta (2)'!F59+'Lamp1 imaginaria fundo (2)'!F59+'Lamp1 imaginaria R (2)'!F59</f>
        <v>2.8738233495719014</v>
      </c>
      <c r="G59">
        <f>'Lamp1 imaginaria fundo'!G59+'Lamp1 imaginaria Left'!G59+'Lamp1 imaginaria R'!G59+'Lamp1 imaginaria porta'!G59+'Lamp1 imaginaria Left (2)'!G59+'Lamp1 imaginaria porta (2)'!G59+'Lamp1 imaginaria fundo (2)'!G59+'Lamp1 imaginaria R (2)'!G59</f>
        <v>2.8751616723096749</v>
      </c>
      <c r="H59">
        <f>'Lamp1 imaginaria fundo'!H59+'Lamp1 imaginaria Left'!H59+'Lamp1 imaginaria R'!H59+'Lamp1 imaginaria porta'!H59+'Lamp1 imaginaria Left (2)'!H59+'Lamp1 imaginaria porta (2)'!H59+'Lamp1 imaginaria fundo (2)'!H59+'Lamp1 imaginaria R (2)'!H59</f>
        <v>2.8763122853483152</v>
      </c>
      <c r="I59">
        <f>'Lamp1 imaginaria fundo'!I59+'Lamp1 imaginaria Left'!I59+'Lamp1 imaginaria R'!I59+'Lamp1 imaginaria porta'!I59+'Lamp1 imaginaria Left (2)'!I59+'Lamp1 imaginaria porta (2)'!I59+'Lamp1 imaginaria fundo (2)'!I59+'Lamp1 imaginaria R (2)'!I59</f>
        <v>2.877276434291776</v>
      </c>
      <c r="J59">
        <f>'Lamp1 imaginaria fundo'!J59+'Lamp1 imaginaria Left'!J59+'Lamp1 imaginaria R'!J59+'Lamp1 imaginaria porta'!J59+'Lamp1 imaginaria Left (2)'!J59+'Lamp1 imaginaria porta (2)'!J59+'Lamp1 imaginaria fundo (2)'!J59+'Lamp1 imaginaria R (2)'!J59</f>
        <v>2.8780558739756237</v>
      </c>
      <c r="K59">
        <f>'Lamp1 imaginaria fundo'!K59+'Lamp1 imaginaria Left'!K59+'Lamp1 imaginaria R'!K59+'Lamp1 imaginaria porta'!K59+'Lamp1 imaginaria Left (2)'!K59+'Lamp1 imaginaria porta (2)'!K59+'Lamp1 imaginaria fundo (2)'!K59+'Lamp1 imaginaria R (2)'!K59</f>
        <v>2.8786528594880338</v>
      </c>
      <c r="L59">
        <f>'Lamp1 imaginaria fundo'!L59+'Lamp1 imaginaria Left'!L59+'Lamp1 imaginaria R'!L59+'Lamp1 imaginaria porta'!L59+'Lamp1 imaginaria Left (2)'!L59+'Lamp1 imaginaria porta (2)'!L59+'Lamp1 imaginaria fundo (2)'!L59+'Lamp1 imaginaria R (2)'!L59</f>
        <v>2.8790701353414869</v>
      </c>
      <c r="M59">
        <f>'Lamp1 imaginaria fundo'!M59+'Lamp1 imaginaria Left'!M59+'Lamp1 imaginaria R'!M59+'Lamp1 imaginaria porta'!M59+'Lamp1 imaginaria Left (2)'!M59+'Lamp1 imaginaria porta (2)'!M59+'Lamp1 imaginaria fundo (2)'!M59+'Lamp1 imaginaria R (2)'!M59</f>
        <v>2.8793109227658307</v>
      </c>
      <c r="N59">
        <f>'Lamp1 imaginaria fundo'!N59+'Lamp1 imaginaria Left'!N59+'Lamp1 imaginaria R'!N59+'Lamp1 imaginaria porta'!N59+'Lamp1 imaginaria Left (2)'!N59+'Lamp1 imaginaria porta (2)'!N59+'Lamp1 imaginaria fundo (2)'!N59+'Lamp1 imaginaria R (2)'!N59</f>
        <v>2.8793789050718908</v>
      </c>
      <c r="O59">
        <f>'Lamp1 imaginaria fundo'!O59+'Lamp1 imaginaria Left'!O59+'Lamp1 imaginaria R'!O59+'Lamp1 imaginaria porta'!O59+'Lamp1 imaginaria Left (2)'!O59+'Lamp1 imaginaria porta (2)'!O59+'Lamp1 imaginaria fundo (2)'!O59+'Lamp1 imaginaria R (2)'!O59</f>
        <v>2.8792782110243289</v>
      </c>
      <c r="P59">
        <f>'Lamp1 imaginaria fundo'!P59+'Lamp1 imaginaria Left'!P59+'Lamp1 imaginaria R'!P59+'Lamp1 imaginaria porta'!P59+'Lamp1 imaginaria Left (2)'!P59+'Lamp1 imaginaria porta (2)'!P59+'Lamp1 imaginaria fundo (2)'!P59+'Lamp1 imaginaria R (2)'!P59</f>
        <v>2.8790133961641233</v>
      </c>
      <c r="Q59">
        <f>'Lamp1 imaginaria fundo'!Q59+'Lamp1 imaginaria Left'!Q59+'Lamp1 imaginaria R'!Q59+'Lamp1 imaginaria porta'!Q59+'Lamp1 imaginaria Left (2)'!Q59+'Lamp1 imaginaria porta (2)'!Q59+'Lamp1 imaginaria fundo (2)'!Q59+'Lamp1 imaginaria R (2)'!Q59</f>
        <v>2.8785894220351711</v>
      </c>
      <c r="R59">
        <f>'Lamp1 imaginaria fundo'!R59+'Lamp1 imaginaria Left'!R59+'Lamp1 imaginaria R'!R59+'Lamp1 imaginaria porta'!R59+'Lamp1 imaginaria Left (2)'!R59+'Lamp1 imaginaria porta (2)'!R59+'Lamp1 imaginaria fundo (2)'!R59+'Lamp1 imaginaria R (2)'!R59</f>
        <v>2.8780116332953267</v>
      </c>
      <c r="S59">
        <f>'Lamp1 imaginaria fundo'!S59+'Lamp1 imaginaria Left'!S59+'Lamp1 imaginaria R'!S59+'Lamp1 imaginaria porta'!S59+'Lamp1 imaginaria Left (2)'!S59+'Lamp1 imaginaria porta (2)'!S59+'Lamp1 imaginaria fundo (2)'!S59+'Lamp1 imaginaria R (2)'!S59</f>
        <v>2.8772857327281498</v>
      </c>
      <c r="T59">
        <f>'Lamp1 imaginaria fundo'!T59+'Lamp1 imaginaria Left'!T59+'Lamp1 imaginaria R'!T59+'Lamp1 imaginaria porta'!T59+'Lamp1 imaginaria Left (2)'!T59+'Lamp1 imaginaria porta (2)'!T59+'Lamp1 imaginaria fundo (2)'!T59+'Lamp1 imaginaria R (2)'!T59</f>
        <v>2.8764177542155598</v>
      </c>
      <c r="U59">
        <f>'Lamp1 imaginaria fundo'!U59+'Lamp1 imaginaria Left'!U59+'Lamp1 imaginaria R'!U59+'Lamp1 imaginaria porta'!U59+'Lamp1 imaginaria Left (2)'!U59+'Lamp1 imaginaria porta (2)'!U59+'Lamp1 imaginaria fundo (2)'!U59+'Lamp1 imaginaria R (2)'!U59</f>
        <v>2.8754140337806198</v>
      </c>
      <c r="V59">
        <f>'Lamp1 imaginaria fundo'!V59+'Lamp1 imaginaria Left'!V59+'Lamp1 imaginaria R'!V59+'Lamp1 imaginaria porta'!V59+'Lamp1 imaginaria Left (2)'!V59+'Lamp1 imaginaria porta (2)'!V59+'Lamp1 imaginaria fundo (2)'!V59+'Lamp1 imaginaria R (2)'!V59</f>
        <v>2.8742811788609415</v>
      </c>
      <c r="W59">
        <f>'Lamp1 imaginaria fundo'!W59+'Lamp1 imaginaria Left'!W59+'Lamp1 imaginaria R'!W59+'Lamp1 imaginaria porta'!W59+'Lamp1 imaginaria Left (2)'!W59+'Lamp1 imaginaria porta (2)'!W59+'Lamp1 imaginaria fundo (2)'!W59+'Lamp1 imaginaria R (2)'!W59</f>
        <v>2.8730260360234916</v>
      </c>
      <c r="X59">
        <f>'Lamp1 imaginaria fundo'!X59+'Lamp1 imaginaria Left'!X59+'Lamp1 imaginaria R'!X59+'Lamp1 imaginaria porta'!X59+'Lamp1 imaginaria Left (2)'!X59+'Lamp1 imaginaria porta (2)'!X59+'Lamp1 imaginaria fundo (2)'!X59+'Lamp1 imaginaria R (2)'!X59</f>
        <v>2.8716556573780085</v>
      </c>
      <c r="Y59">
        <f>'Lamp1 imaginaria fundo'!Y59+'Lamp1 imaginaria Left'!Y59+'Lamp1 imaginaria R'!Y59+'Lamp1 imaginaria porta'!Y59+'Lamp1 imaginaria Left (2)'!Y59+'Lamp1 imaginaria porta (2)'!Y59+'Lamp1 imaginaria fundo (2)'!Y59+'Lamp1 imaginaria R (2)'!Y59</f>
        <v>2.8701772659862828</v>
      </c>
      <c r="Z59">
        <f>'Lamp1 imaginaria fundo'!Z59+'Lamp1 imaginaria Left'!Z59+'Lamp1 imaginaria R'!Z59+'Lamp1 imaginaria porta'!Z59+'Lamp1 imaginaria Left (2)'!Z59+'Lamp1 imaginaria porta (2)'!Z59+'Lamp1 imaginaria fundo (2)'!Z59+'Lamp1 imaginaria R (2)'!Z59</f>
        <v>2.8685982205959886</v>
      </c>
      <c r="AA59">
        <f>'Lamp1 imaginaria fundo'!AA59+'Lamp1 imaginaria Left'!AA59+'Lamp1 imaginaria R'!AA59+'Lamp1 imaginaria porta'!AA59+'Lamp1 imaginaria Left (2)'!AA59+'Lamp1 imaginaria porta (2)'!AA59+'Lamp1 imaginaria fundo (2)'!AA59+'Lamp1 imaginaria R (2)'!AA59</f>
        <v>2.8669259800491829</v>
      </c>
      <c r="AB59">
        <f>'Lamp1 imaginaria fundo'!AB59+'Lamp1 imaginaria Left'!AB59+'Lamp1 imaginaria R'!AB59+'Lamp1 imaginaria porta'!AB59+'Lamp1 imaginaria Left (2)'!AB59+'Lamp1 imaginaria porta (2)'!AB59+'Lamp1 imaginaria fundo (2)'!AB59+'Lamp1 imaginaria R (2)'!AB59</f>
        <v>2.8651680677260867</v>
      </c>
      <c r="AC59">
        <f>'Lamp1 imaginaria fundo'!AC59+'Lamp1 imaginaria Left'!AC59+'Lamp1 imaginaria R'!AC59+'Lamp1 imaginaria porta'!AC59+'Lamp1 imaginaria Left (2)'!AC59+'Lamp1 imaginaria porta (2)'!AC59+'Lamp1 imaginaria fundo (2)'!AC59+'Lamp1 imaginaria R (2)'!AC59</f>
        <v>2.8633320363840613</v>
      </c>
      <c r="AD59">
        <f>'Lamp1 imaginaria fundo'!AD59+'Lamp1 imaginaria Left'!AD59+'Lamp1 imaginaria R'!AD59+'Lamp1 imaginaria porta'!AD59+'Lamp1 imaginaria Left (2)'!AD59+'Lamp1 imaginaria porta (2)'!AD59+'Lamp1 imaginaria fundo (2)'!AD59+'Lamp1 imaginaria R (2)'!AD59</f>
        <v>2.8614254337402505</v>
      </c>
      <c r="AE59">
        <f>'Lamp1 imaginaria fundo'!AE59+'Lamp1 imaginaria Left'!AE59+'Lamp1 imaginaria R'!AE59+'Lamp1 imaginaria porta'!AE59+'Lamp1 imaginaria Left (2)'!AE59+'Lamp1 imaginaria porta (2)'!AE59+'Lamp1 imaginaria fundo (2)'!AE59+'Lamp1 imaginaria R (2)'!AE59</f>
        <v>2.859455769124942</v>
      </c>
      <c r="AF59">
        <f>'Lamp1 imaginaria fundo'!AF59+'Lamp1 imaginaria Left'!AF59+'Lamp1 imaginaria R'!AF59+'Lamp1 imaginaria porta'!AF59+'Lamp1 imaginaria Left (2)'!AF59+'Lamp1 imaginaria porta (2)'!AF59+'Lamp1 imaginaria fundo (2)'!AF59+'Lamp1 imaginaria R (2)'!AF59</f>
        <v>2.8574304815027052</v>
      </c>
      <c r="AG59">
        <f>'Lamp1 imaginaria fundo'!AG59+'Lamp1 imaginaria Left'!AG59+'Lamp1 imaginaria R'!AG59+'Lamp1 imaginaria porta'!AG59+'Lamp1 imaginaria Left (2)'!AG59+'Lamp1 imaginaria porta (2)'!AG59+'Lamp1 imaginaria fundo (2)'!AG59+'Lamp1 imaginaria R (2)'!AG59</f>
        <v>2.8553569091213498</v>
      </c>
      <c r="AH59">
        <f>'Lamp1 imaginaria fundo'!AH59+'Lamp1 imaginaria Left'!AH59+'Lamp1 imaginaria R'!AH59+'Lamp1 imaginaria porta'!AH59+'Lamp1 imaginaria Left (2)'!AH59+'Lamp1 imaginaria porta (2)'!AH59+'Lamp1 imaginaria fundo (2)'!AH59+'Lamp1 imaginaria R (2)'!AH59</f>
        <v>2.8532422610065078</v>
      </c>
      <c r="AI59">
        <f>'Lamp1 imaginaria fundo'!AI59+'Lamp1 imaginaria Left'!AI59+'Lamp1 imaginaria R'!AI59+'Lamp1 imaginaria porta'!AI59+'Lamp1 imaginaria Left (2)'!AI59+'Lamp1 imaginaria porta (2)'!AI59+'Lamp1 imaginaria fundo (2)'!AI59+'Lamp1 imaginaria R (2)'!AI59</f>
        <v>2.8510935904740373</v>
      </c>
      <c r="AJ59">
        <f>'Lamp1 imaginaria fundo'!AJ59+'Lamp1 imaginaria Left'!AJ59+'Lamp1 imaginaria R'!AJ59+'Lamp1 imaginaria porta'!AJ59+'Lamp1 imaginaria Left (2)'!AJ59+'Lamp1 imaginaria porta (2)'!AJ59+'Lamp1 imaginaria fundo (2)'!AJ59+'Lamp1 imaginaria R (2)'!AJ59</f>
        <v>2.8489177707853006</v>
      </c>
      <c r="AK59">
        <f>'Lamp1 imaginaria fundo'!AK59+'Lamp1 imaginaria Left'!AK59+'Lamp1 imaginaria R'!AK59+'Lamp1 imaginaria porta'!AK59+'Lamp1 imaginaria Left (2)'!AK59+'Lamp1 imaginaria porta (2)'!AK59+'Lamp1 imaginaria fundo (2)'!AK59+'Lamp1 imaginaria R (2)'!AK59</f>
        <v>2.8467214730233352</v>
      </c>
      <c r="AL59">
        <f>'Lamp1 imaginaria fundo'!AL59+'Lamp1 imaginaria Left'!AL59+'Lamp1 imaginaria R'!AL59+'Lamp1 imaginaria porta'!AL59+'Lamp1 imaginaria Left (2)'!AL59+'Lamp1 imaginaria porta (2)'!AL59+'Lamp1 imaginaria fundo (2)'!AL59+'Lamp1 imaginaria R (2)'!AL59</f>
        <v>2.8445111462226214</v>
      </c>
      <c r="AM59">
        <f>'Lamp1 imaginaria fundo'!AM59+'Lamp1 imaginaria Left'!AM59+'Lamp1 imaginaria R'!AM59+'Lamp1 imaginaria porta'!AM59+'Lamp1 imaginaria Left (2)'!AM59+'Lamp1 imaginaria porta (2)'!AM59+'Lamp1 imaginaria fundo (2)'!AM59+'Lamp1 imaginaria R (2)'!AM59</f>
        <v>2.8422929997426376</v>
      </c>
      <c r="AN59">
        <f>'Lamp1 imaginaria fundo'!AN59+'Lamp1 imaginaria Left'!AN59+'Lamp1 imaginaria R'!AN59+'Lamp1 imaginaria porta'!AN59+'Lamp1 imaginaria Left (2)'!AN59+'Lamp1 imaginaria porta (2)'!AN59+'Lamp1 imaginaria fundo (2)'!AN59+'Lamp1 imaginaria R (2)'!AN59</f>
        <v>2.840072987836924</v>
      </c>
      <c r="AO59">
        <f>'Lamp1 imaginaria fundo'!AO59+'Lamp1 imaginaria Left'!AO59+'Lamp1 imaginaria R'!AO59+'Lamp1 imaginaria porta'!AO59+'Lamp1 imaginaria Left (2)'!AO59+'Lamp1 imaginaria porta (2)'!AO59+'Lamp1 imaginaria fundo (2)'!AO59+'Lamp1 imaginaria R (2)'!AO59</f>
        <v>2.837856796335481</v>
      </c>
      <c r="AP59">
        <f>'Lamp1 imaginaria fundo'!AP59+'Lamp1 imaginaria Left'!AP59+'Lamp1 imaginaria R'!AP59+'Lamp1 imaginaria porta'!AP59+'Lamp1 imaginaria Left (2)'!AP59+'Lamp1 imaginaria porta (2)'!AP59+'Lamp1 imaginaria fundo (2)'!AP59+'Lamp1 imaginaria R (2)'!AP59</f>
        <v>2.8356498313296186</v>
      </c>
      <c r="AQ59">
        <f>'Lamp1 imaginaria fundo'!AQ59+'Lamp1 imaginaria Left'!AQ59+'Lamp1 imaginaria R'!AQ59+'Lamp1 imaginaria porta'!AQ59+'Lamp1 imaginaria Left (2)'!AQ59+'Lamp1 imaginaria porta (2)'!AQ59+'Lamp1 imaginaria fundo (2)'!AQ59+'Lamp1 imaginaria R (2)'!AQ59</f>
        <v>2.8334572097250574</v>
      </c>
      <c r="AR59">
        <f>'Lamp1 imaginaria fundo'!AR59+'Lamp1 imaginaria Left'!AR59+'Lamp1 imaginaria R'!AR59+'Lamp1 imaginaria porta'!AR59+'Lamp1 imaginaria Left (2)'!AR59+'Lamp1 imaginaria porta (2)'!AR59+'Lamp1 imaginaria fundo (2)'!AR59+'Lamp1 imaginaria R (2)'!AR59</f>
        <v>2.8312837515111964</v>
      </c>
      <c r="AS59">
        <f>'Lamp1 imaginaria fundo'!AS59+'Lamp1 imaginaria Left'!AS59+'Lamp1 imaginaria R'!AS59+'Lamp1 imaginaria porta'!AS59+'Lamp1 imaginaria Left (2)'!AS59+'Lamp1 imaginaria porta (2)'!AS59+'Lamp1 imaginaria fundo (2)'!AS59+'Lamp1 imaginaria R (2)'!AS59</f>
        <v>2.8291339735818588</v>
      </c>
      <c r="AT59">
        <f>'Lamp1 imaginaria fundo'!AT59+'Lamp1 imaginaria Left'!AT59+'Lamp1 imaginaria R'!AT59+'Lamp1 imaginaria porta'!AT59+'Lamp1 imaginaria Left (2)'!AT59+'Lamp1 imaginaria porta (2)'!AT59+'Lamp1 imaginaria fundo (2)'!AT59+'Lamp1 imaginaria R (2)'!AT59</f>
        <v>2.8270120849353302</v>
      </c>
      <c r="AU59">
        <f>'Lamp1 imaginaria fundo'!AU59+'Lamp1 imaginaria Left'!AU59+'Lamp1 imaginaria R'!AU59+'Lamp1 imaginaria porta'!AU59+'Lamp1 imaginaria Left (2)'!AU59+'Lamp1 imaginaria porta (2)'!AU59+'Lamp1 imaginaria fundo (2)'!AU59+'Lamp1 imaginaria R (2)'!AU59</f>
        <v>2.8249219830785806</v>
      </c>
      <c r="AV59">
        <f>'Lamp1 imaginaria fundo'!AV59+'Lamp1 imaginaria Left'!AV59+'Lamp1 imaginaria R'!AV59+'Lamp1 imaginaria porta'!AV59+'Lamp1 imaginaria Left (2)'!AV59+'Lamp1 imaginaria porta (2)'!AV59+'Lamp1 imaginaria fundo (2)'!AV59+'Lamp1 imaginaria R (2)'!AV59</f>
        <v>2.8228672514619628</v>
      </c>
      <c r="AW59">
        <f>'Lamp1 imaginaria fundo'!AW59+'Lamp1 imaginaria Left'!AW59+'Lamp1 imaginaria R'!AW59+'Lamp1 imaginaria porta'!AW59+'Lamp1 imaginaria Left (2)'!AW59+'Lamp1 imaginaria porta (2)'!AW59+'Lamp1 imaginaria fundo (2)'!AW59+'Lamp1 imaginaria R (2)'!AW59</f>
        <v>2.8208511577758211</v>
      </c>
      <c r="AX59">
        <f>'Lamp1 imaginaria fundo'!AX59+'Lamp1 imaginaria Left'!AX59+'Lamp1 imaginaria R'!AX59+'Lamp1 imaginaria porta'!AX59+'Lamp1 imaginaria Left (2)'!AX59+'Lamp1 imaginaria porta (2)'!AX59+'Lamp1 imaginaria fundo (2)'!AX59+'Lamp1 imaginaria R (2)'!AX59</f>
        <v>2.8188766529488847</v>
      </c>
      <c r="AY59">
        <f>'Lamp1 imaginaria fundo'!AY59+'Lamp1 imaginaria Left'!AY59+'Lamp1 imaginaria R'!AY59+'Lamp1 imaginaria porta'!AY59+'Lamp1 imaginaria Left (2)'!AY59+'Lamp1 imaginaria porta (2)'!AY59+'Lamp1 imaginaria fundo (2)'!AY59+'Lamp1 imaginaria R (2)'!AY59</f>
        <v>2.8169463706996005</v>
      </c>
      <c r="AZ59">
        <f>'Lamp1 imaginaria fundo'!AZ59+'Lamp1 imaginaria Left'!AZ59+'Lamp1 imaginaria R'!AZ59+'Lamp1 imaginaria porta'!AZ59+'Lamp1 imaginaria Left (2)'!AZ59+'Lamp1 imaginaria porta (2)'!AZ59+'Lamp1 imaginaria fundo (2)'!AZ59+'Lamp1 imaginaria R (2)'!AZ59</f>
        <v>2.8150626275052275</v>
      </c>
      <c r="BA59">
        <f>'Lamp1 imaginaria fundo'!BA59+'Lamp1 imaginaria Left'!BA59+'Lamp1 imaginaria R'!BA59+'Lamp1 imaginaria porta'!BA59+'Lamp1 imaginaria Left (2)'!BA59+'Lamp1 imaginaria porta (2)'!BA59+'Lamp1 imaginaria fundo (2)'!BA59+'Lamp1 imaginaria R (2)'!BA59</f>
        <v>2.8132274228692</v>
      </c>
      <c r="BB59">
        <f>'Lamp1 imaginaria fundo'!BB59+'Lamp1 imaginaria Left'!BB59+'Lamp1 imaginaria R'!BB59+'Lamp1 imaginaria porta'!BB59+'Lamp1 imaginaria Left (2)'!BB59+'Lamp1 imaginaria porta (2)'!BB59+'Lamp1 imaginaria fundo (2)'!BB59+'Lamp1 imaginaria R (2)'!BB59</f>
        <v>2.8114424397845243</v>
      </c>
      <c r="BC59">
        <f>'Lamp1 imaginaria fundo'!BC59+'Lamp1 imaginaria Left'!BC59+'Lamp1 imaginaria R'!BC59+'Lamp1 imaginaria porta'!BC59+'Lamp1 imaginaria Left (2)'!BC59+'Lamp1 imaginaria porta (2)'!BC59+'Lamp1 imaginaria fundo (2)'!BC59+'Lamp1 imaginaria R (2)'!BC59</f>
        <v>2.8097090453096047</v>
      </c>
      <c r="BD59">
        <f>'Lamp1 imaginaria fundo'!BD59+'Lamp1 imaginaria Left'!BD59+'Lamp1 imaginaria R'!BD59+'Lamp1 imaginaria porta'!BD59+'Lamp1 imaginaria Left (2)'!BD59+'Lamp1 imaginaria porta (2)'!BD59+'Lamp1 imaginaria fundo (2)'!BD59+'Lamp1 imaginaria R (2)'!BD59</f>
        <v>2.8080282911925094</v>
      </c>
    </row>
    <row r="60" spans="5:56" ht="35" customHeight="1" x14ac:dyDescent="0.45">
      <c r="E60">
        <v>50</v>
      </c>
      <c r="F60">
        <f>'Lamp1 imaginaria fundo'!F60+'Lamp1 imaginaria Left'!F60+'Lamp1 imaginaria R'!F60+'Lamp1 imaginaria porta'!F60+'Lamp1 imaginaria Left (2)'!F60+'Lamp1 imaginaria porta (2)'!F60+'Lamp1 imaginaria fundo (2)'!F60+'Lamp1 imaginaria R (2)'!F60</f>
        <v>2.8723994336512497</v>
      </c>
      <c r="G60">
        <f>'Lamp1 imaginaria fundo'!G60+'Lamp1 imaginaria Left'!G60+'Lamp1 imaginaria R'!G60+'Lamp1 imaginaria porta'!G60+'Lamp1 imaginaria Left (2)'!G60+'Lamp1 imaginaria porta (2)'!G60+'Lamp1 imaginaria fundo (2)'!G60+'Lamp1 imaginaria R (2)'!G60</f>
        <v>2.8737933850828794</v>
      </c>
      <c r="H60">
        <f>'Lamp1 imaginaria fundo'!H60+'Lamp1 imaginaria Left'!H60+'Lamp1 imaginaria R'!H60+'Lamp1 imaginaria porta'!H60+'Lamp1 imaginaria Left (2)'!H60+'Lamp1 imaginaria porta (2)'!H60+'Lamp1 imaginaria fundo (2)'!H60+'Lamp1 imaginaria R (2)'!H60</f>
        <v>2.8749993816812078</v>
      </c>
      <c r="I60">
        <f>'Lamp1 imaginaria fundo'!I60+'Lamp1 imaginaria Left'!I60+'Lamp1 imaginaria R'!I60+'Lamp1 imaginaria porta'!I60+'Lamp1 imaginaria Left (2)'!I60+'Lamp1 imaginaria porta (2)'!I60+'Lamp1 imaginaria fundo (2)'!I60+'Lamp1 imaginaria R (2)'!I60</f>
        <v>2.8760182723672245</v>
      </c>
      <c r="J60">
        <f>'Lamp1 imaginaria fundo'!J60+'Lamp1 imaginaria Left'!J60+'Lamp1 imaginaria R'!J60+'Lamp1 imaginaria porta'!J60+'Lamp1 imaginaria Left (2)'!J60+'Lamp1 imaginaria porta (2)'!J60+'Lamp1 imaginaria fundo (2)'!J60+'Lamp1 imaginaria R (2)'!J60</f>
        <v>2.8768514237346059</v>
      </c>
      <c r="K60">
        <f>'Lamp1 imaginaria fundo'!K60+'Lamp1 imaginaria Left'!K60+'Lamp1 imaginaria R'!K60+'Lamp1 imaginaria porta'!K60+'Lamp1 imaginaria Left (2)'!K60+'Lamp1 imaginaria porta (2)'!K60+'Lamp1 imaginaria fundo (2)'!K60+'Lamp1 imaginaria R (2)'!K60</f>
        <v>2.8775007157155104</v>
      </c>
      <c r="L60">
        <f>'Lamp1 imaginaria fundo'!L60+'Lamp1 imaginaria Left'!L60+'Lamp1 imaginaria R'!L60+'Lamp1 imaginaria porta'!L60+'Lamp1 imaginaria Left (2)'!L60+'Lamp1 imaginaria porta (2)'!L60+'Lamp1 imaginaria fundo (2)'!L60+'Lamp1 imaginaria R (2)'!L60</f>
        <v>2.8779685350980748</v>
      </c>
      <c r="M60">
        <f>'Lamp1 imaginaria fundo'!M60+'Lamp1 imaginaria Left'!M60+'Lamp1 imaginaria R'!M60+'Lamp1 imaginaria porta'!M60+'Lamp1 imaginaria Left (2)'!M60+'Lamp1 imaginaria porta (2)'!M60+'Lamp1 imaginaria fundo (2)'!M60+'Lamp1 imaginaria R (2)'!M60</f>
        <v>2.878257766781513</v>
      </c>
      <c r="N60">
        <f>'Lamp1 imaginaria fundo'!N60+'Lamp1 imaginaria Left'!N60+'Lamp1 imaginaria R'!N60+'Lamp1 imaginaria porta'!N60+'Lamp1 imaginaria Left (2)'!N60+'Lamp1 imaginaria porta (2)'!N60+'Lamp1 imaginaria fundo (2)'!N60+'Lamp1 imaginaria R (2)'!N60</f>
        <v>2.8783717826442734</v>
      </c>
      <c r="O60">
        <f>'Lamp1 imaginaria fundo'!O60+'Lamp1 imaginaria Left'!O60+'Lamp1 imaginaria R'!O60+'Lamp1 imaginaria porta'!O60+'Lamp1 imaginaria Left (2)'!O60+'Lamp1 imaginaria porta (2)'!O60+'Lamp1 imaginaria fundo (2)'!O60+'Lamp1 imaginaria R (2)'!O60</f>
        <v>2.8783144279032218</v>
      </c>
      <c r="P60">
        <f>'Lamp1 imaginaria fundo'!P60+'Lamp1 imaginaria Left'!P60+'Lamp1 imaginaria R'!P60+'Lamp1 imaginaria porta'!P60+'Lamp1 imaginaria Left (2)'!P60+'Lamp1 imaginaria porta (2)'!P60+'Lamp1 imaginaria fundo (2)'!P60+'Lamp1 imaginaria R (2)'!P60</f>
        <v>2.8780900048579618</v>
      </c>
      <c r="Q60">
        <f>'Lamp1 imaginaria fundo'!Q60+'Lamp1 imaginaria Left'!Q60+'Lamp1 imaginaria R'!Q60+'Lamp1 imaginaria porta'!Q60+'Lamp1 imaginaria Left (2)'!Q60+'Lamp1 imaginaria porta (2)'!Q60+'Lamp1 imaginaria fundo (2)'!Q60+'Lamp1 imaginaria R (2)'!Q60</f>
        <v>2.8777032539439253</v>
      </c>
      <c r="R60">
        <f>'Lamp1 imaginaria fundo'!R60+'Lamp1 imaginaria Left'!R60+'Lamp1 imaginaria R'!R60+'Lamp1 imaginaria porta'!R60+'Lamp1 imaginaria Left (2)'!R60+'Lamp1 imaginaria porta (2)'!R60+'Lamp1 imaginaria fundo (2)'!R60+'Lamp1 imaginaria R (2)'!R60</f>
        <v>2.8771593320595841</v>
      </c>
      <c r="S60">
        <f>'Lamp1 imaginaria fundo'!S60+'Lamp1 imaginaria Left'!S60+'Lamp1 imaginaria R'!S60+'Lamp1 imaginaria porta'!S60+'Lamp1 imaginaria Left (2)'!S60+'Lamp1 imaginaria porta (2)'!S60+'Lamp1 imaginaria fundo (2)'!S60+'Lamp1 imaginaria R (2)'!S60</f>
        <v>2.8764637881848629</v>
      </c>
      <c r="T60">
        <f>'Lamp1 imaginaria fundo'!T60+'Lamp1 imaginaria Left'!T60+'Lamp1 imaginaria R'!T60+'Lamp1 imaginaria porta'!T60+'Lamp1 imaginaria Left (2)'!T60+'Lamp1 imaginaria porta (2)'!T60+'Lamp1 imaginaria fundo (2)'!T60+'Lamp1 imaginaria R (2)'!T60</f>
        <v>2.8756225363669103</v>
      </c>
      <c r="U60">
        <f>'Lamp1 imaginaria fundo'!U60+'Lamp1 imaginaria Left'!U60+'Lamp1 imaginaria R'!U60+'Lamp1 imaginaria porta'!U60+'Lamp1 imaginaria Left (2)'!U60+'Lamp1 imaginaria porta (2)'!U60+'Lamp1 imaginaria fundo (2)'!U60+'Lamp1 imaginaria R (2)'!U60</f>
        <v>2.8746418262125029</v>
      </c>
      <c r="V60">
        <f>'Lamp1 imaginaria fundo'!V60+'Lamp1 imaginaria Left'!V60+'Lamp1 imaginaria R'!V60+'Lamp1 imaginaria porta'!V60+'Lamp1 imaginaria Left (2)'!V60+'Lamp1 imaginaria porta (2)'!V60+'Lamp1 imaginaria fundo (2)'!V60+'Lamp1 imaginaria R (2)'!V60</f>
        <v>2.8735282110900888</v>
      </c>
      <c r="W60">
        <f>'Lamp1 imaginaria fundo'!W60+'Lamp1 imaginaria Left'!W60+'Lamp1 imaginaria R'!W60+'Lamp1 imaginaria porta'!W60+'Lamp1 imaginaria Left (2)'!W60+'Lamp1 imaginaria porta (2)'!W60+'Lamp1 imaginaria fundo (2)'!W60+'Lamp1 imaginaria R (2)'!W60</f>
        <v>2.8722885143053261</v>
      </c>
      <c r="X60">
        <f>'Lamp1 imaginaria fundo'!X60+'Lamp1 imaginaria Left'!X60+'Lamp1 imaginaria R'!X60+'Lamp1 imaginaria porta'!X60+'Lamp1 imaginaria Left (2)'!X60+'Lamp1 imaginaria porta (2)'!X60+'Lamp1 imaginaria fundo (2)'!X60+'Lamp1 imaginaria R (2)'!X60</f>
        <v>2.8709297935688345</v>
      </c>
      <c r="Y60">
        <f>'Lamp1 imaginaria fundo'!Y60+'Lamp1 imaginaria Left'!Y60+'Lamp1 imaginaria R'!Y60+'Lamp1 imaginaria porta'!Y60+'Lamp1 imaginaria Left (2)'!Y60+'Lamp1 imaginaria porta (2)'!Y60+'Lamp1 imaginaria fundo (2)'!Y60+'Lamp1 imaginaria R (2)'!Y60</f>
        <v>2.8694593041208565</v>
      </c>
      <c r="Z60">
        <f>'Lamp1 imaginaria fundo'!Z60+'Lamp1 imaginaria Left'!Z60+'Lamp1 imaginaria R'!Z60+'Lamp1 imaginaria porta'!Z60+'Lamp1 imaginaria Left (2)'!Z60+'Lamp1 imaginaria porta (2)'!Z60+'Lamp1 imaginaria fundo (2)'!Z60+'Lamp1 imaginaria R (2)'!Z60</f>
        <v>2.8678844609125953</v>
      </c>
      <c r="AA60">
        <f>'Lamp1 imaginaria fundo'!AA60+'Lamp1 imaginaria Left'!AA60+'Lamp1 imaginaria R'!AA60+'Lamp1 imaginaria porta'!AA60+'Lamp1 imaginaria Left (2)'!AA60+'Lamp1 imaginaria porta (2)'!AA60+'Lamp1 imaginaria fundo (2)'!AA60+'Lamp1 imaginaria R (2)'!AA60</f>
        <v>2.8662128002665894</v>
      </c>
      <c r="AB60">
        <f>'Lamp1 imaginaria fundo'!AB60+'Lamp1 imaginaria Left'!AB60+'Lamp1 imaginaria R'!AB60+'Lamp1 imaginaria porta'!AB60+'Lamp1 imaginaria Left (2)'!AB60+'Lamp1 imaginaria porta (2)'!AB60+'Lamp1 imaginaria fundo (2)'!AB60+'Lamp1 imaginaria R (2)'!AB60</f>
        <v>2.8644519414479146</v>
      </c>
      <c r="AC60">
        <f>'Lamp1 imaginaria fundo'!AC60+'Lamp1 imaginaria Left'!AC60+'Lamp1 imaginaria R'!AC60+'Lamp1 imaginaria porta'!AC60+'Lamp1 imaginaria Left (2)'!AC60+'Lamp1 imaginaria porta (2)'!AC60+'Lamp1 imaginaria fundo (2)'!AC60+'Lamp1 imaginaria R (2)'!AC60</f>
        <v>2.8626095485742615</v>
      </c>
      <c r="AD60">
        <f>'Lamp1 imaginaria fundo'!AD60+'Lamp1 imaginaria Left'!AD60+'Lamp1 imaginaria R'!AD60+'Lamp1 imaginaria porta'!AD60+'Lamp1 imaginaria Left (2)'!AD60+'Lamp1 imaginaria porta (2)'!AD60+'Lamp1 imaginaria fundo (2)'!AD60+'Lamp1 imaginaria R (2)'!AD60</f>
        <v>2.8606932932766695</v>
      </c>
      <c r="AE60">
        <f>'Lamp1 imaginaria fundo'!AE60+'Lamp1 imaginaria Left'!AE60+'Lamp1 imaginaria R'!AE60+'Lamp1 imaginaria porta'!AE60+'Lamp1 imaginaria Left (2)'!AE60+'Lamp1 imaginaria porta (2)'!AE60+'Lamp1 imaginaria fundo (2)'!AE60+'Lamp1 imaginaria R (2)'!AE60</f>
        <v>2.858710818495112</v>
      </c>
      <c r="AF60">
        <f>'Lamp1 imaginaria fundo'!AF60+'Lamp1 imaginaria Left'!AF60+'Lamp1 imaginaria R'!AF60+'Lamp1 imaginaria porta'!AF60+'Lamp1 imaginaria Left (2)'!AF60+'Lamp1 imaginaria porta (2)'!AF60+'Lamp1 imaginaria fundo (2)'!AF60+'Lamp1 imaginaria R (2)'!AF60</f>
        <v>2.8566697037559194</v>
      </c>
      <c r="AG60">
        <f>'Lamp1 imaginaria fundo'!AG60+'Lamp1 imaginaria Left'!AG60+'Lamp1 imaginaria R'!AG60+'Lamp1 imaginaria porta'!AG60+'Lamp1 imaginaria Left (2)'!AG60+'Lamp1 imaginaria porta (2)'!AG60+'Lamp1 imaginaria fundo (2)'!AG60+'Lamp1 imaginaria R (2)'!AG60</f>
        <v>2.8545774322331861</v>
      </c>
      <c r="AH60">
        <f>'Lamp1 imaginaria fundo'!AH60+'Lamp1 imaginaria Left'!AH60+'Lamp1 imaginaria R'!AH60+'Lamp1 imaginaria porta'!AH60+'Lamp1 imaginaria Left (2)'!AH60+'Lamp1 imaginaria porta (2)'!AH60+'Lamp1 imaginaria fundo (2)'!AH60+'Lamp1 imaginaria R (2)'!AH60</f>
        <v>2.8524413598458835</v>
      </c>
      <c r="AI60">
        <f>'Lamp1 imaginaria fundo'!AI60+'Lamp1 imaginaria Left'!AI60+'Lamp1 imaginaria R'!AI60+'Lamp1 imaginaria porta'!AI60+'Lamp1 imaginaria Left (2)'!AI60+'Lamp1 imaginaria porta (2)'!AI60+'Lamp1 imaginaria fundo (2)'!AI60+'Lamp1 imaginaria R (2)'!AI60</f>
        <v>2.8502686865887279</v>
      </c>
      <c r="AJ60">
        <f>'Lamp1 imaginaria fundo'!AJ60+'Lamp1 imaginaria Left'!AJ60+'Lamp1 imaginaria R'!AJ60+'Lamp1 imaginaria porta'!AJ60+'Lamp1 imaginaria Left (2)'!AJ60+'Lamp1 imaginaria porta (2)'!AJ60+'Lamp1 imaginaria fundo (2)'!AJ60+'Lamp1 imaginaria R (2)'!AJ60</f>
        <v>2.8480664302398244</v>
      </c>
      <c r="AK60">
        <f>'Lamp1 imaginaria fundo'!AK60+'Lamp1 imaginaria Left'!AK60+'Lamp1 imaginaria R'!AK60+'Lamp1 imaginaria porta'!AK60+'Lamp1 imaginaria Left (2)'!AK60+'Lamp1 imaginaria porta (2)'!AK60+'Lamp1 imaginaria fundo (2)'!AK60+'Lamp1 imaginaria R (2)'!AK60</f>
        <v>2.8458414025338969</v>
      </c>
      <c r="AL60">
        <f>'Lamp1 imaginaria fundo'!AL60+'Lamp1 imaginaria Left'!AL60+'Lamp1 imaginaria R'!AL60+'Lamp1 imaginaria porta'!AL60+'Lamp1 imaginaria Left (2)'!AL60+'Lamp1 imaginaria porta (2)'!AL60+'Lamp1 imaginaria fundo (2)'!AL60+'Lamp1 imaginaria R (2)'!AL60</f>
        <v>2.8436001878379114</v>
      </c>
      <c r="AM60">
        <f>'Lamp1 imaginaria fundo'!AM60+'Lamp1 imaginaria Left'!AM60+'Lamp1 imaginaria R'!AM60+'Lamp1 imaginaria porta'!AM60+'Lamp1 imaginaria Left (2)'!AM60+'Lamp1 imaginaria porta (2)'!AM60+'Lamp1 imaginaria fundo (2)'!AM60+'Lamp1 imaginaria R (2)'!AM60</f>
        <v>2.841349124317774</v>
      </c>
      <c r="AN60">
        <f>'Lamp1 imaginaria fundo'!AN60+'Lamp1 imaginaria Left'!AN60+'Lamp1 imaginaria R'!AN60+'Lamp1 imaginaria porta'!AN60+'Lamp1 imaginaria Left (2)'!AN60+'Lamp1 imaginaria porta (2)'!AN60+'Lamp1 imaginaria fundo (2)'!AN60+'Lamp1 imaginaria R (2)'!AN60</f>
        <v>2.8390942875414051</v>
      </c>
      <c r="AO60">
        <f>'Lamp1 imaginaria fundo'!AO60+'Lamp1 imaginaria Left'!AO60+'Lamp1 imaginaria R'!AO60+'Lamp1 imaginaria porta'!AO60+'Lamp1 imaginaria Left (2)'!AO60+'Lamp1 imaginaria porta (2)'!AO60+'Lamp1 imaginaria fundo (2)'!AO60+'Lamp1 imaginaria R (2)'!AO60</f>
        <v>2.8368414764257057</v>
      </c>
      <c r="AP60">
        <f>'Lamp1 imaginaria fundo'!AP60+'Lamp1 imaginaria Left'!AP60+'Lamp1 imaginaria R'!AP60+'Lamp1 imaginaria porta'!AP60+'Lamp1 imaginaria Left (2)'!AP60+'Lamp1 imaginaria porta (2)'!AP60+'Lamp1 imaginaria fundo (2)'!AP60+'Lamp1 imaginaria R (2)'!AP60</f>
        <v>2.8345962014032304</v>
      </c>
      <c r="AQ60">
        <f>'Lamp1 imaginaria fundo'!AQ60+'Lamp1 imaginaria Left'!AQ60+'Lamp1 imaginaria R'!AQ60+'Lamp1 imaginaria porta'!AQ60+'Lamp1 imaginaria Left (2)'!AQ60+'Lamp1 imaginaria porta (2)'!AQ60+'Lamp1 imaginaria fundo (2)'!AQ60+'Lamp1 imaginaria R (2)'!AQ60</f>
        <v>2.8323636746588834</v>
      </c>
      <c r="AR60">
        <f>'Lamp1 imaginaria fundo'!AR60+'Lamp1 imaginaria Left'!AR60+'Lamp1 imaginaria R'!AR60+'Lamp1 imaginaria porta'!AR60+'Lamp1 imaginaria Left (2)'!AR60+'Lamp1 imaginaria porta (2)'!AR60+'Lamp1 imaginaria fundo (2)'!AR60+'Lamp1 imaginaria R (2)'!AR60</f>
        <v>2.8301488022677255</v>
      </c>
      <c r="AS60">
        <f>'Lamp1 imaginaria fundo'!AS60+'Lamp1 imaginaria Left'!AS60+'Lamp1 imaginaria R'!AS60+'Lamp1 imaginaria porta'!AS60+'Lamp1 imaginaria Left (2)'!AS60+'Lamp1 imaginaria porta (2)'!AS60+'Lamp1 imaginaria fundo (2)'!AS60+'Lamp1 imaginaria R (2)'!AS60</f>
        <v>2.8279561780516662</v>
      </c>
      <c r="AT60">
        <f>'Lamp1 imaginaria fundo'!AT60+'Lamp1 imaginaria Left'!AT60+'Lamp1 imaginaria R'!AT60+'Lamp1 imaginaria porta'!AT60+'Lamp1 imaginaria Left (2)'!AT60+'Lamp1 imaginaria porta (2)'!AT60+'Lamp1 imaginaria fundo (2)'!AT60+'Lamp1 imaginaria R (2)'!AT60</f>
        <v>2.8257900789652242</v>
      </c>
      <c r="AU60">
        <f>'Lamp1 imaginaria fundo'!AU60+'Lamp1 imaginaria Left'!AU60+'Lamp1 imaginaria R'!AU60+'Lamp1 imaginaria porta'!AU60+'Lamp1 imaginaria Left (2)'!AU60+'Lamp1 imaginaria porta (2)'!AU60+'Lamp1 imaginaria fundo (2)'!AU60+'Lamp1 imaginaria R (2)'!AU60</f>
        <v>2.8236544618180175</v>
      </c>
      <c r="AV60">
        <f>'Lamp1 imaginaria fundo'!AV60+'Lamp1 imaginaria Left'!AV60+'Lamp1 imaginaria R'!AV60+'Lamp1 imaginaria porta'!AV60+'Lamp1 imaginaria Left (2)'!AV60+'Lamp1 imaginaria porta (2)'!AV60+'Lamp1 imaginaria fundo (2)'!AV60+'Lamp1 imaginaria R (2)'!AV60</f>
        <v>2.8215529611437877</v>
      </c>
      <c r="AW60">
        <f>'Lamp1 imaginaria fundo'!AW60+'Lamp1 imaginaria Left'!AW60+'Lamp1 imaginaria R'!AW60+'Lamp1 imaginaria porta'!AW60+'Lamp1 imaginaria Left (2)'!AW60+'Lamp1 imaginaria porta (2)'!AW60+'Lamp1 imaginaria fundo (2)'!AW60+'Lamp1 imaginaria R (2)'!AW60</f>
        <v>2.8194888880319691</v>
      </c>
      <c r="AX60">
        <f>'Lamp1 imaginaria fundo'!AX60+'Lamp1 imaginaria Left'!AX60+'Lamp1 imaginaria R'!AX60+'Lamp1 imaginaria porta'!AX60+'Lamp1 imaginaria Left (2)'!AX60+'Lamp1 imaginaria porta (2)'!AX60+'Lamp1 imaginaria fundo (2)'!AX60+'Lamp1 imaginaria R (2)'!AX60</f>
        <v>2.8174652297474605</v>
      </c>
      <c r="AY60">
        <f>'Lamp1 imaginaria fundo'!AY60+'Lamp1 imaginaria Left'!AY60+'Lamp1 imaginaria R'!AY60+'Lamp1 imaginaria porta'!AY60+'Lamp1 imaginaria Left (2)'!AY60+'Lamp1 imaginaria porta (2)'!AY60+'Lamp1 imaginaria fundo (2)'!AY60+'Lamp1 imaginaria R (2)'!AY60</f>
        <v>2.8154846499769026</v>
      </c>
      <c r="AZ60">
        <f>'Lamp1 imaginaria fundo'!AZ60+'Lamp1 imaginaria Left'!AZ60+'Lamp1 imaginaria R'!AZ60+'Lamp1 imaginaria porta'!AZ60+'Lamp1 imaginaria Left (2)'!AZ60+'Lamp1 imaginaria porta (2)'!AZ60+'Lamp1 imaginaria fundo (2)'!AZ60+'Lamp1 imaginaria R (2)'!AZ60</f>
        <v>2.8135494895547839</v>
      </c>
      <c r="BA60">
        <f>'Lamp1 imaginaria fundo'!BA60+'Lamp1 imaginaria Left'!BA60+'Lamp1 imaginaria R'!BA60+'Lamp1 imaginaria porta'!BA60+'Lamp1 imaginaria Left (2)'!BA60+'Lamp1 imaginaria porta (2)'!BA60+'Lamp1 imaginaria fundo (2)'!BA60+'Lamp1 imaginaria R (2)'!BA60</f>
        <v>2.8116617675397189</v>
      </c>
      <c r="BB60">
        <f>'Lamp1 imaginaria fundo'!BB60+'Lamp1 imaginaria Left'!BB60+'Lamp1 imaginaria R'!BB60+'Lamp1 imaginaria porta'!BB60+'Lamp1 imaginaria Left (2)'!BB60+'Lamp1 imaginaria porta (2)'!BB60+'Lamp1 imaginaria fundo (2)'!BB60+'Lamp1 imaginaria R (2)'!BB60</f>
        <v>2.8098231825297577</v>
      </c>
      <c r="BC60">
        <f>'Lamp1 imaginaria fundo'!BC60+'Lamp1 imaginaria Left'!BC60+'Lamp1 imaginaria R'!BC60+'Lamp1 imaginaria porta'!BC60+'Lamp1 imaginaria Left (2)'!BC60+'Lamp1 imaginaria porta (2)'!BC60+'Lamp1 imaginaria fundo (2)'!BC60+'Lamp1 imaginaria R (2)'!BC60</f>
        <v>2.8080351141253486</v>
      </c>
      <c r="BD60">
        <f>'Lamp1 imaginaria fundo'!BD60+'Lamp1 imaginaria Left'!BD60+'Lamp1 imaginaria R'!BD60+'Lamp1 imaginaria porta'!BD60+'Lamp1 imaginaria Left (2)'!BD60+'Lamp1 imaginaria porta (2)'!BD60+'Lamp1 imaginaria fundo (2)'!BD60+'Lamp1 imaginaria R (2)'!BD60</f>
        <v>2.8062986244691319</v>
      </c>
    </row>
  </sheetData>
  <conditionalFormatting sqref="F10:BD6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8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</sheetPr>
  <dimension ref="A1:BD67"/>
  <sheetViews>
    <sheetView topLeftCell="A4" zoomScale="25" zoomScaleNormal="25" workbookViewId="0">
      <selection activeCell="F11" sqref="F11"/>
    </sheetView>
  </sheetViews>
  <sheetFormatPr defaultRowHeight="14.25" x14ac:dyDescent="0.45"/>
  <cols>
    <col min="17" max="17" width="13.265625" customWidth="1"/>
  </cols>
  <sheetData>
    <row r="1" spans="1:56" x14ac:dyDescent="0.45">
      <c r="A1" t="s">
        <v>15</v>
      </c>
    </row>
    <row r="8" spans="1:56" x14ac:dyDescent="0.45">
      <c r="A8" t="s">
        <v>6</v>
      </c>
      <c r="F8" t="s">
        <v>2</v>
      </c>
    </row>
    <row r="9" spans="1:56" x14ac:dyDescent="0.45">
      <c r="E9" t="s">
        <v>3</v>
      </c>
      <c r="F9">
        <v>0</v>
      </c>
      <c r="G9">
        <f>1</f>
        <v>1</v>
      </c>
      <c r="H9">
        <f t="shared" ref="H9:BD9" si="0">G9+1</f>
        <v>2</v>
      </c>
      <c r="I9">
        <f t="shared" si="0"/>
        <v>3</v>
      </c>
      <c r="J9">
        <f t="shared" si="0"/>
        <v>4</v>
      </c>
      <c r="K9">
        <f t="shared" si="0"/>
        <v>5</v>
      </c>
      <c r="L9">
        <f t="shared" si="0"/>
        <v>6</v>
      </c>
      <c r="M9">
        <f t="shared" si="0"/>
        <v>7</v>
      </c>
      <c r="N9">
        <f t="shared" si="0"/>
        <v>8</v>
      </c>
      <c r="O9">
        <f t="shared" si="0"/>
        <v>9</v>
      </c>
      <c r="P9">
        <f t="shared" si="0"/>
        <v>10</v>
      </c>
      <c r="Q9">
        <f t="shared" si="0"/>
        <v>11</v>
      </c>
      <c r="R9">
        <f t="shared" si="0"/>
        <v>12</v>
      </c>
      <c r="S9">
        <f t="shared" si="0"/>
        <v>13</v>
      </c>
      <c r="T9">
        <f t="shared" si="0"/>
        <v>14</v>
      </c>
      <c r="U9">
        <f t="shared" si="0"/>
        <v>15</v>
      </c>
      <c r="V9">
        <f t="shared" si="0"/>
        <v>16</v>
      </c>
      <c r="W9">
        <f t="shared" si="0"/>
        <v>17</v>
      </c>
      <c r="X9">
        <f t="shared" si="0"/>
        <v>18</v>
      </c>
      <c r="Y9">
        <f t="shared" si="0"/>
        <v>19</v>
      </c>
      <c r="Z9">
        <f t="shared" si="0"/>
        <v>20</v>
      </c>
      <c r="AA9">
        <f t="shared" si="0"/>
        <v>21</v>
      </c>
      <c r="AB9">
        <f t="shared" si="0"/>
        <v>22</v>
      </c>
      <c r="AC9">
        <f t="shared" si="0"/>
        <v>23</v>
      </c>
      <c r="AD9">
        <f t="shared" si="0"/>
        <v>24</v>
      </c>
      <c r="AE9">
        <f t="shared" si="0"/>
        <v>25</v>
      </c>
      <c r="AF9">
        <f t="shared" si="0"/>
        <v>26</v>
      </c>
      <c r="AG9">
        <f t="shared" si="0"/>
        <v>27</v>
      </c>
      <c r="AH9">
        <f t="shared" si="0"/>
        <v>28</v>
      </c>
      <c r="AI9">
        <f t="shared" si="0"/>
        <v>29</v>
      </c>
      <c r="AJ9">
        <f t="shared" si="0"/>
        <v>30</v>
      </c>
      <c r="AK9">
        <f t="shared" si="0"/>
        <v>31</v>
      </c>
      <c r="AL9">
        <f t="shared" si="0"/>
        <v>32</v>
      </c>
      <c r="AM9">
        <f t="shared" si="0"/>
        <v>33</v>
      </c>
      <c r="AN9">
        <f t="shared" si="0"/>
        <v>34</v>
      </c>
      <c r="AO9">
        <f t="shared" si="0"/>
        <v>35</v>
      </c>
      <c r="AP9">
        <f t="shared" si="0"/>
        <v>36</v>
      </c>
      <c r="AQ9">
        <f t="shared" si="0"/>
        <v>37</v>
      </c>
      <c r="AR9">
        <f t="shared" si="0"/>
        <v>38</v>
      </c>
      <c r="AS9">
        <f t="shared" si="0"/>
        <v>39</v>
      </c>
      <c r="AT9">
        <f t="shared" si="0"/>
        <v>40</v>
      </c>
      <c r="AU9">
        <f t="shared" si="0"/>
        <v>41</v>
      </c>
      <c r="AV9">
        <f t="shared" si="0"/>
        <v>42</v>
      </c>
      <c r="AW9">
        <f t="shared" si="0"/>
        <v>43</v>
      </c>
      <c r="AX9">
        <f t="shared" si="0"/>
        <v>44</v>
      </c>
      <c r="AY9">
        <f t="shared" si="0"/>
        <v>45</v>
      </c>
      <c r="AZ9">
        <f t="shared" si="0"/>
        <v>46</v>
      </c>
      <c r="BA9">
        <f t="shared" si="0"/>
        <v>47</v>
      </c>
      <c r="BB9">
        <f t="shared" si="0"/>
        <v>48</v>
      </c>
      <c r="BC9">
        <f t="shared" si="0"/>
        <v>49</v>
      </c>
      <c r="BD9">
        <f t="shared" si="0"/>
        <v>50</v>
      </c>
    </row>
    <row r="10" spans="1:56" ht="35" customHeight="1" x14ac:dyDescent="0.45">
      <c r="A10" t="s">
        <v>8</v>
      </c>
      <c r="B10" t="s">
        <v>3</v>
      </c>
      <c r="C10" t="s">
        <v>2</v>
      </c>
      <c r="E10">
        <v>0</v>
      </c>
      <c r="F10">
        <f>((1+40/SQRT(40^2+(SQRT(($B$11-$E10)^2+($C$11-F$9)^2))^2))/2)*(menu!$D$14)^2</f>
        <v>0.23584080487172265</v>
      </c>
      <c r="G10">
        <f>((1+40/SQRT(40^2+(SQRT(($B$11-$E10)^2+($C$11-G$9)^2))^2))/2)*(menu!$D$14)^2</f>
        <v>0.23624656708675032</v>
      </c>
      <c r="H10">
        <f>((1+40/SQRT(40^2+(SQRT(($B$11-$E10)^2+($C$11-H$9)^2))^2))/2)*(menu!$D$14)^2</f>
        <v>0.23665779636475046</v>
      </c>
      <c r="I10">
        <f>((1+40/SQRT(40^2+(SQRT(($B$11-$E10)^2+($C$11-I$9)^2))^2))/2)*(menu!$D$14)^2</f>
        <v>0.23707459252131524</v>
      </c>
      <c r="J10">
        <f>((1+40/SQRT(40^2+(SQRT(($B$11-$E10)^2+($C$11-J$9)^2))^2))/2)*(menu!$D$14)^2</f>
        <v>0.2374970574271397</v>
      </c>
      <c r="K10">
        <f>((1+40/SQRT(40^2+(SQRT(($B$11-$E10)^2+($C$11-K$9)^2))^2))/2)*(menu!$D$14)^2</f>
        <v>0.23792529504305732</v>
      </c>
      <c r="L10">
        <f>((1+40/SQRT(40^2+(SQRT(($B$11-$E10)^2+($C$11-L$9)^2))^2))/2)*(menu!$D$14)^2</f>
        <v>0.2383594114546074</v>
      </c>
      <c r="M10">
        <f>((1+40/SQRT(40^2+(SQRT(($B$11-$E10)^2+($C$11-M$9)^2))^2))/2)*(menu!$D$14)^2</f>
        <v>0.23879951490600301</v>
      </c>
      <c r="N10">
        <f>((1+40/SQRT(40^2+(SQRT(($B$11-$E10)^2+($C$11-N$9)^2))^2))/2)*(menu!$D$14)^2</f>
        <v>0.23924571583335749</v>
      </c>
      <c r="O10">
        <f>((1+40/SQRT(40^2+(SQRT(($B$11-$E10)^2+($C$11-O$9)^2))^2))/2)*(menu!$D$14)^2</f>
        <v>0.2396981268970115</v>
      </c>
      <c r="P10">
        <f>((1+40/SQRT(40^2+(SQRT(($B$11-$E10)^2+($C$11-P$9)^2))^2))/2)*(menu!$D$14)^2</f>
        <v>0.24015686301278738</v>
      </c>
      <c r="Q10">
        <f>((1+40/SQRT(40^2+(SQRT(($B$11-$E10)^2+($C$11-Q$9)^2))^2))/2)*(menu!$D$14)^2</f>
        <v>0.24062204138198073</v>
      </c>
      <c r="R10">
        <f>((1+40/SQRT(40^2+(SQRT(($B$11-$E10)^2+($C$11-R$9)^2))^2))/2)*(menu!$D$14)^2</f>
        <v>0.24109378151988037</v>
      </c>
      <c r="S10">
        <f>((1+40/SQRT(40^2+(SQRT(($B$11-$E10)^2+($C$11-S$9)^2))^2))/2)*(menu!$D$14)^2</f>
        <v>0.24157220528258774</v>
      </c>
      <c r="T10">
        <f>((1+40/SQRT(40^2+(SQRT(($B$11-$E10)^2+($C$11-T$9)^2))^2))/2)*(menu!$D$14)^2</f>
        <v>0.24205743689188566</v>
      </c>
      <c r="U10">
        <f>((1+40/SQRT(40^2+(SQRT(($B$11-$E10)^2+($C$11-U$9)^2))^2))/2)*(menu!$D$14)^2</f>
        <v>0.24254960295788194</v>
      </c>
      <c r="V10">
        <f>((1+40/SQRT(40^2+(SQRT(($B$11-$E10)^2+($C$11-V$9)^2))^2))/2)*(menu!$D$14)^2</f>
        <v>0.24304883249912804</v>
      </c>
      <c r="W10">
        <f>((1+40/SQRT(40^2+(SQRT(($B$11-$E10)^2+($C$11-W$9)^2))^2))/2)*(menu!$D$14)^2</f>
        <v>0.24355525695988514</v>
      </c>
      <c r="X10">
        <f>((1+40/SQRT(40^2+(SQRT(($B$11-$E10)^2+($C$11-X$9)^2))^2))/2)*(menu!$D$14)^2</f>
        <v>0.24406901022418079</v>
      </c>
      <c r="Y10">
        <f>((1+40/SQRT(40^2+(SQRT(($B$11-$E10)^2+($C$11-Y$9)^2))^2))/2)*(menu!$D$14)^2</f>
        <v>0.24459022862626542</v>
      </c>
      <c r="Z10">
        <f>((1+40/SQRT(40^2+(SQRT(($B$11-$E10)^2+($C$11-Z$9)^2))^2))/2)*(menu!$D$14)^2</f>
        <v>0.24511905095704337</v>
      </c>
      <c r="AA10">
        <f>((1+40/SQRT(40^2+(SQRT(($B$11-$E10)^2+($C$11-AA$9)^2))^2))/2)*(menu!$D$14)^2</f>
        <v>0.2456556184660155</v>
      </c>
      <c r="AB10">
        <f>((1+40/SQRT(40^2+(SQRT(($B$11-$E10)^2+($C$11-AB$9)^2))^2))/2)*(menu!$D$14)^2</f>
        <v>0.24620007485822881</v>
      </c>
      <c r="AC10">
        <f>((1+40/SQRT(40^2+(SQRT(($B$11-$E10)^2+($C$11-AC$9)^2))^2))/2)*(menu!$D$14)^2</f>
        <v>0.24675256628568376</v>
      </c>
      <c r="AD10">
        <f>((1+40/SQRT(40^2+(SQRT(($B$11-$E10)^2+($C$11-AD$9)^2))^2))/2)*(menu!$D$14)^2</f>
        <v>0.2473132413326023</v>
      </c>
      <c r="AE10">
        <f>((1+40/SQRT(40^2+(SQRT(($B$11-$E10)^2+($C$11-AE$9)^2))^2))/2)*(menu!$D$14)^2</f>
        <v>0.24788225099390856</v>
      </c>
      <c r="AF10">
        <f>((1+40/SQRT(40^2+(SQRT(($B$11-$E10)^2+($C$11-AF$9)^2))^2))/2)*(menu!$D$14)^2</f>
        <v>0.24845974864621553</v>
      </c>
      <c r="AG10">
        <f>((1+40/SQRT(40^2+(SQRT(($B$11-$E10)^2+($C$11-AG$9)^2))^2))/2)*(menu!$D$14)^2</f>
        <v>0.24904589001055485</v>
      </c>
      <c r="AH10">
        <f>((1+40/SQRT(40^2+(SQRT(($B$11-$E10)^2+($C$11-AH$9)^2))^2))/2)*(menu!$D$14)^2</f>
        <v>0.24964083310601801</v>
      </c>
      <c r="AI10">
        <f>((1+40/SQRT(40^2+(SQRT(($B$11-$E10)^2+($C$11-AI$9)^2))^2))/2)*(menu!$D$14)^2</f>
        <v>0.25024473819340953</v>
      </c>
      <c r="AJ10">
        <f>((1+40/SQRT(40^2+(SQRT(($B$11-$E10)^2+($C$11-AJ$9)^2))^2))/2)*(menu!$D$14)^2</f>
        <v>0.25085776770793772</v>
      </c>
      <c r="AK10">
        <f>((1+40/SQRT(40^2+(SQRT(($B$11-$E10)^2+($C$11-AK$9)^2))^2))/2)*(menu!$D$14)^2</f>
        <v>0.25148008617988549</v>
      </c>
      <c r="AL10">
        <f>((1+40/SQRT(40^2+(SQRT(($B$11-$E10)^2+($C$11-AL$9)^2))^2))/2)*(menu!$D$14)^2</f>
        <v>0.25211186014212073</v>
      </c>
      <c r="AM10">
        <f>((1+40/SQRT(40^2+(SQRT(($B$11-$E10)^2+($C$11-AM$9)^2))^2))/2)*(menu!$D$14)^2</f>
        <v>0.25275325802320897</v>
      </c>
      <c r="AN10">
        <f>((1+40/SQRT(40^2+(SQRT(($B$11-$E10)^2+($C$11-AN$9)^2))^2))/2)*(menu!$D$14)^2</f>
        <v>0.25340445002479395</v>
      </c>
      <c r="AO10">
        <f>((1+40/SQRT(40^2+(SQRT(($B$11-$E10)^2+($C$11-AO$9)^2))^2))/2)*(menu!$D$14)^2</f>
        <v>0.25406560798180411</v>
      </c>
      <c r="AP10">
        <f>((1+40/SQRT(40^2+(SQRT(($B$11-$E10)^2+($C$11-AP$9)^2))^2))/2)*(menu!$D$14)^2</f>
        <v>0.25473690520393028</v>
      </c>
      <c r="AQ10">
        <f>((1+40/SQRT(40^2+(SQRT(($B$11-$E10)^2+($C$11-AQ$9)^2))^2))/2)*(menu!$D$14)^2</f>
        <v>0.25541851629669599</v>
      </c>
      <c r="AR10">
        <f>((1+40/SQRT(40^2+(SQRT(($B$11-$E10)^2+($C$11-AR$9)^2))^2))/2)*(menu!$D$14)^2</f>
        <v>0.25611061696031495</v>
      </c>
      <c r="AS10">
        <f>((1+40/SQRT(40^2+(SQRT(($B$11-$E10)^2+($C$11-AS$9)^2))^2))/2)*(menu!$D$14)^2</f>
        <v>0.256813383764392</v>
      </c>
      <c r="AT10">
        <f>((1+40/SQRT(40^2+(SQRT(($B$11-$E10)^2+($C$11-AT$9)^2))^2))/2)*(menu!$D$14)^2</f>
        <v>0.25752699389637579</v>
      </c>
      <c r="AU10">
        <f>((1+40/SQRT(40^2+(SQRT(($B$11-$E10)^2+($C$11-AU$9)^2))^2))/2)*(menu!$D$14)^2</f>
        <v>0.2582516248815202</v>
      </c>
      <c r="AV10">
        <f>((1+40/SQRT(40^2+(SQRT(($B$11-$E10)^2+($C$11-AV$9)^2))^2))/2)*(menu!$D$14)^2</f>
        <v>0.25898745427194431</v>
      </c>
      <c r="AW10">
        <f>((1+40/SQRT(40^2+(SQRT(($B$11-$E10)^2+($C$11-AW$9)^2))^2))/2)*(menu!$D$14)^2</f>
        <v>0.2597346593022114</v>
      </c>
      <c r="AX10">
        <f>((1+40/SQRT(40^2+(SQRT(($B$11-$E10)^2+($C$11-AX$9)^2))^2))/2)*(menu!$D$14)^2</f>
        <v>0.26049341650866448</v>
      </c>
      <c r="AY10">
        <f>((1+40/SQRT(40^2+(SQRT(($B$11-$E10)^2+($C$11-AY$9)^2))^2))/2)*(menu!$D$14)^2</f>
        <v>0.26126390130956639</v>
      </c>
      <c r="AZ10">
        <f>((1+40/SQRT(40^2+(SQRT(($B$11-$E10)^2+($C$11-AZ$9)^2))^2))/2)*(menu!$D$14)^2</f>
        <v>0.26204628754289544</v>
      </c>
      <c r="BA10">
        <f>((1+40/SQRT(40^2+(SQRT(($B$11-$E10)^2+($C$11-BA$9)^2))^2))/2)*(menu!$D$14)^2</f>
        <v>0.26284074695843973</v>
      </c>
      <c r="BB10">
        <f>((1+40/SQRT(40^2+(SQRT(($B$11-$E10)^2+($C$11-BB$9)^2))^2))/2)*(menu!$D$14)^2</f>
        <v>0.26364744866062267</v>
      </c>
      <c r="BC10">
        <f>((1+40/SQRT(40^2+(SQRT(($B$11-$E10)^2+($C$11-BC$9)^2))^2))/2)*(menu!$D$14)^2</f>
        <v>0.26446655849827017</v>
      </c>
      <c r="BD10">
        <f>((1+40/SQRT(40^2+(SQRT(($B$11-$E10)^2+($C$11-BD$9)^2))^2))/2)*(menu!$D$14)^2</f>
        <v>0.26529823839730932</v>
      </c>
    </row>
    <row r="11" spans="1:56" ht="35" customHeight="1" x14ac:dyDescent="0.45">
      <c r="A11" t="s">
        <v>9</v>
      </c>
      <c r="B11">
        <f>Lamp1!B11</f>
        <v>25</v>
      </c>
      <c r="C11">
        <f>(Lamp1!C11+((-2)*Lamp1!C11))*(-2)+100</f>
        <v>120</v>
      </c>
      <c r="E11">
        <v>1</v>
      </c>
      <c r="F11">
        <f>((1+40/SQRT(40^2+(SQRT(($B$11-$E11)^2+($C$11-F$9)^2))^2))/2)*(menu!$D$14)^2</f>
        <v>0.23592327894010798</v>
      </c>
      <c r="G11">
        <f>((1+40/SQRT(40^2+(SQRT(($B$11-$E11)^2+($C$11-G$9)^2))^2))/2)*(menu!$D$14)^2</f>
        <v>0.2363308548471483</v>
      </c>
      <c r="H11">
        <f>((1+40/SQRT(40^2+(SQRT(($B$11-$E11)^2+($C$11-H$9)^2))^2))/2)*(menu!$D$14)^2</f>
        <v>0.23674394924921527</v>
      </c>
      <c r="I11">
        <f>((1+40/SQRT(40^2+(SQRT(($B$11-$E11)^2+($C$11-I$9)^2))^2))/2)*(menu!$D$14)^2</f>
        <v>0.23716266371428182</v>
      </c>
      <c r="J11">
        <f>((1+40/SQRT(40^2+(SQRT(($B$11-$E11)^2+($C$11-J$9)^2))^2))/2)*(menu!$D$14)^2</f>
        <v>0.23758710193358856</v>
      </c>
      <c r="K11">
        <f>((1+40/SQRT(40^2+(SQRT(($B$11-$E11)^2+($C$11-K$9)^2))^2))/2)*(menu!$D$14)^2</f>
        <v>0.23801736975956925</v>
      </c>
      <c r="L11">
        <f>((1+40/SQRT(40^2+(SQRT(($B$11-$E11)^2+($C$11-L$9)^2))^2))/2)*(menu!$D$14)^2</f>
        <v>0.23845357524343383</v>
      </c>
      <c r="M11">
        <f>((1+40/SQRT(40^2+(SQRT(($B$11-$E11)^2+($C$11-M$9)^2))^2))/2)*(menu!$D$14)^2</f>
        <v>0.23889582867228357</v>
      </c>
      <c r="N11">
        <f>((1+40/SQRT(40^2+(SQRT(($B$11-$E11)^2+($C$11-N$9)^2))^2))/2)*(menu!$D$14)^2</f>
        <v>0.23934424260562082</v>
      </c>
      <c r="O11">
        <f>((1+40/SQRT(40^2+(SQRT(($B$11-$E11)^2+($C$11-O$9)^2))^2))/2)*(menu!$D$14)^2</f>
        <v>0.23979893191110099</v>
      </c>
      <c r="P11">
        <f>((1+40/SQRT(40^2+(SQRT(($B$11-$E11)^2+($C$11-P$9)^2))^2))/2)*(menu!$D$14)^2</f>
        <v>0.24026001379935874</v>
      </c>
      <c r="Q11">
        <f>((1+40/SQRT(40^2+(SQRT(($B$11-$E11)^2+($C$11-Q$9)^2))^2))/2)*(menu!$D$14)^2</f>
        <v>0.24072760785772401</v>
      </c>
      <c r="R11">
        <f>((1+40/SQRT(40^2+(SQRT(($B$11-$E11)^2+($C$11-R$9)^2))^2))/2)*(menu!$D$14)^2</f>
        <v>0.24120183608262413</v>
      </c>
      <c r="S11">
        <f>((1+40/SQRT(40^2+(SQRT(($B$11-$E11)^2+($C$11-S$9)^2))^2))/2)*(menu!$D$14)^2</f>
        <v>0.24168282291044918</v>
      </c>
      <c r="T11">
        <f>((1+40/SQRT(40^2+(SQRT(($B$11-$E11)^2+($C$11-T$9)^2))^2))/2)*(menu!$D$14)^2</f>
        <v>0.24217069524663562</v>
      </c>
      <c r="U11">
        <f>((1+40/SQRT(40^2+(SQRT(($B$11-$E11)^2+($C$11-U$9)^2))^2))/2)*(menu!$D$14)^2</f>
        <v>0.24266558249269932</v>
      </c>
      <c r="V11">
        <f>((1+40/SQRT(40^2+(SQRT(($B$11-$E11)^2+($C$11-V$9)^2))^2))/2)*(menu!$D$14)^2</f>
        <v>0.24316761657092367</v>
      </c>
      <c r="W11">
        <f>((1+40/SQRT(40^2+(SQRT(($B$11-$E11)^2+($C$11-W$9)^2))^2))/2)*(menu!$D$14)^2</f>
        <v>0.2436769319463809</v>
      </c>
      <c r="X11">
        <f>((1+40/SQRT(40^2+(SQRT(($B$11-$E11)^2+($C$11-X$9)^2))^2))/2)*(menu!$D$14)^2</f>
        <v>0.24419366564593428</v>
      </c>
      <c r="Y11">
        <f>((1+40/SQRT(40^2+(SQRT(($B$11-$E11)^2+($C$11-Y$9)^2))^2))/2)*(menu!$D$14)^2</f>
        <v>0.24471795727383541</v>
      </c>
      <c r="Z11">
        <f>((1+40/SQRT(40^2+(SQRT(($B$11-$E11)^2+($C$11-Z$9)^2))^2))/2)*(menu!$D$14)^2</f>
        <v>0.24524994902349723</v>
      </c>
      <c r="AA11">
        <f>((1+40/SQRT(40^2+(SQRT(($B$11-$E11)^2+($C$11-AA$9)^2))^2))/2)*(menu!$D$14)^2</f>
        <v>0.24578978568498236</v>
      </c>
      <c r="AB11">
        <f>((1+40/SQRT(40^2+(SQRT(($B$11-$E11)^2+($C$11-AB$9)^2))^2))/2)*(menu!$D$14)^2</f>
        <v>0.24633761464770726</v>
      </c>
      <c r="AC11">
        <f>((1+40/SQRT(40^2+(SQRT(($B$11-$E11)^2+($C$11-AC$9)^2))^2))/2)*(menu!$D$14)^2</f>
        <v>0.24689358589781571</v>
      </c>
      <c r="AD11">
        <f>((1+40/SQRT(40^2+(SQRT(($B$11-$E11)^2+($C$11-AD$9)^2))^2))/2)*(menu!$D$14)^2</f>
        <v>0.24745785200962753</v>
      </c>
      <c r="AE11">
        <f>((1+40/SQRT(40^2+(SQRT(($B$11-$E11)^2+($C$11-AE$9)^2))^2))/2)*(menu!$D$14)^2</f>
        <v>0.24803056813051538</v>
      </c>
      <c r="AF11">
        <f>((1+40/SQRT(40^2+(SQRT(($B$11-$E11)^2+($C$11-AF$9)^2))^2))/2)*(menu!$D$14)^2</f>
        <v>0.24861189195850586</v>
      </c>
      <c r="AG11">
        <f>((1+40/SQRT(40^2+(SQRT(($B$11-$E11)^2+($C$11-AG$9)^2))^2))/2)*(menu!$D$14)^2</f>
        <v>0.2492019837118386</v>
      </c>
      <c r="AH11">
        <f>((1+40/SQRT(40^2+(SQRT(($B$11-$E11)^2+($C$11-AH$9)^2))^2))/2)*(menu!$D$14)^2</f>
        <v>0.2498010060896533</v>
      </c>
      <c r="AI11">
        <f>((1+40/SQRT(40^2+(SQRT(($B$11-$E11)^2+($C$11-AI$9)^2))^2))/2)*(menu!$D$14)^2</f>
        <v>0.25040912422289957</v>
      </c>
      <c r="AJ11">
        <f>((1+40/SQRT(40^2+(SQRT(($B$11-$E11)^2+($C$11-AJ$9)^2))^2))/2)*(menu!$D$14)^2</f>
        <v>0.25102650561449136</v>
      </c>
      <c r="AK11">
        <f>((1+40/SQRT(40^2+(SQRT(($B$11-$E11)^2+($C$11-AK$9)^2))^2))/2)*(menu!$D$14)^2</f>
        <v>0.25165332006764135</v>
      </c>
      <c r="AL11">
        <f>((1+40/SQRT(40^2+(SQRT(($B$11-$E11)^2+($C$11-AL$9)^2))^2))/2)*(menu!$D$14)^2</f>
        <v>0.25228973960122492</v>
      </c>
      <c r="AM11">
        <f>((1+40/SQRT(40^2+(SQRT(($B$11-$E11)^2+($C$11-AM$9)^2))^2))/2)*(menu!$D$14)^2</f>
        <v>0.25293593835092415</v>
      </c>
      <c r="AN11">
        <f>((1+40/SQRT(40^2+(SQRT(($B$11-$E11)^2+($C$11-AN$9)^2))^2))/2)*(menu!$D$14)^2</f>
        <v>0.25359209245480324</v>
      </c>
      <c r="AO11">
        <f>((1+40/SQRT(40^2+(SQRT(($B$11-$E11)^2+($C$11-AO$9)^2))^2))/2)*(menu!$D$14)^2</f>
        <v>0.2542583799218528</v>
      </c>
      <c r="AP11">
        <f>((1+40/SQRT(40^2+(SQRT(($B$11-$E11)^2+($C$11-AP$9)^2))^2))/2)*(menu!$D$14)^2</f>
        <v>0.25493498048192637</v>
      </c>
      <c r="AQ11">
        <f>((1+40/SQRT(40^2+(SQRT(($B$11-$E11)^2+($C$11-AQ$9)^2))^2))/2)*(menu!$D$14)^2</f>
        <v>0.25562207541536308</v>
      </c>
      <c r="AR11">
        <f>((1+40/SQRT(40^2+(SQRT(($B$11-$E11)^2+($C$11-AR$9)^2))^2))/2)*(menu!$D$14)^2</f>
        <v>0.25631984736045788</v>
      </c>
      <c r="AS11">
        <f>((1+40/SQRT(40^2+(SQRT(($B$11-$E11)^2+($C$11-AS$9)^2))^2))/2)*(menu!$D$14)^2</f>
        <v>0.25702848009679707</v>
      </c>
      <c r="AT11">
        <f>((1+40/SQRT(40^2+(SQRT(($B$11-$E11)^2+($C$11-AT$9)^2))^2))/2)*(menu!$D$14)^2</f>
        <v>0.25774815830232239</v>
      </c>
      <c r="AU11">
        <f>((1+40/SQRT(40^2+(SQRT(($B$11-$E11)^2+($C$11-AU$9)^2))^2))/2)*(menu!$D$14)^2</f>
        <v>0.25847906728182801</v>
      </c>
      <c r="AV11">
        <f>((1+40/SQRT(40^2+(SQRT(($B$11-$E11)^2+($C$11-AV$9)^2))^2))/2)*(menu!$D$14)^2</f>
        <v>0.25922139266441907</v>
      </c>
      <c r="AW11">
        <f>((1+40/SQRT(40^2+(SQRT(($B$11-$E11)^2+($C$11-AW$9)^2))^2))/2)*(menu!$D$14)^2</f>
        <v>0.25997532006728252</v>
      </c>
      <c r="AX11">
        <f>((1+40/SQRT(40^2+(SQRT(($B$11-$E11)^2+($C$11-AX$9)^2))^2))/2)*(menu!$D$14)^2</f>
        <v>0.2607410347229262</v>
      </c>
      <c r="AY11">
        <f>((1+40/SQRT(40^2+(SQRT(($B$11-$E11)^2+($C$11-AY$9)^2))^2))/2)*(menu!$D$14)^2</f>
        <v>0.26151872106684326</v>
      </c>
      <c r="AZ11">
        <f>((1+40/SQRT(40^2+(SQRT(($B$11-$E11)^2+($C$11-AZ$9)^2))^2))/2)*(menu!$D$14)^2</f>
        <v>0.26230856228234661</v>
      </c>
      <c r="BA11">
        <f>((1+40/SQRT(40^2+(SQRT(($B$11-$E11)^2+($C$11-BA$9)^2))^2))/2)*(menu!$D$14)^2</f>
        <v>0.26311073979909794</v>
      </c>
      <c r="BB11">
        <f>((1+40/SQRT(40^2+(SQRT(($B$11-$E11)^2+($C$11-BB$9)^2))^2))/2)*(menu!$D$14)^2</f>
        <v>0.26392543274162822</v>
      </c>
      <c r="BC11">
        <f>((1+40/SQRT(40^2+(SQRT(($B$11-$E11)^2+($C$11-BC$9)^2))^2))/2)*(menu!$D$14)^2</f>
        <v>0.26475281732390821</v>
      </c>
      <c r="BD11">
        <f>((1+40/SQRT(40^2+(SQRT(($B$11-$E11)^2+($C$11-BD$9)^2))^2))/2)*(menu!$D$14)^2</f>
        <v>0.26559306618578532</v>
      </c>
    </row>
    <row r="12" spans="1:56" ht="35" customHeight="1" x14ac:dyDescent="0.45">
      <c r="E12">
        <v>2</v>
      </c>
      <c r="F12">
        <f>((1+40/SQRT(40^2+(SQRT(($B$11-$E12)^2+($C$11-F$9)^2))^2))/2)*(menu!$D$14)^2</f>
        <v>0.2360027310639714</v>
      </c>
      <c r="G12">
        <f>((1+40/SQRT(40^2+(SQRT(($B$11-$E12)^2+($C$11-G$9)^2))^2))/2)*(menu!$D$14)^2</f>
        <v>0.23641205936667223</v>
      </c>
      <c r="H12">
        <f>((1+40/SQRT(40^2+(SQRT(($B$11-$E12)^2+($C$11-H$9)^2))^2))/2)*(menu!$D$14)^2</f>
        <v>0.23682695605107687</v>
      </c>
      <c r="I12">
        <f>((1+40/SQRT(40^2+(SQRT(($B$11-$E12)^2+($C$11-I$9)^2))^2))/2)*(menu!$D$14)^2</f>
        <v>0.23724752439350083</v>
      </c>
      <c r="J12">
        <f>((1+40/SQRT(40^2+(SQRT(($B$11-$E12)^2+($C$11-J$9)^2))^2))/2)*(menu!$D$14)^2</f>
        <v>0.23767386986042788</v>
      </c>
      <c r="K12">
        <f>((1+40/SQRT(40^2+(SQRT(($B$11-$E12)^2+($C$11-K$9)^2))^2))/2)*(menu!$D$14)^2</f>
        <v>0.23810610014929909</v>
      </c>
      <c r="L12">
        <f>((1+40/SQRT(40^2+(SQRT(($B$11-$E12)^2+($C$11-L$9)^2))^2))/2)*(menu!$D$14)^2</f>
        <v>0.23854432522908542</v>
      </c>
      <c r="M12">
        <f>((1+40/SQRT(40^2+(SQRT(($B$11-$E12)^2+($C$11-M$9)^2))^2))/2)*(menu!$D$14)^2</f>
        <v>0.23898865738052516</v>
      </c>
      <c r="N12">
        <f>((1+40/SQRT(40^2+(SQRT(($B$11-$E12)^2+($C$11-N$9)^2))^2))/2)*(menu!$D$14)^2</f>
        <v>0.23943921123589312</v>
      </c>
      <c r="O12">
        <f>((1+40/SQRT(40^2+(SQRT(($B$11-$E12)^2+($C$11-O$9)^2))^2))/2)*(menu!$D$14)^2</f>
        <v>0.2398961038181546</v>
      </c>
      <c r="P12">
        <f>((1+40/SQRT(40^2+(SQRT(($B$11-$E12)^2+($C$11-P$9)^2))^2))/2)*(menu!$D$14)^2</f>
        <v>0.24035945457934282</v>
      </c>
      <c r="Q12">
        <f>((1+40/SQRT(40^2+(SQRT(($B$11-$E12)^2+($C$11-Q$9)^2))^2))/2)*(menu!$D$14)^2</f>
        <v>0.24082938543797983</v>
      </c>
      <c r="R12">
        <f>((1+40/SQRT(40^2+(SQRT(($B$11-$E12)^2+($C$11-R$9)^2))^2))/2)*(menu!$D$14)^2</f>
        <v>0.24130602081534414</v>
      </c>
      <c r="S12">
        <f>((1+40/SQRT(40^2+(SQRT(($B$11-$E12)^2+($C$11-S$9)^2))^2))/2)*(menu!$D$14)^2</f>
        <v>0.24178948767036756</v>
      </c>
      <c r="T12">
        <f>((1+40/SQRT(40^2+(SQRT(($B$11-$E12)^2+($C$11-T$9)^2))^2))/2)*(menu!$D$14)^2</f>
        <v>0.24227991553292183</v>
      </c>
      <c r="U12">
        <f>((1+40/SQRT(40^2+(SQRT(($B$11-$E12)^2+($C$11-U$9)^2))^2))/2)*(menu!$D$14)^2</f>
        <v>0.24277743653523315</v>
      </c>
      <c r="V12">
        <f>((1+40/SQRT(40^2+(SQRT(($B$11-$E12)^2+($C$11-V$9)^2))^2))/2)*(menu!$D$14)^2</f>
        <v>0.24328218544113547</v>
      </c>
      <c r="W12">
        <f>((1+40/SQRT(40^2+(SQRT(($B$11-$E12)^2+($C$11-W$9)^2))^2))/2)*(menu!$D$14)^2</f>
        <v>0.24379429967284647</v>
      </c>
      <c r="X12">
        <f>((1+40/SQRT(40^2+(SQRT(($B$11-$E12)^2+($C$11-X$9)^2))^2))/2)*(menu!$D$14)^2</f>
        <v>0.24431391933492017</v>
      </c>
      <c r="Y12">
        <f>((1+40/SQRT(40^2+(SQRT(($B$11-$E12)^2+($C$11-Y$9)^2))^2))/2)*(menu!$D$14)^2</f>
        <v>0.2448411872349959</v>
      </c>
      <c r="Z12">
        <f>((1+40/SQRT(40^2+(SQRT(($B$11-$E12)^2+($C$11-Z$9)^2))^2))/2)*(menu!$D$14)^2</f>
        <v>0.2453762489009286</v>
      </c>
      <c r="AA12">
        <f>((1+40/SQRT(40^2+(SQRT(($B$11-$E12)^2+($C$11-AA$9)^2))^2))/2)*(menu!$D$14)^2</f>
        <v>0.24591925259384723</v>
      </c>
      <c r="AB12">
        <f>((1+40/SQRT(40^2+(SQRT(($B$11-$E12)^2+($C$11-AB$9)^2))^2))/2)*(menu!$D$14)^2</f>
        <v>0.2464703493166438</v>
      </c>
      <c r="AC12">
        <f>((1+40/SQRT(40^2+(SQRT(($B$11-$E12)^2+($C$11-AC$9)^2))^2))/2)*(menu!$D$14)^2</f>
        <v>0.24702969281735346</v>
      </c>
      <c r="AD12">
        <f>((1+40/SQRT(40^2+(SQRT(($B$11-$E12)^2+($C$11-AD$9)^2))^2))/2)*(menu!$D$14)^2</f>
        <v>0.24759743958683245</v>
      </c>
      <c r="AE12">
        <f>((1+40/SQRT(40^2+(SQRT(($B$11-$E12)^2+($C$11-AE$9)^2))^2))/2)*(menu!$D$14)^2</f>
        <v>0.24817374885009194</v>
      </c>
      <c r="AF12">
        <f>((1+40/SQRT(40^2+(SQRT(($B$11-$E12)^2+($C$11-AF$9)^2))^2))/2)*(menu!$D$14)^2</f>
        <v>0.24875878255058462</v>
      </c>
      <c r="AG12">
        <f>((1+40/SQRT(40^2+(SQRT(($B$11-$E12)^2+($C$11-AG$9)^2))^2))/2)*(menu!$D$14)^2</f>
        <v>0.24935270532667889</v>
      </c>
      <c r="AH12">
        <f>((1+40/SQRT(40^2+(SQRT(($B$11-$E12)^2+($C$11-AH$9)^2))^2))/2)*(menu!$D$14)^2</f>
        <v>0.24995568447949065</v>
      </c>
      <c r="AI12">
        <f>((1+40/SQRT(40^2+(SQRT(($B$11-$E12)^2+($C$11-AI$9)^2))^2))/2)*(menu!$D$14)^2</f>
        <v>0.25056788993116608</v>
      </c>
      <c r="AJ12">
        <f>((1+40/SQRT(40^2+(SQRT(($B$11-$E12)^2+($C$11-AJ$9)^2))^2))/2)*(menu!$D$14)^2</f>
        <v>0.25118949417263253</v>
      </c>
      <c r="AK12">
        <f>((1+40/SQRT(40^2+(SQRT(($B$11-$E12)^2+($C$11-AK$9)^2))^2))/2)*(menu!$D$14)^2</f>
        <v>0.25182067219974952</v>
      </c>
      <c r="AL12">
        <f>((1+40/SQRT(40^2+(SQRT(($B$11-$E12)^2+($C$11-AL$9)^2))^2))/2)*(menu!$D$14)^2</f>
        <v>0.25246160143670021</v>
      </c>
      <c r="AM12">
        <f>((1+40/SQRT(40^2+(SQRT(($B$11-$E12)^2+($C$11-AM$9)^2))^2))/2)*(menu!$D$14)^2</f>
        <v>0.25311246164536466</v>
      </c>
      <c r="AN12">
        <f>((1+40/SQRT(40^2+(SQRT(($B$11-$E12)^2+($C$11-AN$9)^2))^2))/2)*(menu!$D$14)^2</f>
        <v>0.25377343481931264</v>
      </c>
      <c r="AO12">
        <f>((1+40/SQRT(40^2+(SQRT(($B$11-$E12)^2+($C$11-AO$9)^2))^2))/2)*(menu!$D$14)^2</f>
        <v>0.25444470506093769</v>
      </c>
      <c r="AP12">
        <f>((1+40/SQRT(40^2+(SQRT(($B$11-$E12)^2+($C$11-AP$9)^2))^2))/2)*(menu!$D$14)^2</f>
        <v>0.25512645844013421</v>
      </c>
      <c r="AQ12">
        <f>((1+40/SQRT(40^2+(SQRT(($B$11-$E12)^2+($C$11-AQ$9)^2))^2))/2)*(menu!$D$14)^2</f>
        <v>0.25581888283278759</v>
      </c>
      <c r="AR12">
        <f>((1+40/SQRT(40^2+(SQRT(($B$11-$E12)^2+($C$11-AR$9)^2))^2))/2)*(menu!$D$14)^2</f>
        <v>0.25652216773720948</v>
      </c>
      <c r="AS12">
        <f>((1+40/SQRT(40^2+(SQRT(($B$11-$E12)^2+($C$11-AS$9)^2))^2))/2)*(menu!$D$14)^2</f>
        <v>0.25723650406649867</v>
      </c>
      <c r="AT12">
        <f>((1+40/SQRT(40^2+(SQRT(($B$11-$E12)^2+($C$11-AT$9)^2))^2))/2)*(menu!$D$14)^2</f>
        <v>0.25796208391465147</v>
      </c>
      <c r="AU12">
        <f>((1+40/SQRT(40^2+(SQRT(($B$11-$E12)^2+($C$11-AU$9)^2))^2))/2)*(menu!$D$14)^2</f>
        <v>0.25869910029407434</v>
      </c>
      <c r="AV12">
        <f>((1+40/SQRT(40^2+(SQRT(($B$11-$E12)^2+($C$11-AV$9)^2))^2))/2)*(menu!$D$14)^2</f>
        <v>0.25944774684197253</v>
      </c>
      <c r="AW12">
        <f>((1+40/SQRT(40^2+(SQRT(($B$11-$E12)^2+($C$11-AW$9)^2))^2))/2)*(menu!$D$14)^2</f>
        <v>0.26020821749289741</v>
      </c>
      <c r="AX12">
        <f>((1+40/SQRT(40^2+(SQRT(($B$11-$E12)^2+($C$11-AX$9)^2))^2))/2)*(menu!$D$14)^2</f>
        <v>0.26098070611453289</v>
      </c>
      <c r="AY12">
        <f>((1+40/SQRT(40^2+(SQRT(($B$11-$E12)^2+($C$11-AY$9)^2))^2))/2)*(menu!$D$14)^2</f>
        <v>0.26176540610359011</v>
      </c>
      <c r="AZ12">
        <f>((1+40/SQRT(40^2+(SQRT(($B$11-$E12)^2+($C$11-AZ$9)^2))^2))/2)*(menu!$D$14)^2</f>
        <v>0.26256250993845376</v>
      </c>
      <c r="BA12">
        <f>((1+40/SQRT(40^2+(SQRT(($B$11-$E12)^2+($C$11-BA$9)^2))^2))/2)*(menu!$D$14)^2</f>
        <v>0.26337220868499095</v>
      </c>
      <c r="BB12">
        <f>((1+40/SQRT(40^2+(SQRT(($B$11-$E12)^2+($C$11-BB$9)^2))^2))/2)*(menu!$D$14)^2</f>
        <v>0.26419469145168761</v>
      </c>
      <c r="BC12">
        <f>((1+40/SQRT(40^2+(SQRT(($B$11-$E12)^2+($C$11-BC$9)^2))^2))/2)*(menu!$D$14)^2</f>
        <v>0.26503014479002462</v>
      </c>
      <c r="BD12">
        <f>((1+40/SQRT(40^2+(SQRT(($B$11-$E12)^2+($C$11-BD$9)^2))^2))/2)*(menu!$D$14)^2</f>
        <v>0.26587875203574157</v>
      </c>
    </row>
    <row r="13" spans="1:56" ht="35" customHeight="1" x14ac:dyDescent="0.45">
      <c r="E13">
        <v>3</v>
      </c>
      <c r="F13">
        <f>((1+40/SQRT(40^2+(SQRT(($B$11-$E13)^2+($C$11-F$9)^2))^2))/2)*(menu!$D$14)^2</f>
        <v>0.23607912045089494</v>
      </c>
      <c r="G13">
        <f>((1+40/SQRT(40^2+(SQRT(($B$11-$E13)^2+($C$11-G$9)^2))^2))/2)*(menu!$D$14)^2</f>
        <v>0.23649013837894203</v>
      </c>
      <c r="H13">
        <f>((1+40/SQRT(40^2+(SQRT(($B$11-$E13)^2+($C$11-H$9)^2))^2))/2)*(menu!$D$14)^2</f>
        <v>0.23690677296768112</v>
      </c>
      <c r="I13">
        <f>((1+40/SQRT(40^2+(SQRT(($B$11-$E13)^2+($C$11-I$9)^2))^2))/2)*(menu!$D$14)^2</f>
        <v>0.23732912915474813</v>
      </c>
      <c r="J13">
        <f>((1+40/SQRT(40^2+(SQRT(($B$11-$E13)^2+($C$11-J$9)^2))^2))/2)*(menu!$D$14)^2</f>
        <v>0.23775731413342674</v>
      </c>
      <c r="K13">
        <f>((1+40/SQRT(40^2+(SQRT(($B$11-$E13)^2+($C$11-K$9)^2))^2))/2)*(menu!$D$14)^2</f>
        <v>0.23819143739626464</v>
      </c>
      <c r="L13">
        <f>((1+40/SQRT(40^2+(SQRT(($B$11-$E13)^2+($C$11-L$9)^2))^2))/2)*(menu!$D$14)^2</f>
        <v>0.23863161077860107</v>
      </c>
      <c r="M13">
        <f>((1+40/SQRT(40^2+(SQRT(($B$11-$E13)^2+($C$11-M$9)^2))^2))/2)*(menu!$D$14)^2</f>
        <v>0.23907794850189099</v>
      </c>
      <c r="N13">
        <f>((1+40/SQRT(40^2+(SQRT(($B$11-$E13)^2+($C$11-N$9)^2))^2))/2)*(menu!$D$14)^2</f>
        <v>0.23953056721669902</v>
      </c>
      <c r="O13">
        <f>((1+40/SQRT(40^2+(SQRT(($B$11-$E13)^2+($C$11-O$9)^2))^2))/2)*(menu!$D$14)^2</f>
        <v>0.23998958604522225</v>
      </c>
      <c r="P13">
        <f>((1+40/SQRT(40^2+(SQRT(($B$11-$E13)^2+($C$11-P$9)^2))^2))/2)*(menu!$D$14)^2</f>
        <v>0.24045512662318541</v>
      </c>
      <c r="Q13">
        <f>((1+40/SQRT(40^2+(SQRT(($B$11-$E13)^2+($C$11-Q$9)^2))^2))/2)*(menu!$D$14)^2</f>
        <v>0.24092731314093518</v>
      </c>
      <c r="R13">
        <f>((1+40/SQRT(40^2+(SQRT(($B$11-$E13)^2+($C$11-R$9)^2))^2))/2)*(menu!$D$14)^2</f>
        <v>0.24140627238354315</v>
      </c>
      <c r="S13">
        <f>((1+40/SQRT(40^2+(SQRT(($B$11-$E13)^2+($C$11-S$9)^2))^2))/2)*(menu!$D$14)^2</f>
        <v>0.241892133769705</v>
      </c>
      <c r="T13">
        <f>((1+40/SQRT(40^2+(SQRT(($B$11-$E13)^2+($C$11-T$9)^2))^2))/2)*(menu!$D$14)^2</f>
        <v>0.24238502938920437</v>
      </c>
      <c r="U13">
        <f>((1+40/SQRT(40^2+(SQRT(($B$11-$E13)^2+($C$11-U$9)^2))^2))/2)*(menu!$D$14)^2</f>
        <v>0.24288509403868438</v>
      </c>
      <c r="V13">
        <f>((1+40/SQRT(40^2+(SQRT(($B$11-$E13)^2+($C$11-V$9)^2))^2))/2)*(menu!$D$14)^2</f>
        <v>0.24339246525544492</v>
      </c>
      <c r="W13">
        <f>((1+40/SQRT(40^2+(SQRT(($B$11-$E13)^2+($C$11-W$9)^2))^2))/2)*(menu!$D$14)^2</f>
        <v>0.24390728334895581</v>
      </c>
      <c r="X13">
        <f>((1+40/SQRT(40^2+(SQRT(($B$11-$E13)^2+($C$11-X$9)^2))^2))/2)*(menu!$D$14)^2</f>
        <v>0.24442969142974552</v>
      </c>
      <c r="Y13">
        <f>((1+40/SQRT(40^2+(SQRT(($B$11-$E13)^2+($C$11-Y$9)^2))^2))/2)*(menu!$D$14)^2</f>
        <v>0.24495983543529198</v>
      </c>
      <c r="Z13">
        <f>((1+40/SQRT(40^2+(SQRT(($B$11-$E13)^2+($C$11-Z$9)^2))^2))/2)*(menu!$D$14)^2</f>
        <v>0.24549786415250666</v>
      </c>
      <c r="AA13">
        <f>((1+40/SQRT(40^2+(SQRT(($B$11-$E13)^2+($C$11-AA$9)^2))^2))/2)*(menu!$D$14)^2</f>
        <v>0.24604392923636287</v>
      </c>
      <c r="AB13">
        <f>((1+40/SQRT(40^2+(SQRT(($B$11-$E13)^2+($C$11-AB$9)^2))^2))/2)*(menu!$D$14)^2</f>
        <v>0.24659818522417865</v>
      </c>
      <c r="AC13">
        <f>((1+40/SQRT(40^2+(SQRT(($B$11-$E13)^2+($C$11-AC$9)^2))^2))/2)*(menu!$D$14)^2</f>
        <v>0.2471607895450173</v>
      </c>
      <c r="AD13">
        <f>((1+40/SQRT(40^2+(SQRT(($B$11-$E13)^2+($C$11-AD$9)^2))^2))/2)*(menu!$D$14)^2</f>
        <v>0.24773190252361899</v>
      </c>
      <c r="AE13">
        <f>((1+40/SQRT(40^2+(SQRT(($B$11-$E13)^2+($C$11-AE$9)^2))^2))/2)*(menu!$D$14)^2</f>
        <v>0.24831168737822368</v>
      </c>
      <c r="AF13">
        <f>((1+40/SQRT(40^2+(SQRT(($B$11-$E13)^2+($C$11-AF$9)^2))^2))/2)*(menu!$D$14)^2</f>
        <v>0.24890031021158576</v>
      </c>
      <c r="AG13">
        <f>((1+40/SQRT(40^2+(SQRT(($B$11-$E13)^2+($C$11-AG$9)^2))^2))/2)*(menu!$D$14)^2</f>
        <v>0.24949793999441858</v>
      </c>
      <c r="AH13">
        <f>((1+40/SQRT(40^2+(SQRT(($B$11-$E13)^2+($C$11-AH$9)^2))^2))/2)*(menu!$D$14)^2</f>
        <v>0.25010474854043829</v>
      </c>
      <c r="AI13">
        <f>((1+40/SQRT(40^2+(SQRT(($B$11-$E13)^2+($C$11-AI$9)^2))^2))/2)*(menu!$D$14)^2</f>
        <v>0.25072091047210077</v>
      </c>
      <c r="AJ13">
        <f>((1+40/SQRT(40^2+(SQRT(($B$11-$E13)^2+($C$11-AJ$9)^2))^2))/2)*(menu!$D$14)^2</f>
        <v>0.25134660317604762</v>
      </c>
      <c r="AK13">
        <f>((1+40/SQRT(40^2+(SQRT(($B$11-$E13)^2+($C$11-AK$9)^2))^2))/2)*(menu!$D$14)^2</f>
        <v>0.25198200674718874</v>
      </c>
      <c r="AL13">
        <f>((1+40/SQRT(40^2+(SQRT(($B$11-$E13)^2+($C$11-AL$9)^2))^2))/2)*(menu!$D$14)^2</f>
        <v>0.25262730392025629</v>
      </c>
      <c r="AM13">
        <f>((1+40/SQRT(40^2+(SQRT(($B$11-$E13)^2+($C$11-AM$9)^2))^2))/2)*(menu!$D$14)^2</f>
        <v>0.25328267998756421</v>
      </c>
      <c r="AN13">
        <f>((1+40/SQRT(40^2+(SQRT(($B$11-$E13)^2+($C$11-AN$9)^2))^2))/2)*(menu!$D$14)^2</f>
        <v>0.25394832270159845</v>
      </c>
      <c r="AO13">
        <f>((1+40/SQRT(40^2+(SQRT(($B$11-$E13)^2+($C$11-AO$9)^2))^2))/2)*(menu!$D$14)^2</f>
        <v>0.25462442216094744</v>
      </c>
      <c r="AP13">
        <f>((1+40/SQRT(40^2+(SQRT(($B$11-$E13)^2+($C$11-AP$9)^2))^2))/2)*(menu!$D$14)^2</f>
        <v>0.25531117067795472</v>
      </c>
      <c r="AQ13">
        <f>((1+40/SQRT(40^2+(SQRT(($B$11-$E13)^2+($C$11-AQ$9)^2))^2))/2)*(menu!$D$14)^2</f>
        <v>0.25600876262634437</v>
      </c>
      <c r="AR13">
        <f>((1+40/SQRT(40^2+(SQRT(($B$11-$E13)^2+($C$11-AR$9)^2))^2))/2)*(menu!$D$14)^2</f>
        <v>0.25671739426692142</v>
      </c>
      <c r="AS13">
        <f>((1+40/SQRT(40^2+(SQRT(($B$11-$E13)^2+($C$11-AS$9)^2))^2))/2)*(menu!$D$14)^2</f>
        <v>0.25743726354929819</v>
      </c>
      <c r="AT13">
        <f>((1+40/SQRT(40^2+(SQRT(($B$11-$E13)^2+($C$11-AT$9)^2))^2))/2)*(menu!$D$14)^2</f>
        <v>0.25816856988743053</v>
      </c>
      <c r="AU13">
        <f>((1+40/SQRT(40^2+(SQRT(($B$11-$E13)^2+($C$11-AU$9)^2))^2))/2)*(menu!$D$14)^2</f>
        <v>0.25891151390657147</v>
      </c>
      <c r="AV13">
        <f>((1+40/SQRT(40^2+(SQRT(($B$11-$E13)^2+($C$11-AV$9)^2))^2))/2)*(menu!$D$14)^2</f>
        <v>0.2596662971590637</v>
      </c>
      <c r="AW13">
        <f>((1+40/SQRT(40^2+(SQRT(($B$11-$E13)^2+($C$11-AW$9)^2))^2))/2)*(menu!$D$14)^2</f>
        <v>0.26043312180618955</v>
      </c>
      <c r="AX13">
        <f>((1+40/SQRT(40^2+(SQRT(($B$11-$E13)^2+($C$11-AX$9)^2))^2))/2)*(menu!$D$14)^2</f>
        <v>0.26121219026308945</v>
      </c>
      <c r="AY13">
        <f>((1+40/SQRT(40^2+(SQRT(($B$11-$E13)^2+($C$11-AY$9)^2))^2))/2)*(menu!$D$14)^2</f>
        <v>0.26200370480353152</v>
      </c>
      <c r="AZ13">
        <f>((1+40/SQRT(40^2+(SQRT(($B$11-$E13)^2+($C$11-AZ$9)^2))^2))/2)*(menu!$D$14)^2</f>
        <v>0.26280786712108251</v>
      </c>
      <c r="BA13">
        <f>((1+40/SQRT(40^2+(SQRT(($B$11-$E13)^2+($C$11-BA$9)^2))^2))/2)*(menu!$D$14)^2</f>
        <v>0.26362487784298005</v>
      </c>
      <c r="BB13">
        <f>((1+40/SQRT(40^2+(SQRT(($B$11-$E13)^2+($C$11-BB$9)^2))^2))/2)*(menu!$D$14)^2</f>
        <v>0.26445493599274583</v>
      </c>
      <c r="BC13">
        <f>((1+40/SQRT(40^2+(SQRT(($B$11-$E13)^2+($C$11-BC$9)^2))^2))/2)*(menu!$D$14)^2</f>
        <v>0.26529823839730932</v>
      </c>
      <c r="BD13">
        <f>((1+40/SQRT(40^2+(SQRT(($B$11-$E13)^2+($C$11-BD$9)^2))^2))/2)*(menu!$D$14)^2</f>
        <v>0.26615497903412855</v>
      </c>
    </row>
    <row r="14" spans="1:56" ht="35" customHeight="1" x14ac:dyDescent="0.45">
      <c r="E14">
        <v>4</v>
      </c>
      <c r="F14">
        <f>((1+40/SQRT(40^2+(SQRT(($B$11-$E14)^2+($C$11-F$9)^2))^2))/2)*(menu!$D$14)^2</f>
        <v>0.23615240758473488</v>
      </c>
      <c r="G14">
        <f>((1+40/SQRT(40^2+(SQRT(($B$11-$E14)^2+($C$11-G$9)^2))^2))/2)*(menu!$D$14)^2</f>
        <v>0.23656505093287405</v>
      </c>
      <c r="H14">
        <f>((1+40/SQRT(40^2+(SQRT(($B$11-$E14)^2+($C$11-H$9)^2))^2))/2)*(menu!$D$14)^2</f>
        <v>0.2369833575519677</v>
      </c>
      <c r="I14">
        <f>((1+40/SQRT(40^2+(SQRT(($B$11-$E14)^2+($C$11-I$9)^2))^2))/2)*(menu!$D$14)^2</f>
        <v>0.23740743399100556</v>
      </c>
      <c r="J14">
        <f>((1+40/SQRT(40^2+(SQRT(($B$11-$E14)^2+($C$11-J$9)^2))^2))/2)*(menu!$D$14)^2</f>
        <v>0.23783738911852564</v>
      </c>
      <c r="K14">
        <f>((1+40/SQRT(40^2+(SQRT(($B$11-$E14)^2+($C$11-K$9)^2))^2))/2)*(menu!$D$14)^2</f>
        <v>0.23827333416901411</v>
      </c>
      <c r="L14">
        <f>((1+40/SQRT(40^2+(SQRT(($B$11-$E14)^2+($C$11-L$9)^2))^2))/2)*(menu!$D$14)^2</f>
        <v>0.23871538278934198</v>
      </c>
      <c r="M14">
        <f>((1+40/SQRT(40^2+(SQRT(($B$11-$E14)^2+($C$11-M$9)^2))^2))/2)*(menu!$D$14)^2</f>
        <v>0.2391636510851313</v>
      </c>
      <c r="N14">
        <f>((1+40/SQRT(40^2+(SQRT(($B$11-$E14)^2+($C$11-N$9)^2))^2))/2)*(menu!$D$14)^2</f>
        <v>0.23961825766692879</v>
      </c>
      <c r="O14">
        <f>((1+40/SQRT(40^2+(SQRT(($B$11-$E14)^2+($C$11-O$9)^2))^2))/2)*(menu!$D$14)^2</f>
        <v>0.2400793236960517</v>
      </c>
      <c r="P14">
        <f>((1+40/SQRT(40^2+(SQRT(($B$11-$E14)^2+($C$11-P$9)^2))^2))/2)*(menu!$D$14)^2</f>
        <v>0.24054697292995608</v>
      </c>
      <c r="Q14">
        <f>((1+40/SQRT(40^2+(SQRT(($B$11-$E14)^2+($C$11-Q$9)^2))^2))/2)*(menu!$D$14)^2</f>
        <v>0.24102133176696014</v>
      </c>
      <c r="R14">
        <f>((1+40/SQRT(40^2+(SQRT(($B$11-$E14)^2+($C$11-R$9)^2))^2))/2)*(menu!$D$14)^2</f>
        <v>0.24150252929013794</v>
      </c>
      <c r="S14">
        <f>((1+40/SQRT(40^2+(SQRT(($B$11-$E14)^2+($C$11-S$9)^2))^2))/2)*(menu!$D$14)^2</f>
        <v>0.24199069731017891</v>
      </c>
      <c r="T14">
        <f>((1+40/SQRT(40^2+(SQRT(($B$11-$E14)^2+($C$11-T$9)^2))^2))/2)*(menu!$D$14)^2</f>
        <v>0.24248597040698652</v>
      </c>
      <c r="U14">
        <f>((1+40/SQRT(40^2+(SQRT(($B$11-$E14)^2+($C$11-U$9)^2))^2))/2)*(menu!$D$14)^2</f>
        <v>0.2429884859697668</v>
      </c>
      <c r="V14">
        <f>((1+40/SQRT(40^2+(SQRT(($B$11-$E14)^2+($C$11-V$9)^2))^2))/2)*(menu!$D$14)^2</f>
        <v>0.24349838423533138</v>
      </c>
      <c r="W14">
        <f>((1+40/SQRT(40^2+(SQRT(($B$11-$E14)^2+($C$11-W$9)^2))^2))/2)*(menu!$D$14)^2</f>
        <v>0.24401580832431174</v>
      </c>
      <c r="X14">
        <f>((1+40/SQRT(40^2+(SQRT(($B$11-$E14)^2+($C$11-X$9)^2))^2))/2)*(menu!$D$14)^2</f>
        <v>0.24454090427495079</v>
      </c>
      <c r="Y14">
        <f>((1+40/SQRT(40^2+(SQRT(($B$11-$E14)^2+($C$11-Y$9)^2))^2))/2)*(menu!$D$14)^2</f>
        <v>0.24507382107410605</v>
      </c>
      <c r="Z14">
        <f>((1+40/SQRT(40^2+(SQRT(($B$11-$E14)^2+($C$11-Z$9)^2))^2))/2)*(menu!$D$14)^2</f>
        <v>0.24561471068506049</v>
      </c>
      <c r="AA14">
        <f>((1+40/SQRT(40^2+(SQRT(($B$11-$E14)^2+($C$11-AA$9)^2))^2))/2)*(menu!$D$14)^2</f>
        <v>0.24616372807170014</v>
      </c>
      <c r="AB14">
        <f>((1+40/SQRT(40^2+(SQRT(($B$11-$E14)^2+($C$11-AB$9)^2))^2))/2)*(menu!$D$14)^2</f>
        <v>0.24672103121857381</v>
      </c>
      <c r="AC14">
        <f>((1+40/SQRT(40^2+(SQRT(($B$11-$E14)^2+($C$11-AC$9)^2))^2))/2)*(menu!$D$14)^2</f>
        <v>0.24728678114630367</v>
      </c>
      <c r="AD14">
        <f>((1+40/SQRT(40^2+(SQRT(($B$11-$E14)^2+($C$11-AD$9)^2))^2))/2)*(menu!$D$14)^2</f>
        <v>0.24786114192176681</v>
      </c>
      <c r="AE14">
        <f>((1+40/SQRT(40^2+(SQRT(($B$11-$E14)^2+($C$11-AE$9)^2))^2))/2)*(menu!$D$14)^2</f>
        <v>0.24844428066241109</v>
      </c>
      <c r="AF14">
        <f>((1+40/SQRT(40^2+(SQRT(($B$11-$E14)^2+($C$11-AF$9)^2))^2))/2)*(menu!$D$14)^2</f>
        <v>0.24903636753401118</v>
      </c>
      <c r="AG14">
        <f>((1+40/SQRT(40^2+(SQRT(($B$11-$E14)^2+($C$11-AG$9)^2))^2))/2)*(menu!$D$14)^2</f>
        <v>0.24963757574110559</v>
      </c>
      <c r="AH14">
        <f>((1+40/SQRT(40^2+(SQRT(($B$11-$E14)^2+($C$11-AH$9)^2))^2))/2)*(menu!$D$14)^2</f>
        <v>0.25024808150928651</v>
      </c>
      <c r="AI14">
        <f>((1+40/SQRT(40^2+(SQRT(($B$11-$E14)^2+($C$11-AI$9)^2))^2))/2)*(menu!$D$14)^2</f>
        <v>0.25086806405843759</v>
      </c>
      <c r="AJ14">
        <f>((1+40/SQRT(40^2+(SQRT(($B$11-$E14)^2+($C$11-AJ$9)^2))^2))/2)*(menu!$D$14)^2</f>
        <v>0.25149770556593531</v>
      </c>
      <c r="AK14">
        <f>((1+40/SQRT(40^2+(SQRT(($B$11-$E14)^2+($C$11-AK$9)^2))^2))/2)*(menu!$D$14)^2</f>
        <v>0.25213719111873917</v>
      </c>
      <c r="AL14">
        <f>((1+40/SQRT(40^2+(SQRT(($B$11-$E14)^2+($C$11-AL$9)^2))^2))/2)*(menu!$D$14)^2</f>
        <v>0.25278670865320241</v>
      </c>
      <c r="AM14">
        <f>((1+40/SQRT(40^2+(SQRT(($B$11-$E14)^2+($C$11-AM$9)^2))^2))/2)*(menu!$D$14)^2</f>
        <v>0.25344644888133006</v>
      </c>
      <c r="AN14">
        <f>((1+40/SQRT(40^2+(SQRT(($B$11-$E14)^2+($C$11-AN$9)^2))^2))/2)*(menu!$D$14)^2</f>
        <v>0.2541166052021025</v>
      </c>
      <c r="AO14">
        <f>((1+40/SQRT(40^2+(SQRT(($B$11-$E14)^2+($C$11-AO$9)^2))^2))/2)*(menu!$D$14)^2</f>
        <v>0.25479737359635996</v>
      </c>
      <c r="AP14">
        <f>((1+40/SQRT(40^2+(SQRT(($B$11-$E14)^2+($C$11-AP$9)^2))^2))/2)*(menu!$D$14)^2</f>
        <v>0.25548895250361764</v>
      </c>
      <c r="AQ14">
        <f>((1+40/SQRT(40^2+(SQRT(($B$11-$E14)^2+($C$11-AQ$9)^2))^2))/2)*(menu!$D$14)^2</f>
        <v>0.25619154267903932</v>
      </c>
      <c r="AR14">
        <f>((1+40/SQRT(40^2+(SQRT(($B$11-$E14)^2+($C$11-AR$9)^2))^2))/2)*(menu!$D$14)^2</f>
        <v>0.25690534702865114</v>
      </c>
      <c r="AS14">
        <f>((1+40/SQRT(40^2+(SQRT(($B$11-$E14)^2+($C$11-AS$9)^2))^2))/2)*(menu!$D$14)^2</f>
        <v>0.25763057042071513</v>
      </c>
      <c r="AT14">
        <f>((1+40/SQRT(40^2+(SQRT(($B$11-$E14)^2+($C$11-AT$9)^2))^2))/2)*(menu!$D$14)^2</f>
        <v>0.25836741947101277</v>
      </c>
      <c r="AU14">
        <f>((1+40/SQRT(40^2+(SQRT(($B$11-$E14)^2+($C$11-AU$9)^2))^2))/2)*(menu!$D$14)^2</f>
        <v>0.2591161022996038</v>
      </c>
      <c r="AV14">
        <f>((1+40/SQRT(40^2+(SQRT(($B$11-$E14)^2+($C$11-AV$9)^2))^2))/2)*(menu!$D$14)^2</f>
        <v>0.25987682825643299</v>
      </c>
      <c r="AW14">
        <f>((1+40/SQRT(40^2+(SQRT(($B$11-$E14)^2+($C$11-AW$9)^2))^2))/2)*(menu!$D$14)^2</f>
        <v>0.26064980761294482</v>
      </c>
      <c r="AX14">
        <f>((1+40/SQRT(40^2+(SQRT(($B$11-$E14)^2+($C$11-AX$9)^2))^2))/2)*(menu!$D$14)^2</f>
        <v>0.26143525121665034</v>
      </c>
      <c r="AY14">
        <f>((1+40/SQRT(40^2+(SQRT(($B$11-$E14)^2+($C$11-AY$9)^2))^2))/2)*(menu!$D$14)^2</f>
        <v>0.26223337010534942</v>
      </c>
      <c r="AZ14">
        <f>((1+40/SQRT(40^2+(SQRT(($B$11-$E14)^2+($C$11-AZ$9)^2))^2))/2)*(menu!$D$14)^2</f>
        <v>0.26304437507746953</v>
      </c>
      <c r="BA14">
        <f>((1+40/SQRT(40^2+(SQRT(($B$11-$E14)^2+($C$11-BA$9)^2))^2))/2)*(menu!$D$14)^2</f>
        <v>0.26386847621471382</v>
      </c>
      <c r="BB14">
        <f>((1+40/SQRT(40^2+(SQRT(($B$11-$E14)^2+($C$11-BB$9)^2))^2))/2)*(menu!$D$14)^2</f>
        <v>0.26470588235294118</v>
      </c>
      <c r="BC14">
        <f>((1+40/SQRT(40^2+(SQRT(($B$11-$E14)^2+($C$11-BC$9)^2))^2))/2)*(menu!$D$14)^2</f>
        <v>0.26555680049690972</v>
      </c>
      <c r="BD14">
        <f>((1+40/SQRT(40^2+(SQRT(($B$11-$E14)^2+($C$11-BD$9)^2))^2))/2)*(menu!$D$14)^2</f>
        <v>0.26642143517421446</v>
      </c>
    </row>
    <row r="15" spans="1:56" ht="35" customHeight="1" x14ac:dyDescent="0.45">
      <c r="E15">
        <v>5</v>
      </c>
      <c r="F15">
        <f>((1+40/SQRT(40^2+(SQRT(($B$11-$E15)^2+($C$11-F$9)^2))^2))/2)*(menu!$D$14)^2</f>
        <v>0.23622255427989819</v>
      </c>
      <c r="G15">
        <f>((1+40/SQRT(40^2+(SQRT(($B$11-$E15)^2+($C$11-G$9)^2))^2))/2)*(menu!$D$14)^2</f>
        <v>0.23663675744966756</v>
      </c>
      <c r="H15">
        <f>((1+40/SQRT(40^2+(SQRT(($B$11-$E15)^2+($C$11-H$9)^2))^2))/2)*(menu!$D$14)^2</f>
        <v>0.23705666877231901</v>
      </c>
      <c r="I15">
        <f>((1+40/SQRT(40^2+(SQRT(($B$11-$E15)^2+($C$11-I$9)^2))^2))/2)*(menu!$D$14)^2</f>
        <v>0.23748239635533194</v>
      </c>
      <c r="J15">
        <f>((1+40/SQRT(40^2+(SQRT(($B$11-$E15)^2+($C$11-J$9)^2))^2))/2)*(menu!$D$14)^2</f>
        <v>0.23791405068790081</v>
      </c>
      <c r="K15">
        <f>((1+40/SQRT(40^2+(SQRT(($B$11-$E15)^2+($C$11-K$9)^2))^2))/2)*(menu!$D$14)^2</f>
        <v>0.23835174469006373</v>
      </c>
      <c r="L15">
        <f>((1+40/SQRT(40^2+(SQRT(($B$11-$E15)^2+($C$11-L$9)^2))^2))/2)*(menu!$D$14)^2</f>
        <v>0.23879559376199505</v>
      </c>
      <c r="M15">
        <f>((1+40/SQRT(40^2+(SQRT(($B$11-$E15)^2+($C$11-M$9)^2))^2))/2)*(menu!$D$14)^2</f>
        <v>0.23924571583335749</v>
      </c>
      <c r="N15">
        <f>((1+40/SQRT(40^2+(SQRT(($B$11-$E15)^2+($C$11-N$9)^2))^2))/2)*(menu!$D$14)^2</f>
        <v>0.23970223141259936</v>
      </c>
      <c r="O15">
        <f>((1+40/SQRT(40^2+(SQRT(($B$11-$E15)^2+($C$11-O$9)^2))^2))/2)*(menu!$D$14)^2</f>
        <v>0.24016526363606711</v>
      </c>
      <c r="P15">
        <f>((1+40/SQRT(40^2+(SQRT(($B$11-$E15)^2+($C$11-P$9)^2))^2))/2)*(menu!$D$14)^2</f>
        <v>0.24063493831678937</v>
      </c>
      <c r="Q15">
        <f>((1+40/SQRT(40^2+(SQRT(($B$11-$E15)^2+($C$11-Q$9)^2))^2))/2)*(menu!$D$14)^2</f>
        <v>0.24111138399277168</v>
      </c>
      <c r="R15">
        <f>((1+40/SQRT(40^2+(SQRT(($B$11-$E15)^2+($C$11-R$9)^2))^2))/2)*(menu!$D$14)^2</f>
        <v>0.24159473197462394</v>
      </c>
      <c r="S15">
        <f>((1+40/SQRT(40^2+(SQRT(($B$11-$E15)^2+($C$11-S$9)^2))^2))/2)*(menu!$D$14)^2</f>
        <v>0.24208511639232172</v>
      </c>
      <c r="T15">
        <f>((1+40/SQRT(40^2+(SQRT(($B$11-$E15)^2+($C$11-T$9)^2))^2))/2)*(menu!$D$14)^2</f>
        <v>0.24258267424088334</v>
      </c>
      <c r="U15">
        <f>((1+40/SQRT(40^2+(SQRT(($B$11-$E15)^2+($C$11-U$9)^2))^2))/2)*(menu!$D$14)^2</f>
        <v>0.24308754542471855</v>
      </c>
      <c r="V15">
        <f>((1+40/SQRT(40^2+(SQRT(($B$11-$E15)^2+($C$11-V$9)^2))^2))/2)*(menu!$D$14)^2</f>
        <v>0.24359987280038159</v>
      </c>
      <c r="W15">
        <f>((1+40/SQRT(40^2+(SQRT(($B$11-$E15)^2+($C$11-W$9)^2))^2))/2)*(menu!$D$14)^2</f>
        <v>0.24411980221743179</v>
      </c>
      <c r="X15">
        <f>((1+40/SQRT(40^2+(SQRT(($B$11-$E15)^2+($C$11-X$9)^2))^2))/2)*(menu!$D$14)^2</f>
        <v>0.24464748255707586</v>
      </c>
      <c r="Y15">
        <f>((1+40/SQRT(40^2+(SQRT(($B$11-$E15)^2+($C$11-Y$9)^2))^2))/2)*(menu!$D$14)^2</f>
        <v>0.24518306576823198</v>
      </c>
      <c r="Z15">
        <f>((1+40/SQRT(40^2+(SQRT(($B$11-$E15)^2+($C$11-Z$9)^2))^2))/2)*(menu!$D$14)^2</f>
        <v>0.24572670690061993</v>
      </c>
      <c r="AA15">
        <f>((1+40/SQRT(40^2+(SQRT(($B$11-$E15)^2+($C$11-AA$9)^2))^2))/2)*(menu!$D$14)^2</f>
        <v>0.24627856413444255</v>
      </c>
      <c r="AB15">
        <f>((1+40/SQRT(40^2+(SQRT(($B$11-$E15)^2+($C$11-AB$9)^2))^2))/2)*(menu!$D$14)^2</f>
        <v>0.24683879880618109</v>
      </c>
      <c r="AC15">
        <f>((1+40/SQRT(40^2+(SQRT(($B$11-$E15)^2+($C$11-AC$9)^2))^2))/2)*(menu!$D$14)^2</f>
        <v>0.24740757542997974</v>
      </c>
      <c r="AD15">
        <f>((1+40/SQRT(40^2+(SQRT(($B$11-$E15)^2+($C$11-AD$9)^2))^2))/2)*(menu!$D$14)^2</f>
        <v>0.2479850617140448</v>
      </c>
      <c r="AE15">
        <f>((1+40/SQRT(40^2+(SQRT(($B$11-$E15)^2+($C$11-AE$9)^2))^2))/2)*(menu!$D$14)^2</f>
        <v>0.24857142857142855</v>
      </c>
      <c r="AF15">
        <f>((1+40/SQRT(40^2+(SQRT(($B$11-$E15)^2+($C$11-AF$9)^2))^2))/2)*(menu!$D$14)^2</f>
        <v>0.24916685012450818</v>
      </c>
      <c r="AG15">
        <f>((1+40/SQRT(40^2+(SQRT(($B$11-$E15)^2+($C$11-AG$9)^2))^2))/2)*(menu!$D$14)^2</f>
        <v>0.24977150370240511</v>
      </c>
      <c r="AH15">
        <f>((1+40/SQRT(40^2+(SQRT(($B$11-$E15)^2+($C$11-AH$9)^2))^2))/2)*(menu!$D$14)^2</f>
        <v>0.25038556983051974</v>
      </c>
      <c r="AI15">
        <f>((1+40/SQRT(40^2+(SQRT(($B$11-$E15)^2+($C$11-AI$9)^2))^2))/2)*(menu!$D$14)^2</f>
        <v>0.25100923221128002</v>
      </c>
      <c r="AJ15">
        <f>((1+40/SQRT(40^2+(SQRT(($B$11-$E15)^2+($C$11-AJ$9)^2))^2))/2)*(menu!$D$14)^2</f>
        <v>0.25164267769511922</v>
      </c>
      <c r="AK15">
        <f>((1+40/SQRT(40^2+(SQRT(($B$11-$E15)^2+($C$11-AK$9)^2))^2))/2)*(menu!$D$14)^2</f>
        <v>0.25228609624060966</v>
      </c>
      <c r="AL15">
        <f>((1+40/SQRT(40^2+(SQRT(($B$11-$E15)^2+($C$11-AL$9)^2))^2))/2)*(menu!$D$14)^2</f>
        <v>0.25293968086257967</v>
      </c>
      <c r="AM15">
        <f>((1+40/SQRT(40^2+(SQRT(($B$11-$E15)^2+($C$11-AM$9)^2))^2))/2)*(menu!$D$14)^2</f>
        <v>0.25360362756693888</v>
      </c>
      <c r="AN15">
        <f>((1+40/SQRT(40^2+(SQRT(($B$11-$E15)^2+($C$11-AN$9)^2))^2))/2)*(menu!$D$14)^2</f>
        <v>0.25427813527082072</v>
      </c>
      <c r="AO15">
        <f>((1+40/SQRT(40^2+(SQRT(($B$11-$E15)^2+($C$11-AO$9)^2))^2))/2)*(menu!$D$14)^2</f>
        <v>0.25496340570653087</v>
      </c>
      <c r="AP15">
        <f>((1+40/SQRT(40^2+(SQRT(($B$11-$E15)^2+($C$11-AP$9)^2))^2))/2)*(menu!$D$14)^2</f>
        <v>0.25565964330765573</v>
      </c>
      <c r="AQ15">
        <f>((1+40/SQRT(40^2+(SQRT(($B$11-$E15)^2+($C$11-AQ$9)^2))^2))/2)*(menu!$D$14)^2</f>
        <v>0.25636705507554441</v>
      </c>
      <c r="AR15">
        <f>((1+40/SQRT(40^2+(SQRT(($B$11-$E15)^2+($C$11-AR$9)^2))^2))/2)*(menu!$D$14)^2</f>
        <v>0.25708585042422416</v>
      </c>
      <c r="AS15">
        <f>((1+40/SQRT(40^2+(SQRT(($B$11-$E15)^2+($C$11-AS$9)^2))^2))/2)*(menu!$D$14)^2</f>
        <v>0.25781624100164274</v>
      </c>
      <c r="AT15">
        <f>((1+40/SQRT(40^2+(SQRT(($B$11-$E15)^2+($C$11-AT$9)^2))^2))/2)*(menu!$D$14)^2</f>
        <v>0.25855844048495724</v>
      </c>
      <c r="AU15">
        <f>((1+40/SQRT(40^2+(SQRT(($B$11-$E15)^2+($C$11-AU$9)^2))^2))/2)*(menu!$D$14)^2</f>
        <v>0.25931266434739647</v>
      </c>
      <c r="AV15">
        <f>((1+40/SQRT(40^2+(SQRT(($B$11-$E15)^2+($C$11-AV$9)^2))^2))/2)*(menu!$D$14)^2</f>
        <v>0.26007912959402324</v>
      </c>
      <c r="AW15">
        <f>((1+40/SQRT(40^2+(SQRT(($B$11-$E15)^2+($C$11-AW$9)^2))^2))/2)*(menu!$D$14)^2</f>
        <v>0.26085805446350507</v>
      </c>
      <c r="AX15">
        <f>((1+40/SQRT(40^2+(SQRT(($B$11-$E15)^2+($C$11-AX$9)^2))^2))/2)*(menu!$D$14)^2</f>
        <v>0.26164965809277257</v>
      </c>
      <c r="AY15">
        <f>((1+40/SQRT(40^2+(SQRT(($B$11-$E15)^2+($C$11-AY$9)^2))^2))/2)*(menu!$D$14)^2</f>
        <v>0.26245416014119705</v>
      </c>
      <c r="AZ15">
        <f>((1+40/SQRT(40^2+(SQRT(($B$11-$E15)^2+($C$11-AZ$9)^2))^2))/2)*(menu!$D$14)^2</f>
        <v>0.26327178037066046</v>
      </c>
      <c r="BA15">
        <f>((1+40/SQRT(40^2+(SQRT(($B$11-$E15)^2+($C$11-BA$9)^2))^2))/2)*(menu!$D$14)^2</f>
        <v>0.26410273817761565</v>
      </c>
      <c r="BB15">
        <f>((1+40/SQRT(40^2+(SQRT(($B$11-$E15)^2+($C$11-BB$9)^2))^2))/2)*(menu!$D$14)^2</f>
        <v>0.26494725207294156</v>
      </c>
      <c r="BC15">
        <f>((1+40/SQRT(40^2+(SQRT(($B$11-$E15)^2+($C$11-BC$9)^2))^2))/2)*(menu!$D$14)^2</f>
        <v>0.26580553910509691</v>
      </c>
      <c r="BD15">
        <f>((1+40/SQRT(40^2+(SQRT(($B$11-$E15)^2+($C$11-BD$9)^2))^2))/2)*(menu!$D$14)^2</f>
        <v>0.26667781422175385</v>
      </c>
    </row>
    <row r="16" spans="1:56" ht="35" customHeight="1" x14ac:dyDescent="0.45">
      <c r="E16">
        <v>6</v>
      </c>
      <c r="F16">
        <f>((1+40/SQRT(40^2+(SQRT(($B$11-$E16)^2+($C$11-F$9)^2))^2))/2)*(menu!$D$14)^2</f>
        <v>0.23628952373438913</v>
      </c>
      <c r="G16">
        <f>((1+40/SQRT(40^2+(SQRT(($B$11-$E16)^2+($C$11-G$9)^2))^2))/2)*(menu!$D$14)^2</f>
        <v>0.23670521977851999</v>
      </c>
      <c r="H16">
        <f>((1+40/SQRT(40^2+(SQRT(($B$11-$E16)^2+($C$11-H$9)^2))^2))/2)*(menu!$D$14)^2</f>
        <v>0.23712666707109351</v>
      </c>
      <c r="I16">
        <f>((1+40/SQRT(40^2+(SQRT(($B$11-$E16)^2+($C$11-I$9)^2))^2))/2)*(menu!$D$14)^2</f>
        <v>0.23755397522237506</v>
      </c>
      <c r="J16">
        <f>((1+40/SQRT(40^2+(SQRT(($B$11-$E16)^2+($C$11-J$9)^2))^2))/2)*(menu!$D$14)^2</f>
        <v>0.23798725628462311</v>
      </c>
      <c r="K16">
        <f>((1+40/SQRT(40^2+(SQRT(($B$11-$E16)^2+($C$11-K$9)^2))^2))/2)*(menu!$D$14)^2</f>
        <v>0.23842662480388477</v>
      </c>
      <c r="L16">
        <f>((1+40/SQRT(40^2+(SQRT(($B$11-$E16)^2+($C$11-L$9)^2))^2))/2)*(menu!$D$14)^2</f>
        <v>0.23887219787207903</v>
      </c>
      <c r="M16">
        <f>((1+40/SQRT(40^2+(SQRT(($B$11-$E16)^2+($C$11-M$9)^2))^2))/2)*(menu!$D$14)^2</f>
        <v>0.23932409517927014</v>
      </c>
      <c r="N16">
        <f>((1+40/SQRT(40^2+(SQRT(($B$11-$E16)^2+($C$11-N$9)^2))^2))/2)*(menu!$D$14)^2</f>
        <v>0.23978243906602109</v>
      </c>
      <c r="O16">
        <f>((1+40/SQRT(40^2+(SQRT(($B$11-$E16)^2+($C$11-O$9)^2))^2))/2)*(menu!$D$14)^2</f>
        <v>0.24024735457570459</v>
      </c>
      <c r="P16">
        <f>((1+40/SQRT(40^2+(SQRT(($B$11-$E16)^2+($C$11-P$9)^2))^2))/2)*(menu!$D$14)^2</f>
        <v>0.24071896950663371</v>
      </c>
      <c r="Q16">
        <f>((1+40/SQRT(40^2+(SQRT(($B$11-$E16)^2+($C$11-Q$9)^2))^2))/2)*(menu!$D$14)^2</f>
        <v>0.24119741446385717</v>
      </c>
      <c r="R16">
        <f>((1+40/SQRT(40^2+(SQRT(($B$11-$E16)^2+($C$11-R$9)^2))^2))/2)*(menu!$D$14)^2</f>
        <v>0.24168282291044918</v>
      </c>
      <c r="S16">
        <f>((1+40/SQRT(40^2+(SQRT(($B$11-$E16)^2+($C$11-S$9)^2))^2))/2)*(menu!$D$14)^2</f>
        <v>0.24217533121810075</v>
      </c>
      <c r="T16">
        <f>((1+40/SQRT(40^2+(SQRT(($B$11-$E16)^2+($C$11-T$9)^2))^2))/2)*(menu!$D$14)^2</f>
        <v>0.24267507871680183</v>
      </c>
      <c r="U16">
        <f>((1+40/SQRT(40^2+(SQRT(($B$11-$E16)^2+($C$11-U$9)^2))^2))/2)*(menu!$D$14)^2</f>
        <v>0.24318220774337723</v>
      </c>
      <c r="V16">
        <f>((1+40/SQRT(40^2+(SQRT(($B$11-$E16)^2+($C$11-V$9)^2))^2))/2)*(menu!$D$14)^2</f>
        <v>0.24369686368861612</v>
      </c>
      <c r="W16">
        <f>((1+40/SQRT(40^2+(SQRT(($B$11-$E16)^2+($C$11-W$9)^2))^2))/2)*(menu!$D$14)^2</f>
        <v>0.24421919504270648</v>
      </c>
      <c r="X16">
        <f>((1+40/SQRT(40^2+(SQRT(($B$11-$E16)^2+($C$11-X$9)^2))^2))/2)*(menu!$D$14)^2</f>
        <v>0.24474935343865462</v>
      </c>
      <c r="Y16">
        <f>((1+40/SQRT(40^2+(SQRT(($B$11-$E16)^2+($C$11-Y$9)^2))^2))/2)*(menu!$D$14)^2</f>
        <v>0.24528749369333894</v>
      </c>
      <c r="Z16">
        <f>((1+40/SQRT(40^2+(SQRT(($B$11-$E16)^2+($C$11-Z$9)^2))^2))/2)*(menu!$D$14)^2</f>
        <v>0.24583377384580835</v>
      </c>
      <c r="AA16">
        <f>((1+40/SQRT(40^2+(SQRT(($B$11-$E16)^2+($C$11-AA$9)^2))^2))/2)*(menu!$D$14)^2</f>
        <v>0.24638835519239941</v>
      </c>
      <c r="AB16">
        <f>((1+40/SQRT(40^2+(SQRT(($B$11-$E16)^2+($C$11-AB$9)^2))^2))/2)*(menu!$D$14)^2</f>
        <v>0.24695140231820045</v>
      </c>
      <c r="AC16">
        <f>((1+40/SQRT(40^2+(SQRT(($B$11-$E16)^2+($C$11-AC$9)^2))^2))/2)*(menu!$D$14)^2</f>
        <v>0.24752308312434654</v>
      </c>
      <c r="AD16">
        <f>((1+40/SQRT(40^2+(SQRT(($B$11-$E16)^2+($C$11-AD$9)^2))^2))/2)*(menu!$D$14)^2</f>
        <v>0.24810356885057638</v>
      </c>
      <c r="AE16">
        <f>((1+40/SQRT(40^2+(SQRT(($B$11-$E16)^2+($C$11-AE$9)^2))^2))/2)*(menu!$D$14)^2</f>
        <v>0.24869303409242885</v>
      </c>
      <c r="AF16">
        <f>((1+40/SQRT(40^2+(SQRT(($B$11-$E16)^2+($C$11-AF$9)^2))^2))/2)*(menu!$D$14)^2</f>
        <v>0.24929165681239418</v>
      </c>
      <c r="AG16">
        <f>((1+40/SQRT(40^2+(SQRT(($B$11-$E16)^2+($C$11-AG$9)^2))^2))/2)*(menu!$D$14)^2</f>
        <v>0.24989961834427163</v>
      </c>
      <c r="AH16">
        <f>((1+40/SQRT(40^2+(SQRT(($B$11-$E16)^2+($C$11-AH$9)^2))^2))/2)*(menu!$D$14)^2</f>
        <v>0.2505171033899124</v>
      </c>
      <c r="AI16">
        <f>((1+40/SQRT(40^2+(SQRT(($B$11-$E16)^2+($C$11-AI$9)^2))^2))/2)*(menu!$D$14)^2</f>
        <v>0.25114430000745025</v>
      </c>
      <c r="AJ16">
        <f>((1+40/SQRT(40^2+(SQRT(($B$11-$E16)^2+($C$11-AJ$9)^2))^2))/2)*(menu!$D$14)^2</f>
        <v>0.2517813995900377</v>
      </c>
      <c r="AK16">
        <f>((1+40/SQRT(40^2+(SQRT(($B$11-$E16)^2+($C$11-AK$9)^2))^2))/2)*(menu!$D$14)^2</f>
        <v>0.25242859683401481</v>
      </c>
      <c r="AL16">
        <f>((1+40/SQRT(40^2+(SQRT(($B$11-$E16)^2+($C$11-AL$9)^2))^2))/2)*(menu!$D$14)^2</f>
        <v>0.2530860896953393</v>
      </c>
      <c r="AM16">
        <f>((1+40/SQRT(40^2+(SQRT(($B$11-$E16)^2+($C$11-AM$9)^2))^2))/2)*(menu!$D$14)^2</f>
        <v>0.25375407933299782</v>
      </c>
      <c r="AN16">
        <f>((1+40/SQRT(40^2+(SQRT(($B$11-$E16)^2+($C$11-AN$9)^2))^2))/2)*(menu!$D$14)^2</f>
        <v>0.25443277003800557</v>
      </c>
      <c r="AO16">
        <f>((1+40/SQRT(40^2+(SQRT(($B$11-$E16)^2+($C$11-AO$9)^2))^2))/2)*(menu!$D$14)^2</f>
        <v>0.25512236914647302</v>
      </c>
      <c r="AP16">
        <f>((1+40/SQRT(40^2+(SQRT(($B$11-$E16)^2+($C$11-AP$9)^2))^2))/2)*(menu!$D$14)^2</f>
        <v>0.25582308693508549</v>
      </c>
      <c r="AQ16">
        <f>((1+40/SQRT(40^2+(SQRT(($B$11-$E16)^2+($C$11-AQ$9)^2))^2))/2)*(menu!$D$14)^2</f>
        <v>0.25653513649719367</v>
      </c>
      <c r="AR16">
        <f>((1+40/SQRT(40^2+(SQRT(($B$11-$E16)^2+($C$11-AR$9)^2))^2))/2)*(menu!$D$14)^2</f>
        <v>0.25725873359755802</v>
      </c>
      <c r="AS16">
        <f>((1+40/SQRT(40^2+(SQRT(($B$11-$E16)^2+($C$11-AS$9)^2))^2))/2)*(menu!$D$14)^2</f>
        <v>0.25799409650361771</v>
      </c>
      <c r="AT16">
        <f>((1+40/SQRT(40^2+(SQRT(($B$11-$E16)^2+($C$11-AT$9)^2))^2))/2)*(menu!$D$14)^2</f>
        <v>0.25874144579097441</v>
      </c>
      <c r="AU16">
        <f>((1+40/SQRT(40^2+(SQRT(($B$11-$E16)^2+($C$11-AU$9)^2))^2))/2)*(menu!$D$14)^2</f>
        <v>0.25950100412058591</v>
      </c>
      <c r="AV16">
        <f>((1+40/SQRT(40^2+(SQRT(($B$11-$E16)^2+($C$11-AV$9)^2))^2))/2)*(menu!$D$14)^2</f>
        <v>0.26027299598495279</v>
      </c>
      <c r="AW16">
        <f>((1+40/SQRT(40^2+(SQRT(($B$11-$E16)^2+($C$11-AW$9)^2))^2))/2)*(menu!$D$14)^2</f>
        <v>0.26105764742035875</v>
      </c>
      <c r="AX16">
        <f>((1+40/SQRT(40^2+(SQRT(($B$11-$E16)^2+($C$11-AX$9)^2))^2))/2)*(menu!$D$14)^2</f>
        <v>0.26185518568198463</v>
      </c>
      <c r="AY16">
        <f>((1+40/SQRT(40^2+(SQRT(($B$11-$E16)^2+($C$11-AY$9)^2))^2))/2)*(menu!$D$14)^2</f>
        <v>0.26266583887846034</v>
      </c>
      <c r="AZ16">
        <f>((1+40/SQRT(40^2+(SQRT(($B$11-$E16)^2+($C$11-AZ$9)^2))^2))/2)*(menu!$D$14)^2</f>
        <v>0.2634898355621475</v>
      </c>
      <c r="BA16">
        <f>((1+40/SQRT(40^2+(SQRT(($B$11-$E16)^2+($C$11-BA$9)^2))^2))/2)*(menu!$D$14)^2</f>
        <v>0.26432740427115681</v>
      </c>
      <c r="BB16">
        <f>((1+40/SQRT(40^2+(SQRT(($B$11-$E16)^2+($C$11-BB$9)^2))^2))/2)*(menu!$D$14)^2</f>
        <v>0.26517877301879911</v>
      </c>
      <c r="BC16">
        <f>((1+40/SQRT(40^2+(SQRT(($B$11-$E16)^2+($C$11-BC$9)^2))^2))/2)*(menu!$D$14)^2</f>
        <v>0.26604416872584896</v>
      </c>
      <c r="BD16">
        <f>((1+40/SQRT(40^2+(SQRT(($B$11-$E16)^2+($C$11-BD$9)^2))^2))/2)*(menu!$D$14)^2</f>
        <v>0.26692381659065872</v>
      </c>
    </row>
    <row r="17" spans="1:56" ht="35" customHeight="1" x14ac:dyDescent="0.45">
      <c r="E17">
        <v>7</v>
      </c>
      <c r="F17">
        <f>((1+40/SQRT(40^2+(SQRT(($B$11-$E17)^2+($C$11-F$9)^2))^2))/2)*(menu!$D$14)^2</f>
        <v>0.23635328058148883</v>
      </c>
      <c r="G17">
        <f>((1+40/SQRT(40^2+(SQRT(($B$11-$E17)^2+($C$11-G$9)^2))^2))/2)*(menu!$D$14)^2</f>
        <v>0.23677040125092352</v>
      </c>
      <c r="H17">
        <f>((1+40/SQRT(40^2+(SQRT(($B$11-$E17)^2+($C$11-H$9)^2))^2))/2)*(menu!$D$14)^2</f>
        <v>0.23719331442168842</v>
      </c>
      <c r="I17">
        <f>((1+40/SQRT(40^2+(SQRT(($B$11-$E17)^2+($C$11-I$9)^2))^2))/2)*(menu!$D$14)^2</f>
        <v>0.23762213114835759</v>
      </c>
      <c r="J17">
        <f>((1+40/SQRT(40^2+(SQRT(($B$11-$E17)^2+($C$11-J$9)^2))^2))/2)*(menu!$D$14)^2</f>
        <v>0.23805696498573628</v>
      </c>
      <c r="K17">
        <f>((1+40/SQRT(40^2+(SQRT(($B$11-$E17)^2+($C$11-K$9)^2))^2))/2)*(menu!$D$14)^2</f>
        <v>0.23849793204325134</v>
      </c>
      <c r="L17">
        <f>((1+40/SQRT(40^2+(SQRT(($B$11-$E17)^2+($C$11-L$9)^2))^2))/2)*(menu!$D$14)^2</f>
        <v>0.23894515103975217</v>
      </c>
      <c r="M17">
        <f>((1+40/SQRT(40^2+(SQRT(($B$11-$E17)^2+($C$11-M$9)^2))^2))/2)*(menu!$D$14)^2</f>
        <v>0.23939874335862857</v>
      </c>
      <c r="N17">
        <f>((1+40/SQRT(40^2+(SQRT(($B$11-$E17)^2+($C$11-N$9)^2))^2))/2)*(menu!$D$14)^2</f>
        <v>0.2398588331031436</v>
      </c>
      <c r="O17">
        <f>((1+40/SQRT(40^2+(SQRT(($B$11-$E17)^2+($C$11-O$9)^2))^2))/2)*(menu!$D$14)^2</f>
        <v>0.24032554715186294</v>
      </c>
      <c r="P17">
        <f>((1+40/SQRT(40^2+(SQRT(($B$11-$E17)^2+($C$11-P$9)^2))^2))/2)*(menu!$D$14)^2</f>
        <v>0.24079901521405003</v>
      </c>
      <c r="Q17">
        <f>((1+40/SQRT(40^2+(SQRT(($B$11-$E17)^2+($C$11-Q$9)^2))^2))/2)*(menu!$D$14)^2</f>
        <v>0.24127936988487941</v>
      </c>
      <c r="R17">
        <f>((1+40/SQRT(40^2+(SQRT(($B$11-$E17)^2+($C$11-R$9)^2))^2))/2)*(menu!$D$14)^2</f>
        <v>0.24176674670030271</v>
      </c>
      <c r="S17">
        <f>((1+40/SQRT(40^2+(SQRT(($B$11-$E17)^2+($C$11-S$9)^2))^2))/2)*(menu!$D$14)^2</f>
        <v>0.24226128419138371</v>
      </c>
      <c r="T17">
        <f>((1+40/SQRT(40^2+(SQRT(($B$11-$E17)^2+($C$11-T$9)^2))^2))/2)*(menu!$D$14)^2</f>
        <v>0.24276312393789659</v>
      </c>
      <c r="U17">
        <f>((1+40/SQRT(40^2+(SQRT(($B$11-$E17)^2+($C$11-U$9)^2))^2))/2)*(menu!$D$14)^2</f>
        <v>0.24327241062095958</v>
      </c>
      <c r="V17">
        <f>((1+40/SQRT(40^2+(SQRT(($B$11-$E17)^2+($C$11-V$9)^2))^2))/2)*(menu!$D$14)^2</f>
        <v>0.24378929207445005</v>
      </c>
      <c r="W17">
        <f>((1+40/SQRT(40^2+(SQRT(($B$11-$E17)^2+($C$11-W$9)^2))^2))/2)*(menu!$D$14)^2</f>
        <v>0.24431391933492017</v>
      </c>
      <c r="X17">
        <f>((1+40/SQRT(40^2+(SQRT(($B$11-$E17)^2+($C$11-X$9)^2))^2))/2)*(menu!$D$14)^2</f>
        <v>0.24484644668970182</v>
      </c>
      <c r="Y17">
        <f>((1+40/SQRT(40^2+(SQRT(($B$11-$E17)^2+($C$11-Y$9)^2))^2))/2)*(menu!$D$14)^2</f>
        <v>0.24538703172285595</v>
      </c>
      <c r="Z17">
        <f>((1+40/SQRT(40^2+(SQRT(($B$11-$E17)^2+($C$11-Z$9)^2))^2))/2)*(menu!$D$14)^2</f>
        <v>0.24593583535858748</v>
      </c>
      <c r="AA17">
        <f>((1+40/SQRT(40^2+(SQRT(($B$11-$E17)^2+($C$11-AA$9)^2))^2))/2)*(menu!$D$14)^2</f>
        <v>0.24649302190170383</v>
      </c>
      <c r="AB17">
        <f>((1+40/SQRT(40^2+(SQRT(($B$11-$E17)^2+($C$11-AB$9)^2))^2))/2)*(menu!$D$14)^2</f>
        <v>0.24705875907465702</v>
      </c>
      <c r="AC17">
        <f>((1+40/SQRT(40^2+(SQRT(($B$11-$E17)^2+($C$11-AC$9)^2))^2))/2)*(menu!$D$14)^2</f>
        <v>0.24763321805065736</v>
      </c>
      <c r="AD17">
        <f>((1+40/SQRT(40^2+(SQRT(($B$11-$E17)^2+($C$11-AD$9)^2))^2))/2)*(menu!$D$14)^2</f>
        <v>0.24821657348230025</v>
      </c>
      <c r="AE17">
        <f>((1+40/SQRT(40^2+(SQRT(($B$11-$E17)^2+($C$11-AE$9)^2))^2))/2)*(menu!$D$14)^2</f>
        <v>0.24880900352508839</v>
      </c>
      <c r="AF17">
        <f>((1+40/SQRT(40^2+(SQRT(($B$11-$E17)^2+($C$11-AF$9)^2))^2))/2)*(menu!$D$14)^2</f>
        <v>0.2494106898551729</v>
      </c>
      <c r="AG17">
        <f>((1+40/SQRT(40^2+(SQRT(($B$11-$E17)^2+($C$11-AG$9)^2))^2))/2)*(menu!$D$14)^2</f>
        <v>0.25002181768057025</v>
      </c>
      <c r="AH17">
        <f>((1+40/SQRT(40^2+(SQRT(($B$11-$E17)^2+($C$11-AH$9)^2))^2))/2)*(menu!$D$14)^2</f>
        <v>0.25064257574504006</v>
      </c>
      <c r="AI17">
        <f>((1+40/SQRT(40^2+(SQRT(($B$11-$E17)^2+($C$11-AI$9)^2))^2))/2)*(menu!$D$14)^2</f>
        <v>0.25127315632373026</v>
      </c>
      <c r="AJ17">
        <f>((1+40/SQRT(40^2+(SQRT(($B$11-$E17)^2+($C$11-AJ$9)^2))^2))/2)*(menu!$D$14)^2</f>
        <v>0.25191375520961179</v>
      </c>
      <c r="AK17">
        <f>((1+40/SQRT(40^2+(SQRT(($B$11-$E17)^2+($C$11-AK$9)^2))^2))/2)*(menu!$D$14)^2</f>
        <v>0.25256457168963203</v>
      </c>
      <c r="AL17">
        <f>((1+40/SQRT(40^2+(SQRT(($B$11-$E17)^2+($C$11-AL$9)^2))^2))/2)*(menu!$D$14)^2</f>
        <v>0.25322580850941606</v>
      </c>
      <c r="AM17">
        <f>((1+40/SQRT(40^2+(SQRT(($B$11-$E17)^2+($C$11-AM$9)^2))^2))/2)*(menu!$D$14)^2</f>
        <v>0.25389767182523648</v>
      </c>
      <c r="AN17">
        <f>((1+40/SQRT(40^2+(SQRT(($B$11-$E17)^2+($C$11-AN$9)^2))^2))/2)*(menu!$D$14)^2</f>
        <v>0.25458037114185372</v>
      </c>
      <c r="AO17">
        <f>((1+40/SQRT(40^2+(SQRT(($B$11-$E17)^2+($C$11-AO$9)^2))^2))/2)*(menu!$D$14)^2</f>
        <v>0.25527411923470295</v>
      </c>
      <c r="AP17">
        <f>((1+40/SQRT(40^2+(SQRT(($B$11-$E17)^2+($C$11-AP$9)^2))^2))/2)*(menu!$D$14)^2</f>
        <v>0.25597913205476291</v>
      </c>
      <c r="AQ17">
        <f>((1+40/SQRT(40^2+(SQRT(($B$11-$E17)^2+($C$11-AQ$9)^2))^2))/2)*(menu!$D$14)^2</f>
        <v>0.2566956286142954</v>
      </c>
      <c r="AR17">
        <f>((1+40/SQRT(40^2+(SQRT(($B$11-$E17)^2+($C$11-AR$9)^2))^2))/2)*(menu!$D$14)^2</f>
        <v>0.25742383085148124</v>
      </c>
      <c r="AS17">
        <f>((1+40/SQRT(40^2+(SQRT(($B$11-$E17)^2+($C$11-AS$9)^2))^2))/2)*(menu!$D$14)^2</f>
        <v>0.25816396347180515</v>
      </c>
      <c r="AT17">
        <f>((1+40/SQRT(40^2+(SQRT(($B$11-$E17)^2+($C$11-AT$9)^2))^2))/2)*(menu!$D$14)^2</f>
        <v>0.25891625376385463</v>
      </c>
      <c r="AU17">
        <f>((1+40/SQRT(40^2+(SQRT(($B$11-$E17)^2+($C$11-AU$9)^2))^2))/2)*(menu!$D$14)^2</f>
        <v>0.25968093138699699</v>
      </c>
      <c r="AV17">
        <f>((1+40/SQRT(40^2+(SQRT(($B$11-$E17)^2+($C$11-AV$9)^2))^2))/2)*(menu!$D$14)^2</f>
        <v>0.26045822812818131</v>
      </c>
      <c r="AW17">
        <f>((1+40/SQRT(40^2+(SQRT(($B$11-$E17)^2+($C$11-AW$9)^2))^2))/2)*(menu!$D$14)^2</f>
        <v>0.26124837762488035</v>
      </c>
      <c r="AX17">
        <f>((1+40/SQRT(40^2+(SQRT(($B$11-$E17)^2+($C$11-AX$9)^2))^2))/2)*(menu!$D$14)^2</f>
        <v>0.26205161505093932</v>
      </c>
      <c r="AY17">
        <f>((1+40/SQRT(40^2+(SQRT(($B$11-$E17)^2+($C$11-AY$9)^2))^2))/2)*(menu!$D$14)^2</f>
        <v>0.26286817676183322</v>
      </c>
      <c r="AZ17">
        <f>((1+40/SQRT(40^2+(SQRT(($B$11-$E17)^2+($C$11-AZ$9)^2))^2))/2)*(menu!$D$14)^2</f>
        <v>0.26369829989554988</v>
      </c>
      <c r="BA17">
        <f>((1+40/SQRT(40^2+(SQRT(($B$11-$E17)^2+($C$11-BA$9)^2))^2))/2)*(menu!$D$14)^2</f>
        <v>0.26454222192501659</v>
      </c>
      <c r="BB17">
        <f>((1+40/SQRT(40^2+(SQRT(($B$11-$E17)^2+($C$11-BB$9)^2))^2))/2)*(menu!$D$14)^2</f>
        <v>0.26540018015766886</v>
      </c>
      <c r="BC17">
        <f>((1+40/SQRT(40^2+(SQRT(($B$11-$E17)^2+($C$11-BC$9)^2))^2))/2)*(menu!$D$14)^2</f>
        <v>0.26627241117742168</v>
      </c>
      <c r="BD17">
        <f>((1+40/SQRT(40^2+(SQRT(($B$11-$E17)^2+($C$11-BD$9)^2))^2))/2)*(menu!$D$14)^2</f>
        <v>0.26715915022394865</v>
      </c>
    </row>
    <row r="18" spans="1:56" ht="35" customHeight="1" x14ac:dyDescent="0.45">
      <c r="E18">
        <v>8</v>
      </c>
      <c r="F18">
        <f>((1+40/SQRT(40^2+(SQRT(($B$11-$E18)^2+($C$11-F$9)^2))^2))/2)*(menu!$D$14)^2</f>
        <v>0.23641379093993006</v>
      </c>
      <c r="G18">
        <f>((1+40/SQRT(40^2+(SQRT(($B$11-$E18)^2+($C$11-G$9)^2))^2))/2)*(menu!$D$14)^2</f>
        <v>0.23683226673339777</v>
      </c>
      <c r="H18">
        <f>((1+40/SQRT(40^2+(SQRT(($B$11-$E18)^2+($C$11-H$9)^2))^2))/2)*(menu!$D$14)^2</f>
        <v>0.23725657438397638</v>
      </c>
      <c r="I18">
        <f>((1+40/SQRT(40^2+(SQRT(($B$11-$E18)^2+($C$11-I$9)^2))^2))/2)*(menu!$D$14)^2</f>
        <v>0.23768682632937368</v>
      </c>
      <c r="J18">
        <f>((1+40/SQRT(40^2+(SQRT(($B$11-$E18)^2+($C$11-J$9)^2))^2))/2)*(menu!$D$14)^2</f>
        <v>0.23812313756357792</v>
      </c>
      <c r="K18">
        <f>((1+40/SQRT(40^2+(SQRT(($B$11-$E18)^2+($C$11-K$9)^2))^2))/2)*(menu!$D$14)^2</f>
        <v>0.23856562569376294</v>
      </c>
      <c r="L18">
        <f>((1+40/SQRT(40^2+(SQRT(($B$11-$E18)^2+($C$11-L$9)^2))^2))/2)*(menu!$D$14)^2</f>
        <v>0.23901441099772264</v>
      </c>
      <c r="M18">
        <f>((1+40/SQRT(40^2+(SQRT(($B$11-$E18)^2+($C$11-M$9)^2))^2))/2)*(menu!$D$14)^2</f>
        <v>0.23946961648174878</v>
      </c>
      <c r="N18">
        <f>((1+40/SQRT(40^2+(SQRT(($B$11-$E18)^2+($C$11-N$9)^2))^2))/2)*(menu!$D$14)^2</f>
        <v>0.2399313679388535</v>
      </c>
      <c r="O18">
        <f>((1+40/SQRT(40^2+(SQRT(($B$11-$E18)^2+($C$11-O$9)^2))^2))/2)*(menu!$D$14)^2</f>
        <v>0.24039979400722664</v>
      </c>
      <c r="P18">
        <f>((1+40/SQRT(40^2+(SQRT(($B$11-$E18)^2+($C$11-P$9)^2))^2))/2)*(menu!$D$14)^2</f>
        <v>0.24087502622880155</v>
      </c>
      <c r="Q18">
        <f>((1+40/SQRT(40^2+(SQRT(($B$11-$E18)^2+($C$11-Q$9)^2))^2))/2)*(menu!$D$14)^2</f>
        <v>0.24135719910778961</v>
      </c>
      <c r="R18">
        <f>((1+40/SQRT(40^2+(SQRT(($B$11-$E18)^2+($C$11-R$9)^2))^2))/2)*(menu!$D$14)^2</f>
        <v>0.24184645016902387</v>
      </c>
      <c r="S18">
        <f>((1+40/SQRT(40^2+(SQRT(($B$11-$E18)^2+($C$11-S$9)^2))^2))/2)*(menu!$D$14)^2</f>
        <v>0.24234292001593571</v>
      </c>
      <c r="T18">
        <f>((1+40/SQRT(40^2+(SQRT(($B$11-$E18)^2+($C$11-T$9)^2))^2))/2)*(menu!$D$14)^2</f>
        <v>0.2428467523879658</v>
      </c>
      <c r="U18">
        <f>((1+40/SQRT(40^2+(SQRT(($B$11-$E18)^2+($C$11-U$9)^2))^2))/2)*(menu!$D$14)^2</f>
        <v>0.24335809421718849</v>
      </c>
      <c r="V18">
        <f>((1+40/SQRT(40^2+(SQRT(($B$11-$E18)^2+($C$11-V$9)^2))^2))/2)*(menu!$D$14)^2</f>
        <v>0.243877095683904</v>
      </c>
      <c r="W18">
        <f>((1+40/SQRT(40^2+(SQRT(($B$11-$E18)^2+($C$11-W$9)^2))^2))/2)*(menu!$D$14)^2</f>
        <v>0.24440391027092459</v>
      </c>
      <c r="X18">
        <f>((1+40/SQRT(40^2+(SQRT(($B$11-$E18)^2+($C$11-X$9)^2))^2))/2)*(menu!$D$14)^2</f>
        <v>0.24493869481625188</v>
      </c>
      <c r="Y18">
        <f>((1+40/SQRT(40^2+(SQRT(($B$11-$E18)^2+($C$11-Y$9)^2))^2))/2)*(menu!$D$14)^2</f>
        <v>0.24548160956380802</v>
      </c>
      <c r="Z18">
        <f>((1+40/SQRT(40^2+(SQRT(($B$11-$E18)^2+($C$11-Z$9)^2))^2))/2)*(menu!$D$14)^2</f>
        <v>0.24603281821185008</v>
      </c>
      <c r="AA18">
        <f>((1+40/SQRT(40^2+(SQRT(($B$11-$E18)^2+($C$11-AA$9)^2))^2))/2)*(menu!$D$14)^2</f>
        <v>0.24659248795865432</v>
      </c>
      <c r="AB18">
        <f>((1+40/SQRT(40^2+(SQRT(($B$11-$E18)^2+($C$11-AB$9)^2))^2))/2)*(menu!$D$14)^2</f>
        <v>0.2471607895450173</v>
      </c>
      <c r="AC18">
        <f>((1+40/SQRT(40^2+(SQRT(($B$11-$E18)^2+($C$11-AC$9)^2))^2))/2)*(menu!$D$14)^2</f>
        <v>0.24773789729307122</v>
      </c>
      <c r="AD18">
        <f>((1+40/SQRT(40^2+(SQRT(($B$11-$E18)^2+($C$11-AD$9)^2))^2))/2)*(menu!$D$14)^2</f>
        <v>0.24832398914086229</v>
      </c>
      <c r="AE18">
        <f>((1+40/SQRT(40^2+(SQRT(($B$11-$E18)^2+($C$11-AE$9)^2))^2))/2)*(menu!$D$14)^2</f>
        <v>0.24891924667208112</v>
      </c>
      <c r="AF18">
        <f>((1+40/SQRT(40^2+(SQRT(($B$11-$E18)^2+($C$11-AF$9)^2))^2))/2)*(menu!$D$14)^2</f>
        <v>0.24952385514027853</v>
      </c>
      <c r="AG18">
        <f>((1+40/SQRT(40^2+(SQRT(($B$11-$E18)^2+($C$11-AG$9)^2))^2))/2)*(menu!$D$14)^2</f>
        <v>0.25013800348682758</v>
      </c>
      <c r="AH18">
        <f>((1+40/SQRT(40^2+(SQRT(($B$11-$E18)^2+($C$11-AH$9)^2))^2))/2)*(menu!$D$14)^2</f>
        <v>0.25076188435182573</v>
      </c>
      <c r="AI18">
        <f>((1+40/SQRT(40^2+(SQRT(($B$11-$E18)^2+($C$11-AI$9)^2))^2))/2)*(menu!$D$14)^2</f>
        <v>0.25139569407704754</v>
      </c>
      <c r="AJ18">
        <f>((1+40/SQRT(40^2+(SQRT(($B$11-$E18)^2+($C$11-AJ$9)^2))^2))/2)*(menu!$D$14)^2</f>
        <v>0.25203963269997631</v>
      </c>
      <c r="AK18">
        <f>((1+40/SQRT(40^2+(SQRT(($B$11-$E18)^2+($C$11-AK$9)^2))^2))/2)*(menu!$D$14)^2</f>
        <v>0.25269390393784591</v>
      </c>
      <c r="AL18">
        <f>((1+40/SQRT(40^2+(SQRT(($B$11-$E18)^2+($C$11-AL$9)^2))^2))/2)*(menu!$D$14)^2</f>
        <v>0.25335871516052549</v>
      </c>
      <c r="AM18">
        <f>((1+40/SQRT(40^2+(SQRT(($B$11-$E18)^2+($C$11-AM$9)^2))^2))/2)*(menu!$D$14)^2</f>
        <v>0.25403427735096828</v>
      </c>
      <c r="AN18">
        <f>((1+40/SQRT(40^2+(SQRT(($B$11-$E18)^2+($C$11-AN$9)^2))^2))/2)*(menu!$D$14)^2</f>
        <v>0.25472080505182537</v>
      </c>
      <c r="AO18">
        <f>((1+40/SQRT(40^2+(SQRT(($B$11-$E18)^2+($C$11-AO$9)^2))^2))/2)*(menu!$D$14)^2</f>
        <v>0.25541851629669599</v>
      </c>
      <c r="AP18">
        <f>((1+40/SQRT(40^2+(SQRT(($B$11-$E18)^2+($C$11-AP$9)^2))^2))/2)*(menu!$D$14)^2</f>
        <v>0.25612763252434612</v>
      </c>
      <c r="AQ18">
        <f>((1+40/SQRT(40^2+(SQRT(($B$11-$E18)^2+($C$11-AQ$9)^2))^2))/2)*(menu!$D$14)^2</f>
        <v>0.25684837847407271</v>
      </c>
      <c r="AR18">
        <f>((1+40/SQRT(40^2+(SQRT(($B$11-$E18)^2+($C$11-AR$9)^2))^2))/2)*(menu!$D$14)^2</f>
        <v>0.25758098206022828</v>
      </c>
      <c r="AS18">
        <f>((1+40/SQRT(40^2+(SQRT(($B$11-$E18)^2+($C$11-AS$9)^2))^2))/2)*(menu!$D$14)^2</f>
        <v>0.25832567422374064</v>
      </c>
      <c r="AT18">
        <f>((1+40/SQRT(40^2+(SQRT(($B$11-$E18)^2+($C$11-AT$9)^2))^2))/2)*(menu!$D$14)^2</f>
        <v>0.25908268875827239</v>
      </c>
      <c r="AU18">
        <f>((1+40/SQRT(40^2+(SQRT(($B$11-$E18)^2+($C$11-AU$9)^2))^2))/2)*(menu!$D$14)^2</f>
        <v>0.25985226210845647</v>
      </c>
      <c r="AV18">
        <f>((1+40/SQRT(40^2+(SQRT(($B$11-$E18)^2+($C$11-AV$9)^2))^2))/2)*(menu!$D$14)^2</f>
        <v>0.26063463313742163</v>
      </c>
      <c r="AW18">
        <f>((1+40/SQRT(40^2+(SQRT(($B$11-$E18)^2+($C$11-AW$9)^2))^2))/2)*(menu!$D$14)^2</f>
        <v>0.26143004286058241</v>
      </c>
      <c r="AX18">
        <f>((1+40/SQRT(40^2+(SQRT(($B$11-$E18)^2+($C$11-AX$9)^2))^2))/2)*(menu!$D$14)^2</f>
        <v>0.26223873414241239</v>
      </c>
      <c r="AY18">
        <f>((1+40/SQRT(40^2+(SQRT(($B$11-$E18)^2+($C$11-AY$9)^2))^2))/2)*(menu!$D$14)^2</f>
        <v>0.26306095135264268</v>
      </c>
      <c r="AZ18">
        <f>((1+40/SQRT(40^2+(SQRT(($B$11-$E18)^2+($C$11-AZ$9)^2))^2))/2)*(menu!$D$14)^2</f>
        <v>0.2638969399780362</v>
      </c>
      <c r="BA18">
        <f>((1+40/SQRT(40^2+(SQRT(($B$11-$E18)^2+($C$11-BA$9)^2))^2))/2)*(menu!$D$14)^2</f>
        <v>0.26474694618557382</v>
      </c>
      <c r="BB18">
        <f>((1+40/SQRT(40^2+(SQRT(($B$11-$E18)^2+($C$11-BB$9)^2))^2))/2)*(menu!$D$14)^2</f>
        <v>0.26561121633255635</v>
      </c>
      <c r="BC18">
        <f>((1+40/SQRT(40^2+(SQRT(($B$11-$E18)^2+($C$11-BC$9)^2))^2))/2)*(menu!$D$14)^2</f>
        <v>0.26648999641877369</v>
      </c>
      <c r="BD18">
        <f>((1+40/SQRT(40^2+(SQRT(($B$11-$E18)^2+($C$11-BD$9)^2))^2))/2)*(menu!$D$14)^2</f>
        <v>0.26738353147551891</v>
      </c>
    </row>
    <row r="19" spans="1:56" ht="35" customHeight="1" x14ac:dyDescent="0.45">
      <c r="E19">
        <v>9</v>
      </c>
      <c r="F19">
        <f>((1+40/SQRT(40^2+(SQRT(($B$11-$E19)^2+($C$11-F$9)^2))^2))/2)*(menu!$D$14)^2</f>
        <v>0.23647102246243426</v>
      </c>
      <c r="G19">
        <f>((1+40/SQRT(40^2+(SQRT(($B$11-$E19)^2+($C$11-G$9)^2))^2))/2)*(menu!$D$14)^2</f>
        <v>0.23689078267851579</v>
      </c>
      <c r="H19">
        <f>((1+40/SQRT(40^2+(SQRT(($B$11-$E19)^2+($C$11-H$9)^2))^2))/2)*(menu!$D$14)^2</f>
        <v>0.23731641215796395</v>
      </c>
      <c r="I19">
        <f>((1+40/SQRT(40^2+(SQRT(($B$11-$E19)^2+($C$11-I$9)^2))^2))/2)*(menu!$D$14)^2</f>
        <v>0.23774802465783251</v>
      </c>
      <c r="J19">
        <f>((1+40/SQRT(40^2+(SQRT(($B$11-$E19)^2+($C$11-J$9)^2))^2))/2)*(menu!$D$14)^2</f>
        <v>0.23818573654517122</v>
      </c>
      <c r="K19">
        <f>((1+40/SQRT(40^2+(SQRT(($B$11-$E19)^2+($C$11-K$9)^2))^2))/2)*(menu!$D$14)^2</f>
        <v>0.238629666856356</v>
      </c>
      <c r="L19">
        <f>((1+40/SQRT(40^2+(SQRT(($B$11-$E19)^2+($C$11-L$9)^2))^2))/2)*(menu!$D$14)^2</f>
        <v>0.23907993735706506</v>
      </c>
      <c r="M19">
        <f>((1+40/SQRT(40^2+(SQRT(($B$11-$E19)^2+($C$11-M$9)^2))^2))/2)*(menu!$D$14)^2</f>
        <v>0.23953667260282005</v>
      </c>
      <c r="N19">
        <f>((1+40/SQRT(40^2+(SQRT(($B$11-$E19)^2+($C$11-N$9)^2))^2))/2)*(menu!$D$14)^2</f>
        <v>0.24</v>
      </c>
      <c r="O19">
        <f>((1+40/SQRT(40^2+(SQRT(($B$11-$E19)^2+($C$11-O$9)^2))^2))/2)*(menu!$D$14)^2</f>
        <v>0.24047004986722342</v>
      </c>
      <c r="P19">
        <f>((1+40/SQRT(40^2+(SQRT(($B$11-$E19)^2+($C$11-P$9)^2))^2))/2)*(menu!$D$14)^2</f>
        <v>0.24094695549697964</v>
      </c>
      <c r="Q19">
        <f>((1+40/SQRT(40^2+(SQRT(($B$11-$E19)^2+($C$11-Q$9)^2))^2))/2)*(menu!$D$14)^2</f>
        <v>0.24143085321737467</v>
      </c>
      <c r="R19">
        <f>((1+40/SQRT(40^2+(SQRT(($B$11-$E19)^2+($C$11-R$9)^2))^2))/2)*(menu!$D$14)^2</f>
        <v>0.2419218824538403</v>
      </c>
      <c r="S19">
        <f>((1+40/SQRT(40^2+(SQRT(($B$11-$E19)^2+($C$11-S$9)^2))^2))/2)*(menu!$D$14)^2</f>
        <v>0.24242018579063621</v>
      </c>
      <c r="T19">
        <f>((1+40/SQRT(40^2+(SQRT(($B$11-$E19)^2+($C$11-T$9)^2))^2))/2)*(menu!$D$14)^2</f>
        <v>0.24292590903195366</v>
      </c>
      <c r="U19">
        <f>((1+40/SQRT(40^2+(SQRT(($B$11-$E19)^2+($C$11-U$9)^2))^2))/2)*(menu!$D$14)^2</f>
        <v>0.24343920126240839</v>
      </c>
      <c r="V19">
        <f>((1+40/SQRT(40^2+(SQRT(($B$11-$E19)^2+($C$11-V$9)^2))^2))/2)*(menu!$D$14)^2</f>
        <v>0.2439602149066831</v>
      </c>
      <c r="W19">
        <f>((1+40/SQRT(40^2+(SQRT(($B$11-$E19)^2+($C$11-W$9)^2))^2))/2)*(menu!$D$14)^2</f>
        <v>0.24448910578805508</v>
      </c>
      <c r="X19">
        <f>((1+40/SQRT(40^2+(SQRT(($B$11-$E19)^2+($C$11-X$9)^2))^2))/2)*(menu!$D$14)^2</f>
        <v>0.24502603318551266</v>
      </c>
      <c r="Y19">
        <f>((1+40/SQRT(40^2+(SQRT(($B$11-$E19)^2+($C$11-Y$9)^2))^2))/2)*(menu!$D$14)^2</f>
        <v>0.24557115988913319</v>
      </c>
      <c r="Z19">
        <f>((1+40/SQRT(40^2+(SQRT(($B$11-$E19)^2+($C$11-Z$9)^2))^2))/2)*(menu!$D$14)^2</f>
        <v>0.24612465225335806</v>
      </c>
      <c r="AA19">
        <f>((1+40/SQRT(40^2+(SQRT(($B$11-$E19)^2+($C$11-AA$9)^2))^2))/2)*(menu!$D$14)^2</f>
        <v>0.2466866802477615</v>
      </c>
      <c r="AB19">
        <f>((1+40/SQRT(40^2+(SQRT(($B$11-$E19)^2+($C$11-AB$9)^2))^2))/2)*(menu!$D$14)^2</f>
        <v>0.24725741750486768</v>
      </c>
      <c r="AC19">
        <f>((1+40/SQRT(40^2+(SQRT(($B$11-$E19)^2+($C$11-AC$9)^2))^2))/2)*(menu!$D$14)^2</f>
        <v>0.24783704136452206</v>
      </c>
      <c r="AD19">
        <f>((1+40/SQRT(40^2+(SQRT(($B$11-$E19)^2+($C$11-AD$9)^2))^2))/2)*(menu!$D$14)^2</f>
        <v>0.2484257329142735</v>
      </c>
      <c r="AE19">
        <f>((1+40/SQRT(40^2+(SQRT(($B$11-$E19)^2+($C$11-AE$9)^2))^2))/2)*(menu!$D$14)^2</f>
        <v>0.24902367702516606</v>
      </c>
      <c r="AF19">
        <f>((1+40/SQRT(40^2+(SQRT(($B$11-$E19)^2+($C$11-AF$9)^2))^2))/2)*(menu!$D$14)^2</f>
        <v>0.24963106238227914</v>
      </c>
      <c r="AG19">
        <f>((1+40/SQRT(40^2+(SQRT(($B$11-$E19)^2+($C$11-AG$9)^2))^2))/2)*(menu!$D$14)^2</f>
        <v>0.25024808150928651</v>
      </c>
      <c r="AH19">
        <f>((1+40/SQRT(40^2+(SQRT(($B$11-$E19)^2+($C$11-AH$9)^2))^2))/2)*(menu!$D$14)^2</f>
        <v>0.25087493078623418</v>
      </c>
      <c r="AI19">
        <f>((1+40/SQRT(40^2+(SQRT(($B$11-$E19)^2+($C$11-AI$9)^2))^2))/2)*(menu!$D$14)^2</f>
        <v>0.25151181045965426</v>
      </c>
      <c r="AJ19">
        <f>((1+40/SQRT(40^2+(SQRT(($B$11-$E19)^2+($C$11-AJ$9)^2))^2))/2)*(menu!$D$14)^2</f>
        <v>0.25215892464404843</v>
      </c>
      <c r="AK19">
        <f>((1+40/SQRT(40^2+(SQRT(($B$11-$E19)^2+($C$11-AK$9)^2))^2))/2)*(menu!$D$14)^2</f>
        <v>0.25281648131367773</v>
      </c>
      <c r="AL19">
        <f>((1+40/SQRT(40^2+(SQRT(($B$11-$E19)^2+($C$11-AL$9)^2))^2))/2)*(menu!$D$14)^2</f>
        <v>0.25348469228349535</v>
      </c>
      <c r="AM19">
        <f>((1+40/SQRT(40^2+(SQRT(($B$11-$E19)^2+($C$11-AM$9)^2))^2))/2)*(menu!$D$14)^2</f>
        <v>0.25416377317794309</v>
      </c>
      <c r="AN19">
        <f>((1+40/SQRT(40^2+(SQRT(($B$11-$E19)^2+($C$11-AN$9)^2))^2))/2)*(menu!$D$14)^2</f>
        <v>0.25485394338621664</v>
      </c>
      <c r="AO19">
        <f>((1+40/SQRT(40^2+(SQRT(($B$11-$E19)^2+($C$11-AO$9)^2))^2))/2)*(menu!$D$14)^2</f>
        <v>0.255555426002467</v>
      </c>
      <c r="AP19">
        <f>((1+40/SQRT(40^2+(SQRT(($B$11-$E19)^2+($C$11-AP$9)^2))^2))/2)*(menu!$D$14)^2</f>
        <v>0.25626844774926644</v>
      </c>
      <c r="AQ19">
        <f>((1+40/SQRT(40^2+(SQRT(($B$11-$E19)^2+($C$11-AQ$9)^2))^2))/2)*(menu!$D$14)^2</f>
        <v>0.25699323888250974</v>
      </c>
      <c r="AR19">
        <f>((1+40/SQRT(40^2+(SQRT(($B$11-$E19)^2+($C$11-AR$9)^2))^2))/2)*(menu!$D$14)^2</f>
        <v>0.25773003307575548</v>
      </c>
      <c r="AS19">
        <f>((1+40/SQRT(40^2+(SQRT(($B$11-$E19)^2+($C$11-AS$9)^2))^2))/2)*(menu!$D$14)^2</f>
        <v>0.25847906728182801</v>
      </c>
      <c r="AT19">
        <f>((1+40/SQRT(40^2+(SQRT(($B$11-$E19)^2+($C$11-AT$9)^2))^2))/2)*(menu!$D$14)^2</f>
        <v>0.25924058156930618</v>
      </c>
      <c r="AU19">
        <f>((1+40/SQRT(40^2+(SQRT(($B$11-$E19)^2+($C$11-AU$9)^2))^2))/2)*(menu!$D$14)^2</f>
        <v>0.26001481893131168</v>
      </c>
      <c r="AV19">
        <f>((1+40/SQRT(40^2+(SQRT(($B$11-$E19)^2+($C$11-AV$9)^2))^2))/2)*(menu!$D$14)^2</f>
        <v>0.26080202506378203</v>
      </c>
      <c r="AW19">
        <f>((1+40/SQRT(40^2+(SQRT(($B$11-$E19)^2+($C$11-AW$9)^2))^2))/2)*(menu!$D$14)^2</f>
        <v>0.26160244811016553</v>
      </c>
      <c r="AX19">
        <f>((1+40/SQRT(40^2+(SQRT(($B$11-$E19)^2+($C$11-AX$9)^2))^2))/2)*(menu!$D$14)^2</f>
        <v>0.26241633836921341</v>
      </c>
      <c r="AY19">
        <f>((1+40/SQRT(40^2+(SQRT(($B$11-$E19)^2+($C$11-AY$9)^2))^2))/2)*(menu!$D$14)^2</f>
        <v>0.26324394796225892</v>
      </c>
      <c r="AZ19">
        <f>((1+40/SQRT(40^2+(SQRT(($B$11-$E19)^2+($C$11-AZ$9)^2))^2))/2)*(menu!$D$14)^2</f>
        <v>0.26408553045606931</v>
      </c>
      <c r="BA19">
        <f>((1+40/SQRT(40^2+(SQRT(($B$11-$E19)^2+($C$11-BA$9)^2))^2))/2)*(menu!$D$14)^2</f>
        <v>0.26494134043703388</v>
      </c>
      <c r="BB19">
        <f>((1+40/SQRT(40^2+(SQRT(($B$11-$E19)^2+($C$11-BB$9)^2))^2))/2)*(menu!$D$14)^2</f>
        <v>0.26581163303210331</v>
      </c>
      <c r="BC19">
        <f>((1+40/SQRT(40^2+(SQRT(($B$11-$E19)^2+($C$11-BC$9)^2))^2))/2)*(menu!$D$14)^2</f>
        <v>0.26669666337153014</v>
      </c>
      <c r="BD19">
        <f>((1+40/SQRT(40^2+(SQRT(($B$11-$E19)^2+($C$11-BD$9)^2))^2))/2)*(menu!$D$14)^2</f>
        <v>0.26759668598806896</v>
      </c>
    </row>
    <row r="20" spans="1:56" ht="35" customHeight="1" x14ac:dyDescent="0.45">
      <c r="E20">
        <v>10</v>
      </c>
      <c r="F20">
        <f>((1+40/SQRT(40^2+(SQRT(($B$11-$E20)^2+($C$11-F$9)^2))^2))/2)*(menu!$D$14)^2</f>
        <v>0.2365249443824779</v>
      </c>
      <c r="G20">
        <f>((1+40/SQRT(40^2+(SQRT(($B$11-$E20)^2+($C$11-G$9)^2))^2))/2)*(menu!$D$14)^2</f>
        <v>0.23694591717408234</v>
      </c>
      <c r="H20">
        <f>((1+40/SQRT(40^2+(SQRT(($B$11-$E20)^2+($C$11-H$9)^2))^2))/2)*(menu!$D$14)^2</f>
        <v>0.23737279463552208</v>
      </c>
      <c r="I20">
        <f>((1+40/SQRT(40^2+(SQRT(($B$11-$E20)^2+($C$11-I$9)^2))^2))/2)*(menu!$D$14)^2</f>
        <v>0.23780569177689012</v>
      </c>
      <c r="J20">
        <f>((1+40/SQRT(40^2+(SQRT(($B$11-$E20)^2+($C$11-J$9)^2))^2))/2)*(menu!$D$14)^2</f>
        <v>0.23824472626951598</v>
      </c>
      <c r="K20">
        <f>((1+40/SQRT(40^2+(SQRT(($B$11-$E20)^2+($C$11-K$9)^2))^2))/2)*(menu!$D$14)^2</f>
        <v>0.23869001850762403</v>
      </c>
      <c r="L20">
        <f>((1+40/SQRT(40^2+(SQRT(($B$11-$E20)^2+($C$11-L$9)^2))^2))/2)*(menu!$D$14)^2</f>
        <v>0.23914169167074853</v>
      </c>
      <c r="M20">
        <f>((1+40/SQRT(40^2+(SQRT(($B$11-$E20)^2+($C$11-M$9)^2))^2))/2)*(menu!$D$14)^2</f>
        <v>0.23959987178683348</v>
      </c>
      <c r="N20">
        <f>((1+40/SQRT(40^2+(SQRT(($B$11-$E20)^2+($C$11-N$9)^2))^2))/2)*(menu!$D$14)^2</f>
        <v>0.24006468779592774</v>
      </c>
      <c r="O20">
        <f>((1+40/SQRT(40^2+(SQRT(($B$11-$E20)^2+($C$11-O$9)^2))^2))/2)*(menu!$D$14)^2</f>
        <v>0.24053627161437915</v>
      </c>
      <c r="P20">
        <f>((1+40/SQRT(40^2+(SQRT(($B$11-$E20)^2+($C$11-P$9)^2))^2))/2)*(menu!$D$14)^2</f>
        <v>0.24101475819941315</v>
      </c>
      <c r="Q20">
        <f>((1+40/SQRT(40^2+(SQRT(($B$11-$E20)^2+($C$11-Q$9)^2))^2))/2)*(menu!$D$14)^2</f>
        <v>0.2415002856139688</v>
      </c>
      <c r="R20">
        <f>((1+40/SQRT(40^2+(SQRT(($B$11-$E20)^2+($C$11-R$9)^2))^2))/2)*(menu!$D$14)^2</f>
        <v>0.24199299509164679</v>
      </c>
      <c r="S20">
        <f>((1+40/SQRT(40^2+(SQRT(($B$11-$E20)^2+($C$11-S$9)^2))^2))/2)*(menu!$D$14)^2</f>
        <v>0.24249303110160672</v>
      </c>
      <c r="T20">
        <f>((1+40/SQRT(40^2+(SQRT(($B$11-$E20)^2+($C$11-T$9)^2))^2))/2)*(menu!$D$14)^2</f>
        <v>0.24300054141322913</v>
      </c>
      <c r="U20">
        <f>((1+40/SQRT(40^2+(SQRT(($B$11-$E20)^2+($C$11-U$9)^2))^2))/2)*(menu!$D$14)^2</f>
        <v>0.24351567716033723</v>
      </c>
      <c r="V20">
        <f>((1+40/SQRT(40^2+(SQRT(($B$11-$E20)^2+($C$11-V$9)^2))^2))/2)*(menu!$D$14)^2</f>
        <v>0.24403859290474644</v>
      </c>
      <c r="W20">
        <f>((1+40/SQRT(40^2+(SQRT(($B$11-$E20)^2+($C$11-W$9)^2))^2))/2)*(menu!$D$14)^2</f>
        <v>0.24456944669888506</v>
      </c>
      <c r="X20">
        <f>((1+40/SQRT(40^2+(SQRT(($B$11-$E20)^2+($C$11-X$9)^2))^2))/2)*(menu!$D$14)^2</f>
        <v>0.24510840014719831</v>
      </c>
      <c r="Y20">
        <f>((1+40/SQRT(40^2+(SQRT(($B$11-$E20)^2+($C$11-Y$9)^2))^2))/2)*(menu!$D$14)^2</f>
        <v>0.2456556184660155</v>
      </c>
      <c r="Z20">
        <f>((1+40/SQRT(40^2+(SQRT(($B$11-$E20)^2+($C$11-Z$9)^2))^2))/2)*(menu!$D$14)^2</f>
        <v>0.2462112705415252</v>
      </c>
      <c r="AA20">
        <f>((1+40/SQRT(40^2+(SQRT(($B$11-$E20)^2+($C$11-AA$9)^2))^2))/2)*(menu!$D$14)^2</f>
        <v>0.24677552898546362</v>
      </c>
      <c r="AB20">
        <f>((1+40/SQRT(40^2+(SQRT(($B$11-$E20)^2+($C$11-AB$9)^2))^2))/2)*(menu!$D$14)^2</f>
        <v>0.24734857018807832</v>
      </c>
      <c r="AC20">
        <f>((1+40/SQRT(40^2+(SQRT(($B$11-$E20)^2+($C$11-AC$9)^2))^2))/2)*(menu!$D$14)^2</f>
        <v>0.24793057436788318</v>
      </c>
      <c r="AD20">
        <f>((1+40/SQRT(40^2+(SQRT(($B$11-$E20)^2+($C$11-AD$9)^2))^2))/2)*(menu!$D$14)^2</f>
        <v>0.24852172561766844</v>
      </c>
      <c r="AE20">
        <f>((1+40/SQRT(40^2+(SQRT(($B$11-$E20)^2+($C$11-AE$9)^2))^2))/2)*(menu!$D$14)^2</f>
        <v>0.24912221194617395</v>
      </c>
      <c r="AF20">
        <f>((1+40/SQRT(40^2+(SQRT(($B$11-$E20)^2+($C$11-AF$9)^2))^2))/2)*(menu!$D$14)^2</f>
        <v>0.24973222531477218</v>
      </c>
      <c r="AG20">
        <f>((1+40/SQRT(40^2+(SQRT(($B$11-$E20)^2+($C$11-AG$9)^2))^2))/2)*(menu!$D$14)^2</f>
        <v>0.25035196166844015</v>
      </c>
      <c r="AH20">
        <f>((1+40/SQRT(40^2+(SQRT(($B$11-$E20)^2+($C$11-AH$9)^2))^2))/2)*(menu!$D$14)^2</f>
        <v>0.25098162096022686</v>
      </c>
      <c r="AI20">
        <f>((1+40/SQRT(40^2+(SQRT(($B$11-$E20)^2+($C$11-AI$9)^2))^2))/2)*(menu!$D$14)^2</f>
        <v>0.2516214071683418</v>
      </c>
      <c r="AJ20">
        <f>((1+40/SQRT(40^2+(SQRT(($B$11-$E20)^2+($C$11-AJ$9)^2))^2))/2)*(menu!$D$14)^2</f>
        <v>0.25227152830490335</v>
      </c>
      <c r="AK20">
        <f>((1+40/SQRT(40^2+(SQRT(($B$11-$E20)^2+($C$11-AK$9)^2))^2))/2)*(menu!$D$14)^2</f>
        <v>0.25293219641529074</v>
      </c>
      <c r="AL20">
        <f>((1+40/SQRT(40^2+(SQRT(($B$11-$E20)^2+($C$11-AL$9)^2))^2))/2)*(menu!$D$14)^2</f>
        <v>0.25360362756693888</v>
      </c>
      <c r="AM20">
        <f>((1+40/SQRT(40^2+(SQRT(($B$11-$E20)^2+($C$11-AM$9)^2))^2))/2)*(menu!$D$14)^2</f>
        <v>0.25428604182630332</v>
      </c>
      <c r="AN20">
        <f>((1+40/SQRT(40^2+(SQRT(($B$11-$E20)^2+($C$11-AN$9)^2))^2))/2)*(menu!$D$14)^2</f>
        <v>0.25497966322259857</v>
      </c>
      <c r="AO20">
        <f>((1+40/SQRT(40^2+(SQRT(($B$11-$E20)^2+($C$11-AO$9)^2))^2))/2)*(menu!$D$14)^2</f>
        <v>0.25568471969677964</v>
      </c>
      <c r="AP20">
        <f>((1+40/SQRT(40^2+(SQRT(($B$11-$E20)^2+($C$11-AP$9)^2))^2))/2)*(menu!$D$14)^2</f>
        <v>0.25640144303409262</v>
      </c>
      <c r="AQ20">
        <f>((1+40/SQRT(40^2+(SQRT(($B$11-$E20)^2+($C$11-AQ$9)^2))^2))/2)*(menu!$D$14)^2</f>
        <v>0.2571300687783592</v>
      </c>
      <c r="AR20">
        <f>((1+40/SQRT(40^2+(SQRT(($B$11-$E20)^2+($C$11-AR$9)^2))^2))/2)*(menu!$D$14)^2</f>
        <v>0.25787083612599315</v>
      </c>
      <c r="AS20">
        <f>((1+40/SQRT(40^2+(SQRT(($B$11-$E20)^2+($C$11-AS$9)^2))^2))/2)*(menu!$D$14)^2</f>
        <v>0.25862398779755802</v>
      </c>
      <c r="AT20">
        <f>((1+40/SQRT(40^2+(SQRT(($B$11-$E20)^2+($C$11-AT$9)^2))^2))/2)*(menu!$D$14)^2</f>
        <v>0.25938976988447587</v>
      </c>
      <c r="AU20">
        <f>((1+40/SQRT(40^2+(SQRT(($B$11-$E20)^2+($C$11-AU$9)^2))^2))/2)*(menu!$D$14)^2</f>
        <v>0.26016843166828041</v>
      </c>
      <c r="AV20">
        <f>((1+40/SQRT(40^2+(SQRT(($B$11-$E20)^2+($C$11-AV$9)^2))^2))/2)*(menu!$D$14)^2</f>
        <v>0.26096022540957348</v>
      </c>
      <c r="AW20">
        <f>((1+40/SQRT(40^2+(SQRT(($B$11-$E20)^2+($C$11-AW$9)^2))^2))/2)*(menu!$D$14)^2</f>
        <v>0.26176540610359011</v>
      </c>
      <c r="AX20">
        <f>((1+40/SQRT(40^2+(SQRT(($B$11-$E20)^2+($C$11-AX$9)^2))^2))/2)*(menu!$D$14)^2</f>
        <v>0.26258423119900809</v>
      </c>
      <c r="AY20">
        <f>((1+40/SQRT(40^2+(SQRT(($B$11-$E20)^2+($C$11-AY$9)^2))^2))/2)*(menu!$D$14)^2</f>
        <v>0.26341696027634287</v>
      </c>
      <c r="AZ20">
        <f>((1+40/SQRT(40^2+(SQRT(($B$11-$E20)^2+($C$11-AZ$9)^2))^2))/2)*(menu!$D$14)^2</f>
        <v>0.2642638546819584</v>
      </c>
      <c r="BA20">
        <f>((1+40/SQRT(40^2+(SQRT(($B$11-$E20)^2+($C$11-BA$9)^2))^2))/2)*(menu!$D$14)^2</f>
        <v>0.2651251771133864</v>
      </c>
      <c r="BB20">
        <f>((1+40/SQRT(40^2+(SQRT(($B$11-$E20)^2+($C$11-BB$9)^2))^2))/2)*(menu!$D$14)^2</f>
        <v>0.26600119115128995</v>
      </c>
      <c r="BC20">
        <f>((1+40/SQRT(40^2+(SQRT(($B$11-$E20)^2+($C$11-BC$9)^2))^2))/2)*(menu!$D$14)^2</f>
        <v>0.26689216073302624</v>
      </c>
      <c r="BD20">
        <f>((1+40/SQRT(40^2+(SQRT(($B$11-$E20)^2+($C$11-BD$9)^2))^2))/2)*(menu!$D$14)^2</f>
        <v>0.26779834956235571</v>
      </c>
    </row>
    <row r="21" spans="1:56" ht="35" customHeight="1" x14ac:dyDescent="0.45">
      <c r="E21">
        <v>11</v>
      </c>
      <c r="F21">
        <f>((1+40/SQRT(40^2+(SQRT(($B$11-$E21)^2+($C$11-F$9)^2))^2))/2)*(menu!$D$14)^2</f>
        <v>0.2365755275591592</v>
      </c>
      <c r="G21">
        <f>((1+40/SQRT(40^2+(SQRT(($B$11-$E21)^2+($C$11-G$9)^2))^2))/2)*(menu!$D$14)^2</f>
        <v>0.23699763999032769</v>
      </c>
      <c r="H21">
        <f>((1+40/SQRT(40^2+(SQRT(($B$11-$E21)^2+($C$11-H$9)^2))^2))/2)*(menu!$D$14)^2</f>
        <v>0.23742569045004266</v>
      </c>
      <c r="I21">
        <f>((1+40/SQRT(40^2+(SQRT(($B$11-$E21)^2+($C$11-I$9)^2))^2))/2)*(menu!$D$14)^2</f>
        <v>0.23785979513271269</v>
      </c>
      <c r="J21">
        <f>((1+40/SQRT(40^2+(SQRT(($B$11-$E21)^2+($C$11-J$9)^2))^2))/2)*(menu!$D$14)^2</f>
        <v>0.23830007294261374</v>
      </c>
      <c r="K21">
        <f>((1+40/SQRT(40^2+(SQRT(($B$11-$E21)^2+($C$11-K$9)^2))^2))/2)*(menu!$D$14)^2</f>
        <v>0.23874664555776776</v>
      </c>
      <c r="L21">
        <f>((1+40/SQRT(40^2+(SQRT(($B$11-$E21)^2+($C$11-L$9)^2))^2))/2)*(menu!$D$14)^2</f>
        <v>0.23919963749468767</v>
      </c>
      <c r="M21">
        <f>((1+40/SQRT(40^2+(SQRT(($B$11-$E21)^2+($C$11-M$9)^2))^2))/2)*(menu!$D$14)^2</f>
        <v>0.23965917617391955</v>
      </c>
      <c r="N21">
        <f>((1+40/SQRT(40^2+(SQRT(($B$11-$E21)^2+($C$11-N$9)^2))^2))/2)*(menu!$D$14)^2</f>
        <v>0.24012539198630037</v>
      </c>
      <c r="O21">
        <f>((1+40/SQRT(40^2+(SQRT(($B$11-$E21)^2+($C$11-O$9)^2))^2))/2)*(menu!$D$14)^2</f>
        <v>0.24059841835983928</v>
      </c>
      <c r="P21">
        <f>((1+40/SQRT(40^2+(SQRT(($B$11-$E21)^2+($C$11-P$9)^2))^2))/2)*(menu!$D$14)^2</f>
        <v>0.24107839182711449</v>
      </c>
      <c r="Q21">
        <f>((1+40/SQRT(40^2+(SQRT(($B$11-$E21)^2+($C$11-Q$9)^2))^2))/2)*(menu!$D$14)^2</f>
        <v>0.24156545209306562</v>
      </c>
      <c r="R21">
        <f>((1+40/SQRT(40^2+(SQRT(($B$11-$E21)^2+($C$11-R$9)^2))^2))/2)*(menu!$D$14)^2</f>
        <v>0.24205974210304121</v>
      </c>
      <c r="S21">
        <f>((1+40/SQRT(40^2+(SQRT(($B$11-$E21)^2+($C$11-S$9)^2))^2))/2)*(menu!$D$14)^2</f>
        <v>0.24256140811094695</v>
      </c>
      <c r="T21">
        <f>((1+40/SQRT(40^2+(SQRT(($B$11-$E21)^2+($C$11-T$9)^2))^2))/2)*(menu!$D$14)^2</f>
        <v>0.2430705997473164</v>
      </c>
      <c r="U21">
        <f>((1+40/SQRT(40^2+(SQRT(($B$11-$E21)^2+($C$11-U$9)^2))^2))/2)*(menu!$D$14)^2</f>
        <v>0.24358747008710613</v>
      </c>
      <c r="V21">
        <f>((1+40/SQRT(40^2+(SQRT(($B$11-$E21)^2+($C$11-V$9)^2))^2))/2)*(menu!$D$14)^2</f>
        <v>0.24411217571699237</v>
      </c>
      <c r="W21">
        <f>((1+40/SQRT(40^2+(SQRT(($B$11-$E21)^2+($C$11-W$9)^2))^2))/2)*(menu!$D$14)^2</f>
        <v>0.24464487680191827</v>
      </c>
      <c r="X21">
        <f>((1+40/SQRT(40^2+(SQRT(($B$11-$E21)^2+($C$11-X$9)^2))^2))/2)*(menu!$D$14)^2</f>
        <v>0.24518573715061331</v>
      </c>
      <c r="Y21">
        <f>((1+40/SQRT(40^2+(SQRT(($B$11-$E21)^2+($C$11-Y$9)^2))^2))/2)*(menu!$D$14)^2</f>
        <v>0.2457349242797732</v>
      </c>
      <c r="Z21">
        <f>((1+40/SQRT(40^2+(SQRT(($B$11-$E21)^2+($C$11-Z$9)^2))^2))/2)*(menu!$D$14)^2</f>
        <v>0.24629260947655163</v>
      </c>
      <c r="AA21">
        <f>((1+40/SQRT(40^2+(SQRT(($B$11-$E21)^2+($C$11-AA$9)^2))^2))/2)*(menu!$D$14)^2</f>
        <v>0.24685896785897954</v>
      </c>
      <c r="AB21">
        <f>((1+40/SQRT(40^2+(SQRT(($B$11-$E21)^2+($C$11-AB$9)^2))^2))/2)*(menu!$D$14)^2</f>
        <v>0.24743417843388193</v>
      </c>
      <c r="AC21">
        <f>((1+40/SQRT(40^2+(SQRT(($B$11-$E21)^2+($C$11-AC$9)^2))^2))/2)*(menu!$D$14)^2</f>
        <v>0.2480184241518163</v>
      </c>
      <c r="AD21">
        <f>((1+40/SQRT(40^2+(SQRT(($B$11-$E21)^2+($C$11-AD$9)^2))^2))/2)*(menu!$D$14)^2</f>
        <v>0.24861189195850586</v>
      </c>
      <c r="AE21">
        <f>((1+40/SQRT(40^2+(SQRT(($B$11-$E21)^2+($C$11-AE$9)^2))^2))/2)*(menu!$D$14)^2</f>
        <v>0.24921477284218471</v>
      </c>
      <c r="AF21">
        <f>((1+40/SQRT(40^2+(SQRT(($B$11-$E21)^2+($C$11-AF$9)^2))^2))/2)*(menu!$D$14)^2</f>
        <v>0.24982726187620896</v>
      </c>
      <c r="AG21">
        <f>((1+40/SQRT(40^2+(SQRT(($B$11-$E21)^2+($C$11-AG$9)^2))^2))/2)*(menu!$D$14)^2</f>
        <v>0.2504495582562225</v>
      </c>
      <c r="AH21">
        <f>((1+40/SQRT(40^2+(SQRT(($B$11-$E21)^2+($C$11-AH$9)^2))^2))/2)*(menu!$D$14)^2</f>
        <v>0.25108186533109106</v>
      </c>
      <c r="AI21">
        <f>((1+40/SQRT(40^2+(SQRT(($B$11-$E21)^2+($C$11-AI$9)^2))^2))/2)*(menu!$D$14)^2</f>
        <v>0.25172439062673879</v>
      </c>
      <c r="AJ21">
        <f>((1+40/SQRT(40^2+(SQRT(($B$11-$E21)^2+($C$11-AJ$9)^2))^2))/2)*(menu!$D$14)^2</f>
        <v>0.25237734586193245</v>
      </c>
      <c r="AK21">
        <f>((1+40/SQRT(40^2+(SQRT(($B$11-$E21)^2+($C$11-AK$9)^2))^2))/2)*(menu!$D$14)^2</f>
        <v>0.25304094695496354</v>
      </c>
      <c r="AL21">
        <f>((1+40/SQRT(40^2+(SQRT(($B$11-$E21)^2+($C$11-AL$9)^2))^2))/2)*(menu!$D$14)^2</f>
        <v>0.25371541402007414</v>
      </c>
      <c r="AM21">
        <f>((1+40/SQRT(40^2+(SQRT(($B$11-$E21)^2+($C$11-AM$9)^2))^2))/2)*(menu!$D$14)^2</f>
        <v>0.25440097135235568</v>
      </c>
      <c r="AN21">
        <f>((1+40/SQRT(40^2+(SQRT(($B$11-$E21)^2+($C$11-AN$9)^2))^2))/2)*(menu!$D$14)^2</f>
        <v>0.25509784739972979</v>
      </c>
      <c r="AO21">
        <f>((1+40/SQRT(40^2+(SQRT(($B$11-$E21)^2+($C$11-AO$9)^2))^2))/2)*(menu!$D$14)^2</f>
        <v>0.25580627472048079</v>
      </c>
      <c r="AP21">
        <f>((1+40/SQRT(40^2+(SQRT(($B$11-$E21)^2+($C$11-AP$9)^2))^2))/2)*(menu!$D$14)^2</f>
        <v>0.25652648992466459</v>
      </c>
      <c r="AQ21">
        <f>((1+40/SQRT(40^2+(SQRT(($B$11-$E21)^2+($C$11-AQ$9)^2))^2))/2)*(menu!$D$14)^2</f>
        <v>0.25725873359755802</v>
      </c>
      <c r="AR21">
        <f>((1+40/SQRT(40^2+(SQRT(($B$11-$E21)^2+($C$11-AR$9)^2))^2))/2)*(menu!$D$14)^2</f>
        <v>0.25800325020313908</v>
      </c>
      <c r="AS21">
        <f>((1+40/SQRT(40^2+(SQRT(($B$11-$E21)^2+($C$11-AS$9)^2))^2))/2)*(menu!$D$14)^2</f>
        <v>0.25876028796539841</v>
      </c>
      <c r="AT21">
        <f>((1+40/SQRT(40^2+(SQRT(($B$11-$E21)^2+($C$11-AT$9)^2))^2))/2)*(menu!$D$14)^2</f>
        <v>0.2595300987250807</v>
      </c>
      <c r="AU21">
        <f>((1+40/SQRT(40^2+(SQRT(($B$11-$E21)^2+($C$11-AU$9)^2))^2))/2)*(menu!$D$14)^2</f>
        <v>0.26031293776923053</v>
      </c>
      <c r="AV21">
        <f>((1+40/SQRT(40^2+(SQRT(($B$11-$E21)^2+($C$11-AV$9)^2))^2))/2)*(menu!$D$14)^2</f>
        <v>0.26110906363067993</v>
      </c>
      <c r="AW21">
        <f>((1+40/SQRT(40^2+(SQRT(($B$11-$E21)^2+($C$11-AW$9)^2))^2))/2)*(menu!$D$14)^2</f>
        <v>0.26191873785435471</v>
      </c>
      <c r="AX21">
        <f>((1+40/SQRT(40^2+(SQRT(($B$11-$E21)^2+($C$11-AX$9)^2))^2))/2)*(menu!$D$14)^2</f>
        <v>0.26274222472700004</v>
      </c>
      <c r="AY21">
        <f>((1+40/SQRT(40^2+(SQRT(($B$11-$E21)^2+($C$11-AY$9)^2))^2))/2)*(menu!$D$14)^2</f>
        <v>0.26357979096662376</v>
      </c>
      <c r="AZ21">
        <f>((1+40/SQRT(40^2+(SQRT(($B$11-$E21)^2+($C$11-AZ$9)^2))^2))/2)*(menu!$D$14)^2</f>
        <v>0.26443170536763499</v>
      </c>
      <c r="BA21">
        <f>((1+40/SQRT(40^2+(SQRT(($B$11-$E21)^2+($C$11-BA$9)^2))^2))/2)*(menu!$D$14)^2</f>
        <v>0.26529823839730932</v>
      </c>
      <c r="BB21">
        <f>((1+40/SQRT(40^2+(SQRT(($B$11-$E21)^2+($C$11-BB$9)^2))^2))/2)*(menu!$D$14)^2</f>
        <v>0.26617966173884189</v>
      </c>
      <c r="BC21">
        <f>((1+40/SQRT(40^2+(SQRT(($B$11-$E21)^2+($C$11-BC$9)^2))^2))/2)*(menu!$D$14)^2</f>
        <v>0.26707624777585587</v>
      </c>
      <c r="BD21">
        <f>((1+40/SQRT(40^2+(SQRT(($B$11-$E21)^2+($C$11-BD$9)^2))^2))/2)*(menu!$D$14)^2</f>
        <v>0.26798826901281192</v>
      </c>
    </row>
    <row r="22" spans="1:56" ht="35" customHeight="1" x14ac:dyDescent="0.45">
      <c r="A22" t="s">
        <v>10</v>
      </c>
      <c r="E22">
        <v>12</v>
      </c>
      <c r="F22">
        <f>((1+40/SQRT(40^2+(SQRT(($B$11-$E22)^2+($C$11-F$9)^2))^2))/2)*(menu!$D$14)^2</f>
        <v>0.23662274452004139</v>
      </c>
      <c r="G22">
        <f>((1+40/SQRT(40^2+(SQRT(($B$11-$E22)^2+($C$11-G$9)^2))^2))/2)*(menu!$D$14)^2</f>
        <v>0.23704592262498336</v>
      </c>
      <c r="H22">
        <f>((1+40/SQRT(40^2+(SQRT(($B$11-$E22)^2+($C$11-H$9)^2))^2))/2)*(menu!$D$14)^2</f>
        <v>0.23747507002387788</v>
      </c>
      <c r="I22">
        <f>((1+40/SQRT(40^2+(SQRT(($B$11-$E22)^2+($C$11-I$9)^2))^2))/2)*(menu!$D$14)^2</f>
        <v>0.2379103040244204</v>
      </c>
      <c r="J22">
        <f>((1+40/SQRT(40^2+(SQRT(($B$11-$E22)^2+($C$11-J$9)^2))^2))/2)*(menu!$D$14)^2</f>
        <v>0.23835174469006373</v>
      </c>
      <c r="K22">
        <f>((1+40/SQRT(40^2+(SQRT(($B$11-$E22)^2+($C$11-K$9)^2))^2))/2)*(menu!$D$14)^2</f>
        <v>0.23879951490600301</v>
      </c>
      <c r="L22">
        <f>((1+40/SQRT(40^2+(SQRT(($B$11-$E22)^2+($C$11-L$9)^2))^2))/2)*(menu!$D$14)^2</f>
        <v>0.23925374044613076</v>
      </c>
      <c r="M22">
        <f>((1+40/SQRT(40^2+(SQRT(($B$11-$E22)^2+($C$11-M$9)^2))^2))/2)*(menu!$D$14)^2</f>
        <v>0.2397145500408977</v>
      </c>
      <c r="N22">
        <f>((1+40/SQRT(40^2+(SQRT(($B$11-$E22)^2+($C$11-N$9)^2))^2))/2)*(menu!$D$14)^2</f>
        <v>0.24018207544600362</v>
      </c>
      <c r="O22">
        <f>((1+40/SQRT(40^2+(SQRT(($B$11-$E22)^2+($C$11-O$9)^2))^2))/2)*(menu!$D$14)^2</f>
        <v>0.24065645151183093</v>
      </c>
      <c r="P22">
        <f>((1+40/SQRT(40^2+(SQRT(($B$11-$E22)^2+($C$11-P$9)^2))^2))/2)*(menu!$D$14)^2</f>
        <v>0.2411378162535201</v>
      </c>
      <c r="Q22">
        <f>((1+40/SQRT(40^2+(SQRT(($B$11-$E22)^2+($C$11-Q$9)^2))^2))/2)*(menu!$D$14)^2</f>
        <v>0.24162631092157144</v>
      </c>
      <c r="R22">
        <f>((1+40/SQRT(40^2+(SQRT(($B$11-$E22)^2+($C$11-R$9)^2))^2))/2)*(menu!$D$14)^2</f>
        <v>0.24212208007284117</v>
      </c>
      <c r="S22">
        <f>((1+40/SQRT(40^2+(SQRT(($B$11-$E22)^2+($C$11-S$9)^2))^2))/2)*(menu!$D$14)^2</f>
        <v>0.24262527164178205</v>
      </c>
      <c r="T22">
        <f>((1+40/SQRT(40^2+(SQRT(($B$11-$E22)^2+($C$11-T$9)^2))^2))/2)*(menu!$D$14)^2</f>
        <v>0.24313603701175876</v>
      </c>
      <c r="U22">
        <f>((1+40/SQRT(40^2+(SQRT(($B$11-$E22)^2+($C$11-U$9)^2))^2))/2)*(menu!$D$14)^2</f>
        <v>0.24365453108624641</v>
      </c>
      <c r="V22">
        <f>((1+40/SQRT(40^2+(SQRT(($B$11-$E22)^2+($C$11-V$9)^2))^2))/2)*(menu!$D$14)^2</f>
        <v>0.24418091235969619</v>
      </c>
      <c r="W22">
        <f>((1+40/SQRT(40^2+(SQRT(($B$11-$E22)^2+($C$11-W$9)^2))^2))/2)*(menu!$D$14)^2</f>
        <v>0.24471534298782624</v>
      </c>
      <c r="X22">
        <f>((1+40/SQRT(40^2+(SQRT(($B$11-$E22)^2+($C$11-X$9)^2))^2))/2)*(menu!$D$14)^2</f>
        <v>0.24525798885706593</v>
      </c>
      <c r="Y22">
        <f>((1+40/SQRT(40^2+(SQRT(($B$11-$E22)^2+($C$11-Y$9)^2))^2))/2)*(menu!$D$14)^2</f>
        <v>0.24580901965284982</v>
      </c>
      <c r="Z22">
        <f>((1+40/SQRT(40^2+(SQRT(($B$11-$E22)^2+($C$11-Z$9)^2))^2))/2)*(menu!$D$14)^2</f>
        <v>0.24636860892642282</v>
      </c>
      <c r="AA22">
        <f>((1+40/SQRT(40^2+(SQRT(($B$11-$E22)^2+($C$11-AA$9)^2))^2))/2)*(menu!$D$14)^2</f>
        <v>0.24693693415977802</v>
      </c>
      <c r="AB22">
        <f>((1+40/SQRT(40^2+(SQRT(($B$11-$E22)^2+($C$11-AB$9)^2))^2))/2)*(menu!$D$14)^2</f>
        <v>0.24751417682830776</v>
      </c>
      <c r="AC22">
        <f>((1+40/SQRT(40^2+(SQRT(($B$11-$E22)^2+($C$11-AC$9)^2))^2))/2)*(menu!$D$14)^2</f>
        <v>0.24810052246069986</v>
      </c>
      <c r="AD22">
        <f>((1+40/SQRT(40^2+(SQRT(($B$11-$E22)^2+($C$11-AD$9)^2))^2))/2)*(menu!$D$14)^2</f>
        <v>0.24869616069556158</v>
      </c>
      <c r="AE22">
        <f>((1+40/SQRT(40^2+(SQRT(($B$11-$E22)^2+($C$11-AE$9)^2))^2))/2)*(menu!$D$14)^2</f>
        <v>0.24930128533419599</v>
      </c>
      <c r="AF22">
        <f>((1+40/SQRT(40^2+(SQRT(($B$11-$E22)^2+($C$11-AF$9)^2))^2))/2)*(menu!$D$14)^2</f>
        <v>0.24991609438889509</v>
      </c>
      <c r="AG22">
        <f>((1+40/SQRT(40^2+(SQRT(($B$11-$E22)^2+($C$11-AG$9)^2))^2))/2)*(menu!$D$14)^2</f>
        <v>0.25054079012604574</v>
      </c>
      <c r="AH22">
        <f>((1+40/SQRT(40^2+(SQRT(($B$11-$E22)^2+($C$11-AH$9)^2))^2))/2)*(menu!$D$14)^2</f>
        <v>0.25117557910327121</v>
      </c>
      <c r="AI22">
        <f>((1+40/SQRT(40^2+(SQRT(($B$11-$E22)^2+($C$11-AI$9)^2))^2))/2)*(menu!$D$14)^2</f>
        <v>0.25182067219974952</v>
      </c>
      <c r="AJ22">
        <f>((1+40/SQRT(40^2+(SQRT(($B$11-$E22)^2+($C$11-AJ$9)^2))^2))/2)*(menu!$D$14)^2</f>
        <v>0.25247628463876309</v>
      </c>
      <c r="AK22">
        <f>((1+40/SQRT(40^2+(SQRT(($B$11-$E22)^2+($C$11-AK$9)^2))^2))/2)*(menu!$D$14)^2</f>
        <v>0.25314263600143483</v>
      </c>
      <c r="AL22">
        <f>((1+40/SQRT(40^2+(SQRT(($B$11-$E22)^2+($C$11-AL$9)^2))^2))/2)*(menu!$D$14)^2</f>
        <v>0.2538199502305038</v>
      </c>
      <c r="AM22">
        <f>((1+40/SQRT(40^2+(SQRT(($B$11-$E22)^2+($C$11-AM$9)^2))^2))/2)*(menu!$D$14)^2</f>
        <v>0.25450845562287583</v>
      </c>
      <c r="AN22">
        <f>((1+40/SQRT(40^2+(SQRT(($B$11-$E22)^2+($C$11-AN$9)^2))^2))/2)*(menu!$D$14)^2</f>
        <v>0.25520838480955993</v>
      </c>
      <c r="AO22">
        <f>((1+40/SQRT(40^2+(SQRT(($B$11-$E22)^2+($C$11-AO$9)^2))^2))/2)*(menu!$D$14)^2</f>
        <v>0.25591997472146449</v>
      </c>
      <c r="AP22">
        <f>((1+40/SQRT(40^2+(SQRT(($B$11-$E22)^2+($C$11-AP$9)^2))^2))/2)*(menu!$D$14)^2</f>
        <v>0.25664346653937831</v>
      </c>
      <c r="AQ22">
        <f>((1+40/SQRT(40^2+(SQRT(($B$11-$E22)^2+($C$11-AQ$9)^2))^2))/2)*(menu!$D$14)^2</f>
        <v>0.25737910562629929</v>
      </c>
      <c r="AR22">
        <f>((1+40/SQRT(40^2+(SQRT(($B$11-$E22)^2+($C$11-AR$9)^2))^2))/2)*(menu!$D$14)^2</f>
        <v>0.25812714144009652</v>
      </c>
      <c r="AS22">
        <f>((1+40/SQRT(40^2+(SQRT(($B$11-$E22)^2+($C$11-AS$9)^2))^2))/2)*(menu!$D$14)^2</f>
        <v>0.25888782742430094</v>
      </c>
      <c r="AT22">
        <f>((1+40/SQRT(40^2+(SQRT(($B$11-$E22)^2+($C$11-AT$9)^2))^2))/2)*(menu!$D$14)^2</f>
        <v>0.25966142087461175</v>
      </c>
      <c r="AU22">
        <f>((1+40/SQRT(40^2+(SQRT(($B$11-$E22)^2+($C$11-AU$9)^2))^2))/2)*(menu!$D$14)^2</f>
        <v>0.26044818277847892</v>
      </c>
      <c r="AV22">
        <f>((1+40/SQRT(40^2+(SQRT(($B$11-$E22)^2+($C$11-AV$9)^2))^2))/2)*(menu!$D$14)^2</f>
        <v>0.26124837762488035</v>
      </c>
      <c r="AW22">
        <f>((1+40/SQRT(40^2+(SQRT(($B$11-$E22)^2+($C$11-AW$9)^2))^2))/2)*(menu!$D$14)^2</f>
        <v>0.26206227318114611</v>
      </c>
      <c r="AX22">
        <f>((1+40/SQRT(40^2+(SQRT(($B$11-$E22)^2+($C$11-AX$9)^2))^2))/2)*(menu!$D$14)^2</f>
        <v>0.26289014023339885</v>
      </c>
      <c r="AY22">
        <f>((1+40/SQRT(40^2+(SQRT(($B$11-$E22)^2+($C$11-AY$9)^2))^2))/2)*(menu!$D$14)^2</f>
        <v>0.26373225228687086</v>
      </c>
      <c r="AZ22">
        <f>((1+40/SQRT(40^2+(SQRT(($B$11-$E22)^2+($C$11-AZ$9)^2))^2))/2)*(menu!$D$14)^2</f>
        <v>0.26458888522202895</v>
      </c>
      <c r="BA22">
        <f>((1+40/SQRT(40^2+(SQRT(($B$11-$E22)^2+($C$11-BA$9)^2))^2))/2)*(menu!$D$14)^2</f>
        <v>0.26546031690208166</v>
      </c>
      <c r="BB22">
        <f>((1+40/SQRT(40^2+(SQRT(($B$11-$E22)^2+($C$11-BB$9)^2))^2))/2)*(menu!$D$14)^2</f>
        <v>0.26634682672706306</v>
      </c>
      <c r="BC22">
        <f>((1+40/SQRT(40^2+(SQRT(($B$11-$E22)^2+($C$11-BC$9)^2))^2))/2)*(menu!$D$14)^2</f>
        <v>0.26724869512928034</v>
      </c>
      <c r="BD22">
        <f>((1+40/SQRT(40^2+(SQRT(($B$11-$E22)^2+($C$11-BD$9)^2))^2))/2)*(menu!$D$14)^2</f>
        <v>0.26816620300447741</v>
      </c>
    </row>
    <row r="23" spans="1:56" ht="35" customHeight="1" x14ac:dyDescent="0.45">
      <c r="E23">
        <v>13</v>
      </c>
      <c r="F23">
        <f>((1+40/SQRT(40^2+(SQRT(($B$11-$E23)^2+($C$11-F$9)^2))^2))/2)*(menu!$D$14)^2</f>
        <v>0.23666656950185028</v>
      </c>
      <c r="G23">
        <f>((1+40/SQRT(40^2+(SQRT(($B$11-$E23)^2+($C$11-G$9)^2))^2))/2)*(menu!$D$14)^2</f>
        <v>0.23709073834611108</v>
      </c>
      <c r="H23">
        <f>((1+40/SQRT(40^2+(SQRT(($B$11-$E23)^2+($C$11-H$9)^2))^2))/2)*(menu!$D$14)^2</f>
        <v>0.23752090561342645</v>
      </c>
      <c r="I23">
        <f>((1+40/SQRT(40^2+(SQRT(($B$11-$E23)^2+($C$11-I$9)^2))^2))/2)*(menu!$D$14)^2</f>
        <v>0.23795718965156432</v>
      </c>
      <c r="J23">
        <f>((1+40/SQRT(40^2+(SQRT(($B$11-$E23)^2+($C$11-J$9)^2))^2))/2)*(menu!$D$14)^2</f>
        <v>0.23839971160707452</v>
      </c>
      <c r="K23">
        <f>((1+40/SQRT(40^2+(SQRT(($B$11-$E23)^2+($C$11-K$9)^2))^2))/2)*(menu!$D$14)^2</f>
        <v>0.23884859549325846</v>
      </c>
      <c r="L23">
        <f>((1+40/SQRT(40^2+(SQRT(($B$11-$E23)^2+($C$11-L$9)^2))^2))/2)*(menu!$D$14)^2</f>
        <v>0.23930396825920683</v>
      </c>
      <c r="M23">
        <f>((1+40/SQRT(40^2+(SQRT(($B$11-$E23)^2+($C$11-M$9)^2))^2))/2)*(menu!$D$14)^2</f>
        <v>0.23976595985984592</v>
      </c>
      <c r="N23">
        <f>((1+40/SQRT(40^2+(SQRT(($B$11-$E23)^2+($C$11-N$9)^2))^2))/2)*(menu!$D$14)^2</f>
        <v>0.2402347033269229</v>
      </c>
      <c r="O23">
        <f>((1+40/SQRT(40^2+(SQRT(($B$11-$E23)^2+($C$11-O$9)^2))^2))/2)*(menu!$D$14)^2</f>
        <v>0.24071033484084675</v>
      </c>
      <c r="P23">
        <f>((1+40/SQRT(40^2+(SQRT(($B$11-$E23)^2+($C$11-P$9)^2))^2))/2)*(menu!$D$14)^2</f>
        <v>0.24119299380329134</v>
      </c>
      <c r="Q23">
        <f>((1+40/SQRT(40^2+(SQRT(($B$11-$E23)^2+($C$11-Q$9)^2))^2))/2)*(menu!$D$14)^2</f>
        <v>0.24168282291044918</v>
      </c>
      <c r="R23">
        <f>((1+40/SQRT(40^2+(SQRT(($B$11-$E23)^2+($C$11-R$9)^2))^2))/2)*(menu!$D$14)^2</f>
        <v>0.24217996822681198</v>
      </c>
      <c r="S23">
        <f>((1+40/SQRT(40^2+(SQRT(($B$11-$E23)^2+($C$11-S$9)^2))^2))/2)*(menu!$D$14)^2</f>
        <v>0.24268457925933284</v>
      </c>
      <c r="T23">
        <f>((1+40/SQRT(40^2+(SQRT(($B$11-$E23)^2+($C$11-T$9)^2))^2))/2)*(menu!$D$14)^2</f>
        <v>0.24319680903180771</v>
      </c>
      <c r="U23">
        <f>((1+40/SQRT(40^2+(SQRT(($B$11-$E23)^2+($C$11-U$9)^2))^2))/2)*(menu!$D$14)^2</f>
        <v>0.24371681415929206</v>
      </c>
      <c r="V23">
        <f>((1+40/SQRT(40^2+(SQRT(($B$11-$E23)^2+($C$11-V$9)^2))^2))/2)*(menu!$D$14)^2</f>
        <v>0.24424475492234249</v>
      </c>
      <c r="W23">
        <f>((1+40/SQRT(40^2+(SQRT(($B$11-$E23)^2+($C$11-W$9)^2))^2))/2)*(menu!$D$14)^2</f>
        <v>0.2447807953408502</v>
      </c>
      <c r="X23">
        <f>((1+40/SQRT(40^2+(SQRT(($B$11-$E23)^2+($C$11-X$9)^2))^2))/2)*(menu!$D$14)^2</f>
        <v>0.24532510324720117</v>
      </c>
      <c r="Y23">
        <f>((1+40/SQRT(40^2+(SQRT(($B$11-$E23)^2+($C$11-Y$9)^2))^2))/2)*(menu!$D$14)^2</f>
        <v>0.24587785035846763</v>
      </c>
      <c r="Z23">
        <f>((1+40/SQRT(40^2+(SQRT(($B$11-$E23)^2+($C$11-Z$9)^2))^2))/2)*(menu!$D$14)^2</f>
        <v>0.24643921234730057</v>
      </c>
      <c r="AA23">
        <f>((1+40/SQRT(40^2+(SQRT(($B$11-$E23)^2+($C$11-AA$9)^2))^2))/2)*(menu!$D$14)^2</f>
        <v>0.24700936891115255</v>
      </c>
      <c r="AB23">
        <f>((1+40/SQRT(40^2+(SQRT(($B$11-$E23)^2+($C$11-AB$9)^2))^2))/2)*(menu!$D$14)^2</f>
        <v>0.24758850383942019</v>
      </c>
      <c r="AC23">
        <f>((1+40/SQRT(40^2+(SQRT(($B$11-$E23)^2+($C$11-AC$9)^2))^2))/2)*(menu!$D$14)^2</f>
        <v>0.24817680507804726</v>
      </c>
      <c r="AD23">
        <f>((1+40/SQRT(40^2+(SQRT(($B$11-$E23)^2+($C$11-AD$9)^2))^2))/2)*(menu!$D$14)^2</f>
        <v>0.24877446479107829</v>
      </c>
      <c r="AE23">
        <f>((1+40/SQRT(40^2+(SQRT(($B$11-$E23)^2+($C$11-AE$9)^2))^2))/2)*(menu!$D$14)^2</f>
        <v>0.2493816794185981</v>
      </c>
      <c r="AF23">
        <f>((1+40/SQRT(40^2+(SQRT(($B$11-$E23)^2+($C$11-AF$9)^2))^2))/2)*(menu!$D$14)^2</f>
        <v>0.24999864973042818</v>
      </c>
      <c r="AG23">
        <f>((1+40/SQRT(40^2+(SQRT(($B$11-$E23)^2+($C$11-AG$9)^2))^2))/2)*(menu!$D$14)^2</f>
        <v>0.25062558087488651</v>
      </c>
      <c r="AH23">
        <f>((1+40/SQRT(40^2+(SQRT(($B$11-$E23)^2+($C$11-AH$9)^2))^2))/2)*(menu!$D$14)^2</f>
        <v>0.25126268242184063</v>
      </c>
      <c r="AI23">
        <f>((1+40/SQRT(40^2+(SQRT(($B$11-$E23)^2+($C$11-AI$9)^2))^2))/2)*(menu!$D$14)^2</f>
        <v>0.25191016839920483</v>
      </c>
      <c r="AJ23">
        <f>((1+40/SQRT(40^2+(SQRT(($B$11-$E23)^2+($C$11-AJ$9)^2))^2))/2)*(menu!$D$14)^2</f>
        <v>0.25256825732194205</v>
      </c>
      <c r="AK23">
        <f>((1+40/SQRT(40^2+(SQRT(($B$11-$E23)^2+($C$11-AK$9)^2))^2))/2)*(menu!$D$14)^2</f>
        <v>0.25323717221253539</v>
      </c>
      <c r="AL23">
        <f>((1+40/SQRT(40^2+(SQRT(($B$11-$E23)^2+($C$11-AL$9)^2))^2))/2)*(menu!$D$14)^2</f>
        <v>0.25391714061178638</v>
      </c>
      <c r="AM23">
        <f>((1+40/SQRT(40^2+(SQRT(($B$11-$E23)^2+($C$11-AM$9)^2))^2))/2)*(menu!$D$14)^2</f>
        <v>0.25460839457868334</v>
      </c>
      <c r="AN23">
        <f>((1+40/SQRT(40^2+(SQRT(($B$11-$E23)^2+($C$11-AN$9)^2))^2))/2)*(menu!$D$14)^2</f>
        <v>0.25531117067795472</v>
      </c>
      <c r="AO23">
        <f>((1+40/SQRT(40^2+(SQRT(($B$11-$E23)^2+($C$11-AO$9)^2))^2))/2)*(menu!$D$14)^2</f>
        <v>0.25602570995378493</v>
      </c>
      <c r="AP23">
        <f>((1+40/SQRT(40^2+(SQRT(($B$11-$E23)^2+($C$11-AP$9)^2))^2))/2)*(menu!$D$14)^2</f>
        <v>0.25675225788801975</v>
      </c>
      <c r="AQ23">
        <f>((1+40/SQRT(40^2+(SQRT(($B$11-$E23)^2+($C$11-AQ$9)^2))^2))/2)*(menu!$D$14)^2</f>
        <v>0.25749106434102409</v>
      </c>
      <c r="AR23">
        <f>((1+40/SQRT(40^2+(SQRT(($B$11-$E23)^2+($C$11-AR$9)^2))^2))/2)*(menu!$D$14)^2</f>
        <v>0.25824238347317602</v>
      </c>
      <c r="AS23">
        <f>((1+40/SQRT(40^2+(SQRT(($B$11-$E23)^2+($C$11-AS$9)^2))^2))/2)*(menu!$D$14)^2</f>
        <v>0.25900647364478724</v>
      </c>
      <c r="AT23">
        <f>((1+40/SQRT(40^2+(SQRT(($B$11-$E23)^2+($C$11-AT$9)^2))^2))/2)*(menu!$D$14)^2</f>
        <v>0.25978359729202855</v>
      </c>
      <c r="AU23">
        <f>((1+40/SQRT(40^2+(SQRT(($B$11-$E23)^2+($C$11-AU$9)^2))^2))/2)*(menu!$D$14)^2</f>
        <v>0.26057402077620978</v>
      </c>
      <c r="AV23">
        <f>((1+40/SQRT(40^2+(SQRT(($B$11-$E23)^2+($C$11-AV$9)^2))^2))/2)*(menu!$D$14)^2</f>
        <v>0.26137801420351636</v>
      </c>
      <c r="AW23">
        <f>((1+40/SQRT(40^2+(SQRT(($B$11-$E23)^2+($C$11-AW$9)^2))^2))/2)*(menu!$D$14)^2</f>
        <v>0.26219585121203343</v>
      </c>
      <c r="AX23">
        <f>((1+40/SQRT(40^2+(SQRT(($B$11-$E23)^2+($C$11-AX$9)^2))^2))/2)*(menu!$D$14)^2</f>
        <v>0.26302780872259962</v>
      </c>
      <c r="AY23">
        <f>((1+40/SQRT(40^2+(SQRT(($B$11-$E23)^2+($C$11-AY$9)^2))^2))/2)*(menu!$D$14)^2</f>
        <v>0.26387416664971819</v>
      </c>
      <c r="AZ23">
        <f>((1+40/SQRT(40^2+(SQRT(($B$11-$E23)^2+($C$11-AZ$9)^2))^2))/2)*(menu!$D$14)^2</f>
        <v>0.26473520756841307</v>
      </c>
      <c r="BA23">
        <f>((1+40/SQRT(40^2+(SQRT(($B$11-$E23)^2+($C$11-BA$9)^2))^2))/2)*(menu!$D$14)^2</f>
        <v>0.26561121633255635</v>
      </c>
      <c r="BB23">
        <f>((1+40/SQRT(40^2+(SQRT(($B$11-$E23)^2+($C$11-BB$9)^2))^2))/2)*(menu!$D$14)^2</f>
        <v>0.26650247963979828</v>
      </c>
      <c r="BC23">
        <f>((1+40/SQRT(40^2+(SQRT(($B$11-$E23)^2+($C$11-BC$9)^2))^2))/2)*(menu!$D$14)^2</f>
        <v>0.26740928553781568</v>
      </c>
      <c r="BD23">
        <f>((1+40/SQRT(40^2+(SQRT(($B$11-$E23)^2+($C$11-BD$9)^2))^2))/2)*(menu!$D$14)^2</f>
        <v>0.26833192286614493</v>
      </c>
    </row>
    <row r="24" spans="1:56" ht="35" customHeight="1" x14ac:dyDescent="0.45">
      <c r="A24" t="s">
        <v>11</v>
      </c>
      <c r="E24">
        <v>14</v>
      </c>
      <c r="F24">
        <f>((1+40/SQRT(40^2+(SQRT(($B$11-$E24)^2+($C$11-F$9)^2))^2))/2)*(menu!$D$14)^2</f>
        <v>0.23670697848891131</v>
      </c>
      <c r="G24">
        <f>((1+40/SQRT(40^2+(SQRT(($B$11-$E24)^2+($C$11-G$9)^2))^2))/2)*(menu!$D$14)^2</f>
        <v>0.23713206223256095</v>
      </c>
      <c r="H24">
        <f>((1+40/SQRT(40^2+(SQRT(($B$11-$E24)^2+($C$11-H$9)^2))^2))/2)*(menu!$D$14)^2</f>
        <v>0.23756317135173349</v>
      </c>
      <c r="I24">
        <f>((1+40/SQRT(40^2+(SQRT(($B$11-$E24)^2+($C$11-I$9)^2))^2))/2)*(menu!$D$14)^2</f>
        <v>0.23800042515899575</v>
      </c>
      <c r="J24">
        <f>((1+40/SQRT(40^2+(SQRT(($B$11-$E24)^2+($C$11-J$9)^2))^2))/2)*(menu!$D$14)^2</f>
        <v>0.23844394580573883</v>
      </c>
      <c r="K24">
        <f>((1+40/SQRT(40^2+(SQRT(($B$11-$E24)^2+($C$11-K$9)^2))^2))/2)*(menu!$D$14)^2</f>
        <v>0.23889385835200228</v>
      </c>
      <c r="L24">
        <f>((1+40/SQRT(40^2+(SQRT(($B$11-$E24)^2+($C$11-L$9)^2))^2))/2)*(menu!$D$14)^2</f>
        <v>0.23935029083745923</v>
      </c>
      <c r="M24">
        <f>((1+40/SQRT(40^2+(SQRT(($B$11-$E24)^2+($C$11-M$9)^2))^2))/2)*(menu!$D$14)^2</f>
        <v>0.23981337435350722</v>
      </c>
      <c r="N24">
        <f>((1+40/SQRT(40^2+(SQRT(($B$11-$E24)^2+($C$11-N$9)^2))^2))/2)*(menu!$D$14)^2</f>
        <v>0.24028324311639937</v>
      </c>
      <c r="O24">
        <f>((1+40/SQRT(40^2+(SQRT(($B$11-$E24)^2+($C$11-O$9)^2))^2))/2)*(menu!$D$14)^2</f>
        <v>0.24076003454133935</v>
      </c>
      <c r="P24">
        <f>((1+40/SQRT(40^2+(SQRT(($B$11-$E24)^2+($C$11-P$9)^2))^2))/2)*(menu!$D$14)^2</f>
        <v>0.24124388931744964</v>
      </c>
      <c r="Q24">
        <f>((1+40/SQRT(40^2+(SQRT(($B$11-$E24)^2+($C$11-Q$9)^2))^2))/2)*(menu!$D$14)^2</f>
        <v>0.24173495148351032</v>
      </c>
      <c r="R24">
        <f>((1+40/SQRT(40^2+(SQRT(($B$11-$E24)^2+($C$11-R$9)^2))^2))/2)*(menu!$D$14)^2</f>
        <v>0.24223336850434685</v>
      </c>
      <c r="S24">
        <f>((1+40/SQRT(40^2+(SQRT(($B$11-$E24)^2+($C$11-S$9)^2))^2))/2)*(menu!$D$14)^2</f>
        <v>0.24273929134773112</v>
      </c>
      <c r="T24">
        <f>((1+40/SQRT(40^2+(SQRT(($B$11-$E24)^2+($C$11-T$9)^2))^2))/2)*(menu!$D$14)^2</f>
        <v>0.24325287456163758</v>
      </c>
      <c r="U24">
        <f>((1+40/SQRT(40^2+(SQRT(($B$11-$E24)^2+($C$11-U$9)^2))^2))/2)*(menu!$D$14)^2</f>
        <v>0.2437742763516775</v>
      </c>
      <c r="V24">
        <f>((1+40/SQRT(40^2+(SQRT(($B$11-$E24)^2+($C$11-V$9)^2))^2))/2)*(menu!$D$14)^2</f>
        <v>0.24430365865850917</v>
      </c>
      <c r="W24">
        <f>((1+40/SQRT(40^2+(SQRT(($B$11-$E24)^2+($C$11-W$9)^2))^2))/2)*(menu!$D$14)^2</f>
        <v>0.2448411872349959</v>
      </c>
      <c r="X24">
        <f>((1+40/SQRT(40^2+(SQRT(($B$11-$E24)^2+($C$11-X$9)^2))^2))/2)*(menu!$D$14)^2</f>
        <v>0.24538703172285595</v>
      </c>
      <c r="Y24">
        <f>((1+40/SQRT(40^2+(SQRT(($B$11-$E24)^2+($C$11-Y$9)^2))^2))/2)*(menu!$D$14)^2</f>
        <v>0.24594136572851613</v>
      </c>
      <c r="Z24">
        <f>((1+40/SQRT(40^2+(SQRT(($B$11-$E24)^2+($C$11-Z$9)^2))^2))/2)*(menu!$D$14)^2</f>
        <v>0.24650436689784541</v>
      </c>
      <c r="AA24">
        <f>((1+40/SQRT(40^2+(SQRT(($B$11-$E24)^2+($C$11-AA$9)^2))^2))/2)*(menu!$D$14)^2</f>
        <v>0.24707621698940793</v>
      </c>
      <c r="AB24">
        <f>((1+40/SQRT(40^2+(SQRT(($B$11-$E24)^2+($C$11-AB$9)^2))^2))/2)*(menu!$D$14)^2</f>
        <v>0.24765710194583127</v>
      </c>
      <c r="AC24">
        <f>((1+40/SQRT(40^2+(SQRT(($B$11-$E24)^2+($C$11-AC$9)^2))^2))/2)*(menu!$D$14)^2</f>
        <v>0.24824721196283997</v>
      </c>
      <c r="AD24">
        <f>((1+40/SQRT(40^2+(SQRT(($B$11-$E24)^2+($C$11-AD$9)^2))^2))/2)*(menu!$D$14)^2</f>
        <v>0.24884674155545289</v>
      </c>
      <c r="AE24">
        <f>((1+40/SQRT(40^2+(SQRT(($B$11-$E24)^2+($C$11-AE$9)^2))^2))/2)*(menu!$D$14)^2</f>
        <v>0.24945588962078794</v>
      </c>
      <c r="AF24">
        <f>((1+40/SQRT(40^2+(SQRT(($B$11-$E24)^2+($C$11-AF$9)^2))^2))/2)*(menu!$D$14)^2</f>
        <v>0.25007485949685404</v>
      </c>
      <c r="AG24">
        <f>((1+40/SQRT(40^2+(SQRT(($B$11-$E24)^2+($C$11-AG$9)^2))^2))/2)*(menu!$D$14)^2</f>
        <v>0.25070385901664571</v>
      </c>
      <c r="AH24">
        <f>((1+40/SQRT(40^2+(SQRT(($B$11-$E24)^2+($C$11-AH$9)^2))^2))/2)*(menu!$D$14)^2</f>
        <v>0.25134310055677767</v>
      </c>
      <c r="AI24">
        <f>((1+40/SQRT(40^2+(SQRT(($B$11-$E24)^2+($C$11-AI$9)^2))^2))/2)*(menu!$D$14)^2</f>
        <v>0.25199280107982003</v>
      </c>
      <c r="AJ24">
        <f>((1+40/SQRT(40^2+(SQRT(($B$11-$E24)^2+($C$11-AJ$9)^2))^2))/2)*(menu!$D$14)^2</f>
        <v>0.25265318216940114</v>
      </c>
      <c r="AK24">
        <f>((1+40/SQRT(40^2+(SQRT(($B$11-$E24)^2+($C$11-AK$9)^2))^2))/2)*(menu!$D$14)^2</f>
        <v>0.25332447005705172</v>
      </c>
      <c r="AL24">
        <f>((1+40/SQRT(40^2+(SQRT(($B$11-$E24)^2+($C$11-AL$9)^2))^2))/2)*(menu!$D$14)^2</f>
        <v>0.2540068956396544</v>
      </c>
      <c r="AM24">
        <f>((1+40/SQRT(40^2+(SQRT(($B$11-$E24)^2+($C$11-AM$9)^2))^2))/2)*(menu!$D$14)^2</f>
        <v>0.25470069448624733</v>
      </c>
      <c r="AN24">
        <f>((1+40/SQRT(40^2+(SQRT(($B$11-$E24)^2+($C$11-AN$9)^2))^2))/2)*(menu!$D$14)^2</f>
        <v>0.2554061068328034</v>
      </c>
      <c r="AO24">
        <f>((1+40/SQRT(40^2+(SQRT(($B$11-$E24)^2+($C$11-AO$9)^2))^2))/2)*(menu!$D$14)^2</f>
        <v>0.25612337756346615</v>
      </c>
      <c r="AP24">
        <f>((1+40/SQRT(40^2+(SQRT(($B$11-$E24)^2+($C$11-AP$9)^2))^2))/2)*(menu!$D$14)^2</f>
        <v>0.25685275617657277</v>
      </c>
      <c r="AQ24">
        <f>((1+40/SQRT(40^2+(SQRT(($B$11-$E24)^2+($C$11-AQ$9)^2))^2))/2)*(menu!$D$14)^2</f>
        <v>0.25759449673362761</v>
      </c>
      <c r="AR24">
        <f>((1+40/SQRT(40^2+(SQRT(($B$11-$E24)^2+($C$11-AR$9)^2))^2))/2)*(menu!$D$14)^2</f>
        <v>0.25834885778921024</v>
      </c>
      <c r="AS24">
        <f>((1+40/SQRT(40^2+(SQRT(($B$11-$E24)^2+($C$11-AS$9)^2))^2))/2)*(menu!$D$14)^2</f>
        <v>0.2591161022996038</v>
      </c>
      <c r="AT24">
        <f>((1+40/SQRT(40^2+(SQRT(($B$11-$E24)^2+($C$11-AT$9)^2))^2))/2)*(menu!$D$14)^2</f>
        <v>0.25989649750771771</v>
      </c>
      <c r="AU24">
        <f>((1+40/SQRT(40^2+(SQRT(($B$11-$E24)^2+($C$11-AU$9)^2))^2))/2)*(menu!$D$14)^2</f>
        <v>0.26069031480164301</v>
      </c>
      <c r="AV24">
        <f>((1+40/SQRT(40^2+(SQRT(($B$11-$E24)^2+($C$11-AV$9)^2))^2))/2)*(menu!$D$14)^2</f>
        <v>0.26149782954393053</v>
      </c>
      <c r="AW24">
        <f>((1+40/SQRT(40^2+(SQRT(($B$11-$E24)^2+($C$11-AW$9)^2))^2))/2)*(menu!$D$14)^2</f>
        <v>0.26231932086840426</v>
      </c>
      <c r="AX24">
        <f>((1+40/SQRT(40^2+(SQRT(($B$11-$E24)^2+($C$11-AX$9)^2))^2))/2)*(menu!$D$14)^2</f>
        <v>0.26315507144102845</v>
      </c>
      <c r="AY24">
        <f>((1+40/SQRT(40^2+(SQRT(($B$11-$E24)^2+($C$11-AY$9)^2))^2))/2)*(menu!$D$14)^2</f>
        <v>0.26400536718102696</v>
      </c>
      <c r="AZ24">
        <f>((1+40/SQRT(40^2+(SQRT(($B$11-$E24)^2+($C$11-AZ$9)^2))^2))/2)*(menu!$D$14)^2</f>
        <v>0.26487049693810594</v>
      </c>
      <c r="BA24">
        <f>((1+40/SQRT(40^2+(SQRT(($B$11-$E24)^2+($C$11-BA$9)^2))^2))/2)*(menu!$D$14)^2</f>
        <v>0.26575075212125954</v>
      </c>
      <c r="BB24">
        <f>((1+40/SQRT(40^2+(SQRT(($B$11-$E24)^2+($C$11-BB$9)^2))^2))/2)*(menu!$D$14)^2</f>
        <v>0.2666464262742384</v>
      </c>
      <c r="BC24">
        <f>((1+40/SQRT(40^2+(SQRT(($B$11-$E24)^2+($C$11-BC$9)^2))^2))/2)*(menu!$D$14)^2</f>
        <v>0.26755781459232847</v>
      </c>
      <c r="BD24">
        <f>((1+40/SQRT(40^2+(SQRT(($B$11-$E24)^2+($C$11-BD$9)^2))^2))/2)*(menu!$D$14)^2</f>
        <v>0.26848521337462988</v>
      </c>
    </row>
    <row r="25" spans="1:56" ht="35" customHeight="1" x14ac:dyDescent="0.45">
      <c r="E25">
        <v>15</v>
      </c>
      <c r="F25">
        <f>((1+40/SQRT(40^2+(SQRT(($B$11-$E25)^2+($C$11-F$9)^2))^2))/2)*(menu!$D$14)^2</f>
        <v>0.23674394924921527</v>
      </c>
      <c r="G25">
        <f>((1+40/SQRT(40^2+(SQRT(($B$11-$E25)^2+($C$11-G$9)^2))^2))/2)*(menu!$D$14)^2</f>
        <v>0.2371698712119418</v>
      </c>
      <c r="H25">
        <f>((1+40/SQRT(40^2+(SQRT(($B$11-$E25)^2+($C$11-H$9)^2))^2))/2)*(menu!$D$14)^2</f>
        <v>0.2376018432884783</v>
      </c>
      <c r="I25">
        <f>((1+40/SQRT(40^2+(SQRT(($B$11-$E25)^2+($C$11-I$9)^2))^2))/2)*(menu!$D$14)^2</f>
        <v>0.23803998567899359</v>
      </c>
      <c r="J25">
        <f>((1+40/SQRT(40^2+(SQRT(($B$11-$E25)^2+($C$11-J$9)^2))^2))/2)*(menu!$D$14)^2</f>
        <v>0.23848442145942952</v>
      </c>
      <c r="K25">
        <f>((1+40/SQRT(40^2+(SQRT(($B$11-$E25)^2+($C$11-K$9)^2))^2))/2)*(menu!$D$14)^2</f>
        <v>0.23893527665304415</v>
      </c>
      <c r="L25">
        <f>((1+40/SQRT(40^2+(SQRT(($B$11-$E25)^2+($C$11-L$9)^2))^2))/2)*(menu!$D$14)^2</f>
        <v>0.23939268030320116</v>
      </c>
      <c r="M25">
        <f>((1+40/SQRT(40^2+(SQRT(($B$11-$E25)^2+($C$11-M$9)^2))^2))/2)*(menu!$D$14)^2</f>
        <v>0.23985676454735541</v>
      </c>
      <c r="N25">
        <f>((1+40/SQRT(40^2+(SQRT(($B$11-$E25)^2+($C$11-N$9)^2))^2))/2)*(menu!$D$14)^2</f>
        <v>0.24032766469217468</v>
      </c>
      <c r="O25">
        <f>((1+40/SQRT(40^2+(SQRT(($B$11-$E25)^2+($C$11-O$9)^2))^2))/2)*(menu!$D$14)^2</f>
        <v>0.24080551928972405</v>
      </c>
      <c r="P25">
        <f>((1+40/SQRT(40^2+(SQRT(($B$11-$E25)^2+($C$11-P$9)^2))^2))/2)*(menu!$D$14)^2</f>
        <v>0.24129047021462988</v>
      </c>
      <c r="Q25">
        <f>((1+40/SQRT(40^2+(SQRT(($B$11-$E25)^2+($C$11-Q$9)^2))^2))/2)*(menu!$D$14)^2</f>
        <v>0.24178266274212337</v>
      </c>
      <c r="R25">
        <f>((1+40/SQRT(40^2+(SQRT(($B$11-$E25)^2+($C$11-R$9)^2))^2))/2)*(menu!$D$14)^2</f>
        <v>0.24228224562684983</v>
      </c>
      <c r="S25">
        <f>((1+40/SQRT(40^2+(SQRT(($B$11-$E25)^2+($C$11-S$9)^2))^2))/2)*(menu!$D$14)^2</f>
        <v>0.24278937118231259</v>
      </c>
      <c r="T25">
        <f>((1+40/SQRT(40^2+(SQRT(($B$11-$E25)^2+($C$11-T$9)^2))^2))/2)*(menu!$D$14)^2</f>
        <v>0.2433041953607997</v>
      </c>
      <c r="U25">
        <f>((1+40/SQRT(40^2+(SQRT(($B$11-$E25)^2+($C$11-U$9)^2))^2))/2)*(menu!$D$14)^2</f>
        <v>0.24382687783362281</v>
      </c>
      <c r="V25">
        <f>((1+40/SQRT(40^2+(SQRT(($B$11-$E25)^2+($C$11-V$9)^2))^2))/2)*(menu!$D$14)^2</f>
        <v>0.24435758207147223</v>
      </c>
      <c r="W25">
        <f>((1+40/SQRT(40^2+(SQRT(($B$11-$E25)^2+($C$11-W$9)^2))^2))/2)*(menu!$D$14)^2</f>
        <v>0.24489647542466755</v>
      </c>
      <c r="X25">
        <f>((1+40/SQRT(40^2+(SQRT(($B$11-$E25)^2+($C$11-X$9)^2))^2))/2)*(menu!$D$14)^2</f>
        <v>0.24544372920305385</v>
      </c>
      <c r="Y25">
        <f>((1+40/SQRT(40^2+(SQRT(($B$11-$E25)^2+($C$11-Y$9)^2))^2))/2)*(menu!$D$14)^2</f>
        <v>0.2459995187552636</v>
      </c>
      <c r="Z25">
        <f>((1+40/SQRT(40^2+(SQRT(($B$11-$E25)^2+($C$11-Z$9)^2))^2))/2)*(menu!$D$14)^2</f>
        <v>0.2465640235470275</v>
      </c>
      <c r="AA25">
        <f>((1+40/SQRT(40^2+(SQRT(($B$11-$E25)^2+($C$11-AA$9)^2))^2))/2)*(menu!$D$14)^2</f>
        <v>0.24713742723818116</v>
      </c>
      <c r="AB25">
        <f>((1+40/SQRT(40^2+(SQRT(($B$11-$E25)^2+($C$11-AB$9)^2))^2))/2)*(menu!$D$14)^2</f>
        <v>0.24771991775797206</v>
      </c>
      <c r="AC25">
        <f>((1+40/SQRT(40^2+(SQRT(($B$11-$E25)^2+($C$11-AC$9)^2))^2))/2)*(menu!$D$14)^2</f>
        <v>0.24831168737822368</v>
      </c>
      <c r="AD25">
        <f>((1+40/SQRT(40^2+(SQRT(($B$11-$E25)^2+($C$11-AD$9)^2))^2))/2)*(menu!$D$14)^2</f>
        <v>0.24891293278386559</v>
      </c>
      <c r="AE25">
        <f>((1+40/SQRT(40^2+(SQRT(($B$11-$E25)^2+($C$11-AE$9)^2))^2))/2)*(menu!$D$14)^2</f>
        <v>0.24952385514027853</v>
      </c>
      <c r="AF25">
        <f>((1+40/SQRT(40^2+(SQRT(($B$11-$E25)^2+($C$11-AF$9)^2))^2))/2)*(menu!$D$14)^2</f>
        <v>0.25014466015684561</v>
      </c>
      <c r="AG25">
        <f>((1+40/SQRT(40^2+(SQRT(($B$11-$E25)^2+($C$11-AG$9)^2))^2))/2)*(menu!$D$14)^2</f>
        <v>0.25077555814603092</v>
      </c>
      <c r="AH25">
        <f>((1+40/SQRT(40^2+(SQRT(($B$11-$E25)^2+($C$11-AH$9)^2))^2))/2)*(menu!$D$14)^2</f>
        <v>0.25141676407723385</v>
      </c>
      <c r="AI25">
        <f>((1+40/SQRT(40^2+(SQRT(($B$11-$E25)^2+($C$11-AI$9)^2))^2))/2)*(menu!$D$14)^2</f>
        <v>0.2520684976245845</v>
      </c>
      <c r="AJ25">
        <f>((1+40/SQRT(40^2+(SQRT(($B$11-$E25)^2+($C$11-AJ$9)^2))^2))/2)*(menu!$D$14)^2</f>
        <v>0.25273098320775916</v>
      </c>
      <c r="AK25">
        <f>((1+40/SQRT(40^2+(SQRT(($B$11-$E25)^2+($C$11-AK$9)^2))^2))/2)*(menu!$D$14)^2</f>
        <v>0.25340445002479395</v>
      </c>
      <c r="AL25">
        <f>((1+40/SQRT(40^2+(SQRT(($B$11-$E25)^2+($C$11-AL$9)^2))^2))/2)*(menu!$D$14)^2</f>
        <v>0.25408913207576928</v>
      </c>
      <c r="AM25">
        <f>((1+40/SQRT(40^2+(SQRT(($B$11-$E25)^2+($C$11-AM$9)^2))^2))/2)*(menu!$D$14)^2</f>
        <v>0.25478526817612107</v>
      </c>
      <c r="AN25">
        <f>((1+40/SQRT(40^2+(SQRT(($B$11-$E25)^2+($C$11-AN$9)^2))^2))/2)*(menu!$D$14)^2</f>
        <v>0.25549310195820385</v>
      </c>
      <c r="AO25">
        <f>((1+40/SQRT(40^2+(SQRT(($B$11-$E25)^2+($C$11-AO$9)^2))^2))/2)*(menu!$D$14)^2</f>
        <v>0.25621288185959468</v>
      </c>
      <c r="AP25">
        <f>((1+40/SQRT(40^2+(SQRT(($B$11-$E25)^2+($C$11-AP$9)^2))^2))/2)*(menu!$D$14)^2</f>
        <v>0.25694486109646875</v>
      </c>
      <c r="AQ25">
        <f>((1+40/SQRT(40^2+(SQRT(($B$11-$E25)^2+($C$11-AQ$9)^2))^2))/2)*(menu!$D$14)^2</f>
        <v>0.25768929762021481</v>
      </c>
      <c r="AR25">
        <f>((1+40/SQRT(40^2+(SQRT(($B$11-$E25)^2+($C$11-AR$9)^2))^2))/2)*(menu!$D$14)^2</f>
        <v>0.25844645405527361</v>
      </c>
      <c r="AS25">
        <f>((1+40/SQRT(40^2+(SQRT(($B$11-$E25)^2+($C$11-AS$9)^2))^2))/2)*(menu!$D$14)^2</f>
        <v>0.25921659761598292</v>
      </c>
      <c r="AT25">
        <f>((1+40/SQRT(40^2+(SQRT(($B$11-$E25)^2+($C$11-AT$9)^2))^2))/2)*(menu!$D$14)^2</f>
        <v>0.26</v>
      </c>
      <c r="AU25">
        <f>((1+40/SQRT(40^2+(SQRT(($B$11-$E25)^2+($C$11-AU$9)^2))^2))/2)*(menu!$D$14)^2</f>
        <v>0.26079693725563141</v>
      </c>
      <c r="AV25">
        <f>((1+40/SQRT(40^2+(SQRT(($B$11-$E25)^2+($C$11-AV$9)^2))^2))/2)*(menu!$D$14)^2</f>
        <v>0.26160768962015002</v>
      </c>
      <c r="AW25">
        <f>((1+40/SQRT(40^2+(SQRT(($B$11-$E25)^2+($C$11-AW$9)^2))^2))/2)*(menu!$D$14)^2</f>
        <v>0.26243254132589589</v>
      </c>
      <c r="AX25">
        <f>((1+40/SQRT(40^2+(SQRT(($B$11-$E25)^2+($C$11-AX$9)^2))^2))/2)*(menu!$D$14)^2</f>
        <v>0.26327178037066046</v>
      </c>
      <c r="AY25">
        <f>((1+40/SQRT(40^2+(SQRT(($B$11-$E25)^2+($C$11-AY$9)^2))^2))/2)*(menu!$D$14)^2</f>
        <v>0.264125698248526</v>
      </c>
      <c r="AZ25">
        <f>((1+40/SQRT(40^2+(SQRT(($B$11-$E25)^2+($C$11-AZ$9)^2))^2))/2)*(menu!$D$14)^2</f>
        <v>0.26499458963697942</v>
      </c>
      <c r="BA25">
        <f>((1+40/SQRT(40^2+(SQRT(($B$11-$E25)^2+($C$11-BA$9)^2))^2))/2)*(menu!$D$14)^2</f>
        <v>0.26587875203574157</v>
      </c>
      <c r="BB25">
        <f>((1+40/SQRT(40^2+(SQRT(($B$11-$E25)^2+($C$11-BB$9)^2))^2))/2)*(menu!$D$14)^2</f>
        <v>0.26677848535234117</v>
      </c>
      <c r="BC25">
        <f>((1+40/SQRT(40^2+(SQRT(($B$11-$E25)^2+($C$11-BC$9)^2))^2))/2)*(menu!$D$14)^2</f>
        <v>0.26769409142902434</v>
      </c>
      <c r="BD25">
        <f>((1+40/SQRT(40^2+(SQRT(($B$11-$E25)^2+($C$11-BD$9)^2))^2))/2)*(menu!$D$14)^2</f>
        <v>0.26862587350511952</v>
      </c>
    </row>
    <row r="26" spans="1:56" ht="35" customHeight="1" x14ac:dyDescent="0.45">
      <c r="E26">
        <v>16</v>
      </c>
      <c r="F26">
        <f>((1+40/SQRT(40^2+(SQRT(($B$11-$E26)^2+($C$11-F$9)^2))^2))/2)*(menu!$D$14)^2</f>
        <v>0.23677746136800729</v>
      </c>
      <c r="G26">
        <f>((1+40/SQRT(40^2+(SQRT(($B$11-$E26)^2+($C$11-G$9)^2))^2))/2)*(menu!$D$14)^2</f>
        <v>0.23720414409599033</v>
      </c>
      <c r="H26">
        <f>((1+40/SQRT(40^2+(SQRT(($B$11-$E26)^2+($C$11-H$9)^2))^2))/2)*(menu!$D$14)^2</f>
        <v>0.23763689942723104</v>
      </c>
      <c r="I26">
        <f>((1+40/SQRT(40^2+(SQRT(($B$11-$E26)^2+($C$11-I$9)^2))^2))/2)*(menu!$D$14)^2</f>
        <v>0.23807584837052106</v>
      </c>
      <c r="J26">
        <f>((1+40/SQRT(40^2+(SQRT(($B$11-$E26)^2+($C$11-J$9)^2))^2))/2)*(menu!$D$14)^2</f>
        <v>0.23852111484417857</v>
      </c>
      <c r="K26">
        <f>((1+40/SQRT(40^2+(SQRT(($B$11-$E26)^2+($C$11-K$9)^2))^2))/2)*(menu!$D$14)^2</f>
        <v>0.23897282574916637</v>
      </c>
      <c r="L26">
        <f>((1+40/SQRT(40^2+(SQRT(($B$11-$E26)^2+($C$11-L$9)^2))^2))/2)*(menu!$D$14)^2</f>
        <v>0.23943111104353665</v>
      </c>
      <c r="M26">
        <f>((1+40/SQRT(40^2+(SQRT(($B$11-$E26)^2+($C$11-M$9)^2))^2))/2)*(menu!$D$14)^2</f>
        <v>0.2398961038181546</v>
      </c>
      <c r="N26">
        <f>((1+40/SQRT(40^2+(SQRT(($B$11-$E26)^2+($C$11-N$9)^2))^2))/2)*(menu!$D$14)^2</f>
        <v>0.24036794037364587</v>
      </c>
      <c r="O26">
        <f>((1+40/SQRT(40^2+(SQRT(($B$11-$E26)^2+($C$11-O$9)^2))^2))/2)*(menu!$D$14)^2</f>
        <v>0.24084676029849925</v>
      </c>
      <c r="P26">
        <f>((1+40/SQRT(40^2+(SQRT(($B$11-$E26)^2+($C$11-P$9)^2))^2))/2)*(menu!$D$14)^2</f>
        <v>0.24133270654824551</v>
      </c>
      <c r="Q26">
        <f>((1+40/SQRT(40^2+(SQRT(($B$11-$E26)^2+($C$11-Q$9)^2))^2))/2)*(menu!$D$14)^2</f>
        <v>0.24182592552561788</v>
      </c>
      <c r="R26">
        <f>((1+40/SQRT(40^2+(SQRT(($B$11-$E26)^2+($C$11-R$9)^2))^2))/2)*(menu!$D$14)^2</f>
        <v>0.24232656716158543</v>
      </c>
      <c r="S26">
        <f>((1+40/SQRT(40^2+(SQRT(($B$11-$E26)^2+($C$11-S$9)^2))^2))/2)*(menu!$D$14)^2</f>
        <v>0.24283478499713312</v>
      </c>
      <c r="T26">
        <f>((1+40/SQRT(40^2+(SQRT(($B$11-$E26)^2+($C$11-T$9)^2))^2))/2)*(menu!$D$14)^2</f>
        <v>0.24335073626564324</v>
      </c>
      <c r="U26">
        <f>((1+40/SQRT(40^2+(SQRT(($B$11-$E26)^2+($C$11-U$9)^2))^2))/2)*(menu!$D$14)^2</f>
        <v>0.24387458197571249</v>
      </c>
      <c r="V26">
        <f>((1+40/SQRT(40^2+(SQRT(($B$11-$E26)^2+($C$11-V$9)^2))^2))/2)*(menu!$D$14)^2</f>
        <v>0.24440648699421563</v>
      </c>
      <c r="W26">
        <f>((1+40/SQRT(40^2+(SQRT(($B$11-$E26)^2+($C$11-W$9)^2))^2))/2)*(menu!$D$14)^2</f>
        <v>0.24494662012940097</v>
      </c>
      <c r="X26">
        <f>((1+40/SQRT(40^2+(SQRT(($B$11-$E26)^2+($C$11-X$9)^2))^2))/2)*(menu!$D$14)^2</f>
        <v>0.24549515421377477</v>
      </c>
      <c r="Y26">
        <f>((1+40/SQRT(40^2+(SQRT(($B$11-$E26)^2+($C$11-Y$9)^2))^2))/2)*(menu!$D$14)^2</f>
        <v>0.24605226618650058</v>
      </c>
      <c r="Z26">
        <f>((1+40/SQRT(40^2+(SQRT(($B$11-$E26)^2+($C$11-Z$9)^2))^2))/2)*(menu!$D$14)^2</f>
        <v>0.24661813717500478</v>
      </c>
      <c r="AA26">
        <f>((1+40/SQRT(40^2+(SQRT(($B$11-$E26)^2+($C$11-AA$9)^2))^2))/2)*(menu!$D$14)^2</f>
        <v>0.2471929525754421</v>
      </c>
      <c r="AB26">
        <f>((1+40/SQRT(40^2+(SQRT(($B$11-$E26)^2+($C$11-AB$9)^2))^2))/2)*(menu!$D$14)^2</f>
        <v>0.24777690213163273</v>
      </c>
      <c r="AC26">
        <f>((1+40/SQRT(40^2+(SQRT(($B$11-$E26)^2+($C$11-AC$9)^2))^2))/2)*(menu!$D$14)^2</f>
        <v>0.24837018001203645</v>
      </c>
      <c r="AD26">
        <f>((1+40/SQRT(40^2+(SQRT(($B$11-$E26)^2+($C$11-AD$9)^2))^2))/2)*(menu!$D$14)^2</f>
        <v>0.24897298488427866</v>
      </c>
      <c r="AE26">
        <f>((1+40/SQRT(40^2+(SQRT(($B$11-$E26)^2+($C$11-AE$9)^2))^2))/2)*(menu!$D$14)^2</f>
        <v>0.2495855199866874</v>
      </c>
      <c r="AF26">
        <f>((1+40/SQRT(40^2+(SQRT(($B$11-$E26)^2+($C$11-AF$9)^2))^2))/2)*(menu!$D$14)^2</f>
        <v>0.2502079931962391</v>
      </c>
      <c r="AG26">
        <f>((1+40/SQRT(40^2+(SQRT(($B$11-$E26)^2+($C$11-AG$9)^2))^2))/2)*(menu!$D$14)^2</f>
        <v>0.2508406170922422</v>
      </c>
      <c r="AH26">
        <f>((1+40/SQRT(40^2+(SQRT(($B$11-$E26)^2+($C$11-AH$9)^2))^2))/2)*(menu!$D$14)^2</f>
        <v>0.25148360901501637</v>
      </c>
      <c r="AI26">
        <f>((1+40/SQRT(40^2+(SQRT(($B$11-$E26)^2+($C$11-AI$9)^2))^2))/2)*(menu!$D$14)^2</f>
        <v>0.25213719111873917</v>
      </c>
      <c r="AJ26">
        <f>((1+40/SQRT(40^2+(SQRT(($B$11-$E26)^2+($C$11-AJ$9)^2))^2))/2)*(menu!$D$14)^2</f>
        <v>0.25280159041754791</v>
      </c>
      <c r="AK26">
        <f>((1+40/SQRT(40^2+(SQRT(($B$11-$E26)^2+($C$11-AK$9)^2))^2))/2)*(menu!$D$14)^2</f>
        <v>0.25347703882388145</v>
      </c>
      <c r="AL26">
        <f>((1+40/SQRT(40^2+(SQRT(($B$11-$E26)^2+($C$11-AL$9)^2))^2))/2)*(menu!$D$14)^2</f>
        <v>0.25416377317794309</v>
      </c>
      <c r="AM26">
        <f>((1+40/SQRT(40^2+(SQRT(($B$11-$E26)^2+($C$11-AM$9)^2))^2))/2)*(menu!$D$14)^2</f>
        <v>0.25486203526704521</v>
      </c>
      <c r="AN26">
        <f>((1+40/SQRT(40^2+(SQRT(($B$11-$E26)^2+($C$11-AN$9)^2))^2))/2)*(menu!$D$14)^2</f>
        <v>0.25557207183346931</v>
      </c>
      <c r="AO26">
        <f>((1+40/SQRT(40^2+(SQRT(($B$11-$E26)^2+($C$11-AO$9)^2))^2))/2)*(menu!$D$14)^2</f>
        <v>0.25629413456933214</v>
      </c>
      <c r="AP26">
        <f>((1+40/SQRT(40^2+(SQRT(($B$11-$E26)^2+($C$11-AP$9)^2))^2))/2)*(menu!$D$14)^2</f>
        <v>0.25702848009679707</v>
      </c>
      <c r="AQ26">
        <f>((1+40/SQRT(40^2+(SQRT(($B$11-$E26)^2+($C$11-AQ$9)^2))^2))/2)*(menu!$D$14)^2</f>
        <v>0.25777536993179784</v>
      </c>
      <c r="AR26">
        <f>((1+40/SQRT(40^2+(SQRT(($B$11-$E26)^2+($C$11-AR$9)^2))^2))/2)*(menu!$D$14)^2</f>
        <v>0.25853507042926088</v>
      </c>
      <c r="AS26">
        <f>((1+40/SQRT(40^2+(SQRT(($B$11-$E26)^2+($C$11-AS$9)^2))^2))/2)*(menu!$D$14)^2</f>
        <v>0.25930785270761003</v>
      </c>
      <c r="AT26">
        <f>((1+40/SQRT(40^2+(SQRT(($B$11-$E26)^2+($C$11-AT$9)^2))^2))/2)*(menu!$D$14)^2</f>
        <v>0.26009399255011884</v>
      </c>
      <c r="AU26">
        <f>((1+40/SQRT(40^2+(SQRT(($B$11-$E26)^2+($C$11-AU$9)^2))^2))/2)*(menu!$D$14)^2</f>
        <v>0.26089377028043814</v>
      </c>
      <c r="AV26">
        <f>((1+40/SQRT(40^2+(SQRT(($B$11-$E26)^2+($C$11-AV$9)^2))^2))/2)*(menu!$D$14)^2</f>
        <v>0.26170747060936683</v>
      </c>
      <c r="AW26">
        <f>((1+40/SQRT(40^2+(SQRT(($B$11-$E26)^2+($C$11-AW$9)^2))^2))/2)*(menu!$D$14)^2</f>
        <v>0.26253538244965235</v>
      </c>
      <c r="AX26">
        <f>((1+40/SQRT(40^2+(SQRT(($B$11-$E26)^2+($C$11-AX$9)^2))^2))/2)*(menu!$D$14)^2</f>
        <v>0.26337779869530159</v>
      </c>
      <c r="AY26">
        <f>((1+40/SQRT(40^2+(SQRT(($B$11-$E26)^2+($C$11-AY$9)^2))^2))/2)*(menu!$D$14)^2</f>
        <v>0.26423501596155397</v>
      </c>
      <c r="AZ26">
        <f>((1+40/SQRT(40^2+(SQRT(($B$11-$E26)^2+($C$11-AZ$9)^2))^2))/2)*(menu!$D$14)^2</f>
        <v>0.26510733428130639</v>
      </c>
      <c r="BA26">
        <f>((1+40/SQRT(40^2+(SQRT(($B$11-$E26)^2+($C$11-BA$9)^2))^2))/2)*(menu!$D$14)^2</f>
        <v>0.26599505675339702</v>
      </c>
      <c r="BB26">
        <f>((1+40/SQRT(40^2+(SQRT(($B$11-$E26)^2+($C$11-BB$9)^2))^2))/2)*(menu!$D$14)^2</f>
        <v>0.26689848913773462</v>
      </c>
      <c r="BC26">
        <f>((1+40/SQRT(40^2+(SQRT(($B$11-$E26)^2+($C$11-BC$9)^2))^2))/2)*(menu!$D$14)^2</f>
        <v>0.26781793939181275</v>
      </c>
      <c r="BD26">
        <f>((1+40/SQRT(40^2+(SQRT(($B$11-$E26)^2+($C$11-BD$9)^2))^2))/2)*(menu!$D$14)^2</f>
        <v>0.26875371714266577</v>
      </c>
    </row>
    <row r="27" spans="1:56" ht="35" customHeight="1" x14ac:dyDescent="0.45">
      <c r="E27">
        <v>17</v>
      </c>
      <c r="F27">
        <f>((1+40/SQRT(40^2+(SQRT(($B$11-$E27)^2+($C$11-F$9)^2))^2))/2)*(menu!$D$14)^2</f>
        <v>0.23680749627880227</v>
      </c>
      <c r="G27">
        <f>((1+40/SQRT(40^2+(SQRT(($B$11-$E27)^2+($C$11-G$9)^2))^2))/2)*(menu!$D$14)^2</f>
        <v>0.23723486161323584</v>
      </c>
      <c r="H27">
        <f>((1+40/SQRT(40^2+(SQRT(($B$11-$E27)^2+($C$11-H$9)^2))^2))/2)*(menu!$D$14)^2</f>
        <v>0.23766831975986552</v>
      </c>
      <c r="I27">
        <f>((1+40/SQRT(40^2+(SQRT(($B$11-$E27)^2+($C$11-I$9)^2))^2))/2)*(menu!$D$14)^2</f>
        <v>0.23810799245549366</v>
      </c>
      <c r="J27">
        <f>((1+40/SQRT(40^2+(SQRT(($B$11-$E27)^2+($C$11-J$9)^2))^2))/2)*(menu!$D$14)^2</f>
        <v>0.23855400437691196</v>
      </c>
      <c r="K27">
        <f>((1+40/SQRT(40^2+(SQRT(($B$11-$E27)^2+($C$11-K$9)^2))^2))/2)*(menu!$D$14)^2</f>
        <v>0.23900648321544643</v>
      </c>
      <c r="L27">
        <f>((1+40/SQRT(40^2+(SQRT(($B$11-$E27)^2+($C$11-L$9)^2))^2))/2)*(menu!$D$14)^2</f>
        <v>0.23946555975290054</v>
      </c>
      <c r="M27">
        <f>((1+40/SQRT(40^2+(SQRT(($B$11-$E27)^2+($C$11-M$9)^2))^2))/2)*(menu!$D$14)^2</f>
        <v>0.2399313679388535</v>
      </c>
      <c r="N27">
        <f>((1+40/SQRT(40^2+(SQRT(($B$11-$E27)^2+($C$11-N$9)^2))^2))/2)*(menu!$D$14)^2</f>
        <v>0.24040404496926218</v>
      </c>
      <c r="O27">
        <f>((1+40/SQRT(40^2+(SQRT(($B$11-$E27)^2+($C$11-O$9)^2))^2))/2)*(menu!$D$14)^2</f>
        <v>0.24088373136630192</v>
      </c>
      <c r="P27">
        <f>((1+40/SQRT(40^2+(SQRT(($B$11-$E27)^2+($C$11-P$9)^2))^2))/2)*(menu!$D$14)^2</f>
        <v>0.2413705710593721</v>
      </c>
      <c r="Q27">
        <f>((1+40/SQRT(40^2+(SQRT(($B$11-$E27)^2+($C$11-Q$9)^2))^2))/2)*(menu!$D$14)^2</f>
        <v>0.24186471146717606</v>
      </c>
      <c r="R27">
        <f>((1+40/SQRT(40^2+(SQRT(($B$11-$E27)^2+($C$11-R$9)^2))^2))/2)*(menu!$D$14)^2</f>
        <v>0.24236630358077133</v>
      </c>
      <c r="S27">
        <f>((1+40/SQRT(40^2+(SQRT(($B$11-$E27)^2+($C$11-S$9)^2))^2))/2)*(menu!$D$14)^2</f>
        <v>0.24287550204746949</v>
      </c>
      <c r="T27">
        <f>((1+40/SQRT(40^2+(SQRT(($B$11-$E27)^2+($C$11-T$9)^2))^2))/2)*(menu!$D$14)^2</f>
        <v>0.24339246525544492</v>
      </c>
      <c r="U27">
        <f>((1+40/SQRT(40^2+(SQRT(($B$11-$E27)^2+($C$11-U$9)^2))^2))/2)*(menu!$D$14)^2</f>
        <v>0.24391735541889209</v>
      </c>
      <c r="V27">
        <f>((1+40/SQRT(40^2+(SQRT(($B$11-$E27)^2+($C$11-V$9)^2))^2))/2)*(menu!$D$14)^2</f>
        <v>0.24445033866354896</v>
      </c>
      <c r="W27">
        <f>((1+40/SQRT(40^2+(SQRT(($B$11-$E27)^2+($C$11-W$9)^2))^2))/2)*(menu!$D$14)^2</f>
        <v>0.24499158511237601</v>
      </c>
      <c r="X27">
        <f>((1+40/SQRT(40^2+(SQRT(($B$11-$E27)^2+($C$11-X$9)^2))^2))/2)*(menu!$D$14)^2</f>
        <v>0.24554126897115552</v>
      </c>
      <c r="Y27">
        <f>((1+40/SQRT(40^2+(SQRT(($B$11-$E27)^2+($C$11-Y$9)^2))^2))/2)*(menu!$D$14)^2</f>
        <v>0.24609956861374274</v>
      </c>
      <c r="Z27">
        <f>((1+40/SQRT(40^2+(SQRT(($B$11-$E27)^2+($C$11-Z$9)^2))^2))/2)*(menu!$D$14)^2</f>
        <v>0.24666666666666665</v>
      </c>
      <c r="AA27">
        <f>((1+40/SQRT(40^2+(SQRT(($B$11-$E27)^2+($C$11-AA$9)^2))^2))/2)*(menu!$D$14)^2</f>
        <v>0.24724275009274149</v>
      </c>
      <c r="AB27">
        <f>((1+40/SQRT(40^2+(SQRT(($B$11-$E27)^2+($C$11-AB$9)^2))^2))/2)*(menu!$D$14)^2</f>
        <v>0.24782801027330659</v>
      </c>
      <c r="AC27">
        <f>((1+40/SQRT(40^2+(SQRT(($B$11-$E27)^2+($C$11-AC$9)^2))^2))/2)*(menu!$D$14)^2</f>
        <v>0.24842264308866788</v>
      </c>
      <c r="AD27">
        <f>((1+40/SQRT(40^2+(SQRT(($B$11-$E27)^2+($C$11-AD$9)^2))^2))/2)*(menu!$D$14)^2</f>
        <v>0.24902684899626332</v>
      </c>
      <c r="AE27">
        <f>((1+40/SQRT(40^2+(SQRT(($B$11-$E27)^2+($C$11-AE$9)^2))^2))/2)*(menu!$D$14)^2</f>
        <v>0.24964083310601801</v>
      </c>
      <c r="AF27">
        <f>((1+40/SQRT(40^2+(SQRT(($B$11-$E27)^2+($C$11-AF$9)^2))^2))/2)*(menu!$D$14)^2</f>
        <v>0.25026480525229439</v>
      </c>
      <c r="AG27">
        <f>((1+40/SQRT(40^2+(SQRT(($B$11-$E27)^2+($C$11-AG$9)^2))^2))/2)*(menu!$D$14)^2</f>
        <v>0.25089898006177558</v>
      </c>
      <c r="AH27">
        <f>((1+40/SQRT(40^2+(SQRT(($B$11-$E27)^2+($C$11-AH$9)^2))^2))/2)*(menu!$D$14)^2</f>
        <v>0.25154357701654478</v>
      </c>
      <c r="AI27">
        <f>((1+40/SQRT(40^2+(SQRT(($B$11-$E27)^2+($C$11-AI$9)^2))^2))/2)*(menu!$D$14)^2</f>
        <v>0.25219882051154241</v>
      </c>
      <c r="AJ27">
        <f>((1+40/SQRT(40^2+(SQRT(($B$11-$E27)^2+($C$11-AJ$9)^2))^2))/2)*(menu!$D$14)^2</f>
        <v>0.25286493990549486</v>
      </c>
      <c r="AK27">
        <f>((1+40/SQRT(40^2+(SQRT(($B$11-$E27)^2+($C$11-AK$9)^2))^2))/2)*(menu!$D$14)^2</f>
        <v>0.25354216956430747</v>
      </c>
      <c r="AL27">
        <f>((1+40/SQRT(40^2+(SQRT(($B$11-$E27)^2+($C$11-AL$9)^2))^2))/2)*(menu!$D$14)^2</f>
        <v>0.25423074889580899</v>
      </c>
      <c r="AM27">
        <f>((1+40/SQRT(40^2+(SQRT(($B$11-$E27)^2+($C$11-AM$9)^2))^2))/2)*(menu!$D$14)^2</f>
        <v>0.25493092237461618</v>
      </c>
      <c r="AN27">
        <f>((1+40/SQRT(40^2+(SQRT(($B$11-$E27)^2+($C$11-AN$9)^2))^2))/2)*(menu!$D$14)^2</f>
        <v>0.25564293955575601</v>
      </c>
      <c r="AO27">
        <f>((1+40/SQRT(40^2+(SQRT(($B$11-$E27)^2+($C$11-AO$9)^2))^2))/2)*(menu!$D$14)^2</f>
        <v>0.25636705507554441</v>
      </c>
      <c r="AP27">
        <f>((1+40/SQRT(40^2+(SQRT(($B$11-$E27)^2+($C$11-AP$9)^2))^2))/2)*(menu!$D$14)^2</f>
        <v>0.25710352863806146</v>
      </c>
      <c r="AQ27">
        <f>((1+40/SQRT(40^2+(SQRT(($B$11-$E27)^2+($C$11-AQ$9)^2))^2))/2)*(menu!$D$14)^2</f>
        <v>0.25785262498539657</v>
      </c>
      <c r="AR27">
        <f>((1+40/SQRT(40^2+(SQRT(($B$11-$E27)^2+($C$11-AR$9)^2))^2))/2)*(menu!$D$14)^2</f>
        <v>0.25861461384965023</v>
      </c>
      <c r="AS27">
        <f>((1+40/SQRT(40^2+(SQRT(($B$11-$E27)^2+($C$11-AS$9)^2))^2))/2)*(menu!$D$14)^2</f>
        <v>0.25938976988447587</v>
      </c>
      <c r="AT27">
        <f>((1+40/SQRT(40^2+(SQRT(($B$11-$E27)^2+($C$11-AT$9)^2))^2))/2)*(menu!$D$14)^2</f>
        <v>0.26017837257372728</v>
      </c>
      <c r="AU27">
        <f>((1+40/SQRT(40^2+(SQRT(($B$11-$E27)^2+($C$11-AU$9)^2))^2))/2)*(menu!$D$14)^2</f>
        <v>0.26098070611453289</v>
      </c>
      <c r="AV27">
        <f>((1+40/SQRT(40^2+(SQRT(($B$11-$E27)^2+($C$11-AV$9)^2))^2))/2)*(menu!$D$14)^2</f>
        <v>0.26179705927185892</v>
      </c>
      <c r="AW27">
        <f>((1+40/SQRT(40^2+(SQRT(($B$11-$E27)^2+($C$11-AW$9)^2))^2))/2)*(menu!$D$14)^2</f>
        <v>0.26262772520133809</v>
      </c>
      <c r="AX27">
        <f>((1+40/SQRT(40^2+(SQRT(($B$11-$E27)^2+($C$11-AX$9)^2))^2))/2)*(menu!$D$14)^2</f>
        <v>0.26347300123683026</v>
      </c>
      <c r="AY27">
        <f>((1+40/SQRT(40^2+(SQRT(($B$11-$E27)^2+($C$11-AY$9)^2))^2))/2)*(menu!$D$14)^2</f>
        <v>0.26433318863884692</v>
      </c>
      <c r="AZ27">
        <f>((1+40/SQRT(40^2+(SQRT(($B$11-$E27)^2+($C$11-AZ$9)^2))^2))/2)*(menu!$D$14)^2</f>
        <v>0.26520859229960714</v>
      </c>
      <c r="BA27">
        <f>((1+40/SQRT(40^2+(SQRT(($B$11-$E27)^2+($C$11-BA$9)^2))^2))/2)*(menu!$D$14)^2</f>
        <v>0.26609952040010104</v>
      </c>
      <c r="BB27">
        <f>((1+40/SQRT(40^2+(SQRT(($B$11-$E27)^2+($C$11-BB$9)^2))^2))/2)*(menu!$D$14)^2</f>
        <v>0.2670062840141097</v>
      </c>
      <c r="BC27">
        <f>((1+40/SQRT(40^2+(SQRT(($B$11-$E27)^2+($C$11-BC$9)^2))^2))/2)*(menu!$D$14)^2</f>
        <v>0.26792919665367737</v>
      </c>
      <c r="BD27">
        <f>((1+40/SQRT(40^2+(SQRT(($B$11-$E27)^2+($C$11-BD$9)^2))^2))/2)*(menu!$D$14)^2</f>
        <v>0.2688685737500362</v>
      </c>
    </row>
    <row r="28" spans="1:56" ht="35" customHeight="1" x14ac:dyDescent="0.45">
      <c r="E28">
        <v>18</v>
      </c>
      <c r="F28">
        <f>((1+40/SQRT(40^2+(SQRT(($B$11-$E28)^2+($C$11-F$9)^2))^2))/2)*(menu!$D$14)^2</f>
        <v>0.23683403729173377</v>
      </c>
      <c r="G28">
        <f>((1+40/SQRT(40^2+(SQRT(($B$11-$E28)^2+($C$11-G$9)^2))^2))/2)*(menu!$D$14)^2</f>
        <v>0.23726200643886111</v>
      </c>
      <c r="H28">
        <f>((1+40/SQRT(40^2+(SQRT(($B$11-$E28)^2+($C$11-H$9)^2))^2))/2)*(menu!$D$14)^2</f>
        <v>0.237696086298024</v>
      </c>
      <c r="I28">
        <f>((1+40/SQRT(40^2+(SQRT(($B$11-$E28)^2+($C$11-I$9)^2))^2))/2)*(menu!$D$14)^2</f>
        <v>0.23813639925194441</v>
      </c>
      <c r="J28">
        <f>((1+40/SQRT(40^2+(SQRT(($B$11-$E28)^2+($C$11-J$9)^2))^2))/2)*(menu!$D$14)^2</f>
        <v>0.23858307065042064</v>
      </c>
      <c r="K28">
        <f>((1+40/SQRT(40^2+(SQRT(($B$11-$E28)^2+($C$11-K$9)^2))^2))/2)*(menu!$D$14)^2</f>
        <v>0.23903622888614429</v>
      </c>
      <c r="L28">
        <f>((1+40/SQRT(40^2+(SQRT(($B$11-$E28)^2+($C$11-L$9)^2))^2))/2)*(menu!$D$14)^2</f>
        <v>0.23949600547198005</v>
      </c>
      <c r="M28">
        <f>((1+40/SQRT(40^2+(SQRT(($B$11-$E28)^2+($C$11-M$9)^2))^2))/2)*(menu!$D$14)^2</f>
        <v>0.23996253511966892</v>
      </c>
      <c r="N28">
        <f>((1+40/SQRT(40^2+(SQRT(($B$11-$E28)^2+($C$11-N$9)^2))^2))/2)*(menu!$D$14)^2</f>
        <v>0.24043595581990548</v>
      </c>
      <c r="O28">
        <f>((1+40/SQRT(40^2+(SQRT(($B$11-$E28)^2+($C$11-O$9)^2))^2))/2)*(menu!$D$14)^2</f>
        <v>0.24091640892373095</v>
      </c>
      <c r="P28">
        <f>((1+40/SQRT(40^2+(SQRT(($B$11-$E28)^2+($C$11-P$9)^2))^2))/2)*(menu!$D$14)^2</f>
        <v>0.24140403922516865</v>
      </c>
      <c r="Q28">
        <f>((1+40/SQRT(40^2+(SQRT(($B$11-$E28)^2+($C$11-Q$9)^2))^2))/2)*(menu!$D$14)^2</f>
        <v>0.24189899504501788</v>
      </c>
      <c r="R28">
        <f>((1+40/SQRT(40^2+(SQRT(($B$11-$E28)^2+($C$11-R$9)^2))^2))/2)*(menu!$D$14)^2</f>
        <v>0.24240142831570571</v>
      </c>
      <c r="S28">
        <f>((1+40/SQRT(40^2+(SQRT(($B$11-$E28)^2+($C$11-S$9)^2))^2))/2)*(menu!$D$14)^2</f>
        <v>0.24291149466707965</v>
      </c>
      <c r="T28">
        <f>((1+40/SQRT(40^2+(SQRT(($B$11-$E28)^2+($C$11-T$9)^2))^2))/2)*(menu!$D$14)^2</f>
        <v>0.24342935351300687</v>
      </c>
      <c r="U28">
        <f>((1+40/SQRT(40^2+(SQRT(($B$11-$E28)^2+($C$11-U$9)^2))^2))/2)*(menu!$D$14)^2</f>
        <v>0.24395516813862328</v>
      </c>
      <c r="V28">
        <f>((1+40/SQRT(40^2+(SQRT(($B$11-$E28)^2+($C$11-V$9)^2))^2))/2)*(menu!$D$14)^2</f>
        <v>0.24448910578805508</v>
      </c>
      <c r="W28">
        <f>((1+40/SQRT(40^2+(SQRT(($B$11-$E28)^2+($C$11-W$9)^2))^2))/2)*(menu!$D$14)^2</f>
        <v>0.24503133775240857</v>
      </c>
      <c r="X28">
        <f>((1+40/SQRT(40^2+(SQRT(($B$11-$E28)^2+($C$11-X$9)^2))^2))/2)*(menu!$D$14)^2</f>
        <v>0.24558203945779761</v>
      </c>
      <c r="Y28">
        <f>((1+40/SQRT(40^2+(SQRT(($B$11-$E28)^2+($C$11-Y$9)^2))^2))/2)*(menu!$D$14)^2</f>
        <v>0.24614139055314602</v>
      </c>
      <c r="Z28">
        <f>((1+40/SQRT(40^2+(SQRT(($B$11-$E28)^2+($C$11-Z$9)^2))^2))/2)*(menu!$D$14)^2</f>
        <v>0.24670957499746968</v>
      </c>
      <c r="AA28">
        <f>((1+40/SQRT(40^2+(SQRT(($B$11-$E28)^2+($C$11-AA$9)^2))^2))/2)*(menu!$D$14)^2</f>
        <v>0.24728678114630367</v>
      </c>
      <c r="AB28">
        <f>((1+40/SQRT(40^2+(SQRT(($B$11-$E28)^2+($C$11-AB$9)^2))^2))/2)*(menu!$D$14)^2</f>
        <v>0.24787320183690054</v>
      </c>
      <c r="AC28">
        <f>((1+40/SQRT(40^2+(SQRT(($B$11-$E28)^2+($C$11-AC$9)^2))^2))/2)*(menu!$D$14)^2</f>
        <v>0.24846903447177826</v>
      </c>
      <c r="AD28">
        <f>((1+40/SQRT(40^2+(SQRT(($B$11-$E28)^2+($C$11-AD$9)^2))^2))/2)*(menu!$D$14)^2</f>
        <v>0.24907448110014643</v>
      </c>
      <c r="AE28">
        <f>((1+40/SQRT(40^2+(SQRT(($B$11-$E28)^2+($C$11-AE$9)^2))^2))/2)*(menu!$D$14)^2</f>
        <v>0.2496897484966849</v>
      </c>
      <c r="AF28">
        <f>((1+40/SQRT(40^2+(SQRT(($B$11-$E28)^2+($C$11-AF$9)^2))^2))/2)*(menu!$D$14)^2</f>
        <v>0.25031504823708567</v>
      </c>
      <c r="AG28">
        <f>((1+40/SQRT(40^2+(SQRT(($B$11-$E28)^2+($C$11-AG$9)^2))^2))/2)*(menu!$D$14)^2</f>
        <v>0.2509505967697036</v>
      </c>
      <c r="AH28">
        <f>((1+40/SQRT(40^2+(SQRT(($B$11-$E28)^2+($C$11-AH$9)^2))^2))/2)*(menu!$D$14)^2</f>
        <v>0.25159661548258588</v>
      </c>
      <c r="AI28">
        <f>((1+40/SQRT(40^2+(SQRT(($B$11-$E28)^2+($C$11-AI$9)^2))^2))/2)*(menu!$D$14)^2</f>
        <v>0.25225333076506939</v>
      </c>
      <c r="AJ28">
        <f>((1+40/SQRT(40^2+(SQRT(($B$11-$E28)^2+($C$11-AJ$9)^2))^2))/2)*(menu!$D$14)^2</f>
        <v>0.25292097406304592</v>
      </c>
      <c r="AK28">
        <f>((1+40/SQRT(40^2+(SQRT(($B$11-$E28)^2+($C$11-AK$9)^2))^2))/2)*(menu!$D$14)^2</f>
        <v>0.25359978192689514</v>
      </c>
      <c r="AL28">
        <f>((1+40/SQRT(40^2+(SQRT(($B$11-$E28)^2+($C$11-AL$9)^2))^2))/2)*(menu!$D$14)^2</f>
        <v>0.25428999605097946</v>
      </c>
      <c r="AM28">
        <f>((1+40/SQRT(40^2+(SQRT(($B$11-$E28)^2+($C$11-AM$9)^2))^2))/2)*(menu!$D$14)^2</f>
        <v>0.25499186330347479</v>
      </c>
      <c r="AN28">
        <f>((1+40/SQRT(40^2+(SQRT(($B$11-$E28)^2+($C$11-AN$9)^2))^2))/2)*(menu!$D$14)^2</f>
        <v>0.2557056357451814</v>
      </c>
      <c r="AO28">
        <f>((1+40/SQRT(40^2+(SQRT(($B$11-$E28)^2+($C$11-AO$9)^2))^2))/2)*(menu!$D$14)^2</f>
        <v>0.25643157063581784</v>
      </c>
      <c r="AP28">
        <f>((1+40/SQRT(40^2+(SQRT(($B$11-$E28)^2+($C$11-AP$9)^2))^2))/2)*(menu!$D$14)^2</f>
        <v>0.25716993042614378</v>
      </c>
      <c r="AQ28">
        <f>((1+40/SQRT(40^2+(SQRT(($B$11-$E28)^2+($C$11-AQ$9)^2))^2))/2)*(menu!$D$14)^2</f>
        <v>0.25792098273408748</v>
      </c>
      <c r="AR28">
        <f>((1+40/SQRT(40^2+(SQRT(($B$11-$E28)^2+($C$11-AR$9)^2))^2))/2)*(menu!$D$14)^2</f>
        <v>0.25868500030286667</v>
      </c>
      <c r="AS28">
        <f>((1+40/SQRT(40^2+(SQRT(($B$11-$E28)^2+($C$11-AS$9)^2))^2))/2)*(menu!$D$14)^2</f>
        <v>0.25946226093888908</v>
      </c>
      <c r="AT28">
        <f>((1+40/SQRT(40^2+(SQRT(($B$11-$E28)^2+($C$11-AT$9)^2))^2))/2)*(menu!$D$14)^2</f>
        <v>0.2602530474269944</v>
      </c>
      <c r="AU28">
        <f>((1+40/SQRT(40^2+(SQRT(($B$11-$E28)^2+($C$11-AU$9)^2))^2))/2)*(menu!$D$14)^2</f>
        <v>0.26105764742035875</v>
      </c>
      <c r="AV28">
        <f>((1+40/SQRT(40^2+(SQRT(($B$11-$E28)^2+($C$11-AV$9)^2))^2))/2)*(menu!$D$14)^2</f>
        <v>0.26187635330211662</v>
      </c>
      <c r="AW28">
        <f>((1+40/SQRT(40^2+(SQRT(($B$11-$E28)^2+($C$11-AW$9)^2))^2))/2)*(menu!$D$14)^2</f>
        <v>0.2627094620154693</v>
      </c>
      <c r="AX28">
        <f>((1+40/SQRT(40^2+(SQRT(($B$11-$E28)^2+($C$11-AX$9)^2))^2))/2)*(menu!$D$14)^2</f>
        <v>0.26355727485873498</v>
      </c>
      <c r="AY28">
        <f>((1+40/SQRT(40^2+(SQRT(($B$11-$E28)^2+($C$11-AY$9)^2))^2))/2)*(menu!$D$14)^2</f>
        <v>0.26442009724145549</v>
      </c>
      <c r="AZ28">
        <f>((1+40/SQRT(40^2+(SQRT(($B$11-$E28)^2+($C$11-AZ$9)^2))^2))/2)*(menu!$D$14)^2</f>
        <v>0.26529823839730932</v>
      </c>
      <c r="BA28">
        <f>((1+40/SQRT(40^2+(SQRT(($B$11-$E28)^2+($C$11-BA$9)^2))^2))/2)*(menu!$D$14)^2</f>
        <v>0.26619201104917806</v>
      </c>
      <c r="BB28">
        <f>((1+40/SQRT(40^2+(SQRT(($B$11-$E28)^2+($C$11-BB$9)^2))^2))/2)*(menu!$D$14)^2</f>
        <v>0.26710173102128754</v>
      </c>
      <c r="BC28">
        <f>((1+40/SQRT(40^2+(SQRT(($B$11-$E28)^2+($C$11-BC$9)^2))^2))/2)*(menu!$D$14)^2</f>
        <v>0.26802771679287618</v>
      </c>
      <c r="BD28">
        <f>((1+40/SQRT(40^2+(SQRT(($B$11-$E28)^2+($C$11-BD$9)^2))^2))/2)*(menu!$D$14)^2</f>
        <v>0.26897028898734671</v>
      </c>
    </row>
    <row r="29" spans="1:56" ht="35" customHeight="1" x14ac:dyDescent="0.45">
      <c r="E29">
        <v>19</v>
      </c>
      <c r="F29">
        <f>((1+40/SQRT(40^2+(SQRT(($B$11-$E29)^2+($C$11-F$9)^2))^2))/2)*(menu!$D$14)^2</f>
        <v>0.23685706961915312</v>
      </c>
      <c r="G29">
        <f>((1+40/SQRT(40^2+(SQRT(($B$11-$E29)^2+($C$11-G$9)^2))^2))/2)*(menu!$D$14)^2</f>
        <v>0.23728556322167135</v>
      </c>
      <c r="H29">
        <f>((1+40/SQRT(40^2+(SQRT(($B$11-$E29)^2+($C$11-H$9)^2))^2))/2)*(menu!$D$14)^2</f>
        <v>0.23772018310153792</v>
      </c>
      <c r="I29">
        <f>((1+40/SQRT(40^2+(SQRT(($B$11-$E29)^2+($C$11-I$9)^2))^2))/2)*(menu!$D$14)^2</f>
        <v>0.23816105220398537</v>
      </c>
      <c r="J29">
        <f>((1+40/SQRT(40^2+(SQRT(($B$11-$E29)^2+($C$11-J$9)^2))^2))/2)*(menu!$D$14)^2</f>
        <v>0.23860829646495663</v>
      </c>
      <c r="K29">
        <f>((1+40/SQRT(40^2+(SQRT(($B$11-$E29)^2+($C$11-K$9)^2))^2))/2)*(menu!$D$14)^2</f>
        <v>0.23906204488803476</v>
      </c>
      <c r="L29">
        <f>((1+40/SQRT(40^2+(SQRT(($B$11-$E29)^2+($C$11-L$9)^2))^2))/2)*(menu!$D$14)^2</f>
        <v>0.23952242962289205</v>
      </c>
      <c r="M29">
        <f>((1+40/SQRT(40^2+(SQRT(($B$11-$E29)^2+($C$11-M$9)^2))^2))/2)*(menu!$D$14)^2</f>
        <v>0.23998958604522225</v>
      </c>
      <c r="N29">
        <f>((1+40/SQRT(40^2+(SQRT(($B$11-$E29)^2+($C$11-N$9)^2))^2))/2)*(menu!$D$14)^2</f>
        <v>0.24046365283811014</v>
      </c>
      <c r="O29">
        <f>((1+40/SQRT(40^2+(SQRT(($B$11-$E29)^2+($C$11-O$9)^2))^2))/2)*(menu!$D$14)^2</f>
        <v>0.2409447720747819</v>
      </c>
      <c r="P29">
        <f>((1+40/SQRT(40^2+(SQRT(($B$11-$E29)^2+($C$11-P$9)^2))^2))/2)*(menu!$D$14)^2</f>
        <v>0.2414330893026686</v>
      </c>
      <c r="Q29">
        <f>((1+40/SQRT(40^2+(SQRT(($B$11-$E29)^2+($C$11-Q$9)^2))^2))/2)*(menu!$D$14)^2</f>
        <v>0.24192875362870053</v>
      </c>
      <c r="R29">
        <f>((1+40/SQRT(40^2+(SQRT(($B$11-$E29)^2+($C$11-R$9)^2))^2))/2)*(menu!$D$14)^2</f>
        <v>0.24243191780573664</v>
      </c>
      <c r="S29">
        <f>((1+40/SQRT(40^2+(SQRT(($B$11-$E29)^2+($C$11-S$9)^2))^2))/2)*(menu!$D$14)^2</f>
        <v>0.24294273832001601</v>
      </c>
      <c r="T29">
        <f>((1+40/SQRT(40^2+(SQRT(($B$11-$E29)^2+($C$11-T$9)^2))^2))/2)*(menu!$D$14)^2</f>
        <v>0.24346137547950056</v>
      </c>
      <c r="U29">
        <f>((1+40/SQRT(40^2+(SQRT(($B$11-$E29)^2+($C$11-U$9)^2))^2))/2)*(menu!$D$14)^2</f>
        <v>0.24398799350295766</v>
      </c>
      <c r="V29">
        <f>((1+40/SQRT(40^2+(SQRT(($B$11-$E29)^2+($C$11-V$9)^2))^2))/2)*(menu!$D$14)^2</f>
        <v>0.24452276060960867</v>
      </c>
      <c r="W29">
        <f>((1+40/SQRT(40^2+(SQRT(($B$11-$E29)^2+($C$11-W$9)^2))^2))/2)*(menu!$D$14)^2</f>
        <v>0.24506584910914478</v>
      </c>
      <c r="X29">
        <f>((1+40/SQRT(40^2+(SQRT(($B$11-$E29)^2+($C$11-X$9)^2))^2))/2)*(menu!$D$14)^2</f>
        <v>0.24561743549188403</v>
      </c>
      <c r="Y29">
        <f>((1+40/SQRT(40^2+(SQRT(($B$11-$E29)^2+($C$11-Y$9)^2))^2))/2)*(menu!$D$14)^2</f>
        <v>0.24617770051881216</v>
      </c>
      <c r="Z29">
        <f>((1+40/SQRT(40^2+(SQRT(($B$11-$E29)^2+($C$11-Z$9)^2))^2))/2)*(menu!$D$14)^2</f>
        <v>0.24674682931121686</v>
      </c>
      <c r="AA29">
        <f>((1+40/SQRT(40^2+(SQRT(($B$11-$E29)^2+($C$11-AA$9)^2))^2))/2)*(menu!$D$14)^2</f>
        <v>0.24732501143958732</v>
      </c>
      <c r="AB29">
        <f>((1+40/SQRT(40^2+(SQRT(($B$11-$E29)^2+($C$11-AB$9)^2))^2))/2)*(menu!$D$14)^2</f>
        <v>0.24791244101140905</v>
      </c>
      <c r="AC29">
        <f>((1+40/SQRT(40^2+(SQRT(($B$11-$E29)^2+($C$11-AC$9)^2))^2))/2)*(menu!$D$14)^2</f>
        <v>0.24850931675744037</v>
      </c>
      <c r="AD29">
        <f>((1+40/SQRT(40^2+(SQRT(($B$11-$E29)^2+($C$11-AD$9)^2))^2))/2)*(menu!$D$14)^2</f>
        <v>0.24911584211600368</v>
      </c>
      <c r="AE29">
        <f>((1+40/SQRT(40^2+(SQRT(($B$11-$E29)^2+($C$11-AE$9)^2))^2))/2)*(menu!$D$14)^2</f>
        <v>0.24973222531477218</v>
      </c>
      <c r="AF29">
        <f>((1+40/SQRT(40^2+(SQRT(($B$11-$E29)^2+($C$11-AF$9)^2))^2))/2)*(menu!$D$14)^2</f>
        <v>0.25035867944946938</v>
      </c>
      <c r="AG29">
        <f>((1+40/SQRT(40^2+(SQRT(($B$11-$E29)^2+($C$11-AG$9)^2))^2))/2)*(menu!$D$14)^2</f>
        <v>0.25099542255883289</v>
      </c>
      <c r="AH29">
        <f>((1+40/SQRT(40^2+(SQRT(($B$11-$E29)^2+($C$11-AH$9)^2))^2))/2)*(menu!$D$14)^2</f>
        <v>0.25164267769511922</v>
      </c>
      <c r="AI29">
        <f>((1+40/SQRT(40^2+(SQRT(($B$11-$E29)^2+($C$11-AI$9)^2))^2))/2)*(menu!$D$14)^2</f>
        <v>0.25230067298934433</v>
      </c>
      <c r="AJ29">
        <f>((1+40/SQRT(40^2+(SQRT(($B$11-$E29)^2+($C$11-AJ$9)^2))^2))/2)*(menu!$D$14)^2</f>
        <v>0.25296964171036718</v>
      </c>
      <c r="AK29">
        <f>((1+40/SQRT(40^2+(SQRT(($B$11-$E29)^2+($C$11-AK$9)^2))^2))/2)*(menu!$D$14)^2</f>
        <v>0.25364982231682137</v>
      </c>
      <c r="AL29">
        <f>((1+40/SQRT(40^2+(SQRT(($B$11-$E29)^2+($C$11-AL$9)^2))^2))/2)*(menu!$D$14)^2</f>
        <v>0.25434145850079609</v>
      </c>
      <c r="AM29">
        <f>((1+40/SQRT(40^2+(SQRT(($B$11-$E29)^2+($C$11-AM$9)^2))^2))/2)*(menu!$D$14)^2</f>
        <v>0.25504479922204482</v>
      </c>
      <c r="AN29">
        <f>((1+40/SQRT(40^2+(SQRT(($B$11-$E29)^2+($C$11-AN$9)^2))^2))/2)*(menu!$D$14)^2</f>
        <v>0.25576009873137323</v>
      </c>
      <c r="AO29">
        <f>((1+40/SQRT(40^2+(SQRT(($B$11-$E29)^2+($C$11-AO$9)^2))^2))/2)*(menu!$D$14)^2</f>
        <v>0.25648761658171193</v>
      </c>
      <c r="AP29">
        <f>((1+40/SQRT(40^2+(SQRT(($B$11-$E29)^2+($C$11-AP$9)^2))^2))/2)*(menu!$D$14)^2</f>
        <v>0.25722761762522595</v>
      </c>
      <c r="AQ29">
        <f>((1+40/SQRT(40^2+(SQRT(($B$11-$E29)^2+($C$11-AQ$9)^2))^2))/2)*(menu!$D$14)^2</f>
        <v>0.25798037199463902</v>
      </c>
      <c r="AR29">
        <f>((1+40/SQRT(40^2+(SQRT(($B$11-$E29)^2+($C$11-AR$9)^2))^2))/2)*(menu!$D$14)^2</f>
        <v>0.25874615506676529</v>
      </c>
      <c r="AS29">
        <f>((1+40/SQRT(40^2+(SQRT(($B$11-$E29)^2+($C$11-AS$9)^2))^2))/2)*(menu!$D$14)^2</f>
        <v>0.25952524740603355</v>
      </c>
      <c r="AT29">
        <f>((1+40/SQRT(40^2+(SQRT(($B$11-$E29)^2+($C$11-AT$9)^2))^2))/2)*(menu!$D$14)^2</f>
        <v>0.2603179346855688</v>
      </c>
      <c r="AU29">
        <f>((1+40/SQRT(40^2+(SQRT(($B$11-$E29)^2+($C$11-AU$9)^2))^2))/2)*(menu!$D$14)^2</f>
        <v>0.26112450758314715</v>
      </c>
      <c r="AV29">
        <f>((1+40/SQRT(40^2+(SQRT(($B$11-$E29)^2+($C$11-AV$9)^2))^2))/2)*(menu!$D$14)^2</f>
        <v>0.26194526164907733</v>
      </c>
      <c r="AW29">
        <f>((1+40/SQRT(40^2+(SQRT(($B$11-$E29)^2+($C$11-AW$9)^2))^2))/2)*(menu!$D$14)^2</f>
        <v>0.26278049714277046</v>
      </c>
      <c r="AX29">
        <f>((1+40/SQRT(40^2+(SQRT(($B$11-$E29)^2+($C$11-AX$9)^2))^2))/2)*(menu!$D$14)^2</f>
        <v>0.26363051883444272</v>
      </c>
      <c r="AY29">
        <f>((1+40/SQRT(40^2+(SQRT(($B$11-$E29)^2+($C$11-AY$9)^2))^2))/2)*(menu!$D$14)^2</f>
        <v>0.26449563576805579</v>
      </c>
      <c r="AZ29">
        <f>((1+40/SQRT(40^2+(SQRT(($B$11-$E29)^2+($C$11-AZ$9)^2))^2))/2)*(menu!$D$14)^2</f>
        <v>0.26537616098122485</v>
      </c>
      <c r="BA29">
        <f>((1+40/SQRT(40^2+(SQRT(($B$11-$E29)^2+($C$11-BA$9)^2))^2))/2)*(menu!$D$14)^2</f>
        <v>0.26627241117742168</v>
      </c>
      <c r="BB29">
        <f>((1+40/SQRT(40^2+(SQRT(($B$11-$E29)^2+($C$11-BB$9)^2))^2))/2)*(menu!$D$14)^2</f>
        <v>0.2671847063453669</v>
      </c>
      <c r="BC29">
        <f>((1+40/SQRT(40^2+(SQRT(($B$11-$E29)^2+($C$11-BC$9)^2))^2))/2)*(menu!$D$14)^2</f>
        <v>0.26811336932002972</v>
      </c>
      <c r="BD29">
        <f>((1+40/SQRT(40^2+(SQRT(($B$11-$E29)^2+($C$11-BD$9)^2))^2))/2)*(menu!$D$14)^2</f>
        <v>0.26905872527915281</v>
      </c>
    </row>
    <row r="30" spans="1:56" ht="35" customHeight="1" x14ac:dyDescent="0.45">
      <c r="E30">
        <v>20</v>
      </c>
      <c r="F30">
        <f>((1+40/SQRT(40^2+(SQRT(($B$11-$E30)^2+($C$11-F$9)^2))^2))/2)*(menu!$D$14)^2</f>
        <v>0.23687658039840223</v>
      </c>
      <c r="G30">
        <f>((1+40/SQRT(40^2+(SQRT(($B$11-$E30)^2+($C$11-G$9)^2))^2))/2)*(menu!$D$14)^2</f>
        <v>0.23730551860808735</v>
      </c>
      <c r="H30">
        <f>((1+40/SQRT(40^2+(SQRT(($B$11-$E30)^2+($C$11-H$9)^2))^2))/2)*(menu!$D$14)^2</f>
        <v>0.23774059630371663</v>
      </c>
      <c r="I30">
        <f>((1+40/SQRT(40^2+(SQRT(($B$11-$E30)^2+($C$11-I$9)^2))^2))/2)*(menu!$D$14)^2</f>
        <v>0.23818193690847109</v>
      </c>
      <c r="J30">
        <f>((1+40/SQRT(40^2+(SQRT(($B$11-$E30)^2+($C$11-J$9)^2))^2))/2)*(menu!$D$14)^2</f>
        <v>0.238629666856356</v>
      </c>
      <c r="K30">
        <f>((1+40/SQRT(40^2+(SQRT(($B$11-$E30)^2+($C$11-K$9)^2))^2))/2)*(menu!$D$14)^2</f>
        <v>0.23908391567007969</v>
      </c>
      <c r="L30">
        <f>((1+40/SQRT(40^2+(SQRT(($B$11-$E30)^2+($C$11-L$9)^2))^2))/2)*(menu!$D$14)^2</f>
        <v>0.23954481604050043</v>
      </c>
      <c r="M30">
        <f>((1+40/SQRT(40^2+(SQRT(($B$11-$E30)^2+($C$11-M$9)^2))^2))/2)*(menu!$D$14)^2</f>
        <v>0.24001250390760681</v>
      </c>
      <c r="N30">
        <f>((1+40/SQRT(40^2+(SQRT(($B$11-$E30)^2+($C$11-N$9)^2))^2))/2)*(menu!$D$14)^2</f>
        <v>0.24048711854298985</v>
      </c>
      <c r="O30">
        <f>((1+40/SQRT(40^2+(SQRT(($B$11-$E30)^2+($C$11-O$9)^2))^2))/2)*(menu!$D$14)^2</f>
        <v>0.24096880263375223</v>
      </c>
      <c r="P30">
        <f>((1+40/SQRT(40^2+(SQRT(($B$11-$E30)^2+($C$11-P$9)^2))^2))/2)*(menu!$D$14)^2</f>
        <v>0.24145770236779007</v>
      </c>
      <c r="Q30">
        <f>((1+40/SQRT(40^2+(SQRT(($B$11-$E30)^2+($C$11-Q$9)^2))^2))/2)*(menu!$D$14)^2</f>
        <v>0.24195396752036857</v>
      </c>
      <c r="R30">
        <f>((1+40/SQRT(40^2+(SQRT(($B$11-$E30)^2+($C$11-R$9)^2))^2))/2)*(menu!$D$14)^2</f>
        <v>0.24245775154189833</v>
      </c>
      <c r="S30">
        <f>((1+40/SQRT(40^2+(SQRT(($B$11-$E30)^2+($C$11-S$9)^2))^2))/2)*(menu!$D$14)^2</f>
        <v>0.24296921164680338</v>
      </c>
      <c r="T30">
        <f>((1+40/SQRT(40^2+(SQRT(($B$11-$E30)^2+($C$11-T$9)^2))^2))/2)*(menu!$D$14)^2</f>
        <v>0.24348850890335327</v>
      </c>
      <c r="U30">
        <f>((1+40/SQRT(40^2+(SQRT(($B$11-$E30)^2+($C$11-U$9)^2))^2))/2)*(menu!$D$14)^2</f>
        <v>0.24401580832431174</v>
      </c>
      <c r="V30">
        <f>((1+40/SQRT(40^2+(SQRT(($B$11-$E30)^2+($C$11-V$9)^2))^2))/2)*(menu!$D$14)^2</f>
        <v>0.24455127895823192</v>
      </c>
      <c r="W30">
        <f>((1+40/SQRT(40^2+(SQRT(($B$11-$E30)^2+($C$11-W$9)^2))^2))/2)*(menu!$D$14)^2</f>
        <v>0.24509509398120391</v>
      </c>
      <c r="X30">
        <f>((1+40/SQRT(40^2+(SQRT(($B$11-$E30)^2+($C$11-X$9)^2))^2))/2)*(menu!$D$14)^2</f>
        <v>0.24564743078883206</v>
      </c>
      <c r="Y30">
        <f>((1+40/SQRT(40^2+(SQRT(($B$11-$E30)^2+($C$11-Y$9)^2))^2))/2)*(menu!$D$14)^2</f>
        <v>0.24620847108818941</v>
      </c>
      <c r="Z30">
        <f>((1+40/SQRT(40^2+(SQRT(($B$11-$E30)^2+($C$11-Z$9)^2))^2))/2)*(menu!$D$14)^2</f>
        <v>0.24677840098946421</v>
      </c>
      <c r="AA30">
        <f>((1+40/SQRT(40^2+(SQRT(($B$11-$E30)^2+($C$11-AA$9)^2))^2))/2)*(menu!$D$14)^2</f>
        <v>0.24735741109697343</v>
      </c>
      <c r="AB30">
        <f>((1+40/SQRT(40^2+(SQRT(($B$11-$E30)^2+($C$11-AB$9)^2))^2))/2)*(menu!$D$14)^2</f>
        <v>0.2479456965991802</v>
      </c>
      <c r="AC30">
        <f>((1+40/SQRT(40^2+(SQRT(($B$11-$E30)^2+($C$11-AC$9)^2))^2))/2)*(menu!$D$14)^2</f>
        <v>0.24854345735730476</v>
      </c>
      <c r="AD30">
        <f>((1+40/SQRT(40^2+(SQRT(($B$11-$E30)^2+($C$11-AD$9)^2))^2))/2)*(menu!$D$14)^2</f>
        <v>0.24915089799206872</v>
      </c>
      <c r="AE30">
        <f>((1+40/SQRT(40^2+(SQRT(($B$11-$E30)^2+($C$11-AE$9)^2))^2))/2)*(menu!$D$14)^2</f>
        <v>0.24976822796805734</v>
      </c>
      <c r="AF30">
        <f>((1+40/SQRT(40^2+(SQRT(($B$11-$E30)^2+($C$11-AF$9)^2))^2))/2)*(menu!$D$14)^2</f>
        <v>0.250395661675124</v>
      </c>
      <c r="AG30">
        <f>((1+40/SQRT(40^2+(SQRT(($B$11-$E30)^2+($C$11-AG$9)^2))^2))/2)*(menu!$D$14)^2</f>
        <v>0.25103341850619243</v>
      </c>
      <c r="AH30">
        <f>((1+40/SQRT(40^2+(SQRT(($B$11-$E30)^2+($C$11-AH$9)^2))^2))/2)*(menu!$D$14)^2</f>
        <v>0.25168172293073987</v>
      </c>
      <c r="AI30">
        <f>((1+40/SQRT(40^2+(SQRT(($B$11-$E30)^2+($C$11-AI$9)^2))^2))/2)*(menu!$D$14)^2</f>
        <v>0.25234080456316166</v>
      </c>
      <c r="AJ30">
        <f>((1+40/SQRT(40^2+(SQRT(($B$11-$E30)^2+($C$11-AJ$9)^2))^2))/2)*(menu!$D$14)^2</f>
        <v>0.25301089822512873</v>
      </c>
      <c r="AK30">
        <f>((1+40/SQRT(40^2+(SQRT(($B$11-$E30)^2+($C$11-AK$9)^2))^2))/2)*(menu!$D$14)^2</f>
        <v>0.25369224400095075</v>
      </c>
      <c r="AL30">
        <f>((1+40/SQRT(40^2+(SQRT(($B$11-$E30)^2+($C$11-AL$9)^2))^2))/2)*(menu!$D$14)^2</f>
        <v>0.25438508728484927</v>
      </c>
      <c r="AM30">
        <f>((1+40/SQRT(40^2+(SQRT(($B$11-$E30)^2+($C$11-AM$9)^2))^2))/2)*(menu!$D$14)^2</f>
        <v>0.2550896788189258</v>
      </c>
      <c r="AN30">
        <f>((1+40/SQRT(40^2+(SQRT(($B$11-$E30)^2+($C$11-AN$9)^2))^2))/2)*(menu!$D$14)^2</f>
        <v>0.25580627472048079</v>
      </c>
      <c r="AO30">
        <f>((1+40/SQRT(40^2+(SQRT(($B$11-$E30)^2+($C$11-AO$9)^2))^2))/2)*(menu!$D$14)^2</f>
        <v>0.25653513649719367</v>
      </c>
      <c r="AP30">
        <f>((1+40/SQRT(40^2+(SQRT(($B$11-$E30)^2+($C$11-AP$9)^2))^2))/2)*(menu!$D$14)^2</f>
        <v>0.25727653104851922</v>
      </c>
      <c r="AQ30">
        <f>((1+40/SQRT(40^2+(SQRT(($B$11-$E30)^2+($C$11-AQ$9)^2))^2))/2)*(menu!$D$14)^2</f>
        <v>0.25803073065148258</v>
      </c>
      <c r="AR30">
        <f>((1+40/SQRT(40^2+(SQRT(($B$11-$E30)^2+($C$11-AR$9)^2))^2))/2)*(menu!$D$14)^2</f>
        <v>0.25879801292886712</v>
      </c>
      <c r="AS30">
        <f>((1+40/SQRT(40^2+(SQRT(($B$11-$E30)^2+($C$11-AS$9)^2))^2))/2)*(menu!$D$14)^2</f>
        <v>0.25957866079758235</v>
      </c>
      <c r="AT30">
        <f>((1+40/SQRT(40^2+(SQRT(($B$11-$E30)^2+($C$11-AT$9)^2))^2))/2)*(menu!$D$14)^2</f>
        <v>0.26037296239477642</v>
      </c>
      <c r="AU30">
        <f>((1+40/SQRT(40^2+(SQRT(($B$11-$E30)^2+($C$11-AU$9)^2))^2))/2)*(menu!$D$14)^2</f>
        <v>0.26118121097900859</v>
      </c>
      <c r="AV30">
        <f>((1+40/SQRT(40^2+(SQRT(($B$11-$E30)^2+($C$11-AV$9)^2))^2))/2)*(menu!$D$14)^2</f>
        <v>0.26200370480353152</v>
      </c>
      <c r="AW30">
        <f>((1+40/SQRT(40^2+(SQRT(($B$11-$E30)^2+($C$11-AW$9)^2))^2))/2)*(menu!$D$14)^2</f>
        <v>0.26284074695843973</v>
      </c>
      <c r="AX30">
        <f>((1+40/SQRT(40^2+(SQRT(($B$11-$E30)^2+($C$11-AX$9)^2))^2))/2)*(menu!$D$14)^2</f>
        <v>0.26369264517812319</v>
      </c>
      <c r="AY30">
        <f>((1+40/SQRT(40^2+(SQRT(($B$11-$E30)^2+($C$11-AY$9)^2))^2))/2)*(menu!$D$14)^2</f>
        <v>0.26455971161011732</v>
      </c>
      <c r="AZ30">
        <f>((1+40/SQRT(40^2+(SQRT(($B$11-$E30)^2+($C$11-AZ$9)^2))^2))/2)*(menu!$D$14)^2</f>
        <v>0.26544226254106851</v>
      </c>
      <c r="BA30">
        <f>((1+40/SQRT(40^2+(SQRT(($B$11-$E30)^2+($C$11-BA$9)^2))^2))/2)*(menu!$D$14)^2</f>
        <v>0.26634061807512427</v>
      </c>
      <c r="BB30">
        <f>((1+40/SQRT(40^2+(SQRT(($B$11-$E30)^2+($C$11-BB$9)^2))^2))/2)*(menu!$D$14)^2</f>
        <v>0.26725510175961759</v>
      </c>
      <c r="BC30">
        <f>((1+40/SQRT(40^2+(SQRT(($B$11-$E30)^2+($C$11-BC$9)^2))^2))/2)*(menu!$D$14)^2</f>
        <v>0.26818604015244007</v>
      </c>
      <c r="BD30">
        <f>((1+40/SQRT(40^2+(SQRT(($B$11-$E30)^2+($C$11-BD$9)^2))^2))/2)*(menu!$D$14)^2</f>
        <v>0.26913376232498487</v>
      </c>
    </row>
    <row r="31" spans="1:56" ht="35" customHeight="1" x14ac:dyDescent="0.45">
      <c r="E31">
        <v>21</v>
      </c>
      <c r="F31">
        <f>((1+40/SQRT(40^2+(SQRT(($B$11-$E31)^2+($C$11-F$9)^2))^2))/2)*(menu!$D$14)^2</f>
        <v>0.23689255871169124</v>
      </c>
      <c r="G31">
        <f>((1+40/SQRT(40^2+(SQRT(($B$11-$E31)^2+($C$11-G$9)^2))^2))/2)*(menu!$D$14)^2</f>
        <v>0.23732186126309177</v>
      </c>
      <c r="H31">
        <f>((1+40/SQRT(40^2+(SQRT(($B$11-$E31)^2+($C$11-H$9)^2))^2))/2)*(menu!$D$14)^2</f>
        <v>0.23775731413342674</v>
      </c>
      <c r="I31">
        <f>((1+40/SQRT(40^2+(SQRT(($B$11-$E31)^2+($C$11-I$9)^2))^2))/2)*(menu!$D$14)^2</f>
        <v>0.23819904113828011</v>
      </c>
      <c r="J31">
        <f>((1+40/SQRT(40^2+(SQRT(($B$11-$E31)^2+($C$11-J$9)^2))^2))/2)*(menu!$D$14)^2</f>
        <v>0.23864716912059672</v>
      </c>
      <c r="K31">
        <f>((1+40/SQRT(40^2+(SQRT(($B$11-$E31)^2+($C$11-K$9)^2))^2))/2)*(menu!$D$14)^2</f>
        <v>0.23910182802934227</v>
      </c>
      <c r="L31">
        <f>((1+40/SQRT(40^2+(SQRT(($B$11-$E31)^2+($C$11-L$9)^2))^2))/2)*(menu!$D$14)^2</f>
        <v>0.23956315099977188</v>
      </c>
      <c r="M31">
        <f>((1+40/SQRT(40^2+(SQRT(($B$11-$E31)^2+($C$11-M$9)^2))^2))/2)*(menu!$D$14)^2</f>
        <v>0.24003127443527456</v>
      </c>
      <c r="N31">
        <f>((1+40/SQRT(40^2+(SQRT(($B$11-$E31)^2+($C$11-N$9)^2))^2))/2)*(menu!$D$14)^2</f>
        <v>0.24050633809075328</v>
      </c>
      <c r="O31">
        <f>((1+40/SQRT(40^2+(SQRT(($B$11-$E31)^2+($C$11-O$9)^2))^2))/2)*(menu!$D$14)^2</f>
        <v>0.24098848515748908</v>
      </c>
      <c r="P31">
        <f>((1+40/SQRT(40^2+(SQRT(($B$11-$E31)^2+($C$11-P$9)^2))^2))/2)*(menu!$D$14)^2</f>
        <v>0.24147786234942717</v>
      </c>
      <c r="Q31">
        <f>((1+40/SQRT(40^2+(SQRT(($B$11-$E31)^2+($C$11-Q$9)^2))^2))/2)*(menu!$D$14)^2</f>
        <v>0.24197461999080846</v>
      </c>
      <c r="R31">
        <f>((1+40/SQRT(40^2+(SQRT(($B$11-$E31)^2+($C$11-R$9)^2))^2))/2)*(menu!$D$14)^2</f>
        <v>0.24247891210505607</v>
      </c>
      <c r="S31">
        <f>((1+40/SQRT(40^2+(SQRT(($B$11-$E31)^2+($C$11-S$9)^2))^2))/2)*(menu!$D$14)^2</f>
        <v>0.24299089650481176</v>
      </c>
      <c r="T31">
        <f>((1+40/SQRT(40^2+(SQRT(($B$11-$E31)^2+($C$11-T$9)^2))^2))/2)*(menu!$D$14)^2</f>
        <v>0.24351073488299557</v>
      </c>
      <c r="U31">
        <f>((1+40/SQRT(40^2+(SQRT(($B$11-$E31)^2+($C$11-U$9)^2))^2))/2)*(menu!$D$14)^2</f>
        <v>0.24403859290474644</v>
      </c>
      <c r="V31">
        <f>((1+40/SQRT(40^2+(SQRT(($B$11-$E31)^2+($C$11-V$9)^2))^2))/2)*(menu!$D$14)^2</f>
        <v>0.24457464030007578</v>
      </c>
      <c r="W31">
        <f>((1+40/SQRT(40^2+(SQRT(($B$11-$E31)^2+($C$11-W$9)^2))^2))/2)*(menu!$D$14)^2</f>
        <v>0.24511905095704337</v>
      </c>
      <c r="X31">
        <f>((1+40/SQRT(40^2+(SQRT(($B$11-$E31)^2+($C$11-X$9)^2))^2))/2)*(menu!$D$14)^2</f>
        <v>0.24567200301523684</v>
      </c>
      <c r="Y31">
        <f>((1+40/SQRT(40^2+(SQRT(($B$11-$E31)^2+($C$11-Y$9)^2))^2))/2)*(menu!$D$14)^2</f>
        <v>0.24623367895930579</v>
      </c>
      <c r="Z31">
        <f>((1+40/SQRT(40^2+(SQRT(($B$11-$E31)^2+($C$11-Z$9)^2))^2))/2)*(menu!$D$14)^2</f>
        <v>0.24680426571226849</v>
      </c>
      <c r="AA31">
        <f>((1+40/SQRT(40^2+(SQRT(($B$11-$E31)^2+($C$11-AA$9)^2))^2))/2)*(menu!$D$14)^2</f>
        <v>0.24738395472827157</v>
      </c>
      <c r="AB31">
        <f>((1+40/SQRT(40^2+(SQRT(($B$11-$E31)^2+($C$11-AB$9)^2))^2))/2)*(menu!$D$14)^2</f>
        <v>0.24797294208444251</v>
      </c>
      <c r="AC31">
        <f>((1+40/SQRT(40^2+(SQRT(($B$11-$E31)^2+($C$11-AC$9)^2))^2))/2)*(menu!$D$14)^2</f>
        <v>0.24857142857142855</v>
      </c>
      <c r="AD31">
        <f>((1+40/SQRT(40^2+(SQRT(($B$11-$E31)^2+($C$11-AD$9)^2))^2))/2)*(menu!$D$14)^2</f>
        <v>0.2491796197821679</v>
      </c>
      <c r="AE31">
        <f>((1+40/SQRT(40^2+(SQRT(($B$11-$E31)^2+($C$11-AE$9)^2))^2))/2)*(menu!$D$14)^2</f>
        <v>0.24979772619838025</v>
      </c>
      <c r="AF31">
        <f>((1+40/SQRT(40^2+(SQRT(($B$11-$E31)^2+($C$11-AF$9)^2))^2))/2)*(menu!$D$14)^2</f>
        <v>0.25042596327420652</v>
      </c>
      <c r="AG31">
        <f>((1+40/SQRT(40^2+(SQRT(($B$11-$E31)^2+($C$11-AG$9)^2))^2))/2)*(menu!$D$14)^2</f>
        <v>0.25106455151635826</v>
      </c>
      <c r="AH31">
        <f>((1+40/SQRT(40^2+(SQRT(($B$11-$E31)^2+($C$11-AH$9)^2))^2))/2)*(menu!$D$14)^2</f>
        <v>0.25171371656006364</v>
      </c>
      <c r="AI31">
        <f>((1+40/SQRT(40^2+(SQRT(($B$11-$E31)^2+($C$11-AI$9)^2))^2))/2)*(menu!$D$14)^2</f>
        <v>0.25237368924001574</v>
      </c>
      <c r="AJ31">
        <f>((1+40/SQRT(40^2+(SQRT(($B$11-$E31)^2+($C$11-AJ$9)^2))^2))/2)*(menu!$D$14)^2</f>
        <v>0.25304470565543974</v>
      </c>
      <c r="AK31">
        <f>((1+40/SQRT(40^2+(SQRT(($B$11-$E31)^2+($C$11-AK$9)^2))^2))/2)*(menu!$D$14)^2</f>
        <v>0.25372700722829555</v>
      </c>
      <c r="AL31">
        <f>((1+40/SQRT(40^2+(SQRT(($B$11-$E31)^2+($C$11-AL$9)^2))^2))/2)*(menu!$D$14)^2</f>
        <v>0.25442084075352506</v>
      </c>
      <c r="AM31">
        <f>((1+40/SQRT(40^2+(SQRT(($B$11-$E31)^2+($C$11-AM$9)^2))^2))/2)*(menu!$D$14)^2</f>
        <v>0.25512645844013421</v>
      </c>
      <c r="AN31">
        <f>((1+40/SQRT(40^2+(SQRT(($B$11-$E31)^2+($C$11-AN$9)^2))^2))/2)*(menu!$D$14)^2</f>
        <v>0.2558441179417682</v>
      </c>
      <c r="AO31">
        <f>((1+40/SQRT(40^2+(SQRT(($B$11-$E31)^2+($C$11-AO$9)^2))^2))/2)*(menu!$D$14)^2</f>
        <v>0.25657408237529583</v>
      </c>
      <c r="AP31">
        <f>((1+40/SQRT(40^2+(SQRT(($B$11-$E31)^2+($C$11-AP$9)^2))^2))/2)*(menu!$D$14)^2</f>
        <v>0.25731662032576041</v>
      </c>
      <c r="AQ31">
        <f>((1+40/SQRT(40^2+(SQRT(($B$11-$E31)^2+($C$11-AQ$9)^2))^2))/2)*(menu!$D$14)^2</f>
        <v>0.25807200583588263</v>
      </c>
      <c r="AR31">
        <f>((1+40/SQRT(40^2+(SQRT(($B$11-$E31)^2+($C$11-AR$9)^2))^2))/2)*(menu!$D$14)^2</f>
        <v>0.25884051837811251</v>
      </c>
      <c r="AS31">
        <f>((1+40/SQRT(40^2+(SQRT(($B$11-$E31)^2+($C$11-AS$9)^2))^2))/2)*(menu!$D$14)^2</f>
        <v>0.25962244280701846</v>
      </c>
      <c r="AT31">
        <f>((1+40/SQRT(40^2+(SQRT(($B$11-$E31)^2+($C$11-AT$9)^2))^2))/2)*(menu!$D$14)^2</f>
        <v>0.26041806928957867</v>
      </c>
      <c r="AU31">
        <f>((1+40/SQRT(40^2+(SQRT(($B$11-$E31)^2+($C$11-AU$9)^2))^2))/2)*(menu!$D$14)^2</f>
        <v>0.2612276932106895</v>
      </c>
      <c r="AV31">
        <f>((1+40/SQRT(40^2+(SQRT(($B$11-$E31)^2+($C$11-AV$9)^2))^2))/2)*(menu!$D$14)^2</f>
        <v>0.26205161505093932</v>
      </c>
      <c r="AW31">
        <f>((1+40/SQRT(40^2+(SQRT(($B$11-$E31)^2+($C$11-AW$9)^2))^2))/2)*(menu!$D$14)^2</f>
        <v>0.26289014023339885</v>
      </c>
      <c r="AX31">
        <f>((1+40/SQRT(40^2+(SQRT(($B$11-$E31)^2+($C$11-AX$9)^2))^2))/2)*(menu!$D$14)^2</f>
        <v>0.26374357893586237</v>
      </c>
      <c r="AY31">
        <f>((1+40/SQRT(40^2+(SQRT(($B$11-$E31)^2+($C$11-AY$9)^2))^2))/2)*(menu!$D$14)^2</f>
        <v>0.26461224586462345</v>
      </c>
      <c r="AZ31">
        <f>((1+40/SQRT(40^2+(SQRT(($B$11-$E31)^2+($C$11-AZ$9)^2))^2))/2)*(menu!$D$14)^2</f>
        <v>0.26549645998549154</v>
      </c>
      <c r="BA31">
        <f>((1+40/SQRT(40^2+(SQRT(($B$11-$E31)^2+($C$11-BA$9)^2))^2))/2)*(menu!$D$14)^2</f>
        <v>0.26639654420734615</v>
      </c>
      <c r="BB31">
        <f>((1+40/SQRT(40^2+(SQRT(($B$11-$E31)^2+($C$11-BB$9)^2))^2))/2)*(menu!$D$14)^2</f>
        <v>0.26731282501307985</v>
      </c>
      <c r="BC31">
        <f>((1+40/SQRT(40^2+(SQRT(($B$11-$E31)^2+($C$11-BC$9)^2))^2))/2)*(menu!$D$14)^2</f>
        <v>0.26824563203230251</v>
      </c>
      <c r="BD31">
        <f>((1+40/SQRT(40^2+(SQRT(($B$11-$E31)^2+($C$11-BD$9)^2))^2))/2)*(menu!$D$14)^2</f>
        <v>0.26919529754965993</v>
      </c>
    </row>
    <row r="32" spans="1:56" ht="35" customHeight="1" x14ac:dyDescent="0.45">
      <c r="E32">
        <v>22</v>
      </c>
      <c r="F32">
        <f>((1+40/SQRT(40^2+(SQRT(($B$11-$E32)^2+($C$11-F$9)^2))^2))/2)*(menu!$D$14)^2</f>
        <v>0.23690499560302175</v>
      </c>
      <c r="G32">
        <f>((1+40/SQRT(40^2+(SQRT(($B$11-$E32)^2+($C$11-G$9)^2))^2))/2)*(menu!$D$14)^2</f>
        <v>0.23733458188806308</v>
      </c>
      <c r="H32">
        <f>((1+40/SQRT(40^2+(SQRT(($B$11-$E32)^2+($C$11-H$9)^2))^2))/2)*(menu!$D$14)^2</f>
        <v>0.23777032693389227</v>
      </c>
      <c r="I32">
        <f>((1+40/SQRT(40^2+(SQRT(($B$11-$E32)^2+($C$11-I$9)^2))^2))/2)*(menu!$D$14)^2</f>
        <v>0.23821235486214154</v>
      </c>
      <c r="J32">
        <f>((1+40/SQRT(40^2+(SQRT(($B$11-$E32)^2+($C$11-J$9)^2))^2))/2)*(menu!$D$14)^2</f>
        <v>0.23866079283471495</v>
      </c>
      <c r="K32">
        <f>((1+40/SQRT(40^2+(SQRT(($B$11-$E32)^2+($C$11-K$9)^2))^2))/2)*(menu!$D$14)^2</f>
        <v>0.23911577113305998</v>
      </c>
      <c r="L32">
        <f>((1+40/SQRT(40^2+(SQRT(($B$11-$E32)^2+($C$11-L$9)^2))^2))/2)*(menu!$D$14)^2</f>
        <v>0.23957742323907846</v>
      </c>
      <c r="M32">
        <f>((1+40/SQRT(40^2+(SQRT(($B$11-$E32)^2+($C$11-M$9)^2))^2))/2)*(menu!$D$14)^2</f>
        <v>0.24004588591764631</v>
      </c>
      <c r="N32">
        <f>((1+40/SQRT(40^2+(SQRT(($B$11-$E32)^2+($C$11-N$9)^2))^2))/2)*(menu!$D$14)^2</f>
        <v>0.24052129930070429</v>
      </c>
      <c r="O32">
        <f>((1+40/SQRT(40^2+(SQRT(($B$11-$E32)^2+($C$11-O$9)^2))^2))/2)*(menu!$D$14)^2</f>
        <v>0.24100380697286897</v>
      </c>
      <c r="P32">
        <f>((1+40/SQRT(40^2+(SQRT(($B$11-$E32)^2+($C$11-P$9)^2))^2))/2)*(menu!$D$14)^2</f>
        <v>0.24149355605850426</v>
      </c>
      <c r="Q32">
        <f>((1+40/SQRT(40^2+(SQRT(($B$11-$E32)^2+($C$11-Q$9)^2))^2))/2)*(menu!$D$14)^2</f>
        <v>0.24199069731017891</v>
      </c>
      <c r="R32">
        <f>((1+40/SQRT(40^2+(SQRT(($B$11-$E32)^2+($C$11-R$9)^2))^2))/2)*(menu!$D$14)^2</f>
        <v>0.24249538519842265</v>
      </c>
      <c r="S32">
        <f>((1+40/SQRT(40^2+(SQRT(($B$11-$E32)^2+($C$11-S$9)^2))^2))/2)*(menu!$D$14)^2</f>
        <v>0.24300777800267542</v>
      </c>
      <c r="T32">
        <f>((1+40/SQRT(40^2+(SQRT(($B$11-$E32)^2+($C$11-T$9)^2))^2))/2)*(menu!$D$14)^2</f>
        <v>0.24352803790330924</v>
      </c>
      <c r="U32">
        <f>((1+40/SQRT(40^2+(SQRT(($B$11-$E32)^2+($C$11-U$9)^2))^2))/2)*(menu!$D$14)^2</f>
        <v>0.24405633107457925</v>
      </c>
      <c r="V32">
        <f>((1+40/SQRT(40^2+(SQRT(($B$11-$E32)^2+($C$11-V$9)^2))^2))/2)*(menu!$D$14)^2</f>
        <v>0.24459282777834096</v>
      </c>
      <c r="W32">
        <f>((1+40/SQRT(40^2+(SQRT(($B$11-$E32)^2+($C$11-W$9)^2))^2))/2)*(menu!$D$14)^2</f>
        <v>0.2451377024583444</v>
      </c>
      <c r="X32">
        <f>((1+40/SQRT(40^2+(SQRT(($B$11-$E32)^2+($C$11-X$9)^2))^2))/2)*(menu!$D$14)^2</f>
        <v>0.24569113383489011</v>
      </c>
      <c r="Y32">
        <f>((1+40/SQRT(40^2+(SQRT(($B$11-$E32)^2+($C$11-Y$9)^2))^2))/2)*(menu!$D$14)^2</f>
        <v>0.24625330499960002</v>
      </c>
      <c r="Z32">
        <f>((1+40/SQRT(40^2+(SQRT(($B$11-$E32)^2+($C$11-Z$9)^2))^2))/2)*(menu!$D$14)^2</f>
        <v>0.24682440351002519</v>
      </c>
      <c r="AA32">
        <f>((1+40/SQRT(40^2+(SQRT(($B$11-$E32)^2+($C$11-AA$9)^2))^2))/2)*(menu!$D$14)^2</f>
        <v>0.2474046214837731</v>
      </c>
      <c r="AB32">
        <f>((1+40/SQRT(40^2+(SQRT(($B$11-$E32)^2+($C$11-AB$9)^2))^2))/2)*(menu!$D$14)^2</f>
        <v>0.24799415569179775</v>
      </c>
      <c r="AC32">
        <f>((1+40/SQRT(40^2+(SQRT(($B$11-$E32)^2+($C$11-AC$9)^2))^2))/2)*(menu!$D$14)^2</f>
        <v>0.24859320765045048</v>
      </c>
      <c r="AD32">
        <f>((1+40/SQRT(40^2+(SQRT(($B$11-$E32)^2+($C$11-AD$9)^2))^2))/2)*(menu!$D$14)^2</f>
        <v>0.2492019837118386</v>
      </c>
      <c r="AE32">
        <f>((1+40/SQRT(40^2+(SQRT(($B$11-$E32)^2+($C$11-AE$9)^2))^2))/2)*(menu!$D$14)^2</f>
        <v>0.24982069515198546</v>
      </c>
      <c r="AF32">
        <f>((1+40/SQRT(40^2+(SQRT(($B$11-$E32)^2+($C$11-AF$9)^2))^2))/2)*(menu!$D$14)^2</f>
        <v>0.2504495582562225</v>
      </c>
      <c r="AG32">
        <f>((1+40/SQRT(40^2+(SQRT(($B$11-$E32)^2+($C$11-AG$9)^2))^2))/2)*(menu!$D$14)^2</f>
        <v>0.25108879440117926</v>
      </c>
      <c r="AH32">
        <f>((1+40/SQRT(40^2+(SQRT(($B$11-$E32)^2+($C$11-AH$9)^2))^2))/2)*(menu!$D$14)^2</f>
        <v>0.25173863013266168</v>
      </c>
      <c r="AI32">
        <f>((1+40/SQRT(40^2+(SQRT(($B$11-$E32)^2+($C$11-AI$9)^2))^2))/2)*(menu!$D$14)^2</f>
        <v>0.25239929723862736</v>
      </c>
      <c r="AJ32">
        <f>((1+40/SQRT(40^2+(SQRT(($B$11-$E32)^2+($C$11-AJ$9)^2))^2))/2)*(menu!$D$14)^2</f>
        <v>0.25307103281637944</v>
      </c>
      <c r="AK32">
        <f>((1+40/SQRT(40^2+(SQRT(($B$11-$E32)^2+($C$11-AK$9)^2))^2))/2)*(menu!$D$14)^2</f>
        <v>0.25375407933299782</v>
      </c>
      <c r="AL32">
        <f>((1+40/SQRT(40^2+(SQRT(($B$11-$E32)^2+($C$11-AL$9)^2))^2))/2)*(menu!$D$14)^2</f>
        <v>0.25444868467792187</v>
      </c>
      <c r="AM32">
        <f>((1+40/SQRT(40^2+(SQRT(($B$11-$E32)^2+($C$11-AM$9)^2))^2))/2)*(menu!$D$14)^2</f>
        <v>0.25515510220647802</v>
      </c>
      <c r="AN32">
        <f>((1+40/SQRT(40^2+(SQRT(($B$11-$E32)^2+($C$11-AN$9)^2))^2))/2)*(menu!$D$14)^2</f>
        <v>0.25587359077301314</v>
      </c>
      <c r="AO32">
        <f>((1+40/SQRT(40^2+(SQRT(($B$11-$E32)^2+($C$11-AO$9)^2))^2))/2)*(menu!$D$14)^2</f>
        <v>0.25660441475215401</v>
      </c>
      <c r="AP32">
        <f>((1+40/SQRT(40^2+(SQRT(($B$11-$E32)^2+($C$11-AP$9)^2))^2))/2)*(menu!$D$14)^2</f>
        <v>0.25734784404655209</v>
      </c>
      <c r="AQ32">
        <f>((1+40/SQRT(40^2+(SQRT(($B$11-$E32)^2+($C$11-AQ$9)^2))^2))/2)*(menu!$D$14)^2</f>
        <v>0.25810415407930232</v>
      </c>
      <c r="AR32">
        <f>((1+40/SQRT(40^2+(SQRT(($B$11-$E32)^2+($C$11-AR$9)^2))^2))/2)*(menu!$D$14)^2</f>
        <v>0.25887362576903433</v>
      </c>
      <c r="AS32">
        <f>((1+40/SQRT(40^2+(SQRT(($B$11-$E32)^2+($C$11-AS$9)^2))^2))/2)*(menu!$D$14)^2</f>
        <v>0.25965654548546585</v>
      </c>
      <c r="AT32">
        <f>((1+40/SQRT(40^2+(SQRT(($B$11-$E32)^2+($C$11-AT$9)^2))^2))/2)*(menu!$D$14)^2</f>
        <v>0.26045320498298352</v>
      </c>
      <c r="AU32">
        <f>((1+40/SQRT(40^2+(SQRT(($B$11-$E32)^2+($C$11-AU$9)^2))^2))/2)*(menu!$D$14)^2</f>
        <v>0.26126390130956639</v>
      </c>
      <c r="AV32">
        <f>((1+40/SQRT(40^2+(SQRT(($B$11-$E32)^2+($C$11-AV$9)^2))^2))/2)*(menu!$D$14)^2</f>
        <v>0.2620889366880983</v>
      </c>
      <c r="AW32">
        <f>((1+40/SQRT(40^2+(SQRT(($B$11-$E32)^2+($C$11-AW$9)^2))^2))/2)*(menu!$D$14)^2</f>
        <v>0.26292861836681736</v>
      </c>
      <c r="AX32">
        <f>((1+40/SQRT(40^2+(SQRT(($B$11-$E32)^2+($C$11-AX$9)^2))^2))/2)*(menu!$D$14)^2</f>
        <v>0.26378325843533407</v>
      </c>
      <c r="AY32">
        <f>((1+40/SQRT(40^2+(SQRT(($B$11-$E32)^2+($C$11-AY$9)^2))^2))/2)*(menu!$D$14)^2</f>
        <v>0.26465317360229329</v>
      </c>
      <c r="AZ32">
        <f>((1+40/SQRT(40^2+(SQRT(($B$11-$E32)^2+($C$11-AZ$9)^2))^2))/2)*(menu!$D$14)^2</f>
        <v>0.26553868493038058</v>
      </c>
      <c r="BA32">
        <f>((1+40/SQRT(40^2+(SQRT(($B$11-$E32)^2+($C$11-BA$9)^2))^2))/2)*(menu!$D$14)^2</f>
        <v>0.26644011752395697</v>
      </c>
      <c r="BB32">
        <f>((1+40/SQRT(40^2+(SQRT(($B$11-$E32)^2+($C$11-BB$9)^2))^2))/2)*(menu!$D$14)^2</f>
        <v>0.26735780016416144</v>
      </c>
      <c r="BC32">
        <f>((1+40/SQRT(40^2+(SQRT(($B$11-$E32)^2+($C$11-BC$9)^2))^2))/2)*(menu!$D$14)^2</f>
        <v>0.26829206488583507</v>
      </c>
      <c r="BD32">
        <f>((1+40/SQRT(40^2+(SQRT(($B$11-$E32)^2+($C$11-BD$9)^2))^2))/2)*(menu!$D$14)^2</f>
        <v>0.26924324649010023</v>
      </c>
    </row>
    <row r="33" spans="5:56" ht="35" customHeight="1" x14ac:dyDescent="0.45">
      <c r="E33">
        <v>23</v>
      </c>
      <c r="F33">
        <f>((1+40/SQRT(40^2+(SQRT(($B$11-$E33)^2+($C$11-F$9)^2))^2))/2)*(menu!$D$14)^2</f>
        <v>0.23691388409210346</v>
      </c>
      <c r="G33">
        <f>((1+40/SQRT(40^2+(SQRT(($B$11-$E33)^2+($C$11-G$9)^2))^2))/2)*(menu!$D$14)^2</f>
        <v>0.2373436732354425</v>
      </c>
      <c r="H33">
        <f>((1+40/SQRT(40^2+(SQRT(($B$11-$E33)^2+($C$11-H$9)^2))^2))/2)*(menu!$D$14)^2</f>
        <v>0.23777962717815845</v>
      </c>
      <c r="I33">
        <f>((1+40/SQRT(40^2+(SQRT(($B$11-$E33)^2+($C$11-I$9)^2))^2))/2)*(menu!$D$14)^2</f>
        <v>0.23822187026094355</v>
      </c>
      <c r="J33">
        <f>((1+40/SQRT(40^2+(SQRT(($B$11-$E33)^2+($C$11-J$9)^2))^2))/2)*(menu!$D$14)^2</f>
        <v>0.23867052987401094</v>
      </c>
      <c r="K33">
        <f>((1+40/SQRT(40^2+(SQRT(($B$11-$E33)^2+($C$11-K$9)^2))^2))/2)*(menu!$D$14)^2</f>
        <v>0.23912573653680455</v>
      </c>
      <c r="L33">
        <f>((1+40/SQRT(40^2+(SQRT(($B$11-$E33)^2+($C$11-L$9)^2))^2))/2)*(menu!$D$14)^2</f>
        <v>0.23958762397937047</v>
      </c>
      <c r="M33">
        <f>((1+40/SQRT(40^2+(SQRT(($B$11-$E33)^2+($C$11-M$9)^2))^2))/2)*(menu!$D$14)^2</f>
        <v>0.2400563292253618</v>
      </c>
      <c r="N33">
        <f>((1+40/SQRT(40^2+(SQRT(($B$11-$E33)^2+($C$11-N$9)^2))^2))/2)*(menu!$D$14)^2</f>
        <v>0.24053199267663819</v>
      </c>
      <c r="O33">
        <f>((1+40/SQRT(40^2+(SQRT(($B$11-$E33)^2+($C$11-O$9)^2))^2))/2)*(menu!$D$14)^2</f>
        <v>0.24101475819941315</v>
      </c>
      <c r="P33">
        <f>((1+40/SQRT(40^2+(SQRT(($B$11-$E33)^2+($C$11-P$9)^2))^2))/2)*(menu!$D$14)^2</f>
        <v>0.24150477321188887</v>
      </c>
      <c r="Q33">
        <f>((1+40/SQRT(40^2+(SQRT(($B$11-$E33)^2+($C$11-Q$9)^2))^2))/2)*(menu!$D$14)^2</f>
        <v>0.2420021887733067</v>
      </c>
      <c r="R33">
        <f>((1+40/SQRT(40^2+(SQRT(($B$11-$E33)^2+($C$11-R$9)^2))^2))/2)*(menu!$D$14)^2</f>
        <v>0.24250715967432612</v>
      </c>
      <c r="S33">
        <f>((1+40/SQRT(40^2+(SQRT(($B$11-$E33)^2+($C$11-S$9)^2))^2))/2)*(menu!$D$14)^2</f>
        <v>0.24301984452863065</v>
      </c>
      <c r="T33">
        <f>((1+40/SQRT(40^2+(SQRT(($B$11-$E33)^2+($C$11-T$9)^2))^2))/2)*(menu!$D$14)^2</f>
        <v>0.24354040586563869</v>
      </c>
      <c r="U33">
        <f>((1+40/SQRT(40^2+(SQRT(($B$11-$E33)^2+($C$11-U$9)^2))^2))/2)*(menu!$D$14)^2</f>
        <v>0.24406901022418079</v>
      </c>
      <c r="V33">
        <f>((1+40/SQRT(40^2+(SQRT(($B$11-$E33)^2+($C$11-V$9)^2))^2))/2)*(menu!$D$14)^2</f>
        <v>0.24460582824697985</v>
      </c>
      <c r="W33">
        <f>((1+40/SQRT(40^2+(SQRT(($B$11-$E33)^2+($C$11-W$9)^2))^2))/2)*(menu!$D$14)^2</f>
        <v>0.2451510347757484</v>
      </c>
      <c r="X33">
        <f>((1+40/SQRT(40^2+(SQRT(($B$11-$E33)^2+($C$11-X$9)^2))^2))/2)*(menu!$D$14)^2</f>
        <v>0.24570480894668861</v>
      </c>
      <c r="Y33">
        <f>((1+40/SQRT(40^2+(SQRT(($B$11-$E33)^2+($C$11-Y$9)^2))^2))/2)*(menu!$D$14)^2</f>
        <v>0.24626733428615211</v>
      </c>
      <c r="Z33">
        <f>((1+40/SQRT(40^2+(SQRT(($B$11-$E33)^2+($C$11-Z$9)^2))^2))/2)*(menu!$D$14)^2</f>
        <v>0.24683879880618109</v>
      </c>
      <c r="AA33">
        <f>((1+40/SQRT(40^2+(SQRT(($B$11-$E33)^2+($C$11-AA$9)^2))^2))/2)*(menu!$D$14)^2</f>
        <v>0.24741939509961819</v>
      </c>
      <c r="AB33">
        <f>((1+40/SQRT(40^2+(SQRT(($B$11-$E33)^2+($C$11-AB$9)^2))^2))/2)*(menu!$D$14)^2</f>
        <v>0.24800932043442936</v>
      </c>
      <c r="AC33">
        <f>((1+40/SQRT(40^2+(SQRT(($B$11-$E33)^2+($C$11-AC$9)^2))^2))/2)*(menu!$D$14)^2</f>
        <v>0.2486087768468401</v>
      </c>
      <c r="AD33">
        <f>((1+40/SQRT(40^2+(SQRT(($B$11-$E33)^2+($C$11-AD$9)^2))^2))/2)*(menu!$D$14)^2</f>
        <v>0.24921797123283551</v>
      </c>
      <c r="AE33">
        <f>((1+40/SQRT(40^2+(SQRT(($B$11-$E33)^2+($C$11-AE$9)^2))^2))/2)*(menu!$D$14)^2</f>
        <v>0.24983711543751902</v>
      </c>
      <c r="AF33">
        <f>((1+40/SQRT(40^2+(SQRT(($B$11-$E33)^2+($C$11-AF$9)^2))^2))/2)*(menu!$D$14)^2</f>
        <v>0.25046642634176441</v>
      </c>
      <c r="AG33">
        <f>((1+40/SQRT(40^2+(SQRT(($B$11-$E33)^2+($C$11-AG$9)^2))^2))/2)*(menu!$D$14)^2</f>
        <v>0.25110612594552856</v>
      </c>
      <c r="AH33">
        <f>((1+40/SQRT(40^2+(SQRT(($B$11-$E33)^2+($C$11-AH$9)^2))^2))/2)*(menu!$D$14)^2</f>
        <v>0.25175644144711856</v>
      </c>
      <c r="AI33">
        <f>((1+40/SQRT(40^2+(SQRT(($B$11-$E33)^2+($C$11-AI$9)^2))^2))/2)*(menu!$D$14)^2</f>
        <v>0.25241760531762497</v>
      </c>
      <c r="AJ33">
        <f>((1+40/SQRT(40^2+(SQRT(($B$11-$E33)^2+($C$11-AJ$9)^2))^2))/2)*(menu!$D$14)^2</f>
        <v>0.25308985536964401</v>
      </c>
      <c r="AK33">
        <f>((1+40/SQRT(40^2+(SQRT(($B$11-$E33)^2+($C$11-AK$9)^2))^2))/2)*(menu!$D$14)^2</f>
        <v>0.25377343481931264</v>
      </c>
      <c r="AL33">
        <f>((1+40/SQRT(40^2+(SQRT(($B$11-$E33)^2+($C$11-AL$9)^2))^2))/2)*(menu!$D$14)^2</f>
        <v>0.2544685923405709</v>
      </c>
      <c r="AM33">
        <f>((1+40/SQRT(40^2+(SQRT(($B$11-$E33)^2+($C$11-AM$9)^2))^2))/2)*(menu!$D$14)^2</f>
        <v>0.25517558211044877</v>
      </c>
      <c r="AN33">
        <f>((1+40/SQRT(40^2+(SQRT(($B$11-$E33)^2+($C$11-AN$9)^2))^2))/2)*(menu!$D$14)^2</f>
        <v>0.25589466384404108</v>
      </c>
      <c r="AO33">
        <f>((1+40/SQRT(40^2+(SQRT(($B$11-$E33)^2+($C$11-AO$9)^2))^2))/2)*(menu!$D$14)^2</f>
        <v>0.2566261028176921</v>
      </c>
      <c r="AP33">
        <f>((1+40/SQRT(40^2+(SQRT(($B$11-$E33)^2+($C$11-AP$9)^2))^2))/2)*(menu!$D$14)^2</f>
        <v>0.25737016987875216</v>
      </c>
      <c r="AQ33">
        <f>((1+40/SQRT(40^2+(SQRT(($B$11-$E33)^2+($C$11-AQ$9)^2))^2))/2)*(menu!$D$14)^2</f>
        <v>0.25812714144009652</v>
      </c>
      <c r="AR33">
        <f>((1+40/SQRT(40^2+(SQRT(($B$11-$E33)^2+($C$11-AR$9)^2))^2))/2)*(menu!$D$14)^2</f>
        <v>0.25889729945740519</v>
      </c>
      <c r="AS33">
        <f>((1+40/SQRT(40^2+(SQRT(($B$11-$E33)^2+($C$11-AS$9)^2))^2))/2)*(menu!$D$14)^2</f>
        <v>0.25968093138699699</v>
      </c>
      <c r="AT33">
        <f>((1+40/SQRT(40^2+(SQRT(($B$11-$E33)^2+($C$11-AT$9)^2))^2))/2)*(menu!$D$14)^2</f>
        <v>0.26047833012178123</v>
      </c>
      <c r="AU33">
        <f>((1+40/SQRT(40^2+(SQRT(($B$11-$E33)^2+($C$11-AU$9)^2))^2))/2)*(menu!$D$14)^2</f>
        <v>0.26128979390264329</v>
      </c>
      <c r="AV33">
        <f>((1+40/SQRT(40^2+(SQRT(($B$11-$E33)^2+($C$11-AV$9)^2))^2))/2)*(menu!$D$14)^2</f>
        <v>0.26211562620230872</v>
      </c>
      <c r="AW33">
        <f>((1+40/SQRT(40^2+(SQRT(($B$11-$E33)^2+($C$11-AW$9)^2))^2))/2)*(menu!$D$14)^2</f>
        <v>0.262956135578434</v>
      </c>
      <c r="AX33">
        <f>((1+40/SQRT(40^2+(SQRT(($B$11-$E33)^2+($C$11-AX$9)^2))^2))/2)*(menu!$D$14)^2</f>
        <v>0.26381163549234937</v>
      </c>
      <c r="AY33">
        <f>((1+40/SQRT(40^2+(SQRT(($B$11-$E33)^2+($C$11-AY$9)^2))^2))/2)*(menu!$D$14)^2</f>
        <v>0.26468244408952818</v>
      </c>
      <c r="AZ33">
        <f>((1+40/SQRT(40^2+(SQRT(($B$11-$E33)^2+($C$11-AZ$9)^2))^2))/2)*(menu!$D$14)^2</f>
        <v>0.26556888393747513</v>
      </c>
      <c r="BA33">
        <f>((1+40/SQRT(40^2+(SQRT(($B$11-$E33)^2+($C$11-BA$9)^2))^2))/2)*(menu!$D$14)^2</f>
        <v>0.26647128171631096</v>
      </c>
      <c r="BB33">
        <f>((1+40/SQRT(40^2+(SQRT(($B$11-$E33)^2+($C$11-BB$9)^2))^2))/2)*(menu!$D$14)^2</f>
        <v>0.26738996785688335</v>
      </c>
      <c r="BC33">
        <f>((1+40/SQRT(40^2+(SQRT(($B$11-$E33)^2+($C$11-BC$9)^2))^2))/2)*(menu!$D$14)^2</f>
        <v>0.26832527612074514</v>
      </c>
      <c r="BD33">
        <f>((1+40/SQRT(40^2+(SQRT(($B$11-$E33)^2+($C$11-BD$9)^2))^2))/2)*(menu!$D$14)^2</f>
        <v>0.2692775431158197</v>
      </c>
    </row>
    <row r="34" spans="5:56" ht="35" customHeight="1" x14ac:dyDescent="0.45">
      <c r="E34">
        <v>24</v>
      </c>
      <c r="F34">
        <f>((1+40/SQRT(40^2+(SQRT(($B$11-$E34)^2+($C$11-F$9)^2))^2))/2)*(menu!$D$14)^2</f>
        <v>0.23691921918522299</v>
      </c>
      <c r="G34">
        <f>((1+40/SQRT(40^2+(SQRT(($B$11-$E34)^2+($C$11-G$9)^2))^2))/2)*(menu!$D$14)^2</f>
        <v>0.23734913012018966</v>
      </c>
      <c r="H34">
        <f>((1+40/SQRT(40^2+(SQRT(($B$11-$E34)^2+($C$11-H$9)^2))^2))/2)*(menu!$D$14)^2</f>
        <v>0.23778520948116919</v>
      </c>
      <c r="I34">
        <f>((1+40/SQRT(40^2+(SQRT(($B$11-$E34)^2+($C$11-I$9)^2))^2))/2)*(menu!$D$14)^2</f>
        <v>0.23822758174047209</v>
      </c>
      <c r="J34">
        <f>((1+40/SQRT(40^2+(SQRT(($B$11-$E34)^2+($C$11-J$9)^2))^2))/2)*(menu!$D$14)^2</f>
        <v>0.23867637442548972</v>
      </c>
      <c r="K34">
        <f>((1+40/SQRT(40^2+(SQRT(($B$11-$E34)^2+($C$11-K$9)^2))^2))/2)*(menu!$D$14)^2</f>
        <v>0.23913171819866785</v>
      </c>
      <c r="L34">
        <f>((1+40/SQRT(40^2+(SQRT(($B$11-$E34)^2+($C$11-L$9)^2))^2))/2)*(menu!$D$14)^2</f>
        <v>0.23959374693915572</v>
      </c>
      <c r="M34">
        <f>((1+40/SQRT(40^2+(SQRT(($B$11-$E34)^2+($C$11-M$9)^2))^2))/2)*(menu!$D$14)^2</f>
        <v>0.24006259782610173</v>
      </c>
      <c r="N34">
        <f>((1+40/SQRT(40^2+(SQRT(($B$11-$E34)^2+($C$11-N$9)^2))^2))/2)*(menu!$D$14)^2</f>
        <v>0.24053841142356006</v>
      </c>
      <c r="O34">
        <f>((1+40/SQRT(40^2+(SQRT(($B$11-$E34)^2+($C$11-O$9)^2))^2))/2)*(menu!$D$14)^2</f>
        <v>0.24102133176696014</v>
      </c>
      <c r="P34">
        <f>((1+40/SQRT(40^2+(SQRT(($B$11-$E34)^2+($C$11-P$9)^2))^2))/2)*(menu!$D$14)^2</f>
        <v>0.24151150645108052</v>
      </c>
      <c r="Q34">
        <f>((1+40/SQRT(40^2+(SQRT(($B$11-$E34)^2+($C$11-Q$9)^2))^2))/2)*(menu!$D$14)^2</f>
        <v>0.2420090867194562</v>
      </c>
      <c r="R34">
        <f>((1+40/SQRT(40^2+(SQRT(($B$11-$E34)^2+($C$11-R$9)^2))^2))/2)*(menu!$D$14)^2</f>
        <v>0.2425142275551328</v>
      </c>
      <c r="S34">
        <f>((1+40/SQRT(40^2+(SQRT(($B$11-$E34)^2+($C$11-S$9)^2))^2))/2)*(menu!$D$14)^2</f>
        <v>0.24302708777266685</v>
      </c>
      <c r="T34">
        <f>((1+40/SQRT(40^2+(SQRT(($B$11-$E34)^2+($C$11-T$9)^2))^2))/2)*(menu!$D$14)^2</f>
        <v>0.24354783011125214</v>
      </c>
      <c r="U34">
        <f>((1+40/SQRT(40^2+(SQRT(($B$11-$E34)^2+($C$11-U$9)^2))^2))/2)*(menu!$D$14)^2</f>
        <v>0.24407662132883365</v>
      </c>
      <c r="V34">
        <f>((1+40/SQRT(40^2+(SQRT(($B$11-$E34)^2+($C$11-V$9)^2))^2))/2)*(menu!$D$14)^2</f>
        <v>0.24461363229704722</v>
      </c>
      <c r="W34">
        <f>((1+40/SQRT(40^2+(SQRT(($B$11-$E34)^2+($C$11-W$9)^2))^2))/2)*(menu!$D$14)^2</f>
        <v>0.24515903809680006</v>
      </c>
      <c r="X34">
        <f>((1+40/SQRT(40^2+(SQRT(($B$11-$E34)^2+($C$11-X$9)^2))^2))/2)*(menu!$D$14)^2</f>
        <v>0.24571301811427951</v>
      </c>
      <c r="Y34">
        <f>((1+40/SQRT(40^2+(SQRT(($B$11-$E34)^2+($C$11-Y$9)^2))^2))/2)*(menu!$D$14)^2</f>
        <v>0.24627575613714703</v>
      </c>
      <c r="Z34">
        <f>((1+40/SQRT(40^2+(SQRT(($B$11-$E34)^2+($C$11-Z$9)^2))^2))/2)*(menu!$D$14)^2</f>
        <v>0.2468474404506423</v>
      </c>
      <c r="AA34">
        <f>((1+40/SQRT(40^2+(SQRT(($B$11-$E34)^2+($C$11-AA$9)^2))^2))/2)*(menu!$D$14)^2</f>
        <v>0.24742826393328435</v>
      </c>
      <c r="AB34">
        <f>((1+40/SQRT(40^2+(SQRT(($B$11-$E34)^2+($C$11-AB$9)^2))^2))/2)*(menu!$D$14)^2</f>
        <v>0.2480184241518163</v>
      </c>
      <c r="AC34">
        <f>((1+40/SQRT(40^2+(SQRT(($B$11-$E34)^2+($C$11-AC$9)^2))^2))/2)*(menu!$D$14)^2</f>
        <v>0.24861812345499554</v>
      </c>
      <c r="AD34">
        <f>((1+40/SQRT(40^2+(SQRT(($B$11-$E34)^2+($C$11-AD$9)^2))^2))/2)*(menu!$D$14)^2</f>
        <v>0.24922756906578122</v>
      </c>
      <c r="AE34">
        <f>((1+40/SQRT(40^2+(SQRT(($B$11-$E34)^2+($C$11-AE$9)^2))^2))/2)*(menu!$D$14)^2</f>
        <v>0.24984697317141491</v>
      </c>
      <c r="AF34">
        <f>((1+40/SQRT(40^2+(SQRT(($B$11-$E34)^2+($C$11-AF$9)^2))^2))/2)*(menu!$D$14)^2</f>
        <v>0.25047655301083183</v>
      </c>
      <c r="AG34">
        <f>((1+40/SQRT(40^2+(SQRT(($B$11-$E34)^2+($C$11-AG$9)^2))^2))/2)*(menu!$D$14)^2</f>
        <v>0.25111653095877046</v>
      </c>
      <c r="AH34">
        <f>((1+40/SQRT(40^2+(SQRT(($B$11-$E34)^2+($C$11-AH$9)^2))^2))/2)*(menu!$D$14)^2</f>
        <v>0.25176713460587652</v>
      </c>
      <c r="AI34">
        <f>((1+40/SQRT(40^2+(SQRT(($B$11-$E34)^2+($C$11-AI$9)^2))^2))/2)*(menu!$D$14)^2</f>
        <v>0.25242859683401481</v>
      </c>
      <c r="AJ34">
        <f>((1+40/SQRT(40^2+(SQRT(($B$11-$E34)^2+($C$11-AJ$9)^2))^2))/2)*(menu!$D$14)^2</f>
        <v>0.2531011558859127</v>
      </c>
      <c r="AK34">
        <f>((1+40/SQRT(40^2+(SQRT(($B$11-$E34)^2+($C$11-AK$9)^2))^2))/2)*(menu!$D$14)^2</f>
        <v>0.25378505542816143</v>
      </c>
      <c r="AL34">
        <f>((1+40/SQRT(40^2+(SQRT(($B$11-$E34)^2+($C$11-AL$9)^2))^2))/2)*(menu!$D$14)^2</f>
        <v>0.25448054460649183</v>
      </c>
      <c r="AM34">
        <f>((1+40/SQRT(40^2+(SQRT(($B$11-$E34)^2+($C$11-AM$9)^2))^2))/2)*(menu!$D$14)^2</f>
        <v>0.2551878780921209</v>
      </c>
      <c r="AN34">
        <f>((1+40/SQRT(40^2+(SQRT(($B$11-$E34)^2+($C$11-AN$9)^2))^2))/2)*(menu!$D$14)^2</f>
        <v>0.25590731611783812</v>
      </c>
      <c r="AO34">
        <f>((1+40/SQRT(40^2+(SQRT(($B$11-$E34)^2+($C$11-AO$9)^2))^2))/2)*(menu!$D$14)^2</f>
        <v>0.25663912450235027</v>
      </c>
      <c r="AP34">
        <f>((1+40/SQRT(40^2+(SQRT(($B$11-$E34)^2+($C$11-AP$9)^2))^2))/2)*(menu!$D$14)^2</f>
        <v>0.25738357466125211</v>
      </c>
      <c r="AQ34">
        <f>((1+40/SQRT(40^2+(SQRT(($B$11-$E34)^2+($C$11-AQ$9)^2))^2))/2)*(menu!$D$14)^2</f>
        <v>0.25814094360281176</v>
      </c>
      <c r="AR34">
        <f>((1+40/SQRT(40^2+(SQRT(($B$11-$E34)^2+($C$11-AR$9)^2))^2))/2)*(menu!$D$14)^2</f>
        <v>0.25891151390657147</v>
      </c>
      <c r="AS34">
        <f>((1+40/SQRT(40^2+(SQRT(($B$11-$E34)^2+($C$11-AS$9)^2))^2))/2)*(menu!$D$14)^2</f>
        <v>0.25969557368255791</v>
      </c>
      <c r="AT34">
        <f>((1+40/SQRT(40^2+(SQRT(($B$11-$E34)^2+($C$11-AT$9)^2))^2))/2)*(menu!$D$14)^2</f>
        <v>0.26049341650866448</v>
      </c>
      <c r="AU34">
        <f>((1+40/SQRT(40^2+(SQRT(($B$11-$E34)^2+($C$11-AU$9)^2))^2))/2)*(menu!$D$14)^2</f>
        <v>0.26130534134352423</v>
      </c>
      <c r="AV34">
        <f>((1+40/SQRT(40^2+(SQRT(($B$11-$E34)^2+($C$11-AV$9)^2))^2))/2)*(menu!$D$14)^2</f>
        <v>0.26213165241191433</v>
      </c>
      <c r="AW34">
        <f>((1+40/SQRT(40^2+(SQRT(($B$11-$E34)^2+($C$11-AW$9)^2))^2))/2)*(menu!$D$14)^2</f>
        <v>0.26297265905944212</v>
      </c>
      <c r="AX34">
        <f>((1+40/SQRT(40^2+(SQRT(($B$11-$E34)^2+($C$11-AX$9)^2))^2))/2)*(menu!$D$14)^2</f>
        <v>0.2638286755729346</v>
      </c>
      <c r="AY34">
        <f>((1+40/SQRT(40^2+(SQRT(($B$11-$E34)^2+($C$11-AY$9)^2))^2))/2)*(menu!$D$14)^2</f>
        <v>0.2647000209626042</v>
      </c>
      <c r="AZ34">
        <f>((1+40/SQRT(40^2+(SQRT(($B$11-$E34)^2+($C$11-AZ$9)^2))^2))/2)*(menu!$D$14)^2</f>
        <v>0.26558701870167944</v>
      </c>
      <c r="BA34">
        <f>((1+40/SQRT(40^2+(SQRT(($B$11-$E34)^2+($C$11-BA$9)^2))^2))/2)*(menu!$D$14)^2</f>
        <v>0.26648999641877369</v>
      </c>
      <c r="BB34">
        <f>((1+40/SQRT(40^2+(SQRT(($B$11-$E34)^2+($C$11-BB$9)^2))^2))/2)*(menu!$D$14)^2</f>
        <v>0.26740928553781568</v>
      </c>
      <c r="BC34">
        <f>((1+40/SQRT(40^2+(SQRT(($B$11-$E34)^2+($C$11-BC$9)^2))^2))/2)*(menu!$D$14)^2</f>
        <v>0.26834522085987722</v>
      </c>
      <c r="BD34">
        <f>((1+40/SQRT(40^2+(SQRT(($B$11-$E34)^2+($C$11-BD$9)^2))^2))/2)*(menu!$D$14)^2</f>
        <v>0.2692981400807069</v>
      </c>
    </row>
    <row r="35" spans="5:56" ht="35" customHeight="1" x14ac:dyDescent="0.45">
      <c r="E35">
        <v>25</v>
      </c>
      <c r="F35">
        <f>((1+40/SQRT(40^2+(SQRT(($B$11-$E35)^2+($C$11-F$9)^2))^2))/2)*(menu!$D$14)^2</f>
        <v>0.23692099788303084</v>
      </c>
      <c r="G35">
        <f>((1+40/SQRT(40^2+(SQRT(($B$11-$E35)^2+($C$11-G$9)^2))^2))/2)*(menu!$D$14)^2</f>
        <v>0.2373509494279899</v>
      </c>
      <c r="H35">
        <f>((1+40/SQRT(40^2+(SQRT(($B$11-$E35)^2+($C$11-H$9)^2))^2))/2)*(menu!$D$14)^2</f>
        <v>0.23778707060842161</v>
      </c>
      <c r="I35">
        <f>((1+40/SQRT(40^2+(SQRT(($B$11-$E35)^2+($C$11-I$9)^2))^2))/2)*(menu!$D$14)^2</f>
        <v>0.23822948594053933</v>
      </c>
      <c r="J35">
        <f>((1+40/SQRT(40^2+(SQRT(($B$11-$E35)^2+($C$11-J$9)^2))^2))/2)*(menu!$D$14)^2</f>
        <v>0.23867832299749275</v>
      </c>
      <c r="K35">
        <f>((1+40/SQRT(40^2+(SQRT(($B$11-$E35)^2+($C$11-K$9)^2))^2))/2)*(menu!$D$14)^2</f>
        <v>0.23913371248942908</v>
      </c>
      <c r="L35">
        <f>((1+40/SQRT(40^2+(SQRT(($B$11-$E35)^2+($C$11-L$9)^2))^2))/2)*(menu!$D$14)^2</f>
        <v>0.23959578834523457</v>
      </c>
      <c r="M35">
        <f>((1+40/SQRT(40^2+(SQRT(($B$11-$E35)^2+($C$11-M$9)^2))^2))/2)*(menu!$D$14)^2</f>
        <v>0.24006468779592774</v>
      </c>
      <c r="N35">
        <f>((1+40/SQRT(40^2+(SQRT(($B$11-$E35)^2+($C$11-N$9)^2))^2))/2)*(menu!$D$14)^2</f>
        <v>0.24054055145966813</v>
      </c>
      <c r="O35">
        <f>((1+40/SQRT(40^2+(SQRT(($B$11-$E35)^2+($C$11-O$9)^2))^2))/2)*(menu!$D$14)^2</f>
        <v>0.24102352342833344</v>
      </c>
      <c r="P35">
        <f>((1+40/SQRT(40^2+(SQRT(($B$11-$E35)^2+($C$11-P$9)^2))^2))/2)*(menu!$D$14)^2</f>
        <v>0.24151375135560679</v>
      </c>
      <c r="Q35">
        <f>((1+40/SQRT(40^2+(SQRT(($B$11-$E35)^2+($C$11-Q$9)^2))^2))/2)*(menu!$D$14)^2</f>
        <v>0.2420113865465027</v>
      </c>
      <c r="R35">
        <f>((1+40/SQRT(40^2+(SQRT(($B$11-$E35)^2+($C$11-R$9)^2))^2))/2)*(menu!$D$14)^2</f>
        <v>0.24251658404824691</v>
      </c>
      <c r="S35">
        <f>((1+40/SQRT(40^2+(SQRT(($B$11-$E35)^2+($C$11-S$9)^2))^2))/2)*(menu!$D$14)^2</f>
        <v>0.24302950274240823</v>
      </c>
      <c r="T35">
        <f>((1+40/SQRT(40^2+(SQRT(($B$11-$E35)^2+($C$11-T$9)^2))^2))/2)*(menu!$D$14)^2</f>
        <v>0.24355030543816361</v>
      </c>
      <c r="U35">
        <f>((1+40/SQRT(40^2+(SQRT(($B$11-$E35)^2+($C$11-U$9)^2))^2))/2)*(menu!$D$14)^2</f>
        <v>0.2440791589665578</v>
      </c>
      <c r="V35">
        <f>((1+40/SQRT(40^2+(SQRT(($B$11-$E35)^2+($C$11-V$9)^2))^2))/2)*(menu!$D$14)^2</f>
        <v>0.24461623427559639</v>
      </c>
      <c r="W35">
        <f>((1+40/SQRT(40^2+(SQRT(($B$11-$E35)^2+($C$11-W$9)^2))^2))/2)*(menu!$D$14)^2</f>
        <v>0.24516170652598798</v>
      </c>
      <c r="X35">
        <f>((1+40/SQRT(40^2+(SQRT(($B$11-$E35)^2+($C$11-X$9)^2))^2))/2)*(menu!$D$14)^2</f>
        <v>0.24571575518732208</v>
      </c>
      <c r="Y35">
        <f>((1+40/SQRT(40^2+(SQRT(($B$11-$E35)^2+($C$11-Y$9)^2))^2))/2)*(menu!$D$14)^2</f>
        <v>0.24627856413444255</v>
      </c>
      <c r="Z35">
        <f>((1+40/SQRT(40^2+(SQRT(($B$11-$E35)^2+($C$11-Z$9)^2))^2))/2)*(menu!$D$14)^2</f>
        <v>0.24685032174373867</v>
      </c>
      <c r="AA35">
        <f>((1+40/SQRT(40^2+(SQRT(($B$11-$E35)^2+($C$11-AA$9)^2))^2))/2)*(menu!$D$14)^2</f>
        <v>0.24743122098904427</v>
      </c>
      <c r="AB35">
        <f>((1+40/SQRT(40^2+(SQRT(($B$11-$E35)^2+($C$11-AB$9)^2))^2))/2)*(menu!$D$14)^2</f>
        <v>0.24802145953679011</v>
      </c>
      <c r="AC35">
        <f>((1+40/SQRT(40^2+(SQRT(($B$11-$E35)^2+($C$11-AC$9)^2))^2))/2)*(menu!$D$14)^2</f>
        <v>0.24862123984001228</v>
      </c>
      <c r="AD35">
        <f>((1+40/SQRT(40^2+(SQRT(($B$11-$E35)^2+($C$11-AD$9)^2))^2))/2)*(menu!$D$14)^2</f>
        <v>0.24923076923076923</v>
      </c>
      <c r="AE35">
        <f>((1+40/SQRT(40^2+(SQRT(($B$11-$E35)^2+($C$11-AE$9)^2))^2))/2)*(menu!$D$14)^2</f>
        <v>0.24985026001046387</v>
      </c>
      <c r="AF35">
        <f>((1+40/SQRT(40^2+(SQRT(($B$11-$E35)^2+($C$11-AF$9)^2))^2))/2)*(menu!$D$14)^2</f>
        <v>0.25047992953750814</v>
      </c>
      <c r="AG35">
        <f>((1+40/SQRT(40^2+(SQRT(($B$11-$E35)^2+($C$11-AG$9)^2))^2))/2)*(menu!$D$14)^2</f>
        <v>0.25112000031169873</v>
      </c>
      <c r="AH35">
        <f>((1+40/SQRT(40^2+(SQRT(($B$11-$E35)^2+($C$11-AH$9)^2))^2))/2)*(menu!$D$14)^2</f>
        <v>0.251770700054601</v>
      </c>
      <c r="AI35">
        <f>((1+40/SQRT(40^2+(SQRT(($B$11-$E35)^2+($C$11-AI$9)^2))^2))/2)*(menu!$D$14)^2</f>
        <v>0.2524322617851536</v>
      </c>
      <c r="AJ35">
        <f>((1+40/SQRT(40^2+(SQRT(($B$11-$E35)^2+($C$11-AJ$9)^2))^2))/2)*(menu!$D$14)^2</f>
        <v>0.25310492388962058</v>
      </c>
      <c r="AK35">
        <f>((1+40/SQRT(40^2+(SQRT(($B$11-$E35)^2+($C$11-AK$9)^2))^2))/2)*(menu!$D$14)^2</f>
        <v>0.253788930184915</v>
      </c>
      <c r="AL35">
        <f>((1+40/SQRT(40^2+(SQRT(($B$11-$E35)^2+($C$11-AL$9)^2))^2))/2)*(menu!$D$14)^2</f>
        <v>0.25448452997421311</v>
      </c>
      <c r="AM35">
        <f>((1+40/SQRT(40^2+(SQRT(($B$11-$E35)^2+($C$11-AM$9)^2))^2))/2)*(menu!$D$14)^2</f>
        <v>0.25519197809365585</v>
      </c>
      <c r="AN35">
        <f>((1+40/SQRT(40^2+(SQRT(($B$11-$E35)^2+($C$11-AN$9)^2))^2))/2)*(menu!$D$14)^2</f>
        <v>0.25591153494880525</v>
      </c>
      <c r="AO35">
        <f>((1+40/SQRT(40^2+(SQRT(($B$11-$E35)^2+($C$11-AO$9)^2))^2))/2)*(menu!$D$14)^2</f>
        <v>0.25664346653937831</v>
      </c>
      <c r="AP35">
        <f>((1+40/SQRT(40^2+(SQRT(($B$11-$E35)^2+($C$11-AP$9)^2))^2))/2)*(menu!$D$14)^2</f>
        <v>0.25738804447062258</v>
      </c>
      <c r="AQ35">
        <f>((1+40/SQRT(40^2+(SQRT(($B$11-$E35)^2+($C$11-AQ$9)^2))^2))/2)*(menu!$D$14)^2</f>
        <v>0.25814554594952499</v>
      </c>
      <c r="AR35">
        <f>((1+40/SQRT(40^2+(SQRT(($B$11-$E35)^2+($C$11-AR$9)^2))^2))/2)*(menu!$D$14)^2</f>
        <v>0.25891625376385463</v>
      </c>
      <c r="AS35">
        <f>((1+40/SQRT(40^2+(SQRT(($B$11-$E35)^2+($C$11-AS$9)^2))^2))/2)*(menu!$D$14)^2</f>
        <v>0.25970045624183236</v>
      </c>
      <c r="AT35">
        <f>((1+40/SQRT(40^2+(SQRT(($B$11-$E35)^2+($C$11-AT$9)^2))^2))/2)*(menu!$D$14)^2</f>
        <v>0.26049844718999243</v>
      </c>
      <c r="AU35">
        <f>((1+40/SQRT(40^2+(SQRT(($B$11-$E35)^2+($C$11-AU$9)^2))^2))/2)*(menu!$D$14)^2</f>
        <v>0.26131052580655156</v>
      </c>
      <c r="AV35">
        <f>((1+40/SQRT(40^2+(SQRT(($B$11-$E35)^2+($C$11-AV$9)^2))^2))/2)*(menu!$D$14)^2</f>
        <v>0.26213699656732958</v>
      </c>
      <c r="AW35">
        <f>((1+40/SQRT(40^2+(SQRT(($B$11-$E35)^2+($C$11-AW$9)^2))^2))/2)*(menu!$D$14)^2</f>
        <v>0.26297816908096822</v>
      </c>
      <c r="AX35">
        <f>((1+40/SQRT(40^2+(SQRT(($B$11-$E35)^2+($C$11-AX$9)^2))^2))/2)*(menu!$D$14)^2</f>
        <v>0.26383435790987203</v>
      </c>
      <c r="AY35">
        <f>((1+40/SQRT(40^2+(SQRT(($B$11-$E35)^2+($C$11-AY$9)^2))^2))/2)*(menu!$D$14)^2</f>
        <v>0.26470588235294118</v>
      </c>
      <c r="AZ35">
        <f>((1+40/SQRT(40^2+(SQRT(($B$11-$E35)^2+($C$11-AZ$9)^2))^2))/2)*(menu!$D$14)^2</f>
        <v>0.26559306618578532</v>
      </c>
      <c r="BA35">
        <f>((1+40/SQRT(40^2+(SQRT(($B$11-$E35)^2+($C$11-BA$9)^2))^2))/2)*(menu!$D$14)^2</f>
        <v>0.26649623735368955</v>
      </c>
      <c r="BB35">
        <f>((1+40/SQRT(40^2+(SQRT(($B$11-$E35)^2+($C$11-BB$9)^2))^2))/2)*(menu!$D$14)^2</f>
        <v>0.26741572761215376</v>
      </c>
      <c r="BC35">
        <f>((1+40/SQRT(40^2+(SQRT(($B$11-$E35)^2+($C$11-BC$9)^2))^2))/2)*(menu!$D$14)^2</f>
        <v>0.2683518721093397</v>
      </c>
      <c r="BD35">
        <f>((1+40/SQRT(40^2+(SQRT(($B$11-$E35)^2+($C$11-BD$9)^2))^2))/2)*(menu!$D$14)^2</f>
        <v>0.26930500890423009</v>
      </c>
    </row>
    <row r="36" spans="5:56" ht="35" customHeight="1" x14ac:dyDescent="0.45">
      <c r="E36">
        <v>26</v>
      </c>
      <c r="F36">
        <f>((1+40/SQRT(40^2+(SQRT(($B$11-$E36)^2+($C$11-F$9)^2))^2))/2)*(menu!$D$14)^2</f>
        <v>0.23691921918522299</v>
      </c>
      <c r="G36">
        <f>((1+40/SQRT(40^2+(SQRT(($B$11-$E36)^2+($C$11-G$9)^2))^2))/2)*(menu!$D$14)^2</f>
        <v>0.23734913012018966</v>
      </c>
      <c r="H36">
        <f>((1+40/SQRT(40^2+(SQRT(($B$11-$E36)^2+($C$11-H$9)^2))^2))/2)*(menu!$D$14)^2</f>
        <v>0.23778520948116919</v>
      </c>
      <c r="I36">
        <f>((1+40/SQRT(40^2+(SQRT(($B$11-$E36)^2+($C$11-I$9)^2))^2))/2)*(menu!$D$14)^2</f>
        <v>0.23822758174047209</v>
      </c>
      <c r="J36">
        <f>((1+40/SQRT(40^2+(SQRT(($B$11-$E36)^2+($C$11-J$9)^2))^2))/2)*(menu!$D$14)^2</f>
        <v>0.23867637442548972</v>
      </c>
      <c r="K36">
        <f>((1+40/SQRT(40^2+(SQRT(($B$11-$E36)^2+($C$11-K$9)^2))^2))/2)*(menu!$D$14)^2</f>
        <v>0.23913171819866785</v>
      </c>
      <c r="L36">
        <f>((1+40/SQRT(40^2+(SQRT(($B$11-$E36)^2+($C$11-L$9)^2))^2))/2)*(menu!$D$14)^2</f>
        <v>0.23959374693915572</v>
      </c>
      <c r="M36">
        <f>((1+40/SQRT(40^2+(SQRT(($B$11-$E36)^2+($C$11-M$9)^2))^2))/2)*(menu!$D$14)^2</f>
        <v>0.24006259782610173</v>
      </c>
      <c r="N36">
        <f>((1+40/SQRT(40^2+(SQRT(($B$11-$E36)^2+($C$11-N$9)^2))^2))/2)*(menu!$D$14)^2</f>
        <v>0.24053841142356006</v>
      </c>
      <c r="O36">
        <f>((1+40/SQRT(40^2+(SQRT(($B$11-$E36)^2+($C$11-O$9)^2))^2))/2)*(menu!$D$14)^2</f>
        <v>0.24102133176696014</v>
      </c>
      <c r="P36">
        <f>((1+40/SQRT(40^2+(SQRT(($B$11-$E36)^2+($C$11-P$9)^2))^2))/2)*(menu!$D$14)^2</f>
        <v>0.24151150645108052</v>
      </c>
      <c r="Q36">
        <f>((1+40/SQRT(40^2+(SQRT(($B$11-$E36)^2+($C$11-Q$9)^2))^2))/2)*(menu!$D$14)^2</f>
        <v>0.2420090867194562</v>
      </c>
      <c r="R36">
        <f>((1+40/SQRT(40^2+(SQRT(($B$11-$E36)^2+($C$11-R$9)^2))^2))/2)*(menu!$D$14)^2</f>
        <v>0.2425142275551328</v>
      </c>
      <c r="S36">
        <f>((1+40/SQRT(40^2+(SQRT(($B$11-$E36)^2+($C$11-S$9)^2))^2))/2)*(menu!$D$14)^2</f>
        <v>0.24302708777266685</v>
      </c>
      <c r="T36">
        <f>((1+40/SQRT(40^2+(SQRT(($B$11-$E36)^2+($C$11-T$9)^2))^2))/2)*(menu!$D$14)^2</f>
        <v>0.24354783011125214</v>
      </c>
      <c r="U36">
        <f>((1+40/SQRT(40^2+(SQRT(($B$11-$E36)^2+($C$11-U$9)^2))^2))/2)*(menu!$D$14)^2</f>
        <v>0.24407662132883365</v>
      </c>
      <c r="V36">
        <f>((1+40/SQRT(40^2+(SQRT(($B$11-$E36)^2+($C$11-V$9)^2))^2))/2)*(menu!$D$14)^2</f>
        <v>0.24461363229704722</v>
      </c>
      <c r="W36">
        <f>((1+40/SQRT(40^2+(SQRT(($B$11-$E36)^2+($C$11-W$9)^2))^2))/2)*(menu!$D$14)^2</f>
        <v>0.24515903809680006</v>
      </c>
      <c r="X36">
        <f>((1+40/SQRT(40^2+(SQRT(($B$11-$E36)^2+($C$11-X$9)^2))^2))/2)*(menu!$D$14)^2</f>
        <v>0.24571301811427951</v>
      </c>
      <c r="Y36">
        <f>((1+40/SQRT(40^2+(SQRT(($B$11-$E36)^2+($C$11-Y$9)^2))^2))/2)*(menu!$D$14)^2</f>
        <v>0.24627575613714703</v>
      </c>
      <c r="Z36">
        <f>((1+40/SQRT(40^2+(SQRT(($B$11-$E36)^2+($C$11-Z$9)^2))^2))/2)*(menu!$D$14)^2</f>
        <v>0.2468474404506423</v>
      </c>
      <c r="AA36">
        <f>((1+40/SQRT(40^2+(SQRT(($B$11-$E36)^2+($C$11-AA$9)^2))^2))/2)*(menu!$D$14)^2</f>
        <v>0.24742826393328435</v>
      </c>
      <c r="AB36">
        <f>((1+40/SQRT(40^2+(SQRT(($B$11-$E36)^2+($C$11-AB$9)^2))^2))/2)*(menu!$D$14)^2</f>
        <v>0.2480184241518163</v>
      </c>
      <c r="AC36">
        <f>((1+40/SQRT(40^2+(SQRT(($B$11-$E36)^2+($C$11-AC$9)^2))^2))/2)*(menu!$D$14)^2</f>
        <v>0.24861812345499554</v>
      </c>
      <c r="AD36">
        <f>((1+40/SQRT(40^2+(SQRT(($B$11-$E36)^2+($C$11-AD$9)^2))^2))/2)*(menu!$D$14)^2</f>
        <v>0.24922756906578122</v>
      </c>
      <c r="AE36">
        <f>((1+40/SQRT(40^2+(SQRT(($B$11-$E36)^2+($C$11-AE$9)^2))^2))/2)*(menu!$D$14)^2</f>
        <v>0.24984697317141491</v>
      </c>
      <c r="AF36">
        <f>((1+40/SQRT(40^2+(SQRT(($B$11-$E36)^2+($C$11-AF$9)^2))^2))/2)*(menu!$D$14)^2</f>
        <v>0.25047655301083183</v>
      </c>
      <c r="AG36">
        <f>((1+40/SQRT(40^2+(SQRT(($B$11-$E36)^2+($C$11-AG$9)^2))^2))/2)*(menu!$D$14)^2</f>
        <v>0.25111653095877046</v>
      </c>
      <c r="AH36">
        <f>((1+40/SQRT(40^2+(SQRT(($B$11-$E36)^2+($C$11-AH$9)^2))^2))/2)*(menu!$D$14)^2</f>
        <v>0.25176713460587652</v>
      </c>
      <c r="AI36">
        <f>((1+40/SQRT(40^2+(SQRT(($B$11-$E36)^2+($C$11-AI$9)^2))^2))/2)*(menu!$D$14)^2</f>
        <v>0.25242859683401481</v>
      </c>
      <c r="AJ36">
        <f>((1+40/SQRT(40^2+(SQRT(($B$11-$E36)^2+($C$11-AJ$9)^2))^2))/2)*(menu!$D$14)^2</f>
        <v>0.2531011558859127</v>
      </c>
      <c r="AK36">
        <f>((1+40/SQRT(40^2+(SQRT(($B$11-$E36)^2+($C$11-AK$9)^2))^2))/2)*(menu!$D$14)^2</f>
        <v>0.25378505542816143</v>
      </c>
      <c r="AL36">
        <f>((1+40/SQRT(40^2+(SQRT(($B$11-$E36)^2+($C$11-AL$9)^2))^2))/2)*(menu!$D$14)^2</f>
        <v>0.25448054460649183</v>
      </c>
      <c r="AM36">
        <f>((1+40/SQRT(40^2+(SQRT(($B$11-$E36)^2+($C$11-AM$9)^2))^2))/2)*(menu!$D$14)^2</f>
        <v>0.2551878780921209</v>
      </c>
      <c r="AN36">
        <f>((1+40/SQRT(40^2+(SQRT(($B$11-$E36)^2+($C$11-AN$9)^2))^2))/2)*(menu!$D$14)^2</f>
        <v>0.25590731611783812</v>
      </c>
      <c r="AO36">
        <f>((1+40/SQRT(40^2+(SQRT(($B$11-$E36)^2+($C$11-AO$9)^2))^2))/2)*(menu!$D$14)^2</f>
        <v>0.25663912450235027</v>
      </c>
      <c r="AP36">
        <f>((1+40/SQRT(40^2+(SQRT(($B$11-$E36)^2+($C$11-AP$9)^2))^2))/2)*(menu!$D$14)^2</f>
        <v>0.25738357466125211</v>
      </c>
      <c r="AQ36">
        <f>((1+40/SQRT(40^2+(SQRT(($B$11-$E36)^2+($C$11-AQ$9)^2))^2))/2)*(menu!$D$14)^2</f>
        <v>0.25814094360281176</v>
      </c>
      <c r="AR36">
        <f>((1+40/SQRT(40^2+(SQRT(($B$11-$E36)^2+($C$11-AR$9)^2))^2))/2)*(menu!$D$14)^2</f>
        <v>0.25891151390657147</v>
      </c>
      <c r="AS36">
        <f>((1+40/SQRT(40^2+(SQRT(($B$11-$E36)^2+($C$11-AS$9)^2))^2))/2)*(menu!$D$14)^2</f>
        <v>0.25969557368255791</v>
      </c>
      <c r="AT36">
        <f>((1+40/SQRT(40^2+(SQRT(($B$11-$E36)^2+($C$11-AT$9)^2))^2))/2)*(menu!$D$14)^2</f>
        <v>0.26049341650866448</v>
      </c>
      <c r="AU36">
        <f>((1+40/SQRT(40^2+(SQRT(($B$11-$E36)^2+($C$11-AU$9)^2))^2))/2)*(menu!$D$14)^2</f>
        <v>0.26130534134352423</v>
      </c>
      <c r="AV36">
        <f>((1+40/SQRT(40^2+(SQRT(($B$11-$E36)^2+($C$11-AV$9)^2))^2))/2)*(menu!$D$14)^2</f>
        <v>0.26213165241191433</v>
      </c>
      <c r="AW36">
        <f>((1+40/SQRT(40^2+(SQRT(($B$11-$E36)^2+($C$11-AW$9)^2))^2))/2)*(menu!$D$14)^2</f>
        <v>0.26297265905944212</v>
      </c>
      <c r="AX36">
        <f>((1+40/SQRT(40^2+(SQRT(($B$11-$E36)^2+($C$11-AX$9)^2))^2))/2)*(menu!$D$14)^2</f>
        <v>0.2638286755729346</v>
      </c>
      <c r="AY36">
        <f>((1+40/SQRT(40^2+(SQRT(($B$11-$E36)^2+($C$11-AY$9)^2))^2))/2)*(menu!$D$14)^2</f>
        <v>0.2647000209626042</v>
      </c>
      <c r="AZ36">
        <f>((1+40/SQRT(40^2+(SQRT(($B$11-$E36)^2+($C$11-AZ$9)^2))^2))/2)*(menu!$D$14)^2</f>
        <v>0.26558701870167944</v>
      </c>
      <c r="BA36">
        <f>((1+40/SQRT(40^2+(SQRT(($B$11-$E36)^2+($C$11-BA$9)^2))^2))/2)*(menu!$D$14)^2</f>
        <v>0.26648999641877369</v>
      </c>
      <c r="BB36">
        <f>((1+40/SQRT(40^2+(SQRT(($B$11-$E36)^2+($C$11-BB$9)^2))^2))/2)*(menu!$D$14)^2</f>
        <v>0.26740928553781568</v>
      </c>
      <c r="BC36">
        <f>((1+40/SQRT(40^2+(SQRT(($B$11-$E36)^2+($C$11-BC$9)^2))^2))/2)*(menu!$D$14)^2</f>
        <v>0.26834522085987722</v>
      </c>
      <c r="BD36">
        <f>((1+40/SQRT(40^2+(SQRT(($B$11-$E36)^2+($C$11-BD$9)^2))^2))/2)*(menu!$D$14)^2</f>
        <v>0.2692981400807069</v>
      </c>
    </row>
    <row r="37" spans="5:56" ht="35" customHeight="1" x14ac:dyDescent="0.45">
      <c r="E37">
        <v>27</v>
      </c>
      <c r="F37">
        <f>((1+40/SQRT(40^2+(SQRT(($B$11-$E37)^2+($C$11-F$9)^2))^2))/2)*(menu!$D$14)^2</f>
        <v>0.23691388409210346</v>
      </c>
      <c r="G37">
        <f>((1+40/SQRT(40^2+(SQRT(($B$11-$E37)^2+($C$11-G$9)^2))^2))/2)*(menu!$D$14)^2</f>
        <v>0.2373436732354425</v>
      </c>
      <c r="H37">
        <f>((1+40/SQRT(40^2+(SQRT(($B$11-$E37)^2+($C$11-H$9)^2))^2))/2)*(menu!$D$14)^2</f>
        <v>0.23777962717815845</v>
      </c>
      <c r="I37">
        <f>((1+40/SQRT(40^2+(SQRT(($B$11-$E37)^2+($C$11-I$9)^2))^2))/2)*(menu!$D$14)^2</f>
        <v>0.23822187026094355</v>
      </c>
      <c r="J37">
        <f>((1+40/SQRT(40^2+(SQRT(($B$11-$E37)^2+($C$11-J$9)^2))^2))/2)*(menu!$D$14)^2</f>
        <v>0.23867052987401094</v>
      </c>
      <c r="K37">
        <f>((1+40/SQRT(40^2+(SQRT(($B$11-$E37)^2+($C$11-K$9)^2))^2))/2)*(menu!$D$14)^2</f>
        <v>0.23912573653680455</v>
      </c>
      <c r="L37">
        <f>((1+40/SQRT(40^2+(SQRT(($B$11-$E37)^2+($C$11-L$9)^2))^2))/2)*(menu!$D$14)^2</f>
        <v>0.23958762397937047</v>
      </c>
      <c r="M37">
        <f>((1+40/SQRT(40^2+(SQRT(($B$11-$E37)^2+($C$11-M$9)^2))^2))/2)*(menu!$D$14)^2</f>
        <v>0.2400563292253618</v>
      </c>
      <c r="N37">
        <f>((1+40/SQRT(40^2+(SQRT(($B$11-$E37)^2+($C$11-N$9)^2))^2))/2)*(menu!$D$14)^2</f>
        <v>0.24053199267663819</v>
      </c>
      <c r="O37">
        <f>((1+40/SQRT(40^2+(SQRT(($B$11-$E37)^2+($C$11-O$9)^2))^2))/2)*(menu!$D$14)^2</f>
        <v>0.24101475819941315</v>
      </c>
      <c r="P37">
        <f>((1+40/SQRT(40^2+(SQRT(($B$11-$E37)^2+($C$11-P$9)^2))^2))/2)*(menu!$D$14)^2</f>
        <v>0.24150477321188887</v>
      </c>
      <c r="Q37">
        <f>((1+40/SQRT(40^2+(SQRT(($B$11-$E37)^2+($C$11-Q$9)^2))^2))/2)*(menu!$D$14)^2</f>
        <v>0.2420021887733067</v>
      </c>
      <c r="R37">
        <f>((1+40/SQRT(40^2+(SQRT(($B$11-$E37)^2+($C$11-R$9)^2))^2))/2)*(menu!$D$14)^2</f>
        <v>0.24250715967432612</v>
      </c>
      <c r="S37">
        <f>((1+40/SQRT(40^2+(SQRT(($B$11-$E37)^2+($C$11-S$9)^2))^2))/2)*(menu!$D$14)^2</f>
        <v>0.24301984452863065</v>
      </c>
      <c r="T37">
        <f>((1+40/SQRT(40^2+(SQRT(($B$11-$E37)^2+($C$11-T$9)^2))^2))/2)*(menu!$D$14)^2</f>
        <v>0.24354040586563869</v>
      </c>
      <c r="U37">
        <f>((1+40/SQRT(40^2+(SQRT(($B$11-$E37)^2+($C$11-U$9)^2))^2))/2)*(menu!$D$14)^2</f>
        <v>0.24406901022418079</v>
      </c>
      <c r="V37">
        <f>((1+40/SQRT(40^2+(SQRT(($B$11-$E37)^2+($C$11-V$9)^2))^2))/2)*(menu!$D$14)^2</f>
        <v>0.24460582824697985</v>
      </c>
      <c r="W37">
        <f>((1+40/SQRT(40^2+(SQRT(($B$11-$E37)^2+($C$11-W$9)^2))^2))/2)*(menu!$D$14)^2</f>
        <v>0.2451510347757484</v>
      </c>
      <c r="X37">
        <f>((1+40/SQRT(40^2+(SQRT(($B$11-$E37)^2+($C$11-X$9)^2))^2))/2)*(menu!$D$14)^2</f>
        <v>0.24570480894668861</v>
      </c>
      <c r="Y37">
        <f>((1+40/SQRT(40^2+(SQRT(($B$11-$E37)^2+($C$11-Y$9)^2))^2))/2)*(menu!$D$14)^2</f>
        <v>0.24626733428615211</v>
      </c>
      <c r="Z37">
        <f>((1+40/SQRT(40^2+(SQRT(($B$11-$E37)^2+($C$11-Z$9)^2))^2))/2)*(menu!$D$14)^2</f>
        <v>0.24683879880618109</v>
      </c>
      <c r="AA37">
        <f>((1+40/SQRT(40^2+(SQRT(($B$11-$E37)^2+($C$11-AA$9)^2))^2))/2)*(menu!$D$14)^2</f>
        <v>0.24741939509961819</v>
      </c>
      <c r="AB37">
        <f>((1+40/SQRT(40^2+(SQRT(($B$11-$E37)^2+($C$11-AB$9)^2))^2))/2)*(menu!$D$14)^2</f>
        <v>0.24800932043442936</v>
      </c>
      <c r="AC37">
        <f>((1+40/SQRT(40^2+(SQRT(($B$11-$E37)^2+($C$11-AC$9)^2))^2))/2)*(menu!$D$14)^2</f>
        <v>0.2486087768468401</v>
      </c>
      <c r="AD37">
        <f>((1+40/SQRT(40^2+(SQRT(($B$11-$E37)^2+($C$11-AD$9)^2))^2))/2)*(menu!$D$14)^2</f>
        <v>0.24921797123283551</v>
      </c>
      <c r="AE37">
        <f>((1+40/SQRT(40^2+(SQRT(($B$11-$E37)^2+($C$11-AE$9)^2))^2))/2)*(menu!$D$14)^2</f>
        <v>0.24983711543751902</v>
      </c>
      <c r="AF37">
        <f>((1+40/SQRT(40^2+(SQRT(($B$11-$E37)^2+($C$11-AF$9)^2))^2))/2)*(menu!$D$14)^2</f>
        <v>0.25046642634176441</v>
      </c>
      <c r="AG37">
        <f>((1+40/SQRT(40^2+(SQRT(($B$11-$E37)^2+($C$11-AG$9)^2))^2))/2)*(menu!$D$14)^2</f>
        <v>0.25110612594552856</v>
      </c>
      <c r="AH37">
        <f>((1+40/SQRT(40^2+(SQRT(($B$11-$E37)^2+($C$11-AH$9)^2))^2))/2)*(menu!$D$14)^2</f>
        <v>0.25175644144711856</v>
      </c>
      <c r="AI37">
        <f>((1+40/SQRT(40^2+(SQRT(($B$11-$E37)^2+($C$11-AI$9)^2))^2))/2)*(menu!$D$14)^2</f>
        <v>0.25241760531762497</v>
      </c>
      <c r="AJ37">
        <f>((1+40/SQRT(40^2+(SQRT(($B$11-$E37)^2+($C$11-AJ$9)^2))^2))/2)*(menu!$D$14)^2</f>
        <v>0.25308985536964401</v>
      </c>
      <c r="AK37">
        <f>((1+40/SQRT(40^2+(SQRT(($B$11-$E37)^2+($C$11-AK$9)^2))^2))/2)*(menu!$D$14)^2</f>
        <v>0.25377343481931264</v>
      </c>
      <c r="AL37">
        <f>((1+40/SQRT(40^2+(SQRT(($B$11-$E37)^2+($C$11-AL$9)^2))^2))/2)*(menu!$D$14)^2</f>
        <v>0.2544685923405709</v>
      </c>
      <c r="AM37">
        <f>((1+40/SQRT(40^2+(SQRT(($B$11-$E37)^2+($C$11-AM$9)^2))^2))/2)*(menu!$D$14)^2</f>
        <v>0.25517558211044877</v>
      </c>
      <c r="AN37">
        <f>((1+40/SQRT(40^2+(SQRT(($B$11-$E37)^2+($C$11-AN$9)^2))^2))/2)*(menu!$D$14)^2</f>
        <v>0.25589466384404108</v>
      </c>
      <c r="AO37">
        <f>((1+40/SQRT(40^2+(SQRT(($B$11-$E37)^2+($C$11-AO$9)^2))^2))/2)*(menu!$D$14)^2</f>
        <v>0.2566261028176921</v>
      </c>
      <c r="AP37">
        <f>((1+40/SQRT(40^2+(SQRT(($B$11-$E37)^2+($C$11-AP$9)^2))^2))/2)*(menu!$D$14)^2</f>
        <v>0.25737016987875216</v>
      </c>
      <c r="AQ37">
        <f>((1+40/SQRT(40^2+(SQRT(($B$11-$E37)^2+($C$11-AQ$9)^2))^2))/2)*(menu!$D$14)^2</f>
        <v>0.25812714144009652</v>
      </c>
      <c r="AR37">
        <f>((1+40/SQRT(40^2+(SQRT(($B$11-$E37)^2+($C$11-AR$9)^2))^2))/2)*(menu!$D$14)^2</f>
        <v>0.25889729945740519</v>
      </c>
      <c r="AS37">
        <f>((1+40/SQRT(40^2+(SQRT(($B$11-$E37)^2+($C$11-AS$9)^2))^2))/2)*(menu!$D$14)^2</f>
        <v>0.25968093138699699</v>
      </c>
      <c r="AT37">
        <f>((1+40/SQRT(40^2+(SQRT(($B$11-$E37)^2+($C$11-AT$9)^2))^2))/2)*(menu!$D$14)^2</f>
        <v>0.26047833012178123</v>
      </c>
      <c r="AU37">
        <f>((1+40/SQRT(40^2+(SQRT(($B$11-$E37)^2+($C$11-AU$9)^2))^2))/2)*(menu!$D$14)^2</f>
        <v>0.26128979390264329</v>
      </c>
      <c r="AV37">
        <f>((1+40/SQRT(40^2+(SQRT(($B$11-$E37)^2+($C$11-AV$9)^2))^2))/2)*(menu!$D$14)^2</f>
        <v>0.26211562620230872</v>
      </c>
      <c r="AW37">
        <f>((1+40/SQRT(40^2+(SQRT(($B$11-$E37)^2+($C$11-AW$9)^2))^2))/2)*(menu!$D$14)^2</f>
        <v>0.262956135578434</v>
      </c>
      <c r="AX37">
        <f>((1+40/SQRT(40^2+(SQRT(($B$11-$E37)^2+($C$11-AX$9)^2))^2))/2)*(menu!$D$14)^2</f>
        <v>0.26381163549234937</v>
      </c>
      <c r="AY37">
        <f>((1+40/SQRT(40^2+(SQRT(($B$11-$E37)^2+($C$11-AY$9)^2))^2))/2)*(menu!$D$14)^2</f>
        <v>0.26468244408952818</v>
      </c>
      <c r="AZ37">
        <f>((1+40/SQRT(40^2+(SQRT(($B$11-$E37)^2+($C$11-AZ$9)^2))^2))/2)*(menu!$D$14)^2</f>
        <v>0.26556888393747513</v>
      </c>
      <c r="BA37">
        <f>((1+40/SQRT(40^2+(SQRT(($B$11-$E37)^2+($C$11-BA$9)^2))^2))/2)*(menu!$D$14)^2</f>
        <v>0.26647128171631096</v>
      </c>
      <c r="BB37">
        <f>((1+40/SQRT(40^2+(SQRT(($B$11-$E37)^2+($C$11-BB$9)^2))^2))/2)*(menu!$D$14)^2</f>
        <v>0.26738996785688335</v>
      </c>
      <c r="BC37">
        <f>((1+40/SQRT(40^2+(SQRT(($B$11-$E37)^2+($C$11-BC$9)^2))^2))/2)*(menu!$D$14)^2</f>
        <v>0.26832527612074514</v>
      </c>
      <c r="BD37">
        <f>((1+40/SQRT(40^2+(SQRT(($B$11-$E37)^2+($C$11-BD$9)^2))^2))/2)*(menu!$D$14)^2</f>
        <v>0.2692775431158197</v>
      </c>
    </row>
    <row r="38" spans="5:56" ht="35" customHeight="1" x14ac:dyDescent="0.45">
      <c r="E38">
        <v>28</v>
      </c>
      <c r="F38">
        <f>((1+40/SQRT(40^2+(SQRT(($B$11-$E38)^2+($C$11-F$9)^2))^2))/2)*(menu!$D$14)^2</f>
        <v>0.23690499560302175</v>
      </c>
      <c r="G38">
        <f>((1+40/SQRT(40^2+(SQRT(($B$11-$E38)^2+($C$11-G$9)^2))^2))/2)*(menu!$D$14)^2</f>
        <v>0.23733458188806308</v>
      </c>
      <c r="H38">
        <f>((1+40/SQRT(40^2+(SQRT(($B$11-$E38)^2+($C$11-H$9)^2))^2))/2)*(menu!$D$14)^2</f>
        <v>0.23777032693389227</v>
      </c>
      <c r="I38">
        <f>((1+40/SQRT(40^2+(SQRT(($B$11-$E38)^2+($C$11-I$9)^2))^2))/2)*(menu!$D$14)^2</f>
        <v>0.23821235486214154</v>
      </c>
      <c r="J38">
        <f>((1+40/SQRT(40^2+(SQRT(($B$11-$E38)^2+($C$11-J$9)^2))^2))/2)*(menu!$D$14)^2</f>
        <v>0.23866079283471495</v>
      </c>
      <c r="K38">
        <f>((1+40/SQRT(40^2+(SQRT(($B$11-$E38)^2+($C$11-K$9)^2))^2))/2)*(menu!$D$14)^2</f>
        <v>0.23911577113305998</v>
      </c>
      <c r="L38">
        <f>((1+40/SQRT(40^2+(SQRT(($B$11-$E38)^2+($C$11-L$9)^2))^2))/2)*(menu!$D$14)^2</f>
        <v>0.23957742323907846</v>
      </c>
      <c r="M38">
        <f>((1+40/SQRT(40^2+(SQRT(($B$11-$E38)^2+($C$11-M$9)^2))^2))/2)*(menu!$D$14)^2</f>
        <v>0.24004588591764631</v>
      </c>
      <c r="N38">
        <f>((1+40/SQRT(40^2+(SQRT(($B$11-$E38)^2+($C$11-N$9)^2))^2))/2)*(menu!$D$14)^2</f>
        <v>0.24052129930070429</v>
      </c>
      <c r="O38">
        <f>((1+40/SQRT(40^2+(SQRT(($B$11-$E38)^2+($C$11-O$9)^2))^2))/2)*(menu!$D$14)^2</f>
        <v>0.24100380697286897</v>
      </c>
      <c r="P38">
        <f>((1+40/SQRT(40^2+(SQRT(($B$11-$E38)^2+($C$11-P$9)^2))^2))/2)*(menu!$D$14)^2</f>
        <v>0.24149355605850426</v>
      </c>
      <c r="Q38">
        <f>((1+40/SQRT(40^2+(SQRT(($B$11-$E38)^2+($C$11-Q$9)^2))^2))/2)*(menu!$D$14)^2</f>
        <v>0.24199069731017891</v>
      </c>
      <c r="R38">
        <f>((1+40/SQRT(40^2+(SQRT(($B$11-$E38)^2+($C$11-R$9)^2))^2))/2)*(menu!$D$14)^2</f>
        <v>0.24249538519842265</v>
      </c>
      <c r="S38">
        <f>((1+40/SQRT(40^2+(SQRT(($B$11-$E38)^2+($C$11-S$9)^2))^2))/2)*(menu!$D$14)^2</f>
        <v>0.24300777800267542</v>
      </c>
      <c r="T38">
        <f>((1+40/SQRT(40^2+(SQRT(($B$11-$E38)^2+($C$11-T$9)^2))^2))/2)*(menu!$D$14)^2</f>
        <v>0.24352803790330924</v>
      </c>
      <c r="U38">
        <f>((1+40/SQRT(40^2+(SQRT(($B$11-$E38)^2+($C$11-U$9)^2))^2))/2)*(menu!$D$14)^2</f>
        <v>0.24405633107457925</v>
      </c>
      <c r="V38">
        <f>((1+40/SQRT(40^2+(SQRT(($B$11-$E38)^2+($C$11-V$9)^2))^2))/2)*(menu!$D$14)^2</f>
        <v>0.24459282777834096</v>
      </c>
      <c r="W38">
        <f>((1+40/SQRT(40^2+(SQRT(($B$11-$E38)^2+($C$11-W$9)^2))^2))/2)*(menu!$D$14)^2</f>
        <v>0.2451377024583444</v>
      </c>
      <c r="X38">
        <f>((1+40/SQRT(40^2+(SQRT(($B$11-$E38)^2+($C$11-X$9)^2))^2))/2)*(menu!$D$14)^2</f>
        <v>0.24569113383489011</v>
      </c>
      <c r="Y38">
        <f>((1+40/SQRT(40^2+(SQRT(($B$11-$E38)^2+($C$11-Y$9)^2))^2))/2)*(menu!$D$14)^2</f>
        <v>0.24625330499960002</v>
      </c>
      <c r="Z38">
        <f>((1+40/SQRT(40^2+(SQRT(($B$11-$E38)^2+($C$11-Z$9)^2))^2))/2)*(menu!$D$14)^2</f>
        <v>0.24682440351002519</v>
      </c>
      <c r="AA38">
        <f>((1+40/SQRT(40^2+(SQRT(($B$11-$E38)^2+($C$11-AA$9)^2))^2))/2)*(menu!$D$14)^2</f>
        <v>0.2474046214837731</v>
      </c>
      <c r="AB38">
        <f>((1+40/SQRT(40^2+(SQRT(($B$11-$E38)^2+($C$11-AB$9)^2))^2))/2)*(menu!$D$14)^2</f>
        <v>0.24799415569179775</v>
      </c>
      <c r="AC38">
        <f>((1+40/SQRT(40^2+(SQRT(($B$11-$E38)^2+($C$11-AC$9)^2))^2))/2)*(menu!$D$14)^2</f>
        <v>0.24859320765045048</v>
      </c>
      <c r="AD38">
        <f>((1+40/SQRT(40^2+(SQRT(($B$11-$E38)^2+($C$11-AD$9)^2))^2))/2)*(menu!$D$14)^2</f>
        <v>0.2492019837118386</v>
      </c>
      <c r="AE38">
        <f>((1+40/SQRT(40^2+(SQRT(($B$11-$E38)^2+($C$11-AE$9)^2))^2))/2)*(menu!$D$14)^2</f>
        <v>0.24982069515198546</v>
      </c>
      <c r="AF38">
        <f>((1+40/SQRT(40^2+(SQRT(($B$11-$E38)^2+($C$11-AF$9)^2))^2))/2)*(menu!$D$14)^2</f>
        <v>0.2504495582562225</v>
      </c>
      <c r="AG38">
        <f>((1+40/SQRT(40^2+(SQRT(($B$11-$E38)^2+($C$11-AG$9)^2))^2))/2)*(menu!$D$14)^2</f>
        <v>0.25108879440117926</v>
      </c>
      <c r="AH38">
        <f>((1+40/SQRT(40^2+(SQRT(($B$11-$E38)^2+($C$11-AH$9)^2))^2))/2)*(menu!$D$14)^2</f>
        <v>0.25173863013266168</v>
      </c>
      <c r="AI38">
        <f>((1+40/SQRT(40^2+(SQRT(($B$11-$E38)^2+($C$11-AI$9)^2))^2))/2)*(menu!$D$14)^2</f>
        <v>0.25239929723862736</v>
      </c>
      <c r="AJ38">
        <f>((1+40/SQRT(40^2+(SQRT(($B$11-$E38)^2+($C$11-AJ$9)^2))^2))/2)*(menu!$D$14)^2</f>
        <v>0.25307103281637944</v>
      </c>
      <c r="AK38">
        <f>((1+40/SQRT(40^2+(SQRT(($B$11-$E38)^2+($C$11-AK$9)^2))^2))/2)*(menu!$D$14)^2</f>
        <v>0.25375407933299782</v>
      </c>
      <c r="AL38">
        <f>((1+40/SQRT(40^2+(SQRT(($B$11-$E38)^2+($C$11-AL$9)^2))^2))/2)*(menu!$D$14)^2</f>
        <v>0.25444868467792187</v>
      </c>
      <c r="AM38">
        <f>((1+40/SQRT(40^2+(SQRT(($B$11-$E38)^2+($C$11-AM$9)^2))^2))/2)*(menu!$D$14)^2</f>
        <v>0.25515510220647802</v>
      </c>
      <c r="AN38">
        <f>((1+40/SQRT(40^2+(SQRT(($B$11-$E38)^2+($C$11-AN$9)^2))^2))/2)*(menu!$D$14)^2</f>
        <v>0.25587359077301314</v>
      </c>
      <c r="AO38">
        <f>((1+40/SQRT(40^2+(SQRT(($B$11-$E38)^2+($C$11-AO$9)^2))^2))/2)*(menu!$D$14)^2</f>
        <v>0.25660441475215401</v>
      </c>
      <c r="AP38">
        <f>((1+40/SQRT(40^2+(SQRT(($B$11-$E38)^2+($C$11-AP$9)^2))^2))/2)*(menu!$D$14)^2</f>
        <v>0.25734784404655209</v>
      </c>
      <c r="AQ38">
        <f>((1+40/SQRT(40^2+(SQRT(($B$11-$E38)^2+($C$11-AQ$9)^2))^2))/2)*(menu!$D$14)^2</f>
        <v>0.25810415407930232</v>
      </c>
      <c r="AR38">
        <f>((1+40/SQRT(40^2+(SQRT(($B$11-$E38)^2+($C$11-AR$9)^2))^2))/2)*(menu!$D$14)^2</f>
        <v>0.25887362576903433</v>
      </c>
      <c r="AS38">
        <f>((1+40/SQRT(40^2+(SQRT(($B$11-$E38)^2+($C$11-AS$9)^2))^2))/2)*(menu!$D$14)^2</f>
        <v>0.25965654548546585</v>
      </c>
      <c r="AT38">
        <f>((1+40/SQRT(40^2+(SQRT(($B$11-$E38)^2+($C$11-AT$9)^2))^2))/2)*(menu!$D$14)^2</f>
        <v>0.26045320498298352</v>
      </c>
      <c r="AU38">
        <f>((1+40/SQRT(40^2+(SQRT(($B$11-$E38)^2+($C$11-AU$9)^2))^2))/2)*(menu!$D$14)^2</f>
        <v>0.26126390130956639</v>
      </c>
      <c r="AV38">
        <f>((1+40/SQRT(40^2+(SQRT(($B$11-$E38)^2+($C$11-AV$9)^2))^2))/2)*(menu!$D$14)^2</f>
        <v>0.2620889366880983</v>
      </c>
      <c r="AW38">
        <f>((1+40/SQRT(40^2+(SQRT(($B$11-$E38)^2+($C$11-AW$9)^2))^2))/2)*(menu!$D$14)^2</f>
        <v>0.26292861836681736</v>
      </c>
      <c r="AX38">
        <f>((1+40/SQRT(40^2+(SQRT(($B$11-$E38)^2+($C$11-AX$9)^2))^2))/2)*(menu!$D$14)^2</f>
        <v>0.26378325843533407</v>
      </c>
      <c r="AY38">
        <f>((1+40/SQRT(40^2+(SQRT(($B$11-$E38)^2+($C$11-AY$9)^2))^2))/2)*(menu!$D$14)^2</f>
        <v>0.26465317360229329</v>
      </c>
      <c r="AZ38">
        <f>((1+40/SQRT(40^2+(SQRT(($B$11-$E38)^2+($C$11-AZ$9)^2))^2))/2)*(menu!$D$14)^2</f>
        <v>0.26553868493038058</v>
      </c>
      <c r="BA38">
        <f>((1+40/SQRT(40^2+(SQRT(($B$11-$E38)^2+($C$11-BA$9)^2))^2))/2)*(menu!$D$14)^2</f>
        <v>0.26644011752395697</v>
      </c>
      <c r="BB38">
        <f>((1+40/SQRT(40^2+(SQRT(($B$11-$E38)^2+($C$11-BB$9)^2))^2))/2)*(menu!$D$14)^2</f>
        <v>0.26735780016416144</v>
      </c>
      <c r="BC38">
        <f>((1+40/SQRT(40^2+(SQRT(($B$11-$E38)^2+($C$11-BC$9)^2))^2))/2)*(menu!$D$14)^2</f>
        <v>0.26829206488583507</v>
      </c>
      <c r="BD38">
        <f>((1+40/SQRT(40^2+(SQRT(($B$11-$E38)^2+($C$11-BD$9)^2))^2))/2)*(menu!$D$14)^2</f>
        <v>0.26924324649010023</v>
      </c>
    </row>
    <row r="39" spans="5:56" ht="35" customHeight="1" x14ac:dyDescent="0.45">
      <c r="E39">
        <v>29</v>
      </c>
      <c r="F39">
        <f>((1+40/SQRT(40^2+(SQRT(($B$11-$E39)^2+($C$11-F$9)^2))^2))/2)*(menu!$D$14)^2</f>
        <v>0.23689255871169124</v>
      </c>
      <c r="G39">
        <f>((1+40/SQRT(40^2+(SQRT(($B$11-$E39)^2+($C$11-G$9)^2))^2))/2)*(menu!$D$14)^2</f>
        <v>0.23732186126309177</v>
      </c>
      <c r="H39">
        <f>((1+40/SQRT(40^2+(SQRT(($B$11-$E39)^2+($C$11-H$9)^2))^2))/2)*(menu!$D$14)^2</f>
        <v>0.23775731413342674</v>
      </c>
      <c r="I39">
        <f>((1+40/SQRT(40^2+(SQRT(($B$11-$E39)^2+($C$11-I$9)^2))^2))/2)*(menu!$D$14)^2</f>
        <v>0.23819904113828011</v>
      </c>
      <c r="J39">
        <f>((1+40/SQRT(40^2+(SQRT(($B$11-$E39)^2+($C$11-J$9)^2))^2))/2)*(menu!$D$14)^2</f>
        <v>0.23864716912059672</v>
      </c>
      <c r="K39">
        <f>((1+40/SQRT(40^2+(SQRT(($B$11-$E39)^2+($C$11-K$9)^2))^2))/2)*(menu!$D$14)^2</f>
        <v>0.23910182802934227</v>
      </c>
      <c r="L39">
        <f>((1+40/SQRT(40^2+(SQRT(($B$11-$E39)^2+($C$11-L$9)^2))^2))/2)*(menu!$D$14)^2</f>
        <v>0.23956315099977188</v>
      </c>
      <c r="M39">
        <f>((1+40/SQRT(40^2+(SQRT(($B$11-$E39)^2+($C$11-M$9)^2))^2))/2)*(menu!$D$14)^2</f>
        <v>0.24003127443527456</v>
      </c>
      <c r="N39">
        <f>((1+40/SQRT(40^2+(SQRT(($B$11-$E39)^2+($C$11-N$9)^2))^2))/2)*(menu!$D$14)^2</f>
        <v>0.24050633809075328</v>
      </c>
      <c r="O39">
        <f>((1+40/SQRT(40^2+(SQRT(($B$11-$E39)^2+($C$11-O$9)^2))^2))/2)*(menu!$D$14)^2</f>
        <v>0.24098848515748908</v>
      </c>
      <c r="P39">
        <f>((1+40/SQRT(40^2+(SQRT(($B$11-$E39)^2+($C$11-P$9)^2))^2))/2)*(menu!$D$14)^2</f>
        <v>0.24147786234942717</v>
      </c>
      <c r="Q39">
        <f>((1+40/SQRT(40^2+(SQRT(($B$11-$E39)^2+($C$11-Q$9)^2))^2))/2)*(menu!$D$14)^2</f>
        <v>0.24197461999080846</v>
      </c>
      <c r="R39">
        <f>((1+40/SQRT(40^2+(SQRT(($B$11-$E39)^2+($C$11-R$9)^2))^2))/2)*(menu!$D$14)^2</f>
        <v>0.24247891210505607</v>
      </c>
      <c r="S39">
        <f>((1+40/SQRT(40^2+(SQRT(($B$11-$E39)^2+($C$11-S$9)^2))^2))/2)*(menu!$D$14)^2</f>
        <v>0.24299089650481176</v>
      </c>
      <c r="T39">
        <f>((1+40/SQRT(40^2+(SQRT(($B$11-$E39)^2+($C$11-T$9)^2))^2))/2)*(menu!$D$14)^2</f>
        <v>0.24351073488299557</v>
      </c>
      <c r="U39">
        <f>((1+40/SQRT(40^2+(SQRT(($B$11-$E39)^2+($C$11-U$9)^2))^2))/2)*(menu!$D$14)^2</f>
        <v>0.24403859290474644</v>
      </c>
      <c r="V39">
        <f>((1+40/SQRT(40^2+(SQRT(($B$11-$E39)^2+($C$11-V$9)^2))^2))/2)*(menu!$D$14)^2</f>
        <v>0.24457464030007578</v>
      </c>
      <c r="W39">
        <f>((1+40/SQRT(40^2+(SQRT(($B$11-$E39)^2+($C$11-W$9)^2))^2))/2)*(menu!$D$14)^2</f>
        <v>0.24511905095704337</v>
      </c>
      <c r="X39">
        <f>((1+40/SQRT(40^2+(SQRT(($B$11-$E39)^2+($C$11-X$9)^2))^2))/2)*(menu!$D$14)^2</f>
        <v>0.24567200301523684</v>
      </c>
      <c r="Y39">
        <f>((1+40/SQRT(40^2+(SQRT(($B$11-$E39)^2+($C$11-Y$9)^2))^2))/2)*(menu!$D$14)^2</f>
        <v>0.24623367895930579</v>
      </c>
      <c r="Z39">
        <f>((1+40/SQRT(40^2+(SQRT(($B$11-$E39)^2+($C$11-Z$9)^2))^2))/2)*(menu!$D$14)^2</f>
        <v>0.24680426571226849</v>
      </c>
      <c r="AA39">
        <f>((1+40/SQRT(40^2+(SQRT(($B$11-$E39)^2+($C$11-AA$9)^2))^2))/2)*(menu!$D$14)^2</f>
        <v>0.24738395472827157</v>
      </c>
      <c r="AB39">
        <f>((1+40/SQRT(40^2+(SQRT(($B$11-$E39)^2+($C$11-AB$9)^2))^2))/2)*(menu!$D$14)^2</f>
        <v>0.24797294208444251</v>
      </c>
      <c r="AC39">
        <f>((1+40/SQRT(40^2+(SQRT(($B$11-$E39)^2+($C$11-AC$9)^2))^2))/2)*(menu!$D$14)^2</f>
        <v>0.24857142857142855</v>
      </c>
      <c r="AD39">
        <f>((1+40/SQRT(40^2+(SQRT(($B$11-$E39)^2+($C$11-AD$9)^2))^2))/2)*(menu!$D$14)^2</f>
        <v>0.2491796197821679</v>
      </c>
      <c r="AE39">
        <f>((1+40/SQRT(40^2+(SQRT(($B$11-$E39)^2+($C$11-AE$9)^2))^2))/2)*(menu!$D$14)^2</f>
        <v>0.24979772619838025</v>
      </c>
      <c r="AF39">
        <f>((1+40/SQRT(40^2+(SQRT(($B$11-$E39)^2+($C$11-AF$9)^2))^2))/2)*(menu!$D$14)^2</f>
        <v>0.25042596327420652</v>
      </c>
      <c r="AG39">
        <f>((1+40/SQRT(40^2+(SQRT(($B$11-$E39)^2+($C$11-AG$9)^2))^2))/2)*(menu!$D$14)^2</f>
        <v>0.25106455151635826</v>
      </c>
      <c r="AH39">
        <f>((1+40/SQRT(40^2+(SQRT(($B$11-$E39)^2+($C$11-AH$9)^2))^2))/2)*(menu!$D$14)^2</f>
        <v>0.25171371656006364</v>
      </c>
      <c r="AI39">
        <f>((1+40/SQRT(40^2+(SQRT(($B$11-$E39)^2+($C$11-AI$9)^2))^2))/2)*(menu!$D$14)^2</f>
        <v>0.25237368924001574</v>
      </c>
      <c r="AJ39">
        <f>((1+40/SQRT(40^2+(SQRT(($B$11-$E39)^2+($C$11-AJ$9)^2))^2))/2)*(menu!$D$14)^2</f>
        <v>0.25304470565543974</v>
      </c>
      <c r="AK39">
        <f>((1+40/SQRT(40^2+(SQRT(($B$11-$E39)^2+($C$11-AK$9)^2))^2))/2)*(menu!$D$14)^2</f>
        <v>0.25372700722829555</v>
      </c>
      <c r="AL39">
        <f>((1+40/SQRT(40^2+(SQRT(($B$11-$E39)^2+($C$11-AL$9)^2))^2))/2)*(menu!$D$14)^2</f>
        <v>0.25442084075352506</v>
      </c>
      <c r="AM39">
        <f>((1+40/SQRT(40^2+(SQRT(($B$11-$E39)^2+($C$11-AM$9)^2))^2))/2)*(menu!$D$14)^2</f>
        <v>0.25512645844013421</v>
      </c>
      <c r="AN39">
        <f>((1+40/SQRT(40^2+(SQRT(($B$11-$E39)^2+($C$11-AN$9)^2))^2))/2)*(menu!$D$14)^2</f>
        <v>0.2558441179417682</v>
      </c>
      <c r="AO39">
        <f>((1+40/SQRT(40^2+(SQRT(($B$11-$E39)^2+($C$11-AO$9)^2))^2))/2)*(menu!$D$14)^2</f>
        <v>0.25657408237529583</v>
      </c>
      <c r="AP39">
        <f>((1+40/SQRT(40^2+(SQRT(($B$11-$E39)^2+($C$11-AP$9)^2))^2))/2)*(menu!$D$14)^2</f>
        <v>0.25731662032576041</v>
      </c>
      <c r="AQ39">
        <f>((1+40/SQRT(40^2+(SQRT(($B$11-$E39)^2+($C$11-AQ$9)^2))^2))/2)*(menu!$D$14)^2</f>
        <v>0.25807200583588263</v>
      </c>
      <c r="AR39">
        <f>((1+40/SQRT(40^2+(SQRT(($B$11-$E39)^2+($C$11-AR$9)^2))^2))/2)*(menu!$D$14)^2</f>
        <v>0.25884051837811251</v>
      </c>
      <c r="AS39">
        <f>((1+40/SQRT(40^2+(SQRT(($B$11-$E39)^2+($C$11-AS$9)^2))^2))/2)*(menu!$D$14)^2</f>
        <v>0.25962244280701846</v>
      </c>
      <c r="AT39">
        <f>((1+40/SQRT(40^2+(SQRT(($B$11-$E39)^2+($C$11-AT$9)^2))^2))/2)*(menu!$D$14)^2</f>
        <v>0.26041806928957867</v>
      </c>
      <c r="AU39">
        <f>((1+40/SQRT(40^2+(SQRT(($B$11-$E39)^2+($C$11-AU$9)^2))^2))/2)*(menu!$D$14)^2</f>
        <v>0.2612276932106895</v>
      </c>
      <c r="AV39">
        <f>((1+40/SQRT(40^2+(SQRT(($B$11-$E39)^2+($C$11-AV$9)^2))^2))/2)*(menu!$D$14)^2</f>
        <v>0.26205161505093932</v>
      </c>
      <c r="AW39">
        <f>((1+40/SQRT(40^2+(SQRT(($B$11-$E39)^2+($C$11-AW$9)^2))^2))/2)*(menu!$D$14)^2</f>
        <v>0.26289014023339885</v>
      </c>
      <c r="AX39">
        <f>((1+40/SQRT(40^2+(SQRT(($B$11-$E39)^2+($C$11-AX$9)^2))^2))/2)*(menu!$D$14)^2</f>
        <v>0.26374357893586237</v>
      </c>
      <c r="AY39">
        <f>((1+40/SQRT(40^2+(SQRT(($B$11-$E39)^2+($C$11-AY$9)^2))^2))/2)*(menu!$D$14)^2</f>
        <v>0.26461224586462345</v>
      </c>
      <c r="AZ39">
        <f>((1+40/SQRT(40^2+(SQRT(($B$11-$E39)^2+($C$11-AZ$9)^2))^2))/2)*(menu!$D$14)^2</f>
        <v>0.26549645998549154</v>
      </c>
      <c r="BA39">
        <f>((1+40/SQRT(40^2+(SQRT(($B$11-$E39)^2+($C$11-BA$9)^2))^2))/2)*(menu!$D$14)^2</f>
        <v>0.26639654420734615</v>
      </c>
      <c r="BB39">
        <f>((1+40/SQRT(40^2+(SQRT(($B$11-$E39)^2+($C$11-BB$9)^2))^2))/2)*(menu!$D$14)^2</f>
        <v>0.26731282501307985</v>
      </c>
      <c r="BC39">
        <f>((1+40/SQRT(40^2+(SQRT(($B$11-$E39)^2+($C$11-BC$9)^2))^2))/2)*(menu!$D$14)^2</f>
        <v>0.26824563203230251</v>
      </c>
      <c r="BD39">
        <f>((1+40/SQRT(40^2+(SQRT(($B$11-$E39)^2+($C$11-BD$9)^2))^2))/2)*(menu!$D$14)^2</f>
        <v>0.26919529754965993</v>
      </c>
    </row>
    <row r="40" spans="5:56" ht="35" customHeight="1" x14ac:dyDescent="0.45">
      <c r="E40">
        <v>30</v>
      </c>
      <c r="F40">
        <f>((1+40/SQRT(40^2+(SQRT(($B$11-$E40)^2+($C$11-F$9)^2))^2))/2)*(menu!$D$14)^2</f>
        <v>0.23687658039840223</v>
      </c>
      <c r="G40">
        <f>((1+40/SQRT(40^2+(SQRT(($B$11-$E40)^2+($C$11-G$9)^2))^2))/2)*(menu!$D$14)^2</f>
        <v>0.23730551860808735</v>
      </c>
      <c r="H40">
        <f>((1+40/SQRT(40^2+(SQRT(($B$11-$E40)^2+($C$11-H$9)^2))^2))/2)*(menu!$D$14)^2</f>
        <v>0.23774059630371663</v>
      </c>
      <c r="I40">
        <f>((1+40/SQRT(40^2+(SQRT(($B$11-$E40)^2+($C$11-I$9)^2))^2))/2)*(menu!$D$14)^2</f>
        <v>0.23818193690847109</v>
      </c>
      <c r="J40">
        <f>((1+40/SQRT(40^2+(SQRT(($B$11-$E40)^2+($C$11-J$9)^2))^2))/2)*(menu!$D$14)^2</f>
        <v>0.238629666856356</v>
      </c>
      <c r="K40">
        <f>((1+40/SQRT(40^2+(SQRT(($B$11-$E40)^2+($C$11-K$9)^2))^2))/2)*(menu!$D$14)^2</f>
        <v>0.23908391567007969</v>
      </c>
      <c r="L40">
        <f>((1+40/SQRT(40^2+(SQRT(($B$11-$E40)^2+($C$11-L$9)^2))^2))/2)*(menu!$D$14)^2</f>
        <v>0.23954481604050043</v>
      </c>
      <c r="M40">
        <f>((1+40/SQRT(40^2+(SQRT(($B$11-$E40)^2+($C$11-M$9)^2))^2))/2)*(menu!$D$14)^2</f>
        <v>0.24001250390760681</v>
      </c>
      <c r="N40">
        <f>((1+40/SQRT(40^2+(SQRT(($B$11-$E40)^2+($C$11-N$9)^2))^2))/2)*(menu!$D$14)^2</f>
        <v>0.24048711854298985</v>
      </c>
      <c r="O40">
        <f>((1+40/SQRT(40^2+(SQRT(($B$11-$E40)^2+($C$11-O$9)^2))^2))/2)*(menu!$D$14)^2</f>
        <v>0.24096880263375223</v>
      </c>
      <c r="P40">
        <f>((1+40/SQRT(40^2+(SQRT(($B$11-$E40)^2+($C$11-P$9)^2))^2))/2)*(menu!$D$14)^2</f>
        <v>0.24145770236779007</v>
      </c>
      <c r="Q40">
        <f>((1+40/SQRT(40^2+(SQRT(($B$11-$E40)^2+($C$11-Q$9)^2))^2))/2)*(menu!$D$14)^2</f>
        <v>0.24195396752036857</v>
      </c>
      <c r="R40">
        <f>((1+40/SQRT(40^2+(SQRT(($B$11-$E40)^2+($C$11-R$9)^2))^2))/2)*(menu!$D$14)^2</f>
        <v>0.24245775154189833</v>
      </c>
      <c r="S40">
        <f>((1+40/SQRT(40^2+(SQRT(($B$11-$E40)^2+($C$11-S$9)^2))^2))/2)*(menu!$D$14)^2</f>
        <v>0.24296921164680338</v>
      </c>
      <c r="T40">
        <f>((1+40/SQRT(40^2+(SQRT(($B$11-$E40)^2+($C$11-T$9)^2))^2))/2)*(menu!$D$14)^2</f>
        <v>0.24348850890335327</v>
      </c>
      <c r="U40">
        <f>((1+40/SQRT(40^2+(SQRT(($B$11-$E40)^2+($C$11-U$9)^2))^2))/2)*(menu!$D$14)^2</f>
        <v>0.24401580832431174</v>
      </c>
      <c r="V40">
        <f>((1+40/SQRT(40^2+(SQRT(($B$11-$E40)^2+($C$11-V$9)^2))^2))/2)*(menu!$D$14)^2</f>
        <v>0.24455127895823192</v>
      </c>
      <c r="W40">
        <f>((1+40/SQRT(40^2+(SQRT(($B$11-$E40)^2+($C$11-W$9)^2))^2))/2)*(menu!$D$14)^2</f>
        <v>0.24509509398120391</v>
      </c>
      <c r="X40">
        <f>((1+40/SQRT(40^2+(SQRT(($B$11-$E40)^2+($C$11-X$9)^2))^2))/2)*(menu!$D$14)^2</f>
        <v>0.24564743078883206</v>
      </c>
      <c r="Y40">
        <f>((1+40/SQRT(40^2+(SQRT(($B$11-$E40)^2+($C$11-Y$9)^2))^2))/2)*(menu!$D$14)^2</f>
        <v>0.24620847108818941</v>
      </c>
      <c r="Z40">
        <f>((1+40/SQRT(40^2+(SQRT(($B$11-$E40)^2+($C$11-Z$9)^2))^2))/2)*(menu!$D$14)^2</f>
        <v>0.24677840098946421</v>
      </c>
      <c r="AA40">
        <f>((1+40/SQRT(40^2+(SQRT(($B$11-$E40)^2+($C$11-AA$9)^2))^2))/2)*(menu!$D$14)^2</f>
        <v>0.24735741109697343</v>
      </c>
      <c r="AB40">
        <f>((1+40/SQRT(40^2+(SQRT(($B$11-$E40)^2+($C$11-AB$9)^2))^2))/2)*(menu!$D$14)^2</f>
        <v>0.2479456965991802</v>
      </c>
      <c r="AC40">
        <f>((1+40/SQRT(40^2+(SQRT(($B$11-$E40)^2+($C$11-AC$9)^2))^2))/2)*(menu!$D$14)^2</f>
        <v>0.24854345735730476</v>
      </c>
      <c r="AD40">
        <f>((1+40/SQRT(40^2+(SQRT(($B$11-$E40)^2+($C$11-AD$9)^2))^2))/2)*(menu!$D$14)^2</f>
        <v>0.24915089799206872</v>
      </c>
      <c r="AE40">
        <f>((1+40/SQRT(40^2+(SQRT(($B$11-$E40)^2+($C$11-AE$9)^2))^2))/2)*(menu!$D$14)^2</f>
        <v>0.24976822796805734</v>
      </c>
      <c r="AF40">
        <f>((1+40/SQRT(40^2+(SQRT(($B$11-$E40)^2+($C$11-AF$9)^2))^2))/2)*(menu!$D$14)^2</f>
        <v>0.250395661675124</v>
      </c>
      <c r="AG40">
        <f>((1+40/SQRT(40^2+(SQRT(($B$11-$E40)^2+($C$11-AG$9)^2))^2))/2)*(menu!$D$14)^2</f>
        <v>0.25103341850619243</v>
      </c>
      <c r="AH40">
        <f>((1+40/SQRT(40^2+(SQRT(($B$11-$E40)^2+($C$11-AH$9)^2))^2))/2)*(menu!$D$14)^2</f>
        <v>0.25168172293073987</v>
      </c>
      <c r="AI40">
        <f>((1+40/SQRT(40^2+(SQRT(($B$11-$E40)^2+($C$11-AI$9)^2))^2))/2)*(menu!$D$14)^2</f>
        <v>0.25234080456316166</v>
      </c>
      <c r="AJ40">
        <f>((1+40/SQRT(40^2+(SQRT(($B$11-$E40)^2+($C$11-AJ$9)^2))^2))/2)*(menu!$D$14)^2</f>
        <v>0.25301089822512873</v>
      </c>
      <c r="AK40">
        <f>((1+40/SQRT(40^2+(SQRT(($B$11-$E40)^2+($C$11-AK$9)^2))^2))/2)*(menu!$D$14)^2</f>
        <v>0.25369224400095075</v>
      </c>
      <c r="AL40">
        <f>((1+40/SQRT(40^2+(SQRT(($B$11-$E40)^2+($C$11-AL$9)^2))^2))/2)*(menu!$D$14)^2</f>
        <v>0.25438508728484927</v>
      </c>
      <c r="AM40">
        <f>((1+40/SQRT(40^2+(SQRT(($B$11-$E40)^2+($C$11-AM$9)^2))^2))/2)*(menu!$D$14)^2</f>
        <v>0.2550896788189258</v>
      </c>
      <c r="AN40">
        <f>((1+40/SQRT(40^2+(SQRT(($B$11-$E40)^2+($C$11-AN$9)^2))^2))/2)*(menu!$D$14)^2</f>
        <v>0.25580627472048079</v>
      </c>
      <c r="AO40">
        <f>((1+40/SQRT(40^2+(SQRT(($B$11-$E40)^2+($C$11-AO$9)^2))^2))/2)*(menu!$D$14)^2</f>
        <v>0.25653513649719367</v>
      </c>
      <c r="AP40">
        <f>((1+40/SQRT(40^2+(SQRT(($B$11-$E40)^2+($C$11-AP$9)^2))^2))/2)*(menu!$D$14)^2</f>
        <v>0.25727653104851922</v>
      </c>
      <c r="AQ40">
        <f>((1+40/SQRT(40^2+(SQRT(($B$11-$E40)^2+($C$11-AQ$9)^2))^2))/2)*(menu!$D$14)^2</f>
        <v>0.25803073065148258</v>
      </c>
      <c r="AR40">
        <f>((1+40/SQRT(40^2+(SQRT(($B$11-$E40)^2+($C$11-AR$9)^2))^2))/2)*(menu!$D$14)^2</f>
        <v>0.25879801292886712</v>
      </c>
      <c r="AS40">
        <f>((1+40/SQRT(40^2+(SQRT(($B$11-$E40)^2+($C$11-AS$9)^2))^2))/2)*(menu!$D$14)^2</f>
        <v>0.25957866079758235</v>
      </c>
      <c r="AT40">
        <f>((1+40/SQRT(40^2+(SQRT(($B$11-$E40)^2+($C$11-AT$9)^2))^2))/2)*(menu!$D$14)^2</f>
        <v>0.26037296239477642</v>
      </c>
      <c r="AU40">
        <f>((1+40/SQRT(40^2+(SQRT(($B$11-$E40)^2+($C$11-AU$9)^2))^2))/2)*(menu!$D$14)^2</f>
        <v>0.26118121097900859</v>
      </c>
      <c r="AV40">
        <f>((1+40/SQRT(40^2+(SQRT(($B$11-$E40)^2+($C$11-AV$9)^2))^2))/2)*(menu!$D$14)^2</f>
        <v>0.26200370480353152</v>
      </c>
      <c r="AW40">
        <f>((1+40/SQRT(40^2+(SQRT(($B$11-$E40)^2+($C$11-AW$9)^2))^2))/2)*(menu!$D$14)^2</f>
        <v>0.26284074695843973</v>
      </c>
      <c r="AX40">
        <f>((1+40/SQRT(40^2+(SQRT(($B$11-$E40)^2+($C$11-AX$9)^2))^2))/2)*(menu!$D$14)^2</f>
        <v>0.26369264517812319</v>
      </c>
      <c r="AY40">
        <f>((1+40/SQRT(40^2+(SQRT(($B$11-$E40)^2+($C$11-AY$9)^2))^2))/2)*(menu!$D$14)^2</f>
        <v>0.26455971161011732</v>
      </c>
      <c r="AZ40">
        <f>((1+40/SQRT(40^2+(SQRT(($B$11-$E40)^2+($C$11-AZ$9)^2))^2))/2)*(menu!$D$14)^2</f>
        <v>0.26544226254106851</v>
      </c>
      <c r="BA40">
        <f>((1+40/SQRT(40^2+(SQRT(($B$11-$E40)^2+($C$11-BA$9)^2))^2))/2)*(menu!$D$14)^2</f>
        <v>0.26634061807512427</v>
      </c>
      <c r="BB40">
        <f>((1+40/SQRT(40^2+(SQRT(($B$11-$E40)^2+($C$11-BB$9)^2))^2))/2)*(menu!$D$14)^2</f>
        <v>0.26725510175961759</v>
      </c>
      <c r="BC40">
        <f>((1+40/SQRT(40^2+(SQRT(($B$11-$E40)^2+($C$11-BC$9)^2))^2))/2)*(menu!$D$14)^2</f>
        <v>0.26818604015244007</v>
      </c>
      <c r="BD40">
        <f>((1+40/SQRT(40^2+(SQRT(($B$11-$E40)^2+($C$11-BD$9)^2))^2))/2)*(menu!$D$14)^2</f>
        <v>0.26913376232498487</v>
      </c>
    </row>
    <row r="41" spans="5:56" ht="35" customHeight="1" x14ac:dyDescent="0.45">
      <c r="E41">
        <v>31</v>
      </c>
      <c r="F41">
        <f>((1+40/SQRT(40^2+(SQRT(($B$11-$E41)^2+($C$11-F$9)^2))^2))/2)*(menu!$D$14)^2</f>
        <v>0.23685706961915312</v>
      </c>
      <c r="G41">
        <f>((1+40/SQRT(40^2+(SQRT(($B$11-$E41)^2+($C$11-G$9)^2))^2))/2)*(menu!$D$14)^2</f>
        <v>0.23728556322167135</v>
      </c>
      <c r="H41">
        <f>((1+40/SQRT(40^2+(SQRT(($B$11-$E41)^2+($C$11-H$9)^2))^2))/2)*(menu!$D$14)^2</f>
        <v>0.23772018310153792</v>
      </c>
      <c r="I41">
        <f>((1+40/SQRT(40^2+(SQRT(($B$11-$E41)^2+($C$11-I$9)^2))^2))/2)*(menu!$D$14)^2</f>
        <v>0.23816105220398537</v>
      </c>
      <c r="J41">
        <f>((1+40/SQRT(40^2+(SQRT(($B$11-$E41)^2+($C$11-J$9)^2))^2))/2)*(menu!$D$14)^2</f>
        <v>0.23860829646495663</v>
      </c>
      <c r="K41">
        <f>((1+40/SQRT(40^2+(SQRT(($B$11-$E41)^2+($C$11-K$9)^2))^2))/2)*(menu!$D$14)^2</f>
        <v>0.23906204488803476</v>
      </c>
      <c r="L41">
        <f>((1+40/SQRT(40^2+(SQRT(($B$11-$E41)^2+($C$11-L$9)^2))^2))/2)*(menu!$D$14)^2</f>
        <v>0.23952242962289205</v>
      </c>
      <c r="M41">
        <f>((1+40/SQRT(40^2+(SQRT(($B$11-$E41)^2+($C$11-M$9)^2))^2))/2)*(menu!$D$14)^2</f>
        <v>0.23998958604522225</v>
      </c>
      <c r="N41">
        <f>((1+40/SQRT(40^2+(SQRT(($B$11-$E41)^2+($C$11-N$9)^2))^2))/2)*(menu!$D$14)^2</f>
        <v>0.24046365283811014</v>
      </c>
      <c r="O41">
        <f>((1+40/SQRT(40^2+(SQRT(($B$11-$E41)^2+($C$11-O$9)^2))^2))/2)*(menu!$D$14)^2</f>
        <v>0.2409447720747819</v>
      </c>
      <c r="P41">
        <f>((1+40/SQRT(40^2+(SQRT(($B$11-$E41)^2+($C$11-P$9)^2))^2))/2)*(menu!$D$14)^2</f>
        <v>0.2414330893026686</v>
      </c>
      <c r="Q41">
        <f>((1+40/SQRT(40^2+(SQRT(($B$11-$E41)^2+($C$11-Q$9)^2))^2))/2)*(menu!$D$14)^2</f>
        <v>0.24192875362870053</v>
      </c>
      <c r="R41">
        <f>((1+40/SQRT(40^2+(SQRT(($B$11-$E41)^2+($C$11-R$9)^2))^2))/2)*(menu!$D$14)^2</f>
        <v>0.24243191780573664</v>
      </c>
      <c r="S41">
        <f>((1+40/SQRT(40^2+(SQRT(($B$11-$E41)^2+($C$11-S$9)^2))^2))/2)*(menu!$D$14)^2</f>
        <v>0.24294273832001601</v>
      </c>
      <c r="T41">
        <f>((1+40/SQRT(40^2+(SQRT(($B$11-$E41)^2+($C$11-T$9)^2))^2))/2)*(menu!$D$14)^2</f>
        <v>0.24346137547950056</v>
      </c>
      <c r="U41">
        <f>((1+40/SQRT(40^2+(SQRT(($B$11-$E41)^2+($C$11-U$9)^2))^2))/2)*(menu!$D$14)^2</f>
        <v>0.24398799350295766</v>
      </c>
      <c r="V41">
        <f>((1+40/SQRT(40^2+(SQRT(($B$11-$E41)^2+($C$11-V$9)^2))^2))/2)*(menu!$D$14)^2</f>
        <v>0.24452276060960867</v>
      </c>
      <c r="W41">
        <f>((1+40/SQRT(40^2+(SQRT(($B$11-$E41)^2+($C$11-W$9)^2))^2))/2)*(menu!$D$14)^2</f>
        <v>0.24506584910914478</v>
      </c>
      <c r="X41">
        <f>((1+40/SQRT(40^2+(SQRT(($B$11-$E41)^2+($C$11-X$9)^2))^2))/2)*(menu!$D$14)^2</f>
        <v>0.24561743549188403</v>
      </c>
      <c r="Y41">
        <f>((1+40/SQRT(40^2+(SQRT(($B$11-$E41)^2+($C$11-Y$9)^2))^2))/2)*(menu!$D$14)^2</f>
        <v>0.24617770051881216</v>
      </c>
      <c r="Z41">
        <f>((1+40/SQRT(40^2+(SQRT(($B$11-$E41)^2+($C$11-Z$9)^2))^2))/2)*(menu!$D$14)^2</f>
        <v>0.24674682931121686</v>
      </c>
      <c r="AA41">
        <f>((1+40/SQRT(40^2+(SQRT(($B$11-$E41)^2+($C$11-AA$9)^2))^2))/2)*(menu!$D$14)^2</f>
        <v>0.24732501143958732</v>
      </c>
      <c r="AB41">
        <f>((1+40/SQRT(40^2+(SQRT(($B$11-$E41)^2+($C$11-AB$9)^2))^2))/2)*(menu!$D$14)^2</f>
        <v>0.24791244101140905</v>
      </c>
      <c r="AC41">
        <f>((1+40/SQRT(40^2+(SQRT(($B$11-$E41)^2+($C$11-AC$9)^2))^2))/2)*(menu!$D$14)^2</f>
        <v>0.24850931675744037</v>
      </c>
      <c r="AD41">
        <f>((1+40/SQRT(40^2+(SQRT(($B$11-$E41)^2+($C$11-AD$9)^2))^2))/2)*(menu!$D$14)^2</f>
        <v>0.24911584211600368</v>
      </c>
      <c r="AE41">
        <f>((1+40/SQRT(40^2+(SQRT(($B$11-$E41)^2+($C$11-AE$9)^2))^2))/2)*(menu!$D$14)^2</f>
        <v>0.24973222531477218</v>
      </c>
      <c r="AF41">
        <f>((1+40/SQRT(40^2+(SQRT(($B$11-$E41)^2+($C$11-AF$9)^2))^2))/2)*(menu!$D$14)^2</f>
        <v>0.25035867944946938</v>
      </c>
      <c r="AG41">
        <f>((1+40/SQRT(40^2+(SQRT(($B$11-$E41)^2+($C$11-AG$9)^2))^2))/2)*(menu!$D$14)^2</f>
        <v>0.25099542255883289</v>
      </c>
      <c r="AH41">
        <f>((1+40/SQRT(40^2+(SQRT(($B$11-$E41)^2+($C$11-AH$9)^2))^2))/2)*(menu!$D$14)^2</f>
        <v>0.25164267769511922</v>
      </c>
      <c r="AI41">
        <f>((1+40/SQRT(40^2+(SQRT(($B$11-$E41)^2+($C$11-AI$9)^2))^2))/2)*(menu!$D$14)^2</f>
        <v>0.25230067298934433</v>
      </c>
      <c r="AJ41">
        <f>((1+40/SQRT(40^2+(SQRT(($B$11-$E41)^2+($C$11-AJ$9)^2))^2))/2)*(menu!$D$14)^2</f>
        <v>0.25296964171036718</v>
      </c>
      <c r="AK41">
        <f>((1+40/SQRT(40^2+(SQRT(($B$11-$E41)^2+($C$11-AK$9)^2))^2))/2)*(menu!$D$14)^2</f>
        <v>0.25364982231682137</v>
      </c>
      <c r="AL41">
        <f>((1+40/SQRT(40^2+(SQRT(($B$11-$E41)^2+($C$11-AL$9)^2))^2))/2)*(menu!$D$14)^2</f>
        <v>0.25434145850079609</v>
      </c>
      <c r="AM41">
        <f>((1+40/SQRT(40^2+(SQRT(($B$11-$E41)^2+($C$11-AM$9)^2))^2))/2)*(menu!$D$14)^2</f>
        <v>0.25504479922204482</v>
      </c>
      <c r="AN41">
        <f>((1+40/SQRT(40^2+(SQRT(($B$11-$E41)^2+($C$11-AN$9)^2))^2))/2)*(menu!$D$14)^2</f>
        <v>0.25576009873137323</v>
      </c>
      <c r="AO41">
        <f>((1+40/SQRT(40^2+(SQRT(($B$11-$E41)^2+($C$11-AO$9)^2))^2))/2)*(menu!$D$14)^2</f>
        <v>0.25648761658171193</v>
      </c>
      <c r="AP41">
        <f>((1+40/SQRT(40^2+(SQRT(($B$11-$E41)^2+($C$11-AP$9)^2))^2))/2)*(menu!$D$14)^2</f>
        <v>0.25722761762522595</v>
      </c>
      <c r="AQ41">
        <f>((1+40/SQRT(40^2+(SQRT(($B$11-$E41)^2+($C$11-AQ$9)^2))^2))/2)*(menu!$D$14)^2</f>
        <v>0.25798037199463902</v>
      </c>
      <c r="AR41">
        <f>((1+40/SQRT(40^2+(SQRT(($B$11-$E41)^2+($C$11-AR$9)^2))^2))/2)*(menu!$D$14)^2</f>
        <v>0.25874615506676529</v>
      </c>
      <c r="AS41">
        <f>((1+40/SQRT(40^2+(SQRT(($B$11-$E41)^2+($C$11-AS$9)^2))^2))/2)*(menu!$D$14)^2</f>
        <v>0.25952524740603355</v>
      </c>
      <c r="AT41">
        <f>((1+40/SQRT(40^2+(SQRT(($B$11-$E41)^2+($C$11-AT$9)^2))^2))/2)*(menu!$D$14)^2</f>
        <v>0.2603179346855688</v>
      </c>
      <c r="AU41">
        <f>((1+40/SQRT(40^2+(SQRT(($B$11-$E41)^2+($C$11-AU$9)^2))^2))/2)*(menu!$D$14)^2</f>
        <v>0.26112450758314715</v>
      </c>
      <c r="AV41">
        <f>((1+40/SQRT(40^2+(SQRT(($B$11-$E41)^2+($C$11-AV$9)^2))^2))/2)*(menu!$D$14)^2</f>
        <v>0.26194526164907733</v>
      </c>
      <c r="AW41">
        <f>((1+40/SQRT(40^2+(SQRT(($B$11-$E41)^2+($C$11-AW$9)^2))^2))/2)*(menu!$D$14)^2</f>
        <v>0.26278049714277046</v>
      </c>
      <c r="AX41">
        <f>((1+40/SQRT(40^2+(SQRT(($B$11-$E41)^2+($C$11-AX$9)^2))^2))/2)*(menu!$D$14)^2</f>
        <v>0.26363051883444272</v>
      </c>
      <c r="AY41">
        <f>((1+40/SQRT(40^2+(SQRT(($B$11-$E41)^2+($C$11-AY$9)^2))^2))/2)*(menu!$D$14)^2</f>
        <v>0.26449563576805579</v>
      </c>
      <c r="AZ41">
        <f>((1+40/SQRT(40^2+(SQRT(($B$11-$E41)^2+($C$11-AZ$9)^2))^2))/2)*(menu!$D$14)^2</f>
        <v>0.26537616098122485</v>
      </c>
      <c r="BA41">
        <f>((1+40/SQRT(40^2+(SQRT(($B$11-$E41)^2+($C$11-BA$9)^2))^2))/2)*(menu!$D$14)^2</f>
        <v>0.26627241117742168</v>
      </c>
      <c r="BB41">
        <f>((1+40/SQRT(40^2+(SQRT(($B$11-$E41)^2+($C$11-BB$9)^2))^2))/2)*(menu!$D$14)^2</f>
        <v>0.2671847063453669</v>
      </c>
      <c r="BC41">
        <f>((1+40/SQRT(40^2+(SQRT(($B$11-$E41)^2+($C$11-BC$9)^2))^2))/2)*(menu!$D$14)^2</f>
        <v>0.26811336932002972</v>
      </c>
      <c r="BD41">
        <f>((1+40/SQRT(40^2+(SQRT(($B$11-$E41)^2+($C$11-BD$9)^2))^2))/2)*(menu!$D$14)^2</f>
        <v>0.26905872527915281</v>
      </c>
    </row>
    <row r="42" spans="5:56" ht="35" customHeight="1" x14ac:dyDescent="0.45">
      <c r="E42">
        <v>32</v>
      </c>
      <c r="F42">
        <f>((1+40/SQRT(40^2+(SQRT(($B$11-$E42)^2+($C$11-F$9)^2))^2))/2)*(menu!$D$14)^2</f>
        <v>0.23683403729173377</v>
      </c>
      <c r="G42">
        <f>((1+40/SQRT(40^2+(SQRT(($B$11-$E42)^2+($C$11-G$9)^2))^2))/2)*(menu!$D$14)^2</f>
        <v>0.23726200643886111</v>
      </c>
      <c r="H42">
        <f>((1+40/SQRT(40^2+(SQRT(($B$11-$E42)^2+($C$11-H$9)^2))^2))/2)*(menu!$D$14)^2</f>
        <v>0.237696086298024</v>
      </c>
      <c r="I42">
        <f>((1+40/SQRT(40^2+(SQRT(($B$11-$E42)^2+($C$11-I$9)^2))^2))/2)*(menu!$D$14)^2</f>
        <v>0.23813639925194441</v>
      </c>
      <c r="J42">
        <f>((1+40/SQRT(40^2+(SQRT(($B$11-$E42)^2+($C$11-J$9)^2))^2))/2)*(menu!$D$14)^2</f>
        <v>0.23858307065042064</v>
      </c>
      <c r="K42">
        <f>((1+40/SQRT(40^2+(SQRT(($B$11-$E42)^2+($C$11-K$9)^2))^2))/2)*(menu!$D$14)^2</f>
        <v>0.23903622888614429</v>
      </c>
      <c r="L42">
        <f>((1+40/SQRT(40^2+(SQRT(($B$11-$E42)^2+($C$11-L$9)^2))^2))/2)*(menu!$D$14)^2</f>
        <v>0.23949600547198005</v>
      </c>
      <c r="M42">
        <f>((1+40/SQRT(40^2+(SQRT(($B$11-$E42)^2+($C$11-M$9)^2))^2))/2)*(menu!$D$14)^2</f>
        <v>0.23996253511966892</v>
      </c>
      <c r="N42">
        <f>((1+40/SQRT(40^2+(SQRT(($B$11-$E42)^2+($C$11-N$9)^2))^2))/2)*(menu!$D$14)^2</f>
        <v>0.24043595581990548</v>
      </c>
      <c r="O42">
        <f>((1+40/SQRT(40^2+(SQRT(($B$11-$E42)^2+($C$11-O$9)^2))^2))/2)*(menu!$D$14)^2</f>
        <v>0.24091640892373095</v>
      </c>
      <c r="P42">
        <f>((1+40/SQRT(40^2+(SQRT(($B$11-$E42)^2+($C$11-P$9)^2))^2))/2)*(menu!$D$14)^2</f>
        <v>0.24140403922516865</v>
      </c>
      <c r="Q42">
        <f>((1+40/SQRT(40^2+(SQRT(($B$11-$E42)^2+($C$11-Q$9)^2))^2))/2)*(menu!$D$14)^2</f>
        <v>0.24189899504501788</v>
      </c>
      <c r="R42">
        <f>((1+40/SQRT(40^2+(SQRT(($B$11-$E42)^2+($C$11-R$9)^2))^2))/2)*(menu!$D$14)^2</f>
        <v>0.24240142831570571</v>
      </c>
      <c r="S42">
        <f>((1+40/SQRT(40^2+(SQRT(($B$11-$E42)^2+($C$11-S$9)^2))^2))/2)*(menu!$D$14)^2</f>
        <v>0.24291149466707965</v>
      </c>
      <c r="T42">
        <f>((1+40/SQRT(40^2+(SQRT(($B$11-$E42)^2+($C$11-T$9)^2))^2))/2)*(menu!$D$14)^2</f>
        <v>0.24342935351300687</v>
      </c>
      <c r="U42">
        <f>((1+40/SQRT(40^2+(SQRT(($B$11-$E42)^2+($C$11-U$9)^2))^2))/2)*(menu!$D$14)^2</f>
        <v>0.24395516813862328</v>
      </c>
      <c r="V42">
        <f>((1+40/SQRT(40^2+(SQRT(($B$11-$E42)^2+($C$11-V$9)^2))^2))/2)*(menu!$D$14)^2</f>
        <v>0.24448910578805508</v>
      </c>
      <c r="W42">
        <f>((1+40/SQRT(40^2+(SQRT(($B$11-$E42)^2+($C$11-W$9)^2))^2))/2)*(menu!$D$14)^2</f>
        <v>0.24503133775240857</v>
      </c>
      <c r="X42">
        <f>((1+40/SQRT(40^2+(SQRT(($B$11-$E42)^2+($C$11-X$9)^2))^2))/2)*(menu!$D$14)^2</f>
        <v>0.24558203945779761</v>
      </c>
      <c r="Y42">
        <f>((1+40/SQRT(40^2+(SQRT(($B$11-$E42)^2+($C$11-Y$9)^2))^2))/2)*(menu!$D$14)^2</f>
        <v>0.24614139055314602</v>
      </c>
      <c r="Z42">
        <f>((1+40/SQRT(40^2+(SQRT(($B$11-$E42)^2+($C$11-Z$9)^2))^2))/2)*(menu!$D$14)^2</f>
        <v>0.24670957499746968</v>
      </c>
      <c r="AA42">
        <f>((1+40/SQRT(40^2+(SQRT(($B$11-$E42)^2+($C$11-AA$9)^2))^2))/2)*(menu!$D$14)^2</f>
        <v>0.24728678114630367</v>
      </c>
      <c r="AB42">
        <f>((1+40/SQRT(40^2+(SQRT(($B$11-$E42)^2+($C$11-AB$9)^2))^2))/2)*(menu!$D$14)^2</f>
        <v>0.24787320183690054</v>
      </c>
      <c r="AC42">
        <f>((1+40/SQRT(40^2+(SQRT(($B$11-$E42)^2+($C$11-AC$9)^2))^2))/2)*(menu!$D$14)^2</f>
        <v>0.24846903447177826</v>
      </c>
      <c r="AD42">
        <f>((1+40/SQRT(40^2+(SQRT(($B$11-$E42)^2+($C$11-AD$9)^2))^2))/2)*(menu!$D$14)^2</f>
        <v>0.24907448110014643</v>
      </c>
      <c r="AE42">
        <f>((1+40/SQRT(40^2+(SQRT(($B$11-$E42)^2+($C$11-AE$9)^2))^2))/2)*(menu!$D$14)^2</f>
        <v>0.2496897484966849</v>
      </c>
      <c r="AF42">
        <f>((1+40/SQRT(40^2+(SQRT(($B$11-$E42)^2+($C$11-AF$9)^2))^2))/2)*(menu!$D$14)^2</f>
        <v>0.25031504823708567</v>
      </c>
      <c r="AG42">
        <f>((1+40/SQRT(40^2+(SQRT(($B$11-$E42)^2+($C$11-AG$9)^2))^2))/2)*(menu!$D$14)^2</f>
        <v>0.2509505967697036</v>
      </c>
      <c r="AH42">
        <f>((1+40/SQRT(40^2+(SQRT(($B$11-$E42)^2+($C$11-AH$9)^2))^2))/2)*(menu!$D$14)^2</f>
        <v>0.25159661548258588</v>
      </c>
      <c r="AI42">
        <f>((1+40/SQRT(40^2+(SQRT(($B$11-$E42)^2+($C$11-AI$9)^2))^2))/2)*(menu!$D$14)^2</f>
        <v>0.25225333076506939</v>
      </c>
      <c r="AJ42">
        <f>((1+40/SQRT(40^2+(SQRT(($B$11-$E42)^2+($C$11-AJ$9)^2))^2))/2)*(menu!$D$14)^2</f>
        <v>0.25292097406304592</v>
      </c>
      <c r="AK42">
        <f>((1+40/SQRT(40^2+(SQRT(($B$11-$E42)^2+($C$11-AK$9)^2))^2))/2)*(menu!$D$14)^2</f>
        <v>0.25359978192689514</v>
      </c>
      <c r="AL42">
        <f>((1+40/SQRT(40^2+(SQRT(($B$11-$E42)^2+($C$11-AL$9)^2))^2))/2)*(menu!$D$14)^2</f>
        <v>0.25428999605097946</v>
      </c>
      <c r="AM42">
        <f>((1+40/SQRT(40^2+(SQRT(($B$11-$E42)^2+($C$11-AM$9)^2))^2))/2)*(menu!$D$14)^2</f>
        <v>0.25499186330347479</v>
      </c>
      <c r="AN42">
        <f>((1+40/SQRT(40^2+(SQRT(($B$11-$E42)^2+($C$11-AN$9)^2))^2))/2)*(menu!$D$14)^2</f>
        <v>0.2557056357451814</v>
      </c>
      <c r="AO42">
        <f>((1+40/SQRT(40^2+(SQRT(($B$11-$E42)^2+($C$11-AO$9)^2))^2))/2)*(menu!$D$14)^2</f>
        <v>0.25643157063581784</v>
      </c>
      <c r="AP42">
        <f>((1+40/SQRT(40^2+(SQRT(($B$11-$E42)^2+($C$11-AP$9)^2))^2))/2)*(menu!$D$14)^2</f>
        <v>0.25716993042614378</v>
      </c>
      <c r="AQ42">
        <f>((1+40/SQRT(40^2+(SQRT(($B$11-$E42)^2+($C$11-AQ$9)^2))^2))/2)*(menu!$D$14)^2</f>
        <v>0.25792098273408748</v>
      </c>
      <c r="AR42">
        <f>((1+40/SQRT(40^2+(SQRT(($B$11-$E42)^2+($C$11-AR$9)^2))^2))/2)*(menu!$D$14)^2</f>
        <v>0.25868500030286667</v>
      </c>
      <c r="AS42">
        <f>((1+40/SQRT(40^2+(SQRT(($B$11-$E42)^2+($C$11-AS$9)^2))^2))/2)*(menu!$D$14)^2</f>
        <v>0.25946226093888908</v>
      </c>
      <c r="AT42">
        <f>((1+40/SQRT(40^2+(SQRT(($B$11-$E42)^2+($C$11-AT$9)^2))^2))/2)*(menu!$D$14)^2</f>
        <v>0.2602530474269944</v>
      </c>
      <c r="AU42">
        <f>((1+40/SQRT(40^2+(SQRT(($B$11-$E42)^2+($C$11-AU$9)^2))^2))/2)*(menu!$D$14)^2</f>
        <v>0.26105764742035875</v>
      </c>
      <c r="AV42">
        <f>((1+40/SQRT(40^2+(SQRT(($B$11-$E42)^2+($C$11-AV$9)^2))^2))/2)*(menu!$D$14)^2</f>
        <v>0.26187635330211662</v>
      </c>
      <c r="AW42">
        <f>((1+40/SQRT(40^2+(SQRT(($B$11-$E42)^2+($C$11-AW$9)^2))^2))/2)*(menu!$D$14)^2</f>
        <v>0.2627094620154693</v>
      </c>
      <c r="AX42">
        <f>((1+40/SQRT(40^2+(SQRT(($B$11-$E42)^2+($C$11-AX$9)^2))^2))/2)*(menu!$D$14)^2</f>
        <v>0.26355727485873498</v>
      </c>
      <c r="AY42">
        <f>((1+40/SQRT(40^2+(SQRT(($B$11-$E42)^2+($C$11-AY$9)^2))^2))/2)*(menu!$D$14)^2</f>
        <v>0.26442009724145549</v>
      </c>
      <c r="AZ42">
        <f>((1+40/SQRT(40^2+(SQRT(($B$11-$E42)^2+($C$11-AZ$9)^2))^2))/2)*(menu!$D$14)^2</f>
        <v>0.26529823839730932</v>
      </c>
      <c r="BA42">
        <f>((1+40/SQRT(40^2+(SQRT(($B$11-$E42)^2+($C$11-BA$9)^2))^2))/2)*(menu!$D$14)^2</f>
        <v>0.26619201104917806</v>
      </c>
      <c r="BB42">
        <f>((1+40/SQRT(40^2+(SQRT(($B$11-$E42)^2+($C$11-BB$9)^2))^2))/2)*(menu!$D$14)^2</f>
        <v>0.26710173102128754</v>
      </c>
      <c r="BC42">
        <f>((1+40/SQRT(40^2+(SQRT(($B$11-$E42)^2+($C$11-BC$9)^2))^2))/2)*(menu!$D$14)^2</f>
        <v>0.26802771679287618</v>
      </c>
      <c r="BD42">
        <f>((1+40/SQRT(40^2+(SQRT(($B$11-$E42)^2+($C$11-BD$9)^2))^2))/2)*(menu!$D$14)^2</f>
        <v>0.26897028898734671</v>
      </c>
    </row>
    <row r="43" spans="5:56" ht="35" customHeight="1" x14ac:dyDescent="0.45">
      <c r="E43">
        <v>33</v>
      </c>
      <c r="F43">
        <f>((1+40/SQRT(40^2+(SQRT(($B$11-$E43)^2+($C$11-F$9)^2))^2))/2)*(menu!$D$14)^2</f>
        <v>0.23680749627880227</v>
      </c>
      <c r="G43">
        <f>((1+40/SQRT(40^2+(SQRT(($B$11-$E43)^2+($C$11-G$9)^2))^2))/2)*(menu!$D$14)^2</f>
        <v>0.23723486161323584</v>
      </c>
      <c r="H43">
        <f>((1+40/SQRT(40^2+(SQRT(($B$11-$E43)^2+($C$11-H$9)^2))^2))/2)*(menu!$D$14)^2</f>
        <v>0.23766831975986552</v>
      </c>
      <c r="I43">
        <f>((1+40/SQRT(40^2+(SQRT(($B$11-$E43)^2+($C$11-I$9)^2))^2))/2)*(menu!$D$14)^2</f>
        <v>0.23810799245549366</v>
      </c>
      <c r="J43">
        <f>((1+40/SQRT(40^2+(SQRT(($B$11-$E43)^2+($C$11-J$9)^2))^2))/2)*(menu!$D$14)^2</f>
        <v>0.23855400437691196</v>
      </c>
      <c r="K43">
        <f>((1+40/SQRT(40^2+(SQRT(($B$11-$E43)^2+($C$11-K$9)^2))^2))/2)*(menu!$D$14)^2</f>
        <v>0.23900648321544643</v>
      </c>
      <c r="L43">
        <f>((1+40/SQRT(40^2+(SQRT(($B$11-$E43)^2+($C$11-L$9)^2))^2))/2)*(menu!$D$14)^2</f>
        <v>0.23946555975290054</v>
      </c>
      <c r="M43">
        <f>((1+40/SQRT(40^2+(SQRT(($B$11-$E43)^2+($C$11-M$9)^2))^2))/2)*(menu!$D$14)^2</f>
        <v>0.2399313679388535</v>
      </c>
      <c r="N43">
        <f>((1+40/SQRT(40^2+(SQRT(($B$11-$E43)^2+($C$11-N$9)^2))^2))/2)*(menu!$D$14)^2</f>
        <v>0.24040404496926218</v>
      </c>
      <c r="O43">
        <f>((1+40/SQRT(40^2+(SQRT(($B$11-$E43)^2+($C$11-O$9)^2))^2))/2)*(menu!$D$14)^2</f>
        <v>0.24088373136630192</v>
      </c>
      <c r="P43">
        <f>((1+40/SQRT(40^2+(SQRT(($B$11-$E43)^2+($C$11-P$9)^2))^2))/2)*(menu!$D$14)^2</f>
        <v>0.2413705710593721</v>
      </c>
      <c r="Q43">
        <f>((1+40/SQRT(40^2+(SQRT(($B$11-$E43)^2+($C$11-Q$9)^2))^2))/2)*(menu!$D$14)^2</f>
        <v>0.24186471146717606</v>
      </c>
      <c r="R43">
        <f>((1+40/SQRT(40^2+(SQRT(($B$11-$E43)^2+($C$11-R$9)^2))^2))/2)*(menu!$D$14)^2</f>
        <v>0.24236630358077133</v>
      </c>
      <c r="S43">
        <f>((1+40/SQRT(40^2+(SQRT(($B$11-$E43)^2+($C$11-S$9)^2))^2))/2)*(menu!$D$14)^2</f>
        <v>0.24287550204746949</v>
      </c>
      <c r="T43">
        <f>((1+40/SQRT(40^2+(SQRT(($B$11-$E43)^2+($C$11-T$9)^2))^2))/2)*(menu!$D$14)^2</f>
        <v>0.24339246525544492</v>
      </c>
      <c r="U43">
        <f>((1+40/SQRT(40^2+(SQRT(($B$11-$E43)^2+($C$11-U$9)^2))^2))/2)*(menu!$D$14)^2</f>
        <v>0.24391735541889209</v>
      </c>
      <c r="V43">
        <f>((1+40/SQRT(40^2+(SQRT(($B$11-$E43)^2+($C$11-V$9)^2))^2))/2)*(menu!$D$14)^2</f>
        <v>0.24445033866354896</v>
      </c>
      <c r="W43">
        <f>((1+40/SQRT(40^2+(SQRT(($B$11-$E43)^2+($C$11-W$9)^2))^2))/2)*(menu!$D$14)^2</f>
        <v>0.24499158511237601</v>
      </c>
      <c r="X43">
        <f>((1+40/SQRT(40^2+(SQRT(($B$11-$E43)^2+($C$11-X$9)^2))^2))/2)*(menu!$D$14)^2</f>
        <v>0.24554126897115552</v>
      </c>
      <c r="Y43">
        <f>((1+40/SQRT(40^2+(SQRT(($B$11-$E43)^2+($C$11-Y$9)^2))^2))/2)*(menu!$D$14)^2</f>
        <v>0.24609956861374274</v>
      </c>
      <c r="Z43">
        <f>((1+40/SQRT(40^2+(SQRT(($B$11-$E43)^2+($C$11-Z$9)^2))^2))/2)*(menu!$D$14)^2</f>
        <v>0.24666666666666665</v>
      </c>
      <c r="AA43">
        <f>((1+40/SQRT(40^2+(SQRT(($B$11-$E43)^2+($C$11-AA$9)^2))^2))/2)*(menu!$D$14)^2</f>
        <v>0.24724275009274149</v>
      </c>
      <c r="AB43">
        <f>((1+40/SQRT(40^2+(SQRT(($B$11-$E43)^2+($C$11-AB$9)^2))^2))/2)*(menu!$D$14)^2</f>
        <v>0.24782801027330659</v>
      </c>
      <c r="AC43">
        <f>((1+40/SQRT(40^2+(SQRT(($B$11-$E43)^2+($C$11-AC$9)^2))^2))/2)*(menu!$D$14)^2</f>
        <v>0.24842264308866788</v>
      </c>
      <c r="AD43">
        <f>((1+40/SQRT(40^2+(SQRT(($B$11-$E43)^2+($C$11-AD$9)^2))^2))/2)*(menu!$D$14)^2</f>
        <v>0.24902684899626332</v>
      </c>
      <c r="AE43">
        <f>((1+40/SQRT(40^2+(SQRT(($B$11-$E43)^2+($C$11-AE$9)^2))^2))/2)*(menu!$D$14)^2</f>
        <v>0.24964083310601801</v>
      </c>
      <c r="AF43">
        <f>((1+40/SQRT(40^2+(SQRT(($B$11-$E43)^2+($C$11-AF$9)^2))^2))/2)*(menu!$D$14)^2</f>
        <v>0.25026480525229439</v>
      </c>
      <c r="AG43">
        <f>((1+40/SQRT(40^2+(SQRT(($B$11-$E43)^2+($C$11-AG$9)^2))^2))/2)*(menu!$D$14)^2</f>
        <v>0.25089898006177558</v>
      </c>
      <c r="AH43">
        <f>((1+40/SQRT(40^2+(SQRT(($B$11-$E43)^2+($C$11-AH$9)^2))^2))/2)*(menu!$D$14)^2</f>
        <v>0.25154357701654478</v>
      </c>
      <c r="AI43">
        <f>((1+40/SQRT(40^2+(SQRT(($B$11-$E43)^2+($C$11-AI$9)^2))^2))/2)*(menu!$D$14)^2</f>
        <v>0.25219882051154241</v>
      </c>
      <c r="AJ43">
        <f>((1+40/SQRT(40^2+(SQRT(($B$11-$E43)^2+($C$11-AJ$9)^2))^2))/2)*(menu!$D$14)^2</f>
        <v>0.25286493990549486</v>
      </c>
      <c r="AK43">
        <f>((1+40/SQRT(40^2+(SQRT(($B$11-$E43)^2+($C$11-AK$9)^2))^2))/2)*(menu!$D$14)^2</f>
        <v>0.25354216956430747</v>
      </c>
      <c r="AL43">
        <f>((1+40/SQRT(40^2+(SQRT(($B$11-$E43)^2+($C$11-AL$9)^2))^2))/2)*(menu!$D$14)^2</f>
        <v>0.25423074889580899</v>
      </c>
      <c r="AM43">
        <f>((1+40/SQRT(40^2+(SQRT(($B$11-$E43)^2+($C$11-AM$9)^2))^2))/2)*(menu!$D$14)^2</f>
        <v>0.25493092237461618</v>
      </c>
      <c r="AN43">
        <f>((1+40/SQRT(40^2+(SQRT(($B$11-$E43)^2+($C$11-AN$9)^2))^2))/2)*(menu!$D$14)^2</f>
        <v>0.25564293955575601</v>
      </c>
      <c r="AO43">
        <f>((1+40/SQRT(40^2+(SQRT(($B$11-$E43)^2+($C$11-AO$9)^2))^2))/2)*(menu!$D$14)^2</f>
        <v>0.25636705507554441</v>
      </c>
      <c r="AP43">
        <f>((1+40/SQRT(40^2+(SQRT(($B$11-$E43)^2+($C$11-AP$9)^2))^2))/2)*(menu!$D$14)^2</f>
        <v>0.25710352863806146</v>
      </c>
      <c r="AQ43">
        <f>((1+40/SQRT(40^2+(SQRT(($B$11-$E43)^2+($C$11-AQ$9)^2))^2))/2)*(menu!$D$14)^2</f>
        <v>0.25785262498539657</v>
      </c>
      <c r="AR43">
        <f>((1+40/SQRT(40^2+(SQRT(($B$11-$E43)^2+($C$11-AR$9)^2))^2))/2)*(menu!$D$14)^2</f>
        <v>0.25861461384965023</v>
      </c>
      <c r="AS43">
        <f>((1+40/SQRT(40^2+(SQRT(($B$11-$E43)^2+($C$11-AS$9)^2))^2))/2)*(menu!$D$14)^2</f>
        <v>0.25938976988447587</v>
      </c>
      <c r="AT43">
        <f>((1+40/SQRT(40^2+(SQRT(($B$11-$E43)^2+($C$11-AT$9)^2))^2))/2)*(menu!$D$14)^2</f>
        <v>0.26017837257372728</v>
      </c>
      <c r="AU43">
        <f>((1+40/SQRT(40^2+(SQRT(($B$11-$E43)^2+($C$11-AU$9)^2))^2))/2)*(menu!$D$14)^2</f>
        <v>0.26098070611453289</v>
      </c>
      <c r="AV43">
        <f>((1+40/SQRT(40^2+(SQRT(($B$11-$E43)^2+($C$11-AV$9)^2))^2))/2)*(menu!$D$14)^2</f>
        <v>0.26179705927185892</v>
      </c>
      <c r="AW43">
        <f>((1+40/SQRT(40^2+(SQRT(($B$11-$E43)^2+($C$11-AW$9)^2))^2))/2)*(menu!$D$14)^2</f>
        <v>0.26262772520133809</v>
      </c>
      <c r="AX43">
        <f>((1+40/SQRT(40^2+(SQRT(($B$11-$E43)^2+($C$11-AX$9)^2))^2))/2)*(menu!$D$14)^2</f>
        <v>0.26347300123683026</v>
      </c>
      <c r="AY43">
        <f>((1+40/SQRT(40^2+(SQRT(($B$11-$E43)^2+($C$11-AY$9)^2))^2))/2)*(menu!$D$14)^2</f>
        <v>0.26433318863884692</v>
      </c>
      <c r="AZ43">
        <f>((1+40/SQRT(40^2+(SQRT(($B$11-$E43)^2+($C$11-AZ$9)^2))^2))/2)*(menu!$D$14)^2</f>
        <v>0.26520859229960714</v>
      </c>
      <c r="BA43">
        <f>((1+40/SQRT(40^2+(SQRT(($B$11-$E43)^2+($C$11-BA$9)^2))^2))/2)*(menu!$D$14)^2</f>
        <v>0.26609952040010104</v>
      </c>
      <c r="BB43">
        <f>((1+40/SQRT(40^2+(SQRT(($B$11-$E43)^2+($C$11-BB$9)^2))^2))/2)*(menu!$D$14)^2</f>
        <v>0.2670062840141097</v>
      </c>
      <c r="BC43">
        <f>((1+40/SQRT(40^2+(SQRT(($B$11-$E43)^2+($C$11-BC$9)^2))^2))/2)*(menu!$D$14)^2</f>
        <v>0.26792919665367737</v>
      </c>
      <c r="BD43">
        <f>((1+40/SQRT(40^2+(SQRT(($B$11-$E43)^2+($C$11-BD$9)^2))^2))/2)*(menu!$D$14)^2</f>
        <v>0.2688685737500362</v>
      </c>
    </row>
    <row r="44" spans="5:56" ht="35" customHeight="1" x14ac:dyDescent="0.45">
      <c r="E44">
        <v>34</v>
      </c>
      <c r="F44">
        <f>((1+40/SQRT(40^2+(SQRT(($B$11-$E44)^2+($C$11-F$9)^2))^2))/2)*(menu!$D$14)^2</f>
        <v>0.23677746136800729</v>
      </c>
      <c r="G44">
        <f>((1+40/SQRT(40^2+(SQRT(($B$11-$E44)^2+($C$11-G$9)^2))^2))/2)*(menu!$D$14)^2</f>
        <v>0.23720414409599033</v>
      </c>
      <c r="H44">
        <f>((1+40/SQRT(40^2+(SQRT(($B$11-$E44)^2+($C$11-H$9)^2))^2))/2)*(menu!$D$14)^2</f>
        <v>0.23763689942723104</v>
      </c>
      <c r="I44">
        <f>((1+40/SQRT(40^2+(SQRT(($B$11-$E44)^2+($C$11-I$9)^2))^2))/2)*(menu!$D$14)^2</f>
        <v>0.23807584837052106</v>
      </c>
      <c r="J44">
        <f>((1+40/SQRT(40^2+(SQRT(($B$11-$E44)^2+($C$11-J$9)^2))^2))/2)*(menu!$D$14)^2</f>
        <v>0.23852111484417857</v>
      </c>
      <c r="K44">
        <f>((1+40/SQRT(40^2+(SQRT(($B$11-$E44)^2+($C$11-K$9)^2))^2))/2)*(menu!$D$14)^2</f>
        <v>0.23897282574916637</v>
      </c>
      <c r="L44">
        <f>((1+40/SQRT(40^2+(SQRT(($B$11-$E44)^2+($C$11-L$9)^2))^2))/2)*(menu!$D$14)^2</f>
        <v>0.23943111104353665</v>
      </c>
      <c r="M44">
        <f>((1+40/SQRT(40^2+(SQRT(($B$11-$E44)^2+($C$11-M$9)^2))^2))/2)*(menu!$D$14)^2</f>
        <v>0.2398961038181546</v>
      </c>
      <c r="N44">
        <f>((1+40/SQRT(40^2+(SQRT(($B$11-$E44)^2+($C$11-N$9)^2))^2))/2)*(menu!$D$14)^2</f>
        <v>0.24036794037364587</v>
      </c>
      <c r="O44">
        <f>((1+40/SQRT(40^2+(SQRT(($B$11-$E44)^2+($C$11-O$9)^2))^2))/2)*(menu!$D$14)^2</f>
        <v>0.24084676029849925</v>
      </c>
      <c r="P44">
        <f>((1+40/SQRT(40^2+(SQRT(($B$11-$E44)^2+($C$11-P$9)^2))^2))/2)*(menu!$D$14)^2</f>
        <v>0.24133270654824551</v>
      </c>
      <c r="Q44">
        <f>((1+40/SQRT(40^2+(SQRT(($B$11-$E44)^2+($C$11-Q$9)^2))^2))/2)*(menu!$D$14)^2</f>
        <v>0.24182592552561788</v>
      </c>
      <c r="R44">
        <f>((1+40/SQRT(40^2+(SQRT(($B$11-$E44)^2+($C$11-R$9)^2))^2))/2)*(menu!$D$14)^2</f>
        <v>0.24232656716158543</v>
      </c>
      <c r="S44">
        <f>((1+40/SQRT(40^2+(SQRT(($B$11-$E44)^2+($C$11-S$9)^2))^2))/2)*(menu!$D$14)^2</f>
        <v>0.24283478499713312</v>
      </c>
      <c r="T44">
        <f>((1+40/SQRT(40^2+(SQRT(($B$11-$E44)^2+($C$11-T$9)^2))^2))/2)*(menu!$D$14)^2</f>
        <v>0.24335073626564324</v>
      </c>
      <c r="U44">
        <f>((1+40/SQRT(40^2+(SQRT(($B$11-$E44)^2+($C$11-U$9)^2))^2))/2)*(menu!$D$14)^2</f>
        <v>0.24387458197571249</v>
      </c>
      <c r="V44">
        <f>((1+40/SQRT(40^2+(SQRT(($B$11-$E44)^2+($C$11-V$9)^2))^2))/2)*(menu!$D$14)^2</f>
        <v>0.24440648699421563</v>
      </c>
      <c r="W44">
        <f>((1+40/SQRT(40^2+(SQRT(($B$11-$E44)^2+($C$11-W$9)^2))^2))/2)*(menu!$D$14)^2</f>
        <v>0.24494662012940097</v>
      </c>
      <c r="X44">
        <f>((1+40/SQRT(40^2+(SQRT(($B$11-$E44)^2+($C$11-X$9)^2))^2))/2)*(menu!$D$14)^2</f>
        <v>0.24549515421377477</v>
      </c>
      <c r="Y44">
        <f>((1+40/SQRT(40^2+(SQRT(($B$11-$E44)^2+($C$11-Y$9)^2))^2))/2)*(menu!$D$14)^2</f>
        <v>0.24605226618650058</v>
      </c>
      <c r="Z44">
        <f>((1+40/SQRT(40^2+(SQRT(($B$11-$E44)^2+($C$11-Z$9)^2))^2))/2)*(menu!$D$14)^2</f>
        <v>0.24661813717500478</v>
      </c>
      <c r="AA44">
        <f>((1+40/SQRT(40^2+(SQRT(($B$11-$E44)^2+($C$11-AA$9)^2))^2))/2)*(menu!$D$14)^2</f>
        <v>0.2471929525754421</v>
      </c>
      <c r="AB44">
        <f>((1+40/SQRT(40^2+(SQRT(($B$11-$E44)^2+($C$11-AB$9)^2))^2))/2)*(menu!$D$14)^2</f>
        <v>0.24777690213163273</v>
      </c>
      <c r="AC44">
        <f>((1+40/SQRT(40^2+(SQRT(($B$11-$E44)^2+($C$11-AC$9)^2))^2))/2)*(menu!$D$14)^2</f>
        <v>0.24837018001203645</v>
      </c>
      <c r="AD44">
        <f>((1+40/SQRT(40^2+(SQRT(($B$11-$E44)^2+($C$11-AD$9)^2))^2))/2)*(menu!$D$14)^2</f>
        <v>0.24897298488427866</v>
      </c>
      <c r="AE44">
        <f>((1+40/SQRT(40^2+(SQRT(($B$11-$E44)^2+($C$11-AE$9)^2))^2))/2)*(menu!$D$14)^2</f>
        <v>0.2495855199866874</v>
      </c>
      <c r="AF44">
        <f>((1+40/SQRT(40^2+(SQRT(($B$11-$E44)^2+($C$11-AF$9)^2))^2))/2)*(menu!$D$14)^2</f>
        <v>0.2502079931962391</v>
      </c>
      <c r="AG44">
        <f>((1+40/SQRT(40^2+(SQRT(($B$11-$E44)^2+($C$11-AG$9)^2))^2))/2)*(menu!$D$14)^2</f>
        <v>0.2508406170922422</v>
      </c>
      <c r="AH44">
        <f>((1+40/SQRT(40^2+(SQRT(($B$11-$E44)^2+($C$11-AH$9)^2))^2))/2)*(menu!$D$14)^2</f>
        <v>0.25148360901501637</v>
      </c>
      <c r="AI44">
        <f>((1+40/SQRT(40^2+(SQRT(($B$11-$E44)^2+($C$11-AI$9)^2))^2))/2)*(menu!$D$14)^2</f>
        <v>0.25213719111873917</v>
      </c>
      <c r="AJ44">
        <f>((1+40/SQRT(40^2+(SQRT(($B$11-$E44)^2+($C$11-AJ$9)^2))^2))/2)*(menu!$D$14)^2</f>
        <v>0.25280159041754791</v>
      </c>
      <c r="AK44">
        <f>((1+40/SQRT(40^2+(SQRT(($B$11-$E44)^2+($C$11-AK$9)^2))^2))/2)*(menu!$D$14)^2</f>
        <v>0.25347703882388145</v>
      </c>
      <c r="AL44">
        <f>((1+40/SQRT(40^2+(SQRT(($B$11-$E44)^2+($C$11-AL$9)^2))^2))/2)*(menu!$D$14)^2</f>
        <v>0.25416377317794309</v>
      </c>
      <c r="AM44">
        <f>((1+40/SQRT(40^2+(SQRT(($B$11-$E44)^2+($C$11-AM$9)^2))^2))/2)*(menu!$D$14)^2</f>
        <v>0.25486203526704521</v>
      </c>
      <c r="AN44">
        <f>((1+40/SQRT(40^2+(SQRT(($B$11-$E44)^2+($C$11-AN$9)^2))^2))/2)*(menu!$D$14)^2</f>
        <v>0.25557207183346931</v>
      </c>
      <c r="AO44">
        <f>((1+40/SQRT(40^2+(SQRT(($B$11-$E44)^2+($C$11-AO$9)^2))^2))/2)*(menu!$D$14)^2</f>
        <v>0.25629413456933214</v>
      </c>
      <c r="AP44">
        <f>((1+40/SQRT(40^2+(SQRT(($B$11-$E44)^2+($C$11-AP$9)^2))^2))/2)*(menu!$D$14)^2</f>
        <v>0.25702848009679707</v>
      </c>
      <c r="AQ44">
        <f>((1+40/SQRT(40^2+(SQRT(($B$11-$E44)^2+($C$11-AQ$9)^2))^2))/2)*(menu!$D$14)^2</f>
        <v>0.25777536993179784</v>
      </c>
      <c r="AR44">
        <f>((1+40/SQRT(40^2+(SQRT(($B$11-$E44)^2+($C$11-AR$9)^2))^2))/2)*(menu!$D$14)^2</f>
        <v>0.25853507042926088</v>
      </c>
      <c r="AS44">
        <f>((1+40/SQRT(40^2+(SQRT(($B$11-$E44)^2+($C$11-AS$9)^2))^2))/2)*(menu!$D$14)^2</f>
        <v>0.25930785270761003</v>
      </c>
      <c r="AT44">
        <f>((1+40/SQRT(40^2+(SQRT(($B$11-$E44)^2+($C$11-AT$9)^2))^2))/2)*(menu!$D$14)^2</f>
        <v>0.26009399255011884</v>
      </c>
      <c r="AU44">
        <f>((1+40/SQRT(40^2+(SQRT(($B$11-$E44)^2+($C$11-AU$9)^2))^2))/2)*(menu!$D$14)^2</f>
        <v>0.26089377028043814</v>
      </c>
      <c r="AV44">
        <f>((1+40/SQRT(40^2+(SQRT(($B$11-$E44)^2+($C$11-AV$9)^2))^2))/2)*(menu!$D$14)^2</f>
        <v>0.26170747060936683</v>
      </c>
      <c r="AW44">
        <f>((1+40/SQRT(40^2+(SQRT(($B$11-$E44)^2+($C$11-AW$9)^2))^2))/2)*(menu!$D$14)^2</f>
        <v>0.26253538244965235</v>
      </c>
      <c r="AX44">
        <f>((1+40/SQRT(40^2+(SQRT(($B$11-$E44)^2+($C$11-AX$9)^2))^2))/2)*(menu!$D$14)^2</f>
        <v>0.26337779869530159</v>
      </c>
      <c r="AY44">
        <f>((1+40/SQRT(40^2+(SQRT(($B$11-$E44)^2+($C$11-AY$9)^2))^2))/2)*(menu!$D$14)^2</f>
        <v>0.26423501596155397</v>
      </c>
      <c r="AZ44">
        <f>((1+40/SQRT(40^2+(SQRT(($B$11-$E44)^2+($C$11-AZ$9)^2))^2))/2)*(menu!$D$14)^2</f>
        <v>0.26510733428130639</v>
      </c>
      <c r="BA44">
        <f>((1+40/SQRT(40^2+(SQRT(($B$11-$E44)^2+($C$11-BA$9)^2))^2))/2)*(menu!$D$14)^2</f>
        <v>0.26599505675339702</v>
      </c>
      <c r="BB44">
        <f>((1+40/SQRT(40^2+(SQRT(($B$11-$E44)^2+($C$11-BB$9)^2))^2))/2)*(menu!$D$14)^2</f>
        <v>0.26689848913773462</v>
      </c>
      <c r="BC44">
        <f>((1+40/SQRT(40^2+(SQRT(($B$11-$E44)^2+($C$11-BC$9)^2))^2))/2)*(menu!$D$14)^2</f>
        <v>0.26781793939181275</v>
      </c>
      <c r="BD44">
        <f>((1+40/SQRT(40^2+(SQRT(($B$11-$E44)^2+($C$11-BD$9)^2))^2))/2)*(menu!$D$14)^2</f>
        <v>0.26875371714266577</v>
      </c>
    </row>
    <row r="45" spans="5:56" ht="35" customHeight="1" x14ac:dyDescent="0.45">
      <c r="E45">
        <v>35</v>
      </c>
      <c r="F45">
        <f>((1+40/SQRT(40^2+(SQRT(($B$11-$E45)^2+($C$11-F$9)^2))^2))/2)*(menu!$D$14)^2</f>
        <v>0.23674394924921527</v>
      </c>
      <c r="G45">
        <f>((1+40/SQRT(40^2+(SQRT(($B$11-$E45)^2+($C$11-G$9)^2))^2))/2)*(menu!$D$14)^2</f>
        <v>0.2371698712119418</v>
      </c>
      <c r="H45">
        <f>((1+40/SQRT(40^2+(SQRT(($B$11-$E45)^2+($C$11-H$9)^2))^2))/2)*(menu!$D$14)^2</f>
        <v>0.2376018432884783</v>
      </c>
      <c r="I45">
        <f>((1+40/SQRT(40^2+(SQRT(($B$11-$E45)^2+($C$11-I$9)^2))^2))/2)*(menu!$D$14)^2</f>
        <v>0.23803998567899359</v>
      </c>
      <c r="J45">
        <f>((1+40/SQRT(40^2+(SQRT(($B$11-$E45)^2+($C$11-J$9)^2))^2))/2)*(menu!$D$14)^2</f>
        <v>0.23848442145942952</v>
      </c>
      <c r="K45">
        <f>((1+40/SQRT(40^2+(SQRT(($B$11-$E45)^2+($C$11-K$9)^2))^2))/2)*(menu!$D$14)^2</f>
        <v>0.23893527665304415</v>
      </c>
      <c r="L45">
        <f>((1+40/SQRT(40^2+(SQRT(($B$11-$E45)^2+($C$11-L$9)^2))^2))/2)*(menu!$D$14)^2</f>
        <v>0.23939268030320116</v>
      </c>
      <c r="M45">
        <f>((1+40/SQRT(40^2+(SQRT(($B$11-$E45)^2+($C$11-M$9)^2))^2))/2)*(menu!$D$14)^2</f>
        <v>0.23985676454735541</v>
      </c>
      <c r="N45">
        <f>((1+40/SQRT(40^2+(SQRT(($B$11-$E45)^2+($C$11-N$9)^2))^2))/2)*(menu!$D$14)^2</f>
        <v>0.24032766469217468</v>
      </c>
      <c r="O45">
        <f>((1+40/SQRT(40^2+(SQRT(($B$11-$E45)^2+($C$11-O$9)^2))^2))/2)*(menu!$D$14)^2</f>
        <v>0.24080551928972405</v>
      </c>
      <c r="P45">
        <f>((1+40/SQRT(40^2+(SQRT(($B$11-$E45)^2+($C$11-P$9)^2))^2))/2)*(menu!$D$14)^2</f>
        <v>0.24129047021462988</v>
      </c>
      <c r="Q45">
        <f>((1+40/SQRT(40^2+(SQRT(($B$11-$E45)^2+($C$11-Q$9)^2))^2))/2)*(menu!$D$14)^2</f>
        <v>0.24178266274212337</v>
      </c>
      <c r="R45">
        <f>((1+40/SQRT(40^2+(SQRT(($B$11-$E45)^2+($C$11-R$9)^2))^2))/2)*(menu!$D$14)^2</f>
        <v>0.24228224562684983</v>
      </c>
      <c r="S45">
        <f>((1+40/SQRT(40^2+(SQRT(($B$11-$E45)^2+($C$11-S$9)^2))^2))/2)*(menu!$D$14)^2</f>
        <v>0.24278937118231259</v>
      </c>
      <c r="T45">
        <f>((1+40/SQRT(40^2+(SQRT(($B$11-$E45)^2+($C$11-T$9)^2))^2))/2)*(menu!$D$14)^2</f>
        <v>0.2433041953607997</v>
      </c>
      <c r="U45">
        <f>((1+40/SQRT(40^2+(SQRT(($B$11-$E45)^2+($C$11-U$9)^2))^2))/2)*(menu!$D$14)^2</f>
        <v>0.24382687783362281</v>
      </c>
      <c r="V45">
        <f>((1+40/SQRT(40^2+(SQRT(($B$11-$E45)^2+($C$11-V$9)^2))^2))/2)*(menu!$D$14)^2</f>
        <v>0.24435758207147223</v>
      </c>
      <c r="W45">
        <f>((1+40/SQRT(40^2+(SQRT(($B$11-$E45)^2+($C$11-W$9)^2))^2))/2)*(menu!$D$14)^2</f>
        <v>0.24489647542466755</v>
      </c>
      <c r="X45">
        <f>((1+40/SQRT(40^2+(SQRT(($B$11-$E45)^2+($C$11-X$9)^2))^2))/2)*(menu!$D$14)^2</f>
        <v>0.24544372920305385</v>
      </c>
      <c r="Y45">
        <f>((1+40/SQRT(40^2+(SQRT(($B$11-$E45)^2+($C$11-Y$9)^2))^2))/2)*(menu!$D$14)^2</f>
        <v>0.2459995187552636</v>
      </c>
      <c r="Z45">
        <f>((1+40/SQRT(40^2+(SQRT(($B$11-$E45)^2+($C$11-Z$9)^2))^2))/2)*(menu!$D$14)^2</f>
        <v>0.2465640235470275</v>
      </c>
      <c r="AA45">
        <f>((1+40/SQRT(40^2+(SQRT(($B$11-$E45)^2+($C$11-AA$9)^2))^2))/2)*(menu!$D$14)^2</f>
        <v>0.24713742723818116</v>
      </c>
      <c r="AB45">
        <f>((1+40/SQRT(40^2+(SQRT(($B$11-$E45)^2+($C$11-AB$9)^2))^2))/2)*(menu!$D$14)^2</f>
        <v>0.24771991775797206</v>
      </c>
      <c r="AC45">
        <f>((1+40/SQRT(40^2+(SQRT(($B$11-$E45)^2+($C$11-AC$9)^2))^2))/2)*(menu!$D$14)^2</f>
        <v>0.24831168737822368</v>
      </c>
      <c r="AD45">
        <f>((1+40/SQRT(40^2+(SQRT(($B$11-$E45)^2+($C$11-AD$9)^2))^2))/2)*(menu!$D$14)^2</f>
        <v>0.24891293278386559</v>
      </c>
      <c r="AE45">
        <f>((1+40/SQRT(40^2+(SQRT(($B$11-$E45)^2+($C$11-AE$9)^2))^2))/2)*(menu!$D$14)^2</f>
        <v>0.24952385514027853</v>
      </c>
      <c r="AF45">
        <f>((1+40/SQRT(40^2+(SQRT(($B$11-$E45)^2+($C$11-AF$9)^2))^2))/2)*(menu!$D$14)^2</f>
        <v>0.25014466015684561</v>
      </c>
      <c r="AG45">
        <f>((1+40/SQRT(40^2+(SQRT(($B$11-$E45)^2+($C$11-AG$9)^2))^2))/2)*(menu!$D$14)^2</f>
        <v>0.25077555814603092</v>
      </c>
      <c r="AH45">
        <f>((1+40/SQRT(40^2+(SQRT(($B$11-$E45)^2+($C$11-AH$9)^2))^2))/2)*(menu!$D$14)^2</f>
        <v>0.25141676407723385</v>
      </c>
      <c r="AI45">
        <f>((1+40/SQRT(40^2+(SQRT(($B$11-$E45)^2+($C$11-AI$9)^2))^2))/2)*(menu!$D$14)^2</f>
        <v>0.2520684976245845</v>
      </c>
      <c r="AJ45">
        <f>((1+40/SQRT(40^2+(SQRT(($B$11-$E45)^2+($C$11-AJ$9)^2))^2))/2)*(menu!$D$14)^2</f>
        <v>0.25273098320775916</v>
      </c>
      <c r="AK45">
        <f>((1+40/SQRT(40^2+(SQRT(($B$11-$E45)^2+($C$11-AK$9)^2))^2))/2)*(menu!$D$14)^2</f>
        <v>0.25340445002479395</v>
      </c>
      <c r="AL45">
        <f>((1+40/SQRT(40^2+(SQRT(($B$11-$E45)^2+($C$11-AL$9)^2))^2))/2)*(menu!$D$14)^2</f>
        <v>0.25408913207576928</v>
      </c>
      <c r="AM45">
        <f>((1+40/SQRT(40^2+(SQRT(($B$11-$E45)^2+($C$11-AM$9)^2))^2))/2)*(menu!$D$14)^2</f>
        <v>0.25478526817612107</v>
      </c>
      <c r="AN45">
        <f>((1+40/SQRT(40^2+(SQRT(($B$11-$E45)^2+($C$11-AN$9)^2))^2))/2)*(menu!$D$14)^2</f>
        <v>0.25549310195820385</v>
      </c>
      <c r="AO45">
        <f>((1+40/SQRT(40^2+(SQRT(($B$11-$E45)^2+($C$11-AO$9)^2))^2))/2)*(menu!$D$14)^2</f>
        <v>0.25621288185959468</v>
      </c>
      <c r="AP45">
        <f>((1+40/SQRT(40^2+(SQRT(($B$11-$E45)^2+($C$11-AP$9)^2))^2))/2)*(menu!$D$14)^2</f>
        <v>0.25694486109646875</v>
      </c>
      <c r="AQ45">
        <f>((1+40/SQRT(40^2+(SQRT(($B$11-$E45)^2+($C$11-AQ$9)^2))^2))/2)*(menu!$D$14)^2</f>
        <v>0.25768929762021481</v>
      </c>
      <c r="AR45">
        <f>((1+40/SQRT(40^2+(SQRT(($B$11-$E45)^2+($C$11-AR$9)^2))^2))/2)*(menu!$D$14)^2</f>
        <v>0.25844645405527361</v>
      </c>
      <c r="AS45">
        <f>((1+40/SQRT(40^2+(SQRT(($B$11-$E45)^2+($C$11-AS$9)^2))^2))/2)*(menu!$D$14)^2</f>
        <v>0.25921659761598292</v>
      </c>
      <c r="AT45">
        <f>((1+40/SQRT(40^2+(SQRT(($B$11-$E45)^2+($C$11-AT$9)^2))^2))/2)*(menu!$D$14)^2</f>
        <v>0.26</v>
      </c>
      <c r="AU45">
        <f>((1+40/SQRT(40^2+(SQRT(($B$11-$E45)^2+($C$11-AU$9)^2))^2))/2)*(menu!$D$14)^2</f>
        <v>0.26079693725563141</v>
      </c>
      <c r="AV45">
        <f>((1+40/SQRT(40^2+(SQRT(($B$11-$E45)^2+($C$11-AV$9)^2))^2))/2)*(menu!$D$14)^2</f>
        <v>0.26160768962015002</v>
      </c>
      <c r="AW45">
        <f>((1+40/SQRT(40^2+(SQRT(($B$11-$E45)^2+($C$11-AW$9)^2))^2))/2)*(menu!$D$14)^2</f>
        <v>0.26243254132589589</v>
      </c>
      <c r="AX45">
        <f>((1+40/SQRT(40^2+(SQRT(($B$11-$E45)^2+($C$11-AX$9)^2))^2))/2)*(menu!$D$14)^2</f>
        <v>0.26327178037066046</v>
      </c>
      <c r="AY45">
        <f>((1+40/SQRT(40^2+(SQRT(($B$11-$E45)^2+($C$11-AY$9)^2))^2))/2)*(menu!$D$14)^2</f>
        <v>0.264125698248526</v>
      </c>
      <c r="AZ45">
        <f>((1+40/SQRT(40^2+(SQRT(($B$11-$E45)^2+($C$11-AZ$9)^2))^2))/2)*(menu!$D$14)^2</f>
        <v>0.26499458963697942</v>
      </c>
      <c r="BA45">
        <f>((1+40/SQRT(40^2+(SQRT(($B$11-$E45)^2+($C$11-BA$9)^2))^2))/2)*(menu!$D$14)^2</f>
        <v>0.26587875203574157</v>
      </c>
      <c r="BB45">
        <f>((1+40/SQRT(40^2+(SQRT(($B$11-$E45)^2+($C$11-BB$9)^2))^2))/2)*(menu!$D$14)^2</f>
        <v>0.26677848535234117</v>
      </c>
      <c r="BC45">
        <f>((1+40/SQRT(40^2+(SQRT(($B$11-$E45)^2+($C$11-BC$9)^2))^2))/2)*(menu!$D$14)^2</f>
        <v>0.26769409142902434</v>
      </c>
      <c r="BD45">
        <f>((1+40/SQRT(40^2+(SQRT(($B$11-$E45)^2+($C$11-BD$9)^2))^2))/2)*(menu!$D$14)^2</f>
        <v>0.26862587350511952</v>
      </c>
    </row>
    <row r="46" spans="5:56" ht="35" customHeight="1" x14ac:dyDescent="0.45">
      <c r="E46">
        <v>36</v>
      </c>
      <c r="F46">
        <f>((1+40/SQRT(40^2+(SQRT(($B$11-$E46)^2+($C$11-F$9)^2))^2))/2)*(menu!$D$14)^2</f>
        <v>0.23670697848891131</v>
      </c>
      <c r="G46">
        <f>((1+40/SQRT(40^2+(SQRT(($B$11-$E46)^2+($C$11-G$9)^2))^2))/2)*(menu!$D$14)^2</f>
        <v>0.23713206223256095</v>
      </c>
      <c r="H46">
        <f>((1+40/SQRT(40^2+(SQRT(($B$11-$E46)^2+($C$11-H$9)^2))^2))/2)*(menu!$D$14)^2</f>
        <v>0.23756317135173349</v>
      </c>
      <c r="I46">
        <f>((1+40/SQRT(40^2+(SQRT(($B$11-$E46)^2+($C$11-I$9)^2))^2))/2)*(menu!$D$14)^2</f>
        <v>0.23800042515899575</v>
      </c>
      <c r="J46">
        <f>((1+40/SQRT(40^2+(SQRT(($B$11-$E46)^2+($C$11-J$9)^2))^2))/2)*(menu!$D$14)^2</f>
        <v>0.23844394580573883</v>
      </c>
      <c r="K46">
        <f>((1+40/SQRT(40^2+(SQRT(($B$11-$E46)^2+($C$11-K$9)^2))^2))/2)*(menu!$D$14)^2</f>
        <v>0.23889385835200228</v>
      </c>
      <c r="L46">
        <f>((1+40/SQRT(40^2+(SQRT(($B$11-$E46)^2+($C$11-L$9)^2))^2))/2)*(menu!$D$14)^2</f>
        <v>0.23935029083745923</v>
      </c>
      <c r="M46">
        <f>((1+40/SQRT(40^2+(SQRT(($B$11-$E46)^2+($C$11-M$9)^2))^2))/2)*(menu!$D$14)^2</f>
        <v>0.23981337435350722</v>
      </c>
      <c r="N46">
        <f>((1+40/SQRT(40^2+(SQRT(($B$11-$E46)^2+($C$11-N$9)^2))^2))/2)*(menu!$D$14)^2</f>
        <v>0.24028324311639937</v>
      </c>
      <c r="O46">
        <f>((1+40/SQRT(40^2+(SQRT(($B$11-$E46)^2+($C$11-O$9)^2))^2))/2)*(menu!$D$14)^2</f>
        <v>0.24076003454133935</v>
      </c>
      <c r="P46">
        <f>((1+40/SQRT(40^2+(SQRT(($B$11-$E46)^2+($C$11-P$9)^2))^2))/2)*(menu!$D$14)^2</f>
        <v>0.24124388931744964</v>
      </c>
      <c r="Q46">
        <f>((1+40/SQRT(40^2+(SQRT(($B$11-$E46)^2+($C$11-Q$9)^2))^2))/2)*(menu!$D$14)^2</f>
        <v>0.24173495148351032</v>
      </c>
      <c r="R46">
        <f>((1+40/SQRT(40^2+(SQRT(($B$11-$E46)^2+($C$11-R$9)^2))^2))/2)*(menu!$D$14)^2</f>
        <v>0.24223336850434685</v>
      </c>
      <c r="S46">
        <f>((1+40/SQRT(40^2+(SQRT(($B$11-$E46)^2+($C$11-S$9)^2))^2))/2)*(menu!$D$14)^2</f>
        <v>0.24273929134773112</v>
      </c>
      <c r="T46">
        <f>((1+40/SQRT(40^2+(SQRT(($B$11-$E46)^2+($C$11-T$9)^2))^2))/2)*(menu!$D$14)^2</f>
        <v>0.24325287456163758</v>
      </c>
      <c r="U46">
        <f>((1+40/SQRT(40^2+(SQRT(($B$11-$E46)^2+($C$11-U$9)^2))^2))/2)*(menu!$D$14)^2</f>
        <v>0.2437742763516775</v>
      </c>
      <c r="V46">
        <f>((1+40/SQRT(40^2+(SQRT(($B$11-$E46)^2+($C$11-V$9)^2))^2))/2)*(menu!$D$14)^2</f>
        <v>0.24430365865850917</v>
      </c>
      <c r="W46">
        <f>((1+40/SQRT(40^2+(SQRT(($B$11-$E46)^2+($C$11-W$9)^2))^2))/2)*(menu!$D$14)^2</f>
        <v>0.2448411872349959</v>
      </c>
      <c r="X46">
        <f>((1+40/SQRT(40^2+(SQRT(($B$11-$E46)^2+($C$11-X$9)^2))^2))/2)*(menu!$D$14)^2</f>
        <v>0.24538703172285595</v>
      </c>
      <c r="Y46">
        <f>((1+40/SQRT(40^2+(SQRT(($B$11-$E46)^2+($C$11-Y$9)^2))^2))/2)*(menu!$D$14)^2</f>
        <v>0.24594136572851613</v>
      </c>
      <c r="Z46">
        <f>((1+40/SQRT(40^2+(SQRT(($B$11-$E46)^2+($C$11-Z$9)^2))^2))/2)*(menu!$D$14)^2</f>
        <v>0.24650436689784541</v>
      </c>
      <c r="AA46">
        <f>((1+40/SQRT(40^2+(SQRT(($B$11-$E46)^2+($C$11-AA$9)^2))^2))/2)*(menu!$D$14)^2</f>
        <v>0.24707621698940793</v>
      </c>
      <c r="AB46">
        <f>((1+40/SQRT(40^2+(SQRT(($B$11-$E46)^2+($C$11-AB$9)^2))^2))/2)*(menu!$D$14)^2</f>
        <v>0.24765710194583127</v>
      </c>
      <c r="AC46">
        <f>((1+40/SQRT(40^2+(SQRT(($B$11-$E46)^2+($C$11-AC$9)^2))^2))/2)*(menu!$D$14)^2</f>
        <v>0.24824721196283997</v>
      </c>
      <c r="AD46">
        <f>((1+40/SQRT(40^2+(SQRT(($B$11-$E46)^2+($C$11-AD$9)^2))^2))/2)*(menu!$D$14)^2</f>
        <v>0.24884674155545289</v>
      </c>
      <c r="AE46">
        <f>((1+40/SQRT(40^2+(SQRT(($B$11-$E46)^2+($C$11-AE$9)^2))^2))/2)*(menu!$D$14)^2</f>
        <v>0.24945588962078794</v>
      </c>
      <c r="AF46">
        <f>((1+40/SQRT(40^2+(SQRT(($B$11-$E46)^2+($C$11-AF$9)^2))^2))/2)*(menu!$D$14)^2</f>
        <v>0.25007485949685404</v>
      </c>
      <c r="AG46">
        <f>((1+40/SQRT(40^2+(SQRT(($B$11-$E46)^2+($C$11-AG$9)^2))^2))/2)*(menu!$D$14)^2</f>
        <v>0.25070385901664571</v>
      </c>
      <c r="AH46">
        <f>((1+40/SQRT(40^2+(SQRT(($B$11-$E46)^2+($C$11-AH$9)^2))^2))/2)*(menu!$D$14)^2</f>
        <v>0.25134310055677767</v>
      </c>
      <c r="AI46">
        <f>((1+40/SQRT(40^2+(SQRT(($B$11-$E46)^2+($C$11-AI$9)^2))^2))/2)*(menu!$D$14)^2</f>
        <v>0.25199280107982003</v>
      </c>
      <c r="AJ46">
        <f>((1+40/SQRT(40^2+(SQRT(($B$11-$E46)^2+($C$11-AJ$9)^2))^2))/2)*(menu!$D$14)^2</f>
        <v>0.25265318216940114</v>
      </c>
      <c r="AK46">
        <f>((1+40/SQRT(40^2+(SQRT(($B$11-$E46)^2+($C$11-AK$9)^2))^2))/2)*(menu!$D$14)^2</f>
        <v>0.25332447005705172</v>
      </c>
      <c r="AL46">
        <f>((1+40/SQRT(40^2+(SQRT(($B$11-$E46)^2+($C$11-AL$9)^2))^2))/2)*(menu!$D$14)^2</f>
        <v>0.2540068956396544</v>
      </c>
      <c r="AM46">
        <f>((1+40/SQRT(40^2+(SQRT(($B$11-$E46)^2+($C$11-AM$9)^2))^2))/2)*(menu!$D$14)^2</f>
        <v>0.25470069448624733</v>
      </c>
      <c r="AN46">
        <f>((1+40/SQRT(40^2+(SQRT(($B$11-$E46)^2+($C$11-AN$9)^2))^2))/2)*(menu!$D$14)^2</f>
        <v>0.2554061068328034</v>
      </c>
      <c r="AO46">
        <f>((1+40/SQRT(40^2+(SQRT(($B$11-$E46)^2+($C$11-AO$9)^2))^2))/2)*(menu!$D$14)^2</f>
        <v>0.25612337756346615</v>
      </c>
      <c r="AP46">
        <f>((1+40/SQRT(40^2+(SQRT(($B$11-$E46)^2+($C$11-AP$9)^2))^2))/2)*(menu!$D$14)^2</f>
        <v>0.25685275617657277</v>
      </c>
      <c r="AQ46">
        <f>((1+40/SQRT(40^2+(SQRT(($B$11-$E46)^2+($C$11-AQ$9)^2))^2))/2)*(menu!$D$14)^2</f>
        <v>0.25759449673362761</v>
      </c>
      <c r="AR46">
        <f>((1+40/SQRT(40^2+(SQRT(($B$11-$E46)^2+($C$11-AR$9)^2))^2))/2)*(menu!$D$14)^2</f>
        <v>0.25834885778921024</v>
      </c>
      <c r="AS46">
        <f>((1+40/SQRT(40^2+(SQRT(($B$11-$E46)^2+($C$11-AS$9)^2))^2))/2)*(menu!$D$14)^2</f>
        <v>0.2591161022996038</v>
      </c>
      <c r="AT46">
        <f>((1+40/SQRT(40^2+(SQRT(($B$11-$E46)^2+($C$11-AT$9)^2))^2))/2)*(menu!$D$14)^2</f>
        <v>0.25989649750771771</v>
      </c>
      <c r="AU46">
        <f>((1+40/SQRT(40^2+(SQRT(($B$11-$E46)^2+($C$11-AU$9)^2))^2))/2)*(menu!$D$14)^2</f>
        <v>0.26069031480164301</v>
      </c>
      <c r="AV46">
        <f>((1+40/SQRT(40^2+(SQRT(($B$11-$E46)^2+($C$11-AV$9)^2))^2))/2)*(menu!$D$14)^2</f>
        <v>0.26149782954393053</v>
      </c>
      <c r="AW46">
        <f>((1+40/SQRT(40^2+(SQRT(($B$11-$E46)^2+($C$11-AW$9)^2))^2))/2)*(menu!$D$14)^2</f>
        <v>0.26231932086840426</v>
      </c>
      <c r="AX46">
        <f>((1+40/SQRT(40^2+(SQRT(($B$11-$E46)^2+($C$11-AX$9)^2))^2))/2)*(menu!$D$14)^2</f>
        <v>0.26315507144102845</v>
      </c>
      <c r="AY46">
        <f>((1+40/SQRT(40^2+(SQRT(($B$11-$E46)^2+($C$11-AY$9)^2))^2))/2)*(menu!$D$14)^2</f>
        <v>0.26400536718102696</v>
      </c>
      <c r="AZ46">
        <f>((1+40/SQRT(40^2+(SQRT(($B$11-$E46)^2+($C$11-AZ$9)^2))^2))/2)*(menu!$D$14)^2</f>
        <v>0.26487049693810594</v>
      </c>
      <c r="BA46">
        <f>((1+40/SQRT(40^2+(SQRT(($B$11-$E46)^2+($C$11-BA$9)^2))^2))/2)*(menu!$D$14)^2</f>
        <v>0.26575075212125954</v>
      </c>
      <c r="BB46">
        <f>((1+40/SQRT(40^2+(SQRT(($B$11-$E46)^2+($C$11-BB$9)^2))^2))/2)*(menu!$D$14)^2</f>
        <v>0.2666464262742384</v>
      </c>
      <c r="BC46">
        <f>((1+40/SQRT(40^2+(SQRT(($B$11-$E46)^2+($C$11-BC$9)^2))^2))/2)*(menu!$D$14)^2</f>
        <v>0.26755781459232847</v>
      </c>
      <c r="BD46">
        <f>((1+40/SQRT(40^2+(SQRT(($B$11-$E46)^2+($C$11-BD$9)^2))^2))/2)*(menu!$D$14)^2</f>
        <v>0.26848521337462988</v>
      </c>
    </row>
    <row r="47" spans="5:56" ht="35" customHeight="1" x14ac:dyDescent="0.45">
      <c r="E47">
        <v>37</v>
      </c>
      <c r="F47">
        <f>((1+40/SQRT(40^2+(SQRT(($B$11-$E47)^2+($C$11-F$9)^2))^2))/2)*(menu!$D$14)^2</f>
        <v>0.23666656950185028</v>
      </c>
      <c r="G47">
        <f>((1+40/SQRT(40^2+(SQRT(($B$11-$E47)^2+($C$11-G$9)^2))^2))/2)*(menu!$D$14)^2</f>
        <v>0.23709073834611108</v>
      </c>
      <c r="H47">
        <f>((1+40/SQRT(40^2+(SQRT(($B$11-$E47)^2+($C$11-H$9)^2))^2))/2)*(menu!$D$14)^2</f>
        <v>0.23752090561342645</v>
      </c>
      <c r="I47">
        <f>((1+40/SQRT(40^2+(SQRT(($B$11-$E47)^2+($C$11-I$9)^2))^2))/2)*(menu!$D$14)^2</f>
        <v>0.23795718965156432</v>
      </c>
      <c r="J47">
        <f>((1+40/SQRT(40^2+(SQRT(($B$11-$E47)^2+($C$11-J$9)^2))^2))/2)*(menu!$D$14)^2</f>
        <v>0.23839971160707452</v>
      </c>
      <c r="K47">
        <f>((1+40/SQRT(40^2+(SQRT(($B$11-$E47)^2+($C$11-K$9)^2))^2))/2)*(menu!$D$14)^2</f>
        <v>0.23884859549325846</v>
      </c>
      <c r="L47">
        <f>((1+40/SQRT(40^2+(SQRT(($B$11-$E47)^2+($C$11-L$9)^2))^2))/2)*(menu!$D$14)^2</f>
        <v>0.23930396825920683</v>
      </c>
      <c r="M47">
        <f>((1+40/SQRT(40^2+(SQRT(($B$11-$E47)^2+($C$11-M$9)^2))^2))/2)*(menu!$D$14)^2</f>
        <v>0.23976595985984592</v>
      </c>
      <c r="N47">
        <f>((1+40/SQRT(40^2+(SQRT(($B$11-$E47)^2+($C$11-N$9)^2))^2))/2)*(menu!$D$14)^2</f>
        <v>0.2402347033269229</v>
      </c>
      <c r="O47">
        <f>((1+40/SQRT(40^2+(SQRT(($B$11-$E47)^2+($C$11-O$9)^2))^2))/2)*(menu!$D$14)^2</f>
        <v>0.24071033484084675</v>
      </c>
      <c r="P47">
        <f>((1+40/SQRT(40^2+(SQRT(($B$11-$E47)^2+($C$11-P$9)^2))^2))/2)*(menu!$D$14)^2</f>
        <v>0.24119299380329134</v>
      </c>
      <c r="Q47">
        <f>((1+40/SQRT(40^2+(SQRT(($B$11-$E47)^2+($C$11-Q$9)^2))^2))/2)*(menu!$D$14)^2</f>
        <v>0.24168282291044918</v>
      </c>
      <c r="R47">
        <f>((1+40/SQRT(40^2+(SQRT(($B$11-$E47)^2+($C$11-R$9)^2))^2))/2)*(menu!$D$14)^2</f>
        <v>0.24217996822681198</v>
      </c>
      <c r="S47">
        <f>((1+40/SQRT(40^2+(SQRT(($B$11-$E47)^2+($C$11-S$9)^2))^2))/2)*(menu!$D$14)^2</f>
        <v>0.24268457925933284</v>
      </c>
      <c r="T47">
        <f>((1+40/SQRT(40^2+(SQRT(($B$11-$E47)^2+($C$11-T$9)^2))^2))/2)*(menu!$D$14)^2</f>
        <v>0.24319680903180771</v>
      </c>
      <c r="U47">
        <f>((1+40/SQRT(40^2+(SQRT(($B$11-$E47)^2+($C$11-U$9)^2))^2))/2)*(menu!$D$14)^2</f>
        <v>0.24371681415929206</v>
      </c>
      <c r="V47">
        <f>((1+40/SQRT(40^2+(SQRT(($B$11-$E47)^2+($C$11-V$9)^2))^2))/2)*(menu!$D$14)^2</f>
        <v>0.24424475492234249</v>
      </c>
      <c r="W47">
        <f>((1+40/SQRT(40^2+(SQRT(($B$11-$E47)^2+($C$11-W$9)^2))^2))/2)*(menu!$D$14)^2</f>
        <v>0.2447807953408502</v>
      </c>
      <c r="X47">
        <f>((1+40/SQRT(40^2+(SQRT(($B$11-$E47)^2+($C$11-X$9)^2))^2))/2)*(menu!$D$14)^2</f>
        <v>0.24532510324720117</v>
      </c>
      <c r="Y47">
        <f>((1+40/SQRT(40^2+(SQRT(($B$11-$E47)^2+($C$11-Y$9)^2))^2))/2)*(menu!$D$14)^2</f>
        <v>0.24587785035846763</v>
      </c>
      <c r="Z47">
        <f>((1+40/SQRT(40^2+(SQRT(($B$11-$E47)^2+($C$11-Z$9)^2))^2))/2)*(menu!$D$14)^2</f>
        <v>0.24643921234730057</v>
      </c>
      <c r="AA47">
        <f>((1+40/SQRT(40^2+(SQRT(($B$11-$E47)^2+($C$11-AA$9)^2))^2))/2)*(menu!$D$14)^2</f>
        <v>0.24700936891115255</v>
      </c>
      <c r="AB47">
        <f>((1+40/SQRT(40^2+(SQRT(($B$11-$E47)^2+($C$11-AB$9)^2))^2))/2)*(menu!$D$14)^2</f>
        <v>0.24758850383942019</v>
      </c>
      <c r="AC47">
        <f>((1+40/SQRT(40^2+(SQRT(($B$11-$E47)^2+($C$11-AC$9)^2))^2))/2)*(menu!$D$14)^2</f>
        <v>0.24817680507804726</v>
      </c>
      <c r="AD47">
        <f>((1+40/SQRT(40^2+(SQRT(($B$11-$E47)^2+($C$11-AD$9)^2))^2))/2)*(menu!$D$14)^2</f>
        <v>0.24877446479107829</v>
      </c>
      <c r="AE47">
        <f>((1+40/SQRT(40^2+(SQRT(($B$11-$E47)^2+($C$11-AE$9)^2))^2))/2)*(menu!$D$14)^2</f>
        <v>0.2493816794185981</v>
      </c>
      <c r="AF47">
        <f>((1+40/SQRT(40^2+(SQRT(($B$11-$E47)^2+($C$11-AF$9)^2))^2))/2)*(menu!$D$14)^2</f>
        <v>0.24999864973042818</v>
      </c>
      <c r="AG47">
        <f>((1+40/SQRT(40^2+(SQRT(($B$11-$E47)^2+($C$11-AG$9)^2))^2))/2)*(menu!$D$14)^2</f>
        <v>0.25062558087488651</v>
      </c>
      <c r="AH47">
        <f>((1+40/SQRT(40^2+(SQRT(($B$11-$E47)^2+($C$11-AH$9)^2))^2))/2)*(menu!$D$14)^2</f>
        <v>0.25126268242184063</v>
      </c>
      <c r="AI47">
        <f>((1+40/SQRT(40^2+(SQRT(($B$11-$E47)^2+($C$11-AI$9)^2))^2))/2)*(menu!$D$14)^2</f>
        <v>0.25191016839920483</v>
      </c>
      <c r="AJ47">
        <f>((1+40/SQRT(40^2+(SQRT(($B$11-$E47)^2+($C$11-AJ$9)^2))^2))/2)*(menu!$D$14)^2</f>
        <v>0.25256825732194205</v>
      </c>
      <c r="AK47">
        <f>((1+40/SQRT(40^2+(SQRT(($B$11-$E47)^2+($C$11-AK$9)^2))^2))/2)*(menu!$D$14)^2</f>
        <v>0.25323717221253539</v>
      </c>
      <c r="AL47">
        <f>((1+40/SQRT(40^2+(SQRT(($B$11-$E47)^2+($C$11-AL$9)^2))^2))/2)*(menu!$D$14)^2</f>
        <v>0.25391714061178638</v>
      </c>
      <c r="AM47">
        <f>((1+40/SQRT(40^2+(SQRT(($B$11-$E47)^2+($C$11-AM$9)^2))^2))/2)*(menu!$D$14)^2</f>
        <v>0.25460839457868334</v>
      </c>
      <c r="AN47">
        <f>((1+40/SQRT(40^2+(SQRT(($B$11-$E47)^2+($C$11-AN$9)^2))^2))/2)*(menu!$D$14)^2</f>
        <v>0.25531117067795472</v>
      </c>
      <c r="AO47">
        <f>((1+40/SQRT(40^2+(SQRT(($B$11-$E47)^2+($C$11-AO$9)^2))^2))/2)*(menu!$D$14)^2</f>
        <v>0.25602570995378493</v>
      </c>
      <c r="AP47">
        <f>((1+40/SQRT(40^2+(SQRT(($B$11-$E47)^2+($C$11-AP$9)^2))^2))/2)*(menu!$D$14)^2</f>
        <v>0.25675225788801975</v>
      </c>
      <c r="AQ47">
        <f>((1+40/SQRT(40^2+(SQRT(($B$11-$E47)^2+($C$11-AQ$9)^2))^2))/2)*(menu!$D$14)^2</f>
        <v>0.25749106434102409</v>
      </c>
      <c r="AR47">
        <f>((1+40/SQRT(40^2+(SQRT(($B$11-$E47)^2+($C$11-AR$9)^2))^2))/2)*(menu!$D$14)^2</f>
        <v>0.25824238347317602</v>
      </c>
      <c r="AS47">
        <f>((1+40/SQRT(40^2+(SQRT(($B$11-$E47)^2+($C$11-AS$9)^2))^2))/2)*(menu!$D$14)^2</f>
        <v>0.25900647364478724</v>
      </c>
      <c r="AT47">
        <f>((1+40/SQRT(40^2+(SQRT(($B$11-$E47)^2+($C$11-AT$9)^2))^2))/2)*(menu!$D$14)^2</f>
        <v>0.25978359729202855</v>
      </c>
      <c r="AU47">
        <f>((1+40/SQRT(40^2+(SQRT(($B$11-$E47)^2+($C$11-AU$9)^2))^2))/2)*(menu!$D$14)^2</f>
        <v>0.26057402077620978</v>
      </c>
      <c r="AV47">
        <f>((1+40/SQRT(40^2+(SQRT(($B$11-$E47)^2+($C$11-AV$9)^2))^2))/2)*(menu!$D$14)^2</f>
        <v>0.26137801420351636</v>
      </c>
      <c r="AW47">
        <f>((1+40/SQRT(40^2+(SQRT(($B$11-$E47)^2+($C$11-AW$9)^2))^2))/2)*(menu!$D$14)^2</f>
        <v>0.26219585121203343</v>
      </c>
      <c r="AX47">
        <f>((1+40/SQRT(40^2+(SQRT(($B$11-$E47)^2+($C$11-AX$9)^2))^2))/2)*(menu!$D$14)^2</f>
        <v>0.26302780872259962</v>
      </c>
      <c r="AY47">
        <f>((1+40/SQRT(40^2+(SQRT(($B$11-$E47)^2+($C$11-AY$9)^2))^2))/2)*(menu!$D$14)^2</f>
        <v>0.26387416664971819</v>
      </c>
      <c r="AZ47">
        <f>((1+40/SQRT(40^2+(SQRT(($B$11-$E47)^2+($C$11-AZ$9)^2))^2))/2)*(menu!$D$14)^2</f>
        <v>0.26473520756841307</v>
      </c>
      <c r="BA47">
        <f>((1+40/SQRT(40^2+(SQRT(($B$11-$E47)^2+($C$11-BA$9)^2))^2))/2)*(menu!$D$14)^2</f>
        <v>0.26561121633255635</v>
      </c>
      <c r="BB47">
        <f>((1+40/SQRT(40^2+(SQRT(($B$11-$E47)^2+($C$11-BB$9)^2))^2))/2)*(menu!$D$14)^2</f>
        <v>0.26650247963979828</v>
      </c>
      <c r="BC47">
        <f>((1+40/SQRT(40^2+(SQRT(($B$11-$E47)^2+($C$11-BC$9)^2))^2))/2)*(menu!$D$14)^2</f>
        <v>0.26740928553781568</v>
      </c>
      <c r="BD47">
        <f>((1+40/SQRT(40^2+(SQRT(($B$11-$E47)^2+($C$11-BD$9)^2))^2))/2)*(menu!$D$14)^2</f>
        <v>0.26833192286614493</v>
      </c>
    </row>
    <row r="48" spans="5:56" ht="35" customHeight="1" x14ac:dyDescent="0.45">
      <c r="E48">
        <v>38</v>
      </c>
      <c r="F48">
        <f>((1+40/SQRT(40^2+(SQRT(($B$11-$E48)^2+($C$11-F$9)^2))^2))/2)*(menu!$D$14)^2</f>
        <v>0.23662274452004139</v>
      </c>
      <c r="G48">
        <f>((1+40/SQRT(40^2+(SQRT(($B$11-$E48)^2+($C$11-G$9)^2))^2))/2)*(menu!$D$14)^2</f>
        <v>0.23704592262498336</v>
      </c>
      <c r="H48">
        <f>((1+40/SQRT(40^2+(SQRT(($B$11-$E48)^2+($C$11-H$9)^2))^2))/2)*(menu!$D$14)^2</f>
        <v>0.23747507002387788</v>
      </c>
      <c r="I48">
        <f>((1+40/SQRT(40^2+(SQRT(($B$11-$E48)^2+($C$11-I$9)^2))^2))/2)*(menu!$D$14)^2</f>
        <v>0.2379103040244204</v>
      </c>
      <c r="J48">
        <f>((1+40/SQRT(40^2+(SQRT(($B$11-$E48)^2+($C$11-J$9)^2))^2))/2)*(menu!$D$14)^2</f>
        <v>0.23835174469006373</v>
      </c>
      <c r="K48">
        <f>((1+40/SQRT(40^2+(SQRT(($B$11-$E48)^2+($C$11-K$9)^2))^2))/2)*(menu!$D$14)^2</f>
        <v>0.23879951490600301</v>
      </c>
      <c r="L48">
        <f>((1+40/SQRT(40^2+(SQRT(($B$11-$E48)^2+($C$11-L$9)^2))^2))/2)*(menu!$D$14)^2</f>
        <v>0.23925374044613076</v>
      </c>
      <c r="M48">
        <f>((1+40/SQRT(40^2+(SQRT(($B$11-$E48)^2+($C$11-M$9)^2))^2))/2)*(menu!$D$14)^2</f>
        <v>0.2397145500408977</v>
      </c>
      <c r="N48">
        <f>((1+40/SQRT(40^2+(SQRT(($B$11-$E48)^2+($C$11-N$9)^2))^2))/2)*(menu!$D$14)^2</f>
        <v>0.24018207544600362</v>
      </c>
      <c r="O48">
        <f>((1+40/SQRT(40^2+(SQRT(($B$11-$E48)^2+($C$11-O$9)^2))^2))/2)*(menu!$D$14)^2</f>
        <v>0.24065645151183093</v>
      </c>
      <c r="P48">
        <f>((1+40/SQRT(40^2+(SQRT(($B$11-$E48)^2+($C$11-P$9)^2))^2))/2)*(menu!$D$14)^2</f>
        <v>0.2411378162535201</v>
      </c>
      <c r="Q48">
        <f>((1+40/SQRT(40^2+(SQRT(($B$11-$E48)^2+($C$11-Q$9)^2))^2))/2)*(menu!$D$14)^2</f>
        <v>0.24162631092157144</v>
      </c>
      <c r="R48">
        <f>((1+40/SQRT(40^2+(SQRT(($B$11-$E48)^2+($C$11-R$9)^2))^2))/2)*(menu!$D$14)^2</f>
        <v>0.24212208007284117</v>
      </c>
      <c r="S48">
        <f>((1+40/SQRT(40^2+(SQRT(($B$11-$E48)^2+($C$11-S$9)^2))^2))/2)*(menu!$D$14)^2</f>
        <v>0.24262527164178205</v>
      </c>
      <c r="T48">
        <f>((1+40/SQRT(40^2+(SQRT(($B$11-$E48)^2+($C$11-T$9)^2))^2))/2)*(menu!$D$14)^2</f>
        <v>0.24313603701175876</v>
      </c>
      <c r="U48">
        <f>((1+40/SQRT(40^2+(SQRT(($B$11-$E48)^2+($C$11-U$9)^2))^2))/2)*(menu!$D$14)^2</f>
        <v>0.24365453108624641</v>
      </c>
      <c r="V48">
        <f>((1+40/SQRT(40^2+(SQRT(($B$11-$E48)^2+($C$11-V$9)^2))^2))/2)*(menu!$D$14)^2</f>
        <v>0.24418091235969619</v>
      </c>
      <c r="W48">
        <f>((1+40/SQRT(40^2+(SQRT(($B$11-$E48)^2+($C$11-W$9)^2))^2))/2)*(menu!$D$14)^2</f>
        <v>0.24471534298782624</v>
      </c>
      <c r="X48">
        <f>((1+40/SQRT(40^2+(SQRT(($B$11-$E48)^2+($C$11-X$9)^2))^2))/2)*(menu!$D$14)^2</f>
        <v>0.24525798885706593</v>
      </c>
      <c r="Y48">
        <f>((1+40/SQRT(40^2+(SQRT(($B$11-$E48)^2+($C$11-Y$9)^2))^2))/2)*(menu!$D$14)^2</f>
        <v>0.24580901965284982</v>
      </c>
      <c r="Z48">
        <f>((1+40/SQRT(40^2+(SQRT(($B$11-$E48)^2+($C$11-Z$9)^2))^2))/2)*(menu!$D$14)^2</f>
        <v>0.24636860892642282</v>
      </c>
      <c r="AA48">
        <f>((1+40/SQRT(40^2+(SQRT(($B$11-$E48)^2+($C$11-AA$9)^2))^2))/2)*(menu!$D$14)^2</f>
        <v>0.24693693415977802</v>
      </c>
      <c r="AB48">
        <f>((1+40/SQRT(40^2+(SQRT(($B$11-$E48)^2+($C$11-AB$9)^2))^2))/2)*(menu!$D$14)^2</f>
        <v>0.24751417682830776</v>
      </c>
      <c r="AC48">
        <f>((1+40/SQRT(40^2+(SQRT(($B$11-$E48)^2+($C$11-AC$9)^2))^2))/2)*(menu!$D$14)^2</f>
        <v>0.24810052246069986</v>
      </c>
      <c r="AD48">
        <f>((1+40/SQRT(40^2+(SQRT(($B$11-$E48)^2+($C$11-AD$9)^2))^2))/2)*(menu!$D$14)^2</f>
        <v>0.24869616069556158</v>
      </c>
      <c r="AE48">
        <f>((1+40/SQRT(40^2+(SQRT(($B$11-$E48)^2+($C$11-AE$9)^2))^2))/2)*(menu!$D$14)^2</f>
        <v>0.24930128533419599</v>
      </c>
      <c r="AF48">
        <f>((1+40/SQRT(40^2+(SQRT(($B$11-$E48)^2+($C$11-AF$9)^2))^2))/2)*(menu!$D$14)^2</f>
        <v>0.24991609438889509</v>
      </c>
      <c r="AG48">
        <f>((1+40/SQRT(40^2+(SQRT(($B$11-$E48)^2+($C$11-AG$9)^2))^2))/2)*(menu!$D$14)^2</f>
        <v>0.25054079012604574</v>
      </c>
      <c r="AH48">
        <f>((1+40/SQRT(40^2+(SQRT(($B$11-$E48)^2+($C$11-AH$9)^2))^2))/2)*(menu!$D$14)^2</f>
        <v>0.25117557910327121</v>
      </c>
      <c r="AI48">
        <f>((1+40/SQRT(40^2+(SQRT(($B$11-$E48)^2+($C$11-AI$9)^2))^2))/2)*(menu!$D$14)^2</f>
        <v>0.25182067219974952</v>
      </c>
      <c r="AJ48">
        <f>((1+40/SQRT(40^2+(SQRT(($B$11-$E48)^2+($C$11-AJ$9)^2))^2))/2)*(menu!$D$14)^2</f>
        <v>0.25247628463876309</v>
      </c>
      <c r="AK48">
        <f>((1+40/SQRT(40^2+(SQRT(($B$11-$E48)^2+($C$11-AK$9)^2))^2))/2)*(menu!$D$14)^2</f>
        <v>0.25314263600143483</v>
      </c>
      <c r="AL48">
        <f>((1+40/SQRT(40^2+(SQRT(($B$11-$E48)^2+($C$11-AL$9)^2))^2))/2)*(menu!$D$14)^2</f>
        <v>0.2538199502305038</v>
      </c>
      <c r="AM48">
        <f>((1+40/SQRT(40^2+(SQRT(($B$11-$E48)^2+($C$11-AM$9)^2))^2))/2)*(menu!$D$14)^2</f>
        <v>0.25450845562287583</v>
      </c>
      <c r="AN48">
        <f>((1+40/SQRT(40^2+(SQRT(($B$11-$E48)^2+($C$11-AN$9)^2))^2))/2)*(menu!$D$14)^2</f>
        <v>0.25520838480955993</v>
      </c>
      <c r="AO48">
        <f>((1+40/SQRT(40^2+(SQRT(($B$11-$E48)^2+($C$11-AO$9)^2))^2))/2)*(menu!$D$14)^2</f>
        <v>0.25591997472146449</v>
      </c>
      <c r="AP48">
        <f>((1+40/SQRT(40^2+(SQRT(($B$11-$E48)^2+($C$11-AP$9)^2))^2))/2)*(menu!$D$14)^2</f>
        <v>0.25664346653937831</v>
      </c>
      <c r="AQ48">
        <f>((1+40/SQRT(40^2+(SQRT(($B$11-$E48)^2+($C$11-AQ$9)^2))^2))/2)*(menu!$D$14)^2</f>
        <v>0.25737910562629929</v>
      </c>
      <c r="AR48">
        <f>((1+40/SQRT(40^2+(SQRT(($B$11-$E48)^2+($C$11-AR$9)^2))^2))/2)*(menu!$D$14)^2</f>
        <v>0.25812714144009652</v>
      </c>
      <c r="AS48">
        <f>((1+40/SQRT(40^2+(SQRT(($B$11-$E48)^2+($C$11-AS$9)^2))^2))/2)*(menu!$D$14)^2</f>
        <v>0.25888782742430094</v>
      </c>
      <c r="AT48">
        <f>((1+40/SQRT(40^2+(SQRT(($B$11-$E48)^2+($C$11-AT$9)^2))^2))/2)*(menu!$D$14)^2</f>
        <v>0.25966142087461175</v>
      </c>
      <c r="AU48">
        <f>((1+40/SQRT(40^2+(SQRT(($B$11-$E48)^2+($C$11-AU$9)^2))^2))/2)*(menu!$D$14)^2</f>
        <v>0.26044818277847892</v>
      </c>
      <c r="AV48">
        <f>((1+40/SQRT(40^2+(SQRT(($B$11-$E48)^2+($C$11-AV$9)^2))^2))/2)*(menu!$D$14)^2</f>
        <v>0.26124837762488035</v>
      </c>
      <c r="AW48">
        <f>((1+40/SQRT(40^2+(SQRT(($B$11-$E48)^2+($C$11-AW$9)^2))^2))/2)*(menu!$D$14)^2</f>
        <v>0.26206227318114611</v>
      </c>
      <c r="AX48">
        <f>((1+40/SQRT(40^2+(SQRT(($B$11-$E48)^2+($C$11-AX$9)^2))^2))/2)*(menu!$D$14)^2</f>
        <v>0.26289014023339885</v>
      </c>
      <c r="AY48">
        <f>((1+40/SQRT(40^2+(SQRT(($B$11-$E48)^2+($C$11-AY$9)^2))^2))/2)*(menu!$D$14)^2</f>
        <v>0.26373225228687086</v>
      </c>
      <c r="AZ48">
        <f>((1+40/SQRT(40^2+(SQRT(($B$11-$E48)^2+($C$11-AZ$9)^2))^2))/2)*(menu!$D$14)^2</f>
        <v>0.26458888522202895</v>
      </c>
      <c r="BA48">
        <f>((1+40/SQRT(40^2+(SQRT(($B$11-$E48)^2+($C$11-BA$9)^2))^2))/2)*(menu!$D$14)^2</f>
        <v>0.26546031690208166</v>
      </c>
      <c r="BB48">
        <f>((1+40/SQRT(40^2+(SQRT(($B$11-$E48)^2+($C$11-BB$9)^2))^2))/2)*(menu!$D$14)^2</f>
        <v>0.26634682672706306</v>
      </c>
      <c r="BC48">
        <f>((1+40/SQRT(40^2+(SQRT(($B$11-$E48)^2+($C$11-BC$9)^2))^2))/2)*(menu!$D$14)^2</f>
        <v>0.26724869512928034</v>
      </c>
      <c r="BD48">
        <f>((1+40/SQRT(40^2+(SQRT(($B$11-$E48)^2+($C$11-BD$9)^2))^2))/2)*(menu!$D$14)^2</f>
        <v>0.26816620300447741</v>
      </c>
    </row>
    <row r="49" spans="5:56" ht="35" customHeight="1" x14ac:dyDescent="0.45">
      <c r="E49">
        <v>39</v>
      </c>
      <c r="F49">
        <f>((1+40/SQRT(40^2+(SQRT(($B$11-$E49)^2+($C$11-F$9)^2))^2))/2)*(menu!$D$14)^2</f>
        <v>0.2365755275591592</v>
      </c>
      <c r="G49">
        <f>((1+40/SQRT(40^2+(SQRT(($B$11-$E49)^2+($C$11-G$9)^2))^2))/2)*(menu!$D$14)^2</f>
        <v>0.23699763999032769</v>
      </c>
      <c r="H49">
        <f>((1+40/SQRT(40^2+(SQRT(($B$11-$E49)^2+($C$11-H$9)^2))^2))/2)*(menu!$D$14)^2</f>
        <v>0.23742569045004266</v>
      </c>
      <c r="I49">
        <f>((1+40/SQRT(40^2+(SQRT(($B$11-$E49)^2+($C$11-I$9)^2))^2))/2)*(menu!$D$14)^2</f>
        <v>0.23785979513271269</v>
      </c>
      <c r="J49">
        <f>((1+40/SQRT(40^2+(SQRT(($B$11-$E49)^2+($C$11-J$9)^2))^2))/2)*(menu!$D$14)^2</f>
        <v>0.23830007294261374</v>
      </c>
      <c r="K49">
        <f>((1+40/SQRT(40^2+(SQRT(($B$11-$E49)^2+($C$11-K$9)^2))^2))/2)*(menu!$D$14)^2</f>
        <v>0.23874664555776776</v>
      </c>
      <c r="L49">
        <f>((1+40/SQRT(40^2+(SQRT(($B$11-$E49)^2+($C$11-L$9)^2))^2))/2)*(menu!$D$14)^2</f>
        <v>0.23919963749468767</v>
      </c>
      <c r="M49">
        <f>((1+40/SQRT(40^2+(SQRT(($B$11-$E49)^2+($C$11-M$9)^2))^2))/2)*(menu!$D$14)^2</f>
        <v>0.23965917617391955</v>
      </c>
      <c r="N49">
        <f>((1+40/SQRT(40^2+(SQRT(($B$11-$E49)^2+($C$11-N$9)^2))^2))/2)*(menu!$D$14)^2</f>
        <v>0.24012539198630037</v>
      </c>
      <c r="O49">
        <f>((1+40/SQRT(40^2+(SQRT(($B$11-$E49)^2+($C$11-O$9)^2))^2))/2)*(menu!$D$14)^2</f>
        <v>0.24059841835983928</v>
      </c>
      <c r="P49">
        <f>((1+40/SQRT(40^2+(SQRT(($B$11-$E49)^2+($C$11-P$9)^2))^2))/2)*(menu!$D$14)^2</f>
        <v>0.24107839182711449</v>
      </c>
      <c r="Q49">
        <f>((1+40/SQRT(40^2+(SQRT(($B$11-$E49)^2+($C$11-Q$9)^2))^2))/2)*(menu!$D$14)^2</f>
        <v>0.24156545209306562</v>
      </c>
      <c r="R49">
        <f>((1+40/SQRT(40^2+(SQRT(($B$11-$E49)^2+($C$11-R$9)^2))^2))/2)*(menu!$D$14)^2</f>
        <v>0.24205974210304121</v>
      </c>
      <c r="S49">
        <f>((1+40/SQRT(40^2+(SQRT(($B$11-$E49)^2+($C$11-S$9)^2))^2))/2)*(menu!$D$14)^2</f>
        <v>0.24256140811094695</v>
      </c>
      <c r="T49">
        <f>((1+40/SQRT(40^2+(SQRT(($B$11-$E49)^2+($C$11-T$9)^2))^2))/2)*(menu!$D$14)^2</f>
        <v>0.2430705997473164</v>
      </c>
      <c r="U49">
        <f>((1+40/SQRT(40^2+(SQRT(($B$11-$E49)^2+($C$11-U$9)^2))^2))/2)*(menu!$D$14)^2</f>
        <v>0.24358747008710613</v>
      </c>
      <c r="V49">
        <f>((1+40/SQRT(40^2+(SQRT(($B$11-$E49)^2+($C$11-V$9)^2))^2))/2)*(menu!$D$14)^2</f>
        <v>0.24411217571699237</v>
      </c>
      <c r="W49">
        <f>((1+40/SQRT(40^2+(SQRT(($B$11-$E49)^2+($C$11-W$9)^2))^2))/2)*(menu!$D$14)^2</f>
        <v>0.24464487680191827</v>
      </c>
      <c r="X49">
        <f>((1+40/SQRT(40^2+(SQRT(($B$11-$E49)^2+($C$11-X$9)^2))^2))/2)*(menu!$D$14)^2</f>
        <v>0.24518573715061331</v>
      </c>
      <c r="Y49">
        <f>((1+40/SQRT(40^2+(SQRT(($B$11-$E49)^2+($C$11-Y$9)^2))^2))/2)*(menu!$D$14)^2</f>
        <v>0.2457349242797732</v>
      </c>
      <c r="Z49">
        <f>((1+40/SQRT(40^2+(SQRT(($B$11-$E49)^2+($C$11-Z$9)^2))^2))/2)*(menu!$D$14)^2</f>
        <v>0.24629260947655163</v>
      </c>
      <c r="AA49">
        <f>((1+40/SQRT(40^2+(SQRT(($B$11-$E49)^2+($C$11-AA$9)^2))^2))/2)*(menu!$D$14)^2</f>
        <v>0.24685896785897954</v>
      </c>
      <c r="AB49">
        <f>((1+40/SQRT(40^2+(SQRT(($B$11-$E49)^2+($C$11-AB$9)^2))^2))/2)*(menu!$D$14)^2</f>
        <v>0.24743417843388193</v>
      </c>
      <c r="AC49">
        <f>((1+40/SQRT(40^2+(SQRT(($B$11-$E49)^2+($C$11-AC$9)^2))^2))/2)*(menu!$D$14)^2</f>
        <v>0.2480184241518163</v>
      </c>
      <c r="AD49">
        <f>((1+40/SQRT(40^2+(SQRT(($B$11-$E49)^2+($C$11-AD$9)^2))^2))/2)*(menu!$D$14)^2</f>
        <v>0.24861189195850586</v>
      </c>
      <c r="AE49">
        <f>((1+40/SQRT(40^2+(SQRT(($B$11-$E49)^2+($C$11-AE$9)^2))^2))/2)*(menu!$D$14)^2</f>
        <v>0.24921477284218471</v>
      </c>
      <c r="AF49">
        <f>((1+40/SQRT(40^2+(SQRT(($B$11-$E49)^2+($C$11-AF$9)^2))^2))/2)*(menu!$D$14)^2</f>
        <v>0.24982726187620896</v>
      </c>
      <c r="AG49">
        <f>((1+40/SQRT(40^2+(SQRT(($B$11-$E49)^2+($C$11-AG$9)^2))^2))/2)*(menu!$D$14)^2</f>
        <v>0.2504495582562225</v>
      </c>
      <c r="AH49">
        <f>((1+40/SQRT(40^2+(SQRT(($B$11-$E49)^2+($C$11-AH$9)^2))^2))/2)*(menu!$D$14)^2</f>
        <v>0.25108186533109106</v>
      </c>
      <c r="AI49">
        <f>((1+40/SQRT(40^2+(SQRT(($B$11-$E49)^2+($C$11-AI$9)^2))^2))/2)*(menu!$D$14)^2</f>
        <v>0.25172439062673879</v>
      </c>
      <c r="AJ49">
        <f>((1+40/SQRT(40^2+(SQRT(($B$11-$E49)^2+($C$11-AJ$9)^2))^2))/2)*(menu!$D$14)^2</f>
        <v>0.25237734586193245</v>
      </c>
      <c r="AK49">
        <f>((1+40/SQRT(40^2+(SQRT(($B$11-$E49)^2+($C$11-AK$9)^2))^2))/2)*(menu!$D$14)^2</f>
        <v>0.25304094695496354</v>
      </c>
      <c r="AL49">
        <f>((1+40/SQRT(40^2+(SQRT(($B$11-$E49)^2+($C$11-AL$9)^2))^2))/2)*(menu!$D$14)^2</f>
        <v>0.25371541402007414</v>
      </c>
      <c r="AM49">
        <f>((1+40/SQRT(40^2+(SQRT(($B$11-$E49)^2+($C$11-AM$9)^2))^2))/2)*(menu!$D$14)^2</f>
        <v>0.25440097135235568</v>
      </c>
      <c r="AN49">
        <f>((1+40/SQRT(40^2+(SQRT(($B$11-$E49)^2+($C$11-AN$9)^2))^2))/2)*(menu!$D$14)^2</f>
        <v>0.25509784739972979</v>
      </c>
      <c r="AO49">
        <f>((1+40/SQRT(40^2+(SQRT(($B$11-$E49)^2+($C$11-AO$9)^2))^2))/2)*(menu!$D$14)^2</f>
        <v>0.25580627472048079</v>
      </c>
      <c r="AP49">
        <f>((1+40/SQRT(40^2+(SQRT(($B$11-$E49)^2+($C$11-AP$9)^2))^2))/2)*(menu!$D$14)^2</f>
        <v>0.25652648992466459</v>
      </c>
      <c r="AQ49">
        <f>((1+40/SQRT(40^2+(SQRT(($B$11-$E49)^2+($C$11-AQ$9)^2))^2))/2)*(menu!$D$14)^2</f>
        <v>0.25725873359755802</v>
      </c>
      <c r="AR49">
        <f>((1+40/SQRT(40^2+(SQRT(($B$11-$E49)^2+($C$11-AR$9)^2))^2))/2)*(menu!$D$14)^2</f>
        <v>0.25800325020313908</v>
      </c>
      <c r="AS49">
        <f>((1+40/SQRT(40^2+(SQRT(($B$11-$E49)^2+($C$11-AS$9)^2))^2))/2)*(menu!$D$14)^2</f>
        <v>0.25876028796539841</v>
      </c>
      <c r="AT49">
        <f>((1+40/SQRT(40^2+(SQRT(($B$11-$E49)^2+($C$11-AT$9)^2))^2))/2)*(menu!$D$14)^2</f>
        <v>0.2595300987250807</v>
      </c>
      <c r="AU49">
        <f>((1+40/SQRT(40^2+(SQRT(($B$11-$E49)^2+($C$11-AU$9)^2))^2))/2)*(menu!$D$14)^2</f>
        <v>0.26031293776923053</v>
      </c>
      <c r="AV49">
        <f>((1+40/SQRT(40^2+(SQRT(($B$11-$E49)^2+($C$11-AV$9)^2))^2))/2)*(menu!$D$14)^2</f>
        <v>0.26110906363067993</v>
      </c>
      <c r="AW49">
        <f>((1+40/SQRT(40^2+(SQRT(($B$11-$E49)^2+($C$11-AW$9)^2))^2))/2)*(menu!$D$14)^2</f>
        <v>0.26191873785435471</v>
      </c>
      <c r="AX49">
        <f>((1+40/SQRT(40^2+(SQRT(($B$11-$E49)^2+($C$11-AX$9)^2))^2))/2)*(menu!$D$14)^2</f>
        <v>0.26274222472700004</v>
      </c>
      <c r="AY49">
        <f>((1+40/SQRT(40^2+(SQRT(($B$11-$E49)^2+($C$11-AY$9)^2))^2))/2)*(menu!$D$14)^2</f>
        <v>0.26357979096662376</v>
      </c>
      <c r="AZ49">
        <f>((1+40/SQRT(40^2+(SQRT(($B$11-$E49)^2+($C$11-AZ$9)^2))^2))/2)*(menu!$D$14)^2</f>
        <v>0.26443170536763499</v>
      </c>
      <c r="BA49">
        <f>((1+40/SQRT(40^2+(SQRT(($B$11-$E49)^2+($C$11-BA$9)^2))^2))/2)*(menu!$D$14)^2</f>
        <v>0.26529823839730932</v>
      </c>
      <c r="BB49">
        <f>((1+40/SQRT(40^2+(SQRT(($B$11-$E49)^2+($C$11-BB$9)^2))^2))/2)*(menu!$D$14)^2</f>
        <v>0.26617966173884189</v>
      </c>
      <c r="BC49">
        <f>((1+40/SQRT(40^2+(SQRT(($B$11-$E49)^2+($C$11-BC$9)^2))^2))/2)*(menu!$D$14)^2</f>
        <v>0.26707624777585587</v>
      </c>
      <c r="BD49">
        <f>((1+40/SQRT(40^2+(SQRT(($B$11-$E49)^2+($C$11-BD$9)^2))^2))/2)*(menu!$D$14)^2</f>
        <v>0.26798826901281192</v>
      </c>
    </row>
    <row r="50" spans="5:56" ht="35" customHeight="1" x14ac:dyDescent="0.45">
      <c r="E50">
        <v>40</v>
      </c>
      <c r="F50">
        <f>((1+40/SQRT(40^2+(SQRT(($B$11-$E50)^2+($C$11-F$9)^2))^2))/2)*(menu!$D$14)^2</f>
        <v>0.2365249443824779</v>
      </c>
      <c r="G50">
        <f>((1+40/SQRT(40^2+(SQRT(($B$11-$E50)^2+($C$11-G$9)^2))^2))/2)*(menu!$D$14)^2</f>
        <v>0.23694591717408234</v>
      </c>
      <c r="H50">
        <f>((1+40/SQRT(40^2+(SQRT(($B$11-$E50)^2+($C$11-H$9)^2))^2))/2)*(menu!$D$14)^2</f>
        <v>0.23737279463552208</v>
      </c>
      <c r="I50">
        <f>((1+40/SQRT(40^2+(SQRT(($B$11-$E50)^2+($C$11-I$9)^2))^2))/2)*(menu!$D$14)^2</f>
        <v>0.23780569177689012</v>
      </c>
      <c r="J50">
        <f>((1+40/SQRT(40^2+(SQRT(($B$11-$E50)^2+($C$11-J$9)^2))^2))/2)*(menu!$D$14)^2</f>
        <v>0.23824472626951598</v>
      </c>
      <c r="K50">
        <f>((1+40/SQRT(40^2+(SQRT(($B$11-$E50)^2+($C$11-K$9)^2))^2))/2)*(menu!$D$14)^2</f>
        <v>0.23869001850762403</v>
      </c>
      <c r="L50">
        <f>((1+40/SQRT(40^2+(SQRT(($B$11-$E50)^2+($C$11-L$9)^2))^2))/2)*(menu!$D$14)^2</f>
        <v>0.23914169167074853</v>
      </c>
      <c r="M50">
        <f>((1+40/SQRT(40^2+(SQRT(($B$11-$E50)^2+($C$11-M$9)^2))^2))/2)*(menu!$D$14)^2</f>
        <v>0.23959987178683348</v>
      </c>
      <c r="N50">
        <f>((1+40/SQRT(40^2+(SQRT(($B$11-$E50)^2+($C$11-N$9)^2))^2))/2)*(menu!$D$14)^2</f>
        <v>0.24006468779592774</v>
      </c>
      <c r="O50">
        <f>((1+40/SQRT(40^2+(SQRT(($B$11-$E50)^2+($C$11-O$9)^2))^2))/2)*(menu!$D$14)^2</f>
        <v>0.24053627161437915</v>
      </c>
      <c r="P50">
        <f>((1+40/SQRT(40^2+(SQRT(($B$11-$E50)^2+($C$11-P$9)^2))^2))/2)*(menu!$D$14)^2</f>
        <v>0.24101475819941315</v>
      </c>
      <c r="Q50">
        <f>((1+40/SQRT(40^2+(SQRT(($B$11-$E50)^2+($C$11-Q$9)^2))^2))/2)*(menu!$D$14)^2</f>
        <v>0.2415002856139688</v>
      </c>
      <c r="R50">
        <f>((1+40/SQRT(40^2+(SQRT(($B$11-$E50)^2+($C$11-R$9)^2))^2))/2)*(menu!$D$14)^2</f>
        <v>0.24199299509164679</v>
      </c>
      <c r="S50">
        <f>((1+40/SQRT(40^2+(SQRT(($B$11-$E50)^2+($C$11-S$9)^2))^2))/2)*(menu!$D$14)^2</f>
        <v>0.24249303110160672</v>
      </c>
      <c r="T50">
        <f>((1+40/SQRT(40^2+(SQRT(($B$11-$E50)^2+($C$11-T$9)^2))^2))/2)*(menu!$D$14)^2</f>
        <v>0.24300054141322913</v>
      </c>
      <c r="U50">
        <f>((1+40/SQRT(40^2+(SQRT(($B$11-$E50)^2+($C$11-U$9)^2))^2))/2)*(menu!$D$14)^2</f>
        <v>0.24351567716033723</v>
      </c>
      <c r="V50">
        <f>((1+40/SQRT(40^2+(SQRT(($B$11-$E50)^2+($C$11-V$9)^2))^2))/2)*(menu!$D$14)^2</f>
        <v>0.24403859290474644</v>
      </c>
      <c r="W50">
        <f>((1+40/SQRT(40^2+(SQRT(($B$11-$E50)^2+($C$11-W$9)^2))^2))/2)*(menu!$D$14)^2</f>
        <v>0.24456944669888506</v>
      </c>
      <c r="X50">
        <f>((1+40/SQRT(40^2+(SQRT(($B$11-$E50)^2+($C$11-X$9)^2))^2))/2)*(menu!$D$14)^2</f>
        <v>0.24510840014719831</v>
      </c>
      <c r="Y50">
        <f>((1+40/SQRT(40^2+(SQRT(($B$11-$E50)^2+($C$11-Y$9)^2))^2))/2)*(menu!$D$14)^2</f>
        <v>0.2456556184660155</v>
      </c>
      <c r="Z50">
        <f>((1+40/SQRT(40^2+(SQRT(($B$11-$E50)^2+($C$11-Z$9)^2))^2))/2)*(menu!$D$14)^2</f>
        <v>0.2462112705415252</v>
      </c>
      <c r="AA50">
        <f>((1+40/SQRT(40^2+(SQRT(($B$11-$E50)^2+($C$11-AA$9)^2))^2))/2)*(menu!$D$14)^2</f>
        <v>0.24677552898546362</v>
      </c>
      <c r="AB50">
        <f>((1+40/SQRT(40^2+(SQRT(($B$11-$E50)^2+($C$11-AB$9)^2))^2))/2)*(menu!$D$14)^2</f>
        <v>0.24734857018807832</v>
      </c>
      <c r="AC50">
        <f>((1+40/SQRT(40^2+(SQRT(($B$11-$E50)^2+($C$11-AC$9)^2))^2))/2)*(menu!$D$14)^2</f>
        <v>0.24793057436788318</v>
      </c>
      <c r="AD50">
        <f>((1+40/SQRT(40^2+(SQRT(($B$11-$E50)^2+($C$11-AD$9)^2))^2))/2)*(menu!$D$14)^2</f>
        <v>0.24852172561766844</v>
      </c>
      <c r="AE50">
        <f>((1+40/SQRT(40^2+(SQRT(($B$11-$E50)^2+($C$11-AE$9)^2))^2))/2)*(menu!$D$14)^2</f>
        <v>0.24912221194617395</v>
      </c>
      <c r="AF50">
        <f>((1+40/SQRT(40^2+(SQRT(($B$11-$E50)^2+($C$11-AF$9)^2))^2))/2)*(menu!$D$14)^2</f>
        <v>0.24973222531477218</v>
      </c>
      <c r="AG50">
        <f>((1+40/SQRT(40^2+(SQRT(($B$11-$E50)^2+($C$11-AG$9)^2))^2))/2)*(menu!$D$14)^2</f>
        <v>0.25035196166844015</v>
      </c>
      <c r="AH50">
        <f>((1+40/SQRT(40^2+(SQRT(($B$11-$E50)^2+($C$11-AH$9)^2))^2))/2)*(menu!$D$14)^2</f>
        <v>0.25098162096022686</v>
      </c>
      <c r="AI50">
        <f>((1+40/SQRT(40^2+(SQRT(($B$11-$E50)^2+($C$11-AI$9)^2))^2))/2)*(menu!$D$14)^2</f>
        <v>0.2516214071683418</v>
      </c>
      <c r="AJ50">
        <f>((1+40/SQRT(40^2+(SQRT(($B$11-$E50)^2+($C$11-AJ$9)^2))^2))/2)*(menu!$D$14)^2</f>
        <v>0.25227152830490335</v>
      </c>
      <c r="AK50">
        <f>((1+40/SQRT(40^2+(SQRT(($B$11-$E50)^2+($C$11-AK$9)^2))^2))/2)*(menu!$D$14)^2</f>
        <v>0.25293219641529074</v>
      </c>
      <c r="AL50">
        <f>((1+40/SQRT(40^2+(SQRT(($B$11-$E50)^2+($C$11-AL$9)^2))^2))/2)*(menu!$D$14)^2</f>
        <v>0.25360362756693888</v>
      </c>
      <c r="AM50">
        <f>((1+40/SQRT(40^2+(SQRT(($B$11-$E50)^2+($C$11-AM$9)^2))^2))/2)*(menu!$D$14)^2</f>
        <v>0.25428604182630332</v>
      </c>
      <c r="AN50">
        <f>((1+40/SQRT(40^2+(SQRT(($B$11-$E50)^2+($C$11-AN$9)^2))^2))/2)*(menu!$D$14)^2</f>
        <v>0.25497966322259857</v>
      </c>
      <c r="AO50">
        <f>((1+40/SQRT(40^2+(SQRT(($B$11-$E50)^2+($C$11-AO$9)^2))^2))/2)*(menu!$D$14)^2</f>
        <v>0.25568471969677964</v>
      </c>
      <c r="AP50">
        <f>((1+40/SQRT(40^2+(SQRT(($B$11-$E50)^2+($C$11-AP$9)^2))^2))/2)*(menu!$D$14)^2</f>
        <v>0.25640144303409262</v>
      </c>
      <c r="AQ50">
        <f>((1+40/SQRT(40^2+(SQRT(($B$11-$E50)^2+($C$11-AQ$9)^2))^2))/2)*(menu!$D$14)^2</f>
        <v>0.2571300687783592</v>
      </c>
      <c r="AR50">
        <f>((1+40/SQRT(40^2+(SQRT(($B$11-$E50)^2+($C$11-AR$9)^2))^2))/2)*(menu!$D$14)^2</f>
        <v>0.25787083612599315</v>
      </c>
      <c r="AS50">
        <f>((1+40/SQRT(40^2+(SQRT(($B$11-$E50)^2+($C$11-AS$9)^2))^2))/2)*(menu!$D$14)^2</f>
        <v>0.25862398779755802</v>
      </c>
      <c r="AT50">
        <f>((1+40/SQRT(40^2+(SQRT(($B$11-$E50)^2+($C$11-AT$9)^2))^2))/2)*(menu!$D$14)^2</f>
        <v>0.25938976988447587</v>
      </c>
      <c r="AU50">
        <f>((1+40/SQRT(40^2+(SQRT(($B$11-$E50)^2+($C$11-AU$9)^2))^2))/2)*(menu!$D$14)^2</f>
        <v>0.26016843166828041</v>
      </c>
      <c r="AV50">
        <f>((1+40/SQRT(40^2+(SQRT(($B$11-$E50)^2+($C$11-AV$9)^2))^2))/2)*(menu!$D$14)^2</f>
        <v>0.26096022540957348</v>
      </c>
      <c r="AW50">
        <f>((1+40/SQRT(40^2+(SQRT(($B$11-$E50)^2+($C$11-AW$9)^2))^2))/2)*(menu!$D$14)^2</f>
        <v>0.26176540610359011</v>
      </c>
      <c r="AX50">
        <f>((1+40/SQRT(40^2+(SQRT(($B$11-$E50)^2+($C$11-AX$9)^2))^2))/2)*(menu!$D$14)^2</f>
        <v>0.26258423119900809</v>
      </c>
      <c r="AY50">
        <f>((1+40/SQRT(40^2+(SQRT(($B$11-$E50)^2+($C$11-AY$9)^2))^2))/2)*(menu!$D$14)^2</f>
        <v>0.26341696027634287</v>
      </c>
      <c r="AZ50">
        <f>((1+40/SQRT(40^2+(SQRT(($B$11-$E50)^2+($C$11-AZ$9)^2))^2))/2)*(menu!$D$14)^2</f>
        <v>0.2642638546819584</v>
      </c>
      <c r="BA50">
        <f>((1+40/SQRT(40^2+(SQRT(($B$11-$E50)^2+($C$11-BA$9)^2))^2))/2)*(menu!$D$14)^2</f>
        <v>0.2651251771133864</v>
      </c>
      <c r="BB50">
        <f>((1+40/SQRT(40^2+(SQRT(($B$11-$E50)^2+($C$11-BB$9)^2))^2))/2)*(menu!$D$14)^2</f>
        <v>0.26600119115128995</v>
      </c>
      <c r="BC50">
        <f>((1+40/SQRT(40^2+(SQRT(($B$11-$E50)^2+($C$11-BC$9)^2))^2))/2)*(menu!$D$14)^2</f>
        <v>0.26689216073302624</v>
      </c>
      <c r="BD50">
        <f>((1+40/SQRT(40^2+(SQRT(($B$11-$E50)^2+($C$11-BD$9)^2))^2))/2)*(menu!$D$14)^2</f>
        <v>0.26779834956235571</v>
      </c>
    </row>
    <row r="51" spans="5:56" ht="35" customHeight="1" x14ac:dyDescent="0.45">
      <c r="E51">
        <v>41</v>
      </c>
      <c r="F51">
        <f>((1+40/SQRT(40^2+(SQRT(($B$11-$E51)^2+($C$11-F$9)^2))^2))/2)*(menu!$D$14)^2</f>
        <v>0.23647102246243426</v>
      </c>
      <c r="G51">
        <f>((1+40/SQRT(40^2+(SQRT(($B$11-$E51)^2+($C$11-G$9)^2))^2))/2)*(menu!$D$14)^2</f>
        <v>0.23689078267851579</v>
      </c>
      <c r="H51">
        <f>((1+40/SQRT(40^2+(SQRT(($B$11-$E51)^2+($C$11-H$9)^2))^2))/2)*(menu!$D$14)^2</f>
        <v>0.23731641215796395</v>
      </c>
      <c r="I51">
        <f>((1+40/SQRT(40^2+(SQRT(($B$11-$E51)^2+($C$11-I$9)^2))^2))/2)*(menu!$D$14)^2</f>
        <v>0.23774802465783251</v>
      </c>
      <c r="J51">
        <f>((1+40/SQRT(40^2+(SQRT(($B$11-$E51)^2+($C$11-J$9)^2))^2))/2)*(menu!$D$14)^2</f>
        <v>0.23818573654517122</v>
      </c>
      <c r="K51">
        <f>((1+40/SQRT(40^2+(SQRT(($B$11-$E51)^2+($C$11-K$9)^2))^2))/2)*(menu!$D$14)^2</f>
        <v>0.238629666856356</v>
      </c>
      <c r="L51">
        <f>((1+40/SQRT(40^2+(SQRT(($B$11-$E51)^2+($C$11-L$9)^2))^2))/2)*(menu!$D$14)^2</f>
        <v>0.23907993735706506</v>
      </c>
      <c r="M51">
        <f>((1+40/SQRT(40^2+(SQRT(($B$11-$E51)^2+($C$11-M$9)^2))^2))/2)*(menu!$D$14)^2</f>
        <v>0.23953667260282005</v>
      </c>
      <c r="N51">
        <f>((1+40/SQRT(40^2+(SQRT(($B$11-$E51)^2+($C$11-N$9)^2))^2))/2)*(menu!$D$14)^2</f>
        <v>0.24</v>
      </c>
      <c r="O51">
        <f>((1+40/SQRT(40^2+(SQRT(($B$11-$E51)^2+($C$11-O$9)^2))^2))/2)*(menu!$D$14)^2</f>
        <v>0.24047004986722342</v>
      </c>
      <c r="P51">
        <f>((1+40/SQRT(40^2+(SQRT(($B$11-$E51)^2+($C$11-P$9)^2))^2))/2)*(menu!$D$14)^2</f>
        <v>0.24094695549697964</v>
      </c>
      <c r="Q51">
        <f>((1+40/SQRT(40^2+(SQRT(($B$11-$E51)^2+($C$11-Q$9)^2))^2))/2)*(menu!$D$14)^2</f>
        <v>0.24143085321737467</v>
      </c>
      <c r="R51">
        <f>((1+40/SQRT(40^2+(SQRT(($B$11-$E51)^2+($C$11-R$9)^2))^2))/2)*(menu!$D$14)^2</f>
        <v>0.2419218824538403</v>
      </c>
      <c r="S51">
        <f>((1+40/SQRT(40^2+(SQRT(($B$11-$E51)^2+($C$11-S$9)^2))^2))/2)*(menu!$D$14)^2</f>
        <v>0.24242018579063621</v>
      </c>
      <c r="T51">
        <f>((1+40/SQRT(40^2+(SQRT(($B$11-$E51)^2+($C$11-T$9)^2))^2))/2)*(menu!$D$14)^2</f>
        <v>0.24292590903195366</v>
      </c>
      <c r="U51">
        <f>((1+40/SQRT(40^2+(SQRT(($B$11-$E51)^2+($C$11-U$9)^2))^2))/2)*(menu!$D$14)^2</f>
        <v>0.24343920126240839</v>
      </c>
      <c r="V51">
        <f>((1+40/SQRT(40^2+(SQRT(($B$11-$E51)^2+($C$11-V$9)^2))^2))/2)*(menu!$D$14)^2</f>
        <v>0.2439602149066831</v>
      </c>
      <c r="W51">
        <f>((1+40/SQRT(40^2+(SQRT(($B$11-$E51)^2+($C$11-W$9)^2))^2))/2)*(menu!$D$14)^2</f>
        <v>0.24448910578805508</v>
      </c>
      <c r="X51">
        <f>((1+40/SQRT(40^2+(SQRT(($B$11-$E51)^2+($C$11-X$9)^2))^2))/2)*(menu!$D$14)^2</f>
        <v>0.24502603318551266</v>
      </c>
      <c r="Y51">
        <f>((1+40/SQRT(40^2+(SQRT(($B$11-$E51)^2+($C$11-Y$9)^2))^2))/2)*(menu!$D$14)^2</f>
        <v>0.24557115988913319</v>
      </c>
      <c r="Z51">
        <f>((1+40/SQRT(40^2+(SQRT(($B$11-$E51)^2+($C$11-Z$9)^2))^2))/2)*(menu!$D$14)^2</f>
        <v>0.24612465225335806</v>
      </c>
      <c r="AA51">
        <f>((1+40/SQRT(40^2+(SQRT(($B$11-$E51)^2+($C$11-AA$9)^2))^2))/2)*(menu!$D$14)^2</f>
        <v>0.2466866802477615</v>
      </c>
      <c r="AB51">
        <f>((1+40/SQRT(40^2+(SQRT(($B$11-$E51)^2+($C$11-AB$9)^2))^2))/2)*(menu!$D$14)^2</f>
        <v>0.24725741750486768</v>
      </c>
      <c r="AC51">
        <f>((1+40/SQRT(40^2+(SQRT(($B$11-$E51)^2+($C$11-AC$9)^2))^2))/2)*(menu!$D$14)^2</f>
        <v>0.24783704136452206</v>
      </c>
      <c r="AD51">
        <f>((1+40/SQRT(40^2+(SQRT(($B$11-$E51)^2+($C$11-AD$9)^2))^2))/2)*(menu!$D$14)^2</f>
        <v>0.2484257329142735</v>
      </c>
      <c r="AE51">
        <f>((1+40/SQRT(40^2+(SQRT(($B$11-$E51)^2+($C$11-AE$9)^2))^2))/2)*(menu!$D$14)^2</f>
        <v>0.24902367702516606</v>
      </c>
      <c r="AF51">
        <f>((1+40/SQRT(40^2+(SQRT(($B$11-$E51)^2+($C$11-AF$9)^2))^2))/2)*(menu!$D$14)^2</f>
        <v>0.24963106238227914</v>
      </c>
      <c r="AG51">
        <f>((1+40/SQRT(40^2+(SQRT(($B$11-$E51)^2+($C$11-AG$9)^2))^2))/2)*(menu!$D$14)^2</f>
        <v>0.25024808150928651</v>
      </c>
      <c r="AH51">
        <f>((1+40/SQRT(40^2+(SQRT(($B$11-$E51)^2+($C$11-AH$9)^2))^2))/2)*(menu!$D$14)^2</f>
        <v>0.25087493078623418</v>
      </c>
      <c r="AI51">
        <f>((1+40/SQRT(40^2+(SQRT(($B$11-$E51)^2+($C$11-AI$9)^2))^2))/2)*(menu!$D$14)^2</f>
        <v>0.25151181045965426</v>
      </c>
      <c r="AJ51">
        <f>((1+40/SQRT(40^2+(SQRT(($B$11-$E51)^2+($C$11-AJ$9)^2))^2))/2)*(menu!$D$14)^2</f>
        <v>0.25215892464404843</v>
      </c>
      <c r="AK51">
        <f>((1+40/SQRT(40^2+(SQRT(($B$11-$E51)^2+($C$11-AK$9)^2))^2))/2)*(menu!$D$14)^2</f>
        <v>0.25281648131367773</v>
      </c>
      <c r="AL51">
        <f>((1+40/SQRT(40^2+(SQRT(($B$11-$E51)^2+($C$11-AL$9)^2))^2))/2)*(menu!$D$14)^2</f>
        <v>0.25348469228349535</v>
      </c>
      <c r="AM51">
        <f>((1+40/SQRT(40^2+(SQRT(($B$11-$E51)^2+($C$11-AM$9)^2))^2))/2)*(menu!$D$14)^2</f>
        <v>0.25416377317794309</v>
      </c>
      <c r="AN51">
        <f>((1+40/SQRT(40^2+(SQRT(($B$11-$E51)^2+($C$11-AN$9)^2))^2))/2)*(menu!$D$14)^2</f>
        <v>0.25485394338621664</v>
      </c>
      <c r="AO51">
        <f>((1+40/SQRT(40^2+(SQRT(($B$11-$E51)^2+($C$11-AO$9)^2))^2))/2)*(menu!$D$14)^2</f>
        <v>0.255555426002467</v>
      </c>
      <c r="AP51">
        <f>((1+40/SQRT(40^2+(SQRT(($B$11-$E51)^2+($C$11-AP$9)^2))^2))/2)*(menu!$D$14)^2</f>
        <v>0.25626844774926644</v>
      </c>
      <c r="AQ51">
        <f>((1+40/SQRT(40^2+(SQRT(($B$11-$E51)^2+($C$11-AQ$9)^2))^2))/2)*(menu!$D$14)^2</f>
        <v>0.25699323888250974</v>
      </c>
      <c r="AR51">
        <f>((1+40/SQRT(40^2+(SQRT(($B$11-$E51)^2+($C$11-AR$9)^2))^2))/2)*(menu!$D$14)^2</f>
        <v>0.25773003307575548</v>
      </c>
      <c r="AS51">
        <f>((1+40/SQRT(40^2+(SQRT(($B$11-$E51)^2+($C$11-AS$9)^2))^2))/2)*(menu!$D$14)^2</f>
        <v>0.25847906728182801</v>
      </c>
      <c r="AT51">
        <f>((1+40/SQRT(40^2+(SQRT(($B$11-$E51)^2+($C$11-AT$9)^2))^2))/2)*(menu!$D$14)^2</f>
        <v>0.25924058156930618</v>
      </c>
      <c r="AU51">
        <f>((1+40/SQRT(40^2+(SQRT(($B$11-$E51)^2+($C$11-AU$9)^2))^2))/2)*(menu!$D$14)^2</f>
        <v>0.26001481893131168</v>
      </c>
      <c r="AV51">
        <f>((1+40/SQRT(40^2+(SQRT(($B$11-$E51)^2+($C$11-AV$9)^2))^2))/2)*(menu!$D$14)^2</f>
        <v>0.26080202506378203</v>
      </c>
      <c r="AW51">
        <f>((1+40/SQRT(40^2+(SQRT(($B$11-$E51)^2+($C$11-AW$9)^2))^2))/2)*(menu!$D$14)^2</f>
        <v>0.26160244811016553</v>
      </c>
      <c r="AX51">
        <f>((1+40/SQRT(40^2+(SQRT(($B$11-$E51)^2+($C$11-AX$9)^2))^2))/2)*(menu!$D$14)^2</f>
        <v>0.26241633836921341</v>
      </c>
      <c r="AY51">
        <f>((1+40/SQRT(40^2+(SQRT(($B$11-$E51)^2+($C$11-AY$9)^2))^2))/2)*(menu!$D$14)^2</f>
        <v>0.26324394796225892</v>
      </c>
      <c r="AZ51">
        <f>((1+40/SQRT(40^2+(SQRT(($B$11-$E51)^2+($C$11-AZ$9)^2))^2))/2)*(menu!$D$14)^2</f>
        <v>0.26408553045606931</v>
      </c>
      <c r="BA51">
        <f>((1+40/SQRT(40^2+(SQRT(($B$11-$E51)^2+($C$11-BA$9)^2))^2))/2)*(menu!$D$14)^2</f>
        <v>0.26494134043703388</v>
      </c>
      <c r="BB51">
        <f>((1+40/SQRT(40^2+(SQRT(($B$11-$E51)^2+($C$11-BB$9)^2))^2))/2)*(menu!$D$14)^2</f>
        <v>0.26581163303210331</v>
      </c>
      <c r="BC51">
        <f>((1+40/SQRT(40^2+(SQRT(($B$11-$E51)^2+($C$11-BC$9)^2))^2))/2)*(menu!$D$14)^2</f>
        <v>0.26669666337153014</v>
      </c>
      <c r="BD51">
        <f>((1+40/SQRT(40^2+(SQRT(($B$11-$E51)^2+($C$11-BD$9)^2))^2))/2)*(menu!$D$14)^2</f>
        <v>0.26759668598806896</v>
      </c>
    </row>
    <row r="52" spans="5:56" ht="35" customHeight="1" x14ac:dyDescent="0.45">
      <c r="E52">
        <v>42</v>
      </c>
      <c r="F52">
        <f>((1+40/SQRT(40^2+(SQRT(($B$11-$E52)^2+($C$11-F$9)^2))^2))/2)*(menu!$D$14)^2</f>
        <v>0.23641379093993006</v>
      </c>
      <c r="G52">
        <f>((1+40/SQRT(40^2+(SQRT(($B$11-$E52)^2+($C$11-G$9)^2))^2))/2)*(menu!$D$14)^2</f>
        <v>0.23683226673339777</v>
      </c>
      <c r="H52">
        <f>((1+40/SQRT(40^2+(SQRT(($B$11-$E52)^2+($C$11-H$9)^2))^2))/2)*(menu!$D$14)^2</f>
        <v>0.23725657438397638</v>
      </c>
      <c r="I52">
        <f>((1+40/SQRT(40^2+(SQRT(($B$11-$E52)^2+($C$11-I$9)^2))^2))/2)*(menu!$D$14)^2</f>
        <v>0.23768682632937368</v>
      </c>
      <c r="J52">
        <f>((1+40/SQRT(40^2+(SQRT(($B$11-$E52)^2+($C$11-J$9)^2))^2))/2)*(menu!$D$14)^2</f>
        <v>0.23812313756357792</v>
      </c>
      <c r="K52">
        <f>((1+40/SQRT(40^2+(SQRT(($B$11-$E52)^2+($C$11-K$9)^2))^2))/2)*(menu!$D$14)^2</f>
        <v>0.23856562569376294</v>
      </c>
      <c r="L52">
        <f>((1+40/SQRT(40^2+(SQRT(($B$11-$E52)^2+($C$11-L$9)^2))^2))/2)*(menu!$D$14)^2</f>
        <v>0.23901441099772264</v>
      </c>
      <c r="M52">
        <f>((1+40/SQRT(40^2+(SQRT(($B$11-$E52)^2+($C$11-M$9)^2))^2))/2)*(menu!$D$14)^2</f>
        <v>0.23946961648174878</v>
      </c>
      <c r="N52">
        <f>((1+40/SQRT(40^2+(SQRT(($B$11-$E52)^2+($C$11-N$9)^2))^2))/2)*(menu!$D$14)^2</f>
        <v>0.2399313679388535</v>
      </c>
      <c r="O52">
        <f>((1+40/SQRT(40^2+(SQRT(($B$11-$E52)^2+($C$11-O$9)^2))^2))/2)*(menu!$D$14)^2</f>
        <v>0.24039979400722664</v>
      </c>
      <c r="P52">
        <f>((1+40/SQRT(40^2+(SQRT(($B$11-$E52)^2+($C$11-P$9)^2))^2))/2)*(menu!$D$14)^2</f>
        <v>0.24087502622880155</v>
      </c>
      <c r="Q52">
        <f>((1+40/SQRT(40^2+(SQRT(($B$11-$E52)^2+($C$11-Q$9)^2))^2))/2)*(menu!$D$14)^2</f>
        <v>0.24135719910778961</v>
      </c>
      <c r="R52">
        <f>((1+40/SQRT(40^2+(SQRT(($B$11-$E52)^2+($C$11-R$9)^2))^2))/2)*(menu!$D$14)^2</f>
        <v>0.24184645016902387</v>
      </c>
      <c r="S52">
        <f>((1+40/SQRT(40^2+(SQRT(($B$11-$E52)^2+($C$11-S$9)^2))^2))/2)*(menu!$D$14)^2</f>
        <v>0.24234292001593571</v>
      </c>
      <c r="T52">
        <f>((1+40/SQRT(40^2+(SQRT(($B$11-$E52)^2+($C$11-T$9)^2))^2))/2)*(menu!$D$14)^2</f>
        <v>0.2428467523879658</v>
      </c>
      <c r="U52">
        <f>((1+40/SQRT(40^2+(SQRT(($B$11-$E52)^2+($C$11-U$9)^2))^2))/2)*(menu!$D$14)^2</f>
        <v>0.24335809421718849</v>
      </c>
      <c r="V52">
        <f>((1+40/SQRT(40^2+(SQRT(($B$11-$E52)^2+($C$11-V$9)^2))^2))/2)*(menu!$D$14)^2</f>
        <v>0.243877095683904</v>
      </c>
      <c r="W52">
        <f>((1+40/SQRT(40^2+(SQRT(($B$11-$E52)^2+($C$11-W$9)^2))^2))/2)*(menu!$D$14)^2</f>
        <v>0.24440391027092459</v>
      </c>
      <c r="X52">
        <f>((1+40/SQRT(40^2+(SQRT(($B$11-$E52)^2+($C$11-X$9)^2))^2))/2)*(menu!$D$14)^2</f>
        <v>0.24493869481625188</v>
      </c>
      <c r="Y52">
        <f>((1+40/SQRT(40^2+(SQRT(($B$11-$E52)^2+($C$11-Y$9)^2))^2))/2)*(menu!$D$14)^2</f>
        <v>0.24548160956380802</v>
      </c>
      <c r="Z52">
        <f>((1+40/SQRT(40^2+(SQRT(($B$11-$E52)^2+($C$11-Z$9)^2))^2))/2)*(menu!$D$14)^2</f>
        <v>0.24603281821185008</v>
      </c>
      <c r="AA52">
        <f>((1+40/SQRT(40^2+(SQRT(($B$11-$E52)^2+($C$11-AA$9)^2))^2))/2)*(menu!$D$14)^2</f>
        <v>0.24659248795865432</v>
      </c>
      <c r="AB52">
        <f>((1+40/SQRT(40^2+(SQRT(($B$11-$E52)^2+($C$11-AB$9)^2))^2))/2)*(menu!$D$14)^2</f>
        <v>0.2471607895450173</v>
      </c>
      <c r="AC52">
        <f>((1+40/SQRT(40^2+(SQRT(($B$11-$E52)^2+($C$11-AC$9)^2))^2))/2)*(menu!$D$14)^2</f>
        <v>0.24773789729307122</v>
      </c>
      <c r="AD52">
        <f>((1+40/SQRT(40^2+(SQRT(($B$11-$E52)^2+($C$11-AD$9)^2))^2))/2)*(menu!$D$14)^2</f>
        <v>0.24832398914086229</v>
      </c>
      <c r="AE52">
        <f>((1+40/SQRT(40^2+(SQRT(($B$11-$E52)^2+($C$11-AE$9)^2))^2))/2)*(menu!$D$14)^2</f>
        <v>0.24891924667208112</v>
      </c>
      <c r="AF52">
        <f>((1+40/SQRT(40^2+(SQRT(($B$11-$E52)^2+($C$11-AF$9)^2))^2))/2)*(menu!$D$14)^2</f>
        <v>0.24952385514027853</v>
      </c>
      <c r="AG52">
        <f>((1+40/SQRT(40^2+(SQRT(($B$11-$E52)^2+($C$11-AG$9)^2))^2))/2)*(menu!$D$14)^2</f>
        <v>0.25013800348682758</v>
      </c>
      <c r="AH52">
        <f>((1+40/SQRT(40^2+(SQRT(($B$11-$E52)^2+($C$11-AH$9)^2))^2))/2)*(menu!$D$14)^2</f>
        <v>0.25076188435182573</v>
      </c>
      <c r="AI52">
        <f>((1+40/SQRT(40^2+(SQRT(($B$11-$E52)^2+($C$11-AI$9)^2))^2))/2)*(menu!$D$14)^2</f>
        <v>0.25139569407704754</v>
      </c>
      <c r="AJ52">
        <f>((1+40/SQRT(40^2+(SQRT(($B$11-$E52)^2+($C$11-AJ$9)^2))^2))/2)*(menu!$D$14)^2</f>
        <v>0.25203963269997631</v>
      </c>
      <c r="AK52">
        <f>((1+40/SQRT(40^2+(SQRT(($B$11-$E52)^2+($C$11-AK$9)^2))^2))/2)*(menu!$D$14)^2</f>
        <v>0.25269390393784591</v>
      </c>
      <c r="AL52">
        <f>((1+40/SQRT(40^2+(SQRT(($B$11-$E52)^2+($C$11-AL$9)^2))^2))/2)*(menu!$D$14)^2</f>
        <v>0.25335871516052549</v>
      </c>
      <c r="AM52">
        <f>((1+40/SQRT(40^2+(SQRT(($B$11-$E52)^2+($C$11-AM$9)^2))^2))/2)*(menu!$D$14)^2</f>
        <v>0.25403427735096828</v>
      </c>
      <c r="AN52">
        <f>((1+40/SQRT(40^2+(SQRT(($B$11-$E52)^2+($C$11-AN$9)^2))^2))/2)*(menu!$D$14)^2</f>
        <v>0.25472080505182537</v>
      </c>
      <c r="AO52">
        <f>((1+40/SQRT(40^2+(SQRT(($B$11-$E52)^2+($C$11-AO$9)^2))^2))/2)*(menu!$D$14)^2</f>
        <v>0.25541851629669599</v>
      </c>
      <c r="AP52">
        <f>((1+40/SQRT(40^2+(SQRT(($B$11-$E52)^2+($C$11-AP$9)^2))^2))/2)*(menu!$D$14)^2</f>
        <v>0.25612763252434612</v>
      </c>
      <c r="AQ52">
        <f>((1+40/SQRT(40^2+(SQRT(($B$11-$E52)^2+($C$11-AQ$9)^2))^2))/2)*(menu!$D$14)^2</f>
        <v>0.25684837847407271</v>
      </c>
      <c r="AR52">
        <f>((1+40/SQRT(40^2+(SQRT(($B$11-$E52)^2+($C$11-AR$9)^2))^2))/2)*(menu!$D$14)^2</f>
        <v>0.25758098206022828</v>
      </c>
      <c r="AS52">
        <f>((1+40/SQRT(40^2+(SQRT(($B$11-$E52)^2+($C$11-AS$9)^2))^2))/2)*(menu!$D$14)^2</f>
        <v>0.25832567422374064</v>
      </c>
      <c r="AT52">
        <f>((1+40/SQRT(40^2+(SQRT(($B$11-$E52)^2+($C$11-AT$9)^2))^2))/2)*(menu!$D$14)^2</f>
        <v>0.25908268875827239</v>
      </c>
      <c r="AU52">
        <f>((1+40/SQRT(40^2+(SQRT(($B$11-$E52)^2+($C$11-AU$9)^2))^2))/2)*(menu!$D$14)^2</f>
        <v>0.25985226210845647</v>
      </c>
      <c r="AV52">
        <f>((1+40/SQRT(40^2+(SQRT(($B$11-$E52)^2+($C$11-AV$9)^2))^2))/2)*(menu!$D$14)^2</f>
        <v>0.26063463313742163</v>
      </c>
      <c r="AW52">
        <f>((1+40/SQRT(40^2+(SQRT(($B$11-$E52)^2+($C$11-AW$9)^2))^2))/2)*(menu!$D$14)^2</f>
        <v>0.26143004286058241</v>
      </c>
      <c r="AX52">
        <f>((1+40/SQRT(40^2+(SQRT(($B$11-$E52)^2+($C$11-AX$9)^2))^2))/2)*(menu!$D$14)^2</f>
        <v>0.26223873414241239</v>
      </c>
      <c r="AY52">
        <f>((1+40/SQRT(40^2+(SQRT(($B$11-$E52)^2+($C$11-AY$9)^2))^2))/2)*(menu!$D$14)^2</f>
        <v>0.26306095135264268</v>
      </c>
      <c r="AZ52">
        <f>((1+40/SQRT(40^2+(SQRT(($B$11-$E52)^2+($C$11-AZ$9)^2))^2))/2)*(menu!$D$14)^2</f>
        <v>0.2638969399780362</v>
      </c>
      <c r="BA52">
        <f>((1+40/SQRT(40^2+(SQRT(($B$11-$E52)^2+($C$11-BA$9)^2))^2))/2)*(menu!$D$14)^2</f>
        <v>0.26474694618557382</v>
      </c>
      <c r="BB52">
        <f>((1+40/SQRT(40^2+(SQRT(($B$11-$E52)^2+($C$11-BB$9)^2))^2))/2)*(menu!$D$14)^2</f>
        <v>0.26561121633255635</v>
      </c>
      <c r="BC52">
        <f>((1+40/SQRT(40^2+(SQRT(($B$11-$E52)^2+($C$11-BC$9)^2))^2))/2)*(menu!$D$14)^2</f>
        <v>0.26648999641877369</v>
      </c>
      <c r="BD52">
        <f>((1+40/SQRT(40^2+(SQRT(($B$11-$E52)^2+($C$11-BD$9)^2))^2))/2)*(menu!$D$14)^2</f>
        <v>0.26738353147551891</v>
      </c>
    </row>
    <row r="53" spans="5:56" ht="35" customHeight="1" x14ac:dyDescent="0.45">
      <c r="E53">
        <v>43</v>
      </c>
      <c r="F53">
        <f>((1+40/SQRT(40^2+(SQRT(($B$11-$E53)^2+($C$11-F$9)^2))^2))/2)*(menu!$D$14)^2</f>
        <v>0.23635328058148883</v>
      </c>
      <c r="G53">
        <f>((1+40/SQRT(40^2+(SQRT(($B$11-$E53)^2+($C$11-G$9)^2))^2))/2)*(menu!$D$14)^2</f>
        <v>0.23677040125092352</v>
      </c>
      <c r="H53">
        <f>((1+40/SQRT(40^2+(SQRT(($B$11-$E53)^2+($C$11-H$9)^2))^2))/2)*(menu!$D$14)^2</f>
        <v>0.23719331442168842</v>
      </c>
      <c r="I53">
        <f>((1+40/SQRT(40^2+(SQRT(($B$11-$E53)^2+($C$11-I$9)^2))^2))/2)*(menu!$D$14)^2</f>
        <v>0.23762213114835759</v>
      </c>
      <c r="J53">
        <f>((1+40/SQRT(40^2+(SQRT(($B$11-$E53)^2+($C$11-J$9)^2))^2))/2)*(menu!$D$14)^2</f>
        <v>0.23805696498573628</v>
      </c>
      <c r="K53">
        <f>((1+40/SQRT(40^2+(SQRT(($B$11-$E53)^2+($C$11-K$9)^2))^2))/2)*(menu!$D$14)^2</f>
        <v>0.23849793204325134</v>
      </c>
      <c r="L53">
        <f>((1+40/SQRT(40^2+(SQRT(($B$11-$E53)^2+($C$11-L$9)^2))^2))/2)*(menu!$D$14)^2</f>
        <v>0.23894515103975217</v>
      </c>
      <c r="M53">
        <f>((1+40/SQRT(40^2+(SQRT(($B$11-$E53)^2+($C$11-M$9)^2))^2))/2)*(menu!$D$14)^2</f>
        <v>0.23939874335862857</v>
      </c>
      <c r="N53">
        <f>((1+40/SQRT(40^2+(SQRT(($B$11-$E53)^2+($C$11-N$9)^2))^2))/2)*(menu!$D$14)^2</f>
        <v>0.2398588331031436</v>
      </c>
      <c r="O53">
        <f>((1+40/SQRT(40^2+(SQRT(($B$11-$E53)^2+($C$11-O$9)^2))^2))/2)*(menu!$D$14)^2</f>
        <v>0.24032554715186294</v>
      </c>
      <c r="P53">
        <f>((1+40/SQRT(40^2+(SQRT(($B$11-$E53)^2+($C$11-P$9)^2))^2))/2)*(menu!$D$14)^2</f>
        <v>0.24079901521405003</v>
      </c>
      <c r="Q53">
        <f>((1+40/SQRT(40^2+(SQRT(($B$11-$E53)^2+($C$11-Q$9)^2))^2))/2)*(menu!$D$14)^2</f>
        <v>0.24127936988487941</v>
      </c>
      <c r="R53">
        <f>((1+40/SQRT(40^2+(SQRT(($B$11-$E53)^2+($C$11-R$9)^2))^2))/2)*(menu!$D$14)^2</f>
        <v>0.24176674670030271</v>
      </c>
      <c r="S53">
        <f>((1+40/SQRT(40^2+(SQRT(($B$11-$E53)^2+($C$11-S$9)^2))^2))/2)*(menu!$D$14)^2</f>
        <v>0.24226128419138371</v>
      </c>
      <c r="T53">
        <f>((1+40/SQRT(40^2+(SQRT(($B$11-$E53)^2+($C$11-T$9)^2))^2))/2)*(menu!$D$14)^2</f>
        <v>0.24276312393789659</v>
      </c>
      <c r="U53">
        <f>((1+40/SQRT(40^2+(SQRT(($B$11-$E53)^2+($C$11-U$9)^2))^2))/2)*(menu!$D$14)^2</f>
        <v>0.24327241062095958</v>
      </c>
      <c r="V53">
        <f>((1+40/SQRT(40^2+(SQRT(($B$11-$E53)^2+($C$11-V$9)^2))^2))/2)*(menu!$D$14)^2</f>
        <v>0.24378929207445005</v>
      </c>
      <c r="W53">
        <f>((1+40/SQRT(40^2+(SQRT(($B$11-$E53)^2+($C$11-W$9)^2))^2))/2)*(menu!$D$14)^2</f>
        <v>0.24431391933492017</v>
      </c>
      <c r="X53">
        <f>((1+40/SQRT(40^2+(SQRT(($B$11-$E53)^2+($C$11-X$9)^2))^2))/2)*(menu!$D$14)^2</f>
        <v>0.24484644668970182</v>
      </c>
      <c r="Y53">
        <f>((1+40/SQRT(40^2+(SQRT(($B$11-$E53)^2+($C$11-Y$9)^2))^2))/2)*(menu!$D$14)^2</f>
        <v>0.24538703172285595</v>
      </c>
      <c r="Z53">
        <f>((1+40/SQRT(40^2+(SQRT(($B$11-$E53)^2+($C$11-Z$9)^2))^2))/2)*(menu!$D$14)^2</f>
        <v>0.24593583535858748</v>
      </c>
      <c r="AA53">
        <f>((1+40/SQRT(40^2+(SQRT(($B$11-$E53)^2+($C$11-AA$9)^2))^2))/2)*(menu!$D$14)^2</f>
        <v>0.24649302190170383</v>
      </c>
      <c r="AB53">
        <f>((1+40/SQRT(40^2+(SQRT(($B$11-$E53)^2+($C$11-AB$9)^2))^2))/2)*(menu!$D$14)^2</f>
        <v>0.24705875907465702</v>
      </c>
      <c r="AC53">
        <f>((1+40/SQRT(40^2+(SQRT(($B$11-$E53)^2+($C$11-AC$9)^2))^2))/2)*(menu!$D$14)^2</f>
        <v>0.24763321805065736</v>
      </c>
      <c r="AD53">
        <f>((1+40/SQRT(40^2+(SQRT(($B$11-$E53)^2+($C$11-AD$9)^2))^2))/2)*(menu!$D$14)^2</f>
        <v>0.24821657348230025</v>
      </c>
      <c r="AE53">
        <f>((1+40/SQRT(40^2+(SQRT(($B$11-$E53)^2+($C$11-AE$9)^2))^2))/2)*(menu!$D$14)^2</f>
        <v>0.24880900352508839</v>
      </c>
      <c r="AF53">
        <f>((1+40/SQRT(40^2+(SQRT(($B$11-$E53)^2+($C$11-AF$9)^2))^2))/2)*(menu!$D$14)^2</f>
        <v>0.2494106898551729</v>
      </c>
      <c r="AG53">
        <f>((1+40/SQRT(40^2+(SQRT(($B$11-$E53)^2+($C$11-AG$9)^2))^2))/2)*(menu!$D$14)^2</f>
        <v>0.25002181768057025</v>
      </c>
      <c r="AH53">
        <f>((1+40/SQRT(40^2+(SQRT(($B$11-$E53)^2+($C$11-AH$9)^2))^2))/2)*(menu!$D$14)^2</f>
        <v>0.25064257574504006</v>
      </c>
      <c r="AI53">
        <f>((1+40/SQRT(40^2+(SQRT(($B$11-$E53)^2+($C$11-AI$9)^2))^2))/2)*(menu!$D$14)^2</f>
        <v>0.25127315632373026</v>
      </c>
      <c r="AJ53">
        <f>((1+40/SQRT(40^2+(SQRT(($B$11-$E53)^2+($C$11-AJ$9)^2))^2))/2)*(menu!$D$14)^2</f>
        <v>0.25191375520961179</v>
      </c>
      <c r="AK53">
        <f>((1+40/SQRT(40^2+(SQRT(($B$11-$E53)^2+($C$11-AK$9)^2))^2))/2)*(menu!$D$14)^2</f>
        <v>0.25256457168963203</v>
      </c>
      <c r="AL53">
        <f>((1+40/SQRT(40^2+(SQRT(($B$11-$E53)^2+($C$11-AL$9)^2))^2))/2)*(menu!$D$14)^2</f>
        <v>0.25322580850941606</v>
      </c>
      <c r="AM53">
        <f>((1+40/SQRT(40^2+(SQRT(($B$11-$E53)^2+($C$11-AM$9)^2))^2))/2)*(menu!$D$14)^2</f>
        <v>0.25389767182523648</v>
      </c>
      <c r="AN53">
        <f>((1+40/SQRT(40^2+(SQRT(($B$11-$E53)^2+($C$11-AN$9)^2))^2))/2)*(menu!$D$14)^2</f>
        <v>0.25458037114185372</v>
      </c>
      <c r="AO53">
        <f>((1+40/SQRT(40^2+(SQRT(($B$11-$E53)^2+($C$11-AO$9)^2))^2))/2)*(menu!$D$14)^2</f>
        <v>0.25527411923470295</v>
      </c>
      <c r="AP53">
        <f>((1+40/SQRT(40^2+(SQRT(($B$11-$E53)^2+($C$11-AP$9)^2))^2))/2)*(menu!$D$14)^2</f>
        <v>0.25597913205476291</v>
      </c>
      <c r="AQ53">
        <f>((1+40/SQRT(40^2+(SQRT(($B$11-$E53)^2+($C$11-AQ$9)^2))^2))/2)*(menu!$D$14)^2</f>
        <v>0.2566956286142954</v>
      </c>
      <c r="AR53">
        <f>((1+40/SQRT(40^2+(SQRT(($B$11-$E53)^2+($C$11-AR$9)^2))^2))/2)*(menu!$D$14)^2</f>
        <v>0.25742383085148124</v>
      </c>
      <c r="AS53">
        <f>((1+40/SQRT(40^2+(SQRT(($B$11-$E53)^2+($C$11-AS$9)^2))^2))/2)*(menu!$D$14)^2</f>
        <v>0.25816396347180515</v>
      </c>
      <c r="AT53">
        <f>((1+40/SQRT(40^2+(SQRT(($B$11-$E53)^2+($C$11-AT$9)^2))^2))/2)*(menu!$D$14)^2</f>
        <v>0.25891625376385463</v>
      </c>
      <c r="AU53">
        <f>((1+40/SQRT(40^2+(SQRT(($B$11-$E53)^2+($C$11-AU$9)^2))^2))/2)*(menu!$D$14)^2</f>
        <v>0.25968093138699699</v>
      </c>
      <c r="AV53">
        <f>((1+40/SQRT(40^2+(SQRT(($B$11-$E53)^2+($C$11-AV$9)^2))^2))/2)*(menu!$D$14)^2</f>
        <v>0.26045822812818131</v>
      </c>
      <c r="AW53">
        <f>((1+40/SQRT(40^2+(SQRT(($B$11-$E53)^2+($C$11-AW$9)^2))^2))/2)*(menu!$D$14)^2</f>
        <v>0.26124837762488035</v>
      </c>
      <c r="AX53">
        <f>((1+40/SQRT(40^2+(SQRT(($B$11-$E53)^2+($C$11-AX$9)^2))^2))/2)*(menu!$D$14)^2</f>
        <v>0.26205161505093932</v>
      </c>
      <c r="AY53">
        <f>((1+40/SQRT(40^2+(SQRT(($B$11-$E53)^2+($C$11-AY$9)^2))^2))/2)*(menu!$D$14)^2</f>
        <v>0.26286817676183322</v>
      </c>
      <c r="AZ53">
        <f>((1+40/SQRT(40^2+(SQRT(($B$11-$E53)^2+($C$11-AZ$9)^2))^2))/2)*(menu!$D$14)^2</f>
        <v>0.26369829989554988</v>
      </c>
      <c r="BA53">
        <f>((1+40/SQRT(40^2+(SQRT(($B$11-$E53)^2+($C$11-BA$9)^2))^2))/2)*(menu!$D$14)^2</f>
        <v>0.26454222192501659</v>
      </c>
      <c r="BB53">
        <f>((1+40/SQRT(40^2+(SQRT(($B$11-$E53)^2+($C$11-BB$9)^2))^2))/2)*(menu!$D$14)^2</f>
        <v>0.26540018015766886</v>
      </c>
      <c r="BC53">
        <f>((1+40/SQRT(40^2+(SQRT(($B$11-$E53)^2+($C$11-BC$9)^2))^2))/2)*(menu!$D$14)^2</f>
        <v>0.26627241117742168</v>
      </c>
      <c r="BD53">
        <f>((1+40/SQRT(40^2+(SQRT(($B$11-$E53)^2+($C$11-BD$9)^2))^2))/2)*(menu!$D$14)^2</f>
        <v>0.26715915022394865</v>
      </c>
    </row>
    <row r="54" spans="5:56" ht="35" customHeight="1" x14ac:dyDescent="0.45">
      <c r="E54">
        <v>44</v>
      </c>
      <c r="F54">
        <f>((1+40/SQRT(40^2+(SQRT(($B$11-$E54)^2+($C$11-F$9)^2))^2))/2)*(menu!$D$14)^2</f>
        <v>0.23628952373438913</v>
      </c>
      <c r="G54">
        <f>((1+40/SQRT(40^2+(SQRT(($B$11-$E54)^2+($C$11-G$9)^2))^2))/2)*(menu!$D$14)^2</f>
        <v>0.23670521977851999</v>
      </c>
      <c r="H54">
        <f>((1+40/SQRT(40^2+(SQRT(($B$11-$E54)^2+($C$11-H$9)^2))^2))/2)*(menu!$D$14)^2</f>
        <v>0.23712666707109351</v>
      </c>
      <c r="I54">
        <f>((1+40/SQRT(40^2+(SQRT(($B$11-$E54)^2+($C$11-I$9)^2))^2))/2)*(menu!$D$14)^2</f>
        <v>0.23755397522237506</v>
      </c>
      <c r="J54">
        <f>((1+40/SQRT(40^2+(SQRT(($B$11-$E54)^2+($C$11-J$9)^2))^2))/2)*(menu!$D$14)^2</f>
        <v>0.23798725628462311</v>
      </c>
      <c r="K54">
        <f>((1+40/SQRT(40^2+(SQRT(($B$11-$E54)^2+($C$11-K$9)^2))^2))/2)*(menu!$D$14)^2</f>
        <v>0.23842662480388477</v>
      </c>
      <c r="L54">
        <f>((1+40/SQRT(40^2+(SQRT(($B$11-$E54)^2+($C$11-L$9)^2))^2))/2)*(menu!$D$14)^2</f>
        <v>0.23887219787207903</v>
      </c>
      <c r="M54">
        <f>((1+40/SQRT(40^2+(SQRT(($B$11-$E54)^2+($C$11-M$9)^2))^2))/2)*(menu!$D$14)^2</f>
        <v>0.23932409517927014</v>
      </c>
      <c r="N54">
        <f>((1+40/SQRT(40^2+(SQRT(($B$11-$E54)^2+($C$11-N$9)^2))^2))/2)*(menu!$D$14)^2</f>
        <v>0.23978243906602109</v>
      </c>
      <c r="O54">
        <f>((1+40/SQRT(40^2+(SQRT(($B$11-$E54)^2+($C$11-O$9)^2))^2))/2)*(menu!$D$14)^2</f>
        <v>0.24024735457570459</v>
      </c>
      <c r="P54">
        <f>((1+40/SQRT(40^2+(SQRT(($B$11-$E54)^2+($C$11-P$9)^2))^2))/2)*(menu!$D$14)^2</f>
        <v>0.24071896950663371</v>
      </c>
      <c r="Q54">
        <f>((1+40/SQRT(40^2+(SQRT(($B$11-$E54)^2+($C$11-Q$9)^2))^2))/2)*(menu!$D$14)^2</f>
        <v>0.24119741446385717</v>
      </c>
      <c r="R54">
        <f>((1+40/SQRT(40^2+(SQRT(($B$11-$E54)^2+($C$11-R$9)^2))^2))/2)*(menu!$D$14)^2</f>
        <v>0.24168282291044918</v>
      </c>
      <c r="S54">
        <f>((1+40/SQRT(40^2+(SQRT(($B$11-$E54)^2+($C$11-S$9)^2))^2))/2)*(menu!$D$14)^2</f>
        <v>0.24217533121810075</v>
      </c>
      <c r="T54">
        <f>((1+40/SQRT(40^2+(SQRT(($B$11-$E54)^2+($C$11-T$9)^2))^2))/2)*(menu!$D$14)^2</f>
        <v>0.24267507871680183</v>
      </c>
      <c r="U54">
        <f>((1+40/SQRT(40^2+(SQRT(($B$11-$E54)^2+($C$11-U$9)^2))^2))/2)*(menu!$D$14)^2</f>
        <v>0.24318220774337723</v>
      </c>
      <c r="V54">
        <f>((1+40/SQRT(40^2+(SQRT(($B$11-$E54)^2+($C$11-V$9)^2))^2))/2)*(menu!$D$14)^2</f>
        <v>0.24369686368861612</v>
      </c>
      <c r="W54">
        <f>((1+40/SQRT(40^2+(SQRT(($B$11-$E54)^2+($C$11-W$9)^2))^2))/2)*(menu!$D$14)^2</f>
        <v>0.24421919504270648</v>
      </c>
      <c r="X54">
        <f>((1+40/SQRT(40^2+(SQRT(($B$11-$E54)^2+($C$11-X$9)^2))^2))/2)*(menu!$D$14)^2</f>
        <v>0.24474935343865462</v>
      </c>
      <c r="Y54">
        <f>((1+40/SQRT(40^2+(SQRT(($B$11-$E54)^2+($C$11-Y$9)^2))^2))/2)*(menu!$D$14)^2</f>
        <v>0.24528749369333894</v>
      </c>
      <c r="Z54">
        <f>((1+40/SQRT(40^2+(SQRT(($B$11-$E54)^2+($C$11-Z$9)^2))^2))/2)*(menu!$D$14)^2</f>
        <v>0.24583377384580835</v>
      </c>
      <c r="AA54">
        <f>((1+40/SQRT(40^2+(SQRT(($B$11-$E54)^2+($C$11-AA$9)^2))^2))/2)*(menu!$D$14)^2</f>
        <v>0.24638835519239941</v>
      </c>
      <c r="AB54">
        <f>((1+40/SQRT(40^2+(SQRT(($B$11-$E54)^2+($C$11-AB$9)^2))^2))/2)*(menu!$D$14)^2</f>
        <v>0.24695140231820045</v>
      </c>
      <c r="AC54">
        <f>((1+40/SQRT(40^2+(SQRT(($B$11-$E54)^2+($C$11-AC$9)^2))^2))/2)*(menu!$D$14)^2</f>
        <v>0.24752308312434654</v>
      </c>
      <c r="AD54">
        <f>((1+40/SQRT(40^2+(SQRT(($B$11-$E54)^2+($C$11-AD$9)^2))^2))/2)*(menu!$D$14)^2</f>
        <v>0.24810356885057638</v>
      </c>
      <c r="AE54">
        <f>((1+40/SQRT(40^2+(SQRT(($B$11-$E54)^2+($C$11-AE$9)^2))^2))/2)*(menu!$D$14)^2</f>
        <v>0.24869303409242885</v>
      </c>
      <c r="AF54">
        <f>((1+40/SQRT(40^2+(SQRT(($B$11-$E54)^2+($C$11-AF$9)^2))^2))/2)*(menu!$D$14)^2</f>
        <v>0.24929165681239418</v>
      </c>
      <c r="AG54">
        <f>((1+40/SQRT(40^2+(SQRT(($B$11-$E54)^2+($C$11-AG$9)^2))^2))/2)*(menu!$D$14)^2</f>
        <v>0.24989961834427163</v>
      </c>
      <c r="AH54">
        <f>((1+40/SQRT(40^2+(SQRT(($B$11-$E54)^2+($C$11-AH$9)^2))^2))/2)*(menu!$D$14)^2</f>
        <v>0.2505171033899124</v>
      </c>
      <c r="AI54">
        <f>((1+40/SQRT(40^2+(SQRT(($B$11-$E54)^2+($C$11-AI$9)^2))^2))/2)*(menu!$D$14)^2</f>
        <v>0.25114430000745025</v>
      </c>
      <c r="AJ54">
        <f>((1+40/SQRT(40^2+(SQRT(($B$11-$E54)^2+($C$11-AJ$9)^2))^2))/2)*(menu!$D$14)^2</f>
        <v>0.2517813995900377</v>
      </c>
      <c r="AK54">
        <f>((1+40/SQRT(40^2+(SQRT(($B$11-$E54)^2+($C$11-AK$9)^2))^2))/2)*(menu!$D$14)^2</f>
        <v>0.25242859683401481</v>
      </c>
      <c r="AL54">
        <f>((1+40/SQRT(40^2+(SQRT(($B$11-$E54)^2+($C$11-AL$9)^2))^2))/2)*(menu!$D$14)^2</f>
        <v>0.2530860896953393</v>
      </c>
      <c r="AM54">
        <f>((1+40/SQRT(40^2+(SQRT(($B$11-$E54)^2+($C$11-AM$9)^2))^2))/2)*(menu!$D$14)^2</f>
        <v>0.25375407933299782</v>
      </c>
      <c r="AN54">
        <f>((1+40/SQRT(40^2+(SQRT(($B$11-$E54)^2+($C$11-AN$9)^2))^2))/2)*(menu!$D$14)^2</f>
        <v>0.25443277003800557</v>
      </c>
      <c r="AO54">
        <f>((1+40/SQRT(40^2+(SQRT(($B$11-$E54)^2+($C$11-AO$9)^2))^2))/2)*(menu!$D$14)^2</f>
        <v>0.25512236914647302</v>
      </c>
      <c r="AP54">
        <f>((1+40/SQRT(40^2+(SQRT(($B$11-$E54)^2+($C$11-AP$9)^2))^2))/2)*(menu!$D$14)^2</f>
        <v>0.25582308693508549</v>
      </c>
      <c r="AQ54">
        <f>((1+40/SQRT(40^2+(SQRT(($B$11-$E54)^2+($C$11-AQ$9)^2))^2))/2)*(menu!$D$14)^2</f>
        <v>0.25653513649719367</v>
      </c>
      <c r="AR54">
        <f>((1+40/SQRT(40^2+(SQRT(($B$11-$E54)^2+($C$11-AR$9)^2))^2))/2)*(menu!$D$14)^2</f>
        <v>0.25725873359755802</v>
      </c>
      <c r="AS54">
        <f>((1+40/SQRT(40^2+(SQRT(($B$11-$E54)^2+($C$11-AS$9)^2))^2))/2)*(menu!$D$14)^2</f>
        <v>0.25799409650361771</v>
      </c>
      <c r="AT54">
        <f>((1+40/SQRT(40^2+(SQRT(($B$11-$E54)^2+($C$11-AT$9)^2))^2))/2)*(menu!$D$14)^2</f>
        <v>0.25874144579097441</v>
      </c>
      <c r="AU54">
        <f>((1+40/SQRT(40^2+(SQRT(($B$11-$E54)^2+($C$11-AU$9)^2))^2))/2)*(menu!$D$14)^2</f>
        <v>0.25950100412058591</v>
      </c>
      <c r="AV54">
        <f>((1+40/SQRT(40^2+(SQRT(($B$11-$E54)^2+($C$11-AV$9)^2))^2))/2)*(menu!$D$14)^2</f>
        <v>0.26027299598495279</v>
      </c>
      <c r="AW54">
        <f>((1+40/SQRT(40^2+(SQRT(($B$11-$E54)^2+($C$11-AW$9)^2))^2))/2)*(menu!$D$14)^2</f>
        <v>0.26105764742035875</v>
      </c>
      <c r="AX54">
        <f>((1+40/SQRT(40^2+(SQRT(($B$11-$E54)^2+($C$11-AX$9)^2))^2))/2)*(menu!$D$14)^2</f>
        <v>0.26185518568198463</v>
      </c>
      <c r="AY54">
        <f>((1+40/SQRT(40^2+(SQRT(($B$11-$E54)^2+($C$11-AY$9)^2))^2))/2)*(menu!$D$14)^2</f>
        <v>0.26266583887846034</v>
      </c>
      <c r="AZ54">
        <f>((1+40/SQRT(40^2+(SQRT(($B$11-$E54)^2+($C$11-AZ$9)^2))^2))/2)*(menu!$D$14)^2</f>
        <v>0.2634898355621475</v>
      </c>
      <c r="BA54">
        <f>((1+40/SQRT(40^2+(SQRT(($B$11-$E54)^2+($C$11-BA$9)^2))^2))/2)*(menu!$D$14)^2</f>
        <v>0.26432740427115681</v>
      </c>
      <c r="BB54">
        <f>((1+40/SQRT(40^2+(SQRT(($B$11-$E54)^2+($C$11-BB$9)^2))^2))/2)*(menu!$D$14)^2</f>
        <v>0.26517877301879911</v>
      </c>
      <c r="BC54">
        <f>((1+40/SQRT(40^2+(SQRT(($B$11-$E54)^2+($C$11-BC$9)^2))^2))/2)*(menu!$D$14)^2</f>
        <v>0.26604416872584896</v>
      </c>
      <c r="BD54">
        <f>((1+40/SQRT(40^2+(SQRT(($B$11-$E54)^2+($C$11-BD$9)^2))^2))/2)*(menu!$D$14)^2</f>
        <v>0.26692381659065872</v>
      </c>
    </row>
    <row r="55" spans="5:56" ht="35" customHeight="1" x14ac:dyDescent="0.45">
      <c r="E55">
        <v>45</v>
      </c>
      <c r="F55">
        <f>((1+40/SQRT(40^2+(SQRT(($B$11-$E55)^2+($C$11-F$9)^2))^2))/2)*(menu!$D$14)^2</f>
        <v>0.23622255427989819</v>
      </c>
      <c r="G55">
        <f>((1+40/SQRT(40^2+(SQRT(($B$11-$E55)^2+($C$11-G$9)^2))^2))/2)*(menu!$D$14)^2</f>
        <v>0.23663675744966756</v>
      </c>
      <c r="H55">
        <f>((1+40/SQRT(40^2+(SQRT(($B$11-$E55)^2+($C$11-H$9)^2))^2))/2)*(menu!$D$14)^2</f>
        <v>0.23705666877231901</v>
      </c>
      <c r="I55">
        <f>((1+40/SQRT(40^2+(SQRT(($B$11-$E55)^2+($C$11-I$9)^2))^2))/2)*(menu!$D$14)^2</f>
        <v>0.23748239635533194</v>
      </c>
      <c r="J55">
        <f>((1+40/SQRT(40^2+(SQRT(($B$11-$E55)^2+($C$11-J$9)^2))^2))/2)*(menu!$D$14)^2</f>
        <v>0.23791405068790081</v>
      </c>
      <c r="K55">
        <f>((1+40/SQRT(40^2+(SQRT(($B$11-$E55)^2+($C$11-K$9)^2))^2))/2)*(menu!$D$14)^2</f>
        <v>0.23835174469006373</v>
      </c>
      <c r="L55">
        <f>((1+40/SQRT(40^2+(SQRT(($B$11-$E55)^2+($C$11-L$9)^2))^2))/2)*(menu!$D$14)^2</f>
        <v>0.23879559376199505</v>
      </c>
      <c r="M55">
        <f>((1+40/SQRT(40^2+(SQRT(($B$11-$E55)^2+($C$11-M$9)^2))^2))/2)*(menu!$D$14)^2</f>
        <v>0.23924571583335749</v>
      </c>
      <c r="N55">
        <f>((1+40/SQRT(40^2+(SQRT(($B$11-$E55)^2+($C$11-N$9)^2))^2))/2)*(menu!$D$14)^2</f>
        <v>0.23970223141259936</v>
      </c>
      <c r="O55">
        <f>((1+40/SQRT(40^2+(SQRT(($B$11-$E55)^2+($C$11-O$9)^2))^2))/2)*(menu!$D$14)^2</f>
        <v>0.24016526363606711</v>
      </c>
      <c r="P55">
        <f>((1+40/SQRT(40^2+(SQRT(($B$11-$E55)^2+($C$11-P$9)^2))^2))/2)*(menu!$D$14)^2</f>
        <v>0.24063493831678937</v>
      </c>
      <c r="Q55">
        <f>((1+40/SQRT(40^2+(SQRT(($B$11-$E55)^2+($C$11-Q$9)^2))^2))/2)*(menu!$D$14)^2</f>
        <v>0.24111138399277168</v>
      </c>
      <c r="R55">
        <f>((1+40/SQRT(40^2+(SQRT(($B$11-$E55)^2+($C$11-R$9)^2))^2))/2)*(menu!$D$14)^2</f>
        <v>0.24159473197462394</v>
      </c>
      <c r="S55">
        <f>((1+40/SQRT(40^2+(SQRT(($B$11-$E55)^2+($C$11-S$9)^2))^2))/2)*(menu!$D$14)^2</f>
        <v>0.24208511639232172</v>
      </c>
      <c r="T55">
        <f>((1+40/SQRT(40^2+(SQRT(($B$11-$E55)^2+($C$11-T$9)^2))^2))/2)*(menu!$D$14)^2</f>
        <v>0.24258267424088334</v>
      </c>
      <c r="U55">
        <f>((1+40/SQRT(40^2+(SQRT(($B$11-$E55)^2+($C$11-U$9)^2))^2))/2)*(menu!$D$14)^2</f>
        <v>0.24308754542471855</v>
      </c>
      <c r="V55">
        <f>((1+40/SQRT(40^2+(SQRT(($B$11-$E55)^2+($C$11-V$9)^2))^2))/2)*(menu!$D$14)^2</f>
        <v>0.24359987280038159</v>
      </c>
      <c r="W55">
        <f>((1+40/SQRT(40^2+(SQRT(($B$11-$E55)^2+($C$11-W$9)^2))^2))/2)*(menu!$D$14)^2</f>
        <v>0.24411980221743179</v>
      </c>
      <c r="X55">
        <f>((1+40/SQRT(40^2+(SQRT(($B$11-$E55)^2+($C$11-X$9)^2))^2))/2)*(menu!$D$14)^2</f>
        <v>0.24464748255707586</v>
      </c>
      <c r="Y55">
        <f>((1+40/SQRT(40^2+(SQRT(($B$11-$E55)^2+($C$11-Y$9)^2))^2))/2)*(menu!$D$14)^2</f>
        <v>0.24518306576823198</v>
      </c>
      <c r="Z55">
        <f>((1+40/SQRT(40^2+(SQRT(($B$11-$E55)^2+($C$11-Z$9)^2))^2))/2)*(menu!$D$14)^2</f>
        <v>0.24572670690061993</v>
      </c>
      <c r="AA55">
        <f>((1+40/SQRT(40^2+(SQRT(($B$11-$E55)^2+($C$11-AA$9)^2))^2))/2)*(menu!$D$14)^2</f>
        <v>0.24627856413444255</v>
      </c>
      <c r="AB55">
        <f>((1+40/SQRT(40^2+(SQRT(($B$11-$E55)^2+($C$11-AB$9)^2))^2))/2)*(menu!$D$14)^2</f>
        <v>0.24683879880618109</v>
      </c>
      <c r="AC55">
        <f>((1+40/SQRT(40^2+(SQRT(($B$11-$E55)^2+($C$11-AC$9)^2))^2))/2)*(menu!$D$14)^2</f>
        <v>0.24740757542997974</v>
      </c>
      <c r="AD55">
        <f>((1+40/SQRT(40^2+(SQRT(($B$11-$E55)^2+($C$11-AD$9)^2))^2))/2)*(menu!$D$14)^2</f>
        <v>0.2479850617140448</v>
      </c>
      <c r="AE55">
        <f>((1+40/SQRT(40^2+(SQRT(($B$11-$E55)^2+($C$11-AE$9)^2))^2))/2)*(menu!$D$14)^2</f>
        <v>0.24857142857142855</v>
      </c>
      <c r="AF55">
        <f>((1+40/SQRT(40^2+(SQRT(($B$11-$E55)^2+($C$11-AF$9)^2))^2))/2)*(menu!$D$14)^2</f>
        <v>0.24916685012450818</v>
      </c>
      <c r="AG55">
        <f>((1+40/SQRT(40^2+(SQRT(($B$11-$E55)^2+($C$11-AG$9)^2))^2))/2)*(menu!$D$14)^2</f>
        <v>0.24977150370240511</v>
      </c>
      <c r="AH55">
        <f>((1+40/SQRT(40^2+(SQRT(($B$11-$E55)^2+($C$11-AH$9)^2))^2))/2)*(menu!$D$14)^2</f>
        <v>0.25038556983051974</v>
      </c>
      <c r="AI55">
        <f>((1+40/SQRT(40^2+(SQRT(($B$11-$E55)^2+($C$11-AI$9)^2))^2))/2)*(menu!$D$14)^2</f>
        <v>0.25100923221128002</v>
      </c>
      <c r="AJ55">
        <f>((1+40/SQRT(40^2+(SQRT(($B$11-$E55)^2+($C$11-AJ$9)^2))^2))/2)*(menu!$D$14)^2</f>
        <v>0.25164267769511922</v>
      </c>
      <c r="AK55">
        <f>((1+40/SQRT(40^2+(SQRT(($B$11-$E55)^2+($C$11-AK$9)^2))^2))/2)*(menu!$D$14)^2</f>
        <v>0.25228609624060966</v>
      </c>
      <c r="AL55">
        <f>((1+40/SQRT(40^2+(SQRT(($B$11-$E55)^2+($C$11-AL$9)^2))^2))/2)*(menu!$D$14)^2</f>
        <v>0.25293968086257967</v>
      </c>
      <c r="AM55">
        <f>((1+40/SQRT(40^2+(SQRT(($B$11-$E55)^2+($C$11-AM$9)^2))^2))/2)*(menu!$D$14)^2</f>
        <v>0.25360362756693888</v>
      </c>
      <c r="AN55">
        <f>((1+40/SQRT(40^2+(SQRT(($B$11-$E55)^2+($C$11-AN$9)^2))^2))/2)*(menu!$D$14)^2</f>
        <v>0.25427813527082072</v>
      </c>
      <c r="AO55">
        <f>((1+40/SQRT(40^2+(SQRT(($B$11-$E55)^2+($C$11-AO$9)^2))^2))/2)*(menu!$D$14)^2</f>
        <v>0.25496340570653087</v>
      </c>
      <c r="AP55">
        <f>((1+40/SQRT(40^2+(SQRT(($B$11-$E55)^2+($C$11-AP$9)^2))^2))/2)*(menu!$D$14)^2</f>
        <v>0.25565964330765573</v>
      </c>
      <c r="AQ55">
        <f>((1+40/SQRT(40^2+(SQRT(($B$11-$E55)^2+($C$11-AQ$9)^2))^2))/2)*(menu!$D$14)^2</f>
        <v>0.25636705507554441</v>
      </c>
      <c r="AR55">
        <f>((1+40/SQRT(40^2+(SQRT(($B$11-$E55)^2+($C$11-AR$9)^2))^2))/2)*(menu!$D$14)^2</f>
        <v>0.25708585042422416</v>
      </c>
      <c r="AS55">
        <f>((1+40/SQRT(40^2+(SQRT(($B$11-$E55)^2+($C$11-AS$9)^2))^2))/2)*(menu!$D$14)^2</f>
        <v>0.25781624100164274</v>
      </c>
      <c r="AT55">
        <f>((1+40/SQRT(40^2+(SQRT(($B$11-$E55)^2+($C$11-AT$9)^2))^2))/2)*(menu!$D$14)^2</f>
        <v>0.25855844048495724</v>
      </c>
      <c r="AU55">
        <f>((1+40/SQRT(40^2+(SQRT(($B$11-$E55)^2+($C$11-AU$9)^2))^2))/2)*(menu!$D$14)^2</f>
        <v>0.25931266434739647</v>
      </c>
      <c r="AV55">
        <f>((1+40/SQRT(40^2+(SQRT(($B$11-$E55)^2+($C$11-AV$9)^2))^2))/2)*(menu!$D$14)^2</f>
        <v>0.26007912959402324</v>
      </c>
      <c r="AW55">
        <f>((1+40/SQRT(40^2+(SQRT(($B$11-$E55)^2+($C$11-AW$9)^2))^2))/2)*(menu!$D$14)^2</f>
        <v>0.26085805446350507</v>
      </c>
      <c r="AX55">
        <f>((1+40/SQRT(40^2+(SQRT(($B$11-$E55)^2+($C$11-AX$9)^2))^2))/2)*(menu!$D$14)^2</f>
        <v>0.26164965809277257</v>
      </c>
      <c r="AY55">
        <f>((1+40/SQRT(40^2+(SQRT(($B$11-$E55)^2+($C$11-AY$9)^2))^2))/2)*(menu!$D$14)^2</f>
        <v>0.26245416014119705</v>
      </c>
      <c r="AZ55">
        <f>((1+40/SQRT(40^2+(SQRT(($B$11-$E55)^2+($C$11-AZ$9)^2))^2))/2)*(menu!$D$14)^2</f>
        <v>0.26327178037066046</v>
      </c>
      <c r="BA55">
        <f>((1+40/SQRT(40^2+(SQRT(($B$11-$E55)^2+($C$11-BA$9)^2))^2))/2)*(menu!$D$14)^2</f>
        <v>0.26410273817761565</v>
      </c>
      <c r="BB55">
        <f>((1+40/SQRT(40^2+(SQRT(($B$11-$E55)^2+($C$11-BB$9)^2))^2))/2)*(menu!$D$14)^2</f>
        <v>0.26494725207294156</v>
      </c>
      <c r="BC55">
        <f>((1+40/SQRT(40^2+(SQRT(($B$11-$E55)^2+($C$11-BC$9)^2))^2))/2)*(menu!$D$14)^2</f>
        <v>0.26580553910509691</v>
      </c>
      <c r="BD55">
        <f>((1+40/SQRT(40^2+(SQRT(($B$11-$E55)^2+($C$11-BD$9)^2))^2))/2)*(menu!$D$14)^2</f>
        <v>0.26667781422175385</v>
      </c>
    </row>
    <row r="56" spans="5:56" ht="35" customHeight="1" x14ac:dyDescent="0.45">
      <c r="E56">
        <v>46</v>
      </c>
      <c r="F56">
        <f>((1+40/SQRT(40^2+(SQRT(($B$11-$E56)^2+($C$11-F$9)^2))^2))/2)*(menu!$D$14)^2</f>
        <v>0.23615240758473488</v>
      </c>
      <c r="G56">
        <f>((1+40/SQRT(40^2+(SQRT(($B$11-$E56)^2+($C$11-G$9)^2))^2))/2)*(menu!$D$14)^2</f>
        <v>0.23656505093287405</v>
      </c>
      <c r="H56">
        <f>((1+40/SQRT(40^2+(SQRT(($B$11-$E56)^2+($C$11-H$9)^2))^2))/2)*(menu!$D$14)^2</f>
        <v>0.2369833575519677</v>
      </c>
      <c r="I56">
        <f>((1+40/SQRT(40^2+(SQRT(($B$11-$E56)^2+($C$11-I$9)^2))^2))/2)*(menu!$D$14)^2</f>
        <v>0.23740743399100556</v>
      </c>
      <c r="J56">
        <f>((1+40/SQRT(40^2+(SQRT(($B$11-$E56)^2+($C$11-J$9)^2))^2))/2)*(menu!$D$14)^2</f>
        <v>0.23783738911852564</v>
      </c>
      <c r="K56">
        <f>((1+40/SQRT(40^2+(SQRT(($B$11-$E56)^2+($C$11-K$9)^2))^2))/2)*(menu!$D$14)^2</f>
        <v>0.23827333416901411</v>
      </c>
      <c r="L56">
        <f>((1+40/SQRT(40^2+(SQRT(($B$11-$E56)^2+($C$11-L$9)^2))^2))/2)*(menu!$D$14)^2</f>
        <v>0.23871538278934198</v>
      </c>
      <c r="M56">
        <f>((1+40/SQRT(40^2+(SQRT(($B$11-$E56)^2+($C$11-M$9)^2))^2))/2)*(menu!$D$14)^2</f>
        <v>0.2391636510851313</v>
      </c>
      <c r="N56">
        <f>((1+40/SQRT(40^2+(SQRT(($B$11-$E56)^2+($C$11-N$9)^2))^2))/2)*(menu!$D$14)^2</f>
        <v>0.23961825766692879</v>
      </c>
      <c r="O56">
        <f>((1+40/SQRT(40^2+(SQRT(($B$11-$E56)^2+($C$11-O$9)^2))^2))/2)*(menu!$D$14)^2</f>
        <v>0.2400793236960517</v>
      </c>
      <c r="P56">
        <f>((1+40/SQRT(40^2+(SQRT(($B$11-$E56)^2+($C$11-P$9)^2))^2))/2)*(menu!$D$14)^2</f>
        <v>0.24054697292995608</v>
      </c>
      <c r="Q56">
        <f>((1+40/SQRT(40^2+(SQRT(($B$11-$E56)^2+($C$11-Q$9)^2))^2))/2)*(menu!$D$14)^2</f>
        <v>0.24102133176696014</v>
      </c>
      <c r="R56">
        <f>((1+40/SQRT(40^2+(SQRT(($B$11-$E56)^2+($C$11-R$9)^2))^2))/2)*(menu!$D$14)^2</f>
        <v>0.24150252929013794</v>
      </c>
      <c r="S56">
        <f>((1+40/SQRT(40^2+(SQRT(($B$11-$E56)^2+($C$11-S$9)^2))^2))/2)*(menu!$D$14)^2</f>
        <v>0.24199069731017891</v>
      </c>
      <c r="T56">
        <f>((1+40/SQRT(40^2+(SQRT(($B$11-$E56)^2+($C$11-T$9)^2))^2))/2)*(menu!$D$14)^2</f>
        <v>0.24248597040698652</v>
      </c>
      <c r="U56">
        <f>((1+40/SQRT(40^2+(SQRT(($B$11-$E56)^2+($C$11-U$9)^2))^2))/2)*(menu!$D$14)^2</f>
        <v>0.2429884859697668</v>
      </c>
      <c r="V56">
        <f>((1+40/SQRT(40^2+(SQRT(($B$11-$E56)^2+($C$11-V$9)^2))^2))/2)*(menu!$D$14)^2</f>
        <v>0.24349838423533138</v>
      </c>
      <c r="W56">
        <f>((1+40/SQRT(40^2+(SQRT(($B$11-$E56)^2+($C$11-W$9)^2))^2))/2)*(menu!$D$14)^2</f>
        <v>0.24401580832431174</v>
      </c>
      <c r="X56">
        <f>((1+40/SQRT(40^2+(SQRT(($B$11-$E56)^2+($C$11-X$9)^2))^2))/2)*(menu!$D$14)^2</f>
        <v>0.24454090427495079</v>
      </c>
      <c r="Y56">
        <f>((1+40/SQRT(40^2+(SQRT(($B$11-$E56)^2+($C$11-Y$9)^2))^2))/2)*(menu!$D$14)^2</f>
        <v>0.24507382107410605</v>
      </c>
      <c r="Z56">
        <f>((1+40/SQRT(40^2+(SQRT(($B$11-$E56)^2+($C$11-Z$9)^2))^2))/2)*(menu!$D$14)^2</f>
        <v>0.24561471068506049</v>
      </c>
      <c r="AA56">
        <f>((1+40/SQRT(40^2+(SQRT(($B$11-$E56)^2+($C$11-AA$9)^2))^2))/2)*(menu!$D$14)^2</f>
        <v>0.24616372807170014</v>
      </c>
      <c r="AB56">
        <f>((1+40/SQRT(40^2+(SQRT(($B$11-$E56)^2+($C$11-AB$9)^2))^2))/2)*(menu!$D$14)^2</f>
        <v>0.24672103121857381</v>
      </c>
      <c r="AC56">
        <f>((1+40/SQRT(40^2+(SQRT(($B$11-$E56)^2+($C$11-AC$9)^2))^2))/2)*(menu!$D$14)^2</f>
        <v>0.24728678114630367</v>
      </c>
      <c r="AD56">
        <f>((1+40/SQRT(40^2+(SQRT(($B$11-$E56)^2+($C$11-AD$9)^2))^2))/2)*(menu!$D$14)^2</f>
        <v>0.24786114192176681</v>
      </c>
      <c r="AE56">
        <f>((1+40/SQRT(40^2+(SQRT(($B$11-$E56)^2+($C$11-AE$9)^2))^2))/2)*(menu!$D$14)^2</f>
        <v>0.24844428066241109</v>
      </c>
      <c r="AF56">
        <f>((1+40/SQRT(40^2+(SQRT(($B$11-$E56)^2+($C$11-AF$9)^2))^2))/2)*(menu!$D$14)^2</f>
        <v>0.24903636753401118</v>
      </c>
      <c r="AG56">
        <f>((1+40/SQRT(40^2+(SQRT(($B$11-$E56)^2+($C$11-AG$9)^2))^2))/2)*(menu!$D$14)^2</f>
        <v>0.24963757574110559</v>
      </c>
      <c r="AH56">
        <f>((1+40/SQRT(40^2+(SQRT(($B$11-$E56)^2+($C$11-AH$9)^2))^2))/2)*(menu!$D$14)^2</f>
        <v>0.25024808150928651</v>
      </c>
      <c r="AI56">
        <f>((1+40/SQRT(40^2+(SQRT(($B$11-$E56)^2+($C$11-AI$9)^2))^2))/2)*(menu!$D$14)^2</f>
        <v>0.25086806405843759</v>
      </c>
      <c r="AJ56">
        <f>((1+40/SQRT(40^2+(SQRT(($B$11-$E56)^2+($C$11-AJ$9)^2))^2))/2)*(menu!$D$14)^2</f>
        <v>0.25149770556593531</v>
      </c>
      <c r="AK56">
        <f>((1+40/SQRT(40^2+(SQRT(($B$11-$E56)^2+($C$11-AK$9)^2))^2))/2)*(menu!$D$14)^2</f>
        <v>0.25213719111873917</v>
      </c>
      <c r="AL56">
        <f>((1+40/SQRT(40^2+(SQRT(($B$11-$E56)^2+($C$11-AL$9)^2))^2))/2)*(menu!$D$14)^2</f>
        <v>0.25278670865320241</v>
      </c>
      <c r="AM56">
        <f>((1+40/SQRT(40^2+(SQRT(($B$11-$E56)^2+($C$11-AM$9)^2))^2))/2)*(menu!$D$14)^2</f>
        <v>0.25344644888133006</v>
      </c>
      <c r="AN56">
        <f>((1+40/SQRT(40^2+(SQRT(($B$11-$E56)^2+($C$11-AN$9)^2))^2))/2)*(menu!$D$14)^2</f>
        <v>0.2541166052021025</v>
      </c>
      <c r="AO56">
        <f>((1+40/SQRT(40^2+(SQRT(($B$11-$E56)^2+($C$11-AO$9)^2))^2))/2)*(menu!$D$14)^2</f>
        <v>0.25479737359635996</v>
      </c>
      <c r="AP56">
        <f>((1+40/SQRT(40^2+(SQRT(($B$11-$E56)^2+($C$11-AP$9)^2))^2))/2)*(menu!$D$14)^2</f>
        <v>0.25548895250361764</v>
      </c>
      <c r="AQ56">
        <f>((1+40/SQRT(40^2+(SQRT(($B$11-$E56)^2+($C$11-AQ$9)^2))^2))/2)*(menu!$D$14)^2</f>
        <v>0.25619154267903932</v>
      </c>
      <c r="AR56">
        <f>((1+40/SQRT(40^2+(SQRT(($B$11-$E56)^2+($C$11-AR$9)^2))^2))/2)*(menu!$D$14)^2</f>
        <v>0.25690534702865114</v>
      </c>
      <c r="AS56">
        <f>((1+40/SQRT(40^2+(SQRT(($B$11-$E56)^2+($C$11-AS$9)^2))^2))/2)*(menu!$D$14)^2</f>
        <v>0.25763057042071513</v>
      </c>
      <c r="AT56">
        <f>((1+40/SQRT(40^2+(SQRT(($B$11-$E56)^2+($C$11-AT$9)^2))^2))/2)*(menu!$D$14)^2</f>
        <v>0.25836741947101277</v>
      </c>
      <c r="AU56">
        <f>((1+40/SQRT(40^2+(SQRT(($B$11-$E56)^2+($C$11-AU$9)^2))^2))/2)*(menu!$D$14)^2</f>
        <v>0.2591161022996038</v>
      </c>
      <c r="AV56">
        <f>((1+40/SQRT(40^2+(SQRT(($B$11-$E56)^2+($C$11-AV$9)^2))^2))/2)*(menu!$D$14)^2</f>
        <v>0.25987682825643299</v>
      </c>
      <c r="AW56">
        <f>((1+40/SQRT(40^2+(SQRT(($B$11-$E56)^2+($C$11-AW$9)^2))^2))/2)*(menu!$D$14)^2</f>
        <v>0.26064980761294482</v>
      </c>
      <c r="AX56">
        <f>((1+40/SQRT(40^2+(SQRT(($B$11-$E56)^2+($C$11-AX$9)^2))^2))/2)*(menu!$D$14)^2</f>
        <v>0.26143525121665034</v>
      </c>
      <c r="AY56">
        <f>((1+40/SQRT(40^2+(SQRT(($B$11-$E56)^2+($C$11-AY$9)^2))^2))/2)*(menu!$D$14)^2</f>
        <v>0.26223337010534942</v>
      </c>
      <c r="AZ56">
        <f>((1+40/SQRT(40^2+(SQRT(($B$11-$E56)^2+($C$11-AZ$9)^2))^2))/2)*(menu!$D$14)^2</f>
        <v>0.26304437507746953</v>
      </c>
      <c r="BA56">
        <f>((1+40/SQRT(40^2+(SQRT(($B$11-$E56)^2+($C$11-BA$9)^2))^2))/2)*(menu!$D$14)^2</f>
        <v>0.26386847621471382</v>
      </c>
      <c r="BB56">
        <f>((1+40/SQRT(40^2+(SQRT(($B$11-$E56)^2+($C$11-BB$9)^2))^2))/2)*(menu!$D$14)^2</f>
        <v>0.26470588235294118</v>
      </c>
      <c r="BC56">
        <f>((1+40/SQRT(40^2+(SQRT(($B$11-$E56)^2+($C$11-BC$9)^2))^2))/2)*(menu!$D$14)^2</f>
        <v>0.26555680049690972</v>
      </c>
      <c r="BD56">
        <f>((1+40/SQRT(40^2+(SQRT(($B$11-$E56)^2+($C$11-BD$9)^2))^2))/2)*(menu!$D$14)^2</f>
        <v>0.26642143517421446</v>
      </c>
    </row>
    <row r="57" spans="5:56" ht="35" customHeight="1" x14ac:dyDescent="0.45">
      <c r="E57">
        <v>47</v>
      </c>
      <c r="F57">
        <f>((1+40/SQRT(40^2+(SQRT(($B$11-$E57)^2+($C$11-F$9)^2))^2))/2)*(menu!$D$14)^2</f>
        <v>0.23607912045089494</v>
      </c>
      <c r="G57">
        <f>((1+40/SQRT(40^2+(SQRT(($B$11-$E57)^2+($C$11-G$9)^2))^2))/2)*(menu!$D$14)^2</f>
        <v>0.23649013837894203</v>
      </c>
      <c r="H57">
        <f>((1+40/SQRT(40^2+(SQRT(($B$11-$E57)^2+($C$11-H$9)^2))^2))/2)*(menu!$D$14)^2</f>
        <v>0.23690677296768112</v>
      </c>
      <c r="I57">
        <f>((1+40/SQRT(40^2+(SQRT(($B$11-$E57)^2+($C$11-I$9)^2))^2))/2)*(menu!$D$14)^2</f>
        <v>0.23732912915474813</v>
      </c>
      <c r="J57">
        <f>((1+40/SQRT(40^2+(SQRT(($B$11-$E57)^2+($C$11-J$9)^2))^2))/2)*(menu!$D$14)^2</f>
        <v>0.23775731413342674</v>
      </c>
      <c r="K57">
        <f>((1+40/SQRT(40^2+(SQRT(($B$11-$E57)^2+($C$11-K$9)^2))^2))/2)*(menu!$D$14)^2</f>
        <v>0.23819143739626464</v>
      </c>
      <c r="L57">
        <f>((1+40/SQRT(40^2+(SQRT(($B$11-$E57)^2+($C$11-L$9)^2))^2))/2)*(menu!$D$14)^2</f>
        <v>0.23863161077860107</v>
      </c>
      <c r="M57">
        <f>((1+40/SQRT(40^2+(SQRT(($B$11-$E57)^2+($C$11-M$9)^2))^2))/2)*(menu!$D$14)^2</f>
        <v>0.23907794850189099</v>
      </c>
      <c r="N57">
        <f>((1+40/SQRT(40^2+(SQRT(($B$11-$E57)^2+($C$11-N$9)^2))^2))/2)*(menu!$D$14)^2</f>
        <v>0.23953056721669902</v>
      </c>
      <c r="O57">
        <f>((1+40/SQRT(40^2+(SQRT(($B$11-$E57)^2+($C$11-O$9)^2))^2))/2)*(menu!$D$14)^2</f>
        <v>0.23998958604522225</v>
      </c>
      <c r="P57">
        <f>((1+40/SQRT(40^2+(SQRT(($B$11-$E57)^2+($C$11-P$9)^2))^2))/2)*(menu!$D$14)^2</f>
        <v>0.24045512662318541</v>
      </c>
      <c r="Q57">
        <f>((1+40/SQRT(40^2+(SQRT(($B$11-$E57)^2+($C$11-Q$9)^2))^2))/2)*(menu!$D$14)^2</f>
        <v>0.24092731314093518</v>
      </c>
      <c r="R57">
        <f>((1+40/SQRT(40^2+(SQRT(($B$11-$E57)^2+($C$11-R$9)^2))^2))/2)*(menu!$D$14)^2</f>
        <v>0.24140627238354315</v>
      </c>
      <c r="S57">
        <f>((1+40/SQRT(40^2+(SQRT(($B$11-$E57)^2+($C$11-S$9)^2))^2))/2)*(menu!$D$14)^2</f>
        <v>0.241892133769705</v>
      </c>
      <c r="T57">
        <f>((1+40/SQRT(40^2+(SQRT(($B$11-$E57)^2+($C$11-T$9)^2))^2))/2)*(menu!$D$14)^2</f>
        <v>0.24238502938920437</v>
      </c>
      <c r="U57">
        <f>((1+40/SQRT(40^2+(SQRT(($B$11-$E57)^2+($C$11-U$9)^2))^2))/2)*(menu!$D$14)^2</f>
        <v>0.24288509403868438</v>
      </c>
      <c r="V57">
        <f>((1+40/SQRT(40^2+(SQRT(($B$11-$E57)^2+($C$11-V$9)^2))^2))/2)*(menu!$D$14)^2</f>
        <v>0.24339246525544492</v>
      </c>
      <c r="W57">
        <f>((1+40/SQRT(40^2+(SQRT(($B$11-$E57)^2+($C$11-W$9)^2))^2))/2)*(menu!$D$14)^2</f>
        <v>0.24390728334895581</v>
      </c>
      <c r="X57">
        <f>((1+40/SQRT(40^2+(SQRT(($B$11-$E57)^2+($C$11-X$9)^2))^2))/2)*(menu!$D$14)^2</f>
        <v>0.24442969142974552</v>
      </c>
      <c r="Y57">
        <f>((1+40/SQRT(40^2+(SQRT(($B$11-$E57)^2+($C$11-Y$9)^2))^2))/2)*(menu!$D$14)^2</f>
        <v>0.24495983543529198</v>
      </c>
      <c r="Z57">
        <f>((1+40/SQRT(40^2+(SQRT(($B$11-$E57)^2+($C$11-Z$9)^2))^2))/2)*(menu!$D$14)^2</f>
        <v>0.24549786415250666</v>
      </c>
      <c r="AA57">
        <f>((1+40/SQRT(40^2+(SQRT(($B$11-$E57)^2+($C$11-AA$9)^2))^2))/2)*(menu!$D$14)^2</f>
        <v>0.24604392923636287</v>
      </c>
      <c r="AB57">
        <f>((1+40/SQRT(40^2+(SQRT(($B$11-$E57)^2+($C$11-AB$9)^2))^2))/2)*(menu!$D$14)^2</f>
        <v>0.24659818522417865</v>
      </c>
      <c r="AC57">
        <f>((1+40/SQRT(40^2+(SQRT(($B$11-$E57)^2+($C$11-AC$9)^2))^2))/2)*(menu!$D$14)^2</f>
        <v>0.2471607895450173</v>
      </c>
      <c r="AD57">
        <f>((1+40/SQRT(40^2+(SQRT(($B$11-$E57)^2+($C$11-AD$9)^2))^2))/2)*(menu!$D$14)^2</f>
        <v>0.24773190252361899</v>
      </c>
      <c r="AE57">
        <f>((1+40/SQRT(40^2+(SQRT(($B$11-$E57)^2+($C$11-AE$9)^2))^2))/2)*(menu!$D$14)^2</f>
        <v>0.24831168737822368</v>
      </c>
      <c r="AF57">
        <f>((1+40/SQRT(40^2+(SQRT(($B$11-$E57)^2+($C$11-AF$9)^2))^2))/2)*(menu!$D$14)^2</f>
        <v>0.24890031021158576</v>
      </c>
      <c r="AG57">
        <f>((1+40/SQRT(40^2+(SQRT(($B$11-$E57)^2+($C$11-AG$9)^2))^2))/2)*(menu!$D$14)^2</f>
        <v>0.24949793999441858</v>
      </c>
      <c r="AH57">
        <f>((1+40/SQRT(40^2+(SQRT(($B$11-$E57)^2+($C$11-AH$9)^2))^2))/2)*(menu!$D$14)^2</f>
        <v>0.25010474854043829</v>
      </c>
      <c r="AI57">
        <f>((1+40/SQRT(40^2+(SQRT(($B$11-$E57)^2+($C$11-AI$9)^2))^2))/2)*(menu!$D$14)^2</f>
        <v>0.25072091047210077</v>
      </c>
      <c r="AJ57">
        <f>((1+40/SQRT(40^2+(SQRT(($B$11-$E57)^2+($C$11-AJ$9)^2))^2))/2)*(menu!$D$14)^2</f>
        <v>0.25134660317604762</v>
      </c>
      <c r="AK57">
        <f>((1+40/SQRT(40^2+(SQRT(($B$11-$E57)^2+($C$11-AK$9)^2))^2))/2)*(menu!$D$14)^2</f>
        <v>0.25198200674718874</v>
      </c>
      <c r="AL57">
        <f>((1+40/SQRT(40^2+(SQRT(($B$11-$E57)^2+($C$11-AL$9)^2))^2))/2)*(menu!$D$14)^2</f>
        <v>0.25262730392025629</v>
      </c>
      <c r="AM57">
        <f>((1+40/SQRT(40^2+(SQRT(($B$11-$E57)^2+($C$11-AM$9)^2))^2))/2)*(menu!$D$14)^2</f>
        <v>0.25328267998756421</v>
      </c>
      <c r="AN57">
        <f>((1+40/SQRT(40^2+(SQRT(($B$11-$E57)^2+($C$11-AN$9)^2))^2))/2)*(menu!$D$14)^2</f>
        <v>0.25394832270159845</v>
      </c>
      <c r="AO57">
        <f>((1+40/SQRT(40^2+(SQRT(($B$11-$E57)^2+($C$11-AO$9)^2))^2))/2)*(menu!$D$14)^2</f>
        <v>0.25462442216094744</v>
      </c>
      <c r="AP57">
        <f>((1+40/SQRT(40^2+(SQRT(($B$11-$E57)^2+($C$11-AP$9)^2))^2))/2)*(menu!$D$14)^2</f>
        <v>0.25531117067795472</v>
      </c>
      <c r="AQ57">
        <f>((1+40/SQRT(40^2+(SQRT(($B$11-$E57)^2+($C$11-AQ$9)^2))^2))/2)*(menu!$D$14)^2</f>
        <v>0.25600876262634437</v>
      </c>
      <c r="AR57">
        <f>((1+40/SQRT(40^2+(SQRT(($B$11-$E57)^2+($C$11-AR$9)^2))^2))/2)*(menu!$D$14)^2</f>
        <v>0.25671739426692142</v>
      </c>
      <c r="AS57">
        <f>((1+40/SQRT(40^2+(SQRT(($B$11-$E57)^2+($C$11-AS$9)^2))^2))/2)*(menu!$D$14)^2</f>
        <v>0.25743726354929819</v>
      </c>
      <c r="AT57">
        <f>((1+40/SQRT(40^2+(SQRT(($B$11-$E57)^2+($C$11-AT$9)^2))^2))/2)*(menu!$D$14)^2</f>
        <v>0.25816856988743053</v>
      </c>
      <c r="AU57">
        <f>((1+40/SQRT(40^2+(SQRT(($B$11-$E57)^2+($C$11-AU$9)^2))^2))/2)*(menu!$D$14)^2</f>
        <v>0.25891151390657147</v>
      </c>
      <c r="AV57">
        <f>((1+40/SQRT(40^2+(SQRT(($B$11-$E57)^2+($C$11-AV$9)^2))^2))/2)*(menu!$D$14)^2</f>
        <v>0.2596662971590637</v>
      </c>
      <c r="AW57">
        <f>((1+40/SQRT(40^2+(SQRT(($B$11-$E57)^2+($C$11-AW$9)^2))^2))/2)*(menu!$D$14)^2</f>
        <v>0.26043312180618955</v>
      </c>
      <c r="AX57">
        <f>((1+40/SQRT(40^2+(SQRT(($B$11-$E57)^2+($C$11-AX$9)^2))^2))/2)*(menu!$D$14)^2</f>
        <v>0.26121219026308945</v>
      </c>
      <c r="AY57">
        <f>((1+40/SQRT(40^2+(SQRT(($B$11-$E57)^2+($C$11-AY$9)^2))^2))/2)*(menu!$D$14)^2</f>
        <v>0.26200370480353152</v>
      </c>
      <c r="AZ57">
        <f>((1+40/SQRT(40^2+(SQRT(($B$11-$E57)^2+($C$11-AZ$9)^2))^2))/2)*(menu!$D$14)^2</f>
        <v>0.26280786712108251</v>
      </c>
      <c r="BA57">
        <f>((1+40/SQRT(40^2+(SQRT(($B$11-$E57)^2+($C$11-BA$9)^2))^2))/2)*(menu!$D$14)^2</f>
        <v>0.26362487784298005</v>
      </c>
      <c r="BB57">
        <f>((1+40/SQRT(40^2+(SQRT(($B$11-$E57)^2+($C$11-BB$9)^2))^2))/2)*(menu!$D$14)^2</f>
        <v>0.26445493599274583</v>
      </c>
      <c r="BC57">
        <f>((1+40/SQRT(40^2+(SQRT(($B$11-$E57)^2+($C$11-BC$9)^2))^2))/2)*(menu!$D$14)^2</f>
        <v>0.26529823839730932</v>
      </c>
      <c r="BD57">
        <f>((1+40/SQRT(40^2+(SQRT(($B$11-$E57)^2+($C$11-BD$9)^2))^2))/2)*(menu!$D$14)^2</f>
        <v>0.26615497903412855</v>
      </c>
    </row>
    <row r="58" spans="5:56" ht="35" customHeight="1" x14ac:dyDescent="0.45">
      <c r="E58">
        <v>48</v>
      </c>
      <c r="F58">
        <f>((1+40/SQRT(40^2+(SQRT(($B$11-$E58)^2+($C$11-F$9)^2))^2))/2)*(menu!$D$14)^2</f>
        <v>0.2360027310639714</v>
      </c>
      <c r="G58">
        <f>((1+40/SQRT(40^2+(SQRT(($B$11-$E58)^2+($C$11-G$9)^2))^2))/2)*(menu!$D$14)^2</f>
        <v>0.23641205936667223</v>
      </c>
      <c r="H58">
        <f>((1+40/SQRT(40^2+(SQRT(($B$11-$E58)^2+($C$11-H$9)^2))^2))/2)*(menu!$D$14)^2</f>
        <v>0.23682695605107687</v>
      </c>
      <c r="I58">
        <f>((1+40/SQRT(40^2+(SQRT(($B$11-$E58)^2+($C$11-I$9)^2))^2))/2)*(menu!$D$14)^2</f>
        <v>0.23724752439350083</v>
      </c>
      <c r="J58">
        <f>((1+40/SQRT(40^2+(SQRT(($B$11-$E58)^2+($C$11-J$9)^2))^2))/2)*(menu!$D$14)^2</f>
        <v>0.23767386986042788</v>
      </c>
      <c r="K58">
        <f>((1+40/SQRT(40^2+(SQRT(($B$11-$E58)^2+($C$11-K$9)^2))^2))/2)*(menu!$D$14)^2</f>
        <v>0.23810610014929909</v>
      </c>
      <c r="L58">
        <f>((1+40/SQRT(40^2+(SQRT(($B$11-$E58)^2+($C$11-L$9)^2))^2))/2)*(menu!$D$14)^2</f>
        <v>0.23854432522908542</v>
      </c>
      <c r="M58">
        <f>((1+40/SQRT(40^2+(SQRT(($B$11-$E58)^2+($C$11-M$9)^2))^2))/2)*(menu!$D$14)^2</f>
        <v>0.23898865738052516</v>
      </c>
      <c r="N58">
        <f>((1+40/SQRT(40^2+(SQRT(($B$11-$E58)^2+($C$11-N$9)^2))^2))/2)*(menu!$D$14)^2</f>
        <v>0.23943921123589312</v>
      </c>
      <c r="O58">
        <f>((1+40/SQRT(40^2+(SQRT(($B$11-$E58)^2+($C$11-O$9)^2))^2))/2)*(menu!$D$14)^2</f>
        <v>0.2398961038181546</v>
      </c>
      <c r="P58">
        <f>((1+40/SQRT(40^2+(SQRT(($B$11-$E58)^2+($C$11-P$9)^2))^2))/2)*(menu!$D$14)^2</f>
        <v>0.24035945457934282</v>
      </c>
      <c r="Q58">
        <f>((1+40/SQRT(40^2+(SQRT(($B$11-$E58)^2+($C$11-Q$9)^2))^2))/2)*(menu!$D$14)^2</f>
        <v>0.24082938543797983</v>
      </c>
      <c r="R58">
        <f>((1+40/SQRT(40^2+(SQRT(($B$11-$E58)^2+($C$11-R$9)^2))^2))/2)*(menu!$D$14)^2</f>
        <v>0.24130602081534414</v>
      </c>
      <c r="S58">
        <f>((1+40/SQRT(40^2+(SQRT(($B$11-$E58)^2+($C$11-S$9)^2))^2))/2)*(menu!$D$14)^2</f>
        <v>0.24178948767036756</v>
      </c>
      <c r="T58">
        <f>((1+40/SQRT(40^2+(SQRT(($B$11-$E58)^2+($C$11-T$9)^2))^2))/2)*(menu!$D$14)^2</f>
        <v>0.24227991553292183</v>
      </c>
      <c r="U58">
        <f>((1+40/SQRT(40^2+(SQRT(($B$11-$E58)^2+($C$11-U$9)^2))^2))/2)*(menu!$D$14)^2</f>
        <v>0.24277743653523315</v>
      </c>
      <c r="V58">
        <f>((1+40/SQRT(40^2+(SQRT(($B$11-$E58)^2+($C$11-V$9)^2))^2))/2)*(menu!$D$14)^2</f>
        <v>0.24328218544113547</v>
      </c>
      <c r="W58">
        <f>((1+40/SQRT(40^2+(SQRT(($B$11-$E58)^2+($C$11-W$9)^2))^2))/2)*(menu!$D$14)^2</f>
        <v>0.24379429967284647</v>
      </c>
      <c r="X58">
        <f>((1+40/SQRT(40^2+(SQRT(($B$11-$E58)^2+($C$11-X$9)^2))^2))/2)*(menu!$D$14)^2</f>
        <v>0.24431391933492017</v>
      </c>
      <c r="Y58">
        <f>((1+40/SQRT(40^2+(SQRT(($B$11-$E58)^2+($C$11-Y$9)^2))^2))/2)*(menu!$D$14)^2</f>
        <v>0.2448411872349959</v>
      </c>
      <c r="Z58">
        <f>((1+40/SQRT(40^2+(SQRT(($B$11-$E58)^2+($C$11-Z$9)^2))^2))/2)*(menu!$D$14)^2</f>
        <v>0.2453762489009286</v>
      </c>
      <c r="AA58">
        <f>((1+40/SQRT(40^2+(SQRT(($B$11-$E58)^2+($C$11-AA$9)^2))^2))/2)*(menu!$D$14)^2</f>
        <v>0.24591925259384723</v>
      </c>
      <c r="AB58">
        <f>((1+40/SQRT(40^2+(SQRT(($B$11-$E58)^2+($C$11-AB$9)^2))^2))/2)*(menu!$D$14)^2</f>
        <v>0.2464703493166438</v>
      </c>
      <c r="AC58">
        <f>((1+40/SQRT(40^2+(SQRT(($B$11-$E58)^2+($C$11-AC$9)^2))^2))/2)*(menu!$D$14)^2</f>
        <v>0.24702969281735346</v>
      </c>
      <c r="AD58">
        <f>((1+40/SQRT(40^2+(SQRT(($B$11-$E58)^2+($C$11-AD$9)^2))^2))/2)*(menu!$D$14)^2</f>
        <v>0.24759743958683245</v>
      </c>
      <c r="AE58">
        <f>((1+40/SQRT(40^2+(SQRT(($B$11-$E58)^2+($C$11-AE$9)^2))^2))/2)*(menu!$D$14)^2</f>
        <v>0.24817374885009194</v>
      </c>
      <c r="AF58">
        <f>((1+40/SQRT(40^2+(SQRT(($B$11-$E58)^2+($C$11-AF$9)^2))^2))/2)*(menu!$D$14)^2</f>
        <v>0.24875878255058462</v>
      </c>
      <c r="AG58">
        <f>((1+40/SQRT(40^2+(SQRT(($B$11-$E58)^2+($C$11-AG$9)^2))^2))/2)*(menu!$D$14)^2</f>
        <v>0.24935270532667889</v>
      </c>
      <c r="AH58">
        <f>((1+40/SQRT(40^2+(SQRT(($B$11-$E58)^2+($C$11-AH$9)^2))^2))/2)*(menu!$D$14)^2</f>
        <v>0.24995568447949065</v>
      </c>
      <c r="AI58">
        <f>((1+40/SQRT(40^2+(SQRT(($B$11-$E58)^2+($C$11-AI$9)^2))^2))/2)*(menu!$D$14)^2</f>
        <v>0.25056788993116608</v>
      </c>
      <c r="AJ58">
        <f>((1+40/SQRT(40^2+(SQRT(($B$11-$E58)^2+($C$11-AJ$9)^2))^2))/2)*(menu!$D$14)^2</f>
        <v>0.25118949417263253</v>
      </c>
      <c r="AK58">
        <f>((1+40/SQRT(40^2+(SQRT(($B$11-$E58)^2+($C$11-AK$9)^2))^2))/2)*(menu!$D$14)^2</f>
        <v>0.25182067219974952</v>
      </c>
      <c r="AL58">
        <f>((1+40/SQRT(40^2+(SQRT(($B$11-$E58)^2+($C$11-AL$9)^2))^2))/2)*(menu!$D$14)^2</f>
        <v>0.25246160143670021</v>
      </c>
      <c r="AM58">
        <f>((1+40/SQRT(40^2+(SQRT(($B$11-$E58)^2+($C$11-AM$9)^2))^2))/2)*(menu!$D$14)^2</f>
        <v>0.25311246164536466</v>
      </c>
      <c r="AN58">
        <f>((1+40/SQRT(40^2+(SQRT(($B$11-$E58)^2+($C$11-AN$9)^2))^2))/2)*(menu!$D$14)^2</f>
        <v>0.25377343481931264</v>
      </c>
      <c r="AO58">
        <f>((1+40/SQRT(40^2+(SQRT(($B$11-$E58)^2+($C$11-AO$9)^2))^2))/2)*(menu!$D$14)^2</f>
        <v>0.25444470506093769</v>
      </c>
      <c r="AP58">
        <f>((1+40/SQRT(40^2+(SQRT(($B$11-$E58)^2+($C$11-AP$9)^2))^2))/2)*(menu!$D$14)^2</f>
        <v>0.25512645844013421</v>
      </c>
      <c r="AQ58">
        <f>((1+40/SQRT(40^2+(SQRT(($B$11-$E58)^2+($C$11-AQ$9)^2))^2))/2)*(menu!$D$14)^2</f>
        <v>0.25581888283278759</v>
      </c>
      <c r="AR58">
        <f>((1+40/SQRT(40^2+(SQRT(($B$11-$E58)^2+($C$11-AR$9)^2))^2))/2)*(menu!$D$14)^2</f>
        <v>0.25652216773720948</v>
      </c>
      <c r="AS58">
        <f>((1+40/SQRT(40^2+(SQRT(($B$11-$E58)^2+($C$11-AS$9)^2))^2))/2)*(menu!$D$14)^2</f>
        <v>0.25723650406649867</v>
      </c>
      <c r="AT58">
        <f>((1+40/SQRT(40^2+(SQRT(($B$11-$E58)^2+($C$11-AT$9)^2))^2))/2)*(menu!$D$14)^2</f>
        <v>0.25796208391465147</v>
      </c>
      <c r="AU58">
        <f>((1+40/SQRT(40^2+(SQRT(($B$11-$E58)^2+($C$11-AU$9)^2))^2))/2)*(menu!$D$14)^2</f>
        <v>0.25869910029407434</v>
      </c>
      <c r="AV58">
        <f>((1+40/SQRT(40^2+(SQRT(($B$11-$E58)^2+($C$11-AV$9)^2))^2))/2)*(menu!$D$14)^2</f>
        <v>0.25944774684197253</v>
      </c>
      <c r="AW58">
        <f>((1+40/SQRT(40^2+(SQRT(($B$11-$E58)^2+($C$11-AW$9)^2))^2))/2)*(menu!$D$14)^2</f>
        <v>0.26020821749289741</v>
      </c>
      <c r="AX58">
        <f>((1+40/SQRT(40^2+(SQRT(($B$11-$E58)^2+($C$11-AX$9)^2))^2))/2)*(menu!$D$14)^2</f>
        <v>0.26098070611453289</v>
      </c>
      <c r="AY58">
        <f>((1+40/SQRT(40^2+(SQRT(($B$11-$E58)^2+($C$11-AY$9)^2))^2))/2)*(menu!$D$14)^2</f>
        <v>0.26176540610359011</v>
      </c>
      <c r="AZ58">
        <f>((1+40/SQRT(40^2+(SQRT(($B$11-$E58)^2+($C$11-AZ$9)^2))^2))/2)*(menu!$D$14)^2</f>
        <v>0.26256250993845376</v>
      </c>
      <c r="BA58">
        <f>((1+40/SQRT(40^2+(SQRT(($B$11-$E58)^2+($C$11-BA$9)^2))^2))/2)*(menu!$D$14)^2</f>
        <v>0.26337220868499095</v>
      </c>
      <c r="BB58">
        <f>((1+40/SQRT(40^2+(SQRT(($B$11-$E58)^2+($C$11-BB$9)^2))^2))/2)*(menu!$D$14)^2</f>
        <v>0.26419469145168761</v>
      </c>
      <c r="BC58">
        <f>((1+40/SQRT(40^2+(SQRT(($B$11-$E58)^2+($C$11-BC$9)^2))^2))/2)*(menu!$D$14)^2</f>
        <v>0.26503014479002462</v>
      </c>
      <c r="BD58">
        <f>((1+40/SQRT(40^2+(SQRT(($B$11-$E58)^2+($C$11-BD$9)^2))^2))/2)*(menu!$D$14)^2</f>
        <v>0.26587875203574157</v>
      </c>
    </row>
    <row r="59" spans="5:56" ht="35" customHeight="1" x14ac:dyDescent="0.45">
      <c r="E59">
        <v>49</v>
      </c>
      <c r="F59">
        <f>((1+40/SQRT(40^2+(SQRT(($B$11-$E59)^2+($C$11-F$9)^2))^2))/2)*(menu!$D$14)^2</f>
        <v>0.23592327894010798</v>
      </c>
      <c r="G59">
        <f>((1+40/SQRT(40^2+(SQRT(($B$11-$E59)^2+($C$11-G$9)^2))^2))/2)*(menu!$D$14)^2</f>
        <v>0.2363308548471483</v>
      </c>
      <c r="H59">
        <f>((1+40/SQRT(40^2+(SQRT(($B$11-$E59)^2+($C$11-H$9)^2))^2))/2)*(menu!$D$14)^2</f>
        <v>0.23674394924921527</v>
      </c>
      <c r="I59">
        <f>((1+40/SQRT(40^2+(SQRT(($B$11-$E59)^2+($C$11-I$9)^2))^2))/2)*(menu!$D$14)^2</f>
        <v>0.23716266371428182</v>
      </c>
      <c r="J59">
        <f>((1+40/SQRT(40^2+(SQRT(($B$11-$E59)^2+($C$11-J$9)^2))^2))/2)*(menu!$D$14)^2</f>
        <v>0.23758710193358856</v>
      </c>
      <c r="K59">
        <f>((1+40/SQRT(40^2+(SQRT(($B$11-$E59)^2+($C$11-K$9)^2))^2))/2)*(menu!$D$14)^2</f>
        <v>0.23801736975956925</v>
      </c>
      <c r="L59">
        <f>((1+40/SQRT(40^2+(SQRT(($B$11-$E59)^2+($C$11-L$9)^2))^2))/2)*(menu!$D$14)^2</f>
        <v>0.23845357524343383</v>
      </c>
      <c r="M59">
        <f>((1+40/SQRT(40^2+(SQRT(($B$11-$E59)^2+($C$11-M$9)^2))^2))/2)*(menu!$D$14)^2</f>
        <v>0.23889582867228357</v>
      </c>
      <c r="N59">
        <f>((1+40/SQRT(40^2+(SQRT(($B$11-$E59)^2+($C$11-N$9)^2))^2))/2)*(menu!$D$14)^2</f>
        <v>0.23934424260562082</v>
      </c>
      <c r="O59">
        <f>((1+40/SQRT(40^2+(SQRT(($B$11-$E59)^2+($C$11-O$9)^2))^2))/2)*(menu!$D$14)^2</f>
        <v>0.23979893191110099</v>
      </c>
      <c r="P59">
        <f>((1+40/SQRT(40^2+(SQRT(($B$11-$E59)^2+($C$11-P$9)^2))^2))/2)*(menu!$D$14)^2</f>
        <v>0.24026001379935874</v>
      </c>
      <c r="Q59">
        <f>((1+40/SQRT(40^2+(SQRT(($B$11-$E59)^2+($C$11-Q$9)^2))^2))/2)*(menu!$D$14)^2</f>
        <v>0.24072760785772401</v>
      </c>
      <c r="R59">
        <f>((1+40/SQRT(40^2+(SQRT(($B$11-$E59)^2+($C$11-R$9)^2))^2))/2)*(menu!$D$14)^2</f>
        <v>0.24120183608262413</v>
      </c>
      <c r="S59">
        <f>((1+40/SQRT(40^2+(SQRT(($B$11-$E59)^2+($C$11-S$9)^2))^2))/2)*(menu!$D$14)^2</f>
        <v>0.24168282291044918</v>
      </c>
      <c r="T59">
        <f>((1+40/SQRT(40^2+(SQRT(($B$11-$E59)^2+($C$11-T$9)^2))^2))/2)*(menu!$D$14)^2</f>
        <v>0.24217069524663562</v>
      </c>
      <c r="U59">
        <f>((1+40/SQRT(40^2+(SQRT(($B$11-$E59)^2+($C$11-U$9)^2))^2))/2)*(menu!$D$14)^2</f>
        <v>0.24266558249269932</v>
      </c>
      <c r="V59">
        <f>((1+40/SQRT(40^2+(SQRT(($B$11-$E59)^2+($C$11-V$9)^2))^2))/2)*(menu!$D$14)^2</f>
        <v>0.24316761657092367</v>
      </c>
      <c r="W59">
        <f>((1+40/SQRT(40^2+(SQRT(($B$11-$E59)^2+($C$11-W$9)^2))^2))/2)*(menu!$D$14)^2</f>
        <v>0.2436769319463809</v>
      </c>
      <c r="X59">
        <f>((1+40/SQRT(40^2+(SQRT(($B$11-$E59)^2+($C$11-X$9)^2))^2))/2)*(menu!$D$14)^2</f>
        <v>0.24419366564593428</v>
      </c>
      <c r="Y59">
        <f>((1+40/SQRT(40^2+(SQRT(($B$11-$E59)^2+($C$11-Y$9)^2))^2))/2)*(menu!$D$14)^2</f>
        <v>0.24471795727383541</v>
      </c>
      <c r="Z59">
        <f>((1+40/SQRT(40^2+(SQRT(($B$11-$E59)^2+($C$11-Z$9)^2))^2))/2)*(menu!$D$14)^2</f>
        <v>0.24524994902349723</v>
      </c>
      <c r="AA59">
        <f>((1+40/SQRT(40^2+(SQRT(($B$11-$E59)^2+($C$11-AA$9)^2))^2))/2)*(menu!$D$14)^2</f>
        <v>0.24578978568498236</v>
      </c>
      <c r="AB59">
        <f>((1+40/SQRT(40^2+(SQRT(($B$11-$E59)^2+($C$11-AB$9)^2))^2))/2)*(menu!$D$14)^2</f>
        <v>0.24633761464770726</v>
      </c>
      <c r="AC59">
        <f>((1+40/SQRT(40^2+(SQRT(($B$11-$E59)^2+($C$11-AC$9)^2))^2))/2)*(menu!$D$14)^2</f>
        <v>0.24689358589781571</v>
      </c>
      <c r="AD59">
        <f>((1+40/SQRT(40^2+(SQRT(($B$11-$E59)^2+($C$11-AD$9)^2))^2))/2)*(menu!$D$14)^2</f>
        <v>0.24745785200962753</v>
      </c>
      <c r="AE59">
        <f>((1+40/SQRT(40^2+(SQRT(($B$11-$E59)^2+($C$11-AE$9)^2))^2))/2)*(menu!$D$14)^2</f>
        <v>0.24803056813051538</v>
      </c>
      <c r="AF59">
        <f>((1+40/SQRT(40^2+(SQRT(($B$11-$E59)^2+($C$11-AF$9)^2))^2))/2)*(menu!$D$14)^2</f>
        <v>0.24861189195850586</v>
      </c>
      <c r="AG59">
        <f>((1+40/SQRT(40^2+(SQRT(($B$11-$E59)^2+($C$11-AG$9)^2))^2))/2)*(menu!$D$14)^2</f>
        <v>0.2492019837118386</v>
      </c>
      <c r="AH59">
        <f>((1+40/SQRT(40^2+(SQRT(($B$11-$E59)^2+($C$11-AH$9)^2))^2))/2)*(menu!$D$14)^2</f>
        <v>0.2498010060896533</v>
      </c>
      <c r="AI59">
        <f>((1+40/SQRT(40^2+(SQRT(($B$11-$E59)^2+($C$11-AI$9)^2))^2))/2)*(menu!$D$14)^2</f>
        <v>0.25040912422289957</v>
      </c>
      <c r="AJ59">
        <f>((1+40/SQRT(40^2+(SQRT(($B$11-$E59)^2+($C$11-AJ$9)^2))^2))/2)*(menu!$D$14)^2</f>
        <v>0.25102650561449136</v>
      </c>
      <c r="AK59">
        <f>((1+40/SQRT(40^2+(SQRT(($B$11-$E59)^2+($C$11-AK$9)^2))^2))/2)*(menu!$D$14)^2</f>
        <v>0.25165332006764135</v>
      </c>
      <c r="AL59">
        <f>((1+40/SQRT(40^2+(SQRT(($B$11-$E59)^2+($C$11-AL$9)^2))^2))/2)*(menu!$D$14)^2</f>
        <v>0.25228973960122492</v>
      </c>
      <c r="AM59">
        <f>((1+40/SQRT(40^2+(SQRT(($B$11-$E59)^2+($C$11-AM$9)^2))^2))/2)*(menu!$D$14)^2</f>
        <v>0.25293593835092415</v>
      </c>
      <c r="AN59">
        <f>((1+40/SQRT(40^2+(SQRT(($B$11-$E59)^2+($C$11-AN$9)^2))^2))/2)*(menu!$D$14)^2</f>
        <v>0.25359209245480324</v>
      </c>
      <c r="AO59">
        <f>((1+40/SQRT(40^2+(SQRT(($B$11-$E59)^2+($C$11-AO$9)^2))^2))/2)*(menu!$D$14)^2</f>
        <v>0.2542583799218528</v>
      </c>
      <c r="AP59">
        <f>((1+40/SQRT(40^2+(SQRT(($B$11-$E59)^2+($C$11-AP$9)^2))^2))/2)*(menu!$D$14)^2</f>
        <v>0.25493498048192637</v>
      </c>
      <c r="AQ59">
        <f>((1+40/SQRT(40^2+(SQRT(($B$11-$E59)^2+($C$11-AQ$9)^2))^2))/2)*(menu!$D$14)^2</f>
        <v>0.25562207541536308</v>
      </c>
      <c r="AR59">
        <f>((1+40/SQRT(40^2+(SQRT(($B$11-$E59)^2+($C$11-AR$9)^2))^2))/2)*(menu!$D$14)^2</f>
        <v>0.25631984736045788</v>
      </c>
      <c r="AS59">
        <f>((1+40/SQRT(40^2+(SQRT(($B$11-$E59)^2+($C$11-AS$9)^2))^2))/2)*(menu!$D$14)^2</f>
        <v>0.25702848009679707</v>
      </c>
      <c r="AT59">
        <f>((1+40/SQRT(40^2+(SQRT(($B$11-$E59)^2+($C$11-AT$9)^2))^2))/2)*(menu!$D$14)^2</f>
        <v>0.25774815830232239</v>
      </c>
      <c r="AU59">
        <f>((1+40/SQRT(40^2+(SQRT(($B$11-$E59)^2+($C$11-AU$9)^2))^2))/2)*(menu!$D$14)^2</f>
        <v>0.25847906728182801</v>
      </c>
      <c r="AV59">
        <f>((1+40/SQRT(40^2+(SQRT(($B$11-$E59)^2+($C$11-AV$9)^2))^2))/2)*(menu!$D$14)^2</f>
        <v>0.25922139266441907</v>
      </c>
      <c r="AW59">
        <f>((1+40/SQRT(40^2+(SQRT(($B$11-$E59)^2+($C$11-AW$9)^2))^2))/2)*(menu!$D$14)^2</f>
        <v>0.25997532006728252</v>
      </c>
      <c r="AX59">
        <f>((1+40/SQRT(40^2+(SQRT(($B$11-$E59)^2+($C$11-AX$9)^2))^2))/2)*(menu!$D$14)^2</f>
        <v>0.2607410347229262</v>
      </c>
      <c r="AY59">
        <f>((1+40/SQRT(40^2+(SQRT(($B$11-$E59)^2+($C$11-AY$9)^2))^2))/2)*(menu!$D$14)^2</f>
        <v>0.26151872106684326</v>
      </c>
      <c r="AZ59">
        <f>((1+40/SQRT(40^2+(SQRT(($B$11-$E59)^2+($C$11-AZ$9)^2))^2))/2)*(menu!$D$14)^2</f>
        <v>0.26230856228234661</v>
      </c>
      <c r="BA59">
        <f>((1+40/SQRT(40^2+(SQRT(($B$11-$E59)^2+($C$11-BA$9)^2))^2))/2)*(menu!$D$14)^2</f>
        <v>0.26311073979909794</v>
      </c>
      <c r="BB59">
        <f>((1+40/SQRT(40^2+(SQRT(($B$11-$E59)^2+($C$11-BB$9)^2))^2))/2)*(menu!$D$14)^2</f>
        <v>0.26392543274162822</v>
      </c>
      <c r="BC59">
        <f>((1+40/SQRT(40^2+(SQRT(($B$11-$E59)^2+($C$11-BC$9)^2))^2))/2)*(menu!$D$14)^2</f>
        <v>0.26475281732390821</v>
      </c>
      <c r="BD59">
        <f>((1+40/SQRT(40^2+(SQRT(($B$11-$E59)^2+($C$11-BD$9)^2))^2))/2)*(menu!$D$14)^2</f>
        <v>0.26559306618578532</v>
      </c>
    </row>
    <row r="60" spans="5:56" ht="35" customHeight="1" x14ac:dyDescent="0.45">
      <c r="E60">
        <v>50</v>
      </c>
      <c r="F60">
        <f>((1+40/SQRT(40^2+(SQRT(($B$11-$E60)^2+($C$11-F$9)^2))^2))/2)*(menu!$D$14)^2</f>
        <v>0.23584080487172265</v>
      </c>
      <c r="G60">
        <f>((1+40/SQRT(40^2+(SQRT(($B$11-$E60)^2+($C$11-G$9)^2))^2))/2)*(menu!$D$14)^2</f>
        <v>0.23624656708675032</v>
      </c>
      <c r="H60">
        <f>((1+40/SQRT(40^2+(SQRT(($B$11-$E60)^2+($C$11-H$9)^2))^2))/2)*(menu!$D$14)^2</f>
        <v>0.23665779636475046</v>
      </c>
      <c r="I60">
        <f>((1+40/SQRT(40^2+(SQRT(($B$11-$E60)^2+($C$11-I$9)^2))^2))/2)*(menu!$D$14)^2</f>
        <v>0.23707459252131524</v>
      </c>
      <c r="J60">
        <f>((1+40/SQRT(40^2+(SQRT(($B$11-$E60)^2+($C$11-J$9)^2))^2))/2)*(menu!$D$14)^2</f>
        <v>0.2374970574271397</v>
      </c>
      <c r="K60">
        <f>((1+40/SQRT(40^2+(SQRT(($B$11-$E60)^2+($C$11-K$9)^2))^2))/2)*(menu!$D$14)^2</f>
        <v>0.23792529504305732</v>
      </c>
      <c r="L60">
        <f>((1+40/SQRT(40^2+(SQRT(($B$11-$E60)^2+($C$11-L$9)^2))^2))/2)*(menu!$D$14)^2</f>
        <v>0.2383594114546074</v>
      </c>
      <c r="M60">
        <f>((1+40/SQRT(40^2+(SQRT(($B$11-$E60)^2+($C$11-M$9)^2))^2))/2)*(menu!$D$14)^2</f>
        <v>0.23879951490600301</v>
      </c>
      <c r="N60">
        <f>((1+40/SQRT(40^2+(SQRT(($B$11-$E60)^2+($C$11-N$9)^2))^2))/2)*(menu!$D$14)^2</f>
        <v>0.23924571583335749</v>
      </c>
      <c r="O60">
        <f>((1+40/SQRT(40^2+(SQRT(($B$11-$E60)^2+($C$11-O$9)^2))^2))/2)*(menu!$D$14)^2</f>
        <v>0.2396981268970115</v>
      </c>
      <c r="P60">
        <f>((1+40/SQRT(40^2+(SQRT(($B$11-$E60)^2+($C$11-P$9)^2))^2))/2)*(menu!$D$14)^2</f>
        <v>0.24015686301278738</v>
      </c>
      <c r="Q60">
        <f>((1+40/SQRT(40^2+(SQRT(($B$11-$E60)^2+($C$11-Q$9)^2))^2))/2)*(menu!$D$14)^2</f>
        <v>0.24062204138198073</v>
      </c>
      <c r="R60">
        <f>((1+40/SQRT(40^2+(SQRT(($B$11-$E60)^2+($C$11-R$9)^2))^2))/2)*(menu!$D$14)^2</f>
        <v>0.24109378151988037</v>
      </c>
      <c r="S60">
        <f>((1+40/SQRT(40^2+(SQRT(($B$11-$E60)^2+($C$11-S$9)^2))^2))/2)*(menu!$D$14)^2</f>
        <v>0.24157220528258774</v>
      </c>
      <c r="T60">
        <f>((1+40/SQRT(40^2+(SQRT(($B$11-$E60)^2+($C$11-T$9)^2))^2))/2)*(menu!$D$14)^2</f>
        <v>0.24205743689188566</v>
      </c>
      <c r="U60">
        <f>((1+40/SQRT(40^2+(SQRT(($B$11-$E60)^2+($C$11-U$9)^2))^2))/2)*(menu!$D$14)^2</f>
        <v>0.24254960295788194</v>
      </c>
      <c r="V60">
        <f>((1+40/SQRT(40^2+(SQRT(($B$11-$E60)^2+($C$11-V$9)^2))^2))/2)*(menu!$D$14)^2</f>
        <v>0.24304883249912804</v>
      </c>
      <c r="W60">
        <f>((1+40/SQRT(40^2+(SQRT(($B$11-$E60)^2+($C$11-W$9)^2))^2))/2)*(menu!$D$14)^2</f>
        <v>0.24355525695988514</v>
      </c>
      <c r="X60">
        <f>((1+40/SQRT(40^2+(SQRT(($B$11-$E60)^2+($C$11-X$9)^2))^2))/2)*(menu!$D$14)^2</f>
        <v>0.24406901022418079</v>
      </c>
      <c r="Y60">
        <f>((1+40/SQRT(40^2+(SQRT(($B$11-$E60)^2+($C$11-Y$9)^2))^2))/2)*(menu!$D$14)^2</f>
        <v>0.24459022862626542</v>
      </c>
      <c r="Z60">
        <f>((1+40/SQRT(40^2+(SQRT(($B$11-$E60)^2+($C$11-Z$9)^2))^2))/2)*(menu!$D$14)^2</f>
        <v>0.24511905095704337</v>
      </c>
      <c r="AA60">
        <f>((1+40/SQRT(40^2+(SQRT(($B$11-$E60)^2+($C$11-AA$9)^2))^2))/2)*(menu!$D$14)^2</f>
        <v>0.2456556184660155</v>
      </c>
      <c r="AB60">
        <f>((1+40/SQRT(40^2+(SQRT(($B$11-$E60)^2+($C$11-AB$9)^2))^2))/2)*(menu!$D$14)^2</f>
        <v>0.24620007485822881</v>
      </c>
      <c r="AC60">
        <f>((1+40/SQRT(40^2+(SQRT(($B$11-$E60)^2+($C$11-AC$9)^2))^2))/2)*(menu!$D$14)^2</f>
        <v>0.24675256628568376</v>
      </c>
      <c r="AD60">
        <f>((1+40/SQRT(40^2+(SQRT(($B$11-$E60)^2+($C$11-AD$9)^2))^2))/2)*(menu!$D$14)^2</f>
        <v>0.2473132413326023</v>
      </c>
      <c r="AE60">
        <f>((1+40/SQRT(40^2+(SQRT(($B$11-$E60)^2+($C$11-AE$9)^2))^2))/2)*(menu!$D$14)^2</f>
        <v>0.24788225099390856</v>
      </c>
      <c r="AF60">
        <f>((1+40/SQRT(40^2+(SQRT(($B$11-$E60)^2+($C$11-AF$9)^2))^2))/2)*(menu!$D$14)^2</f>
        <v>0.24845974864621553</v>
      </c>
      <c r="AG60">
        <f>((1+40/SQRT(40^2+(SQRT(($B$11-$E60)^2+($C$11-AG$9)^2))^2))/2)*(menu!$D$14)^2</f>
        <v>0.24904589001055485</v>
      </c>
      <c r="AH60">
        <f>((1+40/SQRT(40^2+(SQRT(($B$11-$E60)^2+($C$11-AH$9)^2))^2))/2)*(menu!$D$14)^2</f>
        <v>0.24964083310601801</v>
      </c>
      <c r="AI60">
        <f>((1+40/SQRT(40^2+(SQRT(($B$11-$E60)^2+($C$11-AI$9)^2))^2))/2)*(menu!$D$14)^2</f>
        <v>0.25024473819340953</v>
      </c>
      <c r="AJ60">
        <f>((1+40/SQRT(40^2+(SQRT(($B$11-$E60)^2+($C$11-AJ$9)^2))^2))/2)*(menu!$D$14)^2</f>
        <v>0.25085776770793772</v>
      </c>
      <c r="AK60">
        <f>((1+40/SQRT(40^2+(SQRT(($B$11-$E60)^2+($C$11-AK$9)^2))^2))/2)*(menu!$D$14)^2</f>
        <v>0.25148008617988549</v>
      </c>
      <c r="AL60">
        <f>((1+40/SQRT(40^2+(SQRT(($B$11-$E60)^2+($C$11-AL$9)^2))^2))/2)*(menu!$D$14)^2</f>
        <v>0.25211186014212073</v>
      </c>
      <c r="AM60">
        <f>((1+40/SQRT(40^2+(SQRT(($B$11-$E60)^2+($C$11-AM$9)^2))^2))/2)*(menu!$D$14)^2</f>
        <v>0.25275325802320897</v>
      </c>
      <c r="AN60">
        <f>((1+40/SQRT(40^2+(SQRT(($B$11-$E60)^2+($C$11-AN$9)^2))^2))/2)*(menu!$D$14)^2</f>
        <v>0.25340445002479395</v>
      </c>
      <c r="AO60">
        <f>((1+40/SQRT(40^2+(SQRT(($B$11-$E60)^2+($C$11-AO$9)^2))^2))/2)*(menu!$D$14)^2</f>
        <v>0.25406560798180411</v>
      </c>
      <c r="AP60">
        <f>((1+40/SQRT(40^2+(SQRT(($B$11-$E60)^2+($C$11-AP$9)^2))^2))/2)*(menu!$D$14)^2</f>
        <v>0.25473690520393028</v>
      </c>
      <c r="AQ60">
        <f>((1+40/SQRT(40^2+(SQRT(($B$11-$E60)^2+($C$11-AQ$9)^2))^2))/2)*(menu!$D$14)^2</f>
        <v>0.25541851629669599</v>
      </c>
      <c r="AR60">
        <f>((1+40/SQRT(40^2+(SQRT(($B$11-$E60)^2+($C$11-AR$9)^2))^2))/2)*(menu!$D$14)^2</f>
        <v>0.25611061696031495</v>
      </c>
      <c r="AS60">
        <f>((1+40/SQRT(40^2+(SQRT(($B$11-$E60)^2+($C$11-AS$9)^2))^2))/2)*(menu!$D$14)^2</f>
        <v>0.256813383764392</v>
      </c>
      <c r="AT60">
        <f>((1+40/SQRT(40^2+(SQRT(($B$11-$E60)^2+($C$11-AT$9)^2))^2))/2)*(menu!$D$14)^2</f>
        <v>0.25752699389637579</v>
      </c>
      <c r="AU60">
        <f>((1+40/SQRT(40^2+(SQRT(($B$11-$E60)^2+($C$11-AU$9)^2))^2))/2)*(menu!$D$14)^2</f>
        <v>0.2582516248815202</v>
      </c>
      <c r="AV60">
        <f>((1+40/SQRT(40^2+(SQRT(($B$11-$E60)^2+($C$11-AV$9)^2))^2))/2)*(menu!$D$14)^2</f>
        <v>0.25898745427194431</v>
      </c>
      <c r="AW60">
        <f>((1+40/SQRT(40^2+(SQRT(($B$11-$E60)^2+($C$11-AW$9)^2))^2))/2)*(menu!$D$14)^2</f>
        <v>0.2597346593022114</v>
      </c>
      <c r="AX60">
        <f>((1+40/SQRT(40^2+(SQRT(($B$11-$E60)^2+($C$11-AX$9)^2))^2))/2)*(menu!$D$14)^2</f>
        <v>0.26049341650866448</v>
      </c>
      <c r="AY60">
        <f>((1+40/SQRT(40^2+(SQRT(($B$11-$E60)^2+($C$11-AY$9)^2))^2))/2)*(menu!$D$14)^2</f>
        <v>0.26126390130956639</v>
      </c>
      <c r="AZ60">
        <f>((1+40/SQRT(40^2+(SQRT(($B$11-$E60)^2+($C$11-AZ$9)^2))^2))/2)*(menu!$D$14)^2</f>
        <v>0.26204628754289544</v>
      </c>
      <c r="BA60">
        <f>((1+40/SQRT(40^2+(SQRT(($B$11-$E60)^2+($C$11-BA$9)^2))^2))/2)*(menu!$D$14)^2</f>
        <v>0.26284074695843973</v>
      </c>
      <c r="BB60">
        <f>((1+40/SQRT(40^2+(SQRT(($B$11-$E60)^2+($C$11-BB$9)^2))^2))/2)*(menu!$D$14)^2</f>
        <v>0.26364744866062267</v>
      </c>
      <c r="BC60">
        <f>((1+40/SQRT(40^2+(SQRT(($B$11-$E60)^2+($C$11-BC$9)^2))^2))/2)*(menu!$D$14)^2</f>
        <v>0.26446655849827017</v>
      </c>
      <c r="BD60">
        <f>((1+40/SQRT(40^2+(SQRT(($B$11-$E60)^2+($C$11-BD$9)^2))^2))/2)*(menu!$D$14)^2</f>
        <v>0.26529823839730932</v>
      </c>
    </row>
    <row r="62" spans="5:56" x14ac:dyDescent="0.45">
      <c r="F62" s="12" t="s">
        <v>16</v>
      </c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</row>
    <row r="63" spans="5:56" x14ac:dyDescent="0.45"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</row>
    <row r="64" spans="5:56" x14ac:dyDescent="0.45"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</row>
    <row r="65" spans="6:45" x14ac:dyDescent="0.45"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</row>
    <row r="66" spans="6:45" x14ac:dyDescent="0.45"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</row>
    <row r="67" spans="6:45" x14ac:dyDescent="0.45"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</row>
  </sheetData>
  <mergeCells count="1">
    <mergeCell ref="F62:AS67"/>
  </mergeCells>
  <conditionalFormatting sqref="F10:BD6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8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</sheetPr>
  <dimension ref="A1:BD67"/>
  <sheetViews>
    <sheetView zoomScale="40" zoomScaleNormal="40" workbookViewId="0">
      <selection activeCell="F10" sqref="F10"/>
    </sheetView>
  </sheetViews>
  <sheetFormatPr defaultRowHeight="14.25" x14ac:dyDescent="0.45"/>
  <cols>
    <col min="17" max="17" width="13.265625" customWidth="1"/>
  </cols>
  <sheetData>
    <row r="1" spans="1:56" x14ac:dyDescent="0.45">
      <c r="A1" t="s">
        <v>15</v>
      </c>
    </row>
    <row r="8" spans="1:56" x14ac:dyDescent="0.45">
      <c r="A8" t="s">
        <v>6</v>
      </c>
      <c r="F8" t="s">
        <v>2</v>
      </c>
    </row>
    <row r="9" spans="1:56" x14ac:dyDescent="0.45">
      <c r="E9" t="s">
        <v>3</v>
      </c>
      <c r="F9">
        <v>0</v>
      </c>
      <c r="G9">
        <f>1</f>
        <v>1</v>
      </c>
      <c r="H9">
        <f t="shared" ref="H9:BD9" si="0">G9+1</f>
        <v>2</v>
      </c>
      <c r="I9">
        <f t="shared" si="0"/>
        <v>3</v>
      </c>
      <c r="J9">
        <f t="shared" si="0"/>
        <v>4</v>
      </c>
      <c r="K9">
        <f t="shared" si="0"/>
        <v>5</v>
      </c>
      <c r="L9">
        <f t="shared" si="0"/>
        <v>6</v>
      </c>
      <c r="M9">
        <f t="shared" si="0"/>
        <v>7</v>
      </c>
      <c r="N9">
        <f t="shared" si="0"/>
        <v>8</v>
      </c>
      <c r="O9">
        <f t="shared" si="0"/>
        <v>9</v>
      </c>
      <c r="P9">
        <f t="shared" si="0"/>
        <v>10</v>
      </c>
      <c r="Q9">
        <f t="shared" si="0"/>
        <v>11</v>
      </c>
      <c r="R9">
        <f t="shared" si="0"/>
        <v>12</v>
      </c>
      <c r="S9">
        <f t="shared" si="0"/>
        <v>13</v>
      </c>
      <c r="T9">
        <f t="shared" si="0"/>
        <v>14</v>
      </c>
      <c r="U9">
        <f t="shared" si="0"/>
        <v>15</v>
      </c>
      <c r="V9">
        <f t="shared" si="0"/>
        <v>16</v>
      </c>
      <c r="W9">
        <f t="shared" si="0"/>
        <v>17</v>
      </c>
      <c r="X9">
        <f t="shared" si="0"/>
        <v>18</v>
      </c>
      <c r="Y9">
        <f t="shared" si="0"/>
        <v>19</v>
      </c>
      <c r="Z9">
        <f t="shared" si="0"/>
        <v>20</v>
      </c>
      <c r="AA9">
        <f t="shared" si="0"/>
        <v>21</v>
      </c>
      <c r="AB9">
        <f t="shared" si="0"/>
        <v>22</v>
      </c>
      <c r="AC9">
        <f t="shared" si="0"/>
        <v>23</v>
      </c>
      <c r="AD9">
        <f t="shared" si="0"/>
        <v>24</v>
      </c>
      <c r="AE9">
        <f t="shared" si="0"/>
        <v>25</v>
      </c>
      <c r="AF9">
        <f t="shared" si="0"/>
        <v>26</v>
      </c>
      <c r="AG9">
        <f t="shared" si="0"/>
        <v>27</v>
      </c>
      <c r="AH9">
        <f t="shared" si="0"/>
        <v>28</v>
      </c>
      <c r="AI9">
        <f t="shared" si="0"/>
        <v>29</v>
      </c>
      <c r="AJ9">
        <f t="shared" si="0"/>
        <v>30</v>
      </c>
      <c r="AK9">
        <f t="shared" si="0"/>
        <v>31</v>
      </c>
      <c r="AL9">
        <f t="shared" si="0"/>
        <v>32</v>
      </c>
      <c r="AM9">
        <f t="shared" si="0"/>
        <v>33</v>
      </c>
      <c r="AN9">
        <f t="shared" si="0"/>
        <v>34</v>
      </c>
      <c r="AO9">
        <f t="shared" si="0"/>
        <v>35</v>
      </c>
      <c r="AP9">
        <f t="shared" si="0"/>
        <v>36</v>
      </c>
      <c r="AQ9">
        <f t="shared" si="0"/>
        <v>37</v>
      </c>
      <c r="AR9">
        <f t="shared" si="0"/>
        <v>38</v>
      </c>
      <c r="AS9">
        <f t="shared" si="0"/>
        <v>39</v>
      </c>
      <c r="AT9">
        <f t="shared" si="0"/>
        <v>40</v>
      </c>
      <c r="AU9">
        <f t="shared" si="0"/>
        <v>41</v>
      </c>
      <c r="AV9">
        <f t="shared" si="0"/>
        <v>42</v>
      </c>
      <c r="AW9">
        <f t="shared" si="0"/>
        <v>43</v>
      </c>
      <c r="AX9">
        <f t="shared" si="0"/>
        <v>44</v>
      </c>
      <c r="AY9">
        <f t="shared" si="0"/>
        <v>45</v>
      </c>
      <c r="AZ9">
        <f t="shared" si="0"/>
        <v>46</v>
      </c>
      <c r="BA9">
        <f t="shared" si="0"/>
        <v>47</v>
      </c>
      <c r="BB9">
        <f t="shared" si="0"/>
        <v>48</v>
      </c>
      <c r="BC9">
        <f t="shared" si="0"/>
        <v>49</v>
      </c>
      <c r="BD9">
        <f t="shared" si="0"/>
        <v>50</v>
      </c>
    </row>
    <row r="10" spans="1:56" ht="35" customHeight="1" x14ac:dyDescent="0.45">
      <c r="A10" t="s">
        <v>8</v>
      </c>
      <c r="B10" t="s">
        <v>3</v>
      </c>
      <c r="C10" t="s">
        <v>2</v>
      </c>
      <c r="E10">
        <v>0</v>
      </c>
      <c r="F10">
        <f>((1+40/SQRT(40^2+(SQRT(($B$11-$E10)^2+($C$11-F$9)^2))^2))/2)*menu!$D$14</f>
        <v>0.54886840673530202</v>
      </c>
      <c r="G10">
        <f>((1+40/SQRT(40^2+(SQRT(($B$11-$E10)^2+($C$11-G$9)^2))^2))/2)*menu!$D$14</f>
        <v>0.54775204170460012</v>
      </c>
      <c r="H10">
        <f>((1+40/SQRT(40^2+(SQRT(($B$11-$E10)^2+($C$11-H$9)^2))^2))/2)*menu!$D$14</f>
        <v>0.54654642850764956</v>
      </c>
      <c r="I10">
        <f>((1+40/SQRT(40^2+(SQRT(($B$11-$E10)^2+($C$11-I$9)^2))^2))/2)*menu!$D$14</f>
        <v>0.54525573579398634</v>
      </c>
      <c r="J10">
        <f>((1+40/SQRT(40^2+(SQRT(($B$11-$E10)^2+($C$11-J$9)^2))^2))/2)*menu!$D$14</f>
        <v>0.543884304339877</v>
      </c>
      <c r="K10">
        <f>((1+40/SQRT(40^2+(SQRT(($B$11-$E10)^2+($C$11-K$9)^2))^2))/2)*menu!$D$14</f>
        <v>0.54243661069253057</v>
      </c>
      <c r="L10">
        <f>((1+40/SQRT(40^2+(SQRT(($B$11-$E10)^2+($C$11-L$9)^2))^2))/2)*menu!$D$14</f>
        <v>0.54091723154364724</v>
      </c>
      <c r="M10">
        <f>((1+40/SQRT(40^2+(SQRT(($B$11-$E10)^2+($C$11-M$9)^2))^2))/2)*menu!$D$14</f>
        <v>0.53933080929301525</v>
      </c>
      <c r="N10">
        <f>((1+40/SQRT(40^2+(SQRT(($B$11-$E10)^2+($C$11-N$9)^2))^2))/2)*menu!$D$14</f>
        <v>0.53768201920183922</v>
      </c>
      <c r="O10">
        <f>((1+40/SQRT(40^2+(SQRT(($B$11-$E10)^2+($C$11-O$9)^2))^2))/2)*menu!$D$14</f>
        <v>0.53597553847036872</v>
      </c>
      <c r="P10">
        <f>((1+40/SQRT(40^2+(SQRT(($B$11-$E10)^2+($C$11-P$9)^2))^2))/2)*menu!$D$14</f>
        <v>0.53421601750764791</v>
      </c>
      <c r="Q10">
        <f>((1+40/SQRT(40^2+(SQRT(($B$11-$E10)^2+($C$11-Q$9)^2))^2))/2)*menu!$D$14</f>
        <v>0.53240805359505927</v>
      </c>
      <c r="R10">
        <f>((1+40/SQRT(40^2+(SQRT(($B$11-$E10)^2+($C$11-R$9)^2))^2))/2)*menu!$D$14</f>
        <v>0.53055616708169395</v>
      </c>
      <c r="S10">
        <f>((1+40/SQRT(40^2+(SQRT(($B$11-$E10)^2+($C$11-S$9)^2))^2))/2)*menu!$D$14</f>
        <v>0.52866478019001184</v>
      </c>
      <c r="T10">
        <f>((1+40/SQRT(40^2+(SQRT(($B$11-$E10)^2+($C$11-T$9)^2))^2))/2)*menu!$D$14</f>
        <v>0.52673819845596692</v>
      </c>
      <c r="U10">
        <f>((1+40/SQRT(40^2+(SQRT(($B$11-$E10)^2+($C$11-U$9)^2))^2))/2)*menu!$D$14</f>
        <v>0.52478059477960648</v>
      </c>
      <c r="V10">
        <f>((1+40/SQRT(40^2+(SQRT(($B$11-$E10)^2+($C$11-V$9)^2))^2))/2)*menu!$D$14</f>
        <v>0.52279599602060367</v>
      </c>
      <c r="W10">
        <f>((1+40/SQRT(40^2+(SQRT(($B$11-$E10)^2+($C$11-W$9)^2))^2))/2)*menu!$D$14</f>
        <v>0.52078827203847566</v>
      </c>
      <c r="X10">
        <f>((1+40/SQRT(40^2+(SQRT(($B$11-$E10)^2+($C$11-X$9)^2))^2))/2)*menu!$D$14</f>
        <v>0.51876112704929178</v>
      </c>
      <c r="Y10">
        <f>((1+40/SQRT(40^2+(SQRT(($B$11-$E10)^2+($C$11-Y$9)^2))^2))/2)*menu!$D$14</f>
        <v>0.51671809314923089</v>
      </c>
      <c r="Z10">
        <f>((1+40/SQRT(40^2+(SQRT(($B$11-$E10)^2+($C$11-Z$9)^2))^2))/2)*menu!$D$14</f>
        <v>0.51466252583997973</v>
      </c>
      <c r="AA10">
        <f>((1+40/SQRT(40^2+(SQRT(($B$11-$E10)^2+($C$11-AA$9)^2))^2))/2)*menu!$D$14</f>
        <v>0.51259760138109356</v>
      </c>
      <c r="AB10">
        <f>((1+40/SQRT(40^2+(SQRT(($B$11-$E10)^2+($C$11-AB$9)^2))^2))/2)*menu!$D$14</f>
        <v>0.51052631578947361</v>
      </c>
      <c r="AC10">
        <f>((1+40/SQRT(40^2+(SQRT(($B$11-$E10)^2+($C$11-AC$9)^2))^2))/2)*menu!$D$14</f>
        <v>0.50845148530536033</v>
      </c>
      <c r="AD10">
        <f>((1+40/SQRT(40^2+(SQRT(($B$11-$E10)^2+($C$11-AD$9)^2))^2))/2)*menu!$D$14</f>
        <v>0.5063757481470329</v>
      </c>
      <c r="AE10">
        <f>((1+40/SQRT(40^2+(SQRT(($B$11-$E10)^2+($C$11-AE$9)^2))^2))/2)*menu!$D$14</f>
        <v>0.50430156738209964</v>
      </c>
      <c r="AF10">
        <f>((1+40/SQRT(40^2+(SQRT(($B$11-$E10)^2+($C$11-AF$9)^2))^2))/2)*menu!$D$14</f>
        <v>0.50223123475122011</v>
      </c>
      <c r="AG10">
        <f>((1+40/SQRT(40^2+(SQRT(($B$11-$E10)^2+($C$11-AG$9)^2))^2))/2)*menu!$D$14</f>
        <v>0.50016687528977444</v>
      </c>
      <c r="AH10">
        <f>((1+40/SQRT(40^2+(SQRT(($B$11-$E10)^2+($C$11-AH$9)^2))^2))/2)*menu!$D$14</f>
        <v>0.49811045260386339</v>
      </c>
      <c r="AI10">
        <f>((1+40/SQRT(40^2+(SQRT(($B$11-$E10)^2+($C$11-AI$9)^2))^2))/2)*menu!$D$14</f>
        <v>0.49606377466865159</v>
      </c>
      <c r="AJ10">
        <f>((1+40/SQRT(40^2+(SQRT(($B$11-$E10)^2+($C$11-AJ$9)^2))^2))/2)*menu!$D$14</f>
        <v>0.4940285000290664</v>
      </c>
      <c r="AK10">
        <f>((1+40/SQRT(40^2+(SQRT(($B$11-$E10)^2+($C$11-AK$9)^2))^2))/2)*menu!$D$14</f>
        <v>0.49200614429492767</v>
      </c>
      <c r="AL10">
        <f>((1+40/SQRT(40^2+(SQRT(($B$11-$E10)^2+($C$11-AL$9)^2))^2))/2)*menu!$D$14</f>
        <v>0.48999808683445223</v>
      </c>
      <c r="AM10">
        <f>((1+40/SQRT(40^2+(SQRT(($B$11-$E10)^2+($C$11-AM$9)^2))^2))/2)*menu!$D$14</f>
        <v>0.48800557758153695</v>
      </c>
      <c r="AN10">
        <f>((1+40/SQRT(40^2+(SQRT(($B$11-$E10)^2+($C$11-AN$9)^2))^2))/2)*menu!$D$14</f>
        <v>0.48602974388314502</v>
      </c>
      <c r="AO10">
        <f>((1+40/SQRT(40^2+(SQRT(($B$11-$E10)^2+($C$11-AO$9)^2))^2))/2)*menu!$D$14</f>
        <v>0.48407159732336891</v>
      </c>
      <c r="AP10">
        <f>((1+40/SQRT(40^2+(SQRT(($B$11-$E10)^2+($C$11-AP$9)^2))^2))/2)*menu!$D$14</f>
        <v>0.48213204047025993</v>
      </c>
      <c r="AQ10">
        <f>((1+40/SQRT(40^2+(SQRT(($B$11-$E10)^2+($C$11-AQ$9)^2))^2))/2)*menu!$D$14</f>
        <v>0.48021187350025962</v>
      </c>
      <c r="AR10">
        <f>((1+40/SQRT(40^2+(SQRT(($B$11-$E10)^2+($C$11-AR$9)^2))^2))/2)*menu!$D$14</f>
        <v>0.4783118006630116</v>
      </c>
      <c r="AS10">
        <f>((1+40/SQRT(40^2+(SQRT(($B$11-$E10)^2+($C$11-AS$9)^2))^2))/2)*menu!$D$14</f>
        <v>0.47643243655649231</v>
      </c>
      <c r="AT10">
        <f>((1+40/SQRT(40^2+(SQRT(($B$11-$E10)^2+($C$11-AT$9)^2))^2))/2)*menu!$D$14</f>
        <v>0.47457431218879392</v>
      </c>
      <c r="AU10">
        <f>((1+40/SQRT(40^2+(SQRT(($B$11-$E10)^2+($C$11-AU$9)^2))^2))/2)*menu!$D$14</f>
        <v>0.47273788080853785</v>
      </c>
      <c r="AV10">
        <f>((1+40/SQRT(40^2+(SQRT(($B$11-$E10)^2+($C$11-AV$9)^2))^2))/2)*menu!$D$14</f>
        <v>0.47092352349086403</v>
      </c>
      <c r="AW10">
        <f>((1+40/SQRT(40^2+(SQRT(($B$11-$E10)^2+($C$11-AW$9)^2))^2))/2)*menu!$D$14</f>
        <v>0.46913155447024324</v>
      </c>
      <c r="AX10">
        <f>((1+40/SQRT(40^2+(SQRT(($B$11-$E10)^2+($C$11-AX$9)^2))^2))/2)*menu!$D$14</f>
        <v>0.46736222621507117</v>
      </c>
      <c r="AY10">
        <f>((1+40/SQRT(40^2+(SQRT(($B$11-$E10)^2+($C$11-AY$9)^2))^2))/2)*menu!$D$14</f>
        <v>0.46561573424216501</v>
      </c>
      <c r="AZ10">
        <f>((1+40/SQRT(40^2+(SQRT(($B$11-$E10)^2+($C$11-AZ$9)^2))^2))/2)*menu!$D$14</f>
        <v>0.46389222167194605</v>
      </c>
      <c r="BA10">
        <f>((1+40/SQRT(40^2+(SQRT(($B$11-$E10)^2+($C$11-BA$9)^2))^2))/2)*menu!$D$14</f>
        <v>0.46219178352731233</v>
      </c>
      <c r="BB10">
        <f>((1+40/SQRT(40^2+(SQRT(($B$11-$E10)^2+($C$11-BB$9)^2))^2))/2)*menu!$D$14</f>
        <v>0.46051447078102559</v>
      </c>
      <c r="BC10">
        <f>((1+40/SQRT(40^2+(SQRT(($B$11-$E10)^2+($C$11-BC$9)^2))^2))/2)*menu!$D$14</f>
        <v>0.45886029415790752</v>
      </c>
      <c r="BD10">
        <f>((1+40/SQRT(40^2+(SQRT(($B$11-$E10)^2+($C$11-BD$9)^2))^2))/2)*menu!$D$14</f>
        <v>0.45722922769930041</v>
      </c>
    </row>
    <row r="11" spans="1:56" ht="35" customHeight="1" x14ac:dyDescent="0.45">
      <c r="A11" t="s">
        <v>9</v>
      </c>
      <c r="B11">
        <f>Lamp1!B11</f>
        <v>25</v>
      </c>
      <c r="C11">
        <f>Lamp1!C11+((-2)*Lamp1!C11)</f>
        <v>-10</v>
      </c>
      <c r="E11">
        <v>1</v>
      </c>
      <c r="F11">
        <f>((1+40/SQRT(40^2+(SQRT(($B$11-$E11)^2+($C$11-F$9)^2))^2))/2)*menu!$D$14</f>
        <v>0.55153308489019104</v>
      </c>
      <c r="G11">
        <f>((1+40/SQRT(40^2+(SQRT(($B$11-$E11)^2+($C$11-G$9)^2))^2))/2)*menu!$D$14</f>
        <v>0.55038064187350644</v>
      </c>
      <c r="H11">
        <f>((1+40/SQRT(40^2+(SQRT(($B$11-$E11)^2+($C$11-H$9)^2))^2))/2)*menu!$D$14</f>
        <v>0.54913643956121994</v>
      </c>
      <c r="I11">
        <f>((1+40/SQRT(40^2+(SQRT(($B$11-$E11)^2+($C$11-I$9)^2))^2))/2)*menu!$D$14</f>
        <v>0.5478048616693203</v>
      </c>
      <c r="J11">
        <f>((1+40/SQRT(40^2+(SQRT(($B$11-$E11)^2+($C$11-J$9)^2))^2))/2)*menu!$D$14</f>
        <v>0.54639046870595454</v>
      </c>
      <c r="K11">
        <f>((1+40/SQRT(40^2+(SQRT(($B$11-$E11)^2+($C$11-K$9)^2))^2))/2)*menu!$D$14</f>
        <v>0.54489795918367345</v>
      </c>
      <c r="L11">
        <f>((1+40/SQRT(40^2+(SQRT(($B$11-$E11)^2+($C$11-L$9)^2))^2))/2)*menu!$D$14</f>
        <v>0.54333213169614381</v>
      </c>
      <c r="M11">
        <f>((1+40/SQRT(40^2+(SQRT(($B$11-$E11)^2+($C$11-M$9)^2))^2))/2)*menu!$D$14</f>
        <v>0.54169784835322821</v>
      </c>
      <c r="N11">
        <f>((1+40/SQRT(40^2+(SQRT(($B$11-$E11)^2+($C$11-N$9)^2))^2))/2)*menu!$D$14</f>
        <v>0.54</v>
      </c>
      <c r="O11">
        <f>((1+40/SQRT(40^2+(SQRT(($B$11-$E11)^2+($C$11-O$9)^2))^2))/2)*menu!$D$14</f>
        <v>0.53824347357281255</v>
      </c>
      <c r="P11">
        <f>((1+40/SQRT(40^2+(SQRT(($B$11-$E11)^2+($C$11-P$9)^2))^2))/2)*menu!$D$14</f>
        <v>0.5364331218717302</v>
      </c>
      <c r="Q11">
        <f>((1+40/SQRT(40^2+(SQRT(($B$11-$E11)^2+($C$11-Q$9)^2))^2))/2)*menu!$D$14</f>
        <v>0.53457373595589441</v>
      </c>
      <c r="R11">
        <f>((1+40/SQRT(40^2+(SQRT(($B$11-$E11)^2+($C$11-R$9)^2))^2))/2)*menu!$D$14</f>
        <v>0.53267002029884436</v>
      </c>
      <c r="S11">
        <f>((1+40/SQRT(40^2+(SQRT(($B$11-$E11)^2+($C$11-S$9)^2))^2))/2)*menu!$D$14</f>
        <v>0.5307265707761184</v>
      </c>
      <c r="T11">
        <f>((1+40/SQRT(40^2+(SQRT(($B$11-$E11)^2+($C$11-T$9)^2))^2))/2)*menu!$D$14</f>
        <v>0.52874785549890702</v>
      </c>
      <c r="U11">
        <f>((1+40/SQRT(40^2+(SQRT(($B$11-$E11)^2+($C$11-U$9)^2))^2))/2)*menu!$D$14</f>
        <v>0.52673819845596692</v>
      </c>
      <c r="V11">
        <f>((1+40/SQRT(40^2+(SQRT(($B$11-$E11)^2+($C$11-V$9)^2))^2))/2)*menu!$D$14</f>
        <v>0.5247017658819414</v>
      </c>
      <c r="W11">
        <f>((1+40/SQRT(40^2+(SQRT(($B$11-$E11)^2+($C$11-W$9)^2))^2))/2)*menu!$D$14</f>
        <v>0.52264255523379322</v>
      </c>
      <c r="X11">
        <f>((1+40/SQRT(40^2+(SQRT(($B$11-$E11)^2+($C$11-X$9)^2))^2))/2)*menu!$D$14</f>
        <v>0.52056438662814231</v>
      </c>
      <c r="Y11">
        <f>((1+40/SQRT(40^2+(SQRT(($B$11-$E11)^2+($C$11-Y$9)^2))^2))/2)*menu!$D$14</f>
        <v>0.51847089657051837</v>
      </c>
      <c r="Z11">
        <f>((1+40/SQRT(40^2+(SQRT(($B$11-$E11)^2+($C$11-Z$9)^2))^2))/2)*menu!$D$14</f>
        <v>0.5163655337923857</v>
      </c>
      <c r="AA11">
        <f>((1+40/SQRT(40^2+(SQRT(($B$11-$E11)^2+($C$11-AA$9)^2))^2))/2)*menu!$D$14</f>
        <v>0.51425155700259528</v>
      </c>
      <c r="AB11">
        <f>((1+40/SQRT(40^2+(SQRT(($B$11-$E11)^2+($C$11-AB$9)^2))^2))/2)*menu!$D$14</f>
        <v>0.51213203435596422</v>
      </c>
      <c r="AC11">
        <f>((1+40/SQRT(40^2+(SQRT(($B$11-$E11)^2+($C$11-AC$9)^2))^2))/2)*menu!$D$14</f>
        <v>0.51000984444219277</v>
      </c>
      <c r="AD11">
        <f>((1+40/SQRT(40^2+(SQRT(($B$11-$E11)^2+($C$11-AD$9)^2))^2))/2)*menu!$D$14</f>
        <v>0.50788767860257111</v>
      </c>
      <c r="AE11">
        <f>((1+40/SQRT(40^2+(SQRT(($B$11-$E11)^2+($C$11-AE$9)^2))^2))/2)*menu!$D$14</f>
        <v>0.50576804438915612</v>
      </c>
      <c r="AF11">
        <f>((1+40/SQRT(40^2+(SQRT(($B$11-$E11)^2+($C$11-AF$9)^2))^2))/2)*menu!$D$14</f>
        <v>0.5036532699906392</v>
      </c>
      <c r="AG11">
        <f>((1+40/SQRT(40^2+(SQRT(($B$11-$E11)^2+($C$11-AG$9)^2))^2))/2)*menu!$D$14</f>
        <v>0.50154550946036713</v>
      </c>
      <c r="AH11">
        <f>((1+40/SQRT(40^2+(SQRT(($B$11-$E11)^2+($C$11-AH$9)^2))^2))/2)*menu!$D$14</f>
        <v>0.49944674859436006</v>
      </c>
      <c r="AI11">
        <f>((1+40/SQRT(40^2+(SQRT(($B$11-$E11)^2+($C$11-AI$9)^2))^2))/2)*menu!$D$14</f>
        <v>0.49735881132023052</v>
      </c>
      <c r="AJ11">
        <f>((1+40/SQRT(40^2+(SQRT(($B$11-$E11)^2+($C$11-AJ$9)^2))^2))/2)*menu!$D$14</f>
        <v>0.49528336647123583</v>
      </c>
      <c r="AK11">
        <f>((1+40/SQRT(40^2+(SQRT(($B$11-$E11)^2+($C$11-AK$9)^2))^2))/2)*menu!$D$14</f>
        <v>0.49322193483296944</v>
      </c>
      <c r="AL11">
        <f>((1+40/SQRT(40^2+(SQRT(($B$11-$E11)^2+($C$11-AL$9)^2))^2))/2)*menu!$D$14</f>
        <v>0.49117589636314979</v>
      </c>
      <c r="AM11">
        <f>((1+40/SQRT(40^2+(SQRT(($B$11-$E11)^2+($C$11-AM$9)^2))^2))/2)*menu!$D$14</f>
        <v>0.48914649749738415</v>
      </c>
      <c r="AN11">
        <f>((1+40/SQRT(40^2+(SQRT(($B$11-$E11)^2+($C$11-AN$9)^2))^2))/2)*menu!$D$14</f>
        <v>0.48713485846554155</v>
      </c>
      <c r="AO11">
        <f>((1+40/SQRT(40^2+(SQRT(($B$11-$E11)^2+($C$11-AO$9)^2))^2))/2)*menu!$D$14</f>
        <v>0.4851419805543305</v>
      </c>
      <c r="AP11">
        <f>((1+40/SQRT(40^2+(SQRT(($B$11-$E11)^2+($C$11-AP$9)^2))^2))/2)*menu!$D$14</f>
        <v>0.48316875326179903</v>
      </c>
      <c r="AQ11">
        <f>((1+40/SQRT(40^2+(SQRT(($B$11-$E11)^2+($C$11-AQ$9)^2))^2))/2)*menu!$D$14</f>
        <v>0.48121596129871802</v>
      </c>
      <c r="AR11">
        <f>((1+40/SQRT(40^2+(SQRT(($B$11-$E11)^2+($C$11-AR$9)^2))^2))/2)*menu!$D$14</f>
        <v>0.47928429140015905</v>
      </c>
      <c r="AS11">
        <f>((1+40/SQRT(40^2+(SQRT(($B$11-$E11)^2+($C$11-AS$9)^2))^2))/2)*menu!$D$14</f>
        <v>0.47737433891806347</v>
      </c>
      <c r="AT11">
        <f>((1+40/SQRT(40^2+(SQRT(($B$11-$E11)^2+($C$11-AT$9)^2))^2))/2)*menu!$D$14</f>
        <v>0.47548661417223703</v>
      </c>
      <c r="AU11">
        <f>((1+40/SQRT(40^2+(SQRT(($B$11-$E11)^2+($C$11-AU$9)^2))^2))/2)*menu!$D$14</f>
        <v>0.47362154854304345</v>
      </c>
      <c r="AV11">
        <f>((1+40/SQRT(40^2+(SQRT(($B$11-$E11)^2+($C$11-AV$9)^2))^2))/2)*menu!$D$14</f>
        <v>0.47177950029416049</v>
      </c>
      <c r="AW11">
        <f>((1+40/SQRT(40^2+(SQRT(($B$11-$E11)^2+($C$11-AW$9)^2))^2))/2)*menu!$D$14</f>
        <v>0.46996076011815141</v>
      </c>
      <c r="AX11">
        <f>((1+40/SQRT(40^2+(SQRT(($B$11-$E11)^2+($C$11-AX$9)^2))^2))/2)*menu!$D$14</f>
        <v>0.46816555640136315</v>
      </c>
      <c r="AY11">
        <f>((1+40/SQRT(40^2+(SQRT(($B$11-$E11)^2+($C$11-AY$9)^2))^2))/2)*menu!$D$14</f>
        <v>0.46639406020783192</v>
      </c>
      <c r="AZ11">
        <f>((1+40/SQRT(40^2+(SQRT(($B$11-$E11)^2+($C$11-AZ$9)^2))^2))/2)*menu!$D$14</f>
        <v>0.46464638998453545</v>
      </c>
      <c r="BA11">
        <f>((1+40/SQRT(40^2+(SQRT(($B$11-$E11)^2+($C$11-BA$9)^2))^2))/2)*menu!$D$14</f>
        <v>0.46292261599251128</v>
      </c>
      <c r="BB11">
        <f>((1+40/SQRT(40^2+(SQRT(($B$11-$E11)^2+($C$11-BB$9)^2))^2))/2)*menu!$D$14</f>
        <v>0.46122276447013766</v>
      </c>
      <c r="BC11">
        <f>((1+40/SQRT(40^2+(SQRT(($B$11-$E11)^2+($C$11-BC$9)^2))^2))/2)*menu!$D$14</f>
        <v>0.45954682153628085</v>
      </c>
      <c r="BD11">
        <f>((1+40/SQRT(40^2+(SQRT(($B$11-$E11)^2+($C$11-BD$9)^2))^2))/2)*menu!$D$14</f>
        <v>0.45789473684210519</v>
      </c>
    </row>
    <row r="12" spans="1:56" ht="35" customHeight="1" x14ac:dyDescent="0.45">
      <c r="E12">
        <v>2</v>
      </c>
      <c r="F12">
        <f>((1+40/SQRT(40^2+(SQRT(($B$11-$E12)^2+($C$11-F$9)^2))^2))/2)*menu!$D$14</f>
        <v>0.55417112536447644</v>
      </c>
      <c r="G12">
        <f>((1+40/SQRT(40^2+(SQRT(($B$11-$E12)^2+($C$11-G$9)^2))^2))/2)*menu!$D$14</f>
        <v>0.55298221281347038</v>
      </c>
      <c r="H12">
        <f>((1+40/SQRT(40^2+(SQRT(($B$11-$E12)^2+($C$11-H$9)^2))^2))/2)*menu!$D$14</f>
        <v>0.55169902207254307</v>
      </c>
      <c r="I12">
        <f>((1+40/SQRT(40^2+(SQRT(($B$11-$E12)^2+($C$11-I$9)^2))^2))/2)*menu!$D$14</f>
        <v>0.55032615799909934</v>
      </c>
      <c r="J12">
        <f>((1+40/SQRT(40^2+(SQRT(($B$11-$E12)^2+($C$11-J$9)^2))^2))/2)*menu!$D$14</f>
        <v>0.54886840673530202</v>
      </c>
      <c r="K12">
        <f>((1+40/SQRT(40^2+(SQRT(($B$11-$E12)^2+($C$11-K$9)^2))^2))/2)*menu!$D$14</f>
        <v>0.54733069438997184</v>
      </c>
      <c r="L12">
        <f>((1+40/SQRT(40^2+(SQRT(($B$11-$E12)^2+($C$11-L$9)^2))^2))/2)*menu!$D$14</f>
        <v>0.54571804673358038</v>
      </c>
      <c r="M12">
        <f>((1+40/SQRT(40^2+(SQRT(($B$11-$E12)^2+($C$11-M$9)^2))^2))/2)*menu!$D$14</f>
        <v>0.54403555043462515</v>
      </c>
      <c r="N12">
        <f>((1+40/SQRT(40^2+(SQRT(($B$11-$E12)^2+($C$11-N$9)^2))^2))/2)*menu!$D$14</f>
        <v>0.54228831628940477</v>
      </c>
      <c r="O12">
        <f>((1+40/SQRT(40^2+(SQRT(($B$11-$E12)^2+($C$11-O$9)^2))^2))/2)*menu!$D$14</f>
        <v>0.54048144481686067</v>
      </c>
      <c r="P12">
        <f>((1+40/SQRT(40^2+(SQRT(($B$11-$E12)^2+($C$11-P$9)^2))^2))/2)*menu!$D$14</f>
        <v>0.53861999450875742</v>
      </c>
      <c r="Q12">
        <f>((1+40/SQRT(40^2+(SQRT(($B$11-$E12)^2+($C$11-Q$9)^2))^2))/2)*menu!$D$14</f>
        <v>0.5367089529457415</v>
      </c>
      <c r="R12">
        <f>((1+40/SQRT(40^2+(SQRT(($B$11-$E12)^2+($C$11-R$9)^2))^2))/2)*menu!$D$14</f>
        <v>0.53475321091402173</v>
      </c>
      <c r="S12">
        <f>((1+40/SQRT(40^2+(SQRT(($B$11-$E12)^2+($C$11-S$9)^2))^2))/2)*menu!$D$14</f>
        <v>0.53275753958736327</v>
      </c>
      <c r="T12">
        <f>((1+40/SQRT(40^2+(SQRT(($B$11-$E12)^2+($C$11-T$9)^2))^2))/2)*menu!$D$14</f>
        <v>0.5307265707761184</v>
      </c>
      <c r="U12">
        <f>((1+40/SQRT(40^2+(SQRT(($B$11-$E12)^2+($C$11-U$9)^2))^2))/2)*menu!$D$14</f>
        <v>0.52866478019001184</v>
      </c>
      <c r="V12">
        <f>((1+40/SQRT(40^2+(SQRT(($B$11-$E12)^2+($C$11-V$9)^2))^2))/2)*menu!$D$14</f>
        <v>0.5265764736148083</v>
      </c>
      <c r="W12">
        <f>((1+40/SQRT(40^2+(SQRT(($B$11-$E12)^2+($C$11-W$9)^2))^2))/2)*menu!$D$14</f>
        <v>0.52446577586491794</v>
      </c>
      <c r="X12">
        <f>((1+40/SQRT(40^2+(SQRT(($B$11-$E12)^2+($C$11-X$9)^2))^2))/2)*menu!$D$14</f>
        <v>0.52233662234419986</v>
      </c>
      <c r="Y12">
        <f>((1+40/SQRT(40^2+(SQRT(($B$11-$E12)^2+($C$11-Y$9)^2))^2))/2)*menu!$D$14</f>
        <v>0.52019275302527201</v>
      </c>
      <c r="Z12">
        <f>((1+40/SQRT(40^2+(SQRT(($B$11-$E12)^2+($C$11-Z$9)^2))^2))/2)*menu!$D$14</f>
        <v>0.51803770864285792</v>
      </c>
      <c r="AA12">
        <f>((1+40/SQRT(40^2+(SQRT(($B$11-$E12)^2+($C$11-AA$9)^2))^2))/2)*menu!$D$14</f>
        <v>0.51587482888834635</v>
      </c>
      <c r="AB12">
        <f>((1+40/SQRT(40^2+(SQRT(($B$11-$E12)^2+($C$11-AB$9)^2))^2))/2)*menu!$D$14</f>
        <v>0.51370725238997461</v>
      </c>
      <c r="AC12">
        <f>((1+40/SQRT(40^2+(SQRT(($B$11-$E12)^2+($C$11-AC$9)^2))^2))/2)*menu!$D$14</f>
        <v>0.51153791826500183</v>
      </c>
      <c r="AD12">
        <f>((1+40/SQRT(40^2+(SQRT(($B$11-$E12)^2+($C$11-AD$9)^2))^2))/2)*menu!$D$14</f>
        <v>0.50936956903608543</v>
      </c>
      <c r="AE12">
        <f>((1+40/SQRT(40^2+(SQRT(($B$11-$E12)^2+($C$11-AE$9)^2))^2))/2)*menu!$D$14</f>
        <v>0.50720475471299109</v>
      </c>
      <c r="AF12">
        <f>((1+40/SQRT(40^2+(SQRT(($B$11-$E12)^2+($C$11-AF$9)^2))^2))/2)*menu!$D$14</f>
        <v>0.50504583785202262</v>
      </c>
      <c r="AG12">
        <f>((1+40/SQRT(40^2+(SQRT(($B$11-$E12)^2+($C$11-AG$9)^2))^2))/2)*menu!$D$14</f>
        <v>0.50289499941847327</v>
      </c>
      <c r="AH12">
        <f>((1+40/SQRT(40^2+(SQRT(($B$11-$E12)^2+($C$11-AH$9)^2))^2))/2)*menu!$D$14</f>
        <v>0.50075424529139823</v>
      </c>
      <c r="AI12">
        <f>((1+40/SQRT(40^2+(SQRT(($B$11-$E12)^2+($C$11-AI$9)^2))^2))/2)*menu!$D$14</f>
        <v>0.49862541326456827</v>
      </c>
      <c r="AJ12">
        <f>((1+40/SQRT(40^2+(SQRT(($B$11-$E12)^2+($C$11-AJ$9)^2))^2))/2)*menu!$D$14</f>
        <v>0.49651018041219019</v>
      </c>
      <c r="AK12">
        <f>((1+40/SQRT(40^2+(SQRT(($B$11-$E12)^2+($C$11-AK$9)^2))^2))/2)*menu!$D$14</f>
        <v>0.49441007070250031</v>
      </c>
      <c r="AL12">
        <f>((1+40/SQRT(40^2+(SQRT(($B$11-$E12)^2+($C$11-AL$9)^2))^2))/2)*menu!$D$14</f>
        <v>0.49232646275641201</v>
      </c>
      <c r="AM12">
        <f>((1+40/SQRT(40^2+(SQRT(($B$11-$E12)^2+($C$11-AM$9)^2))^2))/2)*menu!$D$14</f>
        <v>0.49026059766179758</v>
      </c>
      <c r="AN12">
        <f>((1+40/SQRT(40^2+(SQRT(($B$11-$E12)^2+($C$11-AN$9)^2))^2))/2)*menu!$D$14</f>
        <v>0.488213586766584</v>
      </c>
      <c r="AO12">
        <f>((1+40/SQRT(40^2+(SQRT(($B$11-$E12)^2+($C$11-AO$9)^2))^2))/2)*menu!$D$14</f>
        <v>0.4861864193855216</v>
      </c>
      <c r="AP12">
        <f>((1+40/SQRT(40^2+(SQRT(($B$11-$E12)^2+($C$11-AP$9)^2))^2))/2)*menu!$D$14</f>
        <v>0.48417997036621252</v>
      </c>
      <c r="AQ12">
        <f>((1+40/SQRT(40^2+(SQRT(($B$11-$E12)^2+($C$11-AQ$9)^2))^2))/2)*menu!$D$14</f>
        <v>0.48219500746971072</v>
      </c>
      <c r="AR12">
        <f>((1+40/SQRT(40^2+(SQRT(($B$11-$E12)^2+($C$11-AR$9)^2))^2))/2)*menu!$D$14</f>
        <v>0.48023219852976096</v>
      </c>
      <c r="AS12">
        <f>((1+40/SQRT(40^2+(SQRT(($B$11-$E12)^2+($C$11-AS$9)^2))^2))/2)*menu!$D$14</f>
        <v>0.47829211836253072</v>
      </c>
      <c r="AT12">
        <f>((1+40/SQRT(40^2+(SQRT(($B$11-$E12)^2+($C$11-AT$9)^2))^2))/2)*menu!$D$14</f>
        <v>0.47637525540556369</v>
      </c>
      <c r="AU12">
        <f>((1+40/SQRT(40^2+(SQRT(($B$11-$E12)^2+($C$11-AU$9)^2))^2))/2)*menu!$D$14</f>
        <v>0.47448201807069157</v>
      </c>
      <c r="AV12">
        <f>((1+40/SQRT(40^2+(SQRT(($B$11-$E12)^2+($C$11-AV$9)^2))^2))/2)*menu!$D$14</f>
        <v>0.47261274080084115</v>
      </c>
      <c r="AW12">
        <f>((1+40/SQRT(40^2+(SQRT(($B$11-$E12)^2+($C$11-AW$9)^2))^2))/2)*menu!$D$14</f>
        <v>0.47076768982513595</v>
      </c>
      <c r="AX12">
        <f>((1+40/SQRT(40^2+(SQRT(($B$11-$E12)^2+($C$11-AX$9)^2))^2))/2)*menu!$D$14</f>
        <v>0.46894706861047153</v>
      </c>
      <c r="AY12">
        <f>((1+40/SQRT(40^2+(SQRT(($B$11-$E12)^2+($C$11-AY$9)^2))^2))/2)*menu!$D$14</f>
        <v>0.46715102301092026</v>
      </c>
      <c r="AZ12">
        <f>((1+40/SQRT(40^2+(SQRT(($B$11-$E12)^2+($C$11-AZ$9)^2))^2))/2)*menu!$D$14</f>
        <v>0.46537964611894461</v>
      </c>
      <c r="BA12">
        <f>((1+40/SQRT(40^2+(SQRT(($B$11-$E12)^2+($C$11-BA$9)^2))^2))/2)*menu!$D$14</f>
        <v>0.46363298282453647</v>
      </c>
      <c r="BB12">
        <f>((1+40/SQRT(40^2+(SQRT(($B$11-$E12)^2+($C$11-BB$9)^2))^2))/2)*menu!$D$14</f>
        <v>0.46191103409011713</v>
      </c>
      <c r="BC12">
        <f>((1+40/SQRT(40^2+(SQRT(($B$11-$E12)^2+($C$11-BC$9)^2))^2))/2)*menu!$D$14</f>
        <v>0.46021376095036581</v>
      </c>
      <c r="BD12">
        <f>((1+40/SQRT(40^2+(SQRT(($B$11-$E12)^2+($C$11-BD$9)^2))^2))/2)*menu!$D$14</f>
        <v>0.45854108824716011</v>
      </c>
    </row>
    <row r="13" spans="1:56" ht="35" customHeight="1" x14ac:dyDescent="0.45">
      <c r="E13">
        <v>3</v>
      </c>
      <c r="F13">
        <f>((1+40/SQRT(40^2+(SQRT(($B$11-$E13)^2+($C$11-F$9)^2))^2))/2)*menu!$D$14</f>
        <v>0.55677629550654772</v>
      </c>
      <c r="G13">
        <f>((1+40/SQRT(40^2+(SQRT(($B$11-$E13)^2+($C$11-G$9)^2))^2))/2)*menu!$D$14</f>
        <v>0.55555062599997596</v>
      </c>
      <c r="H13">
        <f>((1+40/SQRT(40^2+(SQRT(($B$11-$E13)^2+($C$11-H$9)^2))^2))/2)*menu!$D$14</f>
        <v>0.55422815916422141</v>
      </c>
      <c r="I13">
        <f>((1+40/SQRT(40^2+(SQRT(($B$11-$E13)^2+($C$11-I$9)^2))^2))/2)*menu!$D$14</f>
        <v>0.55281372647256066</v>
      </c>
      <c r="J13">
        <f>((1+40/SQRT(40^2+(SQRT(($B$11-$E13)^2+($C$11-J$9)^2))^2))/2)*menu!$D$14</f>
        <v>0.55131234497501735</v>
      </c>
      <c r="K13">
        <f>((1+40/SQRT(40^2+(SQRT(($B$11-$E13)^2+($C$11-K$9)^2))^2))/2)*menu!$D$14</f>
        <v>0.54972917335783034</v>
      </c>
      <c r="L13">
        <f>((1+40/SQRT(40^2+(SQRT(($B$11-$E13)^2+($C$11-L$9)^2))^2))/2)*menu!$D$14</f>
        <v>0.54806946917841692</v>
      </c>
      <c r="M13">
        <f>((1+40/SQRT(40^2+(SQRT(($B$11-$E13)^2+($C$11-M$9)^2))^2))/2)*menu!$D$14</f>
        <v>0.54633854783956703</v>
      </c>
      <c r="N13">
        <f>((1+40/SQRT(40^2+(SQRT(($B$11-$E13)^2+($C$11-N$9)^2))^2))/2)*menu!$D$14</f>
        <v>0.54454174378176667</v>
      </c>
      <c r="O13">
        <f>((1+40/SQRT(40^2+(SQRT(($B$11-$E13)^2+($C$11-O$9)^2))^2))/2)*menu!$D$14</f>
        <v>0.54268437428370286</v>
      </c>
      <c r="P13">
        <f>((1+40/SQRT(40^2+(SQRT(($B$11-$E13)^2+($C$11-P$9)^2))^2))/2)*menu!$D$14</f>
        <v>0.54077170617153836</v>
      </c>
      <c r="Q13">
        <f>((1+40/SQRT(40^2+(SQRT(($B$11-$E13)^2+($C$11-Q$9)^2))^2))/2)*menu!$D$14</f>
        <v>0.5388089256503974</v>
      </c>
      <c r="R13">
        <f>((1+40/SQRT(40^2+(SQRT(($B$11-$E13)^2+($C$11-R$9)^2))^2))/2)*menu!$D$14</f>
        <v>0.53680111138915754</v>
      </c>
      <c r="S13">
        <f>((1+40/SQRT(40^2+(SQRT(($B$11-$E13)^2+($C$11-S$9)^2))^2))/2)*menu!$D$14</f>
        <v>0.53475321091402173</v>
      </c>
      <c r="T13">
        <f>((1+40/SQRT(40^2+(SQRT(($B$11-$E13)^2+($C$11-T$9)^2))^2))/2)*menu!$D$14</f>
        <v>0.53267002029884436</v>
      </c>
      <c r="U13">
        <f>((1+40/SQRT(40^2+(SQRT(($B$11-$E13)^2+($C$11-U$9)^2))^2))/2)*menu!$D$14</f>
        <v>0.53055616708169395</v>
      </c>
      <c r="V13">
        <f>((1+40/SQRT(40^2+(SQRT(($B$11-$E13)^2+($C$11-V$9)^2))^2))/2)*menu!$D$14</f>
        <v>0.5284160962880643</v>
      </c>
      <c r="W13">
        <f>((1+40/SQRT(40^2+(SQRT(($B$11-$E13)^2+($C$11-W$9)^2))^2))/2)*menu!$D$14</f>
        <v>0.52625405940151215</v>
      </c>
      <c r="X13">
        <f>((1+40/SQRT(40^2+(SQRT(($B$11-$E13)^2+($C$11-X$9)^2))^2))/2)*menu!$D$14</f>
        <v>0.52407410609198135</v>
      </c>
      <c r="Y13">
        <f>((1+40/SQRT(40^2+(SQRT(($B$11-$E13)^2+($C$11-Y$9)^2))^2))/2)*menu!$D$14</f>
        <v>0.52188007849009166</v>
      </c>
      <c r="Z13">
        <f>((1+40/SQRT(40^2+(SQRT(($B$11-$E13)^2+($C$11-Z$9)^2))^2))/2)*menu!$D$14</f>
        <v>0.51967560778146371</v>
      </c>
      <c r="AA13">
        <f>((1+40/SQRT(40^2+(SQRT(($B$11-$E13)^2+($C$11-AA$9)^2))^2))/2)*menu!$D$14</f>
        <v>0.5174641128878249</v>
      </c>
      <c r="AB13">
        <f>((1+40/SQRT(40^2+(SQRT(($B$11-$E13)^2+($C$11-AB$9)^2))^2))/2)*menu!$D$14</f>
        <v>0.51524880100025261</v>
      </c>
      <c r="AC13">
        <f>((1+40/SQRT(40^2+(SQRT(($B$11-$E13)^2+($C$11-AC$9)^2))^2))/2)*menu!$D$14</f>
        <v>0.51303266973349126</v>
      </c>
      <c r="AD13">
        <f>((1+40/SQRT(40^2+(SQRT(($B$11-$E13)^2+($C$11-AD$9)^2))^2))/2)*menu!$D$14</f>
        <v>0.51081851067789186</v>
      </c>
      <c r="AE13">
        <f>((1+40/SQRT(40^2+(SQRT(($B$11-$E13)^2+($C$11-AE$9)^2))^2))/2)*menu!$D$14</f>
        <v>0.50860891413627785</v>
      </c>
      <c r="AF13">
        <f>((1+40/SQRT(40^2+(SQRT(($B$11-$E13)^2+($C$11-AF$9)^2))^2))/2)*menu!$D$14</f>
        <v>0.50640627484613443</v>
      </c>
      <c r="AG13">
        <f>((1+40/SQRT(40^2+(SQRT(($B$11-$E13)^2+($C$11-AG$9)^2))^2))/2)*menu!$D$14</f>
        <v>0.50421279850222711</v>
      </c>
      <c r="AH13">
        <f>((1+40/SQRT(40^2+(SQRT(($B$11-$E13)^2+($C$11-AH$9)^2))^2))/2)*menu!$D$14</f>
        <v>0.5020305089104421</v>
      </c>
      <c r="AI13">
        <f>((1+40/SQRT(40^2+(SQRT(($B$11-$E13)^2+($C$11-AI$9)^2))^2))/2)*menu!$D$14</f>
        <v>0.49986125561979128</v>
      </c>
      <c r="AJ13">
        <f>((1+40/SQRT(40^2+(SQRT(($B$11-$E13)^2+($C$11-AJ$9)^2))^2))/2)*menu!$D$14</f>
        <v>0.49770672189568105</v>
      </c>
      <c r="AK13">
        <f>((1+40/SQRT(40^2+(SQRT(($B$11-$E13)^2+($C$11-AK$9)^2))^2))/2)*menu!$D$14</f>
        <v>0.49556843291336983</v>
      </c>
      <c r="AL13">
        <f>((1+40/SQRT(40^2+(SQRT(($B$11-$E13)^2+($C$11-AL$9)^2))^2))/2)*menu!$D$14</f>
        <v>0.49344776406574831</v>
      </c>
      <c r="AM13">
        <f>((1+40/SQRT(40^2+(SQRT(($B$11-$E13)^2+($C$11-AM$9)^2))^2))/2)*menu!$D$14</f>
        <v>0.49134594929397596</v>
      </c>
      <c r="AN13">
        <f>((1+40/SQRT(40^2+(SQRT(($B$11-$E13)^2+($C$11-AN$9)^2))^2))/2)*menu!$D$14</f>
        <v>0.48926408936295351</v>
      </c>
      <c r="AO13">
        <f>((1+40/SQRT(40^2+(SQRT(($B$11-$E13)^2+($C$11-AO$9)^2))^2))/2)*menu!$D$14</f>
        <v>0.48720316001601183</v>
      </c>
      <c r="AP13">
        <f>((1+40/SQRT(40^2+(SQRT(($B$11-$E13)^2+($C$11-AP$9)^2))^2))/2)*menu!$D$14</f>
        <v>0.48516401995451031</v>
      </c>
      <c r="AQ13">
        <f>((1+40/SQRT(40^2+(SQRT(($B$11-$E13)^2+($C$11-AQ$9)^2))^2))/2)*menu!$D$14</f>
        <v>0.48314741859825205</v>
      </c>
      <c r="AR13">
        <f>((1+40/SQRT(40^2+(SQRT(($B$11-$E13)^2+($C$11-AR$9)^2))^2))/2)*menu!$D$14</f>
        <v>0.48115400359175048</v>
      </c>
      <c r="AS13">
        <f>((1+40/SQRT(40^2+(SQRT(($B$11-$E13)^2+($C$11-AS$9)^2))^2))/2)*menu!$D$14</f>
        <v>0.47918432802946587</v>
      </c>
      <c r="AT13">
        <f>((1+40/SQRT(40^2+(SQRT(($B$11-$E13)^2+($C$11-AT$9)^2))^2))/2)*menu!$D$14</f>
        <v>0.47723885738021732</v>
      </c>
      <c r="AU13">
        <f>((1+40/SQRT(40^2+(SQRT(($B$11-$E13)^2+($C$11-AU$9)^2))^2))/2)*menu!$D$14</f>
        <v>0.47531797609713655</v>
      </c>
      <c r="AV13">
        <f>((1+40/SQRT(40^2+(SQRT(($B$11-$E13)^2+($C$11-AV$9)^2))^2))/2)*menu!$D$14</f>
        <v>0.47342199390482398</v>
      </c>
      <c r="AW13">
        <f>((1+40/SQRT(40^2+(SQRT(($B$11-$E13)^2+($C$11-AW$9)^2))^2))/2)*menu!$D$14</f>
        <v>0.47155115175987888</v>
      </c>
      <c r="AX13">
        <f>((1+40/SQRT(40^2+(SQRT(($B$11-$E13)^2+($C$11-AX$9)^2))^2))/2)*menu!$D$14</f>
        <v>0.4697056274847714</v>
      </c>
      <c r="AY13">
        <f>((1+40/SQRT(40^2+(SQRT(($B$11-$E13)^2+($C$11-AY$9)^2))^2))/2)*menu!$D$14</f>
        <v>0.4678855410781767</v>
      </c>
      <c r="AZ13">
        <f>((1+40/SQRT(40^2+(SQRT(($B$11-$E13)^2+($C$11-AZ$9)^2))^2))/2)*menu!$D$14</f>
        <v>0.46609095970747988</v>
      </c>
      <c r="BA13">
        <f>((1+40/SQRT(40^2+(SQRT(($B$11-$E13)^2+($C$11-BA$9)^2))^2))/2)*menu!$D$14</f>
        <v>0.46432190239123733</v>
      </c>
      <c r="BB13">
        <f>((1+40/SQRT(40^2+(SQRT(($B$11-$E13)^2+($C$11-BB$9)^2))^2))/2)*menu!$D$14</f>
        <v>0.46257834438102147</v>
      </c>
      <c r="BC13">
        <f>((1+40/SQRT(40^2+(SQRT(($B$11-$E13)^2+($C$11-BC$9)^2))^2))/2)*menu!$D$14</f>
        <v>0.4608602212533327</v>
      </c>
      <c r="BD13">
        <f>((1+40/SQRT(40^2+(SQRT(($B$11-$E13)^2+($C$11-BD$9)^2))^2))/2)*menu!$D$14</f>
        <v>0.45916743272318727</v>
      </c>
    </row>
    <row r="14" spans="1:56" ht="35" customHeight="1" x14ac:dyDescent="0.45">
      <c r="E14">
        <v>4</v>
      </c>
      <c r="F14">
        <f>((1+40/SQRT(40^2+(SQRT(($B$11-$E14)^2+($C$11-F$9)^2))^2))/2)*menu!$D$14</f>
        <v>0.559342033844206</v>
      </c>
      <c r="G14">
        <f>((1+40/SQRT(40^2+(SQRT(($B$11-$E14)^2+($C$11-G$9)^2))^2))/2)*menu!$D$14</f>
        <v>0.55807943617160405</v>
      </c>
      <c r="H14">
        <f>((1+40/SQRT(40^2+(SQRT(($B$11-$E14)^2+($C$11-H$9)^2))^2))/2)*menu!$D$14</f>
        <v>0.55671752990433487</v>
      </c>
      <c r="I14">
        <f>((1+40/SQRT(40^2+(SQRT(($B$11-$E14)^2+($C$11-I$9)^2))^2))/2)*menu!$D$14</f>
        <v>0.5552613778869101</v>
      </c>
      <c r="J14">
        <f>((1+40/SQRT(40^2+(SQRT(($B$11-$E14)^2+($C$11-J$9)^2))^2))/2)*menu!$D$14</f>
        <v>0.55371623260549951</v>
      </c>
      <c r="K14">
        <f>((1+40/SQRT(40^2+(SQRT(($B$11-$E14)^2+($C$11-K$9)^2))^2))/2)*menu!$D$14</f>
        <v>0.55208748954094056</v>
      </c>
      <c r="L14">
        <f>((1+40/SQRT(40^2+(SQRT(($B$11-$E14)^2+($C$11-L$9)^2))^2))/2)*menu!$D$14</f>
        <v>0.55038064187350644</v>
      </c>
      <c r="M14">
        <f>((1+40/SQRT(40^2+(SQRT(($B$11-$E14)^2+($C$11-M$9)^2))^2))/2)*menu!$D$14</f>
        <v>0.54860123713951248</v>
      </c>
      <c r="N14">
        <f>((1+40/SQRT(40^2+(SQRT(($B$11-$E14)^2+($C$11-N$9)^2))^2))/2)*menu!$D$14</f>
        <v>0.54675483634579947</v>
      </c>
      <c r="O14">
        <f>((1+40/SQRT(40^2+(SQRT(($B$11-$E14)^2+($C$11-O$9)^2))^2))/2)*menu!$D$14</f>
        <v>0.54484697595023168</v>
      </c>
      <c r="P14">
        <f>((1+40/SQRT(40^2+(SQRT(($B$11-$E14)^2+($C$11-P$9)^2))^2))/2)*menu!$D$14</f>
        <v>0.54288313301831626</v>
      </c>
      <c r="Q14">
        <f>((1+40/SQRT(40^2+(SQRT(($B$11-$E14)^2+($C$11-Q$9)^2))^2))/2)*menu!$D$14</f>
        <v>0.54086869377111002</v>
      </c>
      <c r="R14">
        <f>((1+40/SQRT(40^2+(SQRT(($B$11-$E14)^2+($C$11-R$9)^2))^2))/2)*menu!$D$14</f>
        <v>0.5388089256503974</v>
      </c>
      <c r="S14">
        <f>((1+40/SQRT(40^2+(SQRT(($B$11-$E14)^2+($C$11-S$9)^2))^2))/2)*menu!$D$14</f>
        <v>0.5367089529457415</v>
      </c>
      <c r="T14">
        <f>((1+40/SQRT(40^2+(SQRT(($B$11-$E14)^2+($C$11-T$9)^2))^2))/2)*menu!$D$14</f>
        <v>0.53457373595589441</v>
      </c>
      <c r="U14">
        <f>((1+40/SQRT(40^2+(SQRT(($B$11-$E14)^2+($C$11-U$9)^2))^2))/2)*menu!$D$14</f>
        <v>0.53240805359505927</v>
      </c>
      <c r="V14">
        <f>((1+40/SQRT(40^2+(SQRT(($B$11-$E14)^2+($C$11-V$9)^2))^2))/2)*menu!$D$14</f>
        <v>0.53021648930300447</v>
      </c>
      <c r="W14">
        <f>((1+40/SQRT(40^2+(SQRT(($B$11-$E14)^2+($C$11-W$9)^2))^2))/2)*menu!$D$14</f>
        <v>0.528003420076952</v>
      </c>
      <c r="X14">
        <f>((1+40/SQRT(40^2+(SQRT(($B$11-$E14)^2+($C$11-X$9)^2))^2))/2)*menu!$D$14</f>
        <v>0.52577300841206331</v>
      </c>
      <c r="Y14">
        <f>((1+40/SQRT(40^2+(SQRT(($B$11-$E14)^2+($C$11-Y$9)^2))^2))/2)*menu!$D$14</f>
        <v>0.52352919691552335</v>
      </c>
      <c r="Z14">
        <f>((1+40/SQRT(40^2+(SQRT(($B$11-$E14)^2+($C$11-Z$9)^2))^2))/2)*menu!$D$14</f>
        <v>0.52127570534576673</v>
      </c>
      <c r="AA14">
        <f>((1+40/SQRT(40^2+(SQRT(($B$11-$E14)^2+($C$11-AA$9)^2))^2))/2)*menu!$D$14</f>
        <v>0.51901602982229533</v>
      </c>
      <c r="AB14">
        <f>((1+40/SQRT(40^2+(SQRT(($B$11-$E14)^2+($C$11-AB$9)^2))^2))/2)*menu!$D$14</f>
        <v>0.51675344395170886</v>
      </c>
      <c r="AC14">
        <f>((1+40/SQRT(40^2+(SQRT(($B$11-$E14)^2+($C$11-AC$9)^2))^2))/2)*menu!$D$14</f>
        <v>0.51449100162094874</v>
      </c>
      <c r="AD14">
        <f>((1+40/SQRT(40^2+(SQRT(($B$11-$E14)^2+($C$11-AD$9)^2))^2))/2)*menu!$D$14</f>
        <v>0.51223154121829972</v>
      </c>
      <c r="AE14">
        <f>((1+40/SQRT(40^2+(SQRT(($B$11-$E14)^2+($C$11-AE$9)^2))^2))/2)*menu!$D$14</f>
        <v>0.50997769105542501</v>
      </c>
      <c r="AF14">
        <f>((1+40/SQRT(40^2+(SQRT(($B$11-$E14)^2+($C$11-AF$9)^2))^2))/2)*menu!$D$14</f>
        <v>0.50773187577876433</v>
      </c>
      <c r="AG14">
        <f>((1+40/SQRT(40^2+(SQRT(($B$11-$E14)^2+($C$11-AG$9)^2))^2))/2)*menu!$D$14</f>
        <v>0.50549632357522245</v>
      </c>
      <c r="AH14">
        <f>((1+40/SQRT(40^2+(SQRT(($B$11-$E14)^2+($C$11-AH$9)^2))^2))/2)*menu!$D$14</f>
        <v>0.50327307399454269</v>
      </c>
      <c r="AI14">
        <f>((1+40/SQRT(40^2+(SQRT(($B$11-$E14)^2+($C$11-AI$9)^2))^2))/2)*menu!$D$14</f>
        <v>0.5010639862285472</v>
      </c>
      <c r="AJ14">
        <f>((1+40/SQRT(40^2+(SQRT(($B$11-$E14)^2+($C$11-AJ$9)^2))^2))/2)*menu!$D$14</f>
        <v>0.49887074770507778</v>
      </c>
      <c r="AK14">
        <f>((1+40/SQRT(40^2+(SQRT(($B$11-$E14)^2+($C$11-AK$9)^2))^2))/2)*menu!$D$14</f>
        <v>0.49669488287161279</v>
      </c>
      <c r="AL14">
        <f>((1+40/SQRT(40^2+(SQRT(($B$11-$E14)^2+($C$11-AL$9)^2))^2))/2)*menu!$D$14</f>
        <v>0.49453776205991451</v>
      </c>
      <c r="AM14">
        <f>((1+40/SQRT(40^2+(SQRT(($B$11-$E14)^2+($C$11-AM$9)^2))^2))/2)*menu!$D$14</f>
        <v>0.49240061033845972</v>
      </c>
      <c r="AN14">
        <f>((1+40/SQRT(40^2+(SQRT(($B$11-$E14)^2+($C$11-AN$9)^2))^2))/2)*menu!$D$14</f>
        <v>0.49028451627370456</v>
      </c>
      <c r="AO14">
        <f>((1+40/SQRT(40^2+(SQRT(($B$11-$E14)^2+($C$11-AO$9)^2))^2))/2)*menu!$D$14</f>
        <v>0.48819044053434163</v>
      </c>
      <c r="AP14">
        <f>((1+40/SQRT(40^2+(SQRT(($B$11-$E14)^2+($C$11-AP$9)^2))^2))/2)*menu!$D$14</f>
        <v>0.48611922428460752</v>
      </c>
      <c r="AQ14">
        <f>((1+40/SQRT(40^2+(SQRT(($B$11-$E14)^2+($C$11-AQ$9)^2))^2))/2)*menu!$D$14</f>
        <v>0.48407159732336891</v>
      </c>
      <c r="AR14">
        <f>((1+40/SQRT(40^2+(SQRT(($B$11-$E14)^2+($C$11-AR$9)^2))^2))/2)*menu!$D$14</f>
        <v>0.48204818593521193</v>
      </c>
      <c r="AS14">
        <f>((1+40/SQRT(40^2+(SQRT(($B$11-$E14)^2+($C$11-AS$9)^2))^2))/2)*menu!$D$14</f>
        <v>0.48004952042811305</v>
      </c>
      <c r="AT14">
        <f>((1+40/SQRT(40^2+(SQRT(($B$11-$E14)^2+($C$11-AT$9)^2))^2))/2)*menu!$D$14</f>
        <v>0.47807604233955281</v>
      </c>
      <c r="AU14">
        <f>((1+40/SQRT(40^2+(SQRT(($B$11-$E14)^2+($C$11-AU$9)^2))^2))/2)*menu!$D$14</f>
        <v>0.47612811129922433</v>
      </c>
      <c r="AV14">
        <f>((1+40/SQRT(40^2+(SQRT(($B$11-$E14)^2+($C$11-AV$9)^2))^2))/2)*menu!$D$14</f>
        <v>0.47420601154186243</v>
      </c>
      <c r="AW14">
        <f>((1+40/SQRT(40^2+(SQRT(($B$11-$E14)^2+($C$11-AW$9)^2))^2))/2)*menu!$D$14</f>
        <v>0.4723099580682571</v>
      </c>
      <c r="AX14">
        <f>((1+40/SQRT(40^2+(SQRT(($B$11-$E14)^2+($C$11-AX$9)^2))^2))/2)*menu!$D$14</f>
        <v>0.47044010245631074</v>
      </c>
      <c r="AY14">
        <f>((1+40/SQRT(40^2+(SQRT(($B$11-$E14)^2+($C$11-AY$9)^2))^2))/2)*menu!$D$14</f>
        <v>0.46859653832711479</v>
      </c>
      <c r="AZ14">
        <f>((1+40/SQRT(40^2+(SQRT(($B$11-$E14)^2+($C$11-AZ$9)^2))^2))/2)*menu!$D$14</f>
        <v>0.46677930647355464</v>
      </c>
      <c r="BA14">
        <f>((1+40/SQRT(40^2+(SQRT(($B$11-$E14)^2+($C$11-BA$9)^2))^2))/2)*menu!$D$14</f>
        <v>0.4649883996609589</v>
      </c>
      <c r="BB14">
        <f>((1+40/SQRT(40^2+(SQRT(($B$11-$E14)^2+($C$11-BB$9)^2))^2))/2)*menu!$D$14</f>
        <v>0.46322376711086299</v>
      </c>
      <c r="BC14">
        <f>((1+40/SQRT(40^2+(SQRT(($B$11-$E14)^2+($C$11-BC$9)^2))^2))/2)*menu!$D$14</f>
        <v>0.46148531868012421</v>
      </c>
      <c r="BD14">
        <f>((1+40/SQRT(40^2+(SQRT(($B$11-$E14)^2+($C$11-BD$9)^2))^2))/2)*menu!$D$14</f>
        <v>0.45977292874845227</v>
      </c>
    </row>
    <row r="15" spans="1:56" ht="35" customHeight="1" x14ac:dyDescent="0.45">
      <c r="E15">
        <v>5</v>
      </c>
      <c r="F15">
        <f>((1+40/SQRT(40^2+(SQRT(($B$11-$E15)^2+($C$11-F$9)^2))^2))/2)*menu!$D$14</f>
        <v>0.56186146828319083</v>
      </c>
      <c r="G15">
        <f>((1+40/SQRT(40^2+(SQRT(($B$11-$E15)^2+($C$11-G$9)^2))^2))/2)*menu!$D$14</f>
        <v>0.56056189962476843</v>
      </c>
      <c r="H15">
        <f>((1+40/SQRT(40^2+(SQRT(($B$11-$E15)^2+($C$11-H$9)^2))^2))/2)*menu!$D$14</f>
        <v>0.55916052767440794</v>
      </c>
      <c r="I15">
        <f>((1+40/SQRT(40^2+(SQRT(($B$11-$E15)^2+($C$11-I$9)^2))^2))/2)*menu!$D$14</f>
        <v>0.55766265056033237</v>
      </c>
      <c r="J15">
        <f>((1+40/SQRT(40^2+(SQRT(($B$11-$E15)^2+($C$11-J$9)^2))^2))/2)*menu!$D$14</f>
        <v>0.55607375986579188</v>
      </c>
      <c r="K15">
        <f>((1+40/SQRT(40^2+(SQRT(($B$11-$E15)^2+($C$11-K$9)^2))^2))/2)*menu!$D$14</f>
        <v>0.55439949120152632</v>
      </c>
      <c r="L15">
        <f>((1+40/SQRT(40^2+(SQRT(($B$11-$E15)^2+($C$11-L$9)^2))^2))/2)*menu!$D$14</f>
        <v>0.5526455763199557</v>
      </c>
      <c r="M15">
        <f>((1+40/SQRT(40^2+(SQRT(($B$11-$E15)^2+($C$11-M$9)^2))^2))/2)*menu!$D$14</f>
        <v>0.5508177974082451</v>
      </c>
      <c r="N15">
        <f>((1+40/SQRT(40^2+(SQRT(($B$11-$E15)^2+($C$11-N$9)^2))^2))/2)*menu!$D$14</f>
        <v>0.5489219440935067</v>
      </c>
      <c r="O15">
        <f>((1+40/SQRT(40^2+(SQRT(($B$11-$E15)^2+($C$11-O$9)^2))^2))/2)*menu!$D$14</f>
        <v>0.54696377358589765</v>
      </c>
      <c r="P15">
        <f>((1+40/SQRT(40^2+(SQRT(($B$11-$E15)^2+($C$11-P$9)^2))^2))/2)*menu!$D$14</f>
        <v>0.54494897427831779</v>
      </c>
      <c r="Q15">
        <f>((1+40/SQRT(40^2+(SQRT(($B$11-$E15)^2+($C$11-Q$9)^2))^2))/2)*menu!$D$14</f>
        <v>0.54288313301831626</v>
      </c>
      <c r="R15">
        <f>((1+40/SQRT(40^2+(SQRT(($B$11-$E15)^2+($C$11-R$9)^2))^2))/2)*menu!$D$14</f>
        <v>0.54077170617153836</v>
      </c>
      <c r="S15">
        <f>((1+40/SQRT(40^2+(SQRT(($B$11-$E15)^2+($C$11-S$9)^2))^2))/2)*menu!$D$14</f>
        <v>0.53861999450875742</v>
      </c>
      <c r="T15">
        <f>((1+40/SQRT(40^2+(SQRT(($B$11-$E15)^2+($C$11-T$9)^2))^2))/2)*menu!$D$14</f>
        <v>0.5364331218717302</v>
      </c>
      <c r="U15">
        <f>((1+40/SQRT(40^2+(SQRT(($B$11-$E15)^2+($C$11-U$9)^2))^2))/2)*menu!$D$14</f>
        <v>0.53421601750764791</v>
      </c>
      <c r="V15">
        <f>((1+40/SQRT(40^2+(SQRT(($B$11-$E15)^2+($C$11-V$9)^2))^2))/2)*menu!$D$14</f>
        <v>0.5319734019081177</v>
      </c>
      <c r="W15">
        <f>((1+40/SQRT(40^2+(SQRT(($B$11-$E15)^2+($C$11-W$9)^2))^2))/2)*menu!$D$14</f>
        <v>0.52970977594621871</v>
      </c>
      <c r="X15">
        <f>((1+40/SQRT(40^2+(SQRT(($B$11-$E15)^2+($C$11-X$9)^2))^2))/2)*menu!$D$14</f>
        <v>0.52742941307367108</v>
      </c>
      <c r="Y15">
        <f>((1+40/SQRT(40^2+(SQRT(($B$11-$E15)^2+($C$11-Y$9)^2))^2))/2)*menu!$D$14</f>
        <v>0.52513635431867245</v>
      </c>
      <c r="Z15">
        <f>((1+40/SQRT(40^2+(SQRT(($B$11-$E15)^2+($C$11-Z$9)^2))^2))/2)*menu!$D$14</f>
        <v>0.52283440581246221</v>
      </c>
      <c r="AA15">
        <f>((1+40/SQRT(40^2+(SQRT(($B$11-$E15)^2+($C$11-AA$9)^2))^2))/2)*menu!$D$14</f>
        <v>0.52052713856798849</v>
      </c>
      <c r="AB15">
        <f>((1+40/SQRT(40^2+(SQRT(($B$11-$E15)^2+($C$11-AB$9)^2))^2))/2)*menu!$D$14</f>
        <v>0.51821789023599241</v>
      </c>
      <c r="AC15">
        <f>((1+40/SQRT(40^2+(SQRT(($B$11-$E15)^2+($C$11-AC$9)^2))^2))/2)*menu!$D$14</f>
        <v>0.51590976857116611</v>
      </c>
      <c r="AD15">
        <f>((1+40/SQRT(40^2+(SQRT(($B$11-$E15)^2+($C$11-AD$9)^2))^2))/2)*menu!$D$14</f>
        <v>0.5136056563526713</v>
      </c>
      <c r="AE15">
        <f>((1+40/SQRT(40^2+(SQRT(($B$11-$E15)^2+($C$11-AE$9)^2))^2))/2)*menu!$D$14</f>
        <v>0.5113082175181497</v>
      </c>
      <c r="AF15">
        <f>((1+40/SQRT(40^2+(SQRT(($B$11-$E15)^2+($C$11-AF$9)^2))^2))/2)*menu!$D$14</f>
        <v>0.50901990428748534</v>
      </c>
      <c r="AG15">
        <f>((1+40/SQRT(40^2+(SQRT(($B$11-$E15)^2+($C$11-AG$9)^2))^2))/2)*menu!$D$14</f>
        <v>0.50674296507115157</v>
      </c>
      <c r="AH15">
        <f>((1+40/SQRT(40^2+(SQRT(($B$11-$E15)^2+($C$11-AH$9)^2))^2))/2)*menu!$D$14</f>
        <v>0.50447945297729913</v>
      </c>
      <c r="AI15">
        <f>((1+40/SQRT(40^2+(SQRT(($B$11-$E15)^2+($C$11-AI$9)^2))^2))/2)*menu!$D$14</f>
        <v>0.50223123475122011</v>
      </c>
      <c r="AJ15">
        <f>((1+40/SQRT(40^2+(SQRT(($B$11-$E15)^2+($C$11-AJ$9)^2))^2))/2)*menu!$D$14</f>
        <v>0.49999999999999994</v>
      </c>
      <c r="AK15">
        <f>((1+40/SQRT(40^2+(SQRT(($B$11-$E15)^2+($C$11-AK$9)^2))^2))/2)*menu!$D$14</f>
        <v>0.49778727057365951</v>
      </c>
      <c r="AL15">
        <f>((1+40/SQRT(40^2+(SQRT(($B$11-$E15)^2+($C$11-AL$9)^2))^2))/2)*menu!$D$14</f>
        <v>0.4955944099916425</v>
      </c>
      <c r="AM15">
        <f>((1+40/SQRT(40^2+(SQRT(($B$11-$E15)^2+($C$11-AM$9)^2))^2))/2)*menu!$D$14</f>
        <v>0.49342263281990462</v>
      </c>
      <c r="AN15">
        <f>((1+40/SQRT(40^2+(SQRT(($B$11-$E15)^2+($C$11-AN$9)^2))^2))/2)*menu!$D$14</f>
        <v>0.49127301391900147</v>
      </c>
      <c r="AO15">
        <f>((1+40/SQRT(40^2+(SQRT(($B$11-$E15)^2+($C$11-AO$9)^2))^2))/2)*menu!$D$14</f>
        <v>0.48914649749738415</v>
      </c>
      <c r="AP15">
        <f>((1+40/SQRT(40^2+(SQRT(($B$11-$E15)^2+($C$11-AP$9)^2))^2))/2)*menu!$D$14</f>
        <v>0.48704390591656488</v>
      </c>
      <c r="AQ15">
        <f>((1+40/SQRT(40^2+(SQRT(($B$11-$E15)^2+($C$11-AQ$9)^2))^2))/2)*menu!$D$14</f>
        <v>0.48496594820594258</v>
      </c>
      <c r="AR15">
        <f>((1+40/SQRT(40^2+(SQRT(($B$11-$E15)^2+($C$11-AR$9)^2))^2))/2)*menu!$D$14</f>
        <v>0.48291322825490768</v>
      </c>
      <c r="AS15">
        <f>((1+40/SQRT(40^2+(SQRT(($B$11-$E15)^2+($C$11-AS$9)^2))^2))/2)*menu!$D$14</f>
        <v>0.48088625265845386</v>
      </c>
      <c r="AT15">
        <f>((1+40/SQRT(40^2+(SQRT(($B$11-$E15)^2+($C$11-AT$9)^2))^2))/2)*menu!$D$14</f>
        <v>0.47888543819998314</v>
      </c>
      <c r="AU15">
        <f>((1+40/SQRT(40^2+(SQRT(($B$11-$E15)^2+($C$11-AU$9)^2))^2))/2)*menu!$D$14</f>
        <v>0.47691111896139049</v>
      </c>
      <c r="AV15">
        <f>((1+40/SQRT(40^2+(SQRT(($B$11-$E15)^2+($C$11-AV$9)^2))^2))/2)*menu!$D$14</f>
        <v>0.47496355305594123</v>
      </c>
      <c r="AW15">
        <f>((1+40/SQRT(40^2+(SQRT(($B$11-$E15)^2+($C$11-AW$9)^2))^2))/2)*menu!$D$14</f>
        <v>0.47304292898401301</v>
      </c>
      <c r="AX15">
        <f>((1+40/SQRT(40^2+(SQRT(($B$11-$E15)^2+($C$11-AX$9)^2))^2))/2)*menu!$D$14</f>
        <v>0.47114937161553883</v>
      </c>
      <c r="AY15">
        <f>((1+40/SQRT(40^2+(SQRT(($B$11-$E15)^2+($C$11-AY$9)^2))^2))/2)*menu!$D$14</f>
        <v>0.46928294780606356</v>
      </c>
      <c r="AZ15">
        <f>((1+40/SQRT(40^2+(SQRT(($B$11-$E15)^2+($C$11-AZ$9)^2))^2))/2)*menu!$D$14</f>
        <v>0.46744367165578427</v>
      </c>
      <c r="BA15">
        <f>((1+40/SQRT(40^2+(SQRT(($B$11-$E15)^2+($C$11-BA$9)^2))^2))/2)*menu!$D$14</f>
        <v>0.46563150942286868</v>
      </c>
      <c r="BB15">
        <f>((1+40/SQRT(40^2+(SQRT(($B$11-$E15)^2+($C$11-BB$9)^2))^2))/2)*menu!$D$14</f>
        <v>0.46384638410380807</v>
      </c>
      <c r="BC15">
        <f>((1+40/SQRT(40^2+(SQRT(($B$11-$E15)^2+($C$11-BC$9)^2))^2))/2)*menu!$D$14</f>
        <v>0.46208817969462157</v>
      </c>
      <c r="BD15">
        <f>((1+40/SQRT(40^2+(SQRT(($B$11-$E15)^2+($C$11-BD$9)^2))^2))/2)*menu!$D$14</f>
        <v>0.46035674514745462</v>
      </c>
    </row>
    <row r="16" spans="1:56" ht="35" customHeight="1" x14ac:dyDescent="0.45">
      <c r="E16">
        <v>6</v>
      </c>
      <c r="F16">
        <f>((1+40/SQRT(40^2+(SQRT(($B$11-$E16)^2+($C$11-F$9)^2))^2))/2)*menu!$D$14</f>
        <v>0.56432744018203584</v>
      </c>
      <c r="G16">
        <f>((1+40/SQRT(40^2+(SQRT(($B$11-$E16)^2+($C$11-G$9)^2))^2))/2)*menu!$D$14</f>
        <v>0.56299099819135068</v>
      </c>
      <c r="H16">
        <f>((1+40/SQRT(40^2+(SQRT(($B$11-$E16)^2+($C$11-H$9)^2))^2))/2)*menu!$D$14</f>
        <v>0.56155028401606377</v>
      </c>
      <c r="I16">
        <f>((1+40/SQRT(40^2+(SQRT(($B$11-$E16)^2+($C$11-I$9)^2))^2))/2)*menu!$D$14</f>
        <v>0.5600108340104637</v>
      </c>
      <c r="J16">
        <f>((1+40/SQRT(40^2+(SQRT(($B$11-$E16)^2+($C$11-J$9)^2))^2))/2)*menu!$D$14</f>
        <v>0.5583783815239638</v>
      </c>
      <c r="K16">
        <f>((1+40/SQRT(40^2+(SQRT(($B$11-$E16)^2+($C$11-K$9)^2))^2))/2)*menu!$D$14</f>
        <v>0.55665880463079875</v>
      </c>
      <c r="L16">
        <f>((1+40/SQRT(40^2+(SQRT(($B$11-$E16)^2+($C$11-L$9)^2))^2))/2)*menu!$D$14</f>
        <v>0.55485807560473177</v>
      </c>
      <c r="M16">
        <f>((1+40/SQRT(40^2+(SQRT(($B$11-$E16)^2+($C$11-M$9)^2))^2))/2)*menu!$D$14</f>
        <v>0.55298221281347038</v>
      </c>
      <c r="N16">
        <f>((1+40/SQRT(40^2+(SQRT(($B$11-$E16)^2+($C$11-N$9)^2))^2))/2)*menu!$D$14</f>
        <v>0.55103723559318241</v>
      </c>
      <c r="O16">
        <f>((1+40/SQRT(40^2+(SQRT(($B$11-$E16)^2+($C$11-O$9)^2))^2))/2)*menu!$D$14</f>
        <v>0.5490291225458761</v>
      </c>
      <c r="P16">
        <f>((1+40/SQRT(40^2+(SQRT(($B$11-$E16)^2+($C$11-P$9)^2))^2))/2)*menu!$D$14</f>
        <v>0.54696377358589765</v>
      </c>
      <c r="Q16">
        <f>((1+40/SQRT(40^2+(SQRT(($B$11-$E16)^2+($C$11-Q$9)^2))^2))/2)*menu!$D$14</f>
        <v>0.54484697595023168</v>
      </c>
      <c r="R16">
        <f>((1+40/SQRT(40^2+(SQRT(($B$11-$E16)^2+($C$11-R$9)^2))^2))/2)*menu!$D$14</f>
        <v>0.54268437428370286</v>
      </c>
      <c r="S16">
        <f>((1+40/SQRT(40^2+(SQRT(($B$11-$E16)^2+($C$11-S$9)^2))^2))/2)*menu!$D$14</f>
        <v>0.54048144481686067</v>
      </c>
      <c r="T16">
        <f>((1+40/SQRT(40^2+(SQRT(($B$11-$E16)^2+($C$11-T$9)^2))^2))/2)*menu!$D$14</f>
        <v>0.53824347357281255</v>
      </c>
      <c r="U16">
        <f>((1+40/SQRT(40^2+(SQRT(($B$11-$E16)^2+($C$11-U$9)^2))^2))/2)*menu!$D$14</f>
        <v>0.53597553847036872</v>
      </c>
      <c r="V16">
        <f>((1+40/SQRT(40^2+(SQRT(($B$11-$E16)^2+($C$11-V$9)^2))^2))/2)*menu!$D$14</f>
        <v>0.53368249513479438</v>
      </c>
      <c r="W16">
        <f>((1+40/SQRT(40^2+(SQRT(($B$11-$E16)^2+($C$11-W$9)^2))^2))/2)*menu!$D$14</f>
        <v>0.53136896618390972</v>
      </c>
      <c r="X16">
        <f>((1+40/SQRT(40^2+(SQRT(($B$11-$E16)^2+($C$11-X$9)^2))^2))/2)*menu!$D$14</f>
        <v>0.52903933372554723</v>
      </c>
      <c r="Y16">
        <f>((1+40/SQRT(40^2+(SQRT(($B$11-$E16)^2+($C$11-Y$9)^2))^2))/2)*menu!$D$14</f>
        <v>0.52669773478143123</v>
      </c>
      <c r="Z16">
        <f>((1+40/SQRT(40^2+(SQRT(($B$11-$E16)^2+($C$11-Z$9)^2))^2))/2)*menu!$D$14</f>
        <v>0.52434805934120376</v>
      </c>
      <c r="AA16">
        <f>((1+40/SQRT(40^2+(SQRT(($B$11-$E16)^2+($C$11-AA$9)^2))^2))/2)*menu!$D$14</f>
        <v>0.52199395074726207</v>
      </c>
      <c r="AB16">
        <f>((1+40/SQRT(40^2+(SQRT(($B$11-$E16)^2+($C$11-AB$9)^2))^2))/2)*menu!$D$14</f>
        <v>0.51963880811493846</v>
      </c>
      <c r="AC16">
        <f>((1+40/SQRT(40^2+(SQRT(($B$11-$E16)^2+($C$11-AC$9)^2))^2))/2)*menu!$D$14</f>
        <v>0.51728579050204437</v>
      </c>
      <c r="AD16">
        <f>((1+40/SQRT(40^2+(SQRT(($B$11-$E16)^2+($C$11-AD$9)^2))^2))/2)*menu!$D$14</f>
        <v>0.51493782255565523</v>
      </c>
      <c r="AE16">
        <f>((1+40/SQRT(40^2+(SQRT(($B$11-$E16)^2+($C$11-AE$9)^2))^2))/2)*menu!$D$14</f>
        <v>0.51259760138109356</v>
      </c>
      <c r="AF16">
        <f>((1+40/SQRT(40^2+(SQRT(($B$11-$E16)^2+($C$11-AF$9)^2))^2))/2)*menu!$D$14</f>
        <v>0.51026760439737584</v>
      </c>
      <c r="AG16">
        <f>((1+40/SQRT(40^2+(SQRT(($B$11-$E16)^2+($C$11-AG$9)^2))^2))/2)*menu!$D$14</f>
        <v>0.50795009796401458</v>
      </c>
      <c r="AH16">
        <f>((1+40/SQRT(40^2+(SQRT(($B$11-$E16)^2+($C$11-AH$9)^2))^2))/2)*menu!$D$14</f>
        <v>0.50564714658530618</v>
      </c>
      <c r="AI16">
        <f>((1+40/SQRT(40^2+(SQRT(($B$11-$E16)^2+($C$11-AI$9)^2))^2))/2)*menu!$D$14</f>
        <v>0.50336062251945224</v>
      </c>
      <c r="AJ16">
        <f>((1+40/SQRT(40^2+(SQRT(($B$11-$E16)^2+($C$11-AJ$9)^2))^2))/2)*menu!$D$14</f>
        <v>0.50109221564058226</v>
      </c>
      <c r="AK16">
        <f>((1+40/SQRT(40^2+(SQRT(($B$11-$E16)^2+($C$11-AK$9)^2))^2))/2)*menu!$D$14</f>
        <v>0.49884344342160936</v>
      </c>
      <c r="AL16">
        <f>((1+40/SQRT(40^2+(SQRT(($B$11-$E16)^2+($C$11-AL$9)^2))^2))/2)*menu!$D$14</f>
        <v>0.49661566092456966</v>
      </c>
      <c r="AM16">
        <f>((1+40/SQRT(40^2+(SQRT(($B$11-$E16)^2+($C$11-AM$9)^2))^2))/2)*menu!$D$14</f>
        <v>0.49441007070250031</v>
      </c>
      <c r="AN16">
        <f>((1+40/SQRT(40^2+(SQRT(($B$11-$E16)^2+($C$11-AN$9)^2))^2))/2)*menu!$D$14</f>
        <v>0.49222773253288504</v>
      </c>
      <c r="AO16">
        <f>((1+40/SQRT(40^2+(SQRT(($B$11-$E16)^2+($C$11-AO$9)^2))^2))/2)*menu!$D$14</f>
        <v>0.49006957291718534</v>
      </c>
      <c r="AP16">
        <f>((1+40/SQRT(40^2+(SQRT(($B$11-$E16)^2+($C$11-AP$9)^2))^2))/2)*menu!$D$14</f>
        <v>0.48793639429397578</v>
      </c>
      <c r="AQ16">
        <f>((1+40/SQRT(40^2+(SQRT(($B$11-$E16)^2+($C$11-AQ$9)^2))^2))/2)*menu!$D$14</f>
        <v>0.48582888392475321</v>
      </c>
      <c r="AR16">
        <f>((1+40/SQRT(40^2+(SQRT(($B$11-$E16)^2+($C$11-AR$9)^2))^2))/2)*menu!$D$14</f>
        <v>0.48374762242163499</v>
      </c>
      <c r="AS16">
        <f>((1+40/SQRT(40^2+(SQRT(($B$11-$E16)^2+($C$11-AS$9)^2))^2))/2)*menu!$D$14</f>
        <v>0.48169309189500265</v>
      </c>
      <c r="AT16">
        <f>((1+40/SQRT(40^2+(SQRT(($B$11-$E16)^2+($C$11-AT$9)^2))^2))/2)*menu!$D$14</f>
        <v>0.479665683706755</v>
      </c>
      <c r="AU16">
        <f>((1+40/SQRT(40^2+(SQRT(($B$11-$E16)^2+($C$11-AU$9)^2))^2))/2)*menu!$D$14</f>
        <v>0.47766570582132339</v>
      </c>
      <c r="AV16">
        <f>((1+40/SQRT(40^2+(SQRT(($B$11-$E16)^2+($C$11-AV$9)^2))^2))/2)*menu!$D$14</f>
        <v>0.47569338975206876</v>
      </c>
      <c r="AW16">
        <f>((1+40/SQRT(40^2+(SQRT(($B$11-$E16)^2+($C$11-AW$9)^2))^2))/2)*menu!$D$14</f>
        <v>0.47374889710522772</v>
      </c>
      <c r="AX16">
        <f>((1+40/SQRT(40^2+(SQRT(($B$11-$E16)^2+($C$11-AX$9)^2))^2))/2)*menu!$D$14</f>
        <v>0.47183232572730732</v>
      </c>
      <c r="AY16">
        <f>((1+40/SQRT(40^2+(SQRT(($B$11-$E16)^2+($C$11-AY$9)^2))^2))/2)*menu!$D$14</f>
        <v>0.46994371546483493</v>
      </c>
      <c r="AZ16">
        <f>((1+40/SQRT(40^2+(SQRT(($B$11-$E16)^2+($C$11-AZ$9)^2))^2))/2)*menu!$D$14</f>
        <v>0.46808305354774837</v>
      </c>
      <c r="BA16">
        <f>((1+40/SQRT(40^2+(SQRT(($B$11-$E16)^2+($C$11-BA$9)^2))^2))/2)*menu!$D$14</f>
        <v>0.46625027960953785</v>
      </c>
      <c r="BB16">
        <f>((1+40/SQRT(40^2+(SQRT(($B$11-$E16)^2+($C$11-BB$9)^2))^2))/2)*menu!$D$14</f>
        <v>0.4644452903586076</v>
      </c>
      <c r="BC16">
        <f>((1+40/SQRT(40^2+(SQRT(($B$11-$E16)^2+($C$11-BC$9)^2))^2))/2)*menu!$D$14</f>
        <v>0.46266794391627775</v>
      </c>
      <c r="BD16">
        <f>((1+40/SQRT(40^2+(SQRT(($B$11-$E16)^2+($C$11-BD$9)^2))^2))/2)*menu!$D$14</f>
        <v>0.46091806383745793</v>
      </c>
    </row>
    <row r="17" spans="1:56" ht="35" customHeight="1" x14ac:dyDescent="0.45">
      <c r="E17">
        <v>7</v>
      </c>
      <c r="F17">
        <f>((1+40/SQRT(40^2+(SQRT(($B$11-$E17)^2+($C$11-F$9)^2))^2))/2)*menu!$D$14</f>
        <v>0.56673253468463214</v>
      </c>
      <c r="G17">
        <f>((1+40/SQRT(40^2+(SQRT(($B$11-$E17)^2+($C$11-G$9)^2))^2))/2)*menu!$D$14</f>
        <v>0.56535946925210789</v>
      </c>
      <c r="H17">
        <f>((1+40/SQRT(40^2+(SQRT(($B$11-$E17)^2+($C$11-H$9)^2))^2))/2)*menu!$D$14</f>
        <v>0.56387969828012541</v>
      </c>
      <c r="I17">
        <f>((1+40/SQRT(40^2+(SQRT(($B$11-$E17)^2+($C$11-I$9)^2))^2))/2)*menu!$D$14</f>
        <v>0.5622989981927845</v>
      </c>
      <c r="J17">
        <f>((1+40/SQRT(40^2+(SQRT(($B$11-$E17)^2+($C$11-J$9)^2))^2))/2)*menu!$D$14</f>
        <v>0.56062334565784167</v>
      </c>
      <c r="K17">
        <f>((1+40/SQRT(40^2+(SQRT(($B$11-$E17)^2+($C$11-K$9)^2))^2))/2)*menu!$D$14</f>
        <v>0.55885886242529759</v>
      </c>
      <c r="L17">
        <f>((1+40/SQRT(40^2+(SQRT(($B$11-$E17)^2+($C$11-L$9)^2))^2))/2)*menu!$D$14</f>
        <v>0.55701176212687165</v>
      </c>
      <c r="M17">
        <f>((1+40/SQRT(40^2+(SQRT(($B$11-$E17)^2+($C$11-M$9)^2))^2))/2)*menu!$D$14</f>
        <v>0.55508829974888185</v>
      </c>
      <c r="N17">
        <f>((1+40/SQRT(40^2+(SQRT(($B$11-$E17)^2+($C$11-N$9)^2))^2))/2)*menu!$D$14</f>
        <v>0.55309472436575868</v>
      </c>
      <c r="O17">
        <f>((1+40/SQRT(40^2+(SQRT(($B$11-$E17)^2+($C$11-O$9)^2))^2))/2)*menu!$D$14</f>
        <v>0.55103723559318241</v>
      </c>
      <c r="P17">
        <f>((1+40/SQRT(40^2+(SQRT(($B$11-$E17)^2+($C$11-P$9)^2))^2))/2)*menu!$D$14</f>
        <v>0.5489219440935067</v>
      </c>
      <c r="Q17">
        <f>((1+40/SQRT(40^2+(SQRT(($B$11-$E17)^2+($C$11-Q$9)^2))^2))/2)*menu!$D$14</f>
        <v>0.54675483634579947</v>
      </c>
      <c r="R17">
        <f>((1+40/SQRT(40^2+(SQRT(($B$11-$E17)^2+($C$11-R$9)^2))^2))/2)*menu!$D$14</f>
        <v>0.54454174378176667</v>
      </c>
      <c r="S17">
        <f>((1+40/SQRT(40^2+(SQRT(($B$11-$E17)^2+($C$11-S$9)^2))^2))/2)*menu!$D$14</f>
        <v>0.54228831628940477</v>
      </c>
      <c r="T17">
        <f>((1+40/SQRT(40^2+(SQRT(($B$11-$E17)^2+($C$11-T$9)^2))^2))/2)*menu!$D$14</f>
        <v>0.54</v>
      </c>
      <c r="U17">
        <f>((1+40/SQRT(40^2+(SQRT(($B$11-$E17)^2+($C$11-U$9)^2))^2))/2)*menu!$D$14</f>
        <v>0.53768201920183922</v>
      </c>
      <c r="V17">
        <f>((1+40/SQRT(40^2+(SQRT(($B$11-$E17)^2+($C$11-V$9)^2))^2))/2)*menu!$D$14</f>
        <v>0.53533936216582079</v>
      </c>
      <c r="W17">
        <f>((1+40/SQRT(40^2+(SQRT(($B$11-$E17)^2+($C$11-W$9)^2))^2))/2)*menu!$D$14</f>
        <v>0.53297677062361237</v>
      </c>
      <c r="X17">
        <f>((1+40/SQRT(40^2+(SQRT(($B$11-$E17)^2+($C$11-X$9)^2))^2))/2)*menu!$D$14</f>
        <v>0.53059873260722634</v>
      </c>
      <c r="Y17">
        <f>((1+40/SQRT(40^2+(SQRT(($B$11-$E17)^2+($C$11-Y$9)^2))^2))/2)*menu!$D$14</f>
        <v>0.52820947833868914</v>
      </c>
      <c r="Z17">
        <f>((1+40/SQRT(40^2+(SQRT(($B$11-$E17)^2+($C$11-Z$9)^2))^2))/2)*menu!$D$14</f>
        <v>0.52581297884849432</v>
      </c>
      <c r="AA17">
        <f>((1+40/SQRT(40^2+(SQRT(($B$11-$E17)^2+($C$11-AA$9)^2))^2))/2)*menu!$D$14</f>
        <v>0.52341294700027652</v>
      </c>
      <c r="AB17">
        <f>((1+40/SQRT(40^2+(SQRT(($B$11-$E17)^2+($C$11-AB$9)^2))^2))/2)*menu!$D$14</f>
        <v>0.5210128406051272</v>
      </c>
      <c r="AC17">
        <f>((1+40/SQRT(40^2+(SQRT(($B$11-$E17)^2+($C$11-AC$9)^2))^2))/2)*menu!$D$14</f>
        <v>0.51861586732075871</v>
      </c>
      <c r="AD17">
        <f>((1+40/SQRT(40^2+(SQRT(($B$11-$E17)^2+($C$11-AD$9)^2))^2))/2)*menu!$D$14</f>
        <v>0.5162249910469342</v>
      </c>
      <c r="AE17">
        <f>((1+40/SQRT(40^2+(SQRT(($B$11-$E17)^2+($C$11-AE$9)^2))^2))/2)*menu!$D$14</f>
        <v>0.51384293954801952</v>
      </c>
      <c r="AF17">
        <f>((1+40/SQRT(40^2+(SQRT(($B$11-$E17)^2+($C$11-AF$9)^2))^2))/2)*menu!$D$14</f>
        <v>0.5114722130550724</v>
      </c>
      <c r="AG17">
        <f>((1+40/SQRT(40^2+(SQRT(($B$11-$E17)^2+($C$11-AG$9)^2))^2))/2)*menu!$D$14</f>
        <v>0.50911509362264551</v>
      </c>
      <c r="AH17">
        <f>((1+40/SQRT(40^2+(SQRT(($B$11-$E17)^2+($C$11-AH$9)^2))^2))/2)*menu!$D$14</f>
        <v>0.50677365503867322</v>
      </c>
      <c r="AI17">
        <f>((1+40/SQRT(40^2+(SQRT(($B$11-$E17)^2+($C$11-AI$9)^2))^2))/2)*menu!$D$14</f>
        <v>0.50444977310879557</v>
      </c>
      <c r="AJ17">
        <f>((1+40/SQRT(40^2+(SQRT(($B$11-$E17)^2+($C$11-AJ$9)^2))^2))/2)*menu!$D$14</f>
        <v>0.50214513615876266</v>
      </c>
      <c r="AK17">
        <f>((1+40/SQRT(40^2+(SQRT(($B$11-$E17)^2+($C$11-AK$9)^2))^2))/2)*menu!$D$14</f>
        <v>0.49986125561979128</v>
      </c>
      <c r="AL17">
        <f>((1+40/SQRT(40^2+(SQRT(($B$11-$E17)^2+($C$11-AL$9)^2))^2))/2)*menu!$D$14</f>
        <v>0.49759947658163528</v>
      </c>
      <c r="AM17">
        <f>((1+40/SQRT(40^2+(SQRT(($B$11-$E17)^2+($C$11-AM$9)^2))^2))/2)*menu!$D$14</f>
        <v>0.49536098821652214</v>
      </c>
      <c r="AN17">
        <f>((1+40/SQRT(40^2+(SQRT(($B$11-$E17)^2+($C$11-AN$9)^2))^2))/2)*menu!$D$14</f>
        <v>0.49314683399389508</v>
      </c>
      <c r="AO17">
        <f>((1+40/SQRT(40^2+(SQRT(($B$11-$E17)^2+($C$11-AO$9)^2))^2))/2)*menu!$D$14</f>
        <v>0.49095792162104807</v>
      </c>
      <c r="AP17">
        <f>((1+40/SQRT(40^2+(SQRT(($B$11-$E17)^2+($C$11-AP$9)^2))^2))/2)*menu!$D$14</f>
        <v>0.48879503265826574</v>
      </c>
      <c r="AQ17">
        <f>((1+40/SQRT(40^2+(SQRT(($B$11-$E17)^2+($C$11-AQ$9)^2))^2))/2)*menu!$D$14</f>
        <v>0.48665883176902502</v>
      </c>
      <c r="AR17">
        <f>((1+40/SQRT(40^2+(SQRT(($B$11-$E17)^2+($C$11-AR$9)^2))^2))/2)*menu!$D$14</f>
        <v>0.48454987557625945</v>
      </c>
      <c r="AS17">
        <f>((1+40/SQRT(40^2+(SQRT(($B$11-$E17)^2+($C$11-AS$9)^2))^2))/2)*menu!$D$14</f>
        <v>0.48246862110472932</v>
      </c>
      <c r="AT17">
        <f>((1+40/SQRT(40^2+(SQRT(($B$11-$E17)^2+($C$11-AT$9)^2))^2))/2)*menu!$D$14</f>
        <v>0.48041543379727908</v>
      </c>
      <c r="AU17">
        <f>((1+40/SQRT(40^2+(SQRT(($B$11-$E17)^2+($C$11-AU$9)^2))^2))/2)*menu!$D$14</f>
        <v>0.47839059509931986</v>
      </c>
      <c r="AV17">
        <f>((1+40/SQRT(40^2+(SQRT(($B$11-$E17)^2+($C$11-AV$9)^2))^2))/2)*menu!$D$14</f>
        <v>0.47639430961135637</v>
      </c>
      <c r="AW17">
        <f>((1+40/SQRT(40^2+(SQRT(($B$11-$E17)^2+($C$11-AW$9)^2))^2))/2)*menu!$D$14</f>
        <v>0.47442671181390433</v>
      </c>
      <c r="AX17">
        <f>((1+40/SQRT(40^2+(SQRT(($B$11-$E17)^2+($C$11-AX$9)^2))^2))/2)*menu!$D$14</f>
        <v>0.47248787237282064</v>
      </c>
      <c r="AY17">
        <f>((1+40/SQRT(40^2+(SQRT(($B$11-$E17)^2+($C$11-AY$9)^2))^2))/2)*menu!$D$14</f>
        <v>0.47057780403599814</v>
      </c>
      <c r="AZ17">
        <f>((1+40/SQRT(40^2+(SQRT(($B$11-$E17)^2+($C$11-AZ$9)^2))^2))/2)*menu!$D$14</f>
        <v>0.46869646713465996</v>
      </c>
      <c r="BA17">
        <f>((1+40/SQRT(40^2+(SQRT(($B$11-$E17)^2+($C$11-BA$9)^2))^2))/2)*menu!$D$14</f>
        <v>0.46684377470420885</v>
      </c>
      <c r="BB17">
        <f>((1+40/SQRT(40^2+(SQRT(($B$11-$E17)^2+($C$11-BB$9)^2))^2))/2)*menu!$D$14</f>
        <v>0.46501959724082759</v>
      </c>
      <c r="BC17">
        <f>((1+40/SQRT(40^2+(SQRT(($B$11-$E17)^2+($C$11-BC$9)^2))^2))/2)*menu!$D$14</f>
        <v>0.46322376711086299</v>
      </c>
      <c r="BD17">
        <f>((1+40/SQRT(40^2+(SQRT(($B$11-$E17)^2+($C$11-BD$9)^2))^2))/2)*menu!$D$14</f>
        <v>0.46145608263051741</v>
      </c>
    </row>
    <row r="18" spans="1:56" ht="35" customHeight="1" x14ac:dyDescent="0.45">
      <c r="E18">
        <v>8</v>
      </c>
      <c r="F18">
        <f>((1+40/SQRT(40^2+(SQRT(($B$11-$E18)^2+($C$11-F$9)^2))^2))/2)*menu!$D$14</f>
        <v>0.56906911759852497</v>
      </c>
      <c r="G18">
        <f>((1+40/SQRT(40^2+(SQRT(($B$11-$E18)^2+($C$11-G$9)^2))^2))/2)*menu!$D$14</f>
        <v>0.56765984204728226</v>
      </c>
      <c r="H18">
        <f>((1+40/SQRT(40^2+(SQRT(($B$11-$E18)^2+($C$11-H$9)^2))^2))/2)*menu!$D$14</f>
        <v>0.56614147331263343</v>
      </c>
      <c r="I18">
        <f>((1+40/SQRT(40^2+(SQRT(($B$11-$E18)^2+($C$11-I$9)^2))^2))/2)*menu!$D$14</f>
        <v>0.56452002850644323</v>
      </c>
      <c r="J18">
        <f>((1+40/SQRT(40^2+(SQRT(($B$11-$E18)^2+($C$11-J$9)^2))^2))/2)*menu!$D$14</f>
        <v>0.56280172792704164</v>
      </c>
      <c r="K18">
        <f>((1+40/SQRT(40^2+(SQRT(($B$11-$E18)^2+($C$11-K$9)^2))^2))/2)*menu!$D$14</f>
        <v>0.56099293697421337</v>
      </c>
      <c r="L18">
        <f>((1+40/SQRT(40^2+(SQRT(($B$11-$E18)^2+($C$11-L$9)^2))^2))/2)*menu!$D$14</f>
        <v>0.55910011025251827</v>
      </c>
      <c r="M18">
        <f>((1+40/SQRT(40^2+(SQRT(($B$11-$E18)^2+($C$11-M$9)^2))^2))/2)*menu!$D$14</f>
        <v>0.55712973861328996</v>
      </c>
      <c r="N18">
        <f>((1+40/SQRT(40^2+(SQRT(($B$11-$E18)^2+($C$11-N$9)^2))^2))/2)*menu!$D$14</f>
        <v>0.55508829974888185</v>
      </c>
      <c r="O18">
        <f>((1+40/SQRT(40^2+(SQRT(($B$11-$E18)^2+($C$11-O$9)^2))^2))/2)*menu!$D$14</f>
        <v>0.55298221281347038</v>
      </c>
      <c r="P18">
        <f>((1+40/SQRT(40^2+(SQRT(($B$11-$E18)^2+($C$11-P$9)^2))^2))/2)*menu!$D$14</f>
        <v>0.5508177974082451</v>
      </c>
      <c r="Q18">
        <f>((1+40/SQRT(40^2+(SQRT(($B$11-$E18)^2+($C$11-Q$9)^2))^2))/2)*menu!$D$14</f>
        <v>0.54860123713951248</v>
      </c>
      <c r="R18">
        <f>((1+40/SQRT(40^2+(SQRT(($B$11-$E18)^2+($C$11-R$9)^2))^2))/2)*menu!$D$14</f>
        <v>0.54633854783956703</v>
      </c>
      <c r="S18">
        <f>((1+40/SQRT(40^2+(SQRT(($B$11-$E18)^2+($C$11-S$9)^2))^2))/2)*menu!$D$14</f>
        <v>0.54403555043462515</v>
      </c>
      <c r="T18">
        <f>((1+40/SQRT(40^2+(SQRT(($B$11-$E18)^2+($C$11-T$9)^2))^2))/2)*menu!$D$14</f>
        <v>0.54169784835322821</v>
      </c>
      <c r="U18">
        <f>((1+40/SQRT(40^2+(SQRT(($B$11-$E18)^2+($C$11-U$9)^2))^2))/2)*menu!$D$14</f>
        <v>0.53933080929301525</v>
      </c>
      <c r="V18">
        <f>((1+40/SQRT(40^2+(SQRT(($B$11-$E18)^2+($C$11-V$9)^2))^2))/2)*menu!$D$14</f>
        <v>0.53693955110363689</v>
      </c>
      <c r="W18">
        <f>((1+40/SQRT(40^2+(SQRT(($B$11-$E18)^2+($C$11-W$9)^2))^2))/2)*menu!$D$14</f>
        <v>0.53452893149823122</v>
      </c>
      <c r="X18">
        <f>((1+40/SQRT(40^2+(SQRT(($B$11-$E18)^2+($C$11-X$9)^2))^2))/2)*menu!$D$14</f>
        <v>0.53210354127426374</v>
      </c>
      <c r="Y18">
        <f>((1+40/SQRT(40^2+(SQRT(($B$11-$E18)^2+($C$11-Y$9)^2))^2))/2)*menu!$D$14</f>
        <v>0.52966770070528579</v>
      </c>
      <c r="Z18">
        <f>((1+40/SQRT(40^2+(SQRT(($B$11-$E18)^2+($C$11-Z$9)^2))^2))/2)*menu!$D$14</f>
        <v>0.52722545875673099</v>
      </c>
      <c r="AA18">
        <f>((1+40/SQRT(40^2+(SQRT(($B$11-$E18)^2+($C$11-AA$9)^2))^2))/2)*menu!$D$14</f>
        <v>0.52478059477960648</v>
      </c>
      <c r="AB18">
        <f>((1+40/SQRT(40^2+(SQRT(($B$11-$E18)^2+($C$11-AB$9)^2))^2))/2)*menu!$D$14</f>
        <v>0.52233662234419986</v>
      </c>
      <c r="AC18">
        <f>((1+40/SQRT(40^2+(SQRT(($B$11-$E18)^2+($C$11-AC$9)^2))^2))/2)*menu!$D$14</f>
        <v>0.51989679489013707</v>
      </c>
      <c r="AD18">
        <f>((1+40/SQRT(40^2+(SQRT(($B$11-$E18)^2+($C$11-AD$9)^2))^2))/2)*menu!$D$14</f>
        <v>0.5174641128878249</v>
      </c>
      <c r="AE18">
        <f>((1+40/SQRT(40^2+(SQRT(($B$11-$E18)^2+($C$11-AE$9)^2))^2))/2)*menu!$D$14</f>
        <v>0.51504133222818815</v>
      </c>
      <c r="AF18">
        <f>((1+40/SQRT(40^2+(SQRT(($B$11-$E18)^2+($C$11-AF$9)^2))^2))/2)*menu!$D$14</f>
        <v>0.51263097358150012</v>
      </c>
      <c r="AG18">
        <f>((1+40/SQRT(40^2+(SQRT(($B$11-$E18)^2+($C$11-AG$9)^2))^2))/2)*menu!$D$14</f>
        <v>0.51023533249105468</v>
      </c>
      <c r="AH18">
        <f>((1+40/SQRT(40^2+(SQRT(($B$11-$E18)^2+($C$11-AH$9)^2))^2))/2)*menu!$D$14</f>
        <v>0.50785648999259847</v>
      </c>
      <c r="AI18">
        <f>((1+40/SQRT(40^2+(SQRT(($B$11-$E18)^2+($C$11-AI$9)^2))^2))/2)*menu!$D$14</f>
        <v>0.50549632357522245</v>
      </c>
      <c r="AJ18">
        <f>((1+40/SQRT(40^2+(SQRT(($B$11-$E18)^2+($C$11-AJ$9)^2))^2))/2)*menu!$D$14</f>
        <v>0.50315651832326547</v>
      </c>
      <c r="AK18">
        <f>((1+40/SQRT(40^2+(SQRT(($B$11-$E18)^2+($C$11-AK$9)^2))^2))/2)*menu!$D$14</f>
        <v>0.50083857810137355</v>
      </c>
      <c r="AL18">
        <f>((1+40/SQRT(40^2+(SQRT(($B$11-$E18)^2+($C$11-AL$9)^2))^2))/2)*menu!$D$14</f>
        <v>0.49854383666590629</v>
      </c>
      <c r="AM18">
        <f>((1+40/SQRT(40^2+(SQRT(($B$11-$E18)^2+($C$11-AM$9)^2))^2))/2)*menu!$D$14</f>
        <v>0.49627346860523625</v>
      </c>
      <c r="AN18">
        <f>((1+40/SQRT(40^2+(SQRT(($B$11-$E18)^2+($C$11-AN$9)^2))^2))/2)*menu!$D$14</f>
        <v>0.4940285000290664</v>
      </c>
      <c r="AO18">
        <f>((1+40/SQRT(40^2+(SQRT(($B$11-$E18)^2+($C$11-AO$9)^2))^2))/2)*menu!$D$14</f>
        <v>0.49180981894267206</v>
      </c>
      <c r="AP18">
        <f>((1+40/SQRT(40^2+(SQRT(($B$11-$E18)^2+($C$11-AP$9)^2))^2))/2)*menu!$D$14</f>
        <v>0.48961818525599088</v>
      </c>
      <c r="AQ18">
        <f>((1+40/SQRT(40^2+(SQRT(($B$11-$E18)^2+($C$11-AQ$9)^2))^2))/2)*menu!$D$14</f>
        <v>0.48745424038980056</v>
      </c>
      <c r="AR18">
        <f>((1+40/SQRT(40^2+(SQRT(($B$11-$E18)^2+($C$11-AR$9)^2))^2))/2)*menu!$D$14</f>
        <v>0.4853185164519388</v>
      </c>
      <c r="AS18">
        <f>((1+40/SQRT(40^2+(SQRT(($B$11-$E18)^2+($C$11-AS$9)^2))^2))/2)*menu!$D$14</f>
        <v>0.4832114449657377</v>
      </c>
      <c r="AT18">
        <f>((1+40/SQRT(40^2+(SQRT(($B$11-$E18)^2+($C$11-AT$9)^2))^2))/2)*menu!$D$14</f>
        <v>0.48113336514069044</v>
      </c>
      <c r="AU18">
        <f>((1+40/SQRT(40^2+(SQRT(($B$11-$E18)^2+($C$11-AU$9)^2))^2))/2)*menu!$D$14</f>
        <v>0.47908453168197007</v>
      </c>
      <c r="AV18">
        <f>((1+40/SQRT(40^2+(SQRT(($B$11-$E18)^2+($C$11-AV$9)^2))^2))/2)*menu!$D$14</f>
        <v>0.47706512214090058</v>
      </c>
      <c r="AW18">
        <f>((1+40/SQRT(40^2+(SQRT(($B$11-$E18)^2+($C$11-AW$9)^2))^2))/2)*menu!$D$14</f>
        <v>0.4750752438129634</v>
      </c>
      <c r="AX18">
        <f>((1+40/SQRT(40^2+(SQRT(($B$11-$E18)^2+($C$11-AX$9)^2))^2))/2)*menu!$D$14</f>
        <v>0.47311494019353201</v>
      </c>
      <c r="AY18">
        <f>((1+40/SQRT(40^2+(SQRT(($B$11-$E18)^2+($C$11-AY$9)^2))^2))/2)*menu!$D$14</f>
        <v>0.47118419700436515</v>
      </c>
      <c r="AZ18">
        <f>((1+40/SQRT(40^2+(SQRT(($B$11-$E18)^2+($C$11-AZ$9)^2))^2))/2)*menu!$D$14</f>
        <v>0.46928294780606356</v>
      </c>
      <c r="BA18">
        <f>((1+40/SQRT(40^2+(SQRT(($B$11-$E18)^2+($C$11-BA$9)^2))^2))/2)*menu!$D$14</f>
        <v>0.46741107921330405</v>
      </c>
      <c r="BB18">
        <f>((1+40/SQRT(40^2+(SQRT(($B$11-$E18)^2+($C$11-BB$9)^2))^2))/2)*menu!$D$14</f>
        <v>0.46556843573077855</v>
      </c>
      <c r="BC18">
        <f>((1+40/SQRT(40^2+(SQRT(($B$11-$E18)^2+($C$11-BC$9)^2))^2))/2)*menu!$D$14</f>
        <v>0.46375482422848058</v>
      </c>
      <c r="BD18">
        <f>((1+40/SQRT(40^2+(SQRT(($B$11-$E18)^2+($C$11-BD$9)^2))^2))/2)*menu!$D$14</f>
        <v>0.46197001807534888</v>
      </c>
    </row>
    <row r="19" spans="1:56" ht="35" customHeight="1" x14ac:dyDescent="0.45">
      <c r="E19">
        <v>9</v>
      </c>
      <c r="F19">
        <f>((1+40/SQRT(40^2+(SQRT(($B$11-$E19)^2+($C$11-F$9)^2))^2))/2)*menu!$D$14</f>
        <v>0.57132937898768066</v>
      </c>
      <c r="G19">
        <f>((1+40/SQRT(40^2+(SQRT(($B$11-$E19)^2+($C$11-G$9)^2))^2))/2)*menu!$D$14</f>
        <v>0.56988448042993278</v>
      </c>
      <c r="H19">
        <f>((1+40/SQRT(40^2+(SQRT(($B$11-$E19)^2+($C$11-H$9)^2))^2))/2)*menu!$D$14</f>
        <v>0.56832815729997466</v>
      </c>
      <c r="I19">
        <f>((1+40/SQRT(40^2+(SQRT(($B$11-$E19)^2+($C$11-I$9)^2))^2))/2)*menu!$D$14</f>
        <v>0.56666666666666665</v>
      </c>
      <c r="J19">
        <f>((1+40/SQRT(40^2+(SQRT(($B$11-$E19)^2+($C$11-J$9)^2))^2))/2)*menu!$D$14</f>
        <v>0.56490647141300876</v>
      </c>
      <c r="K19">
        <f>((1+40/SQRT(40^2+(SQRT(($B$11-$E19)^2+($C$11-K$9)^2))^2))/2)*menu!$D$14</f>
        <v>0.56305417921284862</v>
      </c>
      <c r="L19">
        <f>((1+40/SQRT(40^2+(SQRT(($B$11-$E19)^2+($C$11-L$9)^2))^2))/2)*menu!$D$14</f>
        <v>0.56111648393354674</v>
      </c>
      <c r="M19">
        <f>((1+40/SQRT(40^2+(SQRT(($B$11-$E19)^2+($C$11-M$9)^2))^2))/2)*menu!$D$14</f>
        <v>0.55910011025251827</v>
      </c>
      <c r="N19">
        <f>((1+40/SQRT(40^2+(SQRT(($B$11-$E19)^2+($C$11-N$9)^2))^2))/2)*menu!$D$14</f>
        <v>0.55701176212687165</v>
      </c>
      <c r="O19">
        <f>((1+40/SQRT(40^2+(SQRT(($B$11-$E19)^2+($C$11-O$9)^2))^2))/2)*menu!$D$14</f>
        <v>0.55485807560473177</v>
      </c>
      <c r="P19">
        <f>((1+40/SQRT(40^2+(SQRT(($B$11-$E19)^2+($C$11-P$9)^2))^2))/2)*menu!$D$14</f>
        <v>0.5526455763199557</v>
      </c>
      <c r="Q19">
        <f>((1+40/SQRT(40^2+(SQRT(($B$11-$E19)^2+($C$11-Q$9)^2))^2))/2)*menu!$D$14</f>
        <v>0.55038064187350644</v>
      </c>
      <c r="R19">
        <f>((1+40/SQRT(40^2+(SQRT(($B$11-$E19)^2+($C$11-R$9)^2))^2))/2)*menu!$D$14</f>
        <v>0.54806946917841692</v>
      </c>
      <c r="S19">
        <f>((1+40/SQRT(40^2+(SQRT(($B$11-$E19)^2+($C$11-S$9)^2))^2))/2)*menu!$D$14</f>
        <v>0.54571804673358038</v>
      </c>
      <c r="T19">
        <f>((1+40/SQRT(40^2+(SQRT(($B$11-$E19)^2+($C$11-T$9)^2))^2))/2)*menu!$D$14</f>
        <v>0.54333213169614381</v>
      </c>
      <c r="U19">
        <f>((1+40/SQRT(40^2+(SQRT(($B$11-$E19)^2+($C$11-U$9)^2))^2))/2)*menu!$D$14</f>
        <v>0.54091723154364724</v>
      </c>
      <c r="V19">
        <f>((1+40/SQRT(40^2+(SQRT(($B$11-$E19)^2+($C$11-V$9)^2))^2))/2)*menu!$D$14</f>
        <v>0.5384785900551492</v>
      </c>
      <c r="W19">
        <f>((1+40/SQRT(40^2+(SQRT(($B$11-$E19)^2+($C$11-W$9)^2))^2))/2)*menu!$D$14</f>
        <v>0.53602117729459797</v>
      </c>
      <c r="X19">
        <f>((1+40/SQRT(40^2+(SQRT(($B$11-$E19)^2+($C$11-X$9)^2))^2))/2)*menu!$D$14</f>
        <v>0.53354968324845686</v>
      </c>
      <c r="Y19">
        <f>((1+40/SQRT(40^2+(SQRT(($B$11-$E19)^2+($C$11-Y$9)^2))^2))/2)*menu!$D$14</f>
        <v>0.53106851475147998</v>
      </c>
      <c r="Z19">
        <f>((1+40/SQRT(40^2+(SQRT(($B$11-$E19)^2+($C$11-Z$9)^2))^2))/2)*menu!$D$14</f>
        <v>0.52858179532783778</v>
      </c>
      <c r="AA19">
        <f>((1+40/SQRT(40^2+(SQRT(($B$11-$E19)^2+($C$11-AA$9)^2))^2))/2)*menu!$D$14</f>
        <v>0.52609336757768865</v>
      </c>
      <c r="AB19">
        <f>((1+40/SQRT(40^2+(SQRT(($B$11-$E19)^2+($C$11-AB$9)^2))^2))/2)*menu!$D$14</f>
        <v>0.52360679774997887</v>
      </c>
      <c r="AC19">
        <f>((1+40/SQRT(40^2+(SQRT(($B$11-$E19)^2+($C$11-AC$9)^2))^2))/2)*menu!$D$14</f>
        <v>0.52112538215902426</v>
      </c>
      <c r="AD19">
        <f>((1+40/SQRT(40^2+(SQRT(($B$11-$E19)^2+($C$11-AD$9)^2))^2))/2)*menu!$D$14</f>
        <v>0.518652155123701</v>
      </c>
      <c r="AE19">
        <f>((1+40/SQRT(40^2+(SQRT(($B$11-$E19)^2+($C$11-AE$9)^2))^2))/2)*menu!$D$14</f>
        <v>0.51618989813246996</v>
      </c>
      <c r="AF19">
        <f>((1+40/SQRT(40^2+(SQRT(($B$11-$E19)^2+($C$11-AF$9)^2))^2))/2)*menu!$D$14</f>
        <v>0.51374114996372888</v>
      </c>
      <c r="AG19">
        <f>((1+40/SQRT(40^2+(SQRT(($B$11-$E19)^2+($C$11-AG$9)^2))^2))/2)*menu!$D$14</f>
        <v>0.5113082175181497</v>
      </c>
      <c r="AH19">
        <f>((1+40/SQRT(40^2+(SQRT(($B$11-$E19)^2+($C$11-AH$9)^2))^2))/2)*menu!$D$14</f>
        <v>0.5088931871468374</v>
      </c>
      <c r="AI19">
        <f>((1+40/SQRT(40^2+(SQRT(($B$11-$E19)^2+($C$11-AI$9)^2))^2))/2)*menu!$D$14</f>
        <v>0.50649793628571116</v>
      </c>
      <c r="AJ19">
        <f>((1+40/SQRT(40^2+(SQRT(($B$11-$E19)^2+($C$11-AJ$9)^2))^2))/2)*menu!$D$14</f>
        <v>0.5041241452319315</v>
      </c>
      <c r="AK19">
        <f>((1+40/SQRT(40^2+(SQRT(($B$11-$E19)^2+($C$11-AK$9)^2))^2))/2)*menu!$D$14</f>
        <v>0.50177330892212735</v>
      </c>
      <c r="AL19">
        <f>((1+40/SQRT(40^2+(SQRT(($B$11-$E19)^2+($C$11-AL$9)^2))^2))/2)*menu!$D$14</f>
        <v>0.49944674859436006</v>
      </c>
      <c r="AM19">
        <f>((1+40/SQRT(40^2+(SQRT(($B$11-$E19)^2+($C$11-AM$9)^2))^2))/2)*menu!$D$14</f>
        <v>0.49714562323605765</v>
      </c>
      <c r="AN19">
        <f>((1+40/SQRT(40^2+(SQRT(($B$11-$E19)^2+($C$11-AN$9)^2))^2))/2)*menu!$D$14</f>
        <v>0.49487094073848925</v>
      </c>
      <c r="AO19">
        <f>((1+40/SQRT(40^2+(SQRT(($B$11-$E19)^2+($C$11-AO$9)^2))^2))/2)*menu!$D$14</f>
        <v>0.49262356869473872</v>
      </c>
      <c r="AP19">
        <f>((1+40/SQRT(40^2+(SQRT(($B$11-$E19)^2+($C$11-AP$9)^2))^2))/2)*menu!$D$14</f>
        <v>0.49040424479261308</v>
      </c>
      <c r="AQ19">
        <f>((1+40/SQRT(40^2+(SQRT(($B$11-$E19)^2+($C$11-AQ$9)^2))^2))/2)*menu!$D$14</f>
        <v>0.488213586766584</v>
      </c>
      <c r="AR19">
        <f>((1+40/SQRT(40^2+(SQRT(($B$11-$E19)^2+($C$11-AR$9)^2))^2))/2)*menu!$D$14</f>
        <v>0.48605210188381265</v>
      </c>
      <c r="AS19">
        <f>((1+40/SQRT(40^2+(SQRT(($B$11-$E19)^2+($C$11-AS$9)^2))^2))/2)*menu!$D$14</f>
        <v>0.48392019594868113</v>
      </c>
      <c r="AT19">
        <f>((1+40/SQRT(40^2+(SQRT(($B$11-$E19)^2+($C$11-AT$9)^2))^2))/2)*menu!$D$14</f>
        <v>0.48181818181818176</v>
      </c>
      <c r="AU19">
        <f>((1+40/SQRT(40^2+(SQRT(($B$11-$E19)^2+($C$11-AU$9)^2))^2))/2)*menu!$D$14</f>
        <v>0.47974628742714309</v>
      </c>
      <c r="AV19">
        <f>((1+40/SQRT(40^2+(SQRT(($B$11-$E19)^2+($C$11-AV$9)^2))^2))/2)*menu!$D$14</f>
        <v>0.47770466332772771</v>
      </c>
      <c r="AW19">
        <f>((1+40/SQRT(40^2+(SQRT(($B$11-$E19)^2+($C$11-AW$9)^2))^2))/2)*menu!$D$14</f>
        <v>0.47569338975206876</v>
      </c>
      <c r="AX19">
        <f>((1+40/SQRT(40^2+(SQRT(($B$11-$E19)^2+($C$11-AX$9)^2))^2))/2)*menu!$D$14</f>
        <v>0.47371248321043297</v>
      </c>
      <c r="AY19">
        <f>((1+40/SQRT(40^2+(SQRT(($B$11-$E19)^2+($C$11-AY$9)^2))^2))/2)*menu!$D$14</f>
        <v>0.47176190264003509</v>
      </c>
      <c r="AZ19">
        <f>((1+40/SQRT(40^2+(SQRT(($B$11-$E19)^2+($C$11-AZ$9)^2))^2))/2)*menu!$D$14</f>
        <v>0.46984155512168935</v>
      </c>
      <c r="BA19">
        <f>((1+40/SQRT(40^2+(SQRT(($B$11-$E19)^2+($C$11-BA$9)^2))^2))/2)*menu!$D$14</f>
        <v>0.46795130118296185</v>
      </c>
      <c r="BB19">
        <f>((1+40/SQRT(40^2+(SQRT(($B$11-$E19)^2+($C$11-BB$9)^2))^2))/2)*menu!$D$14</f>
        <v>0.46609095970747988</v>
      </c>
      <c r="BC19">
        <f>((1+40/SQRT(40^2+(SQRT(($B$11-$E19)^2+($C$11-BC$9)^2))^2))/2)*menu!$D$14</f>
        <v>0.46426031247063632</v>
      </c>
      <c r="BD19">
        <f>((1+40/SQRT(40^2+(SQRT(($B$11-$E19)^2+($C$11-BD$9)^2))^2))/2)*menu!$D$14</f>
        <v>0.46245910832216464</v>
      </c>
    </row>
    <row r="20" spans="1:56" ht="35" customHeight="1" x14ac:dyDescent="0.45">
      <c r="E20">
        <v>10</v>
      </c>
      <c r="F20">
        <f>((1+40/SQRT(40^2+(SQRT(($B$11-$E20)^2+($C$11-F$9)^2))^2))/2)*menu!$D$14</f>
        <v>0.57350538350313107</v>
      </c>
      <c r="G20">
        <f>((1+40/SQRT(40^2+(SQRT(($B$11-$E20)^2+($C$11-G$9)^2))^2))/2)*menu!$D$14</f>
        <v>0.57202563206716672</v>
      </c>
      <c r="H20">
        <f>((1+40/SQRT(40^2+(SQRT(($B$11-$E20)^2+($C$11-H$9)^2))^2))/2)*menu!$D$14</f>
        <v>0.57043219176028992</v>
      </c>
      <c r="I20">
        <f>((1+40/SQRT(40^2+(SQRT(($B$11-$E20)^2+($C$11-I$9)^2))^2))/2)*menu!$D$14</f>
        <v>0.56873155741343362</v>
      </c>
      <c r="J20">
        <f>((1+40/SQRT(40^2+(SQRT(($B$11-$E20)^2+($C$11-J$9)^2))^2))/2)*menu!$D$14</f>
        <v>0.56693043198007742</v>
      </c>
      <c r="K20">
        <f>((1+40/SQRT(40^2+(SQRT(($B$11-$E20)^2+($C$11-K$9)^2))^2))/2)*menu!$D$14</f>
        <v>0.56503566257963167</v>
      </c>
      <c r="L20">
        <f>((1+40/SQRT(40^2+(SQRT(($B$11-$E20)^2+($C$11-L$9)^2))^2))/2)*menu!$D$14</f>
        <v>0.56305417921284862</v>
      </c>
      <c r="M20">
        <f>((1+40/SQRT(40^2+(SQRT(($B$11-$E20)^2+($C$11-M$9)^2))^2))/2)*menu!$D$14</f>
        <v>0.56099293697421337</v>
      </c>
      <c r="N20">
        <f>((1+40/SQRT(40^2+(SQRT(($B$11-$E20)^2+($C$11-N$9)^2))^2))/2)*menu!$D$14</f>
        <v>0.55885886242529759</v>
      </c>
      <c r="O20">
        <f>((1+40/SQRT(40^2+(SQRT(($B$11-$E20)^2+($C$11-O$9)^2))^2))/2)*menu!$D$14</f>
        <v>0.55665880463079875</v>
      </c>
      <c r="P20">
        <f>((1+40/SQRT(40^2+(SQRT(($B$11-$E20)^2+($C$11-P$9)^2))^2))/2)*menu!$D$14</f>
        <v>0.55439949120152632</v>
      </c>
      <c r="Q20">
        <f>((1+40/SQRT(40^2+(SQRT(($B$11-$E20)^2+($C$11-Q$9)^2))^2))/2)*menu!$D$14</f>
        <v>0.55208748954094056</v>
      </c>
      <c r="R20">
        <f>((1+40/SQRT(40^2+(SQRT(($B$11-$E20)^2+($C$11-R$9)^2))^2))/2)*menu!$D$14</f>
        <v>0.54972917335783034</v>
      </c>
      <c r="S20">
        <f>((1+40/SQRT(40^2+(SQRT(($B$11-$E20)^2+($C$11-S$9)^2))^2))/2)*menu!$D$14</f>
        <v>0.54733069438997184</v>
      </c>
      <c r="T20">
        <f>((1+40/SQRT(40^2+(SQRT(($B$11-$E20)^2+($C$11-T$9)^2))^2))/2)*menu!$D$14</f>
        <v>0.54489795918367345</v>
      </c>
      <c r="U20">
        <f>((1+40/SQRT(40^2+(SQRT(($B$11-$E20)^2+($C$11-U$9)^2))^2))/2)*menu!$D$14</f>
        <v>0.54243661069253057</v>
      </c>
      <c r="V20">
        <f>((1+40/SQRT(40^2+(SQRT(($B$11-$E20)^2+($C$11-V$9)^2))^2))/2)*menu!$D$14</f>
        <v>0.53995201439520168</v>
      </c>
      <c r="W20">
        <f>((1+40/SQRT(40^2+(SQRT(($B$11-$E20)^2+($C$11-W$9)^2))^2))/2)*menu!$D$14</f>
        <v>0.53744924858562138</v>
      </c>
      <c r="X20">
        <f>((1+40/SQRT(40^2+(SQRT(($B$11-$E20)^2+($C$11-X$9)^2))^2))/2)*menu!$D$14</f>
        <v>0.53493309845836046</v>
      </c>
      <c r="Y20">
        <f>((1+40/SQRT(40^2+(SQRT(($B$11-$E20)^2+($C$11-Y$9)^2))^2))/2)*menu!$D$14</f>
        <v>0.53240805359505927</v>
      </c>
      <c r="Z20">
        <f>((1+40/SQRT(40^2+(SQRT(($B$11-$E20)^2+($C$11-Z$9)^2))^2))/2)*menu!$D$14</f>
        <v>0.52987830845307637</v>
      </c>
      <c r="AA20">
        <f>((1+40/SQRT(40^2+(SQRT(($B$11-$E20)^2+($C$11-AA$9)^2))^2))/2)*menu!$D$14</f>
        <v>0.52734776546268447</v>
      </c>
      <c r="AB20">
        <f>((1+40/SQRT(40^2+(SQRT(($B$11-$E20)^2+($C$11-AB$9)^2))^2))/2)*menu!$D$14</f>
        <v>0.5248200403523906</v>
      </c>
      <c r="AC20">
        <f>((1+40/SQRT(40^2+(SQRT(($B$11-$E20)^2+($C$11-AC$9)^2))^2))/2)*menu!$D$14</f>
        <v>0.52229846934137181</v>
      </c>
      <c r="AD20">
        <f>((1+40/SQRT(40^2+(SQRT(($B$11-$E20)^2+($C$11-AD$9)^2))^2))/2)*menu!$D$14</f>
        <v>0.51978611786195816</v>
      </c>
      <c r="AE20">
        <f>((1+40/SQRT(40^2+(SQRT(($B$11-$E20)^2+($C$11-AE$9)^2))^2))/2)*menu!$D$14</f>
        <v>0.51728579050204437</v>
      </c>
      <c r="AF20">
        <f>((1+40/SQRT(40^2+(SQRT(($B$11-$E20)^2+($C$11-AF$9)^2))^2))/2)*menu!$D$14</f>
        <v>0.51480004188601225</v>
      </c>
      <c r="AG20">
        <f>((1+40/SQRT(40^2+(SQRT(($B$11-$E20)^2+($C$11-AG$9)^2))^2))/2)*menu!$D$14</f>
        <v>0.51233118824212587</v>
      </c>
      <c r="AH20">
        <f>((1+40/SQRT(40^2+(SQRT(($B$11-$E20)^2+($C$11-AH$9)^2))^2))/2)*menu!$D$14</f>
        <v>0.50988131943355608</v>
      </c>
      <c r="AI20">
        <f>((1+40/SQRT(40^2+(SQRT(($B$11-$E20)^2+($C$11-AI$9)^2))^2))/2)*menu!$D$14</f>
        <v>0.50745231125852341</v>
      </c>
      <c r="AJ20">
        <f>((1+40/SQRT(40^2+(SQRT(($B$11-$E20)^2+($C$11-AJ$9)^2))^2))/2)*menu!$D$14</f>
        <v>0.50504583785202262</v>
      </c>
      <c r="AK20">
        <f>((1+40/SQRT(40^2+(SQRT(($B$11-$E20)^2+($C$11-AK$9)^2))^2))/2)*menu!$D$14</f>
        <v>0.50266338404683342</v>
      </c>
      <c r="AL20">
        <f>((1+40/SQRT(40^2+(SQRT(($B$11-$E20)^2+($C$11-AL$9)^2))^2))/2)*menu!$D$14</f>
        <v>0.50030625757481406</v>
      </c>
      <c r="AM20">
        <f>((1+40/SQRT(40^2+(SQRT(($B$11-$E20)^2+($C$11-AM$9)^2))^2))/2)*menu!$D$14</f>
        <v>0.4979756010106704</v>
      </c>
      <c r="AN20">
        <f>((1+40/SQRT(40^2+(SQRT(($B$11-$E20)^2+($C$11-AN$9)^2))^2))/2)*menu!$D$14</f>
        <v>0.49567240337946666</v>
      </c>
      <c r="AO20">
        <f>((1+40/SQRT(40^2+(SQRT(($B$11-$E20)^2+($C$11-AO$9)^2))^2))/2)*menu!$D$14</f>
        <v>0.49339751136609133</v>
      </c>
      <c r="AP20">
        <f>((1+40/SQRT(40^2+(SQRT(($B$11-$E20)^2+($C$11-AP$9)^2))^2))/2)*menu!$D$14</f>
        <v>0.49115164007981127</v>
      </c>
      <c r="AQ20">
        <f>((1+40/SQRT(40^2+(SQRT(($B$11-$E20)^2+($C$11-AQ$9)^2))^2))/2)*menu!$D$14</f>
        <v>0.48893538334001485</v>
      </c>
      <c r="AR20">
        <f>((1+40/SQRT(40^2+(SQRT(($B$11-$E20)^2+($C$11-AR$9)^2))^2))/2)*menu!$D$14</f>
        <v>0.48674922346040989</v>
      </c>
      <c r="AS20">
        <f>((1+40/SQRT(40^2+(SQRT(($B$11-$E20)^2+($C$11-AS$9)^2))^2))/2)*menu!$D$14</f>
        <v>0.48459354051844777</v>
      </c>
      <c r="AT20">
        <f>((1+40/SQRT(40^2+(SQRT(($B$11-$E20)^2+($C$11-AT$9)^2))^2))/2)*menu!$D$14</f>
        <v>0.48246862110472932</v>
      </c>
      <c r="AU20">
        <f>((1+40/SQRT(40^2+(SQRT(($B$11-$E20)^2+($C$11-AU$9)^2))^2))/2)*menu!$D$14</f>
        <v>0.48037466655378103</v>
      </c>
      <c r="AV20">
        <f>((1+40/SQRT(40^2+(SQRT(($B$11-$E20)^2+($C$11-AV$9)^2))^2))/2)*menu!$D$14</f>
        <v>0.4783118006630116</v>
      </c>
      <c r="AW20">
        <f>((1+40/SQRT(40^2+(SQRT(($B$11-$E20)^2+($C$11-AW$9)^2))^2))/2)*menu!$D$14</f>
        <v>0.47628007691101432</v>
      </c>
      <c r="AX20">
        <f>((1+40/SQRT(40^2+(SQRT(($B$11-$E20)^2+($C$11-AX$9)^2))^2))/2)*menu!$D$14</f>
        <v>0.4742794851898115</v>
      </c>
      <c r="AY20">
        <f>((1+40/SQRT(40^2+(SQRT(($B$11-$E20)^2+($C$11-AY$9)^2))^2))/2)*menu!$D$14</f>
        <v>0.4723099580682571</v>
      </c>
      <c r="AZ20">
        <f>((1+40/SQRT(40^2+(SQRT(($B$11-$E20)^2+($C$11-AZ$9)^2))^2))/2)*menu!$D$14</f>
        <v>0.47037137660575207</v>
      </c>
      <c r="BA20">
        <f>((1+40/SQRT(40^2+(SQRT(($B$11-$E20)^2+($C$11-BA$9)^2))^2))/2)*menu!$D$14</f>
        <v>0.46846357573677366</v>
      </c>
      <c r="BB20">
        <f>((1+40/SQRT(40^2+(SQRT(($B$11-$E20)^2+($C$11-BB$9)^2))^2))/2)*menu!$D$14</f>
        <v>0.46658634924758063</v>
      </c>
      <c r="BC20">
        <f>((1+40/SQRT(40^2+(SQRT(($B$11-$E20)^2+($C$11-BC$9)^2))^2))/2)*menu!$D$14</f>
        <v>0.46473945436689917</v>
      </c>
      <c r="BD20">
        <f>((1+40/SQRT(40^2+(SQRT(($B$11-$E20)^2+($C$11-BD$9)^2))^2))/2)*menu!$D$14</f>
        <v>0.46292261599251128</v>
      </c>
    </row>
    <row r="21" spans="1:56" ht="35" customHeight="1" x14ac:dyDescent="0.45">
      <c r="E21">
        <v>11</v>
      </c>
      <c r="F21">
        <f>((1+40/SQRT(40^2+(SQRT(($B$11-$E21)^2+($C$11-F$9)^2))^2))/2)*menu!$D$14</f>
        <v>0.57558912730477518</v>
      </c>
      <c r="G21">
        <f>((1+40/SQRT(40^2+(SQRT(($B$11-$E21)^2+($C$11-G$9)^2))^2))/2)*menu!$D$14</f>
        <v>0.57407548393101271</v>
      </c>
      <c r="H21">
        <f>((1+40/SQRT(40^2+(SQRT(($B$11-$E21)^2+($C$11-H$9)^2))^2))/2)*menu!$D$14</f>
        <v>0.57244596551189986</v>
      </c>
      <c r="I21">
        <f>((1+40/SQRT(40^2+(SQRT(($B$11-$E21)^2+($C$11-I$9)^2))^2))/2)*menu!$D$14</f>
        <v>0.57070730087696486</v>
      </c>
      <c r="J21">
        <f>((1+40/SQRT(40^2+(SQRT(($B$11-$E21)^2+($C$11-J$9)^2))^2))/2)*menu!$D$14</f>
        <v>0.56886642896893247</v>
      </c>
      <c r="K21">
        <f>((1+40/SQRT(40^2+(SQRT(($B$11-$E21)^2+($C$11-K$9)^2))^2))/2)*menu!$D$14</f>
        <v>0.56693043198007742</v>
      </c>
      <c r="L21">
        <f>((1+40/SQRT(40^2+(SQRT(($B$11-$E21)^2+($C$11-L$9)^2))^2))/2)*menu!$D$14</f>
        <v>0.56490647141300876</v>
      </c>
      <c r="M21">
        <f>((1+40/SQRT(40^2+(SQRT(($B$11-$E21)^2+($C$11-M$9)^2))^2))/2)*menu!$D$14</f>
        <v>0.56280172792704164</v>
      </c>
      <c r="N21">
        <f>((1+40/SQRT(40^2+(SQRT(($B$11-$E21)^2+($C$11-N$9)^2))^2))/2)*menu!$D$14</f>
        <v>0.56062334565784167</v>
      </c>
      <c r="O21">
        <f>((1+40/SQRT(40^2+(SQRT(($B$11-$E21)^2+($C$11-O$9)^2))^2))/2)*menu!$D$14</f>
        <v>0.5583783815239638</v>
      </c>
      <c r="P21">
        <f>((1+40/SQRT(40^2+(SQRT(($B$11-$E21)^2+($C$11-P$9)^2))^2))/2)*menu!$D$14</f>
        <v>0.55607375986579188</v>
      </c>
      <c r="Q21">
        <f>((1+40/SQRT(40^2+(SQRT(($B$11-$E21)^2+($C$11-Q$9)^2))^2))/2)*menu!$D$14</f>
        <v>0.55371623260549951</v>
      </c>
      <c r="R21">
        <f>((1+40/SQRT(40^2+(SQRT(($B$11-$E21)^2+($C$11-R$9)^2))^2))/2)*menu!$D$14</f>
        <v>0.55131234497501735</v>
      </c>
      <c r="S21">
        <f>((1+40/SQRT(40^2+(SQRT(($B$11-$E21)^2+($C$11-S$9)^2))^2))/2)*menu!$D$14</f>
        <v>0.54886840673530202</v>
      </c>
      <c r="T21">
        <f>((1+40/SQRT(40^2+(SQRT(($B$11-$E21)^2+($C$11-T$9)^2))^2))/2)*menu!$D$14</f>
        <v>0.54639046870595454</v>
      </c>
      <c r="U21">
        <f>((1+40/SQRT(40^2+(SQRT(($B$11-$E21)^2+($C$11-U$9)^2))^2))/2)*menu!$D$14</f>
        <v>0.543884304339877</v>
      </c>
      <c r="V21">
        <f>((1+40/SQRT(40^2+(SQRT(($B$11-$E21)^2+($C$11-V$9)^2))^2))/2)*menu!$D$14</f>
        <v>0.54135539601273885</v>
      </c>
      <c r="W21">
        <f>((1+40/SQRT(40^2+(SQRT(($B$11-$E21)^2+($C$11-W$9)^2))^2))/2)*menu!$D$14</f>
        <v>0.5388089256503974</v>
      </c>
      <c r="X21">
        <f>((1+40/SQRT(40^2+(SQRT(($B$11-$E21)^2+($C$11-X$9)^2))^2))/2)*menu!$D$14</f>
        <v>0.53624976928744739</v>
      </c>
      <c r="Y21">
        <f>((1+40/SQRT(40^2+(SQRT(($B$11-$E21)^2+($C$11-Y$9)^2))^2))/2)*menu!$D$14</f>
        <v>0.53368249513479438</v>
      </c>
      <c r="Z21">
        <f>((1+40/SQRT(40^2+(SQRT(($B$11-$E21)^2+($C$11-Z$9)^2))^2))/2)*menu!$D$14</f>
        <v>0.53111136473140363</v>
      </c>
      <c r="AA21">
        <f>((1+40/SQRT(40^2+(SQRT(($B$11-$E21)^2+($C$11-AA$9)^2))^2))/2)*menu!$D$14</f>
        <v>0.5285403367630046</v>
      </c>
      <c r="AB21">
        <f>((1+40/SQRT(40^2+(SQRT(($B$11-$E21)^2+($C$11-AB$9)^2))^2))/2)*menu!$D$14</f>
        <v>0.52597307314641284</v>
      </c>
      <c r="AC21">
        <f>((1+40/SQRT(40^2+(SQRT(($B$11-$E21)^2+($C$11-AC$9)^2))^2))/2)*menu!$D$14</f>
        <v>0.52341294700027652</v>
      </c>
      <c r="AD21">
        <f>((1+40/SQRT(40^2+(SQRT(($B$11-$E21)^2+($C$11-AD$9)^2))^2))/2)*menu!$D$14</f>
        <v>0.52086305214969308</v>
      </c>
      <c r="AE21">
        <f>((1+40/SQRT(40^2+(SQRT(($B$11-$E21)^2+($C$11-AE$9)^2))^2))/2)*menu!$D$14</f>
        <v>0.51832621384168887</v>
      </c>
      <c r="AF21">
        <f>((1+40/SQRT(40^2+(SQRT(($B$11-$E21)^2+($C$11-AF$9)^2))^2))/2)*menu!$D$14</f>
        <v>0.51580500037968191</v>
      </c>
      <c r="AG21">
        <f>((1+40/SQRT(40^2+(SQRT(($B$11-$E21)^2+($C$11-AG$9)^2))^2))/2)*menu!$D$14</f>
        <v>0.5133017354166477</v>
      </c>
      <c r="AH21">
        <f>((1+40/SQRT(40^2+(SQRT(($B$11-$E21)^2+($C$11-AH$9)^2))^2))/2)*menu!$D$14</f>
        <v>0.51081851067789186</v>
      </c>
      <c r="AI21">
        <f>((1+40/SQRT(40^2+(SQRT(($B$11-$E21)^2+($C$11-AI$9)^2))^2))/2)*menu!$D$14</f>
        <v>0.50835719891442044</v>
      </c>
      <c r="AJ21">
        <f>((1+40/SQRT(40^2+(SQRT(($B$11-$E21)^2+($C$11-AJ$9)^2))^2))/2)*menu!$D$14</f>
        <v>0.50591946691637402</v>
      </c>
      <c r="AK21">
        <f>((1+40/SQRT(40^2+(SQRT(($B$11-$E21)^2+($C$11-AK$9)^2))^2))/2)*menu!$D$14</f>
        <v>0.50350678844252728</v>
      </c>
      <c r="AL21">
        <f>((1+40/SQRT(40^2+(SQRT(($B$11-$E21)^2+($C$11-AL$9)^2))^2))/2)*menu!$D$14</f>
        <v>0.50112045694619722</v>
      </c>
      <c r="AM21">
        <f>((1+40/SQRT(40^2+(SQRT(($B$11-$E21)^2+($C$11-AM$9)^2))^2))/2)*menu!$D$14</f>
        <v>0.49876159799998127</v>
      </c>
      <c r="AN21">
        <f>((1+40/SQRT(40^2+(SQRT(($B$11-$E21)^2+($C$11-AN$9)^2))^2))/2)*menu!$D$14</f>
        <v>0.49643118134149528</v>
      </c>
      <c r="AO21">
        <f>((1+40/SQRT(40^2+(SQRT(($B$11-$E21)^2+($C$11-AO$9)^2))^2))/2)*menu!$D$14</f>
        <v>0.4941300324797771</v>
      </c>
      <c r="AP21">
        <f>((1+40/SQRT(40^2+(SQRT(($B$11-$E21)^2+($C$11-AP$9)^2))^2))/2)*menu!$D$14</f>
        <v>0.49185884381732375</v>
      </c>
      <c r="AQ21">
        <f>((1+40/SQRT(40^2+(SQRT(($B$11-$E21)^2+($C$11-AQ$9)^2))^2))/2)*menu!$D$14</f>
        <v>0.48961818525599088</v>
      </c>
      <c r="AR21">
        <f>((1+40/SQRT(40^2+(SQRT(($B$11-$E21)^2+($C$11-AR$9)^2))^2))/2)*menu!$D$14</f>
        <v>0.48740851426632731</v>
      </c>
      <c r="AS21">
        <f>((1+40/SQRT(40^2+(SQRT(($B$11-$E21)^2+($C$11-AS$9)^2))^2))/2)*menu!$D$14</f>
        <v>0.48523018540952695</v>
      </c>
      <c r="AT21">
        <f>((1+40/SQRT(40^2+(SQRT(($B$11-$E21)^2+($C$11-AT$9)^2))^2))/2)*menu!$D$14</f>
        <v>0.48308345930920593</v>
      </c>
      <c r="AU21">
        <f>((1+40/SQRT(40^2+(SQRT(($B$11-$E21)^2+($C$11-AU$9)^2))^2))/2)*menu!$D$14</f>
        <v>0.48096851107682947</v>
      </c>
      <c r="AV21">
        <f>((1+40/SQRT(40^2+(SQRT(($B$11-$E21)^2+($C$11-AV$9)^2))^2))/2)*menu!$D$14</f>
        <v>0.47888543819998314</v>
      </c>
      <c r="AW21">
        <f>((1+40/SQRT(40^2+(SQRT(($B$11-$E21)^2+($C$11-AW$9)^2))^2))/2)*menu!$D$14</f>
        <v>0.47683426790695554</v>
      </c>
      <c r="AX21">
        <f>((1+40/SQRT(40^2+(SQRT(($B$11-$E21)^2+($C$11-AX$9)^2))^2))/2)*menu!$D$14</f>
        <v>0.47481496402441947</v>
      </c>
      <c r="AY21">
        <f>((1+40/SQRT(40^2+(SQRT(($B$11-$E21)^2+($C$11-AY$9)^2))^2))/2)*menu!$D$14</f>
        <v>0.47282743334750421</v>
      </c>
      <c r="AZ21">
        <f>((1+40/SQRT(40^2+(SQRT(($B$11-$E21)^2+($C$11-AZ$9)^2))^2))/2)*menu!$D$14</f>
        <v>0.47087153154335215</v>
      </c>
      <c r="BA21">
        <f>((1+40/SQRT(40^2+(SQRT(($B$11-$E21)^2+($C$11-BA$9)^2))^2))/2)*menu!$D$14</f>
        <v>0.46894706861047153</v>
      </c>
      <c r="BB21">
        <f>((1+40/SQRT(40^2+(SQRT(($B$11-$E21)^2+($C$11-BB$9)^2))^2))/2)*menu!$D$14</f>
        <v>0.46705381391691136</v>
      </c>
      <c r="BC21">
        <f>((1+40/SQRT(40^2+(SQRT(($B$11-$E21)^2+($C$11-BC$9)^2))^2))/2)*menu!$D$14</f>
        <v>0.46519150084060484</v>
      </c>
      <c r="BD21">
        <f>((1+40/SQRT(40^2+(SQRT(($B$11-$E21)^2+($C$11-BD$9)^2))^2))/2)*menu!$D$14</f>
        <v>0.46335983103519901</v>
      </c>
    </row>
    <row r="22" spans="1:56" ht="35" customHeight="1" x14ac:dyDescent="0.45">
      <c r="A22" t="s">
        <v>10</v>
      </c>
      <c r="E22">
        <v>12</v>
      </c>
      <c r="F22">
        <f>((1+40/SQRT(40^2+(SQRT(($B$11-$E22)^2+($C$11-F$9)^2))^2))/2)*menu!$D$14</f>
        <v>0.577572601235535</v>
      </c>
      <c r="G22">
        <f>((1+40/SQRT(40^2+(SQRT(($B$11-$E22)^2+($C$11-G$9)^2))^2))/2)*menu!$D$14</f>
        <v>0.57602622373694168</v>
      </c>
      <c r="H22">
        <f>((1+40/SQRT(40^2+(SQRT(($B$11-$E22)^2+($C$11-H$9)^2))^2))/2)*menu!$D$14</f>
        <v>0.5743618742744887</v>
      </c>
      <c r="I22">
        <f>((1+40/SQRT(40^2+(SQRT(($B$11-$E22)^2+($C$11-I$9)^2))^2))/2)*menu!$D$14</f>
        <v>0.57258651025455276</v>
      </c>
      <c r="J22">
        <f>((1+40/SQRT(40^2+(SQRT(($B$11-$E22)^2+($C$11-J$9)^2))^2))/2)*menu!$D$14</f>
        <v>0.57070730087696486</v>
      </c>
      <c r="K22">
        <f>((1+40/SQRT(40^2+(SQRT(($B$11-$E22)^2+($C$11-K$9)^2))^2))/2)*menu!$D$14</f>
        <v>0.56873155741343362</v>
      </c>
      <c r="L22">
        <f>((1+40/SQRT(40^2+(SQRT(($B$11-$E22)^2+($C$11-L$9)^2))^2))/2)*menu!$D$14</f>
        <v>0.56666666666666665</v>
      </c>
      <c r="M22">
        <f>((1+40/SQRT(40^2+(SQRT(($B$11-$E22)^2+($C$11-M$9)^2))^2))/2)*menu!$D$14</f>
        <v>0.56452002850644323</v>
      </c>
      <c r="N22">
        <f>((1+40/SQRT(40^2+(SQRT(($B$11-$E22)^2+($C$11-N$9)^2))^2))/2)*menu!$D$14</f>
        <v>0.5622989981927845</v>
      </c>
      <c r="O22">
        <f>((1+40/SQRT(40^2+(SQRT(($B$11-$E22)^2+($C$11-O$9)^2))^2))/2)*menu!$D$14</f>
        <v>0.5600108340104637</v>
      </c>
      <c r="P22">
        <f>((1+40/SQRT(40^2+(SQRT(($B$11-$E22)^2+($C$11-P$9)^2))^2))/2)*menu!$D$14</f>
        <v>0.55766265056033237</v>
      </c>
      <c r="Q22">
        <f>((1+40/SQRT(40^2+(SQRT(($B$11-$E22)^2+($C$11-Q$9)^2))^2))/2)*menu!$D$14</f>
        <v>0.5552613778869101</v>
      </c>
      <c r="R22">
        <f>((1+40/SQRT(40^2+(SQRT(($B$11-$E22)^2+($C$11-R$9)^2))^2))/2)*menu!$D$14</f>
        <v>0.55281372647256066</v>
      </c>
      <c r="S22">
        <f>((1+40/SQRT(40^2+(SQRT(($B$11-$E22)^2+($C$11-S$9)^2))^2))/2)*menu!$D$14</f>
        <v>0.55032615799909934</v>
      </c>
      <c r="T22">
        <f>((1+40/SQRT(40^2+(SQRT(($B$11-$E22)^2+($C$11-T$9)^2))^2))/2)*menu!$D$14</f>
        <v>0.5478048616693203</v>
      </c>
      <c r="U22">
        <f>((1+40/SQRT(40^2+(SQRT(($B$11-$E22)^2+($C$11-U$9)^2))^2))/2)*menu!$D$14</f>
        <v>0.54525573579398634</v>
      </c>
      <c r="V22">
        <f>((1+40/SQRT(40^2+(SQRT(($B$11-$E22)^2+($C$11-V$9)^2))^2))/2)*menu!$D$14</f>
        <v>0.54268437428370286</v>
      </c>
      <c r="W22">
        <f>((1+40/SQRT(40^2+(SQRT(($B$11-$E22)^2+($C$11-W$9)^2))^2))/2)*menu!$D$14</f>
        <v>0.54009605763842683</v>
      </c>
      <c r="X22">
        <f>((1+40/SQRT(40^2+(SQRT(($B$11-$E22)^2+($C$11-X$9)^2))^2))/2)*menu!$D$14</f>
        <v>0.53749574799830369</v>
      </c>
      <c r="Y22">
        <f>((1+40/SQRT(40^2+(SQRT(($B$11-$E22)^2+($C$11-Y$9)^2))^2))/2)*menu!$D$14</f>
        <v>0.53488808780588137</v>
      </c>
      <c r="Z22">
        <f>((1+40/SQRT(40^2+(SQRT(($B$11-$E22)^2+($C$11-Z$9)^2))^2))/2)*menu!$D$14</f>
        <v>0.53227740162918524</v>
      </c>
      <c r="AA22">
        <f>((1+40/SQRT(40^2+(SQRT(($B$11-$E22)^2+($C$11-AA$9)^2))^2))/2)*menu!$D$14</f>
        <v>0.52966770070528579</v>
      </c>
      <c r="AB22">
        <f>((1+40/SQRT(40^2+(SQRT(($B$11-$E22)^2+($C$11-AB$9)^2))^2))/2)*menu!$D$14</f>
        <v>0.52706268978257897</v>
      </c>
      <c r="AC22">
        <f>((1+40/SQRT(40^2+(SQRT(($B$11-$E22)^2+($C$11-AC$9)^2))^2))/2)*menu!$D$14</f>
        <v>0.52446577586491794</v>
      </c>
      <c r="AD22">
        <f>((1+40/SQRT(40^2+(SQRT(($B$11-$E22)^2+($C$11-AD$9)^2))^2))/2)*menu!$D$14</f>
        <v>0.52188007849009166</v>
      </c>
      <c r="AE22">
        <f>((1+40/SQRT(40^2+(SQRT(($B$11-$E22)^2+($C$11-AE$9)^2))^2))/2)*menu!$D$14</f>
        <v>0.51930844120728581</v>
      </c>
      <c r="AF22">
        <f>((1+40/SQRT(40^2+(SQRT(($B$11-$E22)^2+($C$11-AF$9)^2))^2))/2)*menu!$D$14</f>
        <v>0.51675344395170886</v>
      </c>
      <c r="AG22">
        <f>((1+40/SQRT(40^2+(SQRT(($B$11-$E22)^2+($C$11-AG$9)^2))^2))/2)*menu!$D$14</f>
        <v>0.51421741604835047</v>
      </c>
      <c r="AH22">
        <f>((1+40/SQRT(40^2+(SQRT(($B$11-$E22)^2+($C$11-AH$9)^2))^2))/2)*menu!$D$14</f>
        <v>0.51170244960998523</v>
      </c>
      <c r="AI22">
        <f>((1+40/SQRT(40^2+(SQRT(($B$11-$E22)^2+($C$11-AI$9)^2))^2))/2)*menu!$D$14</f>
        <v>0.50921041312632198</v>
      </c>
      <c r="AJ22">
        <f>((1+40/SQRT(40^2+(SQRT(($B$11-$E22)^2+($C$11-AJ$9)^2))^2))/2)*menu!$D$14</f>
        <v>0.50674296507115157</v>
      </c>
      <c r="AK22">
        <f>((1+40/SQRT(40^2+(SQRT(($B$11-$E22)^2+($C$11-AK$9)^2))^2))/2)*menu!$D$14</f>
        <v>0.50430156738209964</v>
      </c>
      <c r="AL22">
        <f>((1+40/SQRT(40^2+(SQRT(($B$11-$E22)^2+($C$11-AL$9)^2))^2))/2)*menu!$D$14</f>
        <v>0.50188749869296678</v>
      </c>
      <c r="AM22">
        <f>((1+40/SQRT(40^2+(SQRT(($B$11-$E22)^2+($C$11-AM$9)^2))^2))/2)*menu!$D$14</f>
        <v>0.49950186722152656</v>
      </c>
      <c r="AN22">
        <f>((1+40/SQRT(40^2+(SQRT(($B$11-$E22)^2+($C$11-AN$9)^2))^2))/2)*menu!$D$14</f>
        <v>0.49714562323605765</v>
      </c>
      <c r="AO22">
        <f>((1+40/SQRT(40^2+(SQRT(($B$11-$E22)^2+($C$11-AO$9)^2))^2))/2)*menu!$D$14</f>
        <v>0.49481957104187024</v>
      </c>
      <c r="AP22">
        <f>((1+40/SQRT(40^2+(SQRT(($B$11-$E22)^2+($C$11-AP$9)^2))^2))/2)*menu!$D$14</f>
        <v>0.49252438044475583</v>
      </c>
      <c r="AQ22">
        <f>((1+40/SQRT(40^2+(SQRT(($B$11-$E22)^2+($C$11-AQ$9)^2))^2))/2)*menu!$D$14</f>
        <v>0.49026059766179758</v>
      </c>
      <c r="AR22">
        <f>((1+40/SQRT(40^2+(SQRT(($B$11-$E22)^2+($C$11-AR$9)^2))^2))/2)*menu!$D$14</f>
        <v>0.48802865566148412</v>
      </c>
      <c r="AS22">
        <f>((1+40/SQRT(40^2+(SQRT(($B$11-$E22)^2+($C$11-AS$9)^2))^2))/2)*menu!$D$14</f>
        <v>0.48582888392475321</v>
      </c>
      <c r="AT22">
        <f>((1+40/SQRT(40^2+(SQRT(($B$11-$E22)^2+($C$11-AT$9)^2))^2))/2)*menu!$D$14</f>
        <v>0.48366151762664383</v>
      </c>
      <c r="AU22">
        <f>((1+40/SQRT(40^2+(SQRT(($B$11-$E22)^2+($C$11-AU$9)^2))^2))/2)*menu!$D$14</f>
        <v>0.48152670624481542</v>
      </c>
      <c r="AV22">
        <f>((1+40/SQRT(40^2+(SQRT(($B$11-$E22)^2+($C$11-AV$9)^2))^2))/2)*menu!$D$14</f>
        <v>0.47942452160650262</v>
      </c>
      <c r="AW22">
        <f>((1+40/SQRT(40^2+(SQRT(($B$11-$E22)^2+($C$11-AW$9)^2))^2))/2)*menu!$D$14</f>
        <v>0.47735496538964367</v>
      </c>
      <c r="AX22">
        <f>((1+40/SQRT(40^2+(SQRT(($B$11-$E22)^2+($C$11-AX$9)^2))^2))/2)*menu!$D$14</f>
        <v>0.47531797609713655</v>
      </c>
      <c r="AY22">
        <f>((1+40/SQRT(40^2+(SQRT(($B$11-$E22)^2+($C$11-AY$9)^2))^2))/2)*menu!$D$14</f>
        <v>0.4733134355255445</v>
      </c>
      <c r="AZ22">
        <f>((1+40/SQRT(40^2+(SQRT(($B$11-$E22)^2+($C$11-AZ$9)^2))^2))/2)*menu!$D$14</f>
        <v>0.4713411747512477</v>
      </c>
      <c r="BA22">
        <f>((1+40/SQRT(40^2+(SQRT(($B$11-$E22)^2+($C$11-BA$9)^2))^2))/2)*menu!$D$14</f>
        <v>0.46940097965810923</v>
      </c>
      <c r="BB22">
        <f>((1+40/SQRT(40^2+(SQRT(($B$11-$E22)^2+($C$11-BB$9)^2))^2))/2)*menu!$D$14</f>
        <v>0.46749259603130772</v>
      </c>
      <c r="BC22">
        <f>((1+40/SQRT(40^2+(SQRT(($B$11-$E22)^2+($C$11-BC$9)^2))^2))/2)*menu!$D$14</f>
        <v>0.46561573424216501</v>
      </c>
      <c r="BD22">
        <f>((1+40/SQRT(40^2+(SQRT(($B$11-$E22)^2+($C$11-BD$9)^2))^2))/2)*menu!$D$14</f>
        <v>0.46377007354864475</v>
      </c>
    </row>
    <row r="23" spans="1:56" ht="35" customHeight="1" x14ac:dyDescent="0.45">
      <c r="E23">
        <v>13</v>
      </c>
      <c r="F23">
        <f>((1+40/SQRT(40^2+(SQRT(($B$11-$E23)^2+($C$11-F$9)^2))^2))/2)*menu!$D$14</f>
        <v>0.57944785969957335</v>
      </c>
      <c r="G23">
        <f>((1+40/SQRT(40^2+(SQRT(($B$11-$E23)^2+($C$11-G$9)^2))^2))/2)*menu!$D$14</f>
        <v>0.57787010678849349</v>
      </c>
      <c r="H23">
        <f>((1+40/SQRT(40^2+(SQRT(($B$11-$E23)^2+($C$11-H$9)^2))^2))/2)*menu!$D$14</f>
        <v>0.576172385369497</v>
      </c>
      <c r="I23">
        <f>((1+40/SQRT(40^2+(SQRT(($B$11-$E23)^2+($C$11-I$9)^2))^2))/2)*menu!$D$14</f>
        <v>0.5743618742744887</v>
      </c>
      <c r="J23">
        <f>((1+40/SQRT(40^2+(SQRT(($B$11-$E23)^2+($C$11-J$9)^2))^2))/2)*menu!$D$14</f>
        <v>0.57244596551189986</v>
      </c>
      <c r="K23">
        <f>((1+40/SQRT(40^2+(SQRT(($B$11-$E23)^2+($C$11-K$9)^2))^2))/2)*menu!$D$14</f>
        <v>0.57043219176028992</v>
      </c>
      <c r="L23">
        <f>((1+40/SQRT(40^2+(SQRT(($B$11-$E23)^2+($C$11-L$9)^2))^2))/2)*menu!$D$14</f>
        <v>0.56832815729997466</v>
      </c>
      <c r="M23">
        <f>((1+40/SQRT(40^2+(SQRT(($B$11-$E23)^2+($C$11-M$9)^2))^2))/2)*menu!$D$14</f>
        <v>0.56614147331263343</v>
      </c>
      <c r="N23">
        <f>((1+40/SQRT(40^2+(SQRT(($B$11-$E23)^2+($C$11-N$9)^2))^2))/2)*menu!$D$14</f>
        <v>0.56387969828012541</v>
      </c>
      <c r="O23">
        <f>((1+40/SQRT(40^2+(SQRT(($B$11-$E23)^2+($C$11-O$9)^2))^2))/2)*menu!$D$14</f>
        <v>0.56155028401606377</v>
      </c>
      <c r="P23">
        <f>((1+40/SQRT(40^2+(SQRT(($B$11-$E23)^2+($C$11-P$9)^2))^2))/2)*menu!$D$14</f>
        <v>0.55916052767440794</v>
      </c>
      <c r="Q23">
        <f>((1+40/SQRT(40^2+(SQRT(($B$11-$E23)^2+($C$11-Q$9)^2))^2))/2)*menu!$D$14</f>
        <v>0.55671752990433487</v>
      </c>
      <c r="R23">
        <f>((1+40/SQRT(40^2+(SQRT(($B$11-$E23)^2+($C$11-R$9)^2))^2))/2)*menu!$D$14</f>
        <v>0.55422815916422141</v>
      </c>
      <c r="S23">
        <f>((1+40/SQRT(40^2+(SQRT(($B$11-$E23)^2+($C$11-S$9)^2))^2))/2)*menu!$D$14</f>
        <v>0.55169902207254307</v>
      </c>
      <c r="T23">
        <f>((1+40/SQRT(40^2+(SQRT(($B$11-$E23)^2+($C$11-T$9)^2))^2))/2)*menu!$D$14</f>
        <v>0.54913643956121994</v>
      </c>
      <c r="U23">
        <f>((1+40/SQRT(40^2+(SQRT(($B$11-$E23)^2+($C$11-U$9)^2))^2))/2)*menu!$D$14</f>
        <v>0.54654642850764956</v>
      </c>
      <c r="V23">
        <f>((1+40/SQRT(40^2+(SQRT(($B$11-$E23)^2+($C$11-V$9)^2))^2))/2)*menu!$D$14</f>
        <v>0.54393468845452242</v>
      </c>
      <c r="W23">
        <f>((1+40/SQRT(40^2+(SQRT(($B$11-$E23)^2+($C$11-W$9)^2))^2))/2)*menu!$D$14</f>
        <v>0.54130659297998585</v>
      </c>
      <c r="X23">
        <f>((1+40/SQRT(40^2+(SQRT(($B$11-$E23)^2+($C$11-X$9)^2))^2))/2)*menu!$D$14</f>
        <v>0.53866718525271906</v>
      </c>
      <c r="Y23">
        <f>((1+40/SQRT(40^2+(SQRT(($B$11-$E23)^2+($C$11-Y$9)^2))^2))/2)*menu!$D$14</f>
        <v>0.53602117729459797</v>
      </c>
      <c r="Z23">
        <f>((1+40/SQRT(40^2+(SQRT(($B$11-$E23)^2+($C$11-Z$9)^2))^2))/2)*menu!$D$14</f>
        <v>0.53337295247532412</v>
      </c>
      <c r="AA23">
        <f>((1+40/SQRT(40^2+(SQRT(($B$11-$E23)^2+($C$11-AA$9)^2))^2))/2)*menu!$D$14</f>
        <v>0.5307265707761184</v>
      </c>
      <c r="AB23">
        <f>((1+40/SQRT(40^2+(SQRT(($B$11-$E23)^2+($C$11-AB$9)^2))^2))/2)*menu!$D$14</f>
        <v>0.52808577638091159</v>
      </c>
      <c r="AC23">
        <f>((1+40/SQRT(40^2+(SQRT(($B$11-$E23)^2+($C$11-AC$9)^2))^2))/2)*menu!$D$14</f>
        <v>0.52545400718115798</v>
      </c>
      <c r="AD23">
        <f>((1+40/SQRT(40^2+(SQRT(($B$11-$E23)^2+($C$11-AD$9)^2))^2))/2)*menu!$D$14</f>
        <v>0.52283440581246221</v>
      </c>
      <c r="AE23">
        <f>((1+40/SQRT(40^2+(SQRT(($B$11-$E23)^2+($C$11-AE$9)^2))^2))/2)*menu!$D$14</f>
        <v>0.52022983187592231</v>
      </c>
      <c r="AF23">
        <f>((1+40/SQRT(40^2+(SQRT(($B$11-$E23)^2+($C$11-AF$9)^2))^2))/2)*menu!$D$14</f>
        <v>0.51764287503300355</v>
      </c>
      <c r="AG23">
        <f>((1+40/SQRT(40^2+(SQRT(($B$11-$E23)^2+($C$11-AG$9)^2))^2))/2)*menu!$D$14</f>
        <v>0.51507586869869559</v>
      </c>
      <c r="AH23">
        <f>((1+40/SQRT(40^2+(SQRT(($B$11-$E23)^2+($C$11-AH$9)^2))^2))/2)*menu!$D$14</f>
        <v>0.51253090409274438</v>
      </c>
      <c r="AI23">
        <f>((1+40/SQRT(40^2+(SQRT(($B$11-$E23)^2+($C$11-AI$9)^2))^2))/2)*menu!$D$14</f>
        <v>0.51000984444219277</v>
      </c>
      <c r="AJ23">
        <f>((1+40/SQRT(40^2+(SQRT(($B$11-$E23)^2+($C$11-AJ$9)^2))^2))/2)*menu!$D$14</f>
        <v>0.50751433915982236</v>
      </c>
      <c r="AK23">
        <f>((1+40/SQRT(40^2+(SQRT(($B$11-$E23)^2+($C$11-AK$9)^2))^2))/2)*menu!$D$14</f>
        <v>0.50504583785202262</v>
      </c>
      <c r="AL23">
        <f>((1+40/SQRT(40^2+(SQRT(($B$11-$E23)^2+($C$11-AL$9)^2))^2))/2)*menu!$D$14</f>
        <v>0.50260560403595222</v>
      </c>
      <c r="AM23">
        <f>((1+40/SQRT(40^2+(SQRT(($B$11-$E23)^2+($C$11-AM$9)^2))^2))/2)*menu!$D$14</f>
        <v>0.5001947284695224</v>
      </c>
      <c r="AN23">
        <f>((1+40/SQRT(40^2+(SQRT(($B$11-$E23)^2+($C$11-AN$9)^2))^2))/2)*menu!$D$14</f>
        <v>0.49781414201873608</v>
      </c>
      <c r="AO23">
        <f>((1+40/SQRT(40^2+(SQRT(($B$11-$E23)^2+($C$11-AO$9)^2))^2))/2)*menu!$D$14</f>
        <v>0.4954646280053594</v>
      </c>
      <c r="AP23">
        <f>((1+40/SQRT(40^2+(SQRT(($B$11-$E23)^2+($C$11-AP$9)^2))^2))/2)*menu!$D$14</f>
        <v>0.49314683399389508</v>
      </c>
      <c r="AQ23">
        <f>((1+40/SQRT(40^2+(SQRT(($B$11-$E23)^2+($C$11-AQ$9)^2))^2))/2)*menu!$D$14</f>
        <v>0.49086128299055681</v>
      </c>
      <c r="AR23">
        <f>((1+40/SQRT(40^2+(SQRT(($B$11-$E23)^2+($C$11-AR$9)^2))^2))/2)*menu!$D$14</f>
        <v>0.48860838403857937</v>
      </c>
      <c r="AS23">
        <f>((1+40/SQRT(40^2+(SQRT(($B$11-$E23)^2+($C$11-AS$9)^2))^2))/2)*menu!$D$14</f>
        <v>0.48638844220394539</v>
      </c>
      <c r="AT23">
        <f>((1+40/SQRT(40^2+(SQRT(($B$11-$E23)^2+($C$11-AT$9)^2))^2))/2)*menu!$D$14</f>
        <v>0.48420166795365499</v>
      </c>
      <c r="AU23">
        <f>((1+40/SQRT(40^2+(SQRT(($B$11-$E23)^2+($C$11-AU$9)^2))^2))/2)*menu!$D$14</f>
        <v>0.48204818593521193</v>
      </c>
      <c r="AV23">
        <f>((1+40/SQRT(40^2+(SQRT(($B$11-$E23)^2+($C$11-AV$9)^2))^2))/2)*menu!$D$14</f>
        <v>0.47992804317122012</v>
      </c>
      <c r="AW23">
        <f>((1+40/SQRT(40^2+(SQRT(($B$11-$E23)^2+($C$11-AW$9)^2))^2))/2)*menu!$D$14</f>
        <v>0.47784121668706175</v>
      </c>
      <c r="AX23">
        <f>((1+40/SQRT(40^2+(SQRT(($B$11-$E23)^2+($C$11-AX$9)^2))^2))/2)*menu!$D$14</f>
        <v>0.47578762059271429</v>
      </c>
      <c r="AY23">
        <f>((1+40/SQRT(40^2+(SQRT(($B$11-$E23)^2+($C$11-AY$9)^2))^2))/2)*menu!$D$14</f>
        <v>0.47376711264200844</v>
      </c>
      <c r="AZ23">
        <f>((1+40/SQRT(40^2+(SQRT(($B$11-$E23)^2+($C$11-AZ$9)^2))^2))/2)*menu!$D$14</f>
        <v>0.47177950029416049</v>
      </c>
      <c r="BA23">
        <f>((1+40/SQRT(40^2+(SQRT(($B$11-$E23)^2+($C$11-BA$9)^2))^2))/2)*menu!$D$14</f>
        <v>0.46982454630334797</v>
      </c>
      <c r="BB23">
        <f>((1+40/SQRT(40^2+(SQRT(($B$11-$E23)^2+($C$11-BB$9)^2))^2))/2)*menu!$D$14</f>
        <v>0.46790197386254317</v>
      </c>
      <c r="BC23">
        <f>((1+40/SQRT(40^2+(SQRT(($B$11-$E23)^2+($C$11-BC$9)^2))^2))/2)*menu!$D$14</f>
        <v>0.46601147132785792</v>
      </c>
      <c r="BD23">
        <f>((1+40/SQRT(40^2+(SQRT(($B$11-$E23)^2+($C$11-BD$9)^2))^2))/2)*menu!$D$14</f>
        <v>0.4641526965493748</v>
      </c>
    </row>
    <row r="24" spans="1:56" ht="35" customHeight="1" x14ac:dyDescent="0.45">
      <c r="A24" t="s">
        <v>11</v>
      </c>
      <c r="E24">
        <v>14</v>
      </c>
      <c r="F24">
        <f>((1+40/SQRT(40^2+(SQRT(($B$11-$E24)^2+($C$11-F$9)^2))^2))/2)*menu!$D$14</f>
        <v>0.5812070944758071</v>
      </c>
      <c r="G24">
        <f>((1+40/SQRT(40^2+(SQRT(($B$11-$E24)^2+($C$11-G$9)^2))^2))/2)*menu!$D$14</f>
        <v>0.5795995274771979</v>
      </c>
      <c r="H24">
        <f>((1+40/SQRT(40^2+(SQRT(($B$11-$E24)^2+($C$11-H$9)^2))^2))/2)*menu!$D$14</f>
        <v>0.57787010678849349</v>
      </c>
      <c r="I24">
        <f>((1+40/SQRT(40^2+(SQRT(($B$11-$E24)^2+($C$11-I$9)^2))^2))/2)*menu!$D$14</f>
        <v>0.57602622373694168</v>
      </c>
      <c r="J24">
        <f>((1+40/SQRT(40^2+(SQRT(($B$11-$E24)^2+($C$11-J$9)^2))^2))/2)*menu!$D$14</f>
        <v>0.57407548393101271</v>
      </c>
      <c r="K24">
        <f>((1+40/SQRT(40^2+(SQRT(($B$11-$E24)^2+($C$11-K$9)^2))^2))/2)*menu!$D$14</f>
        <v>0.57202563206716672</v>
      </c>
      <c r="L24">
        <f>((1+40/SQRT(40^2+(SQRT(($B$11-$E24)^2+($C$11-L$9)^2))^2))/2)*menu!$D$14</f>
        <v>0.56988448042993278</v>
      </c>
      <c r="M24">
        <f>((1+40/SQRT(40^2+(SQRT(($B$11-$E24)^2+($C$11-M$9)^2))^2))/2)*menu!$D$14</f>
        <v>0.56765984204728226</v>
      </c>
      <c r="N24">
        <f>((1+40/SQRT(40^2+(SQRT(($B$11-$E24)^2+($C$11-N$9)^2))^2))/2)*menu!$D$14</f>
        <v>0.56535946925210789</v>
      </c>
      <c r="O24">
        <f>((1+40/SQRT(40^2+(SQRT(($B$11-$E24)^2+($C$11-O$9)^2))^2))/2)*menu!$D$14</f>
        <v>0.56299099819135068</v>
      </c>
      <c r="P24">
        <f>((1+40/SQRT(40^2+(SQRT(($B$11-$E24)^2+($C$11-P$9)^2))^2))/2)*menu!$D$14</f>
        <v>0.56056189962476843</v>
      </c>
      <c r="Q24">
        <f>((1+40/SQRT(40^2+(SQRT(($B$11-$E24)^2+($C$11-Q$9)^2))^2))/2)*menu!$D$14</f>
        <v>0.55807943617160405</v>
      </c>
      <c r="R24">
        <f>((1+40/SQRT(40^2+(SQRT(($B$11-$E24)^2+($C$11-R$9)^2))^2))/2)*menu!$D$14</f>
        <v>0.55555062599997596</v>
      </c>
      <c r="S24">
        <f>((1+40/SQRT(40^2+(SQRT(($B$11-$E24)^2+($C$11-S$9)^2))^2))/2)*menu!$D$14</f>
        <v>0.55298221281347038</v>
      </c>
      <c r="T24">
        <f>((1+40/SQRT(40^2+(SQRT(($B$11-$E24)^2+($C$11-T$9)^2))^2))/2)*menu!$D$14</f>
        <v>0.55038064187350644</v>
      </c>
      <c r="U24">
        <f>((1+40/SQRT(40^2+(SQRT(($B$11-$E24)^2+($C$11-U$9)^2))^2))/2)*menu!$D$14</f>
        <v>0.54775204170460012</v>
      </c>
      <c r="V24">
        <f>((1+40/SQRT(40^2+(SQRT(($B$11-$E24)^2+($C$11-V$9)^2))^2))/2)*menu!$D$14</f>
        <v>0.54510221106169998</v>
      </c>
      <c r="W24">
        <f>((1+40/SQRT(40^2+(SQRT(($B$11-$E24)^2+($C$11-W$9)^2))^2))/2)*menu!$D$14</f>
        <v>0.54243661069253057</v>
      </c>
      <c r="X24">
        <f>((1+40/SQRT(40^2+(SQRT(($B$11-$E24)^2+($C$11-X$9)^2))^2))/2)*menu!$D$14</f>
        <v>0.53976035940104805</v>
      </c>
      <c r="Y24">
        <f>((1+40/SQRT(40^2+(SQRT(($B$11-$E24)^2+($C$11-Y$9)^2))^2))/2)*menu!$D$14</f>
        <v>0.53707823390807985</v>
      </c>
      <c r="Z24">
        <f>((1+40/SQRT(40^2+(SQRT(($B$11-$E24)^2+($C$11-Z$9)^2))^2))/2)*menu!$D$14</f>
        <v>0.53439467200922153</v>
      </c>
      <c r="AA24">
        <f>((1+40/SQRT(40^2+(SQRT(($B$11-$E24)^2+($C$11-AA$9)^2))^2))/2)*menu!$D$14</f>
        <v>0.53171377854539692</v>
      </c>
      <c r="AB24">
        <f>((1+40/SQRT(40^2+(SQRT(($B$11-$E24)^2+($C$11-AB$9)^2))^2))/2)*menu!$D$14</f>
        <v>0.52903933372554723</v>
      </c>
      <c r="AC24">
        <f>((1+40/SQRT(40^2+(SQRT(($B$11-$E24)^2+($C$11-AC$9)^2))^2))/2)*menu!$D$14</f>
        <v>0.52637480337136344</v>
      </c>
      <c r="AD24">
        <f>((1+40/SQRT(40^2+(SQRT(($B$11-$E24)^2+($C$11-AD$9)^2))^2))/2)*menu!$D$14</f>
        <v>0.5237233506886988</v>
      </c>
      <c r="AE24">
        <f>((1+40/SQRT(40^2+(SQRT(($B$11-$E24)^2+($C$11-AE$9)^2))^2))/2)*menu!$D$14</f>
        <v>0.52108784920752604</v>
      </c>
      <c r="AF24">
        <f>((1+40/SQRT(40^2+(SQRT(($B$11-$E24)^2+($C$11-AF$9)^2))^2))/2)*menu!$D$14</f>
        <v>0.51847089657051837</v>
      </c>
      <c r="AG24">
        <f>((1+40/SQRT(40^2+(SQRT(($B$11-$E24)^2+($C$11-AG$9)^2))^2))/2)*menu!$D$14</f>
        <v>0.51587482888834635</v>
      </c>
      <c r="AH24">
        <f>((1+40/SQRT(40^2+(SQRT(($B$11-$E24)^2+($C$11-AH$9)^2))^2))/2)*menu!$D$14</f>
        <v>0.5133017354166477</v>
      </c>
      <c r="AI24">
        <f>((1+40/SQRT(40^2+(SQRT(($B$11-$E24)^2+($C$11-AI$9)^2))^2))/2)*menu!$D$14</f>
        <v>0.51075347334465282</v>
      </c>
      <c r="AJ24">
        <f>((1+40/SQRT(40^2+(SQRT(($B$11-$E24)^2+($C$11-AJ$9)^2))^2))/2)*menu!$D$14</f>
        <v>0.50823168251814133</v>
      </c>
      <c r="AK24">
        <f>((1+40/SQRT(40^2+(SQRT(($B$11-$E24)^2+($C$11-AK$9)^2))^2))/2)*menu!$D$14</f>
        <v>0.50573779994945578</v>
      </c>
      <c r="AL24">
        <f>((1+40/SQRT(40^2+(SQRT(($B$11-$E24)^2+($C$11-AL$9)^2))^2))/2)*menu!$D$14</f>
        <v>0.50327307399454269</v>
      </c>
      <c r="AM24">
        <f>((1+40/SQRT(40^2+(SQRT(($B$11-$E24)^2+($C$11-AM$9)^2))^2))/2)*menu!$D$14</f>
        <v>0.50083857810137355</v>
      </c>
      <c r="AN24">
        <f>((1+40/SQRT(40^2+(SQRT(($B$11-$E24)^2+($C$11-AN$9)^2))^2))/2)*menu!$D$14</f>
        <v>0.49843522405566337</v>
      </c>
      <c r="AO24">
        <f>((1+40/SQRT(40^2+(SQRT(($B$11-$E24)^2+($C$11-AO$9)^2))^2))/2)*menu!$D$14</f>
        <v>0.49606377466865159</v>
      </c>
      <c r="AP24">
        <f>((1+40/SQRT(40^2+(SQRT(($B$11-$E24)^2+($C$11-AP$9)^2))^2))/2)*menu!$D$14</f>
        <v>0.49372485586800408</v>
      </c>
      <c r="AQ24">
        <f>((1+40/SQRT(40^2+(SQRT(($B$11-$E24)^2+($C$11-AQ$9)^2))^2))/2)*menu!$D$14</f>
        <v>0.49141896816680886</v>
      </c>
      <c r="AR24">
        <f>((1+40/SQRT(40^2+(SQRT(($B$11-$E24)^2+($C$11-AR$9)^2))^2))/2)*menu!$D$14</f>
        <v>0.48914649749738415</v>
      </c>
      <c r="AS24">
        <f>((1+40/SQRT(40^2+(SQRT(($B$11-$E24)^2+($C$11-AS$9)^2))^2))/2)*menu!$D$14</f>
        <v>0.48690772540639904</v>
      </c>
      <c r="AT24">
        <f>((1+40/SQRT(40^2+(SQRT(($B$11-$E24)^2+($C$11-AT$9)^2))^2))/2)*menu!$D$14</f>
        <v>0.48470283861584401</v>
      </c>
      <c r="AU24">
        <f>((1+40/SQRT(40^2+(SQRT(($B$11-$E24)^2+($C$11-AU$9)^2))^2))/2)*menu!$D$14</f>
        <v>0.4825319379608729</v>
      </c>
      <c r="AV24">
        <f>((1+40/SQRT(40^2+(SQRT(($B$11-$E24)^2+($C$11-AV$9)^2))^2))/2)*menu!$D$14</f>
        <v>0.48039504672067884</v>
      </c>
      <c r="AW24">
        <f>((1+40/SQRT(40^2+(SQRT(($B$11-$E24)^2+($C$11-AW$9)^2))^2))/2)*menu!$D$14</f>
        <v>0.47829211836253072</v>
      </c>
      <c r="AX24">
        <f>((1+40/SQRT(40^2+(SQRT(($B$11-$E24)^2+($C$11-AX$9)^2))^2))/2)*menu!$D$14</f>
        <v>0.47622304372206042</v>
      </c>
      <c r="AY24">
        <f>((1+40/SQRT(40^2+(SQRT(($B$11-$E24)^2+($C$11-AY$9)^2))^2))/2)*menu!$D$14</f>
        <v>0.47418765764500459</v>
      </c>
      <c r="AZ24">
        <f>((1+40/SQRT(40^2+(SQRT(($B$11-$E24)^2+($C$11-AZ$9)^2))^2))/2)*menu!$D$14</f>
        <v>0.47218574511699496</v>
      </c>
      <c r="BA24">
        <f>((1+40/SQRT(40^2+(SQRT(($B$11-$E24)^2+($C$11-BA$9)^2))^2))/2)*menu!$D$14</f>
        <v>0.47021704690879257</v>
      </c>
      <c r="BB24">
        <f>((1+40/SQRT(40^2+(SQRT(($B$11-$E24)^2+($C$11-BB$9)^2))^2))/2)*menu!$D$14</f>
        <v>0.46828126476466847</v>
      </c>
      <c r="BC24">
        <f>((1+40/SQRT(40^2+(SQRT(($B$11-$E24)^2+($C$11-BC$9)^2))^2))/2)*menu!$D$14</f>
        <v>0.46637806616154054</v>
      </c>
      <c r="BD24">
        <f>((1+40/SQRT(40^2+(SQRT(($B$11-$E24)^2+($C$11-BD$9)^2))^2))/2)*menu!$D$14</f>
        <v>0.46450708866607227</v>
      </c>
    </row>
    <row r="25" spans="1:56" ht="35" customHeight="1" x14ac:dyDescent="0.45">
      <c r="E25">
        <v>15</v>
      </c>
      <c r="F25">
        <f>((1+40/SQRT(40^2+(SQRT(($B$11-$E25)^2+($C$11-F$9)^2))^2))/2)*menu!$D$14</f>
        <v>0.58284271247461894</v>
      </c>
      <c r="G25">
        <f>((1+40/SQRT(40^2+(SQRT(($B$11-$E25)^2+($C$11-G$9)^2))^2))/2)*menu!$D$14</f>
        <v>0.5812070944758071</v>
      </c>
      <c r="H25">
        <f>((1+40/SQRT(40^2+(SQRT(($B$11-$E25)^2+($C$11-H$9)^2))^2))/2)*menu!$D$14</f>
        <v>0.57944785969957335</v>
      </c>
      <c r="I25">
        <f>((1+40/SQRT(40^2+(SQRT(($B$11-$E25)^2+($C$11-I$9)^2))^2))/2)*menu!$D$14</f>
        <v>0.577572601235535</v>
      </c>
      <c r="J25">
        <f>((1+40/SQRT(40^2+(SQRT(($B$11-$E25)^2+($C$11-J$9)^2))^2))/2)*menu!$D$14</f>
        <v>0.57558912730477518</v>
      </c>
      <c r="K25">
        <f>((1+40/SQRT(40^2+(SQRT(($B$11-$E25)^2+($C$11-K$9)^2))^2))/2)*menu!$D$14</f>
        <v>0.57350538350313107</v>
      </c>
      <c r="L25">
        <f>((1+40/SQRT(40^2+(SQRT(($B$11-$E25)^2+($C$11-L$9)^2))^2))/2)*menu!$D$14</f>
        <v>0.57132937898768066</v>
      </c>
      <c r="M25">
        <f>((1+40/SQRT(40^2+(SQRT(($B$11-$E25)^2+($C$11-M$9)^2))^2))/2)*menu!$D$14</f>
        <v>0.56906911759852497</v>
      </c>
      <c r="N25">
        <f>((1+40/SQRT(40^2+(SQRT(($B$11-$E25)^2+($C$11-N$9)^2))^2))/2)*menu!$D$14</f>
        <v>0.56673253468463214</v>
      </c>
      <c r="O25">
        <f>((1+40/SQRT(40^2+(SQRT(($B$11-$E25)^2+($C$11-O$9)^2))^2))/2)*menu!$D$14</f>
        <v>0.56432744018203584</v>
      </c>
      <c r="P25">
        <f>((1+40/SQRT(40^2+(SQRT(($B$11-$E25)^2+($C$11-P$9)^2))^2))/2)*menu!$D$14</f>
        <v>0.56186146828319083</v>
      </c>
      <c r="Q25">
        <f>((1+40/SQRT(40^2+(SQRT(($B$11-$E25)^2+($C$11-Q$9)^2))^2))/2)*menu!$D$14</f>
        <v>0.559342033844206</v>
      </c>
      <c r="R25">
        <f>((1+40/SQRT(40^2+(SQRT(($B$11-$E25)^2+($C$11-R$9)^2))^2))/2)*menu!$D$14</f>
        <v>0.55677629550654772</v>
      </c>
      <c r="S25">
        <f>((1+40/SQRT(40^2+(SQRT(($B$11-$E25)^2+($C$11-S$9)^2))^2))/2)*menu!$D$14</f>
        <v>0.55417112536447644</v>
      </c>
      <c r="T25">
        <f>((1+40/SQRT(40^2+(SQRT(($B$11-$E25)^2+($C$11-T$9)^2))^2))/2)*menu!$D$14</f>
        <v>0.55153308489019104</v>
      </c>
      <c r="U25">
        <f>((1+40/SQRT(40^2+(SQRT(($B$11-$E25)^2+($C$11-U$9)^2))^2))/2)*menu!$D$14</f>
        <v>0.54886840673530202</v>
      </c>
      <c r="V25">
        <f>((1+40/SQRT(40^2+(SQRT(($B$11-$E25)^2+($C$11-V$9)^2))^2))/2)*menu!$D$14</f>
        <v>0.54618298195866544</v>
      </c>
      <c r="W25">
        <f>((1+40/SQRT(40^2+(SQRT(($B$11-$E25)^2+($C$11-W$9)^2))^2))/2)*menu!$D$14</f>
        <v>0.54348235218479912</v>
      </c>
      <c r="X25">
        <f>((1+40/SQRT(40^2+(SQRT(($B$11-$E25)^2+($C$11-X$9)^2))^2))/2)*menu!$D$14</f>
        <v>0.54077170617153836</v>
      </c>
      <c r="Y25">
        <f>((1+40/SQRT(40^2+(SQRT(($B$11-$E25)^2+($C$11-Y$9)^2))^2))/2)*menu!$D$14</f>
        <v>0.53805588025744622</v>
      </c>
      <c r="Z25">
        <f>((1+40/SQRT(40^2+(SQRT(($B$11-$E25)^2+($C$11-Z$9)^2))^2))/2)*menu!$D$14</f>
        <v>0.53533936216582079</v>
      </c>
      <c r="AA25">
        <f>((1+40/SQRT(40^2+(SQRT(($B$11-$E25)^2+($C$11-AA$9)^2))^2))/2)*menu!$D$14</f>
        <v>0.53262629766004832</v>
      </c>
      <c r="AB25">
        <f>((1+40/SQRT(40^2+(SQRT(($B$11-$E25)^2+($C$11-AB$9)^2))^2))/2)*menu!$D$14</f>
        <v>0.5299204995718042</v>
      </c>
      <c r="AC25">
        <f>((1+40/SQRT(40^2+(SQRT(($B$11-$E25)^2+($C$11-AC$9)^2))^2))/2)*menu!$D$14</f>
        <v>0.52722545875673099</v>
      </c>
      <c r="AD25">
        <f>((1+40/SQRT(40^2+(SQRT(($B$11-$E25)^2+($C$11-AD$9)^2))^2))/2)*menu!$D$14</f>
        <v>0.52454435656953591</v>
      </c>
      <c r="AE25">
        <f>((1+40/SQRT(40^2+(SQRT(($B$11-$E25)^2+($C$11-AE$9)^2))^2))/2)*menu!$D$14</f>
        <v>0.52188007849009166</v>
      </c>
      <c r="AF25">
        <f>((1+40/SQRT(40^2+(SQRT(($B$11-$E25)^2+($C$11-AF$9)^2))^2))/2)*menu!$D$14</f>
        <v>0.51923522857256088</v>
      </c>
      <c r="AG25">
        <f>((1+40/SQRT(40^2+(SQRT(($B$11-$E25)^2+($C$11-AG$9)^2))^2))/2)*menu!$D$14</f>
        <v>0.51661214442955294</v>
      </c>
      <c r="AH25">
        <f>((1+40/SQRT(40^2+(SQRT(($B$11-$E25)^2+($C$11-AH$9)^2))^2))/2)*menu!$D$14</f>
        <v>0.51401291250192649</v>
      </c>
      <c r="AI25">
        <f>((1+40/SQRT(40^2+(SQRT(($B$11-$E25)^2+($C$11-AI$9)^2))^2))/2)*menu!$D$14</f>
        <v>0.51143938340136919</v>
      </c>
      <c r="AJ25">
        <f>((1+40/SQRT(40^2+(SQRT(($B$11-$E25)^2+($C$11-AJ$9)^2))^2))/2)*menu!$D$14</f>
        <v>0.5088931871468374</v>
      </c>
      <c r="AK25">
        <f>((1+40/SQRT(40^2+(SQRT(($B$11-$E25)^2+($C$11-AK$9)^2))^2))/2)*menu!$D$14</f>
        <v>0.5063757481470329</v>
      </c>
      <c r="AL25">
        <f>((1+40/SQRT(40^2+(SQRT(($B$11-$E25)^2+($C$11-AL$9)^2))^2))/2)*menu!$D$14</f>
        <v>0.50388829980917549</v>
      </c>
      <c r="AM25">
        <f>((1+40/SQRT(40^2+(SQRT(($B$11-$E25)^2+($C$11-AM$9)^2))^2))/2)*menu!$D$14</f>
        <v>0.50143189867937754</v>
      </c>
      <c r="AN25">
        <f>((1+40/SQRT(40^2+(SQRT(($B$11-$E25)^2+($C$11-AN$9)^2))^2))/2)*menu!$D$14</f>
        <v>0.49900743804199782</v>
      </c>
      <c r="AO25">
        <f>((1+40/SQRT(40^2+(SQRT(($B$11-$E25)^2+($C$11-AO$9)^2))^2))/2)*menu!$D$14</f>
        <v>0.49661566092456966</v>
      </c>
      <c r="AP25">
        <f>((1+40/SQRT(40^2+(SQRT(($B$11-$E25)^2+($C$11-AP$9)^2))^2))/2)*menu!$D$14</f>
        <v>0.49425717247145279</v>
      </c>
      <c r="AQ25">
        <f>((1+40/SQRT(40^2+(SQRT(($B$11-$E25)^2+($C$11-AQ$9)^2))^2))/2)*menu!$D$14</f>
        <v>0.49193245166343008</v>
      </c>
      <c r="AR25">
        <f>((1+40/SQRT(40^2+(SQRT(($B$11-$E25)^2+($C$11-AR$9)^2))^2))/2)*menu!$D$14</f>
        <v>0.48964186237230412</v>
      </c>
      <c r="AS25">
        <f>((1+40/SQRT(40^2+(SQRT(($B$11-$E25)^2+($C$11-AS$9)^2))^2))/2)*menu!$D$14</f>
        <v>0.48738566374935316</v>
      </c>
      <c r="AT25">
        <f>((1+40/SQRT(40^2+(SQRT(($B$11-$E25)^2+($C$11-AT$9)^2))^2))/2)*menu!$D$14</f>
        <v>0.48516401995451031</v>
      </c>
      <c r="AU25">
        <f>((1+40/SQRT(40^2+(SQRT(($B$11-$E25)^2+($C$11-AU$9)^2))^2))/2)*menu!$D$14</f>
        <v>0.48297700923955839</v>
      </c>
      <c r="AV25">
        <f>((1+40/SQRT(40^2+(SQRT(($B$11-$E25)^2+($C$11-AV$9)^2))^2))/2)*menu!$D$14</f>
        <v>0.48082463240367362</v>
      </c>
      <c r="AW25">
        <f>((1+40/SQRT(40^2+(SQRT(($B$11-$E25)^2+($C$11-AW$9)^2))^2))/2)*menu!$D$14</f>
        <v>0.47870682064350811</v>
      </c>
      <c r="AX25">
        <f>((1+40/SQRT(40^2+(SQRT(($B$11-$E25)^2+($C$11-AX$9)^2))^2))/2)*menu!$D$14</f>
        <v>0.47662344282283908</v>
      </c>
      <c r="AY25">
        <f>((1+40/SQRT(40^2+(SQRT(($B$11-$E25)^2+($C$11-AY$9)^2))^2))/2)*menu!$D$14</f>
        <v>0.47457431218879392</v>
      </c>
      <c r="AZ25">
        <f>((1+40/SQRT(40^2+(SQRT(($B$11-$E25)^2+($C$11-AZ$9)^2))^2))/2)*menu!$D$14</f>
        <v>0.47255919256291523</v>
      </c>
      <c r="BA25">
        <f>((1+40/SQRT(40^2+(SQRT(($B$11-$E25)^2+($C$11-BA$9)^2))^2))/2)*menu!$D$14</f>
        <v>0.47057780403599814</v>
      </c>
      <c r="BB25">
        <f>((1+40/SQRT(40^2+(SQRT(($B$11-$E25)^2+($C$11-BB$9)^2))^2))/2)*menu!$D$14</f>
        <v>0.46862982819580279</v>
      </c>
      <c r="BC25">
        <f>((1+40/SQRT(40^2+(SQRT(($B$11-$E25)^2+($C$11-BC$9)^2))^2))/2)*menu!$D$14</f>
        <v>0.46671491291653139</v>
      </c>
      <c r="BD25">
        <f>((1+40/SQRT(40^2+(SQRT(($B$11-$E25)^2+($C$11-BD$9)^2))^2))/2)*menu!$D$14</f>
        <v>0.46483267673842676</v>
      </c>
    </row>
    <row r="26" spans="1:56" ht="35" customHeight="1" x14ac:dyDescent="0.45">
      <c r="E26">
        <v>16</v>
      </c>
      <c r="F26">
        <f>((1+40/SQRT(40^2+(SQRT(($B$11-$E26)^2+($C$11-F$9)^2))^2))/2)*menu!$D$14</f>
        <v>0.5843474162292086</v>
      </c>
      <c r="G26">
        <f>((1+40/SQRT(40^2+(SQRT(($B$11-$E26)^2+($C$11-G$9)^2))^2))/2)*menu!$D$14</f>
        <v>0.58268570845892731</v>
      </c>
      <c r="H26">
        <f>((1+40/SQRT(40^2+(SQRT(($B$11-$E26)^2+($C$11-H$9)^2))^2))/2)*menu!$D$14</f>
        <v>0.58089875327071339</v>
      </c>
      <c r="I26">
        <f>((1+40/SQRT(40^2+(SQRT(($B$11-$E26)^2+($C$11-I$9)^2))^2))/2)*menu!$D$14</f>
        <v>0.57899433298516623</v>
      </c>
      <c r="J26">
        <f>((1+40/SQRT(40^2+(SQRT(($B$11-$E26)^2+($C$11-J$9)^2))^2))/2)*menu!$D$14</f>
        <v>0.57698044567843754</v>
      </c>
      <c r="K26">
        <f>((1+40/SQRT(40^2+(SQRT(($B$11-$E26)^2+($C$11-K$9)^2))^2))/2)*menu!$D$14</f>
        <v>0.57486522501082571</v>
      </c>
      <c r="L26">
        <f>((1+40/SQRT(40^2+(SQRT(($B$11-$E26)^2+($C$11-L$9)^2))^2))/2)*menu!$D$14</f>
        <v>0.57265686423952988</v>
      </c>
      <c r="M26">
        <f>((1+40/SQRT(40^2+(SQRT(($B$11-$E26)^2+($C$11-M$9)^2))^2))/2)*menu!$D$14</f>
        <v>0.57036354543559964</v>
      </c>
      <c r="N26">
        <f>((1+40/SQRT(40^2+(SQRT(($B$11-$E26)^2+($C$11-N$9)^2))^2))/2)*menu!$D$14</f>
        <v>0.567993374690132</v>
      </c>
      <c r="O26">
        <f>((1+40/SQRT(40^2+(SQRT(($B$11-$E26)^2+($C$11-O$9)^2))^2))/2)*menu!$D$14</f>
        <v>0.56555432386354554</v>
      </c>
      <c r="P26">
        <f>((1+40/SQRT(40^2+(SQRT(($B$11-$E26)^2+($C$11-P$9)^2))^2))/2)*menu!$D$14</f>
        <v>0.56305417921284862</v>
      </c>
      <c r="Q26">
        <f>((1+40/SQRT(40^2+(SQRT(($B$11-$E26)^2+($C$11-Q$9)^2))^2))/2)*menu!$D$14</f>
        <v>0.56050049703180449</v>
      </c>
      <c r="R26">
        <f>((1+40/SQRT(40^2+(SQRT(($B$11-$E26)^2+($C$11-R$9)^2))^2))/2)*menu!$D$14</f>
        <v>0.55790056626250728</v>
      </c>
      <c r="S26">
        <f>((1+40/SQRT(40^2+(SQRT(($B$11-$E26)^2+($C$11-S$9)^2))^2))/2)*menu!$D$14</f>
        <v>0.5552613778869101</v>
      </c>
      <c r="T26">
        <f>((1+40/SQRT(40^2+(SQRT(($B$11-$E26)^2+($C$11-T$9)^2))^2))/2)*menu!$D$14</f>
        <v>0.55258960078446862</v>
      </c>
      <c r="U26">
        <f>((1+40/SQRT(40^2+(SQRT(($B$11-$E26)^2+($C$11-U$9)^2))^2))/2)*menu!$D$14</f>
        <v>0.54989156364703484</v>
      </c>
      <c r="V26">
        <f>((1+40/SQRT(40^2+(SQRT(($B$11-$E26)^2+($C$11-V$9)^2))^2))/2)*menu!$D$14</f>
        <v>0.54717324247307642</v>
      </c>
      <c r="W26">
        <f>((1+40/SQRT(40^2+(SQRT(($B$11-$E26)^2+($C$11-W$9)^2))^2))/2)*menu!$D$14</f>
        <v>0.54444025311801314</v>
      </c>
      <c r="X26">
        <f>((1+40/SQRT(40^2+(SQRT(($B$11-$E26)^2+($C$11-X$9)^2))^2))/2)*menu!$D$14</f>
        <v>0.54169784835322821</v>
      </c>
      <c r="Y26">
        <f>((1+40/SQRT(40^2+(SQRT(($B$11-$E26)^2+($C$11-Y$9)^2))^2))/2)*menu!$D$14</f>
        <v>0.53895091888005808</v>
      </c>
      <c r="Z26">
        <f>((1+40/SQRT(40^2+(SQRT(($B$11-$E26)^2+($C$11-Z$9)^2))^2))/2)*menu!$D$14</f>
        <v>0.53620399775368688</v>
      </c>
      <c r="AA26">
        <f>((1+40/SQRT(40^2+(SQRT(($B$11-$E26)^2+($C$11-AA$9)^2))^2))/2)*menu!$D$14</f>
        <v>0.53346126769228874</v>
      </c>
      <c r="AB26">
        <f>((1+40/SQRT(40^2+(SQRT(($B$11-$E26)^2+($C$11-AB$9)^2))^2))/2)*menu!$D$14</f>
        <v>0.5307265707761184</v>
      </c>
      <c r="AC26">
        <f>((1+40/SQRT(40^2+(SQRT(($B$11-$E26)^2+($C$11-AC$9)^2))^2))/2)*menu!$D$14</f>
        <v>0.528003420076952</v>
      </c>
      <c r="AD26">
        <f>((1+40/SQRT(40^2+(SQRT(($B$11-$E26)^2+($C$11-AD$9)^2))^2))/2)*menu!$D$14</f>
        <v>0.52529501279806734</v>
      </c>
      <c r="AE26">
        <f>((1+40/SQRT(40^2+(SQRT(($B$11-$E26)^2+($C$11-AE$9)^2))^2))/2)*menu!$D$14</f>
        <v>0.52260424454689969</v>
      </c>
      <c r="AF26">
        <f>((1+40/SQRT(40^2+(SQRT(($B$11-$E26)^2+($C$11-AF$9)^2))^2))/2)*menu!$D$14</f>
        <v>0.51993372440503172</v>
      </c>
      <c r="AG26">
        <f>((1+40/SQRT(40^2+(SQRT(($B$11-$E26)^2+($C$11-AG$9)^2))^2))/2)*menu!$D$14</f>
        <v>0.51728579050204437</v>
      </c>
      <c r="AH26">
        <f>((1+40/SQRT(40^2+(SQRT(($B$11-$E26)^2+($C$11-AH$9)^2))^2))/2)*menu!$D$14</f>
        <v>0.51466252583997973</v>
      </c>
      <c r="AI26">
        <f>((1+40/SQRT(40^2+(SQRT(($B$11-$E26)^2+($C$11-AI$9)^2))^2))/2)*menu!$D$14</f>
        <v>0.51206577415308097</v>
      </c>
      <c r="AJ26">
        <f>((1+40/SQRT(40^2+(SQRT(($B$11-$E26)^2+($C$11-AJ$9)^2))^2))/2)*menu!$D$14</f>
        <v>0.50949715562259823</v>
      </c>
      <c r="AK26">
        <f>((1+40/SQRT(40^2+(SQRT(($B$11-$E26)^2+($C$11-AK$9)^2))^2))/2)*menu!$D$14</f>
        <v>0.5069580822985017</v>
      </c>
      <c r="AL26">
        <f>((1+40/SQRT(40^2+(SQRT(($B$11-$E26)^2+($C$11-AL$9)^2))^2))/2)*menu!$D$14</f>
        <v>0.50444977310879557</v>
      </c>
      <c r="AM26">
        <f>((1+40/SQRT(40^2+(SQRT(($B$11-$E26)^2+($C$11-AM$9)^2))^2))/2)*menu!$D$14</f>
        <v>0.50197326836278222</v>
      </c>
      <c r="AN26">
        <f>((1+40/SQRT(40^2+(SQRT(($B$11-$E26)^2+($C$11-AN$9)^2))^2))/2)*menu!$D$14</f>
        <v>0.49952944367714541</v>
      </c>
      <c r="AO26">
        <f>((1+40/SQRT(40^2+(SQRT(($B$11-$E26)^2+($C$11-AO$9)^2))^2))/2)*menu!$D$14</f>
        <v>0.49711902327327906</v>
      </c>
      <c r="AP26">
        <f>((1+40/SQRT(40^2+(SQRT(($B$11-$E26)^2+($C$11-AP$9)^2))^2))/2)*menu!$D$14</f>
        <v>0.49474259261105796</v>
      </c>
      <c r="AQ26">
        <f>((1+40/SQRT(40^2+(SQRT(($B$11-$E26)^2+($C$11-AQ$9)^2))^2))/2)*menu!$D$14</f>
        <v>0.49240061033845972</v>
      </c>
      <c r="AR26">
        <f>((1+40/SQRT(40^2+(SQRT(($B$11-$E26)^2+($C$11-AR$9)^2))^2))/2)*menu!$D$14</f>
        <v>0.49009341954834584</v>
      </c>
      <c r="AS26">
        <f>((1+40/SQRT(40^2+(SQRT(($B$11-$E26)^2+($C$11-AS$9)^2))^2))/2)*menu!$D$14</f>
        <v>0.48782125834351731</v>
      </c>
      <c r="AT26">
        <f>((1+40/SQRT(40^2+(SQRT(($B$11-$E26)^2+($C$11-AT$9)^2))^2))/2)*menu!$D$14</f>
        <v>0.48558426971913565</v>
      </c>
      <c r="AU26">
        <f>((1+40/SQRT(40^2+(SQRT(($B$11-$E26)^2+($C$11-AU$9)^2))^2))/2)*menu!$D$14</f>
        <v>0.48338251077794919</v>
      </c>
      <c r="AV26">
        <f>((1+40/SQRT(40^2+(SQRT(($B$11-$E26)^2+($C$11-AV$9)^2))^2))/2)*menu!$D$14</f>
        <v>0.48121596129871802</v>
      </c>
      <c r="AW26">
        <f>((1+40/SQRT(40^2+(SQRT(($B$11-$E26)^2+($C$11-AW$9)^2))^2))/2)*menu!$D$14</f>
        <v>0.47908453168197007</v>
      </c>
      <c r="AX26">
        <f>((1+40/SQRT(40^2+(SQRT(($B$11-$E26)^2+($C$11-AX$9)^2))^2))/2)*menu!$D$14</f>
        <v>0.47698807029994095</v>
      </c>
      <c r="AY26">
        <f>((1+40/SQRT(40^2+(SQRT(($B$11-$E26)^2+($C$11-AY$9)^2))^2))/2)*menu!$D$14</f>
        <v>0.47492637027939644</v>
      </c>
      <c r="AZ26">
        <f>((1+40/SQRT(40^2+(SQRT(($B$11-$E26)^2+($C$11-AZ$9)^2))^2))/2)*menu!$D$14</f>
        <v>0.47289917574716839</v>
      </c>
      <c r="BA26">
        <f>((1+40/SQRT(40^2+(SQRT(($B$11-$E26)^2+($C$11-BA$9)^2))^2))/2)*menu!$D$14</f>
        <v>0.47090618756876551</v>
      </c>
      <c r="BB26">
        <f>((1+40/SQRT(40^2+(SQRT(($B$11-$E26)^2+($C$11-BB$9)^2))^2))/2)*menu!$D$14</f>
        <v>0.46894706861047153</v>
      </c>
      <c r="BC26">
        <f>((1+40/SQRT(40^2+(SQRT(($B$11-$E26)^2+($C$11-BC$9)^2))^2))/2)*menu!$D$14</f>
        <v>0.46702144855500405</v>
      </c>
      <c r="BD26">
        <f>((1+40/SQRT(40^2+(SQRT(($B$11-$E26)^2+($C$11-BD$9)^2))^2))/2)*menu!$D$14</f>
        <v>0.46512892830016278</v>
      </c>
    </row>
    <row r="27" spans="1:56" ht="35" customHeight="1" x14ac:dyDescent="0.45">
      <c r="E27">
        <v>17</v>
      </c>
      <c r="F27">
        <f>((1+40/SQRT(40^2+(SQRT(($B$11-$E27)^2+($C$11-F$9)^2))^2))/2)*menu!$D$14</f>
        <v>0.58571428571428563</v>
      </c>
      <c r="G27">
        <f>((1+40/SQRT(40^2+(SQRT(($B$11-$E27)^2+($C$11-G$9)^2))^2))/2)*menu!$D$14</f>
        <v>0.58402864099869045</v>
      </c>
      <c r="H27">
        <f>((1+40/SQRT(40^2+(SQRT(($B$11-$E27)^2+($C$11-H$9)^2))^2))/2)*menu!$D$14</f>
        <v>0.58221626051507913</v>
      </c>
      <c r="I27">
        <f>((1+40/SQRT(40^2+(SQRT(($B$11-$E27)^2+($C$11-I$9)^2))^2))/2)*menu!$D$14</f>
        <v>0.58028510152023105</v>
      </c>
      <c r="J27">
        <f>((1+40/SQRT(40^2+(SQRT(($B$11-$E27)^2+($C$11-J$9)^2))^2))/2)*menu!$D$14</f>
        <v>0.5782433374561009</v>
      </c>
      <c r="K27">
        <f>((1+40/SQRT(40^2+(SQRT(($B$11-$E27)^2+($C$11-K$9)^2))^2))/2)*menu!$D$14</f>
        <v>0.57609927553754237</v>
      </c>
      <c r="L27">
        <f>((1+40/SQRT(40^2+(SQRT(($B$11-$E27)^2+($C$11-L$9)^2))^2))/2)*menu!$D$14</f>
        <v>0.57386127875258308</v>
      </c>
      <c r="M27">
        <f>((1+40/SQRT(40^2+(SQRT(($B$11-$E27)^2+($C$11-M$9)^2))^2))/2)*menu!$D$14</f>
        <v>0.57153769332085225</v>
      </c>
      <c r="N27">
        <f>((1+40/SQRT(40^2+(SQRT(($B$11-$E27)^2+($C$11-N$9)^2))^2))/2)*menu!$D$14</f>
        <v>0.56913678240975396</v>
      </c>
      <c r="O27">
        <f>((1+40/SQRT(40^2+(SQRT(($B$11-$E27)^2+($C$11-O$9)^2))^2))/2)*menu!$D$14</f>
        <v>0.56666666666666665</v>
      </c>
      <c r="P27">
        <f>((1+40/SQRT(40^2+(SQRT(($B$11-$E27)^2+($C$11-P$9)^2))^2))/2)*menu!$D$14</f>
        <v>0.56413527189768709</v>
      </c>
      <c r="Q27">
        <f>((1+40/SQRT(40^2+(SQRT(($B$11-$E27)^2+($C$11-Q$9)^2))^2))/2)*menu!$D$14</f>
        <v>0.56155028401606377</v>
      </c>
      <c r="R27">
        <f>((1+40/SQRT(40^2+(SQRT(($B$11-$E27)^2+($C$11-R$9)^2))^2))/2)*menu!$D$14</f>
        <v>0.55891911120126181</v>
      </c>
      <c r="S27">
        <f>((1+40/SQRT(40^2+(SQRT(($B$11-$E27)^2+($C$11-S$9)^2))^2))/2)*menu!$D$14</f>
        <v>0.55624885305538918</v>
      </c>
      <c r="T27">
        <f>((1+40/SQRT(40^2+(SQRT(($B$11-$E27)^2+($C$11-T$9)^2))^2))/2)*menu!$D$14</f>
        <v>0.55354627641855492</v>
      </c>
      <c r="U27">
        <f>((1+40/SQRT(40^2+(SQRT(($B$11-$E27)^2+($C$11-U$9)^2))^2))/2)*menu!$D$14</f>
        <v>0.5508177974082451</v>
      </c>
      <c r="V27">
        <f>((1+40/SQRT(40^2+(SQRT(($B$11-$E27)^2+($C$11-V$9)^2))^2))/2)*menu!$D$14</f>
        <v>0.54806946917841692</v>
      </c>
      <c r="W27">
        <f>((1+40/SQRT(40^2+(SQRT(($B$11-$E27)^2+($C$11-W$9)^2))^2))/2)*menu!$D$14</f>
        <v>0.54530697484934409</v>
      </c>
      <c r="X27">
        <f>((1+40/SQRT(40^2+(SQRT(($B$11-$E27)^2+($C$11-X$9)^2))^2))/2)*menu!$D$14</f>
        <v>0.54253562503633301</v>
      </c>
      <c r="Y27">
        <f>((1+40/SQRT(40^2+(SQRT(($B$11-$E27)^2+($C$11-Y$9)^2))^2))/2)*menu!$D$14</f>
        <v>0.53976035940104805</v>
      </c>
      <c r="Z27">
        <f>((1+40/SQRT(40^2+(SQRT(($B$11-$E27)^2+($C$11-Z$9)^2))^2))/2)*menu!$D$14</f>
        <v>0.53698575166000928</v>
      </c>
      <c r="AA27">
        <f>((1+40/SQRT(40^2+(SQRT(($B$11-$E27)^2+($C$11-AA$9)^2))^2))/2)*menu!$D$14</f>
        <v>0.53421601750764791</v>
      </c>
      <c r="AB27">
        <f>((1+40/SQRT(40^2+(SQRT(($B$11-$E27)^2+($C$11-AB$9)^2))^2))/2)*menu!$D$14</f>
        <v>0.5314550249431379</v>
      </c>
      <c r="AC27">
        <f>((1+40/SQRT(40^2+(SQRT(($B$11-$E27)^2+($C$11-AC$9)^2))^2))/2)*menu!$D$14</f>
        <v>0.52870630652835282</v>
      </c>
      <c r="AD27">
        <f>((1+40/SQRT(40^2+(SQRT(($B$11-$E27)^2+($C$11-AD$9)^2))^2))/2)*menu!$D$14</f>
        <v>0.52597307314641284</v>
      </c>
      <c r="AE27">
        <f>((1+40/SQRT(40^2+(SQRT(($B$11-$E27)^2+($C$11-AE$9)^2))^2))/2)*menu!$D$14</f>
        <v>0.52325822887437901</v>
      </c>
      <c r="AF27">
        <f>((1+40/SQRT(40^2+(SQRT(($B$11-$E27)^2+($C$11-AF$9)^2))^2))/2)*menu!$D$14</f>
        <v>0.52056438662814231</v>
      </c>
      <c r="AG27">
        <f>((1+40/SQRT(40^2+(SQRT(($B$11-$E27)^2+($C$11-AG$9)^2))^2))/2)*menu!$D$14</f>
        <v>0.51789388428113725</v>
      </c>
      <c r="AH27">
        <f>((1+40/SQRT(40^2+(SQRT(($B$11-$E27)^2+($C$11-AH$9)^2))^2))/2)*menu!$D$14</f>
        <v>0.51524880100025261</v>
      </c>
      <c r="AI27">
        <f>((1+40/SQRT(40^2+(SQRT(($B$11-$E27)^2+($C$11-AI$9)^2))^2))/2)*menu!$D$14</f>
        <v>0.51263097358150012</v>
      </c>
      <c r="AJ27">
        <f>((1+40/SQRT(40^2+(SQRT(($B$11-$E27)^2+($C$11-AJ$9)^2))^2))/2)*menu!$D$14</f>
        <v>0.51004201260420146</v>
      </c>
      <c r="AK27">
        <f>((1+40/SQRT(40^2+(SQRT(($B$11-$E27)^2+($C$11-AK$9)^2))^2))/2)*menu!$D$14</f>
        <v>0.5074833182553723</v>
      </c>
      <c r="AL27">
        <f>((1+40/SQRT(40^2+(SQRT(($B$11-$E27)^2+($C$11-AL$9)^2))^2))/2)*menu!$D$14</f>
        <v>0.50495609570554645</v>
      </c>
      <c r="AM27">
        <f>((1+40/SQRT(40^2+(SQRT(($B$11-$E27)^2+($C$11-AM$9)^2))^2))/2)*menu!$D$14</f>
        <v>0.50246136994346635</v>
      </c>
      <c r="AN27">
        <f>((1+40/SQRT(40^2+(SQRT(($B$11-$E27)^2+($C$11-AN$9)^2))^2))/2)*menu!$D$14</f>
        <v>0.49999999999999994</v>
      </c>
      <c r="AO27">
        <f>((1+40/SQRT(40^2+(SQRT(($B$11-$E27)^2+($C$11-AO$9)^2))^2))/2)*menu!$D$14</f>
        <v>0.49757269251149094</v>
      </c>
      <c r="AP27">
        <f>((1+40/SQRT(40^2+(SQRT(($B$11-$E27)^2+($C$11-AP$9)^2))^2))/2)*menu!$D$14</f>
        <v>0.49518001458970656</v>
      </c>
      <c r="AQ27">
        <f>((1+40/SQRT(40^2+(SQRT(($B$11-$E27)^2+($C$11-AQ$9)^2))^2))/2)*menu!$D$14</f>
        <v>0.49282240597988053</v>
      </c>
      <c r="AR27">
        <f>((1+40/SQRT(40^2+(SQRT(($B$11-$E27)^2+($C$11-AR$9)^2))^2))/2)*menu!$D$14</f>
        <v>0.4905001905002857</v>
      </c>
      <c r="AS27">
        <f>((1+40/SQRT(40^2+(SQRT(($B$11-$E27)^2+($C$11-AS$9)^2))^2))/2)*menu!$D$14</f>
        <v>0.488213586766584</v>
      </c>
      <c r="AT27">
        <f>((1+40/SQRT(40^2+(SQRT(($B$11-$E27)^2+($C$11-AT$9)^2))^2))/2)*menu!$D$14</f>
        <v>0.48596271821212306</v>
      </c>
      <c r="AU27">
        <f>((1+40/SQRT(40^2+(SQRT(($B$11-$E27)^2+($C$11-AU$9)^2))^2))/2)*menu!$D$14</f>
        <v>0.48374762242163499</v>
      </c>
      <c r="AV27">
        <f>((1+40/SQRT(40^2+(SQRT(($B$11-$E27)^2+($C$11-AV$9)^2))^2))/2)*menu!$D$14</f>
        <v>0.48156825980064077</v>
      </c>
      <c r="AW27">
        <f>((1+40/SQRT(40^2+(SQRT(($B$11-$E27)^2+($C$11-AW$9)^2))^2))/2)*menu!$D$14</f>
        <v>0.47942452160650262</v>
      </c>
      <c r="AX27">
        <f>((1+40/SQRT(40^2+(SQRT(($B$11-$E27)^2+($C$11-AX$9)^2))^2))/2)*menu!$D$14</f>
        <v>0.47731623736966244</v>
      </c>
      <c r="AY27">
        <f>((1+40/SQRT(40^2+(SQRT(($B$11-$E27)^2+($C$11-AY$9)^2))^2))/2)*menu!$D$14</f>
        <v>0.47524318173532942</v>
      </c>
      <c r="AZ27">
        <f>((1+40/SQRT(40^2+(SQRT(($B$11-$E27)^2+($C$11-AZ$9)^2))^2))/2)*menu!$D$14</f>
        <v>0.47320508075688772</v>
      </c>
      <c r="BA27">
        <f>((1+40/SQRT(40^2+(SQRT(($B$11-$E27)^2+($C$11-BA$9)^2))^2))/2)*menu!$D$14</f>
        <v>0.47120161767270563</v>
      </c>
      <c r="BB27">
        <f>((1+40/SQRT(40^2+(SQRT(($B$11-$E27)^2+($C$11-BB$9)^2))^2))/2)*menu!$D$14</f>
        <v>0.46923243819795546</v>
      </c>
      <c r="BC27">
        <f>((1+40/SQRT(40^2+(SQRT(($B$11-$E27)^2+($C$11-BC$9)^2))^2))/2)*menu!$D$14</f>
        <v>0.46729715536260563</v>
      </c>
      <c r="BD27">
        <f>((1+40/SQRT(40^2+(SQRT(($B$11-$E27)^2+($C$11-BD$9)^2))^2))/2)*menu!$D$14</f>
        <v>0.46539535392599135</v>
      </c>
    </row>
    <row r="28" spans="1:56" ht="35" customHeight="1" x14ac:dyDescent="0.45">
      <c r="E28">
        <v>18</v>
      </c>
      <c r="F28">
        <f>((1+40/SQRT(40^2+(SQRT(($B$11-$E28)^2+($C$11-F$9)^2))^2))/2)*menu!$D$14</f>
        <v>0.58693685991528621</v>
      </c>
      <c r="G28">
        <f>((1+40/SQRT(40^2+(SQRT(($B$11-$E28)^2+($C$11-G$9)^2))^2))/2)*menu!$D$14</f>
        <v>0.58522961312491706</v>
      </c>
      <c r="H28">
        <f>((1+40/SQRT(40^2+(SQRT(($B$11-$E28)^2+($C$11-H$9)^2))^2))/2)*menu!$D$14</f>
        <v>0.58339429371654383</v>
      </c>
      <c r="I28">
        <f>((1+40/SQRT(40^2+(SQRT(($B$11-$E28)^2+($C$11-I$9)^2))^2))/2)*menu!$D$14</f>
        <v>0.58143901789211672</v>
      </c>
      <c r="J28">
        <f>((1+40/SQRT(40^2+(SQRT(($B$11-$E28)^2+($C$11-J$9)^2))^2))/2)*menu!$D$14</f>
        <v>0.57937211830783131</v>
      </c>
      <c r="K28">
        <f>((1+40/SQRT(40^2+(SQRT(($B$11-$E28)^2+($C$11-K$9)^2))^2))/2)*menu!$D$14</f>
        <v>0.57720205961895443</v>
      </c>
      <c r="L28">
        <f>((1+40/SQRT(40^2+(SQRT(($B$11-$E28)^2+($C$11-L$9)^2))^2))/2)*menu!$D$14</f>
        <v>0.57493735864938822</v>
      </c>
      <c r="M28">
        <f>((1+40/SQRT(40^2+(SQRT(($B$11-$E28)^2+($C$11-M$9)^2))^2))/2)*menu!$D$14</f>
        <v>0.57258651025455276</v>
      </c>
      <c r="N28">
        <f>((1+40/SQRT(40^2+(SQRT(($B$11-$E28)^2+($C$11-N$9)^2))^2))/2)*menu!$D$14</f>
        <v>0.57015791968996821</v>
      </c>
      <c r="O28">
        <f>((1+40/SQRT(40^2+(SQRT(($B$11-$E28)^2+($C$11-O$9)^2))^2))/2)*menu!$D$14</f>
        <v>0.56765984204728226</v>
      </c>
      <c r="P28">
        <f>((1+40/SQRT(40^2+(SQRT(($B$11-$E28)^2+($C$11-P$9)^2))^2))/2)*menu!$D$14</f>
        <v>0.5651003290836023</v>
      </c>
      <c r="Q28">
        <f>((1+40/SQRT(40^2+(SQRT(($B$11-$E28)^2+($C$11-Q$9)^2))^2))/2)*menu!$D$14</f>
        <v>0.56248718355588423</v>
      </c>
      <c r="R28">
        <f>((1+40/SQRT(40^2+(SQRT(($B$11-$E28)^2+($C$11-R$9)^2))^2))/2)*menu!$D$14</f>
        <v>0.55982792098465228</v>
      </c>
      <c r="S28">
        <f>((1+40/SQRT(40^2+(SQRT(($B$11-$E28)^2+($C$11-S$9)^2))^2))/2)*menu!$D$14</f>
        <v>0.55712973861328996</v>
      </c>
      <c r="T28">
        <f>((1+40/SQRT(40^2+(SQRT(($B$11-$E28)^2+($C$11-T$9)^2))^2))/2)*menu!$D$14</f>
        <v>0.55439949120152632</v>
      </c>
      <c r="U28">
        <f>((1+40/SQRT(40^2+(SQRT(($B$11-$E28)^2+($C$11-U$9)^2))^2))/2)*menu!$D$14</f>
        <v>0.55164367319401297</v>
      </c>
      <c r="V28">
        <f>((1+40/SQRT(40^2+(SQRT(($B$11-$E28)^2+($C$11-V$9)^2))^2))/2)*menu!$D$14</f>
        <v>0.54886840673530202</v>
      </c>
      <c r="W28">
        <f>((1+40/SQRT(40^2+(SQRT(($B$11-$E28)^2+($C$11-W$9)^2))^2))/2)*menu!$D$14</f>
        <v>0.54607943495851863</v>
      </c>
      <c r="X28">
        <f>((1+40/SQRT(40^2+(SQRT(($B$11-$E28)^2+($C$11-X$9)^2))^2))/2)*menu!$D$14</f>
        <v>0.54328211995341102</v>
      </c>
      <c r="Y28">
        <f>((1+40/SQRT(40^2+(SQRT(($B$11-$E28)^2+($C$11-Y$9)^2))^2))/2)*menu!$D$14</f>
        <v>0.54048144481686067</v>
      </c>
      <c r="Z28">
        <f>((1+40/SQRT(40^2+(SQRT(($B$11-$E28)^2+($C$11-Z$9)^2))^2))/2)*menu!$D$14</f>
        <v>0.53768201920183922</v>
      </c>
      <c r="AA28">
        <f>((1+40/SQRT(40^2+(SQRT(($B$11-$E28)^2+($C$11-AA$9)^2))^2))/2)*menu!$D$14</f>
        <v>0.53488808780588137</v>
      </c>
      <c r="AB28">
        <f>((1+40/SQRT(40^2+(SQRT(($B$11-$E28)^2+($C$11-AB$9)^2))^2))/2)*menu!$D$14</f>
        <v>0.53210354127426374</v>
      </c>
      <c r="AC28">
        <f>((1+40/SQRT(40^2+(SQRT(($B$11-$E28)^2+($C$11-AC$9)^2))^2))/2)*menu!$D$14</f>
        <v>0.52933192903347481</v>
      </c>
      <c r="AD28">
        <f>((1+40/SQRT(40^2+(SQRT(($B$11-$E28)^2+($C$11-AD$9)^2))^2))/2)*menu!$D$14</f>
        <v>0.5265764736148083</v>
      </c>
      <c r="AE28">
        <f>((1+40/SQRT(40^2+(SQRT(($B$11-$E28)^2+($C$11-AE$9)^2))^2))/2)*menu!$D$14</f>
        <v>0.52384008607399102</v>
      </c>
      <c r="AF28">
        <f>((1+40/SQRT(40^2+(SQRT(($B$11-$E28)^2+($C$11-AF$9)^2))^2))/2)*menu!$D$14</f>
        <v>0.52112538215902426</v>
      </c>
      <c r="AG28">
        <f>((1+40/SQRT(40^2+(SQRT(($B$11-$E28)^2+($C$11-AG$9)^2))^2))/2)*menu!$D$14</f>
        <v>0.5184346989235844</v>
      </c>
      <c r="AH28">
        <f>((1+40/SQRT(40^2+(SQRT(($B$11-$E28)^2+($C$11-AH$9)^2))^2))/2)*menu!$D$14</f>
        <v>0.51577011152642993</v>
      </c>
      <c r="AI28">
        <f>((1+40/SQRT(40^2+(SQRT(($B$11-$E28)^2+($C$11-AI$9)^2))^2))/2)*menu!$D$14</f>
        <v>0.51313344999761634</v>
      </c>
      <c r="AJ28">
        <f>((1+40/SQRT(40^2+(SQRT(($B$11-$E28)^2+($C$11-AJ$9)^2))^2))/2)*menu!$D$14</f>
        <v>0.51052631578947361</v>
      </c>
      <c r="AK28">
        <f>((1+40/SQRT(40^2+(SQRT(($B$11-$E28)^2+($C$11-AK$9)^2))^2))/2)*menu!$D$14</f>
        <v>0.50795009796401458</v>
      </c>
      <c r="AL28">
        <f>((1+40/SQRT(40^2+(SQRT(($B$11-$E28)^2+($C$11-AL$9)^2))^2))/2)*menu!$D$14</f>
        <v>0.50540598889861399</v>
      </c>
      <c r="AM28">
        <f>((1+40/SQRT(40^2+(SQRT(($B$11-$E28)^2+($C$11-AM$9)^2))^2))/2)*menu!$D$14</f>
        <v>0.50289499941847327</v>
      </c>
      <c r="AN28">
        <f>((1+40/SQRT(40^2+(SQRT(($B$11-$E28)^2+($C$11-AN$9)^2))^2))/2)*menu!$D$14</f>
        <v>0.50041797328766791</v>
      </c>
      <c r="AO28">
        <f>((1+40/SQRT(40^2+(SQRT(($B$11-$E28)^2+($C$11-AO$9)^2))^2))/2)*menu!$D$14</f>
        <v>0.4979756010106704</v>
      </c>
      <c r="AP28">
        <f>((1+40/SQRT(40^2+(SQRT(($B$11-$E28)^2+($C$11-AP$9)^2))^2))/2)*menu!$D$14</f>
        <v>0.49556843291336983</v>
      </c>
      <c r="AQ28">
        <f>((1+40/SQRT(40^2+(SQRT(($B$11-$E28)^2+($C$11-AQ$9)^2))^2))/2)*menu!$D$14</f>
        <v>0.49319689148702378</v>
      </c>
      <c r="AR28">
        <f>((1+40/SQRT(40^2+(SQRT(($B$11-$E28)^2+($C$11-AR$9)^2))^2))/2)*menu!$D$14</f>
        <v>0.49086128299055681</v>
      </c>
      <c r="AS28">
        <f>((1+40/SQRT(40^2+(SQRT(($B$11-$E28)^2+($C$11-AS$9)^2))^2))/2)*menu!$D$14</f>
        <v>0.4885618083164126</v>
      </c>
      <c r="AT28">
        <f>((1+40/SQRT(40^2+(SQRT(($B$11-$E28)^2+($C$11-AT$9)^2))^2))/2)*menu!$D$14</f>
        <v>0.48629857313304892</v>
      </c>
      <c r="AU28">
        <f>((1+40/SQRT(40^2+(SQRT(($B$11-$E28)^2+($C$11-AU$9)^2))^2))/2)*menu!$D$14</f>
        <v>0.48407159732336891</v>
      </c>
      <c r="AV28">
        <f>((1+40/SQRT(40^2+(SQRT(($B$11-$E28)^2+($C$11-AV$9)^2))^2))/2)*menu!$D$14</f>
        <v>0.4818808237431475</v>
      </c>
      <c r="AW28">
        <f>((1+40/SQRT(40^2+(SQRT(($B$11-$E28)^2+($C$11-AW$9)^2))^2))/2)*menu!$D$14</f>
        <v>0.47972612632703743</v>
      </c>
      <c r="AX28">
        <f>((1+40/SQRT(40^2+(SQRT(($B$11-$E28)^2+($C$11-AX$9)^2))^2))/2)*menu!$D$14</f>
        <v>0.47760731757222902</v>
      </c>
      <c r="AY28">
        <f>((1+40/SQRT(40^2+(SQRT(($B$11-$E28)^2+($C$11-AY$9)^2))^2))/2)*menu!$D$14</f>
        <v>0.47552415543144755</v>
      </c>
      <c r="AZ28">
        <f>((1+40/SQRT(40^2+(SQRT(($B$11-$E28)^2+($C$11-AZ$9)^2))^2))/2)*menu!$D$14</f>
        <v>0.47347634964786217</v>
      </c>
      <c r="BA28">
        <f>((1+40/SQRT(40^2+(SQRT(($B$11-$E28)^2+($C$11-BA$9)^2))^2))/2)*menu!$D$14</f>
        <v>0.47146356756477936</v>
      </c>
      <c r="BB28">
        <f>((1+40/SQRT(40^2+(SQRT(($B$11-$E28)^2+($C$11-BB$9)^2))^2))/2)*menu!$D$14</f>
        <v>0.46948543944281429</v>
      </c>
      <c r="BC28">
        <f>((1+40/SQRT(40^2+(SQRT(($B$11-$E28)^2+($C$11-BC$9)^2))^2))/2)*menu!$D$14</f>
        <v>0.46754156331667818</v>
      </c>
      <c r="BD28">
        <f>((1+40/SQRT(40^2+(SQRT(($B$11-$E28)^2+($C$11-BD$9)^2))^2))/2)*menu!$D$14</f>
        <v>0.46563150942286868</v>
      </c>
    </row>
    <row r="29" spans="1:56" ht="35" customHeight="1" x14ac:dyDescent="0.45">
      <c r="E29">
        <v>19</v>
      </c>
      <c r="F29">
        <f>((1+40/SQRT(40^2+(SQRT(($B$11-$E29)^2+($C$11-F$9)^2))^2))/2)*menu!$D$14</f>
        <v>0.58800921644239157</v>
      </c>
      <c r="G29">
        <f>((1+40/SQRT(40^2+(SQRT(($B$11-$E29)^2+($C$11-G$9)^2))^2))/2)*menu!$D$14</f>
        <v>0.58628287191988182</v>
      </c>
      <c r="H29">
        <f>((1+40/SQRT(40^2+(SQRT(($B$11-$E29)^2+($C$11-H$9)^2))^2))/2)*menu!$D$14</f>
        <v>0.5844272778839863</v>
      </c>
      <c r="I29">
        <f>((1+40/SQRT(40^2+(SQRT(($B$11-$E29)^2+($C$11-I$9)^2))^2))/2)*menu!$D$14</f>
        <v>0.58245069189471033</v>
      </c>
      <c r="J29">
        <f>((1+40/SQRT(40^2+(SQRT(($B$11-$E29)^2+($C$11-J$9)^2))^2))/2)*menu!$D$14</f>
        <v>0.58036158810959859</v>
      </c>
      <c r="K29">
        <f>((1+40/SQRT(40^2+(SQRT(($B$11-$E29)^2+($C$11-K$9)^2))^2))/2)*menu!$D$14</f>
        <v>0.57816857100642216</v>
      </c>
      <c r="L29">
        <f>((1+40/SQRT(40^2+(SQRT(($B$11-$E29)^2+($C$11-L$9)^2))^2))/2)*menu!$D$14</f>
        <v>0.57588029392302165</v>
      </c>
      <c r="M29">
        <f>((1+40/SQRT(40^2+(SQRT(($B$11-$E29)^2+($C$11-M$9)^2))^2))/2)*menu!$D$14</f>
        <v>0.57350538350313107</v>
      </c>
      <c r="N29">
        <f>((1+40/SQRT(40^2+(SQRT(($B$11-$E29)^2+($C$11-N$9)^2))^2))/2)*menu!$D$14</f>
        <v>0.57105237087157534</v>
      </c>
      <c r="O29">
        <f>((1+40/SQRT(40^2+(SQRT(($B$11-$E29)^2+($C$11-O$9)^2))^2))/2)*menu!$D$14</f>
        <v>0.56852963010320667</v>
      </c>
      <c r="P29">
        <f>((1+40/SQRT(40^2+(SQRT(($B$11-$E29)^2+($C$11-P$9)^2))^2))/2)*menu!$D$14</f>
        <v>0.5659453243067617</v>
      </c>
      <c r="Q29">
        <f>((1+40/SQRT(40^2+(SQRT(($B$11-$E29)^2+($C$11-Q$9)^2))^2))/2)*menu!$D$14</f>
        <v>0.56330735942468957</v>
      </c>
      <c r="R29">
        <f>((1+40/SQRT(40^2+(SQRT(($B$11-$E29)^2+($C$11-R$9)^2))^2))/2)*menu!$D$14</f>
        <v>0.56062334565784167</v>
      </c>
      <c r="S29">
        <f>((1+40/SQRT(40^2+(SQRT(($B$11-$E29)^2+($C$11-S$9)^2))^2))/2)*menu!$D$14</f>
        <v>0.55790056626250728</v>
      </c>
      <c r="T29">
        <f>((1+40/SQRT(40^2+(SQRT(($B$11-$E29)^2+($C$11-T$9)^2))^2))/2)*menu!$D$14</f>
        <v>0.55514595333753736</v>
      </c>
      <c r="U29">
        <f>((1+40/SQRT(40^2+(SQRT(($B$11-$E29)^2+($C$11-U$9)^2))^2))/2)*menu!$D$14</f>
        <v>0.55236607012052164</v>
      </c>
      <c r="V29">
        <f>((1+40/SQRT(40^2+(SQRT(($B$11-$E29)^2+($C$11-V$9)^2))^2))/2)*menu!$D$14</f>
        <v>0.54956709924231084</v>
      </c>
      <c r="W29">
        <f>((1+40/SQRT(40^2+(SQRT(($B$11-$E29)^2+($C$11-W$9)^2))^2))/2)*menu!$D$14</f>
        <v>0.54675483634579947</v>
      </c>
      <c r="X29">
        <f>((1+40/SQRT(40^2+(SQRT(($B$11-$E29)^2+($C$11-X$9)^2))^2))/2)*menu!$D$14</f>
        <v>0.54393468845452242</v>
      </c>
      <c r="Y29">
        <f>((1+40/SQRT(40^2+(SQRT(($B$11-$E29)^2+($C$11-Y$9)^2))^2))/2)*menu!$D$14</f>
        <v>0.54111167647565872</v>
      </c>
      <c r="Z29">
        <f>((1+40/SQRT(40^2+(SQRT(($B$11-$E29)^2+($C$11-Z$9)^2))^2))/2)*menu!$D$14</f>
        <v>0.53829044123686121</v>
      </c>
      <c r="AA29">
        <f>((1+40/SQRT(40^2+(SQRT(($B$11-$E29)^2+($C$11-AA$9)^2))^2))/2)*menu!$D$14</f>
        <v>0.53547525248346695</v>
      </c>
      <c r="AB29">
        <f>((1+40/SQRT(40^2+(SQRT(($B$11-$E29)^2+($C$11-AB$9)^2))^2))/2)*menu!$D$14</f>
        <v>0.53267002029884436</v>
      </c>
      <c r="AC29">
        <f>((1+40/SQRT(40^2+(SQRT(($B$11-$E29)^2+($C$11-AC$9)^2))^2))/2)*menu!$D$14</f>
        <v>0.52987830845307637</v>
      </c>
      <c r="AD29">
        <f>((1+40/SQRT(40^2+(SQRT(($B$11-$E29)^2+($C$11-AD$9)^2))^2))/2)*menu!$D$14</f>
        <v>0.52710334923133939</v>
      </c>
      <c r="AE29">
        <f>((1+40/SQRT(40^2+(SQRT(($B$11-$E29)^2+($C$11-AE$9)^2))^2))/2)*menu!$D$14</f>
        <v>0.52434805934120376</v>
      </c>
      <c r="AF29">
        <f>((1+40/SQRT(40^2+(SQRT(($B$11-$E29)^2+($C$11-AF$9)^2))^2))/2)*menu!$D$14</f>
        <v>0.52161505654593532</v>
      </c>
      <c r="AG29">
        <f>((1+40/SQRT(40^2+(SQRT(($B$11-$E29)^2+($C$11-AG$9)^2))^2))/2)*menu!$D$14</f>
        <v>0.51890667671745605</v>
      </c>
      <c r="AH29">
        <f>((1+40/SQRT(40^2+(SQRT(($B$11-$E29)^2+($C$11-AH$9)^2))^2))/2)*menu!$D$14</f>
        <v>0.5162249910469342</v>
      </c>
      <c r="AI29">
        <f>((1+40/SQRT(40^2+(SQRT(($B$11-$E29)^2+($C$11-AI$9)^2))^2))/2)*menu!$D$14</f>
        <v>0.5135718231923494</v>
      </c>
      <c r="AJ29">
        <f>((1+40/SQRT(40^2+(SQRT(($B$11-$E29)^2+($C$11-AJ$9)^2))^2))/2)*menu!$D$14</f>
        <v>0.51094876618038898</v>
      </c>
      <c r="AK29">
        <f>((1+40/SQRT(40^2+(SQRT(($B$11-$E29)^2+($C$11-AK$9)^2))^2))/2)*menu!$D$14</f>
        <v>0.50835719891442044</v>
      </c>
      <c r="AL29">
        <f>((1+40/SQRT(40^2+(SQRT(($B$11-$E29)^2+($C$11-AL$9)^2))^2))/2)*menu!$D$14</f>
        <v>0.50579830217101052</v>
      </c>
      <c r="AM29">
        <f>((1+40/SQRT(40^2+(SQRT(($B$11-$E29)^2+($C$11-AM$9)^2))^2))/2)*menu!$D$14</f>
        <v>0.50327307399454269</v>
      </c>
      <c r="AN29">
        <f>((1+40/SQRT(40^2+(SQRT(($B$11-$E29)^2+($C$11-AN$9)^2))^2))/2)*menu!$D$14</f>
        <v>0.50078234442307634</v>
      </c>
      <c r="AO29">
        <f>((1+40/SQRT(40^2+(SQRT(($B$11-$E29)^2+($C$11-AO$9)^2))^2))/2)*menu!$D$14</f>
        <v>0.49832678949890208</v>
      </c>
      <c r="AP29">
        <f>((1+40/SQRT(40^2+(SQRT(($B$11-$E29)^2+($C$11-AP$9)^2))^2))/2)*menu!$D$14</f>
        <v>0.49590694453450168</v>
      </c>
      <c r="AQ29">
        <f>((1+40/SQRT(40^2+(SQRT(($B$11-$E29)^2+($C$11-AQ$9)^2))^2))/2)*menu!$D$14</f>
        <v>0.49352321661912085</v>
      </c>
      <c r="AR29">
        <f>((1+40/SQRT(40^2+(SQRT(($B$11-$E29)^2+($C$11-AR$9)^2))^2))/2)*menu!$D$14</f>
        <v>0.49117589636314979</v>
      </c>
      <c r="AS29">
        <f>((1+40/SQRT(40^2+(SQRT(($B$11-$E29)^2+($C$11-AS$9)^2))^2))/2)*menu!$D$14</f>
        <v>0.48886516888729337</v>
      </c>
      <c r="AT29">
        <f>((1+40/SQRT(40^2+(SQRT(($B$11-$E29)^2+($C$11-AT$9)^2))^2))/2)*menu!$D$14</f>
        <v>0.48659112407133681</v>
      </c>
      <c r="AU29">
        <f>((1+40/SQRT(40^2+(SQRT(($B$11-$E29)^2+($C$11-AU$9)^2))^2))/2)*menu!$D$14</f>
        <v>0.48435376608345349</v>
      </c>
      <c r="AV29">
        <f>((1+40/SQRT(40^2+(SQRT(($B$11-$E29)^2+($C$11-AV$9)^2))^2))/2)*menu!$D$14</f>
        <v>0.48215302221567491</v>
      </c>
      <c r="AW29">
        <f>((1+40/SQRT(40^2+(SQRT(($B$11-$E29)^2+($C$11-AW$9)^2))^2))/2)*menu!$D$14</f>
        <v>0.47998875105457767</v>
      </c>
      <c r="AX29">
        <f>((1+40/SQRT(40^2+(SQRT(($B$11-$E29)^2+($C$11-AX$9)^2))^2))/2)*menu!$D$14</f>
        <v>0.47786075001862566</v>
      </c>
      <c r="AY29">
        <f>((1+40/SQRT(40^2+(SQRT(($B$11-$E29)^2+($C$11-AY$9)^2))^2))/2)*menu!$D$14</f>
        <v>0.47576876229511211</v>
      </c>
      <c r="AZ29">
        <f>((1+40/SQRT(40^2+(SQRT(($B$11-$E29)^2+($C$11-AZ$9)^2))^2))/2)*menu!$D$14</f>
        <v>0.47371248321043297</v>
      </c>
      <c r="BA29">
        <f>((1+40/SQRT(40^2+(SQRT(($B$11-$E29)^2+($C$11-BA$9)^2))^2))/2)*menu!$D$14</f>
        <v>0.47169156606761808</v>
      </c>
      <c r="BB29">
        <f>((1+40/SQRT(40^2+(SQRT(($B$11-$E29)^2+($C$11-BB$9)^2))^2))/2)*menu!$D$14</f>
        <v>0.4697056274847714</v>
      </c>
      <c r="BC29">
        <f>((1+40/SQRT(40^2+(SQRT(($B$11-$E29)^2+($C$11-BC$9)^2))^2))/2)*menu!$D$14</f>
        <v>0.46775425226741962</v>
      </c>
      <c r="BD29">
        <f>((1+40/SQRT(40^2+(SQRT(($B$11-$E29)^2+($C$11-BD$9)^2))^2))/2)*menu!$D$14</f>
        <v>0.46583699784683458</v>
      </c>
    </row>
    <row r="30" spans="1:56" ht="35" customHeight="1" x14ac:dyDescent="0.45">
      <c r="E30">
        <v>20</v>
      </c>
      <c r="F30">
        <f>((1+40/SQRT(40^2+(SQRT(($B$11-$E30)^2+($C$11-F$9)^2))^2))/2)*menu!$D$14</f>
        <v>0.58892604740584609</v>
      </c>
      <c r="G30">
        <f>((1+40/SQRT(40^2+(SQRT(($B$11-$E30)^2+($C$11-G$9)^2))^2))/2)*menu!$D$14</f>
        <v>0.58718326344709526</v>
      </c>
      <c r="H30">
        <f>((1+40/SQRT(40^2+(SQRT(($B$11-$E30)^2+($C$11-H$9)^2))^2))/2)*menu!$D$14</f>
        <v>0.58531022061928439</v>
      </c>
      <c r="I30">
        <f>((1+40/SQRT(40^2+(SQRT(($B$11-$E30)^2+($C$11-I$9)^2))^2))/2)*menu!$D$14</f>
        <v>0.58331529878993138</v>
      </c>
      <c r="J30">
        <f>((1+40/SQRT(40^2+(SQRT(($B$11-$E30)^2+($C$11-J$9)^2))^2))/2)*menu!$D$14</f>
        <v>0.5812070944758071</v>
      </c>
      <c r="K30">
        <f>((1+40/SQRT(40^2+(SQRT(($B$11-$E30)^2+($C$11-K$9)^2))^2))/2)*menu!$D$14</f>
        <v>0.57899433298516623</v>
      </c>
      <c r="L30">
        <f>((1+40/SQRT(40^2+(SQRT(($B$11-$E30)^2+($C$11-L$9)^2))^2))/2)*menu!$D$14</f>
        <v>0.5766857855464298</v>
      </c>
      <c r="M30">
        <f>((1+40/SQRT(40^2+(SQRT(($B$11-$E30)^2+($C$11-M$9)^2))^2))/2)*menu!$D$14</f>
        <v>0.57429019252949665</v>
      </c>
      <c r="N30">
        <f>((1+40/SQRT(40^2+(SQRT(($B$11-$E30)^2+($C$11-N$9)^2))^2))/2)*menu!$D$14</f>
        <v>0.57181619359233393</v>
      </c>
      <c r="O30">
        <f>((1+40/SQRT(40^2+(SQRT(($B$11-$E30)^2+($C$11-O$9)^2))^2))/2)*menu!$D$14</f>
        <v>0.56927226531912012</v>
      </c>
      <c r="P30">
        <f>((1+40/SQRT(40^2+(SQRT(($B$11-$E30)^2+($C$11-P$9)^2))^2))/2)*menu!$D$14</f>
        <v>0.56666666666666665</v>
      </c>
      <c r="Q30">
        <f>((1+40/SQRT(40^2+(SQRT(($B$11-$E30)^2+($C$11-Q$9)^2))^2))/2)*menu!$D$14</f>
        <v>0.56400739231047847</v>
      </c>
      <c r="R30">
        <f>((1+40/SQRT(40^2+(SQRT(($B$11-$E30)^2+($C$11-R$9)^2))^2))/2)*menu!$D$14</f>
        <v>0.56130213378560523</v>
      </c>
      <c r="S30">
        <f>((1+40/SQRT(40^2+(SQRT(($B$11-$E30)^2+($C$11-S$9)^2))^2))/2)*menu!$D$14</f>
        <v>0.55855824815314292</v>
      </c>
      <c r="T30">
        <f>((1+40/SQRT(40^2+(SQRT(($B$11-$E30)^2+($C$11-T$9)^2))^2))/2)*menu!$D$14</f>
        <v>0.55578273379169252</v>
      </c>
      <c r="U30">
        <f>((1+40/SQRT(40^2+(SQRT(($B$11-$E30)^2+($C$11-U$9)^2))^2))/2)*menu!$D$14</f>
        <v>0.55298221281347038</v>
      </c>
      <c r="V30">
        <f>((1+40/SQRT(40^2+(SQRT(($B$11-$E30)^2+($C$11-V$9)^2))^2))/2)*menu!$D$14</f>
        <v>0.55016291953504992</v>
      </c>
      <c r="W30">
        <f>((1+40/SQRT(40^2+(SQRT(($B$11-$E30)^2+($C$11-W$9)^2))^2))/2)*menu!$D$14</f>
        <v>0.54733069438997184</v>
      </c>
      <c r="X30">
        <f>((1+40/SQRT(40^2+(SQRT(($B$11-$E30)^2+($C$11-X$9)^2))^2))/2)*menu!$D$14</f>
        <v>0.54449098265121842</v>
      </c>
      <c r="Y30">
        <f>((1+40/SQRT(40^2+(SQRT(($B$11-$E30)^2+($C$11-Y$9)^2))^2))/2)*menu!$D$14</f>
        <v>0.54164883733207081</v>
      </c>
      <c r="Z30">
        <f>((1+40/SQRT(40^2+(SQRT(($B$11-$E30)^2+($C$11-Z$9)^2))^2))/2)*menu!$D$14</f>
        <v>0.5388089256503974</v>
      </c>
      <c r="AA30">
        <f>((1+40/SQRT(40^2+(SQRT(($B$11-$E30)^2+($C$11-AA$9)^2))^2))/2)*menu!$D$14</f>
        <v>0.53597553847036872</v>
      </c>
      <c r="AB30">
        <f>((1+40/SQRT(40^2+(SQRT(($B$11-$E30)^2+($C$11-AB$9)^2))^2))/2)*menu!$D$14</f>
        <v>0.53315260217364024</v>
      </c>
      <c r="AC30">
        <f>((1+40/SQRT(40^2+(SQRT(($B$11-$E30)^2+($C$11-AC$9)^2))^2))/2)*menu!$D$14</f>
        <v>0.53034369245626123</v>
      </c>
      <c r="AD30">
        <f>((1+40/SQRT(40^2+(SQRT(($B$11-$E30)^2+($C$11-AD$9)^2))^2))/2)*menu!$D$14</f>
        <v>0.52755204959542967</v>
      </c>
      <c r="AE30">
        <f>((1+40/SQRT(40^2+(SQRT(($B$11-$E30)^2+($C$11-AE$9)^2))^2))/2)*menu!$D$14</f>
        <v>0.52478059477960648</v>
      </c>
      <c r="AF30">
        <f>((1+40/SQRT(40^2+(SQRT(($B$11-$E30)^2+($C$11-AF$9)^2))^2))/2)*menu!$D$14</f>
        <v>0.52203194714475842</v>
      </c>
      <c r="AG30">
        <f>((1+40/SQRT(40^2+(SQRT(($B$11-$E30)^2+($C$11-AG$9)^2))^2))/2)*menu!$D$14</f>
        <v>0.51930844120728581</v>
      </c>
      <c r="AH30">
        <f>((1+40/SQRT(40^2+(SQRT(($B$11-$E30)^2+($C$11-AH$9)^2))^2))/2)*menu!$D$14</f>
        <v>0.51661214442955294</v>
      </c>
      <c r="AI30">
        <f>((1+40/SQRT(40^2+(SQRT(($B$11-$E30)^2+($C$11-AI$9)^2))^2))/2)*menu!$D$14</f>
        <v>0.51394487469620065</v>
      </c>
      <c r="AJ30">
        <f>((1+40/SQRT(40^2+(SQRT(($B$11-$E30)^2+($C$11-AJ$9)^2))^2))/2)*menu!$D$14</f>
        <v>0.5113082175181497</v>
      </c>
      <c r="AK30">
        <f>((1+40/SQRT(40^2+(SQRT(($B$11-$E30)^2+($C$11-AK$9)^2))^2))/2)*menu!$D$14</f>
        <v>0.50870354281618946</v>
      </c>
      <c r="AL30">
        <f>((1+40/SQRT(40^2+(SQRT(($B$11-$E30)^2+($C$11-AL$9)^2))^2))/2)*menu!$D$14</f>
        <v>0.50613202116722877</v>
      </c>
      <c r="AM30">
        <f>((1+40/SQRT(40^2+(SQRT(($B$11-$E30)^2+($C$11-AM$9)^2))^2))/2)*menu!$D$14</f>
        <v>0.50359463942371496</v>
      </c>
      <c r="AN30">
        <f>((1+40/SQRT(40^2+(SQRT(($B$11-$E30)^2+($C$11-AN$9)^2))^2))/2)*menu!$D$14</f>
        <v>0.50109221564058226</v>
      </c>
      <c r="AO30">
        <f>((1+40/SQRT(40^2+(SQRT(($B$11-$E30)^2+($C$11-AO$9)^2))^2))/2)*menu!$D$14</f>
        <v>0.49862541326456827</v>
      </c>
      <c r="AP30">
        <f>((1+40/SQRT(40^2+(SQRT(($B$11-$E30)^2+($C$11-AP$9)^2))^2))/2)*menu!$D$14</f>
        <v>0.49619475455811418</v>
      </c>
      <c r="AQ30">
        <f>((1+40/SQRT(40^2+(SQRT(($B$11-$E30)^2+($C$11-AQ$9)^2))^2))/2)*menu!$D$14</f>
        <v>0.49380063324460366</v>
      </c>
      <c r="AR30">
        <f>((1+40/SQRT(40^2+(SQRT(($B$11-$E30)^2+($C$11-AR$9)^2))^2))/2)*menu!$D$14</f>
        <v>0.49144332637371113</v>
      </c>
      <c r="AS30">
        <f>((1+40/SQRT(40^2+(SQRT(($B$11-$E30)^2+($C$11-AS$9)^2))^2))/2)*menu!$D$14</f>
        <v>0.48912300541538367</v>
      </c>
      <c r="AT30">
        <f>((1+40/SQRT(40^2+(SQRT(($B$11-$E30)^2+($C$11-AT$9)^2))^2))/2)*menu!$D$14</f>
        <v>0.4868397465987655</v>
      </c>
      <c r="AU30">
        <f>((1+40/SQRT(40^2+(SQRT(($B$11-$E30)^2+($C$11-AU$9)^2))^2))/2)*menu!$D$14</f>
        <v>0.48459354051844777</v>
      </c>
      <c r="AV30">
        <f>((1+40/SQRT(40^2+(SQRT(($B$11-$E30)^2+($C$11-AV$9)^2))^2))/2)*menu!$D$14</f>
        <v>0.48238430103502128</v>
      </c>
      <c r="AW30">
        <f>((1+40/SQRT(40^2+(SQRT(($B$11-$E30)^2+($C$11-AW$9)^2))^2))/2)*menu!$D$14</f>
        <v>0.48021187350025962</v>
      </c>
      <c r="AX30">
        <f>((1+40/SQRT(40^2+(SQRT(($B$11-$E30)^2+($C$11-AX$9)^2))^2))/2)*menu!$D$14</f>
        <v>0.47807604233955281</v>
      </c>
      <c r="AY30">
        <f>((1+40/SQRT(40^2+(SQRT(($B$11-$E30)^2+($C$11-AY$9)^2))^2))/2)*menu!$D$14</f>
        <v>0.47597653802562395</v>
      </c>
      <c r="AZ30">
        <f>((1+40/SQRT(40^2+(SQRT(($B$11-$E30)^2+($C$11-AZ$9)^2))^2))/2)*menu!$D$14</f>
        <v>0.4739130434782608</v>
      </c>
      <c r="BA30">
        <f>((1+40/SQRT(40^2+(SQRT(($B$11-$E30)^2+($C$11-BA$9)^2))^2))/2)*menu!$D$14</f>
        <v>0.47188519992489519</v>
      </c>
      <c r="BB30">
        <f>((1+40/SQRT(40^2+(SQRT(($B$11-$E30)^2+($C$11-BB$9)^2))^2))/2)*menu!$D$14</f>
        <v>0.46989261225650325</v>
      </c>
      <c r="BC30">
        <f>((1+40/SQRT(40^2+(SQRT(($B$11-$E30)^2+($C$11-BC$9)^2))^2))/2)*menu!$D$14</f>
        <v>0.46793485391257195</v>
      </c>
      <c r="BD30">
        <f>((1+40/SQRT(40^2+(SQRT(($B$11-$E30)^2+($C$11-BD$9)^2))^2))/2)*menu!$D$14</f>
        <v>0.46601147132785792</v>
      </c>
    </row>
    <row r="31" spans="1:56" ht="35" customHeight="1" x14ac:dyDescent="0.45">
      <c r="E31">
        <v>21</v>
      </c>
      <c r="F31">
        <f>((1+40/SQRT(40^2+(SQRT(($B$11-$E31)^2+($C$11-F$9)^2))^2))/2)*menu!$D$14</f>
        <v>0.58968272975116054</v>
      </c>
      <c r="G31">
        <f>((1+40/SQRT(40^2+(SQRT(($B$11-$E31)^2+($C$11-G$9)^2))^2))/2)*menu!$D$14</f>
        <v>0.58792630029947779</v>
      </c>
      <c r="H31">
        <f>((1+40/SQRT(40^2+(SQRT(($B$11-$E31)^2+($C$11-H$9)^2))^2))/2)*menu!$D$14</f>
        <v>0.58603877677367766</v>
      </c>
      <c r="I31">
        <f>((1+40/SQRT(40^2+(SQRT(($B$11-$E31)^2+($C$11-I$9)^2))^2))/2)*menu!$D$14</f>
        <v>0.58402864099869045</v>
      </c>
      <c r="J31">
        <f>((1+40/SQRT(40^2+(SQRT(($B$11-$E31)^2+($C$11-J$9)^2))^2))/2)*menu!$D$14</f>
        <v>0.58190459144096363</v>
      </c>
      <c r="K31">
        <f>((1+40/SQRT(40^2+(SQRT(($B$11-$E31)^2+($C$11-K$9)^2))^2))/2)*menu!$D$14</f>
        <v>0.57967545403052601</v>
      </c>
      <c r="L31">
        <f>((1+40/SQRT(40^2+(SQRT(($B$11-$E31)^2+($C$11-L$9)^2))^2))/2)*menu!$D$14</f>
        <v>0.57735009811261451</v>
      </c>
      <c r="M31">
        <f>((1+40/SQRT(40^2+(SQRT(($B$11-$E31)^2+($C$11-M$9)^2))^2))/2)*menu!$D$14</f>
        <v>0.57493735864938822</v>
      </c>
      <c r="N31">
        <f>((1+40/SQRT(40^2+(SQRT(($B$11-$E31)^2+($C$11-N$9)^2))^2))/2)*menu!$D$14</f>
        <v>0.57244596551189986</v>
      </c>
      <c r="O31">
        <f>((1+40/SQRT(40^2+(SQRT(($B$11-$E31)^2+($C$11-O$9)^2))^2))/2)*menu!$D$14</f>
        <v>0.56988448042993278</v>
      </c>
      <c r="P31">
        <f>((1+40/SQRT(40^2+(SQRT(($B$11-$E31)^2+($C$11-P$9)^2))^2))/2)*menu!$D$14</f>
        <v>0.56726124191242433</v>
      </c>
      <c r="Q31">
        <f>((1+40/SQRT(40^2+(SQRT(($B$11-$E31)^2+($C$11-Q$9)^2))^2))/2)*menu!$D$14</f>
        <v>0.56458431822145416</v>
      </c>
      <c r="R31">
        <f>((1+40/SQRT(40^2+(SQRT(($B$11-$E31)^2+($C$11-R$9)^2))^2))/2)*menu!$D$14</f>
        <v>0.56186146828319083</v>
      </c>
      <c r="S31">
        <f>((1+40/SQRT(40^2+(SQRT(($B$11-$E31)^2+($C$11-S$9)^2))^2))/2)*menu!$D$14</f>
        <v>0.55910011025251827</v>
      </c>
      <c r="T31">
        <f>((1+40/SQRT(40^2+(SQRT(($B$11-$E31)^2+($C$11-T$9)^2))^2))/2)*menu!$D$14</f>
        <v>0.55630729731502826</v>
      </c>
      <c r="U31">
        <f>((1+40/SQRT(40^2+(SQRT(($B$11-$E31)^2+($C$11-U$9)^2))^2))/2)*menu!$D$14</f>
        <v>0.55348970020979116</v>
      </c>
      <c r="V31">
        <f>((1+40/SQRT(40^2+(SQRT(($B$11-$E31)^2+($C$11-V$9)^2))^2))/2)*menu!$D$14</f>
        <v>0.55065359588661411</v>
      </c>
      <c r="W31">
        <f>((1+40/SQRT(40^2+(SQRT(($B$11-$E31)^2+($C$11-W$9)^2))^2))/2)*menu!$D$14</f>
        <v>0.5478048616693203</v>
      </c>
      <c r="X31">
        <f>((1+40/SQRT(40^2+(SQRT(($B$11-$E31)^2+($C$11-X$9)^2))^2))/2)*menu!$D$14</f>
        <v>0.54494897427831779</v>
      </c>
      <c r="Y31">
        <f>((1+40/SQRT(40^2+(SQRT(($B$11-$E31)^2+($C$11-Y$9)^2))^2))/2)*menu!$D$14</f>
        <v>0.54209101306752094</v>
      </c>
      <c r="Z31">
        <f>((1+40/SQRT(40^2+(SQRT(($B$11-$E31)^2+($C$11-Z$9)^2))^2))/2)*menu!$D$14</f>
        <v>0.53923566684866997</v>
      </c>
      <c r="AA31">
        <f>((1+40/SQRT(40^2+(SQRT(($B$11-$E31)^2+($C$11-AA$9)^2))^2))/2)*menu!$D$14</f>
        <v>0.53638724370658075</v>
      </c>
      <c r="AB31">
        <f>((1+40/SQRT(40^2+(SQRT(($B$11-$E31)^2+($C$11-AB$9)^2))^2))/2)*menu!$D$14</f>
        <v>0.53354968324845686</v>
      </c>
      <c r="AC31">
        <f>((1+40/SQRT(40^2+(SQRT(($B$11-$E31)^2+($C$11-AC$9)^2))^2))/2)*menu!$D$14</f>
        <v>0.5307265707761184</v>
      </c>
      <c r="AD31">
        <f>((1+40/SQRT(40^2+(SQRT(($B$11-$E31)^2+($C$11-AD$9)^2))^2))/2)*menu!$D$14</f>
        <v>0.52792115291927588</v>
      </c>
      <c r="AE31">
        <f>((1+40/SQRT(40^2+(SQRT(($B$11-$E31)^2+($C$11-AE$9)^2))^2))/2)*menu!$D$14</f>
        <v>0.52513635431867245</v>
      </c>
      <c r="AF31">
        <f>((1+40/SQRT(40^2+(SQRT(($B$11-$E31)^2+($C$11-AF$9)^2))^2))/2)*menu!$D$14</f>
        <v>0.52237479499833028</v>
      </c>
      <c r="AG31">
        <f>((1+40/SQRT(40^2+(SQRT(($B$11-$E31)^2+($C$11-AG$9)^2))^2))/2)*menu!$D$14</f>
        <v>0.51963880811493846</v>
      </c>
      <c r="AH31">
        <f>((1+40/SQRT(40^2+(SQRT(($B$11-$E31)^2+($C$11-AH$9)^2))^2))/2)*menu!$D$14</f>
        <v>0.51693045781865621</v>
      </c>
      <c r="AI31">
        <f>((1+40/SQRT(40^2+(SQRT(($B$11-$E31)^2+($C$11-AI$9)^2))^2))/2)*menu!$D$14</f>
        <v>0.51425155700259528</v>
      </c>
      <c r="AJ31">
        <f>((1+40/SQRT(40^2+(SQRT(($B$11-$E31)^2+($C$11-AJ$9)^2))^2))/2)*menu!$D$14</f>
        <v>0.51160368475757945</v>
      </c>
      <c r="AK31">
        <f>((1+40/SQRT(40^2+(SQRT(($B$11-$E31)^2+($C$11-AK$9)^2))^2))/2)*menu!$D$14</f>
        <v>0.50898820338424888</v>
      </c>
      <c r="AL31">
        <f>((1+40/SQRT(40^2+(SQRT(($B$11-$E31)^2+($C$11-AL$9)^2))^2))/2)*menu!$D$14</f>
        <v>0.50640627484613443</v>
      </c>
      <c r="AM31">
        <f>((1+40/SQRT(40^2+(SQRT(($B$11-$E31)^2+($C$11-AM$9)^2))^2))/2)*menu!$D$14</f>
        <v>0.50385887657505013</v>
      </c>
      <c r="AN31">
        <f>((1+40/SQRT(40^2+(SQRT(($B$11-$E31)^2+($C$11-AN$9)^2))^2))/2)*menu!$D$14</f>
        <v>0.50134681656420732</v>
      </c>
      <c r="AO31">
        <f>((1+40/SQRT(40^2+(SQRT(($B$11-$E31)^2+($C$11-AO$9)^2))^2))/2)*menu!$D$14</f>
        <v>0.49887074770507778</v>
      </c>
      <c r="AP31">
        <f>((1+40/SQRT(40^2+(SQRT(($B$11-$E31)^2+($C$11-AP$9)^2))^2))/2)*menu!$D$14</f>
        <v>0.49643118134149528</v>
      </c>
      <c r="AQ31">
        <f>((1+40/SQRT(40^2+(SQRT(($B$11-$E31)^2+($C$11-AQ$9)^2))^2))/2)*menu!$D$14</f>
        <v>0.4940285000290664</v>
      </c>
      <c r="AR31">
        <f>((1+40/SQRT(40^2+(SQRT(($B$11-$E31)^2+($C$11-AR$9)^2))^2))/2)*menu!$D$14</f>
        <v>0.49166296949998195</v>
      </c>
      <c r="AS31">
        <f>((1+40/SQRT(40^2+(SQRT(($B$11-$E31)^2+($C$11-AS$9)^2))^2))/2)*menu!$D$14</f>
        <v>0.48933474984305686</v>
      </c>
      <c r="AT31">
        <f>((1+40/SQRT(40^2+(SQRT(($B$11-$E31)^2+($C$11-AT$9)^2))^2))/2)*menu!$D$14</f>
        <v>0.48704390591656488</v>
      </c>
      <c r="AU31">
        <f>((1+40/SQRT(40^2+(SQRT(($B$11-$E31)^2+($C$11-AU$9)^2))^2))/2)*menu!$D$14</f>
        <v>0.48479041701745373</v>
      </c>
      <c r="AV31">
        <f>((1+40/SQRT(40^2+(SQRT(($B$11-$E31)^2+($C$11-AV$9)^2))^2))/2)*menu!$D$14</f>
        <v>0.48257418583505535</v>
      </c>
      <c r="AW31">
        <f>((1+40/SQRT(40^2+(SQRT(($B$11-$E31)^2+($C$11-AW$9)^2))^2))/2)*menu!$D$14</f>
        <v>0.48039504672067884</v>
      </c>
      <c r="AX31">
        <f>((1+40/SQRT(40^2+(SQRT(($B$11-$E31)^2+($C$11-AX$9)^2))^2))/2)*menu!$D$14</f>
        <v>0.47825277330669191</v>
      </c>
      <c r="AY31">
        <f>((1+40/SQRT(40^2+(SQRT(($B$11-$E31)^2+($C$11-AY$9)^2))^2))/2)*menu!$D$14</f>
        <v>0.47614708551003071</v>
      </c>
      <c r="AZ31">
        <f>((1+40/SQRT(40^2+(SQRT(($B$11-$E31)^2+($C$11-AZ$9)^2))^2))/2)*menu!$D$14</f>
        <v>0.47407765595569784</v>
      </c>
      <c r="BA31">
        <f>((1+40/SQRT(40^2+(SQRT(($B$11-$E31)^2+($C$11-BA$9)^2))^2))/2)*menu!$D$14</f>
        <v>0.47204411585583689</v>
      </c>
      <c r="BB31">
        <f>((1+40/SQRT(40^2+(SQRT(($B$11-$E31)^2+($C$11-BB$9)^2))^2))/2)*menu!$D$14</f>
        <v>0.47004606037954066</v>
      </c>
      <c r="BC31">
        <f>((1+40/SQRT(40^2+(SQRT(($B$11-$E31)^2+($C$11-BC$9)^2))^2))/2)*menu!$D$14</f>
        <v>0.46808305354774837</v>
      </c>
      <c r="BD31">
        <f>((1+40/SQRT(40^2+(SQRT(($B$11-$E31)^2+($C$11-BD$9)^2))^2))/2)*menu!$D$14</f>
        <v>0.46615463268651336</v>
      </c>
    </row>
    <row r="32" spans="1:56" ht="35" customHeight="1" x14ac:dyDescent="0.45">
      <c r="E32">
        <v>22</v>
      </c>
      <c r="F32">
        <f>((1+40/SQRT(40^2+(SQRT(($B$11-$E32)^2+($C$11-F$9)^2))^2))/2)*menu!$D$14</f>
        <v>0.59027538830091586</v>
      </c>
      <c r="G32">
        <f>((1+40/SQRT(40^2+(SQRT(($B$11-$E32)^2+($C$11-G$9)^2))^2))/2)*menu!$D$14</f>
        <v>0.58850822210060694</v>
      </c>
      <c r="H32">
        <f>((1+40/SQRT(40^2+(SQRT(($B$11-$E32)^2+($C$11-H$9)^2))^2))/2)*menu!$D$14</f>
        <v>0.58660930631545904</v>
      </c>
      <c r="I32">
        <f>((1+40/SQRT(40^2+(SQRT(($B$11-$E32)^2+($C$11-I$9)^2))^2))/2)*menu!$D$14</f>
        <v>0.58458720327074931</v>
      </c>
      <c r="J32">
        <f>((1+40/SQRT(40^2+(SQRT(($B$11-$E32)^2+($C$11-J$9)^2))^2))/2)*menu!$D$14</f>
        <v>0.58245069189471033</v>
      </c>
      <c r="K32">
        <f>((1+40/SQRT(40^2+(SQRT(($B$11-$E32)^2+($C$11-K$9)^2))^2))/2)*menu!$D$14</f>
        <v>0.58020867749658267</v>
      </c>
      <c r="L32">
        <f>((1+40/SQRT(40^2+(SQRT(($B$11-$E32)^2+($C$11-L$9)^2))^2))/2)*menu!$D$14</f>
        <v>0.57787010678849349</v>
      </c>
      <c r="M32">
        <f>((1+40/SQRT(40^2+(SQRT(($B$11-$E32)^2+($C$11-M$9)^2))^2))/2)*menu!$D$14</f>
        <v>0.57544388928293311</v>
      </c>
      <c r="N32">
        <f>((1+40/SQRT(40^2+(SQRT(($B$11-$E32)^2+($C$11-N$9)^2))^2))/2)*menu!$D$14</f>
        <v>0.572938825911813</v>
      </c>
      <c r="O32">
        <f>((1+40/SQRT(40^2+(SQRT(($B$11-$E32)^2+($C$11-O$9)^2))^2))/2)*menu!$D$14</f>
        <v>0.57036354543559964</v>
      </c>
      <c r="P32">
        <f>((1+40/SQRT(40^2+(SQRT(($B$11-$E32)^2+($C$11-P$9)^2))^2))/2)*menu!$D$14</f>
        <v>0.56772644895189606</v>
      </c>
      <c r="Q32">
        <f>((1+40/SQRT(40^2+(SQRT(($B$11-$E32)^2+($C$11-Q$9)^2))^2))/2)*menu!$D$14</f>
        <v>0.56503566257963167</v>
      </c>
      <c r="R32">
        <f>((1+40/SQRT(40^2+(SQRT(($B$11-$E32)^2+($C$11-R$9)^2))^2))/2)*menu!$D$14</f>
        <v>0.5622989981927845</v>
      </c>
      <c r="S32">
        <f>((1+40/SQRT(40^2+(SQRT(($B$11-$E32)^2+($C$11-S$9)^2))^2))/2)*menu!$D$14</f>
        <v>0.55952392190900413</v>
      </c>
      <c r="T32">
        <f>((1+40/SQRT(40^2+(SQRT(($B$11-$E32)^2+($C$11-T$9)^2))^2))/2)*menu!$D$14</f>
        <v>0.55671752990433487</v>
      </c>
      <c r="U32">
        <f>((1+40/SQRT(40^2+(SQRT(($B$11-$E32)^2+($C$11-U$9)^2))^2))/2)*menu!$D$14</f>
        <v>0.55388653102445418</v>
      </c>
      <c r="V32">
        <f>((1+40/SQRT(40^2+(SQRT(($B$11-$E32)^2+($C$11-V$9)^2))^2))/2)*menu!$D$14</f>
        <v>0.55103723559318241</v>
      </c>
      <c r="W32">
        <f>((1+40/SQRT(40^2+(SQRT(($B$11-$E32)^2+($C$11-W$9)^2))^2))/2)*menu!$D$14</f>
        <v>0.5481755497773122</v>
      </c>
      <c r="X32">
        <f>((1+40/SQRT(40^2+(SQRT(($B$11-$E32)^2+($C$11-X$9)^2))^2))/2)*menu!$D$14</f>
        <v>0.54530697484934409</v>
      </c>
      <c r="Y32">
        <f>((1+40/SQRT(40^2+(SQRT(($B$11-$E32)^2+($C$11-Y$9)^2))^2))/2)*menu!$D$14</f>
        <v>0.54243661069253057</v>
      </c>
      <c r="Z32">
        <f>((1+40/SQRT(40^2+(SQRT(($B$11-$E32)^2+($C$11-Z$9)^2))^2))/2)*menu!$D$14</f>
        <v>0.53956916291178691</v>
      </c>
      <c r="AA32">
        <f>((1+40/SQRT(40^2+(SQRT(($B$11-$E32)^2+($C$11-AA$9)^2))^2))/2)*menu!$D$14</f>
        <v>0.5367089529457415</v>
      </c>
      <c r="AB32">
        <f>((1+40/SQRT(40^2+(SQRT(($B$11-$E32)^2+($C$11-AB$9)^2))^2))/2)*menu!$D$14</f>
        <v>0.53385993061604253</v>
      </c>
      <c r="AC32">
        <f>((1+40/SQRT(40^2+(SQRT(($B$11-$E32)^2+($C$11-AC$9)^2))^2))/2)*menu!$D$14</f>
        <v>0.53102568859695576</v>
      </c>
      <c r="AD32">
        <f>((1+40/SQRT(40^2+(SQRT(($B$11-$E32)^2+($C$11-AD$9)^2))^2))/2)*menu!$D$14</f>
        <v>0.52820947833868914</v>
      </c>
      <c r="AE32">
        <f>((1+40/SQRT(40^2+(SQRT(($B$11-$E32)^2+($C$11-AE$9)^2))^2))/2)*menu!$D$14</f>
        <v>0.52541422702960339</v>
      </c>
      <c r="AF32">
        <f>((1+40/SQRT(40^2+(SQRT(($B$11-$E32)^2+($C$11-AF$9)^2))^2))/2)*menu!$D$14</f>
        <v>0.52264255523379322</v>
      </c>
      <c r="AG32">
        <f>((1+40/SQRT(40^2+(SQRT(($B$11-$E32)^2+($C$11-AG$9)^2))^2))/2)*menu!$D$14</f>
        <v>0.51989679489013707</v>
      </c>
      <c r="AH32">
        <f>((1+40/SQRT(40^2+(SQRT(($B$11-$E32)^2+($C$11-AH$9)^2))^2))/2)*menu!$D$14</f>
        <v>0.51717900740582468</v>
      </c>
      <c r="AI32">
        <f>((1+40/SQRT(40^2+(SQRT(($B$11-$E32)^2+($C$11-AI$9)^2))^2))/2)*menu!$D$14</f>
        <v>0.51449100162094874</v>
      </c>
      <c r="AJ32">
        <f>((1+40/SQRT(40^2+(SQRT(($B$11-$E32)^2+($C$11-AJ$9)^2))^2))/2)*menu!$D$14</f>
        <v>0.51183435146054534</v>
      </c>
      <c r="AK32">
        <f>((1+40/SQRT(40^2+(SQRT(($B$11-$E32)^2+($C$11-AK$9)^2))^2))/2)*menu!$D$14</f>
        <v>0.50921041312632198</v>
      </c>
      <c r="AL32">
        <f>((1+40/SQRT(40^2+(SQRT(($B$11-$E32)^2+($C$11-AL$9)^2))^2))/2)*menu!$D$14</f>
        <v>0.50662034171216042</v>
      </c>
      <c r="AM32">
        <f>((1+40/SQRT(40^2+(SQRT(($B$11-$E32)^2+($C$11-AM$9)^2))^2))/2)*menu!$D$14</f>
        <v>0.50406510715543074</v>
      </c>
      <c r="AN32">
        <f>((1+40/SQRT(40^2+(SQRT(($B$11-$E32)^2+($C$11-AN$9)^2))^2))/2)*menu!$D$14</f>
        <v>0.50154550946036713</v>
      </c>
      <c r="AO32">
        <f>((1+40/SQRT(40^2+(SQRT(($B$11-$E32)^2+($C$11-AO$9)^2))^2))/2)*menu!$D$14</f>
        <v>0.49906219315048805</v>
      </c>
      <c r="AP32">
        <f>((1+40/SQRT(40^2+(SQRT(($B$11-$E32)^2+($C$11-AP$9)^2))^2))/2)*menu!$D$14</f>
        <v>0.49661566092456966</v>
      </c>
      <c r="AQ32">
        <f>((1+40/SQRT(40^2+(SQRT(($B$11-$E32)^2+($C$11-AQ$9)^2))^2))/2)*menu!$D$14</f>
        <v>0.49420628650529586</v>
      </c>
      <c r="AR32">
        <f>((1+40/SQRT(40^2+(SQRT(($B$11-$E32)^2+($C$11-AR$9)^2))^2))/2)*menu!$D$14</f>
        <v>0.49183432668172855</v>
      </c>
      <c r="AS32">
        <f>((1+40/SQRT(40^2+(SQRT(($B$11-$E32)^2+($C$11-AS$9)^2))^2))/2)*menu!$D$14</f>
        <v>0.48949993255645963</v>
      </c>
      <c r="AT32">
        <f>((1+40/SQRT(40^2+(SQRT(($B$11-$E32)^2+($C$11-AT$9)^2))^2))/2)*menu!$D$14</f>
        <v>0.48720316001601183</v>
      </c>
      <c r="AU32">
        <f>((1+40/SQRT(40^2+(SQRT(($B$11-$E32)^2+($C$11-AU$9)^2))^2))/2)*menu!$D$14</f>
        <v>0.48494397944902617</v>
      </c>
      <c r="AV32">
        <f>((1+40/SQRT(40^2+(SQRT(($B$11-$E32)^2+($C$11-AV$9)^2))^2))/2)*menu!$D$14</f>
        <v>0.48272228474124856</v>
      </c>
      <c r="AW32">
        <f>((1+40/SQRT(40^2+(SQRT(($B$11-$E32)^2+($C$11-AW$9)^2))^2))/2)*menu!$D$14</f>
        <v>0.48053790157954401</v>
      </c>
      <c r="AX32">
        <f>((1+40/SQRT(40^2+(SQRT(($B$11-$E32)^2+($C$11-AX$9)^2))^2))/2)*menu!$D$14</f>
        <v>0.47839059509931986</v>
      </c>
      <c r="AY32">
        <f>((1+40/SQRT(40^2+(SQRT(($B$11-$E32)^2+($C$11-AY$9)^2))^2))/2)*menu!$D$14</f>
        <v>0.47628007691101432</v>
      </c>
      <c r="AZ32">
        <f>((1+40/SQRT(40^2+(SQRT(($B$11-$E32)^2+($C$11-AZ$9)^2))^2))/2)*menu!$D$14</f>
        <v>0.47420601154186243</v>
      </c>
      <c r="BA32">
        <f>((1+40/SQRT(40^2+(SQRT(($B$11-$E32)^2+($C$11-BA$9)^2))^2))/2)*menu!$D$14</f>
        <v>0.47216802232912269</v>
      </c>
      <c r="BB32">
        <f>((1+40/SQRT(40^2+(SQRT(($B$11-$E32)^2+($C$11-BB$9)^2))^2))/2)*menu!$D$14</f>
        <v>0.47016569680045672</v>
      </c>
      <c r="BC32">
        <f>((1+40/SQRT(40^2+(SQRT(($B$11-$E32)^2+($C$11-BC$9)^2))^2))/2)*menu!$D$14</f>
        <v>0.4681985915763015</v>
      </c>
      <c r="BD32">
        <f>((1+40/SQRT(40^2+(SQRT(($B$11-$E32)^2+($C$11-BD$9)^2))^2))/2)*menu!$D$14</f>
        <v>0.46626623682794666</v>
      </c>
    </row>
    <row r="33" spans="5:56" ht="35" customHeight="1" x14ac:dyDescent="0.45">
      <c r="E33">
        <v>23</v>
      </c>
      <c r="F33">
        <f>((1+40/SQRT(40^2+(SQRT(($B$11-$E33)^2+($C$11-F$9)^2))^2))/2)*menu!$D$14</f>
        <v>0.59070094986690547</v>
      </c>
      <c r="G33">
        <f>((1+40/SQRT(40^2+(SQRT(($B$11-$E33)^2+($C$11-G$9)^2))^2))/2)*menu!$D$14</f>
        <v>0.58892604740584609</v>
      </c>
      <c r="H33">
        <f>((1+40/SQRT(40^2+(SQRT(($B$11-$E33)^2+($C$11-H$9)^2))^2))/2)*menu!$D$14</f>
        <v>0.58701892394096389</v>
      </c>
      <c r="I33">
        <f>((1+40/SQRT(40^2+(SQRT(($B$11-$E33)^2+($C$11-I$9)^2))^2))/2)*menu!$D$14</f>
        <v>0.58498819995163853</v>
      </c>
      <c r="J33">
        <f>((1+40/SQRT(40^2+(SQRT(($B$11-$E33)^2+($C$11-J$9)^2))^2))/2)*menu!$D$14</f>
        <v>0.58284271247461894</v>
      </c>
      <c r="K33">
        <f>((1+40/SQRT(40^2+(SQRT(($B$11-$E33)^2+($C$11-K$9)^2))^2))/2)*menu!$D$14</f>
        <v>0.58059142412697329</v>
      </c>
      <c r="L33">
        <f>((1+40/SQRT(40^2+(SQRT(($B$11-$E33)^2+($C$11-L$9)^2))^2))/2)*menu!$D$14</f>
        <v>0.5782433374561009</v>
      </c>
      <c r="M33">
        <f>((1+40/SQRT(40^2+(SQRT(($B$11-$E33)^2+($C$11-M$9)^2))^2))/2)*menu!$D$14</f>
        <v>0.57580741575666672</v>
      </c>
      <c r="N33">
        <f>((1+40/SQRT(40^2+(SQRT(($B$11-$E33)^2+($C$11-N$9)^2))^2))/2)*menu!$D$14</f>
        <v>0.57329251120456615</v>
      </c>
      <c r="O33">
        <f>((1+40/SQRT(40^2+(SQRT(($B$11-$E33)^2+($C$11-O$9)^2))^2))/2)*menu!$D$14</f>
        <v>0.57070730087696486</v>
      </c>
      <c r="P33">
        <f>((1+40/SQRT(40^2+(SQRT(($B$11-$E33)^2+($C$11-P$9)^2))^2))/2)*menu!$D$14</f>
        <v>0.56806023096526215</v>
      </c>
      <c r="Q33">
        <f>((1+40/SQRT(40^2+(SQRT(($B$11-$E33)^2+($C$11-Q$9)^2))^2))/2)*menu!$D$14</f>
        <v>0.56535946925210789</v>
      </c>
      <c r="R33">
        <f>((1+40/SQRT(40^2+(SQRT(($B$11-$E33)^2+($C$11-R$9)^2))^2))/2)*menu!$D$14</f>
        <v>0.56261286571944513</v>
      </c>
      <c r="S33">
        <f>((1+40/SQRT(40^2+(SQRT(($B$11-$E33)^2+($C$11-S$9)^2))^2))/2)*menu!$D$14</f>
        <v>0.55982792098465228</v>
      </c>
      <c r="T33">
        <f>((1+40/SQRT(40^2+(SQRT(($B$11-$E33)^2+($C$11-T$9)^2))^2))/2)*menu!$D$14</f>
        <v>0.55701176212687165</v>
      </c>
      <c r="U33">
        <f>((1+40/SQRT(40^2+(SQRT(($B$11-$E33)^2+($C$11-U$9)^2))^2))/2)*menu!$D$14</f>
        <v>0.55417112536447644</v>
      </c>
      <c r="V33">
        <f>((1+40/SQRT(40^2+(SQRT(($B$11-$E33)^2+($C$11-V$9)^2))^2))/2)*menu!$D$14</f>
        <v>0.55131234497501735</v>
      </c>
      <c r="W33">
        <f>((1+40/SQRT(40^2+(SQRT(($B$11-$E33)^2+($C$11-W$9)^2))^2))/2)*menu!$D$14</f>
        <v>0.54844134780762943</v>
      </c>
      <c r="X33">
        <f>((1+40/SQRT(40^2+(SQRT(($B$11-$E33)^2+($C$11-X$9)^2))^2))/2)*menu!$D$14</f>
        <v>0.54556365272101737</v>
      </c>
      <c r="Y33">
        <f>((1+40/SQRT(40^2+(SQRT(($B$11-$E33)^2+($C$11-Y$9)^2))^2))/2)*menu!$D$14</f>
        <v>0.54268437428370286</v>
      </c>
      <c r="Z33">
        <f>((1+40/SQRT(40^2+(SQRT(($B$11-$E33)^2+($C$11-Z$9)^2))^2))/2)*menu!$D$14</f>
        <v>0.53980823009322942</v>
      </c>
      <c r="AA33">
        <f>((1+40/SQRT(40^2+(SQRT(($B$11-$E33)^2+($C$11-AA$9)^2))^2))/2)*menu!$D$14</f>
        <v>0.53693955110363689</v>
      </c>
      <c r="AB33">
        <f>((1+40/SQRT(40^2+(SQRT(($B$11-$E33)^2+($C$11-AB$9)^2))^2))/2)*menu!$D$14</f>
        <v>0.53408229439226118</v>
      </c>
      <c r="AC33">
        <f>((1+40/SQRT(40^2+(SQRT(($B$11-$E33)^2+($C$11-AC$9)^2))^2))/2)*menu!$D$14</f>
        <v>0.53124005784470762</v>
      </c>
      <c r="AD33">
        <f>((1+40/SQRT(40^2+(SQRT(($B$11-$E33)^2+($C$11-AD$9)^2))^2))/2)*menu!$D$14</f>
        <v>0.5284160962880643</v>
      </c>
      <c r="AE33">
        <f>((1+40/SQRT(40^2+(SQRT(($B$11-$E33)^2+($C$11-AE$9)^2))^2))/2)*menu!$D$14</f>
        <v>0.52561333865488358</v>
      </c>
      <c r="AF33">
        <f>((1+40/SQRT(40^2+(SQRT(($B$11-$E33)^2+($C$11-AF$9)^2))^2))/2)*menu!$D$14</f>
        <v>0.52283440581246221</v>
      </c>
      <c r="AG33">
        <f>((1+40/SQRT(40^2+(SQRT(($B$11-$E33)^2+($C$11-AG$9)^2))^2))/2)*menu!$D$14</f>
        <v>0.52008162874212849</v>
      </c>
      <c r="AH33">
        <f>((1+40/SQRT(40^2+(SQRT(($B$11-$E33)^2+($C$11-AH$9)^2))^2))/2)*menu!$D$14</f>
        <v>0.51735706680066551</v>
      </c>
      <c r="AI33">
        <f>((1+40/SQRT(40^2+(SQRT(($B$11-$E33)^2+($C$11-AI$9)^2))^2))/2)*menu!$D$14</f>
        <v>0.51466252583997973</v>
      </c>
      <c r="AJ33">
        <f>((1+40/SQRT(40^2+(SQRT(($B$11-$E33)^2+($C$11-AJ$9)^2))^2))/2)*menu!$D$14</f>
        <v>0.51199957600127199</v>
      </c>
      <c r="AK33">
        <f>((1+40/SQRT(40^2+(SQRT(($B$11-$E33)^2+($C$11-AK$9)^2))^2))/2)*menu!$D$14</f>
        <v>0.50936956903608543</v>
      </c>
      <c r="AL33">
        <f>((1+40/SQRT(40^2+(SQRT(($B$11-$E33)^2+($C$11-AL$9)^2))^2))/2)*menu!$D$14</f>
        <v>0.50677365503867322</v>
      </c>
      <c r="AM33">
        <f>((1+40/SQRT(40^2+(SQRT(($B$11-$E33)^2+($C$11-AM$9)^2))^2))/2)*menu!$D$14</f>
        <v>0.50421279850222711</v>
      </c>
      <c r="AN33">
        <f>((1+40/SQRT(40^2+(SQRT(($B$11-$E33)^2+($C$11-AN$9)^2))^2))/2)*menu!$D$14</f>
        <v>0.50168779363584426</v>
      </c>
      <c r="AO33">
        <f>((1+40/SQRT(40^2+(SQRT(($B$11-$E33)^2+($C$11-AO$9)^2))^2))/2)*menu!$D$14</f>
        <v>0.49919927889991556</v>
      </c>
      <c r="AP33">
        <f>((1+40/SQRT(40^2+(SQRT(($B$11-$E33)^2+($C$11-AP$9)^2))^2))/2)*menu!$D$14</f>
        <v>0.49674775073518584</v>
      </c>
      <c r="AQ33">
        <f>((1+40/SQRT(40^2+(SQRT(($B$11-$E33)^2+($C$11-AQ$9)^2))^2))/2)*menu!$D$14</f>
        <v>0.49433357647537912</v>
      </c>
      <c r="AR33">
        <f>((1+40/SQRT(40^2+(SQRT(($B$11-$E33)^2+($C$11-AR$9)^2))^2))/2)*menu!$D$14</f>
        <v>0.49195700644529516</v>
      </c>
      <c r="AS33">
        <f>((1+40/SQRT(40^2+(SQRT(($B$11-$E33)^2+($C$11-AS$9)^2))^2))/2)*menu!$D$14</f>
        <v>0.48961818525599088</v>
      </c>
      <c r="AT33">
        <f>((1+40/SQRT(40^2+(SQRT(($B$11-$E33)^2+($C$11-AT$9)^2))^2))/2)*menu!$D$14</f>
        <v>0.48731716231633876</v>
      </c>
      <c r="AU33">
        <f>((1+40/SQRT(40^2+(SQRT(($B$11-$E33)^2+($C$11-AU$9)^2))^2))/2)*menu!$D$14</f>
        <v>0.4850539015861895</v>
      </c>
      <c r="AV33">
        <f>((1+40/SQRT(40^2+(SQRT(($B$11-$E33)^2+($C$11-AV$9)^2))^2))/2)*menu!$D$14</f>
        <v>0.48282829060080157</v>
      </c>
      <c r="AW33">
        <f>((1+40/SQRT(40^2+(SQRT(($B$11-$E33)^2+($C$11-AW$9)^2))^2))/2)*menu!$D$14</f>
        <v>0.48064014879937317</v>
      </c>
      <c r="AX33">
        <f>((1+40/SQRT(40^2+(SQRT(($B$11-$E33)^2+($C$11-AX$9)^2))^2))/2)*menu!$D$14</f>
        <v>0.47848923519261888</v>
      </c>
      <c r="AY33">
        <f>((1+40/SQRT(40^2+(SQRT(($B$11-$E33)^2+($C$11-AY$9)^2))^2))/2)*menu!$D$14</f>
        <v>0.47637525540556369</v>
      </c>
      <c r="AZ33">
        <f>((1+40/SQRT(40^2+(SQRT(($B$11-$E33)^2+($C$11-AZ$9)^2))^2))/2)*menu!$D$14</f>
        <v>0.47429786813223807</v>
      </c>
      <c r="BA33">
        <f>((1+40/SQRT(40^2+(SQRT(($B$11-$E33)^2+($C$11-BA$9)^2))^2))/2)*menu!$D$14</f>
        <v>0.47225669103888346</v>
      </c>
      <c r="BB33">
        <f>((1+40/SQRT(40^2+(SQRT(($B$11-$E33)^2+($C$11-BB$9)^2))^2))/2)*menu!$D$14</f>
        <v>0.4702513061517497</v>
      </c>
      <c r="BC33">
        <f>((1+40/SQRT(40^2+(SQRT(($B$11-$E33)^2+($C$11-BC$9)^2))^2))/2)*menu!$D$14</f>
        <v>0.46828126476466847</v>
      </c>
      <c r="BD33">
        <f>((1+40/SQRT(40^2+(SQRT(($B$11-$E33)^2+($C$11-BD$9)^2))^2))/2)*menu!$D$14</f>
        <v>0.46634609190042831</v>
      </c>
    </row>
    <row r="34" spans="5:56" ht="35" customHeight="1" x14ac:dyDescent="0.45">
      <c r="E34">
        <v>24</v>
      </c>
      <c r="F34">
        <f>((1+40/SQRT(40^2+(SQRT(($B$11-$E34)^2+($C$11-F$9)^2))^2))/2)*menu!$D$14</f>
        <v>0.59095718698132316</v>
      </c>
      <c r="G34">
        <f>((1+40/SQRT(40^2+(SQRT(($B$11-$E34)^2+($C$11-G$9)^2))^2))/2)*menu!$D$14</f>
        <v>0.58917761562712789</v>
      </c>
      <c r="H34">
        <f>((1+40/SQRT(40^2+(SQRT(($B$11-$E34)^2+($C$11-H$9)^2))^2))/2)*menu!$D$14</f>
        <v>0.58726553912947288</v>
      </c>
      <c r="I34">
        <f>((1+40/SQRT(40^2+(SQRT(($B$11-$E34)^2+($C$11-I$9)^2))^2))/2)*menu!$D$14</f>
        <v>0.58522961312491706</v>
      </c>
      <c r="J34">
        <f>((1+40/SQRT(40^2+(SQRT(($B$11-$E34)^2+($C$11-J$9)^2))^2))/2)*menu!$D$14</f>
        <v>0.58307870977264298</v>
      </c>
      <c r="K34">
        <f>((1+40/SQRT(40^2+(SQRT(($B$11-$E34)^2+($C$11-K$9)^2))^2))/2)*menu!$D$14</f>
        <v>0.58082182632054546</v>
      </c>
      <c r="L34">
        <f>((1+40/SQRT(40^2+(SQRT(($B$11-$E34)^2+($C$11-L$9)^2))^2))/2)*menu!$D$14</f>
        <v>0.57846799904898538</v>
      </c>
      <c r="M34">
        <f>((1+40/SQRT(40^2+(SQRT(($B$11-$E34)^2+($C$11-M$9)^2))^2))/2)*menu!$D$14</f>
        <v>0.57602622373694168</v>
      </c>
      <c r="N34">
        <f>((1+40/SQRT(40^2+(SQRT(($B$11-$E34)^2+($C$11-N$9)^2))^2))/2)*menu!$D$14</f>
        <v>0.57350538350313107</v>
      </c>
      <c r="O34">
        <f>((1+40/SQRT(40^2+(SQRT(($B$11-$E34)^2+($C$11-O$9)^2))^2))/2)*menu!$D$14</f>
        <v>0.5709141845914385</v>
      </c>
      <c r="P34">
        <f>((1+40/SQRT(40^2+(SQRT(($B$11-$E34)^2+($C$11-P$9)^2))^2))/2)*menu!$D$14</f>
        <v>0.56826110040593747</v>
      </c>
      <c r="Q34">
        <f>((1+40/SQRT(40^2+(SQRT(($B$11-$E34)^2+($C$11-Q$9)^2))^2))/2)*menu!$D$14</f>
        <v>0.56555432386354554</v>
      </c>
      <c r="R34">
        <f>((1+40/SQRT(40^2+(SQRT(($B$11-$E34)^2+($C$11-R$9)^2))^2))/2)*menu!$D$14</f>
        <v>0.56280172792704164</v>
      </c>
      <c r="S34">
        <f>((1+40/SQRT(40^2+(SQRT(($B$11-$E34)^2+($C$11-S$9)^2))^2))/2)*menu!$D$14</f>
        <v>0.5600108340104637</v>
      </c>
      <c r="T34">
        <f>((1+40/SQRT(40^2+(SQRT(($B$11-$E34)^2+($C$11-T$9)^2))^2))/2)*menu!$D$14</f>
        <v>0.5571887878134284</v>
      </c>
      <c r="U34">
        <f>((1+40/SQRT(40^2+(SQRT(($B$11-$E34)^2+($C$11-U$9)^2))^2))/2)*menu!$D$14</f>
        <v>0.55434234203957844</v>
      </c>
      <c r="V34">
        <f>((1+40/SQRT(40^2+(SQRT(($B$11-$E34)^2+($C$11-V$9)^2))^2))/2)*menu!$D$14</f>
        <v>0.55147784538477251</v>
      </c>
      <c r="W34">
        <f>((1+40/SQRT(40^2+(SQRT(($B$11-$E34)^2+($C$11-W$9)^2))^2))/2)*menu!$D$14</f>
        <v>0.54860123713951248</v>
      </c>
      <c r="X34">
        <f>((1+40/SQRT(40^2+(SQRT(($B$11-$E34)^2+($C$11-X$9)^2))^2))/2)*menu!$D$14</f>
        <v>0.54571804673358038</v>
      </c>
      <c r="Y34">
        <f>((1+40/SQRT(40^2+(SQRT(($B$11-$E34)^2+($C$11-Y$9)^2))^2))/2)*menu!$D$14</f>
        <v>0.54283339755490589</v>
      </c>
      <c r="Z34">
        <f>((1+40/SQRT(40^2+(SQRT(($B$11-$E34)^2+($C$11-Z$9)^2))^2))/2)*menu!$D$14</f>
        <v>0.53995201439520168</v>
      </c>
      <c r="AA34">
        <f>((1+40/SQRT(40^2+(SQRT(($B$11-$E34)^2+($C$11-AA$9)^2))^2))/2)*menu!$D$14</f>
        <v>0.53707823390807985</v>
      </c>
      <c r="AB34">
        <f>((1+40/SQRT(40^2+(SQRT(($B$11-$E34)^2+($C$11-AB$9)^2))^2))/2)*menu!$D$14</f>
        <v>0.53421601750764791</v>
      </c>
      <c r="AC34">
        <f>((1+40/SQRT(40^2+(SQRT(($B$11-$E34)^2+($C$11-AC$9)^2))^2))/2)*menu!$D$14</f>
        <v>0.53136896618390972</v>
      </c>
      <c r="AD34">
        <f>((1+40/SQRT(40^2+(SQRT(($B$11-$E34)^2+($C$11-AD$9)^2))^2))/2)*menu!$D$14</f>
        <v>0.5285403367630046</v>
      </c>
      <c r="AE34">
        <f>((1+40/SQRT(40^2+(SQRT(($B$11-$E34)^2+($C$11-AE$9)^2))^2))/2)*menu!$D$14</f>
        <v>0.5257330591932402</v>
      </c>
      <c r="AF34">
        <f>((1+40/SQRT(40^2+(SQRT(($B$11-$E34)^2+($C$11-AF$9)^2))^2))/2)*menu!$D$14</f>
        <v>0.52294975449026537</v>
      </c>
      <c r="AG34">
        <f>((1+40/SQRT(40^2+(SQRT(($B$11-$E34)^2+($C$11-AG$9)^2))^2))/2)*menu!$D$14</f>
        <v>0.52019275302527201</v>
      </c>
      <c r="AH34">
        <f>((1+40/SQRT(40^2+(SQRT(($B$11-$E34)^2+($C$11-AH$9)^2))^2))/2)*menu!$D$14</f>
        <v>0.5174641128878249</v>
      </c>
      <c r="AI34">
        <f>((1+40/SQRT(40^2+(SQRT(($B$11-$E34)^2+($C$11-AI$9)^2))^2))/2)*menu!$D$14</f>
        <v>0.51476563809915177</v>
      </c>
      <c r="AJ34">
        <f>((1+40/SQRT(40^2+(SQRT(($B$11-$E34)^2+($C$11-AJ$9)^2))^2))/2)*menu!$D$14</f>
        <v>0.51209889649208074</v>
      </c>
      <c r="AK34">
        <f>((1+40/SQRT(40^2+(SQRT(($B$11-$E34)^2+($C$11-AK$9)^2))^2))/2)*menu!$D$14</f>
        <v>0.5094652371100914</v>
      </c>
      <c r="AL34">
        <f>((1+40/SQRT(40^2+(SQRT(($B$11-$E34)^2+($C$11-AL$9)^2))^2))/2)*menu!$D$14</f>
        <v>0.50686580701013739</v>
      </c>
      <c r="AM34">
        <f>((1+40/SQRT(40^2+(SQRT(($B$11-$E34)^2+($C$11-AM$9)^2))^2))/2)*menu!$D$14</f>
        <v>0.50430156738209964</v>
      </c>
      <c r="AN34">
        <f>((1+40/SQRT(40^2+(SQRT(($B$11-$E34)^2+($C$11-AN$9)^2))^2))/2)*menu!$D$14</f>
        <v>0.50177330892212735</v>
      </c>
      <c r="AO34">
        <f>((1+40/SQRT(40^2+(SQRT(($B$11-$E34)^2+($C$11-AO$9)^2))^2))/2)*menu!$D$14</f>
        <v>0.49928166641797589</v>
      </c>
      <c r="AP34">
        <f>((1+40/SQRT(40^2+(SQRT(($B$11-$E34)^2+($C$11-AP$9)^2))^2))/2)*menu!$D$14</f>
        <v>0.49682713252204913</v>
      </c>
      <c r="AQ34">
        <f>((1+40/SQRT(40^2+(SQRT(($B$11-$E34)^2+($C$11-AQ$9)^2))^2))/2)*menu!$D$14</f>
        <v>0.49441007070250031</v>
      </c>
      <c r="AR34">
        <f>((1+40/SQRT(40^2+(SQRT(($B$11-$E34)^2+($C$11-AR$9)^2))^2))/2)*menu!$D$14</f>
        <v>0.49203072737476661</v>
      </c>
      <c r="AS34">
        <f>((1+40/SQRT(40^2+(SQRT(($B$11-$E34)^2+($C$11-AS$9)^2))^2))/2)*menu!$D$14</f>
        <v>0.4896892432256037</v>
      </c>
      <c r="AT34">
        <f>((1+40/SQRT(40^2+(SQRT(($B$11-$E34)^2+($C$11-AT$9)^2))^2))/2)*menu!$D$14</f>
        <v>0.48738566374935316</v>
      </c>
      <c r="AU34">
        <f>((1+40/SQRT(40^2+(SQRT(($B$11-$E34)^2+($C$11-AU$9)^2))^2))/2)*menu!$D$14</f>
        <v>0.48511994902208677</v>
      </c>
      <c r="AV34">
        <f>((1+40/SQRT(40^2+(SQRT(($B$11-$E34)^2+($C$11-AV$9)^2))^2))/2)*menu!$D$14</f>
        <v>0.482891982743685</v>
      </c>
      <c r="AW34">
        <f>((1+40/SQRT(40^2+(SQRT(($B$11-$E34)^2+($C$11-AW$9)^2))^2))/2)*menu!$D$14</f>
        <v>0.48070158058105023</v>
      </c>
      <c r="AX34">
        <f>((1+40/SQRT(40^2+(SQRT(($B$11-$E34)^2+($C$11-AX$9)^2))^2))/2)*menu!$D$14</f>
        <v>0.47854849784773845</v>
      </c>
      <c r="AY34">
        <f>((1+40/SQRT(40^2+(SQRT(($B$11-$E34)^2+($C$11-AY$9)^2))^2))/2)*menu!$D$14</f>
        <v>0.47643243655649231</v>
      </c>
      <c r="AZ34">
        <f>((1+40/SQRT(40^2+(SQRT(($B$11-$E34)^2+($C$11-AZ$9)^2))^2))/2)*menu!$D$14</f>
        <v>0.47435305188164417</v>
      </c>
      <c r="BA34">
        <f>((1+40/SQRT(40^2+(SQRT(($B$11-$E34)^2+($C$11-BA$9)^2))^2))/2)*menu!$D$14</f>
        <v>0.4723099580682571</v>
      </c>
      <c r="BB34">
        <f>((1+40/SQRT(40^2+(SQRT(($B$11-$E34)^2+($C$11-BB$9)^2))^2))/2)*menu!$D$14</f>
        <v>0.47030273382431725</v>
      </c>
      <c r="BC34">
        <f>((1+40/SQRT(40^2+(SQRT(($B$11-$E34)^2+($C$11-BC$9)^2))^2))/2)*menu!$D$14</f>
        <v>0.46833092723137298</v>
      </c>
      <c r="BD34">
        <f>((1+40/SQRT(40^2+(SQRT(($B$11-$E34)^2+($C$11-BD$9)^2))^2))/2)*menu!$D$14</f>
        <v>0.46639406020783192</v>
      </c>
    </row>
    <row r="35" spans="5:56" ht="35" customHeight="1" x14ac:dyDescent="0.45">
      <c r="E35">
        <v>25</v>
      </c>
      <c r="F35">
        <f>((1+40/SQRT(40^2+(SQRT(($B$11-$E35)^2+($C$11-F$9)^2))^2))/2)*menu!$D$14</f>
        <v>0.59104275004359952</v>
      </c>
      <c r="G35">
        <f>((1+40/SQRT(40^2+(SQRT(($B$11-$E35)^2+($C$11-G$9)^2))^2))/2)*menu!$D$14</f>
        <v>0.58926161784113706</v>
      </c>
      <c r="H35">
        <f>((1+40/SQRT(40^2+(SQRT(($B$11-$E35)^2+($C$11-H$9)^2))^2))/2)*menu!$D$14</f>
        <v>0.58734788556634543</v>
      </c>
      <c r="I35">
        <f>((1+40/SQRT(40^2+(SQRT(($B$11-$E35)^2+($C$11-I$9)^2))^2))/2)*menu!$D$14</f>
        <v>0.58531022061928439</v>
      </c>
      <c r="J35">
        <f>((1+40/SQRT(40^2+(SQRT(($B$11-$E35)^2+($C$11-J$9)^2))^2))/2)*menu!$D$14</f>
        <v>0.58315750690980517</v>
      </c>
      <c r="K35">
        <f>((1+40/SQRT(40^2+(SQRT(($B$11-$E35)^2+($C$11-K$9)^2))^2))/2)*menu!$D$14</f>
        <v>0.58089875327071339</v>
      </c>
      <c r="L35">
        <f>((1+40/SQRT(40^2+(SQRT(($B$11-$E35)^2+($C$11-L$9)^2))^2))/2)*menu!$D$14</f>
        <v>0.57854300726557784</v>
      </c>
      <c r="M35">
        <f>((1+40/SQRT(40^2+(SQRT(($B$11-$E35)^2+($C$11-M$9)^2))^2))/2)*menu!$D$14</f>
        <v>0.57609927553754237</v>
      </c>
      <c r="N35">
        <f>((1+40/SQRT(40^2+(SQRT(($B$11-$E35)^2+($C$11-N$9)^2))^2))/2)*menu!$D$14</f>
        <v>0.5735764515525319</v>
      </c>
      <c r="O35">
        <f>((1+40/SQRT(40^2+(SQRT(($B$11-$E35)^2+($C$11-O$9)^2))^2))/2)*menu!$D$14</f>
        <v>0.57098325130628691</v>
      </c>
      <c r="P35">
        <f>((1+40/SQRT(40^2+(SQRT(($B$11-$E35)^2+($C$11-P$9)^2))^2))/2)*menu!$D$14</f>
        <v>0.56832815729997466</v>
      </c>
      <c r="Q35">
        <f>((1+40/SQRT(40^2+(SQRT(($B$11-$E35)^2+($C$11-Q$9)^2))^2))/2)*menu!$D$14</f>
        <v>0.56561937085138303</v>
      </c>
      <c r="R35">
        <f>((1+40/SQRT(40^2+(SQRT(($B$11-$E35)^2+($C$11-R$9)^2))^2))/2)*menu!$D$14</f>
        <v>0.56286477260299406</v>
      </c>
      <c r="S35">
        <f>((1+40/SQRT(40^2+(SQRT(($B$11-$E35)^2+($C$11-S$9)^2))^2))/2)*menu!$D$14</f>
        <v>0.56007189091726051</v>
      </c>
      <c r="T35">
        <f>((1+40/SQRT(40^2+(SQRT(($B$11-$E35)^2+($C$11-T$9)^2))^2))/2)*menu!$D$14</f>
        <v>0.55724787771376316</v>
      </c>
      <c r="U35">
        <f>((1+40/SQRT(40^2+(SQRT(($B$11-$E35)^2+($C$11-U$9)^2))^2))/2)*menu!$D$14</f>
        <v>0.55439949120152632</v>
      </c>
      <c r="V35">
        <f>((1+40/SQRT(40^2+(SQRT(($B$11-$E35)^2+($C$11-V$9)^2))^2))/2)*menu!$D$14</f>
        <v>0.55153308489019104</v>
      </c>
      <c r="W35">
        <f>((1+40/SQRT(40^2+(SQRT(($B$11-$E35)^2+($C$11-W$9)^2))^2))/2)*menu!$D$14</f>
        <v>0.54865460222269435</v>
      </c>
      <c r="X35">
        <f>((1+40/SQRT(40^2+(SQRT(($B$11-$E35)^2+($C$11-X$9)^2))^2))/2)*menu!$D$14</f>
        <v>0.54576957615571209</v>
      </c>
      <c r="Y35">
        <f>((1+40/SQRT(40^2+(SQRT(($B$11-$E35)^2+($C$11-Y$9)^2))^2))/2)*menu!$D$14</f>
        <v>0.54288313301831626</v>
      </c>
      <c r="Z35">
        <f>((1+40/SQRT(40^2+(SQRT(($B$11-$E35)^2+($C$11-Z$9)^2))^2))/2)*menu!$D$14</f>
        <v>0.54</v>
      </c>
      <c r="AA35">
        <f>((1+40/SQRT(40^2+(SQRT(($B$11-$E35)^2+($C$11-AA$9)^2))^2))/2)*menu!$D$14</f>
        <v>0.53712451565257313</v>
      </c>
      <c r="AB35">
        <f>((1+40/SQRT(40^2+(SQRT(($B$11-$E35)^2+($C$11-AB$9)^2))^2))/2)*menu!$D$14</f>
        <v>0.53426064283290908</v>
      </c>
      <c r="AC35">
        <f>((1+40/SQRT(40^2+(SQRT(($B$11-$E35)^2+($C$11-AC$9)^2))^2))/2)*menu!$D$14</f>
        <v>0.53141198356202313</v>
      </c>
      <c r="AD35">
        <f>((1+40/SQRT(40^2+(SQRT(($B$11-$E35)^2+($C$11-AD$9)^2))^2))/2)*menu!$D$14</f>
        <v>0.52858179532783778</v>
      </c>
      <c r="AE35">
        <f>((1+40/SQRT(40^2+(SQRT(($B$11-$E35)^2+($C$11-AE$9)^2))^2))/2)*menu!$D$14</f>
        <v>0.52577300841206331</v>
      </c>
      <c r="AF35">
        <f>((1+40/SQRT(40^2+(SQRT(($B$11-$E35)^2+($C$11-AF$9)^2))^2))/2)*menu!$D$14</f>
        <v>0.52298824387414988</v>
      </c>
      <c r="AG35">
        <f>((1+40/SQRT(40^2+(SQRT(($B$11-$E35)^2+($C$11-AG$9)^2))^2))/2)*menu!$D$14</f>
        <v>0.52022983187592231</v>
      </c>
      <c r="AH35">
        <f>((1+40/SQRT(40^2+(SQRT(($B$11-$E35)^2+($C$11-AH$9)^2))^2))/2)*menu!$D$14</f>
        <v>0.51749983007832412</v>
      </c>
      <c r="AI35">
        <f>((1+40/SQRT(40^2+(SQRT(($B$11-$E35)^2+($C$11-AI$9)^2))^2))/2)*menu!$D$14</f>
        <v>0.51480004188601225</v>
      </c>
      <c r="AJ35">
        <f>((1+40/SQRT(40^2+(SQRT(($B$11-$E35)^2+($C$11-AJ$9)^2))^2))/2)*menu!$D$14</f>
        <v>0.51213203435596422</v>
      </c>
      <c r="AK35">
        <f>((1+40/SQRT(40^2+(SQRT(($B$11-$E35)^2+($C$11-AK$9)^2))^2))/2)*menu!$D$14</f>
        <v>0.50949715562259823</v>
      </c>
      <c r="AL35">
        <f>((1+40/SQRT(40^2+(SQRT(($B$11-$E35)^2+($C$11-AL$9)^2))^2))/2)*menu!$D$14</f>
        <v>0.50689655172413794</v>
      </c>
      <c r="AM35">
        <f>((1+40/SQRT(40^2+(SQRT(($B$11-$E35)^2+($C$11-AM$9)^2))^2))/2)*menu!$D$14</f>
        <v>0.50433118274318611</v>
      </c>
      <c r="AN35">
        <f>((1+40/SQRT(40^2+(SQRT(($B$11-$E35)^2+($C$11-AN$9)^2))^2))/2)*menu!$D$14</f>
        <v>0.50180183819889368</v>
      </c>
      <c r="AO35">
        <f>((1+40/SQRT(40^2+(SQRT(($B$11-$E35)^2+($C$11-AO$9)^2))^2))/2)*menu!$D$14</f>
        <v>0.49930915164897594</v>
      </c>
      <c r="AP35">
        <f>((1+40/SQRT(40^2+(SQRT(($B$11-$E35)^2+($C$11-AP$9)^2))^2))/2)*menu!$D$14</f>
        <v>0.49685361447743598</v>
      </c>
      <c r="AQ35">
        <f>((1+40/SQRT(40^2+(SQRT(($B$11-$E35)^2+($C$11-AQ$9)^2))^2))/2)*menu!$D$14</f>
        <v>0.49443558885850741</v>
      </c>
      <c r="AR35">
        <f>((1+40/SQRT(40^2+(SQRT(($B$11-$E35)^2+($C$11-AR$9)^2))^2))/2)*menu!$D$14</f>
        <v>0.49205531989934392</v>
      </c>
      <c r="AS35">
        <f>((1+40/SQRT(40^2+(SQRT(($B$11-$E35)^2+($C$11-AS$9)^2))^2))/2)*menu!$D$14</f>
        <v>0.48971294697367823</v>
      </c>
      <c r="AT35">
        <f>((1+40/SQRT(40^2+(SQRT(($B$11-$E35)^2+($C$11-AT$9)^2))^2))/2)*menu!$D$14</f>
        <v>0.48740851426632731</v>
      </c>
      <c r="AU35">
        <f>((1+40/SQRT(40^2+(SQRT(($B$11-$E35)^2+($C$11-AU$9)^2))^2))/2)*menu!$D$14</f>
        <v>0.4851419805543305</v>
      </c>
      <c r="AV35">
        <f>((1+40/SQRT(40^2+(SQRT(($B$11-$E35)^2+($C$11-AV$9)^2))^2))/2)*menu!$D$14</f>
        <v>0.48291322825490768</v>
      </c>
      <c r="AW35">
        <f>((1+40/SQRT(40^2+(SQRT(($B$11-$E35)^2+($C$11-AW$9)^2))^2))/2)*menu!$D$14</f>
        <v>0.48072207177356163</v>
      </c>
      <c r="AX35">
        <f>((1+40/SQRT(40^2+(SQRT(($B$11-$E35)^2+($C$11-AX$9)^2))^2))/2)*menu!$D$14</f>
        <v>0.47856826518772128</v>
      </c>
      <c r="AY35">
        <f>((1+40/SQRT(40^2+(SQRT(($B$11-$E35)^2+($C$11-AY$9)^2))^2))/2)*menu!$D$14</f>
        <v>0.47645150930251384</v>
      </c>
      <c r="AZ35">
        <f>((1+40/SQRT(40^2+(SQRT(($B$11-$E35)^2+($C$11-AZ$9)^2))^2))/2)*menu!$D$14</f>
        <v>0.47437145811572889</v>
      </c>
      <c r="BA35">
        <f>((1+40/SQRT(40^2+(SQRT(($B$11-$E35)^2+($C$11-BA$9)^2))^2))/2)*menu!$D$14</f>
        <v>0.47232772472892898</v>
      </c>
      <c r="BB35">
        <f>((1+40/SQRT(40^2+(SQRT(($B$11-$E35)^2+($C$11-BB$9)^2))^2))/2)*menu!$D$14</f>
        <v>0.47031988674109787</v>
      </c>
      <c r="BC35">
        <f>((1+40/SQRT(40^2+(SQRT(($B$11-$E35)^2+($C$11-BC$9)^2))^2))/2)*menu!$D$14</f>
        <v>0.4683474911602919</v>
      </c>
      <c r="BD35">
        <f>((1+40/SQRT(40^2+(SQRT(($B$11-$E35)^2+($C$11-BD$9)^2))^2))/2)*menu!$D$14</f>
        <v>0.4664100588675687</v>
      </c>
    </row>
    <row r="36" spans="5:56" ht="35" customHeight="1" x14ac:dyDescent="0.45">
      <c r="E36">
        <v>26</v>
      </c>
      <c r="F36">
        <f>((1+40/SQRT(40^2+(SQRT(($B$11-$E36)^2+($C$11-F$9)^2))^2))/2)*menu!$D$14</f>
        <v>0.59095718698132316</v>
      </c>
      <c r="G36">
        <f>((1+40/SQRT(40^2+(SQRT(($B$11-$E36)^2+($C$11-G$9)^2))^2))/2)*menu!$D$14</f>
        <v>0.58917761562712789</v>
      </c>
      <c r="H36">
        <f>((1+40/SQRT(40^2+(SQRT(($B$11-$E36)^2+($C$11-H$9)^2))^2))/2)*menu!$D$14</f>
        <v>0.58726553912947288</v>
      </c>
      <c r="I36">
        <f>((1+40/SQRT(40^2+(SQRT(($B$11-$E36)^2+($C$11-I$9)^2))^2))/2)*menu!$D$14</f>
        <v>0.58522961312491706</v>
      </c>
      <c r="J36">
        <f>((1+40/SQRT(40^2+(SQRT(($B$11-$E36)^2+($C$11-J$9)^2))^2))/2)*menu!$D$14</f>
        <v>0.58307870977264298</v>
      </c>
      <c r="K36">
        <f>((1+40/SQRT(40^2+(SQRT(($B$11-$E36)^2+($C$11-K$9)^2))^2))/2)*menu!$D$14</f>
        <v>0.58082182632054546</v>
      </c>
      <c r="L36">
        <f>((1+40/SQRT(40^2+(SQRT(($B$11-$E36)^2+($C$11-L$9)^2))^2))/2)*menu!$D$14</f>
        <v>0.57846799904898538</v>
      </c>
      <c r="M36">
        <f>((1+40/SQRT(40^2+(SQRT(($B$11-$E36)^2+($C$11-M$9)^2))^2))/2)*menu!$D$14</f>
        <v>0.57602622373694168</v>
      </c>
      <c r="N36">
        <f>((1+40/SQRT(40^2+(SQRT(($B$11-$E36)^2+($C$11-N$9)^2))^2))/2)*menu!$D$14</f>
        <v>0.57350538350313107</v>
      </c>
      <c r="O36">
        <f>((1+40/SQRT(40^2+(SQRT(($B$11-$E36)^2+($C$11-O$9)^2))^2))/2)*menu!$D$14</f>
        <v>0.5709141845914385</v>
      </c>
      <c r="P36">
        <f>((1+40/SQRT(40^2+(SQRT(($B$11-$E36)^2+($C$11-P$9)^2))^2))/2)*menu!$D$14</f>
        <v>0.56826110040593747</v>
      </c>
      <c r="Q36">
        <f>((1+40/SQRT(40^2+(SQRT(($B$11-$E36)^2+($C$11-Q$9)^2))^2))/2)*menu!$D$14</f>
        <v>0.56555432386354554</v>
      </c>
      <c r="R36">
        <f>((1+40/SQRT(40^2+(SQRT(($B$11-$E36)^2+($C$11-R$9)^2))^2))/2)*menu!$D$14</f>
        <v>0.56280172792704164</v>
      </c>
      <c r="S36">
        <f>((1+40/SQRT(40^2+(SQRT(($B$11-$E36)^2+($C$11-S$9)^2))^2))/2)*menu!$D$14</f>
        <v>0.5600108340104637</v>
      </c>
      <c r="T36">
        <f>((1+40/SQRT(40^2+(SQRT(($B$11-$E36)^2+($C$11-T$9)^2))^2))/2)*menu!$D$14</f>
        <v>0.5571887878134284</v>
      </c>
      <c r="U36">
        <f>((1+40/SQRT(40^2+(SQRT(($B$11-$E36)^2+($C$11-U$9)^2))^2))/2)*menu!$D$14</f>
        <v>0.55434234203957844</v>
      </c>
      <c r="V36">
        <f>((1+40/SQRT(40^2+(SQRT(($B$11-$E36)^2+($C$11-V$9)^2))^2))/2)*menu!$D$14</f>
        <v>0.55147784538477251</v>
      </c>
      <c r="W36">
        <f>((1+40/SQRT(40^2+(SQRT(($B$11-$E36)^2+($C$11-W$9)^2))^2))/2)*menu!$D$14</f>
        <v>0.54860123713951248</v>
      </c>
      <c r="X36">
        <f>((1+40/SQRT(40^2+(SQRT(($B$11-$E36)^2+($C$11-X$9)^2))^2))/2)*menu!$D$14</f>
        <v>0.54571804673358038</v>
      </c>
      <c r="Y36">
        <f>((1+40/SQRT(40^2+(SQRT(($B$11-$E36)^2+($C$11-Y$9)^2))^2))/2)*menu!$D$14</f>
        <v>0.54283339755490589</v>
      </c>
      <c r="Z36">
        <f>((1+40/SQRT(40^2+(SQRT(($B$11-$E36)^2+($C$11-Z$9)^2))^2))/2)*menu!$D$14</f>
        <v>0.53995201439520168</v>
      </c>
      <c r="AA36">
        <f>((1+40/SQRT(40^2+(SQRT(($B$11-$E36)^2+($C$11-AA$9)^2))^2))/2)*menu!$D$14</f>
        <v>0.53707823390807985</v>
      </c>
      <c r="AB36">
        <f>((1+40/SQRT(40^2+(SQRT(($B$11-$E36)^2+($C$11-AB$9)^2))^2))/2)*menu!$D$14</f>
        <v>0.53421601750764791</v>
      </c>
      <c r="AC36">
        <f>((1+40/SQRT(40^2+(SQRT(($B$11-$E36)^2+($C$11-AC$9)^2))^2))/2)*menu!$D$14</f>
        <v>0.53136896618390972</v>
      </c>
      <c r="AD36">
        <f>((1+40/SQRT(40^2+(SQRT(($B$11-$E36)^2+($C$11-AD$9)^2))^2))/2)*menu!$D$14</f>
        <v>0.5285403367630046</v>
      </c>
      <c r="AE36">
        <f>((1+40/SQRT(40^2+(SQRT(($B$11-$E36)^2+($C$11-AE$9)^2))^2))/2)*menu!$D$14</f>
        <v>0.5257330591932402</v>
      </c>
      <c r="AF36">
        <f>((1+40/SQRT(40^2+(SQRT(($B$11-$E36)^2+($C$11-AF$9)^2))^2))/2)*menu!$D$14</f>
        <v>0.52294975449026537</v>
      </c>
      <c r="AG36">
        <f>((1+40/SQRT(40^2+(SQRT(($B$11-$E36)^2+($C$11-AG$9)^2))^2))/2)*menu!$D$14</f>
        <v>0.52019275302527201</v>
      </c>
      <c r="AH36">
        <f>((1+40/SQRT(40^2+(SQRT(($B$11-$E36)^2+($C$11-AH$9)^2))^2))/2)*menu!$D$14</f>
        <v>0.5174641128878249</v>
      </c>
      <c r="AI36">
        <f>((1+40/SQRT(40^2+(SQRT(($B$11-$E36)^2+($C$11-AI$9)^2))^2))/2)*menu!$D$14</f>
        <v>0.51476563809915177</v>
      </c>
      <c r="AJ36">
        <f>((1+40/SQRT(40^2+(SQRT(($B$11-$E36)^2+($C$11-AJ$9)^2))^2))/2)*menu!$D$14</f>
        <v>0.51209889649208074</v>
      </c>
      <c r="AK36">
        <f>((1+40/SQRT(40^2+(SQRT(($B$11-$E36)^2+($C$11-AK$9)^2))^2))/2)*menu!$D$14</f>
        <v>0.5094652371100914</v>
      </c>
      <c r="AL36">
        <f>((1+40/SQRT(40^2+(SQRT(($B$11-$E36)^2+($C$11-AL$9)^2))^2))/2)*menu!$D$14</f>
        <v>0.50686580701013739</v>
      </c>
      <c r="AM36">
        <f>((1+40/SQRT(40^2+(SQRT(($B$11-$E36)^2+($C$11-AM$9)^2))^2))/2)*menu!$D$14</f>
        <v>0.50430156738209964</v>
      </c>
      <c r="AN36">
        <f>((1+40/SQRT(40^2+(SQRT(($B$11-$E36)^2+($C$11-AN$9)^2))^2))/2)*menu!$D$14</f>
        <v>0.50177330892212735</v>
      </c>
      <c r="AO36">
        <f>((1+40/SQRT(40^2+(SQRT(($B$11-$E36)^2+($C$11-AO$9)^2))^2))/2)*menu!$D$14</f>
        <v>0.49928166641797589</v>
      </c>
      <c r="AP36">
        <f>((1+40/SQRT(40^2+(SQRT(($B$11-$E36)^2+($C$11-AP$9)^2))^2))/2)*menu!$D$14</f>
        <v>0.49682713252204913</v>
      </c>
      <c r="AQ36">
        <f>((1+40/SQRT(40^2+(SQRT(($B$11-$E36)^2+($C$11-AQ$9)^2))^2))/2)*menu!$D$14</f>
        <v>0.49441007070250031</v>
      </c>
      <c r="AR36">
        <f>((1+40/SQRT(40^2+(SQRT(($B$11-$E36)^2+($C$11-AR$9)^2))^2))/2)*menu!$D$14</f>
        <v>0.49203072737476661</v>
      </c>
      <c r="AS36">
        <f>((1+40/SQRT(40^2+(SQRT(($B$11-$E36)^2+($C$11-AS$9)^2))^2))/2)*menu!$D$14</f>
        <v>0.4896892432256037</v>
      </c>
      <c r="AT36">
        <f>((1+40/SQRT(40^2+(SQRT(($B$11-$E36)^2+($C$11-AT$9)^2))^2))/2)*menu!$D$14</f>
        <v>0.48738566374935316</v>
      </c>
      <c r="AU36">
        <f>((1+40/SQRT(40^2+(SQRT(($B$11-$E36)^2+($C$11-AU$9)^2))^2))/2)*menu!$D$14</f>
        <v>0.48511994902208677</v>
      </c>
      <c r="AV36">
        <f>((1+40/SQRT(40^2+(SQRT(($B$11-$E36)^2+($C$11-AV$9)^2))^2))/2)*menu!$D$14</f>
        <v>0.482891982743685</v>
      </c>
      <c r="AW36">
        <f>((1+40/SQRT(40^2+(SQRT(($B$11-$E36)^2+($C$11-AW$9)^2))^2))/2)*menu!$D$14</f>
        <v>0.48070158058105023</v>
      </c>
      <c r="AX36">
        <f>((1+40/SQRT(40^2+(SQRT(($B$11-$E36)^2+($C$11-AX$9)^2))^2))/2)*menu!$D$14</f>
        <v>0.47854849784773845</v>
      </c>
      <c r="AY36">
        <f>((1+40/SQRT(40^2+(SQRT(($B$11-$E36)^2+($C$11-AY$9)^2))^2))/2)*menu!$D$14</f>
        <v>0.47643243655649231</v>
      </c>
      <c r="AZ36">
        <f>((1+40/SQRT(40^2+(SQRT(($B$11-$E36)^2+($C$11-AZ$9)^2))^2))/2)*menu!$D$14</f>
        <v>0.47435305188164417</v>
      </c>
      <c r="BA36">
        <f>((1+40/SQRT(40^2+(SQRT(($B$11-$E36)^2+($C$11-BA$9)^2))^2))/2)*menu!$D$14</f>
        <v>0.4723099580682571</v>
      </c>
      <c r="BB36">
        <f>((1+40/SQRT(40^2+(SQRT(($B$11-$E36)^2+($C$11-BB$9)^2))^2))/2)*menu!$D$14</f>
        <v>0.47030273382431725</v>
      </c>
      <c r="BC36">
        <f>((1+40/SQRT(40^2+(SQRT(($B$11-$E36)^2+($C$11-BC$9)^2))^2))/2)*menu!$D$14</f>
        <v>0.46833092723137298</v>
      </c>
      <c r="BD36">
        <f>((1+40/SQRT(40^2+(SQRT(($B$11-$E36)^2+($C$11-BD$9)^2))^2))/2)*menu!$D$14</f>
        <v>0.46639406020783192</v>
      </c>
    </row>
    <row r="37" spans="5:56" ht="35" customHeight="1" x14ac:dyDescent="0.45">
      <c r="E37">
        <v>27</v>
      </c>
      <c r="F37">
        <f>((1+40/SQRT(40^2+(SQRT(($B$11-$E37)^2+($C$11-F$9)^2))^2))/2)*menu!$D$14</f>
        <v>0.59070094986690547</v>
      </c>
      <c r="G37">
        <f>((1+40/SQRT(40^2+(SQRT(($B$11-$E37)^2+($C$11-G$9)^2))^2))/2)*menu!$D$14</f>
        <v>0.58892604740584609</v>
      </c>
      <c r="H37">
        <f>((1+40/SQRT(40^2+(SQRT(($B$11-$E37)^2+($C$11-H$9)^2))^2))/2)*menu!$D$14</f>
        <v>0.58701892394096389</v>
      </c>
      <c r="I37">
        <f>((1+40/SQRT(40^2+(SQRT(($B$11-$E37)^2+($C$11-I$9)^2))^2))/2)*menu!$D$14</f>
        <v>0.58498819995163853</v>
      </c>
      <c r="J37">
        <f>((1+40/SQRT(40^2+(SQRT(($B$11-$E37)^2+($C$11-J$9)^2))^2))/2)*menu!$D$14</f>
        <v>0.58284271247461894</v>
      </c>
      <c r="K37">
        <f>((1+40/SQRT(40^2+(SQRT(($B$11-$E37)^2+($C$11-K$9)^2))^2))/2)*menu!$D$14</f>
        <v>0.58059142412697329</v>
      </c>
      <c r="L37">
        <f>((1+40/SQRT(40^2+(SQRT(($B$11-$E37)^2+($C$11-L$9)^2))^2))/2)*menu!$D$14</f>
        <v>0.5782433374561009</v>
      </c>
      <c r="M37">
        <f>((1+40/SQRT(40^2+(SQRT(($B$11-$E37)^2+($C$11-M$9)^2))^2))/2)*menu!$D$14</f>
        <v>0.57580741575666672</v>
      </c>
      <c r="N37">
        <f>((1+40/SQRT(40^2+(SQRT(($B$11-$E37)^2+($C$11-N$9)^2))^2))/2)*menu!$D$14</f>
        <v>0.57329251120456615</v>
      </c>
      <c r="O37">
        <f>((1+40/SQRT(40^2+(SQRT(($B$11-$E37)^2+($C$11-O$9)^2))^2))/2)*menu!$D$14</f>
        <v>0.57070730087696486</v>
      </c>
      <c r="P37">
        <f>((1+40/SQRT(40^2+(SQRT(($B$11-$E37)^2+($C$11-P$9)^2))^2))/2)*menu!$D$14</f>
        <v>0.56806023096526215</v>
      </c>
      <c r="Q37">
        <f>((1+40/SQRT(40^2+(SQRT(($B$11-$E37)^2+($C$11-Q$9)^2))^2))/2)*menu!$D$14</f>
        <v>0.56535946925210789</v>
      </c>
      <c r="R37">
        <f>((1+40/SQRT(40^2+(SQRT(($B$11-$E37)^2+($C$11-R$9)^2))^2))/2)*menu!$D$14</f>
        <v>0.56261286571944513</v>
      </c>
      <c r="S37">
        <f>((1+40/SQRT(40^2+(SQRT(($B$11-$E37)^2+($C$11-S$9)^2))^2))/2)*menu!$D$14</f>
        <v>0.55982792098465228</v>
      </c>
      <c r="T37">
        <f>((1+40/SQRT(40^2+(SQRT(($B$11-$E37)^2+($C$11-T$9)^2))^2))/2)*menu!$D$14</f>
        <v>0.55701176212687165</v>
      </c>
      <c r="U37">
        <f>((1+40/SQRT(40^2+(SQRT(($B$11-$E37)^2+($C$11-U$9)^2))^2))/2)*menu!$D$14</f>
        <v>0.55417112536447644</v>
      </c>
      <c r="V37">
        <f>((1+40/SQRT(40^2+(SQRT(($B$11-$E37)^2+($C$11-V$9)^2))^2))/2)*menu!$D$14</f>
        <v>0.55131234497501735</v>
      </c>
      <c r="W37">
        <f>((1+40/SQRT(40^2+(SQRT(($B$11-$E37)^2+($C$11-W$9)^2))^2))/2)*menu!$D$14</f>
        <v>0.54844134780762943</v>
      </c>
      <c r="X37">
        <f>((1+40/SQRT(40^2+(SQRT(($B$11-$E37)^2+($C$11-X$9)^2))^2))/2)*menu!$D$14</f>
        <v>0.54556365272101737</v>
      </c>
      <c r="Y37">
        <f>((1+40/SQRT(40^2+(SQRT(($B$11-$E37)^2+($C$11-Y$9)^2))^2))/2)*menu!$D$14</f>
        <v>0.54268437428370286</v>
      </c>
      <c r="Z37">
        <f>((1+40/SQRT(40^2+(SQRT(($B$11-$E37)^2+($C$11-Z$9)^2))^2))/2)*menu!$D$14</f>
        <v>0.53980823009322942</v>
      </c>
      <c r="AA37">
        <f>((1+40/SQRT(40^2+(SQRT(($B$11-$E37)^2+($C$11-AA$9)^2))^2))/2)*menu!$D$14</f>
        <v>0.53693955110363689</v>
      </c>
      <c r="AB37">
        <f>((1+40/SQRT(40^2+(SQRT(($B$11-$E37)^2+($C$11-AB$9)^2))^2))/2)*menu!$D$14</f>
        <v>0.53408229439226118</v>
      </c>
      <c r="AC37">
        <f>((1+40/SQRT(40^2+(SQRT(($B$11-$E37)^2+($C$11-AC$9)^2))^2))/2)*menu!$D$14</f>
        <v>0.53124005784470762</v>
      </c>
      <c r="AD37">
        <f>((1+40/SQRT(40^2+(SQRT(($B$11-$E37)^2+($C$11-AD$9)^2))^2))/2)*menu!$D$14</f>
        <v>0.5284160962880643</v>
      </c>
      <c r="AE37">
        <f>((1+40/SQRT(40^2+(SQRT(($B$11-$E37)^2+($C$11-AE$9)^2))^2))/2)*menu!$D$14</f>
        <v>0.52561333865488358</v>
      </c>
      <c r="AF37">
        <f>((1+40/SQRT(40^2+(SQRT(($B$11-$E37)^2+($C$11-AF$9)^2))^2))/2)*menu!$D$14</f>
        <v>0.52283440581246221</v>
      </c>
      <c r="AG37">
        <f>((1+40/SQRT(40^2+(SQRT(($B$11-$E37)^2+($C$11-AG$9)^2))^2))/2)*menu!$D$14</f>
        <v>0.52008162874212849</v>
      </c>
      <c r="AH37">
        <f>((1+40/SQRT(40^2+(SQRT(($B$11-$E37)^2+($C$11-AH$9)^2))^2))/2)*menu!$D$14</f>
        <v>0.51735706680066551</v>
      </c>
      <c r="AI37">
        <f>((1+40/SQRT(40^2+(SQRT(($B$11-$E37)^2+($C$11-AI$9)^2))^2))/2)*menu!$D$14</f>
        <v>0.51466252583997973</v>
      </c>
      <c r="AJ37">
        <f>((1+40/SQRT(40^2+(SQRT(($B$11-$E37)^2+($C$11-AJ$9)^2))^2))/2)*menu!$D$14</f>
        <v>0.51199957600127199</v>
      </c>
      <c r="AK37">
        <f>((1+40/SQRT(40^2+(SQRT(($B$11-$E37)^2+($C$11-AK$9)^2))^2))/2)*menu!$D$14</f>
        <v>0.50936956903608543</v>
      </c>
      <c r="AL37">
        <f>((1+40/SQRT(40^2+(SQRT(($B$11-$E37)^2+($C$11-AL$9)^2))^2))/2)*menu!$D$14</f>
        <v>0.50677365503867322</v>
      </c>
      <c r="AM37">
        <f>((1+40/SQRT(40^2+(SQRT(($B$11-$E37)^2+($C$11-AM$9)^2))^2))/2)*menu!$D$14</f>
        <v>0.50421279850222711</v>
      </c>
      <c r="AN37">
        <f>((1+40/SQRT(40^2+(SQRT(($B$11-$E37)^2+($C$11-AN$9)^2))^2))/2)*menu!$D$14</f>
        <v>0.50168779363584426</v>
      </c>
      <c r="AO37">
        <f>((1+40/SQRT(40^2+(SQRT(($B$11-$E37)^2+($C$11-AO$9)^2))^2))/2)*menu!$D$14</f>
        <v>0.49919927889991556</v>
      </c>
      <c r="AP37">
        <f>((1+40/SQRT(40^2+(SQRT(($B$11-$E37)^2+($C$11-AP$9)^2))^2))/2)*menu!$D$14</f>
        <v>0.49674775073518584</v>
      </c>
      <c r="AQ37">
        <f>((1+40/SQRT(40^2+(SQRT(($B$11-$E37)^2+($C$11-AQ$9)^2))^2))/2)*menu!$D$14</f>
        <v>0.49433357647537912</v>
      </c>
      <c r="AR37">
        <f>((1+40/SQRT(40^2+(SQRT(($B$11-$E37)^2+($C$11-AR$9)^2))^2))/2)*menu!$D$14</f>
        <v>0.49195700644529516</v>
      </c>
      <c r="AS37">
        <f>((1+40/SQRT(40^2+(SQRT(($B$11-$E37)^2+($C$11-AS$9)^2))^2))/2)*menu!$D$14</f>
        <v>0.48961818525599088</v>
      </c>
      <c r="AT37">
        <f>((1+40/SQRT(40^2+(SQRT(($B$11-$E37)^2+($C$11-AT$9)^2))^2))/2)*menu!$D$14</f>
        <v>0.48731716231633876</v>
      </c>
      <c r="AU37">
        <f>((1+40/SQRT(40^2+(SQRT(($B$11-$E37)^2+($C$11-AU$9)^2))^2))/2)*menu!$D$14</f>
        <v>0.4850539015861895</v>
      </c>
      <c r="AV37">
        <f>((1+40/SQRT(40^2+(SQRT(($B$11-$E37)^2+($C$11-AV$9)^2))^2))/2)*menu!$D$14</f>
        <v>0.48282829060080157</v>
      </c>
      <c r="AW37">
        <f>((1+40/SQRT(40^2+(SQRT(($B$11-$E37)^2+($C$11-AW$9)^2))^2))/2)*menu!$D$14</f>
        <v>0.48064014879937317</v>
      </c>
      <c r="AX37">
        <f>((1+40/SQRT(40^2+(SQRT(($B$11-$E37)^2+($C$11-AX$9)^2))^2))/2)*menu!$D$14</f>
        <v>0.47848923519261888</v>
      </c>
      <c r="AY37">
        <f>((1+40/SQRT(40^2+(SQRT(($B$11-$E37)^2+($C$11-AY$9)^2))^2))/2)*menu!$D$14</f>
        <v>0.47637525540556369</v>
      </c>
      <c r="AZ37">
        <f>((1+40/SQRT(40^2+(SQRT(($B$11-$E37)^2+($C$11-AZ$9)^2))^2))/2)*menu!$D$14</f>
        <v>0.47429786813223807</v>
      </c>
      <c r="BA37">
        <f>((1+40/SQRT(40^2+(SQRT(($B$11-$E37)^2+($C$11-BA$9)^2))^2))/2)*menu!$D$14</f>
        <v>0.47225669103888346</v>
      </c>
      <c r="BB37">
        <f>((1+40/SQRT(40^2+(SQRT(($B$11-$E37)^2+($C$11-BB$9)^2))^2))/2)*menu!$D$14</f>
        <v>0.4702513061517497</v>
      </c>
      <c r="BC37">
        <f>((1+40/SQRT(40^2+(SQRT(($B$11-$E37)^2+($C$11-BC$9)^2))^2))/2)*menu!$D$14</f>
        <v>0.46828126476466847</v>
      </c>
      <c r="BD37">
        <f>((1+40/SQRT(40^2+(SQRT(($B$11-$E37)^2+($C$11-BD$9)^2))^2))/2)*menu!$D$14</f>
        <v>0.46634609190042831</v>
      </c>
    </row>
    <row r="38" spans="5:56" ht="35" customHeight="1" x14ac:dyDescent="0.45">
      <c r="E38">
        <v>28</v>
      </c>
      <c r="F38">
        <f>((1+40/SQRT(40^2+(SQRT(($B$11-$E38)^2+($C$11-F$9)^2))^2))/2)*menu!$D$14</f>
        <v>0.59027538830091586</v>
      </c>
      <c r="G38">
        <f>((1+40/SQRT(40^2+(SQRT(($B$11-$E38)^2+($C$11-G$9)^2))^2))/2)*menu!$D$14</f>
        <v>0.58850822210060694</v>
      </c>
      <c r="H38">
        <f>((1+40/SQRT(40^2+(SQRT(($B$11-$E38)^2+($C$11-H$9)^2))^2))/2)*menu!$D$14</f>
        <v>0.58660930631545904</v>
      </c>
      <c r="I38">
        <f>((1+40/SQRT(40^2+(SQRT(($B$11-$E38)^2+($C$11-I$9)^2))^2))/2)*menu!$D$14</f>
        <v>0.58458720327074931</v>
      </c>
      <c r="J38">
        <f>((1+40/SQRT(40^2+(SQRT(($B$11-$E38)^2+($C$11-J$9)^2))^2))/2)*menu!$D$14</f>
        <v>0.58245069189471033</v>
      </c>
      <c r="K38">
        <f>((1+40/SQRT(40^2+(SQRT(($B$11-$E38)^2+($C$11-K$9)^2))^2))/2)*menu!$D$14</f>
        <v>0.58020867749658267</v>
      </c>
      <c r="L38">
        <f>((1+40/SQRT(40^2+(SQRT(($B$11-$E38)^2+($C$11-L$9)^2))^2))/2)*menu!$D$14</f>
        <v>0.57787010678849349</v>
      </c>
      <c r="M38">
        <f>((1+40/SQRT(40^2+(SQRT(($B$11-$E38)^2+($C$11-M$9)^2))^2))/2)*menu!$D$14</f>
        <v>0.57544388928293311</v>
      </c>
      <c r="N38">
        <f>((1+40/SQRT(40^2+(SQRT(($B$11-$E38)^2+($C$11-N$9)^2))^2))/2)*menu!$D$14</f>
        <v>0.572938825911813</v>
      </c>
      <c r="O38">
        <f>((1+40/SQRT(40^2+(SQRT(($B$11-$E38)^2+($C$11-O$9)^2))^2))/2)*menu!$D$14</f>
        <v>0.57036354543559964</v>
      </c>
      <c r="P38">
        <f>((1+40/SQRT(40^2+(SQRT(($B$11-$E38)^2+($C$11-P$9)^2))^2))/2)*menu!$D$14</f>
        <v>0.56772644895189606</v>
      </c>
      <c r="Q38">
        <f>((1+40/SQRT(40^2+(SQRT(($B$11-$E38)^2+($C$11-Q$9)^2))^2))/2)*menu!$D$14</f>
        <v>0.56503566257963167</v>
      </c>
      <c r="R38">
        <f>((1+40/SQRT(40^2+(SQRT(($B$11-$E38)^2+($C$11-R$9)^2))^2))/2)*menu!$D$14</f>
        <v>0.5622989981927845</v>
      </c>
      <c r="S38">
        <f>((1+40/SQRT(40^2+(SQRT(($B$11-$E38)^2+($C$11-S$9)^2))^2))/2)*menu!$D$14</f>
        <v>0.55952392190900413</v>
      </c>
      <c r="T38">
        <f>((1+40/SQRT(40^2+(SQRT(($B$11-$E38)^2+($C$11-T$9)^2))^2))/2)*menu!$D$14</f>
        <v>0.55671752990433487</v>
      </c>
      <c r="U38">
        <f>((1+40/SQRT(40^2+(SQRT(($B$11-$E38)^2+($C$11-U$9)^2))^2))/2)*menu!$D$14</f>
        <v>0.55388653102445418</v>
      </c>
      <c r="V38">
        <f>((1+40/SQRT(40^2+(SQRT(($B$11-$E38)^2+($C$11-V$9)^2))^2))/2)*menu!$D$14</f>
        <v>0.55103723559318241</v>
      </c>
      <c r="W38">
        <f>((1+40/SQRT(40^2+(SQRT(($B$11-$E38)^2+($C$11-W$9)^2))^2))/2)*menu!$D$14</f>
        <v>0.5481755497773122</v>
      </c>
      <c r="X38">
        <f>((1+40/SQRT(40^2+(SQRT(($B$11-$E38)^2+($C$11-X$9)^2))^2))/2)*menu!$D$14</f>
        <v>0.54530697484934409</v>
      </c>
      <c r="Y38">
        <f>((1+40/SQRT(40^2+(SQRT(($B$11-$E38)^2+($C$11-Y$9)^2))^2))/2)*menu!$D$14</f>
        <v>0.54243661069253057</v>
      </c>
      <c r="Z38">
        <f>((1+40/SQRT(40^2+(SQRT(($B$11-$E38)^2+($C$11-Z$9)^2))^2))/2)*menu!$D$14</f>
        <v>0.53956916291178691</v>
      </c>
      <c r="AA38">
        <f>((1+40/SQRT(40^2+(SQRT(($B$11-$E38)^2+($C$11-AA$9)^2))^2))/2)*menu!$D$14</f>
        <v>0.5367089529457415</v>
      </c>
      <c r="AB38">
        <f>((1+40/SQRT(40^2+(SQRT(($B$11-$E38)^2+($C$11-AB$9)^2))^2))/2)*menu!$D$14</f>
        <v>0.53385993061604253</v>
      </c>
      <c r="AC38">
        <f>((1+40/SQRT(40^2+(SQRT(($B$11-$E38)^2+($C$11-AC$9)^2))^2))/2)*menu!$D$14</f>
        <v>0.53102568859695576</v>
      </c>
      <c r="AD38">
        <f>((1+40/SQRT(40^2+(SQRT(($B$11-$E38)^2+($C$11-AD$9)^2))^2))/2)*menu!$D$14</f>
        <v>0.52820947833868914</v>
      </c>
      <c r="AE38">
        <f>((1+40/SQRT(40^2+(SQRT(($B$11-$E38)^2+($C$11-AE$9)^2))^2))/2)*menu!$D$14</f>
        <v>0.52541422702960339</v>
      </c>
      <c r="AF38">
        <f>((1+40/SQRT(40^2+(SQRT(($B$11-$E38)^2+($C$11-AF$9)^2))^2))/2)*menu!$D$14</f>
        <v>0.52264255523379322</v>
      </c>
      <c r="AG38">
        <f>((1+40/SQRT(40^2+(SQRT(($B$11-$E38)^2+($C$11-AG$9)^2))^2))/2)*menu!$D$14</f>
        <v>0.51989679489013707</v>
      </c>
      <c r="AH38">
        <f>((1+40/SQRT(40^2+(SQRT(($B$11-$E38)^2+($C$11-AH$9)^2))^2))/2)*menu!$D$14</f>
        <v>0.51717900740582468</v>
      </c>
      <c r="AI38">
        <f>((1+40/SQRT(40^2+(SQRT(($B$11-$E38)^2+($C$11-AI$9)^2))^2))/2)*menu!$D$14</f>
        <v>0.51449100162094874</v>
      </c>
      <c r="AJ38">
        <f>((1+40/SQRT(40^2+(SQRT(($B$11-$E38)^2+($C$11-AJ$9)^2))^2))/2)*menu!$D$14</f>
        <v>0.51183435146054534</v>
      </c>
      <c r="AK38">
        <f>((1+40/SQRT(40^2+(SQRT(($B$11-$E38)^2+($C$11-AK$9)^2))^2))/2)*menu!$D$14</f>
        <v>0.50921041312632198</v>
      </c>
      <c r="AL38">
        <f>((1+40/SQRT(40^2+(SQRT(($B$11-$E38)^2+($C$11-AL$9)^2))^2))/2)*menu!$D$14</f>
        <v>0.50662034171216042</v>
      </c>
      <c r="AM38">
        <f>((1+40/SQRT(40^2+(SQRT(($B$11-$E38)^2+($C$11-AM$9)^2))^2))/2)*menu!$D$14</f>
        <v>0.50406510715543074</v>
      </c>
      <c r="AN38">
        <f>((1+40/SQRT(40^2+(SQRT(($B$11-$E38)^2+($C$11-AN$9)^2))^2))/2)*menu!$D$14</f>
        <v>0.50154550946036713</v>
      </c>
      <c r="AO38">
        <f>((1+40/SQRT(40^2+(SQRT(($B$11-$E38)^2+($C$11-AO$9)^2))^2))/2)*menu!$D$14</f>
        <v>0.49906219315048805</v>
      </c>
      <c r="AP38">
        <f>((1+40/SQRT(40^2+(SQRT(($B$11-$E38)^2+($C$11-AP$9)^2))^2))/2)*menu!$D$14</f>
        <v>0.49661566092456966</v>
      </c>
      <c r="AQ38">
        <f>((1+40/SQRT(40^2+(SQRT(($B$11-$E38)^2+($C$11-AQ$9)^2))^2))/2)*menu!$D$14</f>
        <v>0.49420628650529586</v>
      </c>
      <c r="AR38">
        <f>((1+40/SQRT(40^2+(SQRT(($B$11-$E38)^2+($C$11-AR$9)^2))^2))/2)*menu!$D$14</f>
        <v>0.49183432668172855</v>
      </c>
      <c r="AS38">
        <f>((1+40/SQRT(40^2+(SQRT(($B$11-$E38)^2+($C$11-AS$9)^2))^2))/2)*menu!$D$14</f>
        <v>0.48949993255645963</v>
      </c>
      <c r="AT38">
        <f>((1+40/SQRT(40^2+(SQRT(($B$11-$E38)^2+($C$11-AT$9)^2))^2))/2)*menu!$D$14</f>
        <v>0.48720316001601183</v>
      </c>
      <c r="AU38">
        <f>((1+40/SQRT(40^2+(SQRT(($B$11-$E38)^2+($C$11-AU$9)^2))^2))/2)*menu!$D$14</f>
        <v>0.48494397944902617</v>
      </c>
      <c r="AV38">
        <f>((1+40/SQRT(40^2+(SQRT(($B$11-$E38)^2+($C$11-AV$9)^2))^2))/2)*menu!$D$14</f>
        <v>0.48272228474124856</v>
      </c>
      <c r="AW38">
        <f>((1+40/SQRT(40^2+(SQRT(($B$11-$E38)^2+($C$11-AW$9)^2))^2))/2)*menu!$D$14</f>
        <v>0.48053790157954401</v>
      </c>
      <c r="AX38">
        <f>((1+40/SQRT(40^2+(SQRT(($B$11-$E38)^2+($C$11-AX$9)^2))^2))/2)*menu!$D$14</f>
        <v>0.47839059509931986</v>
      </c>
      <c r="AY38">
        <f>((1+40/SQRT(40^2+(SQRT(($B$11-$E38)^2+($C$11-AY$9)^2))^2))/2)*menu!$D$14</f>
        <v>0.47628007691101432</v>
      </c>
      <c r="AZ38">
        <f>((1+40/SQRT(40^2+(SQRT(($B$11-$E38)^2+($C$11-AZ$9)^2))^2))/2)*menu!$D$14</f>
        <v>0.47420601154186243</v>
      </c>
      <c r="BA38">
        <f>((1+40/SQRT(40^2+(SQRT(($B$11-$E38)^2+($C$11-BA$9)^2))^2))/2)*menu!$D$14</f>
        <v>0.47216802232912269</v>
      </c>
      <c r="BB38">
        <f>((1+40/SQRT(40^2+(SQRT(($B$11-$E38)^2+($C$11-BB$9)^2))^2))/2)*menu!$D$14</f>
        <v>0.47016569680045672</v>
      </c>
      <c r="BC38">
        <f>((1+40/SQRT(40^2+(SQRT(($B$11-$E38)^2+($C$11-BC$9)^2))^2))/2)*menu!$D$14</f>
        <v>0.4681985915763015</v>
      </c>
      <c r="BD38">
        <f>((1+40/SQRT(40^2+(SQRT(($B$11-$E38)^2+($C$11-BD$9)^2))^2))/2)*menu!$D$14</f>
        <v>0.46626623682794666</v>
      </c>
    </row>
    <row r="39" spans="5:56" ht="35" customHeight="1" x14ac:dyDescent="0.45">
      <c r="E39">
        <v>29</v>
      </c>
      <c r="F39">
        <f>((1+40/SQRT(40^2+(SQRT(($B$11-$E39)^2+($C$11-F$9)^2))^2))/2)*menu!$D$14</f>
        <v>0.58968272975116054</v>
      </c>
      <c r="G39">
        <f>((1+40/SQRT(40^2+(SQRT(($B$11-$E39)^2+($C$11-G$9)^2))^2))/2)*menu!$D$14</f>
        <v>0.58792630029947779</v>
      </c>
      <c r="H39">
        <f>((1+40/SQRT(40^2+(SQRT(($B$11-$E39)^2+($C$11-H$9)^2))^2))/2)*menu!$D$14</f>
        <v>0.58603877677367766</v>
      </c>
      <c r="I39">
        <f>((1+40/SQRT(40^2+(SQRT(($B$11-$E39)^2+($C$11-I$9)^2))^2))/2)*menu!$D$14</f>
        <v>0.58402864099869045</v>
      </c>
      <c r="J39">
        <f>((1+40/SQRT(40^2+(SQRT(($B$11-$E39)^2+($C$11-J$9)^2))^2))/2)*menu!$D$14</f>
        <v>0.58190459144096363</v>
      </c>
      <c r="K39">
        <f>((1+40/SQRT(40^2+(SQRT(($B$11-$E39)^2+($C$11-K$9)^2))^2))/2)*menu!$D$14</f>
        <v>0.57967545403052601</v>
      </c>
      <c r="L39">
        <f>((1+40/SQRT(40^2+(SQRT(($B$11-$E39)^2+($C$11-L$9)^2))^2))/2)*menu!$D$14</f>
        <v>0.57735009811261451</v>
      </c>
      <c r="M39">
        <f>((1+40/SQRT(40^2+(SQRT(($B$11-$E39)^2+($C$11-M$9)^2))^2))/2)*menu!$D$14</f>
        <v>0.57493735864938822</v>
      </c>
      <c r="N39">
        <f>((1+40/SQRT(40^2+(SQRT(($B$11-$E39)^2+($C$11-N$9)^2))^2))/2)*menu!$D$14</f>
        <v>0.57244596551189986</v>
      </c>
      <c r="O39">
        <f>((1+40/SQRT(40^2+(SQRT(($B$11-$E39)^2+($C$11-O$9)^2))^2))/2)*menu!$D$14</f>
        <v>0.56988448042993278</v>
      </c>
      <c r="P39">
        <f>((1+40/SQRT(40^2+(SQRT(($B$11-$E39)^2+($C$11-P$9)^2))^2))/2)*menu!$D$14</f>
        <v>0.56726124191242433</v>
      </c>
      <c r="Q39">
        <f>((1+40/SQRT(40^2+(SQRT(($B$11-$E39)^2+($C$11-Q$9)^2))^2))/2)*menu!$D$14</f>
        <v>0.56458431822145416</v>
      </c>
      <c r="R39">
        <f>((1+40/SQRT(40^2+(SQRT(($B$11-$E39)^2+($C$11-R$9)^2))^2))/2)*menu!$D$14</f>
        <v>0.56186146828319083</v>
      </c>
      <c r="S39">
        <f>((1+40/SQRT(40^2+(SQRT(($B$11-$E39)^2+($C$11-S$9)^2))^2))/2)*menu!$D$14</f>
        <v>0.55910011025251827</v>
      </c>
      <c r="T39">
        <f>((1+40/SQRT(40^2+(SQRT(($B$11-$E39)^2+($C$11-T$9)^2))^2))/2)*menu!$D$14</f>
        <v>0.55630729731502826</v>
      </c>
      <c r="U39">
        <f>((1+40/SQRT(40^2+(SQRT(($B$11-$E39)^2+($C$11-U$9)^2))^2))/2)*menu!$D$14</f>
        <v>0.55348970020979116</v>
      </c>
      <c r="V39">
        <f>((1+40/SQRT(40^2+(SQRT(($B$11-$E39)^2+($C$11-V$9)^2))^2))/2)*menu!$D$14</f>
        <v>0.55065359588661411</v>
      </c>
      <c r="W39">
        <f>((1+40/SQRT(40^2+(SQRT(($B$11-$E39)^2+($C$11-W$9)^2))^2))/2)*menu!$D$14</f>
        <v>0.5478048616693203</v>
      </c>
      <c r="X39">
        <f>((1+40/SQRT(40^2+(SQRT(($B$11-$E39)^2+($C$11-X$9)^2))^2))/2)*menu!$D$14</f>
        <v>0.54494897427831779</v>
      </c>
      <c r="Y39">
        <f>((1+40/SQRT(40^2+(SQRT(($B$11-$E39)^2+($C$11-Y$9)^2))^2))/2)*menu!$D$14</f>
        <v>0.54209101306752094</v>
      </c>
      <c r="Z39">
        <f>((1+40/SQRT(40^2+(SQRT(($B$11-$E39)^2+($C$11-Z$9)^2))^2))/2)*menu!$D$14</f>
        <v>0.53923566684866997</v>
      </c>
      <c r="AA39">
        <f>((1+40/SQRT(40^2+(SQRT(($B$11-$E39)^2+($C$11-AA$9)^2))^2))/2)*menu!$D$14</f>
        <v>0.53638724370658075</v>
      </c>
      <c r="AB39">
        <f>((1+40/SQRT(40^2+(SQRT(($B$11-$E39)^2+($C$11-AB$9)^2))^2))/2)*menu!$D$14</f>
        <v>0.53354968324845686</v>
      </c>
      <c r="AC39">
        <f>((1+40/SQRT(40^2+(SQRT(($B$11-$E39)^2+($C$11-AC$9)^2))^2))/2)*menu!$D$14</f>
        <v>0.5307265707761184</v>
      </c>
      <c r="AD39">
        <f>((1+40/SQRT(40^2+(SQRT(($B$11-$E39)^2+($C$11-AD$9)^2))^2))/2)*menu!$D$14</f>
        <v>0.52792115291927588</v>
      </c>
      <c r="AE39">
        <f>((1+40/SQRT(40^2+(SQRT(($B$11-$E39)^2+($C$11-AE$9)^2))^2))/2)*menu!$D$14</f>
        <v>0.52513635431867245</v>
      </c>
      <c r="AF39">
        <f>((1+40/SQRT(40^2+(SQRT(($B$11-$E39)^2+($C$11-AF$9)^2))^2))/2)*menu!$D$14</f>
        <v>0.52237479499833028</v>
      </c>
      <c r="AG39">
        <f>((1+40/SQRT(40^2+(SQRT(($B$11-$E39)^2+($C$11-AG$9)^2))^2))/2)*menu!$D$14</f>
        <v>0.51963880811493846</v>
      </c>
      <c r="AH39">
        <f>((1+40/SQRT(40^2+(SQRT(($B$11-$E39)^2+($C$11-AH$9)^2))^2))/2)*menu!$D$14</f>
        <v>0.51693045781865621</v>
      </c>
      <c r="AI39">
        <f>((1+40/SQRT(40^2+(SQRT(($B$11-$E39)^2+($C$11-AI$9)^2))^2))/2)*menu!$D$14</f>
        <v>0.51425155700259528</v>
      </c>
      <c r="AJ39">
        <f>((1+40/SQRT(40^2+(SQRT(($B$11-$E39)^2+($C$11-AJ$9)^2))^2))/2)*menu!$D$14</f>
        <v>0.51160368475757945</v>
      </c>
      <c r="AK39">
        <f>((1+40/SQRT(40^2+(SQRT(($B$11-$E39)^2+($C$11-AK$9)^2))^2))/2)*menu!$D$14</f>
        <v>0.50898820338424888</v>
      </c>
      <c r="AL39">
        <f>((1+40/SQRT(40^2+(SQRT(($B$11-$E39)^2+($C$11-AL$9)^2))^2))/2)*menu!$D$14</f>
        <v>0.50640627484613443</v>
      </c>
      <c r="AM39">
        <f>((1+40/SQRT(40^2+(SQRT(($B$11-$E39)^2+($C$11-AM$9)^2))^2))/2)*menu!$D$14</f>
        <v>0.50385887657505013</v>
      </c>
      <c r="AN39">
        <f>((1+40/SQRT(40^2+(SQRT(($B$11-$E39)^2+($C$11-AN$9)^2))^2))/2)*menu!$D$14</f>
        <v>0.50134681656420732</v>
      </c>
      <c r="AO39">
        <f>((1+40/SQRT(40^2+(SQRT(($B$11-$E39)^2+($C$11-AO$9)^2))^2))/2)*menu!$D$14</f>
        <v>0.49887074770507778</v>
      </c>
      <c r="AP39">
        <f>((1+40/SQRT(40^2+(SQRT(($B$11-$E39)^2+($C$11-AP$9)^2))^2))/2)*menu!$D$14</f>
        <v>0.49643118134149528</v>
      </c>
      <c r="AQ39">
        <f>((1+40/SQRT(40^2+(SQRT(($B$11-$E39)^2+($C$11-AQ$9)^2))^2))/2)*menu!$D$14</f>
        <v>0.4940285000290664</v>
      </c>
      <c r="AR39">
        <f>((1+40/SQRT(40^2+(SQRT(($B$11-$E39)^2+($C$11-AR$9)^2))^2))/2)*menu!$D$14</f>
        <v>0.49166296949998195</v>
      </c>
      <c r="AS39">
        <f>((1+40/SQRT(40^2+(SQRT(($B$11-$E39)^2+($C$11-AS$9)^2))^2))/2)*menu!$D$14</f>
        <v>0.48933474984305686</v>
      </c>
      <c r="AT39">
        <f>((1+40/SQRT(40^2+(SQRT(($B$11-$E39)^2+($C$11-AT$9)^2))^2))/2)*menu!$D$14</f>
        <v>0.48704390591656488</v>
      </c>
      <c r="AU39">
        <f>((1+40/SQRT(40^2+(SQRT(($B$11-$E39)^2+($C$11-AU$9)^2))^2))/2)*menu!$D$14</f>
        <v>0.48479041701745373</v>
      </c>
      <c r="AV39">
        <f>((1+40/SQRT(40^2+(SQRT(($B$11-$E39)^2+($C$11-AV$9)^2))^2))/2)*menu!$D$14</f>
        <v>0.48257418583505535</v>
      </c>
      <c r="AW39">
        <f>((1+40/SQRT(40^2+(SQRT(($B$11-$E39)^2+($C$11-AW$9)^2))^2))/2)*menu!$D$14</f>
        <v>0.48039504672067884</v>
      </c>
      <c r="AX39">
        <f>((1+40/SQRT(40^2+(SQRT(($B$11-$E39)^2+($C$11-AX$9)^2))^2))/2)*menu!$D$14</f>
        <v>0.47825277330669191</v>
      </c>
      <c r="AY39">
        <f>((1+40/SQRT(40^2+(SQRT(($B$11-$E39)^2+($C$11-AY$9)^2))^2))/2)*menu!$D$14</f>
        <v>0.47614708551003071</v>
      </c>
      <c r="AZ39">
        <f>((1+40/SQRT(40^2+(SQRT(($B$11-$E39)^2+($C$11-AZ$9)^2))^2))/2)*menu!$D$14</f>
        <v>0.47407765595569784</v>
      </c>
      <c r="BA39">
        <f>((1+40/SQRT(40^2+(SQRT(($B$11-$E39)^2+($C$11-BA$9)^2))^2))/2)*menu!$D$14</f>
        <v>0.47204411585583689</v>
      </c>
      <c r="BB39">
        <f>((1+40/SQRT(40^2+(SQRT(($B$11-$E39)^2+($C$11-BB$9)^2))^2))/2)*menu!$D$14</f>
        <v>0.47004606037954066</v>
      </c>
      <c r="BC39">
        <f>((1+40/SQRT(40^2+(SQRT(($B$11-$E39)^2+($C$11-BC$9)^2))^2))/2)*menu!$D$14</f>
        <v>0.46808305354774837</v>
      </c>
      <c r="BD39">
        <f>((1+40/SQRT(40^2+(SQRT(($B$11-$E39)^2+($C$11-BD$9)^2))^2))/2)*menu!$D$14</f>
        <v>0.46615463268651336</v>
      </c>
    </row>
    <row r="40" spans="5:56" ht="35" customHeight="1" x14ac:dyDescent="0.45">
      <c r="E40">
        <v>30</v>
      </c>
      <c r="F40">
        <f>((1+40/SQRT(40^2+(SQRT(($B$11-$E40)^2+($C$11-F$9)^2))^2))/2)*menu!$D$14</f>
        <v>0.58892604740584609</v>
      </c>
      <c r="G40">
        <f>((1+40/SQRT(40^2+(SQRT(($B$11-$E40)^2+($C$11-G$9)^2))^2))/2)*menu!$D$14</f>
        <v>0.58718326344709526</v>
      </c>
      <c r="H40">
        <f>((1+40/SQRT(40^2+(SQRT(($B$11-$E40)^2+($C$11-H$9)^2))^2))/2)*menu!$D$14</f>
        <v>0.58531022061928439</v>
      </c>
      <c r="I40">
        <f>((1+40/SQRT(40^2+(SQRT(($B$11-$E40)^2+($C$11-I$9)^2))^2))/2)*menu!$D$14</f>
        <v>0.58331529878993138</v>
      </c>
      <c r="J40">
        <f>((1+40/SQRT(40^2+(SQRT(($B$11-$E40)^2+($C$11-J$9)^2))^2))/2)*menu!$D$14</f>
        <v>0.5812070944758071</v>
      </c>
      <c r="K40">
        <f>((1+40/SQRT(40^2+(SQRT(($B$11-$E40)^2+($C$11-K$9)^2))^2))/2)*menu!$D$14</f>
        <v>0.57899433298516623</v>
      </c>
      <c r="L40">
        <f>((1+40/SQRT(40^2+(SQRT(($B$11-$E40)^2+($C$11-L$9)^2))^2))/2)*menu!$D$14</f>
        <v>0.5766857855464298</v>
      </c>
      <c r="M40">
        <f>((1+40/SQRT(40^2+(SQRT(($B$11-$E40)^2+($C$11-M$9)^2))^2))/2)*menu!$D$14</f>
        <v>0.57429019252949665</v>
      </c>
      <c r="N40">
        <f>((1+40/SQRT(40^2+(SQRT(($B$11-$E40)^2+($C$11-N$9)^2))^2))/2)*menu!$D$14</f>
        <v>0.57181619359233393</v>
      </c>
      <c r="O40">
        <f>((1+40/SQRT(40^2+(SQRT(($B$11-$E40)^2+($C$11-O$9)^2))^2))/2)*menu!$D$14</f>
        <v>0.56927226531912012</v>
      </c>
      <c r="P40">
        <f>((1+40/SQRT(40^2+(SQRT(($B$11-$E40)^2+($C$11-P$9)^2))^2))/2)*menu!$D$14</f>
        <v>0.56666666666666665</v>
      </c>
      <c r="Q40">
        <f>((1+40/SQRT(40^2+(SQRT(($B$11-$E40)^2+($C$11-Q$9)^2))^2))/2)*menu!$D$14</f>
        <v>0.56400739231047847</v>
      </c>
      <c r="R40">
        <f>((1+40/SQRT(40^2+(SQRT(($B$11-$E40)^2+($C$11-R$9)^2))^2))/2)*menu!$D$14</f>
        <v>0.56130213378560523</v>
      </c>
      <c r="S40">
        <f>((1+40/SQRT(40^2+(SQRT(($B$11-$E40)^2+($C$11-S$9)^2))^2))/2)*menu!$D$14</f>
        <v>0.55855824815314292</v>
      </c>
      <c r="T40">
        <f>((1+40/SQRT(40^2+(SQRT(($B$11-$E40)^2+($C$11-T$9)^2))^2))/2)*menu!$D$14</f>
        <v>0.55578273379169252</v>
      </c>
      <c r="U40">
        <f>((1+40/SQRT(40^2+(SQRT(($B$11-$E40)^2+($C$11-U$9)^2))^2))/2)*menu!$D$14</f>
        <v>0.55298221281347038</v>
      </c>
      <c r="V40">
        <f>((1+40/SQRT(40^2+(SQRT(($B$11-$E40)^2+($C$11-V$9)^2))^2))/2)*menu!$D$14</f>
        <v>0.55016291953504992</v>
      </c>
      <c r="W40">
        <f>((1+40/SQRT(40^2+(SQRT(($B$11-$E40)^2+($C$11-W$9)^2))^2))/2)*menu!$D$14</f>
        <v>0.54733069438997184</v>
      </c>
      <c r="X40">
        <f>((1+40/SQRT(40^2+(SQRT(($B$11-$E40)^2+($C$11-X$9)^2))^2))/2)*menu!$D$14</f>
        <v>0.54449098265121842</v>
      </c>
      <c r="Y40">
        <f>((1+40/SQRT(40^2+(SQRT(($B$11-$E40)^2+($C$11-Y$9)^2))^2))/2)*menu!$D$14</f>
        <v>0.54164883733207081</v>
      </c>
      <c r="Z40">
        <f>((1+40/SQRT(40^2+(SQRT(($B$11-$E40)^2+($C$11-Z$9)^2))^2))/2)*menu!$D$14</f>
        <v>0.5388089256503974</v>
      </c>
      <c r="AA40">
        <f>((1+40/SQRT(40^2+(SQRT(($B$11-$E40)^2+($C$11-AA$9)^2))^2))/2)*menu!$D$14</f>
        <v>0.53597553847036872</v>
      </c>
      <c r="AB40">
        <f>((1+40/SQRT(40^2+(SQRT(($B$11-$E40)^2+($C$11-AB$9)^2))^2))/2)*menu!$D$14</f>
        <v>0.53315260217364024</v>
      </c>
      <c r="AC40">
        <f>((1+40/SQRT(40^2+(SQRT(($B$11-$E40)^2+($C$11-AC$9)^2))^2))/2)*menu!$D$14</f>
        <v>0.53034369245626123</v>
      </c>
      <c r="AD40">
        <f>((1+40/SQRT(40^2+(SQRT(($B$11-$E40)^2+($C$11-AD$9)^2))^2))/2)*menu!$D$14</f>
        <v>0.52755204959542967</v>
      </c>
      <c r="AE40">
        <f>((1+40/SQRT(40^2+(SQRT(($B$11-$E40)^2+($C$11-AE$9)^2))^2))/2)*menu!$D$14</f>
        <v>0.52478059477960648</v>
      </c>
      <c r="AF40">
        <f>((1+40/SQRT(40^2+(SQRT(($B$11-$E40)^2+($C$11-AF$9)^2))^2))/2)*menu!$D$14</f>
        <v>0.52203194714475842</v>
      </c>
      <c r="AG40">
        <f>((1+40/SQRT(40^2+(SQRT(($B$11-$E40)^2+($C$11-AG$9)^2))^2))/2)*menu!$D$14</f>
        <v>0.51930844120728581</v>
      </c>
      <c r="AH40">
        <f>((1+40/SQRT(40^2+(SQRT(($B$11-$E40)^2+($C$11-AH$9)^2))^2))/2)*menu!$D$14</f>
        <v>0.51661214442955294</v>
      </c>
      <c r="AI40">
        <f>((1+40/SQRT(40^2+(SQRT(($B$11-$E40)^2+($C$11-AI$9)^2))^2))/2)*menu!$D$14</f>
        <v>0.51394487469620065</v>
      </c>
      <c r="AJ40">
        <f>((1+40/SQRT(40^2+(SQRT(($B$11-$E40)^2+($C$11-AJ$9)^2))^2))/2)*menu!$D$14</f>
        <v>0.5113082175181497</v>
      </c>
      <c r="AK40">
        <f>((1+40/SQRT(40^2+(SQRT(($B$11-$E40)^2+($C$11-AK$9)^2))^2))/2)*menu!$D$14</f>
        <v>0.50870354281618946</v>
      </c>
      <c r="AL40">
        <f>((1+40/SQRT(40^2+(SQRT(($B$11-$E40)^2+($C$11-AL$9)^2))^2))/2)*menu!$D$14</f>
        <v>0.50613202116722877</v>
      </c>
      <c r="AM40">
        <f>((1+40/SQRT(40^2+(SQRT(($B$11-$E40)^2+($C$11-AM$9)^2))^2))/2)*menu!$D$14</f>
        <v>0.50359463942371496</v>
      </c>
      <c r="AN40">
        <f>((1+40/SQRT(40^2+(SQRT(($B$11-$E40)^2+($C$11-AN$9)^2))^2))/2)*menu!$D$14</f>
        <v>0.50109221564058226</v>
      </c>
      <c r="AO40">
        <f>((1+40/SQRT(40^2+(SQRT(($B$11-$E40)^2+($C$11-AO$9)^2))^2))/2)*menu!$D$14</f>
        <v>0.49862541326456827</v>
      </c>
      <c r="AP40">
        <f>((1+40/SQRT(40^2+(SQRT(($B$11-$E40)^2+($C$11-AP$9)^2))^2))/2)*menu!$D$14</f>
        <v>0.49619475455811418</v>
      </c>
      <c r="AQ40">
        <f>((1+40/SQRT(40^2+(SQRT(($B$11-$E40)^2+($C$11-AQ$9)^2))^2))/2)*menu!$D$14</f>
        <v>0.49380063324460366</v>
      </c>
      <c r="AR40">
        <f>((1+40/SQRT(40^2+(SQRT(($B$11-$E40)^2+($C$11-AR$9)^2))^2))/2)*menu!$D$14</f>
        <v>0.49144332637371113</v>
      </c>
      <c r="AS40">
        <f>((1+40/SQRT(40^2+(SQRT(($B$11-$E40)^2+($C$11-AS$9)^2))^2))/2)*menu!$D$14</f>
        <v>0.48912300541538367</v>
      </c>
      <c r="AT40">
        <f>((1+40/SQRT(40^2+(SQRT(($B$11-$E40)^2+($C$11-AT$9)^2))^2))/2)*menu!$D$14</f>
        <v>0.4868397465987655</v>
      </c>
      <c r="AU40">
        <f>((1+40/SQRT(40^2+(SQRT(($B$11-$E40)^2+($C$11-AU$9)^2))^2))/2)*menu!$D$14</f>
        <v>0.48459354051844777</v>
      </c>
      <c r="AV40">
        <f>((1+40/SQRT(40^2+(SQRT(($B$11-$E40)^2+($C$11-AV$9)^2))^2))/2)*menu!$D$14</f>
        <v>0.48238430103502128</v>
      </c>
      <c r="AW40">
        <f>((1+40/SQRT(40^2+(SQRT(($B$11-$E40)^2+($C$11-AW$9)^2))^2))/2)*menu!$D$14</f>
        <v>0.48021187350025962</v>
      </c>
      <c r="AX40">
        <f>((1+40/SQRT(40^2+(SQRT(($B$11-$E40)^2+($C$11-AX$9)^2))^2))/2)*menu!$D$14</f>
        <v>0.47807604233955281</v>
      </c>
      <c r="AY40">
        <f>((1+40/SQRT(40^2+(SQRT(($B$11-$E40)^2+($C$11-AY$9)^2))^2))/2)*menu!$D$14</f>
        <v>0.47597653802562395</v>
      </c>
      <c r="AZ40">
        <f>((1+40/SQRT(40^2+(SQRT(($B$11-$E40)^2+($C$11-AZ$9)^2))^2))/2)*menu!$D$14</f>
        <v>0.4739130434782608</v>
      </c>
      <c r="BA40">
        <f>((1+40/SQRT(40^2+(SQRT(($B$11-$E40)^2+($C$11-BA$9)^2))^2))/2)*menu!$D$14</f>
        <v>0.47188519992489519</v>
      </c>
      <c r="BB40">
        <f>((1+40/SQRT(40^2+(SQRT(($B$11-$E40)^2+($C$11-BB$9)^2))^2))/2)*menu!$D$14</f>
        <v>0.46989261225650325</v>
      </c>
      <c r="BC40">
        <f>((1+40/SQRT(40^2+(SQRT(($B$11-$E40)^2+($C$11-BC$9)^2))^2))/2)*menu!$D$14</f>
        <v>0.46793485391257195</v>
      </c>
      <c r="BD40">
        <f>((1+40/SQRT(40^2+(SQRT(($B$11-$E40)^2+($C$11-BD$9)^2))^2))/2)*menu!$D$14</f>
        <v>0.46601147132785792</v>
      </c>
    </row>
    <row r="41" spans="5:56" ht="35" customHeight="1" x14ac:dyDescent="0.45">
      <c r="E41">
        <v>31</v>
      </c>
      <c r="F41">
        <f>((1+40/SQRT(40^2+(SQRT(($B$11-$E41)^2+($C$11-F$9)^2))^2))/2)*menu!$D$14</f>
        <v>0.58800921644239157</v>
      </c>
      <c r="G41">
        <f>((1+40/SQRT(40^2+(SQRT(($B$11-$E41)^2+($C$11-G$9)^2))^2))/2)*menu!$D$14</f>
        <v>0.58628287191988182</v>
      </c>
      <c r="H41">
        <f>((1+40/SQRT(40^2+(SQRT(($B$11-$E41)^2+($C$11-H$9)^2))^2))/2)*menu!$D$14</f>
        <v>0.5844272778839863</v>
      </c>
      <c r="I41">
        <f>((1+40/SQRT(40^2+(SQRT(($B$11-$E41)^2+($C$11-I$9)^2))^2))/2)*menu!$D$14</f>
        <v>0.58245069189471033</v>
      </c>
      <c r="J41">
        <f>((1+40/SQRT(40^2+(SQRT(($B$11-$E41)^2+($C$11-J$9)^2))^2))/2)*menu!$D$14</f>
        <v>0.58036158810959859</v>
      </c>
      <c r="K41">
        <f>((1+40/SQRT(40^2+(SQRT(($B$11-$E41)^2+($C$11-K$9)^2))^2))/2)*menu!$D$14</f>
        <v>0.57816857100642216</v>
      </c>
      <c r="L41">
        <f>((1+40/SQRT(40^2+(SQRT(($B$11-$E41)^2+($C$11-L$9)^2))^2))/2)*menu!$D$14</f>
        <v>0.57588029392302165</v>
      </c>
      <c r="M41">
        <f>((1+40/SQRT(40^2+(SQRT(($B$11-$E41)^2+($C$11-M$9)^2))^2))/2)*menu!$D$14</f>
        <v>0.57350538350313107</v>
      </c>
      <c r="N41">
        <f>((1+40/SQRT(40^2+(SQRT(($B$11-$E41)^2+($C$11-N$9)^2))^2))/2)*menu!$D$14</f>
        <v>0.57105237087157534</v>
      </c>
      <c r="O41">
        <f>((1+40/SQRT(40^2+(SQRT(($B$11-$E41)^2+($C$11-O$9)^2))^2))/2)*menu!$D$14</f>
        <v>0.56852963010320667</v>
      </c>
      <c r="P41">
        <f>((1+40/SQRT(40^2+(SQRT(($B$11-$E41)^2+($C$11-P$9)^2))^2))/2)*menu!$D$14</f>
        <v>0.5659453243067617</v>
      </c>
      <c r="Q41">
        <f>((1+40/SQRT(40^2+(SQRT(($B$11-$E41)^2+($C$11-Q$9)^2))^2))/2)*menu!$D$14</f>
        <v>0.56330735942468957</v>
      </c>
      <c r="R41">
        <f>((1+40/SQRT(40^2+(SQRT(($B$11-$E41)^2+($C$11-R$9)^2))^2))/2)*menu!$D$14</f>
        <v>0.56062334565784167</v>
      </c>
      <c r="S41">
        <f>((1+40/SQRT(40^2+(SQRT(($B$11-$E41)^2+($C$11-S$9)^2))^2))/2)*menu!$D$14</f>
        <v>0.55790056626250728</v>
      </c>
      <c r="T41">
        <f>((1+40/SQRT(40^2+(SQRT(($B$11-$E41)^2+($C$11-T$9)^2))^2))/2)*menu!$D$14</f>
        <v>0.55514595333753736</v>
      </c>
      <c r="U41">
        <f>((1+40/SQRT(40^2+(SQRT(($B$11-$E41)^2+($C$11-U$9)^2))^2))/2)*menu!$D$14</f>
        <v>0.55236607012052164</v>
      </c>
      <c r="V41">
        <f>((1+40/SQRT(40^2+(SQRT(($B$11-$E41)^2+($C$11-V$9)^2))^2))/2)*menu!$D$14</f>
        <v>0.54956709924231084</v>
      </c>
      <c r="W41">
        <f>((1+40/SQRT(40^2+(SQRT(($B$11-$E41)^2+($C$11-W$9)^2))^2))/2)*menu!$D$14</f>
        <v>0.54675483634579947</v>
      </c>
      <c r="X41">
        <f>((1+40/SQRT(40^2+(SQRT(($B$11-$E41)^2+($C$11-X$9)^2))^2))/2)*menu!$D$14</f>
        <v>0.54393468845452242</v>
      </c>
      <c r="Y41">
        <f>((1+40/SQRT(40^2+(SQRT(($B$11-$E41)^2+($C$11-Y$9)^2))^2))/2)*menu!$D$14</f>
        <v>0.54111167647565872</v>
      </c>
      <c r="Z41">
        <f>((1+40/SQRT(40^2+(SQRT(($B$11-$E41)^2+($C$11-Z$9)^2))^2))/2)*menu!$D$14</f>
        <v>0.53829044123686121</v>
      </c>
      <c r="AA41">
        <f>((1+40/SQRT(40^2+(SQRT(($B$11-$E41)^2+($C$11-AA$9)^2))^2))/2)*menu!$D$14</f>
        <v>0.53547525248346695</v>
      </c>
      <c r="AB41">
        <f>((1+40/SQRT(40^2+(SQRT(($B$11-$E41)^2+($C$11-AB$9)^2))^2))/2)*menu!$D$14</f>
        <v>0.53267002029884436</v>
      </c>
      <c r="AC41">
        <f>((1+40/SQRT(40^2+(SQRT(($B$11-$E41)^2+($C$11-AC$9)^2))^2))/2)*menu!$D$14</f>
        <v>0.52987830845307637</v>
      </c>
      <c r="AD41">
        <f>((1+40/SQRT(40^2+(SQRT(($B$11-$E41)^2+($C$11-AD$9)^2))^2))/2)*menu!$D$14</f>
        <v>0.52710334923133939</v>
      </c>
      <c r="AE41">
        <f>((1+40/SQRT(40^2+(SQRT(($B$11-$E41)^2+($C$11-AE$9)^2))^2))/2)*menu!$D$14</f>
        <v>0.52434805934120376</v>
      </c>
      <c r="AF41">
        <f>((1+40/SQRT(40^2+(SQRT(($B$11-$E41)^2+($C$11-AF$9)^2))^2))/2)*menu!$D$14</f>
        <v>0.52161505654593532</v>
      </c>
      <c r="AG41">
        <f>((1+40/SQRT(40^2+(SQRT(($B$11-$E41)^2+($C$11-AG$9)^2))^2))/2)*menu!$D$14</f>
        <v>0.51890667671745605</v>
      </c>
      <c r="AH41">
        <f>((1+40/SQRT(40^2+(SQRT(($B$11-$E41)^2+($C$11-AH$9)^2))^2))/2)*menu!$D$14</f>
        <v>0.5162249910469342</v>
      </c>
      <c r="AI41">
        <f>((1+40/SQRT(40^2+(SQRT(($B$11-$E41)^2+($C$11-AI$9)^2))^2))/2)*menu!$D$14</f>
        <v>0.5135718231923494</v>
      </c>
      <c r="AJ41">
        <f>((1+40/SQRT(40^2+(SQRT(($B$11-$E41)^2+($C$11-AJ$9)^2))^2))/2)*menu!$D$14</f>
        <v>0.51094876618038898</v>
      </c>
      <c r="AK41">
        <f>((1+40/SQRT(40^2+(SQRT(($B$11-$E41)^2+($C$11-AK$9)^2))^2))/2)*menu!$D$14</f>
        <v>0.50835719891442044</v>
      </c>
      <c r="AL41">
        <f>((1+40/SQRT(40^2+(SQRT(($B$11-$E41)^2+($C$11-AL$9)^2))^2))/2)*menu!$D$14</f>
        <v>0.50579830217101052</v>
      </c>
      <c r="AM41">
        <f>((1+40/SQRT(40^2+(SQRT(($B$11-$E41)^2+($C$11-AM$9)^2))^2))/2)*menu!$D$14</f>
        <v>0.50327307399454269</v>
      </c>
      <c r="AN41">
        <f>((1+40/SQRT(40^2+(SQRT(($B$11-$E41)^2+($C$11-AN$9)^2))^2))/2)*menu!$D$14</f>
        <v>0.50078234442307634</v>
      </c>
      <c r="AO41">
        <f>((1+40/SQRT(40^2+(SQRT(($B$11-$E41)^2+($C$11-AO$9)^2))^2))/2)*menu!$D$14</f>
        <v>0.49832678949890208</v>
      </c>
      <c r="AP41">
        <f>((1+40/SQRT(40^2+(SQRT(($B$11-$E41)^2+($C$11-AP$9)^2))^2))/2)*menu!$D$14</f>
        <v>0.49590694453450168</v>
      </c>
      <c r="AQ41">
        <f>((1+40/SQRT(40^2+(SQRT(($B$11-$E41)^2+($C$11-AQ$9)^2))^2))/2)*menu!$D$14</f>
        <v>0.49352321661912085</v>
      </c>
      <c r="AR41">
        <f>((1+40/SQRT(40^2+(SQRT(($B$11-$E41)^2+($C$11-AR$9)^2))^2))/2)*menu!$D$14</f>
        <v>0.49117589636314979</v>
      </c>
      <c r="AS41">
        <f>((1+40/SQRT(40^2+(SQRT(($B$11-$E41)^2+($C$11-AS$9)^2))^2))/2)*menu!$D$14</f>
        <v>0.48886516888729337</v>
      </c>
      <c r="AT41">
        <f>((1+40/SQRT(40^2+(SQRT(($B$11-$E41)^2+($C$11-AT$9)^2))^2))/2)*menu!$D$14</f>
        <v>0.48659112407133681</v>
      </c>
      <c r="AU41">
        <f>((1+40/SQRT(40^2+(SQRT(($B$11-$E41)^2+($C$11-AU$9)^2))^2))/2)*menu!$D$14</f>
        <v>0.48435376608345349</v>
      </c>
      <c r="AV41">
        <f>((1+40/SQRT(40^2+(SQRT(($B$11-$E41)^2+($C$11-AV$9)^2))^2))/2)*menu!$D$14</f>
        <v>0.48215302221567491</v>
      </c>
      <c r="AW41">
        <f>((1+40/SQRT(40^2+(SQRT(($B$11-$E41)^2+($C$11-AW$9)^2))^2))/2)*menu!$D$14</f>
        <v>0.47998875105457767</v>
      </c>
      <c r="AX41">
        <f>((1+40/SQRT(40^2+(SQRT(($B$11-$E41)^2+($C$11-AX$9)^2))^2))/2)*menu!$D$14</f>
        <v>0.47786075001862566</v>
      </c>
      <c r="AY41">
        <f>((1+40/SQRT(40^2+(SQRT(($B$11-$E41)^2+($C$11-AY$9)^2))^2))/2)*menu!$D$14</f>
        <v>0.47576876229511211</v>
      </c>
      <c r="AZ41">
        <f>((1+40/SQRT(40^2+(SQRT(($B$11-$E41)^2+($C$11-AZ$9)^2))^2))/2)*menu!$D$14</f>
        <v>0.47371248321043297</v>
      </c>
      <c r="BA41">
        <f>((1+40/SQRT(40^2+(SQRT(($B$11-$E41)^2+($C$11-BA$9)^2))^2))/2)*menu!$D$14</f>
        <v>0.47169156606761808</v>
      </c>
      <c r="BB41">
        <f>((1+40/SQRT(40^2+(SQRT(($B$11-$E41)^2+($C$11-BB$9)^2))^2))/2)*menu!$D$14</f>
        <v>0.4697056274847714</v>
      </c>
      <c r="BC41">
        <f>((1+40/SQRT(40^2+(SQRT(($B$11-$E41)^2+($C$11-BC$9)^2))^2))/2)*menu!$D$14</f>
        <v>0.46775425226741962</v>
      </c>
      <c r="BD41">
        <f>((1+40/SQRT(40^2+(SQRT(($B$11-$E41)^2+($C$11-BD$9)^2))^2))/2)*menu!$D$14</f>
        <v>0.46583699784683458</v>
      </c>
    </row>
    <row r="42" spans="5:56" ht="35" customHeight="1" x14ac:dyDescent="0.45">
      <c r="E42">
        <v>32</v>
      </c>
      <c r="F42">
        <f>((1+40/SQRT(40^2+(SQRT(($B$11-$E42)^2+($C$11-F$9)^2))^2))/2)*menu!$D$14</f>
        <v>0.58693685991528621</v>
      </c>
      <c r="G42">
        <f>((1+40/SQRT(40^2+(SQRT(($B$11-$E42)^2+($C$11-G$9)^2))^2))/2)*menu!$D$14</f>
        <v>0.58522961312491706</v>
      </c>
      <c r="H42">
        <f>((1+40/SQRT(40^2+(SQRT(($B$11-$E42)^2+($C$11-H$9)^2))^2))/2)*menu!$D$14</f>
        <v>0.58339429371654383</v>
      </c>
      <c r="I42">
        <f>((1+40/SQRT(40^2+(SQRT(($B$11-$E42)^2+($C$11-I$9)^2))^2))/2)*menu!$D$14</f>
        <v>0.58143901789211672</v>
      </c>
      <c r="J42">
        <f>((1+40/SQRT(40^2+(SQRT(($B$11-$E42)^2+($C$11-J$9)^2))^2))/2)*menu!$D$14</f>
        <v>0.57937211830783131</v>
      </c>
      <c r="K42">
        <f>((1+40/SQRT(40^2+(SQRT(($B$11-$E42)^2+($C$11-K$9)^2))^2))/2)*menu!$D$14</f>
        <v>0.57720205961895443</v>
      </c>
      <c r="L42">
        <f>((1+40/SQRT(40^2+(SQRT(($B$11-$E42)^2+($C$11-L$9)^2))^2))/2)*menu!$D$14</f>
        <v>0.57493735864938822</v>
      </c>
      <c r="M42">
        <f>((1+40/SQRT(40^2+(SQRT(($B$11-$E42)^2+($C$11-M$9)^2))^2))/2)*menu!$D$14</f>
        <v>0.57258651025455276</v>
      </c>
      <c r="N42">
        <f>((1+40/SQRT(40^2+(SQRT(($B$11-$E42)^2+($C$11-N$9)^2))^2))/2)*menu!$D$14</f>
        <v>0.57015791968996821</v>
      </c>
      <c r="O42">
        <f>((1+40/SQRT(40^2+(SQRT(($B$11-$E42)^2+($C$11-O$9)^2))^2))/2)*menu!$D$14</f>
        <v>0.56765984204728226</v>
      </c>
      <c r="P42">
        <f>((1+40/SQRT(40^2+(SQRT(($B$11-$E42)^2+($C$11-P$9)^2))^2))/2)*menu!$D$14</f>
        <v>0.5651003290836023</v>
      </c>
      <c r="Q42">
        <f>((1+40/SQRT(40^2+(SQRT(($B$11-$E42)^2+($C$11-Q$9)^2))^2))/2)*menu!$D$14</f>
        <v>0.56248718355588423</v>
      </c>
      <c r="R42">
        <f>((1+40/SQRT(40^2+(SQRT(($B$11-$E42)^2+($C$11-R$9)^2))^2))/2)*menu!$D$14</f>
        <v>0.55982792098465228</v>
      </c>
      <c r="S42">
        <f>((1+40/SQRT(40^2+(SQRT(($B$11-$E42)^2+($C$11-S$9)^2))^2))/2)*menu!$D$14</f>
        <v>0.55712973861328996</v>
      </c>
      <c r="T42">
        <f>((1+40/SQRT(40^2+(SQRT(($B$11-$E42)^2+($C$11-T$9)^2))^2))/2)*menu!$D$14</f>
        <v>0.55439949120152632</v>
      </c>
      <c r="U42">
        <f>((1+40/SQRT(40^2+(SQRT(($B$11-$E42)^2+($C$11-U$9)^2))^2))/2)*menu!$D$14</f>
        <v>0.55164367319401297</v>
      </c>
      <c r="V42">
        <f>((1+40/SQRT(40^2+(SQRT(($B$11-$E42)^2+($C$11-V$9)^2))^2))/2)*menu!$D$14</f>
        <v>0.54886840673530202</v>
      </c>
      <c r="W42">
        <f>((1+40/SQRT(40^2+(SQRT(($B$11-$E42)^2+($C$11-W$9)^2))^2))/2)*menu!$D$14</f>
        <v>0.54607943495851863</v>
      </c>
      <c r="X42">
        <f>((1+40/SQRT(40^2+(SQRT(($B$11-$E42)^2+($C$11-X$9)^2))^2))/2)*menu!$D$14</f>
        <v>0.54328211995341102</v>
      </c>
      <c r="Y42">
        <f>((1+40/SQRT(40^2+(SQRT(($B$11-$E42)^2+($C$11-Y$9)^2))^2))/2)*menu!$D$14</f>
        <v>0.54048144481686067</v>
      </c>
      <c r="Z42">
        <f>((1+40/SQRT(40^2+(SQRT(($B$11-$E42)^2+($C$11-Z$9)^2))^2))/2)*menu!$D$14</f>
        <v>0.53768201920183922</v>
      </c>
      <c r="AA42">
        <f>((1+40/SQRT(40^2+(SQRT(($B$11-$E42)^2+($C$11-AA$9)^2))^2))/2)*menu!$D$14</f>
        <v>0.53488808780588137</v>
      </c>
      <c r="AB42">
        <f>((1+40/SQRT(40^2+(SQRT(($B$11-$E42)^2+($C$11-AB$9)^2))^2))/2)*menu!$D$14</f>
        <v>0.53210354127426374</v>
      </c>
      <c r="AC42">
        <f>((1+40/SQRT(40^2+(SQRT(($B$11-$E42)^2+($C$11-AC$9)^2))^2))/2)*menu!$D$14</f>
        <v>0.52933192903347481</v>
      </c>
      <c r="AD42">
        <f>((1+40/SQRT(40^2+(SQRT(($B$11-$E42)^2+($C$11-AD$9)^2))^2))/2)*menu!$D$14</f>
        <v>0.5265764736148083</v>
      </c>
      <c r="AE42">
        <f>((1+40/SQRT(40^2+(SQRT(($B$11-$E42)^2+($C$11-AE$9)^2))^2))/2)*menu!$D$14</f>
        <v>0.52384008607399102</v>
      </c>
      <c r="AF42">
        <f>((1+40/SQRT(40^2+(SQRT(($B$11-$E42)^2+($C$11-AF$9)^2))^2))/2)*menu!$D$14</f>
        <v>0.52112538215902426</v>
      </c>
      <c r="AG42">
        <f>((1+40/SQRT(40^2+(SQRT(($B$11-$E42)^2+($C$11-AG$9)^2))^2))/2)*menu!$D$14</f>
        <v>0.5184346989235844</v>
      </c>
      <c r="AH42">
        <f>((1+40/SQRT(40^2+(SQRT(($B$11-$E42)^2+($C$11-AH$9)^2))^2))/2)*menu!$D$14</f>
        <v>0.51577011152642993</v>
      </c>
      <c r="AI42">
        <f>((1+40/SQRT(40^2+(SQRT(($B$11-$E42)^2+($C$11-AI$9)^2))^2))/2)*menu!$D$14</f>
        <v>0.51313344999761634</v>
      </c>
      <c r="AJ42">
        <f>((1+40/SQRT(40^2+(SQRT(($B$11-$E42)^2+($C$11-AJ$9)^2))^2))/2)*menu!$D$14</f>
        <v>0.51052631578947361</v>
      </c>
      <c r="AK42">
        <f>((1+40/SQRT(40^2+(SQRT(($B$11-$E42)^2+($C$11-AK$9)^2))^2))/2)*menu!$D$14</f>
        <v>0.50795009796401458</v>
      </c>
      <c r="AL42">
        <f>((1+40/SQRT(40^2+(SQRT(($B$11-$E42)^2+($C$11-AL$9)^2))^2))/2)*menu!$D$14</f>
        <v>0.50540598889861399</v>
      </c>
      <c r="AM42">
        <f>((1+40/SQRT(40^2+(SQRT(($B$11-$E42)^2+($C$11-AM$9)^2))^2))/2)*menu!$D$14</f>
        <v>0.50289499941847327</v>
      </c>
      <c r="AN42">
        <f>((1+40/SQRT(40^2+(SQRT(($B$11-$E42)^2+($C$11-AN$9)^2))^2))/2)*menu!$D$14</f>
        <v>0.50041797328766791</v>
      </c>
      <c r="AO42">
        <f>((1+40/SQRT(40^2+(SQRT(($B$11-$E42)^2+($C$11-AO$9)^2))^2))/2)*menu!$D$14</f>
        <v>0.4979756010106704</v>
      </c>
      <c r="AP42">
        <f>((1+40/SQRT(40^2+(SQRT(($B$11-$E42)^2+($C$11-AP$9)^2))^2))/2)*menu!$D$14</f>
        <v>0.49556843291336983</v>
      </c>
      <c r="AQ42">
        <f>((1+40/SQRT(40^2+(SQRT(($B$11-$E42)^2+($C$11-AQ$9)^2))^2))/2)*menu!$D$14</f>
        <v>0.49319689148702378</v>
      </c>
      <c r="AR42">
        <f>((1+40/SQRT(40^2+(SQRT(($B$11-$E42)^2+($C$11-AR$9)^2))^2))/2)*menu!$D$14</f>
        <v>0.49086128299055681</v>
      </c>
      <c r="AS42">
        <f>((1+40/SQRT(40^2+(SQRT(($B$11-$E42)^2+($C$11-AS$9)^2))^2))/2)*menu!$D$14</f>
        <v>0.4885618083164126</v>
      </c>
      <c r="AT42">
        <f>((1+40/SQRT(40^2+(SQRT(($B$11-$E42)^2+($C$11-AT$9)^2))^2))/2)*menu!$D$14</f>
        <v>0.48629857313304892</v>
      </c>
      <c r="AU42">
        <f>((1+40/SQRT(40^2+(SQRT(($B$11-$E42)^2+($C$11-AU$9)^2))^2))/2)*menu!$D$14</f>
        <v>0.48407159732336891</v>
      </c>
      <c r="AV42">
        <f>((1+40/SQRT(40^2+(SQRT(($B$11-$E42)^2+($C$11-AV$9)^2))^2))/2)*menu!$D$14</f>
        <v>0.4818808237431475</v>
      </c>
      <c r="AW42">
        <f>((1+40/SQRT(40^2+(SQRT(($B$11-$E42)^2+($C$11-AW$9)^2))^2))/2)*menu!$D$14</f>
        <v>0.47972612632703743</v>
      </c>
      <c r="AX42">
        <f>((1+40/SQRT(40^2+(SQRT(($B$11-$E42)^2+($C$11-AX$9)^2))^2))/2)*menu!$D$14</f>
        <v>0.47760731757222902</v>
      </c>
      <c r="AY42">
        <f>((1+40/SQRT(40^2+(SQRT(($B$11-$E42)^2+($C$11-AY$9)^2))^2))/2)*menu!$D$14</f>
        <v>0.47552415543144755</v>
      </c>
      <c r="AZ42">
        <f>((1+40/SQRT(40^2+(SQRT(($B$11-$E42)^2+($C$11-AZ$9)^2))^2))/2)*menu!$D$14</f>
        <v>0.47347634964786217</v>
      </c>
      <c r="BA42">
        <f>((1+40/SQRT(40^2+(SQRT(($B$11-$E42)^2+($C$11-BA$9)^2))^2))/2)*menu!$D$14</f>
        <v>0.47146356756477936</v>
      </c>
      <c r="BB42">
        <f>((1+40/SQRT(40^2+(SQRT(($B$11-$E42)^2+($C$11-BB$9)^2))^2))/2)*menu!$D$14</f>
        <v>0.46948543944281429</v>
      </c>
      <c r="BC42">
        <f>((1+40/SQRT(40^2+(SQRT(($B$11-$E42)^2+($C$11-BC$9)^2))^2))/2)*menu!$D$14</f>
        <v>0.46754156331667818</v>
      </c>
      <c r="BD42">
        <f>((1+40/SQRT(40^2+(SQRT(($B$11-$E42)^2+($C$11-BD$9)^2))^2))/2)*menu!$D$14</f>
        <v>0.46563150942286868</v>
      </c>
    </row>
    <row r="43" spans="5:56" ht="35" customHeight="1" x14ac:dyDescent="0.45">
      <c r="E43">
        <v>33</v>
      </c>
      <c r="F43">
        <f>((1+40/SQRT(40^2+(SQRT(($B$11-$E43)^2+($C$11-F$9)^2))^2))/2)*menu!$D$14</f>
        <v>0.58571428571428563</v>
      </c>
      <c r="G43">
        <f>((1+40/SQRT(40^2+(SQRT(($B$11-$E43)^2+($C$11-G$9)^2))^2))/2)*menu!$D$14</f>
        <v>0.58402864099869045</v>
      </c>
      <c r="H43">
        <f>((1+40/SQRT(40^2+(SQRT(($B$11-$E43)^2+($C$11-H$9)^2))^2))/2)*menu!$D$14</f>
        <v>0.58221626051507913</v>
      </c>
      <c r="I43">
        <f>((1+40/SQRT(40^2+(SQRT(($B$11-$E43)^2+($C$11-I$9)^2))^2))/2)*menu!$D$14</f>
        <v>0.58028510152023105</v>
      </c>
      <c r="J43">
        <f>((1+40/SQRT(40^2+(SQRT(($B$11-$E43)^2+($C$11-J$9)^2))^2))/2)*menu!$D$14</f>
        <v>0.5782433374561009</v>
      </c>
      <c r="K43">
        <f>((1+40/SQRT(40^2+(SQRT(($B$11-$E43)^2+($C$11-K$9)^2))^2))/2)*menu!$D$14</f>
        <v>0.57609927553754237</v>
      </c>
      <c r="L43">
        <f>((1+40/SQRT(40^2+(SQRT(($B$11-$E43)^2+($C$11-L$9)^2))^2))/2)*menu!$D$14</f>
        <v>0.57386127875258308</v>
      </c>
      <c r="M43">
        <f>((1+40/SQRT(40^2+(SQRT(($B$11-$E43)^2+($C$11-M$9)^2))^2))/2)*menu!$D$14</f>
        <v>0.57153769332085225</v>
      </c>
      <c r="N43">
        <f>((1+40/SQRT(40^2+(SQRT(($B$11-$E43)^2+($C$11-N$9)^2))^2))/2)*menu!$D$14</f>
        <v>0.56913678240975396</v>
      </c>
      <c r="O43">
        <f>((1+40/SQRT(40^2+(SQRT(($B$11-$E43)^2+($C$11-O$9)^2))^2))/2)*menu!$D$14</f>
        <v>0.56666666666666665</v>
      </c>
      <c r="P43">
        <f>((1+40/SQRT(40^2+(SQRT(($B$11-$E43)^2+($C$11-P$9)^2))^2))/2)*menu!$D$14</f>
        <v>0.56413527189768709</v>
      </c>
      <c r="Q43">
        <f>((1+40/SQRT(40^2+(SQRT(($B$11-$E43)^2+($C$11-Q$9)^2))^2))/2)*menu!$D$14</f>
        <v>0.56155028401606377</v>
      </c>
      <c r="R43">
        <f>((1+40/SQRT(40^2+(SQRT(($B$11-$E43)^2+($C$11-R$9)^2))^2))/2)*menu!$D$14</f>
        <v>0.55891911120126181</v>
      </c>
      <c r="S43">
        <f>((1+40/SQRT(40^2+(SQRT(($B$11-$E43)^2+($C$11-S$9)^2))^2))/2)*menu!$D$14</f>
        <v>0.55624885305538918</v>
      </c>
      <c r="T43">
        <f>((1+40/SQRT(40^2+(SQRT(($B$11-$E43)^2+($C$11-T$9)^2))^2))/2)*menu!$D$14</f>
        <v>0.55354627641855492</v>
      </c>
      <c r="U43">
        <f>((1+40/SQRT(40^2+(SQRT(($B$11-$E43)^2+($C$11-U$9)^2))^2))/2)*menu!$D$14</f>
        <v>0.5508177974082451</v>
      </c>
      <c r="V43">
        <f>((1+40/SQRT(40^2+(SQRT(($B$11-$E43)^2+($C$11-V$9)^2))^2))/2)*menu!$D$14</f>
        <v>0.54806946917841692</v>
      </c>
      <c r="W43">
        <f>((1+40/SQRT(40^2+(SQRT(($B$11-$E43)^2+($C$11-W$9)^2))^2))/2)*menu!$D$14</f>
        <v>0.54530697484934409</v>
      </c>
      <c r="X43">
        <f>((1+40/SQRT(40^2+(SQRT(($B$11-$E43)^2+($C$11-X$9)^2))^2))/2)*menu!$D$14</f>
        <v>0.54253562503633301</v>
      </c>
      <c r="Y43">
        <f>((1+40/SQRT(40^2+(SQRT(($B$11-$E43)^2+($C$11-Y$9)^2))^2))/2)*menu!$D$14</f>
        <v>0.53976035940104805</v>
      </c>
      <c r="Z43">
        <f>((1+40/SQRT(40^2+(SQRT(($B$11-$E43)^2+($C$11-Z$9)^2))^2))/2)*menu!$D$14</f>
        <v>0.53698575166000928</v>
      </c>
      <c r="AA43">
        <f>((1+40/SQRT(40^2+(SQRT(($B$11-$E43)^2+($C$11-AA$9)^2))^2))/2)*menu!$D$14</f>
        <v>0.53421601750764791</v>
      </c>
      <c r="AB43">
        <f>((1+40/SQRT(40^2+(SQRT(($B$11-$E43)^2+($C$11-AB$9)^2))^2))/2)*menu!$D$14</f>
        <v>0.5314550249431379</v>
      </c>
      <c r="AC43">
        <f>((1+40/SQRT(40^2+(SQRT(($B$11-$E43)^2+($C$11-AC$9)^2))^2))/2)*menu!$D$14</f>
        <v>0.52870630652835282</v>
      </c>
      <c r="AD43">
        <f>((1+40/SQRT(40^2+(SQRT(($B$11-$E43)^2+($C$11-AD$9)^2))^2))/2)*menu!$D$14</f>
        <v>0.52597307314641284</v>
      </c>
      <c r="AE43">
        <f>((1+40/SQRT(40^2+(SQRT(($B$11-$E43)^2+($C$11-AE$9)^2))^2))/2)*menu!$D$14</f>
        <v>0.52325822887437901</v>
      </c>
      <c r="AF43">
        <f>((1+40/SQRT(40^2+(SQRT(($B$11-$E43)^2+($C$11-AF$9)^2))^2))/2)*menu!$D$14</f>
        <v>0.52056438662814231</v>
      </c>
      <c r="AG43">
        <f>((1+40/SQRT(40^2+(SQRT(($B$11-$E43)^2+($C$11-AG$9)^2))^2))/2)*menu!$D$14</f>
        <v>0.51789388428113725</v>
      </c>
      <c r="AH43">
        <f>((1+40/SQRT(40^2+(SQRT(($B$11-$E43)^2+($C$11-AH$9)^2))^2))/2)*menu!$D$14</f>
        <v>0.51524880100025261</v>
      </c>
      <c r="AI43">
        <f>((1+40/SQRT(40^2+(SQRT(($B$11-$E43)^2+($C$11-AI$9)^2))^2))/2)*menu!$D$14</f>
        <v>0.51263097358150012</v>
      </c>
      <c r="AJ43">
        <f>((1+40/SQRT(40^2+(SQRT(($B$11-$E43)^2+($C$11-AJ$9)^2))^2))/2)*menu!$D$14</f>
        <v>0.51004201260420146</v>
      </c>
      <c r="AK43">
        <f>((1+40/SQRT(40^2+(SQRT(($B$11-$E43)^2+($C$11-AK$9)^2))^2))/2)*menu!$D$14</f>
        <v>0.5074833182553723</v>
      </c>
      <c r="AL43">
        <f>((1+40/SQRT(40^2+(SQRT(($B$11-$E43)^2+($C$11-AL$9)^2))^2))/2)*menu!$D$14</f>
        <v>0.50495609570554645</v>
      </c>
      <c r="AM43">
        <f>((1+40/SQRT(40^2+(SQRT(($B$11-$E43)^2+($C$11-AM$9)^2))^2))/2)*menu!$D$14</f>
        <v>0.50246136994346635</v>
      </c>
      <c r="AN43">
        <f>((1+40/SQRT(40^2+(SQRT(($B$11-$E43)^2+($C$11-AN$9)^2))^2))/2)*menu!$D$14</f>
        <v>0.49999999999999994</v>
      </c>
      <c r="AO43">
        <f>((1+40/SQRT(40^2+(SQRT(($B$11-$E43)^2+($C$11-AO$9)^2))^2))/2)*menu!$D$14</f>
        <v>0.49757269251149094</v>
      </c>
      <c r="AP43">
        <f>((1+40/SQRT(40^2+(SQRT(($B$11-$E43)^2+($C$11-AP$9)^2))^2))/2)*menu!$D$14</f>
        <v>0.49518001458970656</v>
      </c>
      <c r="AQ43">
        <f>((1+40/SQRT(40^2+(SQRT(($B$11-$E43)^2+($C$11-AQ$9)^2))^2))/2)*menu!$D$14</f>
        <v>0.49282240597988053</v>
      </c>
      <c r="AR43">
        <f>((1+40/SQRT(40^2+(SQRT(($B$11-$E43)^2+($C$11-AR$9)^2))^2))/2)*menu!$D$14</f>
        <v>0.4905001905002857</v>
      </c>
      <c r="AS43">
        <f>((1+40/SQRT(40^2+(SQRT(($B$11-$E43)^2+($C$11-AS$9)^2))^2))/2)*menu!$D$14</f>
        <v>0.488213586766584</v>
      </c>
      <c r="AT43">
        <f>((1+40/SQRT(40^2+(SQRT(($B$11-$E43)^2+($C$11-AT$9)^2))^2))/2)*menu!$D$14</f>
        <v>0.48596271821212306</v>
      </c>
      <c r="AU43">
        <f>((1+40/SQRT(40^2+(SQRT(($B$11-$E43)^2+($C$11-AU$9)^2))^2))/2)*menu!$D$14</f>
        <v>0.48374762242163499</v>
      </c>
      <c r="AV43">
        <f>((1+40/SQRT(40^2+(SQRT(($B$11-$E43)^2+($C$11-AV$9)^2))^2))/2)*menu!$D$14</f>
        <v>0.48156825980064077</v>
      </c>
      <c r="AW43">
        <f>((1+40/SQRT(40^2+(SQRT(($B$11-$E43)^2+($C$11-AW$9)^2))^2))/2)*menu!$D$14</f>
        <v>0.47942452160650262</v>
      </c>
      <c r="AX43">
        <f>((1+40/SQRT(40^2+(SQRT(($B$11-$E43)^2+($C$11-AX$9)^2))^2))/2)*menu!$D$14</f>
        <v>0.47731623736966244</v>
      </c>
      <c r="AY43">
        <f>((1+40/SQRT(40^2+(SQRT(($B$11-$E43)^2+($C$11-AY$9)^2))^2))/2)*menu!$D$14</f>
        <v>0.47524318173532942</v>
      </c>
      <c r="AZ43">
        <f>((1+40/SQRT(40^2+(SQRT(($B$11-$E43)^2+($C$11-AZ$9)^2))^2))/2)*menu!$D$14</f>
        <v>0.47320508075688772</v>
      </c>
      <c r="BA43">
        <f>((1+40/SQRT(40^2+(SQRT(($B$11-$E43)^2+($C$11-BA$9)^2))^2))/2)*menu!$D$14</f>
        <v>0.47120161767270563</v>
      </c>
      <c r="BB43">
        <f>((1+40/SQRT(40^2+(SQRT(($B$11-$E43)^2+($C$11-BB$9)^2))^2))/2)*menu!$D$14</f>
        <v>0.46923243819795546</v>
      </c>
      <c r="BC43">
        <f>((1+40/SQRT(40^2+(SQRT(($B$11-$E43)^2+($C$11-BC$9)^2))^2))/2)*menu!$D$14</f>
        <v>0.46729715536260563</v>
      </c>
      <c r="BD43">
        <f>((1+40/SQRT(40^2+(SQRT(($B$11-$E43)^2+($C$11-BD$9)^2))^2))/2)*menu!$D$14</f>
        <v>0.46539535392599135</v>
      </c>
    </row>
    <row r="44" spans="5:56" ht="35" customHeight="1" x14ac:dyDescent="0.45">
      <c r="E44">
        <v>34</v>
      </c>
      <c r="F44">
        <f>((1+40/SQRT(40^2+(SQRT(($B$11-$E44)^2+($C$11-F$9)^2))^2))/2)*menu!$D$14</f>
        <v>0.5843474162292086</v>
      </c>
      <c r="G44">
        <f>((1+40/SQRT(40^2+(SQRT(($B$11-$E44)^2+($C$11-G$9)^2))^2))/2)*menu!$D$14</f>
        <v>0.58268570845892731</v>
      </c>
      <c r="H44">
        <f>((1+40/SQRT(40^2+(SQRT(($B$11-$E44)^2+($C$11-H$9)^2))^2))/2)*menu!$D$14</f>
        <v>0.58089875327071339</v>
      </c>
      <c r="I44">
        <f>((1+40/SQRT(40^2+(SQRT(($B$11-$E44)^2+($C$11-I$9)^2))^2))/2)*menu!$D$14</f>
        <v>0.57899433298516623</v>
      </c>
      <c r="J44">
        <f>((1+40/SQRT(40^2+(SQRT(($B$11-$E44)^2+($C$11-J$9)^2))^2))/2)*menu!$D$14</f>
        <v>0.57698044567843754</v>
      </c>
      <c r="K44">
        <f>((1+40/SQRT(40^2+(SQRT(($B$11-$E44)^2+($C$11-K$9)^2))^2))/2)*menu!$D$14</f>
        <v>0.57486522501082571</v>
      </c>
      <c r="L44">
        <f>((1+40/SQRT(40^2+(SQRT(($B$11-$E44)^2+($C$11-L$9)^2))^2))/2)*menu!$D$14</f>
        <v>0.57265686423952988</v>
      </c>
      <c r="M44">
        <f>((1+40/SQRT(40^2+(SQRT(($B$11-$E44)^2+($C$11-M$9)^2))^2))/2)*menu!$D$14</f>
        <v>0.57036354543559964</v>
      </c>
      <c r="N44">
        <f>((1+40/SQRT(40^2+(SQRT(($B$11-$E44)^2+($C$11-N$9)^2))^2))/2)*menu!$D$14</f>
        <v>0.567993374690132</v>
      </c>
      <c r="O44">
        <f>((1+40/SQRT(40^2+(SQRT(($B$11-$E44)^2+($C$11-O$9)^2))^2))/2)*menu!$D$14</f>
        <v>0.56555432386354554</v>
      </c>
      <c r="P44">
        <f>((1+40/SQRT(40^2+(SQRT(($B$11-$E44)^2+($C$11-P$9)^2))^2))/2)*menu!$D$14</f>
        <v>0.56305417921284862</v>
      </c>
      <c r="Q44">
        <f>((1+40/SQRT(40^2+(SQRT(($B$11-$E44)^2+($C$11-Q$9)^2))^2))/2)*menu!$D$14</f>
        <v>0.56050049703180449</v>
      </c>
      <c r="R44">
        <f>((1+40/SQRT(40^2+(SQRT(($B$11-$E44)^2+($C$11-R$9)^2))^2))/2)*menu!$D$14</f>
        <v>0.55790056626250728</v>
      </c>
      <c r="S44">
        <f>((1+40/SQRT(40^2+(SQRT(($B$11-$E44)^2+($C$11-S$9)^2))^2))/2)*menu!$D$14</f>
        <v>0.5552613778869101</v>
      </c>
      <c r="T44">
        <f>((1+40/SQRT(40^2+(SQRT(($B$11-$E44)^2+($C$11-T$9)^2))^2))/2)*menu!$D$14</f>
        <v>0.55258960078446862</v>
      </c>
      <c r="U44">
        <f>((1+40/SQRT(40^2+(SQRT(($B$11-$E44)^2+($C$11-U$9)^2))^2))/2)*menu!$D$14</f>
        <v>0.54989156364703484</v>
      </c>
      <c r="V44">
        <f>((1+40/SQRT(40^2+(SQRT(($B$11-$E44)^2+($C$11-V$9)^2))^2))/2)*menu!$D$14</f>
        <v>0.54717324247307642</v>
      </c>
      <c r="W44">
        <f>((1+40/SQRT(40^2+(SQRT(($B$11-$E44)^2+($C$11-W$9)^2))^2))/2)*menu!$D$14</f>
        <v>0.54444025311801314</v>
      </c>
      <c r="X44">
        <f>((1+40/SQRT(40^2+(SQRT(($B$11-$E44)^2+($C$11-X$9)^2))^2))/2)*menu!$D$14</f>
        <v>0.54169784835322821</v>
      </c>
      <c r="Y44">
        <f>((1+40/SQRT(40^2+(SQRT(($B$11-$E44)^2+($C$11-Y$9)^2))^2))/2)*menu!$D$14</f>
        <v>0.53895091888005808</v>
      </c>
      <c r="Z44">
        <f>((1+40/SQRT(40^2+(SQRT(($B$11-$E44)^2+($C$11-Z$9)^2))^2))/2)*menu!$D$14</f>
        <v>0.53620399775368688</v>
      </c>
      <c r="AA44">
        <f>((1+40/SQRT(40^2+(SQRT(($B$11-$E44)^2+($C$11-AA$9)^2))^2))/2)*menu!$D$14</f>
        <v>0.53346126769228874</v>
      </c>
      <c r="AB44">
        <f>((1+40/SQRT(40^2+(SQRT(($B$11-$E44)^2+($C$11-AB$9)^2))^2))/2)*menu!$D$14</f>
        <v>0.5307265707761184</v>
      </c>
      <c r="AC44">
        <f>((1+40/SQRT(40^2+(SQRT(($B$11-$E44)^2+($C$11-AC$9)^2))^2))/2)*menu!$D$14</f>
        <v>0.528003420076952</v>
      </c>
      <c r="AD44">
        <f>((1+40/SQRT(40^2+(SQRT(($B$11-$E44)^2+($C$11-AD$9)^2))^2))/2)*menu!$D$14</f>
        <v>0.52529501279806734</v>
      </c>
      <c r="AE44">
        <f>((1+40/SQRT(40^2+(SQRT(($B$11-$E44)^2+($C$11-AE$9)^2))^2))/2)*menu!$D$14</f>
        <v>0.52260424454689969</v>
      </c>
      <c r="AF44">
        <f>((1+40/SQRT(40^2+(SQRT(($B$11-$E44)^2+($C$11-AF$9)^2))^2))/2)*menu!$D$14</f>
        <v>0.51993372440503172</v>
      </c>
      <c r="AG44">
        <f>((1+40/SQRT(40^2+(SQRT(($B$11-$E44)^2+($C$11-AG$9)^2))^2))/2)*menu!$D$14</f>
        <v>0.51728579050204437</v>
      </c>
      <c r="AH44">
        <f>((1+40/SQRT(40^2+(SQRT(($B$11-$E44)^2+($C$11-AH$9)^2))^2))/2)*menu!$D$14</f>
        <v>0.51466252583997973</v>
      </c>
      <c r="AI44">
        <f>((1+40/SQRT(40^2+(SQRT(($B$11-$E44)^2+($C$11-AI$9)^2))^2))/2)*menu!$D$14</f>
        <v>0.51206577415308097</v>
      </c>
      <c r="AJ44">
        <f>((1+40/SQRT(40^2+(SQRT(($B$11-$E44)^2+($C$11-AJ$9)^2))^2))/2)*menu!$D$14</f>
        <v>0.50949715562259823</v>
      </c>
      <c r="AK44">
        <f>((1+40/SQRT(40^2+(SQRT(($B$11-$E44)^2+($C$11-AK$9)^2))^2))/2)*menu!$D$14</f>
        <v>0.5069580822985017</v>
      </c>
      <c r="AL44">
        <f>((1+40/SQRT(40^2+(SQRT(($B$11-$E44)^2+($C$11-AL$9)^2))^2))/2)*menu!$D$14</f>
        <v>0.50444977310879557</v>
      </c>
      <c r="AM44">
        <f>((1+40/SQRT(40^2+(SQRT(($B$11-$E44)^2+($C$11-AM$9)^2))^2))/2)*menu!$D$14</f>
        <v>0.50197326836278222</v>
      </c>
      <c r="AN44">
        <f>((1+40/SQRT(40^2+(SQRT(($B$11-$E44)^2+($C$11-AN$9)^2))^2))/2)*menu!$D$14</f>
        <v>0.49952944367714541</v>
      </c>
      <c r="AO44">
        <f>((1+40/SQRT(40^2+(SQRT(($B$11-$E44)^2+($C$11-AO$9)^2))^2))/2)*menu!$D$14</f>
        <v>0.49711902327327906</v>
      </c>
      <c r="AP44">
        <f>((1+40/SQRT(40^2+(SQRT(($B$11-$E44)^2+($C$11-AP$9)^2))^2))/2)*menu!$D$14</f>
        <v>0.49474259261105796</v>
      </c>
      <c r="AQ44">
        <f>((1+40/SQRT(40^2+(SQRT(($B$11-$E44)^2+($C$11-AQ$9)^2))^2))/2)*menu!$D$14</f>
        <v>0.49240061033845972</v>
      </c>
      <c r="AR44">
        <f>((1+40/SQRT(40^2+(SQRT(($B$11-$E44)^2+($C$11-AR$9)^2))^2))/2)*menu!$D$14</f>
        <v>0.49009341954834584</v>
      </c>
      <c r="AS44">
        <f>((1+40/SQRT(40^2+(SQRT(($B$11-$E44)^2+($C$11-AS$9)^2))^2))/2)*menu!$D$14</f>
        <v>0.48782125834351731</v>
      </c>
      <c r="AT44">
        <f>((1+40/SQRT(40^2+(SQRT(($B$11-$E44)^2+($C$11-AT$9)^2))^2))/2)*menu!$D$14</f>
        <v>0.48558426971913565</v>
      </c>
      <c r="AU44">
        <f>((1+40/SQRT(40^2+(SQRT(($B$11-$E44)^2+($C$11-AU$9)^2))^2))/2)*menu!$D$14</f>
        <v>0.48338251077794919</v>
      </c>
      <c r="AV44">
        <f>((1+40/SQRT(40^2+(SQRT(($B$11-$E44)^2+($C$11-AV$9)^2))^2))/2)*menu!$D$14</f>
        <v>0.48121596129871802</v>
      </c>
      <c r="AW44">
        <f>((1+40/SQRT(40^2+(SQRT(($B$11-$E44)^2+($C$11-AW$9)^2))^2))/2)*menu!$D$14</f>
        <v>0.47908453168197007</v>
      </c>
      <c r="AX44">
        <f>((1+40/SQRT(40^2+(SQRT(($B$11-$E44)^2+($C$11-AX$9)^2))^2))/2)*menu!$D$14</f>
        <v>0.47698807029994095</v>
      </c>
      <c r="AY44">
        <f>((1+40/SQRT(40^2+(SQRT(($B$11-$E44)^2+($C$11-AY$9)^2))^2))/2)*menu!$D$14</f>
        <v>0.47492637027939644</v>
      </c>
      <c r="AZ44">
        <f>((1+40/SQRT(40^2+(SQRT(($B$11-$E44)^2+($C$11-AZ$9)^2))^2))/2)*menu!$D$14</f>
        <v>0.47289917574716839</v>
      </c>
      <c r="BA44">
        <f>((1+40/SQRT(40^2+(SQRT(($B$11-$E44)^2+($C$11-BA$9)^2))^2))/2)*menu!$D$14</f>
        <v>0.47090618756876551</v>
      </c>
      <c r="BB44">
        <f>((1+40/SQRT(40^2+(SQRT(($B$11-$E44)^2+($C$11-BB$9)^2))^2))/2)*menu!$D$14</f>
        <v>0.46894706861047153</v>
      </c>
      <c r="BC44">
        <f>((1+40/SQRT(40^2+(SQRT(($B$11-$E44)^2+($C$11-BC$9)^2))^2))/2)*menu!$D$14</f>
        <v>0.46702144855500405</v>
      </c>
      <c r="BD44">
        <f>((1+40/SQRT(40^2+(SQRT(($B$11-$E44)^2+($C$11-BD$9)^2))^2))/2)*menu!$D$14</f>
        <v>0.46512892830016278</v>
      </c>
    </row>
    <row r="45" spans="5:56" ht="35" customHeight="1" x14ac:dyDescent="0.45">
      <c r="E45">
        <v>35</v>
      </c>
      <c r="F45">
        <f>((1+40/SQRT(40^2+(SQRT(($B$11-$E45)^2+($C$11-F$9)^2))^2))/2)*menu!$D$14</f>
        <v>0.58284271247461894</v>
      </c>
      <c r="G45">
        <f>((1+40/SQRT(40^2+(SQRT(($B$11-$E45)^2+($C$11-G$9)^2))^2))/2)*menu!$D$14</f>
        <v>0.5812070944758071</v>
      </c>
      <c r="H45">
        <f>((1+40/SQRT(40^2+(SQRT(($B$11-$E45)^2+($C$11-H$9)^2))^2))/2)*menu!$D$14</f>
        <v>0.57944785969957335</v>
      </c>
      <c r="I45">
        <f>((1+40/SQRT(40^2+(SQRT(($B$11-$E45)^2+($C$11-I$9)^2))^2))/2)*menu!$D$14</f>
        <v>0.577572601235535</v>
      </c>
      <c r="J45">
        <f>((1+40/SQRT(40^2+(SQRT(($B$11-$E45)^2+($C$11-J$9)^2))^2))/2)*menu!$D$14</f>
        <v>0.57558912730477518</v>
      </c>
      <c r="K45">
        <f>((1+40/SQRT(40^2+(SQRT(($B$11-$E45)^2+($C$11-K$9)^2))^2))/2)*menu!$D$14</f>
        <v>0.57350538350313107</v>
      </c>
      <c r="L45">
        <f>((1+40/SQRT(40^2+(SQRT(($B$11-$E45)^2+($C$11-L$9)^2))^2))/2)*menu!$D$14</f>
        <v>0.57132937898768066</v>
      </c>
      <c r="M45">
        <f>((1+40/SQRT(40^2+(SQRT(($B$11-$E45)^2+($C$11-M$9)^2))^2))/2)*menu!$D$14</f>
        <v>0.56906911759852497</v>
      </c>
      <c r="N45">
        <f>((1+40/SQRT(40^2+(SQRT(($B$11-$E45)^2+($C$11-N$9)^2))^2))/2)*menu!$D$14</f>
        <v>0.56673253468463214</v>
      </c>
      <c r="O45">
        <f>((1+40/SQRT(40^2+(SQRT(($B$11-$E45)^2+($C$11-O$9)^2))^2))/2)*menu!$D$14</f>
        <v>0.56432744018203584</v>
      </c>
      <c r="P45">
        <f>((1+40/SQRT(40^2+(SQRT(($B$11-$E45)^2+($C$11-P$9)^2))^2))/2)*menu!$D$14</f>
        <v>0.56186146828319083</v>
      </c>
      <c r="Q45">
        <f>((1+40/SQRT(40^2+(SQRT(($B$11-$E45)^2+($C$11-Q$9)^2))^2))/2)*menu!$D$14</f>
        <v>0.559342033844206</v>
      </c>
      <c r="R45">
        <f>((1+40/SQRT(40^2+(SQRT(($B$11-$E45)^2+($C$11-R$9)^2))^2))/2)*menu!$D$14</f>
        <v>0.55677629550654772</v>
      </c>
      <c r="S45">
        <f>((1+40/SQRT(40^2+(SQRT(($B$11-$E45)^2+($C$11-S$9)^2))^2))/2)*menu!$D$14</f>
        <v>0.55417112536447644</v>
      </c>
      <c r="T45">
        <f>((1+40/SQRT(40^2+(SQRT(($B$11-$E45)^2+($C$11-T$9)^2))^2))/2)*menu!$D$14</f>
        <v>0.55153308489019104</v>
      </c>
      <c r="U45">
        <f>((1+40/SQRT(40^2+(SQRT(($B$11-$E45)^2+($C$11-U$9)^2))^2))/2)*menu!$D$14</f>
        <v>0.54886840673530202</v>
      </c>
      <c r="V45">
        <f>((1+40/SQRT(40^2+(SQRT(($B$11-$E45)^2+($C$11-V$9)^2))^2))/2)*menu!$D$14</f>
        <v>0.54618298195866544</v>
      </c>
      <c r="W45">
        <f>((1+40/SQRT(40^2+(SQRT(($B$11-$E45)^2+($C$11-W$9)^2))^2))/2)*menu!$D$14</f>
        <v>0.54348235218479912</v>
      </c>
      <c r="X45">
        <f>((1+40/SQRT(40^2+(SQRT(($B$11-$E45)^2+($C$11-X$9)^2))^2))/2)*menu!$D$14</f>
        <v>0.54077170617153836</v>
      </c>
      <c r="Y45">
        <f>((1+40/SQRT(40^2+(SQRT(($B$11-$E45)^2+($C$11-Y$9)^2))^2))/2)*menu!$D$14</f>
        <v>0.53805588025744622</v>
      </c>
      <c r="Z45">
        <f>((1+40/SQRT(40^2+(SQRT(($B$11-$E45)^2+($C$11-Z$9)^2))^2))/2)*menu!$D$14</f>
        <v>0.53533936216582079</v>
      </c>
      <c r="AA45">
        <f>((1+40/SQRT(40^2+(SQRT(($B$11-$E45)^2+($C$11-AA$9)^2))^2))/2)*menu!$D$14</f>
        <v>0.53262629766004832</v>
      </c>
      <c r="AB45">
        <f>((1+40/SQRT(40^2+(SQRT(($B$11-$E45)^2+($C$11-AB$9)^2))^2))/2)*menu!$D$14</f>
        <v>0.5299204995718042</v>
      </c>
      <c r="AC45">
        <f>((1+40/SQRT(40^2+(SQRT(($B$11-$E45)^2+($C$11-AC$9)^2))^2))/2)*menu!$D$14</f>
        <v>0.52722545875673099</v>
      </c>
      <c r="AD45">
        <f>((1+40/SQRT(40^2+(SQRT(($B$11-$E45)^2+($C$11-AD$9)^2))^2))/2)*menu!$D$14</f>
        <v>0.52454435656953591</v>
      </c>
      <c r="AE45">
        <f>((1+40/SQRT(40^2+(SQRT(($B$11-$E45)^2+($C$11-AE$9)^2))^2))/2)*menu!$D$14</f>
        <v>0.52188007849009166</v>
      </c>
      <c r="AF45">
        <f>((1+40/SQRT(40^2+(SQRT(($B$11-$E45)^2+($C$11-AF$9)^2))^2))/2)*menu!$D$14</f>
        <v>0.51923522857256088</v>
      </c>
      <c r="AG45">
        <f>((1+40/SQRT(40^2+(SQRT(($B$11-$E45)^2+($C$11-AG$9)^2))^2))/2)*menu!$D$14</f>
        <v>0.51661214442955294</v>
      </c>
      <c r="AH45">
        <f>((1+40/SQRT(40^2+(SQRT(($B$11-$E45)^2+($C$11-AH$9)^2))^2))/2)*menu!$D$14</f>
        <v>0.51401291250192649</v>
      </c>
      <c r="AI45">
        <f>((1+40/SQRT(40^2+(SQRT(($B$11-$E45)^2+($C$11-AI$9)^2))^2))/2)*menu!$D$14</f>
        <v>0.51143938340136919</v>
      </c>
      <c r="AJ45">
        <f>((1+40/SQRT(40^2+(SQRT(($B$11-$E45)^2+($C$11-AJ$9)^2))^2))/2)*menu!$D$14</f>
        <v>0.5088931871468374</v>
      </c>
      <c r="AK45">
        <f>((1+40/SQRT(40^2+(SQRT(($B$11-$E45)^2+($C$11-AK$9)^2))^2))/2)*menu!$D$14</f>
        <v>0.5063757481470329</v>
      </c>
      <c r="AL45">
        <f>((1+40/SQRT(40^2+(SQRT(($B$11-$E45)^2+($C$11-AL$9)^2))^2))/2)*menu!$D$14</f>
        <v>0.50388829980917549</v>
      </c>
      <c r="AM45">
        <f>((1+40/SQRT(40^2+(SQRT(($B$11-$E45)^2+($C$11-AM$9)^2))^2))/2)*menu!$D$14</f>
        <v>0.50143189867937754</v>
      </c>
      <c r="AN45">
        <f>((1+40/SQRT(40^2+(SQRT(($B$11-$E45)^2+($C$11-AN$9)^2))^2))/2)*menu!$D$14</f>
        <v>0.49900743804199782</v>
      </c>
      <c r="AO45">
        <f>((1+40/SQRT(40^2+(SQRT(($B$11-$E45)^2+($C$11-AO$9)^2))^2))/2)*menu!$D$14</f>
        <v>0.49661566092456966</v>
      </c>
      <c r="AP45">
        <f>((1+40/SQRT(40^2+(SQRT(($B$11-$E45)^2+($C$11-AP$9)^2))^2))/2)*menu!$D$14</f>
        <v>0.49425717247145279</v>
      </c>
      <c r="AQ45">
        <f>((1+40/SQRT(40^2+(SQRT(($B$11-$E45)^2+($C$11-AQ$9)^2))^2))/2)*menu!$D$14</f>
        <v>0.49193245166343008</v>
      </c>
      <c r="AR45">
        <f>((1+40/SQRT(40^2+(SQRT(($B$11-$E45)^2+($C$11-AR$9)^2))^2))/2)*menu!$D$14</f>
        <v>0.48964186237230412</v>
      </c>
      <c r="AS45">
        <f>((1+40/SQRT(40^2+(SQRT(($B$11-$E45)^2+($C$11-AS$9)^2))^2))/2)*menu!$D$14</f>
        <v>0.48738566374935316</v>
      </c>
      <c r="AT45">
        <f>((1+40/SQRT(40^2+(SQRT(($B$11-$E45)^2+($C$11-AT$9)^2))^2))/2)*menu!$D$14</f>
        <v>0.48516401995451031</v>
      </c>
      <c r="AU45">
        <f>((1+40/SQRT(40^2+(SQRT(($B$11-$E45)^2+($C$11-AU$9)^2))^2))/2)*menu!$D$14</f>
        <v>0.48297700923955839</v>
      </c>
      <c r="AV45">
        <f>((1+40/SQRT(40^2+(SQRT(($B$11-$E45)^2+($C$11-AV$9)^2))^2))/2)*menu!$D$14</f>
        <v>0.48082463240367362</v>
      </c>
      <c r="AW45">
        <f>((1+40/SQRT(40^2+(SQRT(($B$11-$E45)^2+($C$11-AW$9)^2))^2))/2)*menu!$D$14</f>
        <v>0.47870682064350811</v>
      </c>
      <c r="AX45">
        <f>((1+40/SQRT(40^2+(SQRT(($B$11-$E45)^2+($C$11-AX$9)^2))^2))/2)*menu!$D$14</f>
        <v>0.47662344282283908</v>
      </c>
      <c r="AY45">
        <f>((1+40/SQRT(40^2+(SQRT(($B$11-$E45)^2+($C$11-AY$9)^2))^2))/2)*menu!$D$14</f>
        <v>0.47457431218879392</v>
      </c>
      <c r="AZ45">
        <f>((1+40/SQRT(40^2+(SQRT(($B$11-$E45)^2+($C$11-AZ$9)^2))^2))/2)*menu!$D$14</f>
        <v>0.47255919256291523</v>
      </c>
      <c r="BA45">
        <f>((1+40/SQRT(40^2+(SQRT(($B$11-$E45)^2+($C$11-BA$9)^2))^2))/2)*menu!$D$14</f>
        <v>0.47057780403599814</v>
      </c>
      <c r="BB45">
        <f>((1+40/SQRT(40^2+(SQRT(($B$11-$E45)^2+($C$11-BB$9)^2))^2))/2)*menu!$D$14</f>
        <v>0.46862982819580279</v>
      </c>
      <c r="BC45">
        <f>((1+40/SQRT(40^2+(SQRT(($B$11-$E45)^2+($C$11-BC$9)^2))^2))/2)*menu!$D$14</f>
        <v>0.46671491291653139</v>
      </c>
      <c r="BD45">
        <f>((1+40/SQRT(40^2+(SQRT(($B$11-$E45)^2+($C$11-BD$9)^2))^2))/2)*menu!$D$14</f>
        <v>0.46483267673842676</v>
      </c>
    </row>
    <row r="46" spans="5:56" ht="35" customHeight="1" x14ac:dyDescent="0.45">
      <c r="E46">
        <v>36</v>
      </c>
      <c r="F46">
        <f>((1+40/SQRT(40^2+(SQRT(($B$11-$E46)^2+($C$11-F$9)^2))^2))/2)*menu!$D$14</f>
        <v>0.5812070944758071</v>
      </c>
      <c r="G46">
        <f>((1+40/SQRT(40^2+(SQRT(($B$11-$E46)^2+($C$11-G$9)^2))^2))/2)*menu!$D$14</f>
        <v>0.5795995274771979</v>
      </c>
      <c r="H46">
        <f>((1+40/SQRT(40^2+(SQRT(($B$11-$E46)^2+($C$11-H$9)^2))^2))/2)*menu!$D$14</f>
        <v>0.57787010678849349</v>
      </c>
      <c r="I46">
        <f>((1+40/SQRT(40^2+(SQRT(($B$11-$E46)^2+($C$11-I$9)^2))^2))/2)*menu!$D$14</f>
        <v>0.57602622373694168</v>
      </c>
      <c r="J46">
        <f>((1+40/SQRT(40^2+(SQRT(($B$11-$E46)^2+($C$11-J$9)^2))^2))/2)*menu!$D$14</f>
        <v>0.57407548393101271</v>
      </c>
      <c r="K46">
        <f>((1+40/SQRT(40^2+(SQRT(($B$11-$E46)^2+($C$11-K$9)^2))^2))/2)*menu!$D$14</f>
        <v>0.57202563206716672</v>
      </c>
      <c r="L46">
        <f>((1+40/SQRT(40^2+(SQRT(($B$11-$E46)^2+($C$11-L$9)^2))^2))/2)*menu!$D$14</f>
        <v>0.56988448042993278</v>
      </c>
      <c r="M46">
        <f>((1+40/SQRT(40^2+(SQRT(($B$11-$E46)^2+($C$11-M$9)^2))^2))/2)*menu!$D$14</f>
        <v>0.56765984204728226</v>
      </c>
      <c r="N46">
        <f>((1+40/SQRT(40^2+(SQRT(($B$11-$E46)^2+($C$11-N$9)^2))^2))/2)*menu!$D$14</f>
        <v>0.56535946925210789</v>
      </c>
      <c r="O46">
        <f>((1+40/SQRT(40^2+(SQRT(($B$11-$E46)^2+($C$11-O$9)^2))^2))/2)*menu!$D$14</f>
        <v>0.56299099819135068</v>
      </c>
      <c r="P46">
        <f>((1+40/SQRT(40^2+(SQRT(($B$11-$E46)^2+($C$11-P$9)^2))^2))/2)*menu!$D$14</f>
        <v>0.56056189962476843</v>
      </c>
      <c r="Q46">
        <f>((1+40/SQRT(40^2+(SQRT(($B$11-$E46)^2+($C$11-Q$9)^2))^2))/2)*menu!$D$14</f>
        <v>0.55807943617160405</v>
      </c>
      <c r="R46">
        <f>((1+40/SQRT(40^2+(SQRT(($B$11-$E46)^2+($C$11-R$9)^2))^2))/2)*menu!$D$14</f>
        <v>0.55555062599997596</v>
      </c>
      <c r="S46">
        <f>((1+40/SQRT(40^2+(SQRT(($B$11-$E46)^2+($C$11-S$9)^2))^2))/2)*menu!$D$14</f>
        <v>0.55298221281347038</v>
      </c>
      <c r="T46">
        <f>((1+40/SQRT(40^2+(SQRT(($B$11-$E46)^2+($C$11-T$9)^2))^2))/2)*menu!$D$14</f>
        <v>0.55038064187350644</v>
      </c>
      <c r="U46">
        <f>((1+40/SQRT(40^2+(SQRT(($B$11-$E46)^2+($C$11-U$9)^2))^2))/2)*menu!$D$14</f>
        <v>0.54775204170460012</v>
      </c>
      <c r="V46">
        <f>((1+40/SQRT(40^2+(SQRT(($B$11-$E46)^2+($C$11-V$9)^2))^2))/2)*menu!$D$14</f>
        <v>0.54510221106169998</v>
      </c>
      <c r="W46">
        <f>((1+40/SQRT(40^2+(SQRT(($B$11-$E46)^2+($C$11-W$9)^2))^2))/2)*menu!$D$14</f>
        <v>0.54243661069253057</v>
      </c>
      <c r="X46">
        <f>((1+40/SQRT(40^2+(SQRT(($B$11-$E46)^2+($C$11-X$9)^2))^2))/2)*menu!$D$14</f>
        <v>0.53976035940104805</v>
      </c>
      <c r="Y46">
        <f>((1+40/SQRT(40^2+(SQRT(($B$11-$E46)^2+($C$11-Y$9)^2))^2))/2)*menu!$D$14</f>
        <v>0.53707823390807985</v>
      </c>
      <c r="Z46">
        <f>((1+40/SQRT(40^2+(SQRT(($B$11-$E46)^2+($C$11-Z$9)^2))^2))/2)*menu!$D$14</f>
        <v>0.53439467200922153</v>
      </c>
      <c r="AA46">
        <f>((1+40/SQRT(40^2+(SQRT(($B$11-$E46)^2+($C$11-AA$9)^2))^2))/2)*menu!$D$14</f>
        <v>0.53171377854539692</v>
      </c>
      <c r="AB46">
        <f>((1+40/SQRT(40^2+(SQRT(($B$11-$E46)^2+($C$11-AB$9)^2))^2))/2)*menu!$D$14</f>
        <v>0.52903933372554723</v>
      </c>
      <c r="AC46">
        <f>((1+40/SQRT(40^2+(SQRT(($B$11-$E46)^2+($C$11-AC$9)^2))^2))/2)*menu!$D$14</f>
        <v>0.52637480337136344</v>
      </c>
      <c r="AD46">
        <f>((1+40/SQRT(40^2+(SQRT(($B$11-$E46)^2+($C$11-AD$9)^2))^2))/2)*menu!$D$14</f>
        <v>0.5237233506886988</v>
      </c>
      <c r="AE46">
        <f>((1+40/SQRT(40^2+(SQRT(($B$11-$E46)^2+($C$11-AE$9)^2))^2))/2)*menu!$D$14</f>
        <v>0.52108784920752604</v>
      </c>
      <c r="AF46">
        <f>((1+40/SQRT(40^2+(SQRT(($B$11-$E46)^2+($C$11-AF$9)^2))^2))/2)*menu!$D$14</f>
        <v>0.51847089657051837</v>
      </c>
      <c r="AG46">
        <f>((1+40/SQRT(40^2+(SQRT(($B$11-$E46)^2+($C$11-AG$9)^2))^2))/2)*menu!$D$14</f>
        <v>0.51587482888834635</v>
      </c>
      <c r="AH46">
        <f>((1+40/SQRT(40^2+(SQRT(($B$11-$E46)^2+($C$11-AH$9)^2))^2))/2)*menu!$D$14</f>
        <v>0.5133017354166477</v>
      </c>
      <c r="AI46">
        <f>((1+40/SQRT(40^2+(SQRT(($B$11-$E46)^2+($C$11-AI$9)^2))^2))/2)*menu!$D$14</f>
        <v>0.51075347334465282</v>
      </c>
      <c r="AJ46">
        <f>((1+40/SQRT(40^2+(SQRT(($B$11-$E46)^2+($C$11-AJ$9)^2))^2))/2)*menu!$D$14</f>
        <v>0.50823168251814133</v>
      </c>
      <c r="AK46">
        <f>((1+40/SQRT(40^2+(SQRT(($B$11-$E46)^2+($C$11-AK$9)^2))^2))/2)*menu!$D$14</f>
        <v>0.50573779994945578</v>
      </c>
      <c r="AL46">
        <f>((1+40/SQRT(40^2+(SQRT(($B$11-$E46)^2+($C$11-AL$9)^2))^2))/2)*menu!$D$14</f>
        <v>0.50327307399454269</v>
      </c>
      <c r="AM46">
        <f>((1+40/SQRT(40^2+(SQRT(($B$11-$E46)^2+($C$11-AM$9)^2))^2))/2)*menu!$D$14</f>
        <v>0.50083857810137355</v>
      </c>
      <c r="AN46">
        <f>((1+40/SQRT(40^2+(SQRT(($B$11-$E46)^2+($C$11-AN$9)^2))^2))/2)*menu!$D$14</f>
        <v>0.49843522405566337</v>
      </c>
      <c r="AO46">
        <f>((1+40/SQRT(40^2+(SQRT(($B$11-$E46)^2+($C$11-AO$9)^2))^2))/2)*menu!$D$14</f>
        <v>0.49606377466865159</v>
      </c>
      <c r="AP46">
        <f>((1+40/SQRT(40^2+(SQRT(($B$11-$E46)^2+($C$11-AP$9)^2))^2))/2)*menu!$D$14</f>
        <v>0.49372485586800408</v>
      </c>
      <c r="AQ46">
        <f>((1+40/SQRT(40^2+(SQRT(($B$11-$E46)^2+($C$11-AQ$9)^2))^2))/2)*menu!$D$14</f>
        <v>0.49141896816680886</v>
      </c>
      <c r="AR46">
        <f>((1+40/SQRT(40^2+(SQRT(($B$11-$E46)^2+($C$11-AR$9)^2))^2))/2)*menu!$D$14</f>
        <v>0.48914649749738415</v>
      </c>
      <c r="AS46">
        <f>((1+40/SQRT(40^2+(SQRT(($B$11-$E46)^2+($C$11-AS$9)^2))^2))/2)*menu!$D$14</f>
        <v>0.48690772540639904</v>
      </c>
      <c r="AT46">
        <f>((1+40/SQRT(40^2+(SQRT(($B$11-$E46)^2+($C$11-AT$9)^2))^2))/2)*menu!$D$14</f>
        <v>0.48470283861584401</v>
      </c>
      <c r="AU46">
        <f>((1+40/SQRT(40^2+(SQRT(($B$11-$E46)^2+($C$11-AU$9)^2))^2))/2)*menu!$D$14</f>
        <v>0.4825319379608729</v>
      </c>
      <c r="AV46">
        <f>((1+40/SQRT(40^2+(SQRT(($B$11-$E46)^2+($C$11-AV$9)^2))^2))/2)*menu!$D$14</f>
        <v>0.48039504672067884</v>
      </c>
      <c r="AW46">
        <f>((1+40/SQRT(40^2+(SQRT(($B$11-$E46)^2+($C$11-AW$9)^2))^2))/2)*menu!$D$14</f>
        <v>0.47829211836253072</v>
      </c>
      <c r="AX46">
        <f>((1+40/SQRT(40^2+(SQRT(($B$11-$E46)^2+($C$11-AX$9)^2))^2))/2)*menu!$D$14</f>
        <v>0.47622304372206042</v>
      </c>
      <c r="AY46">
        <f>((1+40/SQRT(40^2+(SQRT(($B$11-$E46)^2+($C$11-AY$9)^2))^2))/2)*menu!$D$14</f>
        <v>0.47418765764500459</v>
      </c>
      <c r="AZ46">
        <f>((1+40/SQRT(40^2+(SQRT(($B$11-$E46)^2+($C$11-AZ$9)^2))^2))/2)*menu!$D$14</f>
        <v>0.47218574511699496</v>
      </c>
      <c r="BA46">
        <f>((1+40/SQRT(40^2+(SQRT(($B$11-$E46)^2+($C$11-BA$9)^2))^2))/2)*menu!$D$14</f>
        <v>0.47021704690879257</v>
      </c>
      <c r="BB46">
        <f>((1+40/SQRT(40^2+(SQRT(($B$11-$E46)^2+($C$11-BB$9)^2))^2))/2)*menu!$D$14</f>
        <v>0.46828126476466847</v>
      </c>
      <c r="BC46">
        <f>((1+40/SQRT(40^2+(SQRT(($B$11-$E46)^2+($C$11-BC$9)^2))^2))/2)*menu!$D$14</f>
        <v>0.46637806616154054</v>
      </c>
      <c r="BD46">
        <f>((1+40/SQRT(40^2+(SQRT(($B$11-$E46)^2+($C$11-BD$9)^2))^2))/2)*menu!$D$14</f>
        <v>0.46450708866607227</v>
      </c>
    </row>
    <row r="47" spans="5:56" ht="35" customHeight="1" x14ac:dyDescent="0.45">
      <c r="E47">
        <v>37</v>
      </c>
      <c r="F47">
        <f>((1+40/SQRT(40^2+(SQRT(($B$11-$E47)^2+($C$11-F$9)^2))^2))/2)*menu!$D$14</f>
        <v>0.57944785969957335</v>
      </c>
      <c r="G47">
        <f>((1+40/SQRT(40^2+(SQRT(($B$11-$E47)^2+($C$11-G$9)^2))^2))/2)*menu!$D$14</f>
        <v>0.57787010678849349</v>
      </c>
      <c r="H47">
        <f>((1+40/SQRT(40^2+(SQRT(($B$11-$E47)^2+($C$11-H$9)^2))^2))/2)*menu!$D$14</f>
        <v>0.576172385369497</v>
      </c>
      <c r="I47">
        <f>((1+40/SQRT(40^2+(SQRT(($B$11-$E47)^2+($C$11-I$9)^2))^2))/2)*menu!$D$14</f>
        <v>0.5743618742744887</v>
      </c>
      <c r="J47">
        <f>((1+40/SQRT(40^2+(SQRT(($B$11-$E47)^2+($C$11-J$9)^2))^2))/2)*menu!$D$14</f>
        <v>0.57244596551189986</v>
      </c>
      <c r="K47">
        <f>((1+40/SQRT(40^2+(SQRT(($B$11-$E47)^2+($C$11-K$9)^2))^2))/2)*menu!$D$14</f>
        <v>0.57043219176028992</v>
      </c>
      <c r="L47">
        <f>((1+40/SQRT(40^2+(SQRT(($B$11-$E47)^2+($C$11-L$9)^2))^2))/2)*menu!$D$14</f>
        <v>0.56832815729997466</v>
      </c>
      <c r="M47">
        <f>((1+40/SQRT(40^2+(SQRT(($B$11-$E47)^2+($C$11-M$9)^2))^2))/2)*menu!$D$14</f>
        <v>0.56614147331263343</v>
      </c>
      <c r="N47">
        <f>((1+40/SQRT(40^2+(SQRT(($B$11-$E47)^2+($C$11-N$9)^2))^2))/2)*menu!$D$14</f>
        <v>0.56387969828012541</v>
      </c>
      <c r="O47">
        <f>((1+40/SQRT(40^2+(SQRT(($B$11-$E47)^2+($C$11-O$9)^2))^2))/2)*menu!$D$14</f>
        <v>0.56155028401606377</v>
      </c>
      <c r="P47">
        <f>((1+40/SQRT(40^2+(SQRT(($B$11-$E47)^2+($C$11-P$9)^2))^2))/2)*menu!$D$14</f>
        <v>0.55916052767440794</v>
      </c>
      <c r="Q47">
        <f>((1+40/SQRT(40^2+(SQRT(($B$11-$E47)^2+($C$11-Q$9)^2))^2))/2)*menu!$D$14</f>
        <v>0.55671752990433487</v>
      </c>
      <c r="R47">
        <f>((1+40/SQRT(40^2+(SQRT(($B$11-$E47)^2+($C$11-R$9)^2))^2))/2)*menu!$D$14</f>
        <v>0.55422815916422141</v>
      </c>
      <c r="S47">
        <f>((1+40/SQRT(40^2+(SQRT(($B$11-$E47)^2+($C$11-S$9)^2))^2))/2)*menu!$D$14</f>
        <v>0.55169902207254307</v>
      </c>
      <c r="T47">
        <f>((1+40/SQRT(40^2+(SQRT(($B$11-$E47)^2+($C$11-T$9)^2))^2))/2)*menu!$D$14</f>
        <v>0.54913643956121994</v>
      </c>
      <c r="U47">
        <f>((1+40/SQRT(40^2+(SQRT(($B$11-$E47)^2+($C$11-U$9)^2))^2))/2)*menu!$D$14</f>
        <v>0.54654642850764956</v>
      </c>
      <c r="V47">
        <f>((1+40/SQRT(40^2+(SQRT(($B$11-$E47)^2+($C$11-V$9)^2))^2))/2)*menu!$D$14</f>
        <v>0.54393468845452242</v>
      </c>
      <c r="W47">
        <f>((1+40/SQRT(40^2+(SQRT(($B$11-$E47)^2+($C$11-W$9)^2))^2))/2)*menu!$D$14</f>
        <v>0.54130659297998585</v>
      </c>
      <c r="X47">
        <f>((1+40/SQRT(40^2+(SQRT(($B$11-$E47)^2+($C$11-X$9)^2))^2))/2)*menu!$D$14</f>
        <v>0.53866718525271906</v>
      </c>
      <c r="Y47">
        <f>((1+40/SQRT(40^2+(SQRT(($B$11-$E47)^2+($C$11-Y$9)^2))^2))/2)*menu!$D$14</f>
        <v>0.53602117729459797</v>
      </c>
      <c r="Z47">
        <f>((1+40/SQRT(40^2+(SQRT(($B$11-$E47)^2+($C$11-Z$9)^2))^2))/2)*menu!$D$14</f>
        <v>0.53337295247532412</v>
      </c>
      <c r="AA47">
        <f>((1+40/SQRT(40^2+(SQRT(($B$11-$E47)^2+($C$11-AA$9)^2))^2))/2)*menu!$D$14</f>
        <v>0.5307265707761184</v>
      </c>
      <c r="AB47">
        <f>((1+40/SQRT(40^2+(SQRT(($B$11-$E47)^2+($C$11-AB$9)^2))^2))/2)*menu!$D$14</f>
        <v>0.52808577638091159</v>
      </c>
      <c r="AC47">
        <f>((1+40/SQRT(40^2+(SQRT(($B$11-$E47)^2+($C$11-AC$9)^2))^2))/2)*menu!$D$14</f>
        <v>0.52545400718115798</v>
      </c>
      <c r="AD47">
        <f>((1+40/SQRT(40^2+(SQRT(($B$11-$E47)^2+($C$11-AD$9)^2))^2))/2)*menu!$D$14</f>
        <v>0.52283440581246221</v>
      </c>
      <c r="AE47">
        <f>((1+40/SQRT(40^2+(SQRT(($B$11-$E47)^2+($C$11-AE$9)^2))^2))/2)*menu!$D$14</f>
        <v>0.52022983187592231</v>
      </c>
      <c r="AF47">
        <f>((1+40/SQRT(40^2+(SQRT(($B$11-$E47)^2+($C$11-AF$9)^2))^2))/2)*menu!$D$14</f>
        <v>0.51764287503300355</v>
      </c>
      <c r="AG47">
        <f>((1+40/SQRT(40^2+(SQRT(($B$11-$E47)^2+($C$11-AG$9)^2))^2))/2)*menu!$D$14</f>
        <v>0.51507586869869559</v>
      </c>
      <c r="AH47">
        <f>((1+40/SQRT(40^2+(SQRT(($B$11-$E47)^2+($C$11-AH$9)^2))^2))/2)*menu!$D$14</f>
        <v>0.51253090409274438</v>
      </c>
      <c r="AI47">
        <f>((1+40/SQRT(40^2+(SQRT(($B$11-$E47)^2+($C$11-AI$9)^2))^2))/2)*menu!$D$14</f>
        <v>0.51000984444219277</v>
      </c>
      <c r="AJ47">
        <f>((1+40/SQRT(40^2+(SQRT(($B$11-$E47)^2+($C$11-AJ$9)^2))^2))/2)*menu!$D$14</f>
        <v>0.50751433915982236</v>
      </c>
      <c r="AK47">
        <f>((1+40/SQRT(40^2+(SQRT(($B$11-$E47)^2+($C$11-AK$9)^2))^2))/2)*menu!$D$14</f>
        <v>0.50504583785202262</v>
      </c>
      <c r="AL47">
        <f>((1+40/SQRT(40^2+(SQRT(($B$11-$E47)^2+($C$11-AL$9)^2))^2))/2)*menu!$D$14</f>
        <v>0.50260560403595222</v>
      </c>
      <c r="AM47">
        <f>((1+40/SQRT(40^2+(SQRT(($B$11-$E47)^2+($C$11-AM$9)^2))^2))/2)*menu!$D$14</f>
        <v>0.5001947284695224</v>
      </c>
      <c r="AN47">
        <f>((1+40/SQRT(40^2+(SQRT(($B$11-$E47)^2+($C$11-AN$9)^2))^2))/2)*menu!$D$14</f>
        <v>0.49781414201873608</v>
      </c>
      <c r="AO47">
        <f>((1+40/SQRT(40^2+(SQRT(($B$11-$E47)^2+($C$11-AO$9)^2))^2))/2)*menu!$D$14</f>
        <v>0.4954646280053594</v>
      </c>
      <c r="AP47">
        <f>((1+40/SQRT(40^2+(SQRT(($B$11-$E47)^2+($C$11-AP$9)^2))^2))/2)*menu!$D$14</f>
        <v>0.49314683399389508</v>
      </c>
      <c r="AQ47">
        <f>((1+40/SQRT(40^2+(SQRT(($B$11-$E47)^2+($C$11-AQ$9)^2))^2))/2)*menu!$D$14</f>
        <v>0.49086128299055681</v>
      </c>
      <c r="AR47">
        <f>((1+40/SQRT(40^2+(SQRT(($B$11-$E47)^2+($C$11-AR$9)^2))^2))/2)*menu!$D$14</f>
        <v>0.48860838403857937</v>
      </c>
      <c r="AS47">
        <f>((1+40/SQRT(40^2+(SQRT(($B$11-$E47)^2+($C$11-AS$9)^2))^2))/2)*menu!$D$14</f>
        <v>0.48638844220394539</v>
      </c>
      <c r="AT47">
        <f>((1+40/SQRT(40^2+(SQRT(($B$11-$E47)^2+($C$11-AT$9)^2))^2))/2)*menu!$D$14</f>
        <v>0.48420166795365499</v>
      </c>
      <c r="AU47">
        <f>((1+40/SQRT(40^2+(SQRT(($B$11-$E47)^2+($C$11-AU$9)^2))^2))/2)*menu!$D$14</f>
        <v>0.48204818593521193</v>
      </c>
      <c r="AV47">
        <f>((1+40/SQRT(40^2+(SQRT(($B$11-$E47)^2+($C$11-AV$9)^2))^2))/2)*menu!$D$14</f>
        <v>0.47992804317122012</v>
      </c>
      <c r="AW47">
        <f>((1+40/SQRT(40^2+(SQRT(($B$11-$E47)^2+($C$11-AW$9)^2))^2))/2)*menu!$D$14</f>
        <v>0.47784121668706175</v>
      </c>
      <c r="AX47">
        <f>((1+40/SQRT(40^2+(SQRT(($B$11-$E47)^2+($C$11-AX$9)^2))^2))/2)*menu!$D$14</f>
        <v>0.47578762059271429</v>
      </c>
      <c r="AY47">
        <f>((1+40/SQRT(40^2+(SQRT(($B$11-$E47)^2+($C$11-AY$9)^2))^2))/2)*menu!$D$14</f>
        <v>0.47376711264200844</v>
      </c>
      <c r="AZ47">
        <f>((1+40/SQRT(40^2+(SQRT(($B$11-$E47)^2+($C$11-AZ$9)^2))^2))/2)*menu!$D$14</f>
        <v>0.47177950029416049</v>
      </c>
      <c r="BA47">
        <f>((1+40/SQRT(40^2+(SQRT(($B$11-$E47)^2+($C$11-BA$9)^2))^2))/2)*menu!$D$14</f>
        <v>0.46982454630334797</v>
      </c>
      <c r="BB47">
        <f>((1+40/SQRT(40^2+(SQRT(($B$11-$E47)^2+($C$11-BB$9)^2))^2))/2)*menu!$D$14</f>
        <v>0.46790197386254317</v>
      </c>
      <c r="BC47">
        <f>((1+40/SQRT(40^2+(SQRT(($B$11-$E47)^2+($C$11-BC$9)^2))^2))/2)*menu!$D$14</f>
        <v>0.46601147132785792</v>
      </c>
      <c r="BD47">
        <f>((1+40/SQRT(40^2+(SQRT(($B$11-$E47)^2+($C$11-BD$9)^2))^2))/2)*menu!$D$14</f>
        <v>0.4641526965493748</v>
      </c>
    </row>
    <row r="48" spans="5:56" ht="35" customHeight="1" x14ac:dyDescent="0.45">
      <c r="E48">
        <v>38</v>
      </c>
      <c r="F48">
        <f>((1+40/SQRT(40^2+(SQRT(($B$11-$E48)^2+($C$11-F$9)^2))^2))/2)*menu!$D$14</f>
        <v>0.577572601235535</v>
      </c>
      <c r="G48">
        <f>((1+40/SQRT(40^2+(SQRT(($B$11-$E48)^2+($C$11-G$9)^2))^2))/2)*menu!$D$14</f>
        <v>0.57602622373694168</v>
      </c>
      <c r="H48">
        <f>((1+40/SQRT(40^2+(SQRT(($B$11-$E48)^2+($C$11-H$9)^2))^2))/2)*menu!$D$14</f>
        <v>0.5743618742744887</v>
      </c>
      <c r="I48">
        <f>((1+40/SQRT(40^2+(SQRT(($B$11-$E48)^2+($C$11-I$9)^2))^2))/2)*menu!$D$14</f>
        <v>0.57258651025455276</v>
      </c>
      <c r="J48">
        <f>((1+40/SQRT(40^2+(SQRT(($B$11-$E48)^2+($C$11-J$9)^2))^2))/2)*menu!$D$14</f>
        <v>0.57070730087696486</v>
      </c>
      <c r="K48">
        <f>((1+40/SQRT(40^2+(SQRT(($B$11-$E48)^2+($C$11-K$9)^2))^2))/2)*menu!$D$14</f>
        <v>0.56873155741343362</v>
      </c>
      <c r="L48">
        <f>((1+40/SQRT(40^2+(SQRT(($B$11-$E48)^2+($C$11-L$9)^2))^2))/2)*menu!$D$14</f>
        <v>0.56666666666666665</v>
      </c>
      <c r="M48">
        <f>((1+40/SQRT(40^2+(SQRT(($B$11-$E48)^2+($C$11-M$9)^2))^2))/2)*menu!$D$14</f>
        <v>0.56452002850644323</v>
      </c>
      <c r="N48">
        <f>((1+40/SQRT(40^2+(SQRT(($B$11-$E48)^2+($C$11-N$9)^2))^2))/2)*menu!$D$14</f>
        <v>0.5622989981927845</v>
      </c>
      <c r="O48">
        <f>((1+40/SQRT(40^2+(SQRT(($B$11-$E48)^2+($C$11-O$9)^2))^2))/2)*menu!$D$14</f>
        <v>0.5600108340104637</v>
      </c>
      <c r="P48">
        <f>((1+40/SQRT(40^2+(SQRT(($B$11-$E48)^2+($C$11-P$9)^2))^2))/2)*menu!$D$14</f>
        <v>0.55766265056033237</v>
      </c>
      <c r="Q48">
        <f>((1+40/SQRT(40^2+(SQRT(($B$11-$E48)^2+($C$11-Q$9)^2))^2))/2)*menu!$D$14</f>
        <v>0.5552613778869101</v>
      </c>
      <c r="R48">
        <f>((1+40/SQRT(40^2+(SQRT(($B$11-$E48)^2+($C$11-R$9)^2))^2))/2)*menu!$D$14</f>
        <v>0.55281372647256066</v>
      </c>
      <c r="S48">
        <f>((1+40/SQRT(40^2+(SQRT(($B$11-$E48)^2+($C$11-S$9)^2))^2))/2)*menu!$D$14</f>
        <v>0.55032615799909934</v>
      </c>
      <c r="T48">
        <f>((1+40/SQRT(40^2+(SQRT(($B$11-$E48)^2+($C$11-T$9)^2))^2))/2)*menu!$D$14</f>
        <v>0.5478048616693203</v>
      </c>
      <c r="U48">
        <f>((1+40/SQRT(40^2+(SQRT(($B$11-$E48)^2+($C$11-U$9)^2))^2))/2)*menu!$D$14</f>
        <v>0.54525573579398634</v>
      </c>
      <c r="V48">
        <f>((1+40/SQRT(40^2+(SQRT(($B$11-$E48)^2+($C$11-V$9)^2))^2))/2)*menu!$D$14</f>
        <v>0.54268437428370286</v>
      </c>
      <c r="W48">
        <f>((1+40/SQRT(40^2+(SQRT(($B$11-$E48)^2+($C$11-W$9)^2))^2))/2)*menu!$D$14</f>
        <v>0.54009605763842683</v>
      </c>
      <c r="X48">
        <f>((1+40/SQRT(40^2+(SQRT(($B$11-$E48)^2+($C$11-X$9)^2))^2))/2)*menu!$D$14</f>
        <v>0.53749574799830369</v>
      </c>
      <c r="Y48">
        <f>((1+40/SQRT(40^2+(SQRT(($B$11-$E48)^2+($C$11-Y$9)^2))^2))/2)*menu!$D$14</f>
        <v>0.53488808780588137</v>
      </c>
      <c r="Z48">
        <f>((1+40/SQRT(40^2+(SQRT(($B$11-$E48)^2+($C$11-Z$9)^2))^2))/2)*menu!$D$14</f>
        <v>0.53227740162918524</v>
      </c>
      <c r="AA48">
        <f>((1+40/SQRT(40^2+(SQRT(($B$11-$E48)^2+($C$11-AA$9)^2))^2))/2)*menu!$D$14</f>
        <v>0.52966770070528579</v>
      </c>
      <c r="AB48">
        <f>((1+40/SQRT(40^2+(SQRT(($B$11-$E48)^2+($C$11-AB$9)^2))^2))/2)*menu!$D$14</f>
        <v>0.52706268978257897</v>
      </c>
      <c r="AC48">
        <f>((1+40/SQRT(40^2+(SQRT(($B$11-$E48)^2+($C$11-AC$9)^2))^2))/2)*menu!$D$14</f>
        <v>0.52446577586491794</v>
      </c>
      <c r="AD48">
        <f>((1+40/SQRT(40^2+(SQRT(($B$11-$E48)^2+($C$11-AD$9)^2))^2))/2)*menu!$D$14</f>
        <v>0.52188007849009166</v>
      </c>
      <c r="AE48">
        <f>((1+40/SQRT(40^2+(SQRT(($B$11-$E48)^2+($C$11-AE$9)^2))^2))/2)*menu!$D$14</f>
        <v>0.51930844120728581</v>
      </c>
      <c r="AF48">
        <f>((1+40/SQRT(40^2+(SQRT(($B$11-$E48)^2+($C$11-AF$9)^2))^2))/2)*menu!$D$14</f>
        <v>0.51675344395170886</v>
      </c>
      <c r="AG48">
        <f>((1+40/SQRT(40^2+(SQRT(($B$11-$E48)^2+($C$11-AG$9)^2))^2))/2)*menu!$D$14</f>
        <v>0.51421741604835047</v>
      </c>
      <c r="AH48">
        <f>((1+40/SQRT(40^2+(SQRT(($B$11-$E48)^2+($C$11-AH$9)^2))^2))/2)*menu!$D$14</f>
        <v>0.51170244960998523</v>
      </c>
      <c r="AI48">
        <f>((1+40/SQRT(40^2+(SQRT(($B$11-$E48)^2+($C$11-AI$9)^2))^2))/2)*menu!$D$14</f>
        <v>0.50921041312632198</v>
      </c>
      <c r="AJ48">
        <f>((1+40/SQRT(40^2+(SQRT(($B$11-$E48)^2+($C$11-AJ$9)^2))^2))/2)*menu!$D$14</f>
        <v>0.50674296507115157</v>
      </c>
      <c r="AK48">
        <f>((1+40/SQRT(40^2+(SQRT(($B$11-$E48)^2+($C$11-AK$9)^2))^2))/2)*menu!$D$14</f>
        <v>0.50430156738209964</v>
      </c>
      <c r="AL48">
        <f>((1+40/SQRT(40^2+(SQRT(($B$11-$E48)^2+($C$11-AL$9)^2))^2))/2)*menu!$D$14</f>
        <v>0.50188749869296678</v>
      </c>
      <c r="AM48">
        <f>((1+40/SQRT(40^2+(SQRT(($B$11-$E48)^2+($C$11-AM$9)^2))^2))/2)*menu!$D$14</f>
        <v>0.49950186722152656</v>
      </c>
      <c r="AN48">
        <f>((1+40/SQRT(40^2+(SQRT(($B$11-$E48)^2+($C$11-AN$9)^2))^2))/2)*menu!$D$14</f>
        <v>0.49714562323605765</v>
      </c>
      <c r="AO48">
        <f>((1+40/SQRT(40^2+(SQRT(($B$11-$E48)^2+($C$11-AO$9)^2))^2))/2)*menu!$D$14</f>
        <v>0.49481957104187024</v>
      </c>
      <c r="AP48">
        <f>((1+40/SQRT(40^2+(SQRT(($B$11-$E48)^2+($C$11-AP$9)^2))^2))/2)*menu!$D$14</f>
        <v>0.49252438044475583</v>
      </c>
      <c r="AQ48">
        <f>((1+40/SQRT(40^2+(SQRT(($B$11-$E48)^2+($C$11-AQ$9)^2))^2))/2)*menu!$D$14</f>
        <v>0.49026059766179758</v>
      </c>
      <c r="AR48">
        <f>((1+40/SQRT(40^2+(SQRT(($B$11-$E48)^2+($C$11-AR$9)^2))^2))/2)*menu!$D$14</f>
        <v>0.48802865566148412</v>
      </c>
      <c r="AS48">
        <f>((1+40/SQRT(40^2+(SQRT(($B$11-$E48)^2+($C$11-AS$9)^2))^2))/2)*menu!$D$14</f>
        <v>0.48582888392475321</v>
      </c>
      <c r="AT48">
        <f>((1+40/SQRT(40^2+(SQRT(($B$11-$E48)^2+($C$11-AT$9)^2))^2))/2)*menu!$D$14</f>
        <v>0.48366151762664383</v>
      </c>
      <c r="AU48">
        <f>((1+40/SQRT(40^2+(SQRT(($B$11-$E48)^2+($C$11-AU$9)^2))^2))/2)*menu!$D$14</f>
        <v>0.48152670624481542</v>
      </c>
      <c r="AV48">
        <f>((1+40/SQRT(40^2+(SQRT(($B$11-$E48)^2+($C$11-AV$9)^2))^2))/2)*menu!$D$14</f>
        <v>0.47942452160650262</v>
      </c>
      <c r="AW48">
        <f>((1+40/SQRT(40^2+(SQRT(($B$11-$E48)^2+($C$11-AW$9)^2))^2))/2)*menu!$D$14</f>
        <v>0.47735496538964367</v>
      </c>
      <c r="AX48">
        <f>((1+40/SQRT(40^2+(SQRT(($B$11-$E48)^2+($C$11-AX$9)^2))^2))/2)*menu!$D$14</f>
        <v>0.47531797609713655</v>
      </c>
      <c r="AY48">
        <f>((1+40/SQRT(40^2+(SQRT(($B$11-$E48)^2+($C$11-AY$9)^2))^2))/2)*menu!$D$14</f>
        <v>0.4733134355255445</v>
      </c>
      <c r="AZ48">
        <f>((1+40/SQRT(40^2+(SQRT(($B$11-$E48)^2+($C$11-AZ$9)^2))^2))/2)*menu!$D$14</f>
        <v>0.4713411747512477</v>
      </c>
      <c r="BA48">
        <f>((1+40/SQRT(40^2+(SQRT(($B$11-$E48)^2+($C$11-BA$9)^2))^2))/2)*menu!$D$14</f>
        <v>0.46940097965810923</v>
      </c>
      <c r="BB48">
        <f>((1+40/SQRT(40^2+(SQRT(($B$11-$E48)^2+($C$11-BB$9)^2))^2))/2)*menu!$D$14</f>
        <v>0.46749259603130772</v>
      </c>
      <c r="BC48">
        <f>((1+40/SQRT(40^2+(SQRT(($B$11-$E48)^2+($C$11-BC$9)^2))^2))/2)*menu!$D$14</f>
        <v>0.46561573424216501</v>
      </c>
      <c r="BD48">
        <f>((1+40/SQRT(40^2+(SQRT(($B$11-$E48)^2+($C$11-BD$9)^2))^2))/2)*menu!$D$14</f>
        <v>0.46377007354864475</v>
      </c>
    </row>
    <row r="49" spans="5:56" ht="35" customHeight="1" x14ac:dyDescent="0.45">
      <c r="E49">
        <v>39</v>
      </c>
      <c r="F49">
        <f>((1+40/SQRT(40^2+(SQRT(($B$11-$E49)^2+($C$11-F$9)^2))^2))/2)*menu!$D$14</f>
        <v>0.57558912730477518</v>
      </c>
      <c r="G49">
        <f>((1+40/SQRT(40^2+(SQRT(($B$11-$E49)^2+($C$11-G$9)^2))^2))/2)*menu!$D$14</f>
        <v>0.57407548393101271</v>
      </c>
      <c r="H49">
        <f>((1+40/SQRT(40^2+(SQRT(($B$11-$E49)^2+($C$11-H$9)^2))^2))/2)*menu!$D$14</f>
        <v>0.57244596551189986</v>
      </c>
      <c r="I49">
        <f>((1+40/SQRT(40^2+(SQRT(($B$11-$E49)^2+($C$11-I$9)^2))^2))/2)*menu!$D$14</f>
        <v>0.57070730087696486</v>
      </c>
      <c r="J49">
        <f>((1+40/SQRT(40^2+(SQRT(($B$11-$E49)^2+($C$11-J$9)^2))^2))/2)*menu!$D$14</f>
        <v>0.56886642896893247</v>
      </c>
      <c r="K49">
        <f>((1+40/SQRT(40^2+(SQRT(($B$11-$E49)^2+($C$11-K$9)^2))^2))/2)*menu!$D$14</f>
        <v>0.56693043198007742</v>
      </c>
      <c r="L49">
        <f>((1+40/SQRT(40^2+(SQRT(($B$11-$E49)^2+($C$11-L$9)^2))^2))/2)*menu!$D$14</f>
        <v>0.56490647141300876</v>
      </c>
      <c r="M49">
        <f>((1+40/SQRT(40^2+(SQRT(($B$11-$E49)^2+($C$11-M$9)^2))^2))/2)*menu!$D$14</f>
        <v>0.56280172792704164</v>
      </c>
      <c r="N49">
        <f>((1+40/SQRT(40^2+(SQRT(($B$11-$E49)^2+($C$11-N$9)^2))^2))/2)*menu!$D$14</f>
        <v>0.56062334565784167</v>
      </c>
      <c r="O49">
        <f>((1+40/SQRT(40^2+(SQRT(($B$11-$E49)^2+($C$11-O$9)^2))^2))/2)*menu!$D$14</f>
        <v>0.5583783815239638</v>
      </c>
      <c r="P49">
        <f>((1+40/SQRT(40^2+(SQRT(($B$11-$E49)^2+($C$11-P$9)^2))^2))/2)*menu!$D$14</f>
        <v>0.55607375986579188</v>
      </c>
      <c r="Q49">
        <f>((1+40/SQRT(40^2+(SQRT(($B$11-$E49)^2+($C$11-Q$9)^2))^2))/2)*menu!$D$14</f>
        <v>0.55371623260549951</v>
      </c>
      <c r="R49">
        <f>((1+40/SQRT(40^2+(SQRT(($B$11-$E49)^2+($C$11-R$9)^2))^2))/2)*menu!$D$14</f>
        <v>0.55131234497501735</v>
      </c>
      <c r="S49">
        <f>((1+40/SQRT(40^2+(SQRT(($B$11-$E49)^2+($C$11-S$9)^2))^2))/2)*menu!$D$14</f>
        <v>0.54886840673530202</v>
      </c>
      <c r="T49">
        <f>((1+40/SQRT(40^2+(SQRT(($B$11-$E49)^2+($C$11-T$9)^2))^2))/2)*menu!$D$14</f>
        <v>0.54639046870595454</v>
      </c>
      <c r="U49">
        <f>((1+40/SQRT(40^2+(SQRT(($B$11-$E49)^2+($C$11-U$9)^2))^2))/2)*menu!$D$14</f>
        <v>0.543884304339877</v>
      </c>
      <c r="V49">
        <f>((1+40/SQRT(40^2+(SQRT(($B$11-$E49)^2+($C$11-V$9)^2))^2))/2)*menu!$D$14</f>
        <v>0.54135539601273885</v>
      </c>
      <c r="W49">
        <f>((1+40/SQRT(40^2+(SQRT(($B$11-$E49)^2+($C$11-W$9)^2))^2))/2)*menu!$D$14</f>
        <v>0.5388089256503974</v>
      </c>
      <c r="X49">
        <f>((1+40/SQRT(40^2+(SQRT(($B$11-$E49)^2+($C$11-X$9)^2))^2))/2)*menu!$D$14</f>
        <v>0.53624976928744739</v>
      </c>
      <c r="Y49">
        <f>((1+40/SQRT(40^2+(SQRT(($B$11-$E49)^2+($C$11-Y$9)^2))^2))/2)*menu!$D$14</f>
        <v>0.53368249513479438</v>
      </c>
      <c r="Z49">
        <f>((1+40/SQRT(40^2+(SQRT(($B$11-$E49)^2+($C$11-Z$9)^2))^2))/2)*menu!$D$14</f>
        <v>0.53111136473140363</v>
      </c>
      <c r="AA49">
        <f>((1+40/SQRT(40^2+(SQRT(($B$11-$E49)^2+($C$11-AA$9)^2))^2))/2)*menu!$D$14</f>
        <v>0.5285403367630046</v>
      </c>
      <c r="AB49">
        <f>((1+40/SQRT(40^2+(SQRT(($B$11-$E49)^2+($C$11-AB$9)^2))^2))/2)*menu!$D$14</f>
        <v>0.52597307314641284</v>
      </c>
      <c r="AC49">
        <f>((1+40/SQRT(40^2+(SQRT(($B$11-$E49)^2+($C$11-AC$9)^2))^2))/2)*menu!$D$14</f>
        <v>0.52341294700027652</v>
      </c>
      <c r="AD49">
        <f>((1+40/SQRT(40^2+(SQRT(($B$11-$E49)^2+($C$11-AD$9)^2))^2))/2)*menu!$D$14</f>
        <v>0.52086305214969308</v>
      </c>
      <c r="AE49">
        <f>((1+40/SQRT(40^2+(SQRT(($B$11-$E49)^2+($C$11-AE$9)^2))^2))/2)*menu!$D$14</f>
        <v>0.51832621384168887</v>
      </c>
      <c r="AF49">
        <f>((1+40/SQRT(40^2+(SQRT(($B$11-$E49)^2+($C$11-AF$9)^2))^2))/2)*menu!$D$14</f>
        <v>0.51580500037968191</v>
      </c>
      <c r="AG49">
        <f>((1+40/SQRT(40^2+(SQRT(($B$11-$E49)^2+($C$11-AG$9)^2))^2))/2)*menu!$D$14</f>
        <v>0.5133017354166477</v>
      </c>
      <c r="AH49">
        <f>((1+40/SQRT(40^2+(SQRT(($B$11-$E49)^2+($C$11-AH$9)^2))^2))/2)*menu!$D$14</f>
        <v>0.51081851067789186</v>
      </c>
      <c r="AI49">
        <f>((1+40/SQRT(40^2+(SQRT(($B$11-$E49)^2+($C$11-AI$9)^2))^2))/2)*menu!$D$14</f>
        <v>0.50835719891442044</v>
      </c>
      <c r="AJ49">
        <f>((1+40/SQRT(40^2+(SQRT(($B$11-$E49)^2+($C$11-AJ$9)^2))^2))/2)*menu!$D$14</f>
        <v>0.50591946691637402</v>
      </c>
      <c r="AK49">
        <f>((1+40/SQRT(40^2+(SQRT(($B$11-$E49)^2+($C$11-AK$9)^2))^2))/2)*menu!$D$14</f>
        <v>0.50350678844252728</v>
      </c>
      <c r="AL49">
        <f>((1+40/SQRT(40^2+(SQRT(($B$11-$E49)^2+($C$11-AL$9)^2))^2))/2)*menu!$D$14</f>
        <v>0.50112045694619722</v>
      </c>
      <c r="AM49">
        <f>((1+40/SQRT(40^2+(SQRT(($B$11-$E49)^2+($C$11-AM$9)^2))^2))/2)*menu!$D$14</f>
        <v>0.49876159799998127</v>
      </c>
      <c r="AN49">
        <f>((1+40/SQRT(40^2+(SQRT(($B$11-$E49)^2+($C$11-AN$9)^2))^2))/2)*menu!$D$14</f>
        <v>0.49643118134149528</v>
      </c>
      <c r="AO49">
        <f>((1+40/SQRT(40^2+(SQRT(($B$11-$E49)^2+($C$11-AO$9)^2))^2))/2)*menu!$D$14</f>
        <v>0.4941300324797771</v>
      </c>
      <c r="AP49">
        <f>((1+40/SQRT(40^2+(SQRT(($B$11-$E49)^2+($C$11-AP$9)^2))^2))/2)*menu!$D$14</f>
        <v>0.49185884381732375</v>
      </c>
      <c r="AQ49">
        <f>((1+40/SQRT(40^2+(SQRT(($B$11-$E49)^2+($C$11-AQ$9)^2))^2))/2)*menu!$D$14</f>
        <v>0.48961818525599088</v>
      </c>
      <c r="AR49">
        <f>((1+40/SQRT(40^2+(SQRT(($B$11-$E49)^2+($C$11-AR$9)^2))^2))/2)*menu!$D$14</f>
        <v>0.48740851426632731</v>
      </c>
      <c r="AS49">
        <f>((1+40/SQRT(40^2+(SQRT(($B$11-$E49)^2+($C$11-AS$9)^2))^2))/2)*menu!$D$14</f>
        <v>0.48523018540952695</v>
      </c>
      <c r="AT49">
        <f>((1+40/SQRT(40^2+(SQRT(($B$11-$E49)^2+($C$11-AT$9)^2))^2))/2)*menu!$D$14</f>
        <v>0.48308345930920593</v>
      </c>
      <c r="AU49">
        <f>((1+40/SQRT(40^2+(SQRT(($B$11-$E49)^2+($C$11-AU$9)^2))^2))/2)*menu!$D$14</f>
        <v>0.48096851107682947</v>
      </c>
      <c r="AV49">
        <f>((1+40/SQRT(40^2+(SQRT(($B$11-$E49)^2+($C$11-AV$9)^2))^2))/2)*menu!$D$14</f>
        <v>0.47888543819998314</v>
      </c>
      <c r="AW49">
        <f>((1+40/SQRT(40^2+(SQRT(($B$11-$E49)^2+($C$11-AW$9)^2))^2))/2)*menu!$D$14</f>
        <v>0.47683426790695554</v>
      </c>
      <c r="AX49">
        <f>((1+40/SQRT(40^2+(SQRT(($B$11-$E49)^2+($C$11-AX$9)^2))^2))/2)*menu!$D$14</f>
        <v>0.47481496402441947</v>
      </c>
      <c r="AY49">
        <f>((1+40/SQRT(40^2+(SQRT(($B$11-$E49)^2+($C$11-AY$9)^2))^2))/2)*menu!$D$14</f>
        <v>0.47282743334750421</v>
      </c>
      <c r="AZ49">
        <f>((1+40/SQRT(40^2+(SQRT(($B$11-$E49)^2+($C$11-AZ$9)^2))^2))/2)*menu!$D$14</f>
        <v>0.47087153154335215</v>
      </c>
      <c r="BA49">
        <f>((1+40/SQRT(40^2+(SQRT(($B$11-$E49)^2+($C$11-BA$9)^2))^2))/2)*menu!$D$14</f>
        <v>0.46894706861047153</v>
      </c>
      <c r="BB49">
        <f>((1+40/SQRT(40^2+(SQRT(($B$11-$E49)^2+($C$11-BB$9)^2))^2))/2)*menu!$D$14</f>
        <v>0.46705381391691136</v>
      </c>
      <c r="BC49">
        <f>((1+40/SQRT(40^2+(SQRT(($B$11-$E49)^2+($C$11-BC$9)^2))^2))/2)*menu!$D$14</f>
        <v>0.46519150084060484</v>
      </c>
      <c r="BD49">
        <f>((1+40/SQRT(40^2+(SQRT(($B$11-$E49)^2+($C$11-BD$9)^2))^2))/2)*menu!$D$14</f>
        <v>0.46335983103519901</v>
      </c>
    </row>
    <row r="50" spans="5:56" ht="35" customHeight="1" x14ac:dyDescent="0.45">
      <c r="E50">
        <v>40</v>
      </c>
      <c r="F50">
        <f>((1+40/SQRT(40^2+(SQRT(($B$11-$E50)^2+($C$11-F$9)^2))^2))/2)*menu!$D$14</f>
        <v>0.57350538350313107</v>
      </c>
      <c r="G50">
        <f>((1+40/SQRT(40^2+(SQRT(($B$11-$E50)^2+($C$11-G$9)^2))^2))/2)*menu!$D$14</f>
        <v>0.57202563206716672</v>
      </c>
      <c r="H50">
        <f>((1+40/SQRT(40^2+(SQRT(($B$11-$E50)^2+($C$11-H$9)^2))^2))/2)*menu!$D$14</f>
        <v>0.57043219176028992</v>
      </c>
      <c r="I50">
        <f>((1+40/SQRT(40^2+(SQRT(($B$11-$E50)^2+($C$11-I$9)^2))^2))/2)*menu!$D$14</f>
        <v>0.56873155741343362</v>
      </c>
      <c r="J50">
        <f>((1+40/SQRT(40^2+(SQRT(($B$11-$E50)^2+($C$11-J$9)^2))^2))/2)*menu!$D$14</f>
        <v>0.56693043198007742</v>
      </c>
      <c r="K50">
        <f>((1+40/SQRT(40^2+(SQRT(($B$11-$E50)^2+($C$11-K$9)^2))^2))/2)*menu!$D$14</f>
        <v>0.56503566257963167</v>
      </c>
      <c r="L50">
        <f>((1+40/SQRT(40^2+(SQRT(($B$11-$E50)^2+($C$11-L$9)^2))^2))/2)*menu!$D$14</f>
        <v>0.56305417921284862</v>
      </c>
      <c r="M50">
        <f>((1+40/SQRT(40^2+(SQRT(($B$11-$E50)^2+($C$11-M$9)^2))^2))/2)*menu!$D$14</f>
        <v>0.56099293697421337</v>
      </c>
      <c r="N50">
        <f>((1+40/SQRT(40^2+(SQRT(($B$11-$E50)^2+($C$11-N$9)^2))^2))/2)*menu!$D$14</f>
        <v>0.55885886242529759</v>
      </c>
      <c r="O50">
        <f>((1+40/SQRT(40^2+(SQRT(($B$11-$E50)^2+($C$11-O$9)^2))^2))/2)*menu!$D$14</f>
        <v>0.55665880463079875</v>
      </c>
      <c r="P50">
        <f>((1+40/SQRT(40^2+(SQRT(($B$11-$E50)^2+($C$11-P$9)^2))^2))/2)*menu!$D$14</f>
        <v>0.55439949120152632</v>
      </c>
      <c r="Q50">
        <f>((1+40/SQRT(40^2+(SQRT(($B$11-$E50)^2+($C$11-Q$9)^2))^2))/2)*menu!$D$14</f>
        <v>0.55208748954094056</v>
      </c>
      <c r="R50">
        <f>((1+40/SQRT(40^2+(SQRT(($B$11-$E50)^2+($C$11-R$9)^2))^2))/2)*menu!$D$14</f>
        <v>0.54972917335783034</v>
      </c>
      <c r="S50">
        <f>((1+40/SQRT(40^2+(SQRT(($B$11-$E50)^2+($C$11-S$9)^2))^2))/2)*menu!$D$14</f>
        <v>0.54733069438997184</v>
      </c>
      <c r="T50">
        <f>((1+40/SQRT(40^2+(SQRT(($B$11-$E50)^2+($C$11-T$9)^2))^2))/2)*menu!$D$14</f>
        <v>0.54489795918367345</v>
      </c>
      <c r="U50">
        <f>((1+40/SQRT(40^2+(SQRT(($B$11-$E50)^2+($C$11-U$9)^2))^2))/2)*menu!$D$14</f>
        <v>0.54243661069253057</v>
      </c>
      <c r="V50">
        <f>((1+40/SQRT(40^2+(SQRT(($B$11-$E50)^2+($C$11-V$9)^2))^2))/2)*menu!$D$14</f>
        <v>0.53995201439520168</v>
      </c>
      <c r="W50">
        <f>((1+40/SQRT(40^2+(SQRT(($B$11-$E50)^2+($C$11-W$9)^2))^2))/2)*menu!$D$14</f>
        <v>0.53744924858562138</v>
      </c>
      <c r="X50">
        <f>((1+40/SQRT(40^2+(SQRT(($B$11-$E50)^2+($C$11-X$9)^2))^2))/2)*menu!$D$14</f>
        <v>0.53493309845836046</v>
      </c>
      <c r="Y50">
        <f>((1+40/SQRT(40^2+(SQRT(($B$11-$E50)^2+($C$11-Y$9)^2))^2))/2)*menu!$D$14</f>
        <v>0.53240805359505927</v>
      </c>
      <c r="Z50">
        <f>((1+40/SQRT(40^2+(SQRT(($B$11-$E50)^2+($C$11-Z$9)^2))^2))/2)*menu!$D$14</f>
        <v>0.52987830845307637</v>
      </c>
      <c r="AA50">
        <f>((1+40/SQRT(40^2+(SQRT(($B$11-$E50)^2+($C$11-AA$9)^2))^2))/2)*menu!$D$14</f>
        <v>0.52734776546268447</v>
      </c>
      <c r="AB50">
        <f>((1+40/SQRT(40^2+(SQRT(($B$11-$E50)^2+($C$11-AB$9)^2))^2))/2)*menu!$D$14</f>
        <v>0.5248200403523906</v>
      </c>
      <c r="AC50">
        <f>((1+40/SQRT(40^2+(SQRT(($B$11-$E50)^2+($C$11-AC$9)^2))^2))/2)*menu!$D$14</f>
        <v>0.52229846934137181</v>
      </c>
      <c r="AD50">
        <f>((1+40/SQRT(40^2+(SQRT(($B$11-$E50)^2+($C$11-AD$9)^2))^2))/2)*menu!$D$14</f>
        <v>0.51978611786195816</v>
      </c>
      <c r="AE50">
        <f>((1+40/SQRT(40^2+(SQRT(($B$11-$E50)^2+($C$11-AE$9)^2))^2))/2)*menu!$D$14</f>
        <v>0.51728579050204437</v>
      </c>
      <c r="AF50">
        <f>((1+40/SQRT(40^2+(SQRT(($B$11-$E50)^2+($C$11-AF$9)^2))^2))/2)*menu!$D$14</f>
        <v>0.51480004188601225</v>
      </c>
      <c r="AG50">
        <f>((1+40/SQRT(40^2+(SQRT(($B$11-$E50)^2+($C$11-AG$9)^2))^2))/2)*menu!$D$14</f>
        <v>0.51233118824212587</v>
      </c>
      <c r="AH50">
        <f>((1+40/SQRT(40^2+(SQRT(($B$11-$E50)^2+($C$11-AH$9)^2))^2))/2)*menu!$D$14</f>
        <v>0.50988131943355608</v>
      </c>
      <c r="AI50">
        <f>((1+40/SQRT(40^2+(SQRT(($B$11-$E50)^2+($C$11-AI$9)^2))^2))/2)*menu!$D$14</f>
        <v>0.50745231125852341</v>
      </c>
      <c r="AJ50">
        <f>((1+40/SQRT(40^2+(SQRT(($B$11-$E50)^2+($C$11-AJ$9)^2))^2))/2)*menu!$D$14</f>
        <v>0.50504583785202262</v>
      </c>
      <c r="AK50">
        <f>((1+40/SQRT(40^2+(SQRT(($B$11-$E50)^2+($C$11-AK$9)^2))^2))/2)*menu!$D$14</f>
        <v>0.50266338404683342</v>
      </c>
      <c r="AL50">
        <f>((1+40/SQRT(40^2+(SQRT(($B$11-$E50)^2+($C$11-AL$9)^2))^2))/2)*menu!$D$14</f>
        <v>0.50030625757481406</v>
      </c>
      <c r="AM50">
        <f>((1+40/SQRT(40^2+(SQRT(($B$11-$E50)^2+($C$11-AM$9)^2))^2))/2)*menu!$D$14</f>
        <v>0.4979756010106704</v>
      </c>
      <c r="AN50">
        <f>((1+40/SQRT(40^2+(SQRT(($B$11-$E50)^2+($C$11-AN$9)^2))^2))/2)*menu!$D$14</f>
        <v>0.49567240337946666</v>
      </c>
      <c r="AO50">
        <f>((1+40/SQRT(40^2+(SQRT(($B$11-$E50)^2+($C$11-AO$9)^2))^2))/2)*menu!$D$14</f>
        <v>0.49339751136609133</v>
      </c>
      <c r="AP50">
        <f>((1+40/SQRT(40^2+(SQRT(($B$11-$E50)^2+($C$11-AP$9)^2))^2))/2)*menu!$D$14</f>
        <v>0.49115164007981127</v>
      </c>
      <c r="AQ50">
        <f>((1+40/SQRT(40^2+(SQRT(($B$11-$E50)^2+($C$11-AQ$9)^2))^2))/2)*menu!$D$14</f>
        <v>0.48893538334001485</v>
      </c>
      <c r="AR50">
        <f>((1+40/SQRT(40^2+(SQRT(($B$11-$E50)^2+($C$11-AR$9)^2))^2))/2)*menu!$D$14</f>
        <v>0.48674922346040989</v>
      </c>
      <c r="AS50">
        <f>((1+40/SQRT(40^2+(SQRT(($B$11-$E50)^2+($C$11-AS$9)^2))^2))/2)*menu!$D$14</f>
        <v>0.48459354051844777</v>
      </c>
      <c r="AT50">
        <f>((1+40/SQRT(40^2+(SQRT(($B$11-$E50)^2+($C$11-AT$9)^2))^2))/2)*menu!$D$14</f>
        <v>0.48246862110472932</v>
      </c>
      <c r="AU50">
        <f>((1+40/SQRT(40^2+(SQRT(($B$11-$E50)^2+($C$11-AU$9)^2))^2))/2)*menu!$D$14</f>
        <v>0.48037466655378103</v>
      </c>
      <c r="AV50">
        <f>((1+40/SQRT(40^2+(SQRT(($B$11-$E50)^2+($C$11-AV$9)^2))^2))/2)*menu!$D$14</f>
        <v>0.4783118006630116</v>
      </c>
      <c r="AW50">
        <f>((1+40/SQRT(40^2+(SQRT(($B$11-$E50)^2+($C$11-AW$9)^2))^2))/2)*menu!$D$14</f>
        <v>0.47628007691101432</v>
      </c>
      <c r="AX50">
        <f>((1+40/SQRT(40^2+(SQRT(($B$11-$E50)^2+($C$11-AX$9)^2))^2))/2)*menu!$D$14</f>
        <v>0.4742794851898115</v>
      </c>
      <c r="AY50">
        <f>((1+40/SQRT(40^2+(SQRT(($B$11-$E50)^2+($C$11-AY$9)^2))^2))/2)*menu!$D$14</f>
        <v>0.4723099580682571</v>
      </c>
      <c r="AZ50">
        <f>((1+40/SQRT(40^2+(SQRT(($B$11-$E50)^2+($C$11-AZ$9)^2))^2))/2)*menu!$D$14</f>
        <v>0.47037137660575207</v>
      </c>
      <c r="BA50">
        <f>((1+40/SQRT(40^2+(SQRT(($B$11-$E50)^2+($C$11-BA$9)^2))^2))/2)*menu!$D$14</f>
        <v>0.46846357573677366</v>
      </c>
      <c r="BB50">
        <f>((1+40/SQRT(40^2+(SQRT(($B$11-$E50)^2+($C$11-BB$9)^2))^2))/2)*menu!$D$14</f>
        <v>0.46658634924758063</v>
      </c>
      <c r="BC50">
        <f>((1+40/SQRT(40^2+(SQRT(($B$11-$E50)^2+($C$11-BC$9)^2))^2))/2)*menu!$D$14</f>
        <v>0.46473945436689917</v>
      </c>
      <c r="BD50">
        <f>((1+40/SQRT(40^2+(SQRT(($B$11-$E50)^2+($C$11-BD$9)^2))^2))/2)*menu!$D$14</f>
        <v>0.46292261599251128</v>
      </c>
    </row>
    <row r="51" spans="5:56" ht="35" customHeight="1" x14ac:dyDescent="0.45">
      <c r="E51">
        <v>41</v>
      </c>
      <c r="F51">
        <f>((1+40/SQRT(40^2+(SQRT(($B$11-$E51)^2+($C$11-F$9)^2))^2))/2)*menu!$D$14</f>
        <v>0.57132937898768066</v>
      </c>
      <c r="G51">
        <f>((1+40/SQRT(40^2+(SQRT(($B$11-$E51)^2+($C$11-G$9)^2))^2))/2)*menu!$D$14</f>
        <v>0.56988448042993278</v>
      </c>
      <c r="H51">
        <f>((1+40/SQRT(40^2+(SQRT(($B$11-$E51)^2+($C$11-H$9)^2))^2))/2)*menu!$D$14</f>
        <v>0.56832815729997466</v>
      </c>
      <c r="I51">
        <f>((1+40/SQRT(40^2+(SQRT(($B$11-$E51)^2+($C$11-I$9)^2))^2))/2)*menu!$D$14</f>
        <v>0.56666666666666665</v>
      </c>
      <c r="J51">
        <f>((1+40/SQRT(40^2+(SQRT(($B$11-$E51)^2+($C$11-J$9)^2))^2))/2)*menu!$D$14</f>
        <v>0.56490647141300876</v>
      </c>
      <c r="K51">
        <f>((1+40/SQRT(40^2+(SQRT(($B$11-$E51)^2+($C$11-K$9)^2))^2))/2)*menu!$D$14</f>
        <v>0.56305417921284862</v>
      </c>
      <c r="L51">
        <f>((1+40/SQRT(40^2+(SQRT(($B$11-$E51)^2+($C$11-L$9)^2))^2))/2)*menu!$D$14</f>
        <v>0.56111648393354674</v>
      </c>
      <c r="M51">
        <f>((1+40/SQRT(40^2+(SQRT(($B$11-$E51)^2+($C$11-M$9)^2))^2))/2)*menu!$D$14</f>
        <v>0.55910011025251827</v>
      </c>
      <c r="N51">
        <f>((1+40/SQRT(40^2+(SQRT(($B$11-$E51)^2+($C$11-N$9)^2))^2))/2)*menu!$D$14</f>
        <v>0.55701176212687165</v>
      </c>
      <c r="O51">
        <f>((1+40/SQRT(40^2+(SQRT(($B$11-$E51)^2+($C$11-O$9)^2))^2))/2)*menu!$D$14</f>
        <v>0.55485807560473177</v>
      </c>
      <c r="P51">
        <f>((1+40/SQRT(40^2+(SQRT(($B$11-$E51)^2+($C$11-P$9)^2))^2))/2)*menu!$D$14</f>
        <v>0.5526455763199557</v>
      </c>
      <c r="Q51">
        <f>((1+40/SQRT(40^2+(SQRT(($B$11-$E51)^2+($C$11-Q$9)^2))^2))/2)*menu!$D$14</f>
        <v>0.55038064187350644</v>
      </c>
      <c r="R51">
        <f>((1+40/SQRT(40^2+(SQRT(($B$11-$E51)^2+($C$11-R$9)^2))^2))/2)*menu!$D$14</f>
        <v>0.54806946917841692</v>
      </c>
      <c r="S51">
        <f>((1+40/SQRT(40^2+(SQRT(($B$11-$E51)^2+($C$11-S$9)^2))^2))/2)*menu!$D$14</f>
        <v>0.54571804673358038</v>
      </c>
      <c r="T51">
        <f>((1+40/SQRT(40^2+(SQRT(($B$11-$E51)^2+($C$11-T$9)^2))^2))/2)*menu!$D$14</f>
        <v>0.54333213169614381</v>
      </c>
      <c r="U51">
        <f>((1+40/SQRT(40^2+(SQRT(($B$11-$E51)^2+($C$11-U$9)^2))^2))/2)*menu!$D$14</f>
        <v>0.54091723154364724</v>
      </c>
      <c r="V51">
        <f>((1+40/SQRT(40^2+(SQRT(($B$11-$E51)^2+($C$11-V$9)^2))^2))/2)*menu!$D$14</f>
        <v>0.5384785900551492</v>
      </c>
      <c r="W51">
        <f>((1+40/SQRT(40^2+(SQRT(($B$11-$E51)^2+($C$11-W$9)^2))^2))/2)*menu!$D$14</f>
        <v>0.53602117729459797</v>
      </c>
      <c r="X51">
        <f>((1+40/SQRT(40^2+(SQRT(($B$11-$E51)^2+($C$11-X$9)^2))^2))/2)*menu!$D$14</f>
        <v>0.53354968324845686</v>
      </c>
      <c r="Y51">
        <f>((1+40/SQRT(40^2+(SQRT(($B$11-$E51)^2+($C$11-Y$9)^2))^2))/2)*menu!$D$14</f>
        <v>0.53106851475147998</v>
      </c>
      <c r="Z51">
        <f>((1+40/SQRT(40^2+(SQRT(($B$11-$E51)^2+($C$11-Z$9)^2))^2))/2)*menu!$D$14</f>
        <v>0.52858179532783778</v>
      </c>
      <c r="AA51">
        <f>((1+40/SQRT(40^2+(SQRT(($B$11-$E51)^2+($C$11-AA$9)^2))^2))/2)*menu!$D$14</f>
        <v>0.52609336757768865</v>
      </c>
      <c r="AB51">
        <f>((1+40/SQRT(40^2+(SQRT(($B$11-$E51)^2+($C$11-AB$9)^2))^2))/2)*menu!$D$14</f>
        <v>0.52360679774997887</v>
      </c>
      <c r="AC51">
        <f>((1+40/SQRT(40^2+(SQRT(($B$11-$E51)^2+($C$11-AC$9)^2))^2))/2)*menu!$D$14</f>
        <v>0.52112538215902426</v>
      </c>
      <c r="AD51">
        <f>((1+40/SQRT(40^2+(SQRT(($B$11-$E51)^2+($C$11-AD$9)^2))^2))/2)*menu!$D$14</f>
        <v>0.518652155123701</v>
      </c>
      <c r="AE51">
        <f>((1+40/SQRT(40^2+(SQRT(($B$11-$E51)^2+($C$11-AE$9)^2))^2))/2)*menu!$D$14</f>
        <v>0.51618989813246996</v>
      </c>
      <c r="AF51">
        <f>((1+40/SQRT(40^2+(SQRT(($B$11-$E51)^2+($C$11-AF$9)^2))^2))/2)*menu!$D$14</f>
        <v>0.51374114996372888</v>
      </c>
      <c r="AG51">
        <f>((1+40/SQRT(40^2+(SQRT(($B$11-$E51)^2+($C$11-AG$9)^2))^2))/2)*menu!$D$14</f>
        <v>0.5113082175181497</v>
      </c>
      <c r="AH51">
        <f>((1+40/SQRT(40^2+(SQRT(($B$11-$E51)^2+($C$11-AH$9)^2))^2))/2)*menu!$D$14</f>
        <v>0.5088931871468374</v>
      </c>
      <c r="AI51">
        <f>((1+40/SQRT(40^2+(SQRT(($B$11-$E51)^2+($C$11-AI$9)^2))^2))/2)*menu!$D$14</f>
        <v>0.50649793628571116</v>
      </c>
      <c r="AJ51">
        <f>((1+40/SQRT(40^2+(SQRT(($B$11-$E51)^2+($C$11-AJ$9)^2))^2))/2)*menu!$D$14</f>
        <v>0.5041241452319315</v>
      </c>
      <c r="AK51">
        <f>((1+40/SQRT(40^2+(SQRT(($B$11-$E51)^2+($C$11-AK$9)^2))^2))/2)*menu!$D$14</f>
        <v>0.50177330892212735</v>
      </c>
      <c r="AL51">
        <f>((1+40/SQRT(40^2+(SQRT(($B$11-$E51)^2+($C$11-AL$9)^2))^2))/2)*menu!$D$14</f>
        <v>0.49944674859436006</v>
      </c>
      <c r="AM51">
        <f>((1+40/SQRT(40^2+(SQRT(($B$11-$E51)^2+($C$11-AM$9)^2))^2))/2)*menu!$D$14</f>
        <v>0.49714562323605765</v>
      </c>
      <c r="AN51">
        <f>((1+40/SQRT(40^2+(SQRT(($B$11-$E51)^2+($C$11-AN$9)^2))^2))/2)*menu!$D$14</f>
        <v>0.49487094073848925</v>
      </c>
      <c r="AO51">
        <f>((1+40/SQRT(40^2+(SQRT(($B$11-$E51)^2+($C$11-AO$9)^2))^2))/2)*menu!$D$14</f>
        <v>0.49262356869473872</v>
      </c>
      <c r="AP51">
        <f>((1+40/SQRT(40^2+(SQRT(($B$11-$E51)^2+($C$11-AP$9)^2))^2))/2)*menu!$D$14</f>
        <v>0.49040424479261308</v>
      </c>
      <c r="AQ51">
        <f>((1+40/SQRT(40^2+(SQRT(($B$11-$E51)^2+($C$11-AQ$9)^2))^2))/2)*menu!$D$14</f>
        <v>0.488213586766584</v>
      </c>
      <c r="AR51">
        <f>((1+40/SQRT(40^2+(SQRT(($B$11-$E51)^2+($C$11-AR$9)^2))^2))/2)*menu!$D$14</f>
        <v>0.48605210188381265</v>
      </c>
      <c r="AS51">
        <f>((1+40/SQRT(40^2+(SQRT(($B$11-$E51)^2+($C$11-AS$9)^2))^2))/2)*menu!$D$14</f>
        <v>0.48392019594868113</v>
      </c>
      <c r="AT51">
        <f>((1+40/SQRT(40^2+(SQRT(($B$11-$E51)^2+($C$11-AT$9)^2))^2))/2)*menu!$D$14</f>
        <v>0.48181818181818176</v>
      </c>
      <c r="AU51">
        <f>((1+40/SQRT(40^2+(SQRT(($B$11-$E51)^2+($C$11-AU$9)^2))^2))/2)*menu!$D$14</f>
        <v>0.47974628742714309</v>
      </c>
      <c r="AV51">
        <f>((1+40/SQRT(40^2+(SQRT(($B$11-$E51)^2+($C$11-AV$9)^2))^2))/2)*menu!$D$14</f>
        <v>0.47770466332772771</v>
      </c>
      <c r="AW51">
        <f>((1+40/SQRT(40^2+(SQRT(($B$11-$E51)^2+($C$11-AW$9)^2))^2))/2)*menu!$D$14</f>
        <v>0.47569338975206876</v>
      </c>
      <c r="AX51">
        <f>((1+40/SQRT(40^2+(SQRT(($B$11-$E51)^2+($C$11-AX$9)^2))^2))/2)*menu!$D$14</f>
        <v>0.47371248321043297</v>
      </c>
      <c r="AY51">
        <f>((1+40/SQRT(40^2+(SQRT(($B$11-$E51)^2+($C$11-AY$9)^2))^2))/2)*menu!$D$14</f>
        <v>0.47176190264003509</v>
      </c>
      <c r="AZ51">
        <f>((1+40/SQRT(40^2+(SQRT(($B$11-$E51)^2+($C$11-AZ$9)^2))^2))/2)*menu!$D$14</f>
        <v>0.46984155512168935</v>
      </c>
      <c r="BA51">
        <f>((1+40/SQRT(40^2+(SQRT(($B$11-$E51)^2+($C$11-BA$9)^2))^2))/2)*menu!$D$14</f>
        <v>0.46795130118296185</v>
      </c>
      <c r="BB51">
        <f>((1+40/SQRT(40^2+(SQRT(($B$11-$E51)^2+($C$11-BB$9)^2))^2))/2)*menu!$D$14</f>
        <v>0.46609095970747988</v>
      </c>
      <c r="BC51">
        <f>((1+40/SQRT(40^2+(SQRT(($B$11-$E51)^2+($C$11-BC$9)^2))^2))/2)*menu!$D$14</f>
        <v>0.46426031247063632</v>
      </c>
      <c r="BD51">
        <f>((1+40/SQRT(40^2+(SQRT(($B$11-$E51)^2+($C$11-BD$9)^2))^2))/2)*menu!$D$14</f>
        <v>0.46245910832216464</v>
      </c>
    </row>
    <row r="52" spans="5:56" ht="35" customHeight="1" x14ac:dyDescent="0.45">
      <c r="E52">
        <v>42</v>
      </c>
      <c r="F52">
        <f>((1+40/SQRT(40^2+(SQRT(($B$11-$E52)^2+($C$11-F$9)^2))^2))/2)*menu!$D$14</f>
        <v>0.56906911759852497</v>
      </c>
      <c r="G52">
        <f>((1+40/SQRT(40^2+(SQRT(($B$11-$E52)^2+($C$11-G$9)^2))^2))/2)*menu!$D$14</f>
        <v>0.56765984204728226</v>
      </c>
      <c r="H52">
        <f>((1+40/SQRT(40^2+(SQRT(($B$11-$E52)^2+($C$11-H$9)^2))^2))/2)*menu!$D$14</f>
        <v>0.56614147331263343</v>
      </c>
      <c r="I52">
        <f>((1+40/SQRT(40^2+(SQRT(($B$11-$E52)^2+($C$11-I$9)^2))^2))/2)*menu!$D$14</f>
        <v>0.56452002850644323</v>
      </c>
      <c r="J52">
        <f>((1+40/SQRT(40^2+(SQRT(($B$11-$E52)^2+($C$11-J$9)^2))^2))/2)*menu!$D$14</f>
        <v>0.56280172792704164</v>
      </c>
      <c r="K52">
        <f>((1+40/SQRT(40^2+(SQRT(($B$11-$E52)^2+($C$11-K$9)^2))^2))/2)*menu!$D$14</f>
        <v>0.56099293697421337</v>
      </c>
      <c r="L52">
        <f>((1+40/SQRT(40^2+(SQRT(($B$11-$E52)^2+($C$11-L$9)^2))^2))/2)*menu!$D$14</f>
        <v>0.55910011025251827</v>
      </c>
      <c r="M52">
        <f>((1+40/SQRT(40^2+(SQRT(($B$11-$E52)^2+($C$11-M$9)^2))^2))/2)*menu!$D$14</f>
        <v>0.55712973861328996</v>
      </c>
      <c r="N52">
        <f>((1+40/SQRT(40^2+(SQRT(($B$11-$E52)^2+($C$11-N$9)^2))^2))/2)*menu!$D$14</f>
        <v>0.55508829974888185</v>
      </c>
      <c r="O52">
        <f>((1+40/SQRT(40^2+(SQRT(($B$11-$E52)^2+($C$11-O$9)^2))^2))/2)*menu!$D$14</f>
        <v>0.55298221281347038</v>
      </c>
      <c r="P52">
        <f>((1+40/SQRT(40^2+(SQRT(($B$11-$E52)^2+($C$11-P$9)^2))^2))/2)*menu!$D$14</f>
        <v>0.5508177974082451</v>
      </c>
      <c r="Q52">
        <f>((1+40/SQRT(40^2+(SQRT(($B$11-$E52)^2+($C$11-Q$9)^2))^2))/2)*menu!$D$14</f>
        <v>0.54860123713951248</v>
      </c>
      <c r="R52">
        <f>((1+40/SQRT(40^2+(SQRT(($B$11-$E52)^2+($C$11-R$9)^2))^2))/2)*menu!$D$14</f>
        <v>0.54633854783956703</v>
      </c>
      <c r="S52">
        <f>((1+40/SQRT(40^2+(SQRT(($B$11-$E52)^2+($C$11-S$9)^2))^2))/2)*menu!$D$14</f>
        <v>0.54403555043462515</v>
      </c>
      <c r="T52">
        <f>((1+40/SQRT(40^2+(SQRT(($B$11-$E52)^2+($C$11-T$9)^2))^2))/2)*menu!$D$14</f>
        <v>0.54169784835322821</v>
      </c>
      <c r="U52">
        <f>((1+40/SQRT(40^2+(SQRT(($B$11-$E52)^2+($C$11-U$9)^2))^2))/2)*menu!$D$14</f>
        <v>0.53933080929301525</v>
      </c>
      <c r="V52">
        <f>((1+40/SQRT(40^2+(SQRT(($B$11-$E52)^2+($C$11-V$9)^2))^2))/2)*menu!$D$14</f>
        <v>0.53693955110363689</v>
      </c>
      <c r="W52">
        <f>((1+40/SQRT(40^2+(SQRT(($B$11-$E52)^2+($C$11-W$9)^2))^2))/2)*menu!$D$14</f>
        <v>0.53452893149823122</v>
      </c>
      <c r="X52">
        <f>((1+40/SQRT(40^2+(SQRT(($B$11-$E52)^2+($C$11-X$9)^2))^2))/2)*menu!$D$14</f>
        <v>0.53210354127426374</v>
      </c>
      <c r="Y52">
        <f>((1+40/SQRT(40^2+(SQRT(($B$11-$E52)^2+($C$11-Y$9)^2))^2))/2)*menu!$D$14</f>
        <v>0.52966770070528579</v>
      </c>
      <c r="Z52">
        <f>((1+40/SQRT(40^2+(SQRT(($B$11-$E52)^2+($C$11-Z$9)^2))^2))/2)*menu!$D$14</f>
        <v>0.52722545875673099</v>
      </c>
      <c r="AA52">
        <f>((1+40/SQRT(40^2+(SQRT(($B$11-$E52)^2+($C$11-AA$9)^2))^2))/2)*menu!$D$14</f>
        <v>0.52478059477960648</v>
      </c>
      <c r="AB52">
        <f>((1+40/SQRT(40^2+(SQRT(($B$11-$E52)^2+($C$11-AB$9)^2))^2))/2)*menu!$D$14</f>
        <v>0.52233662234419986</v>
      </c>
      <c r="AC52">
        <f>((1+40/SQRT(40^2+(SQRT(($B$11-$E52)^2+($C$11-AC$9)^2))^2))/2)*menu!$D$14</f>
        <v>0.51989679489013707</v>
      </c>
      <c r="AD52">
        <f>((1+40/SQRT(40^2+(SQRT(($B$11-$E52)^2+($C$11-AD$9)^2))^2))/2)*menu!$D$14</f>
        <v>0.5174641128878249</v>
      </c>
      <c r="AE52">
        <f>((1+40/SQRT(40^2+(SQRT(($B$11-$E52)^2+($C$11-AE$9)^2))^2))/2)*menu!$D$14</f>
        <v>0.51504133222818815</v>
      </c>
      <c r="AF52">
        <f>((1+40/SQRT(40^2+(SQRT(($B$11-$E52)^2+($C$11-AF$9)^2))^2))/2)*menu!$D$14</f>
        <v>0.51263097358150012</v>
      </c>
      <c r="AG52">
        <f>((1+40/SQRT(40^2+(SQRT(($B$11-$E52)^2+($C$11-AG$9)^2))^2))/2)*menu!$D$14</f>
        <v>0.51023533249105468</v>
      </c>
      <c r="AH52">
        <f>((1+40/SQRT(40^2+(SQRT(($B$11-$E52)^2+($C$11-AH$9)^2))^2))/2)*menu!$D$14</f>
        <v>0.50785648999259847</v>
      </c>
      <c r="AI52">
        <f>((1+40/SQRT(40^2+(SQRT(($B$11-$E52)^2+($C$11-AI$9)^2))^2))/2)*menu!$D$14</f>
        <v>0.50549632357522245</v>
      </c>
      <c r="AJ52">
        <f>((1+40/SQRT(40^2+(SQRT(($B$11-$E52)^2+($C$11-AJ$9)^2))^2))/2)*menu!$D$14</f>
        <v>0.50315651832326547</v>
      </c>
      <c r="AK52">
        <f>((1+40/SQRT(40^2+(SQRT(($B$11-$E52)^2+($C$11-AK$9)^2))^2))/2)*menu!$D$14</f>
        <v>0.50083857810137355</v>
      </c>
      <c r="AL52">
        <f>((1+40/SQRT(40^2+(SQRT(($B$11-$E52)^2+($C$11-AL$9)^2))^2))/2)*menu!$D$14</f>
        <v>0.49854383666590629</v>
      </c>
      <c r="AM52">
        <f>((1+40/SQRT(40^2+(SQRT(($B$11-$E52)^2+($C$11-AM$9)^2))^2))/2)*menu!$D$14</f>
        <v>0.49627346860523625</v>
      </c>
      <c r="AN52">
        <f>((1+40/SQRT(40^2+(SQRT(($B$11-$E52)^2+($C$11-AN$9)^2))^2))/2)*menu!$D$14</f>
        <v>0.4940285000290664</v>
      </c>
      <c r="AO52">
        <f>((1+40/SQRT(40^2+(SQRT(($B$11-$E52)^2+($C$11-AO$9)^2))^2))/2)*menu!$D$14</f>
        <v>0.49180981894267206</v>
      </c>
      <c r="AP52">
        <f>((1+40/SQRT(40^2+(SQRT(($B$11-$E52)^2+($C$11-AP$9)^2))^2))/2)*menu!$D$14</f>
        <v>0.48961818525599088</v>
      </c>
      <c r="AQ52">
        <f>((1+40/SQRT(40^2+(SQRT(($B$11-$E52)^2+($C$11-AQ$9)^2))^2))/2)*menu!$D$14</f>
        <v>0.48745424038980056</v>
      </c>
      <c r="AR52">
        <f>((1+40/SQRT(40^2+(SQRT(($B$11-$E52)^2+($C$11-AR$9)^2))^2))/2)*menu!$D$14</f>
        <v>0.4853185164519388</v>
      </c>
      <c r="AS52">
        <f>((1+40/SQRT(40^2+(SQRT(($B$11-$E52)^2+($C$11-AS$9)^2))^2))/2)*menu!$D$14</f>
        <v>0.4832114449657377</v>
      </c>
      <c r="AT52">
        <f>((1+40/SQRT(40^2+(SQRT(($B$11-$E52)^2+($C$11-AT$9)^2))^2))/2)*menu!$D$14</f>
        <v>0.48113336514069044</v>
      </c>
      <c r="AU52">
        <f>((1+40/SQRT(40^2+(SQRT(($B$11-$E52)^2+($C$11-AU$9)^2))^2))/2)*menu!$D$14</f>
        <v>0.47908453168197007</v>
      </c>
      <c r="AV52">
        <f>((1+40/SQRT(40^2+(SQRT(($B$11-$E52)^2+($C$11-AV$9)^2))^2))/2)*menu!$D$14</f>
        <v>0.47706512214090058</v>
      </c>
      <c r="AW52">
        <f>((1+40/SQRT(40^2+(SQRT(($B$11-$E52)^2+($C$11-AW$9)^2))^2))/2)*menu!$D$14</f>
        <v>0.4750752438129634</v>
      </c>
      <c r="AX52">
        <f>((1+40/SQRT(40^2+(SQRT(($B$11-$E52)^2+($C$11-AX$9)^2))^2))/2)*menu!$D$14</f>
        <v>0.47311494019353201</v>
      </c>
      <c r="AY52">
        <f>((1+40/SQRT(40^2+(SQRT(($B$11-$E52)^2+($C$11-AY$9)^2))^2))/2)*menu!$D$14</f>
        <v>0.47118419700436515</v>
      </c>
      <c r="AZ52">
        <f>((1+40/SQRT(40^2+(SQRT(($B$11-$E52)^2+($C$11-AZ$9)^2))^2))/2)*menu!$D$14</f>
        <v>0.46928294780606356</v>
      </c>
      <c r="BA52">
        <f>((1+40/SQRT(40^2+(SQRT(($B$11-$E52)^2+($C$11-BA$9)^2))^2))/2)*menu!$D$14</f>
        <v>0.46741107921330405</v>
      </c>
      <c r="BB52">
        <f>((1+40/SQRT(40^2+(SQRT(($B$11-$E52)^2+($C$11-BB$9)^2))^2))/2)*menu!$D$14</f>
        <v>0.46556843573077855</v>
      </c>
      <c r="BC52">
        <f>((1+40/SQRT(40^2+(SQRT(($B$11-$E52)^2+($C$11-BC$9)^2))^2))/2)*menu!$D$14</f>
        <v>0.46375482422848058</v>
      </c>
      <c r="BD52">
        <f>((1+40/SQRT(40^2+(SQRT(($B$11-$E52)^2+($C$11-BD$9)^2))^2))/2)*menu!$D$14</f>
        <v>0.46197001807534888</v>
      </c>
    </row>
    <row r="53" spans="5:56" ht="35" customHeight="1" x14ac:dyDescent="0.45">
      <c r="E53">
        <v>43</v>
      </c>
      <c r="F53">
        <f>((1+40/SQRT(40^2+(SQRT(($B$11-$E53)^2+($C$11-F$9)^2))^2))/2)*menu!$D$14</f>
        <v>0.56673253468463214</v>
      </c>
      <c r="G53">
        <f>((1+40/SQRT(40^2+(SQRT(($B$11-$E53)^2+($C$11-G$9)^2))^2))/2)*menu!$D$14</f>
        <v>0.56535946925210789</v>
      </c>
      <c r="H53">
        <f>((1+40/SQRT(40^2+(SQRT(($B$11-$E53)^2+($C$11-H$9)^2))^2))/2)*menu!$D$14</f>
        <v>0.56387969828012541</v>
      </c>
      <c r="I53">
        <f>((1+40/SQRT(40^2+(SQRT(($B$11-$E53)^2+($C$11-I$9)^2))^2))/2)*menu!$D$14</f>
        <v>0.5622989981927845</v>
      </c>
      <c r="J53">
        <f>((1+40/SQRT(40^2+(SQRT(($B$11-$E53)^2+($C$11-J$9)^2))^2))/2)*menu!$D$14</f>
        <v>0.56062334565784167</v>
      </c>
      <c r="K53">
        <f>((1+40/SQRT(40^2+(SQRT(($B$11-$E53)^2+($C$11-K$9)^2))^2))/2)*menu!$D$14</f>
        <v>0.55885886242529759</v>
      </c>
      <c r="L53">
        <f>((1+40/SQRT(40^2+(SQRT(($B$11-$E53)^2+($C$11-L$9)^2))^2))/2)*menu!$D$14</f>
        <v>0.55701176212687165</v>
      </c>
      <c r="M53">
        <f>((1+40/SQRT(40^2+(SQRT(($B$11-$E53)^2+($C$11-M$9)^2))^2))/2)*menu!$D$14</f>
        <v>0.55508829974888185</v>
      </c>
      <c r="N53">
        <f>((1+40/SQRT(40^2+(SQRT(($B$11-$E53)^2+($C$11-N$9)^2))^2))/2)*menu!$D$14</f>
        <v>0.55309472436575868</v>
      </c>
      <c r="O53">
        <f>((1+40/SQRT(40^2+(SQRT(($B$11-$E53)^2+($C$11-O$9)^2))^2))/2)*menu!$D$14</f>
        <v>0.55103723559318241</v>
      </c>
      <c r="P53">
        <f>((1+40/SQRT(40^2+(SQRT(($B$11-$E53)^2+($C$11-P$9)^2))^2))/2)*menu!$D$14</f>
        <v>0.5489219440935067</v>
      </c>
      <c r="Q53">
        <f>((1+40/SQRT(40^2+(SQRT(($B$11-$E53)^2+($C$11-Q$9)^2))^2))/2)*menu!$D$14</f>
        <v>0.54675483634579947</v>
      </c>
      <c r="R53">
        <f>((1+40/SQRT(40^2+(SQRT(($B$11-$E53)^2+($C$11-R$9)^2))^2))/2)*menu!$D$14</f>
        <v>0.54454174378176667</v>
      </c>
      <c r="S53">
        <f>((1+40/SQRT(40^2+(SQRT(($B$11-$E53)^2+($C$11-S$9)^2))^2))/2)*menu!$D$14</f>
        <v>0.54228831628940477</v>
      </c>
      <c r="T53">
        <f>((1+40/SQRT(40^2+(SQRT(($B$11-$E53)^2+($C$11-T$9)^2))^2))/2)*menu!$D$14</f>
        <v>0.54</v>
      </c>
      <c r="U53">
        <f>((1+40/SQRT(40^2+(SQRT(($B$11-$E53)^2+($C$11-U$9)^2))^2))/2)*menu!$D$14</f>
        <v>0.53768201920183922</v>
      </c>
      <c r="V53">
        <f>((1+40/SQRT(40^2+(SQRT(($B$11-$E53)^2+($C$11-V$9)^2))^2))/2)*menu!$D$14</f>
        <v>0.53533936216582079</v>
      </c>
      <c r="W53">
        <f>((1+40/SQRT(40^2+(SQRT(($B$11-$E53)^2+($C$11-W$9)^2))^2))/2)*menu!$D$14</f>
        <v>0.53297677062361237</v>
      </c>
      <c r="X53">
        <f>((1+40/SQRT(40^2+(SQRT(($B$11-$E53)^2+($C$11-X$9)^2))^2))/2)*menu!$D$14</f>
        <v>0.53059873260722634</v>
      </c>
      <c r="Y53">
        <f>((1+40/SQRT(40^2+(SQRT(($B$11-$E53)^2+($C$11-Y$9)^2))^2))/2)*menu!$D$14</f>
        <v>0.52820947833868914</v>
      </c>
      <c r="Z53">
        <f>((1+40/SQRT(40^2+(SQRT(($B$11-$E53)^2+($C$11-Z$9)^2))^2))/2)*menu!$D$14</f>
        <v>0.52581297884849432</v>
      </c>
      <c r="AA53">
        <f>((1+40/SQRT(40^2+(SQRT(($B$11-$E53)^2+($C$11-AA$9)^2))^2))/2)*menu!$D$14</f>
        <v>0.52341294700027652</v>
      </c>
      <c r="AB53">
        <f>((1+40/SQRT(40^2+(SQRT(($B$11-$E53)^2+($C$11-AB$9)^2))^2))/2)*menu!$D$14</f>
        <v>0.5210128406051272</v>
      </c>
      <c r="AC53">
        <f>((1+40/SQRT(40^2+(SQRT(($B$11-$E53)^2+($C$11-AC$9)^2))^2))/2)*menu!$D$14</f>
        <v>0.51861586732075871</v>
      </c>
      <c r="AD53">
        <f>((1+40/SQRT(40^2+(SQRT(($B$11-$E53)^2+($C$11-AD$9)^2))^2))/2)*menu!$D$14</f>
        <v>0.5162249910469342</v>
      </c>
      <c r="AE53">
        <f>((1+40/SQRT(40^2+(SQRT(($B$11-$E53)^2+($C$11-AE$9)^2))^2))/2)*menu!$D$14</f>
        <v>0.51384293954801952</v>
      </c>
      <c r="AF53">
        <f>((1+40/SQRT(40^2+(SQRT(($B$11-$E53)^2+($C$11-AF$9)^2))^2))/2)*menu!$D$14</f>
        <v>0.5114722130550724</v>
      </c>
      <c r="AG53">
        <f>((1+40/SQRT(40^2+(SQRT(($B$11-$E53)^2+($C$11-AG$9)^2))^2))/2)*menu!$D$14</f>
        <v>0.50911509362264551</v>
      </c>
      <c r="AH53">
        <f>((1+40/SQRT(40^2+(SQRT(($B$11-$E53)^2+($C$11-AH$9)^2))^2))/2)*menu!$D$14</f>
        <v>0.50677365503867322</v>
      </c>
      <c r="AI53">
        <f>((1+40/SQRT(40^2+(SQRT(($B$11-$E53)^2+($C$11-AI$9)^2))^2))/2)*menu!$D$14</f>
        <v>0.50444977310879557</v>
      </c>
      <c r="AJ53">
        <f>((1+40/SQRT(40^2+(SQRT(($B$11-$E53)^2+($C$11-AJ$9)^2))^2))/2)*menu!$D$14</f>
        <v>0.50214513615876266</v>
      </c>
      <c r="AK53">
        <f>((1+40/SQRT(40^2+(SQRT(($B$11-$E53)^2+($C$11-AK$9)^2))^2))/2)*menu!$D$14</f>
        <v>0.49986125561979128</v>
      </c>
      <c r="AL53">
        <f>((1+40/SQRT(40^2+(SQRT(($B$11-$E53)^2+($C$11-AL$9)^2))^2))/2)*menu!$D$14</f>
        <v>0.49759947658163528</v>
      </c>
      <c r="AM53">
        <f>((1+40/SQRT(40^2+(SQRT(($B$11-$E53)^2+($C$11-AM$9)^2))^2))/2)*menu!$D$14</f>
        <v>0.49536098821652214</v>
      </c>
      <c r="AN53">
        <f>((1+40/SQRT(40^2+(SQRT(($B$11-$E53)^2+($C$11-AN$9)^2))^2))/2)*menu!$D$14</f>
        <v>0.49314683399389508</v>
      </c>
      <c r="AO53">
        <f>((1+40/SQRT(40^2+(SQRT(($B$11-$E53)^2+($C$11-AO$9)^2))^2))/2)*menu!$D$14</f>
        <v>0.49095792162104807</v>
      </c>
      <c r="AP53">
        <f>((1+40/SQRT(40^2+(SQRT(($B$11-$E53)^2+($C$11-AP$9)^2))^2))/2)*menu!$D$14</f>
        <v>0.48879503265826574</v>
      </c>
      <c r="AQ53">
        <f>((1+40/SQRT(40^2+(SQRT(($B$11-$E53)^2+($C$11-AQ$9)^2))^2))/2)*menu!$D$14</f>
        <v>0.48665883176902502</v>
      </c>
      <c r="AR53">
        <f>((1+40/SQRT(40^2+(SQRT(($B$11-$E53)^2+($C$11-AR$9)^2))^2))/2)*menu!$D$14</f>
        <v>0.48454987557625945</v>
      </c>
      <c r="AS53">
        <f>((1+40/SQRT(40^2+(SQRT(($B$11-$E53)^2+($C$11-AS$9)^2))^2))/2)*menu!$D$14</f>
        <v>0.48246862110472932</v>
      </c>
      <c r="AT53">
        <f>((1+40/SQRT(40^2+(SQRT(($B$11-$E53)^2+($C$11-AT$9)^2))^2))/2)*menu!$D$14</f>
        <v>0.48041543379727908</v>
      </c>
      <c r="AU53">
        <f>((1+40/SQRT(40^2+(SQRT(($B$11-$E53)^2+($C$11-AU$9)^2))^2))/2)*menu!$D$14</f>
        <v>0.47839059509931986</v>
      </c>
      <c r="AV53">
        <f>((1+40/SQRT(40^2+(SQRT(($B$11-$E53)^2+($C$11-AV$9)^2))^2))/2)*menu!$D$14</f>
        <v>0.47639430961135637</v>
      </c>
      <c r="AW53">
        <f>((1+40/SQRT(40^2+(SQRT(($B$11-$E53)^2+($C$11-AW$9)^2))^2))/2)*menu!$D$14</f>
        <v>0.47442671181390433</v>
      </c>
      <c r="AX53">
        <f>((1+40/SQRT(40^2+(SQRT(($B$11-$E53)^2+($C$11-AX$9)^2))^2))/2)*menu!$D$14</f>
        <v>0.47248787237282064</v>
      </c>
      <c r="AY53">
        <f>((1+40/SQRT(40^2+(SQRT(($B$11-$E53)^2+($C$11-AY$9)^2))^2))/2)*menu!$D$14</f>
        <v>0.47057780403599814</v>
      </c>
      <c r="AZ53">
        <f>((1+40/SQRT(40^2+(SQRT(($B$11-$E53)^2+($C$11-AZ$9)^2))^2))/2)*menu!$D$14</f>
        <v>0.46869646713465996</v>
      </c>
      <c r="BA53">
        <f>((1+40/SQRT(40^2+(SQRT(($B$11-$E53)^2+($C$11-BA$9)^2))^2))/2)*menu!$D$14</f>
        <v>0.46684377470420885</v>
      </c>
      <c r="BB53">
        <f>((1+40/SQRT(40^2+(SQRT(($B$11-$E53)^2+($C$11-BB$9)^2))^2))/2)*menu!$D$14</f>
        <v>0.46501959724082759</v>
      </c>
      <c r="BC53">
        <f>((1+40/SQRT(40^2+(SQRT(($B$11-$E53)^2+($C$11-BC$9)^2))^2))/2)*menu!$D$14</f>
        <v>0.46322376711086299</v>
      </c>
      <c r="BD53">
        <f>((1+40/SQRT(40^2+(SQRT(($B$11-$E53)^2+($C$11-BD$9)^2))^2))/2)*menu!$D$14</f>
        <v>0.46145608263051741</v>
      </c>
    </row>
    <row r="54" spans="5:56" ht="35" customHeight="1" x14ac:dyDescent="0.45">
      <c r="E54">
        <v>44</v>
      </c>
      <c r="F54">
        <f>((1+40/SQRT(40^2+(SQRT(($B$11-$E54)^2+($C$11-F$9)^2))^2))/2)*menu!$D$14</f>
        <v>0.56432744018203584</v>
      </c>
      <c r="G54">
        <f>((1+40/SQRT(40^2+(SQRT(($B$11-$E54)^2+($C$11-G$9)^2))^2))/2)*menu!$D$14</f>
        <v>0.56299099819135068</v>
      </c>
      <c r="H54">
        <f>((1+40/SQRT(40^2+(SQRT(($B$11-$E54)^2+($C$11-H$9)^2))^2))/2)*menu!$D$14</f>
        <v>0.56155028401606377</v>
      </c>
      <c r="I54">
        <f>((1+40/SQRT(40^2+(SQRT(($B$11-$E54)^2+($C$11-I$9)^2))^2))/2)*menu!$D$14</f>
        <v>0.5600108340104637</v>
      </c>
      <c r="J54">
        <f>((1+40/SQRT(40^2+(SQRT(($B$11-$E54)^2+($C$11-J$9)^2))^2))/2)*menu!$D$14</f>
        <v>0.5583783815239638</v>
      </c>
      <c r="K54">
        <f>((1+40/SQRT(40^2+(SQRT(($B$11-$E54)^2+($C$11-K$9)^2))^2))/2)*menu!$D$14</f>
        <v>0.55665880463079875</v>
      </c>
      <c r="L54">
        <f>((1+40/SQRT(40^2+(SQRT(($B$11-$E54)^2+($C$11-L$9)^2))^2))/2)*menu!$D$14</f>
        <v>0.55485807560473177</v>
      </c>
      <c r="M54">
        <f>((1+40/SQRT(40^2+(SQRT(($B$11-$E54)^2+($C$11-M$9)^2))^2))/2)*menu!$D$14</f>
        <v>0.55298221281347038</v>
      </c>
      <c r="N54">
        <f>((1+40/SQRT(40^2+(SQRT(($B$11-$E54)^2+($C$11-N$9)^2))^2))/2)*menu!$D$14</f>
        <v>0.55103723559318241</v>
      </c>
      <c r="O54">
        <f>((1+40/SQRT(40^2+(SQRT(($B$11-$E54)^2+($C$11-O$9)^2))^2))/2)*menu!$D$14</f>
        <v>0.5490291225458761</v>
      </c>
      <c r="P54">
        <f>((1+40/SQRT(40^2+(SQRT(($B$11-$E54)^2+($C$11-P$9)^2))^2))/2)*menu!$D$14</f>
        <v>0.54696377358589765</v>
      </c>
      <c r="Q54">
        <f>((1+40/SQRT(40^2+(SQRT(($B$11-$E54)^2+($C$11-Q$9)^2))^2))/2)*menu!$D$14</f>
        <v>0.54484697595023168</v>
      </c>
      <c r="R54">
        <f>((1+40/SQRT(40^2+(SQRT(($B$11-$E54)^2+($C$11-R$9)^2))^2))/2)*menu!$D$14</f>
        <v>0.54268437428370286</v>
      </c>
      <c r="S54">
        <f>((1+40/SQRT(40^2+(SQRT(($B$11-$E54)^2+($C$11-S$9)^2))^2))/2)*menu!$D$14</f>
        <v>0.54048144481686067</v>
      </c>
      <c r="T54">
        <f>((1+40/SQRT(40^2+(SQRT(($B$11-$E54)^2+($C$11-T$9)^2))^2))/2)*menu!$D$14</f>
        <v>0.53824347357281255</v>
      </c>
      <c r="U54">
        <f>((1+40/SQRT(40^2+(SQRT(($B$11-$E54)^2+($C$11-U$9)^2))^2))/2)*menu!$D$14</f>
        <v>0.53597553847036872</v>
      </c>
      <c r="V54">
        <f>((1+40/SQRT(40^2+(SQRT(($B$11-$E54)^2+($C$11-V$9)^2))^2))/2)*menu!$D$14</f>
        <v>0.53368249513479438</v>
      </c>
      <c r="W54">
        <f>((1+40/SQRT(40^2+(SQRT(($B$11-$E54)^2+($C$11-W$9)^2))^2))/2)*menu!$D$14</f>
        <v>0.53136896618390972</v>
      </c>
      <c r="X54">
        <f>((1+40/SQRT(40^2+(SQRT(($B$11-$E54)^2+($C$11-X$9)^2))^2))/2)*menu!$D$14</f>
        <v>0.52903933372554723</v>
      </c>
      <c r="Y54">
        <f>((1+40/SQRT(40^2+(SQRT(($B$11-$E54)^2+($C$11-Y$9)^2))^2))/2)*menu!$D$14</f>
        <v>0.52669773478143123</v>
      </c>
      <c r="Z54">
        <f>((1+40/SQRT(40^2+(SQRT(($B$11-$E54)^2+($C$11-Z$9)^2))^2))/2)*menu!$D$14</f>
        <v>0.52434805934120376</v>
      </c>
      <c r="AA54">
        <f>((1+40/SQRT(40^2+(SQRT(($B$11-$E54)^2+($C$11-AA$9)^2))^2))/2)*menu!$D$14</f>
        <v>0.52199395074726207</v>
      </c>
      <c r="AB54">
        <f>((1+40/SQRT(40^2+(SQRT(($B$11-$E54)^2+($C$11-AB$9)^2))^2))/2)*menu!$D$14</f>
        <v>0.51963880811493846</v>
      </c>
      <c r="AC54">
        <f>((1+40/SQRT(40^2+(SQRT(($B$11-$E54)^2+($C$11-AC$9)^2))^2))/2)*menu!$D$14</f>
        <v>0.51728579050204437</v>
      </c>
      <c r="AD54">
        <f>((1+40/SQRT(40^2+(SQRT(($B$11-$E54)^2+($C$11-AD$9)^2))^2))/2)*menu!$D$14</f>
        <v>0.51493782255565523</v>
      </c>
      <c r="AE54">
        <f>((1+40/SQRT(40^2+(SQRT(($B$11-$E54)^2+($C$11-AE$9)^2))^2))/2)*menu!$D$14</f>
        <v>0.51259760138109356</v>
      </c>
      <c r="AF54">
        <f>((1+40/SQRT(40^2+(SQRT(($B$11-$E54)^2+($C$11-AF$9)^2))^2))/2)*menu!$D$14</f>
        <v>0.51026760439737584</v>
      </c>
      <c r="AG54">
        <f>((1+40/SQRT(40^2+(SQRT(($B$11-$E54)^2+($C$11-AG$9)^2))^2))/2)*menu!$D$14</f>
        <v>0.50795009796401458</v>
      </c>
      <c r="AH54">
        <f>((1+40/SQRT(40^2+(SQRT(($B$11-$E54)^2+($C$11-AH$9)^2))^2))/2)*menu!$D$14</f>
        <v>0.50564714658530618</v>
      </c>
      <c r="AI54">
        <f>((1+40/SQRT(40^2+(SQRT(($B$11-$E54)^2+($C$11-AI$9)^2))^2))/2)*menu!$D$14</f>
        <v>0.50336062251945224</v>
      </c>
      <c r="AJ54">
        <f>((1+40/SQRT(40^2+(SQRT(($B$11-$E54)^2+($C$11-AJ$9)^2))^2))/2)*menu!$D$14</f>
        <v>0.50109221564058226</v>
      </c>
      <c r="AK54">
        <f>((1+40/SQRT(40^2+(SQRT(($B$11-$E54)^2+($C$11-AK$9)^2))^2))/2)*menu!$D$14</f>
        <v>0.49884344342160936</v>
      </c>
      <c r="AL54">
        <f>((1+40/SQRT(40^2+(SQRT(($B$11-$E54)^2+($C$11-AL$9)^2))^2))/2)*menu!$D$14</f>
        <v>0.49661566092456966</v>
      </c>
      <c r="AM54">
        <f>((1+40/SQRT(40^2+(SQRT(($B$11-$E54)^2+($C$11-AM$9)^2))^2))/2)*menu!$D$14</f>
        <v>0.49441007070250031</v>
      </c>
      <c r="AN54">
        <f>((1+40/SQRT(40^2+(SQRT(($B$11-$E54)^2+($C$11-AN$9)^2))^2))/2)*menu!$D$14</f>
        <v>0.49222773253288504</v>
      </c>
      <c r="AO54">
        <f>((1+40/SQRT(40^2+(SQRT(($B$11-$E54)^2+($C$11-AO$9)^2))^2))/2)*menu!$D$14</f>
        <v>0.49006957291718534</v>
      </c>
      <c r="AP54">
        <f>((1+40/SQRT(40^2+(SQRT(($B$11-$E54)^2+($C$11-AP$9)^2))^2))/2)*menu!$D$14</f>
        <v>0.48793639429397578</v>
      </c>
      <c r="AQ54">
        <f>((1+40/SQRT(40^2+(SQRT(($B$11-$E54)^2+($C$11-AQ$9)^2))^2))/2)*menu!$D$14</f>
        <v>0.48582888392475321</v>
      </c>
      <c r="AR54">
        <f>((1+40/SQRT(40^2+(SQRT(($B$11-$E54)^2+($C$11-AR$9)^2))^2))/2)*menu!$D$14</f>
        <v>0.48374762242163499</v>
      </c>
      <c r="AS54">
        <f>((1+40/SQRT(40^2+(SQRT(($B$11-$E54)^2+($C$11-AS$9)^2))^2))/2)*menu!$D$14</f>
        <v>0.48169309189500265</v>
      </c>
      <c r="AT54">
        <f>((1+40/SQRT(40^2+(SQRT(($B$11-$E54)^2+($C$11-AT$9)^2))^2))/2)*menu!$D$14</f>
        <v>0.479665683706755</v>
      </c>
      <c r="AU54">
        <f>((1+40/SQRT(40^2+(SQRT(($B$11-$E54)^2+($C$11-AU$9)^2))^2))/2)*menu!$D$14</f>
        <v>0.47766570582132339</v>
      </c>
      <c r="AV54">
        <f>((1+40/SQRT(40^2+(SQRT(($B$11-$E54)^2+($C$11-AV$9)^2))^2))/2)*menu!$D$14</f>
        <v>0.47569338975206876</v>
      </c>
      <c r="AW54">
        <f>((1+40/SQRT(40^2+(SQRT(($B$11-$E54)^2+($C$11-AW$9)^2))^2))/2)*menu!$D$14</f>
        <v>0.47374889710522772</v>
      </c>
      <c r="AX54">
        <f>((1+40/SQRT(40^2+(SQRT(($B$11-$E54)^2+($C$11-AX$9)^2))^2))/2)*menu!$D$14</f>
        <v>0.47183232572730732</v>
      </c>
      <c r="AY54">
        <f>((1+40/SQRT(40^2+(SQRT(($B$11-$E54)^2+($C$11-AY$9)^2))^2))/2)*menu!$D$14</f>
        <v>0.46994371546483493</v>
      </c>
      <c r="AZ54">
        <f>((1+40/SQRT(40^2+(SQRT(($B$11-$E54)^2+($C$11-AZ$9)^2))^2))/2)*menu!$D$14</f>
        <v>0.46808305354774837</v>
      </c>
      <c r="BA54">
        <f>((1+40/SQRT(40^2+(SQRT(($B$11-$E54)^2+($C$11-BA$9)^2))^2))/2)*menu!$D$14</f>
        <v>0.46625027960953785</v>
      </c>
      <c r="BB54">
        <f>((1+40/SQRT(40^2+(SQRT(($B$11-$E54)^2+($C$11-BB$9)^2))^2))/2)*menu!$D$14</f>
        <v>0.4644452903586076</v>
      </c>
      <c r="BC54">
        <f>((1+40/SQRT(40^2+(SQRT(($B$11-$E54)^2+($C$11-BC$9)^2))^2))/2)*menu!$D$14</f>
        <v>0.46266794391627775</v>
      </c>
      <c r="BD54">
        <f>((1+40/SQRT(40^2+(SQRT(($B$11-$E54)^2+($C$11-BD$9)^2))^2))/2)*menu!$D$14</f>
        <v>0.46091806383745793</v>
      </c>
    </row>
    <row r="55" spans="5:56" ht="35" customHeight="1" x14ac:dyDescent="0.45">
      <c r="E55">
        <v>45</v>
      </c>
      <c r="F55">
        <f>((1+40/SQRT(40^2+(SQRT(($B$11-$E55)^2+($C$11-F$9)^2))^2))/2)*menu!$D$14</f>
        <v>0.56186146828319083</v>
      </c>
      <c r="G55">
        <f>((1+40/SQRT(40^2+(SQRT(($B$11-$E55)^2+($C$11-G$9)^2))^2))/2)*menu!$D$14</f>
        <v>0.56056189962476843</v>
      </c>
      <c r="H55">
        <f>((1+40/SQRT(40^2+(SQRT(($B$11-$E55)^2+($C$11-H$9)^2))^2))/2)*menu!$D$14</f>
        <v>0.55916052767440794</v>
      </c>
      <c r="I55">
        <f>((1+40/SQRT(40^2+(SQRT(($B$11-$E55)^2+($C$11-I$9)^2))^2))/2)*menu!$D$14</f>
        <v>0.55766265056033237</v>
      </c>
      <c r="J55">
        <f>((1+40/SQRT(40^2+(SQRT(($B$11-$E55)^2+($C$11-J$9)^2))^2))/2)*menu!$D$14</f>
        <v>0.55607375986579188</v>
      </c>
      <c r="K55">
        <f>((1+40/SQRT(40^2+(SQRT(($B$11-$E55)^2+($C$11-K$9)^2))^2))/2)*menu!$D$14</f>
        <v>0.55439949120152632</v>
      </c>
      <c r="L55">
        <f>((1+40/SQRT(40^2+(SQRT(($B$11-$E55)^2+($C$11-L$9)^2))^2))/2)*menu!$D$14</f>
        <v>0.5526455763199557</v>
      </c>
      <c r="M55">
        <f>((1+40/SQRT(40^2+(SQRT(($B$11-$E55)^2+($C$11-M$9)^2))^2))/2)*menu!$D$14</f>
        <v>0.5508177974082451</v>
      </c>
      <c r="N55">
        <f>((1+40/SQRT(40^2+(SQRT(($B$11-$E55)^2+($C$11-N$9)^2))^2))/2)*menu!$D$14</f>
        <v>0.5489219440935067</v>
      </c>
      <c r="O55">
        <f>((1+40/SQRT(40^2+(SQRT(($B$11-$E55)^2+($C$11-O$9)^2))^2))/2)*menu!$D$14</f>
        <v>0.54696377358589765</v>
      </c>
      <c r="P55">
        <f>((1+40/SQRT(40^2+(SQRT(($B$11-$E55)^2+($C$11-P$9)^2))^2))/2)*menu!$D$14</f>
        <v>0.54494897427831779</v>
      </c>
      <c r="Q55">
        <f>((1+40/SQRT(40^2+(SQRT(($B$11-$E55)^2+($C$11-Q$9)^2))^2))/2)*menu!$D$14</f>
        <v>0.54288313301831626</v>
      </c>
      <c r="R55">
        <f>((1+40/SQRT(40^2+(SQRT(($B$11-$E55)^2+($C$11-R$9)^2))^2))/2)*menu!$D$14</f>
        <v>0.54077170617153836</v>
      </c>
      <c r="S55">
        <f>((1+40/SQRT(40^2+(SQRT(($B$11-$E55)^2+($C$11-S$9)^2))^2))/2)*menu!$D$14</f>
        <v>0.53861999450875742</v>
      </c>
      <c r="T55">
        <f>((1+40/SQRT(40^2+(SQRT(($B$11-$E55)^2+($C$11-T$9)^2))^2))/2)*menu!$D$14</f>
        <v>0.5364331218717302</v>
      </c>
      <c r="U55">
        <f>((1+40/SQRT(40^2+(SQRT(($B$11-$E55)^2+($C$11-U$9)^2))^2))/2)*menu!$D$14</f>
        <v>0.53421601750764791</v>
      </c>
      <c r="V55">
        <f>((1+40/SQRT(40^2+(SQRT(($B$11-$E55)^2+($C$11-V$9)^2))^2))/2)*menu!$D$14</f>
        <v>0.5319734019081177</v>
      </c>
      <c r="W55">
        <f>((1+40/SQRT(40^2+(SQRT(($B$11-$E55)^2+($C$11-W$9)^2))^2))/2)*menu!$D$14</f>
        <v>0.52970977594621871</v>
      </c>
      <c r="X55">
        <f>((1+40/SQRT(40^2+(SQRT(($B$11-$E55)^2+($C$11-X$9)^2))^2))/2)*menu!$D$14</f>
        <v>0.52742941307367108</v>
      </c>
      <c r="Y55">
        <f>((1+40/SQRT(40^2+(SQRT(($B$11-$E55)^2+($C$11-Y$9)^2))^2))/2)*menu!$D$14</f>
        <v>0.52513635431867245</v>
      </c>
      <c r="Z55">
        <f>((1+40/SQRT(40^2+(SQRT(($B$11-$E55)^2+($C$11-Z$9)^2))^2))/2)*menu!$D$14</f>
        <v>0.52283440581246221</v>
      </c>
      <c r="AA55">
        <f>((1+40/SQRT(40^2+(SQRT(($B$11-$E55)^2+($C$11-AA$9)^2))^2))/2)*menu!$D$14</f>
        <v>0.52052713856798849</v>
      </c>
      <c r="AB55">
        <f>((1+40/SQRT(40^2+(SQRT(($B$11-$E55)^2+($C$11-AB$9)^2))^2))/2)*menu!$D$14</f>
        <v>0.51821789023599241</v>
      </c>
      <c r="AC55">
        <f>((1+40/SQRT(40^2+(SQRT(($B$11-$E55)^2+($C$11-AC$9)^2))^2))/2)*menu!$D$14</f>
        <v>0.51590976857116611</v>
      </c>
      <c r="AD55">
        <f>((1+40/SQRT(40^2+(SQRT(($B$11-$E55)^2+($C$11-AD$9)^2))^2))/2)*menu!$D$14</f>
        <v>0.5136056563526713</v>
      </c>
      <c r="AE55">
        <f>((1+40/SQRT(40^2+(SQRT(($B$11-$E55)^2+($C$11-AE$9)^2))^2))/2)*menu!$D$14</f>
        <v>0.5113082175181497</v>
      </c>
      <c r="AF55">
        <f>((1+40/SQRT(40^2+(SQRT(($B$11-$E55)^2+($C$11-AF$9)^2))^2))/2)*menu!$D$14</f>
        <v>0.50901990428748534</v>
      </c>
      <c r="AG55">
        <f>((1+40/SQRT(40^2+(SQRT(($B$11-$E55)^2+($C$11-AG$9)^2))^2))/2)*menu!$D$14</f>
        <v>0.50674296507115157</v>
      </c>
      <c r="AH55">
        <f>((1+40/SQRT(40^2+(SQRT(($B$11-$E55)^2+($C$11-AH$9)^2))^2))/2)*menu!$D$14</f>
        <v>0.50447945297729913</v>
      </c>
      <c r="AI55">
        <f>((1+40/SQRT(40^2+(SQRT(($B$11-$E55)^2+($C$11-AI$9)^2))^2))/2)*menu!$D$14</f>
        <v>0.50223123475122011</v>
      </c>
      <c r="AJ55">
        <f>((1+40/SQRT(40^2+(SQRT(($B$11-$E55)^2+($C$11-AJ$9)^2))^2))/2)*menu!$D$14</f>
        <v>0.49999999999999994</v>
      </c>
      <c r="AK55">
        <f>((1+40/SQRT(40^2+(SQRT(($B$11-$E55)^2+($C$11-AK$9)^2))^2))/2)*menu!$D$14</f>
        <v>0.49778727057365951</v>
      </c>
      <c r="AL55">
        <f>((1+40/SQRT(40^2+(SQRT(($B$11-$E55)^2+($C$11-AL$9)^2))^2))/2)*menu!$D$14</f>
        <v>0.4955944099916425</v>
      </c>
      <c r="AM55">
        <f>((1+40/SQRT(40^2+(SQRT(($B$11-$E55)^2+($C$11-AM$9)^2))^2))/2)*menu!$D$14</f>
        <v>0.49342263281990462</v>
      </c>
      <c r="AN55">
        <f>((1+40/SQRT(40^2+(SQRT(($B$11-$E55)^2+($C$11-AN$9)^2))^2))/2)*menu!$D$14</f>
        <v>0.49127301391900147</v>
      </c>
      <c r="AO55">
        <f>((1+40/SQRT(40^2+(SQRT(($B$11-$E55)^2+($C$11-AO$9)^2))^2))/2)*menu!$D$14</f>
        <v>0.48914649749738415</v>
      </c>
      <c r="AP55">
        <f>((1+40/SQRT(40^2+(SQRT(($B$11-$E55)^2+($C$11-AP$9)^2))^2))/2)*menu!$D$14</f>
        <v>0.48704390591656488</v>
      </c>
      <c r="AQ55">
        <f>((1+40/SQRT(40^2+(SQRT(($B$11-$E55)^2+($C$11-AQ$9)^2))^2))/2)*menu!$D$14</f>
        <v>0.48496594820594258</v>
      </c>
      <c r="AR55">
        <f>((1+40/SQRT(40^2+(SQRT(($B$11-$E55)^2+($C$11-AR$9)^2))^2))/2)*menu!$D$14</f>
        <v>0.48291322825490768</v>
      </c>
      <c r="AS55">
        <f>((1+40/SQRT(40^2+(SQRT(($B$11-$E55)^2+($C$11-AS$9)^2))^2))/2)*menu!$D$14</f>
        <v>0.48088625265845386</v>
      </c>
      <c r="AT55">
        <f>((1+40/SQRT(40^2+(SQRT(($B$11-$E55)^2+($C$11-AT$9)^2))^2))/2)*menu!$D$14</f>
        <v>0.47888543819998314</v>
      </c>
      <c r="AU55">
        <f>((1+40/SQRT(40^2+(SQRT(($B$11-$E55)^2+($C$11-AU$9)^2))^2))/2)*menu!$D$14</f>
        <v>0.47691111896139049</v>
      </c>
      <c r="AV55">
        <f>((1+40/SQRT(40^2+(SQRT(($B$11-$E55)^2+($C$11-AV$9)^2))^2))/2)*menu!$D$14</f>
        <v>0.47496355305594123</v>
      </c>
      <c r="AW55">
        <f>((1+40/SQRT(40^2+(SQRT(($B$11-$E55)^2+($C$11-AW$9)^2))^2))/2)*menu!$D$14</f>
        <v>0.47304292898401301</v>
      </c>
      <c r="AX55">
        <f>((1+40/SQRT(40^2+(SQRT(($B$11-$E55)^2+($C$11-AX$9)^2))^2))/2)*menu!$D$14</f>
        <v>0.47114937161553883</v>
      </c>
      <c r="AY55">
        <f>((1+40/SQRT(40^2+(SQRT(($B$11-$E55)^2+($C$11-AY$9)^2))^2))/2)*menu!$D$14</f>
        <v>0.46928294780606356</v>
      </c>
      <c r="AZ55">
        <f>((1+40/SQRT(40^2+(SQRT(($B$11-$E55)^2+($C$11-AZ$9)^2))^2))/2)*menu!$D$14</f>
        <v>0.46744367165578427</v>
      </c>
      <c r="BA55">
        <f>((1+40/SQRT(40^2+(SQRT(($B$11-$E55)^2+($C$11-BA$9)^2))^2))/2)*menu!$D$14</f>
        <v>0.46563150942286868</v>
      </c>
      <c r="BB55">
        <f>((1+40/SQRT(40^2+(SQRT(($B$11-$E55)^2+($C$11-BB$9)^2))^2))/2)*menu!$D$14</f>
        <v>0.46384638410380807</v>
      </c>
      <c r="BC55">
        <f>((1+40/SQRT(40^2+(SQRT(($B$11-$E55)^2+($C$11-BC$9)^2))^2))/2)*menu!$D$14</f>
        <v>0.46208817969462157</v>
      </c>
      <c r="BD55">
        <f>((1+40/SQRT(40^2+(SQRT(($B$11-$E55)^2+($C$11-BD$9)^2))^2))/2)*menu!$D$14</f>
        <v>0.46035674514745462</v>
      </c>
    </row>
    <row r="56" spans="5:56" ht="35" customHeight="1" x14ac:dyDescent="0.45">
      <c r="E56">
        <v>46</v>
      </c>
      <c r="F56">
        <f>((1+40/SQRT(40^2+(SQRT(($B$11-$E56)^2+($C$11-F$9)^2))^2))/2)*menu!$D$14</f>
        <v>0.559342033844206</v>
      </c>
      <c r="G56">
        <f>((1+40/SQRT(40^2+(SQRT(($B$11-$E56)^2+($C$11-G$9)^2))^2))/2)*menu!$D$14</f>
        <v>0.55807943617160405</v>
      </c>
      <c r="H56">
        <f>((1+40/SQRT(40^2+(SQRT(($B$11-$E56)^2+($C$11-H$9)^2))^2))/2)*menu!$D$14</f>
        <v>0.55671752990433487</v>
      </c>
      <c r="I56">
        <f>((1+40/SQRT(40^2+(SQRT(($B$11-$E56)^2+($C$11-I$9)^2))^2))/2)*menu!$D$14</f>
        <v>0.5552613778869101</v>
      </c>
      <c r="J56">
        <f>((1+40/SQRT(40^2+(SQRT(($B$11-$E56)^2+($C$11-J$9)^2))^2))/2)*menu!$D$14</f>
        <v>0.55371623260549951</v>
      </c>
      <c r="K56">
        <f>((1+40/SQRT(40^2+(SQRT(($B$11-$E56)^2+($C$11-K$9)^2))^2))/2)*menu!$D$14</f>
        <v>0.55208748954094056</v>
      </c>
      <c r="L56">
        <f>((1+40/SQRT(40^2+(SQRT(($B$11-$E56)^2+($C$11-L$9)^2))^2))/2)*menu!$D$14</f>
        <v>0.55038064187350644</v>
      </c>
      <c r="M56">
        <f>((1+40/SQRT(40^2+(SQRT(($B$11-$E56)^2+($C$11-M$9)^2))^2))/2)*menu!$D$14</f>
        <v>0.54860123713951248</v>
      </c>
      <c r="N56">
        <f>((1+40/SQRT(40^2+(SQRT(($B$11-$E56)^2+($C$11-N$9)^2))^2))/2)*menu!$D$14</f>
        <v>0.54675483634579947</v>
      </c>
      <c r="O56">
        <f>((1+40/SQRT(40^2+(SQRT(($B$11-$E56)^2+($C$11-O$9)^2))^2))/2)*menu!$D$14</f>
        <v>0.54484697595023168</v>
      </c>
      <c r="P56">
        <f>((1+40/SQRT(40^2+(SQRT(($B$11-$E56)^2+($C$11-P$9)^2))^2))/2)*menu!$D$14</f>
        <v>0.54288313301831626</v>
      </c>
      <c r="Q56">
        <f>((1+40/SQRT(40^2+(SQRT(($B$11-$E56)^2+($C$11-Q$9)^2))^2))/2)*menu!$D$14</f>
        <v>0.54086869377111002</v>
      </c>
      <c r="R56">
        <f>((1+40/SQRT(40^2+(SQRT(($B$11-$E56)^2+($C$11-R$9)^2))^2))/2)*menu!$D$14</f>
        <v>0.5388089256503974</v>
      </c>
      <c r="S56">
        <f>((1+40/SQRT(40^2+(SQRT(($B$11-$E56)^2+($C$11-S$9)^2))^2))/2)*menu!$D$14</f>
        <v>0.5367089529457415</v>
      </c>
      <c r="T56">
        <f>((1+40/SQRT(40^2+(SQRT(($B$11-$E56)^2+($C$11-T$9)^2))^2))/2)*menu!$D$14</f>
        <v>0.53457373595589441</v>
      </c>
      <c r="U56">
        <f>((1+40/SQRT(40^2+(SQRT(($B$11-$E56)^2+($C$11-U$9)^2))^2))/2)*menu!$D$14</f>
        <v>0.53240805359505927</v>
      </c>
      <c r="V56">
        <f>((1+40/SQRT(40^2+(SQRT(($B$11-$E56)^2+($C$11-V$9)^2))^2))/2)*menu!$D$14</f>
        <v>0.53021648930300447</v>
      </c>
      <c r="W56">
        <f>((1+40/SQRT(40^2+(SQRT(($B$11-$E56)^2+($C$11-W$9)^2))^2))/2)*menu!$D$14</f>
        <v>0.528003420076952</v>
      </c>
      <c r="X56">
        <f>((1+40/SQRT(40^2+(SQRT(($B$11-$E56)^2+($C$11-X$9)^2))^2))/2)*menu!$D$14</f>
        <v>0.52577300841206331</v>
      </c>
      <c r="Y56">
        <f>((1+40/SQRT(40^2+(SQRT(($B$11-$E56)^2+($C$11-Y$9)^2))^2))/2)*menu!$D$14</f>
        <v>0.52352919691552335</v>
      </c>
      <c r="Z56">
        <f>((1+40/SQRT(40^2+(SQRT(($B$11-$E56)^2+($C$11-Z$9)^2))^2))/2)*menu!$D$14</f>
        <v>0.52127570534576673</v>
      </c>
      <c r="AA56">
        <f>((1+40/SQRT(40^2+(SQRT(($B$11-$E56)^2+($C$11-AA$9)^2))^2))/2)*menu!$D$14</f>
        <v>0.51901602982229533</v>
      </c>
      <c r="AB56">
        <f>((1+40/SQRT(40^2+(SQRT(($B$11-$E56)^2+($C$11-AB$9)^2))^2))/2)*menu!$D$14</f>
        <v>0.51675344395170886</v>
      </c>
      <c r="AC56">
        <f>((1+40/SQRT(40^2+(SQRT(($B$11-$E56)^2+($C$11-AC$9)^2))^2))/2)*menu!$D$14</f>
        <v>0.51449100162094874</v>
      </c>
      <c r="AD56">
        <f>((1+40/SQRT(40^2+(SQRT(($B$11-$E56)^2+($C$11-AD$9)^2))^2))/2)*menu!$D$14</f>
        <v>0.51223154121829972</v>
      </c>
      <c r="AE56">
        <f>((1+40/SQRT(40^2+(SQRT(($B$11-$E56)^2+($C$11-AE$9)^2))^2))/2)*menu!$D$14</f>
        <v>0.50997769105542501</v>
      </c>
      <c r="AF56">
        <f>((1+40/SQRT(40^2+(SQRT(($B$11-$E56)^2+($C$11-AF$9)^2))^2))/2)*menu!$D$14</f>
        <v>0.50773187577876433</v>
      </c>
      <c r="AG56">
        <f>((1+40/SQRT(40^2+(SQRT(($B$11-$E56)^2+($C$11-AG$9)^2))^2))/2)*menu!$D$14</f>
        <v>0.50549632357522245</v>
      </c>
      <c r="AH56">
        <f>((1+40/SQRT(40^2+(SQRT(($B$11-$E56)^2+($C$11-AH$9)^2))^2))/2)*menu!$D$14</f>
        <v>0.50327307399454269</v>
      </c>
      <c r="AI56">
        <f>((1+40/SQRT(40^2+(SQRT(($B$11-$E56)^2+($C$11-AI$9)^2))^2))/2)*menu!$D$14</f>
        <v>0.5010639862285472</v>
      </c>
      <c r="AJ56">
        <f>((1+40/SQRT(40^2+(SQRT(($B$11-$E56)^2+($C$11-AJ$9)^2))^2))/2)*menu!$D$14</f>
        <v>0.49887074770507778</v>
      </c>
      <c r="AK56">
        <f>((1+40/SQRT(40^2+(SQRT(($B$11-$E56)^2+($C$11-AK$9)^2))^2))/2)*menu!$D$14</f>
        <v>0.49669488287161279</v>
      </c>
      <c r="AL56">
        <f>((1+40/SQRT(40^2+(SQRT(($B$11-$E56)^2+($C$11-AL$9)^2))^2))/2)*menu!$D$14</f>
        <v>0.49453776205991451</v>
      </c>
      <c r="AM56">
        <f>((1+40/SQRT(40^2+(SQRT(($B$11-$E56)^2+($C$11-AM$9)^2))^2))/2)*menu!$D$14</f>
        <v>0.49240061033845972</v>
      </c>
      <c r="AN56">
        <f>((1+40/SQRT(40^2+(SQRT(($B$11-$E56)^2+($C$11-AN$9)^2))^2))/2)*menu!$D$14</f>
        <v>0.49028451627370456</v>
      </c>
      <c r="AO56">
        <f>((1+40/SQRT(40^2+(SQRT(($B$11-$E56)^2+($C$11-AO$9)^2))^2))/2)*menu!$D$14</f>
        <v>0.48819044053434163</v>
      </c>
      <c r="AP56">
        <f>((1+40/SQRT(40^2+(SQRT(($B$11-$E56)^2+($C$11-AP$9)^2))^2))/2)*menu!$D$14</f>
        <v>0.48611922428460752</v>
      </c>
      <c r="AQ56">
        <f>((1+40/SQRT(40^2+(SQRT(($B$11-$E56)^2+($C$11-AQ$9)^2))^2))/2)*menu!$D$14</f>
        <v>0.48407159732336891</v>
      </c>
      <c r="AR56">
        <f>((1+40/SQRT(40^2+(SQRT(($B$11-$E56)^2+($C$11-AR$9)^2))^2))/2)*menu!$D$14</f>
        <v>0.48204818593521193</v>
      </c>
      <c r="AS56">
        <f>((1+40/SQRT(40^2+(SQRT(($B$11-$E56)^2+($C$11-AS$9)^2))^2))/2)*menu!$D$14</f>
        <v>0.48004952042811305</v>
      </c>
      <c r="AT56">
        <f>((1+40/SQRT(40^2+(SQRT(($B$11-$E56)^2+($C$11-AT$9)^2))^2))/2)*menu!$D$14</f>
        <v>0.47807604233955281</v>
      </c>
      <c r="AU56">
        <f>((1+40/SQRT(40^2+(SQRT(($B$11-$E56)^2+($C$11-AU$9)^2))^2))/2)*menu!$D$14</f>
        <v>0.47612811129922433</v>
      </c>
      <c r="AV56">
        <f>((1+40/SQRT(40^2+(SQRT(($B$11-$E56)^2+($C$11-AV$9)^2))^2))/2)*menu!$D$14</f>
        <v>0.47420601154186243</v>
      </c>
      <c r="AW56">
        <f>((1+40/SQRT(40^2+(SQRT(($B$11-$E56)^2+($C$11-AW$9)^2))^2))/2)*menu!$D$14</f>
        <v>0.4723099580682571</v>
      </c>
      <c r="AX56">
        <f>((1+40/SQRT(40^2+(SQRT(($B$11-$E56)^2+($C$11-AX$9)^2))^2))/2)*menu!$D$14</f>
        <v>0.47044010245631074</v>
      </c>
      <c r="AY56">
        <f>((1+40/SQRT(40^2+(SQRT(($B$11-$E56)^2+($C$11-AY$9)^2))^2))/2)*menu!$D$14</f>
        <v>0.46859653832711479</v>
      </c>
      <c r="AZ56">
        <f>((1+40/SQRT(40^2+(SQRT(($B$11-$E56)^2+($C$11-AZ$9)^2))^2))/2)*menu!$D$14</f>
        <v>0.46677930647355464</v>
      </c>
      <c r="BA56">
        <f>((1+40/SQRT(40^2+(SQRT(($B$11-$E56)^2+($C$11-BA$9)^2))^2))/2)*menu!$D$14</f>
        <v>0.4649883996609589</v>
      </c>
      <c r="BB56">
        <f>((1+40/SQRT(40^2+(SQRT(($B$11-$E56)^2+($C$11-BB$9)^2))^2))/2)*menu!$D$14</f>
        <v>0.46322376711086299</v>
      </c>
      <c r="BC56">
        <f>((1+40/SQRT(40^2+(SQRT(($B$11-$E56)^2+($C$11-BC$9)^2))^2))/2)*menu!$D$14</f>
        <v>0.46148531868012421</v>
      </c>
      <c r="BD56">
        <f>((1+40/SQRT(40^2+(SQRT(($B$11-$E56)^2+($C$11-BD$9)^2))^2))/2)*menu!$D$14</f>
        <v>0.45977292874845227</v>
      </c>
    </row>
    <row r="57" spans="5:56" ht="35" customHeight="1" x14ac:dyDescent="0.45">
      <c r="E57">
        <v>47</v>
      </c>
      <c r="F57">
        <f>((1+40/SQRT(40^2+(SQRT(($B$11-$E57)^2+($C$11-F$9)^2))^2))/2)*menu!$D$14</f>
        <v>0.55677629550654772</v>
      </c>
      <c r="G57">
        <f>((1+40/SQRT(40^2+(SQRT(($B$11-$E57)^2+($C$11-G$9)^2))^2))/2)*menu!$D$14</f>
        <v>0.55555062599997596</v>
      </c>
      <c r="H57">
        <f>((1+40/SQRT(40^2+(SQRT(($B$11-$E57)^2+($C$11-H$9)^2))^2))/2)*menu!$D$14</f>
        <v>0.55422815916422141</v>
      </c>
      <c r="I57">
        <f>((1+40/SQRT(40^2+(SQRT(($B$11-$E57)^2+($C$11-I$9)^2))^2))/2)*menu!$D$14</f>
        <v>0.55281372647256066</v>
      </c>
      <c r="J57">
        <f>((1+40/SQRT(40^2+(SQRT(($B$11-$E57)^2+($C$11-J$9)^2))^2))/2)*menu!$D$14</f>
        <v>0.55131234497501735</v>
      </c>
      <c r="K57">
        <f>((1+40/SQRT(40^2+(SQRT(($B$11-$E57)^2+($C$11-K$9)^2))^2))/2)*menu!$D$14</f>
        <v>0.54972917335783034</v>
      </c>
      <c r="L57">
        <f>((1+40/SQRT(40^2+(SQRT(($B$11-$E57)^2+($C$11-L$9)^2))^2))/2)*menu!$D$14</f>
        <v>0.54806946917841692</v>
      </c>
      <c r="M57">
        <f>((1+40/SQRT(40^2+(SQRT(($B$11-$E57)^2+($C$11-M$9)^2))^2))/2)*menu!$D$14</f>
        <v>0.54633854783956703</v>
      </c>
      <c r="N57">
        <f>((1+40/SQRT(40^2+(SQRT(($B$11-$E57)^2+($C$11-N$9)^2))^2))/2)*menu!$D$14</f>
        <v>0.54454174378176667</v>
      </c>
      <c r="O57">
        <f>((1+40/SQRT(40^2+(SQRT(($B$11-$E57)^2+($C$11-O$9)^2))^2))/2)*menu!$D$14</f>
        <v>0.54268437428370286</v>
      </c>
      <c r="P57">
        <f>((1+40/SQRT(40^2+(SQRT(($B$11-$E57)^2+($C$11-P$9)^2))^2))/2)*menu!$D$14</f>
        <v>0.54077170617153836</v>
      </c>
      <c r="Q57">
        <f>((1+40/SQRT(40^2+(SQRT(($B$11-$E57)^2+($C$11-Q$9)^2))^2))/2)*menu!$D$14</f>
        <v>0.5388089256503974</v>
      </c>
      <c r="R57">
        <f>((1+40/SQRT(40^2+(SQRT(($B$11-$E57)^2+($C$11-R$9)^2))^2))/2)*menu!$D$14</f>
        <v>0.53680111138915754</v>
      </c>
      <c r="S57">
        <f>((1+40/SQRT(40^2+(SQRT(($B$11-$E57)^2+($C$11-S$9)^2))^2))/2)*menu!$D$14</f>
        <v>0.53475321091402173</v>
      </c>
      <c r="T57">
        <f>((1+40/SQRT(40^2+(SQRT(($B$11-$E57)^2+($C$11-T$9)^2))^2))/2)*menu!$D$14</f>
        <v>0.53267002029884436</v>
      </c>
      <c r="U57">
        <f>((1+40/SQRT(40^2+(SQRT(($B$11-$E57)^2+($C$11-U$9)^2))^2))/2)*menu!$D$14</f>
        <v>0.53055616708169395</v>
      </c>
      <c r="V57">
        <f>((1+40/SQRT(40^2+(SQRT(($B$11-$E57)^2+($C$11-V$9)^2))^2))/2)*menu!$D$14</f>
        <v>0.5284160962880643</v>
      </c>
      <c r="W57">
        <f>((1+40/SQRT(40^2+(SQRT(($B$11-$E57)^2+($C$11-W$9)^2))^2))/2)*menu!$D$14</f>
        <v>0.52625405940151215</v>
      </c>
      <c r="X57">
        <f>((1+40/SQRT(40^2+(SQRT(($B$11-$E57)^2+($C$11-X$9)^2))^2))/2)*menu!$D$14</f>
        <v>0.52407410609198135</v>
      </c>
      <c r="Y57">
        <f>((1+40/SQRT(40^2+(SQRT(($B$11-$E57)^2+($C$11-Y$9)^2))^2))/2)*menu!$D$14</f>
        <v>0.52188007849009166</v>
      </c>
      <c r="Z57">
        <f>((1+40/SQRT(40^2+(SQRT(($B$11-$E57)^2+($C$11-Z$9)^2))^2))/2)*menu!$D$14</f>
        <v>0.51967560778146371</v>
      </c>
      <c r="AA57">
        <f>((1+40/SQRT(40^2+(SQRT(($B$11-$E57)^2+($C$11-AA$9)^2))^2))/2)*menu!$D$14</f>
        <v>0.5174641128878249</v>
      </c>
      <c r="AB57">
        <f>((1+40/SQRT(40^2+(SQRT(($B$11-$E57)^2+($C$11-AB$9)^2))^2))/2)*menu!$D$14</f>
        <v>0.51524880100025261</v>
      </c>
      <c r="AC57">
        <f>((1+40/SQRT(40^2+(SQRT(($B$11-$E57)^2+($C$11-AC$9)^2))^2))/2)*menu!$D$14</f>
        <v>0.51303266973349126</v>
      </c>
      <c r="AD57">
        <f>((1+40/SQRT(40^2+(SQRT(($B$11-$E57)^2+($C$11-AD$9)^2))^2))/2)*menu!$D$14</f>
        <v>0.51081851067789186</v>
      </c>
      <c r="AE57">
        <f>((1+40/SQRT(40^2+(SQRT(($B$11-$E57)^2+($C$11-AE$9)^2))^2))/2)*menu!$D$14</f>
        <v>0.50860891413627785</v>
      </c>
      <c r="AF57">
        <f>((1+40/SQRT(40^2+(SQRT(($B$11-$E57)^2+($C$11-AF$9)^2))^2))/2)*menu!$D$14</f>
        <v>0.50640627484613443</v>
      </c>
      <c r="AG57">
        <f>((1+40/SQRT(40^2+(SQRT(($B$11-$E57)^2+($C$11-AG$9)^2))^2))/2)*menu!$D$14</f>
        <v>0.50421279850222711</v>
      </c>
      <c r="AH57">
        <f>((1+40/SQRT(40^2+(SQRT(($B$11-$E57)^2+($C$11-AH$9)^2))^2))/2)*menu!$D$14</f>
        <v>0.5020305089104421</v>
      </c>
      <c r="AI57">
        <f>((1+40/SQRT(40^2+(SQRT(($B$11-$E57)^2+($C$11-AI$9)^2))^2))/2)*menu!$D$14</f>
        <v>0.49986125561979128</v>
      </c>
      <c r="AJ57">
        <f>((1+40/SQRT(40^2+(SQRT(($B$11-$E57)^2+($C$11-AJ$9)^2))^2))/2)*menu!$D$14</f>
        <v>0.49770672189568105</v>
      </c>
      <c r="AK57">
        <f>((1+40/SQRT(40^2+(SQRT(($B$11-$E57)^2+($C$11-AK$9)^2))^2))/2)*menu!$D$14</f>
        <v>0.49556843291336983</v>
      </c>
      <c r="AL57">
        <f>((1+40/SQRT(40^2+(SQRT(($B$11-$E57)^2+($C$11-AL$9)^2))^2))/2)*menu!$D$14</f>
        <v>0.49344776406574831</v>
      </c>
      <c r="AM57">
        <f>((1+40/SQRT(40^2+(SQRT(($B$11-$E57)^2+($C$11-AM$9)^2))^2))/2)*menu!$D$14</f>
        <v>0.49134594929397596</v>
      </c>
      <c r="AN57">
        <f>((1+40/SQRT(40^2+(SQRT(($B$11-$E57)^2+($C$11-AN$9)^2))^2))/2)*menu!$D$14</f>
        <v>0.48926408936295351</v>
      </c>
      <c r="AO57">
        <f>((1+40/SQRT(40^2+(SQRT(($B$11-$E57)^2+($C$11-AO$9)^2))^2))/2)*menu!$D$14</f>
        <v>0.48720316001601183</v>
      </c>
      <c r="AP57">
        <f>((1+40/SQRT(40^2+(SQRT(($B$11-$E57)^2+($C$11-AP$9)^2))^2))/2)*menu!$D$14</f>
        <v>0.48516401995451031</v>
      </c>
      <c r="AQ57">
        <f>((1+40/SQRT(40^2+(SQRT(($B$11-$E57)^2+($C$11-AQ$9)^2))^2))/2)*menu!$D$14</f>
        <v>0.48314741859825205</v>
      </c>
      <c r="AR57">
        <f>((1+40/SQRT(40^2+(SQRT(($B$11-$E57)^2+($C$11-AR$9)^2))^2))/2)*menu!$D$14</f>
        <v>0.48115400359175048</v>
      </c>
      <c r="AS57">
        <f>((1+40/SQRT(40^2+(SQRT(($B$11-$E57)^2+($C$11-AS$9)^2))^2))/2)*menu!$D$14</f>
        <v>0.47918432802946587</v>
      </c>
      <c r="AT57">
        <f>((1+40/SQRT(40^2+(SQRT(($B$11-$E57)^2+($C$11-AT$9)^2))^2))/2)*menu!$D$14</f>
        <v>0.47723885738021732</v>
      </c>
      <c r="AU57">
        <f>((1+40/SQRT(40^2+(SQRT(($B$11-$E57)^2+($C$11-AU$9)^2))^2))/2)*menu!$D$14</f>
        <v>0.47531797609713655</v>
      </c>
      <c r="AV57">
        <f>((1+40/SQRT(40^2+(SQRT(($B$11-$E57)^2+($C$11-AV$9)^2))^2))/2)*menu!$D$14</f>
        <v>0.47342199390482398</v>
      </c>
      <c r="AW57">
        <f>((1+40/SQRT(40^2+(SQRT(($B$11-$E57)^2+($C$11-AW$9)^2))^2))/2)*menu!$D$14</f>
        <v>0.47155115175987888</v>
      </c>
      <c r="AX57">
        <f>((1+40/SQRT(40^2+(SQRT(($B$11-$E57)^2+($C$11-AX$9)^2))^2))/2)*menu!$D$14</f>
        <v>0.4697056274847714</v>
      </c>
      <c r="AY57">
        <f>((1+40/SQRT(40^2+(SQRT(($B$11-$E57)^2+($C$11-AY$9)^2))^2))/2)*menu!$D$14</f>
        <v>0.4678855410781767</v>
      </c>
      <c r="AZ57">
        <f>((1+40/SQRT(40^2+(SQRT(($B$11-$E57)^2+($C$11-AZ$9)^2))^2))/2)*menu!$D$14</f>
        <v>0.46609095970747988</v>
      </c>
      <c r="BA57">
        <f>((1+40/SQRT(40^2+(SQRT(($B$11-$E57)^2+($C$11-BA$9)^2))^2))/2)*menu!$D$14</f>
        <v>0.46432190239123733</v>
      </c>
      <c r="BB57">
        <f>((1+40/SQRT(40^2+(SQRT(($B$11-$E57)^2+($C$11-BB$9)^2))^2))/2)*menu!$D$14</f>
        <v>0.46257834438102147</v>
      </c>
      <c r="BC57">
        <f>((1+40/SQRT(40^2+(SQRT(($B$11-$E57)^2+($C$11-BC$9)^2))^2))/2)*menu!$D$14</f>
        <v>0.4608602212533327</v>
      </c>
      <c r="BD57">
        <f>((1+40/SQRT(40^2+(SQRT(($B$11-$E57)^2+($C$11-BD$9)^2))^2))/2)*menu!$D$14</f>
        <v>0.45916743272318727</v>
      </c>
    </row>
    <row r="58" spans="5:56" ht="35" customHeight="1" x14ac:dyDescent="0.45">
      <c r="E58">
        <v>48</v>
      </c>
      <c r="F58">
        <f>((1+40/SQRT(40^2+(SQRT(($B$11-$E58)^2+($C$11-F$9)^2))^2))/2)*menu!$D$14</f>
        <v>0.55417112536447644</v>
      </c>
      <c r="G58">
        <f>((1+40/SQRT(40^2+(SQRT(($B$11-$E58)^2+($C$11-G$9)^2))^2))/2)*menu!$D$14</f>
        <v>0.55298221281347038</v>
      </c>
      <c r="H58">
        <f>((1+40/SQRT(40^2+(SQRT(($B$11-$E58)^2+($C$11-H$9)^2))^2))/2)*menu!$D$14</f>
        <v>0.55169902207254307</v>
      </c>
      <c r="I58">
        <f>((1+40/SQRT(40^2+(SQRT(($B$11-$E58)^2+($C$11-I$9)^2))^2))/2)*menu!$D$14</f>
        <v>0.55032615799909934</v>
      </c>
      <c r="J58">
        <f>((1+40/SQRT(40^2+(SQRT(($B$11-$E58)^2+($C$11-J$9)^2))^2))/2)*menu!$D$14</f>
        <v>0.54886840673530202</v>
      </c>
      <c r="K58">
        <f>((1+40/SQRT(40^2+(SQRT(($B$11-$E58)^2+($C$11-K$9)^2))^2))/2)*menu!$D$14</f>
        <v>0.54733069438997184</v>
      </c>
      <c r="L58">
        <f>((1+40/SQRT(40^2+(SQRT(($B$11-$E58)^2+($C$11-L$9)^2))^2))/2)*menu!$D$14</f>
        <v>0.54571804673358038</v>
      </c>
      <c r="M58">
        <f>((1+40/SQRT(40^2+(SQRT(($B$11-$E58)^2+($C$11-M$9)^2))^2))/2)*menu!$D$14</f>
        <v>0.54403555043462515</v>
      </c>
      <c r="N58">
        <f>((1+40/SQRT(40^2+(SQRT(($B$11-$E58)^2+($C$11-N$9)^2))^2))/2)*menu!$D$14</f>
        <v>0.54228831628940477</v>
      </c>
      <c r="O58">
        <f>((1+40/SQRT(40^2+(SQRT(($B$11-$E58)^2+($C$11-O$9)^2))^2))/2)*menu!$D$14</f>
        <v>0.54048144481686067</v>
      </c>
      <c r="P58">
        <f>((1+40/SQRT(40^2+(SQRT(($B$11-$E58)^2+($C$11-P$9)^2))^2))/2)*menu!$D$14</f>
        <v>0.53861999450875742</v>
      </c>
      <c r="Q58">
        <f>((1+40/SQRT(40^2+(SQRT(($B$11-$E58)^2+($C$11-Q$9)^2))^2))/2)*menu!$D$14</f>
        <v>0.5367089529457415</v>
      </c>
      <c r="R58">
        <f>((1+40/SQRT(40^2+(SQRT(($B$11-$E58)^2+($C$11-R$9)^2))^2))/2)*menu!$D$14</f>
        <v>0.53475321091402173</v>
      </c>
      <c r="S58">
        <f>((1+40/SQRT(40^2+(SQRT(($B$11-$E58)^2+($C$11-S$9)^2))^2))/2)*menu!$D$14</f>
        <v>0.53275753958736327</v>
      </c>
      <c r="T58">
        <f>((1+40/SQRT(40^2+(SQRT(($B$11-$E58)^2+($C$11-T$9)^2))^2))/2)*menu!$D$14</f>
        <v>0.5307265707761184</v>
      </c>
      <c r="U58">
        <f>((1+40/SQRT(40^2+(SQRT(($B$11-$E58)^2+($C$11-U$9)^2))^2))/2)*menu!$D$14</f>
        <v>0.52866478019001184</v>
      </c>
      <c r="V58">
        <f>((1+40/SQRT(40^2+(SQRT(($B$11-$E58)^2+($C$11-V$9)^2))^2))/2)*menu!$D$14</f>
        <v>0.5265764736148083</v>
      </c>
      <c r="W58">
        <f>((1+40/SQRT(40^2+(SQRT(($B$11-$E58)^2+($C$11-W$9)^2))^2))/2)*menu!$D$14</f>
        <v>0.52446577586491794</v>
      </c>
      <c r="X58">
        <f>((1+40/SQRT(40^2+(SQRT(($B$11-$E58)^2+($C$11-X$9)^2))^2))/2)*menu!$D$14</f>
        <v>0.52233662234419986</v>
      </c>
      <c r="Y58">
        <f>((1+40/SQRT(40^2+(SQRT(($B$11-$E58)^2+($C$11-Y$9)^2))^2))/2)*menu!$D$14</f>
        <v>0.52019275302527201</v>
      </c>
      <c r="Z58">
        <f>((1+40/SQRT(40^2+(SQRT(($B$11-$E58)^2+($C$11-Z$9)^2))^2))/2)*menu!$D$14</f>
        <v>0.51803770864285792</v>
      </c>
      <c r="AA58">
        <f>((1+40/SQRT(40^2+(SQRT(($B$11-$E58)^2+($C$11-AA$9)^2))^2))/2)*menu!$D$14</f>
        <v>0.51587482888834635</v>
      </c>
      <c r="AB58">
        <f>((1+40/SQRT(40^2+(SQRT(($B$11-$E58)^2+($C$11-AB$9)^2))^2))/2)*menu!$D$14</f>
        <v>0.51370725238997461</v>
      </c>
      <c r="AC58">
        <f>((1+40/SQRT(40^2+(SQRT(($B$11-$E58)^2+($C$11-AC$9)^2))^2))/2)*menu!$D$14</f>
        <v>0.51153791826500183</v>
      </c>
      <c r="AD58">
        <f>((1+40/SQRT(40^2+(SQRT(($B$11-$E58)^2+($C$11-AD$9)^2))^2))/2)*menu!$D$14</f>
        <v>0.50936956903608543</v>
      </c>
      <c r="AE58">
        <f>((1+40/SQRT(40^2+(SQRT(($B$11-$E58)^2+($C$11-AE$9)^2))^2))/2)*menu!$D$14</f>
        <v>0.50720475471299109</v>
      </c>
      <c r="AF58">
        <f>((1+40/SQRT(40^2+(SQRT(($B$11-$E58)^2+($C$11-AF$9)^2))^2))/2)*menu!$D$14</f>
        <v>0.50504583785202262</v>
      </c>
      <c r="AG58">
        <f>((1+40/SQRT(40^2+(SQRT(($B$11-$E58)^2+($C$11-AG$9)^2))^2))/2)*menu!$D$14</f>
        <v>0.50289499941847327</v>
      </c>
      <c r="AH58">
        <f>((1+40/SQRT(40^2+(SQRT(($B$11-$E58)^2+($C$11-AH$9)^2))^2))/2)*menu!$D$14</f>
        <v>0.50075424529139823</v>
      </c>
      <c r="AI58">
        <f>((1+40/SQRT(40^2+(SQRT(($B$11-$E58)^2+($C$11-AI$9)^2))^2))/2)*menu!$D$14</f>
        <v>0.49862541326456827</v>
      </c>
      <c r="AJ58">
        <f>((1+40/SQRT(40^2+(SQRT(($B$11-$E58)^2+($C$11-AJ$9)^2))^2))/2)*menu!$D$14</f>
        <v>0.49651018041219019</v>
      </c>
      <c r="AK58">
        <f>((1+40/SQRT(40^2+(SQRT(($B$11-$E58)^2+($C$11-AK$9)^2))^2))/2)*menu!$D$14</f>
        <v>0.49441007070250031</v>
      </c>
      <c r="AL58">
        <f>((1+40/SQRT(40^2+(SQRT(($B$11-$E58)^2+($C$11-AL$9)^2))^2))/2)*menu!$D$14</f>
        <v>0.49232646275641201</v>
      </c>
      <c r="AM58">
        <f>((1+40/SQRT(40^2+(SQRT(($B$11-$E58)^2+($C$11-AM$9)^2))^2))/2)*menu!$D$14</f>
        <v>0.49026059766179758</v>
      </c>
      <c r="AN58">
        <f>((1+40/SQRT(40^2+(SQRT(($B$11-$E58)^2+($C$11-AN$9)^2))^2))/2)*menu!$D$14</f>
        <v>0.488213586766584</v>
      </c>
      <c r="AO58">
        <f>((1+40/SQRT(40^2+(SQRT(($B$11-$E58)^2+($C$11-AO$9)^2))^2))/2)*menu!$D$14</f>
        <v>0.4861864193855216</v>
      </c>
      <c r="AP58">
        <f>((1+40/SQRT(40^2+(SQRT(($B$11-$E58)^2+($C$11-AP$9)^2))^2))/2)*menu!$D$14</f>
        <v>0.48417997036621252</v>
      </c>
      <c r="AQ58">
        <f>((1+40/SQRT(40^2+(SQRT(($B$11-$E58)^2+($C$11-AQ$9)^2))^2))/2)*menu!$D$14</f>
        <v>0.48219500746971072</v>
      </c>
      <c r="AR58">
        <f>((1+40/SQRT(40^2+(SQRT(($B$11-$E58)^2+($C$11-AR$9)^2))^2))/2)*menu!$D$14</f>
        <v>0.48023219852976096</v>
      </c>
      <c r="AS58">
        <f>((1+40/SQRT(40^2+(SQRT(($B$11-$E58)^2+($C$11-AS$9)^2))^2))/2)*menu!$D$14</f>
        <v>0.47829211836253072</v>
      </c>
      <c r="AT58">
        <f>((1+40/SQRT(40^2+(SQRT(($B$11-$E58)^2+($C$11-AT$9)^2))^2))/2)*menu!$D$14</f>
        <v>0.47637525540556369</v>
      </c>
      <c r="AU58">
        <f>((1+40/SQRT(40^2+(SQRT(($B$11-$E58)^2+($C$11-AU$9)^2))^2))/2)*menu!$D$14</f>
        <v>0.47448201807069157</v>
      </c>
      <c r="AV58">
        <f>((1+40/SQRT(40^2+(SQRT(($B$11-$E58)^2+($C$11-AV$9)^2))^2))/2)*menu!$D$14</f>
        <v>0.47261274080084115</v>
      </c>
      <c r="AW58">
        <f>((1+40/SQRT(40^2+(SQRT(($B$11-$E58)^2+($C$11-AW$9)^2))^2))/2)*menu!$D$14</f>
        <v>0.47076768982513595</v>
      </c>
      <c r="AX58">
        <f>((1+40/SQRT(40^2+(SQRT(($B$11-$E58)^2+($C$11-AX$9)^2))^2))/2)*menu!$D$14</f>
        <v>0.46894706861047153</v>
      </c>
      <c r="AY58">
        <f>((1+40/SQRT(40^2+(SQRT(($B$11-$E58)^2+($C$11-AY$9)^2))^2))/2)*menu!$D$14</f>
        <v>0.46715102301092026</v>
      </c>
      <c r="AZ58">
        <f>((1+40/SQRT(40^2+(SQRT(($B$11-$E58)^2+($C$11-AZ$9)^2))^2))/2)*menu!$D$14</f>
        <v>0.46537964611894461</v>
      </c>
      <c r="BA58">
        <f>((1+40/SQRT(40^2+(SQRT(($B$11-$E58)^2+($C$11-BA$9)^2))^2))/2)*menu!$D$14</f>
        <v>0.46363298282453647</v>
      </c>
      <c r="BB58">
        <f>((1+40/SQRT(40^2+(SQRT(($B$11-$E58)^2+($C$11-BB$9)^2))^2))/2)*menu!$D$14</f>
        <v>0.46191103409011713</v>
      </c>
      <c r="BC58">
        <f>((1+40/SQRT(40^2+(SQRT(($B$11-$E58)^2+($C$11-BC$9)^2))^2))/2)*menu!$D$14</f>
        <v>0.46021376095036581</v>
      </c>
      <c r="BD58">
        <f>((1+40/SQRT(40^2+(SQRT(($B$11-$E58)^2+($C$11-BD$9)^2))^2))/2)*menu!$D$14</f>
        <v>0.45854108824716011</v>
      </c>
    </row>
    <row r="59" spans="5:56" ht="35" customHeight="1" x14ac:dyDescent="0.45">
      <c r="E59">
        <v>49</v>
      </c>
      <c r="F59">
        <f>((1+40/SQRT(40^2+(SQRT(($B$11-$E59)^2+($C$11-F$9)^2))^2))/2)*menu!$D$14</f>
        <v>0.55153308489019104</v>
      </c>
      <c r="G59">
        <f>((1+40/SQRT(40^2+(SQRT(($B$11-$E59)^2+($C$11-G$9)^2))^2))/2)*menu!$D$14</f>
        <v>0.55038064187350644</v>
      </c>
      <c r="H59">
        <f>((1+40/SQRT(40^2+(SQRT(($B$11-$E59)^2+($C$11-H$9)^2))^2))/2)*menu!$D$14</f>
        <v>0.54913643956121994</v>
      </c>
      <c r="I59">
        <f>((1+40/SQRT(40^2+(SQRT(($B$11-$E59)^2+($C$11-I$9)^2))^2))/2)*menu!$D$14</f>
        <v>0.5478048616693203</v>
      </c>
      <c r="J59">
        <f>((1+40/SQRT(40^2+(SQRT(($B$11-$E59)^2+($C$11-J$9)^2))^2))/2)*menu!$D$14</f>
        <v>0.54639046870595454</v>
      </c>
      <c r="K59">
        <f>((1+40/SQRT(40^2+(SQRT(($B$11-$E59)^2+($C$11-K$9)^2))^2))/2)*menu!$D$14</f>
        <v>0.54489795918367345</v>
      </c>
      <c r="L59">
        <f>((1+40/SQRT(40^2+(SQRT(($B$11-$E59)^2+($C$11-L$9)^2))^2))/2)*menu!$D$14</f>
        <v>0.54333213169614381</v>
      </c>
      <c r="M59">
        <f>((1+40/SQRT(40^2+(SQRT(($B$11-$E59)^2+($C$11-M$9)^2))^2))/2)*menu!$D$14</f>
        <v>0.54169784835322821</v>
      </c>
      <c r="N59">
        <f>((1+40/SQRT(40^2+(SQRT(($B$11-$E59)^2+($C$11-N$9)^2))^2))/2)*menu!$D$14</f>
        <v>0.54</v>
      </c>
      <c r="O59">
        <f>((1+40/SQRT(40^2+(SQRT(($B$11-$E59)^2+($C$11-O$9)^2))^2))/2)*menu!$D$14</f>
        <v>0.53824347357281255</v>
      </c>
      <c r="P59">
        <f>((1+40/SQRT(40^2+(SQRT(($B$11-$E59)^2+($C$11-P$9)^2))^2))/2)*menu!$D$14</f>
        <v>0.5364331218717302</v>
      </c>
      <c r="Q59">
        <f>((1+40/SQRT(40^2+(SQRT(($B$11-$E59)^2+($C$11-Q$9)^2))^2))/2)*menu!$D$14</f>
        <v>0.53457373595589441</v>
      </c>
      <c r="R59">
        <f>((1+40/SQRT(40^2+(SQRT(($B$11-$E59)^2+($C$11-R$9)^2))^2))/2)*menu!$D$14</f>
        <v>0.53267002029884436</v>
      </c>
      <c r="S59">
        <f>((1+40/SQRT(40^2+(SQRT(($B$11-$E59)^2+($C$11-S$9)^2))^2))/2)*menu!$D$14</f>
        <v>0.5307265707761184</v>
      </c>
      <c r="T59">
        <f>((1+40/SQRT(40^2+(SQRT(($B$11-$E59)^2+($C$11-T$9)^2))^2))/2)*menu!$D$14</f>
        <v>0.52874785549890702</v>
      </c>
      <c r="U59">
        <f>((1+40/SQRT(40^2+(SQRT(($B$11-$E59)^2+($C$11-U$9)^2))^2))/2)*menu!$D$14</f>
        <v>0.52673819845596692</v>
      </c>
      <c r="V59">
        <f>((1+40/SQRT(40^2+(SQRT(($B$11-$E59)^2+($C$11-V$9)^2))^2))/2)*menu!$D$14</f>
        <v>0.5247017658819414</v>
      </c>
      <c r="W59">
        <f>((1+40/SQRT(40^2+(SQRT(($B$11-$E59)^2+($C$11-W$9)^2))^2))/2)*menu!$D$14</f>
        <v>0.52264255523379322</v>
      </c>
      <c r="X59">
        <f>((1+40/SQRT(40^2+(SQRT(($B$11-$E59)^2+($C$11-X$9)^2))^2))/2)*menu!$D$14</f>
        <v>0.52056438662814231</v>
      </c>
      <c r="Y59">
        <f>((1+40/SQRT(40^2+(SQRT(($B$11-$E59)^2+($C$11-Y$9)^2))^2))/2)*menu!$D$14</f>
        <v>0.51847089657051837</v>
      </c>
      <c r="Z59">
        <f>((1+40/SQRT(40^2+(SQRT(($B$11-$E59)^2+($C$11-Z$9)^2))^2))/2)*menu!$D$14</f>
        <v>0.5163655337923857</v>
      </c>
      <c r="AA59">
        <f>((1+40/SQRT(40^2+(SQRT(($B$11-$E59)^2+($C$11-AA$9)^2))^2))/2)*menu!$D$14</f>
        <v>0.51425155700259528</v>
      </c>
      <c r="AB59">
        <f>((1+40/SQRT(40^2+(SQRT(($B$11-$E59)^2+($C$11-AB$9)^2))^2))/2)*menu!$D$14</f>
        <v>0.51213203435596422</v>
      </c>
      <c r="AC59">
        <f>((1+40/SQRT(40^2+(SQRT(($B$11-$E59)^2+($C$11-AC$9)^2))^2))/2)*menu!$D$14</f>
        <v>0.51000984444219277</v>
      </c>
      <c r="AD59">
        <f>((1+40/SQRT(40^2+(SQRT(($B$11-$E59)^2+($C$11-AD$9)^2))^2))/2)*menu!$D$14</f>
        <v>0.50788767860257111</v>
      </c>
      <c r="AE59">
        <f>((1+40/SQRT(40^2+(SQRT(($B$11-$E59)^2+($C$11-AE$9)^2))^2))/2)*menu!$D$14</f>
        <v>0.50576804438915612</v>
      </c>
      <c r="AF59">
        <f>((1+40/SQRT(40^2+(SQRT(($B$11-$E59)^2+($C$11-AF$9)^2))^2))/2)*menu!$D$14</f>
        <v>0.5036532699906392</v>
      </c>
      <c r="AG59">
        <f>((1+40/SQRT(40^2+(SQRT(($B$11-$E59)^2+($C$11-AG$9)^2))^2))/2)*menu!$D$14</f>
        <v>0.50154550946036713</v>
      </c>
      <c r="AH59">
        <f>((1+40/SQRT(40^2+(SQRT(($B$11-$E59)^2+($C$11-AH$9)^2))^2))/2)*menu!$D$14</f>
        <v>0.49944674859436006</v>
      </c>
      <c r="AI59">
        <f>((1+40/SQRT(40^2+(SQRT(($B$11-$E59)^2+($C$11-AI$9)^2))^2))/2)*menu!$D$14</f>
        <v>0.49735881132023052</v>
      </c>
      <c r="AJ59">
        <f>((1+40/SQRT(40^2+(SQRT(($B$11-$E59)^2+($C$11-AJ$9)^2))^2))/2)*menu!$D$14</f>
        <v>0.49528336647123583</v>
      </c>
      <c r="AK59">
        <f>((1+40/SQRT(40^2+(SQRT(($B$11-$E59)^2+($C$11-AK$9)^2))^2))/2)*menu!$D$14</f>
        <v>0.49322193483296944</v>
      </c>
      <c r="AL59">
        <f>((1+40/SQRT(40^2+(SQRT(($B$11-$E59)^2+($C$11-AL$9)^2))^2))/2)*menu!$D$14</f>
        <v>0.49117589636314979</v>
      </c>
      <c r="AM59">
        <f>((1+40/SQRT(40^2+(SQRT(($B$11-$E59)^2+($C$11-AM$9)^2))^2))/2)*menu!$D$14</f>
        <v>0.48914649749738415</v>
      </c>
      <c r="AN59">
        <f>((1+40/SQRT(40^2+(SQRT(($B$11-$E59)^2+($C$11-AN$9)^2))^2))/2)*menu!$D$14</f>
        <v>0.48713485846554155</v>
      </c>
      <c r="AO59">
        <f>((1+40/SQRT(40^2+(SQRT(($B$11-$E59)^2+($C$11-AO$9)^2))^2))/2)*menu!$D$14</f>
        <v>0.4851419805543305</v>
      </c>
      <c r="AP59">
        <f>((1+40/SQRT(40^2+(SQRT(($B$11-$E59)^2+($C$11-AP$9)^2))^2))/2)*menu!$D$14</f>
        <v>0.48316875326179903</v>
      </c>
      <c r="AQ59">
        <f>((1+40/SQRT(40^2+(SQRT(($B$11-$E59)^2+($C$11-AQ$9)^2))^2))/2)*menu!$D$14</f>
        <v>0.48121596129871802</v>
      </c>
      <c r="AR59">
        <f>((1+40/SQRT(40^2+(SQRT(($B$11-$E59)^2+($C$11-AR$9)^2))^2))/2)*menu!$D$14</f>
        <v>0.47928429140015905</v>
      </c>
      <c r="AS59">
        <f>((1+40/SQRT(40^2+(SQRT(($B$11-$E59)^2+($C$11-AS$9)^2))^2))/2)*menu!$D$14</f>
        <v>0.47737433891806347</v>
      </c>
      <c r="AT59">
        <f>((1+40/SQRT(40^2+(SQRT(($B$11-$E59)^2+($C$11-AT$9)^2))^2))/2)*menu!$D$14</f>
        <v>0.47548661417223703</v>
      </c>
      <c r="AU59">
        <f>((1+40/SQRT(40^2+(SQRT(($B$11-$E59)^2+($C$11-AU$9)^2))^2))/2)*menu!$D$14</f>
        <v>0.47362154854304345</v>
      </c>
      <c r="AV59">
        <f>((1+40/SQRT(40^2+(SQRT(($B$11-$E59)^2+($C$11-AV$9)^2))^2))/2)*menu!$D$14</f>
        <v>0.47177950029416049</v>
      </c>
      <c r="AW59">
        <f>((1+40/SQRT(40^2+(SQRT(($B$11-$E59)^2+($C$11-AW$9)^2))^2))/2)*menu!$D$14</f>
        <v>0.46996076011815141</v>
      </c>
      <c r="AX59">
        <f>((1+40/SQRT(40^2+(SQRT(($B$11-$E59)^2+($C$11-AX$9)^2))^2))/2)*menu!$D$14</f>
        <v>0.46816555640136315</v>
      </c>
      <c r="AY59">
        <f>((1+40/SQRT(40^2+(SQRT(($B$11-$E59)^2+($C$11-AY$9)^2))^2))/2)*menu!$D$14</f>
        <v>0.46639406020783192</v>
      </c>
      <c r="AZ59">
        <f>((1+40/SQRT(40^2+(SQRT(($B$11-$E59)^2+($C$11-AZ$9)^2))^2))/2)*menu!$D$14</f>
        <v>0.46464638998453545</v>
      </c>
      <c r="BA59">
        <f>((1+40/SQRT(40^2+(SQRT(($B$11-$E59)^2+($C$11-BA$9)^2))^2))/2)*menu!$D$14</f>
        <v>0.46292261599251128</v>
      </c>
      <c r="BB59">
        <f>((1+40/SQRT(40^2+(SQRT(($B$11-$E59)^2+($C$11-BB$9)^2))^2))/2)*menu!$D$14</f>
        <v>0.46122276447013766</v>
      </c>
      <c r="BC59">
        <f>((1+40/SQRT(40^2+(SQRT(($B$11-$E59)^2+($C$11-BC$9)^2))^2))/2)*menu!$D$14</f>
        <v>0.45954682153628085</v>
      </c>
      <c r="BD59">
        <f>((1+40/SQRT(40^2+(SQRT(($B$11-$E59)^2+($C$11-BD$9)^2))^2))/2)*menu!$D$14</f>
        <v>0.45789473684210519</v>
      </c>
    </row>
    <row r="60" spans="5:56" ht="35" customHeight="1" x14ac:dyDescent="0.45">
      <c r="E60">
        <v>50</v>
      </c>
      <c r="F60">
        <f>((1+40/SQRT(40^2+(SQRT(($B$11-$E60)^2+($C$11-F$9)^2))^2))/2)*menu!$D$14</f>
        <v>0.54886840673530202</v>
      </c>
      <c r="G60">
        <f>((1+40/SQRT(40^2+(SQRT(($B$11-$E60)^2+($C$11-G$9)^2))^2))/2)*menu!$D$14</f>
        <v>0.54775204170460012</v>
      </c>
      <c r="H60">
        <f>((1+40/SQRT(40^2+(SQRT(($B$11-$E60)^2+($C$11-H$9)^2))^2))/2)*menu!$D$14</f>
        <v>0.54654642850764956</v>
      </c>
      <c r="I60">
        <f>((1+40/SQRT(40^2+(SQRT(($B$11-$E60)^2+($C$11-I$9)^2))^2))/2)*menu!$D$14</f>
        <v>0.54525573579398634</v>
      </c>
      <c r="J60">
        <f>((1+40/SQRT(40^2+(SQRT(($B$11-$E60)^2+($C$11-J$9)^2))^2))/2)*menu!$D$14</f>
        <v>0.543884304339877</v>
      </c>
      <c r="K60">
        <f>((1+40/SQRT(40^2+(SQRT(($B$11-$E60)^2+($C$11-K$9)^2))^2))/2)*menu!$D$14</f>
        <v>0.54243661069253057</v>
      </c>
      <c r="L60">
        <f>((1+40/SQRT(40^2+(SQRT(($B$11-$E60)^2+($C$11-L$9)^2))^2))/2)*menu!$D$14</f>
        <v>0.54091723154364724</v>
      </c>
      <c r="M60">
        <f>((1+40/SQRT(40^2+(SQRT(($B$11-$E60)^2+($C$11-M$9)^2))^2))/2)*menu!$D$14</f>
        <v>0.53933080929301525</v>
      </c>
      <c r="N60">
        <f>((1+40/SQRT(40^2+(SQRT(($B$11-$E60)^2+($C$11-N$9)^2))^2))/2)*menu!$D$14</f>
        <v>0.53768201920183922</v>
      </c>
      <c r="O60">
        <f>((1+40/SQRT(40^2+(SQRT(($B$11-$E60)^2+($C$11-O$9)^2))^2))/2)*menu!$D$14</f>
        <v>0.53597553847036872</v>
      </c>
      <c r="P60">
        <f>((1+40/SQRT(40^2+(SQRT(($B$11-$E60)^2+($C$11-P$9)^2))^2))/2)*menu!$D$14</f>
        <v>0.53421601750764791</v>
      </c>
      <c r="Q60">
        <f>((1+40/SQRT(40^2+(SQRT(($B$11-$E60)^2+($C$11-Q$9)^2))^2))/2)*menu!$D$14</f>
        <v>0.53240805359505927</v>
      </c>
      <c r="R60">
        <f>((1+40/SQRT(40^2+(SQRT(($B$11-$E60)^2+($C$11-R$9)^2))^2))/2)*menu!$D$14</f>
        <v>0.53055616708169395</v>
      </c>
      <c r="S60">
        <f>((1+40/SQRT(40^2+(SQRT(($B$11-$E60)^2+($C$11-S$9)^2))^2))/2)*menu!$D$14</f>
        <v>0.52866478019001184</v>
      </c>
      <c r="T60">
        <f>((1+40/SQRT(40^2+(SQRT(($B$11-$E60)^2+($C$11-T$9)^2))^2))/2)*menu!$D$14</f>
        <v>0.52673819845596692</v>
      </c>
      <c r="U60">
        <f>((1+40/SQRT(40^2+(SQRT(($B$11-$E60)^2+($C$11-U$9)^2))^2))/2)*menu!$D$14</f>
        <v>0.52478059477960648</v>
      </c>
      <c r="V60">
        <f>((1+40/SQRT(40^2+(SQRT(($B$11-$E60)^2+($C$11-V$9)^2))^2))/2)*menu!$D$14</f>
        <v>0.52279599602060367</v>
      </c>
      <c r="W60">
        <f>((1+40/SQRT(40^2+(SQRT(($B$11-$E60)^2+($C$11-W$9)^2))^2))/2)*menu!$D$14</f>
        <v>0.52078827203847566</v>
      </c>
      <c r="X60">
        <f>((1+40/SQRT(40^2+(SQRT(($B$11-$E60)^2+($C$11-X$9)^2))^2))/2)*menu!$D$14</f>
        <v>0.51876112704929178</v>
      </c>
      <c r="Y60">
        <f>((1+40/SQRT(40^2+(SQRT(($B$11-$E60)^2+($C$11-Y$9)^2))^2))/2)*menu!$D$14</f>
        <v>0.51671809314923089</v>
      </c>
      <c r="Z60">
        <f>((1+40/SQRT(40^2+(SQRT(($B$11-$E60)^2+($C$11-Z$9)^2))^2))/2)*menu!$D$14</f>
        <v>0.51466252583997973</v>
      </c>
      <c r="AA60">
        <f>((1+40/SQRT(40^2+(SQRT(($B$11-$E60)^2+($C$11-AA$9)^2))^2))/2)*menu!$D$14</f>
        <v>0.51259760138109356</v>
      </c>
      <c r="AB60">
        <f>((1+40/SQRT(40^2+(SQRT(($B$11-$E60)^2+($C$11-AB$9)^2))^2))/2)*menu!$D$14</f>
        <v>0.51052631578947361</v>
      </c>
      <c r="AC60">
        <f>((1+40/SQRT(40^2+(SQRT(($B$11-$E60)^2+($C$11-AC$9)^2))^2))/2)*menu!$D$14</f>
        <v>0.50845148530536033</v>
      </c>
      <c r="AD60">
        <f>((1+40/SQRT(40^2+(SQRT(($B$11-$E60)^2+($C$11-AD$9)^2))^2))/2)*menu!$D$14</f>
        <v>0.5063757481470329</v>
      </c>
      <c r="AE60">
        <f>((1+40/SQRT(40^2+(SQRT(($B$11-$E60)^2+($C$11-AE$9)^2))^2))/2)*menu!$D$14</f>
        <v>0.50430156738209964</v>
      </c>
      <c r="AF60">
        <f>((1+40/SQRT(40^2+(SQRT(($B$11-$E60)^2+($C$11-AF$9)^2))^2))/2)*menu!$D$14</f>
        <v>0.50223123475122011</v>
      </c>
      <c r="AG60">
        <f>((1+40/SQRT(40^2+(SQRT(($B$11-$E60)^2+($C$11-AG$9)^2))^2))/2)*menu!$D$14</f>
        <v>0.50016687528977444</v>
      </c>
      <c r="AH60">
        <f>((1+40/SQRT(40^2+(SQRT(($B$11-$E60)^2+($C$11-AH$9)^2))^2))/2)*menu!$D$14</f>
        <v>0.49811045260386339</v>
      </c>
      <c r="AI60">
        <f>((1+40/SQRT(40^2+(SQRT(($B$11-$E60)^2+($C$11-AI$9)^2))^2))/2)*menu!$D$14</f>
        <v>0.49606377466865159</v>
      </c>
      <c r="AJ60">
        <f>((1+40/SQRT(40^2+(SQRT(($B$11-$E60)^2+($C$11-AJ$9)^2))^2))/2)*menu!$D$14</f>
        <v>0.4940285000290664</v>
      </c>
      <c r="AK60">
        <f>((1+40/SQRT(40^2+(SQRT(($B$11-$E60)^2+($C$11-AK$9)^2))^2))/2)*menu!$D$14</f>
        <v>0.49200614429492767</v>
      </c>
      <c r="AL60">
        <f>((1+40/SQRT(40^2+(SQRT(($B$11-$E60)^2+($C$11-AL$9)^2))^2))/2)*menu!$D$14</f>
        <v>0.48999808683445223</v>
      </c>
      <c r="AM60">
        <f>((1+40/SQRT(40^2+(SQRT(($B$11-$E60)^2+($C$11-AM$9)^2))^2))/2)*menu!$D$14</f>
        <v>0.48800557758153695</v>
      </c>
      <c r="AN60">
        <f>((1+40/SQRT(40^2+(SQRT(($B$11-$E60)^2+($C$11-AN$9)^2))^2))/2)*menu!$D$14</f>
        <v>0.48602974388314502</v>
      </c>
      <c r="AO60">
        <f>((1+40/SQRT(40^2+(SQRT(($B$11-$E60)^2+($C$11-AO$9)^2))^2))/2)*menu!$D$14</f>
        <v>0.48407159732336891</v>
      </c>
      <c r="AP60">
        <f>((1+40/SQRT(40^2+(SQRT(($B$11-$E60)^2+($C$11-AP$9)^2))^2))/2)*menu!$D$14</f>
        <v>0.48213204047025993</v>
      </c>
      <c r="AQ60">
        <f>((1+40/SQRT(40^2+(SQRT(($B$11-$E60)^2+($C$11-AQ$9)^2))^2))/2)*menu!$D$14</f>
        <v>0.48021187350025962</v>
      </c>
      <c r="AR60">
        <f>((1+40/SQRT(40^2+(SQRT(($B$11-$E60)^2+($C$11-AR$9)^2))^2))/2)*menu!$D$14</f>
        <v>0.4783118006630116</v>
      </c>
      <c r="AS60">
        <f>((1+40/SQRT(40^2+(SQRT(($B$11-$E60)^2+($C$11-AS$9)^2))^2))/2)*menu!$D$14</f>
        <v>0.47643243655649231</v>
      </c>
      <c r="AT60">
        <f>((1+40/SQRT(40^2+(SQRT(($B$11-$E60)^2+($C$11-AT$9)^2))^2))/2)*menu!$D$14</f>
        <v>0.47457431218879392</v>
      </c>
      <c r="AU60">
        <f>((1+40/SQRT(40^2+(SQRT(($B$11-$E60)^2+($C$11-AU$9)^2))^2))/2)*menu!$D$14</f>
        <v>0.47273788080853785</v>
      </c>
      <c r="AV60">
        <f>((1+40/SQRT(40^2+(SQRT(($B$11-$E60)^2+($C$11-AV$9)^2))^2))/2)*menu!$D$14</f>
        <v>0.47092352349086403</v>
      </c>
      <c r="AW60">
        <f>((1+40/SQRT(40^2+(SQRT(($B$11-$E60)^2+($C$11-AW$9)^2))^2))/2)*menu!$D$14</f>
        <v>0.46913155447024324</v>
      </c>
      <c r="AX60">
        <f>((1+40/SQRT(40^2+(SQRT(($B$11-$E60)^2+($C$11-AX$9)^2))^2))/2)*menu!$D$14</f>
        <v>0.46736222621507117</v>
      </c>
      <c r="AY60">
        <f>((1+40/SQRT(40^2+(SQRT(($B$11-$E60)^2+($C$11-AY$9)^2))^2))/2)*menu!$D$14</f>
        <v>0.46561573424216501</v>
      </c>
      <c r="AZ60">
        <f>((1+40/SQRT(40^2+(SQRT(($B$11-$E60)^2+($C$11-AZ$9)^2))^2))/2)*menu!$D$14</f>
        <v>0.46389222167194605</v>
      </c>
      <c r="BA60">
        <f>((1+40/SQRT(40^2+(SQRT(($B$11-$E60)^2+($C$11-BA$9)^2))^2))/2)*menu!$D$14</f>
        <v>0.46219178352731233</v>
      </c>
      <c r="BB60">
        <f>((1+40/SQRT(40^2+(SQRT(($B$11-$E60)^2+($C$11-BB$9)^2))^2))/2)*menu!$D$14</f>
        <v>0.46051447078102559</v>
      </c>
      <c r="BC60">
        <f>((1+40/SQRT(40^2+(SQRT(($B$11-$E60)^2+($C$11-BC$9)^2))^2))/2)*menu!$D$14</f>
        <v>0.45886029415790752</v>
      </c>
      <c r="BD60">
        <f>((1+40/SQRT(40^2+(SQRT(($B$11-$E60)^2+($C$11-BD$9)^2))^2))/2)*menu!$D$14</f>
        <v>0.45722922769930041</v>
      </c>
    </row>
    <row r="62" spans="5:56" x14ac:dyDescent="0.45">
      <c r="F62" s="12" t="s">
        <v>16</v>
      </c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</row>
    <row r="63" spans="5:56" x14ac:dyDescent="0.45"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</row>
    <row r="64" spans="5:56" x14ac:dyDescent="0.45"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</row>
    <row r="65" spans="6:45" x14ac:dyDescent="0.45"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</row>
    <row r="66" spans="6:45" x14ac:dyDescent="0.45"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</row>
    <row r="67" spans="6:45" x14ac:dyDescent="0.45"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</row>
  </sheetData>
  <mergeCells count="1">
    <mergeCell ref="F62:AS67"/>
  </mergeCells>
  <conditionalFormatting sqref="F10:BD6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8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</sheetPr>
  <dimension ref="A1:BD60"/>
  <sheetViews>
    <sheetView zoomScale="55" zoomScaleNormal="55" workbookViewId="0">
      <selection activeCell="AE66" sqref="AE66"/>
    </sheetView>
  </sheetViews>
  <sheetFormatPr defaultRowHeight="14.25" x14ac:dyDescent="0.45"/>
  <cols>
    <col min="17" max="17" width="13.265625" customWidth="1"/>
  </cols>
  <sheetData>
    <row r="1" spans="1:56" x14ac:dyDescent="0.45">
      <c r="A1" t="s">
        <v>15</v>
      </c>
    </row>
    <row r="8" spans="1:56" x14ac:dyDescent="0.45">
      <c r="A8" t="s">
        <v>6</v>
      </c>
      <c r="F8" t="s">
        <v>2</v>
      </c>
    </row>
    <row r="9" spans="1:56" x14ac:dyDescent="0.45">
      <c r="E9" t="s">
        <v>3</v>
      </c>
      <c r="F9">
        <v>0</v>
      </c>
      <c r="G9">
        <f>1</f>
        <v>1</v>
      </c>
      <c r="H9">
        <f t="shared" ref="H9:BD9" si="0">G9+1</f>
        <v>2</v>
      </c>
      <c r="I9">
        <f t="shared" si="0"/>
        <v>3</v>
      </c>
      <c r="J9">
        <f t="shared" si="0"/>
        <v>4</v>
      </c>
      <c r="K9">
        <f t="shared" si="0"/>
        <v>5</v>
      </c>
      <c r="L9">
        <f t="shared" si="0"/>
        <v>6</v>
      </c>
      <c r="M9">
        <f t="shared" si="0"/>
        <v>7</v>
      </c>
      <c r="N9">
        <f t="shared" si="0"/>
        <v>8</v>
      </c>
      <c r="O9">
        <f t="shared" si="0"/>
        <v>9</v>
      </c>
      <c r="P9">
        <f t="shared" si="0"/>
        <v>10</v>
      </c>
      <c r="Q9">
        <f t="shared" si="0"/>
        <v>11</v>
      </c>
      <c r="R9">
        <f t="shared" si="0"/>
        <v>12</v>
      </c>
      <c r="S9">
        <f t="shared" si="0"/>
        <v>13</v>
      </c>
      <c r="T9">
        <f t="shared" si="0"/>
        <v>14</v>
      </c>
      <c r="U9">
        <f t="shared" si="0"/>
        <v>15</v>
      </c>
      <c r="V9">
        <f t="shared" si="0"/>
        <v>16</v>
      </c>
      <c r="W9">
        <f t="shared" si="0"/>
        <v>17</v>
      </c>
      <c r="X9">
        <f t="shared" si="0"/>
        <v>18</v>
      </c>
      <c r="Y9">
        <f t="shared" si="0"/>
        <v>19</v>
      </c>
      <c r="Z9">
        <f t="shared" si="0"/>
        <v>20</v>
      </c>
      <c r="AA9">
        <f t="shared" si="0"/>
        <v>21</v>
      </c>
      <c r="AB9">
        <f t="shared" si="0"/>
        <v>22</v>
      </c>
      <c r="AC9">
        <f t="shared" si="0"/>
        <v>23</v>
      </c>
      <c r="AD9">
        <f t="shared" si="0"/>
        <v>24</v>
      </c>
      <c r="AE9">
        <f t="shared" si="0"/>
        <v>25</v>
      </c>
      <c r="AF9">
        <f t="shared" si="0"/>
        <v>26</v>
      </c>
      <c r="AG9">
        <f t="shared" si="0"/>
        <v>27</v>
      </c>
      <c r="AH9">
        <f t="shared" si="0"/>
        <v>28</v>
      </c>
      <c r="AI9">
        <f t="shared" si="0"/>
        <v>29</v>
      </c>
      <c r="AJ9">
        <f t="shared" si="0"/>
        <v>30</v>
      </c>
      <c r="AK9">
        <f t="shared" si="0"/>
        <v>31</v>
      </c>
      <c r="AL9">
        <f t="shared" si="0"/>
        <v>32</v>
      </c>
      <c r="AM9">
        <f t="shared" si="0"/>
        <v>33</v>
      </c>
      <c r="AN9">
        <f t="shared" si="0"/>
        <v>34</v>
      </c>
      <c r="AO9">
        <f t="shared" si="0"/>
        <v>35</v>
      </c>
      <c r="AP9">
        <f t="shared" si="0"/>
        <v>36</v>
      </c>
      <c r="AQ9">
        <f t="shared" si="0"/>
        <v>37</v>
      </c>
      <c r="AR9">
        <f t="shared" si="0"/>
        <v>38</v>
      </c>
      <c r="AS9">
        <f t="shared" si="0"/>
        <v>39</v>
      </c>
      <c r="AT9">
        <f t="shared" si="0"/>
        <v>40</v>
      </c>
      <c r="AU9">
        <f t="shared" si="0"/>
        <v>41</v>
      </c>
      <c r="AV9">
        <f t="shared" si="0"/>
        <v>42</v>
      </c>
      <c r="AW9">
        <f t="shared" si="0"/>
        <v>43</v>
      </c>
      <c r="AX9">
        <f t="shared" si="0"/>
        <v>44</v>
      </c>
      <c r="AY9">
        <f t="shared" si="0"/>
        <v>45</v>
      </c>
      <c r="AZ9">
        <f t="shared" si="0"/>
        <v>46</v>
      </c>
      <c r="BA9">
        <f t="shared" si="0"/>
        <v>47</v>
      </c>
      <c r="BB9">
        <f t="shared" si="0"/>
        <v>48</v>
      </c>
      <c r="BC9">
        <f t="shared" si="0"/>
        <v>49</v>
      </c>
      <c r="BD9">
        <f t="shared" si="0"/>
        <v>50</v>
      </c>
    </row>
    <row r="10" spans="1:56" x14ac:dyDescent="0.45">
      <c r="A10" t="s">
        <v>8</v>
      </c>
      <c r="B10" t="s">
        <v>3</v>
      </c>
      <c r="C10" t="s">
        <v>2</v>
      </c>
      <c r="E10">
        <v>0</v>
      </c>
      <c r="F10">
        <f>((1+40/SQRT(40^2+(SQRT(($B$11-$E10)^2+($C$11-F$9)^2))^2))/2)*(menu!$D$14)^2</f>
        <v>0.2262833529503922</v>
      </c>
      <c r="G10">
        <f>((1+40/SQRT(40^2+(SQRT(($B$11-$E10)^2+($C$11-G$9)^2))^2))/2)*(menu!$D$14)^2</f>
        <v>0.22630153274097073</v>
      </c>
      <c r="H10">
        <f>((1+40/SQRT(40^2+(SQRT(($B$11-$E10)^2+($C$11-H$9)^2))^2))/2)*(menu!$D$14)^2</f>
        <v>0.22631781704126003</v>
      </c>
      <c r="I10">
        <f>((1+40/SQRT(40^2+(SQRT(($B$11-$E10)^2+($C$11-I$9)^2))^2))/2)*(menu!$D$14)^2</f>
        <v>0.22633219981904651</v>
      </c>
      <c r="J10">
        <f>((1+40/SQRT(40^2+(SQRT(($B$11-$E10)^2+($C$11-J$9)^2))^2))/2)*(menu!$D$14)^2</f>
        <v>0.22634467573707551</v>
      </c>
      <c r="K10">
        <f>((1+40/SQRT(40^2+(SQRT(($B$11-$E10)^2+($C$11-K$9)^2))^2))/2)*(menu!$D$14)^2</f>
        <v>0.22635524015853481</v>
      </c>
      <c r="L10">
        <f>((1+40/SQRT(40^2+(SQRT(($B$11-$E10)^2+($C$11-L$9)^2))^2))/2)*(menu!$D$14)^2</f>
        <v>0.22636388915182948</v>
      </c>
      <c r="M10">
        <f>((1+40/SQRT(40^2+(SQRT(($B$11-$E10)^2+($C$11-M$9)^2))^2))/2)*(menu!$D$14)^2</f>
        <v>0.22637061949463863</v>
      </c>
      <c r="N10">
        <f>((1+40/SQRT(40^2+(SQRT(($B$11-$E10)^2+($C$11-N$9)^2))^2))/2)*(menu!$D$14)^2</f>
        <v>0.22637542867724611</v>
      </c>
      <c r="O10">
        <f>((1+40/SQRT(40^2+(SQRT(($B$11-$E10)^2+($C$11-O$9)^2))^2))/2)*(menu!$D$14)^2</f>
        <v>0.22637831490513755</v>
      </c>
      <c r="P10">
        <f>((1+40/SQRT(40^2+(SQRT(($B$11-$E10)^2+($C$11-P$9)^2))^2))/2)*(menu!$D$14)^2</f>
        <v>0.22637927710085981</v>
      </c>
      <c r="Q10">
        <f>((1+40/SQRT(40^2+(SQRT(($B$11-$E10)^2+($C$11-Q$9)^2))^2))/2)*(menu!$D$14)^2</f>
        <v>0.22637831490513755</v>
      </c>
      <c r="R10">
        <f>((1+40/SQRT(40^2+(SQRT(($B$11-$E10)^2+($C$11-R$9)^2))^2))/2)*(menu!$D$14)^2</f>
        <v>0.22637542867724611</v>
      </c>
      <c r="S10">
        <f>((1+40/SQRT(40^2+(SQRT(($B$11-$E10)^2+($C$11-S$9)^2))^2))/2)*(menu!$D$14)^2</f>
        <v>0.22637061949463863</v>
      </c>
      <c r="T10">
        <f>((1+40/SQRT(40^2+(SQRT(($B$11-$E10)^2+($C$11-T$9)^2))^2))/2)*(menu!$D$14)^2</f>
        <v>0.22636388915182948</v>
      </c>
      <c r="U10">
        <f>((1+40/SQRT(40^2+(SQRT(($B$11-$E10)^2+($C$11-U$9)^2))^2))/2)*(menu!$D$14)^2</f>
        <v>0.22635524015853481</v>
      </c>
      <c r="V10">
        <f>((1+40/SQRT(40^2+(SQRT(($B$11-$E10)^2+($C$11-V$9)^2))^2))/2)*(menu!$D$14)^2</f>
        <v>0.22634467573707551</v>
      </c>
      <c r="W10">
        <f>((1+40/SQRT(40^2+(SQRT(($B$11-$E10)^2+($C$11-W$9)^2))^2))/2)*(menu!$D$14)^2</f>
        <v>0.22633219981904651</v>
      </c>
      <c r="X10">
        <f>((1+40/SQRT(40^2+(SQRT(($B$11-$E10)^2+($C$11-X$9)^2))^2))/2)*(menu!$D$14)^2</f>
        <v>0.22631781704126003</v>
      </c>
      <c r="Y10">
        <f>((1+40/SQRT(40^2+(SQRT(($B$11-$E10)^2+($C$11-Y$9)^2))^2))/2)*(menu!$D$14)^2</f>
        <v>0.22630153274097073</v>
      </c>
      <c r="Z10">
        <f>((1+40/SQRT(40^2+(SQRT(($B$11-$E10)^2+($C$11-Z$9)^2))^2))/2)*(menu!$D$14)^2</f>
        <v>0.2262833529503922</v>
      </c>
      <c r="AA10">
        <f>((1+40/SQRT(40^2+(SQRT(($B$11-$E10)^2+($C$11-AA$9)^2))^2))/2)*(menu!$D$14)^2</f>
        <v>0.2262632843905158</v>
      </c>
      <c r="AB10">
        <f>((1+40/SQRT(40^2+(SQRT(($B$11-$E10)^2+($C$11-AB$9)^2))^2))/2)*(menu!$D$14)^2</f>
        <v>0.2262413344642448</v>
      </c>
      <c r="AC10">
        <f>((1+40/SQRT(40^2+(SQRT(($B$11-$E10)^2+($C$11-AC$9)^2))^2))/2)*(menu!$D$14)^2</f>
        <v>0.22621751124885625</v>
      </c>
      <c r="AD10">
        <f>((1+40/SQRT(40^2+(SQRT(($B$11-$E10)^2+($C$11-AD$9)^2))^2))/2)*(menu!$D$14)^2</f>
        <v>0.22619182348780725</v>
      </c>
      <c r="AE10">
        <f>((1+40/SQRT(40^2+(SQRT(($B$11-$E10)^2+($C$11-AE$9)^2))^2))/2)*(menu!$D$14)^2</f>
        <v>0.22616428058190011</v>
      </c>
      <c r="AF10">
        <f>((1+40/SQRT(40^2+(SQRT(($B$11-$E10)^2+($C$11-AF$9)^2))^2))/2)*(menu!$D$14)^2</f>
        <v>0.22613489257982453</v>
      </c>
      <c r="AG10">
        <f>((1+40/SQRT(40^2+(SQRT(($B$11-$E10)^2+($C$11-AG$9)^2))^2))/2)*(menu!$D$14)^2</f>
        <v>0.2261036701680956</v>
      </c>
      <c r="AH10">
        <f>((1+40/SQRT(40^2+(SQRT(($B$11-$E10)^2+($C$11-AH$9)^2))^2))/2)*(menu!$D$14)^2</f>
        <v>0.22607062466040662</v>
      </c>
      <c r="AI10">
        <f>((1+40/SQRT(40^2+(SQRT(($B$11-$E10)^2+($C$11-AI$9)^2))^2))/2)*(menu!$D$14)^2</f>
        <v>0.22603576798641659</v>
      </c>
      <c r="AJ10">
        <f>((1+40/SQRT(40^2+(SQRT(($B$11-$E10)^2+($C$11-AJ$9)^2))^2))/2)*(menu!$D$14)^2</f>
        <v>0.22599911267999567</v>
      </c>
      <c r="AK10">
        <f>((1+40/SQRT(40^2+(SQRT(($B$11-$E10)^2+($C$11-AK$9)^2))^2))/2)*(menu!$D$14)^2</f>
        <v>0.22596067186694893</v>
      </c>
      <c r="AL10">
        <f>((1+40/SQRT(40^2+(SQRT(($B$11-$E10)^2+($C$11-AL$9)^2))^2))/2)*(menu!$D$14)^2</f>
        <v>0.22592045925224258</v>
      </c>
      <c r="AM10">
        <f>((1+40/SQRT(40^2+(SQRT(($B$11-$E10)^2+($C$11-AM$9)^2))^2))/2)*(menu!$D$14)^2</f>
        <v>0.22587848910675618</v>
      </c>
      <c r="AN10">
        <f>((1+40/SQRT(40^2+(SQRT(($B$11-$E10)^2+($C$11-AN$9)^2))^2))/2)*(menu!$D$14)^2</f>
        <v>0.22583477625358547</v>
      </c>
      <c r="AO10">
        <f>((1+40/SQRT(40^2+(SQRT(($B$11-$E10)^2+($C$11-AO$9)^2))^2))/2)*(menu!$D$14)^2</f>
        <v>0.22578933605392035</v>
      </c>
      <c r="AP10">
        <f>((1+40/SQRT(40^2+(SQRT(($B$11-$E10)^2+($C$11-AP$9)^2))^2))/2)*(menu!$D$14)^2</f>
        <v>0.22574218439252411</v>
      </c>
      <c r="AQ10">
        <f>((1+40/SQRT(40^2+(SQRT(($B$11-$E10)^2+($C$11-AQ$9)^2))^2))/2)*(menu!$D$14)^2</f>
        <v>0.22569333766283994</v>
      </c>
      <c r="AR10">
        <f>((1+40/SQRT(40^2+(SQRT(($B$11-$E10)^2+($C$11-AR$9)^2))^2))/2)*(menu!$D$14)^2</f>
        <v>0.22564281275175027</v>
      </c>
      <c r="AS10">
        <f>((1+40/SQRT(40^2+(SQRT(($B$11-$E10)^2+($C$11-AS$9)^2))^2))/2)*(menu!$D$14)^2</f>
        <v>0.22559062702401628</v>
      </c>
      <c r="AT10">
        <f>((1+40/SQRT(40^2+(SQRT(($B$11-$E10)^2+($C$11-AT$9)^2))^2))/2)*(menu!$D$14)^2</f>
        <v>0.22553679830642462</v>
      </c>
      <c r="AU10">
        <f>((1+40/SQRT(40^2+(SQRT(($B$11-$E10)^2+($C$11-AU$9)^2))^2))/2)*(menu!$D$14)^2</f>
        <v>0.22548134487166732</v>
      </c>
      <c r="AV10">
        <f>((1+40/SQRT(40^2+(SQRT(($B$11-$E10)^2+($C$11-AV$9)^2))^2))/2)*(menu!$D$14)^2</f>
        <v>0.22542428542198273</v>
      </c>
      <c r="AW10">
        <f>((1+40/SQRT(40^2+(SQRT(($B$11-$E10)^2+($C$11-AW$9)^2))^2))/2)*(menu!$D$14)^2</f>
        <v>0.22536563907258456</v>
      </c>
      <c r="AX10">
        <f>((1+40/SQRT(40^2+(SQRT(($B$11-$E10)^2+($C$11-AX$9)^2))^2))/2)*(menu!$D$14)^2</f>
        <v>0.22530542533490536</v>
      </c>
      <c r="AY10">
        <f>((1+40/SQRT(40^2+(SQRT(($B$11-$E10)^2+($C$11-AY$9)^2))^2))/2)*(menu!$D$14)^2</f>
        <v>0.22524366409968202</v>
      </c>
      <c r="AZ10">
        <f>((1+40/SQRT(40^2+(SQRT(($B$11-$E10)^2+($C$11-AZ$9)^2))^2))/2)*(menu!$D$14)^2</f>
        <v>0.22518037561990922</v>
      </c>
      <c r="BA10">
        <f>((1+40/SQRT(40^2+(SQRT(($B$11-$E10)^2+($C$11-BA$9)^2))^2))/2)*(menu!$D$14)^2</f>
        <v>0.22511558049368779</v>
      </c>
      <c r="BB10">
        <f>((1+40/SQRT(40^2+(SQRT(($B$11-$E10)^2+($C$11-BB$9)^2))^2))/2)*(menu!$D$14)^2</f>
        <v>0.22504929964699366</v>
      </c>
      <c r="BC10">
        <f>((1+40/SQRT(40^2+(SQRT(($B$11-$E10)^2+($C$11-BC$9)^2))^2))/2)*(menu!$D$14)^2</f>
        <v>0.22498155431639316</v>
      </c>
      <c r="BD10">
        <f>((1+40/SQRT(40^2+(SQRT(($B$11-$E10)^2+($C$11-BD$9)^2))^2))/2)*(menu!$D$14)^2</f>
        <v>0.22491236603172998</v>
      </c>
    </row>
    <row r="11" spans="1:56" x14ac:dyDescent="0.45">
      <c r="A11" t="s">
        <v>9</v>
      </c>
      <c r="B11">
        <f>(-2)*(50+(50-Lamp1!B11))</f>
        <v>-150</v>
      </c>
      <c r="C11">
        <f>Lamp1!C11</f>
        <v>10</v>
      </c>
      <c r="E11">
        <v>1</v>
      </c>
      <c r="F11">
        <f>((1+40/SQRT(40^2+(SQRT(($B$11-$E11)^2+($C$11-F$9)^2))^2))/2)*(menu!$D$14)^2</f>
        <v>0.22599817395133051</v>
      </c>
      <c r="G11">
        <f>((1+40/SQRT(40^2+(SQRT(($B$11-$E11)^2+($C$11-G$9)^2))^2))/2)*(menu!$D$14)^2</f>
        <v>0.22601601962987006</v>
      </c>
      <c r="H11">
        <f>((1+40/SQRT(40^2+(SQRT(($B$11-$E11)^2+($C$11-H$9)^2))^2))/2)*(menu!$D$14)^2</f>
        <v>0.22603200443441662</v>
      </c>
      <c r="I11">
        <f>((1+40/SQRT(40^2+(SQRT(($B$11-$E11)^2+($C$11-I$9)^2))^2))/2)*(menu!$D$14)^2</f>
        <v>0.22604612251615772</v>
      </c>
      <c r="J11">
        <f>((1+40/SQRT(40^2+(SQRT(($B$11-$E11)^2+($C$11-J$9)^2))^2))/2)*(menu!$D$14)^2</f>
        <v>0.22605836870028623</v>
      </c>
      <c r="K11">
        <f>((1+40/SQRT(40^2+(SQRT(($B$11-$E11)^2+($C$11-K$9)^2))^2))/2)*(menu!$D$14)^2</f>
        <v>0.22606873849125222</v>
      </c>
      <c r="L11">
        <f>((1+40/SQRT(40^2+(SQRT(($B$11-$E11)^2+($C$11-L$9)^2))^2))/2)*(menu!$D$14)^2</f>
        <v>0.2260772280773358</v>
      </c>
      <c r="M11">
        <f>((1+40/SQRT(40^2+(SQRT(($B$11-$E11)^2+($C$11-M$9)^2))^2))/2)*(menu!$D$14)^2</f>
        <v>0.22608383433453161</v>
      </c>
      <c r="N11">
        <f>((1+40/SQRT(40^2+(SQRT(($B$11-$E11)^2+($C$11-N$9)^2))^2))/2)*(menu!$D$14)^2</f>
        <v>0.22608855482973828</v>
      </c>
      <c r="O11">
        <f>((1+40/SQRT(40^2+(SQRT(($B$11-$E11)^2+($C$11-O$9)^2))^2))/2)*(menu!$D$14)^2</f>
        <v>0.22609138782324559</v>
      </c>
      <c r="P11">
        <f>((1+40/SQRT(40^2+(SQRT(($B$11-$E11)^2+($C$11-P$9)^2))^2))/2)*(menu!$D$14)^2</f>
        <v>0.2260923322705142</v>
      </c>
      <c r="Q11">
        <f>((1+40/SQRT(40^2+(SQRT(($B$11-$E11)^2+($C$11-Q$9)^2))^2))/2)*(menu!$D$14)^2</f>
        <v>0.22609138782324559</v>
      </c>
      <c r="R11">
        <f>((1+40/SQRT(40^2+(SQRT(($B$11-$E11)^2+($C$11-R$9)^2))^2))/2)*(menu!$D$14)^2</f>
        <v>0.22608855482973828</v>
      </c>
      <c r="S11">
        <f>((1+40/SQRT(40^2+(SQRT(($B$11-$E11)^2+($C$11-S$9)^2))^2))/2)*(menu!$D$14)^2</f>
        <v>0.22608383433453161</v>
      </c>
      <c r="T11">
        <f>((1+40/SQRT(40^2+(SQRT(($B$11-$E11)^2+($C$11-T$9)^2))^2))/2)*(menu!$D$14)^2</f>
        <v>0.2260772280773358</v>
      </c>
      <c r="U11">
        <f>((1+40/SQRT(40^2+(SQRT(($B$11-$E11)^2+($C$11-U$9)^2))^2))/2)*(menu!$D$14)^2</f>
        <v>0.22606873849125222</v>
      </c>
      <c r="V11">
        <f>((1+40/SQRT(40^2+(SQRT(($B$11-$E11)^2+($C$11-V$9)^2))^2))/2)*(menu!$D$14)^2</f>
        <v>0.22605836870028623</v>
      </c>
      <c r="W11">
        <f>((1+40/SQRT(40^2+(SQRT(($B$11-$E11)^2+($C$11-W$9)^2))^2))/2)*(menu!$D$14)^2</f>
        <v>0.22604612251615772</v>
      </c>
      <c r="X11">
        <f>((1+40/SQRT(40^2+(SQRT(($B$11-$E11)^2+($C$11-X$9)^2))^2))/2)*(menu!$D$14)^2</f>
        <v>0.22603200443441662</v>
      </c>
      <c r="Y11">
        <f>((1+40/SQRT(40^2+(SQRT(($B$11-$E11)^2+($C$11-Y$9)^2))^2))/2)*(menu!$D$14)^2</f>
        <v>0.22601601962987006</v>
      </c>
      <c r="Z11">
        <f>((1+40/SQRT(40^2+(SQRT(($B$11-$E11)^2+($C$11-Z$9)^2))^2))/2)*(menu!$D$14)^2</f>
        <v>0.22599817395133051</v>
      </c>
      <c r="AA11">
        <f>((1+40/SQRT(40^2+(SQRT(($B$11-$E11)^2+($C$11-AA$9)^2))^2))/2)*(menu!$D$14)^2</f>
        <v>0.22597847391569606</v>
      </c>
      <c r="AB11">
        <f>((1+40/SQRT(40^2+(SQRT(($B$11-$E11)^2+($C$11-AB$9)^2))^2))/2)*(menu!$D$14)^2</f>
        <v>0.22595692670137335</v>
      </c>
      <c r="AC11">
        <f>((1+40/SQRT(40^2+(SQRT(($B$11-$E11)^2+($C$11-AC$9)^2))^2))/2)*(menu!$D$14)^2</f>
        <v>0.22593354014105715</v>
      </c>
      <c r="AD11">
        <f>((1+40/SQRT(40^2+(SQRT(($B$11-$E11)^2+($C$11-AD$9)^2))^2))/2)*(menu!$D$14)^2</f>
        <v>0.22590832271388003</v>
      </c>
      <c r="AE11">
        <f>((1+40/SQRT(40^2+(SQRT(($B$11-$E11)^2+($C$11-AE$9)^2))^2))/2)*(menu!$D$14)^2</f>
        <v>0.22588128353694792</v>
      </c>
      <c r="AF11">
        <f>((1+40/SQRT(40^2+(SQRT(($B$11-$E11)^2+($C$11-AF$9)^2))^2))/2)*(menu!$D$14)^2</f>
        <v>0.22585243235627725</v>
      </c>
      <c r="AG11">
        <f>((1+40/SQRT(40^2+(SQRT(($B$11-$E11)^2+($C$11-AG$9)^2))^2))/2)*(menu!$D$14)^2</f>
        <v>0.22582177953715235</v>
      </c>
      <c r="AH11">
        <f>((1+40/SQRT(40^2+(SQRT(($B$11-$E11)^2+($C$11-AH$9)^2))^2))/2)*(menu!$D$14)^2</f>
        <v>0.22578933605392035</v>
      </c>
      <c r="AI11">
        <f>((1+40/SQRT(40^2+(SQRT(($B$11-$E11)^2+($C$11-AI$9)^2))^2))/2)*(menu!$D$14)^2</f>
        <v>0.22575511347924324</v>
      </c>
      <c r="AJ11">
        <f>((1+40/SQRT(40^2+(SQRT(($B$11-$E11)^2+($C$11-AJ$9)^2))^2))/2)*(menu!$D$14)^2</f>
        <v>0.22571912397282856</v>
      </c>
      <c r="AK11">
        <f>((1+40/SQRT(40^2+(SQRT(($B$11-$E11)^2+($C$11-AK$9)^2))^2))/2)*(menu!$D$14)^2</f>
        <v>0.22568138026965817</v>
      </c>
      <c r="AL11">
        <f>((1+40/SQRT(40^2+(SQRT(($B$11-$E11)^2+($C$11-AL$9)^2))^2))/2)*(menu!$D$14)^2</f>
        <v>0.22564189566773782</v>
      </c>
      <c r="AM11">
        <f>((1+40/SQRT(40^2+(SQRT(($B$11-$E11)^2+($C$11-AM$9)^2))^2))/2)*(menu!$D$14)^2</f>
        <v>0.22560068401539038</v>
      </c>
      <c r="AN11">
        <f>((1+40/SQRT(40^2+(SQRT(($B$11-$E11)^2+($C$11-AN$9)^2))^2))/2)*(menu!$D$14)^2</f>
        <v>0.22555775969811526</v>
      </c>
      <c r="AO11">
        <f>((1+40/SQRT(40^2+(SQRT(($B$11-$E11)^2+($C$11-AO$9)^2))^2))/2)*(menu!$D$14)^2</f>
        <v>0.22551313762503816</v>
      </c>
      <c r="AP11">
        <f>((1+40/SQRT(40^2+(SQRT(($B$11-$E11)^2+($C$11-AP$9)^2))^2))/2)*(menu!$D$14)^2</f>
        <v>0.22546683321497546</v>
      </c>
      <c r="AQ11">
        <f>((1+40/SQRT(40^2+(SQRT(($B$11-$E11)^2+($C$11-AQ$9)^2))^2))/2)*(menu!$D$14)^2</f>
        <v>0.22541886238213749</v>
      </c>
      <c r="AR11">
        <f>((1+40/SQRT(40^2+(SQRT(($B$11-$E11)^2+($C$11-AR$9)^2))^2))/2)*(menu!$D$14)^2</f>
        <v>0.22536924152149618</v>
      </c>
      <c r="AS11">
        <f>((1+40/SQRT(40^2+(SQRT(($B$11-$E11)^2+($C$11-AS$9)^2))^2))/2)*(menu!$D$14)^2</f>
        <v>0.22531798749384221</v>
      </c>
      <c r="AT11">
        <f>((1+40/SQRT(40^2+(SQRT(($B$11-$E11)^2+($C$11-AT$9)^2))^2))/2)*(menu!$D$14)^2</f>
        <v>0.22526511761055679</v>
      </c>
      <c r="AU11">
        <f>((1+40/SQRT(40^2+(SQRT(($B$11-$E11)^2+($C$11-AU$9)^2))^2))/2)*(menu!$D$14)^2</f>
        <v>0.22521064961812462</v>
      </c>
      <c r="AV11">
        <f>((1+40/SQRT(40^2+(SQRT(($B$11-$E11)^2+($C$11-AV$9)^2))^2))/2)*(menu!$D$14)^2</f>
        <v>0.22515460168241266</v>
      </c>
      <c r="AW11">
        <f>((1+40/SQRT(40^2+(SQRT(($B$11-$E11)^2+($C$11-AW$9)^2))^2))/2)*(menu!$D$14)^2</f>
        <v>0.22509699237274128</v>
      </c>
      <c r="AX11">
        <f>((1+40/SQRT(40^2+(SQRT(($B$11-$E11)^2+($C$11-AX$9)^2))^2))/2)*(menu!$D$14)^2</f>
        <v>0.22503784064577298</v>
      </c>
      <c r="AY11">
        <f>((1+40/SQRT(40^2+(SQRT(($B$11-$E11)^2+($C$11-AY$9)^2))^2))/2)*(menu!$D$14)^2</f>
        <v>0.22497716582924465</v>
      </c>
      <c r="AZ11">
        <f>((1+40/SQRT(40^2+(SQRT(($B$11-$E11)^2+($C$11-AZ$9)^2))^2))/2)*(menu!$D$14)^2</f>
        <v>0.22491498760556836</v>
      </c>
      <c r="BA11">
        <f>((1+40/SQRT(40^2+(SQRT(($B$11-$E11)^2+($C$11-BA$9)^2))^2))/2)*(menu!$D$14)^2</f>
        <v>0.2248513259953259</v>
      </c>
      <c r="BB11">
        <f>((1+40/SQRT(40^2+(SQRT(($B$11-$E11)^2+($C$11-BB$9)^2))^2))/2)*(menu!$D$14)^2</f>
        <v>0.22478620134068247</v>
      </c>
      <c r="BC11">
        <f>((1+40/SQRT(40^2+(SQRT(($B$11-$E11)^2+($C$11-BC$9)^2))^2))/2)*(menu!$D$14)^2</f>
        <v>0.22471963428874289</v>
      </c>
      <c r="BD11">
        <f>((1+40/SQRT(40^2+(SQRT(($B$11-$E11)^2+($C$11-BD$9)^2))^2))/2)*(menu!$D$14)^2</f>
        <v>0.22465164577487579</v>
      </c>
    </row>
    <row r="12" spans="1:56" x14ac:dyDescent="0.45">
      <c r="E12">
        <v>2</v>
      </c>
      <c r="F12">
        <f>((1+40/SQRT(40^2+(SQRT(($B$11-$E12)^2+($C$11-F$9)^2))^2))/2)*(menu!$D$14)^2</f>
        <v>0.22571635906556756</v>
      </c>
      <c r="G12">
        <f>((1+40/SQRT(40^2+(SQRT(($B$11-$E12)^2+($C$11-G$9)^2))^2))/2)*(menu!$D$14)^2</f>
        <v>0.22573387862212077</v>
      </c>
      <c r="H12">
        <f>((1+40/SQRT(40^2+(SQRT(($B$11-$E12)^2+($C$11-H$9)^2))^2))/2)*(menu!$D$14)^2</f>
        <v>0.22574957109978142</v>
      </c>
      <c r="I12">
        <f>((1+40/SQRT(40^2+(SQRT(($B$11-$E12)^2+($C$11-I$9)^2))^2))/2)*(menu!$D$14)^2</f>
        <v>0.2257634308265678</v>
      </c>
      <c r="J12">
        <f>((1+40/SQRT(40^2+(SQRT(($B$11-$E12)^2+($C$11-J$9)^2))^2))/2)*(menu!$D$14)^2</f>
        <v>0.22577545278429384</v>
      </c>
      <c r="K12">
        <f>((1+40/SQRT(40^2+(SQRT(($B$11-$E12)^2+($C$11-K$9)^2))^2))/2)*(menu!$D$14)^2</f>
        <v>0.22578563261359932</v>
      </c>
      <c r="L12">
        <f>((1+40/SQRT(40^2+(SQRT(($B$11-$E12)^2+($C$11-L$9)^2))^2))/2)*(menu!$D$14)^2</f>
        <v>0.22579396661833057</v>
      </c>
      <c r="M12">
        <f>((1+40/SQRT(40^2+(SQRT(($B$11-$E12)^2+($C$11-M$9)^2))^2))/2)*(menu!$D$14)^2</f>
        <v>0.22580045176926139</v>
      </c>
      <c r="N12">
        <f>((1+40/SQRT(40^2+(SQRT(($B$11-$E12)^2+($C$11-N$9)^2))^2))/2)*(menu!$D$14)^2</f>
        <v>0.22580508570714769</v>
      </c>
      <c r="O12">
        <f>((1+40/SQRT(40^2+(SQRT(($B$11-$E12)^2+($C$11-O$9)^2))^2))/2)*(menu!$D$14)^2</f>
        <v>0.22580786674510944</v>
      </c>
      <c r="P12">
        <f>((1+40/SQRT(40^2+(SQRT(($B$11-$E12)^2+($C$11-P$9)^2))^2))/2)*(menu!$D$14)^2</f>
        <v>0.22580879387033587</v>
      </c>
      <c r="Q12">
        <f>((1+40/SQRT(40^2+(SQRT(($B$11-$E12)^2+($C$11-Q$9)^2))^2))/2)*(menu!$D$14)^2</f>
        <v>0.22580786674510944</v>
      </c>
      <c r="R12">
        <f>((1+40/SQRT(40^2+(SQRT(($B$11-$E12)^2+($C$11-R$9)^2))^2))/2)*(menu!$D$14)^2</f>
        <v>0.22580508570714769</v>
      </c>
      <c r="S12">
        <f>((1+40/SQRT(40^2+(SQRT(($B$11-$E12)^2+($C$11-S$9)^2))^2))/2)*(menu!$D$14)^2</f>
        <v>0.22580045176926139</v>
      </c>
      <c r="T12">
        <f>((1+40/SQRT(40^2+(SQRT(($B$11-$E12)^2+($C$11-T$9)^2))^2))/2)*(menu!$D$14)^2</f>
        <v>0.22579396661833057</v>
      </c>
      <c r="U12">
        <f>((1+40/SQRT(40^2+(SQRT(($B$11-$E12)^2+($C$11-U$9)^2))^2))/2)*(menu!$D$14)^2</f>
        <v>0.22578563261359932</v>
      </c>
      <c r="V12">
        <f>((1+40/SQRT(40^2+(SQRT(($B$11-$E12)^2+($C$11-V$9)^2))^2))/2)*(menu!$D$14)^2</f>
        <v>0.22577545278429384</v>
      </c>
      <c r="W12">
        <f>((1+40/SQRT(40^2+(SQRT(($B$11-$E12)^2+($C$11-W$9)^2))^2))/2)*(menu!$D$14)^2</f>
        <v>0.2257634308265678</v>
      </c>
      <c r="X12">
        <f>((1+40/SQRT(40^2+(SQRT(($B$11-$E12)^2+($C$11-X$9)^2))^2))/2)*(menu!$D$14)^2</f>
        <v>0.22574957109978142</v>
      </c>
      <c r="Y12">
        <f>((1+40/SQRT(40^2+(SQRT(($B$11-$E12)^2+($C$11-Y$9)^2))^2))/2)*(menu!$D$14)^2</f>
        <v>0.22573387862212077</v>
      </c>
      <c r="Z12">
        <f>((1+40/SQRT(40^2+(SQRT(($B$11-$E12)^2+($C$11-Z$9)^2))^2))/2)*(menu!$D$14)^2</f>
        <v>0.22571635906556756</v>
      </c>
      <c r="AA12">
        <f>((1+40/SQRT(40^2+(SQRT(($B$11-$E12)^2+($C$11-AA$9)^2))^2))/2)*(menu!$D$14)^2</f>
        <v>0.22569701875022713</v>
      </c>
      <c r="AB12">
        <f>((1+40/SQRT(40^2+(SQRT(($B$11-$E12)^2+($C$11-AB$9)^2))^2))/2)*(menu!$D$14)^2</f>
        <v>0.22567586463802763</v>
      </c>
      <c r="AC12">
        <f>((1+40/SQRT(40^2+(SQRT(($B$11-$E12)^2+($C$11-AC$9)^2))^2))/2)*(menu!$D$14)^2</f>
        <v>0.2256529043258014</v>
      </c>
      <c r="AD12">
        <f>((1+40/SQRT(40^2+(SQRT(($B$11-$E12)^2+($C$11-AD$9)^2))^2))/2)*(menu!$D$14)^2</f>
        <v>0.22562814603776238</v>
      </c>
      <c r="AE12">
        <f>((1+40/SQRT(40^2+(SQRT(($B$11-$E12)^2+($C$11-AE$9)^2))^2))/2)*(menu!$D$14)^2</f>
        <v>0.22560159861739446</v>
      </c>
      <c r="AF12">
        <f>((1+40/SQRT(40^2+(SQRT(($B$11-$E12)^2+($C$11-AF$9)^2))^2))/2)*(menu!$D$14)^2</f>
        <v>0.22557327151876497</v>
      </c>
      <c r="AG12">
        <f>((1+40/SQRT(40^2+(SQRT(($B$11-$E12)^2+($C$11-AG$9)^2))^2))/2)*(menu!$D$14)^2</f>
        <v>0.22554317479728189</v>
      </c>
      <c r="AH12">
        <f>((1+40/SQRT(40^2+(SQRT(($B$11-$E12)^2+($C$11-AH$9)^2))^2))/2)*(menu!$D$14)^2</f>
        <v>0.22551131909991007</v>
      </c>
      <c r="AI12">
        <f>((1+40/SQRT(40^2+(SQRT(($B$11-$E12)^2+($C$11-AI$9)^2))^2))/2)*(menu!$D$14)^2</f>
        <v>0.22547771565486679</v>
      </c>
      <c r="AJ12">
        <f>((1+40/SQRT(40^2+(SQRT(($B$11-$E12)^2+($C$11-AJ$9)^2))^2))/2)*(menu!$D$14)^2</f>
        <v>0.22544237626081459</v>
      </c>
      <c r="AK12">
        <f>((1+40/SQRT(40^2+(SQRT(($B$11-$E12)^2+($C$11-AK$9)^2))^2))/2)*(menu!$D$14)^2</f>
        <v>0.22540531327557178</v>
      </c>
      <c r="AL12">
        <f>((1+40/SQRT(40^2+(SQRT(($B$11-$E12)^2+($C$11-AL$9)^2))^2))/2)*(menu!$D$14)^2</f>
        <v>0.22536653960436182</v>
      </c>
      <c r="AM12">
        <f>((1+40/SQRT(40^2+(SQRT(($B$11-$E12)^2+($C$11-AM$9)^2))^2))/2)*(menu!$D$14)^2</f>
        <v>0.22532606868762245</v>
      </c>
      <c r="AN12">
        <f>((1+40/SQRT(40^2+(SQRT(($B$11-$E12)^2+($C$11-AN$9)^2))^2))/2)*(menu!$D$14)^2</f>
        <v>0.22528391448839646</v>
      </c>
      <c r="AO12">
        <f>((1+40/SQRT(40^2+(SQRT(($B$11-$E12)^2+($C$11-AO$9)^2))^2))/2)*(menu!$D$14)^2</f>
        <v>0.22524009147932744</v>
      </c>
      <c r="AP12">
        <f>((1+40/SQRT(40^2+(SQRT(($B$11-$E12)^2+($C$11-AP$9)^2))^2))/2)*(menu!$D$14)^2</f>
        <v>0.22519461462928259</v>
      </c>
      <c r="AQ12">
        <f>((1+40/SQRT(40^2+(SQRT(($B$11-$E12)^2+($C$11-AQ$9)^2))^2))/2)*(menu!$D$14)^2</f>
        <v>0.22514749938962642</v>
      </c>
      <c r="AR12">
        <f>((1+40/SQRT(40^2+(SQRT(($B$11-$E12)^2+($C$11-AR$9)^2))^2))/2)*(menu!$D$14)^2</f>
        <v>0.22509876168016973</v>
      </c>
      <c r="AS12">
        <f>((1+40/SQRT(40^2+(SQRT(($B$11-$E12)^2+($C$11-AS$9)^2))^2))/2)*(menu!$D$14)^2</f>
        <v>0.22504841787481633</v>
      </c>
      <c r="AT12">
        <f>((1+40/SQRT(40^2+(SQRT(($B$11-$E12)^2+($C$11-AT$9)^2))^2))/2)*(menu!$D$14)^2</f>
        <v>0.22499648478693365</v>
      </c>
      <c r="AU12">
        <f>((1+40/SQRT(40^2+(SQRT(($B$11-$E12)^2+($C$11-AU$9)^2))^2))/2)*(menu!$D$14)^2</f>
        <v>0.22494297965446988</v>
      </c>
      <c r="AV12">
        <f>((1+40/SQRT(40^2+(SQRT(($B$11-$E12)^2+($C$11-AV$9)^2))^2))/2)*(menu!$D$14)^2</f>
        <v>0.22488792012484349</v>
      </c>
      <c r="AW12">
        <f>((1+40/SQRT(40^2+(SQRT(($B$11-$E12)^2+($C$11-AW$9)^2))^2))/2)*(menu!$D$14)^2</f>
        <v>0.22483132423962895</v>
      </c>
      <c r="AX12">
        <f>((1+40/SQRT(40^2+(SQRT(($B$11-$E12)^2+($C$11-AX$9)^2))^2))/2)*(menu!$D$14)^2</f>
        <v>0.22477321041906309</v>
      </c>
      <c r="AY12">
        <f>((1+40/SQRT(40^2+(SQRT(($B$11-$E12)^2+($C$11-AY$9)^2))^2))/2)*(menu!$D$14)^2</f>
        <v>0.22471359744639657</v>
      </c>
      <c r="AZ12">
        <f>((1+40/SQRT(40^2+(SQRT(($B$11-$E12)^2+($C$11-AZ$9)^2))^2))/2)*(menu!$D$14)^2</f>
        <v>0.22465250445211504</v>
      </c>
      <c r="BA12">
        <f>((1+40/SQRT(40^2+(SQRT(($B$11-$E12)^2+($C$11-BA$9)^2))^2))/2)*(menu!$D$14)^2</f>
        <v>0.22458995089805303</v>
      </c>
      <c r="BB12">
        <f>((1+40/SQRT(40^2+(SQRT(($B$11-$E12)^2+($C$11-BB$9)^2))^2))/2)*(menu!$D$14)^2</f>
        <v>0.2245259565614256</v>
      </c>
      <c r="BC12">
        <f>((1+40/SQRT(40^2+(SQRT(($B$11-$E12)^2+($C$11-BC$9)^2))^2))/2)*(menu!$D$14)^2</f>
        <v>0.22446054151879954</v>
      </c>
      <c r="BD12">
        <f>((1+40/SQRT(40^2+(SQRT(($B$11-$E12)^2+($C$11-BD$9)^2))^2))/2)*(menu!$D$14)^2</f>
        <v>0.22439372613002911</v>
      </c>
    </row>
    <row r="13" spans="1:56" x14ac:dyDescent="0.45">
      <c r="E13">
        <v>3</v>
      </c>
      <c r="F13">
        <f>((1+40/SQRT(40^2+(SQRT(($B$11-$E13)^2+($C$11-F$9)^2))^2))/2)*(menu!$D$14)^2</f>
        <v>0.22543785152478948</v>
      </c>
      <c r="G13">
        <f>((1+40/SQRT(40^2+(SQRT(($B$11-$E13)^2+($C$11-G$9)^2))^2))/2)*(menu!$D$14)^2</f>
        <v>0.22545505271647096</v>
      </c>
      <c r="H13">
        <f>((1+40/SQRT(40^2+(SQRT(($B$11-$E13)^2+($C$11-H$9)^2))^2))/2)*(menu!$D$14)^2</f>
        <v>0.22547045982686725</v>
      </c>
      <c r="I13">
        <f>((1+40/SQRT(40^2+(SQRT(($B$11-$E13)^2+($C$11-I$9)^2))^2))/2)*(menu!$D$14)^2</f>
        <v>0.22548406735452736</v>
      </c>
      <c r="J13">
        <f>((1+40/SQRT(40^2+(SQRT(($B$11-$E13)^2+($C$11-J$9)^2))^2))/2)*(menu!$D$14)^2</f>
        <v>0.22549587043229852</v>
      </c>
      <c r="K13">
        <f>((1+40/SQRT(40^2+(SQRT(($B$11-$E13)^2+($C$11-K$9)^2))^2))/2)*(menu!$D$14)^2</f>
        <v>0.22550586483214655</v>
      </c>
      <c r="L13">
        <f>((1+40/SQRT(40^2+(SQRT(($B$11-$E13)^2+($C$11-L$9)^2))^2))/2)*(menu!$D$14)^2</f>
        <v>0.22551404696935301</v>
      </c>
      <c r="M13">
        <f>((1+40/SQRT(40^2+(SQRT(($B$11-$E13)^2+($C$11-M$9)^2))^2))/2)*(menu!$D$14)^2</f>
        <v>0.22552041390607985</v>
      </c>
      <c r="N13">
        <f>((1+40/SQRT(40^2+(SQRT(($B$11-$E13)^2+($C$11-N$9)^2))^2))/2)*(menu!$D$14)^2</f>
        <v>0.22552496335429636</v>
      </c>
      <c r="O13">
        <f>((1+40/SQRT(40^2+(SQRT(($B$11-$E13)^2+($C$11-O$9)^2))^2))/2)*(menu!$D$14)^2</f>
        <v>0.22552769367806083</v>
      </c>
      <c r="P13">
        <f>((1+40/SQRT(40^2+(SQRT(($B$11-$E13)^2+($C$11-P$9)^2))^2))/2)*(menu!$D$14)^2</f>
        <v>0.22552860389515417</v>
      </c>
      <c r="Q13">
        <f>((1+40/SQRT(40^2+(SQRT(($B$11-$E13)^2+($C$11-Q$9)^2))^2))/2)*(menu!$D$14)^2</f>
        <v>0.22552769367806083</v>
      </c>
      <c r="R13">
        <f>((1+40/SQRT(40^2+(SQRT(($B$11-$E13)^2+($C$11-R$9)^2))^2))/2)*(menu!$D$14)^2</f>
        <v>0.22552496335429636</v>
      </c>
      <c r="S13">
        <f>((1+40/SQRT(40^2+(SQRT(($B$11-$E13)^2+($C$11-S$9)^2))^2))/2)*(menu!$D$14)^2</f>
        <v>0.22552041390607985</v>
      </c>
      <c r="T13">
        <f>((1+40/SQRT(40^2+(SQRT(($B$11-$E13)^2+($C$11-T$9)^2))^2))/2)*(menu!$D$14)^2</f>
        <v>0.22551404696935301</v>
      </c>
      <c r="U13">
        <f>((1+40/SQRT(40^2+(SQRT(($B$11-$E13)^2+($C$11-U$9)^2))^2))/2)*(menu!$D$14)^2</f>
        <v>0.22550586483214655</v>
      </c>
      <c r="V13">
        <f>((1+40/SQRT(40^2+(SQRT(($B$11-$E13)^2+($C$11-V$9)^2))^2))/2)*(menu!$D$14)^2</f>
        <v>0.22549587043229852</v>
      </c>
      <c r="W13">
        <f>((1+40/SQRT(40^2+(SQRT(($B$11-$E13)^2+($C$11-W$9)^2))^2))/2)*(menu!$D$14)^2</f>
        <v>0.22548406735452736</v>
      </c>
      <c r="X13">
        <f>((1+40/SQRT(40^2+(SQRT(($B$11-$E13)^2+($C$11-X$9)^2))^2))/2)*(menu!$D$14)^2</f>
        <v>0.22547045982686725</v>
      </c>
      <c r="Y13">
        <f>((1+40/SQRT(40^2+(SQRT(($B$11-$E13)^2+($C$11-Y$9)^2))^2))/2)*(menu!$D$14)^2</f>
        <v>0.22545505271647096</v>
      </c>
      <c r="Z13">
        <f>((1+40/SQRT(40^2+(SQRT(($B$11-$E13)^2+($C$11-Z$9)^2))^2))/2)*(menu!$D$14)^2</f>
        <v>0.22543785152478948</v>
      </c>
      <c r="AA13">
        <f>((1+40/SQRT(40^2+(SQRT(($B$11-$E13)^2+($C$11-AA$9)^2))^2))/2)*(menu!$D$14)^2</f>
        <v>0.22541886238213749</v>
      </c>
      <c r="AB13">
        <f>((1+40/SQRT(40^2+(SQRT(($B$11-$E13)^2+($C$11-AB$9)^2))^2))/2)*(menu!$D$14)^2</f>
        <v>0.22539809204165459</v>
      </c>
      <c r="AC13">
        <f>((1+40/SQRT(40^2+(SQRT(($B$11-$E13)^2+($C$11-AC$9)^2))^2))/2)*(menu!$D$14)^2</f>
        <v>0.22537554787267491</v>
      </c>
      <c r="AD13">
        <f>((1+40/SQRT(40^2+(SQRT(($B$11-$E13)^2+($C$11-AD$9)^2))^2))/2)*(menu!$D$14)^2</f>
        <v>0.22535123785351685</v>
      </c>
      <c r="AE13">
        <f>((1+40/SQRT(40^2+(SQRT(($B$11-$E13)^2+($C$11-AE$9)^2))^2))/2)*(menu!$D$14)^2</f>
        <v>0.22532517056370721</v>
      </c>
      <c r="AF13">
        <f>((1+40/SQRT(40^2+(SQRT(($B$11-$E13)^2+($C$11-AF$9)^2))^2))/2)*(menu!$D$14)^2</f>
        <v>0.22529735517565411</v>
      </c>
      <c r="AG13">
        <f>((1+40/SQRT(40^2+(SQRT(($B$11-$E13)^2+($C$11-AG$9)^2))^2))/2)*(menu!$D$14)^2</f>
        <v>0.22526780144578479</v>
      </c>
      <c r="AH13">
        <f>((1+40/SQRT(40^2+(SQRT(($B$11-$E13)^2+($C$11-AH$9)^2))^2))/2)*(menu!$D$14)^2</f>
        <v>0.22523651970516437</v>
      </c>
      <c r="AI13">
        <f>((1+40/SQRT(40^2+(SQRT(($B$11-$E13)^2+($C$11-AI$9)^2))^2))/2)*(menu!$D$14)^2</f>
        <v>0.22520352084961323</v>
      </c>
      <c r="AJ13">
        <f>((1+40/SQRT(40^2+(SQRT(($B$11-$E13)^2+($C$11-AJ$9)^2))^2))/2)*(menu!$D$14)^2</f>
        <v>0.22516881632934169</v>
      </c>
      <c r="AK13">
        <f>((1+40/SQRT(40^2+(SQRT(($B$11-$E13)^2+($C$11-AK$9)^2))^2))/2)*(menu!$D$14)^2</f>
        <v>0.22513241813812002</v>
      </c>
      <c r="AL13">
        <f>((1+40/SQRT(40^2+(SQRT(($B$11-$E13)^2+($C$11-AL$9)^2))^2))/2)*(menu!$D$14)^2</f>
        <v>0.22509433880200438</v>
      </c>
      <c r="AM13">
        <f>((1+40/SQRT(40^2+(SQRT(($B$11-$E13)^2+($C$11-AM$9)^2))^2))/2)*(menu!$D$14)^2</f>
        <v>0.22505459136763839</v>
      </c>
      <c r="AN13">
        <f>((1+40/SQRT(40^2+(SQRT(($B$11-$E13)^2+($C$11-AN$9)^2))^2))/2)*(menu!$D$14)^2</f>
        <v>0.2250131893901518</v>
      </c>
      <c r="AO13">
        <f>((1+40/SQRT(40^2+(SQRT(($B$11-$E13)^2+($C$11-AO$9)^2))^2))/2)*(menu!$D$14)^2</f>
        <v>0.22497014692067677</v>
      </c>
      <c r="AP13">
        <f>((1+40/SQRT(40^2+(SQRT(($B$11-$E13)^2+($C$11-AP$9)^2))^2))/2)*(menu!$D$14)^2</f>
        <v>0.22492547849350467</v>
      </c>
      <c r="AQ13">
        <f>((1+40/SQRT(40^2+(SQRT(($B$11-$E13)^2+($C$11-AQ$9)^2))^2))/2)*(menu!$D$14)^2</f>
        <v>0.22487919911290499</v>
      </c>
      <c r="AR13">
        <f>((1+40/SQRT(40^2+(SQRT(($B$11-$E13)^2+($C$11-AR$9)^2))^2))/2)*(menu!$D$14)^2</f>
        <v>0.22483132423962895</v>
      </c>
      <c r="AS13">
        <f>((1+40/SQRT(40^2+(SQRT(($B$11-$E13)^2+($C$11-AS$9)^2))^2))/2)*(menu!$D$14)^2</f>
        <v>0.22478186977712084</v>
      </c>
      <c r="AT13">
        <f>((1+40/SQRT(40^2+(SQRT(($B$11-$E13)^2+($C$11-AT$9)^2))^2))/2)*(menu!$D$14)^2</f>
        <v>0.22473085205746038</v>
      </c>
      <c r="AU13">
        <f>((1+40/SQRT(40^2+(SQRT(($B$11-$E13)^2+($C$11-AU$9)^2))^2))/2)*(menu!$D$14)^2</f>
        <v>0.22467828782705854</v>
      </c>
      <c r="AV13">
        <f>((1+40/SQRT(40^2+(SQRT(($B$11-$E13)^2+($C$11-AV$9)^2))^2))/2)*(menu!$D$14)^2</f>
        <v>0.22462419423213126</v>
      </c>
      <c r="AW13">
        <f>((1+40/SQRT(40^2+(SQRT(($B$11-$E13)^2+($C$11-AW$9)^2))^2))/2)*(menu!$D$14)^2</f>
        <v>0.22456858880397293</v>
      </c>
      <c r="AX13">
        <f>((1+40/SQRT(40^2+(SQRT(($B$11-$E13)^2+($C$11-AX$9)^2))^2))/2)*(menu!$D$14)^2</f>
        <v>0.22451148944405463</v>
      </c>
      <c r="AY13">
        <f>((1+40/SQRT(40^2+(SQRT(($B$11-$E13)^2+($C$11-AY$9)^2))^2))/2)*(menu!$D$14)^2</f>
        <v>0.22445291440896867</v>
      </c>
      <c r="AZ13">
        <f>((1+40/SQRT(40^2+(SQRT(($B$11-$E13)^2+($C$11-AZ$9)^2))^2))/2)*(menu!$D$14)^2</f>
        <v>0.22439288229524387</v>
      </c>
      <c r="BA13">
        <f>((1+40/SQRT(40^2+(SQRT(($B$11-$E13)^2+($C$11-BA$9)^2))^2))/2)*(menu!$D$14)^2</f>
        <v>0.22433141202405357</v>
      </c>
      <c r="BB13">
        <f>((1+40/SQRT(40^2+(SQRT(($B$11-$E13)^2+($C$11-BB$9)^2))^2))/2)*(menu!$D$14)^2</f>
        <v>0.22426852282583945</v>
      </c>
      <c r="BC13">
        <f>((1+40/SQRT(40^2+(SQRT(($B$11-$E13)^2+($C$11-BC$9)^2))^2))/2)*(menu!$D$14)^2</f>
        <v>0.22420423422487334</v>
      </c>
      <c r="BD13">
        <f>((1+40/SQRT(40^2+(SQRT(($B$11-$E13)^2+($C$11-BD$9)^2))^2))/2)*(menu!$D$14)^2</f>
        <v>0.22413856602377899</v>
      </c>
    </row>
    <row r="14" spans="1:56" x14ac:dyDescent="0.45">
      <c r="E14">
        <v>4</v>
      </c>
      <c r="F14">
        <f>((1+40/SQRT(40^2+(SQRT(($B$11-$E14)^2+($C$11-F$9)^2))^2))/2)*(menu!$D$14)^2</f>
        <v>0.22516259576969888</v>
      </c>
      <c r="G14">
        <f>((1+40/SQRT(40^2+(SQRT(($B$11-$E14)^2+($C$11-G$9)^2))^2))/2)*(menu!$D$14)^2</f>
        <v>0.22517948612862343</v>
      </c>
      <c r="H14">
        <f>((1+40/SQRT(40^2+(SQRT(($B$11-$E14)^2+($C$11-H$9)^2))^2))/2)*(menu!$D$14)^2</f>
        <v>0.22519461462928259</v>
      </c>
      <c r="I14">
        <f>((1+40/SQRT(40^2+(SQRT(($B$11-$E14)^2+($C$11-I$9)^2))^2))/2)*(menu!$D$14)^2</f>
        <v>0.22520797593471248</v>
      </c>
      <c r="J14">
        <f>((1+40/SQRT(40^2+(SQRT(($B$11-$E14)^2+($C$11-J$9)^2))^2))/2)*(menu!$D$14)^2</f>
        <v>0.22521956532343484</v>
      </c>
      <c r="K14">
        <f>((1+40/SQRT(40^2+(SQRT(($B$11-$E14)^2+($C$11-K$9)^2))^2))/2)*(menu!$D$14)^2</f>
        <v>0.22522937869407678</v>
      </c>
      <c r="L14">
        <f>((1+40/SQRT(40^2+(SQRT(($B$11-$E14)^2+($C$11-L$9)^2))^2))/2)*(menu!$D$14)^2</f>
        <v>0.22523741256939295</v>
      </c>
      <c r="M14">
        <f>((1+40/SQRT(40^2+(SQRT(($B$11-$E14)^2+($C$11-M$9)^2))^2))/2)*(menu!$D$14)^2</f>
        <v>0.22524366409968202</v>
      </c>
      <c r="N14">
        <f>((1+40/SQRT(40^2+(SQRT(($B$11-$E14)^2+($C$11-N$9)^2))^2))/2)*(menu!$D$14)^2</f>
        <v>0.22524813106559108</v>
      </c>
      <c r="O14">
        <f>((1+40/SQRT(40^2+(SQRT(($B$11-$E14)^2+($C$11-O$9)^2))^2))/2)*(menu!$D$14)^2</f>
        <v>0.22525081188030241</v>
      </c>
      <c r="P14">
        <f>((1+40/SQRT(40^2+(SQRT(($B$11-$E14)^2+($C$11-P$9)^2))^2))/2)*(menu!$D$14)^2</f>
        <v>0.22525170559109856</v>
      </c>
      <c r="Q14">
        <f>((1+40/SQRT(40^2+(SQRT(($B$11-$E14)^2+($C$11-Q$9)^2))^2))/2)*(menu!$D$14)^2</f>
        <v>0.22525081188030241</v>
      </c>
      <c r="R14">
        <f>((1+40/SQRT(40^2+(SQRT(($B$11-$E14)^2+($C$11-R$9)^2))^2))/2)*(menu!$D$14)^2</f>
        <v>0.22524813106559108</v>
      </c>
      <c r="S14">
        <f>((1+40/SQRT(40^2+(SQRT(($B$11-$E14)^2+($C$11-S$9)^2))^2))/2)*(menu!$D$14)^2</f>
        <v>0.22524366409968202</v>
      </c>
      <c r="T14">
        <f>((1+40/SQRT(40^2+(SQRT(($B$11-$E14)^2+($C$11-T$9)^2))^2))/2)*(menu!$D$14)^2</f>
        <v>0.22523741256939295</v>
      </c>
      <c r="U14">
        <f>((1+40/SQRT(40^2+(SQRT(($B$11-$E14)^2+($C$11-U$9)^2))^2))/2)*(menu!$D$14)^2</f>
        <v>0.22522937869407678</v>
      </c>
      <c r="V14">
        <f>((1+40/SQRT(40^2+(SQRT(($B$11-$E14)^2+($C$11-V$9)^2))^2))/2)*(menu!$D$14)^2</f>
        <v>0.22521956532343484</v>
      </c>
      <c r="W14">
        <f>((1+40/SQRT(40^2+(SQRT(($B$11-$E14)^2+($C$11-W$9)^2))^2))/2)*(menu!$D$14)^2</f>
        <v>0.22520797593471248</v>
      </c>
      <c r="X14">
        <f>((1+40/SQRT(40^2+(SQRT(($B$11-$E14)^2+($C$11-X$9)^2))^2))/2)*(menu!$D$14)^2</f>
        <v>0.22519461462928259</v>
      </c>
      <c r="Y14">
        <f>((1+40/SQRT(40^2+(SQRT(($B$11-$E14)^2+($C$11-Y$9)^2))^2))/2)*(menu!$D$14)^2</f>
        <v>0.22517948612862343</v>
      </c>
      <c r="Z14">
        <f>((1+40/SQRT(40^2+(SQRT(($B$11-$E14)^2+($C$11-Z$9)^2))^2))/2)*(menu!$D$14)^2</f>
        <v>0.22516259576969888</v>
      </c>
      <c r="AA14">
        <f>((1+40/SQRT(40^2+(SQRT(($B$11-$E14)^2+($C$11-AA$9)^2))^2))/2)*(menu!$D$14)^2</f>
        <v>0.22514394949974911</v>
      </c>
      <c r="AB14">
        <f>((1+40/SQRT(40^2+(SQRT(($B$11-$E14)^2+($C$11-AB$9)^2))^2))/2)*(menu!$D$14)^2</f>
        <v>0.22512355387050273</v>
      </c>
      <c r="AC14">
        <f>((1+40/SQRT(40^2+(SQRT(($B$11-$E14)^2+($C$11-AC$9)^2))^2))/2)*(menu!$D$14)^2</f>
        <v>0.2251014160318203</v>
      </c>
      <c r="AD14">
        <f>((1+40/SQRT(40^2+(SQRT(($B$11-$E14)^2+($C$11-AD$9)^2))^2))/2)*(menu!$D$14)^2</f>
        <v>0.22507754372478209</v>
      </c>
      <c r="AE14">
        <f>((1+40/SQRT(40^2+(SQRT(($B$11-$E14)^2+($C$11-AE$9)^2))^2))/2)*(menu!$D$14)^2</f>
        <v>0.22505194527423253</v>
      </c>
      <c r="AF14">
        <f>((1+40/SQRT(40^2+(SQRT(($B$11-$E14)^2+($C$11-AF$9)^2))^2))/2)*(menu!$D$14)^2</f>
        <v>0.2250246295807955</v>
      </c>
      <c r="AG14">
        <f>((1+40/SQRT(40^2+(SQRT(($B$11-$E14)^2+($C$11-AG$9)^2))^2))/2)*(menu!$D$14)^2</f>
        <v>0.2249956061123754</v>
      </c>
      <c r="AH14">
        <f>((1+40/SQRT(40^2+(SQRT(($B$11-$E14)^2+($C$11-AH$9)^2))^2))/2)*(menu!$D$14)^2</f>
        <v>0.22496488489515953</v>
      </c>
      <c r="AI14">
        <f>((1+40/SQRT(40^2+(SQRT(($B$11-$E14)^2+($C$11-AI$9)^2))^2))/2)*(menu!$D$14)^2</f>
        <v>0.22493247650413842</v>
      </c>
      <c r="AJ14">
        <f>((1+40/SQRT(40^2+(SQRT(($B$11-$E14)^2+($C$11-AJ$9)^2))^2))/2)*(menu!$D$14)^2</f>
        <v>0.22489839205316159</v>
      </c>
      <c r="AK14">
        <f>((1+40/SQRT(40^2+(SQRT(($B$11-$E14)^2+($C$11-AK$9)^2))^2))/2)*(menu!$D$14)^2</f>
        <v>0.2248626431845461</v>
      </c>
      <c r="AL14">
        <f>((1+40/SQRT(40^2+(SQRT(($B$11-$E14)^2+($C$11-AL$9)^2))^2))/2)*(menu!$D$14)^2</f>
        <v>0.22482524205825768</v>
      </c>
      <c r="AM14">
        <f>((1+40/SQRT(40^2+(SQRT(($B$11-$E14)^2+($C$11-AM$9)^2))^2))/2)*(menu!$D$14)^2</f>
        <v>0.22478620134068247</v>
      </c>
      <c r="AN14">
        <f>((1+40/SQRT(40^2+(SQRT(($B$11-$E14)^2+($C$11-AN$9)^2))^2))/2)*(menu!$D$14)^2</f>
        <v>0.22474553419300999</v>
      </c>
      <c r="AO14">
        <f>((1+40/SQRT(40^2+(SQRT(($B$11-$E14)^2+($C$11-AO$9)^2))^2))/2)*(menu!$D$14)^2</f>
        <v>0.2247032542592477</v>
      </c>
      <c r="AP14">
        <f>((1+40/SQRT(40^2+(SQRT(($B$11-$E14)^2+($C$11-AP$9)^2))^2))/2)*(menu!$D$14)^2</f>
        <v>0.22465937565388719</v>
      </c>
      <c r="AQ14">
        <f>((1+40/SQRT(40^2+(SQRT(($B$11-$E14)^2+($C$11-AQ$9)^2))^2))/2)*(menu!$D$14)^2</f>
        <v>0.22461391294924413</v>
      </c>
      <c r="AR14">
        <f>((1+40/SQRT(40^2+(SQRT(($B$11-$E14)^2+($C$11-AR$9)^2))^2))/2)*(menu!$D$14)^2</f>
        <v>0.22456688116249243</v>
      </c>
      <c r="AS14">
        <f>((1+40/SQRT(40^2+(SQRT(($B$11-$E14)^2+($C$11-AS$9)^2))^2))/2)*(menu!$D$14)^2</f>
        <v>0.2245182957424153</v>
      </c>
      <c r="AT14">
        <f>((1+40/SQRT(40^2+(SQRT(($B$11-$E14)^2+($C$11-AT$9)^2))^2))/2)*(menu!$D$14)^2</f>
        <v>0.22446817255589424</v>
      </c>
      <c r="AU14">
        <f>((1+40/SQRT(40^2+(SQRT(($B$11-$E14)^2+($C$11-AU$9)^2))^2))/2)*(menu!$D$14)^2</f>
        <v>0.22441652787415892</v>
      </c>
      <c r="AV14">
        <f>((1+40/SQRT(40^2+(SQRT(($B$11-$E14)^2+($C$11-AV$9)^2))^2))/2)*(menu!$D$14)^2</f>
        <v>0.22436337835881917</v>
      </c>
      <c r="AW14">
        <f>((1+40/SQRT(40^2+(SQRT(($B$11-$E14)^2+($C$11-AW$9)^2))^2))/2)*(menu!$D$14)^2</f>
        <v>0.22430874104770235</v>
      </c>
      <c r="AX14">
        <f>((1+40/SQRT(40^2+(SQRT(($B$11-$E14)^2+($C$11-AX$9)^2))^2))/2)*(menu!$D$14)^2</f>
        <v>0.22425263334051729</v>
      </c>
      <c r="AY14">
        <f>((1+40/SQRT(40^2+(SQRT(($B$11-$E14)^2+($C$11-AY$9)^2))^2))/2)*(menu!$D$14)^2</f>
        <v>0.22419507298436775</v>
      </c>
      <c r="AZ14">
        <f>((1+40/SQRT(40^2+(SQRT(($B$11-$E14)^2+($C$11-AZ$9)^2))^2))/2)*(menu!$D$14)^2</f>
        <v>0.22413607805913668</v>
      </c>
      <c r="BA14">
        <f>((1+40/SQRT(40^2+(SQRT(($B$11-$E14)^2+($C$11-BA$9)^2))^2))/2)*(menu!$D$14)^2</f>
        <v>0.2240756669627639</v>
      </c>
      <c r="BB14">
        <f>((1+40/SQRT(40^2+(SQRT(($B$11-$E14)^2+($C$11-BB$9)^2))^2))/2)*(menu!$D$14)^2</f>
        <v>0.22401385839643809</v>
      </c>
      <c r="BC14">
        <f>((1+40/SQRT(40^2+(SQRT(($B$11-$E14)^2+($C$11-BC$9)^2))^2))/2)*(menu!$D$14)^2</f>
        <v>0.22395067134972477</v>
      </c>
      <c r="BD14">
        <f>((1+40/SQRT(40^2+(SQRT(($B$11-$E14)^2+($C$11-BD$9)^2))^2))/2)*(menu!$D$14)^2</f>
        <v>0.22388612508565137</v>
      </c>
    </row>
    <row r="15" spans="1:56" x14ac:dyDescent="0.45">
      <c r="E15">
        <v>5</v>
      </c>
      <c r="F15">
        <f>((1+40/SQRT(40^2+(SQRT(($B$11-$E15)^2+($C$11-F$9)^2))^2))/2)*(menu!$D$14)^2</f>
        <v>0.22489053741997556</v>
      </c>
      <c r="G15">
        <f>((1+40/SQRT(40^2+(SQRT(($B$11-$E15)^2+($C$11-G$9)^2))^2))/2)*(menu!$D$14)^2</f>
        <v>0.22490712426089007</v>
      </c>
      <c r="H15">
        <f>((1+40/SQRT(40^2+(SQRT(($B$11-$E15)^2+($C$11-H$9)^2))^2))/2)*(menu!$D$14)^2</f>
        <v>0.22492198071410871</v>
      </c>
      <c r="I15">
        <f>((1+40/SQRT(40^2+(SQRT(($B$11-$E15)^2+($C$11-I$9)^2))^2))/2)*(menu!$D$14)^2</f>
        <v>0.22493510160135705</v>
      </c>
      <c r="J15">
        <f>((1+40/SQRT(40^2+(SQRT(($B$11-$E15)^2+($C$11-J$9)^2))^2))/2)*(menu!$D$14)^2</f>
        <v>0.2249464823416901</v>
      </c>
      <c r="K15">
        <f>((1+40/SQRT(40^2+(SQRT(($B$11-$E15)^2+($C$11-K$9)^2))^2))/2)*(menu!$D$14)^2</f>
        <v>0.2249561189559213</v>
      </c>
      <c r="L15">
        <f>((1+40/SQRT(40^2+(SQRT(($B$11-$E15)^2+($C$11-L$9)^2))^2))/2)*(menu!$D$14)^2</f>
        <v>0.22496400807047812</v>
      </c>
      <c r="M15">
        <f>((1+40/SQRT(40^2+(SQRT(($B$11-$E15)^2+($C$11-M$9)^2))^2))/2)*(menu!$D$14)^2</f>
        <v>0.22497014692067677</v>
      </c>
      <c r="N15">
        <f>((1+40/SQRT(40^2+(SQRT(($B$11-$E15)^2+($C$11-N$9)^2))^2))/2)*(menu!$D$14)^2</f>
        <v>0.22497453335341031</v>
      </c>
      <c r="O15">
        <f>((1+40/SQRT(40^2+(SQRT(($B$11-$E15)^2+($C$11-O$9)^2))^2))/2)*(menu!$D$14)^2</f>
        <v>0.22497716582924465</v>
      </c>
      <c r="P15">
        <f>((1+40/SQRT(40^2+(SQRT(($B$11-$E15)^2+($C$11-P$9)^2))^2))/2)*(menu!$D$14)^2</f>
        <v>0.22497804342391856</v>
      </c>
      <c r="Q15">
        <f>((1+40/SQRT(40^2+(SQRT(($B$11-$E15)^2+($C$11-Q$9)^2))^2))/2)*(menu!$D$14)^2</f>
        <v>0.22497716582924465</v>
      </c>
      <c r="R15">
        <f>((1+40/SQRT(40^2+(SQRT(($B$11-$E15)^2+($C$11-R$9)^2))^2))/2)*(menu!$D$14)^2</f>
        <v>0.22497453335341031</v>
      </c>
      <c r="S15">
        <f>((1+40/SQRT(40^2+(SQRT(($B$11-$E15)^2+($C$11-S$9)^2))^2))/2)*(menu!$D$14)^2</f>
        <v>0.22497014692067677</v>
      </c>
      <c r="T15">
        <f>((1+40/SQRT(40^2+(SQRT(($B$11-$E15)^2+($C$11-T$9)^2))^2))/2)*(menu!$D$14)^2</f>
        <v>0.22496400807047812</v>
      </c>
      <c r="U15">
        <f>((1+40/SQRT(40^2+(SQRT(($B$11-$E15)^2+($C$11-U$9)^2))^2))/2)*(menu!$D$14)^2</f>
        <v>0.2249561189559213</v>
      </c>
      <c r="V15">
        <f>((1+40/SQRT(40^2+(SQRT(($B$11-$E15)^2+($C$11-V$9)^2))^2))/2)*(menu!$D$14)^2</f>
        <v>0.2249464823416901</v>
      </c>
      <c r="W15">
        <f>((1+40/SQRT(40^2+(SQRT(($B$11-$E15)^2+($C$11-W$9)^2))^2))/2)*(menu!$D$14)^2</f>
        <v>0.22493510160135705</v>
      </c>
      <c r="X15">
        <f>((1+40/SQRT(40^2+(SQRT(($B$11-$E15)^2+($C$11-X$9)^2))^2))/2)*(menu!$D$14)^2</f>
        <v>0.22492198071410871</v>
      </c>
      <c r="Y15">
        <f>((1+40/SQRT(40^2+(SQRT(($B$11-$E15)^2+($C$11-Y$9)^2))^2))/2)*(menu!$D$14)^2</f>
        <v>0.22490712426089007</v>
      </c>
      <c r="Z15">
        <f>((1+40/SQRT(40^2+(SQRT(($B$11-$E15)^2+($C$11-Z$9)^2))^2))/2)*(menu!$D$14)^2</f>
        <v>0.22489053741997556</v>
      </c>
      <c r="AA15">
        <f>((1+40/SQRT(40^2+(SQRT(($B$11-$E15)^2+($C$11-AA$9)^2))^2))/2)*(menu!$D$14)^2</f>
        <v>0.22487222596197529</v>
      </c>
      <c r="AB15">
        <f>((1+40/SQRT(40^2+(SQRT(($B$11-$E15)^2+($C$11-AB$9)^2))^2))/2)*(menu!$D$14)^2</f>
        <v>0.22485219624428543</v>
      </c>
      <c r="AC15">
        <f>((1+40/SQRT(40^2+(SQRT(($B$11-$E15)^2+($C$11-AC$9)^2))^2))/2)*(menu!$D$14)^2</f>
        <v>0.22483045520499373</v>
      </c>
      <c r="AD15">
        <f>((1+40/SQRT(40^2+(SQRT(($B$11-$E15)^2+($C$11-AD$9)^2))^2))/2)*(menu!$D$14)^2</f>
        <v>0.22480701035625095</v>
      </c>
      <c r="AE15">
        <f>((1+40/SQRT(40^2+(SQRT(($B$11-$E15)^2+($C$11-AE$9)^2))^2))/2)*(menu!$D$14)^2</f>
        <v>0.22478186977712084</v>
      </c>
      <c r="AF15">
        <f>((1+40/SQRT(40^2+(SQRT(($B$11-$E15)^2+($C$11-AF$9)^2))^2))/2)*(menu!$D$14)^2</f>
        <v>0.22475504210592215</v>
      </c>
      <c r="AG15">
        <f>((1+40/SQRT(40^2+(SQRT(($B$11-$E15)^2+($C$11-AG$9)^2))^2))/2)*(menu!$D$14)^2</f>
        <v>0.224726536532076</v>
      </c>
      <c r="AH15">
        <f>((1+40/SQRT(40^2+(SQRT(($B$11-$E15)^2+($C$11-AH$9)^2))^2))/2)*(menu!$D$14)^2</f>
        <v>0.22469636278747451</v>
      </c>
      <c r="AI15">
        <f>((1+40/SQRT(40^2+(SQRT(($B$11-$E15)^2+($C$11-AI$9)^2))^2))/2)*(menu!$D$14)^2</f>
        <v>0.22466453113738535</v>
      </c>
      <c r="AJ15">
        <f>((1+40/SQRT(40^2+(SQRT(($B$11-$E15)^2+($C$11-AJ$9)^2))^2))/2)*(menu!$D$14)^2</f>
        <v>0.22463105237090955</v>
      </c>
      <c r="AK15">
        <f>((1+40/SQRT(40^2+(SQRT(($B$11-$E15)^2+($C$11-AK$9)^2))^2))/2)*(menu!$D$14)^2</f>
        <v>0.22459593779100878</v>
      </c>
      <c r="AL15">
        <f>((1+40/SQRT(40^2+(SQRT(($B$11-$E15)^2+($C$11-AL$9)^2))^2))/2)*(menu!$D$14)^2</f>
        <v>0.22455919920412071</v>
      </c>
      <c r="AM15">
        <f>((1+40/SQRT(40^2+(SQRT(($B$11-$E15)^2+($C$11-AM$9)^2))^2))/2)*(menu!$D$14)^2</f>
        <v>0.22452084890937993</v>
      </c>
      <c r="AN15">
        <f>((1+40/SQRT(40^2+(SQRT(($B$11-$E15)^2+($C$11-AN$9)^2))^2))/2)*(menu!$D$14)^2</f>
        <v>0.22448089968746382</v>
      </c>
      <c r="AO15">
        <f>((1+40/SQRT(40^2+(SQRT(($B$11-$E15)^2+($C$11-AO$9)^2))^2))/2)*(menu!$D$14)^2</f>
        <v>0.22443936478908247</v>
      </c>
      <c r="AP15">
        <f>((1+40/SQRT(40^2+(SQRT(($B$11-$E15)^2+($C$11-AP$9)^2))^2))/2)*(menu!$D$14)^2</f>
        <v>0.2243962579231322</v>
      </c>
      <c r="AQ15">
        <f>((1+40/SQRT(40^2+(SQRT(($B$11-$E15)^2+($C$11-AQ$9)^2))^2))/2)*(menu!$D$14)^2</f>
        <v>0.22435159324453324</v>
      </c>
      <c r="AR15">
        <f>((1+40/SQRT(40^2+(SQRT(($B$11-$E15)^2+($C$11-AR$9)^2))^2))/2)*(menu!$D$14)^2</f>
        <v>0.22430538534177144</v>
      </c>
      <c r="AS15">
        <f>((1+40/SQRT(40^2+(SQRT(($B$11-$E15)^2+($C$11-AS$9)^2))^2))/2)*(menu!$D$14)^2</f>
        <v>0.22425764922416508</v>
      </c>
      <c r="AT15">
        <f>((1+40/SQRT(40^2+(SQRT(($B$11-$E15)^2+($C$11-AT$9)^2))^2))/2)*(menu!$D$14)^2</f>
        <v>0.2242084003088772</v>
      </c>
      <c r="AU15">
        <f>((1+40/SQRT(40^2+(SQRT(($B$11-$E15)^2+($C$11-AU$9)^2))^2))/2)*(menu!$D$14)^2</f>
        <v>0.22415765440769514</v>
      </c>
      <c r="AV15">
        <f>((1+40/SQRT(40^2+(SQRT(($B$11-$E15)^2+($C$11-AV$9)^2))^2))/2)*(menu!$D$14)^2</f>
        <v>0.2241054277135977</v>
      </c>
      <c r="AW15">
        <f>((1+40/SQRT(40^2+(SQRT(($B$11-$E15)^2+($C$11-AW$9)^2))^2))/2)*(menu!$D$14)^2</f>
        <v>0.22405173678713153</v>
      </c>
      <c r="AX15">
        <f>((1+40/SQRT(40^2+(SQRT(($B$11-$E15)^2+($C$11-AX$9)^2))^2))/2)*(menu!$D$14)^2</f>
        <v>0.22399659854261764</v>
      </c>
      <c r="AY15">
        <f>((1+40/SQRT(40^2+(SQRT(($B$11-$E15)^2+($C$11-AY$9)^2))^2))/2)*(menu!$D$14)^2</f>
        <v>0.22394003023420947</v>
      </c>
      <c r="AZ15">
        <f>((1+40/SQRT(40^2+(SQRT(($B$11-$E15)^2+($C$11-AZ$9)^2))^2))/2)*(menu!$D$14)^2</f>
        <v>0.22388204944182291</v>
      </c>
      <c r="BA15">
        <f>((1+40/SQRT(40^2+(SQRT(($B$11-$E15)^2+($C$11-BA$9)^2))^2))/2)*(menu!$D$14)^2</f>
        <v>0.22382267405695999</v>
      </c>
      <c r="BB15">
        <f>((1+40/SQRT(40^2+(SQRT(($B$11-$E15)^2+($C$11-BB$9)^2))^2))/2)*(menu!$D$14)^2</f>
        <v>0.22376192226844593</v>
      </c>
      <c r="BC15">
        <f>((1+40/SQRT(40^2+(SQRT(($B$11-$E15)^2+($C$11-BC$9)^2))^2))/2)*(menu!$D$14)^2</f>
        <v>0.22369981254810042</v>
      </c>
      <c r="BD15">
        <f>((1+40/SQRT(40^2+(SQRT(($B$11-$E15)^2+($C$11-BD$9)^2))^2))/2)*(menu!$D$14)^2</f>
        <v>0.22363636363636363</v>
      </c>
    </row>
    <row r="16" spans="1:56" x14ac:dyDescent="0.45">
      <c r="E16">
        <v>6</v>
      </c>
      <c r="F16">
        <f>((1+40/SQRT(40^2+(SQRT(($B$11-$E16)^2+($C$11-F$9)^2))^2))/2)*(menu!$D$14)^2</f>
        <v>0.22462162324505011</v>
      </c>
      <c r="G16">
        <f>((1+40/SQRT(40^2+(SQRT(($B$11-$E16)^2+($C$11-G$9)^2))^2))/2)*(menu!$D$14)^2</f>
        <v>0.22463791367267125</v>
      </c>
      <c r="H16">
        <f>((1+40/SQRT(40^2+(SQRT(($B$11-$E16)^2+($C$11-H$9)^2))^2))/2)*(menu!$D$14)^2</f>
        <v>0.22465250445211504</v>
      </c>
      <c r="I16">
        <f>((1+40/SQRT(40^2+(SQRT(($B$11-$E16)^2+($C$11-I$9)^2))^2))/2)*(menu!$D$14)^2</f>
        <v>0.22466539055823259</v>
      </c>
      <c r="J16">
        <f>((1+40/SQRT(40^2+(SQRT(($B$11-$E16)^2+($C$11-J$9)^2))^2))/2)*(menu!$D$14)^2</f>
        <v>0.22467656754567919</v>
      </c>
      <c r="K16">
        <f>((1+40/SQRT(40^2+(SQRT(($B$11-$E16)^2+($C$11-K$9)^2))^2))/2)*(menu!$D$14)^2</f>
        <v>0.22468603155316111</v>
      </c>
      <c r="L16">
        <f>((1+40/SQRT(40^2+(SQRT(($B$11-$E16)^2+($C$11-L$9)^2))^2))/2)*(menu!$D$14)^2</f>
        <v>0.22469377930713205</v>
      </c>
      <c r="M16">
        <f>((1+40/SQRT(40^2+(SQRT(($B$11-$E16)^2+($C$11-M$9)^2))^2))/2)*(menu!$D$14)^2</f>
        <v>0.22469980812493334</v>
      </c>
      <c r="N16">
        <f>((1+40/SQRT(40^2+(SQRT(($B$11-$E16)^2+($C$11-N$9)^2))^2))/2)*(menu!$D$14)^2</f>
        <v>0.22470411591737097</v>
      </c>
      <c r="O16">
        <f>((1+40/SQRT(40^2+(SQRT(($B$11-$E16)^2+($C$11-O$9)^2))^2))/2)*(menu!$D$14)^2</f>
        <v>0.22470670119072475</v>
      </c>
      <c r="P16">
        <f>((1+40/SQRT(40^2+(SQRT(($B$11-$E16)^2+($C$11-P$9)^2))^2))/2)*(menu!$D$14)^2</f>
        <v>0.22470756304818668</v>
      </c>
      <c r="Q16">
        <f>((1+40/SQRT(40^2+(SQRT(($B$11-$E16)^2+($C$11-Q$9)^2))^2))/2)*(menu!$D$14)^2</f>
        <v>0.22470670119072475</v>
      </c>
      <c r="R16">
        <f>((1+40/SQRT(40^2+(SQRT(($B$11-$E16)^2+($C$11-R$9)^2))^2))/2)*(menu!$D$14)^2</f>
        <v>0.22470411591737097</v>
      </c>
      <c r="S16">
        <f>((1+40/SQRT(40^2+(SQRT(($B$11-$E16)^2+($C$11-S$9)^2))^2))/2)*(menu!$D$14)^2</f>
        <v>0.22469980812493334</v>
      </c>
      <c r="T16">
        <f>((1+40/SQRT(40^2+(SQRT(($B$11-$E16)^2+($C$11-T$9)^2))^2))/2)*(menu!$D$14)^2</f>
        <v>0.22469377930713205</v>
      </c>
      <c r="U16">
        <f>((1+40/SQRT(40^2+(SQRT(($B$11-$E16)^2+($C$11-U$9)^2))^2))/2)*(menu!$D$14)^2</f>
        <v>0.22468603155316111</v>
      </c>
      <c r="V16">
        <f>((1+40/SQRT(40^2+(SQRT(($B$11-$E16)^2+($C$11-V$9)^2))^2))/2)*(menu!$D$14)^2</f>
        <v>0.22467656754567919</v>
      </c>
      <c r="W16">
        <f>((1+40/SQRT(40^2+(SQRT(($B$11-$E16)^2+($C$11-W$9)^2))^2))/2)*(menu!$D$14)^2</f>
        <v>0.22466539055823259</v>
      </c>
      <c r="X16">
        <f>((1+40/SQRT(40^2+(SQRT(($B$11-$E16)^2+($C$11-X$9)^2))^2))/2)*(menu!$D$14)^2</f>
        <v>0.22465250445211504</v>
      </c>
      <c r="Y16">
        <f>((1+40/SQRT(40^2+(SQRT(($B$11-$E16)^2+($C$11-Y$9)^2))^2))/2)*(menu!$D$14)^2</f>
        <v>0.22463791367267125</v>
      </c>
      <c r="Z16">
        <f>((1+40/SQRT(40^2+(SQRT(($B$11-$E16)^2+($C$11-Z$9)^2))^2))/2)*(menu!$D$14)^2</f>
        <v>0.22462162324505011</v>
      </c>
      <c r="AA16">
        <f>((1+40/SQRT(40^2+(SQRT(($B$11-$E16)^2+($C$11-AA$9)^2))^2))/2)*(menu!$D$14)^2</f>
        <v>0.22460363876941586</v>
      </c>
      <c r="AB16">
        <f>((1+40/SQRT(40^2+(SQRT(($B$11-$E16)^2+($C$11-AB$9)^2))^2))/2)*(menu!$D$14)^2</f>
        <v>0.22458396641562631</v>
      </c>
      <c r="AC16">
        <f>((1+40/SQRT(40^2+(SQRT(($B$11-$E16)^2+($C$11-AC$9)^2))^2))/2)*(menu!$D$14)^2</f>
        <v>0.22456261291738736</v>
      </c>
      <c r="AD16">
        <f>((1+40/SQRT(40^2+(SQRT(($B$11-$E16)^2+($C$11-AD$9)^2))^2))/2)*(menu!$D$14)^2</f>
        <v>0.22453958556589579</v>
      </c>
      <c r="AE16">
        <f>((1+40/SQRT(40^2+(SQRT(($B$11-$E16)^2+($C$11-AE$9)^2))^2))/2)*(menu!$D$14)^2</f>
        <v>0.22451489220298046</v>
      </c>
      <c r="AF16">
        <f>((1+40/SQRT(40^2+(SQRT(($B$11-$E16)^2+($C$11-AF$9)^2))^2))/2)*(menu!$D$14)^2</f>
        <v>0.22448854121375569</v>
      </c>
      <c r="AG16">
        <f>((1+40/SQRT(40^2+(SQRT(($B$11-$E16)^2+($C$11-AG$9)^2))^2))/2)*(menu!$D$14)^2</f>
        <v>0.22446054151879954</v>
      </c>
      <c r="AH16">
        <f>((1+40/SQRT(40^2+(SQRT(($B$11-$E16)^2+($C$11-AH$9)^2))^2))/2)*(menu!$D$14)^2</f>
        <v>0.22443090256587159</v>
      </c>
      <c r="AI16">
        <f>((1+40/SQRT(40^2+(SQRT(($B$11-$E16)^2+($C$11-AI$9)^2))^2))/2)*(menu!$D$14)^2</f>
        <v>0.22439963432118432</v>
      </c>
      <c r="AJ16">
        <f>((1+40/SQRT(40^2+(SQRT(($B$11-$E16)^2+($C$11-AJ$9)^2))^2))/2)*(menu!$D$14)^2</f>
        <v>0.22436674726024472</v>
      </c>
      <c r="AK16">
        <f>((1+40/SQRT(40^2+(SQRT(($B$11-$E16)^2+($C$11-AK$9)^2))^2))/2)*(menu!$D$14)^2</f>
        <v>0.22433225235828153</v>
      </c>
      <c r="AL16">
        <f>((1+40/SQRT(40^2+(SQRT(($B$11-$E16)^2+($C$11-AL$9)^2))^2))/2)*(menu!$D$14)^2</f>
        <v>0.22429616108027489</v>
      </c>
      <c r="AM16">
        <f>((1+40/SQRT(40^2+(SQRT(($B$11-$E16)^2+($C$11-AM$9)^2))^2))/2)*(menu!$D$14)^2</f>
        <v>0.22425848537060672</v>
      </c>
      <c r="AN16">
        <f>((1+40/SQRT(40^2+(SQRT(($B$11-$E16)^2+($C$11-AN$9)^2))^2))/2)*(menu!$D$14)^2</f>
        <v>0.22421923764234847</v>
      </c>
      <c r="AO16">
        <f>((1+40/SQRT(40^2+(SQRT(($B$11-$E16)^2+($C$11-AO$9)^2))^2))/2)*(menu!$D$14)^2</f>
        <v>0.22417843076620558</v>
      </c>
      <c r="AP16">
        <f>((1+40/SQRT(40^2+(SQRT(($B$11-$E16)^2+($C$11-AP$9)^2))^2))/2)*(menu!$D$14)^2</f>
        <v>0.22413607805913668</v>
      </c>
      <c r="AQ16">
        <f>((1+40/SQRT(40^2+(SQRT(($B$11-$E16)^2+($C$11-AQ$9)^2))^2))/2)*(menu!$D$14)^2</f>
        <v>0.22409219327266702</v>
      </c>
      <c r="AR16">
        <f>((1+40/SQRT(40^2+(SQRT(($B$11-$E16)^2+($C$11-AR$9)^2))^2))/2)*(menu!$D$14)^2</f>
        <v>0.22404679058091567</v>
      </c>
      <c r="AS16">
        <f>((1+40/SQRT(40^2+(SQRT(($B$11-$E16)^2+($C$11-AS$9)^2))^2))/2)*(menu!$D$14)^2</f>
        <v>0.22399988456835548</v>
      </c>
      <c r="AT16">
        <f>((1+40/SQRT(40^2+(SQRT(($B$11-$E16)^2+($C$11-AT$9)^2))^2))/2)*(menu!$D$14)^2</f>
        <v>0.22395149021732644</v>
      </c>
      <c r="AU16">
        <f>((1+40/SQRT(40^2+(SQRT(($B$11-$E16)^2+($C$11-AU$9)^2))^2))/2)*(menu!$D$14)^2</f>
        <v>0.22390162289532206</v>
      </c>
      <c r="AV16">
        <f>((1+40/SQRT(40^2+(SQRT(($B$11-$E16)^2+($C$11-AV$9)^2))^2))/2)*(menu!$D$14)^2</f>
        <v>0.22385029834206863</v>
      </c>
      <c r="AW16">
        <f>((1+40/SQRT(40^2+(SQRT(($B$11-$E16)^2+($C$11-AW$9)^2))^2))/2)*(menu!$D$14)^2</f>
        <v>0.22379753265641808</v>
      </c>
      <c r="AX16">
        <f>((1+40/SQRT(40^2+(SQRT(($B$11-$E16)^2+($C$11-AX$9)^2))^2))/2)*(menu!$D$14)^2</f>
        <v>0.22374334228307433</v>
      </c>
      <c r="AY16">
        <f>((1+40/SQRT(40^2+(SQRT(($B$11-$E16)^2+($C$11-AY$9)^2))^2))/2)*(menu!$D$14)^2</f>
        <v>0.22368774399917293</v>
      </c>
      <c r="AZ16">
        <f>((1+40/SQRT(40^2+(SQRT(($B$11-$E16)^2+($C$11-AZ$9)^2))^2))/2)*(menu!$D$14)^2</f>
        <v>0.22363075490073472</v>
      </c>
      <c r="BA16">
        <f>((1+40/SQRT(40^2+(SQRT(($B$11-$E16)^2+($C$11-BA$9)^2))^2))/2)*(menu!$D$14)^2</f>
        <v>0.22357239238901286</v>
      </c>
      <c r="BB16">
        <f>((1+40/SQRT(40^2+(SQRT(($B$11-$E16)^2+($C$11-BB$9)^2))^2))/2)*(menu!$D$14)^2</f>
        <v>0.22351267415675266</v>
      </c>
      <c r="BC16">
        <f>((1+40/SQRT(40^2+(SQRT(($B$11-$E16)^2+($C$11-BC$9)^2))^2))/2)*(menu!$D$14)^2</f>
        <v>0.22345161817438491</v>
      </c>
      <c r="BD16">
        <f>((1+40/SQRT(40^2+(SQRT(($B$11-$E16)^2+($C$11-BD$9)^2))^2))/2)*(menu!$D$14)^2</f>
        <v>0.22338924267617055</v>
      </c>
    </row>
    <row r="17" spans="1:56" x14ac:dyDescent="0.45">
      <c r="E17">
        <v>7</v>
      </c>
      <c r="F17">
        <f>((1+40/SQRT(40^2+(SQRT(($B$11-$E17)^2+($C$11-F$9)^2))^2))/2)*(menu!$D$14)^2</f>
        <v>0.22435580113566753</v>
      </c>
      <c r="G17">
        <f>((1+40/SQRT(40^2+(SQRT(($B$11-$E17)^2+($C$11-G$9)^2))^2))/2)*(menu!$D$14)^2</f>
        <v>0.22437180205173829</v>
      </c>
      <c r="H17">
        <f>((1+40/SQRT(40^2+(SQRT(($B$11-$E17)^2+($C$11-H$9)^2))^2))/2)*(menu!$D$14)^2</f>
        <v>0.22438613334878774</v>
      </c>
      <c r="I17">
        <f>((1+40/SQRT(40^2+(SQRT(($B$11-$E17)^2+($C$11-I$9)^2))^2))/2)*(menu!$D$14)^2</f>
        <v>0.22439879014945238</v>
      </c>
      <c r="J17">
        <f>((1+40/SQRT(40^2+(SQRT(($B$11-$E17)^2+($C$11-J$9)^2))^2))/2)*(menu!$D$14)^2</f>
        <v>0.22440976813925323</v>
      </c>
      <c r="K17">
        <f>((1+40/SQRT(40^2+(SQRT(($B$11-$E17)^2+($C$11-K$9)^2))^2))/2)*(menu!$D$14)^2</f>
        <v>0.22441906357066851</v>
      </c>
      <c r="L17">
        <f>((1+40/SQRT(40^2+(SQRT(($B$11-$E17)^2+($C$11-L$9)^2))^2))/2)*(menu!$D$14)^2</f>
        <v>0.22442667326667912</v>
      </c>
      <c r="M17">
        <f>((1+40/SQRT(40^2+(SQRT(($B$11-$E17)^2+($C$11-M$9)^2))^2))/2)*(menu!$D$14)^2</f>
        <v>0.22443259462377976</v>
      </c>
      <c r="N17">
        <f>((1+40/SQRT(40^2+(SQRT(($B$11-$E17)^2+($C$11-N$9)^2))^2))/2)*(menu!$D$14)^2</f>
        <v>0.22443682561445025</v>
      </c>
      <c r="O17">
        <f>((1+40/SQRT(40^2+(SQRT(($B$11-$E17)^2+($C$11-O$9)^2))^2))/2)*(menu!$D$14)^2</f>
        <v>0.22443936478908247</v>
      </c>
      <c r="P17">
        <f>((1+40/SQRT(40^2+(SQRT(($B$11-$E17)^2+($C$11-P$9)^2))^2))/2)*(menu!$D$14)^2</f>
        <v>0.22444021127735914</v>
      </c>
      <c r="Q17">
        <f>((1+40/SQRT(40^2+(SQRT(($B$11-$E17)^2+($C$11-Q$9)^2))^2))/2)*(menu!$D$14)^2</f>
        <v>0.22443936478908247</v>
      </c>
      <c r="R17">
        <f>((1+40/SQRT(40^2+(SQRT(($B$11-$E17)^2+($C$11-R$9)^2))^2))/2)*(menu!$D$14)^2</f>
        <v>0.22443682561445025</v>
      </c>
      <c r="S17">
        <f>((1+40/SQRT(40^2+(SQRT(($B$11-$E17)^2+($C$11-S$9)^2))^2))/2)*(menu!$D$14)^2</f>
        <v>0.22443259462377976</v>
      </c>
      <c r="T17">
        <f>((1+40/SQRT(40^2+(SQRT(($B$11-$E17)^2+($C$11-T$9)^2))^2))/2)*(menu!$D$14)^2</f>
        <v>0.22442667326667912</v>
      </c>
      <c r="U17">
        <f>((1+40/SQRT(40^2+(SQRT(($B$11-$E17)^2+($C$11-U$9)^2))^2))/2)*(menu!$D$14)^2</f>
        <v>0.22441906357066851</v>
      </c>
      <c r="V17">
        <f>((1+40/SQRT(40^2+(SQRT(($B$11-$E17)^2+($C$11-V$9)^2))^2))/2)*(menu!$D$14)^2</f>
        <v>0.22440976813925323</v>
      </c>
      <c r="W17">
        <f>((1+40/SQRT(40^2+(SQRT(($B$11-$E17)^2+($C$11-W$9)^2))^2))/2)*(menu!$D$14)^2</f>
        <v>0.22439879014945238</v>
      </c>
      <c r="X17">
        <f>((1+40/SQRT(40^2+(SQRT(($B$11-$E17)^2+($C$11-X$9)^2))^2))/2)*(menu!$D$14)^2</f>
        <v>0.22438613334878774</v>
      </c>
      <c r="Y17">
        <f>((1+40/SQRT(40^2+(SQRT(($B$11-$E17)^2+($C$11-Y$9)^2))^2))/2)*(menu!$D$14)^2</f>
        <v>0.22437180205173829</v>
      </c>
      <c r="Z17">
        <f>((1+40/SQRT(40^2+(SQRT(($B$11-$E17)^2+($C$11-Z$9)^2))^2))/2)*(menu!$D$14)^2</f>
        <v>0.22435580113566753</v>
      </c>
      <c r="AA17">
        <f>((1+40/SQRT(40^2+(SQRT(($B$11-$E17)^2+($C$11-AA$9)^2))^2))/2)*(menu!$D$14)^2</f>
        <v>0.22433813603622998</v>
      </c>
      <c r="AB17">
        <f>((1+40/SQRT(40^2+(SQRT(($B$11-$E17)^2+($C$11-AB$9)^2))^2))/2)*(menu!$D$14)^2</f>
        <v>0.22431881274226664</v>
      </c>
      <c r="AC17">
        <f>((1+40/SQRT(40^2+(SQRT(($B$11-$E17)^2+($C$11-AC$9)^2))^2))/2)*(menu!$D$14)^2</f>
        <v>0.22429783779019771</v>
      </c>
      <c r="AD17">
        <f>((1+40/SQRT(40^2+(SQRT(($B$11-$E17)^2+($C$11-AD$9)^2))^2))/2)*(menu!$D$14)^2</f>
        <v>0.2242752182579231</v>
      </c>
      <c r="AE17">
        <f>((1+40/SQRT(40^2+(SQRT(($B$11-$E17)^2+($C$11-AE$9)^2))^2))/2)*(menu!$D$14)^2</f>
        <v>0.22425096175824233</v>
      </c>
      <c r="AF17">
        <f>((1+40/SQRT(40^2+(SQRT(($B$11-$E17)^2+($C$11-AF$9)^2))^2))/2)*(menu!$D$14)^2</f>
        <v>0.22422507643180484</v>
      </c>
      <c r="AG17">
        <f>((1+40/SQRT(40^2+(SQRT(($B$11-$E17)^2+($C$11-AG$9)^2))^2))/2)*(menu!$D$14)^2</f>
        <v>0.22419757093960413</v>
      </c>
      <c r="AH17">
        <f>((1+40/SQRT(40^2+(SQRT(($B$11-$E17)^2+($C$11-AH$9)^2))^2))/2)*(menu!$D$14)^2</f>
        <v>0.22416845445502842</v>
      </c>
      <c r="AI17">
        <f>((1+40/SQRT(40^2+(SQRT(($B$11-$E17)^2+($C$11-AI$9)^2))^2))/2)*(menu!$D$14)^2</f>
        <v>0.22413773665548303</v>
      </c>
      <c r="AJ17">
        <f>((1+40/SQRT(40^2+(SQRT(($B$11-$E17)^2+($C$11-AJ$9)^2))^2))/2)*(menu!$D$14)^2</f>
        <v>0.2241054277135977</v>
      </c>
      <c r="AK17">
        <f>((1+40/SQRT(40^2+(SQRT(($B$11-$E17)^2+($C$11-AK$9)^2))^2))/2)*(menu!$D$14)^2</f>
        <v>0.22407153828803586</v>
      </c>
      <c r="AL17">
        <f>((1+40/SQRT(40^2+(SQRT(($B$11-$E17)^2+($C$11-AL$9)^2))^2))/2)*(menu!$D$14)^2</f>
        <v>0.22403607951392068</v>
      </c>
      <c r="AM17">
        <f>((1+40/SQRT(40^2+(SQRT(($B$11-$E17)^2+($C$11-AM$9)^2))^2))/2)*(menu!$D$14)^2</f>
        <v>0.22399906299289501</v>
      </c>
      <c r="AN17">
        <f>((1+40/SQRT(40^2+(SQRT(($B$11-$E17)^2+($C$11-AN$9)^2))^2))/2)*(menu!$D$14)^2</f>
        <v>0.22396050078283178</v>
      </c>
      <c r="AO17">
        <f>((1+40/SQRT(40^2+(SQRT(($B$11-$E17)^2+($C$11-AO$9)^2))^2))/2)*(menu!$D$14)^2</f>
        <v>0.22392040538721258</v>
      </c>
      <c r="AP17">
        <f>((1+40/SQRT(40^2+(SQRT(($B$11-$E17)^2+($C$11-AP$9)^2))^2))/2)*(menu!$D$14)^2</f>
        <v>0.22387878974419237</v>
      </c>
      <c r="AQ17">
        <f>((1+40/SQRT(40^2+(SQRT(($B$11-$E17)^2+($C$11-AQ$9)^2))^2))/2)*(menu!$D$14)^2</f>
        <v>0.2238356672153678</v>
      </c>
      <c r="AR17">
        <f>((1+40/SQRT(40^2+(SQRT(($B$11-$E17)^2+($C$11-AR$9)^2))^2))/2)*(menu!$D$14)^2</f>
        <v>0.22379105157426851</v>
      </c>
      <c r="AS17">
        <f>((1+40/SQRT(40^2+(SQRT(($B$11-$E17)^2+($C$11-AS$9)^2))^2))/2)*(menu!$D$14)^2</f>
        <v>0.22374495699458932</v>
      </c>
      <c r="AT17">
        <f>((1+40/SQRT(40^2+(SQRT(($B$11-$E17)^2+($C$11-AT$9)^2))^2))/2)*(menu!$D$14)^2</f>
        <v>0.22369739803818275</v>
      </c>
      <c r="AU17">
        <f>((1+40/SQRT(40^2+(SQRT(($B$11-$E17)^2+($C$11-AU$9)^2))^2))/2)*(menu!$D$14)^2</f>
        <v>0.22364838964283046</v>
      </c>
      <c r="AV17">
        <f>((1+40/SQRT(40^2+(SQRT(($B$11-$E17)^2+($C$11-AV$9)^2))^2))/2)*(menu!$D$14)^2</f>
        <v>0.22359794710981329</v>
      </c>
      <c r="AW17">
        <f>((1+40/SQRT(40^2+(SQRT(($B$11-$E17)^2+($C$11-AW$9)^2))^2))/2)*(menu!$D$14)^2</f>
        <v>0.22354608609129875</v>
      </c>
      <c r="AX17">
        <f>((1+40/SQRT(40^2+(SQRT(($B$11-$E17)^2+($C$11-AX$9)^2))^2))/2)*(menu!$D$14)^2</f>
        <v>0.22349282257756498</v>
      </c>
      <c r="AY17">
        <f>((1+40/SQRT(40^2+(SQRT(($B$11-$E17)^2+($C$11-AY$9)^2))^2))/2)*(menu!$D$14)^2</f>
        <v>0.22343817288408105</v>
      </c>
      <c r="AZ17">
        <f>((1+40/SQRT(40^2+(SQRT(($B$11-$E17)^2+($C$11-AZ$9)^2))^2))/2)*(menu!$D$14)^2</f>
        <v>0.22338215363846206</v>
      </c>
      <c r="BA17">
        <f>((1+40/SQRT(40^2+(SQRT(($B$11-$E17)^2+($C$11-BA$9)^2))^2))/2)*(menu!$D$14)^2</f>
        <v>0.22332478176731821</v>
      </c>
      <c r="BB17">
        <f>((1+40/SQRT(40^2+(SQRT(($B$11-$E17)^2+($C$11-BB$9)^2))^2))/2)*(menu!$D$14)^2</f>
        <v>0.22326607448301694</v>
      </c>
      <c r="BC17">
        <f>((1+40/SQRT(40^2+(SQRT(($B$11-$E17)^2+($C$11-BC$9)^2))^2))/2)*(menu!$D$14)^2</f>
        <v>0.22320604927037641</v>
      </c>
      <c r="BD17">
        <f>((1+40/SQRT(40^2+(SQRT(($B$11-$E17)^2+($C$11-BD$9)^2))^2))/2)*(menu!$D$14)^2</f>
        <v>0.2231447238733088</v>
      </c>
    </row>
    <row r="18" spans="1:56" x14ac:dyDescent="0.45">
      <c r="E18">
        <v>8</v>
      </c>
      <c r="F18">
        <f>((1+40/SQRT(40^2+(SQRT(($B$11-$E18)^2+($C$11-F$9)^2))^2))/2)*(menu!$D$14)^2</f>
        <v>0.22409302007622006</v>
      </c>
      <c r="G18">
        <f>((1+40/SQRT(40^2+(SQRT(($B$11-$E18)^2+($C$11-G$9)^2))^2))/2)*(menu!$D$14)^2</f>
        <v>0.22410873818629723</v>
      </c>
      <c r="H18">
        <f>((1+40/SQRT(40^2+(SQRT(($B$11-$E18)^2+($C$11-H$9)^2))^2))/2)*(menu!$D$14)^2</f>
        <v>0.22412281601615125</v>
      </c>
      <c r="I18">
        <f>((1+40/SQRT(40^2+(SQRT(($B$11-$E18)^2+($C$11-I$9)^2))^2))/2)*(menu!$D$14)^2</f>
        <v>0.22413524883107749</v>
      </c>
      <c r="J18">
        <f>((1+40/SQRT(40^2+(SQRT(($B$11-$E18)^2+($C$11-J$9)^2))^2))/2)*(menu!$D$14)^2</f>
        <v>0.22414603244291756</v>
      </c>
      <c r="K18">
        <f>((1+40/SQRT(40^2+(SQRT(($B$11-$E18)^2+($C$11-K$9)^2))^2))/2)*(menu!$D$14)^2</f>
        <v>0.22415516321396614</v>
      </c>
      <c r="L18">
        <f>((1+40/SQRT(40^2+(SQRT(($B$11-$E18)^2+($C$11-L$9)^2))^2))/2)*(menu!$D$14)^2</f>
        <v>0.22416263806037257</v>
      </c>
      <c r="M18">
        <f>((1+40/SQRT(40^2+(SQRT(($B$11-$E18)^2+($C$11-M$9)^2))^2))/2)*(menu!$D$14)^2</f>
        <v>0.22416845445502842</v>
      </c>
      <c r="N18">
        <f>((1+40/SQRT(40^2+(SQRT(($B$11-$E18)^2+($C$11-N$9)^2))^2))/2)*(menu!$D$14)^2</f>
        <v>0.22417261042993861</v>
      </c>
      <c r="O18">
        <f>((1+40/SQRT(40^2+(SQRT(($B$11-$E18)^2+($C$11-O$9)^2))^2))/2)*(menu!$D$14)^2</f>
        <v>0.22417510457806911</v>
      </c>
      <c r="P18">
        <f>((1+40/SQRT(40^2+(SQRT(($B$11-$E18)^2+($C$11-P$9)^2))^2))/2)*(menu!$D$14)^2</f>
        <v>0.22417593605466984</v>
      </c>
      <c r="Q18">
        <f>((1+40/SQRT(40^2+(SQRT(($B$11-$E18)^2+($C$11-Q$9)^2))^2))/2)*(menu!$D$14)^2</f>
        <v>0.22417510457806911</v>
      </c>
      <c r="R18">
        <f>((1+40/SQRT(40^2+(SQRT(($B$11-$E18)^2+($C$11-R$9)^2))^2))/2)*(menu!$D$14)^2</f>
        <v>0.22417261042993861</v>
      </c>
      <c r="S18">
        <f>((1+40/SQRT(40^2+(SQRT(($B$11-$E18)^2+($C$11-S$9)^2))^2))/2)*(menu!$D$14)^2</f>
        <v>0.22416845445502842</v>
      </c>
      <c r="T18">
        <f>((1+40/SQRT(40^2+(SQRT(($B$11-$E18)^2+($C$11-T$9)^2))^2))/2)*(menu!$D$14)^2</f>
        <v>0.22416263806037257</v>
      </c>
      <c r="U18">
        <f>((1+40/SQRT(40^2+(SQRT(($B$11-$E18)^2+($C$11-U$9)^2))^2))/2)*(menu!$D$14)^2</f>
        <v>0.22415516321396614</v>
      </c>
      <c r="V18">
        <f>((1+40/SQRT(40^2+(SQRT(($B$11-$E18)^2+($C$11-V$9)^2))^2))/2)*(menu!$D$14)^2</f>
        <v>0.22414603244291756</v>
      </c>
      <c r="W18">
        <f>((1+40/SQRT(40^2+(SQRT(($B$11-$E18)^2+($C$11-W$9)^2))^2))/2)*(menu!$D$14)^2</f>
        <v>0.22413524883107749</v>
      </c>
      <c r="X18">
        <f>((1+40/SQRT(40^2+(SQRT(($B$11-$E18)^2+($C$11-X$9)^2))^2))/2)*(menu!$D$14)^2</f>
        <v>0.22412281601615125</v>
      </c>
      <c r="Y18">
        <f>((1+40/SQRT(40^2+(SQRT(($B$11-$E18)^2+($C$11-Y$9)^2))^2))/2)*(menu!$D$14)^2</f>
        <v>0.22410873818629723</v>
      </c>
      <c r="Z18">
        <f>((1+40/SQRT(40^2+(SQRT(($B$11-$E18)^2+($C$11-Z$9)^2))^2))/2)*(menu!$D$14)^2</f>
        <v>0.22409302007622006</v>
      </c>
      <c r="AA18">
        <f>((1+40/SQRT(40^2+(SQRT(($B$11-$E18)^2+($C$11-AA$9)^2))^2))/2)*(menu!$D$14)^2</f>
        <v>0.2240756669627639</v>
      </c>
      <c r="AB18">
        <f>((1+40/SQRT(40^2+(SQRT(($B$11-$E18)^2+($C$11-AB$9)^2))^2))/2)*(menu!$D$14)^2</f>
        <v>0.22405668466001488</v>
      </c>
      <c r="AC18">
        <f>((1+40/SQRT(40^2+(SQRT(($B$11-$E18)^2+($C$11-AC$9)^2))^2))/2)*(menu!$D$14)^2</f>
        <v>0.22403607951392068</v>
      </c>
      <c r="AD18">
        <f>((1+40/SQRT(40^2+(SQRT(($B$11-$E18)^2+($C$11-AD$9)^2))^2))/2)*(menu!$D$14)^2</f>
        <v>0.22401385839643809</v>
      </c>
      <c r="AE18">
        <f>((1+40/SQRT(40^2+(SQRT(($B$11-$E18)^2+($C$11-AE$9)^2))^2))/2)*(menu!$D$14)^2</f>
        <v>0.22399002869921777</v>
      </c>
      <c r="AF18">
        <f>((1+40/SQRT(40^2+(SQRT(($B$11-$E18)^2+($C$11-AF$9)^2))^2))/2)*(menu!$D$14)^2</f>
        <v>0.22396459832683871</v>
      </c>
      <c r="AG18">
        <f>((1+40/SQRT(40^2+(SQRT(($B$11-$E18)^2+($C$11-AG$9)^2))^2))/2)*(menu!$D$14)^2</f>
        <v>0.22393757568960321</v>
      </c>
      <c r="AH18">
        <f>((1+40/SQRT(40^2+(SQRT(($B$11-$E18)^2+($C$11-AH$9)^2))^2))/2)*(menu!$D$14)^2</f>
        <v>0.22390896969590637</v>
      </c>
      <c r="AI18">
        <f>((1+40/SQRT(40^2+(SQRT(($B$11-$E18)^2+($C$11-AI$9)^2))^2))/2)*(menu!$D$14)^2</f>
        <v>0.22387878974419237</v>
      </c>
      <c r="AJ18">
        <f>((1+40/SQRT(40^2+(SQRT(($B$11-$E18)^2+($C$11-AJ$9)^2))^2))/2)*(menu!$D$14)^2</f>
        <v>0.22384704571451217</v>
      </c>
      <c r="AK18">
        <f>((1+40/SQRT(40^2+(SQRT(($B$11-$E18)^2+($C$11-AK$9)^2))^2))/2)*(menu!$D$14)^2</f>
        <v>0.22381374795969722</v>
      </c>
      <c r="AL18">
        <f>((1+40/SQRT(40^2+(SQRT(($B$11-$E18)^2+($C$11-AL$9)^2))^2))/2)*(menu!$D$14)^2</f>
        <v>0.22377890729616423</v>
      </c>
      <c r="AM18">
        <f>((1+40/SQRT(40^2+(SQRT(($B$11-$E18)^2+($C$11-AM$9)^2))^2))/2)*(menu!$D$14)^2</f>
        <v>0.2237425349943663</v>
      </c>
      <c r="AN18">
        <f>((1+40/SQRT(40^2+(SQRT(($B$11-$E18)^2+($C$11-AN$9)^2))^2))/2)*(menu!$D$14)^2</f>
        <v>0.22370464276890784</v>
      </c>
      <c r="AO18">
        <f>((1+40/SQRT(40^2+(SQRT(($B$11-$E18)^2+($C$11-AO$9)^2))^2))/2)*(menu!$D$14)^2</f>
        <v>0.2236652427683378</v>
      </c>
      <c r="AP18">
        <f>((1+40/SQRT(40^2+(SQRT(($B$11-$E18)^2+($C$11-AP$9)^2))^2))/2)*(menu!$D$14)^2</f>
        <v>0.2236243475646402</v>
      </c>
      <c r="AQ18">
        <f>((1+40/SQRT(40^2+(SQRT(($B$11-$E18)^2+($C$11-AQ$9)^2))^2))/2)*(menu!$D$14)^2</f>
        <v>0.22358197014243794</v>
      </c>
      <c r="AR18">
        <f>((1+40/SQRT(40^2+(SQRT(($B$11-$E18)^2+($C$11-AR$9)^2))^2))/2)*(menu!$D$14)^2</f>
        <v>0.22353812388792793</v>
      </c>
      <c r="AS18">
        <f>((1+40/SQRT(40^2+(SQRT(($B$11-$E18)^2+($C$11-AS$9)^2))^2))/2)*(menu!$D$14)^2</f>
        <v>0.22349282257756498</v>
      </c>
      <c r="AT18">
        <f>((1+40/SQRT(40^2+(SQRT(($B$11-$E18)^2+($C$11-AT$9)^2))^2))/2)*(menu!$D$14)^2</f>
        <v>0.22344608036651309</v>
      </c>
      <c r="AU18">
        <f>((1+40/SQRT(40^2+(SQRT(($B$11-$E18)^2+($C$11-AU$9)^2))^2))/2)*(menu!$D$14)^2</f>
        <v>0.22339791177688167</v>
      </c>
      <c r="AV18">
        <f>((1+40/SQRT(40^2+(SQRT(($B$11-$E18)^2+($C$11-AV$9)^2))^2))/2)*(menu!$D$14)^2</f>
        <v>0.22334833168576507</v>
      </c>
      <c r="AW18">
        <f>((1+40/SQRT(40^2+(SQRT(($B$11-$E18)^2+($C$11-AW$9)^2))^2))/2)*(menu!$D$14)^2</f>
        <v>0.22329735531310396</v>
      </c>
      <c r="AX18">
        <f>((1+40/SQRT(40^2+(SQRT(($B$11-$E18)^2+($C$11-AX$9)^2))^2))/2)*(menu!$D$14)^2</f>
        <v>0.22324499820938684</v>
      </c>
      <c r="AY18">
        <f>((1+40/SQRT(40^2+(SQRT(($B$11-$E18)^2+($C$11-AY$9)^2))^2))/2)*(menu!$D$14)^2</f>
        <v>0.22319127624320931</v>
      </c>
      <c r="AZ18">
        <f>((1+40/SQRT(40^2+(SQRT(($B$11-$E18)^2+($C$11-AZ$9)^2))^2))/2)*(menu!$D$14)^2</f>
        <v>0.22313620558871083</v>
      </c>
      <c r="BA18">
        <f>((1+40/SQRT(40^2+(SQRT(($B$11-$E18)^2+($C$11-BA$9)^2))^2))/2)*(menu!$D$14)^2</f>
        <v>0.22307980271290523</v>
      </c>
      <c r="BB18">
        <f>((1+40/SQRT(40^2+(SQRT(($B$11-$E18)^2+($C$11-BB$9)^2))^2))/2)*(menu!$D$14)^2</f>
        <v>0.22302208436292448</v>
      </c>
      <c r="BC18">
        <f>((1+40/SQRT(40^2+(SQRT(($B$11-$E18)^2+($C$11-BC$9)^2))^2))/2)*(menu!$D$14)^2</f>
        <v>0.22296306755319273</v>
      </c>
      <c r="BD18">
        <f>((1+40/SQRT(40^2+(SQRT(($B$11-$E18)^2+($C$11-BD$9)^2))^2))/2)*(menu!$D$14)^2</f>
        <v>0.22290276955254845</v>
      </c>
    </row>
    <row r="19" spans="1:56" x14ac:dyDescent="0.45">
      <c r="E19">
        <v>9</v>
      </c>
      <c r="F19">
        <f>((1+40/SQRT(40^2+(SQRT(($B$11-$E19)^2+($C$11-F$9)^2))^2))/2)*(menu!$D$14)^2</f>
        <v>0.22383323011782888</v>
      </c>
      <c r="G19">
        <f>((1+40/SQRT(40^2+(SQRT(($B$11-$E19)^2+($C$11-G$9)^2))^2))/2)*(menu!$D$14)^2</f>
        <v>0.2238486719378123</v>
      </c>
      <c r="H19">
        <f>((1+40/SQRT(40^2+(SQRT(($B$11-$E19)^2+($C$11-H$9)^2))^2))/2)*(menu!$D$14)^2</f>
        <v>0.22386250214535944</v>
      </c>
      <c r="I19">
        <f>((1+40/SQRT(40^2+(SQRT(($B$11-$E19)^2+($C$11-I$9)^2))^2))/2)*(menu!$D$14)^2</f>
        <v>0.22387471614350174</v>
      </c>
      <c r="J19">
        <f>((1+40/SQRT(40^2+(SQRT(($B$11-$E19)^2+($C$11-J$9)^2))^2))/2)*(menu!$D$14)^2</f>
        <v>0.22388530986603736</v>
      </c>
      <c r="K19">
        <f>((1+40/SQRT(40^2+(SQRT(($B$11-$E19)^2+($C$11-K$9)^2))^2))/2)*(menu!$D$14)^2</f>
        <v>0.22389427978127996</v>
      </c>
      <c r="L19">
        <f>((1+40/SQRT(40^2+(SQRT(($B$11-$E19)^2+($C$11-L$9)^2))^2))/2)*(menu!$D$14)^2</f>
        <v>0.22390162289532206</v>
      </c>
      <c r="M19">
        <f>((1+40/SQRT(40^2+(SQRT(($B$11-$E19)^2+($C$11-M$9)^2))^2))/2)*(menu!$D$14)^2</f>
        <v>0.22390733675480626</v>
      </c>
      <c r="N19">
        <f>((1+40/SQRT(40^2+(SQRT(($B$11-$E19)^2+($C$11-N$9)^2))^2))/2)*(menu!$D$14)^2</f>
        <v>0.22391141944919932</v>
      </c>
      <c r="O19">
        <f>((1+40/SQRT(40^2+(SQRT(($B$11-$E19)^2+($C$11-O$9)^2))^2))/2)*(menu!$D$14)^2</f>
        <v>0.22391386961256524</v>
      </c>
      <c r="P19">
        <f>((1+40/SQRT(40^2+(SQRT(($B$11-$E19)^2+($C$11-P$9)^2))^2))/2)*(menu!$D$14)^2</f>
        <v>0.22391468642483428</v>
      </c>
      <c r="Q19">
        <f>((1+40/SQRT(40^2+(SQRT(($B$11-$E19)^2+($C$11-Q$9)^2))^2))/2)*(menu!$D$14)^2</f>
        <v>0.22391386961256524</v>
      </c>
      <c r="R19">
        <f>((1+40/SQRT(40^2+(SQRT(($B$11-$E19)^2+($C$11-R$9)^2))^2))/2)*(menu!$D$14)^2</f>
        <v>0.22391141944919932</v>
      </c>
      <c r="S19">
        <f>((1+40/SQRT(40^2+(SQRT(($B$11-$E19)^2+($C$11-S$9)^2))^2))/2)*(menu!$D$14)^2</f>
        <v>0.22390733675480626</v>
      </c>
      <c r="T19">
        <f>((1+40/SQRT(40^2+(SQRT(($B$11-$E19)^2+($C$11-T$9)^2))^2))/2)*(menu!$D$14)^2</f>
        <v>0.22390162289532206</v>
      </c>
      <c r="U19">
        <f>((1+40/SQRT(40^2+(SQRT(($B$11-$E19)^2+($C$11-U$9)^2))^2))/2)*(menu!$D$14)^2</f>
        <v>0.22389427978127996</v>
      </c>
      <c r="V19">
        <f>((1+40/SQRT(40^2+(SQRT(($B$11-$E19)^2+($C$11-V$9)^2))^2))/2)*(menu!$D$14)^2</f>
        <v>0.22388530986603736</v>
      </c>
      <c r="W19">
        <f>((1+40/SQRT(40^2+(SQRT(($B$11-$E19)^2+($C$11-W$9)^2))^2))/2)*(menu!$D$14)^2</f>
        <v>0.22387471614350174</v>
      </c>
      <c r="X19">
        <f>((1+40/SQRT(40^2+(SQRT(($B$11-$E19)^2+($C$11-X$9)^2))^2))/2)*(menu!$D$14)^2</f>
        <v>0.22386250214535944</v>
      </c>
      <c r="Y19">
        <f>((1+40/SQRT(40^2+(SQRT(($B$11-$E19)^2+($C$11-Y$9)^2))^2))/2)*(menu!$D$14)^2</f>
        <v>0.2238486719378123</v>
      </c>
      <c r="Z19">
        <f>((1+40/SQRT(40^2+(SQRT(($B$11-$E19)^2+($C$11-Z$9)^2))^2))/2)*(menu!$D$14)^2</f>
        <v>0.22383323011782888</v>
      </c>
      <c r="AA19">
        <f>((1+40/SQRT(40^2+(SQRT(($B$11-$E19)^2+($C$11-AA$9)^2))^2))/2)*(menu!$D$14)^2</f>
        <v>0.22381618180891596</v>
      </c>
      <c r="AB19">
        <f>((1+40/SQRT(40^2+(SQRT(($B$11-$E19)^2+($C$11-AB$9)^2))^2))/2)*(menu!$D$14)^2</f>
        <v>0.22379753265641808</v>
      </c>
      <c r="AC19">
        <f>((1+40/SQRT(40^2+(SQRT(($B$11-$E19)^2+($C$11-AC$9)^2))^2))/2)*(menu!$D$14)^2</f>
        <v>0.22377728882235465</v>
      </c>
      <c r="AD19">
        <f>((1+40/SQRT(40^2+(SQRT(($B$11-$E19)^2+($C$11-AD$9)^2))^2))/2)*(menu!$D$14)^2</f>
        <v>0.22375545697980218</v>
      </c>
      <c r="AE19">
        <f>((1+40/SQRT(40^2+(SQRT(($B$11-$E19)^2+($C$11-AE$9)^2))^2))/2)*(menu!$D$14)^2</f>
        <v>0.22373204430683269</v>
      </c>
      <c r="AF19">
        <f>((1+40/SQRT(40^2+(SQRT(($B$11-$E19)^2+($C$11-AF$9)^2))^2))/2)*(menu!$D$14)^2</f>
        <v>0.22370705848001887</v>
      </c>
      <c r="AG19">
        <f>((1+40/SQRT(40^2+(SQRT(($B$11-$E19)^2+($C$11-AG$9)^2))^2))/2)*(menu!$D$14)^2</f>
        <v>0.22368050766751701</v>
      </c>
      <c r="AH19">
        <f>((1+40/SQRT(40^2+(SQRT(($B$11-$E19)^2+($C$11-AH$9)^2))^2))/2)*(menu!$D$14)^2</f>
        <v>0.22365240052174018</v>
      </c>
      <c r="AI19">
        <f>((1+40/SQRT(40^2+(SQRT(($B$11-$E19)^2+($C$11-AI$9)^2))^2))/2)*(menu!$D$14)^2</f>
        <v>0.22362274617163397</v>
      </c>
      <c r="AJ19">
        <f>((1+40/SQRT(40^2+(SQRT(($B$11-$E19)^2+($C$11-AJ$9)^2))^2))/2)*(menu!$D$14)^2</f>
        <v>0.22359155421456872</v>
      </c>
      <c r="AK19">
        <f>((1+40/SQRT(40^2+(SQRT(($B$11-$E19)^2+($C$11-AK$9)^2))^2))/2)*(menu!$D$14)^2</f>
        <v>0.22355883470786153</v>
      </c>
      <c r="AL19">
        <f>((1+40/SQRT(40^2+(SQRT(($B$11-$E19)^2+($C$11-AL$9)^2))^2))/2)*(menu!$D$14)^2</f>
        <v>0.22352459815994249</v>
      </c>
      <c r="AM19">
        <f>((1+40/SQRT(40^2+(SQRT(($B$11-$E19)^2+($C$11-AM$9)^2))^2))/2)*(menu!$D$14)^2</f>
        <v>0.22348885552118078</v>
      </c>
      <c r="AN19">
        <f>((1+40/SQRT(40^2+(SQRT(($B$11-$E19)^2+($C$11-AN$9)^2))^2))/2)*(menu!$D$14)^2</f>
        <v>0.22345161817438491</v>
      </c>
      <c r="AO19">
        <f>((1+40/SQRT(40^2+(SQRT(($B$11-$E19)^2+($C$11-AO$9)^2))^2))/2)*(menu!$D$14)^2</f>
        <v>0.22341289792499355</v>
      </c>
      <c r="AP19">
        <f>((1+40/SQRT(40^2+(SQRT(($B$11-$E19)^2+($C$11-AP$9)^2))^2))/2)*(menu!$D$14)^2</f>
        <v>0.22337270699097289</v>
      </c>
      <c r="AQ19">
        <f>((1+40/SQRT(40^2+(SQRT(($B$11-$E19)^2+($C$11-AQ$9)^2))^2))/2)*(menu!$D$14)^2</f>
        <v>0.22333105799243694</v>
      </c>
      <c r="AR19">
        <f>((1+40/SQRT(40^2+(SQRT(($B$11-$E19)^2+($C$11-AR$9)^2))^2))/2)*(menu!$D$14)^2</f>
        <v>0.22328796394100744</v>
      </c>
      <c r="AS19">
        <f>((1+40/SQRT(40^2+(SQRT(($B$11-$E19)^2+($C$11-AS$9)^2))^2))/2)*(menu!$D$14)^2</f>
        <v>0.22324343822893036</v>
      </c>
      <c r="AT19">
        <f>((1+40/SQRT(40^2+(SQRT(($B$11-$E19)^2+($C$11-AT$9)^2))^2))/2)*(menu!$D$14)^2</f>
        <v>0.22319749461796612</v>
      </c>
      <c r="AU19">
        <f>((1+40/SQRT(40^2+(SQRT(($B$11-$E19)^2+($C$11-AU$9)^2))^2))/2)*(menu!$D$14)^2</f>
        <v>0.22315014722807072</v>
      </c>
      <c r="AV19">
        <f>((1+40/SQRT(40^2+(SQRT(($B$11-$E19)^2+($C$11-AV$9)^2))^2))/2)*(menu!$D$14)^2</f>
        <v>0.22310141052588547</v>
      </c>
      <c r="AW19">
        <f>((1+40/SQRT(40^2+(SQRT(($B$11-$E19)^2+($C$11-AW$9)^2))^2))/2)*(menu!$D$14)^2</f>
        <v>0.2230512993130522</v>
      </c>
      <c r="AX19">
        <f>((1+40/SQRT(40^2+(SQRT(($B$11-$E19)^2+($C$11-AX$9)^2))^2))/2)*(menu!$D$14)^2</f>
        <v>0.22299982871437221</v>
      </c>
      <c r="AY19">
        <f>((1+40/SQRT(40^2+(SQRT(($B$11-$E19)^2+($C$11-AY$9)^2))^2))/2)*(menu!$D$14)^2</f>
        <v>0.2229470141658256</v>
      </c>
      <c r="AZ19">
        <f>((1+40/SQRT(40^2+(SQRT(($B$11-$E19)^2+($C$11-AZ$9)^2))^2))/2)*(menu!$D$14)^2</f>
        <v>0.22289287140246891</v>
      </c>
      <c r="BA19">
        <f>((1+40/SQRT(40^2+(SQRT(($B$11-$E19)^2+($C$11-BA$9)^2))^2))/2)*(menu!$D$14)^2</f>
        <v>0.22283741644622851</v>
      </c>
      <c r="BB19">
        <f>((1+40/SQRT(40^2+(SQRT(($B$11-$E19)^2+($C$11-BB$9)^2))^2))/2)*(menu!$D$14)^2</f>
        <v>0.22278066559360607</v>
      </c>
      <c r="BC19">
        <f>((1+40/SQRT(40^2+(SQRT(($B$11-$E19)^2+($C$11-BC$9)^2))^2))/2)*(menu!$D$14)^2</f>
        <v>0.22272263540331427</v>
      </c>
      <c r="BD19">
        <f>((1+40/SQRT(40^2+(SQRT(($B$11-$E19)^2+($C$11-BD$9)^2))^2))/2)*(menu!$D$14)^2</f>
        <v>0.22266334268385868</v>
      </c>
    </row>
    <row r="20" spans="1:56" x14ac:dyDescent="0.45">
      <c r="E20">
        <v>10</v>
      </c>
      <c r="F20">
        <f>((1+40/SQRT(40^2+(SQRT(($B$11-$E20)^2+($C$11-F$9)^2))^2))/2)*(menu!$D$14)^2</f>
        <v>0.22357638235215374</v>
      </c>
      <c r="G20">
        <f>((1+40/SQRT(40^2+(SQRT(($B$11-$E20)^2+($C$11-G$9)^2))^2))/2)*(menu!$D$14)^2</f>
        <v>0.22359155421456872</v>
      </c>
      <c r="H20">
        <f>((1+40/SQRT(40^2+(SQRT(($B$11-$E20)^2+($C$11-H$9)^2))^2))/2)*(menu!$D$14)^2</f>
        <v>0.22360514248003582</v>
      </c>
      <c r="I20">
        <f>((1+40/SQRT(40^2+(SQRT(($B$11-$E20)^2+($C$11-I$9)^2))^2))/2)*(menu!$D$14)^2</f>
        <v>0.22361714268459468</v>
      </c>
      <c r="J20">
        <f>((1+40/SQRT(40^2+(SQRT(($B$11-$E20)^2+($C$11-J$9)^2))^2))/2)*(menu!$D$14)^2</f>
        <v>0.22362755087980876</v>
      </c>
      <c r="K20">
        <f>((1+40/SQRT(40^2+(SQRT(($B$11-$E20)^2+($C$11-K$9)^2))^2))/2)*(menu!$D$14)^2</f>
        <v>0.22363636363636363</v>
      </c>
      <c r="L20">
        <f>((1+40/SQRT(40^2+(SQRT(($B$11-$E20)^2+($C$11-L$9)^2))^2))/2)*(menu!$D$14)^2</f>
        <v>0.22364357804719848</v>
      </c>
      <c r="M20">
        <f>((1+40/SQRT(40^2+(SQRT(($B$11-$E20)^2+($C$11-M$9)^2))^2))/2)*(menu!$D$14)^2</f>
        <v>0.22364919173016556</v>
      </c>
      <c r="N20">
        <f>((1+40/SQRT(40^2+(SQRT(($B$11-$E20)^2+($C$11-N$9)^2))^2))/2)*(menu!$D$14)^2</f>
        <v>0.22365320283021267</v>
      </c>
      <c r="O20">
        <f>((1+40/SQRT(40^2+(SQRT(($B$11-$E20)^2+($C$11-O$9)^2))^2))/2)*(menu!$D$14)^2</f>
        <v>0.22365561002108439</v>
      </c>
      <c r="P20">
        <f>((1+40/SQRT(40^2+(SQRT(($B$11-$E20)^2+($C$11-P$9)^2))^2))/2)*(menu!$D$14)^2</f>
        <v>0.22365641250653995</v>
      </c>
      <c r="Q20">
        <f>((1+40/SQRT(40^2+(SQRT(($B$11-$E20)^2+($C$11-Q$9)^2))^2))/2)*(menu!$D$14)^2</f>
        <v>0.22365561002108439</v>
      </c>
      <c r="R20">
        <f>((1+40/SQRT(40^2+(SQRT(($B$11-$E20)^2+($C$11-R$9)^2))^2))/2)*(menu!$D$14)^2</f>
        <v>0.22365320283021267</v>
      </c>
      <c r="S20">
        <f>((1+40/SQRT(40^2+(SQRT(($B$11-$E20)^2+($C$11-S$9)^2))^2))/2)*(menu!$D$14)^2</f>
        <v>0.22364919173016556</v>
      </c>
      <c r="T20">
        <f>((1+40/SQRT(40^2+(SQRT(($B$11-$E20)^2+($C$11-T$9)^2))^2))/2)*(menu!$D$14)^2</f>
        <v>0.22364357804719848</v>
      </c>
      <c r="U20">
        <f>((1+40/SQRT(40^2+(SQRT(($B$11-$E20)^2+($C$11-U$9)^2))^2))/2)*(menu!$D$14)^2</f>
        <v>0.22363636363636363</v>
      </c>
      <c r="V20">
        <f>((1+40/SQRT(40^2+(SQRT(($B$11-$E20)^2+($C$11-V$9)^2))^2))/2)*(menu!$D$14)^2</f>
        <v>0.22362755087980876</v>
      </c>
      <c r="W20">
        <f>((1+40/SQRT(40^2+(SQRT(($B$11-$E20)^2+($C$11-W$9)^2))^2))/2)*(menu!$D$14)^2</f>
        <v>0.22361714268459468</v>
      </c>
      <c r="X20">
        <f>((1+40/SQRT(40^2+(SQRT(($B$11-$E20)^2+($C$11-X$9)^2))^2))/2)*(menu!$D$14)^2</f>
        <v>0.22360514248003582</v>
      </c>
      <c r="Y20">
        <f>((1+40/SQRT(40^2+(SQRT(($B$11-$E20)^2+($C$11-Y$9)^2))^2))/2)*(menu!$D$14)^2</f>
        <v>0.22359155421456872</v>
      </c>
      <c r="Z20">
        <f>((1+40/SQRT(40^2+(SQRT(($B$11-$E20)^2+($C$11-Z$9)^2))^2))/2)*(menu!$D$14)^2</f>
        <v>0.22357638235215374</v>
      </c>
      <c r="AA20">
        <f>((1+40/SQRT(40^2+(SQRT(($B$11-$E20)^2+($C$11-AA$9)^2))^2))/2)*(menu!$D$14)^2</f>
        <v>0.22355963186821678</v>
      </c>
      <c r="AB20">
        <f>((1+40/SQRT(40^2+(SQRT(($B$11-$E20)^2+($C$11-AB$9)^2))^2))/2)*(menu!$D$14)^2</f>
        <v>0.22354130824513735</v>
      </c>
      <c r="AC20">
        <f>((1+40/SQRT(40^2+(SQRT(($B$11-$E20)^2+($C$11-AC$9)^2))^2))/2)*(menu!$D$14)^2</f>
        <v>0.22352141746729284</v>
      </c>
      <c r="AD20">
        <f>((1+40/SQRT(40^2+(SQRT(($B$11-$E20)^2+($C$11-AD$9)^2))^2))/2)*(menu!$D$14)^2</f>
        <v>0.22349996601566482</v>
      </c>
      <c r="AE20">
        <f>((1+40/SQRT(40^2+(SQRT(($B$11-$E20)^2+($C$11-AE$9)^2))^2))/2)*(menu!$D$14)^2</f>
        <v>0.2234769608620201</v>
      </c>
      <c r="AF20">
        <f>((1+40/SQRT(40^2+(SQRT(($B$11-$E20)^2+($C$11-AF$9)^2))^2))/2)*(menu!$D$14)^2</f>
        <v>0.22345240946267408</v>
      </c>
      <c r="AG20">
        <f>((1+40/SQRT(40^2+(SQRT(($B$11-$E20)^2+($C$11-AG$9)^2))^2))/2)*(menu!$D$14)^2</f>
        <v>0.22342631975184848</v>
      </c>
      <c r="AH20">
        <f>((1+40/SQRT(40^2+(SQRT(($B$11-$E20)^2+($C$11-AH$9)^2))^2))/2)*(menu!$D$14)^2</f>
        <v>0.22339870013463492</v>
      </c>
      <c r="AI20">
        <f>((1+40/SQRT(40^2+(SQRT(($B$11-$E20)^2+($C$11-AI$9)^2))^2))/2)*(menu!$D$14)^2</f>
        <v>0.2233695594795761</v>
      </c>
      <c r="AJ20">
        <f>((1+40/SQRT(40^2+(SQRT(($B$11-$E20)^2+($C$11-AJ$9)^2))^2))/2)*(menu!$D$14)^2</f>
        <v>0.22333890711087692</v>
      </c>
      <c r="AK20">
        <f>((1+40/SQRT(40^2+(SQRT(($B$11-$E20)^2+($C$11-AK$9)^2))^2))/2)*(menu!$D$14)^2</f>
        <v>0.22330675280025988</v>
      </c>
      <c r="AL20">
        <f>((1+40/SQRT(40^2+(SQRT(($B$11-$E20)^2+($C$11-AL$9)^2))^2))/2)*(menu!$D$14)^2</f>
        <v>0.22327310675847714</v>
      </c>
      <c r="AM20">
        <f>((1+40/SQRT(40^2+(SQRT(($B$11-$E20)^2+($C$11-AM$9)^2))^2))/2)*(menu!$D$14)^2</f>
        <v>0.223237979626494</v>
      </c>
      <c r="AN20">
        <f>((1+40/SQRT(40^2+(SQRT(($B$11-$E20)^2+($C$11-AN$9)^2))^2))/2)*(menu!$D$14)^2</f>
        <v>0.22320138246635873</v>
      </c>
      <c r="AO20">
        <f>((1+40/SQRT(40^2+(SQRT(($B$11-$E20)^2+($C$11-AO$9)^2))^2))/2)*(menu!$D$14)^2</f>
        <v>0.223163326751773</v>
      </c>
      <c r="AP20">
        <f>((1+40/SQRT(40^2+(SQRT(($B$11-$E20)^2+($C$11-AP$9)^2))^2))/2)*(menu!$D$14)^2</f>
        <v>0.22312382435837869</v>
      </c>
      <c r="AQ20">
        <f>((1+40/SQRT(40^2+(SQRT(($B$11-$E20)^2+($C$11-AQ$9)^2))^2))/2)*(menu!$D$14)^2</f>
        <v>0.22308288755377656</v>
      </c>
      <c r="AR20">
        <f>((1+40/SQRT(40^2+(SQRT(($B$11-$E20)^2+($C$11-AR$9)^2))^2))/2)*(menu!$D$14)^2</f>
        <v>0.22304052898729296</v>
      </c>
      <c r="AS20">
        <f>((1+40/SQRT(40^2+(SQRT(($B$11-$E20)^2+($C$11-AS$9)^2))^2))/2)*(menu!$D$14)^2</f>
        <v>0.22299676167950991</v>
      </c>
      <c r="AT20">
        <f>((1+40/SQRT(40^2+(SQRT(($B$11-$E20)^2+($C$11-AT$9)^2))^2))/2)*(menu!$D$14)^2</f>
        <v>0.22295159901157635</v>
      </c>
      <c r="AU20">
        <f>((1+40/SQRT(40^2+(SQRT(($B$11-$E20)^2+($C$11-AU$9)^2))^2))/2)*(menu!$D$14)^2</f>
        <v>0.22290505471431485</v>
      </c>
      <c r="AV20">
        <f>((1+40/SQRT(40^2+(SQRT(($B$11-$E20)^2+($C$11-AV$9)^2))^2))/2)*(menu!$D$14)^2</f>
        <v>0.22285714285714286</v>
      </c>
      <c r="AW20">
        <f>((1+40/SQRT(40^2+(SQRT(($B$11-$E20)^2+($C$11-AW$9)^2))^2))/2)*(menu!$D$14)^2</f>
        <v>0.22280787783682296</v>
      </c>
      <c r="AX20">
        <f>((1+40/SQRT(40^2+(SQRT(($B$11-$E20)^2+($C$11-AX$9)^2))^2))/2)*(menu!$D$14)^2</f>
        <v>0.22275727436606027</v>
      </c>
      <c r="AY20">
        <f>((1+40/SQRT(40^2+(SQRT(($B$11-$E20)^2+($C$11-AY$9)^2))^2))/2)*(menu!$D$14)^2</f>
        <v>0.22270534746196272</v>
      </c>
      <c r="AZ20">
        <f>((1+40/SQRT(40^2+(SQRT(($B$11-$E20)^2+($C$11-AZ$9)^2))^2))/2)*(menu!$D$14)^2</f>
        <v>0.22265211243438129</v>
      </c>
      <c r="BA20">
        <f>((1+40/SQRT(40^2+(SQRT(($B$11-$E20)^2+($C$11-BA$9)^2))^2))/2)*(menu!$D$14)^2</f>
        <v>0.22259758487414696</v>
      </c>
      <c r="BB20">
        <f>((1+40/SQRT(40^2+(SQRT(($B$11-$E20)^2+($C$11-BB$9)^2))^2))/2)*(menu!$D$14)^2</f>
        <v>0.22254178064122002</v>
      </c>
      <c r="BC20">
        <f>((1+40/SQRT(40^2+(SQRT(($B$11-$E20)^2+($C$11-BC$9)^2))^2))/2)*(menu!$D$14)^2</f>
        <v>0.22248471585276863</v>
      </c>
      <c r="BD20">
        <f>((1+40/SQRT(40^2+(SQRT(($B$11-$E20)^2+($C$11-BD$9)^2))^2))/2)*(menu!$D$14)^2</f>
        <v>0.22242640687119286</v>
      </c>
    </row>
    <row r="21" spans="1:56" x14ac:dyDescent="0.45">
      <c r="E21">
        <v>11</v>
      </c>
      <c r="F21">
        <f>((1+40/SQRT(40^2+(SQRT(($B$11-$E21)^2+($C$11-F$9)^2))^2))/2)*(menu!$D$14)^2</f>
        <v>0.22332242888591058</v>
      </c>
      <c r="G21">
        <f>((1+40/SQRT(40^2+(SQRT(($B$11-$E21)^2+($C$11-G$9)^2))^2))/2)*(menu!$D$14)^2</f>
        <v>0.22333733694595378</v>
      </c>
      <c r="H21">
        <f>((1+40/SQRT(40^2+(SQRT(($B$11-$E21)^2+($C$11-H$9)^2))^2))/2)*(menu!$D$14)^2</f>
        <v>0.22335068879034178</v>
      </c>
      <c r="I21">
        <f>((1+40/SQRT(40^2+(SQRT(($B$11-$E21)^2+($C$11-I$9)^2))^2))/2)*(menu!$D$14)^2</f>
        <v>0.22336248008358045</v>
      </c>
      <c r="J21">
        <f>((1+40/SQRT(40^2+(SQRT(($B$11-$E21)^2+($C$11-J$9)^2))^2))/2)*(menu!$D$14)^2</f>
        <v>0.22337270699097289</v>
      </c>
      <c r="K21">
        <f>((1+40/SQRT(40^2+(SQRT(($B$11-$E21)^2+($C$11-K$9)^2))^2))/2)*(menu!$D$14)^2</f>
        <v>0.22338136618207327</v>
      </c>
      <c r="L21">
        <f>((1+40/SQRT(40^2+(SQRT(($B$11-$E21)^2+($C$11-L$9)^2))^2))/2)*(menu!$D$14)^2</f>
        <v>0.22338845483369313</v>
      </c>
      <c r="M21">
        <f>((1+40/SQRT(40^2+(SQRT(($B$11-$E21)^2+($C$11-M$9)^2))^2))/2)*(menu!$D$14)^2</f>
        <v>0.22339397063245392</v>
      </c>
      <c r="N21">
        <f>((1+40/SQRT(40^2+(SQRT(($B$11-$E21)^2+($C$11-N$9)^2))^2))/2)*(menu!$D$14)^2</f>
        <v>0.22339791177688167</v>
      </c>
      <c r="O21">
        <f>((1+40/SQRT(40^2+(SQRT(($B$11-$E21)^2+($C$11-O$9)^2))^2))/2)*(menu!$D$14)^2</f>
        <v>0.22340027697904036</v>
      </c>
      <c r="P21">
        <f>((1+40/SQRT(40^2+(SQRT(($B$11-$E21)^2+($C$11-P$9)^2))^2))/2)*(menu!$D$14)^2</f>
        <v>0.22340106546570038</v>
      </c>
      <c r="Q21">
        <f>((1+40/SQRT(40^2+(SQRT(($B$11-$E21)^2+($C$11-Q$9)^2))^2))/2)*(menu!$D$14)^2</f>
        <v>0.22340027697904036</v>
      </c>
      <c r="R21">
        <f>((1+40/SQRT(40^2+(SQRT(($B$11-$E21)^2+($C$11-R$9)^2))^2))/2)*(menu!$D$14)^2</f>
        <v>0.22339791177688167</v>
      </c>
      <c r="S21">
        <f>((1+40/SQRT(40^2+(SQRT(($B$11-$E21)^2+($C$11-S$9)^2))^2))/2)*(menu!$D$14)^2</f>
        <v>0.22339397063245392</v>
      </c>
      <c r="T21">
        <f>((1+40/SQRT(40^2+(SQRT(($B$11-$E21)^2+($C$11-T$9)^2))^2))/2)*(menu!$D$14)^2</f>
        <v>0.22338845483369313</v>
      </c>
      <c r="U21">
        <f>((1+40/SQRT(40^2+(SQRT(($B$11-$E21)^2+($C$11-U$9)^2))^2))/2)*(menu!$D$14)^2</f>
        <v>0.22338136618207327</v>
      </c>
      <c r="V21">
        <f>((1+40/SQRT(40^2+(SQRT(($B$11-$E21)^2+($C$11-V$9)^2))^2))/2)*(menu!$D$14)^2</f>
        <v>0.22337270699097289</v>
      </c>
      <c r="W21">
        <f>((1+40/SQRT(40^2+(SQRT(($B$11-$E21)^2+($C$11-W$9)^2))^2))/2)*(menu!$D$14)^2</f>
        <v>0.22336248008358045</v>
      </c>
      <c r="X21">
        <f>((1+40/SQRT(40^2+(SQRT(($B$11-$E21)^2+($C$11-X$9)^2))^2))/2)*(menu!$D$14)^2</f>
        <v>0.22335068879034178</v>
      </c>
      <c r="Y21">
        <f>((1+40/SQRT(40^2+(SQRT(($B$11-$E21)^2+($C$11-Y$9)^2))^2))/2)*(menu!$D$14)^2</f>
        <v>0.22333733694595378</v>
      </c>
      <c r="Z21">
        <f>((1+40/SQRT(40^2+(SQRT(($B$11-$E21)^2+($C$11-Z$9)^2))^2))/2)*(menu!$D$14)^2</f>
        <v>0.22332242888591058</v>
      </c>
      <c r="AA21">
        <f>((1+40/SQRT(40^2+(SQRT(($B$11-$E21)^2+($C$11-AA$9)^2))^2))/2)*(menu!$D$14)^2</f>
        <v>0.223305969442607</v>
      </c>
      <c r="AB21">
        <f>((1+40/SQRT(40^2+(SQRT(($B$11-$E21)^2+($C$11-AB$9)^2))^2))/2)*(menu!$D$14)^2</f>
        <v>0.22328796394100744</v>
      </c>
      <c r="AC21">
        <f>((1+40/SQRT(40^2+(SQRT(($B$11-$E21)^2+($C$11-AC$9)^2))^2))/2)*(menu!$D$14)^2</f>
        <v>0.2232684181938869</v>
      </c>
      <c r="AD21">
        <f>((1+40/SQRT(40^2+(SQRT(($B$11-$E21)^2+($C$11-AD$9)^2))^2))/2)*(menu!$D$14)^2</f>
        <v>0.2232473384966526</v>
      </c>
      <c r="AE21">
        <f>((1+40/SQRT(40^2+(SQRT(($B$11-$E21)^2+($C$11-AE$9)^2))^2))/2)*(menu!$D$14)^2</f>
        <v>0.22322473162175557</v>
      </c>
      <c r="AF21">
        <f>((1+40/SQRT(40^2+(SQRT(($B$11-$E21)^2+($C$11-AF$9)^2))^2))/2)*(menu!$D$14)^2</f>
        <v>0.22320060481270107</v>
      </c>
      <c r="AG21">
        <f>((1+40/SQRT(40^2+(SQRT(($B$11-$E21)^2+($C$11-AG$9)^2))^2))/2)*(menu!$D$14)^2</f>
        <v>0.22317496577766927</v>
      </c>
      <c r="AH21">
        <f>((1+40/SQRT(40^2+(SQRT(($B$11-$E21)^2+($C$11-AH$9)^2))^2))/2)*(menu!$D$14)^2</f>
        <v>0.22314782268275565</v>
      </c>
      <c r="AI21">
        <f>((1+40/SQRT(40^2+(SQRT(($B$11-$E21)^2+($C$11-AI$9)^2))^2))/2)*(menu!$D$14)^2</f>
        <v>0.22311918414484416</v>
      </c>
      <c r="AJ21">
        <f>((1+40/SQRT(40^2+(SQRT(($B$11-$E21)^2+($C$11-AJ$9)^2))^2))/2)*(menu!$D$14)^2</f>
        <v>0.22308905922412356</v>
      </c>
      <c r="AK21">
        <f>((1+40/SQRT(40^2+(SQRT(($B$11-$E21)^2+($C$11-AK$9)^2))^2))/2)*(menu!$D$14)^2</f>
        <v>0.22305745741626107</v>
      </c>
      <c r="AL21">
        <f>((1+40/SQRT(40^2+(SQRT(($B$11-$E21)^2+($C$11-AL$9)^2))^2))/2)*(menu!$D$14)^2</f>
        <v>0.22302438864424495</v>
      </c>
      <c r="AM21">
        <f>((1+40/SQRT(40^2+(SQRT(($B$11-$E21)^2+($C$11-AM$9)^2))^2))/2)*(menu!$D$14)^2</f>
        <v>0.22298986324991033</v>
      </c>
      <c r="AN21">
        <f>((1+40/SQRT(40^2+(SQRT(($B$11-$E21)^2+($C$11-AN$9)^2))^2))/2)*(menu!$D$14)^2</f>
        <v>0.22295389198516191</v>
      </c>
      <c r="AO21">
        <f>((1+40/SQRT(40^2+(SQRT(($B$11-$E21)^2+($C$11-AO$9)^2))^2))/2)*(menu!$D$14)^2</f>
        <v>0.22291648600290773</v>
      </c>
      <c r="AP21">
        <f>((1+40/SQRT(40^2+(SQRT(($B$11-$E21)^2+($C$11-AP$9)^2))^2))/2)*(menu!$D$14)^2</f>
        <v>0.22287765684771868</v>
      </c>
      <c r="AQ21">
        <f>((1+40/SQRT(40^2+(SQRT(($B$11-$E21)^2+($C$11-AQ$9)^2))^2))/2)*(menu!$D$14)^2</f>
        <v>0.22283741644622851</v>
      </c>
      <c r="AR21">
        <f>((1+40/SQRT(40^2+(SQRT(($B$11-$E21)^2+($C$11-AR$9)^2))^2))/2)*(menu!$D$14)^2</f>
        <v>0.22279577709728954</v>
      </c>
      <c r="AS21">
        <f>((1+40/SQRT(40^2+(SQRT(($B$11-$E21)^2+($C$11-AS$9)^2))^2))/2)*(menu!$D$14)^2</f>
        <v>0.22275275146189932</v>
      </c>
      <c r="AT21">
        <f>((1+40/SQRT(40^2+(SQRT(($B$11-$E21)^2+($C$11-AT$9)^2))^2))/2)*(menu!$D$14)^2</f>
        <v>0.22270835255291443</v>
      </c>
      <c r="AU21">
        <f>((1+40/SQRT(40^2+(SQRT(($B$11-$E21)^2+($C$11-AU$9)^2))^2))/2)*(menu!$D$14)^2</f>
        <v>0.2226625937245657</v>
      </c>
      <c r="AV21">
        <f>((1+40/SQRT(40^2+(SQRT(($B$11-$E21)^2+($C$11-AV$9)^2))^2))/2)*(menu!$D$14)^2</f>
        <v>0.22261548866179223</v>
      </c>
      <c r="AW21">
        <f>((1+40/SQRT(40^2+(SQRT(($B$11-$E21)^2+($C$11-AW$9)^2))^2))/2)*(menu!$D$14)^2</f>
        <v>0.22256705136940907</v>
      </c>
      <c r="AX21">
        <f>((1+40/SQRT(40^2+(SQRT(($B$11-$E21)^2+($C$11-AX$9)^2))^2))/2)*(menu!$D$14)^2</f>
        <v>0.22251729616112495</v>
      </c>
      <c r="AY21">
        <f>((1+40/SQRT(40^2+(SQRT(($B$11-$E21)^2+($C$11-AY$9)^2))^2))/2)*(menu!$D$14)^2</f>
        <v>0.22246623764842516</v>
      </c>
      <c r="AZ21">
        <f>((1+40/SQRT(40^2+(SQRT(($B$11-$E21)^2+($C$11-AZ$9)^2))^2))/2)*(menu!$D$14)^2</f>
        <v>0.22241389072933715</v>
      </c>
      <c r="BA21">
        <f>((1+40/SQRT(40^2+(SQRT(($B$11-$E21)^2+($C$11-BA$9)^2))^2))/2)*(menu!$D$14)^2</f>
        <v>0.22236027057709246</v>
      </c>
      <c r="BB21">
        <f>((1+40/SQRT(40^2+(SQRT(($B$11-$E21)^2+($C$11-BB$9)^2))^2))/2)*(menu!$D$14)^2</f>
        <v>0.22230539262870239</v>
      </c>
      <c r="BC21">
        <f>((1+40/SQRT(40^2+(SQRT(($B$11-$E21)^2+($C$11-BC$9)^2))^2))/2)*(menu!$D$14)^2</f>
        <v>0.22224927257346225</v>
      </c>
      <c r="BD21">
        <f>((1+40/SQRT(40^2+(SQRT(($B$11-$E21)^2+($C$11-BD$9)^2))^2))/2)*(menu!$D$14)^2</f>
        <v>0.22219192634139928</v>
      </c>
    </row>
    <row r="22" spans="1:56" x14ac:dyDescent="0.45">
      <c r="A22" t="s">
        <v>10</v>
      </c>
      <c r="E22">
        <v>12</v>
      </c>
      <c r="F22">
        <f>((1+40/SQRT(40^2+(SQRT(($B$11-$E22)^2+($C$11-F$9)^2))^2))/2)*(menu!$D$14)^2</f>
        <v>0.22307132281607825</v>
      </c>
      <c r="G22">
        <f>((1+40/SQRT(40^2+(SQRT(($B$11-$E22)^2+($C$11-G$9)^2))^2))/2)*(menu!$D$14)^2</f>
        <v>0.22308597305743685</v>
      </c>
      <c r="H22">
        <f>((1+40/SQRT(40^2+(SQRT(($B$11-$E22)^2+($C$11-H$9)^2))^2))/2)*(menu!$D$14)^2</f>
        <v>0.22309909384775214</v>
      </c>
      <c r="I22">
        <f>((1+40/SQRT(40^2+(SQRT(($B$11-$E22)^2+($C$11-I$9)^2))^2))/2)*(menu!$D$14)^2</f>
        <v>0.22311068097563261</v>
      </c>
      <c r="J22">
        <f>((1+40/SQRT(40^2+(SQRT(($B$11-$E22)^2+($C$11-J$9)^2))^2))/2)*(menu!$D$14)^2</f>
        <v>0.22312073071625277</v>
      </c>
      <c r="K22">
        <f>((1+40/SQRT(40^2+(SQRT(($B$11-$E22)^2+($C$11-K$9)^2))^2))/2)*(menu!$D$14)^2</f>
        <v>0.22312923983467009</v>
      </c>
      <c r="L22">
        <f>((1+40/SQRT(40^2+(SQRT(($B$11-$E22)^2+($C$11-L$9)^2))^2))/2)*(menu!$D$14)^2</f>
        <v>0.22313620558871083</v>
      </c>
      <c r="M22">
        <f>((1+40/SQRT(40^2+(SQRT(($B$11-$E22)^2+($C$11-M$9)^2))^2))/2)*(menu!$D$14)^2</f>
        <v>0.22314162573142104</v>
      </c>
      <c r="N22">
        <f>((1+40/SQRT(40^2+(SQRT(($B$11-$E22)^2+($C$11-N$9)^2))^2))/2)*(menu!$D$14)^2</f>
        <v>0.22314549851307744</v>
      </c>
      <c r="O22">
        <f>((1+40/SQRT(40^2+(SQRT(($B$11-$E22)^2+($C$11-O$9)^2))^2))/2)*(menu!$D$14)^2</f>
        <v>0.22314782268275565</v>
      </c>
      <c r="P22">
        <f>((1+40/SQRT(40^2+(SQRT(($B$11-$E22)^2+($C$11-P$9)^2))^2))/2)*(menu!$D$14)^2</f>
        <v>0.22314859748945159</v>
      </c>
      <c r="Q22">
        <f>((1+40/SQRT(40^2+(SQRT(($B$11-$E22)^2+($C$11-Q$9)^2))^2))/2)*(menu!$D$14)^2</f>
        <v>0.22314782268275565</v>
      </c>
      <c r="R22">
        <f>((1+40/SQRT(40^2+(SQRT(($B$11-$E22)^2+($C$11-R$9)^2))^2))/2)*(menu!$D$14)^2</f>
        <v>0.22314549851307744</v>
      </c>
      <c r="S22">
        <f>((1+40/SQRT(40^2+(SQRT(($B$11-$E22)^2+($C$11-S$9)^2))^2))/2)*(menu!$D$14)^2</f>
        <v>0.22314162573142104</v>
      </c>
      <c r="T22">
        <f>((1+40/SQRT(40^2+(SQRT(($B$11-$E22)^2+($C$11-T$9)^2))^2))/2)*(menu!$D$14)^2</f>
        <v>0.22313620558871083</v>
      </c>
      <c r="U22">
        <f>((1+40/SQRT(40^2+(SQRT(($B$11-$E22)^2+($C$11-U$9)^2))^2))/2)*(menu!$D$14)^2</f>
        <v>0.22312923983467009</v>
      </c>
      <c r="V22">
        <f>((1+40/SQRT(40^2+(SQRT(($B$11-$E22)^2+($C$11-V$9)^2))^2))/2)*(menu!$D$14)^2</f>
        <v>0.22312073071625277</v>
      </c>
      <c r="W22">
        <f>((1+40/SQRT(40^2+(SQRT(($B$11-$E22)^2+($C$11-W$9)^2))^2))/2)*(menu!$D$14)^2</f>
        <v>0.22311068097563261</v>
      </c>
      <c r="X22">
        <f>((1+40/SQRT(40^2+(SQRT(($B$11-$E22)^2+($C$11-X$9)^2))^2))/2)*(menu!$D$14)^2</f>
        <v>0.22309909384775214</v>
      </c>
      <c r="Y22">
        <f>((1+40/SQRT(40^2+(SQRT(($B$11-$E22)^2+($C$11-Y$9)^2))^2))/2)*(menu!$D$14)^2</f>
        <v>0.22308597305743685</v>
      </c>
      <c r="Z22">
        <f>((1+40/SQRT(40^2+(SQRT(($B$11-$E22)^2+($C$11-Z$9)^2))^2))/2)*(menu!$D$14)^2</f>
        <v>0.22307132281607825</v>
      </c>
      <c r="AA22">
        <f>((1+40/SQRT(40^2+(SQRT(($B$11-$E22)^2+($C$11-AA$9)^2))^2))/2)*(menu!$D$14)^2</f>
        <v>0.22305514781789276</v>
      </c>
      <c r="AB22">
        <f>((1+40/SQRT(40^2+(SQRT(($B$11-$E22)^2+($C$11-AB$9)^2))^2))/2)*(menu!$D$14)^2</f>
        <v>0.22303745323576241</v>
      </c>
      <c r="AC22">
        <f>((1+40/SQRT(40^2+(SQRT(($B$11-$E22)^2+($C$11-AC$9)^2))^2))/2)*(menu!$D$14)^2</f>
        <v>0.22301824471666454</v>
      </c>
      <c r="AD22">
        <f>((1+40/SQRT(40^2+(SQRT(($B$11-$E22)^2+($C$11-AD$9)^2))^2))/2)*(menu!$D$14)^2</f>
        <v>0.22299752837669851</v>
      </c>
      <c r="AE22">
        <f>((1+40/SQRT(40^2+(SQRT(($B$11-$E22)^2+($C$11-AE$9)^2))^2))/2)*(menu!$D$14)^2</f>
        <v>0.22297531079571767</v>
      </c>
      <c r="AF22">
        <f>((1+40/SQRT(40^2+(SQRT(($B$11-$E22)^2+($C$11-AF$9)^2))^2))/2)*(menu!$D$14)^2</f>
        <v>0.22295159901157635</v>
      </c>
      <c r="AG22">
        <f>((1+40/SQRT(40^2+(SQRT(($B$11-$E22)^2+($C$11-AG$9)^2))^2))/2)*(menu!$D$14)^2</f>
        <v>0.22292640051400073</v>
      </c>
      <c r="AH22">
        <f>((1+40/SQRT(40^2+(SQRT(($B$11-$E22)^2+($C$11-AH$9)^2))^2))/2)*(menu!$D$14)^2</f>
        <v>0.2228997232380949</v>
      </c>
      <c r="AI22">
        <f>((1+40/SQRT(40^2+(SQRT(($B$11-$E22)^2+($C$11-AI$9)^2))^2))/2)*(menu!$D$14)^2</f>
        <v>0.22287157555749235</v>
      </c>
      <c r="AJ22">
        <f>((1+40/SQRT(40^2+(SQRT(($B$11-$E22)^2+($C$11-AJ$9)^2))^2))/2)*(menu!$D$14)^2</f>
        <v>0.22284196627716443</v>
      </c>
      <c r="AK22">
        <f>((1+40/SQRT(40^2+(SQRT(($B$11-$E22)^2+($C$11-AK$9)^2))^2))/2)*(menu!$D$14)^2</f>
        <v>0.22281090462589817</v>
      </c>
      <c r="AL22">
        <f>((1+40/SQRT(40^2+(SQRT(($B$11-$E22)^2+($C$11-AL$9)^2))^2))/2)*(menu!$D$14)^2</f>
        <v>0.22277840024845486</v>
      </c>
      <c r="AM22">
        <f>((1+40/SQRT(40^2+(SQRT(($B$11-$E22)^2+($C$11-AM$9)^2))^2))/2)*(menu!$D$14)^2</f>
        <v>0.22274446319742333</v>
      </c>
      <c r="AN22">
        <f>((1+40/SQRT(40^2+(SQRT(($B$11-$E22)^2+($C$11-AN$9)^2))^2))/2)*(menu!$D$14)^2</f>
        <v>0.22270910392478055</v>
      </c>
      <c r="AO22">
        <f>((1+40/SQRT(40^2+(SQRT(($B$11-$E22)^2+($C$11-AO$9)^2))^2))/2)*(menu!$D$14)^2</f>
        <v>0.2226723332731726</v>
      </c>
      <c r="AP22">
        <f>((1+40/SQRT(40^2+(SQRT(($B$11-$E22)^2+($C$11-AP$9)^2))^2))/2)*(menu!$D$14)^2</f>
        <v>0.22263416246693091</v>
      </c>
      <c r="AQ22">
        <f>((1+40/SQRT(40^2+(SQRT(($B$11-$E22)^2+($C$11-AQ$9)^2))^2))/2)*(menu!$D$14)^2</f>
        <v>0.22259460310283752</v>
      </c>
      <c r="AR22">
        <f>((1+40/SQRT(40^2+(SQRT(($B$11-$E22)^2+($C$11-AR$9)^2))^2))/2)*(menu!$D$14)^2</f>
        <v>0.22255366714065319</v>
      </c>
      <c r="AS22">
        <f>((1+40/SQRT(40^2+(SQRT(($B$11-$E22)^2+($C$11-AS$9)^2))^2))/2)*(menu!$D$14)^2</f>
        <v>0.2225113668934238</v>
      </c>
      <c r="AT22">
        <f>((1+40/SQRT(40^2+(SQRT(($B$11-$E22)^2+($C$11-AT$9)^2))^2))/2)*(menu!$D$14)^2</f>
        <v>0.22246771501757964</v>
      </c>
      <c r="AU22">
        <f>((1+40/SQRT(40^2+(SQRT(($B$11-$E22)^2+($C$11-AU$9)^2))^2))/2)*(menu!$D$14)^2</f>
        <v>0.22242272450284226</v>
      </c>
      <c r="AV22">
        <f>((1+40/SQRT(40^2+(SQRT(($B$11-$E22)^2+($C$11-AV$9)^2))^2))/2)*(menu!$D$14)^2</f>
        <v>0.2223764086619541</v>
      </c>
      <c r="AW22">
        <f>((1+40/SQRT(40^2+(SQRT(($B$11-$E22)^2+($C$11-AW$9)^2))^2))/2)*(menu!$D$14)^2</f>
        <v>0.22232878112024612</v>
      </c>
      <c r="AX22">
        <f>((1+40/SQRT(40^2+(SQRT(($B$11-$E22)^2+($C$11-AX$9)^2))^2))/2)*(menu!$D$14)^2</f>
        <v>0.22227985580505866</v>
      </c>
      <c r="AY22">
        <f>((1+40/SQRT(40^2+(SQRT(($B$11-$E22)^2+($C$11-AY$9)^2))^2))/2)*(menu!$D$14)^2</f>
        <v>0.22222964693503033</v>
      </c>
      <c r="AZ22">
        <f>((1+40/SQRT(40^2+(SQRT(($B$11-$E22)^2+($C$11-AZ$9)^2))^2))/2)*(menu!$D$14)^2</f>
        <v>0.2221781690092707</v>
      </c>
      <c r="BA22">
        <f>((1+40/SQRT(40^2+(SQRT(($B$11-$E22)^2+($C$11-BA$9)^2))^2))/2)*(menu!$D$14)^2</f>
        <v>0.2221254367964311</v>
      </c>
      <c r="BB22">
        <f>((1+40/SQRT(40^2+(SQRT(($B$11-$E22)^2+($C$11-BB$9)^2))^2))/2)*(menu!$D$14)^2</f>
        <v>0.22207146532368918</v>
      </c>
      <c r="BC22">
        <f>((1+40/SQRT(40^2+(SQRT(($B$11-$E22)^2+($C$11-BC$9)^2))^2))/2)*(menu!$D$14)^2</f>
        <v>0.22201626986566209</v>
      </c>
      <c r="BD22">
        <f>((1+40/SQRT(40^2+(SQRT(($B$11-$E22)^2+($C$11-BD$9)^2))^2))/2)*(menu!$D$14)^2</f>
        <v>0.22195986593326228</v>
      </c>
    </row>
    <row r="23" spans="1:56" x14ac:dyDescent="0.45">
      <c r="E23">
        <v>13</v>
      </c>
      <c r="F23">
        <f>((1+40/SQRT(40^2+(SQRT(($B$11-$E23)^2+($C$11-F$9)^2))^2))/2)*(menu!$D$14)^2</f>
        <v>0.22282301820577513</v>
      </c>
      <c r="G23">
        <f>((1+40/SQRT(40^2+(SQRT(($B$11-$E23)^2+($C$11-G$9)^2))^2))/2)*(menu!$D$14)^2</f>
        <v>0.22283741644622851</v>
      </c>
      <c r="H23">
        <f>((1+40/SQRT(40^2+(SQRT(($B$11-$E23)^2+($C$11-H$9)^2))^2))/2)*(menu!$D$14)^2</f>
        <v>0.22285031140051906</v>
      </c>
      <c r="I23">
        <f>((1+40/SQRT(40^2+(SQRT(($B$11-$E23)^2+($C$11-I$9)^2))^2))/2)*(menu!$D$14)^2</f>
        <v>0.22286169897716393</v>
      </c>
      <c r="J23">
        <f>((1+40/SQRT(40^2+(SQRT(($B$11-$E23)^2+($C$11-J$9)^2))^2))/2)*(menu!$D$14)^2</f>
        <v>0.22287157555749235</v>
      </c>
      <c r="K23">
        <f>((1+40/SQRT(40^2+(SQRT(($B$11-$E23)^2+($C$11-K$9)^2))^2))/2)*(menu!$D$14)^2</f>
        <v>0.22287993799883077</v>
      </c>
      <c r="L23">
        <f>((1+40/SQRT(40^2+(SQRT(($B$11-$E23)^2+($C$11-L$9)^2))^2))/2)*(menu!$D$14)^2</f>
        <v>0.22288678363727452</v>
      </c>
      <c r="M23">
        <f>((1+40/SQRT(40^2+(SQRT(($B$11-$E23)^2+($C$11-M$9)^2))^2))/2)*(menu!$D$14)^2</f>
        <v>0.22289211029004147</v>
      </c>
      <c r="N23">
        <f>((1+40/SQRT(40^2+(SQRT(($B$11-$E23)^2+($C$11-N$9)^2))^2))/2)*(menu!$D$14)^2</f>
        <v>0.22289591625740302</v>
      </c>
      <c r="O23">
        <f>((1+40/SQRT(40^2+(SQRT(($B$11-$E23)^2+($C$11-O$9)^2))^2))/2)*(menu!$D$14)^2</f>
        <v>0.22289820032418972</v>
      </c>
      <c r="P23">
        <f>((1+40/SQRT(40^2+(SQRT(($B$11-$E23)^2+($C$11-P$9)^2))^2))/2)*(menu!$D$14)^2</f>
        <v>0.22289896176086851</v>
      </c>
      <c r="Q23">
        <f>((1+40/SQRT(40^2+(SQRT(($B$11-$E23)^2+($C$11-Q$9)^2))^2))/2)*(menu!$D$14)^2</f>
        <v>0.22289820032418972</v>
      </c>
      <c r="R23">
        <f>((1+40/SQRT(40^2+(SQRT(($B$11-$E23)^2+($C$11-R$9)^2))^2))/2)*(menu!$D$14)^2</f>
        <v>0.22289591625740302</v>
      </c>
      <c r="S23">
        <f>((1+40/SQRT(40^2+(SQRT(($B$11-$E23)^2+($C$11-S$9)^2))^2))/2)*(menu!$D$14)^2</f>
        <v>0.22289211029004147</v>
      </c>
      <c r="T23">
        <f>((1+40/SQRT(40^2+(SQRT(($B$11-$E23)^2+($C$11-T$9)^2))^2))/2)*(menu!$D$14)^2</f>
        <v>0.22288678363727452</v>
      </c>
      <c r="U23">
        <f>((1+40/SQRT(40^2+(SQRT(($B$11-$E23)^2+($C$11-U$9)^2))^2))/2)*(menu!$D$14)^2</f>
        <v>0.22287993799883077</v>
      </c>
      <c r="V23">
        <f>((1+40/SQRT(40^2+(SQRT(($B$11-$E23)^2+($C$11-V$9)^2))^2))/2)*(menu!$D$14)^2</f>
        <v>0.22287157555749235</v>
      </c>
      <c r="W23">
        <f>((1+40/SQRT(40^2+(SQRT(($B$11-$E23)^2+($C$11-W$9)^2))^2))/2)*(menu!$D$14)^2</f>
        <v>0.22286169897716393</v>
      </c>
      <c r="X23">
        <f>((1+40/SQRT(40^2+(SQRT(($B$11-$E23)^2+($C$11-X$9)^2))^2))/2)*(menu!$D$14)^2</f>
        <v>0.22285031140051906</v>
      </c>
      <c r="Y23">
        <f>((1+40/SQRT(40^2+(SQRT(($B$11-$E23)^2+($C$11-Y$9)^2))^2))/2)*(menu!$D$14)^2</f>
        <v>0.22283741644622851</v>
      </c>
      <c r="Z23">
        <f>((1+40/SQRT(40^2+(SQRT(($B$11-$E23)^2+($C$11-Z$9)^2))^2))/2)*(menu!$D$14)^2</f>
        <v>0.22282301820577513</v>
      </c>
      <c r="AA23">
        <f>((1+40/SQRT(40^2+(SQRT(($B$11-$E23)^2+($C$11-AA$9)^2))^2))/2)*(menu!$D$14)^2</f>
        <v>0.22280712123986049</v>
      </c>
      <c r="AB23">
        <f>((1+40/SQRT(40^2+(SQRT(($B$11-$E23)^2+($C$11-AB$9)^2))^2))/2)*(menu!$D$14)^2</f>
        <v>0.22278973057440996</v>
      </c>
      <c r="AC23">
        <f>((1+40/SQRT(40^2+(SQRT(($B$11-$E23)^2+($C$11-AC$9)^2))^2))/2)*(menu!$D$14)^2</f>
        <v>0.22277085169618266</v>
      </c>
      <c r="AD23">
        <f>((1+40/SQRT(40^2+(SQRT(($B$11-$E23)^2+($C$11-AD$9)^2))^2))/2)*(menu!$D$14)^2</f>
        <v>0.22275049054799406</v>
      </c>
      <c r="AE23">
        <f>((1+40/SQRT(40^2+(SQRT(($B$11-$E23)^2+($C$11-AE$9)^2))^2))/2)*(menu!$D$14)^2</f>
        <v>0.2227286535235587</v>
      </c>
      <c r="AF23">
        <f>((1+40/SQRT(40^2+(SQRT(($B$11-$E23)^2+($C$11-AF$9)^2))^2))/2)*(menu!$D$14)^2</f>
        <v>0.22270534746196272</v>
      </c>
      <c r="AG23">
        <f>((1+40/SQRT(40^2+(SQRT(($B$11-$E23)^2+($C$11-AG$9)^2))^2))/2)*(menu!$D$14)^2</f>
        <v>0.22268057964177471</v>
      </c>
      <c r="AH23">
        <f>((1+40/SQRT(40^2+(SQRT(($B$11-$E23)^2+($C$11-AH$9)^2))^2))/2)*(menu!$D$14)^2</f>
        <v>0.22265435777480491</v>
      </c>
      <c r="AI23">
        <f>((1+40/SQRT(40^2+(SQRT(($B$11-$E23)^2+($C$11-AI$9)^2))^2))/2)*(menu!$D$14)^2</f>
        <v>0.22262668999952326</v>
      </c>
      <c r="AJ23">
        <f>((1+40/SQRT(40^2+(SQRT(($B$11-$E23)^2+($C$11-AJ$9)^2))^2))/2)*(menu!$D$14)^2</f>
        <v>0.22259758487414696</v>
      </c>
      <c r="AK23">
        <f>((1+40/SQRT(40^2+(SQRT(($B$11-$E23)^2+($C$11-AK$9)^2))^2))/2)*(menu!$D$14)^2</f>
        <v>0.22256705136940907</v>
      </c>
      <c r="AL23">
        <f>((1+40/SQRT(40^2+(SQRT(($B$11-$E23)^2+($C$11-AL$9)^2))^2))/2)*(menu!$D$14)^2</f>
        <v>0.22253509886101996</v>
      </c>
      <c r="AM23">
        <f>((1+40/SQRT(40^2+(SQRT(($B$11-$E23)^2+($C$11-AM$9)^2))^2))/2)*(menu!$D$14)^2</f>
        <v>0.2225017371218331</v>
      </c>
      <c r="AN23">
        <f>((1+40/SQRT(40^2+(SQRT(($B$11-$E23)^2+($C$11-AN$9)^2))^2))/2)*(menu!$D$14)^2</f>
        <v>0.22246697631372905</v>
      </c>
      <c r="AO23">
        <f>((1+40/SQRT(40^2+(SQRT(($B$11-$E23)^2+($C$11-AO$9)^2))^2))/2)*(menu!$D$14)^2</f>
        <v>0.22243082697922911</v>
      </c>
      <c r="AP23">
        <f>((1+40/SQRT(40^2+(SQRT(($B$11-$E23)^2+($C$11-AP$9)^2))^2))/2)*(menu!$D$14)^2</f>
        <v>0.22239330003285315</v>
      </c>
      <c r="AQ23">
        <f>((1+40/SQRT(40^2+(SQRT(($B$11-$E23)^2+($C$11-AQ$9)^2))^2))/2)*(menu!$D$14)^2</f>
        <v>0.22235440675223367</v>
      </c>
      <c r="AR23">
        <f>((1+40/SQRT(40^2+(SQRT(($B$11-$E23)^2+($C$11-AR$9)^2))^2))/2)*(menu!$D$14)^2</f>
        <v>0.22231415876900137</v>
      </c>
      <c r="AS23">
        <f>((1+40/SQRT(40^2+(SQRT(($B$11-$E23)^2+($C$11-AS$9)^2))^2))/2)*(menu!$D$14)^2</f>
        <v>0.22227256805945506</v>
      </c>
      <c r="AT23">
        <f>((1+40/SQRT(40^2+(SQRT(($B$11-$E23)^2+($C$11-AT$9)^2))^2))/2)*(menu!$D$14)^2</f>
        <v>0.22222964693503033</v>
      </c>
      <c r="AU23">
        <f>((1+40/SQRT(40^2+(SQRT(($B$11-$E23)^2+($C$11-AU$9)^2))^2))/2)*(menu!$D$14)^2</f>
        <v>0.22218540803258141</v>
      </c>
      <c r="AV23">
        <f>((1+40/SQRT(40^2+(SQRT(($B$11-$E23)^2+($C$11-AV$9)^2))^2))/2)*(menu!$D$14)^2</f>
        <v>0.22213986430449037</v>
      </c>
      <c r="AW23">
        <f>((1+40/SQRT(40^2+(SQRT(($B$11-$E23)^2+($C$11-AW$9)^2))^2))/2)*(menu!$D$14)^2</f>
        <v>0.22209302900861824</v>
      </c>
      <c r="AX23">
        <f>((1+40/SQRT(40^2+(SQRT(($B$11-$E23)^2+($C$11-AX$9)^2))^2))/2)*(menu!$D$14)^2</f>
        <v>0.22204491569811244</v>
      </c>
      <c r="AY23">
        <f>((1+40/SQRT(40^2+(SQRT(($B$11-$E23)^2+($C$11-AY$9)^2))^2))/2)*(menu!$D$14)^2</f>
        <v>0.22199553821108503</v>
      </c>
      <c r="AZ23">
        <f>((1+40/SQRT(40^2+(SQRT(($B$11-$E23)^2+($C$11-AZ$9)^2))^2))/2)*(menu!$D$14)^2</f>
        <v>0.22194491066017635</v>
      </c>
      <c r="BA23">
        <f>((1+40/SQRT(40^2+(SQRT(($B$11-$E23)^2+($C$11-BA$9)^2))^2))/2)*(menu!$D$14)^2</f>
        <v>0.22189304742201829</v>
      </c>
      <c r="BB23">
        <f>((1+40/SQRT(40^2+(SQRT(($B$11-$E23)^2+($C$11-BB$9)^2))^2))/2)*(menu!$D$14)^2</f>
        <v>0.22183996312661169</v>
      </c>
      <c r="BC23">
        <f>((1+40/SQRT(40^2+(SQRT(($B$11-$E23)^2+($C$11-BC$9)^2))^2))/2)*(menu!$D$14)^2</f>
        <v>0.22178567264663201</v>
      </c>
      <c r="BD23">
        <f>((1+40/SQRT(40^2+(SQRT(($B$11-$E23)^2+($C$11-BD$9)^2))^2))/2)*(menu!$D$14)^2</f>
        <v>0.22173019108667735</v>
      </c>
    </row>
    <row r="24" spans="1:56" x14ac:dyDescent="0.45">
      <c r="A24" t="s">
        <v>11</v>
      </c>
      <c r="E24">
        <v>14</v>
      </c>
      <c r="F24">
        <f>((1+40/SQRT(40^2+(SQRT(($B$11-$E24)^2+($C$11-F$9)^2))^2))/2)*(menu!$D$14)^2</f>
        <v>0.22257747006078651</v>
      </c>
      <c r="G24">
        <f>((1+40/SQRT(40^2+(SQRT(($B$11-$E24)^2+($C$11-G$9)^2))^2))/2)*(menu!$D$14)^2</f>
        <v>0.22259162195759993</v>
      </c>
      <c r="H24">
        <f>((1+40/SQRT(40^2+(SQRT(($B$11-$E24)^2+($C$11-H$9)^2))^2))/2)*(menu!$D$14)^2</f>
        <v>0.22260429614980357</v>
      </c>
      <c r="I24">
        <f>((1+40/SQRT(40^2+(SQRT(($B$11-$E24)^2+($C$11-I$9)^2))^2))/2)*(menu!$D$14)^2</f>
        <v>0.22261548866179223</v>
      </c>
      <c r="J24">
        <f>((1+40/SQRT(40^2+(SQRT(($B$11-$E24)^2+($C$11-J$9)^2))^2))/2)*(menu!$D$14)^2</f>
        <v>0.22262519597747701</v>
      </c>
      <c r="K24">
        <f>((1+40/SQRT(40^2+(SQRT(($B$11-$E24)^2+($C$11-K$9)^2))^2))/2)*(menu!$D$14)^2</f>
        <v>0.22263341504334513</v>
      </c>
      <c r="L24">
        <f>((1+40/SQRT(40^2+(SQRT(($B$11-$E24)^2+($C$11-L$9)^2))^2))/2)*(menu!$D$14)^2</f>
        <v>0.22264014327112208</v>
      </c>
      <c r="M24">
        <f>((1+40/SQRT(40^2+(SQRT(($B$11-$E24)^2+($C$11-M$9)^2))^2))/2)*(menu!$D$14)^2</f>
        <v>0.22264537854003247</v>
      </c>
      <c r="N24">
        <f>((1+40/SQRT(40^2+(SQRT(($B$11-$E24)^2+($C$11-N$9)^2))^2))/2)*(menu!$D$14)^2</f>
        <v>0.22264911919865465</v>
      </c>
      <c r="O24">
        <f>((1+40/SQRT(40^2+(SQRT(($B$11-$E24)^2+($C$11-O$9)^2))^2))/2)*(menu!$D$14)^2</f>
        <v>0.22265136406636674</v>
      </c>
      <c r="P24">
        <f>((1+40/SQRT(40^2+(SQRT(($B$11-$E24)^2+($C$11-P$9)^2))^2))/2)*(menu!$D$14)^2</f>
        <v>0.22265211243438129</v>
      </c>
      <c r="Q24">
        <f>((1+40/SQRT(40^2+(SQRT(($B$11-$E24)^2+($C$11-Q$9)^2))^2))/2)*(menu!$D$14)^2</f>
        <v>0.22265136406636674</v>
      </c>
      <c r="R24">
        <f>((1+40/SQRT(40^2+(SQRT(($B$11-$E24)^2+($C$11-R$9)^2))^2))/2)*(menu!$D$14)^2</f>
        <v>0.22264911919865465</v>
      </c>
      <c r="S24">
        <f>((1+40/SQRT(40^2+(SQRT(($B$11-$E24)^2+($C$11-S$9)^2))^2))/2)*(menu!$D$14)^2</f>
        <v>0.22264537854003247</v>
      </c>
      <c r="T24">
        <f>((1+40/SQRT(40^2+(SQRT(($B$11-$E24)^2+($C$11-T$9)^2))^2))/2)*(menu!$D$14)^2</f>
        <v>0.22264014327112208</v>
      </c>
      <c r="U24">
        <f>((1+40/SQRT(40^2+(SQRT(($B$11-$E24)^2+($C$11-U$9)^2))^2))/2)*(menu!$D$14)^2</f>
        <v>0.22263341504334513</v>
      </c>
      <c r="V24">
        <f>((1+40/SQRT(40^2+(SQRT(($B$11-$E24)^2+($C$11-V$9)^2))^2))/2)*(menu!$D$14)^2</f>
        <v>0.22262519597747701</v>
      </c>
      <c r="W24">
        <f>((1+40/SQRT(40^2+(SQRT(($B$11-$E24)^2+($C$11-W$9)^2))^2))/2)*(menu!$D$14)^2</f>
        <v>0.22261548866179223</v>
      </c>
      <c r="X24">
        <f>((1+40/SQRT(40^2+(SQRT(($B$11-$E24)^2+($C$11-X$9)^2))^2))/2)*(menu!$D$14)^2</f>
        <v>0.22260429614980357</v>
      </c>
      <c r="Y24">
        <f>((1+40/SQRT(40^2+(SQRT(($B$11-$E24)^2+($C$11-Y$9)^2))^2))/2)*(menu!$D$14)^2</f>
        <v>0.22259162195759993</v>
      </c>
      <c r="Z24">
        <f>((1+40/SQRT(40^2+(SQRT(($B$11-$E24)^2+($C$11-Z$9)^2))^2))/2)*(menu!$D$14)^2</f>
        <v>0.22257747006078651</v>
      </c>
      <c r="AA24">
        <f>((1+40/SQRT(40^2+(SQRT(($B$11-$E24)^2+($C$11-AA$9)^2))^2))/2)*(menu!$D$14)^2</f>
        <v>0.22256184489103306</v>
      </c>
      <c r="AB24">
        <f>((1+40/SQRT(40^2+(SQRT(($B$11-$E24)^2+($C$11-AB$9)^2))^2))/2)*(menu!$D$14)^2</f>
        <v>0.22254475133223586</v>
      </c>
      <c r="AC24">
        <f>((1+40/SQRT(40^2+(SQRT(($B$11-$E24)^2+($C$11-AC$9)^2))^2))/2)*(menu!$D$14)^2</f>
        <v>0.22252619471630006</v>
      </c>
      <c r="AD24">
        <f>((1+40/SQRT(40^2+(SQRT(($B$11-$E24)^2+($C$11-AD$9)^2))^2))/2)*(menu!$D$14)^2</f>
        <v>0.22250618081854887</v>
      </c>
      <c r="AE24">
        <f>((1+40/SQRT(40^2+(SQRT(($B$11-$E24)^2+($C$11-AE$9)^2))^2))/2)*(menu!$D$14)^2</f>
        <v>0.22248471585276863</v>
      </c>
      <c r="AF24">
        <f>((1+40/SQRT(40^2+(SQRT(($B$11-$E24)^2+($C$11-AF$9)^2))^2))/2)*(menu!$D$14)^2</f>
        <v>0.22246180646589644</v>
      </c>
      <c r="AG24">
        <f>((1+40/SQRT(40^2+(SQRT(($B$11-$E24)^2+($C$11-AG$9)^2))^2))/2)*(menu!$D$14)^2</f>
        <v>0.2224374597323602</v>
      </c>
      <c r="AH24">
        <f>((1+40/SQRT(40^2+(SQRT(($B$11-$E24)^2+($C$11-AH$9)^2))^2))/2)*(menu!$D$14)^2</f>
        <v>0.22241168314808027</v>
      </c>
      <c r="AI24">
        <f>((1+40/SQRT(40^2+(SQRT(($B$11-$E24)^2+($C$11-AI$9)^2))^2))/2)*(menu!$D$14)^2</f>
        <v>0.22238448462414215</v>
      </c>
      <c r="AJ24">
        <f>((1+40/SQRT(40^2+(SQRT(($B$11-$E24)^2+($C$11-AJ$9)^2))^2))/2)*(menu!$D$14)^2</f>
        <v>0.22235587248015107</v>
      </c>
      <c r="AK24">
        <f>((1+40/SQRT(40^2+(SQRT(($B$11-$E24)^2+($C$11-AK$9)^2))^2))/2)*(menu!$D$14)^2</f>
        <v>0.22232585543727881</v>
      </c>
      <c r="AL24">
        <f>((1+40/SQRT(40^2+(SQRT(($B$11-$E24)^2+($C$11-AL$9)^2))^2))/2)*(menu!$D$14)^2</f>
        <v>0.2222944426110145</v>
      </c>
      <c r="AM24">
        <f>((1+40/SQRT(40^2+(SQRT(($B$11-$E24)^2+($C$11-AM$9)^2))^2))/2)*(menu!$D$14)^2</f>
        <v>0.22226164350362992</v>
      </c>
      <c r="AN24">
        <f>((1+40/SQRT(40^2+(SQRT(($B$11-$E24)^2+($C$11-AN$9)^2))^2))/2)*(menu!$D$14)^2</f>
        <v>0.22222746799637291</v>
      </c>
      <c r="AO24">
        <f>((1+40/SQRT(40^2+(SQRT(($B$11-$E24)^2+($C$11-AO$9)^2))^2))/2)*(menu!$D$14)^2</f>
        <v>0.22219192634139928</v>
      </c>
      <c r="AP24">
        <f>((1+40/SQRT(40^2+(SQRT(($B$11-$E24)^2+($C$11-AP$9)^2))^2))/2)*(menu!$D$14)^2</f>
        <v>0.22215502915345731</v>
      </c>
      <c r="AQ24">
        <f>((1+40/SQRT(40^2+(SQRT(($B$11-$E24)^2+($C$11-AQ$9)^2))^2))/2)*(menu!$D$14)^2</f>
        <v>0.22211678740133689</v>
      </c>
      <c r="AR24">
        <f>((1+40/SQRT(40^2+(SQRT(($B$11-$E24)^2+($C$11-AR$9)^2))^2))/2)*(menu!$D$14)^2</f>
        <v>0.22207721239909659</v>
      </c>
      <c r="AS24">
        <f>((1+40/SQRT(40^2+(SQRT(($B$11-$E24)^2+($C$11-AS$9)^2))^2))/2)*(menu!$D$14)^2</f>
        <v>0.22203631579708197</v>
      </c>
      <c r="AT24">
        <f>((1+40/SQRT(40^2+(SQRT(($B$11-$E24)^2+($C$11-AT$9)^2))^2))/2)*(menu!$D$14)^2</f>
        <v>0.22199410957274843</v>
      </c>
      <c r="AU24">
        <f>((1+40/SQRT(40^2+(SQRT(($B$11-$E24)^2+($C$11-AU$9)^2))^2))/2)*(menu!$D$14)^2</f>
        <v>0.22195060602130245</v>
      </c>
      <c r="AV24">
        <f>((1+40/SQRT(40^2+(SQRT(($B$11-$E24)^2+($C$11-AV$9)^2))^2))/2)*(menu!$D$14)^2</f>
        <v>0.22190581774617468</v>
      </c>
      <c r="AW24">
        <f>((1+40/SQRT(40^2+(SQRT(($B$11-$E24)^2+($C$11-AW$9)^2))^2))/2)*(menu!$D$14)^2</f>
        <v>0.22185975764933888</v>
      </c>
      <c r="AX24">
        <f>((1+40/SQRT(40^2+(SQRT(($B$11-$E24)^2+($C$11-AX$9)^2))^2))/2)*(menu!$D$14)^2</f>
        <v>0.22181243892149</v>
      </c>
      <c r="AY24">
        <f>((1+40/SQRT(40^2+(SQRT(($B$11-$E24)^2+($C$11-AY$9)^2))^2))/2)*(menu!$D$14)^2</f>
        <v>0.22176387503209655</v>
      </c>
      <c r="AZ24">
        <f>((1+40/SQRT(40^2+(SQRT(($B$11-$E24)^2+($C$11-AZ$9)^2))^2))/2)*(menu!$D$14)^2</f>
        <v>0.22171407971933893</v>
      </c>
      <c r="BA24">
        <f>((1+40/SQRT(40^2+(SQRT(($B$11-$E24)^2+($C$11-BA$9)^2))^2))/2)*(menu!$D$14)^2</f>
        <v>0.22166306697994989</v>
      </c>
      <c r="BB24">
        <f>((1+40/SQRT(40^2+(SQRT(($B$11-$E24)^2+($C$11-BB$9)^2))^2))/2)*(menu!$D$14)^2</f>
        <v>0.22161085105896902</v>
      </c>
      <c r="BC24">
        <f>((1+40/SQRT(40^2+(SQRT(($B$11-$E24)^2+($C$11-BC$9)^2))^2))/2)*(menu!$D$14)^2</f>
        <v>0.22155744643942579</v>
      </c>
      <c r="BD24">
        <f>((1+40/SQRT(40^2+(SQRT(($B$11-$E24)^2+($C$11-BD$9)^2))^2))/2)*(menu!$D$14)^2</f>
        <v>0.22150286783196446</v>
      </c>
    </row>
    <row r="25" spans="1:56" x14ac:dyDescent="0.45">
      <c r="E25">
        <v>15</v>
      </c>
      <c r="F25">
        <f>((1+40/SQRT(40^2+(SQRT(($B$11-$E25)^2+($C$11-F$9)^2))^2))/2)*(menu!$D$14)^2</f>
        <v>0.22233463430672554</v>
      </c>
      <c r="G25">
        <f>((1+40/SQRT(40^2+(SQRT(($B$11-$E25)^2+($C$11-G$9)^2))^2))/2)*(menu!$D$14)^2</f>
        <v>0.22234854536184409</v>
      </c>
      <c r="H25">
        <f>((1+40/SQRT(40^2+(SQRT(($B$11-$E25)^2+($C$11-H$9)^2))^2))/2)*(menu!$D$14)^2</f>
        <v>0.22236100372645734</v>
      </c>
      <c r="I25">
        <f>((1+40/SQRT(40^2+(SQRT(($B$11-$E25)^2+($C$11-I$9)^2))^2))/2)*(menu!$D$14)^2</f>
        <v>0.22237200553696218</v>
      </c>
      <c r="J25">
        <f>((1+40/SQRT(40^2+(SQRT(($B$11-$E25)^2+($C$11-J$9)^2))^2))/2)*(menu!$D$14)^2</f>
        <v>0.22238154737641694</v>
      </c>
      <c r="K25">
        <f>((1+40/SQRT(40^2+(SQRT(($B$11-$E25)^2+($C$11-K$9)^2))^2))/2)*(menu!$D$14)^2</f>
        <v>0.22238962627748138</v>
      </c>
      <c r="L25">
        <f>((1+40/SQRT(40^2+(SQRT(($B$11-$E25)^2+($C$11-L$9)^2))^2))/2)*(menu!$D$14)^2</f>
        <v>0.22239623972497463</v>
      </c>
      <c r="M25">
        <f>((1+40/SQRT(40^2+(SQRT(($B$11-$E25)^2+($C$11-M$9)^2))^2))/2)*(menu!$D$14)^2</f>
        <v>0.22240138565804674</v>
      </c>
      <c r="N25">
        <f>((1+40/SQRT(40^2+(SQRT(($B$11-$E25)^2+($C$11-N$9)^2))^2))/2)*(menu!$D$14)^2</f>
        <v>0.22240506247196073</v>
      </c>
      <c r="O25">
        <f>((1+40/SQRT(40^2+(SQRT(($B$11-$E25)^2+($C$11-O$9)^2))^2))/2)*(menu!$D$14)^2</f>
        <v>0.22240726901948171</v>
      </c>
      <c r="P25">
        <f>((1+40/SQRT(40^2+(SQRT(($B$11-$E25)^2+($C$11-P$9)^2))^2))/2)*(menu!$D$14)^2</f>
        <v>0.22240800461187077</v>
      </c>
      <c r="Q25">
        <f>((1+40/SQRT(40^2+(SQRT(($B$11-$E25)^2+($C$11-Q$9)^2))^2))/2)*(menu!$D$14)^2</f>
        <v>0.22240726901948171</v>
      </c>
      <c r="R25">
        <f>((1+40/SQRT(40^2+(SQRT(($B$11-$E25)^2+($C$11-R$9)^2))^2))/2)*(menu!$D$14)^2</f>
        <v>0.22240506247196073</v>
      </c>
      <c r="S25">
        <f>((1+40/SQRT(40^2+(SQRT(($B$11-$E25)^2+($C$11-S$9)^2))^2))/2)*(menu!$D$14)^2</f>
        <v>0.22240138565804674</v>
      </c>
      <c r="T25">
        <f>((1+40/SQRT(40^2+(SQRT(($B$11-$E25)^2+($C$11-T$9)^2))^2))/2)*(menu!$D$14)^2</f>
        <v>0.22239623972497463</v>
      </c>
      <c r="U25">
        <f>((1+40/SQRT(40^2+(SQRT(($B$11-$E25)^2+($C$11-U$9)^2))^2))/2)*(menu!$D$14)^2</f>
        <v>0.22238962627748138</v>
      </c>
      <c r="V25">
        <f>((1+40/SQRT(40^2+(SQRT(($B$11-$E25)^2+($C$11-V$9)^2))^2))/2)*(menu!$D$14)^2</f>
        <v>0.22238154737641694</v>
      </c>
      <c r="W25">
        <f>((1+40/SQRT(40^2+(SQRT(($B$11-$E25)^2+($C$11-W$9)^2))^2))/2)*(menu!$D$14)^2</f>
        <v>0.22237200553696218</v>
      </c>
      <c r="X25">
        <f>((1+40/SQRT(40^2+(SQRT(($B$11-$E25)^2+($C$11-X$9)^2))^2))/2)*(menu!$D$14)^2</f>
        <v>0.22236100372645734</v>
      </c>
      <c r="Y25">
        <f>((1+40/SQRT(40^2+(SQRT(($B$11-$E25)^2+($C$11-Y$9)^2))^2))/2)*(menu!$D$14)^2</f>
        <v>0.22234854536184409</v>
      </c>
      <c r="Z25">
        <f>((1+40/SQRT(40^2+(SQRT(($B$11-$E25)^2+($C$11-Z$9)^2))^2))/2)*(menu!$D$14)^2</f>
        <v>0.22233463430672554</v>
      </c>
      <c r="AA25">
        <f>((1+40/SQRT(40^2+(SQRT(($B$11-$E25)^2+($C$11-AA$9)^2))^2))/2)*(menu!$D$14)^2</f>
        <v>0.22231927486804995</v>
      </c>
      <c r="AB25">
        <f>((1+40/SQRT(40^2+(SQRT(($B$11-$E25)^2+($C$11-AB$9)^2))^2))/2)*(menu!$D$14)^2</f>
        <v>0.22230247179242243</v>
      </c>
      <c r="AC25">
        <f>((1+40/SQRT(40^2+(SQRT(($B$11-$E25)^2+($C$11-AC$9)^2))^2))/2)*(menu!$D$14)^2</f>
        <v>0.22228423026205213</v>
      </c>
      <c r="AD25">
        <f>((1+40/SQRT(40^2+(SQRT(($B$11-$E25)^2+($C$11-AD$9)^2))^2))/2)*(menu!$D$14)^2</f>
        <v>0.2222645558903403</v>
      </c>
      <c r="AE25">
        <f>((1+40/SQRT(40^2+(SQRT(($B$11-$E25)^2+($C$11-AE$9)^2))^2))/2)*(menu!$D$14)^2</f>
        <v>0.22224345471711776</v>
      </c>
      <c r="AF25">
        <f>((1+40/SQRT(40^2+(SQRT(($B$11-$E25)^2+($C$11-AF$9)^2))^2))/2)*(menu!$D$14)^2</f>
        <v>0.22222093320353892</v>
      </c>
      <c r="AG25">
        <f>((1+40/SQRT(40^2+(SQRT(($B$11-$E25)^2+($C$11-AG$9)^2))^2))/2)*(menu!$D$14)^2</f>
        <v>0.22219699822664107</v>
      </c>
      <c r="AH25">
        <f>((1+40/SQRT(40^2+(SQRT(($B$11-$E25)^2+($C$11-AH$9)^2))^2))/2)*(menu!$D$14)^2</f>
        <v>0.22217165707357728</v>
      </c>
      <c r="AI25">
        <f>((1+40/SQRT(40^2+(SQRT(($B$11-$E25)^2+($C$11-AI$9)^2))^2))/2)*(menu!$D$14)^2</f>
        <v>0.22214491743553322</v>
      </c>
      <c r="AJ25">
        <f>((1+40/SQRT(40^2+(SQRT(($B$11-$E25)^2+($C$11-AJ$9)^2))^2))/2)*(menu!$D$14)^2</f>
        <v>0.22211678740133689</v>
      </c>
      <c r="AK25">
        <f>((1+40/SQRT(40^2+(SQRT(($B$11-$E25)^2+($C$11-AK$9)^2))^2))/2)*(menu!$D$14)^2</f>
        <v>0.22208727545077173</v>
      </c>
      <c r="AL25">
        <f>((1+40/SQRT(40^2+(SQRT(($B$11-$E25)^2+($C$11-AL$9)^2))^2))/2)*(menu!$D$14)^2</f>
        <v>0.22205639044760403</v>
      </c>
      <c r="AM25">
        <f>((1+40/SQRT(40^2+(SQRT(($B$11-$E25)^2+($C$11-AM$9)^2))^2))/2)*(menu!$D$14)^2</f>
        <v>0.22202414163233547</v>
      </c>
      <c r="AN25">
        <f>((1+40/SQRT(40^2+(SQRT(($B$11-$E25)^2+($C$11-AN$9)^2))^2))/2)*(menu!$D$14)^2</f>
        <v>0.2219905386146919</v>
      </c>
      <c r="AO25">
        <f>((1+40/SQRT(40^2+(SQRT(($B$11-$E25)^2+($C$11-AO$9)^2))^2))/2)*(menu!$D$14)^2</f>
        <v>0.22195559136586065</v>
      </c>
      <c r="AP25">
        <f>((1+40/SQRT(40^2+(SQRT(($B$11-$E25)^2+($C$11-AP$9)^2))^2))/2)*(menu!$D$14)^2</f>
        <v>0.22191931021048772</v>
      </c>
      <c r="AQ25">
        <f>((1+40/SQRT(40^2+(SQRT(($B$11-$E25)^2+($C$11-AQ$9)^2))^2))/2)*(menu!$D$14)^2</f>
        <v>0.22188170581844746</v>
      </c>
      <c r="AR25">
        <f>((1+40/SQRT(40^2+(SQRT(($B$11-$E25)^2+($C$11-AR$9)^2))^2))/2)*(menu!$D$14)^2</f>
        <v>0.22184278919639719</v>
      </c>
      <c r="AS25">
        <f>((1+40/SQRT(40^2+(SQRT(($B$11-$E25)^2+($C$11-AS$9)^2))^2))/2)*(menu!$D$14)^2</f>
        <v>0.22180257167912926</v>
      </c>
      <c r="AT25">
        <f>((1+40/SQRT(40^2+(SQRT(($B$11-$E25)^2+($C$11-AT$9)^2))^2))/2)*(menu!$D$14)^2</f>
        <v>0.22176106492073339</v>
      </c>
      <c r="AU25">
        <f>((1+40/SQRT(40^2+(SQRT(($B$11-$E25)^2+($C$11-AU$9)^2))^2))/2)*(menu!$D$14)^2</f>
        <v>0.22171828088558235</v>
      </c>
      <c r="AV25">
        <f>((1+40/SQRT(40^2+(SQRT(($B$11-$E25)^2+($C$11-AV$9)^2))^2))/2)*(menu!$D$14)^2</f>
        <v>0.22167423183915405</v>
      </c>
      <c r="AW25">
        <f>((1+40/SQRT(40^2+(SQRT(($B$11-$E25)^2+($C$11-AW$9)^2))^2))/2)*(menu!$D$14)^2</f>
        <v>0.22162893033870332</v>
      </c>
      <c r="AX25">
        <f>((1+40/SQRT(40^2+(SQRT(($B$11-$E25)^2+($C$11-AX$9)^2))^2))/2)*(menu!$D$14)^2</f>
        <v>0.22158238922379586</v>
      </c>
      <c r="AY25">
        <f>((1+40/SQRT(40^2+(SQRT(($B$11-$E25)^2+($C$11-AY$9)^2))^2))/2)*(menu!$D$14)^2</f>
        <v>0.2215346216067188</v>
      </c>
      <c r="AZ25">
        <f>((1+40/SQRT(40^2+(SQRT(($B$11-$E25)^2+($C$11-AZ$9)^2))^2))/2)*(menu!$D$14)^2</f>
        <v>0.22148564086277994</v>
      </c>
      <c r="BA25">
        <f>((1+40/SQRT(40^2+(SQRT(($B$11-$E25)^2+($C$11-BA$9)^2))^2))/2)*(menu!$D$14)^2</f>
        <v>0.22143546062050967</v>
      </c>
      <c r="BB25">
        <f>((1+40/SQRT(40^2+(SQRT(($B$11-$E25)^2+($C$11-BB$9)^2))^2))/2)*(menu!$D$14)^2</f>
        <v>0.22138409475177787</v>
      </c>
      <c r="BC25">
        <f>((1+40/SQRT(40^2+(SQRT(($B$11-$E25)^2+($C$11-BC$9)^2))^2))/2)*(menu!$D$14)^2</f>
        <v>0.22133155736183976</v>
      </c>
      <c r="BD25">
        <f>((1+40/SQRT(40^2+(SQRT(($B$11-$E25)^2+($C$11-BD$9)^2))^2))/2)*(menu!$D$14)^2</f>
        <v>0.22127786277932268</v>
      </c>
    </row>
    <row r="26" spans="1:56" x14ac:dyDescent="0.45">
      <c r="E26">
        <v>16</v>
      </c>
      <c r="F26">
        <f>((1+40/SQRT(40^2+(SQRT(($B$11-$E26)^2+($C$11-F$9)^2))^2))/2)*(menu!$D$14)^2</f>
        <v>0.22209446776680944</v>
      </c>
      <c r="G26">
        <f>((1+40/SQRT(40^2+(SQRT(($B$11-$E26)^2+($C$11-G$9)^2))^2))/2)*(menu!$D$14)^2</f>
        <v>0.2221081433318606</v>
      </c>
      <c r="H26">
        <f>((1+40/SQRT(40^2+(SQRT(($B$11-$E26)^2+($C$11-H$9)^2))^2))/2)*(menu!$D$14)^2</f>
        <v>0.2221203906684352</v>
      </c>
      <c r="I26">
        <f>((1+40/SQRT(40^2+(SQRT(($B$11-$E26)^2+($C$11-I$9)^2))^2))/2)*(menu!$D$14)^2</f>
        <v>0.22213120602120512</v>
      </c>
      <c r="J26">
        <f>((1+40/SQRT(40^2+(SQRT(($B$11-$E26)^2+($C$11-J$9)^2))^2))/2)*(menu!$D$14)^2</f>
        <v>0.22214058606907358</v>
      </c>
      <c r="K26">
        <f>((1+40/SQRT(40^2+(SQRT(($B$11-$E26)^2+($C$11-K$9)^2))^2))/2)*(menu!$D$14)^2</f>
        <v>0.22214852792799977</v>
      </c>
      <c r="L26">
        <f>((1+40/SQRT(40^2+(SQRT(($B$11-$E26)^2+($C$11-L$9)^2))^2))/2)*(menu!$D$14)^2</f>
        <v>0.22215502915345731</v>
      </c>
      <c r="M26">
        <f>((1+40/SQRT(40^2+(SQRT(($B$11-$E26)^2+($C$11-M$9)^2))^2))/2)*(menu!$D$14)^2</f>
        <v>0.22216008774252083</v>
      </c>
      <c r="N26">
        <f>((1+40/SQRT(40^2+(SQRT(($B$11-$E26)^2+($C$11-N$9)^2))^2))/2)*(menu!$D$14)^2</f>
        <v>0.2221637021355784</v>
      </c>
      <c r="O26">
        <f>((1+40/SQRT(40^2+(SQRT(($B$11-$E26)^2+($C$11-O$9)^2))^2))/2)*(menu!$D$14)^2</f>
        <v>0.22216587121766618</v>
      </c>
      <c r="P26">
        <f>((1+40/SQRT(40^2+(SQRT(($B$11-$E26)^2+($C$11-P$9)^2))^2))/2)*(menu!$D$14)^2</f>
        <v>0.22216659431942345</v>
      </c>
      <c r="Q26">
        <f>((1+40/SQRT(40^2+(SQRT(($B$11-$E26)^2+($C$11-Q$9)^2))^2))/2)*(menu!$D$14)^2</f>
        <v>0.22216587121766618</v>
      </c>
      <c r="R26">
        <f>((1+40/SQRT(40^2+(SQRT(($B$11-$E26)^2+($C$11-R$9)^2))^2))/2)*(menu!$D$14)^2</f>
        <v>0.2221637021355784</v>
      </c>
      <c r="S26">
        <f>((1+40/SQRT(40^2+(SQRT(($B$11-$E26)^2+($C$11-S$9)^2))^2))/2)*(menu!$D$14)^2</f>
        <v>0.22216008774252083</v>
      </c>
      <c r="T26">
        <f>((1+40/SQRT(40^2+(SQRT(($B$11-$E26)^2+($C$11-T$9)^2))^2))/2)*(menu!$D$14)^2</f>
        <v>0.22215502915345731</v>
      </c>
      <c r="U26">
        <f>((1+40/SQRT(40^2+(SQRT(($B$11-$E26)^2+($C$11-U$9)^2))^2))/2)*(menu!$D$14)^2</f>
        <v>0.22214852792799977</v>
      </c>
      <c r="V26">
        <f>((1+40/SQRT(40^2+(SQRT(($B$11-$E26)^2+($C$11-V$9)^2))^2))/2)*(menu!$D$14)^2</f>
        <v>0.22214058606907358</v>
      </c>
      <c r="W26">
        <f>((1+40/SQRT(40^2+(SQRT(($B$11-$E26)^2+($C$11-W$9)^2))^2))/2)*(menu!$D$14)^2</f>
        <v>0.22213120602120512</v>
      </c>
      <c r="X26">
        <f>((1+40/SQRT(40^2+(SQRT(($B$11-$E26)^2+($C$11-X$9)^2))^2))/2)*(menu!$D$14)^2</f>
        <v>0.2221203906684352</v>
      </c>
      <c r="Y26">
        <f>((1+40/SQRT(40^2+(SQRT(($B$11-$E26)^2+($C$11-Y$9)^2))^2))/2)*(menu!$D$14)^2</f>
        <v>0.2221081433318606</v>
      </c>
      <c r="Z26">
        <f>((1+40/SQRT(40^2+(SQRT(($B$11-$E26)^2+($C$11-Z$9)^2))^2))/2)*(menu!$D$14)^2</f>
        <v>0.22209446776680944</v>
      </c>
      <c r="AA26">
        <f>((1+40/SQRT(40^2+(SQRT(($B$11-$E26)^2+($C$11-AA$9)^2))^2))/2)*(menu!$D$14)^2</f>
        <v>0.22207936815965332</v>
      </c>
      <c r="AB26">
        <f>((1+40/SQRT(40^2+(SQRT(($B$11-$E26)^2+($C$11-AB$9)^2))^2))/2)*(menu!$D$14)^2</f>
        <v>0.222062849124263</v>
      </c>
      <c r="AC26">
        <f>((1+40/SQRT(40^2+(SQRT(($B$11-$E26)^2+($C$11-AC$9)^2))^2))/2)*(menu!$D$14)^2</f>
        <v>0.22204491569811244</v>
      </c>
      <c r="AD26">
        <f>((1+40/SQRT(40^2+(SQRT(($B$11-$E26)^2+($C$11-AD$9)^2))^2))/2)*(menu!$D$14)^2</f>
        <v>0.22202557333803838</v>
      </c>
      <c r="AE26">
        <f>((1+40/SQRT(40^2+(SQRT(($B$11-$E26)^2+($C$11-AE$9)^2))^2))/2)*(menu!$D$14)^2</f>
        <v>0.22200482791566181</v>
      </c>
      <c r="AF26">
        <f>((1+40/SQRT(40^2+(SQRT(($B$11-$E26)^2+($C$11-AF$9)^2))^2))/2)*(menu!$D$14)^2</f>
        <v>0.22198268571247917</v>
      </c>
      <c r="AG26">
        <f>((1+40/SQRT(40^2+(SQRT(($B$11-$E26)^2+($C$11-AG$9)^2))^2))/2)*(menu!$D$14)^2</f>
        <v>0.22195915341463102</v>
      </c>
      <c r="AH26">
        <f>((1+40/SQRT(40^2+(SQRT(($B$11-$E26)^2+($C$11-AH$9)^2))^2))/2)*(menu!$D$14)^2</f>
        <v>0.22193423810735693</v>
      </c>
      <c r="AI26">
        <f>((1+40/SQRT(40^2+(SQRT(($B$11-$E26)^2+($C$11-AI$9)^2))^2))/2)*(menu!$D$14)^2</f>
        <v>0.22190794726914509</v>
      </c>
      <c r="AJ26">
        <f>((1+40/SQRT(40^2+(SQRT(($B$11-$E26)^2+($C$11-AJ$9)^2))^2))/2)*(menu!$D$14)^2</f>
        <v>0.22188028876558655</v>
      </c>
      <c r="AK26">
        <f>((1+40/SQRT(40^2+(SQRT(($B$11-$E26)^2+($C$11-AK$9)^2))^2))/2)*(menu!$D$14)^2</f>
        <v>0.22185127084294307</v>
      </c>
      <c r="AL26">
        <f>((1+40/SQRT(40^2+(SQRT(($B$11-$E26)^2+($C$11-AL$9)^2))^2))/2)*(menu!$D$14)^2</f>
        <v>0.22182090212143937</v>
      </c>
      <c r="AM26">
        <f>((1+40/SQRT(40^2+(SQRT(($B$11-$E26)^2+($C$11-AM$9)^2))^2))/2)*(menu!$D$14)^2</f>
        <v>0.22178919158829025</v>
      </c>
      <c r="AN26">
        <f>((1+40/SQRT(40^2+(SQRT(($B$11-$E26)^2+($C$11-AN$9)^2))^2))/2)*(menu!$D$14)^2</f>
        <v>0.2217561485904728</v>
      </c>
      <c r="AO26">
        <f>((1+40/SQRT(40^2+(SQRT(($B$11-$E26)^2+($C$11-AO$9)^2))^2))/2)*(menu!$D$14)^2</f>
        <v>0.2217217828272556</v>
      </c>
      <c r="AP26">
        <f>((1+40/SQRT(40^2+(SQRT(($B$11-$E26)^2+($C$11-AP$9)^2))^2))/2)*(menu!$D$14)^2</f>
        <v>0.22168610434249547</v>
      </c>
      <c r="AQ26">
        <f>((1+40/SQRT(40^2+(SQRT(($B$11-$E26)^2+($C$11-AQ$9)^2))^2))/2)*(menu!$D$14)^2</f>
        <v>0.22164912351671467</v>
      </c>
      <c r="AR26">
        <f>((1+40/SQRT(40^2+(SQRT(($B$11-$E26)^2+($C$11-AR$9)^2))^2))/2)*(menu!$D$14)^2</f>
        <v>0.22161085105896902</v>
      </c>
      <c r="AS26">
        <f>((1+40/SQRT(40^2+(SQRT(($B$11-$E26)^2+($C$11-AS$9)^2))^2))/2)*(menu!$D$14)^2</f>
        <v>0.22157129799851968</v>
      </c>
      <c r="AT26">
        <f>((1+40/SQRT(40^2+(SQRT(($B$11-$E26)^2+($C$11-AT$9)^2))^2))/2)*(menu!$D$14)^2</f>
        <v>0.22153047567632134</v>
      </c>
      <c r="AU26">
        <f>((1+40/SQRT(40^2+(SQRT(($B$11-$E26)^2+($C$11-AU$9)^2))^2))/2)*(menu!$D$14)^2</f>
        <v>0.22148839573633786</v>
      </c>
      <c r="AV26">
        <f>((1+40/SQRT(40^2+(SQRT(($B$11-$E26)^2+($C$11-AV$9)^2))^2))/2)*(menu!$D$14)^2</f>
        <v>0.22144507011669942</v>
      </c>
      <c r="AW26">
        <f>((1+40/SQRT(40^2+(SQRT(($B$11-$E26)^2+($C$11-AW$9)^2))^2))/2)*(menu!$D$14)^2</f>
        <v>0.22140051104071226</v>
      </c>
      <c r="AX26">
        <f>((1+40/SQRT(40^2+(SQRT(($B$11-$E26)^2+($C$11-AX$9)^2))^2))/2)*(menu!$D$14)^2</f>
        <v>0.22135473100773465</v>
      </c>
      <c r="AY26">
        <f>((1+40/SQRT(40^2+(SQRT(($B$11-$E26)^2+($C$11-AY$9)^2))^2))/2)*(menu!$D$14)^2</f>
        <v>0.22130774278393125</v>
      </c>
      <c r="AZ26">
        <f>((1+40/SQRT(40^2+(SQRT(($B$11-$E26)^2+($C$11-AZ$9)^2))^2))/2)*(menu!$D$14)^2</f>
        <v>0.22125955939291861</v>
      </c>
      <c r="BA26">
        <f>((1+40/SQRT(40^2+(SQRT(($B$11-$E26)^2+($C$11-BA$9)^2))^2))/2)*(menu!$D$14)^2</f>
        <v>0.22121019410631423</v>
      </c>
      <c r="BB26">
        <f>((1+40/SQRT(40^2+(SQRT(($B$11-$E26)^2+($C$11-BB$9)^2))^2))/2)*(menu!$D$14)^2</f>
        <v>0.2211596604342021</v>
      </c>
      <c r="BC26">
        <f>((1+40/SQRT(40^2+(SQRT(($B$11-$E26)^2+($C$11-BC$9)^2))^2))/2)*(menu!$D$14)^2</f>
        <v>0.22110797211552674</v>
      </c>
      <c r="BD26">
        <f>((1+40/SQRT(40^2+(SQRT(($B$11-$E26)^2+($C$11-BD$9)^2))^2))/2)*(menu!$D$14)^2</f>
        <v>0.2210551431084283</v>
      </c>
    </row>
    <row r="27" spans="1:56" x14ac:dyDescent="0.45">
      <c r="E27">
        <v>17</v>
      </c>
      <c r="F27">
        <f>((1+40/SQRT(40^2+(SQRT(($B$11-$E27)^2+($C$11-F$9)^2))^2))/2)*(menu!$D$14)^2</f>
        <v>0.221856928140234</v>
      </c>
      <c r="G27">
        <f>((1+40/SQRT(40^2+(SQRT(($B$11-$E27)^2+($C$11-G$9)^2))^2))/2)*(menu!$D$14)^2</f>
        <v>0.22187037342134672</v>
      </c>
      <c r="H27">
        <f>((1+40/SQRT(40^2+(SQRT(($B$11-$E27)^2+($C$11-H$9)^2))^2))/2)*(menu!$D$14)^2</f>
        <v>0.22188241439882053</v>
      </c>
      <c r="I27">
        <f>((1+40/SQRT(40^2+(SQRT(($B$11-$E27)^2+($C$11-I$9)^2))^2))/2)*(menu!$D$14)^2</f>
        <v>0.22189304742201829</v>
      </c>
      <c r="J27">
        <f>((1+40/SQRT(40^2+(SQRT(($B$11-$E27)^2+($C$11-J$9)^2))^2))/2)*(menu!$D$14)^2</f>
        <v>0.22190226926251141</v>
      </c>
      <c r="K27">
        <f>((1+40/SQRT(40^2+(SQRT(($B$11-$E27)^2+($C$11-K$9)^2))^2))/2)*(menu!$D$14)^2</f>
        <v>0.22191007711679564</v>
      </c>
      <c r="L27">
        <f>((1+40/SQRT(40^2+(SQRT(($B$11-$E27)^2+($C$11-L$9)^2))^2))/2)*(menu!$D$14)^2</f>
        <v>0.22191646860865349</v>
      </c>
      <c r="M27">
        <f>((1+40/SQRT(40^2+(SQRT(($B$11-$E27)^2+($C$11-M$9)^2))^2))/2)*(menu!$D$14)^2</f>
        <v>0.22192144179116002</v>
      </c>
      <c r="N27">
        <f>((1+40/SQRT(40^2+(SQRT(($B$11-$E27)^2+($C$11-N$9)^2))^2))/2)*(menu!$D$14)^2</f>
        <v>0.22192499514832847</v>
      </c>
      <c r="O27">
        <f>((1+40/SQRT(40^2+(SQRT(($B$11-$E27)^2+($C$11-O$9)^2))^2))/2)*(menu!$D$14)^2</f>
        <v>0.22192712759639313</v>
      </c>
      <c r="P27">
        <f>((1+40/SQRT(40^2+(SQRT(($B$11-$E27)^2+($C$11-P$9)^2))^2))/2)*(menu!$D$14)^2</f>
        <v>0.22192783848472702</v>
      </c>
      <c r="Q27">
        <f>((1+40/SQRT(40^2+(SQRT(($B$11-$E27)^2+($C$11-Q$9)^2))^2))/2)*(menu!$D$14)^2</f>
        <v>0.22192712759639313</v>
      </c>
      <c r="R27">
        <f>((1+40/SQRT(40^2+(SQRT(($B$11-$E27)^2+($C$11-R$9)^2))^2))/2)*(menu!$D$14)^2</f>
        <v>0.22192499514832847</v>
      </c>
      <c r="S27">
        <f>((1+40/SQRT(40^2+(SQRT(($B$11-$E27)^2+($C$11-S$9)^2))^2))/2)*(menu!$D$14)^2</f>
        <v>0.22192144179116002</v>
      </c>
      <c r="T27">
        <f>((1+40/SQRT(40^2+(SQRT(($B$11-$E27)^2+($C$11-T$9)^2))^2))/2)*(menu!$D$14)^2</f>
        <v>0.22191646860865349</v>
      </c>
      <c r="U27">
        <f>((1+40/SQRT(40^2+(SQRT(($B$11-$E27)^2+($C$11-U$9)^2))^2))/2)*(menu!$D$14)^2</f>
        <v>0.22191007711679564</v>
      </c>
      <c r="V27">
        <f>((1+40/SQRT(40^2+(SQRT(($B$11-$E27)^2+($C$11-V$9)^2))^2))/2)*(menu!$D$14)^2</f>
        <v>0.22190226926251141</v>
      </c>
      <c r="W27">
        <f>((1+40/SQRT(40^2+(SQRT(($B$11-$E27)^2+($C$11-W$9)^2))^2))/2)*(menu!$D$14)^2</f>
        <v>0.22189304742201829</v>
      </c>
      <c r="X27">
        <f>((1+40/SQRT(40^2+(SQRT(($B$11-$E27)^2+($C$11-X$9)^2))^2))/2)*(menu!$D$14)^2</f>
        <v>0.22188241439882053</v>
      </c>
      <c r="Y27">
        <f>((1+40/SQRT(40^2+(SQRT(($B$11-$E27)^2+($C$11-Y$9)^2))^2))/2)*(menu!$D$14)^2</f>
        <v>0.22187037342134672</v>
      </c>
      <c r="Z27">
        <f>((1+40/SQRT(40^2+(SQRT(($B$11-$E27)^2+($C$11-Z$9)^2))^2))/2)*(menu!$D$14)^2</f>
        <v>0.221856928140234</v>
      </c>
      <c r="AA27">
        <f>((1+40/SQRT(40^2+(SQRT(($B$11-$E27)^2+($C$11-AA$9)^2))^2))/2)*(menu!$D$14)^2</f>
        <v>0.22184208262526439</v>
      </c>
      <c r="AB27">
        <f>((1+40/SQRT(40^2+(SQRT(($B$11-$E27)^2+($C$11-AB$9)^2))^2))/2)*(menu!$D$14)^2</f>
        <v>0.22182584136195721</v>
      </c>
      <c r="AC27">
        <f>((1+40/SQRT(40^2+(SQRT(($B$11-$E27)^2+($C$11-AC$9)^2))^2))/2)*(menu!$D$14)^2</f>
        <v>0.22180820924782368</v>
      </c>
      <c r="AD27">
        <f>((1+40/SQRT(40^2+(SQRT(($B$11-$E27)^2+($C$11-AD$9)^2))^2))/2)*(menu!$D$14)^2</f>
        <v>0.22178919158829025</v>
      </c>
      <c r="AE27">
        <f>((1+40/SQRT(40^2+(SQRT(($B$11-$E27)^2+($C$11-AE$9)^2))^2))/2)*(menu!$D$14)^2</f>
        <v>0.22176879409229591</v>
      </c>
      <c r="AF27">
        <f>((1+40/SQRT(40^2+(SQRT(($B$11-$E27)^2+($C$11-AF$9)^2))^2))/2)*(menu!$D$14)^2</f>
        <v>0.22174702286757222</v>
      </c>
      <c r="AG27">
        <f>((1+40/SQRT(40^2+(SQRT(($B$11-$E27)^2+($C$11-AG$9)^2))^2))/2)*(menu!$D$14)^2</f>
        <v>0.22172388441561236</v>
      </c>
      <c r="AH27">
        <f>((1+40/SQRT(40^2+(SQRT(($B$11-$E27)^2+($C$11-AH$9)^2))^2))/2)*(menu!$D$14)^2</f>
        <v>0.22169938562633817</v>
      </c>
      <c r="AI27">
        <f>((1+40/SQRT(40^2+(SQRT(($B$11-$E27)^2+($C$11-AI$9)^2))^2))/2)*(menu!$D$14)^2</f>
        <v>0.22167353377247276</v>
      </c>
      <c r="AJ27">
        <f>((1+40/SQRT(40^2+(SQRT(($B$11-$E27)^2+($C$11-AJ$9)^2))^2))/2)*(menu!$D$14)^2</f>
        <v>0.22164633650362828</v>
      </c>
      <c r="AK27">
        <f>((1+40/SQRT(40^2+(SQRT(($B$11-$E27)^2+($C$11-AK$9)^2))^2))/2)*(menu!$D$14)^2</f>
        <v>0.22161780184011812</v>
      </c>
      <c r="AL27">
        <f>((1+40/SQRT(40^2+(SQRT(($B$11-$E27)^2+($C$11-AL$9)^2))^2))/2)*(menu!$D$14)^2</f>
        <v>0.22158793816650263</v>
      </c>
      <c r="AM27">
        <f>((1+40/SQRT(40^2+(SQRT(($B$11-$E27)^2+($C$11-AM$9)^2))^2))/2)*(menu!$D$14)^2</f>
        <v>0.22155675422487872</v>
      </c>
      <c r="AN27">
        <f>((1+40/SQRT(40^2+(SQRT(($B$11-$E27)^2+($C$11-AN$9)^2))^2))/2)*(menu!$D$14)^2</f>
        <v>0.22152425910792387</v>
      </c>
      <c r="AO27">
        <f>((1+40/SQRT(40^2+(SQRT(($B$11-$E27)^2+($C$11-AO$9)^2))^2))/2)*(menu!$D$14)^2</f>
        <v>0.22149046225170468</v>
      </c>
      <c r="AP27">
        <f>((1+40/SQRT(40^2+(SQRT(($B$11-$E27)^2+($C$11-AP$9)^2))^2))/2)*(menu!$D$14)^2</f>
        <v>0.22145537342826113</v>
      </c>
      <c r="AQ27">
        <f>((1+40/SQRT(40^2+(SQRT(($B$11-$E27)^2+($C$11-AQ$9)^2))^2))/2)*(menu!$D$14)^2</f>
        <v>0.22141900273797752</v>
      </c>
      <c r="AR27">
        <f>((1+40/SQRT(40^2+(SQRT(($B$11-$E27)^2+($C$11-AR$9)^2))^2))/2)*(menu!$D$14)^2</f>
        <v>0.22138136060175165</v>
      </c>
      <c r="AS27">
        <f>((1+40/SQRT(40^2+(SQRT(($B$11-$E27)^2+($C$11-AS$9)^2))^2))/2)*(menu!$D$14)^2</f>
        <v>0.22134245775297326</v>
      </c>
      <c r="AT27">
        <f>((1+40/SQRT(40^2+(SQRT(($B$11-$E27)^2+($C$11-AT$9)^2))^2))/2)*(menu!$D$14)^2</f>
        <v>0.22130230522932401</v>
      </c>
      <c r="AU27">
        <f>((1+40/SQRT(40^2+(SQRT(($B$11-$E27)^2+($C$11-AU$9)^2))^2))/2)*(menu!$D$14)^2</f>
        <v>0.22126091436441023</v>
      </c>
      <c r="AV27">
        <f>((1+40/SQRT(40^2+(SQRT(($B$11-$E27)^2+($C$11-AV$9)^2))^2))/2)*(menu!$D$14)^2</f>
        <v>0.22121829677924082</v>
      </c>
      <c r="AW27">
        <f>((1+40/SQRT(40^2+(SQRT(($B$11-$E27)^2+($C$11-AW$9)^2))^2))/2)*(menu!$D$14)^2</f>
        <v>0.22117446437356211</v>
      </c>
      <c r="AX27">
        <f>((1+40/SQRT(40^2+(SQRT(($B$11-$E27)^2+($C$11-AX$9)^2))^2))/2)*(menu!$D$14)^2</f>
        <v>0.22112942931706123</v>
      </c>
      <c r="AY27">
        <f>((1+40/SQRT(40^2+(SQRT(($B$11-$E27)^2+($C$11-AY$9)^2))^2))/2)*(menu!$D$14)^2</f>
        <v>0.22108320404045112</v>
      </c>
      <c r="AZ27">
        <f>((1+40/SQRT(40^2+(SQRT(($B$11-$E27)^2+($C$11-AZ$9)^2))^2))/2)*(menu!$D$14)^2</f>
        <v>0.22103580122644825</v>
      </c>
      <c r="BA27">
        <f>((1+40/SQRT(40^2+(SQRT(($B$11-$E27)^2+($C$11-BA$9)^2))^2))/2)*(menu!$D$14)^2</f>
        <v>0.22098723380065546</v>
      </c>
      <c r="BB27">
        <f>((1+40/SQRT(40^2+(SQRT(($B$11-$E27)^2+($C$11-BB$9)^2))^2))/2)*(menu!$D$14)^2</f>
        <v>0.2209375149223621</v>
      </c>
      <c r="BC27">
        <f>((1+40/SQRT(40^2+(SQRT(($B$11-$E27)^2+($C$11-BC$9)^2))^2))/2)*(menu!$D$14)^2</f>
        <v>0.22088665797527321</v>
      </c>
      <c r="BD27">
        <f>((1+40/SQRT(40^2+(SQRT(($B$11-$E27)^2+($C$11-BD$9)^2))^2))/2)*(menu!$D$14)^2</f>
        <v>0.22083467655817929</v>
      </c>
    </row>
    <row r="28" spans="1:56" x14ac:dyDescent="0.45">
      <c r="E28">
        <v>18</v>
      </c>
      <c r="F28">
        <f>((1+40/SQRT(40^2+(SQRT(($B$11-$E28)^2+($C$11-F$9)^2))^2))/2)*(menu!$D$14)^2</f>
        <v>0.22162197398112943</v>
      </c>
      <c r="G28">
        <f>((1+40/SQRT(40^2+(SQRT(($B$11-$E28)^2+($C$11-G$9)^2))^2))/2)*(menu!$D$14)^2</f>
        <v>0.22163519404357707</v>
      </c>
      <c r="H28">
        <f>((1+40/SQRT(40^2+(SQRT(($B$11-$E28)^2+($C$11-H$9)^2))^2))/2)*(menu!$D$14)^2</f>
        <v>0.22164703320444729</v>
      </c>
      <c r="I28">
        <f>((1+40/SQRT(40^2+(SQRT(($B$11-$E28)^2+($C$11-I$9)^2))^2))/2)*(menu!$D$14)^2</f>
        <v>0.22165748791434556</v>
      </c>
      <c r="J28">
        <f>((1+40/SQRT(40^2+(SQRT(($B$11-$E28)^2+($C$11-J$9)^2))^2))/2)*(menu!$D$14)^2</f>
        <v>0.2216665550344564</v>
      </c>
      <c r="K28">
        <f>((1+40/SQRT(40^2+(SQRT(($B$11-$E28)^2+($C$11-K$9)^2))^2))/2)*(menu!$D$14)^2</f>
        <v>0.22167423183915405</v>
      </c>
      <c r="L28">
        <f>((1+40/SQRT(40^2+(SQRT(($B$11-$E28)^2+($C$11-L$9)^2))^2))/2)*(menu!$D$14)^2</f>
        <v>0.22168051601827402</v>
      </c>
      <c r="M28">
        <f>((1+40/SQRT(40^2+(SQRT(($B$11-$E28)^2+($C$11-M$9)^2))^2))/2)*(menu!$D$14)^2</f>
        <v>0.22168540567904094</v>
      </c>
      <c r="N28">
        <f>((1+40/SQRT(40^2+(SQRT(($B$11-$E28)^2+($C$11-N$9)^2))^2))/2)*(menu!$D$14)^2</f>
        <v>0.22168889934765079</v>
      </c>
      <c r="O28">
        <f>((1+40/SQRT(40^2+(SQRT(($B$11-$E28)^2+($C$11-O$9)^2))^2))/2)*(menu!$D$14)^2</f>
        <v>0.22169099597050393</v>
      </c>
      <c r="P28">
        <f>((1+40/SQRT(40^2+(SQRT(($B$11-$E28)^2+($C$11-P$9)^2))^2))/2)*(menu!$D$14)^2</f>
        <v>0.22169169491508714</v>
      </c>
      <c r="Q28">
        <f>((1+40/SQRT(40^2+(SQRT(($B$11-$E28)^2+($C$11-Q$9)^2))^2))/2)*(menu!$D$14)^2</f>
        <v>0.22169099597050393</v>
      </c>
      <c r="R28">
        <f>((1+40/SQRT(40^2+(SQRT(($B$11-$E28)^2+($C$11-R$9)^2))^2))/2)*(menu!$D$14)^2</f>
        <v>0.22168889934765079</v>
      </c>
      <c r="S28">
        <f>((1+40/SQRT(40^2+(SQRT(($B$11-$E28)^2+($C$11-S$9)^2))^2))/2)*(menu!$D$14)^2</f>
        <v>0.22168540567904094</v>
      </c>
      <c r="T28">
        <f>((1+40/SQRT(40^2+(SQRT(($B$11-$E28)^2+($C$11-T$9)^2))^2))/2)*(menu!$D$14)^2</f>
        <v>0.22168051601827402</v>
      </c>
      <c r="U28">
        <f>((1+40/SQRT(40^2+(SQRT(($B$11-$E28)^2+($C$11-U$9)^2))^2))/2)*(menu!$D$14)^2</f>
        <v>0.22167423183915405</v>
      </c>
      <c r="V28">
        <f>((1+40/SQRT(40^2+(SQRT(($B$11-$E28)^2+($C$11-V$9)^2))^2))/2)*(menu!$D$14)^2</f>
        <v>0.2216665550344564</v>
      </c>
      <c r="W28">
        <f>((1+40/SQRT(40^2+(SQRT(($B$11-$E28)^2+($C$11-W$9)^2))^2))/2)*(menu!$D$14)^2</f>
        <v>0.22165748791434556</v>
      </c>
      <c r="X28">
        <f>((1+40/SQRT(40^2+(SQRT(($B$11-$E28)^2+($C$11-X$9)^2))^2))/2)*(menu!$D$14)^2</f>
        <v>0.22164703320444729</v>
      </c>
      <c r="Y28">
        <f>((1+40/SQRT(40^2+(SQRT(($B$11-$E28)^2+($C$11-Y$9)^2))^2))/2)*(menu!$D$14)^2</f>
        <v>0.22163519404357707</v>
      </c>
      <c r="Z28">
        <f>((1+40/SQRT(40^2+(SQRT(($B$11-$E28)^2+($C$11-Z$9)^2))^2))/2)*(menu!$D$14)^2</f>
        <v>0.22162197398112943</v>
      </c>
      <c r="AA28">
        <f>((1+40/SQRT(40^2+(SQRT(($B$11-$E28)^2+($C$11-AA$9)^2))^2))/2)*(menu!$D$14)^2</f>
        <v>0.22160737697413233</v>
      </c>
      <c r="AB28">
        <f>((1+40/SQRT(40^2+(SQRT(($B$11-$E28)^2+($C$11-AB$9)^2))^2))/2)*(menu!$D$14)^2</f>
        <v>0.22159140738397043</v>
      </c>
      <c r="AC28">
        <f>((1+40/SQRT(40^2+(SQRT(($B$11-$E28)^2+($C$11-AC$9)^2))^2))/2)*(menu!$D$14)^2</f>
        <v>0.22157406997278423</v>
      </c>
      <c r="AD28">
        <f>((1+40/SQRT(40^2+(SQRT(($B$11-$E28)^2+($C$11-AD$9)^2))^2))/2)*(menu!$D$14)^2</f>
        <v>0.22155536989954897</v>
      </c>
      <c r="AE28">
        <f>((1+40/SQRT(40^2+(SQRT(($B$11-$E28)^2+($C$11-AE$9)^2))^2))/2)*(menu!$D$14)^2</f>
        <v>0.22153531271584145</v>
      </c>
      <c r="AF28">
        <f>((1+40/SQRT(40^2+(SQRT(($B$11-$E28)^2+($C$11-AF$9)^2))^2))/2)*(menu!$D$14)^2</f>
        <v>0.22151390436129981</v>
      </c>
      <c r="AG28">
        <f>((1+40/SQRT(40^2+(SQRT(($B$11-$E28)^2+($C$11-AG$9)^2))^2))/2)*(menu!$D$14)^2</f>
        <v>0.22149115115878468</v>
      </c>
      <c r="AH28">
        <f>((1+40/SQRT(40^2+(SQRT(($B$11-$E28)^2+($C$11-AH$9)^2))^2))/2)*(menu!$D$14)^2</f>
        <v>0.22146705980924894</v>
      </c>
      <c r="AI28">
        <f>((1+40/SQRT(40^2+(SQRT(($B$11-$E28)^2+($C$11-AI$9)^2))^2))/2)*(menu!$D$14)^2</f>
        <v>0.22144163738632397</v>
      </c>
      <c r="AJ28">
        <f>((1+40/SQRT(40^2+(SQRT(($B$11-$E28)^2+($C$11-AJ$9)^2))^2))/2)*(menu!$D$14)^2</f>
        <v>0.22141489133063133</v>
      </c>
      <c r="AK28">
        <f>((1+40/SQRT(40^2+(SQRT(($B$11-$E28)^2+($C$11-AK$9)^2))^2))/2)*(menu!$D$14)^2</f>
        <v>0.22138682944382815</v>
      </c>
      <c r="AL28">
        <f>((1+40/SQRT(40^2+(SQRT(($B$11-$E28)^2+($C$11-AL$9)^2))^2))/2)*(menu!$D$14)^2</f>
        <v>0.22135745988239583</v>
      </c>
      <c r="AM28">
        <f>((1+40/SQRT(40^2+(SQRT(($B$11-$E28)^2+($C$11-AM$9)^2))^2))/2)*(menu!$D$14)^2</f>
        <v>0.22132679115118131</v>
      </c>
      <c r="AN28">
        <f>((1+40/SQRT(40^2+(SQRT(($B$11-$E28)^2+($C$11-AN$9)^2))^2))/2)*(menu!$D$14)^2</f>
        <v>0.22129483209670112</v>
      </c>
      <c r="AO28">
        <f>((1+40/SQRT(40^2+(SQRT(($B$11-$E28)^2+($C$11-AO$9)^2))^2))/2)*(menu!$D$14)^2</f>
        <v>0.2212615919002176</v>
      </c>
      <c r="AP28">
        <f>((1+40/SQRT(40^2+(SQRT(($B$11-$E28)^2+($C$11-AP$9)^2))^2))/2)*(menu!$D$14)^2</f>
        <v>0.22122708007059849</v>
      </c>
      <c r="AQ28">
        <f>((1+40/SQRT(40^2+(SQRT(($B$11-$E28)^2+($C$11-AQ$9)^2))^2))/2)*(menu!$D$14)^2</f>
        <v>0.22119130643696985</v>
      </c>
      <c r="AR28">
        <f>((1+40/SQRT(40^2+(SQRT(($B$11-$E28)^2+($C$11-AR$9)^2))^2))/2)*(menu!$D$14)^2</f>
        <v>0.22115428114117333</v>
      </c>
      <c r="AS28">
        <f>((1+40/SQRT(40^2+(SQRT(($B$11-$E28)^2+($C$11-AS$9)^2))^2))/2)*(menu!$D$14)^2</f>
        <v>0.22111601463003872</v>
      </c>
      <c r="AT28">
        <f>((1+40/SQRT(40^2+(SQRT(($B$11-$E28)^2+($C$11-AT$9)^2))^2))/2)*(menu!$D$14)^2</f>
        <v>0.22107651764748326</v>
      </c>
      <c r="AU28">
        <f>((1+40/SQRT(40^2+(SQRT(($B$11-$E28)^2+($C$11-AU$9)^2))^2))/2)*(menu!$D$14)^2</f>
        <v>0.22103580122644825</v>
      </c>
      <c r="AV28">
        <f>((1+40/SQRT(40^2+(SQRT(($B$11-$E28)^2+($C$11-AV$9)^2))^2))/2)*(menu!$D$14)^2</f>
        <v>0.22099387668068493</v>
      </c>
      <c r="AW28">
        <f>((1+40/SQRT(40^2+(SQRT(($B$11-$E28)^2+($C$11-AW$9)^2))^2))/2)*(menu!$D$14)^2</f>
        <v>0.22095075559640082</v>
      </c>
      <c r="AX28">
        <f>((1+40/SQRT(40^2+(SQRT(($B$11-$E28)^2+($C$11-AX$9)^2))^2))/2)*(menu!$D$14)^2</f>
        <v>0.22090644982377819</v>
      </c>
      <c r="AY28">
        <f>((1+40/SQRT(40^2+(SQRT(($B$11-$E28)^2+($C$11-AY$9)^2))^2))/2)*(menu!$D$14)^2</f>
        <v>0.22086097146837591</v>
      </c>
      <c r="AZ28">
        <f>((1+40/SQRT(40^2+(SQRT(($B$11-$E28)^2+($C$11-AZ$9)^2))^2))/2)*(menu!$D$14)^2</f>
        <v>0.22081433288242666</v>
      </c>
      <c r="BA28">
        <f>((1+40/SQRT(40^2+(SQRT(($B$11-$E28)^2+($C$11-BA$9)^2))^2))/2)*(menu!$D$14)^2</f>
        <v>0.22076654665604012</v>
      </c>
      <c r="BB28">
        <f>((1+40/SQRT(40^2+(SQRT(($B$11-$E28)^2+($C$11-BB$9)^2))^2))/2)*(menu!$D$14)^2</f>
        <v>0.22071762560832514</v>
      </c>
      <c r="BC28">
        <f>((1+40/SQRT(40^2+(SQRT(($B$11-$E28)^2+($C$11-BC$9)^2))^2))/2)*(menu!$D$14)^2</f>
        <v>0.22066758277844054</v>
      </c>
      <c r="BD28">
        <f>((1+40/SQRT(40^2+(SQRT(($B$11-$E28)^2+($C$11-BD$9)^2))^2))/2)*(menu!$D$14)^2</f>
        <v>0.22061643141658718</v>
      </c>
    </row>
    <row r="29" spans="1:56" x14ac:dyDescent="0.45">
      <c r="E29">
        <v>19</v>
      </c>
      <c r="F29">
        <f>((1+40/SQRT(40^2+(SQRT(($B$11-$E29)^2+($C$11-F$9)^2))^2))/2)*(menu!$D$14)^2</f>
        <v>0.2213895646780816</v>
      </c>
      <c r="G29">
        <f>((1+40/SQRT(40^2+(SQRT(($B$11-$E29)^2+($C$11-G$9)^2))^2))/2)*(menu!$D$14)^2</f>
        <v>0.22140256445075598</v>
      </c>
      <c r="H29">
        <f>((1+40/SQRT(40^2+(SQRT(($B$11-$E29)^2+($C$11-H$9)^2))^2))/2)*(menu!$D$14)^2</f>
        <v>0.22141420621509963</v>
      </c>
      <c r="I29">
        <f>((1+40/SQRT(40^2+(SQRT(($B$11-$E29)^2+($C$11-I$9)^2))^2))/2)*(menu!$D$14)^2</f>
        <v>0.22142448651964303</v>
      </c>
      <c r="J29">
        <f>((1+40/SQRT(40^2+(SQRT(($B$11-$E29)^2+($C$11-J$9)^2))^2))/2)*(menu!$D$14)^2</f>
        <v>0.22143340231224393</v>
      </c>
      <c r="K29">
        <f>((1+40/SQRT(40^2+(SQRT(($B$11-$E29)^2+($C$11-K$9)^2))^2))/2)*(menu!$D$14)^2</f>
        <v>0.22144095094259825</v>
      </c>
      <c r="L29">
        <f>((1+40/SQRT(40^2+(SQRT(($B$11-$E29)^2+($C$11-L$9)^2))^2))/2)*(menu!$D$14)^2</f>
        <v>0.22144713016442377</v>
      </c>
      <c r="M29">
        <f>((1+40/SQRT(40^2+(SQRT(($B$11-$E29)^2+($C$11-M$9)^2))^2))/2)*(menu!$D$14)^2</f>
        <v>0.2214519381373144</v>
      </c>
      <c r="N29">
        <f>((1+40/SQRT(40^2+(SQRT(($B$11-$E29)^2+($C$11-N$9)^2))^2))/2)*(menu!$D$14)^2</f>
        <v>0.22145537342826113</v>
      </c>
      <c r="O29">
        <f>((1+40/SQRT(40^2+(SQRT(($B$11-$E29)^2+($C$11-O$9)^2))^2))/2)*(menu!$D$14)^2</f>
        <v>0.22145743501283746</v>
      </c>
      <c r="P29">
        <f>((1+40/SQRT(40^2+(SQRT(($B$11-$E29)^2+($C$11-P$9)^2))^2))/2)*(menu!$D$14)^2</f>
        <v>0.22145812227604797</v>
      </c>
      <c r="Q29">
        <f>((1+40/SQRT(40^2+(SQRT(($B$11-$E29)^2+($C$11-Q$9)^2))^2))/2)*(menu!$D$14)^2</f>
        <v>0.22145743501283746</v>
      </c>
      <c r="R29">
        <f>((1+40/SQRT(40^2+(SQRT(($B$11-$E29)^2+($C$11-R$9)^2))^2))/2)*(menu!$D$14)^2</f>
        <v>0.22145537342826113</v>
      </c>
      <c r="S29">
        <f>((1+40/SQRT(40^2+(SQRT(($B$11-$E29)^2+($C$11-S$9)^2))^2))/2)*(menu!$D$14)^2</f>
        <v>0.2214519381373144</v>
      </c>
      <c r="T29">
        <f>((1+40/SQRT(40^2+(SQRT(($B$11-$E29)^2+($C$11-T$9)^2))^2))/2)*(menu!$D$14)^2</f>
        <v>0.22144713016442377</v>
      </c>
      <c r="U29">
        <f>((1+40/SQRT(40^2+(SQRT(($B$11-$E29)^2+($C$11-U$9)^2))^2))/2)*(menu!$D$14)^2</f>
        <v>0.22144095094259825</v>
      </c>
      <c r="V29">
        <f>((1+40/SQRT(40^2+(SQRT(($B$11-$E29)^2+($C$11-V$9)^2))^2))/2)*(menu!$D$14)^2</f>
        <v>0.22143340231224393</v>
      </c>
      <c r="W29">
        <f>((1+40/SQRT(40^2+(SQRT(($B$11-$E29)^2+($C$11-W$9)^2))^2))/2)*(menu!$D$14)^2</f>
        <v>0.22142448651964303</v>
      </c>
      <c r="X29">
        <f>((1+40/SQRT(40^2+(SQRT(($B$11-$E29)^2+($C$11-X$9)^2))^2))/2)*(menu!$D$14)^2</f>
        <v>0.22141420621509963</v>
      </c>
      <c r="Y29">
        <f>((1+40/SQRT(40^2+(SQRT(($B$11-$E29)^2+($C$11-Y$9)^2))^2))/2)*(menu!$D$14)^2</f>
        <v>0.22140256445075598</v>
      </c>
      <c r="Z29">
        <f>((1+40/SQRT(40^2+(SQRT(($B$11-$E29)^2+($C$11-Z$9)^2))^2))/2)*(menu!$D$14)^2</f>
        <v>0.2213895646780816</v>
      </c>
      <c r="AA29">
        <f>((1+40/SQRT(40^2+(SQRT(($B$11-$E29)^2+($C$11-AA$9)^2))^2))/2)*(menu!$D$14)^2</f>
        <v>0.22137521074504093</v>
      </c>
      <c r="AB29">
        <f>((1+40/SQRT(40^2+(SQRT(($B$11-$E29)^2+($C$11-AB$9)^2))^2))/2)*(menu!$D$14)^2</f>
        <v>0.22135950689294207</v>
      </c>
      <c r="AC29">
        <f>((1+40/SQRT(40^2+(SQRT(($B$11-$E29)^2+($C$11-AC$9)^2))^2))/2)*(menu!$D$14)^2</f>
        <v>0.22134245775297326</v>
      </c>
      <c r="AD29">
        <f>((1+40/SQRT(40^2+(SQRT(($B$11-$E29)^2+($C$11-AD$9)^2))^2))/2)*(menu!$D$14)^2</f>
        <v>0.2213240683424321</v>
      </c>
      <c r="AE29">
        <f>((1+40/SQRT(40^2+(SQRT(($B$11-$E29)^2+($C$11-AE$9)^2))^2))/2)*(menu!$D$14)^2</f>
        <v>0.22130434406065286</v>
      </c>
      <c r="AF29">
        <f>((1+40/SQRT(40^2+(SQRT(($B$11-$E29)^2+($C$11-AF$9)^2))^2))/2)*(menu!$D$14)^2</f>
        <v>0.22128329068463945</v>
      </c>
      <c r="AG29">
        <f>((1+40/SQRT(40^2+(SQRT(($B$11-$E29)^2+($C$11-AG$9)^2))^2))/2)*(menu!$D$14)^2</f>
        <v>0.22126091436441023</v>
      </c>
      <c r="AH29">
        <f>((1+40/SQRT(40^2+(SQRT(($B$11-$E29)^2+($C$11-AH$9)^2))^2))/2)*(menu!$D$14)^2</f>
        <v>0.22123722161806131</v>
      </c>
      <c r="AI29">
        <f>((1+40/SQRT(40^2+(SQRT(($B$11-$E29)^2+($C$11-AI$9)^2))^2))/2)*(menu!$D$14)^2</f>
        <v>0.22121221932655807</v>
      </c>
      <c r="AJ29">
        <f>((1+40/SQRT(40^2+(SQRT(($B$11-$E29)^2+($C$11-AJ$9)^2))^2))/2)*(menu!$D$14)^2</f>
        <v>0.22118591472826035</v>
      </c>
      <c r="AK29">
        <f>((1+40/SQRT(40^2+(SQRT(($B$11-$E29)^2+($C$11-AK$9)^2))^2))/2)*(menu!$D$14)^2</f>
        <v>0.22115831541319184</v>
      </c>
      <c r="AL29">
        <f>((1+40/SQRT(40^2+(SQRT(($B$11-$E29)^2+($C$11-AL$9)^2))^2))/2)*(menu!$D$14)^2</f>
        <v>0.22112942931706123</v>
      </c>
      <c r="AM29">
        <f>((1+40/SQRT(40^2+(SQRT(($B$11-$E29)^2+($C$11-AM$9)^2))^2))/2)*(menu!$D$14)^2</f>
        <v>0.22109926471504451</v>
      </c>
      <c r="AN29">
        <f>((1+40/SQRT(40^2+(SQRT(($B$11-$E29)^2+($C$11-AN$9)^2))^2))/2)*(menu!$D$14)^2</f>
        <v>0.22106783021533799</v>
      </c>
      <c r="AO29">
        <f>((1+40/SQRT(40^2+(SQRT(($B$11-$E29)^2+($C$11-AO$9)^2))^2))/2)*(menu!$D$14)^2</f>
        <v>0.22103513475249148</v>
      </c>
      <c r="AP29">
        <f>((1+40/SQRT(40^2+(SQRT(($B$11-$E29)^2+($C$11-AP$9)^2))^2))/2)*(menu!$D$14)^2</f>
        <v>0.22100118758053128</v>
      </c>
      <c r="AQ29">
        <f>((1+40/SQRT(40^2+(SQRT(($B$11-$E29)^2+($C$11-AQ$9)^2))^2))/2)*(menu!$D$14)^2</f>
        <v>0.22096599826588342</v>
      </c>
      <c r="AR29">
        <f>((1+40/SQRT(40^2+(SQRT(($B$11-$E29)^2+($C$11-AR$9)^2))^2))/2)*(menu!$D$14)^2</f>
        <v>0.22092957668010746</v>
      </c>
      <c r="AS29">
        <f>((1+40/SQRT(40^2+(SQRT(($B$11-$E29)^2+($C$11-AS$9)^2))^2))/2)*(menu!$D$14)^2</f>
        <v>0.22089193299245102</v>
      </c>
      <c r="AT29">
        <f>((1+40/SQRT(40^2+(SQRT(($B$11-$E29)^2+($C$11-AT$9)^2))^2))/2)*(menu!$D$14)^2</f>
        <v>0.22085307766223586</v>
      </c>
      <c r="AU29">
        <f>((1+40/SQRT(40^2+(SQRT(($B$11-$E29)^2+($C$11-AU$9)^2))^2))/2)*(menu!$D$14)^2</f>
        <v>0.22081302143108614</v>
      </c>
      <c r="AV29">
        <f>((1+40/SQRT(40^2+(SQRT(($B$11-$E29)^2+($C$11-AV$9)^2))^2))/2)*(menu!$D$14)^2</f>
        <v>0.22077177531501002</v>
      </c>
      <c r="AW29">
        <f>((1+40/SQRT(40^2+(SQRT(($B$11-$E29)^2+($C$11-AW$9)^2))^2))/2)*(menu!$D$14)^2</f>
        <v>0.22072935059634516</v>
      </c>
      <c r="AX29">
        <f>((1+40/SQRT(40^2+(SQRT(($B$11-$E29)^2+($C$11-AX$9)^2))^2))/2)*(menu!$D$14)^2</f>
        <v>0.220685758815579</v>
      </c>
      <c r="AY29">
        <f>((1+40/SQRT(40^2+(SQRT(($B$11-$E29)^2+($C$11-AY$9)^2))^2))/2)*(menu!$D$14)^2</f>
        <v>0.2206410117630557</v>
      </c>
      <c r="AZ29">
        <f>((1+40/SQRT(40^2+(SQRT(($B$11-$E29)^2+($C$11-AZ$9)^2))^2))/2)*(menu!$D$14)^2</f>
        <v>0.22059512147057958</v>
      </c>
      <c r="BA29">
        <f>((1+40/SQRT(40^2+(SQRT(($B$11-$E29)^2+($C$11-BA$9)^2))^2))/2)*(menu!$D$14)^2</f>
        <v>0.22054810020292692</v>
      </c>
      <c r="BB29">
        <f>((1+40/SQRT(40^2+(SQRT(($B$11-$E29)^2+($C$11-BB$9)^2))^2))/2)*(menu!$D$14)^2</f>
        <v>0.22049996044927667</v>
      </c>
      <c r="BC29">
        <f>((1+40/SQRT(40^2+(SQRT(($B$11-$E29)^2+($C$11-BC$9)^2))^2))/2)*(menu!$D$14)^2</f>
        <v>0.22045071491457141</v>
      </c>
      <c r="BD29">
        <f>((1+40/SQRT(40^2+(SQRT(($B$11-$E29)^2+($C$11-BD$9)^2))^2))/2)*(menu!$D$14)^2</f>
        <v>0.22040037651081887</v>
      </c>
    </row>
    <row r="30" spans="1:56" x14ac:dyDescent="0.45">
      <c r="E30">
        <v>20</v>
      </c>
      <c r="F30">
        <f>((1+40/SQRT(40^2+(SQRT(($B$11-$E30)^2+($C$11-F$9)^2))^2))/2)*(menu!$D$14)^2</f>
        <v>0.2211596604342021</v>
      </c>
      <c r="G30">
        <f>((1+40/SQRT(40^2+(SQRT(($B$11-$E30)^2+($C$11-G$9)^2))^2))/2)*(menu!$D$14)^2</f>
        <v>0.22117244471392566</v>
      </c>
      <c r="H30">
        <f>((1+40/SQRT(40^2+(SQRT(($B$11-$E30)^2+($C$11-H$9)^2))^2))/2)*(menu!$D$14)^2</f>
        <v>0.22118389338327479</v>
      </c>
      <c r="I30">
        <f>((1+40/SQRT(40^2+(SQRT(($B$11-$E30)^2+($C$11-I$9)^2))^2))/2)*(menu!$D$14)^2</f>
        <v>0.22119400308551201</v>
      </c>
      <c r="J30">
        <f>((1+40/SQRT(40^2+(SQRT(($B$11-$E30)^2+($C$11-J$9)^2))^2))/2)*(menu!$D$14)^2</f>
        <v>0.22120277085233953</v>
      </c>
      <c r="K30">
        <f>((1+40/SQRT(40^2+(SQRT(($B$11-$E30)^2+($C$11-K$9)^2))^2))/2)*(menu!$D$14)^2</f>
        <v>0.22121019410631423</v>
      </c>
      <c r="L30">
        <f>((1+40/SQRT(40^2+(SQRT(($B$11-$E30)^2+($C$11-L$9)^2))^2))/2)*(menu!$D$14)^2</f>
        <v>0.22121627066294797</v>
      </c>
      <c r="M30">
        <f>((1+40/SQRT(40^2+(SQRT(($B$11-$E30)^2+($C$11-M$9)^2))^2))/2)*(menu!$D$14)^2</f>
        <v>0.22122099873249049</v>
      </c>
      <c r="N30">
        <f>((1+40/SQRT(40^2+(SQRT(($B$11-$E30)^2+($C$11-N$9)^2))^2))/2)*(menu!$D$14)^2</f>
        <v>0.22122437692139255</v>
      </c>
      <c r="O30">
        <f>((1+40/SQRT(40^2+(SQRT(($B$11-$E30)^2+($C$11-O$9)^2))^2))/2)*(menu!$D$14)^2</f>
        <v>0.22122640423344578</v>
      </c>
      <c r="P30">
        <f>((1+40/SQRT(40^2+(SQRT(($B$11-$E30)^2+($C$11-P$9)^2))^2))/2)*(menu!$D$14)^2</f>
        <v>0.22122708007059849</v>
      </c>
      <c r="Q30">
        <f>((1+40/SQRT(40^2+(SQRT(($B$11-$E30)^2+($C$11-Q$9)^2))^2))/2)*(menu!$D$14)^2</f>
        <v>0.22122640423344578</v>
      </c>
      <c r="R30">
        <f>((1+40/SQRT(40^2+(SQRT(($B$11-$E30)^2+($C$11-R$9)^2))^2))/2)*(menu!$D$14)^2</f>
        <v>0.22122437692139255</v>
      </c>
      <c r="S30">
        <f>((1+40/SQRT(40^2+(SQRT(($B$11-$E30)^2+($C$11-S$9)^2))^2))/2)*(menu!$D$14)^2</f>
        <v>0.22122099873249049</v>
      </c>
      <c r="T30">
        <f>((1+40/SQRT(40^2+(SQRT(($B$11-$E30)^2+($C$11-T$9)^2))^2))/2)*(menu!$D$14)^2</f>
        <v>0.22121627066294797</v>
      </c>
      <c r="U30">
        <f>((1+40/SQRT(40^2+(SQRT(($B$11-$E30)^2+($C$11-U$9)^2))^2))/2)*(menu!$D$14)^2</f>
        <v>0.22121019410631423</v>
      </c>
      <c r="V30">
        <f>((1+40/SQRT(40^2+(SQRT(($B$11-$E30)^2+($C$11-V$9)^2))^2))/2)*(menu!$D$14)^2</f>
        <v>0.22120277085233953</v>
      </c>
      <c r="W30">
        <f>((1+40/SQRT(40^2+(SQRT(($B$11-$E30)^2+($C$11-W$9)^2))^2))/2)*(menu!$D$14)^2</f>
        <v>0.22119400308551201</v>
      </c>
      <c r="X30">
        <f>((1+40/SQRT(40^2+(SQRT(($B$11-$E30)^2+($C$11-X$9)^2))^2))/2)*(menu!$D$14)^2</f>
        <v>0.22118389338327479</v>
      </c>
      <c r="Y30">
        <f>((1+40/SQRT(40^2+(SQRT(($B$11-$E30)^2+($C$11-Y$9)^2))^2))/2)*(menu!$D$14)^2</f>
        <v>0.22117244471392566</v>
      </c>
      <c r="Z30">
        <f>((1+40/SQRT(40^2+(SQRT(($B$11-$E30)^2+($C$11-Z$9)^2))^2))/2)*(menu!$D$14)^2</f>
        <v>0.2211596604342021</v>
      </c>
      <c r="AA30">
        <f>((1+40/SQRT(40^2+(SQRT(($B$11-$E30)^2+($C$11-AA$9)^2))^2))/2)*(menu!$D$14)^2</f>
        <v>0.22114554428655686</v>
      </c>
      <c r="AB30">
        <f>((1+40/SQRT(40^2+(SQRT(($B$11-$E30)^2+($C$11-AB$9)^2))^2))/2)*(menu!$D$14)^2</f>
        <v>0.22113010039612696</v>
      </c>
      <c r="AC30">
        <f>((1+40/SQRT(40^2+(SQRT(($B$11-$E30)^2+($C$11-AC$9)^2))^2))/2)*(menu!$D$14)^2</f>
        <v>0.22111333326740182</v>
      </c>
      <c r="AD30">
        <f>((1+40/SQRT(40^2+(SQRT(($B$11-$E30)^2+($C$11-AD$9)^2))^2))/2)*(menu!$D$14)^2</f>
        <v>0.22109524778059567</v>
      </c>
      <c r="AE30">
        <f>((1+40/SQRT(40^2+(SQRT(($B$11-$E30)^2+($C$11-AE$9)^2))^2))/2)*(menu!$D$14)^2</f>
        <v>0.22107584918772932</v>
      </c>
      <c r="AF30">
        <f>((1+40/SQRT(40^2+(SQRT(($B$11-$E30)^2+($C$11-AF$9)^2))^2))/2)*(menu!$D$14)^2</f>
        <v>0.2210551431084283</v>
      </c>
      <c r="AG30">
        <f>((1+40/SQRT(40^2+(SQRT(($B$11-$E30)^2+($C$11-AG$9)^2))^2))/2)*(menu!$D$14)^2</f>
        <v>0.22103313552544332</v>
      </c>
      <c r="AH30">
        <f>((1+40/SQRT(40^2+(SQRT(($B$11-$E30)^2+($C$11-AH$9)^2))^2))/2)*(menu!$D$14)^2</f>
        <v>0.22100983277989986</v>
      </c>
      <c r="AI30">
        <f>((1+40/SQRT(40^2+(SQRT(($B$11-$E30)^2+($C$11-AI$9)^2))^2))/2)*(menu!$D$14)^2</f>
        <v>0.2209852415662848</v>
      </c>
      <c r="AJ30">
        <f>((1+40/SQRT(40^2+(SQRT(($B$11-$E30)^2+($C$11-AJ$9)^2))^2))/2)*(menu!$D$14)^2</f>
        <v>0.22095936892717735</v>
      </c>
      <c r="AK30">
        <f>((1+40/SQRT(40^2+(SQRT(($B$11-$E30)^2+($C$11-AK$9)^2))^2))/2)*(menu!$D$14)^2</f>
        <v>0.22093222224773221</v>
      </c>
      <c r="AL30">
        <f>((1+40/SQRT(40^2+(SQRT(($B$11-$E30)^2+($C$11-AL$9)^2))^2))/2)*(menu!$D$14)^2</f>
        <v>0.22090380924992373</v>
      </c>
      <c r="AM30">
        <f>((1+40/SQRT(40^2+(SQRT(($B$11-$E30)^2+($C$11-AM$9)^2))^2))/2)*(menu!$D$14)^2</f>
        <v>0.22087413798655883</v>
      </c>
      <c r="AN30">
        <f>((1+40/SQRT(40^2+(SQRT(($B$11-$E30)^2+($C$11-AN$9)^2))^2))/2)*(menu!$D$14)^2</f>
        <v>0.22084321683506916</v>
      </c>
      <c r="AO30">
        <f>((1+40/SQRT(40^2+(SQRT(($B$11-$E30)^2+($C$11-AO$9)^2))^2))/2)*(menu!$D$14)^2</f>
        <v>0.22081105449108976</v>
      </c>
      <c r="AP30">
        <f>((1+40/SQRT(40^2+(SQRT(($B$11-$E30)^2+($C$11-AP$9)^2))^2))/2)*(menu!$D$14)^2</f>
        <v>0.2207776599618351</v>
      </c>
      <c r="AQ30">
        <f>((1+40/SQRT(40^2+(SQRT(($B$11-$E30)^2+($C$11-AQ$9)^2))^2))/2)*(menu!$D$14)^2</f>
        <v>0.22074304255928137</v>
      </c>
      <c r="AR30">
        <f>((1+40/SQRT(40^2+(SQRT(($B$11-$E30)^2+($C$11-AR$9)^2))^2))/2)*(menu!$D$14)^2</f>
        <v>0.2207072118931655</v>
      </c>
      <c r="AS30">
        <f>((1+40/SQRT(40^2+(SQRT(($B$11-$E30)^2+($C$11-AS$9)^2))^2))/2)*(menu!$D$14)^2</f>
        <v>0.22067017786380969</v>
      </c>
      <c r="AT30">
        <f>((1+40/SQRT(40^2+(SQRT(($B$11-$E30)^2+($C$11-AT$9)^2))^2))/2)*(menu!$D$14)^2</f>
        <v>0.22063195065478319</v>
      </c>
      <c r="AU30">
        <f>((1+40/SQRT(40^2+(SQRT(($B$11-$E30)^2+($C$11-AU$9)^2))^2))/2)*(menu!$D$14)^2</f>
        <v>0.22059254072541043</v>
      </c>
      <c r="AV30">
        <f>((1+40/SQRT(40^2+(SQRT(($B$11-$E30)^2+($C$11-AV$9)^2))^2))/2)*(menu!$D$14)^2</f>
        <v>0.2205519588031358</v>
      </c>
      <c r="AW30">
        <f>((1+40/SQRT(40^2+(SQRT(($B$11-$E30)^2+($C$11-AW$9)^2))^2))/2)*(menu!$D$14)^2</f>
        <v>0.22051021587575684</v>
      </c>
      <c r="AX30">
        <f>((1+40/SQRT(40^2+(SQRT(($B$11-$E30)^2+($C$11-AX$9)^2))^2))/2)*(menu!$D$14)^2</f>
        <v>0.2204673231835346</v>
      </c>
      <c r="AY30">
        <f>((1+40/SQRT(40^2+(SQRT(($B$11-$E30)^2+($C$11-AY$9)^2))^2))/2)*(menu!$D$14)^2</f>
        <v>0.22042329221119292</v>
      </c>
      <c r="AZ30">
        <f>((1+40/SQRT(40^2+(SQRT(($B$11-$E30)^2+($C$11-AZ$9)^2))^2))/2)*(menu!$D$14)^2</f>
        <v>0.22037813467981662</v>
      </c>
      <c r="BA30">
        <f>((1+40/SQRT(40^2+(SQRT(($B$11-$E30)^2+($C$11-BA$9)^2))^2))/2)*(menu!$D$14)^2</f>
        <v>0.22033186253865961</v>
      </c>
      <c r="BB30">
        <f>((1+40/SQRT(40^2+(SQRT(($B$11-$E30)^2+($C$11-BB$9)^2))^2))/2)*(menu!$D$14)^2</f>
        <v>0.22028448795687253</v>
      </c>
      <c r="BC30">
        <f>((1+40/SQRT(40^2+(SQRT(($B$11-$E30)^2+($C$11-BC$9)^2))^2))/2)*(menu!$D$14)^2</f>
        <v>0.22023602331516165</v>
      </c>
      <c r="BD30">
        <f>((1+40/SQRT(40^2+(SQRT(($B$11-$E30)^2+($C$11-BD$9)^2))^2))/2)*(menu!$D$14)^2</f>
        <v>0.22018648119738821</v>
      </c>
    </row>
    <row r="31" spans="1:56" x14ac:dyDescent="0.45">
      <c r="E31">
        <v>21</v>
      </c>
      <c r="F31">
        <f>((1+40/SQRT(40^2+(SQRT(($B$11-$E31)^2+($C$11-F$9)^2))^2))/2)*(menu!$D$14)^2</f>
        <v>0.22093222224773221</v>
      </c>
      <c r="G31">
        <f>((1+40/SQRT(40^2+(SQRT(($B$11-$E31)^2+($C$11-G$9)^2))^2))/2)*(menu!$D$14)^2</f>
        <v>0.2209447957034146</v>
      </c>
      <c r="H31">
        <f>((1+40/SQRT(40^2+(SQRT(($B$11-$E31)^2+($C$11-H$9)^2))^2))/2)*(menu!$D$14)^2</f>
        <v>0.22095605546449124</v>
      </c>
      <c r="I31">
        <f>((1+40/SQRT(40^2+(SQRT(($B$11-$E31)^2+($C$11-I$9)^2))^2))/2)*(menu!$D$14)^2</f>
        <v>0.22096599826588342</v>
      </c>
      <c r="J31">
        <f>((1+40/SQRT(40^2+(SQRT(($B$11-$E31)^2+($C$11-J$9)^2))^2))/2)*(menu!$D$14)^2</f>
        <v>0.22097462122041511</v>
      </c>
      <c r="K31">
        <f>((1+40/SQRT(40^2+(SQRT(($B$11-$E31)^2+($C$11-K$9)^2))^2))/2)*(menu!$D$14)^2</f>
        <v>0.22098192182113591</v>
      </c>
      <c r="L31">
        <f>((1+40/SQRT(40^2+(SQRT(($B$11-$E31)^2+($C$11-L$9)^2))^2))/2)*(menu!$D$14)^2</f>
        <v>0.22098789794334162</v>
      </c>
      <c r="M31">
        <f>((1+40/SQRT(40^2+(SQRT(($B$11-$E31)^2+($C$11-M$9)^2))^2))/2)*(menu!$D$14)^2</f>
        <v>0.22099254784628916</v>
      </c>
      <c r="N31">
        <f>((1+40/SQRT(40^2+(SQRT(($B$11-$E31)^2+($C$11-N$9)^2))^2))/2)*(menu!$D$14)^2</f>
        <v>0.22099587017460412</v>
      </c>
      <c r="O31">
        <f>((1+40/SQRT(40^2+(SQRT(($B$11-$E31)^2+($C$11-O$9)^2))^2))/2)*(menu!$D$14)^2</f>
        <v>0.22099786395937679</v>
      </c>
      <c r="P31">
        <f>((1+40/SQRT(40^2+(SQRT(($B$11-$E31)^2+($C$11-P$9)^2))^2))/2)*(menu!$D$14)^2</f>
        <v>0.22099852861894737</v>
      </c>
      <c r="Q31">
        <f>((1+40/SQRT(40^2+(SQRT(($B$11-$E31)^2+($C$11-Q$9)^2))^2))/2)*(menu!$D$14)^2</f>
        <v>0.22099786395937679</v>
      </c>
      <c r="R31">
        <f>((1+40/SQRT(40^2+(SQRT(($B$11-$E31)^2+($C$11-R$9)^2))^2))/2)*(menu!$D$14)^2</f>
        <v>0.22099587017460412</v>
      </c>
      <c r="S31">
        <f>((1+40/SQRT(40^2+(SQRT(($B$11-$E31)^2+($C$11-S$9)^2))^2))/2)*(menu!$D$14)^2</f>
        <v>0.22099254784628916</v>
      </c>
      <c r="T31">
        <f>((1+40/SQRT(40^2+(SQRT(($B$11-$E31)^2+($C$11-T$9)^2))^2))/2)*(menu!$D$14)^2</f>
        <v>0.22098789794334162</v>
      </c>
      <c r="U31">
        <f>((1+40/SQRT(40^2+(SQRT(($B$11-$E31)^2+($C$11-U$9)^2))^2))/2)*(menu!$D$14)^2</f>
        <v>0.22098192182113591</v>
      </c>
      <c r="V31">
        <f>((1+40/SQRT(40^2+(SQRT(($B$11-$E31)^2+($C$11-V$9)^2))^2))/2)*(menu!$D$14)^2</f>
        <v>0.22097462122041511</v>
      </c>
      <c r="W31">
        <f>((1+40/SQRT(40^2+(SQRT(($B$11-$E31)^2+($C$11-W$9)^2))^2))/2)*(menu!$D$14)^2</f>
        <v>0.22096599826588342</v>
      </c>
      <c r="X31">
        <f>((1+40/SQRT(40^2+(SQRT(($B$11-$E31)^2+($C$11-X$9)^2))^2))/2)*(menu!$D$14)^2</f>
        <v>0.22095605546449124</v>
      </c>
      <c r="Y31">
        <f>((1+40/SQRT(40^2+(SQRT(($B$11-$E31)^2+($C$11-Y$9)^2))^2))/2)*(menu!$D$14)^2</f>
        <v>0.2209447957034146</v>
      </c>
      <c r="Z31">
        <f>((1+40/SQRT(40^2+(SQRT(($B$11-$E31)^2+($C$11-Z$9)^2))^2))/2)*(menu!$D$14)^2</f>
        <v>0.22093222224773221</v>
      </c>
      <c r="AA31">
        <f>((1+40/SQRT(40^2+(SQRT(($B$11-$E31)^2+($C$11-AA$9)^2))^2))/2)*(menu!$D$14)^2</f>
        <v>0.2209183387378042</v>
      </c>
      <c r="AB31">
        <f>((1+40/SQRT(40^2+(SQRT(($B$11-$E31)^2+($C$11-AB$9)^2))^2))/2)*(menu!$D$14)^2</f>
        <v>0.22090314918635609</v>
      </c>
      <c r="AC31">
        <f>((1+40/SQRT(40^2+(SQRT(($B$11-$E31)^2+($C$11-AC$9)^2))^2))/2)*(menu!$D$14)^2</f>
        <v>0.22088665797527321</v>
      </c>
      <c r="AD31">
        <f>((1+40/SQRT(40^2+(SQRT(($B$11-$E31)^2+($C$11-AD$9)^2))^2))/2)*(menu!$D$14)^2</f>
        <v>0.22086886985210979</v>
      </c>
      <c r="AE31">
        <f>((1+40/SQRT(40^2+(SQRT(($B$11-$E31)^2+($C$11-AE$9)^2))^2))/2)*(menu!$D$14)^2</f>
        <v>0.22084978992631904</v>
      </c>
      <c r="AF31">
        <f>((1+40/SQRT(40^2+(SQRT(($B$11-$E31)^2+($C$11-AF$9)^2))^2))/2)*(menu!$D$14)^2</f>
        <v>0.22082942366520908</v>
      </c>
      <c r="AG31">
        <f>((1+40/SQRT(40^2+(SQRT(($B$11-$E31)^2+($C$11-AG$9)^2))^2))/2)*(menu!$D$14)^2</f>
        <v>0.22080777688963157</v>
      </c>
      <c r="AH31">
        <f>((1+40/SQRT(40^2+(SQRT(($B$11-$E31)^2+($C$11-AH$9)^2))^2))/2)*(menu!$D$14)^2</f>
        <v>0.22078485576940976</v>
      </c>
      <c r="AI31">
        <f>((1+40/SQRT(40^2+(SQRT(($B$11-$E31)^2+($C$11-AI$9)^2))^2))/2)*(menu!$D$14)^2</f>
        <v>0.22076066681851236</v>
      </c>
      <c r="AJ31">
        <f>((1+40/SQRT(40^2+(SQRT(($B$11-$E31)^2+($C$11-AJ$9)^2))^2))/2)*(menu!$D$14)^2</f>
        <v>0.22073521688998085</v>
      </c>
      <c r="AK31">
        <f>((1+40/SQRT(40^2+(SQRT(($B$11-$E31)^2+($C$11-AK$9)^2))^2))/2)*(menu!$D$14)^2</f>
        <v>0.22070851317061785</v>
      </c>
      <c r="AL31">
        <f>((1+40/SQRT(40^2+(SQRT(($B$11-$E31)^2+($C$11-AL$9)^2))^2))/2)*(menu!$D$14)^2</f>
        <v>0.22068056317544471</v>
      </c>
      <c r="AM31">
        <f>((1+40/SQRT(40^2+(SQRT(($B$11-$E31)^2+($C$11-AM$9)^2))^2))/2)*(menu!$D$14)^2</f>
        <v>0.22065137474193597</v>
      </c>
      <c r="AN31">
        <f>((1+40/SQRT(40^2+(SQRT(($B$11-$E31)^2+($C$11-AN$9)^2))^2))/2)*(menu!$D$14)^2</f>
        <v>0.22062095602403969</v>
      </c>
      <c r="AO31">
        <f>((1+40/SQRT(40^2+(SQRT(($B$11-$E31)^2+($C$11-AO$9)^2))^2))/2)*(menu!$D$14)^2</f>
        <v>0.22058931548599253</v>
      </c>
      <c r="AP31">
        <f>((1+40/SQRT(40^2+(SQRT(($B$11-$E31)^2+($C$11-AP$9)^2))^2))/2)*(menu!$D$14)^2</f>
        <v>0.22055646189593764</v>
      </c>
      <c r="AQ31">
        <f>((1+40/SQRT(40^2+(SQRT(($B$11-$E31)^2+($C$11-AQ$9)^2))^2))/2)*(menu!$D$14)^2</f>
        <v>0.22052240431935582</v>
      </c>
      <c r="AR31">
        <f>((1+40/SQRT(40^2+(SQRT(($B$11-$E31)^2+($C$11-AR$9)^2))^2))/2)*(menu!$D$14)^2</f>
        <v>0.2204871521123184</v>
      </c>
      <c r="AS31">
        <f>((1+40/SQRT(40^2+(SQRT(($B$11-$E31)^2+($C$11-AS$9)^2))^2))/2)*(menu!$D$14)^2</f>
        <v>0.22045071491457141</v>
      </c>
      <c r="AT31">
        <f>((1+40/SQRT(40^2+(SQRT(($B$11-$E31)^2+($C$11-AT$9)^2))^2))/2)*(menu!$D$14)^2</f>
        <v>0.22041310264246153</v>
      </c>
      <c r="AU31">
        <f>((1+40/SQRT(40^2+(SQRT(($B$11-$E31)^2+($C$11-AU$9)^2))^2))/2)*(menu!$D$14)^2</f>
        <v>0.22037432548171257</v>
      </c>
      <c r="AV31">
        <f>((1+40/SQRT(40^2+(SQRT(($B$11-$E31)^2+($C$11-AV$9)^2))^2))/2)*(menu!$D$14)^2</f>
        <v>0.22033439388006287</v>
      </c>
      <c r="AW31">
        <f>((1+40/SQRT(40^2+(SQRT(($B$11-$E31)^2+($C$11-AW$9)^2))^2))/2)*(menu!$D$14)^2</f>
        <v>0.22029331853977402</v>
      </c>
      <c r="AX31">
        <f>((1+40/SQRT(40^2+(SQRT(($B$11-$E31)^2+($C$11-AX$9)^2))^2))/2)*(menu!$D$14)^2</f>
        <v>0.22025111041001993</v>
      </c>
      <c r="AY31">
        <f>((1+40/SQRT(40^2+(SQRT(($B$11-$E31)^2+($C$11-AY$9)^2))^2))/2)*(menu!$D$14)^2</f>
        <v>0.22020778067916724</v>
      </c>
      <c r="AZ31">
        <f>((1+40/SQRT(40^2+(SQRT(($B$11-$E31)^2+($C$11-AZ$9)^2))^2))/2)*(menu!$D$14)^2</f>
        <v>0.22016334076695668</v>
      </c>
      <c r="BA31">
        <f>((1+40/SQRT(40^2+(SQRT(($B$11-$E31)^2+($C$11-BA$9)^2))^2))/2)*(menu!$D$14)^2</f>
        <v>0.22011780231659558</v>
      </c>
      <c r="BB31">
        <f>((1+40/SQRT(40^2+(SQRT(($B$11-$E31)^2+($C$11-BB$9)^2))^2))/2)*(menu!$D$14)^2</f>
        <v>0.22007117718677169</v>
      </c>
      <c r="BC31">
        <f>((1+40/SQRT(40^2+(SQRT(($B$11-$E31)^2+($C$11-BC$9)^2))^2))/2)*(menu!$D$14)^2</f>
        <v>0.22002347744359807</v>
      </c>
      <c r="BD31">
        <f>((1+40/SQRT(40^2+(SQRT(($B$11-$E31)^2+($C$11-BD$9)^2))^2))/2)*(menu!$D$14)^2</f>
        <v>0.21997471535249916</v>
      </c>
    </row>
    <row r="32" spans="1:56" x14ac:dyDescent="0.45">
      <c r="E32">
        <v>22</v>
      </c>
      <c r="F32">
        <f>((1+40/SQRT(40^2+(SQRT(($B$11-$E32)^2+($C$11-F$9)^2))^2))/2)*(menu!$D$14)^2</f>
        <v>0.2207072118931655</v>
      </c>
      <c r="G32">
        <f>((1+40/SQRT(40^2+(SQRT(($B$11-$E32)^2+($C$11-G$9)^2))^2))/2)*(menu!$D$14)^2</f>
        <v>0.22071957906981088</v>
      </c>
      <c r="H32">
        <f>((1+40/SQRT(40^2+(SQRT(($B$11-$E32)^2+($C$11-H$9)^2))^2))/2)*(menu!$D$14)^2</f>
        <v>0.2207306539981278</v>
      </c>
      <c r="I32">
        <f>((1+40/SQRT(40^2+(SQRT(($B$11-$E32)^2+($C$11-I$9)^2))^2))/2)*(menu!$D$14)^2</f>
        <v>0.22074043350173778</v>
      </c>
      <c r="J32">
        <f>((1+40/SQRT(40^2+(SQRT(($B$11-$E32)^2+($C$11-J$9)^2))^2))/2)*(menu!$D$14)^2</f>
        <v>0.22074891477196526</v>
      </c>
      <c r="K32">
        <f>((1+40/SQRT(40^2+(SQRT(($B$11-$E32)^2+($C$11-K$9)^2))^2))/2)*(menu!$D$14)^2</f>
        <v>0.22075609537007287</v>
      </c>
      <c r="L32">
        <f>((1+40/SQRT(40^2+(SQRT(($B$11-$E32)^2+($C$11-L$9)^2))^2))/2)*(menu!$D$14)^2</f>
        <v>0.22076197322920543</v>
      </c>
      <c r="M32">
        <f>((1+40/SQRT(40^2+(SQRT(($B$11-$E32)^2+($C$11-M$9)^2))^2))/2)*(menu!$D$14)^2</f>
        <v>0.22076654665604012</v>
      </c>
      <c r="N32">
        <f>((1+40/SQRT(40^2+(SQRT(($B$11-$E32)^2+($C$11-N$9)^2))^2))/2)*(menu!$D$14)^2</f>
        <v>0.22076981433214019</v>
      </c>
      <c r="O32">
        <f>((1+40/SQRT(40^2+(SQRT(($B$11-$E32)^2+($C$11-O$9)^2))^2))/2)*(menu!$D$14)^2</f>
        <v>0.22077177531501002</v>
      </c>
      <c r="P32">
        <f>((1+40/SQRT(40^2+(SQRT(($B$11-$E32)^2+($C$11-P$9)^2))^2))/2)*(menu!$D$14)^2</f>
        <v>0.22077242903885008</v>
      </c>
      <c r="Q32">
        <f>((1+40/SQRT(40^2+(SQRT(($B$11-$E32)^2+($C$11-Q$9)^2))^2))/2)*(menu!$D$14)^2</f>
        <v>0.22077177531501002</v>
      </c>
      <c r="R32">
        <f>((1+40/SQRT(40^2+(SQRT(($B$11-$E32)^2+($C$11-R$9)^2))^2))/2)*(menu!$D$14)^2</f>
        <v>0.22076981433214019</v>
      </c>
      <c r="S32">
        <f>((1+40/SQRT(40^2+(SQRT(($B$11-$E32)^2+($C$11-S$9)^2))^2))/2)*(menu!$D$14)^2</f>
        <v>0.22076654665604012</v>
      </c>
      <c r="T32">
        <f>((1+40/SQRT(40^2+(SQRT(($B$11-$E32)^2+($C$11-T$9)^2))^2))/2)*(menu!$D$14)^2</f>
        <v>0.22076197322920543</v>
      </c>
      <c r="U32">
        <f>((1+40/SQRT(40^2+(SQRT(($B$11-$E32)^2+($C$11-U$9)^2))^2))/2)*(menu!$D$14)^2</f>
        <v>0.22075609537007287</v>
      </c>
      <c r="V32">
        <f>((1+40/SQRT(40^2+(SQRT(($B$11-$E32)^2+($C$11-V$9)^2))^2))/2)*(menu!$D$14)^2</f>
        <v>0.22074891477196526</v>
      </c>
      <c r="W32">
        <f>((1+40/SQRT(40^2+(SQRT(($B$11-$E32)^2+($C$11-W$9)^2))^2))/2)*(menu!$D$14)^2</f>
        <v>0.22074043350173778</v>
      </c>
      <c r="X32">
        <f>((1+40/SQRT(40^2+(SQRT(($B$11-$E32)^2+($C$11-X$9)^2))^2))/2)*(menu!$D$14)^2</f>
        <v>0.2207306539981278</v>
      </c>
      <c r="Y32">
        <f>((1+40/SQRT(40^2+(SQRT(($B$11-$E32)^2+($C$11-Y$9)^2))^2))/2)*(menu!$D$14)^2</f>
        <v>0.22071957906981088</v>
      </c>
      <c r="Z32">
        <f>((1+40/SQRT(40^2+(SQRT(($B$11-$E32)^2+($C$11-Z$9)^2))^2))/2)*(menu!$D$14)^2</f>
        <v>0.2207072118931655</v>
      </c>
      <c r="AA32">
        <f>((1+40/SQRT(40^2+(SQRT(($B$11-$E32)^2+($C$11-AA$9)^2))^2))/2)*(menu!$D$14)^2</f>
        <v>0.22069355600975091</v>
      </c>
      <c r="AB32">
        <f>((1+40/SQRT(40^2+(SQRT(($B$11-$E32)^2+($C$11-AB$9)^2))^2))/2)*(menu!$D$14)^2</f>
        <v>0.22067861532350116</v>
      </c>
      <c r="AC32">
        <f>((1+40/SQRT(40^2+(SQRT(($B$11-$E32)^2+($C$11-AC$9)^2))^2))/2)*(menu!$D$14)^2</f>
        <v>0.22066239409764007</v>
      </c>
      <c r="AD32">
        <f>((1+40/SQRT(40^2+(SQRT(($B$11-$E32)^2+($C$11-AD$9)^2))^2))/2)*(menu!$D$14)^2</f>
        <v>0.22064489695132164</v>
      </c>
      <c r="AE32">
        <f>((1+40/SQRT(40^2+(SQRT(($B$11-$E32)^2+($C$11-AE$9)^2))^2))/2)*(menu!$D$14)^2</f>
        <v>0.22062612885600158</v>
      </c>
      <c r="AF32">
        <f>((1+40/SQRT(40^2+(SQRT(($B$11-$E32)^2+($C$11-AF$9)^2))^2))/2)*(menu!$D$14)^2</f>
        <v>0.22060609513154475</v>
      </c>
      <c r="AG32">
        <f>((1+40/SQRT(40^2+(SQRT(($B$11-$E32)^2+($C$11-AG$9)^2))^2))/2)*(menu!$D$14)^2</f>
        <v>0.22058480144207496</v>
      </c>
      <c r="AH32">
        <f>((1+40/SQRT(40^2+(SQRT(($B$11-$E32)^2+($C$11-AH$9)^2))^2))/2)*(menu!$D$14)^2</f>
        <v>0.22056225379157357</v>
      </c>
      <c r="AI32">
        <f>((1+40/SQRT(40^2+(SQRT(($B$11-$E32)^2+($C$11-AI$9)^2))^2))/2)*(menu!$D$14)^2</f>
        <v>0.22053845851923268</v>
      </c>
      <c r="AJ32">
        <f>((1+40/SQRT(40^2+(SQRT(($B$11-$E32)^2+($C$11-AJ$9)^2))^2))/2)*(menu!$D$14)^2</f>
        <v>0.22051342229457094</v>
      </c>
      <c r="AK32">
        <f>((1+40/SQRT(40^2+(SQRT(($B$11-$E32)^2+($C$11-AK$9)^2))^2))/2)*(menu!$D$14)^2</f>
        <v>0.2204871521123184</v>
      </c>
      <c r="AL32">
        <f>((1+40/SQRT(40^2+(SQRT(($B$11-$E32)^2+($C$11-AL$9)^2))^2))/2)*(menu!$D$14)^2</f>
        <v>0.22045965528707853</v>
      </c>
      <c r="AM32">
        <f>((1+40/SQRT(40^2+(SQRT(($B$11-$E32)^2+($C$11-AM$9)^2))^2))/2)*(menu!$D$14)^2</f>
        <v>0.22043093944777495</v>
      </c>
      <c r="AN32">
        <f>((1+40/SQRT(40^2+(SQRT(($B$11-$E32)^2+($C$11-AN$9)^2))^2))/2)*(menu!$D$14)^2</f>
        <v>0.22040101253189101</v>
      </c>
      <c r="AO32">
        <f>((1+40/SQRT(40^2+(SQRT(($B$11-$E32)^2+($C$11-AO$9)^2))^2))/2)*(menu!$D$14)^2</f>
        <v>0.22036988277951056</v>
      </c>
      <c r="AP32">
        <f>((1+40/SQRT(40^2+(SQRT(($B$11-$E32)^2+($C$11-AP$9)^2))^2))/2)*(menu!$D$14)^2</f>
        <v>0.22033755872716884</v>
      </c>
      <c r="AQ32">
        <f>((1+40/SQRT(40^2+(SQRT(($B$11-$E32)^2+($C$11-AQ$9)^2))^2))/2)*(menu!$D$14)^2</f>
        <v>0.2203040492015215</v>
      </c>
      <c r="AR32">
        <f>((1+40/SQRT(40^2+(SQRT(($B$11-$E32)^2+($C$11-AR$9)^2))^2))/2)*(menu!$D$14)^2</f>
        <v>0.22026936331284147</v>
      </c>
      <c r="AS32">
        <f>((1+40/SQRT(40^2+(SQRT(($B$11-$E32)^2+($C$11-AS$9)^2))^2))/2)*(menu!$D$14)^2</f>
        <v>0.22023351044835207</v>
      </c>
      <c r="AT32">
        <f>((1+40/SQRT(40^2+(SQRT(($B$11-$E32)^2+($C$11-AT$9)^2))^2))/2)*(menu!$D$14)^2</f>
        <v>0.22019650026540663</v>
      </c>
      <c r="AU32">
        <f>((1+40/SQRT(40^2+(SQRT(($B$11-$E32)^2+($C$11-AU$9)^2))^2))/2)*(menu!$D$14)^2</f>
        <v>0.22015834268452225</v>
      </c>
      <c r="AV32">
        <f>((1+40/SQRT(40^2+(SQRT(($B$11-$E32)^2+($C$11-AV$9)^2))^2))/2)*(menu!$D$14)^2</f>
        <v>0.22011904788227937</v>
      </c>
      <c r="AW32">
        <f>((1+40/SQRT(40^2+(SQRT(($B$11-$E32)^2+($C$11-AW$9)^2))^2))/2)*(menu!$D$14)^2</f>
        <v>0.22007862628409472</v>
      </c>
      <c r="AX32">
        <f>((1+40/SQRT(40^2+(SQRT(($B$11-$E32)^2+($C$11-AX$9)^2))^2))/2)*(menu!$D$14)^2</f>
        <v>0.22003708855687831</v>
      </c>
      <c r="AY32">
        <f>((1+40/SQRT(40^2+(SQRT(($B$11-$E32)^2+($C$11-AY$9)^2))^2))/2)*(menu!$D$14)^2</f>
        <v>0.21999444560158402</v>
      </c>
      <c r="AZ32">
        <f>((1+40/SQRT(40^2+(SQRT(($B$11-$E32)^2+($C$11-AZ$9)^2))^2))/2)*(menu!$D$14)^2</f>
        <v>0.21995070854566279</v>
      </c>
      <c r="BA32">
        <f>((1+40/SQRT(40^2+(SQRT(($B$11-$E32)^2+($C$11-BA$9)^2))^2))/2)*(menu!$D$14)^2</f>
        <v>0.21990588873542907</v>
      </c>
      <c r="BB32">
        <f>((1+40/SQRT(40^2+(SQRT(($B$11-$E32)^2+($C$11-BB$9)^2))^2))/2)*(menu!$D$14)^2</f>
        <v>0.21985999772834927</v>
      </c>
      <c r="BC32">
        <f>((1+40/SQRT(40^2+(SQRT(($B$11-$E32)^2+($C$11-BC$9)^2))^2))/2)*(menu!$D$14)^2</f>
        <v>0.21981304728526202</v>
      </c>
      <c r="BD32">
        <f>((1+40/SQRT(40^2+(SQRT(($B$11-$E32)^2+($C$11-BD$9)^2))^2))/2)*(menu!$D$14)^2</f>
        <v>0.21976504936254038</v>
      </c>
    </row>
    <row r="33" spans="5:56" x14ac:dyDescent="0.45">
      <c r="E33">
        <v>23</v>
      </c>
      <c r="F33">
        <f>((1+40/SQRT(40^2+(SQRT(($B$11-$E33)^2+($C$11-F$9)^2))^2))/2)*(menu!$D$14)^2</f>
        <v>0.22048459190287406</v>
      </c>
      <c r="G33">
        <f>((1+40/SQRT(40^2+(SQRT(($B$11-$E33)^2+($C$11-G$9)^2))^2))/2)*(menu!$D$14)^2</f>
        <v>0.22049675722544526</v>
      </c>
      <c r="H33">
        <f>((1+40/SQRT(40^2+(SQRT(($B$11-$E33)^2+($C$11-H$9)^2))^2))/2)*(menu!$D$14)^2</f>
        <v>0.22050765128877808</v>
      </c>
      <c r="I33">
        <f>((1+40/SQRT(40^2+(SQRT(($B$11-$E33)^2+($C$11-I$9)^2))^2))/2)*(menu!$D$14)^2</f>
        <v>0.22051727100234519</v>
      </c>
      <c r="J33">
        <f>((1+40/SQRT(40^2+(SQRT(($B$11-$E33)^2+($C$11-J$9)^2))^2))/2)*(menu!$D$14)^2</f>
        <v>0.22052561363344786</v>
      </c>
      <c r="K33">
        <f>((1+40/SQRT(40^2+(SQRT(($B$11-$E33)^2+($C$11-K$9)^2))^2))/2)*(menu!$D$14)^2</f>
        <v>0.2205326768093667</v>
      </c>
      <c r="L33">
        <f>((1+40/SQRT(40^2+(SQRT(($B$11-$E33)^2+($C$11-L$9)^2))^2))/2)*(menu!$D$14)^2</f>
        <v>0.22053845851923268</v>
      </c>
      <c r="M33">
        <f>((1+40/SQRT(40^2+(SQRT(($B$11-$E33)^2+($C$11-M$9)^2))^2))/2)*(menu!$D$14)^2</f>
        <v>0.22054295711561514</v>
      </c>
      <c r="N33">
        <f>((1+40/SQRT(40^2+(SQRT(($B$11-$E33)^2+($C$11-N$9)^2))^2))/2)*(menu!$D$14)^2</f>
        <v>0.22054617131582441</v>
      </c>
      <c r="O33">
        <f>((1+40/SQRT(40^2+(SQRT(($B$11-$E33)^2+($C$11-O$9)^2))^2))/2)*(menu!$D$14)^2</f>
        <v>0.22054810020292692</v>
      </c>
      <c r="P33">
        <f>((1+40/SQRT(40^2+(SQRT(($B$11-$E33)^2+($C$11-P$9)^2))^2))/2)*(menu!$D$14)^2</f>
        <v>0.22054874322647181</v>
      </c>
      <c r="Q33">
        <f>((1+40/SQRT(40^2+(SQRT(($B$11-$E33)^2+($C$11-Q$9)^2))^2))/2)*(menu!$D$14)^2</f>
        <v>0.22054810020292692</v>
      </c>
      <c r="R33">
        <f>((1+40/SQRT(40^2+(SQRT(($B$11-$E33)^2+($C$11-R$9)^2))^2))/2)*(menu!$D$14)^2</f>
        <v>0.22054617131582441</v>
      </c>
      <c r="S33">
        <f>((1+40/SQRT(40^2+(SQRT(($B$11-$E33)^2+($C$11-S$9)^2))^2))/2)*(menu!$D$14)^2</f>
        <v>0.22054295711561514</v>
      </c>
      <c r="T33">
        <f>((1+40/SQRT(40^2+(SQRT(($B$11-$E33)^2+($C$11-T$9)^2))^2))/2)*(menu!$D$14)^2</f>
        <v>0.22053845851923268</v>
      </c>
      <c r="U33">
        <f>((1+40/SQRT(40^2+(SQRT(($B$11-$E33)^2+($C$11-U$9)^2))^2))/2)*(menu!$D$14)^2</f>
        <v>0.2205326768093667</v>
      </c>
      <c r="V33">
        <f>((1+40/SQRT(40^2+(SQRT(($B$11-$E33)^2+($C$11-V$9)^2))^2))/2)*(menu!$D$14)^2</f>
        <v>0.22052561363344786</v>
      </c>
      <c r="W33">
        <f>((1+40/SQRT(40^2+(SQRT(($B$11-$E33)^2+($C$11-W$9)^2))^2))/2)*(menu!$D$14)^2</f>
        <v>0.22051727100234519</v>
      </c>
      <c r="X33">
        <f>((1+40/SQRT(40^2+(SQRT(($B$11-$E33)^2+($C$11-X$9)^2))^2))/2)*(menu!$D$14)^2</f>
        <v>0.22050765128877808</v>
      </c>
      <c r="Y33">
        <f>((1+40/SQRT(40^2+(SQRT(($B$11-$E33)^2+($C$11-Y$9)^2))^2))/2)*(menu!$D$14)^2</f>
        <v>0.22049675722544526</v>
      </c>
      <c r="Z33">
        <f>((1+40/SQRT(40^2+(SQRT(($B$11-$E33)^2+($C$11-Z$9)^2))^2))/2)*(menu!$D$14)^2</f>
        <v>0.22048459190287406</v>
      </c>
      <c r="AA33">
        <f>((1+40/SQRT(40^2+(SQRT(($B$11-$E33)^2+($C$11-AA$9)^2))^2))/2)*(menu!$D$14)^2</f>
        <v>0.22047115876699266</v>
      </c>
      <c r="AB33">
        <f>((1+40/SQRT(40^2+(SQRT(($B$11-$E33)^2+($C$11-AB$9)^2))^2))/2)*(menu!$D$14)^2</f>
        <v>0.22045646161642959</v>
      </c>
      <c r="AC33">
        <f>((1+40/SQRT(40^2+(SQRT(($B$11-$E33)^2+($C$11-AC$9)^2))^2))/2)*(menu!$D$14)^2</f>
        <v>0.2204405045995442</v>
      </c>
      <c r="AD33">
        <f>((1+40/SQRT(40^2+(SQRT(($B$11-$E33)^2+($C$11-AD$9)^2))^2))/2)*(menu!$D$14)^2</f>
        <v>0.22042329221119292</v>
      </c>
      <c r="AE33">
        <f>((1+40/SQRT(40^2+(SQRT(($B$11-$E33)^2+($C$11-AE$9)^2))^2))/2)*(menu!$D$14)^2</f>
        <v>0.22040482928923591</v>
      </c>
      <c r="AF33">
        <f>((1+40/SQRT(40^2+(SQRT(($B$11-$E33)^2+($C$11-AF$9)^2))^2))/2)*(menu!$D$14)^2</f>
        <v>0.22038512101079008</v>
      </c>
      <c r="AG33">
        <f>((1+40/SQRT(40^2+(SQRT(($B$11-$E33)^2+($C$11-AG$9)^2))^2))/2)*(menu!$D$14)^2</f>
        <v>0.22036417288823293</v>
      </c>
      <c r="AH33">
        <f>((1+40/SQRT(40^2+(SQRT(($B$11-$E33)^2+($C$11-AH$9)^2))^2))/2)*(menu!$D$14)^2</f>
        <v>0.22034199076496452</v>
      </c>
      <c r="AI33">
        <f>((1+40/SQRT(40^2+(SQRT(($B$11-$E33)^2+($C$11-AI$9)^2))^2))/2)*(menu!$D$14)^2</f>
        <v>0.22031858081093272</v>
      </c>
      <c r="AJ33">
        <f>((1+40/SQRT(40^2+(SQRT(($B$11-$E33)^2+($C$11-AJ$9)^2))^2))/2)*(menu!$D$14)^2</f>
        <v>0.22029394951792952</v>
      </c>
      <c r="AK33">
        <f>((1+40/SQRT(40^2+(SQRT(($B$11-$E33)^2+($C$11-AK$9)^2))^2))/2)*(menu!$D$14)^2</f>
        <v>0.22026810369466401</v>
      </c>
      <c r="AL33">
        <f>((1+40/SQRT(40^2+(SQRT(($B$11-$E33)^2+($C$11-AL$9)^2))^2))/2)*(menu!$D$14)^2</f>
        <v>0.22024105046162076</v>
      </c>
      <c r="AM33">
        <f>((1+40/SQRT(40^2+(SQRT(($B$11-$E33)^2+($C$11-AM$9)^2))^2))/2)*(menu!$D$14)^2</f>
        <v>0.22021279724570941</v>
      </c>
      <c r="AN33">
        <f>((1+40/SQRT(40^2+(SQRT(($B$11-$E33)^2+($C$11-AN$9)^2))^2))/2)*(menu!$D$14)^2</f>
        <v>0.22018335177471496</v>
      </c>
      <c r="AO33">
        <f>((1+40/SQRT(40^2+(SQRT(($B$11-$E33)^2+($C$11-AO$9)^2))^2))/2)*(menu!$D$14)^2</f>
        <v>0.22015272207155515</v>
      </c>
      <c r="AP33">
        <f>((1+40/SQRT(40^2+(SQRT(($B$11-$E33)^2+($C$11-AP$9)^2))^2))/2)*(menu!$D$14)^2</f>
        <v>0.22012091644835396</v>
      </c>
      <c r="AQ33">
        <f>((1+40/SQRT(40^2+(SQRT(($B$11-$E33)^2+($C$11-AQ$9)^2))^2))/2)*(menu!$D$14)^2</f>
        <v>0.22008794350033972</v>
      </c>
      <c r="AR33">
        <f>((1+40/SQRT(40^2+(SQRT(($B$11-$E33)^2+($C$11-AR$9)^2))^2))/2)*(menu!$D$14)^2</f>
        <v>0.22005381209957556</v>
      </c>
      <c r="AS33">
        <f>((1+40/SQRT(40^2+(SQRT(($B$11-$E33)^2+($C$11-AS$9)^2))^2))/2)*(menu!$D$14)^2</f>
        <v>0.22001853138853178</v>
      </c>
      <c r="AT33">
        <f>((1+40/SQRT(40^2+(SQRT(($B$11-$E33)^2+($C$11-AT$9)^2))^2))/2)*(menu!$D$14)^2</f>
        <v>0.21998211077350827</v>
      </c>
      <c r="AU33">
        <f>((1+40/SQRT(40^2+(SQRT(($B$11-$E33)^2+($C$11-AU$9)^2))^2))/2)*(menu!$D$14)^2</f>
        <v>0.21994455991791637</v>
      </c>
      <c r="AV33">
        <f>((1+40/SQRT(40^2+(SQRT(($B$11-$E33)^2+($C$11-AV$9)^2))^2))/2)*(menu!$D$14)^2</f>
        <v>0.21990588873542907</v>
      </c>
      <c r="AW33">
        <f>((1+40/SQRT(40^2+(SQRT(($B$11-$E33)^2+($C$11-AW$9)^2))^2))/2)*(menu!$D$14)^2</f>
        <v>0.21986610738300849</v>
      </c>
      <c r="AX33">
        <f>((1+40/SQRT(40^2+(SQRT(($B$11-$E33)^2+($C$11-AX$9)^2))^2))/2)*(menu!$D$14)^2</f>
        <v>0.21982522625382014</v>
      </c>
      <c r="AY33">
        <f>((1+40/SQRT(40^2+(SQRT(($B$11-$E33)^2+($C$11-AY$9)^2))^2))/2)*(menu!$D$14)^2</f>
        <v>0.21978325597004278</v>
      </c>
      <c r="AZ33">
        <f>((1+40/SQRT(40^2+(SQRT(($B$11-$E33)^2+($C$11-AZ$9)^2))^2))/2)*(menu!$D$14)^2</f>
        <v>0.21974020737558345</v>
      </c>
      <c r="BA33">
        <f>((1+40/SQRT(40^2+(SQRT(($B$11-$E33)^2+($C$11-BA$9)^2))^2))/2)*(menu!$D$14)^2</f>
        <v>0.21969609152870695</v>
      </c>
      <c r="BB33">
        <f>((1+40/SQRT(40^2+(SQRT(($B$11-$E33)^2+($C$11-BB$9)^2))^2))/2)*(menu!$D$14)^2</f>
        <v>0.21965091969458836</v>
      </c>
      <c r="BC33">
        <f>((1+40/SQRT(40^2+(SQRT(($B$11-$E33)^2+($C$11-BC$9)^2))^2))/2)*(menu!$D$14)^2</f>
        <v>0.21960470333779861</v>
      </c>
      <c r="BD33">
        <f>((1+40/SQRT(40^2+(SQRT(($B$11-$E33)^2+($C$11-BD$9)^2))^2))/2)*(menu!$D$14)^2</f>
        <v>0.21955745411473188</v>
      </c>
    </row>
    <row r="34" spans="5:56" x14ac:dyDescent="0.45">
      <c r="E34">
        <v>24</v>
      </c>
      <c r="F34">
        <f>((1+40/SQRT(40^2+(SQRT(($B$11-$E34)^2+($C$11-F$9)^2))^2))/2)*(menu!$D$14)^2</f>
        <v>0.22026432554922473</v>
      </c>
      <c r="G34">
        <f>((1+40/SQRT(40^2+(SQRT(($B$11-$E34)^2+($C$11-G$9)^2))^2))/2)*(menu!$D$14)^2</f>
        <v>0.22027629332636972</v>
      </c>
      <c r="H34">
        <f>((1+40/SQRT(40^2+(SQRT(($B$11-$E34)^2+($C$11-H$9)^2))^2))/2)*(menu!$D$14)^2</f>
        <v>0.22028701038810486</v>
      </c>
      <c r="I34">
        <f>((1+40/SQRT(40^2+(SQRT(($B$11-$E34)^2+($C$11-I$9)^2))^2))/2)*(menu!$D$14)^2</f>
        <v>0.22029647372701036</v>
      </c>
      <c r="J34">
        <f>((1+40/SQRT(40^2+(SQRT(($B$11-$E34)^2+($C$11-J$9)^2))^2))/2)*(menu!$D$14)^2</f>
        <v>0.2203046806839335</v>
      </c>
      <c r="K34">
        <f>((1+40/SQRT(40^2+(SQRT(($B$11-$E34)^2+($C$11-K$9)^2))^2))/2)*(menu!$D$14)^2</f>
        <v>0.22031162895005924</v>
      </c>
      <c r="L34">
        <f>((1+40/SQRT(40^2+(SQRT(($B$11-$E34)^2+($C$11-L$9)^2))^2))/2)*(menu!$D$14)^2</f>
        <v>0.22031731656871079</v>
      </c>
      <c r="M34">
        <f>((1+40/SQRT(40^2+(SQRT(($B$11-$E34)^2+($C$11-M$9)^2))^2))/2)*(menu!$D$14)^2</f>
        <v>0.22032174193687834</v>
      </c>
      <c r="N34">
        <f>((1+40/SQRT(40^2+(SQRT(($B$11-$E34)^2+($C$11-N$9)^2))^2))/2)*(menu!$D$14)^2</f>
        <v>0.22032490380647243</v>
      </c>
      <c r="O34">
        <f>((1+40/SQRT(40^2+(SQRT(($B$11-$E34)^2+($C$11-O$9)^2))^2))/2)*(menu!$D$14)^2</f>
        <v>0.22032680128530149</v>
      </c>
      <c r="P34">
        <f>((1+40/SQRT(40^2+(SQRT(($B$11-$E34)^2+($C$11-P$9)^2))^2))/2)*(menu!$D$14)^2</f>
        <v>0.22032743383777062</v>
      </c>
      <c r="Q34">
        <f>((1+40/SQRT(40^2+(SQRT(($B$11-$E34)^2+($C$11-Q$9)^2))^2))/2)*(menu!$D$14)^2</f>
        <v>0.22032680128530149</v>
      </c>
      <c r="R34">
        <f>((1+40/SQRT(40^2+(SQRT(($B$11-$E34)^2+($C$11-R$9)^2))^2))/2)*(menu!$D$14)^2</f>
        <v>0.22032490380647243</v>
      </c>
      <c r="S34">
        <f>((1+40/SQRT(40^2+(SQRT(($B$11-$E34)^2+($C$11-S$9)^2))^2))/2)*(menu!$D$14)^2</f>
        <v>0.22032174193687834</v>
      </c>
      <c r="T34">
        <f>((1+40/SQRT(40^2+(SQRT(($B$11-$E34)^2+($C$11-T$9)^2))^2))/2)*(menu!$D$14)^2</f>
        <v>0.22031731656871079</v>
      </c>
      <c r="U34">
        <f>((1+40/SQRT(40^2+(SQRT(($B$11-$E34)^2+($C$11-U$9)^2))^2))/2)*(menu!$D$14)^2</f>
        <v>0.22031162895005924</v>
      </c>
      <c r="V34">
        <f>((1+40/SQRT(40^2+(SQRT(($B$11-$E34)^2+($C$11-V$9)^2))^2))/2)*(menu!$D$14)^2</f>
        <v>0.2203046806839335</v>
      </c>
      <c r="W34">
        <f>((1+40/SQRT(40^2+(SQRT(($B$11-$E34)^2+($C$11-W$9)^2))^2))/2)*(menu!$D$14)^2</f>
        <v>0.22029647372701036</v>
      </c>
      <c r="X34">
        <f>((1+40/SQRT(40^2+(SQRT(($B$11-$E34)^2+($C$11-X$9)^2))^2))/2)*(menu!$D$14)^2</f>
        <v>0.22028701038810486</v>
      </c>
      <c r="Y34">
        <f>((1+40/SQRT(40^2+(SQRT(($B$11-$E34)^2+($C$11-Y$9)^2))^2))/2)*(menu!$D$14)^2</f>
        <v>0.22027629332636972</v>
      </c>
      <c r="Z34">
        <f>((1+40/SQRT(40^2+(SQRT(($B$11-$E34)^2+($C$11-Z$9)^2))^2))/2)*(menu!$D$14)^2</f>
        <v>0.22026432554922473</v>
      </c>
      <c r="AA34">
        <f>((1+40/SQRT(40^2+(SQRT(($B$11-$E34)^2+($C$11-AA$9)^2))^2))/2)*(menu!$D$14)^2</f>
        <v>0.22025111041001993</v>
      </c>
      <c r="AB34">
        <f>((1+40/SQRT(40^2+(SQRT(($B$11-$E34)^2+($C$11-AB$9)^2))^2))/2)*(menu!$D$14)^2</f>
        <v>0.22023665160543604</v>
      </c>
      <c r="AC34">
        <f>((1+40/SQRT(40^2+(SQRT(($B$11-$E34)^2+($C$11-AC$9)^2))^2))/2)*(menu!$D$14)^2</f>
        <v>0.22022095317262541</v>
      </c>
      <c r="AD34">
        <f>((1+40/SQRT(40^2+(SQRT(($B$11-$E34)^2+($C$11-AD$9)^2))^2))/2)*(menu!$D$14)^2</f>
        <v>0.2202040194860988</v>
      </c>
      <c r="AE34">
        <f>((1+40/SQRT(40^2+(SQRT(($B$11-$E34)^2+($C$11-AE$9)^2))^2))/2)*(menu!$D$14)^2</f>
        <v>0.22018585525436196</v>
      </c>
      <c r="AF34">
        <f>((1+40/SQRT(40^2+(SQRT(($B$11-$E34)^2+($C$11-AF$9)^2))^2))/2)*(menu!$D$14)^2</f>
        <v>0.22016646551630725</v>
      </c>
      <c r="AG34">
        <f>((1+40/SQRT(40^2+(SQRT(($B$11-$E34)^2+($C$11-AG$9)^2))^2))/2)*(menu!$D$14)^2</f>
        <v>0.22014585563736572</v>
      </c>
      <c r="AH34">
        <f>((1+40/SQRT(40^2+(SQRT(($B$11-$E34)^2+($C$11-AH$9)^2))^2))/2)*(menu!$D$14)^2</f>
        <v>0.2201240313054254</v>
      </c>
      <c r="AI34">
        <f>((1+40/SQRT(40^2+(SQRT(($B$11-$E34)^2+($C$11-AI$9)^2))^2))/2)*(menu!$D$14)^2</f>
        <v>0.22010099852652154</v>
      </c>
      <c r="AJ34">
        <f>((1+40/SQRT(40^2+(SQRT(($B$11-$E34)^2+($C$11-AJ$9)^2))^2))/2)*(menu!$D$14)^2</f>
        <v>0.22007676362030562</v>
      </c>
      <c r="AK34">
        <f>((1+40/SQRT(40^2+(SQRT(($B$11-$E34)^2+($C$11-AK$9)^2))^2))/2)*(menu!$D$14)^2</f>
        <v>0.22005133321529913</v>
      </c>
      <c r="AL34">
        <f>((1+40/SQRT(40^2+(SQRT(($B$11-$E34)^2+($C$11-AL$9)^2))^2))/2)*(menu!$D$14)^2</f>
        <v>0.2200247142439396</v>
      </c>
      <c r="AM34">
        <f>((1+40/SQRT(40^2+(SQRT(($B$11-$E34)^2+($C$11-AM$9)^2))^2))/2)*(menu!$D$14)^2</f>
        <v>0.21999691393742549</v>
      </c>
      <c r="AN34">
        <f>((1+40/SQRT(40^2+(SQRT(($B$11-$E34)^2+($C$11-AN$9)^2))^2))/2)*(menu!$D$14)^2</f>
        <v>0.21996793982036764</v>
      </c>
      <c r="AO34">
        <f>((1+40/SQRT(40^2+(SQRT(($B$11-$E34)^2+($C$11-AO$9)^2))^2))/2)*(menu!$D$14)^2</f>
        <v>0.21993779970525501</v>
      </c>
      <c r="AP34">
        <f>((1+40/SQRT(40^2+(SQRT(($B$11-$E34)^2+($C$11-AP$9)^2))^2))/2)*(menu!$D$14)^2</f>
        <v>0.21990650168674178</v>
      </c>
      <c r="AQ34">
        <f>((1+40/SQRT(40^2+(SQRT(($B$11-$E34)^2+($C$11-AQ$9)^2))^2))/2)*(menu!$D$14)^2</f>
        <v>0.21987405413576475</v>
      </c>
      <c r="AR34">
        <f>((1+40/SQRT(40^2+(SQRT(($B$11-$E34)^2+($C$11-AR$9)^2))^2))/2)*(menu!$D$14)^2</f>
        <v>0.21984046569349849</v>
      </c>
      <c r="AS34">
        <f>((1+40/SQRT(40^2+(SQRT(($B$11-$E34)^2+($C$11-AS$9)^2))^2))/2)*(menu!$D$14)^2</f>
        <v>0.21980574526515684</v>
      </c>
      <c r="AT34">
        <f>((1+40/SQRT(40^2+(SQRT(($B$11-$E34)^2+($C$11-AT$9)^2))^2))/2)*(menu!$D$14)^2</f>
        <v>0.21976990201364907</v>
      </c>
      <c r="AU34">
        <f>((1+40/SQRT(40^2+(SQRT(($B$11-$E34)^2+($C$11-AU$9)^2))^2))/2)*(menu!$D$14)^2</f>
        <v>0.21973294535309934</v>
      </c>
      <c r="AV34">
        <f>((1+40/SQRT(40^2+(SQRT(($B$11-$E34)^2+($C$11-AV$9)^2))^2))/2)*(menu!$D$14)^2</f>
        <v>0.21969488494223793</v>
      </c>
      <c r="AW34">
        <f>((1+40/SQRT(40^2+(SQRT(($B$11-$E34)^2+($C$11-AW$9)^2))^2))/2)*(menu!$D$14)^2</f>
        <v>0.21965573067767333</v>
      </c>
      <c r="AX34">
        <f>((1+40/SQRT(40^2+(SQRT(($B$11-$E34)^2+($C$11-AX$9)^2))^2))/2)*(menu!$D$14)^2</f>
        <v>0.21961549268705333</v>
      </c>
      <c r="AY34">
        <f>((1+40/SQRT(40^2+(SQRT(($B$11-$E34)^2+($C$11-AY$9)^2))^2))/2)*(menu!$D$14)^2</f>
        <v>0.21957418132212458</v>
      </c>
      <c r="AZ34">
        <f>((1+40/SQRT(40^2+(SQRT(($B$11-$E34)^2+($C$11-AZ$9)^2))^2))/2)*(menu!$D$14)^2</f>
        <v>0.21953180715169909</v>
      </c>
      <c r="BA34">
        <f>((1+40/SQRT(40^2+(SQRT(($B$11-$E34)^2+($C$11-BA$9)^2))^2))/2)*(menu!$D$14)^2</f>
        <v>0.21948838095453632</v>
      </c>
      <c r="BB34">
        <f>((1+40/SQRT(40^2+(SQRT(($B$11-$E34)^2+($C$11-BB$9)^2))^2))/2)*(menu!$D$14)^2</f>
        <v>0.21944391371215047</v>
      </c>
      <c r="BC34">
        <f>((1+40/SQRT(40^2+(SQRT(($B$11-$E34)^2+($C$11-BC$9)^2))^2))/2)*(menu!$D$14)^2</f>
        <v>0.21939841660155068</v>
      </c>
      <c r="BD34">
        <f>((1+40/SQRT(40^2+(SQRT(($B$11-$E34)^2+($C$11-BD$9)^2))^2))/2)*(menu!$D$14)^2</f>
        <v>0.21935190098792387</v>
      </c>
    </row>
    <row r="35" spans="5:56" x14ac:dyDescent="0.45">
      <c r="E35">
        <v>25</v>
      </c>
      <c r="F35">
        <f>((1+40/SQRT(40^2+(SQRT(($B$11-$E35)^2+($C$11-F$9)^2))^2))/2)*(menu!$D$14)^2</f>
        <v>0.22004637682717074</v>
      </c>
      <c r="G35">
        <f>((1+40/SQRT(40^2+(SQRT(($B$11-$E35)^2+($C$11-G$9)^2))^2))/2)*(menu!$D$14)^2</f>
        <v>0.22005815125481723</v>
      </c>
      <c r="H35">
        <f>((1+40/SQRT(40^2+(SQRT(($B$11-$E35)^2+($C$11-H$9)^2))^2))/2)*(menu!$D$14)^2</f>
        <v>0.22006869507718144</v>
      </c>
      <c r="I35">
        <f>((1+40/SQRT(40^2+(SQRT(($B$11-$E35)^2+($C$11-I$9)^2))^2))/2)*(menu!$D$14)^2</f>
        <v>0.22007800536730807</v>
      </c>
      <c r="J35">
        <f>((1+40/SQRT(40^2+(SQRT(($B$11-$E35)^2+($C$11-J$9)^2))^2))/2)*(menu!$D$14)^2</f>
        <v>0.22008607953724943</v>
      </c>
      <c r="K35">
        <f>((1+40/SQRT(40^2+(SQRT(($B$11-$E35)^2+($C$11-K$9)^2))^2))/2)*(menu!$D$14)^2</f>
        <v>0.22009291534005873</v>
      </c>
      <c r="L35">
        <f>((1+40/SQRT(40^2+(SQRT(($B$11-$E35)^2+($C$11-L$9)^2))^2))/2)*(menu!$D$14)^2</f>
        <v>0.22009851087152368</v>
      </c>
      <c r="M35">
        <f>((1+40/SQRT(40^2+(SQRT(($B$11-$E35)^2+($C$11-M$9)^2))^2))/2)*(menu!$D$14)^2</f>
        <v>0.22010286457163816</v>
      </c>
      <c r="N35">
        <f>((1+40/SQRT(40^2+(SQRT(($B$11-$E35)^2+($C$11-N$9)^2))^2))/2)*(menu!$D$14)^2</f>
        <v>0.22010597522580869</v>
      </c>
      <c r="O35">
        <f>((1+40/SQRT(40^2+(SQRT(($B$11-$E35)^2+($C$11-O$9)^2))^2))/2)*(menu!$D$14)^2</f>
        <v>0.22010784196579555</v>
      </c>
      <c r="P35">
        <f>((1+40/SQRT(40^2+(SQRT(($B$11-$E35)^2+($C$11-P$9)^2))^2))/2)*(menu!$D$14)^2</f>
        <v>0.22010846427038538</v>
      </c>
      <c r="Q35">
        <f>((1+40/SQRT(40^2+(SQRT(($B$11-$E35)^2+($C$11-Q$9)^2))^2))/2)*(menu!$D$14)^2</f>
        <v>0.22010784196579555</v>
      </c>
      <c r="R35">
        <f>((1+40/SQRT(40^2+(SQRT(($B$11-$E35)^2+($C$11-R$9)^2))^2))/2)*(menu!$D$14)^2</f>
        <v>0.22010597522580869</v>
      </c>
      <c r="S35">
        <f>((1+40/SQRT(40^2+(SQRT(($B$11-$E35)^2+($C$11-S$9)^2))^2))/2)*(menu!$D$14)^2</f>
        <v>0.22010286457163816</v>
      </c>
      <c r="T35">
        <f>((1+40/SQRT(40^2+(SQRT(($B$11-$E35)^2+($C$11-T$9)^2))^2))/2)*(menu!$D$14)^2</f>
        <v>0.22009851087152368</v>
      </c>
      <c r="U35">
        <f>((1+40/SQRT(40^2+(SQRT(($B$11-$E35)^2+($C$11-U$9)^2))^2))/2)*(menu!$D$14)^2</f>
        <v>0.22009291534005873</v>
      </c>
      <c r="V35">
        <f>((1+40/SQRT(40^2+(SQRT(($B$11-$E35)^2+($C$11-V$9)^2))^2))/2)*(menu!$D$14)^2</f>
        <v>0.22008607953724943</v>
      </c>
      <c r="W35">
        <f>((1+40/SQRT(40^2+(SQRT(($B$11-$E35)^2+($C$11-W$9)^2))^2))/2)*(menu!$D$14)^2</f>
        <v>0.22007800536730807</v>
      </c>
      <c r="X35">
        <f>((1+40/SQRT(40^2+(SQRT(($B$11-$E35)^2+($C$11-X$9)^2))^2))/2)*(menu!$D$14)^2</f>
        <v>0.22006869507718144</v>
      </c>
      <c r="Y35">
        <f>((1+40/SQRT(40^2+(SQRT(($B$11-$E35)^2+($C$11-Y$9)^2))^2))/2)*(menu!$D$14)^2</f>
        <v>0.22005815125481723</v>
      </c>
      <c r="Z35">
        <f>((1+40/SQRT(40^2+(SQRT(($B$11-$E35)^2+($C$11-Z$9)^2))^2))/2)*(menu!$D$14)^2</f>
        <v>0.22004637682717074</v>
      </c>
      <c r="AA35">
        <f>((1+40/SQRT(40^2+(SQRT(($B$11-$E35)^2+($C$11-AA$9)^2))^2))/2)*(menu!$D$14)^2</f>
        <v>0.22003337505795487</v>
      </c>
      <c r="AB35">
        <f>((1+40/SQRT(40^2+(SQRT(($B$11-$E35)^2+($C$11-AB$9)^2))^2))/2)*(menu!$D$14)^2</f>
        <v>0.22001914954513704</v>
      </c>
      <c r="AC35">
        <f>((1+40/SQRT(40^2+(SQRT(($B$11-$E35)^2+($C$11-AC$9)^2))^2))/2)*(menu!$D$14)^2</f>
        <v>0.22000370421818641</v>
      </c>
      <c r="AD35">
        <f>((1+40/SQRT(40^2+(SQRT(($B$11-$E35)^2+($C$11-AD$9)^2))^2))/2)*(menu!$D$14)^2</f>
        <v>0.21998704333507574</v>
      </c>
      <c r="AE35">
        <f>((1+40/SQRT(40^2+(SQRT(($B$11-$E35)^2+($C$11-AE$9)^2))^2))/2)*(menu!$D$14)^2</f>
        <v>0.21996917147904257</v>
      </c>
      <c r="AF35">
        <f>((1+40/SQRT(40^2+(SQRT(($B$11-$E35)^2+($C$11-AF$9)^2))^2))/2)*(menu!$D$14)^2</f>
        <v>0.21995009355511377</v>
      </c>
      <c r="AG35">
        <f>((1+40/SQRT(40^2+(SQRT(($B$11-$E35)^2+($C$11-AG$9)^2))^2))/2)*(menu!$D$14)^2</f>
        <v>0.21992981478639959</v>
      </c>
      <c r="AH35">
        <f>((1+40/SQRT(40^2+(SQRT(($B$11-$E35)^2+($C$11-AH$9)^2))^2))/2)*(menu!$D$14)^2</f>
        <v>0.21990834071016169</v>
      </c>
      <c r="AI35">
        <f>((1+40/SQRT(40^2+(SQRT(($B$11-$E35)^2+($C$11-AI$9)^2))^2))/2)*(menu!$D$14)^2</f>
        <v>0.21988567717366156</v>
      </c>
      <c r="AJ35">
        <f>((1+40/SQRT(40^2+(SQRT(($B$11-$E35)^2+($C$11-AJ$9)^2))^2))/2)*(menu!$D$14)^2</f>
        <v>0.21986183032979517</v>
      </c>
      <c r="AK35">
        <f>((1+40/SQRT(40^2+(SQRT(($B$11-$E35)^2+($C$11-AK$9)^2))^2))/2)*(menu!$D$14)^2</f>
        <v>0.21983680663252</v>
      </c>
      <c r="AL35">
        <f>((1+40/SQRT(40^2+(SQRT(($B$11-$E35)^2+($C$11-AL$9)^2))^2))/2)*(menu!$D$14)^2</f>
        <v>0.219810612832081</v>
      </c>
      <c r="AM35">
        <f>((1+40/SQRT(40^2+(SQRT(($B$11-$E35)^2+($C$11-AM$9)^2))^2))/2)*(menu!$D$14)^2</f>
        <v>0.21978325597004278</v>
      </c>
      <c r="AN35">
        <f>((1+40/SQRT(40^2+(SQRT(($B$11-$E35)^2+($C$11-AN$9)^2))^2))/2)*(menu!$D$14)^2</f>
        <v>0.21975474337413425</v>
      </c>
      <c r="AO35">
        <f>((1+40/SQRT(40^2+(SQRT(($B$11-$E35)^2+($C$11-AO$9)^2))^2))/2)*(menu!$D$14)^2</f>
        <v>0.21972508265291363</v>
      </c>
      <c r="AP35">
        <f>((1+40/SQRT(40^2+(SQRT(($B$11-$E35)^2+($C$11-AP$9)^2))^2))/2)*(menu!$D$14)^2</f>
        <v>0.21969428169026123</v>
      </c>
      <c r="AQ35">
        <f>((1+40/SQRT(40^2+(SQRT(($B$11-$E35)^2+($C$11-AQ$9)^2))^2))/2)*(menu!$D$14)^2</f>
        <v>0.21966234863970674</v>
      </c>
      <c r="AR35">
        <f>((1+40/SQRT(40^2+(SQRT(($B$11-$E35)^2+($C$11-AR$9)^2))^2))/2)*(menu!$D$14)^2</f>
        <v>0.21962929191860034</v>
      </c>
      <c r="AS35">
        <f>((1+40/SQRT(40^2+(SQRT(($B$11-$E35)^2+($C$11-AS$9)^2))^2))/2)*(menu!$D$14)^2</f>
        <v>0.21959512020213409</v>
      </c>
      <c r="AT35">
        <f>((1+40/SQRT(40^2+(SQRT(($B$11-$E35)^2+($C$11-AT$9)^2))^2))/2)*(menu!$D$14)^2</f>
        <v>0.21955984241722243</v>
      </c>
      <c r="AU35">
        <f>((1+40/SQRT(40^2+(SQRT(($B$11-$E35)^2+($C$11-AU$9)^2))^2))/2)*(menu!$D$14)^2</f>
        <v>0.21952346773624992</v>
      </c>
      <c r="AV35">
        <f>((1+40/SQRT(40^2+(SQRT(($B$11-$E35)^2+($C$11-AV$9)^2))^2))/2)*(menu!$D$14)^2</f>
        <v>0.21948600557069425</v>
      </c>
      <c r="AW35">
        <f>((1+40/SQRT(40^2+(SQRT(($B$11-$E35)^2+($C$11-AW$9)^2))^2))/2)*(menu!$D$14)^2</f>
        <v>0.21944746556463282</v>
      </c>
      <c r="AX35">
        <f>((1+40/SQRT(40^2+(SQRT(($B$11-$E35)^2+($C$11-AX$9)^2))^2))/2)*(menu!$D$14)^2</f>
        <v>0.21940785758814157</v>
      </c>
      <c r="AY35">
        <f>((1+40/SQRT(40^2+(SQRT(($B$11-$E35)^2+($C$11-AY$9)^2))^2))/2)*(menu!$D$14)^2</f>
        <v>0.21936719173059419</v>
      </c>
      <c r="AZ35">
        <f>((1+40/SQRT(40^2+(SQRT(($B$11-$E35)^2+($C$11-AZ$9)^2))^2))/2)*(menu!$D$14)^2</f>
        <v>0.21932547829387042</v>
      </c>
      <c r="BA35">
        <f>((1+40/SQRT(40^2+(SQRT(($B$11-$E35)^2+($C$11-BA$9)^2))^2))/2)*(menu!$D$14)^2</f>
        <v>0.21928272778548177</v>
      </c>
      <c r="BB35">
        <f>((1+40/SQRT(40^2+(SQRT(($B$11-$E35)^2+($C$11-BB$9)^2))^2))/2)*(menu!$D$14)^2</f>
        <v>0.21923895091162285</v>
      </c>
      <c r="BC35">
        <f>((1+40/SQRT(40^2+(SQRT(($B$11-$E35)^2+($C$11-BC$9)^2))^2))/2)*(menu!$D$14)^2</f>
        <v>0.21919415857015737</v>
      </c>
      <c r="BD35">
        <f>((1+40/SQRT(40^2+(SQRT(($B$11-$E35)^2+($C$11-BD$9)^2))^2))/2)*(menu!$D$14)^2</f>
        <v>0.21914836184354664</v>
      </c>
    </row>
    <row r="36" spans="5:56" x14ac:dyDescent="0.45">
      <c r="E36">
        <v>26</v>
      </c>
      <c r="F36">
        <f>((1+40/SQRT(40^2+(SQRT(($B$11-$E36)^2+($C$11-F$9)^2))^2))/2)*(menu!$D$14)^2</f>
        <v>0.21983071043730587</v>
      </c>
      <c r="G36">
        <f>((1+40/SQRT(40^2+(SQRT(($B$11-$E36)^2+($C$11-G$9)^2))^2))/2)*(menu!$D$14)^2</f>
        <v>0.21984229560212884</v>
      </c>
      <c r="H36">
        <f>((1+40/SQRT(40^2+(SQRT(($B$11-$E36)^2+($C$11-H$9)^2))^2))/2)*(menu!$D$14)^2</f>
        <v>0.21985266984930427</v>
      </c>
      <c r="I36">
        <f>((1+40/SQRT(40^2+(SQRT(($B$11-$E36)^2+($C$11-I$9)^2))^2))/2)*(menu!$D$14)^2</f>
        <v>0.21986183032979517</v>
      </c>
      <c r="J36">
        <f>((1+40/SQRT(40^2+(SQRT(($B$11-$E36)^2+($C$11-J$9)^2))^2))/2)*(menu!$D$14)^2</f>
        <v>0.21986977452460332</v>
      </c>
      <c r="K36">
        <f>((1+40/SQRT(40^2+(SQRT(($B$11-$E36)^2+($C$11-K$9)^2))^2))/2)*(menu!$D$14)^2</f>
        <v>0.21987650024668884</v>
      </c>
      <c r="L36">
        <f>((1+40/SQRT(40^2+(SQRT(($B$11-$E36)^2+($C$11-L$9)^2))^2))/2)*(menu!$D$14)^2</f>
        <v>0.21988200564263952</v>
      </c>
      <c r="M36">
        <f>((1+40/SQRT(40^2+(SQRT(($B$11-$E36)^2+($C$11-M$9)^2))^2))/2)*(menu!$D$14)^2</f>
        <v>0.21988628919408762</v>
      </c>
      <c r="N36">
        <f>((1+40/SQRT(40^2+(SQRT(($B$11-$E36)^2+($C$11-N$9)^2))^2))/2)*(menu!$D$14)^2</f>
        <v>0.21988934971887203</v>
      </c>
      <c r="O36">
        <f>((1+40/SQRT(40^2+(SQRT(($B$11-$E36)^2+($C$11-O$9)^2))^2))/2)*(menu!$D$14)^2</f>
        <v>0.21989118637194383</v>
      </c>
      <c r="P36">
        <f>((1+40/SQRT(40^2+(SQRT(($B$11-$E36)^2+($C$11-P$9)^2))^2))/2)*(menu!$D$14)^2</f>
        <v>0.21989179864601427</v>
      </c>
      <c r="Q36">
        <f>((1+40/SQRT(40^2+(SQRT(($B$11-$E36)^2+($C$11-Q$9)^2))^2))/2)*(menu!$D$14)^2</f>
        <v>0.21989118637194383</v>
      </c>
      <c r="R36">
        <f>((1+40/SQRT(40^2+(SQRT(($B$11-$E36)^2+($C$11-R$9)^2))^2))/2)*(menu!$D$14)^2</f>
        <v>0.21988934971887203</v>
      </c>
      <c r="S36">
        <f>((1+40/SQRT(40^2+(SQRT(($B$11-$E36)^2+($C$11-S$9)^2))^2))/2)*(menu!$D$14)^2</f>
        <v>0.21988628919408762</v>
      </c>
      <c r="T36">
        <f>((1+40/SQRT(40^2+(SQRT(($B$11-$E36)^2+($C$11-T$9)^2))^2))/2)*(menu!$D$14)^2</f>
        <v>0.21988200564263952</v>
      </c>
      <c r="U36">
        <f>((1+40/SQRT(40^2+(SQRT(($B$11-$E36)^2+($C$11-U$9)^2))^2))/2)*(menu!$D$14)^2</f>
        <v>0.21987650024668884</v>
      </c>
      <c r="V36">
        <f>((1+40/SQRT(40^2+(SQRT(($B$11-$E36)^2+($C$11-V$9)^2))^2))/2)*(menu!$D$14)^2</f>
        <v>0.21986977452460332</v>
      </c>
      <c r="W36">
        <f>((1+40/SQRT(40^2+(SQRT(($B$11-$E36)^2+($C$11-W$9)^2))^2))/2)*(menu!$D$14)^2</f>
        <v>0.21986183032979517</v>
      </c>
      <c r="X36">
        <f>((1+40/SQRT(40^2+(SQRT(($B$11-$E36)^2+($C$11-X$9)^2))^2))/2)*(menu!$D$14)^2</f>
        <v>0.21985266984930427</v>
      </c>
      <c r="Y36">
        <f>((1+40/SQRT(40^2+(SQRT(($B$11-$E36)^2+($C$11-Y$9)^2))^2))/2)*(menu!$D$14)^2</f>
        <v>0.21984229560212884</v>
      </c>
      <c r="Z36">
        <f>((1+40/SQRT(40^2+(SQRT(($B$11-$E36)^2+($C$11-Z$9)^2))^2))/2)*(menu!$D$14)^2</f>
        <v>0.21983071043730587</v>
      </c>
      <c r="AA36">
        <f>((1+40/SQRT(40^2+(SQRT(($B$11-$E36)^2+($C$11-AA$9)^2))^2))/2)*(menu!$D$14)^2</f>
        <v>0.21981791753174471</v>
      </c>
      <c r="AB36">
        <f>((1+40/SQRT(40^2+(SQRT(($B$11-$E36)^2+($C$11-AB$9)^2))^2))/2)*(menu!$D$14)^2</f>
        <v>0.21980392038781621</v>
      </c>
      <c r="AC36">
        <f>((1+40/SQRT(40^2+(SQRT(($B$11-$E36)^2+($C$11-AC$9)^2))^2))/2)*(menu!$D$14)^2</f>
        <v>0.21978872283070164</v>
      </c>
      <c r="AD36">
        <f>((1+40/SQRT(40^2+(SQRT(($B$11-$E36)^2+($C$11-AD$9)^2))^2))/2)*(menu!$D$14)^2</f>
        <v>0.21977232900550522</v>
      </c>
      <c r="AE36">
        <f>((1+40/SQRT(40^2+(SQRT(($B$11-$E36)^2+($C$11-AE$9)^2))^2))/2)*(menu!$D$14)^2</f>
        <v>0.21975474337413425</v>
      </c>
      <c r="AF36">
        <f>((1+40/SQRT(40^2+(SQRT(($B$11-$E36)^2+($C$11-AF$9)^2))^2))/2)*(menu!$D$14)^2</f>
        <v>0.21973597071195131</v>
      </c>
      <c r="AG36">
        <f>((1+40/SQRT(40^2+(SQRT(($B$11-$E36)^2+($C$11-AG$9)^2))^2))/2)*(menu!$D$14)^2</f>
        <v>0.21971601610420424</v>
      </c>
      <c r="AH36">
        <f>((1+40/SQRT(40^2+(SQRT(($B$11-$E36)^2+($C$11-AH$9)^2))^2))/2)*(menu!$D$14)^2</f>
        <v>0.21969488494223793</v>
      </c>
      <c r="AI36">
        <f>((1+40/SQRT(40^2+(SQRT(($B$11-$E36)^2+($C$11-AI$9)^2))^2))/2)*(menu!$D$14)^2</f>
        <v>0.21967258291949421</v>
      </c>
      <c r="AJ36">
        <f>((1+40/SQRT(40^2+(SQRT(($B$11-$E36)^2+($C$11-AJ$9)^2))^2))/2)*(menu!$D$14)^2</f>
        <v>0.21964911602730539</v>
      </c>
      <c r="AK36">
        <f>((1+40/SQRT(40^2+(SQRT(($B$11-$E36)^2+($C$11-AK$9)^2))^2))/2)*(menu!$D$14)^2</f>
        <v>0.21962449055048722</v>
      </c>
      <c r="AL36">
        <f>((1+40/SQRT(40^2+(SQRT(($B$11-$E36)^2+($C$11-AL$9)^2))^2))/2)*(menu!$D$14)^2</f>
        <v>0.21959871306273784</v>
      </c>
      <c r="AM36">
        <f>((1+40/SQRT(40^2+(SQRT(($B$11-$E36)^2+($C$11-AM$9)^2))^2))/2)*(menu!$D$14)^2</f>
        <v>0.21957179042184921</v>
      </c>
      <c r="AN36">
        <f>((1+40/SQRT(40^2+(SQRT(($B$11-$E36)^2+($C$11-AN$9)^2))^2))/2)*(menu!$D$14)^2</f>
        <v>0.21954372976473721</v>
      </c>
      <c r="AO36">
        <f>((1+40/SQRT(40^2+(SQRT(($B$11-$E36)^2+($C$11-AO$9)^2))^2))/2)*(menu!$D$14)^2</f>
        <v>0.21951453850229821</v>
      </c>
      <c r="AP36">
        <f>((1+40/SQRT(40^2+(SQRT(($B$11-$E36)^2+($C$11-AP$9)^2))^2))/2)*(menu!$D$14)^2</f>
        <v>0.21948422431409834</v>
      </c>
      <c r="AQ36">
        <f>((1+40/SQRT(40^2+(SQRT(($B$11-$E36)^2+($C$11-AQ$9)^2))^2))/2)*(menu!$D$14)^2</f>
        <v>0.21945279514290339</v>
      </c>
      <c r="AR36">
        <f>((1+40/SQRT(40^2+(SQRT(($B$11-$E36)^2+($C$11-AR$9)^2))^2))/2)*(menu!$D$14)^2</f>
        <v>0.21942025918905628</v>
      </c>
      <c r="AS36">
        <f>((1+40/SQRT(40^2+(SQRT(($B$11-$E36)^2+($C$11-AS$9)^2))^2))/2)*(menu!$D$14)^2</f>
        <v>0.21938662490471003</v>
      </c>
      <c r="AT36">
        <f>((1+40/SQRT(40^2+(SQRT(($B$11-$E36)^2+($C$11-AT$9)^2))^2))/2)*(menu!$D$14)^2</f>
        <v>0.21935190098792387</v>
      </c>
      <c r="AU36">
        <f>((1+40/SQRT(40^2+(SQRT(($B$11-$E36)^2+($C$11-AU$9)^2))^2))/2)*(menu!$D$14)^2</f>
        <v>0.21931609637662988</v>
      </c>
      <c r="AV36">
        <f>((1+40/SQRT(40^2+(SQRT(($B$11-$E36)^2+($C$11-AV$9)^2))^2))/2)*(menu!$D$14)^2</f>
        <v>0.21927922024247862</v>
      </c>
      <c r="AW36">
        <f>((1+40/SQRT(40^2+(SQRT(($B$11-$E36)^2+($C$11-AW$9)^2))^2))/2)*(menu!$D$14)^2</f>
        <v>0.2192412819845716</v>
      </c>
      <c r="AX36">
        <f>((1+40/SQRT(40^2+(SQRT(($B$11-$E36)^2+($C$11-AX$9)^2))^2))/2)*(menu!$D$14)^2</f>
        <v>0.21920229122308807</v>
      </c>
      <c r="AY36">
        <f>((1+40/SQRT(40^2+(SQRT(($B$11-$E36)^2+($C$11-AY$9)^2))^2))/2)*(menu!$D$14)^2</f>
        <v>0.21916225779281506</v>
      </c>
      <c r="AZ36">
        <f>((1+40/SQRT(40^2+(SQRT(($B$11-$E36)^2+($C$11-AZ$9)^2))^2))/2)*(menu!$D$14)^2</f>
        <v>0.21912119173658801</v>
      </c>
      <c r="BA36">
        <f>((1+40/SQRT(40^2+(SQRT(($B$11-$E36)^2+($C$11-BA$9)^2))^2))/2)*(menu!$D$14)^2</f>
        <v>0.21907910329865057</v>
      </c>
      <c r="BB36">
        <f>((1+40/SQRT(40^2+(SQRT(($B$11-$E36)^2+($C$11-BB$9)^2))^2))/2)*(menu!$D$14)^2</f>
        <v>0.21903600291794134</v>
      </c>
      <c r="BC36">
        <f>((1+40/SQRT(40^2+(SQRT(($B$11-$E36)^2+($C$11-BC$9)^2))^2))/2)*(menu!$D$14)^2</f>
        <v>0.21899190122131593</v>
      </c>
      <c r="BD36">
        <f>((1+40/SQRT(40^2+(SQRT(($B$11-$E36)^2+($C$11-BD$9)^2))^2))/2)*(menu!$D$14)^2</f>
        <v>0.2189468090167124</v>
      </c>
    </row>
    <row r="37" spans="5:56" x14ac:dyDescent="0.45">
      <c r="E37">
        <v>27</v>
      </c>
      <c r="F37">
        <f>((1+40/SQRT(40^2+(SQRT(($B$11-$E37)^2+($C$11-F$9)^2))^2))/2)*(menu!$D$14)^2</f>
        <v>0.21961729176936731</v>
      </c>
      <c r="G37">
        <f>((1+40/SQRT(40^2+(SQRT(($B$11-$E37)^2+($C$11-G$9)^2))^2))/2)*(menu!$D$14)^2</f>
        <v>0.21962869165213481</v>
      </c>
      <c r="H37">
        <f>((1+40/SQRT(40^2+(SQRT(($B$11-$E37)^2+($C$11-H$9)^2))^2))/2)*(menu!$D$14)^2</f>
        <v>0.21963889989326493</v>
      </c>
      <c r="I37">
        <f>((1+40/SQRT(40^2+(SQRT(($B$11-$E37)^2+($C$11-I$9)^2))^2))/2)*(menu!$D$14)^2</f>
        <v>0.2196479137191851</v>
      </c>
      <c r="J37">
        <f>((1+40/SQRT(40^2+(SQRT(($B$11-$E37)^2+($C$11-J$9)^2))^2))/2)*(menu!$D$14)^2</f>
        <v>0.21965573067767333</v>
      </c>
      <c r="K37">
        <f>((1+40/SQRT(40^2+(SQRT(($B$11-$E37)^2+($C$11-K$9)^2))^2))/2)*(menu!$D$14)^2</f>
        <v>0.21966234863970674</v>
      </c>
      <c r="L37">
        <f>((1+40/SQRT(40^2+(SQRT(($B$11-$E37)^2+($C$11-L$9)^2))^2))/2)*(menu!$D$14)^2</f>
        <v>0.21966776580106959</v>
      </c>
      <c r="M37">
        <f>((1+40/SQRT(40^2+(SQRT(($B$11-$E37)^2+($C$11-M$9)^2))^2))/2)*(menu!$D$14)^2</f>
        <v>0.21967198068371729</v>
      </c>
      <c r="N37">
        <f>((1+40/SQRT(40^2+(SQRT(($B$11-$E37)^2+($C$11-N$9)^2))^2))/2)*(menu!$D$14)^2</f>
        <v>0.21967499213689604</v>
      </c>
      <c r="O37">
        <f>((1+40/SQRT(40^2+(SQRT(($B$11-$E37)^2+($C$11-O$9)^2))^2))/2)*(menu!$D$14)^2</f>
        <v>0.21967679933801462</v>
      </c>
      <c r="P37">
        <f>((1+40/SQRT(40^2+(SQRT(($B$11-$E37)^2+($C$11-P$9)^2))^2))/2)*(menu!$D$14)^2</f>
        <v>0.21967740179326856</v>
      </c>
      <c r="Q37">
        <f>((1+40/SQRT(40^2+(SQRT(($B$11-$E37)^2+($C$11-Q$9)^2))^2))/2)*(menu!$D$14)^2</f>
        <v>0.21967679933801462</v>
      </c>
      <c r="R37">
        <f>((1+40/SQRT(40^2+(SQRT(($B$11-$E37)^2+($C$11-R$9)^2))^2))/2)*(menu!$D$14)^2</f>
        <v>0.21967499213689604</v>
      </c>
      <c r="S37">
        <f>((1+40/SQRT(40^2+(SQRT(($B$11-$E37)^2+($C$11-S$9)^2))^2))/2)*(menu!$D$14)^2</f>
        <v>0.21967198068371729</v>
      </c>
      <c r="T37">
        <f>((1+40/SQRT(40^2+(SQRT(($B$11-$E37)^2+($C$11-T$9)^2))^2))/2)*(menu!$D$14)^2</f>
        <v>0.21966776580106959</v>
      </c>
      <c r="U37">
        <f>((1+40/SQRT(40^2+(SQRT(($B$11-$E37)^2+($C$11-U$9)^2))^2))/2)*(menu!$D$14)^2</f>
        <v>0.21966234863970674</v>
      </c>
      <c r="V37">
        <f>((1+40/SQRT(40^2+(SQRT(($B$11-$E37)^2+($C$11-V$9)^2))^2))/2)*(menu!$D$14)^2</f>
        <v>0.21965573067767333</v>
      </c>
      <c r="W37">
        <f>((1+40/SQRT(40^2+(SQRT(($B$11-$E37)^2+($C$11-W$9)^2))^2))/2)*(menu!$D$14)^2</f>
        <v>0.2196479137191851</v>
      </c>
      <c r="X37">
        <f>((1+40/SQRT(40^2+(SQRT(($B$11-$E37)^2+($C$11-X$9)^2))^2))/2)*(menu!$D$14)^2</f>
        <v>0.21963889989326493</v>
      </c>
      <c r="Y37">
        <f>((1+40/SQRT(40^2+(SQRT(($B$11-$E37)^2+($C$11-Y$9)^2))^2))/2)*(menu!$D$14)^2</f>
        <v>0.21962869165213481</v>
      </c>
      <c r="Z37">
        <f>((1+40/SQRT(40^2+(SQRT(($B$11-$E37)^2+($C$11-Z$9)^2))^2))/2)*(menu!$D$14)^2</f>
        <v>0.21961729176936731</v>
      </c>
      <c r="AA37">
        <f>((1+40/SQRT(40^2+(SQRT(($B$11-$E37)^2+($C$11-AA$9)^2))^2))/2)*(menu!$D$14)^2</f>
        <v>0.21960470333779861</v>
      </c>
      <c r="AB37">
        <f>((1+40/SQRT(40^2+(SQRT(($B$11-$E37)^2+($C$11-AB$9)^2))^2))/2)*(menu!$D$14)^2</f>
        <v>0.21959092976720662</v>
      </c>
      <c r="AC37">
        <f>((1+40/SQRT(40^2+(SQRT(($B$11-$E37)^2+($C$11-AC$9)^2))^2))/2)*(menu!$D$14)^2</f>
        <v>0.21957597478175717</v>
      </c>
      <c r="AD37">
        <f>((1+40/SQRT(40^2+(SQRT(($B$11-$E37)^2+($C$11-AD$9)^2))^2))/2)*(menu!$D$14)^2</f>
        <v>0.21955984241722243</v>
      </c>
      <c r="AE37">
        <f>((1+40/SQRT(40^2+(SQRT(($B$11-$E37)^2+($C$11-AE$9)^2))^2))/2)*(menu!$D$14)^2</f>
        <v>0.21954253701797521</v>
      </c>
      <c r="AF37">
        <f>((1+40/SQRT(40^2+(SQRT(($B$11-$E37)^2+($C$11-AF$9)^2))^2))/2)*(menu!$D$14)^2</f>
        <v>0.21952406323376372</v>
      </c>
      <c r="AG37">
        <f>((1+40/SQRT(40^2+(SQRT(($B$11-$E37)^2+($C$11-AG$9)^2))^2))/2)*(menu!$D$14)^2</f>
        <v>0.21950442601627149</v>
      </c>
      <c r="AH37">
        <f>((1+40/SQRT(40^2+(SQRT(($B$11-$E37)^2+($C$11-AH$9)^2))^2))/2)*(menu!$D$14)^2</f>
        <v>0.21948363061546713</v>
      </c>
      <c r="AI37">
        <f>((1+40/SQRT(40^2+(SQRT(($B$11-$E37)^2+($C$11-AI$9)^2))^2))/2)*(menu!$D$14)^2</f>
        <v>0.21946168257574961</v>
      </c>
      <c r="AJ37">
        <f>((1+40/SQRT(40^2+(SQRT(($B$11-$E37)^2+($C$11-AJ$9)^2))^2))/2)*(menu!$D$14)^2</f>
        <v>0.21943858773189395</v>
      </c>
      <c r="AK37">
        <f>((1+40/SQRT(40^2+(SQRT(($B$11-$E37)^2+($C$11-AK$9)^2))^2))/2)*(menu!$D$14)^2</f>
        <v>0.21941435220480357</v>
      </c>
      <c r="AL37">
        <f>((1+40/SQRT(40^2+(SQRT(($B$11-$E37)^2+($C$11-AL$9)^2))^2))/2)*(menu!$D$14)^2</f>
        <v>0.21938898239707488</v>
      </c>
      <c r="AM37">
        <f>((1+40/SQRT(40^2+(SQRT(($B$11-$E37)^2+($C$11-AM$9)^2))^2))/2)*(menu!$D$14)^2</f>
        <v>0.21936248498838096</v>
      </c>
      <c r="AN37">
        <f>((1+40/SQRT(40^2+(SQRT(($B$11-$E37)^2+($C$11-AN$9)^2))^2))/2)*(menu!$D$14)^2</f>
        <v>0.21933486693067944</v>
      </c>
      <c r="AO37">
        <f>((1+40/SQRT(40^2+(SQRT(($B$11-$E37)^2+($C$11-AO$9)^2))^2))/2)*(menu!$D$14)^2</f>
        <v>0.21930613544325286</v>
      </c>
      <c r="AP37">
        <f>((1+40/SQRT(40^2+(SQRT(($B$11-$E37)^2+($C$11-AP$9)^2))^2))/2)*(menu!$D$14)^2</f>
        <v>0.21927629800758691</v>
      </c>
      <c r="AQ37">
        <f>((1+40/SQRT(40^2+(SQRT(($B$11-$E37)^2+($C$11-AQ$9)^2))^2))/2)*(menu!$D$14)^2</f>
        <v>0.21924536236209419</v>
      </c>
      <c r="AR37">
        <f>((1+40/SQRT(40^2+(SQRT(($B$11-$E37)^2+($C$11-AR$9)^2))^2))/2)*(menu!$D$14)^2</f>
        <v>0.21921333649669053</v>
      </c>
      <c r="AS37">
        <f>((1+40/SQRT(40^2+(SQRT(($B$11-$E37)^2+($C$11-AS$9)^2))^2))/2)*(menu!$D$14)^2</f>
        <v>0.21918022864723066</v>
      </c>
      <c r="AT37">
        <f>((1+40/SQRT(40^2+(SQRT(($B$11-$E37)^2+($C$11-AT$9)^2))^2))/2)*(menu!$D$14)^2</f>
        <v>0.21914604728981141</v>
      </c>
      <c r="AU37">
        <f>((1+40/SQRT(40^2+(SQRT(($B$11-$E37)^2+($C$11-AU$9)^2))^2))/2)*(menu!$D$14)^2</f>
        <v>0.21911080113494899</v>
      </c>
      <c r="AV37">
        <f>((1+40/SQRT(40^2+(SQRT(($B$11-$E37)^2+($C$11-AV$9)^2))^2))/2)*(menu!$D$14)^2</f>
        <v>0.21907449912163848</v>
      </c>
      <c r="AW37">
        <f>((1+40/SQRT(40^2+(SQRT(($B$11-$E37)^2+($C$11-AW$9)^2))^2))/2)*(menu!$D$14)^2</f>
        <v>0.21903715041130306</v>
      </c>
      <c r="AX37">
        <f>((1+40/SQRT(40^2+(SQRT(($B$11-$E37)^2+($C$11-AX$9)^2))^2))/2)*(menu!$D$14)^2</f>
        <v>0.21899876438164037</v>
      </c>
      <c r="AY37">
        <f>((1+40/SQRT(40^2+(SQRT(($B$11-$E37)^2+($C$11-AY$9)^2))^2))/2)*(menu!$D$14)^2</f>
        <v>0.21895935062037428</v>
      </c>
      <c r="AZ37">
        <f>((1+40/SQRT(40^2+(SQRT(($B$11-$E37)^2+($C$11-AZ$9)^2))^2))/2)*(menu!$D$14)^2</f>
        <v>0.2189189189189189</v>
      </c>
      <c r="BA37">
        <f>((1+40/SQRT(40^2+(SQRT(($B$11-$E37)^2+($C$11-BA$9)^2))^2))/2)*(menu!$D$14)^2</f>
        <v>0.21887747926596393</v>
      </c>
      <c r="BB37">
        <f>((1+40/SQRT(40^2+(SQRT(($B$11-$E37)^2+($C$11-BB$9)^2))^2))/2)*(menu!$D$14)^2</f>
        <v>0.21883504184098765</v>
      </c>
      <c r="BC37">
        <f>((1+40/SQRT(40^2+(SQRT(($B$11-$E37)^2+($C$11-BC$9)^2))^2))/2)*(menu!$D$14)^2</f>
        <v>0.2187916170077063</v>
      </c>
      <c r="BD37">
        <f>((1+40/SQRT(40^2+(SQRT(($B$11-$E37)^2+($C$11-BD$9)^2))^2))/2)*(menu!$D$14)^2</f>
        <v>0.21874721530746738</v>
      </c>
    </row>
    <row r="38" spans="5:56" x14ac:dyDescent="0.45">
      <c r="E38">
        <v>28</v>
      </c>
      <c r="F38">
        <f>((1+40/SQRT(40^2+(SQRT(($B$11-$E38)^2+($C$11-F$9)^2))^2))/2)*(menu!$D$14)^2</f>
        <v>0.21940608688617541</v>
      </c>
      <c r="G38">
        <f>((1+40/SQRT(40^2+(SQRT(($B$11-$E38)^2+($C$11-G$9)^2))^2))/2)*(menu!$D$14)^2</f>
        <v>0.21941730536497736</v>
      </c>
      <c r="H38">
        <f>((1+40/SQRT(40^2+(SQRT(($B$11-$E38)^2+($C$11-H$9)^2))^2))/2)*(menu!$D$14)^2</f>
        <v>0.21942735107706704</v>
      </c>
      <c r="I38">
        <f>((1+40/SQRT(40^2+(SQRT(($B$11-$E38)^2+($C$11-I$9)^2))^2))/2)*(menu!$D$14)^2</f>
        <v>0.21943622132197155</v>
      </c>
      <c r="J38">
        <f>((1+40/SQRT(40^2+(SQRT(($B$11-$E38)^2+($C$11-J$9)^2))^2))/2)*(menu!$D$14)^2</f>
        <v>0.21944391371215047</v>
      </c>
      <c r="K38">
        <f>((1+40/SQRT(40^2+(SQRT(($B$11-$E38)^2+($C$11-K$9)^2))^2))/2)*(menu!$D$14)^2</f>
        <v>0.21945042617477686</v>
      </c>
      <c r="L38">
        <f>((1+40/SQRT(40^2+(SQRT(($B$11-$E38)^2+($C$11-L$9)^2))^2))/2)*(menu!$D$14)^2</f>
        <v>0.21945575695328573</v>
      </c>
      <c r="M38">
        <f>((1+40/SQRT(40^2+(SQRT(($B$11-$E38)^2+($C$11-M$9)^2))^2))/2)*(menu!$D$14)^2</f>
        <v>0.21945990460868842</v>
      </c>
      <c r="N38">
        <f>((1+40/SQRT(40^2+(SQRT(($B$11-$E38)^2+($C$11-N$9)^2))^2))/2)*(menu!$D$14)^2</f>
        <v>0.21946286802065057</v>
      </c>
      <c r="O38">
        <f>((1+40/SQRT(40^2+(SQRT(($B$11-$E38)^2+($C$11-O$9)^2))^2))/2)*(menu!$D$14)^2</f>
        <v>0.21946464638833224</v>
      </c>
      <c r="P38">
        <f>((1+40/SQRT(40^2+(SQRT(($B$11-$E38)^2+($C$11-P$9)^2))^2))/2)*(menu!$D$14)^2</f>
        <v>0.21946523923098893</v>
      </c>
      <c r="Q38">
        <f>((1+40/SQRT(40^2+(SQRT(($B$11-$E38)^2+($C$11-Q$9)^2))^2))/2)*(menu!$D$14)^2</f>
        <v>0.21946464638833224</v>
      </c>
      <c r="R38">
        <f>((1+40/SQRT(40^2+(SQRT(($B$11-$E38)^2+($C$11-R$9)^2))^2))/2)*(menu!$D$14)^2</f>
        <v>0.21946286802065057</v>
      </c>
      <c r="S38">
        <f>((1+40/SQRT(40^2+(SQRT(($B$11-$E38)^2+($C$11-S$9)^2))^2))/2)*(menu!$D$14)^2</f>
        <v>0.21945990460868842</v>
      </c>
      <c r="T38">
        <f>((1+40/SQRT(40^2+(SQRT(($B$11-$E38)^2+($C$11-T$9)^2))^2))/2)*(menu!$D$14)^2</f>
        <v>0.21945575695328573</v>
      </c>
      <c r="U38">
        <f>((1+40/SQRT(40^2+(SQRT(($B$11-$E38)^2+($C$11-U$9)^2))^2))/2)*(menu!$D$14)^2</f>
        <v>0.21945042617477686</v>
      </c>
      <c r="V38">
        <f>((1+40/SQRT(40^2+(SQRT(($B$11-$E38)^2+($C$11-V$9)^2))^2))/2)*(menu!$D$14)^2</f>
        <v>0.21944391371215047</v>
      </c>
      <c r="W38">
        <f>((1+40/SQRT(40^2+(SQRT(($B$11-$E38)^2+($C$11-W$9)^2))^2))/2)*(menu!$D$14)^2</f>
        <v>0.21943622132197155</v>
      </c>
      <c r="X38">
        <f>((1+40/SQRT(40^2+(SQRT(($B$11-$E38)^2+($C$11-X$9)^2))^2))/2)*(menu!$D$14)^2</f>
        <v>0.21942735107706704</v>
      </c>
      <c r="Y38">
        <f>((1+40/SQRT(40^2+(SQRT(($B$11-$E38)^2+($C$11-Y$9)^2))^2))/2)*(menu!$D$14)^2</f>
        <v>0.21941730536497736</v>
      </c>
      <c r="Z38">
        <f>((1+40/SQRT(40^2+(SQRT(($B$11-$E38)^2+($C$11-Z$9)^2))^2))/2)*(menu!$D$14)^2</f>
        <v>0.21940608688617541</v>
      </c>
      <c r="AA38">
        <f>((1+40/SQRT(40^2+(SQRT(($B$11-$E38)^2+($C$11-AA$9)^2))^2))/2)*(menu!$D$14)^2</f>
        <v>0.21939369865205599</v>
      </c>
      <c r="AB38">
        <f>((1+40/SQRT(40^2+(SQRT(($B$11-$E38)^2+($C$11-AB$9)^2))^2))/2)*(menu!$D$14)^2</f>
        <v>0.21938014398269923</v>
      </c>
      <c r="AC38">
        <f>((1+40/SQRT(40^2+(SQRT(($B$11-$E38)^2+($C$11-AC$9)^2))^2))/2)*(menu!$D$14)^2</f>
        <v>0.21936542650440985</v>
      </c>
      <c r="AD38">
        <f>((1+40/SQRT(40^2+(SQRT(($B$11-$E38)^2+($C$11-AD$9)^2))^2))/2)*(menu!$D$14)^2</f>
        <v>0.21934955014703719</v>
      </c>
      <c r="AE38">
        <f>((1+40/SQRT(40^2+(SQRT(($B$11-$E38)^2+($C$11-AE$9)^2))^2))/2)*(menu!$D$14)^2</f>
        <v>0.21933251914107904</v>
      </c>
      <c r="AF38">
        <f>((1+40/SQRT(40^2+(SQRT(($B$11-$E38)^2+($C$11-AF$9)^2))^2))/2)*(menu!$D$14)^2</f>
        <v>0.21931433801457365</v>
      </c>
      <c r="AG38">
        <f>((1+40/SQRT(40^2+(SQRT(($B$11-$E38)^2+($C$11-AG$9)^2))^2))/2)*(menu!$D$14)^2</f>
        <v>0.21929501158978451</v>
      </c>
      <c r="AH38">
        <f>((1+40/SQRT(40^2+(SQRT(($B$11-$E38)^2+($C$11-AH$9)^2))^2))/2)*(menu!$D$14)^2</f>
        <v>0.21927454497968252</v>
      </c>
      <c r="AI38">
        <f>((1+40/SQRT(40^2+(SQRT(($B$11-$E38)^2+($C$11-AI$9)^2))^2))/2)*(menu!$D$14)^2</f>
        <v>0.21925294358423009</v>
      </c>
      <c r="AJ38">
        <f>((1+40/SQRT(40^2+(SQRT(($B$11-$E38)^2+($C$11-AJ$9)^2))^2))/2)*(menu!$D$14)^2</f>
        <v>0.2192302130864735</v>
      </c>
      <c r="AK38">
        <f>((1+40/SQRT(40^2+(SQRT(($B$11-$E38)^2+($C$11-AK$9)^2))^2))/2)*(menu!$D$14)^2</f>
        <v>0.21920635944844777</v>
      </c>
      <c r="AL38">
        <f>((1+40/SQRT(40^2+(SQRT(($B$11-$E38)^2+($C$11-AL$9)^2))^2))/2)*(menu!$D$14)^2</f>
        <v>0.21918138890690037</v>
      </c>
      <c r="AM38">
        <f>((1+40/SQRT(40^2+(SQRT(($B$11-$E38)^2+($C$11-AM$9)^2))^2))/2)*(menu!$D$14)^2</f>
        <v>0.2191553079688397</v>
      </c>
      <c r="AN38">
        <f>((1+40/SQRT(40^2+(SQRT(($B$11-$E38)^2+($C$11-AN$9)^2))^2))/2)*(menu!$D$14)^2</f>
        <v>0.21912812340691437</v>
      </c>
      <c r="AO38">
        <f>((1+40/SQRT(40^2+(SQRT(($B$11-$E38)^2+($C$11-AO$9)^2))^2))/2)*(menu!$D$14)^2</f>
        <v>0.21909984225462939</v>
      </c>
      <c r="AP38">
        <f>((1+40/SQRT(40^2+(SQRT(($B$11-$E38)^2+($C$11-AP$9)^2))^2))/2)*(menu!$D$14)^2</f>
        <v>0.21907047180140585</v>
      </c>
      <c r="AQ38">
        <f>((1+40/SQRT(40^2+(SQRT(($B$11-$E38)^2+($C$11-AQ$9)^2))^2))/2)*(menu!$D$14)^2</f>
        <v>0.21904001958749125</v>
      </c>
      <c r="AR38">
        <f>((1+40/SQRT(40^2+(SQRT(($B$11-$E38)^2+($C$11-AR$9)^2))^2))/2)*(menu!$D$14)^2</f>
        <v>0.21900849339872619</v>
      </c>
      <c r="AS38">
        <f>((1+40/SQRT(40^2+(SQRT(($B$11-$E38)^2+($C$11-AS$9)^2))^2))/2)*(menu!$D$14)^2</f>
        <v>0.21897590126117519</v>
      </c>
      <c r="AT38">
        <f>((1+40/SQRT(40^2+(SQRT(($B$11-$E38)^2+($C$11-AT$9)^2))^2))/2)*(menu!$D$14)^2</f>
        <v>0.21894225143562876</v>
      </c>
      <c r="AU38">
        <f>((1+40/SQRT(40^2+(SQRT(($B$11-$E38)^2+($C$11-AU$9)^2))^2))/2)*(menu!$D$14)^2</f>
        <v>0.21890755241198287</v>
      </c>
      <c r="AV38">
        <f>((1+40/SQRT(40^2+(SQRT(($B$11-$E38)^2+($C$11-AV$9)^2))^2))/2)*(menu!$D$14)^2</f>
        <v>0.21887181290350419</v>
      </c>
      <c r="AW38">
        <f>((1+40/SQRT(40^2+(SQRT(($B$11-$E38)^2+($C$11-AW$9)^2))^2))/2)*(menu!$D$14)^2</f>
        <v>0.21883504184098765</v>
      </c>
      <c r="AX38">
        <f>((1+40/SQRT(40^2+(SQRT(($B$11-$E38)^2+($C$11-AX$9)^2))^2))/2)*(menu!$D$14)^2</f>
        <v>0.2187972483668138</v>
      </c>
      <c r="AY38">
        <f>((1+40/SQRT(40^2+(SQRT(($B$11-$E38)^2+($C$11-AY$9)^2))^2))/2)*(menu!$D$14)^2</f>
        <v>0.21875844182891388</v>
      </c>
      <c r="AZ38">
        <f>((1+40/SQRT(40^2+(SQRT(($B$11-$E38)^2+($C$11-AZ$9)^2))^2))/2)*(menu!$D$14)^2</f>
        <v>0.21871863177464912</v>
      </c>
      <c r="BA38">
        <f>((1+40/SQRT(40^2+(SQRT(($B$11-$E38)^2+($C$11-BA$9)^2))^2))/2)*(menu!$D$14)^2</f>
        <v>0.21867782794461224</v>
      </c>
      <c r="BB38">
        <f>((1+40/SQRT(40^2+(SQRT(($B$11-$E38)^2+($C$11-BB$9)^2))^2))/2)*(menu!$D$14)^2</f>
        <v>0.21863604026635902</v>
      </c>
      <c r="BC38">
        <f>((1+40/SQRT(40^2+(SQRT(($B$11-$E38)^2+($C$11-BC$9)^2))^2))/2)*(menu!$D$14)^2</f>
        <v>0.21859327884807622</v>
      </c>
      <c r="BD38">
        <f>((1+40/SQRT(40^2+(SQRT(($B$11-$E38)^2+($C$11-BD$9)^2))^2))/2)*(menu!$D$14)^2</f>
        <v>0.21854955397219414</v>
      </c>
    </row>
    <row r="39" spans="5:56" x14ac:dyDescent="0.45">
      <c r="E39">
        <v>29</v>
      </c>
      <c r="F39">
        <f>((1+40/SQRT(40^2+(SQRT(($B$11-$E39)^2+($C$11-F$9)^2))^2))/2)*(menu!$D$14)^2</f>
        <v>0.21919706250799673</v>
      </c>
      <c r="G39">
        <f>((1+40/SQRT(40^2+(SQRT(($B$11-$E39)^2+($C$11-G$9)^2))^2))/2)*(menu!$D$14)^2</f>
        <v>0.21920810336136121</v>
      </c>
      <c r="H39">
        <f>((1+40/SQRT(40^2+(SQRT(($B$11-$E39)^2+($C$11-H$9)^2))^2))/2)*(menu!$D$14)^2</f>
        <v>0.21921798993207603</v>
      </c>
      <c r="I39">
        <f>((1+40/SQRT(40^2+(SQRT(($B$11-$E39)^2+($C$11-I$9)^2))^2))/2)*(menu!$D$14)^2</f>
        <v>0.21922671959048845</v>
      </c>
      <c r="J39">
        <f>((1+40/SQRT(40^2+(SQRT(($B$11-$E39)^2+($C$11-J$9)^2))^2))/2)*(menu!$D$14)^2</f>
        <v>0.21923429001172082</v>
      </c>
      <c r="K39">
        <f>((1+40/SQRT(40^2+(SQRT(($B$11-$E39)^2+($C$11-K$9)^2))^2))/2)*(menu!$D$14)^2</f>
        <v>0.21924069917738645</v>
      </c>
      <c r="L39">
        <f>((1+40/SQRT(40^2+(SQRT(($B$11-$E39)^2+($C$11-L$9)^2))^2))/2)*(menu!$D$14)^2</f>
        <v>0.21924594537708153</v>
      </c>
      <c r="M39">
        <f>((1+40/SQRT(40^2+(SQRT(($B$11-$E39)^2+($C$11-M$9)^2))^2))/2)*(menu!$D$14)^2</f>
        <v>0.21925002720965162</v>
      </c>
      <c r="N39">
        <f>((1+40/SQRT(40^2+(SQRT(($B$11-$E39)^2+($C$11-N$9)^2))^2))/2)*(menu!$D$14)^2</f>
        <v>0.21925294358423009</v>
      </c>
      <c r="O39">
        <f>((1+40/SQRT(40^2+(SQRT(($B$11-$E39)^2+($C$11-O$9)^2))^2))/2)*(menu!$D$14)^2</f>
        <v>0.21925469372104725</v>
      </c>
      <c r="P39">
        <f>((1+40/SQRT(40^2+(SQRT(($B$11-$E39)^2+($C$11-P$9)^2))^2))/2)*(menu!$D$14)^2</f>
        <v>0.2192552771520096</v>
      </c>
      <c r="Q39">
        <f>((1+40/SQRT(40^2+(SQRT(($B$11-$E39)^2+($C$11-Q$9)^2))^2))/2)*(menu!$D$14)^2</f>
        <v>0.21925469372104725</v>
      </c>
      <c r="R39">
        <f>((1+40/SQRT(40^2+(SQRT(($B$11-$E39)^2+($C$11-R$9)^2))^2))/2)*(menu!$D$14)^2</f>
        <v>0.21925294358423009</v>
      </c>
      <c r="S39">
        <f>((1+40/SQRT(40^2+(SQRT(($B$11-$E39)^2+($C$11-S$9)^2))^2))/2)*(menu!$D$14)^2</f>
        <v>0.21925002720965162</v>
      </c>
      <c r="T39">
        <f>((1+40/SQRT(40^2+(SQRT(($B$11-$E39)^2+($C$11-T$9)^2))^2))/2)*(menu!$D$14)^2</f>
        <v>0.21924594537708153</v>
      </c>
      <c r="U39">
        <f>((1+40/SQRT(40^2+(SQRT(($B$11-$E39)^2+($C$11-U$9)^2))^2))/2)*(menu!$D$14)^2</f>
        <v>0.21924069917738645</v>
      </c>
      <c r="V39">
        <f>((1+40/SQRT(40^2+(SQRT(($B$11-$E39)^2+($C$11-V$9)^2))^2))/2)*(menu!$D$14)^2</f>
        <v>0.21923429001172082</v>
      </c>
      <c r="W39">
        <f>((1+40/SQRT(40^2+(SQRT(($B$11-$E39)^2+($C$11-W$9)^2))^2))/2)*(menu!$D$14)^2</f>
        <v>0.21922671959048845</v>
      </c>
      <c r="X39">
        <f>((1+40/SQRT(40^2+(SQRT(($B$11-$E39)^2+($C$11-X$9)^2))^2))/2)*(menu!$D$14)^2</f>
        <v>0.21921798993207603</v>
      </c>
      <c r="Y39">
        <f>((1+40/SQRT(40^2+(SQRT(($B$11-$E39)^2+($C$11-Y$9)^2))^2))/2)*(menu!$D$14)^2</f>
        <v>0.21920810336136121</v>
      </c>
      <c r="Z39">
        <f>((1+40/SQRT(40^2+(SQRT(($B$11-$E39)^2+($C$11-Z$9)^2))^2))/2)*(menu!$D$14)^2</f>
        <v>0.21919706250799673</v>
      </c>
      <c r="AA39">
        <f>((1+40/SQRT(40^2+(SQRT(($B$11-$E39)^2+($C$11-AA$9)^2))^2))/2)*(menu!$D$14)^2</f>
        <v>0.21918487030447323</v>
      </c>
      <c r="AB39">
        <f>((1+40/SQRT(40^2+(SQRT(($B$11-$E39)^2+($C$11-AB$9)^2))^2))/2)*(menu!$D$14)^2</f>
        <v>0.21917152998396405</v>
      </c>
      <c r="AC39">
        <f>((1+40/SQRT(40^2+(SQRT(($B$11-$E39)^2+($C$11-AC$9)^2))^2))/2)*(menu!$D$14)^2</f>
        <v>0.21915704507795386</v>
      </c>
      <c r="AD39">
        <f>((1+40/SQRT(40^2+(SQRT(($B$11-$E39)^2+($C$11-AD$9)^2))^2))/2)*(menu!$D$14)^2</f>
        <v>0.21914141941365634</v>
      </c>
      <c r="AE39">
        <f>((1+40/SQRT(40^2+(SQRT(($B$11-$E39)^2+($C$11-AE$9)^2))^2))/2)*(menu!$D$14)^2</f>
        <v>0.2191246571112227</v>
      </c>
      <c r="AF39">
        <f>((1+40/SQRT(40^2+(SQRT(($B$11-$E39)^2+($C$11-AF$9)^2))^2))/2)*(menu!$D$14)^2</f>
        <v>0.21910676258074635</v>
      </c>
      <c r="AG39">
        <f>((1+40/SQRT(40^2+(SQRT(($B$11-$E39)^2+($C$11-AG$9)^2))^2))/2)*(menu!$D$14)^2</f>
        <v>0.21908774051906738</v>
      </c>
      <c r="AH39">
        <f>((1+40/SQRT(40^2+(SQRT(($B$11-$E39)^2+($C$11-AH$9)^2))^2))/2)*(menu!$D$14)^2</f>
        <v>0.21906759590638145</v>
      </c>
      <c r="AI39">
        <f>((1+40/SQRT(40^2+(SQRT(($B$11-$E39)^2+($C$11-AI$9)^2))^2))/2)*(menu!$D$14)^2</f>
        <v>0.21904633400265786</v>
      </c>
      <c r="AJ39">
        <f>((1+40/SQRT(40^2+(SQRT(($B$11-$E39)^2+($C$11-AJ$9)^2))^2))/2)*(menu!$D$14)^2</f>
        <v>0.21902396034387164</v>
      </c>
      <c r="AK39">
        <f>((1+40/SQRT(40^2+(SQRT(($B$11-$E39)^2+($C$11-AK$9)^2))^2))/2)*(menu!$D$14)^2</f>
        <v>0.21900048073805534</v>
      </c>
      <c r="AL39">
        <f>((1+40/SQRT(40^2+(SQRT(($B$11-$E39)^2+($C$11-AL$9)^2))^2))/2)*(menu!$D$14)^2</f>
        <v>0.21897590126117519</v>
      </c>
      <c r="AM39">
        <f>((1+40/SQRT(40^2+(SQRT(($B$11-$E39)^2+($C$11-AM$9)^2))^2))/2)*(menu!$D$14)^2</f>
        <v>0.21895022825283825</v>
      </c>
      <c r="AN39">
        <f>((1+40/SQRT(40^2+(SQRT(($B$11-$E39)^2+($C$11-AN$9)^2))^2))/2)*(menu!$D$14)^2</f>
        <v>0.21892346831183535</v>
      </c>
      <c r="AO39">
        <f>((1+40/SQRT(40^2+(SQRT(($B$11-$E39)^2+($C$11-AO$9)^2))^2))/2)*(menu!$D$14)^2</f>
        <v>0.2188956282915267</v>
      </c>
      <c r="AP39">
        <f>((1+40/SQRT(40^2+(SQRT(($B$11-$E39)^2+($C$11-AP$9)^2))^2))/2)*(menu!$D$14)^2</f>
        <v>0.21886671529507581</v>
      </c>
      <c r="AQ39">
        <f>((1+40/SQRT(40^2+(SQRT(($B$11-$E39)^2+($C$11-AQ$9)^2))^2))/2)*(menu!$D$14)^2</f>
        <v>0.21883673667053863</v>
      </c>
      <c r="AR39">
        <f>((1+40/SQRT(40^2+(SQRT(($B$11-$E39)^2+($C$11-AR$9)^2))^2))/2)*(menu!$D$14)^2</f>
        <v>0.21880570000581326</v>
      </c>
      <c r="AS39">
        <f>((1+40/SQRT(40^2+(SQRT(($B$11-$E39)^2+($C$11-AS$9)^2))^2))/2)*(menu!$D$14)^2</f>
        <v>0.21877361312345861</v>
      </c>
      <c r="AT39">
        <f>((1+40/SQRT(40^2+(SQRT(($B$11-$E39)^2+($C$11-AT$9)^2))^2))/2)*(menu!$D$14)^2</f>
        <v>0.21874048407538679</v>
      </c>
      <c r="AU39">
        <f>((1+40/SQRT(40^2+(SQRT(($B$11-$E39)^2+($C$11-AU$9)^2))^2))/2)*(menu!$D$14)^2</f>
        <v>0.2187063211374376</v>
      </c>
      <c r="AV39">
        <f>((1+40/SQRT(40^2+(SQRT(($B$11-$E39)^2+($C$11-AV$9)^2))^2))/2)*(menu!$D$14)^2</f>
        <v>0.21867113280384123</v>
      </c>
      <c r="AW39">
        <f>((1+40/SQRT(40^2+(SQRT(($B$11-$E39)^2+($C$11-AW$9)^2))^2))/2)*(menu!$D$14)^2</f>
        <v>0.21863492778157595</v>
      </c>
      <c r="AX39">
        <f>((1+40/SQRT(40^2+(SQRT(($B$11-$E39)^2+($C$11-AX$9)^2))^2))/2)*(menu!$D$14)^2</f>
        <v>0.21859771498462904</v>
      </c>
      <c r="AY39">
        <f>((1+40/SQRT(40^2+(SQRT(($B$11-$E39)^2+($C$11-AY$9)^2))^2))/2)*(menu!$D$14)^2</f>
        <v>0.21855950352816628</v>
      </c>
      <c r="AZ39">
        <f>((1+40/SQRT(40^2+(SQRT(($B$11-$E39)^2+($C$11-AZ$9)^2))^2))/2)*(menu!$D$14)^2</f>
        <v>0.21852030272261852</v>
      </c>
      <c r="BA39">
        <f>((1+40/SQRT(40^2+(SQRT(($B$11-$E39)^2+($C$11-BA$9)^2))^2))/2)*(menu!$D$14)^2</f>
        <v>0.21848012206769196</v>
      </c>
      <c r="BB39">
        <f>((1+40/SQRT(40^2+(SQRT(($B$11-$E39)^2+($C$11-BB$9)^2))^2))/2)*(menu!$D$14)^2</f>
        <v>0.2184389712463089</v>
      </c>
      <c r="BC39">
        <f>((1+40/SQRT(40^2+(SQRT(($B$11-$E39)^2+($C$11-BC$9)^2))^2))/2)*(menu!$D$14)^2</f>
        <v>0.21839686011848689</v>
      </c>
      <c r="BD39">
        <f>((1+40/SQRT(40^2+(SQRT(($B$11-$E39)^2+($C$11-BD$9)^2))^2))/2)*(menu!$D$14)^2</f>
        <v>0.21835379871516253</v>
      </c>
    </row>
    <row r="40" spans="5:56" x14ac:dyDescent="0.45">
      <c r="E40">
        <v>30</v>
      </c>
      <c r="F40">
        <f>((1+40/SQRT(40^2+(SQRT(($B$11-$E40)^2+($C$11-F$9)^2))^2))/2)*(menu!$D$14)^2</f>
        <v>0.21899018599731954</v>
      </c>
      <c r="G40">
        <f>((1+40/SQRT(40^2+(SQRT(($B$11-$E40)^2+($C$11-G$9)^2))^2))/2)*(menu!$D$14)^2</f>
        <v>0.21900105290722077</v>
      </c>
      <c r="H40">
        <f>((1+40/SQRT(40^2+(SQRT(($B$11-$E40)^2+($C$11-H$9)^2))^2))/2)*(menu!$D$14)^2</f>
        <v>0.21901078363758905</v>
      </c>
      <c r="I40">
        <f>((1+40/SQRT(40^2+(SQRT(($B$11-$E40)^2+($C$11-I$9)^2))^2))/2)*(menu!$D$14)^2</f>
        <v>0.21901937562739401</v>
      </c>
      <c r="J40">
        <f>((1+40/SQRT(40^2+(SQRT(($B$11-$E40)^2+($C$11-J$9)^2))^2))/2)*(menu!$D$14)^2</f>
        <v>0.21902682661247416</v>
      </c>
      <c r="K40">
        <f>((1+40/SQRT(40^2+(SQRT(($B$11-$E40)^2+($C$11-K$9)^2))^2))/2)*(menu!$D$14)^2</f>
        <v>0.21903313462719071</v>
      </c>
      <c r="L40">
        <f>((1+40/SQRT(40^2+(SQRT(($B$11-$E40)^2+($C$11-L$9)^2))^2))/2)*(menu!$D$14)^2</f>
        <v>0.21903829800586508</v>
      </c>
      <c r="M40">
        <f>((1+40/SQRT(40^2+(SQRT(($B$11-$E40)^2+($C$11-M$9)^2))^2))/2)*(menu!$D$14)^2</f>
        <v>0.21904231538399946</v>
      </c>
      <c r="N40">
        <f>((1+40/SQRT(40^2+(SQRT(($B$11-$E40)^2+($C$11-N$9)^2))^2))/2)*(menu!$D$14)^2</f>
        <v>0.21904518569927697</v>
      </c>
      <c r="O40">
        <f>((1+40/SQRT(40^2+(SQRT(($B$11-$E40)^2+($C$11-O$9)^2))^2))/2)*(menu!$D$14)^2</f>
        <v>0.21904690819234213</v>
      </c>
      <c r="P40">
        <f>((1+40/SQRT(40^2+(SQRT(($B$11-$E40)^2+($C$11-P$9)^2))^2))/2)*(menu!$D$14)^2</f>
        <v>0.21904748240735811</v>
      </c>
      <c r="Q40">
        <f>((1+40/SQRT(40^2+(SQRT(($B$11-$E40)^2+($C$11-Q$9)^2))^2))/2)*(menu!$D$14)^2</f>
        <v>0.21904690819234213</v>
      </c>
      <c r="R40">
        <f>((1+40/SQRT(40^2+(SQRT(($B$11-$E40)^2+($C$11-R$9)^2))^2))/2)*(menu!$D$14)^2</f>
        <v>0.21904518569927697</v>
      </c>
      <c r="S40">
        <f>((1+40/SQRT(40^2+(SQRT(($B$11-$E40)^2+($C$11-S$9)^2))^2))/2)*(menu!$D$14)^2</f>
        <v>0.21904231538399946</v>
      </c>
      <c r="T40">
        <f>((1+40/SQRT(40^2+(SQRT(($B$11-$E40)^2+($C$11-T$9)^2))^2))/2)*(menu!$D$14)^2</f>
        <v>0.21903829800586508</v>
      </c>
      <c r="U40">
        <f>((1+40/SQRT(40^2+(SQRT(($B$11-$E40)^2+($C$11-U$9)^2))^2))/2)*(menu!$D$14)^2</f>
        <v>0.21903313462719071</v>
      </c>
      <c r="V40">
        <f>((1+40/SQRT(40^2+(SQRT(($B$11-$E40)^2+($C$11-V$9)^2))^2))/2)*(menu!$D$14)^2</f>
        <v>0.21902682661247416</v>
      </c>
      <c r="W40">
        <f>((1+40/SQRT(40^2+(SQRT(($B$11-$E40)^2+($C$11-W$9)^2))^2))/2)*(menu!$D$14)^2</f>
        <v>0.21901937562739401</v>
      </c>
      <c r="X40">
        <f>((1+40/SQRT(40^2+(SQRT(($B$11-$E40)^2+($C$11-X$9)^2))^2))/2)*(menu!$D$14)^2</f>
        <v>0.21901078363758905</v>
      </c>
      <c r="Y40">
        <f>((1+40/SQRT(40^2+(SQRT(($B$11-$E40)^2+($C$11-Y$9)^2))^2))/2)*(menu!$D$14)^2</f>
        <v>0.21900105290722077</v>
      </c>
      <c r="Z40">
        <f>((1+40/SQRT(40^2+(SQRT(($B$11-$E40)^2+($C$11-Z$9)^2))^2))/2)*(menu!$D$14)^2</f>
        <v>0.21899018599731954</v>
      </c>
      <c r="AA40">
        <f>((1+40/SQRT(40^2+(SQRT(($B$11-$E40)^2+($C$11-AA$9)^2))^2))/2)*(menu!$D$14)^2</f>
        <v>0.218978185763918</v>
      </c>
      <c r="AB40">
        <f>((1+40/SQRT(40^2+(SQRT(($B$11-$E40)^2+($C$11-AB$9)^2))^2))/2)*(menu!$D$14)^2</f>
        <v>0.21896505535597371</v>
      </c>
      <c r="AC40">
        <f>((1+40/SQRT(40^2+(SQRT(($B$11-$E40)^2+($C$11-AC$9)^2))^2))/2)*(menu!$D$14)^2</f>
        <v>0.21895079821308402</v>
      </c>
      <c r="AD40">
        <f>((1+40/SQRT(40^2+(SQRT(($B$11-$E40)^2+($C$11-AD$9)^2))^2))/2)*(menu!$D$14)^2</f>
        <v>0.21893541806299657</v>
      </c>
      <c r="AE40">
        <f>((1+40/SQRT(40^2+(SQRT(($B$11-$E40)^2+($C$11-AE$9)^2))^2))/2)*(menu!$D$14)^2</f>
        <v>0.2189189189189189</v>
      </c>
      <c r="AF40">
        <f>((1+40/SQRT(40^2+(SQRT(($B$11-$E40)^2+($C$11-AF$9)^2))^2))/2)*(menu!$D$14)^2</f>
        <v>0.21890130507663091</v>
      </c>
      <c r="AG40">
        <f>((1+40/SQRT(40^2+(SQRT(($B$11-$E40)^2+($C$11-AG$9)^2))^2))/2)*(menu!$D$14)^2</f>
        <v>0.21888258111140413</v>
      </c>
      <c r="AH40">
        <f>((1+40/SQRT(40^2+(SQRT(($B$11-$E40)^2+($C$11-AH$9)^2))^2))/2)*(menu!$D$14)^2</f>
        <v>0.21886275187473225</v>
      </c>
      <c r="AI40">
        <f>((1+40/SQRT(40^2+(SQRT(($B$11-$E40)^2+($C$11-AI$9)^2))^2))/2)*(menu!$D$14)^2</f>
        <v>0.21884182249087769</v>
      </c>
      <c r="AJ40">
        <f>((1+40/SQRT(40^2+(SQRT(($B$11-$E40)^2+($C$11-AJ$9)^2))^2))/2)*(menu!$D$14)^2</f>
        <v>0.21881979835323784</v>
      </c>
      <c r="AK40">
        <f>((1+40/SQRT(40^2+(SQRT(($B$11-$E40)^2+($C$11-AK$9)^2))^2))/2)*(menu!$D$14)^2</f>
        <v>0.21879668512053771</v>
      </c>
      <c r="AL40">
        <f>((1+40/SQRT(40^2+(SQRT(($B$11-$E40)^2+($C$11-AL$9)^2))^2))/2)*(menu!$D$14)^2</f>
        <v>0.21877248871285263</v>
      </c>
      <c r="AM40">
        <f>((1+40/SQRT(40^2+(SQRT(($B$11-$E40)^2+($C$11-AM$9)^2))^2))/2)*(menu!$D$14)^2</f>
        <v>0.21874721530746738</v>
      </c>
      <c r="AN40">
        <f>((1+40/SQRT(40^2+(SQRT(($B$11-$E40)^2+($C$11-AN$9)^2))^2))/2)*(menu!$D$14)^2</f>
        <v>0.21872087133457663</v>
      </c>
      <c r="AO40">
        <f>((1+40/SQRT(40^2+(SQRT(($B$11-$E40)^2+($C$11-AO$9)^2))^2))/2)*(menu!$D$14)^2</f>
        <v>0.21869346347283303</v>
      </c>
      <c r="AP40">
        <f>((1+40/SQRT(40^2+(SQRT(($B$11-$E40)^2+($C$11-AP$9)^2))^2))/2)*(menu!$D$14)^2</f>
        <v>0.21866499864474856</v>
      </c>
      <c r="AQ40">
        <f>((1+40/SQRT(40^2+(SQRT(($B$11-$E40)^2+($C$11-AQ$9)^2))^2))/2)*(menu!$D$14)^2</f>
        <v>0.21863548401195501</v>
      </c>
      <c r="AR40">
        <f>((1+40/SQRT(40^2+(SQRT(($B$11-$E40)^2+($C$11-AR$9)^2))^2))/2)*(menu!$D$14)^2</f>
        <v>0.2186049269703304</v>
      </c>
      <c r="AS40">
        <f>((1+40/SQRT(40^2+(SQRT(($B$11-$E40)^2+($C$11-AS$9)^2))^2))/2)*(menu!$D$14)^2</f>
        <v>0.21857333514499697</v>
      </c>
      <c r="AT40">
        <f>((1+40/SQRT(40^2+(SQRT(($B$11-$E40)^2+($C$11-AT$9)^2))^2))/2)*(menu!$D$14)^2</f>
        <v>0.21854071638519759</v>
      </c>
      <c r="AU40">
        <f>((1+40/SQRT(40^2+(SQRT(($B$11-$E40)^2+($C$11-AU$9)^2))^2))/2)*(menu!$D$14)^2</f>
        <v>0.21850707875905701</v>
      </c>
      <c r="AV40">
        <f>((1+40/SQRT(40^2+(SQRT(($B$11-$E40)^2+($C$11-AV$9)^2))^2))/2)*(menu!$D$14)^2</f>
        <v>0.21847243054823434</v>
      </c>
      <c r="AW40">
        <f>((1+40/SQRT(40^2+(SQRT(($B$11-$E40)^2+($C$11-AW$9)^2))^2))/2)*(menu!$D$14)^2</f>
        <v>0.21843678024247409</v>
      </c>
      <c r="AX40">
        <f>((1+40/SQRT(40^2+(SQRT(($B$11-$E40)^2+($C$11-AX$9)^2))^2))/2)*(menu!$D$14)^2</f>
        <v>0.21840013653406148</v>
      </c>
      <c r="AY40">
        <f>((1+40/SQRT(40^2+(SQRT(($B$11-$E40)^2+($C$11-AY$9)^2))^2))/2)*(menu!$D$14)^2</f>
        <v>0.2183625083121899</v>
      </c>
      <c r="AZ40">
        <f>((1+40/SQRT(40^2+(SQRT(($B$11-$E40)^2+($C$11-AZ$9)^2))^2))/2)*(menu!$D$14)^2</f>
        <v>0.21832390465724621</v>
      </c>
      <c r="BA40">
        <f>((1+40/SQRT(40^2+(SQRT(($B$11-$E40)^2+($C$11-BA$9)^2))^2))/2)*(menu!$D$14)^2</f>
        <v>0.21828433483502191</v>
      </c>
      <c r="BB40">
        <f>((1+40/SQRT(40^2+(SQRT(($B$11-$E40)^2+($C$11-BB$9)^2))^2))/2)*(menu!$D$14)^2</f>
        <v>0.21824380829085593</v>
      </c>
      <c r="BC40">
        <f>((1+40/SQRT(40^2+(SQRT(($B$11-$E40)^2+($C$11-BC$9)^2))^2))/2)*(menu!$D$14)^2</f>
        <v>0.21820233464371663</v>
      </c>
      <c r="BD40">
        <f>((1+40/SQRT(40^2+(SQRT(($B$11-$E40)^2+($C$11-BD$9)^2))^2))/2)*(menu!$D$14)^2</f>
        <v>0.21815992368022896</v>
      </c>
    </row>
    <row r="41" spans="5:56" x14ac:dyDescent="0.45">
      <c r="E41">
        <v>31</v>
      </c>
      <c r="F41">
        <f>((1+40/SQRT(40^2+(SQRT(($B$11-$E41)^2+($C$11-F$9)^2))^2))/2)*(menu!$D$14)^2</f>
        <v>0.2187854253440292</v>
      </c>
      <c r="G41">
        <f>((1+40/SQRT(40^2+(SQRT(($B$11-$E41)^2+($C$11-G$9)^2))^2))/2)*(menu!$D$14)^2</f>
        <v>0.21879612189879194</v>
      </c>
      <c r="H41">
        <f>((1+40/SQRT(40^2+(SQRT(($B$11-$E41)^2+($C$11-H$9)^2))^2))/2)*(menu!$D$14)^2</f>
        <v>0.21880570000581326</v>
      </c>
      <c r="I41">
        <f>((1+40/SQRT(40^2+(SQRT(($B$11-$E41)^2+($C$11-I$9)^2))^2))/2)*(menu!$D$14)^2</f>
        <v>0.21881415717056571</v>
      </c>
      <c r="J41">
        <f>((1+40/SQRT(40^2+(SQRT(($B$11-$E41)^2+($C$11-J$9)^2))^2))/2)*(menu!$D$14)^2</f>
        <v>0.2188214911877272</v>
      </c>
      <c r="K41">
        <f>((1+40/SQRT(40^2+(SQRT(($B$11-$E41)^2+($C$11-K$9)^2))^2))/2)*(menu!$D$14)^2</f>
        <v>0.21882770014277494</v>
      </c>
      <c r="L41">
        <f>((1+40/SQRT(40^2+(SQRT(($B$11-$E41)^2+($C$11-L$9)^2))^2))/2)*(menu!$D$14)^2</f>
        <v>0.21883278241337104</v>
      </c>
      <c r="M41">
        <f>((1+40/SQRT(40^2+(SQRT(($B$11-$E41)^2+($C$11-M$9)^2))^2))/2)*(menu!$D$14)^2</f>
        <v>0.21883673667053863</v>
      </c>
      <c r="N41">
        <f>((1+40/SQRT(40^2+(SQRT(($B$11-$E41)^2+($C$11-N$9)^2))^2))/2)*(menu!$D$14)^2</f>
        <v>0.21883956187962614</v>
      </c>
      <c r="O41">
        <f>((1+40/SQRT(40^2+(SQRT(($B$11-$E41)^2+($C$11-O$9)^2))^2))/2)*(menu!$D$14)^2</f>
        <v>0.21884125730105916</v>
      </c>
      <c r="P41">
        <f>((1+40/SQRT(40^2+(SQRT(($B$11-$E41)^2+($C$11-P$9)^2))^2))/2)*(menu!$D$14)^2</f>
        <v>0.21884182249087769</v>
      </c>
      <c r="Q41">
        <f>((1+40/SQRT(40^2+(SQRT(($B$11-$E41)^2+($C$11-Q$9)^2))^2))/2)*(menu!$D$14)^2</f>
        <v>0.21884125730105916</v>
      </c>
      <c r="R41">
        <f>((1+40/SQRT(40^2+(SQRT(($B$11-$E41)^2+($C$11-R$9)^2))^2))/2)*(menu!$D$14)^2</f>
        <v>0.21883956187962614</v>
      </c>
      <c r="S41">
        <f>((1+40/SQRT(40^2+(SQRT(($B$11-$E41)^2+($C$11-S$9)^2))^2))/2)*(menu!$D$14)^2</f>
        <v>0.21883673667053863</v>
      </c>
      <c r="T41">
        <f>((1+40/SQRT(40^2+(SQRT(($B$11-$E41)^2+($C$11-T$9)^2))^2))/2)*(menu!$D$14)^2</f>
        <v>0.21883278241337104</v>
      </c>
      <c r="U41">
        <f>((1+40/SQRT(40^2+(SQRT(($B$11-$E41)^2+($C$11-U$9)^2))^2))/2)*(menu!$D$14)^2</f>
        <v>0.21882770014277494</v>
      </c>
      <c r="V41">
        <f>((1+40/SQRT(40^2+(SQRT(($B$11-$E41)^2+($C$11-V$9)^2))^2))/2)*(menu!$D$14)^2</f>
        <v>0.2188214911877272</v>
      </c>
      <c r="W41">
        <f>((1+40/SQRT(40^2+(SQRT(($B$11-$E41)^2+($C$11-W$9)^2))^2))/2)*(menu!$D$14)^2</f>
        <v>0.21881415717056571</v>
      </c>
      <c r="X41">
        <f>((1+40/SQRT(40^2+(SQRT(($B$11-$E41)^2+($C$11-X$9)^2))^2))/2)*(menu!$D$14)^2</f>
        <v>0.21880570000581326</v>
      </c>
      <c r="Y41">
        <f>((1+40/SQRT(40^2+(SQRT(($B$11-$E41)^2+($C$11-Y$9)^2))^2))/2)*(menu!$D$14)^2</f>
        <v>0.21879612189879194</v>
      </c>
      <c r="Z41">
        <f>((1+40/SQRT(40^2+(SQRT(($B$11-$E41)^2+($C$11-Z$9)^2))^2))/2)*(menu!$D$14)^2</f>
        <v>0.2187854253440292</v>
      </c>
      <c r="AA41">
        <f>((1+40/SQRT(40^2+(SQRT(($B$11-$E41)^2+($C$11-AA$9)^2))^2))/2)*(menu!$D$14)^2</f>
        <v>0.21877361312345861</v>
      </c>
      <c r="AB41">
        <f>((1+40/SQRT(40^2+(SQRT(($B$11-$E41)^2+($C$11-AB$9)^2))^2))/2)*(menu!$D$14)^2</f>
        <v>0.21876068830441739</v>
      </c>
      <c r="AC41">
        <f>((1+40/SQRT(40^2+(SQRT(($B$11-$E41)^2+($C$11-AC$9)^2))^2))/2)*(menu!$D$14)^2</f>
        <v>0.21874665423744358</v>
      </c>
      <c r="AD41">
        <f>((1+40/SQRT(40^2+(SQRT(($B$11-$E41)^2+($C$11-AD$9)^2))^2))/2)*(menu!$D$14)^2</f>
        <v>0.21873151455387616</v>
      </c>
      <c r="AE41">
        <f>((1+40/SQRT(40^2+(SQRT(($B$11-$E41)^2+($C$11-AE$9)^2))^2))/2)*(menu!$D$14)^2</f>
        <v>0.21871527316326128</v>
      </c>
      <c r="AF41">
        <f>((1+40/SQRT(40^2+(SQRT(($B$11-$E41)^2+($C$11-AF$9)^2))^2))/2)*(menu!$D$14)^2</f>
        <v>0.21869793425056805</v>
      </c>
      <c r="AG41">
        <f>((1+40/SQRT(40^2+(SQRT(($B$11-$E41)^2+($C$11-AG$9)^2))^2))/2)*(menu!$D$14)^2</f>
        <v>0.21867950227321825</v>
      </c>
      <c r="AH41">
        <f>((1+40/SQRT(40^2+(SQRT(($B$11-$E41)^2+($C$11-AH$9)^2))^2))/2)*(menu!$D$14)^2</f>
        <v>0.21865998195793354</v>
      </c>
      <c r="AI41">
        <f>((1+40/SQRT(40^2+(SQRT(($B$11-$E41)^2+($C$11-AI$9)^2))^2))/2)*(menu!$D$14)^2</f>
        <v>0.21863937829740474</v>
      </c>
      <c r="AJ41">
        <f>((1+40/SQRT(40^2+(SQRT(($B$11-$E41)^2+($C$11-AJ$9)^2))^2))/2)*(menu!$D$14)^2</f>
        <v>0.21861769654678778</v>
      </c>
      <c r="AK41">
        <f>((1+40/SQRT(40^2+(SQRT(($B$11-$E41)^2+($C$11-AK$9)^2))^2))/2)*(menu!$D$14)^2</f>
        <v>0.21859494222003098</v>
      </c>
      <c r="AL41">
        <f>((1+40/SQRT(40^2+(SQRT(($B$11-$E41)^2+($C$11-AL$9)^2))^2))/2)*(menu!$D$14)^2</f>
        <v>0.21857112108603841</v>
      </c>
      <c r="AM41">
        <f>((1+40/SQRT(40^2+(SQRT(($B$11-$E41)^2+($C$11-AM$9)^2))^2))/2)*(menu!$D$14)^2</f>
        <v>0.21854623916467503</v>
      </c>
      <c r="AN41">
        <f>((1+40/SQRT(40^2+(SQRT(($B$11-$E41)^2+($C$11-AN$9)^2))^2))/2)*(menu!$D$14)^2</f>
        <v>0.21852030272261852</v>
      </c>
      <c r="AO41">
        <f>((1+40/SQRT(40^2+(SQRT(($B$11-$E41)^2+($C$11-AO$9)^2))^2))/2)*(menu!$D$14)^2</f>
        <v>0.21849331826906326</v>
      </c>
      <c r="AP41">
        <f>((1+40/SQRT(40^2+(SQRT(($B$11-$E41)^2+($C$11-AP$9)^2))^2))/2)*(menu!$D$14)^2</f>
        <v>0.21846529255128239</v>
      </c>
      <c r="AQ41">
        <f>((1+40/SQRT(40^2+(SQRT(($B$11-$E41)^2+($C$11-AQ$9)^2))^2))/2)*(menu!$D$14)^2</f>
        <v>0.21843623255005329</v>
      </c>
      <c r="AR41">
        <f>((1+40/SQRT(40^2+(SQRT(($B$11-$E41)^2+($C$11-AR$9)^2))^2))/2)*(menu!$D$14)^2</f>
        <v>0.21840614547495332</v>
      </c>
      <c r="AS41">
        <f>((1+40/SQRT(40^2+(SQRT(($B$11-$E41)^2+($C$11-AS$9)^2))^2))/2)*(menu!$D$14)^2</f>
        <v>0.21837503875953046</v>
      </c>
      <c r="AT41">
        <f>((1+40/SQRT(40^2+(SQRT(($B$11-$E41)^2+($C$11-AT$9)^2))^2))/2)*(menu!$D$14)^2</f>
        <v>0.21834292005635647</v>
      </c>
      <c r="AU41">
        <f>((1+40/SQRT(40^2+(SQRT(($B$11-$E41)^2+($C$11-AU$9)^2))^2))/2)*(menu!$D$14)^2</f>
        <v>0.21830979723196764</v>
      </c>
      <c r="AV41">
        <f>((1+40/SQRT(40^2+(SQRT(($B$11-$E41)^2+($C$11-AV$9)^2))^2))/2)*(menu!$D$14)^2</f>
        <v>0.2182756783617002</v>
      </c>
      <c r="AW41">
        <f>((1+40/SQRT(40^2+(SQRT(($B$11-$E41)^2+($C$11-AW$9)^2))^2))/2)*(menu!$D$14)^2</f>
        <v>0.21824057172442643</v>
      </c>
      <c r="AX41">
        <f>((1+40/SQRT(40^2+(SQRT(($B$11-$E41)^2+($C$11-AX$9)^2))^2))/2)*(menu!$D$14)^2</f>
        <v>0.21820448579719789</v>
      </c>
      <c r="AY41">
        <f>((1+40/SQRT(40^2+(SQRT(($B$11-$E41)^2+($C$11-AY$9)^2))^2))/2)*(menu!$D$14)^2</f>
        <v>0.2181674292498027</v>
      </c>
      <c r="AZ41">
        <f>((1+40/SQRT(40^2+(SQRT(($B$11-$E41)^2+($C$11-AZ$9)^2))^2))/2)*(menu!$D$14)^2</f>
        <v>0.21812941093924257</v>
      </c>
      <c r="BA41">
        <f>((1+40/SQRT(40^2+(SQRT(($B$11-$E41)^2+($C$11-BA$9)^2))^2))/2)*(menu!$D$14)^2</f>
        <v>0.2180904399041371</v>
      </c>
      <c r="BB41">
        <f>((1+40/SQRT(40^2+(SQRT(($B$11-$E41)^2+($C$11-BB$9)^2))^2))/2)*(menu!$D$14)^2</f>
        <v>0.218050525359061</v>
      </c>
      <c r="BC41">
        <f>((1+40/SQRT(40^2+(SQRT(($B$11-$E41)^2+($C$11-BC$9)^2))^2))/2)*(menu!$D$14)^2</f>
        <v>0.21800967668882149</v>
      </c>
      <c r="BD41">
        <f>((1+40/SQRT(40^2+(SQRT(($B$11-$E41)^2+($C$11-BD$9)^2))^2))/2)*(menu!$D$14)^2</f>
        <v>0.21796790344268191</v>
      </c>
    </row>
    <row r="42" spans="5:56" x14ac:dyDescent="0.45">
      <c r="E42">
        <v>32</v>
      </c>
      <c r="F42">
        <f>((1+40/SQRT(40^2+(SQRT(($B$11-$E42)^2+($C$11-F$9)^2))^2))/2)*(menu!$D$14)^2</f>
        <v>0.21858274915097245</v>
      </c>
      <c r="G42">
        <f>((1+40/SQRT(40^2+(SQRT(($B$11-$E42)^2+($C$11-G$9)^2))^2))/2)*(menu!$D$14)^2</f>
        <v>0.21859327884807622</v>
      </c>
      <c r="H42">
        <f>((1+40/SQRT(40^2+(SQRT(($B$11-$E42)^2+($C$11-H$9)^2))^2))/2)*(menu!$D$14)^2</f>
        <v>0.21860270746724003</v>
      </c>
      <c r="I42">
        <f>((1+40/SQRT(40^2+(SQRT(($B$11-$E42)^2+($C$11-I$9)^2))^2))/2)*(menu!$D$14)^2</f>
        <v>0.21861103257839537</v>
      </c>
      <c r="J42">
        <f>((1+40/SQRT(40^2+(SQRT(($B$11-$E42)^2+($C$11-J$9)^2))^2))/2)*(menu!$D$14)^2</f>
        <v>0.21861825203324933</v>
      </c>
      <c r="K42">
        <f>((1+40/SQRT(40^2+(SQRT(($B$11-$E42)^2+($C$11-K$9)^2))^2))/2)*(menu!$D$14)^2</f>
        <v>0.21862436396682139</v>
      </c>
      <c r="L42">
        <f>((1+40/SQRT(40^2+(SQRT(($B$11-$E42)^2+($C$11-L$9)^2))^2))/2)*(menu!$D$14)^2</f>
        <v>0.21862936679877901</v>
      </c>
      <c r="M42">
        <f>((1+40/SQRT(40^2+(SQRT(($B$11-$E42)^2+($C$11-M$9)^2))^2))/2)*(menu!$D$14)^2</f>
        <v>0.21863325923457139</v>
      </c>
      <c r="N42">
        <f>((1+40/SQRT(40^2+(SQRT(($B$11-$E42)^2+($C$11-N$9)^2))^2))/2)*(menu!$D$14)^2</f>
        <v>0.21863604026635902</v>
      </c>
      <c r="O42">
        <f>((1+40/SQRT(40^2+(SQRT(($B$11-$E42)^2+($C$11-O$9)^2))^2))/2)*(menu!$D$14)^2</f>
        <v>0.21863770917373831</v>
      </c>
      <c r="P42">
        <f>((1+40/SQRT(40^2+(SQRT(($B$11-$E42)^2+($C$11-P$9)^2))^2))/2)*(menu!$D$14)^2</f>
        <v>0.21863826552425961</v>
      </c>
      <c r="Q42">
        <f>((1+40/SQRT(40^2+(SQRT(($B$11-$E42)^2+($C$11-Q$9)^2))^2))/2)*(menu!$D$14)^2</f>
        <v>0.21863770917373831</v>
      </c>
      <c r="R42">
        <f>((1+40/SQRT(40^2+(SQRT(($B$11-$E42)^2+($C$11-R$9)^2))^2))/2)*(menu!$D$14)^2</f>
        <v>0.21863604026635902</v>
      </c>
      <c r="S42">
        <f>((1+40/SQRT(40^2+(SQRT(($B$11-$E42)^2+($C$11-S$9)^2))^2))/2)*(menu!$D$14)^2</f>
        <v>0.21863325923457139</v>
      </c>
      <c r="T42">
        <f>((1+40/SQRT(40^2+(SQRT(($B$11-$E42)^2+($C$11-T$9)^2))^2))/2)*(menu!$D$14)^2</f>
        <v>0.21862936679877901</v>
      </c>
      <c r="U42">
        <f>((1+40/SQRT(40^2+(SQRT(($B$11-$E42)^2+($C$11-U$9)^2))^2))/2)*(menu!$D$14)^2</f>
        <v>0.21862436396682139</v>
      </c>
      <c r="V42">
        <f>((1+40/SQRT(40^2+(SQRT(($B$11-$E42)^2+($C$11-V$9)^2))^2))/2)*(menu!$D$14)^2</f>
        <v>0.21861825203324933</v>
      </c>
      <c r="W42">
        <f>((1+40/SQRT(40^2+(SQRT(($B$11-$E42)^2+($C$11-W$9)^2))^2))/2)*(menu!$D$14)^2</f>
        <v>0.21861103257839537</v>
      </c>
      <c r="X42">
        <f>((1+40/SQRT(40^2+(SQRT(($B$11-$E42)^2+($C$11-X$9)^2))^2))/2)*(menu!$D$14)^2</f>
        <v>0.21860270746724003</v>
      </c>
      <c r="Y42">
        <f>((1+40/SQRT(40^2+(SQRT(($B$11-$E42)^2+($C$11-Y$9)^2))^2))/2)*(menu!$D$14)^2</f>
        <v>0.21859327884807622</v>
      </c>
      <c r="Z42">
        <f>((1+40/SQRT(40^2+(SQRT(($B$11-$E42)^2+($C$11-Z$9)^2))^2))/2)*(menu!$D$14)^2</f>
        <v>0.21858274915097245</v>
      </c>
      <c r="AA42">
        <f>((1+40/SQRT(40^2+(SQRT(($B$11-$E42)^2+($C$11-AA$9)^2))^2))/2)*(menu!$D$14)^2</f>
        <v>0.21857112108603841</v>
      </c>
      <c r="AB42">
        <f>((1+40/SQRT(40^2+(SQRT(($B$11-$E42)^2+($C$11-AB$9)^2))^2))/2)*(menu!$D$14)^2</f>
        <v>0.21855839764149429</v>
      </c>
      <c r="AC42">
        <f>((1+40/SQRT(40^2+(SQRT(($B$11-$E42)^2+($C$11-AC$9)^2))^2))/2)*(menu!$D$14)^2</f>
        <v>0.21854458208154698</v>
      </c>
      <c r="AD42">
        <f>((1+40/SQRT(40^2+(SQRT(($B$11-$E42)^2+($C$11-AD$9)^2))^2))/2)*(menu!$D$14)^2</f>
        <v>0.21852967794407613</v>
      </c>
      <c r="AE42">
        <f>((1+40/SQRT(40^2+(SQRT(($B$11-$E42)^2+($C$11-AE$9)^2))^2))/2)*(menu!$D$14)^2</f>
        <v>0.21851368903813276</v>
      </c>
      <c r="AF42">
        <f>((1+40/SQRT(40^2+(SQRT(($B$11-$E42)^2+($C$11-AF$9)^2))^2))/2)*(menu!$D$14)^2</f>
        <v>0.21849661944125487</v>
      </c>
      <c r="AG42">
        <f>((1+40/SQRT(40^2+(SQRT(($B$11-$E42)^2+($C$11-AG$9)^2))^2))/2)*(menu!$D$14)^2</f>
        <v>0.21847847349660243</v>
      </c>
      <c r="AH42">
        <f>((1+40/SQRT(40^2+(SQRT(($B$11-$E42)^2+($C$11-AH$9)^2))^2))/2)*(menu!$D$14)^2</f>
        <v>0.21845925580991699</v>
      </c>
      <c r="AI42">
        <f>((1+40/SQRT(40^2+(SQRT(($B$11-$E42)^2+($C$11-AI$9)^2))^2))/2)*(menu!$D$14)^2</f>
        <v>0.2184389712463089</v>
      </c>
      <c r="AJ42">
        <f>((1+40/SQRT(40^2+(SQRT(($B$11-$E42)^2+($C$11-AJ$9)^2))^2))/2)*(menu!$D$14)^2</f>
        <v>0.21841762492687708</v>
      </c>
      <c r="AK42">
        <f>((1+40/SQRT(40^2+(SQRT(($B$11-$E42)^2+($C$11-AK$9)^2))^2))/2)*(menu!$D$14)^2</f>
        <v>0.21839522222516611</v>
      </c>
      <c r="AL42">
        <f>((1+40/SQRT(40^2+(SQRT(($B$11-$E42)^2+($C$11-AL$9)^2))^2))/2)*(menu!$D$14)^2</f>
        <v>0.21837176876346473</v>
      </c>
      <c r="AM42">
        <f>((1+40/SQRT(40^2+(SQRT(($B$11-$E42)^2+($C$11-AM$9)^2))^2))/2)*(menu!$D$14)^2</f>
        <v>0.21834727040895097</v>
      </c>
      <c r="AN42">
        <f>((1+40/SQRT(40^2+(SQRT(($B$11-$E42)^2+($C$11-AN$9)^2))^2))/2)*(menu!$D$14)^2</f>
        <v>0.21832173326968918</v>
      </c>
      <c r="AO42">
        <f>((1+40/SQRT(40^2+(SQRT(($B$11-$E42)^2+($C$11-AO$9)^2))^2))/2)*(menu!$D$14)^2</f>
        <v>0.21829516369048399</v>
      </c>
      <c r="AP42">
        <f>((1+40/SQRT(40^2+(SQRT(($B$11-$E42)^2+($C$11-AP$9)^2))^2))/2)*(menu!$D$14)^2</f>
        <v>0.21826756824859683</v>
      </c>
      <c r="AQ42">
        <f>((1+40/SQRT(40^2+(SQRT(($B$11-$E42)^2+($C$11-AQ$9)^2))^2))/2)*(menu!$D$14)^2</f>
        <v>0.21823895374932997</v>
      </c>
      <c r="AR42">
        <f>((1+40/SQRT(40^2+(SQRT(($B$11-$E42)^2+($C$11-AR$9)^2))^2))/2)*(menu!$D$14)^2</f>
        <v>0.21820932722148462</v>
      </c>
      <c r="AS42">
        <f>((1+40/SQRT(40^2+(SQRT(($B$11-$E42)^2+($C$11-AS$9)^2))^2))/2)*(menu!$D$14)^2</f>
        <v>0.21817869591269801</v>
      </c>
      <c r="AT42">
        <f>((1+40/SQRT(40^2+(SQRT(($B$11-$E42)^2+($C$11-AT$9)^2))^2))/2)*(menu!$D$14)^2</f>
        <v>0.21814706728466607</v>
      </c>
      <c r="AU42">
        <f>((1+40/SQRT(40^2+(SQRT(($B$11-$E42)^2+($C$11-AU$9)^2))^2))/2)*(menu!$D$14)^2</f>
        <v>0.21811444900825702</v>
      </c>
      <c r="AV42">
        <f>((1+40/SQRT(40^2+(SQRT(($B$11-$E42)^2+($C$11-AV$9)^2))^2))/2)*(menu!$D$14)^2</f>
        <v>0.21808084895852259</v>
      </c>
      <c r="AW42">
        <f>((1+40/SQRT(40^2+(SQRT(($B$11-$E42)^2+($C$11-AW$9)^2))^2))/2)*(menu!$D$14)^2</f>
        <v>0.21804627520961223</v>
      </c>
      <c r="AX42">
        <f>((1+40/SQRT(40^2+(SQRT(($B$11-$E42)^2+($C$11-AX$9)^2))^2))/2)*(menu!$D$14)^2</f>
        <v>0.21801073602959703</v>
      </c>
      <c r="AY42">
        <f>((1+40/SQRT(40^2+(SQRT(($B$11-$E42)^2+($C$11-AY$9)^2))^2))/2)*(menu!$D$14)^2</f>
        <v>0.21797423987520984</v>
      </c>
      <c r="AZ42">
        <f>((1+40/SQRT(40^2+(SQRT(($B$11-$E42)^2+($C$11-AZ$9)^2))^2))/2)*(menu!$D$14)^2</f>
        <v>0.21793679538650657</v>
      </c>
      <c r="BA42">
        <f>((1+40/SQRT(40^2+(SQRT(($B$11-$E42)^2+($C$11-BA$9)^2))^2))/2)*(menu!$D$14)^2</f>
        <v>0.2178984113814568</v>
      </c>
      <c r="BB42">
        <f>((1+40/SQRT(40^2+(SQRT(($B$11-$E42)^2+($C$11-BB$9)^2))^2))/2)*(menu!$D$14)^2</f>
        <v>0.21785909685046795</v>
      </c>
      <c r="BC42">
        <f>((1+40/SQRT(40^2+(SQRT(($B$11-$E42)^2+($C$11-BC$9)^2))^2))/2)*(menu!$D$14)^2</f>
        <v>0.21781886095085107</v>
      </c>
      <c r="BD42">
        <f>((1+40/SQRT(40^2+(SQRT(($B$11-$E42)^2+($C$11-BD$9)^2))^2))/2)*(menu!$D$14)^2</f>
        <v>0.2177777130012335</v>
      </c>
    </row>
    <row r="43" spans="5:56" x14ac:dyDescent="0.45">
      <c r="E43">
        <v>33</v>
      </c>
      <c r="F43">
        <f>((1+40/SQRT(40^2+(SQRT(($B$11-$E43)^2+($C$11-F$9)^2))^2))/2)*(menu!$D$14)^2</f>
        <v>0.21838212661989925</v>
      </c>
      <c r="G43">
        <f>((1+40/SQRT(40^2+(SQRT(($B$11-$E43)^2+($C$11-G$9)^2))^2))/2)*(menu!$D$14)^2</f>
        <v>0.21839249286868678</v>
      </c>
      <c r="H43">
        <f>((1+40/SQRT(40^2+(SQRT(($B$11-$E43)^2+($C$11-H$9)^2))^2))/2)*(menu!$D$14)^2</f>
        <v>0.21840177505640487</v>
      </c>
      <c r="I43">
        <f>((1+40/SQRT(40^2+(SQRT(($B$11-$E43)^2+($C$11-I$9)^2))^2))/2)*(menu!$D$14)^2</f>
        <v>0.21840997081547212</v>
      </c>
      <c r="J43">
        <f>((1+40/SQRT(40^2+(SQRT(($B$11-$E43)^2+($C$11-J$9)^2))^2))/2)*(menu!$D$14)^2</f>
        <v>0.21841707805287899</v>
      </c>
      <c r="K43">
        <f>((1+40/SQRT(40^2+(SQRT(($B$11-$E43)^2+($C$11-K$9)^2))^2))/2)*(menu!$D$14)^2</f>
        <v>0.21842309495166909</v>
      </c>
      <c r="L43">
        <f>((1+40/SQRT(40^2+(SQRT(($B$11-$E43)^2+($C$11-L$9)^2))^2))/2)*(menu!$D$14)^2</f>
        <v>0.21842801997222724</v>
      </c>
      <c r="M43">
        <f>((1+40/SQRT(40^2+(SQRT(($B$11-$E43)^2+($C$11-M$9)^2))^2))/2)*(menu!$D$14)^2</f>
        <v>0.2184318518533728</v>
      </c>
      <c r="N43">
        <f>((1+40/SQRT(40^2+(SQRT(($B$11-$E43)^2+($C$11-N$9)^2))^2))/2)*(menu!$D$14)^2</f>
        <v>0.21843458961325524</v>
      </c>
      <c r="O43">
        <f>((1+40/SQRT(40^2+(SQRT(($B$11-$E43)^2+($C$11-O$9)^2))^2))/2)*(menu!$D$14)^2</f>
        <v>0.21843623255005329</v>
      </c>
      <c r="P43">
        <f>((1+40/SQRT(40^2+(SQRT(($B$11-$E43)^2+($C$11-P$9)^2))^2))/2)*(menu!$D$14)^2</f>
        <v>0.21843678024247409</v>
      </c>
      <c r="Q43">
        <f>((1+40/SQRT(40^2+(SQRT(($B$11-$E43)^2+($C$11-Q$9)^2))^2))/2)*(menu!$D$14)^2</f>
        <v>0.21843623255005329</v>
      </c>
      <c r="R43">
        <f>((1+40/SQRT(40^2+(SQRT(($B$11-$E43)^2+($C$11-R$9)^2))^2))/2)*(menu!$D$14)^2</f>
        <v>0.21843458961325524</v>
      </c>
      <c r="S43">
        <f>((1+40/SQRT(40^2+(SQRT(($B$11-$E43)^2+($C$11-S$9)^2))^2))/2)*(menu!$D$14)^2</f>
        <v>0.2184318518533728</v>
      </c>
      <c r="T43">
        <f>((1+40/SQRT(40^2+(SQRT(($B$11-$E43)^2+($C$11-T$9)^2))^2))/2)*(menu!$D$14)^2</f>
        <v>0.21842801997222724</v>
      </c>
      <c r="U43">
        <f>((1+40/SQRT(40^2+(SQRT(($B$11-$E43)^2+($C$11-U$9)^2))^2))/2)*(menu!$D$14)^2</f>
        <v>0.21842309495166909</v>
      </c>
      <c r="V43">
        <f>((1+40/SQRT(40^2+(SQRT(($B$11-$E43)^2+($C$11-V$9)^2))^2))/2)*(menu!$D$14)^2</f>
        <v>0.21841707805287899</v>
      </c>
      <c r="W43">
        <f>((1+40/SQRT(40^2+(SQRT(($B$11-$E43)^2+($C$11-W$9)^2))^2))/2)*(menu!$D$14)^2</f>
        <v>0.21840997081547212</v>
      </c>
      <c r="X43">
        <f>((1+40/SQRT(40^2+(SQRT(($B$11-$E43)^2+($C$11-X$9)^2))^2))/2)*(menu!$D$14)^2</f>
        <v>0.21840177505640487</v>
      </c>
      <c r="Y43">
        <f>((1+40/SQRT(40^2+(SQRT(($B$11-$E43)^2+($C$11-Y$9)^2))^2))/2)*(menu!$D$14)^2</f>
        <v>0.21839249286868678</v>
      </c>
      <c r="Z43">
        <f>((1+40/SQRT(40^2+(SQRT(($B$11-$E43)^2+($C$11-Z$9)^2))^2))/2)*(menu!$D$14)^2</f>
        <v>0.21838212661989925</v>
      </c>
      <c r="AA43">
        <f>((1+40/SQRT(40^2+(SQRT(($B$11-$E43)^2+($C$11-AA$9)^2))^2))/2)*(menu!$D$14)^2</f>
        <v>0.21837067895052303</v>
      </c>
      <c r="AB43">
        <f>((1+40/SQRT(40^2+(SQRT(($B$11-$E43)^2+($C$11-AB$9)^2))^2))/2)*(menu!$D$14)^2</f>
        <v>0.21835815277207626</v>
      </c>
      <c r="AC43">
        <f>((1+40/SQRT(40^2+(SQRT(($B$11-$E43)^2+($C$11-AC$9)^2))^2))/2)*(menu!$D$14)^2</f>
        <v>0.21834455126506666</v>
      </c>
      <c r="AD43">
        <f>((1+40/SQRT(40^2+(SQRT(($B$11-$E43)^2+($C$11-AD$9)^2))^2))/2)*(menu!$D$14)^2</f>
        <v>0.21832987787675989</v>
      </c>
      <c r="AE43">
        <f>((1+40/SQRT(40^2+(SQRT(($B$11-$E43)^2+($C$11-AE$9)^2))^2))/2)*(menu!$D$14)^2</f>
        <v>0.21831413631876739</v>
      </c>
      <c r="AF43">
        <f>((1+40/SQRT(40^2+(SQRT(($B$11-$E43)^2+($C$11-AF$9)^2))^2))/2)*(menu!$D$14)^2</f>
        <v>0.21829733056445677</v>
      </c>
      <c r="AG43">
        <f>((1+40/SQRT(40^2+(SQRT(($B$11-$E43)^2+($C$11-AG$9)^2))^2))/2)*(menu!$D$14)^2</f>
        <v>0.21827946484618901</v>
      </c>
      <c r="AH43">
        <f>((1+40/SQRT(40^2+(SQRT(($B$11-$E43)^2+($C$11-AH$9)^2))^2))/2)*(menu!$D$14)^2</f>
        <v>0.21826054365238498</v>
      </c>
      <c r="AI43">
        <f>((1+40/SQRT(40^2+(SQRT(($B$11-$E43)^2+($C$11-AI$9)^2))^2))/2)*(menu!$D$14)^2</f>
        <v>0.21824057172442643</v>
      </c>
      <c r="AJ43">
        <f>((1+40/SQRT(40^2+(SQRT(($B$11-$E43)^2+($C$11-AJ$9)^2))^2))/2)*(menu!$D$14)^2</f>
        <v>0.21821955405339458</v>
      </c>
      <c r="AK43">
        <f>((1+40/SQRT(40^2+(SQRT(($B$11-$E43)^2+($C$11-AK$9)^2))^2))/2)*(menu!$D$14)^2</f>
        <v>0.2181974958766518</v>
      </c>
      <c r="AL43">
        <f>((1+40/SQRT(40^2+(SQRT(($B$11-$E43)^2+($C$11-AL$9)^2))^2))/2)*(menu!$D$14)^2</f>
        <v>0.21817440267426969</v>
      </c>
      <c r="AM43">
        <f>((1+40/SQRT(40^2+(SQRT(($B$11-$E43)^2+($C$11-AM$9)^2))^2))/2)*(menu!$D$14)^2</f>
        <v>0.21815028016530888</v>
      </c>
      <c r="AN43">
        <f>((1+40/SQRT(40^2+(SQRT(($B$11-$E43)^2+($C$11-AN$9)^2))^2))/2)*(menu!$D$14)^2</f>
        <v>0.21812513430395566</v>
      </c>
      <c r="AO43">
        <f>((1+40/SQRT(40^2+(SQRT(($B$11-$E43)^2+($C$11-AO$9)^2))^2))/2)*(menu!$D$14)^2</f>
        <v>0.21809897127552</v>
      </c>
      <c r="AP43">
        <f>((1+40/SQRT(40^2+(SQRT(($B$11-$E43)^2+($C$11-AP$9)^2))^2))/2)*(menu!$D$14)^2</f>
        <v>0.21807179749229999</v>
      </c>
      <c r="AQ43">
        <f>((1+40/SQRT(40^2+(SQRT(($B$11-$E43)^2+($C$11-AQ$9)^2))^2))/2)*(menu!$D$14)^2</f>
        <v>0.21804361958931892</v>
      </c>
      <c r="AR43">
        <f>((1+40/SQRT(40^2+(SQRT(($B$11-$E43)^2+($C$11-AR$9)^2))^2))/2)*(menu!$D$14)^2</f>
        <v>0.218014444419939</v>
      </c>
      <c r="AS43">
        <f>((1+40/SQRT(40^2+(SQRT(($B$11-$E43)^2+($C$11-AS$9)^2))^2))/2)*(menu!$D$14)^2</f>
        <v>0.21798427905135873</v>
      </c>
      <c r="AT43">
        <f>((1+40/SQRT(40^2+(SQRT(($B$11-$E43)^2+($C$11-AT$9)^2))^2))/2)*(menu!$D$14)^2</f>
        <v>0.21795313075999836</v>
      </c>
      <c r="AU43">
        <f>((1+40/SQRT(40^2+(SQRT(($B$11-$E43)^2+($C$11-AU$9)^2))^2))/2)*(menu!$D$14)^2</f>
        <v>0.21792100702678005</v>
      </c>
      <c r="AV43">
        <f>((1+40/SQRT(40^2+(SQRT(($B$11-$E43)^2+($C$11-AV$9)^2))^2))/2)*(menu!$D$14)^2</f>
        <v>0.21788791553230752</v>
      </c>
      <c r="AW43">
        <f>((1+40/SQRT(40^2+(SQRT(($B$11-$E43)^2+($C$11-AW$9)^2))^2))/2)*(menu!$D$14)^2</f>
        <v>0.21785386415195221</v>
      </c>
      <c r="AX43">
        <f>((1+40/SQRT(40^2+(SQRT(($B$11-$E43)^2+($C$11-AX$9)^2))^2))/2)*(menu!$D$14)^2</f>
        <v>0.21781886095085107</v>
      </c>
      <c r="AY43">
        <f>((1+40/SQRT(40^2+(SQRT(($B$11-$E43)^2+($C$11-AY$9)^2))^2))/2)*(menu!$D$14)^2</f>
        <v>0.21778291417882223</v>
      </c>
      <c r="AZ43">
        <f>((1+40/SQRT(40^2+(SQRT(($B$11-$E43)^2+($C$11-AZ$9)^2))^2))/2)*(menu!$D$14)^2</f>
        <v>0.21774603226520423</v>
      </c>
      <c r="BA43">
        <f>((1+40/SQRT(40^2+(SQRT(($B$11-$E43)^2+($C$11-BA$9)^2))^2))/2)*(menu!$D$14)^2</f>
        <v>0.21770822381362523</v>
      </c>
      <c r="BB43">
        <f>((1+40/SQRT(40^2+(SQRT(($B$11-$E43)^2+($C$11-BB$9)^2))^2))/2)*(menu!$D$14)^2</f>
        <v>0.2176694975967082</v>
      </c>
      <c r="BC43">
        <f>((1+40/SQRT(40^2+(SQRT(($B$11-$E43)^2+($C$11-BC$9)^2))^2))/2)*(menu!$D$14)^2</f>
        <v>0.21762986255071767</v>
      </c>
      <c r="BD43">
        <f>((1+40/SQRT(40^2+(SQRT(($B$11-$E43)^2+($C$11-BD$9)^2))^2))/2)*(menu!$D$14)^2</f>
        <v>0.21758932777015447</v>
      </c>
    </row>
    <row r="44" spans="5:56" x14ac:dyDescent="0.45">
      <c r="E44">
        <v>34</v>
      </c>
      <c r="F44">
        <f>((1+40/SQRT(40^2+(SQRT(($B$11-$E44)^2+($C$11-F$9)^2))^2))/2)*(menu!$D$14)^2</f>
        <v>0.2181835275377722</v>
      </c>
      <c r="G44">
        <f>((1+40/SQRT(40^2+(SQRT(($B$11-$E44)^2+($C$11-G$9)^2))^2))/2)*(menu!$D$14)^2</f>
        <v>0.2181937336620651</v>
      </c>
      <c r="H44">
        <f>((1+40/SQRT(40^2+(SQRT(($B$11-$E44)^2+($C$11-H$9)^2))^2))/2)*(menu!$D$14)^2</f>
        <v>0.2182028723980208</v>
      </c>
      <c r="I44">
        <f>((1+40/SQRT(40^2+(SQRT(($B$11-$E44)^2+($C$11-I$9)^2))^2))/2)*(menu!$D$14)^2</f>
        <v>0.21821094143864264</v>
      </c>
      <c r="J44">
        <f>((1+40/SQRT(40^2+(SQRT(($B$11-$E44)^2+($C$11-J$9)^2))^2))/2)*(menu!$D$14)^2</f>
        <v>0.21821793874451972</v>
      </c>
      <c r="K44">
        <f>((1+40/SQRT(40^2+(SQRT(($B$11-$E44)^2+($C$11-K$9)^2))^2))/2)*(menu!$D$14)^2</f>
        <v>0.21822386254525547</v>
      </c>
      <c r="L44">
        <f>((1+40/SQRT(40^2+(SQRT(($B$11-$E44)^2+($C$11-L$9)^2))^2))/2)*(menu!$D$14)^2</f>
        <v>0.21822871134070976</v>
      </c>
      <c r="M44">
        <f>((1+40/SQRT(40^2+(SQRT(($B$11-$E44)^2+($C$11-M$9)^2))^2))/2)*(menu!$D$14)^2</f>
        <v>0.21823248390205296</v>
      </c>
      <c r="N44">
        <f>((1+40/SQRT(40^2+(SQRT(($B$11-$E44)^2+($C$11-N$9)^2))^2))/2)*(menu!$D$14)^2</f>
        <v>0.21823517927262998</v>
      </c>
      <c r="O44">
        <f>((1+40/SQRT(40^2+(SQRT(($B$11-$E44)^2+($C$11-O$9)^2))^2))/2)*(menu!$D$14)^2</f>
        <v>0.21823679676863392</v>
      </c>
      <c r="P44">
        <f>((1+40/SQRT(40^2+(SQRT(($B$11-$E44)^2+($C$11-P$9)^2))^2))/2)*(menu!$D$14)^2</f>
        <v>0.21823733597958783</v>
      </c>
      <c r="Q44">
        <f>((1+40/SQRT(40^2+(SQRT(($B$11-$E44)^2+($C$11-Q$9)^2))^2))/2)*(menu!$D$14)^2</f>
        <v>0.21823679676863392</v>
      </c>
      <c r="R44">
        <f>((1+40/SQRT(40^2+(SQRT(($B$11-$E44)^2+($C$11-R$9)^2))^2))/2)*(menu!$D$14)^2</f>
        <v>0.21823517927262998</v>
      </c>
      <c r="S44">
        <f>((1+40/SQRT(40^2+(SQRT(($B$11-$E44)^2+($C$11-S$9)^2))^2))/2)*(menu!$D$14)^2</f>
        <v>0.21823248390205296</v>
      </c>
      <c r="T44">
        <f>((1+40/SQRT(40^2+(SQRT(($B$11-$E44)^2+($C$11-T$9)^2))^2))/2)*(menu!$D$14)^2</f>
        <v>0.21822871134070976</v>
      </c>
      <c r="U44">
        <f>((1+40/SQRT(40^2+(SQRT(($B$11-$E44)^2+($C$11-U$9)^2))^2))/2)*(menu!$D$14)^2</f>
        <v>0.21822386254525547</v>
      </c>
      <c r="V44">
        <f>((1+40/SQRT(40^2+(SQRT(($B$11-$E44)^2+($C$11-V$9)^2))^2))/2)*(menu!$D$14)^2</f>
        <v>0.21821793874451972</v>
      </c>
      <c r="W44">
        <f>((1+40/SQRT(40^2+(SQRT(($B$11-$E44)^2+($C$11-W$9)^2))^2))/2)*(menu!$D$14)^2</f>
        <v>0.21821094143864264</v>
      </c>
      <c r="X44">
        <f>((1+40/SQRT(40^2+(SQRT(($B$11-$E44)^2+($C$11-X$9)^2))^2))/2)*(menu!$D$14)^2</f>
        <v>0.2182028723980208</v>
      </c>
      <c r="Y44">
        <f>((1+40/SQRT(40^2+(SQRT(($B$11-$E44)^2+($C$11-Y$9)^2))^2))/2)*(menu!$D$14)^2</f>
        <v>0.2181937336620651</v>
      </c>
      <c r="Z44">
        <f>((1+40/SQRT(40^2+(SQRT(($B$11-$E44)^2+($C$11-Z$9)^2))^2))/2)*(menu!$D$14)^2</f>
        <v>0.2181835275377722</v>
      </c>
      <c r="AA44">
        <f>((1+40/SQRT(40^2+(SQRT(($B$11-$E44)^2+($C$11-AA$9)^2))^2))/2)*(menu!$D$14)^2</f>
        <v>0.21817225659811135</v>
      </c>
      <c r="AB44">
        <f>((1+40/SQRT(40^2+(SQRT(($B$11-$E44)^2+($C$11-AB$9)^2))^2))/2)*(menu!$D$14)^2</f>
        <v>0.21815992368022896</v>
      </c>
      <c r="AC44">
        <f>((1+40/SQRT(40^2+(SQRT(($B$11-$E44)^2+($C$11-AC$9)^2))^2))/2)*(menu!$D$14)^2</f>
        <v>0.21814653188347324</v>
      </c>
      <c r="AD44">
        <f>((1+40/SQRT(40^2+(SQRT(($B$11-$E44)^2+($C$11-AD$9)^2))^2))/2)*(menu!$D$14)^2</f>
        <v>0.21813208456724184</v>
      </c>
      <c r="AE44">
        <f>((1+40/SQRT(40^2+(SQRT(($B$11-$E44)^2+($C$11-AE$9)^2))^2))/2)*(menu!$D$14)^2</f>
        <v>0.21811658534865488</v>
      </c>
      <c r="AF44">
        <f>((1+40/SQRT(40^2+(SQRT(($B$11-$E44)^2+($C$11-AF$9)^2))^2))/2)*(menu!$D$14)^2</f>
        <v>0.21810003810005715</v>
      </c>
      <c r="AG44">
        <f>((1+40/SQRT(40^2+(SQRT(($B$11-$E44)^2+($C$11-AG$9)^2))^2))/2)*(menu!$D$14)^2</f>
        <v>0.21808244694635229</v>
      </c>
      <c r="AH44">
        <f>((1+40/SQRT(40^2+(SQRT(($B$11-$E44)^2+($C$11-AH$9)^2))^2))/2)*(menu!$D$14)^2</f>
        <v>0.21806381626217305</v>
      </c>
      <c r="AI44">
        <f>((1+40/SQRT(40^2+(SQRT(($B$11-$E44)^2+($C$11-AI$9)^2))^2))/2)*(menu!$D$14)^2</f>
        <v>0.2180441506688908</v>
      </c>
      <c r="AJ44">
        <f>((1+40/SQRT(40^2+(SQRT(($B$11-$E44)^2+($C$11-AJ$9)^2))^2))/2)*(menu!$D$14)^2</f>
        <v>0.21802345503146867</v>
      </c>
      <c r="AK44">
        <f>((1+40/SQRT(40^2+(SQRT(($B$11-$E44)^2+($C$11-AK$9)^2))^2))/2)*(menu!$D$14)^2</f>
        <v>0.21800173445516255</v>
      </c>
      <c r="AL44">
        <f>((1+40/SQRT(40^2+(SQRT(($B$11-$E44)^2+($C$11-AL$9)^2))^2))/2)*(menu!$D$14)^2</f>
        <v>0.21797899428207382</v>
      </c>
      <c r="AM44">
        <f>((1+40/SQRT(40^2+(SQRT(($B$11-$E44)^2+($C$11-AM$9)^2))^2))/2)*(menu!$D$14)^2</f>
        <v>0.21795524008755851</v>
      </c>
      <c r="AN44">
        <f>((1+40/SQRT(40^2+(SQRT(($B$11-$E44)^2+($C$11-AN$9)^2))^2))/2)*(menu!$D$14)^2</f>
        <v>0.21793047767649806</v>
      </c>
      <c r="AO44">
        <f>((1+40/SQRT(40^2+(SQRT(($B$11-$E44)^2+($C$11-AO$9)^2))^2))/2)*(menu!$D$14)^2</f>
        <v>0.2179047130794354</v>
      </c>
      <c r="AP44">
        <f>((1+40/SQRT(40^2+(SQRT(($B$11-$E44)^2+($C$11-AP$9)^2))^2))/2)*(menu!$D$14)^2</f>
        <v>0.2178779525485825</v>
      </c>
      <c r="AQ44">
        <f>((1+40/SQRT(40^2+(SQRT(($B$11-$E44)^2+($C$11-AQ$9)^2))^2))/2)*(menu!$D$14)^2</f>
        <v>0.21785020255370324</v>
      </c>
      <c r="AR44">
        <f>((1+40/SQRT(40^2+(SQRT(($B$11-$E44)^2+($C$11-AR$9)^2))^2))/2)*(menu!$D$14)^2</f>
        <v>0.217821469777878</v>
      </c>
      <c r="AS44">
        <f>((1+40/SQRT(40^2+(SQRT(($B$11-$E44)^2+($C$11-AS$9)^2))^2))/2)*(menu!$D$14)^2</f>
        <v>0.21779176111315432</v>
      </c>
      <c r="AT44">
        <f>((1+40/SQRT(40^2+(SQRT(($B$11-$E44)^2+($C$11-AT$9)^2))^2))/2)*(menu!$D$14)^2</f>
        <v>0.21776108365608918</v>
      </c>
      <c r="AU44">
        <f>((1+40/SQRT(40^2+(SQRT(($B$11-$E44)^2+($C$11-AU$9)^2))^2))/2)*(menu!$D$14)^2</f>
        <v>0.21772944470318911</v>
      </c>
      <c r="AV44">
        <f>((1+40/SQRT(40^2+(SQRT(($B$11-$E44)^2+($C$11-AV$9)^2))^2))/2)*(menu!$D$14)^2</f>
        <v>0.21769685174625258</v>
      </c>
      <c r="AW44">
        <f>((1+40/SQRT(40^2+(SQRT(($B$11-$E44)^2+($C$11-AW$9)^2))^2))/2)*(menu!$D$14)^2</f>
        <v>0.21766331246762102</v>
      </c>
      <c r="AX44">
        <f>((1+40/SQRT(40^2+(SQRT(($B$11-$E44)^2+($C$11-AX$9)^2))^2))/2)*(menu!$D$14)^2</f>
        <v>0.21762883473534386</v>
      </c>
      <c r="AY44">
        <f>((1+40/SQRT(40^2+(SQRT(($B$11-$E44)^2+($C$11-AY$9)^2))^2))/2)*(menu!$D$14)^2</f>
        <v>0.21759342659826361</v>
      </c>
      <c r="AZ44">
        <f>((1+40/SQRT(40^2+(SQRT(($B$11-$E44)^2+($C$11-AZ$9)^2))^2))/2)*(menu!$D$14)^2</f>
        <v>0.21755709628102596</v>
      </c>
      <c r="BA44">
        <f>((1+40/SQRT(40^2+(SQRT(($B$11-$E44)^2+($C$11-BA$9)^2))^2))/2)*(menu!$D$14)^2</f>
        <v>0.21751985217902173</v>
      </c>
      <c r="BB44">
        <f>((1+40/SQRT(40^2+(SQRT(($B$11-$E44)^2+($C$11-BB$9)^2))^2))/2)*(menu!$D$14)^2</f>
        <v>0.21748170285326543</v>
      </c>
      <c r="BC44">
        <f>((1+40/SQRT(40^2+(SQRT(($B$11-$E44)^2+($C$11-BC$9)^2))^2))/2)*(menu!$D$14)^2</f>
        <v>0.21744265702521712</v>
      </c>
      <c r="BD44">
        <f>((1+40/SQRT(40^2+(SQRT(($B$11-$E44)^2+($C$11-BD$9)^2))^2))/2)*(menu!$D$14)^2</f>
        <v>0.21740272357155221</v>
      </c>
    </row>
    <row r="45" spans="5:56" x14ac:dyDescent="0.45">
      <c r="E45">
        <v>35</v>
      </c>
      <c r="F45">
        <f>((1+40/SQRT(40^2+(SQRT(($B$11-$E45)^2+($C$11-F$9)^2))^2))/2)*(menu!$D$14)^2</f>
        <v>0.21798692226343186</v>
      </c>
      <c r="G45">
        <f>((1+40/SQRT(40^2+(SQRT(($B$11-$E45)^2+($C$11-G$9)^2))^2))/2)*(menu!$D$14)^2</f>
        <v>0.21799697150405803</v>
      </c>
      <c r="H45">
        <f>((1+40/SQRT(40^2+(SQRT(($B$11-$E45)^2+($C$11-H$9)^2))^2))/2)*(menu!$D$14)^2</f>
        <v>0.2180059696934756</v>
      </c>
      <c r="I45">
        <f>((1+40/SQRT(40^2+(SQRT(($B$11-$E45)^2+($C$11-I$9)^2))^2))/2)*(menu!$D$14)^2</f>
        <v>0.21801391458343705</v>
      </c>
      <c r="J45">
        <f>((1+40/SQRT(40^2+(SQRT(($B$11-$E45)^2+($C$11-J$9)^2))^2))/2)*(menu!$D$14)^2</f>
        <v>0.21802080418650477</v>
      </c>
      <c r="K45">
        <f>((1+40/SQRT(40^2+(SQRT(($B$11-$E45)^2+($C$11-K$9)^2))^2))/2)*(menu!$D$14)^2</f>
        <v>0.21802663677742892</v>
      </c>
      <c r="L45">
        <f>((1+40/SQRT(40^2+(SQRT(($B$11-$E45)^2+($C$11-L$9)^2))^2))/2)*(menu!$D$14)^2</f>
        <v>0.21803141089434558</v>
      </c>
      <c r="M45">
        <f>((1+40/SQRT(40^2+(SQRT(($B$11-$E45)^2+($C$11-M$9)^2))^2))/2)*(menu!$D$14)^2</f>
        <v>0.21803512533979316</v>
      </c>
      <c r="N45">
        <f>((1+40/SQRT(40^2+(SQRT(($B$11-$E45)^2+($C$11-N$9)^2))^2))/2)*(menu!$D$14)^2</f>
        <v>0.21803777918154599</v>
      </c>
      <c r="O45">
        <f>((1+40/SQRT(40^2+(SQRT(($B$11-$E45)^2+($C$11-O$9)^2))^2))/2)*(menu!$D$14)^2</f>
        <v>0.21803937175326396</v>
      </c>
      <c r="P45">
        <f>((1+40/SQRT(40^2+(SQRT(($B$11-$E45)^2+($C$11-P$9)^2))^2))/2)*(menu!$D$14)^2</f>
        <v>0.21803990265495699</v>
      </c>
      <c r="Q45">
        <f>((1+40/SQRT(40^2+(SQRT(($B$11-$E45)^2+($C$11-Q$9)^2))^2))/2)*(menu!$D$14)^2</f>
        <v>0.21803937175326396</v>
      </c>
      <c r="R45">
        <f>((1+40/SQRT(40^2+(SQRT(($B$11-$E45)^2+($C$11-R$9)^2))^2))/2)*(menu!$D$14)^2</f>
        <v>0.21803777918154599</v>
      </c>
      <c r="S45">
        <f>((1+40/SQRT(40^2+(SQRT(($B$11-$E45)^2+($C$11-S$9)^2))^2))/2)*(menu!$D$14)^2</f>
        <v>0.21803512533979316</v>
      </c>
      <c r="T45">
        <f>((1+40/SQRT(40^2+(SQRT(($B$11-$E45)^2+($C$11-T$9)^2))^2))/2)*(menu!$D$14)^2</f>
        <v>0.21803141089434558</v>
      </c>
      <c r="U45">
        <f>((1+40/SQRT(40^2+(SQRT(($B$11-$E45)^2+($C$11-U$9)^2))^2))/2)*(menu!$D$14)^2</f>
        <v>0.21802663677742892</v>
      </c>
      <c r="V45">
        <f>((1+40/SQRT(40^2+(SQRT(($B$11-$E45)^2+($C$11-V$9)^2))^2))/2)*(menu!$D$14)^2</f>
        <v>0.21802080418650477</v>
      </c>
      <c r="W45">
        <f>((1+40/SQRT(40^2+(SQRT(($B$11-$E45)^2+($C$11-W$9)^2))^2))/2)*(menu!$D$14)^2</f>
        <v>0.21801391458343705</v>
      </c>
      <c r="X45">
        <f>((1+40/SQRT(40^2+(SQRT(($B$11-$E45)^2+($C$11-X$9)^2))^2))/2)*(menu!$D$14)^2</f>
        <v>0.2180059696934756</v>
      </c>
      <c r="Y45">
        <f>((1+40/SQRT(40^2+(SQRT(($B$11-$E45)^2+($C$11-Y$9)^2))^2))/2)*(menu!$D$14)^2</f>
        <v>0.21799697150405803</v>
      </c>
      <c r="Z45">
        <f>((1+40/SQRT(40^2+(SQRT(($B$11-$E45)^2+($C$11-Z$9)^2))^2))/2)*(menu!$D$14)^2</f>
        <v>0.21798692226343186</v>
      </c>
      <c r="AA45">
        <f>((1+40/SQRT(40^2+(SQRT(($B$11-$E45)^2+($C$11-AA$9)^2))^2))/2)*(menu!$D$14)^2</f>
        <v>0.21797582447909852</v>
      </c>
      <c r="AB45">
        <f>((1+40/SQRT(40^2+(SQRT(($B$11-$E45)^2+($C$11-AB$9)^2))^2))/2)*(menu!$D$14)^2</f>
        <v>0.21796368091608143</v>
      </c>
      <c r="AC45">
        <f>((1+40/SQRT(40^2+(SQRT(($B$11-$E45)^2+($C$11-AC$9)^2))^2))/2)*(menu!$D$14)^2</f>
        <v>0.21795049459502031</v>
      </c>
      <c r="AD45">
        <f>((1+40/SQRT(40^2+(SQRT(($B$11-$E45)^2+($C$11-AD$9)^2))^2))/2)*(menu!$D$14)^2</f>
        <v>0.21793626879009498</v>
      </c>
      <c r="AE45">
        <f>((1+40/SQRT(40^2+(SQRT(($B$11-$E45)^2+($C$11-AE$9)^2))^2))/2)*(menu!$D$14)^2</f>
        <v>0.21792100702678005</v>
      </c>
      <c r="AF45">
        <f>((1+40/SQRT(40^2+(SQRT(($B$11-$E45)^2+($C$11-AF$9)^2))^2))/2)*(menu!$D$14)^2</f>
        <v>0.2179047130794354</v>
      </c>
      <c r="AG45">
        <f>((1+40/SQRT(40^2+(SQRT(($B$11-$E45)^2+($C$11-AG$9)^2))^2))/2)*(menu!$D$14)^2</f>
        <v>0.21788739096873364</v>
      </c>
      <c r="AH45">
        <f>((1+40/SQRT(40^2+(SQRT(($B$11-$E45)^2+($C$11-AH$9)^2))^2))/2)*(menu!$D$14)^2</f>
        <v>0.21786904495892934</v>
      </c>
      <c r="AI45">
        <f>((1+40/SQRT(40^2+(SQRT(($B$11-$E45)^2+($C$11-AI$9)^2))^2))/2)*(menu!$D$14)^2</f>
        <v>0.21784967955497367</v>
      </c>
      <c r="AJ45">
        <f>((1+40/SQRT(40^2+(SQRT(($B$11-$E45)^2+($C$11-AJ$9)^2))^2))/2)*(menu!$D$14)^2</f>
        <v>0.21782929949947683</v>
      </c>
      <c r="AK45">
        <f>((1+40/SQRT(40^2+(SQRT(($B$11-$E45)^2+($C$11-AK$9)^2))^2))/2)*(menu!$D$14)^2</f>
        <v>0.21780790976952391</v>
      </c>
      <c r="AL45">
        <f>((1+40/SQRT(40^2+(SQRT(($B$11-$E45)^2+($C$11-AL$9)^2))^2))/2)*(menu!$D$14)^2</f>
        <v>0.21778551557334747</v>
      </c>
      <c r="AM45">
        <f>((1+40/SQRT(40^2+(SQRT(($B$11-$E45)^2+($C$11-AM$9)^2))^2))/2)*(menu!$D$14)^2</f>
        <v>0.21776212234686099</v>
      </c>
      <c r="AN45">
        <f>((1+40/SQRT(40^2+(SQRT(($B$11-$E45)^2+($C$11-AN$9)^2))^2))/2)*(menu!$D$14)^2</f>
        <v>0.2177377357500582</v>
      </c>
      <c r="AO45">
        <f>((1+40/SQRT(40^2+(SQRT(($B$11-$E45)^2+($C$11-AO$9)^2))^2))/2)*(menu!$D$14)^2</f>
        <v>0.21771236166328253</v>
      </c>
      <c r="AP45">
        <f>((1+40/SQRT(40^2+(SQRT(($B$11-$E45)^2+($C$11-AP$9)^2))^2))/2)*(menu!$D$14)^2</f>
        <v>0.21768600618337122</v>
      </c>
      <c r="AQ45">
        <f>((1+40/SQRT(40^2+(SQRT(($B$11-$E45)^2+($C$11-AQ$9)^2))^2))/2)*(menu!$D$14)^2</f>
        <v>0.2176586756196795</v>
      </c>
      <c r="AR45">
        <f>((1+40/SQRT(40^2+(SQRT(($B$11-$E45)^2+($C$11-AR$9)^2))^2))/2)*(menu!$D$14)^2</f>
        <v>0.2176303764899892</v>
      </c>
      <c r="AS45">
        <f>((1+40/SQRT(40^2+(SQRT(($B$11-$E45)^2+($C$11-AS$9)^2))^2))/2)*(menu!$D$14)^2</f>
        <v>0.21760111551630737</v>
      </c>
      <c r="AT45">
        <f>((1+40/SQRT(40^2+(SQRT(($B$11-$E45)^2+($C$11-AT$9)^2))^2))/2)*(menu!$D$14)^2</f>
        <v>0.21757089962055956</v>
      </c>
      <c r="AU45">
        <f>((1+40/SQRT(40^2+(SQRT(($B$11-$E45)^2+($C$11-AU$9)^2))^2))/2)*(menu!$D$14)^2</f>
        <v>0.21753973592018336</v>
      </c>
      <c r="AV45">
        <f>((1+40/SQRT(40^2+(SQRT(($B$11-$E45)^2+($C$11-AV$9)^2))^2))/2)*(menu!$D$14)^2</f>
        <v>0.21750763172362744</v>
      </c>
      <c r="AW45">
        <f>((1+40/SQRT(40^2+(SQRT(($B$11-$E45)^2+($C$11-AW$9)^2))^2))/2)*(menu!$D$14)^2</f>
        <v>0.21747459452576154</v>
      </c>
      <c r="AX45">
        <f>((1+40/SQRT(40^2+(SQRT(($B$11-$E45)^2+($C$11-AX$9)^2))^2))/2)*(menu!$D$14)^2</f>
        <v>0.21744063200320235</v>
      </c>
      <c r="AY45">
        <f>((1+40/SQRT(40^2+(SQRT(($B$11-$E45)^2+($C$11-AY$9)^2))^2))/2)*(menu!$D$14)^2</f>
        <v>0.21740575200956141</v>
      </c>
      <c r="AZ45">
        <f>((1+40/SQRT(40^2+(SQRT(($B$11-$E45)^2+($C$11-AZ$9)^2))^2))/2)*(menu!$D$14)^2</f>
        <v>0.21736996257062033</v>
      </c>
      <c r="BA45">
        <f>((1+40/SQRT(40^2+(SQRT(($B$11-$E45)^2+($C$11-BA$9)^2))^2))/2)*(menu!$D$14)^2</f>
        <v>0.21733327187943841</v>
      </c>
      <c r="BB45">
        <f>((1+40/SQRT(40^2+(SQRT(($B$11-$E45)^2+($C$11-BB$9)^2))^2))/2)*(menu!$D$14)^2</f>
        <v>0.217295688291399</v>
      </c>
      <c r="BC45">
        <f>((1+40/SQRT(40^2+(SQRT(($B$11-$E45)^2+($C$11-BC$9)^2))^2))/2)*(menu!$D$14)^2</f>
        <v>0.2172572203191992</v>
      </c>
      <c r="BD45">
        <f>((1+40/SQRT(40^2+(SQRT(($B$11-$E45)^2+($C$11-BD$9)^2))^2))/2)*(menu!$D$14)^2</f>
        <v>0.21721787662778952</v>
      </c>
    </row>
    <row r="46" spans="5:56" x14ac:dyDescent="0.45">
      <c r="E46">
        <v>36</v>
      </c>
      <c r="F46">
        <f>((1+40/SQRT(40^2+(SQRT(($B$11-$E46)^2+($C$11-F$9)^2))^2))/2)*(menu!$D$14)^2</f>
        <v>0.21779228171460918</v>
      </c>
      <c r="G46">
        <f>((1+40/SQRT(40^2+(SQRT(($B$11-$E46)^2+($C$11-G$9)^2))^2))/2)*(menu!$D$14)^2</f>
        <v>0.21780217723184425</v>
      </c>
      <c r="H46">
        <f>((1+40/SQRT(40^2+(SQRT(($B$11-$E46)^2+($C$11-H$9)^2))^2))/2)*(menu!$D$14)^2</f>
        <v>0.21781103770768157</v>
      </c>
      <c r="I46">
        <f>((1+40/SQRT(40^2+(SQRT(($B$11-$E46)^2+($C$11-I$9)^2))^2))/2)*(menu!$D$14)^2</f>
        <v>0.21781886095085107</v>
      </c>
      <c r="J46">
        <f>((1+40/SQRT(40^2+(SQRT(($B$11-$E46)^2+($C$11-J$9)^2))^2))/2)*(menu!$D$14)^2</f>
        <v>0.21782564502431984</v>
      </c>
      <c r="K46">
        <f>((1+40/SQRT(40^2+(SQRT(($B$11-$E46)^2+($C$11-K$9)^2))^2))/2)*(menu!$D$14)^2</f>
        <v>0.21783138824662099</v>
      </c>
      <c r="L46">
        <f>((1+40/SQRT(40^2+(SQRT(($B$11-$E46)^2+($C$11-L$9)^2))^2))/2)*(menu!$D$14)^2</f>
        <v>0.21783608919301001</v>
      </c>
      <c r="M46">
        <f>((1+40/SQRT(40^2+(SQRT(($B$11-$E46)^2+($C$11-M$9)^2))^2))/2)*(menu!$D$14)^2</f>
        <v>0.21783974669644468</v>
      </c>
      <c r="N46">
        <f>((1+40/SQRT(40^2+(SQRT(($B$11-$E46)^2+($C$11-N$9)^2))^2))/2)*(menu!$D$14)^2</f>
        <v>0.21784235984838982</v>
      </c>
      <c r="O46">
        <f>((1+40/SQRT(40^2+(SQRT(($B$11-$E46)^2+($C$11-O$9)^2))^2))/2)*(menu!$D$14)^2</f>
        <v>0.21784392799944333</v>
      </c>
      <c r="P46">
        <f>((1+40/SQRT(40^2+(SQRT(($B$11-$E46)^2+($C$11-P$9)^2))^2))/2)*(menu!$D$14)^2</f>
        <v>0.21784445075978456</v>
      </c>
      <c r="Q46">
        <f>((1+40/SQRT(40^2+(SQRT(($B$11-$E46)^2+($C$11-Q$9)^2))^2))/2)*(menu!$D$14)^2</f>
        <v>0.21784392799944333</v>
      </c>
      <c r="R46">
        <f>((1+40/SQRT(40^2+(SQRT(($B$11-$E46)^2+($C$11-R$9)^2))^2))/2)*(menu!$D$14)^2</f>
        <v>0.21784235984838982</v>
      </c>
      <c r="S46">
        <f>((1+40/SQRT(40^2+(SQRT(($B$11-$E46)^2+($C$11-S$9)^2))^2))/2)*(menu!$D$14)^2</f>
        <v>0.21783974669644468</v>
      </c>
      <c r="T46">
        <f>((1+40/SQRT(40^2+(SQRT(($B$11-$E46)^2+($C$11-T$9)^2))^2))/2)*(menu!$D$14)^2</f>
        <v>0.21783608919301001</v>
      </c>
      <c r="U46">
        <f>((1+40/SQRT(40^2+(SQRT(($B$11-$E46)^2+($C$11-U$9)^2))^2))/2)*(menu!$D$14)^2</f>
        <v>0.21783138824662099</v>
      </c>
      <c r="V46">
        <f>((1+40/SQRT(40^2+(SQRT(($B$11-$E46)^2+($C$11-V$9)^2))^2))/2)*(menu!$D$14)^2</f>
        <v>0.21782564502431984</v>
      </c>
      <c r="W46">
        <f>((1+40/SQRT(40^2+(SQRT(($B$11-$E46)^2+($C$11-W$9)^2))^2))/2)*(menu!$D$14)^2</f>
        <v>0.21781886095085107</v>
      </c>
      <c r="X46">
        <f>((1+40/SQRT(40^2+(SQRT(($B$11-$E46)^2+($C$11-X$9)^2))^2))/2)*(menu!$D$14)^2</f>
        <v>0.21781103770768157</v>
      </c>
      <c r="Y46">
        <f>((1+40/SQRT(40^2+(SQRT(($B$11-$E46)^2+($C$11-Y$9)^2))^2))/2)*(menu!$D$14)^2</f>
        <v>0.21780217723184425</v>
      </c>
      <c r="Z46">
        <f>((1+40/SQRT(40^2+(SQRT(($B$11-$E46)^2+($C$11-Z$9)^2))^2))/2)*(menu!$D$14)^2</f>
        <v>0.21779228171460918</v>
      </c>
      <c r="AA46">
        <f>((1+40/SQRT(40^2+(SQRT(($B$11-$E46)^2+($C$11-AA$9)^2))^2))/2)*(menu!$D$14)^2</f>
        <v>0.21778135359998241</v>
      </c>
      <c r="AB46">
        <f>((1+40/SQRT(40^2+(SQRT(($B$11-$E46)^2+($C$11-AB$9)^2))^2))/2)*(menu!$D$14)^2</f>
        <v>0.21776939558303468</v>
      </c>
      <c r="AC46">
        <f>((1+40/SQRT(40^2+(SQRT(($B$11-$E46)^2+($C$11-AC$9)^2))^2))/2)*(menu!$D$14)^2</f>
        <v>0.21775641060806328</v>
      </c>
      <c r="AD46">
        <f>((1+40/SQRT(40^2+(SQRT(($B$11-$E46)^2+($C$11-AD$9)^2))^2))/2)*(menu!$D$14)^2</f>
        <v>0.21774240186658825</v>
      </c>
      <c r="AE46">
        <f>((1+40/SQRT(40^2+(SQRT(($B$11-$E46)^2+($C$11-AE$9)^2))^2))/2)*(menu!$D$14)^2</f>
        <v>0.21772737279518628</v>
      </c>
      <c r="AF46">
        <f>((1+40/SQRT(40^2+(SQRT(($B$11-$E46)^2+($C$11-AF$9)^2))^2))/2)*(menu!$D$14)^2</f>
        <v>0.21771132707316496</v>
      </c>
      <c r="AG46">
        <f>((1+40/SQRT(40^2+(SQRT(($B$11-$E46)^2+($C$11-AG$9)^2))^2))/2)*(menu!$D$14)^2</f>
        <v>0.21769426862008062</v>
      </c>
      <c r="AH46">
        <f>((1+40/SQRT(40^2+(SQRT(($B$11-$E46)^2+($C$11-AH$9)^2))^2))/2)*(menu!$D$14)^2</f>
        <v>0.21767620159310275</v>
      </c>
      <c r="AI46">
        <f>((1+40/SQRT(40^2+(SQRT(($B$11-$E46)^2+($C$11-AI$9)^2))^2))/2)*(menu!$D$14)^2</f>
        <v>0.21765713038422854</v>
      </c>
      <c r="AJ46">
        <f>((1+40/SQRT(40^2+(SQRT(($B$11-$E46)^2+($C$11-AJ$9)^2))^2))/2)*(menu!$D$14)^2</f>
        <v>0.2176370596173515</v>
      </c>
      <c r="AK46">
        <f>((1+40/SQRT(40^2+(SQRT(($B$11-$E46)^2+($C$11-AK$9)^2))^2))/2)*(menu!$D$14)^2</f>
        <v>0.21761599414518706</v>
      </c>
      <c r="AL46">
        <f>((1+40/SQRT(40^2+(SQRT(($B$11-$E46)^2+($C$11-AL$9)^2))^2))/2)*(menu!$D$14)^2</f>
        <v>0.21759393904606045</v>
      </c>
      <c r="AM46">
        <f>((1+40/SQRT(40^2+(SQRT(($B$11-$E46)^2+($C$11-AM$9)^2))^2))/2)*(menu!$D$14)^2</f>
        <v>0.21757089962055956</v>
      </c>
      <c r="AN46">
        <f>((1+40/SQRT(40^2+(SQRT(($B$11-$E46)^2+($C$11-AN$9)^2))^2))/2)*(menu!$D$14)^2</f>
        <v>0.21754688138805789</v>
      </c>
      <c r="AO46">
        <f>((1+40/SQRT(40^2+(SQRT(($B$11-$E46)^2+($C$11-AO$9)^2))^2))/2)*(menu!$D$14)^2</f>
        <v>0.21752189008311201</v>
      </c>
      <c r="AP46">
        <f>((1+40/SQRT(40^2+(SQRT(($B$11-$E46)^2+($C$11-AP$9)^2))^2))/2)*(menu!$D$14)^2</f>
        <v>0.21749593165173742</v>
      </c>
      <c r="AQ46">
        <f>((1+40/SQRT(40^2+(SQRT(($B$11-$E46)^2+($C$11-AQ$9)^2))^2))/2)*(menu!$D$14)^2</f>
        <v>0.21746901224756793</v>
      </c>
      <c r="AR46">
        <f>((1+40/SQRT(40^2+(SQRT(($B$11-$E46)^2+($C$11-AR$9)^2))^2))/2)*(menu!$D$14)^2</f>
        <v>0.21744113822790342</v>
      </c>
      <c r="AS46">
        <f>((1+40/SQRT(40^2+(SQRT(($B$11-$E46)^2+($C$11-AS$9)^2))^2))/2)*(menu!$D$14)^2</f>
        <v>0.21741231614965051</v>
      </c>
      <c r="AT46">
        <f>((1+40/SQRT(40^2+(SQRT(($B$11-$E46)^2+($C$11-AT$9)^2))^2))/2)*(menu!$D$14)^2</f>
        <v>0.21738255276516072</v>
      </c>
      <c r="AU46">
        <f>((1+40/SQRT(40^2+(SQRT(($B$11-$E46)^2+($C$11-AU$9)^2))^2))/2)*(menu!$D$14)^2</f>
        <v>0.21735185501797241</v>
      </c>
      <c r="AV46">
        <f>((1+40/SQRT(40^2+(SQRT(($B$11-$E46)^2+($C$11-AV$9)^2))^2))/2)*(menu!$D$14)^2</f>
        <v>0.21732023003846024</v>
      </c>
      <c r="AW46">
        <f>((1+40/SQRT(40^2+(SQRT(($B$11-$E46)^2+($C$11-AW$9)^2))^2))/2)*(menu!$D$14)^2</f>
        <v>0.21728768513939753</v>
      </c>
      <c r="AX46">
        <f>((1+40/SQRT(40^2+(SQRT(($B$11-$E46)^2+($C$11-AX$9)^2))^2))/2)*(menu!$D$14)^2</f>
        <v>0.21725422781143791</v>
      </c>
      <c r="AY46">
        <f>((1+40/SQRT(40^2+(SQRT(($B$11-$E46)^2+($C$11-AY$9)^2))^2))/2)*(menu!$D$14)^2</f>
        <v>0.21721986571851981</v>
      </c>
      <c r="AZ46">
        <f>((1+40/SQRT(40^2+(SQRT(($B$11-$E46)^2+($C$11-AZ$9)^2))^2))/2)*(menu!$D$14)^2</f>
        <v>0.21718460669320014</v>
      </c>
      <c r="BA46">
        <f>((1+40/SQRT(40^2+(SQRT(($B$11-$E46)^2+($C$11-BA$9)^2))^2))/2)*(menu!$D$14)^2</f>
        <v>0.21714845873192221</v>
      </c>
      <c r="BB46">
        <f>((1+40/SQRT(40^2+(SQRT(($B$11-$E46)^2+($C$11-BB$9)^2))^2))/2)*(menu!$D$14)^2</f>
        <v>0.21711142999022315</v>
      </c>
      <c r="BC46">
        <f>((1+40/SQRT(40^2+(SQRT(($B$11-$E46)^2+($C$11-BC$9)^2))^2))/2)*(menu!$D$14)^2</f>
        <v>0.21707352877788619</v>
      </c>
      <c r="BD46">
        <f>((1+40/SQRT(40^2+(SQRT(($B$11-$E46)^2+($C$11-BD$9)^2))^2))/2)*(menu!$D$14)^2</f>
        <v>0.21703476355404289</v>
      </c>
    </row>
    <row r="47" spans="5:56" x14ac:dyDescent="0.45">
      <c r="E47">
        <v>37</v>
      </c>
      <c r="F47">
        <f>((1+40/SQRT(40^2+(SQRT(($B$11-$E47)^2+($C$11-F$9)^2))^2))/2)*(menu!$D$14)^2</f>
        <v>0.21759957735527438</v>
      </c>
      <c r="G47">
        <f>((1+40/SQRT(40^2+(SQRT(($B$11-$E47)^2+($C$11-G$9)^2))^2))/2)*(menu!$D$14)^2</f>
        <v>0.21760932223120105</v>
      </c>
      <c r="H47">
        <f>((1+40/SQRT(40^2+(SQRT(($B$11-$E47)^2+($C$11-H$9)^2))^2))/2)*(menu!$D$14)^2</f>
        <v>0.21761804775626822</v>
      </c>
      <c r="I47">
        <f>((1+40/SQRT(40^2+(SQRT(($B$11-$E47)^2+($C$11-I$9)^2))^2))/2)*(menu!$D$14)^2</f>
        <v>0.21762575179447308</v>
      </c>
      <c r="J47">
        <f>((1+40/SQRT(40^2+(SQRT(($B$11-$E47)^2+($C$11-J$9)^2))^2))/2)*(menu!$D$14)^2</f>
        <v>0.21763243245767308</v>
      </c>
      <c r="K47">
        <f>((1+40/SQRT(40^2+(SQRT(($B$11-$E47)^2+($C$11-K$9)^2))^2))/2)*(menu!$D$14)^2</f>
        <v>0.21763808810686833</v>
      </c>
      <c r="L47">
        <f>((1+40/SQRT(40^2+(SQRT(($B$11-$E47)^2+($C$11-L$9)^2))^2))/2)*(menu!$D$14)^2</f>
        <v>0.21764271735331678</v>
      </c>
      <c r="M47">
        <f>((1+40/SQRT(40^2+(SQRT(($B$11-$E47)^2+($C$11-M$9)^2))^2))/2)*(menu!$D$14)^2</f>
        <v>0.21764631905948043</v>
      </c>
      <c r="N47">
        <f>((1+40/SQRT(40^2+(SQRT(($B$11-$E47)^2+($C$11-N$9)^2))^2))/2)*(menu!$D$14)^2</f>
        <v>0.21764889233980081</v>
      </c>
      <c r="O47">
        <f>((1+40/SQRT(40^2+(SQRT(($B$11-$E47)^2+($C$11-O$9)^2))^2))/2)*(menu!$D$14)^2</f>
        <v>0.21765043656130387</v>
      </c>
      <c r="P47">
        <f>((1+40/SQRT(40^2+(SQRT(($B$11-$E47)^2+($C$11-P$9)^2))^2))/2)*(menu!$D$14)^2</f>
        <v>0.21765095134403203</v>
      </c>
      <c r="Q47">
        <f>((1+40/SQRT(40^2+(SQRT(($B$11-$E47)^2+($C$11-Q$9)^2))^2))/2)*(menu!$D$14)^2</f>
        <v>0.21765043656130387</v>
      </c>
      <c r="R47">
        <f>((1+40/SQRT(40^2+(SQRT(($B$11-$E47)^2+($C$11-R$9)^2))^2))/2)*(menu!$D$14)^2</f>
        <v>0.21764889233980081</v>
      </c>
      <c r="S47">
        <f>((1+40/SQRT(40^2+(SQRT(($B$11-$E47)^2+($C$11-S$9)^2))^2))/2)*(menu!$D$14)^2</f>
        <v>0.21764631905948043</v>
      </c>
      <c r="T47">
        <f>((1+40/SQRT(40^2+(SQRT(($B$11-$E47)^2+($C$11-T$9)^2))^2))/2)*(menu!$D$14)^2</f>
        <v>0.21764271735331678</v>
      </c>
      <c r="U47">
        <f>((1+40/SQRT(40^2+(SQRT(($B$11-$E47)^2+($C$11-U$9)^2))^2))/2)*(menu!$D$14)^2</f>
        <v>0.21763808810686833</v>
      </c>
      <c r="V47">
        <f>((1+40/SQRT(40^2+(SQRT(($B$11-$E47)^2+($C$11-V$9)^2))^2))/2)*(menu!$D$14)^2</f>
        <v>0.21763243245767308</v>
      </c>
      <c r="W47">
        <f>((1+40/SQRT(40^2+(SQRT(($B$11-$E47)^2+($C$11-W$9)^2))^2))/2)*(menu!$D$14)^2</f>
        <v>0.21762575179447308</v>
      </c>
      <c r="X47">
        <f>((1+40/SQRT(40^2+(SQRT(($B$11-$E47)^2+($C$11-X$9)^2))^2))/2)*(menu!$D$14)^2</f>
        <v>0.21761804775626822</v>
      </c>
      <c r="Y47">
        <f>((1+40/SQRT(40^2+(SQRT(($B$11-$E47)^2+($C$11-Y$9)^2))^2))/2)*(menu!$D$14)^2</f>
        <v>0.21760932223120105</v>
      </c>
      <c r="Z47">
        <f>((1+40/SQRT(40^2+(SQRT(($B$11-$E47)^2+($C$11-Z$9)^2))^2))/2)*(menu!$D$14)^2</f>
        <v>0.21759957735527438</v>
      </c>
      <c r="AA47">
        <f>((1+40/SQRT(40^2+(SQRT(($B$11-$E47)^2+($C$11-AA$9)^2))^2))/2)*(menu!$D$14)^2</f>
        <v>0.21758881551090262</v>
      </c>
      <c r="AB47">
        <f>((1+40/SQRT(40^2+(SQRT(($B$11-$E47)^2+($C$11-AB$9)^2))^2))/2)*(menu!$D$14)^2</f>
        <v>0.21757703932529937</v>
      </c>
      <c r="AC47">
        <f>((1+40/SQRT(40^2+(SQRT(($B$11-$E47)^2+($C$11-AC$9)^2))^2))/2)*(menu!$D$14)^2</f>
        <v>0.21756425166870347</v>
      </c>
      <c r="AD47">
        <f>((1+40/SQRT(40^2+(SQRT(($B$11-$E47)^2+($C$11-AD$9)^2))^2))/2)*(menu!$D$14)^2</f>
        <v>0.21755045565244505</v>
      </c>
      <c r="AE47">
        <f>((1+40/SQRT(40^2+(SQRT(($B$11-$E47)^2+($C$11-AE$9)^2))^2))/2)*(menu!$D$14)^2</f>
        <v>0.21753565462685528</v>
      </c>
      <c r="AF47">
        <f>((1+40/SQRT(40^2+(SQRT(($B$11-$E47)^2+($C$11-AF$9)^2))^2))/2)*(menu!$D$14)^2</f>
        <v>0.21751985217902173</v>
      </c>
      <c r="AG47">
        <f>((1+40/SQRT(40^2+(SQRT(($B$11-$E47)^2+($C$11-AG$9)^2))^2))/2)*(menu!$D$14)^2</f>
        <v>0.21750305213039203</v>
      </c>
      <c r="AH47">
        <f>((1+40/SQRT(40^2+(SQRT(($B$11-$E47)^2+($C$11-AH$9)^2))^2))/2)*(menu!$D$14)^2</f>
        <v>0.2174852585342304</v>
      </c>
      <c r="AI47">
        <f>((1+40/SQRT(40^2+(SQRT(($B$11-$E47)^2+($C$11-AI$9)^2))^2))/2)*(menu!$D$14)^2</f>
        <v>0.21746647567292821</v>
      </c>
      <c r="AJ47">
        <f>((1+40/SQRT(40^2+(SQRT(($B$11-$E47)^2+($C$11-AJ$9)^2))^2))/2)*(menu!$D$14)^2</f>
        <v>0.21744670805517408</v>
      </c>
      <c r="AK47">
        <f>((1+40/SQRT(40^2+(SQRT(($B$11-$E47)^2+($C$11-AK$9)^2))^2))/2)*(menu!$D$14)^2</f>
        <v>0.21742596041298562</v>
      </c>
      <c r="AL47">
        <f>((1+40/SQRT(40^2+(SQRT(($B$11-$E47)^2+($C$11-AL$9)^2))^2))/2)*(menu!$D$14)^2</f>
        <v>0.21740423769860762</v>
      </c>
      <c r="AM47">
        <f>((1+40/SQRT(40^2+(SQRT(($B$11-$E47)^2+($C$11-AM$9)^2))^2))/2)*(menu!$D$14)^2</f>
        <v>0.21738154508127983</v>
      </c>
      <c r="AN47">
        <f>((1+40/SQRT(40^2+(SQRT(($B$11-$E47)^2+($C$11-AN$9)^2))^2))/2)*(menu!$D$14)^2</f>
        <v>0.21735788794387884</v>
      </c>
      <c r="AO47">
        <f>((1+40/SQRT(40^2+(SQRT(($B$11-$E47)^2+($C$11-AO$9)^2))^2))/2)*(menu!$D$14)^2</f>
        <v>0.21733327187943841</v>
      </c>
      <c r="AP47">
        <f>((1+40/SQRT(40^2+(SQRT(($B$11-$E47)^2+($C$11-AP$9)^2))^2))/2)*(menu!$D$14)^2</f>
        <v>0.21730770268755226</v>
      </c>
      <c r="AQ47">
        <f>((1+40/SQRT(40^2+(SQRT(($B$11-$E47)^2+($C$11-AQ$9)^2))^2))/2)*(menu!$D$14)^2</f>
        <v>0.2172811863706634</v>
      </c>
      <c r="AR47">
        <f>((1+40/SQRT(40^2+(SQRT(($B$11-$E47)^2+($C$11-AR$9)^2))^2))/2)*(menu!$D$14)^2</f>
        <v>0.21725372913024557</v>
      </c>
      <c r="AS47">
        <f>((1+40/SQRT(40^2+(SQRT(($B$11-$E47)^2+($C$11-AS$9)^2))^2))/2)*(menu!$D$14)^2</f>
        <v>0.21722533736288058</v>
      </c>
      <c r="AT47">
        <f>((1+40/SQRT(40^2+(SQRT(($B$11-$E47)^2+($C$11-AT$9)^2))^2))/2)*(menu!$D$14)^2</f>
        <v>0.21719601765623625</v>
      </c>
      <c r="AU47">
        <f>((1+40/SQRT(40^2+(SQRT(($B$11-$E47)^2+($C$11-AU$9)^2))^2))/2)*(menu!$D$14)^2</f>
        <v>0.21716577678495066</v>
      </c>
      <c r="AV47">
        <f>((1+40/SQRT(40^2+(SQRT(($B$11-$E47)^2+($C$11-AV$9)^2))^2))/2)*(menu!$D$14)^2</f>
        <v>0.21713462170642628</v>
      </c>
      <c r="AW47">
        <f>((1+40/SQRT(40^2+(SQRT(($B$11-$E47)^2+($C$11-AW$9)^2))^2))/2)*(menu!$D$14)^2</f>
        <v>0.21710255955654015</v>
      </c>
      <c r="AX47">
        <f>((1+40/SQRT(40^2+(SQRT(($B$11-$E47)^2+($C$11-AX$9)^2))^2))/2)*(menu!$D$14)^2</f>
        <v>0.21706959764527403</v>
      </c>
      <c r="AY47">
        <f>((1+40/SQRT(40^2+(SQRT(($B$11-$E47)^2+($C$11-AY$9)^2))^2))/2)*(menu!$D$14)^2</f>
        <v>0.21703574345227039</v>
      </c>
      <c r="AZ47">
        <f>((1+40/SQRT(40^2+(SQRT(($B$11-$E47)^2+($C$11-AZ$9)^2))^2))/2)*(menu!$D$14)^2</f>
        <v>0.21700100462231903</v>
      </c>
      <c r="BA47">
        <f>((1+40/SQRT(40^2+(SQRT(($B$11-$E47)^2+($C$11-BA$9)^2))^2))/2)*(menu!$D$14)^2</f>
        <v>0.21696538896077877</v>
      </c>
      <c r="BB47">
        <f>((1+40/SQRT(40^2+(SQRT(($B$11-$E47)^2+($C$11-BB$9)^2))^2))/2)*(menu!$D$14)^2</f>
        <v>0.21692890442894072</v>
      </c>
      <c r="BC47">
        <f>((1+40/SQRT(40^2+(SQRT(($B$11-$E47)^2+($C$11-BC$9)^2))^2))/2)*(menu!$D$14)^2</f>
        <v>0.2168915591393365</v>
      </c>
      <c r="BD47">
        <f>((1+40/SQRT(40^2+(SQRT(($B$11-$E47)^2+($C$11-BD$9)^2))^2))/2)*(menu!$D$14)^2</f>
        <v>0.21685336135099817</v>
      </c>
    </row>
    <row r="48" spans="5:56" x14ac:dyDescent="0.45">
      <c r="E48">
        <v>38</v>
      </c>
      <c r="F48">
        <f>((1+40/SQRT(40^2+(SQRT(($B$11-$E48)^2+($C$11-F$9)^2))^2))/2)*(menu!$D$14)^2</f>
        <v>0.21740878118331297</v>
      </c>
      <c r="G48">
        <f>((1+40/SQRT(40^2+(SQRT(($B$11-$E48)^2+($C$11-G$9)^2))^2))/2)*(menu!$D$14)^2</f>
        <v>0.2174183784241015</v>
      </c>
      <c r="H48">
        <f>((1+40/SQRT(40^2+(SQRT(($B$11-$E48)^2+($C$11-H$9)^2))^2))/2)*(menu!$D$14)^2</f>
        <v>0.21742697169310832</v>
      </c>
      <c r="I48">
        <f>((1+40/SQRT(40^2+(SQRT(($B$11-$E48)^2+($C$11-I$9)^2))^2))/2)*(menu!$D$14)^2</f>
        <v>0.21743455890794694</v>
      </c>
      <c r="J48">
        <f>((1+40/SQRT(40^2+(SQRT(($B$11-$E48)^2+($C$11-J$9)^2))^2))/2)*(menu!$D$14)^2</f>
        <v>0.21744113822790342</v>
      </c>
      <c r="K48">
        <f>((1+40/SQRT(40^2+(SQRT(($B$11-$E48)^2+($C$11-K$9)^2))^2))/2)*(menu!$D$14)^2</f>
        <v>0.21744670805517408</v>
      </c>
      <c r="L48">
        <f>((1+40/SQRT(40^2+(SQRT(($B$11-$E48)^2+($C$11-L$9)^2))^2))/2)*(menu!$D$14)^2</f>
        <v>0.21745126703594153</v>
      </c>
      <c r="M48">
        <f>((1+40/SQRT(40^2+(SQRT(($B$11-$E48)^2+($C$11-M$9)^2))^2))/2)*(menu!$D$14)^2</f>
        <v>0.21745481406128794</v>
      </c>
      <c r="N48">
        <f>((1+40/SQRT(40^2+(SQRT(($B$11-$E48)^2+($C$11-N$9)^2))^2))/2)*(menu!$D$14)^2</f>
        <v>0.2174573482679433</v>
      </c>
      <c r="O48">
        <f>((1+40/SQRT(40^2+(SQRT(($B$11-$E48)^2+($C$11-O$9)^2))^2))/2)*(menu!$D$14)^2</f>
        <v>0.21745886903886893</v>
      </c>
      <c r="P48">
        <f>((1+40/SQRT(40^2+(SQRT(($B$11-$E48)^2+($C$11-P$9)^2))^2))/2)*(menu!$D$14)^2</f>
        <v>0.21745937600367454</v>
      </c>
      <c r="Q48">
        <f>((1+40/SQRT(40^2+(SQRT(($B$11-$E48)^2+($C$11-Q$9)^2))^2))/2)*(menu!$D$14)^2</f>
        <v>0.21745886903886893</v>
      </c>
      <c r="R48">
        <f>((1+40/SQRT(40^2+(SQRT(($B$11-$E48)^2+($C$11-R$9)^2))^2))/2)*(menu!$D$14)^2</f>
        <v>0.2174573482679433</v>
      </c>
      <c r="S48">
        <f>((1+40/SQRT(40^2+(SQRT(($B$11-$E48)^2+($C$11-S$9)^2))^2))/2)*(menu!$D$14)^2</f>
        <v>0.21745481406128794</v>
      </c>
      <c r="T48">
        <f>((1+40/SQRT(40^2+(SQRT(($B$11-$E48)^2+($C$11-T$9)^2))^2))/2)*(menu!$D$14)^2</f>
        <v>0.21745126703594153</v>
      </c>
      <c r="U48">
        <f>((1+40/SQRT(40^2+(SQRT(($B$11-$E48)^2+($C$11-U$9)^2))^2))/2)*(menu!$D$14)^2</f>
        <v>0.21744670805517408</v>
      </c>
      <c r="V48">
        <f>((1+40/SQRT(40^2+(SQRT(($B$11-$E48)^2+($C$11-V$9)^2))^2))/2)*(menu!$D$14)^2</f>
        <v>0.21744113822790342</v>
      </c>
      <c r="W48">
        <f>((1+40/SQRT(40^2+(SQRT(($B$11-$E48)^2+($C$11-W$9)^2))^2))/2)*(menu!$D$14)^2</f>
        <v>0.21743455890794694</v>
      </c>
      <c r="X48">
        <f>((1+40/SQRT(40^2+(SQRT(($B$11-$E48)^2+($C$11-X$9)^2))^2))/2)*(menu!$D$14)^2</f>
        <v>0.21742697169310832</v>
      </c>
      <c r="Y48">
        <f>((1+40/SQRT(40^2+(SQRT(($B$11-$E48)^2+($C$11-Y$9)^2))^2))/2)*(menu!$D$14)^2</f>
        <v>0.2174183784241015</v>
      </c>
      <c r="Z48">
        <f>((1+40/SQRT(40^2+(SQRT(($B$11-$E48)^2+($C$11-Z$9)^2))^2))/2)*(menu!$D$14)^2</f>
        <v>0.21740878118331297</v>
      </c>
      <c r="AA48">
        <f>((1+40/SQRT(40^2+(SQRT(($B$11-$E48)^2+($C$11-AA$9)^2))^2))/2)*(menu!$D$14)^2</f>
        <v>0.21739818229340388</v>
      </c>
      <c r="AB48">
        <f>((1+40/SQRT(40^2+(SQRT(($B$11-$E48)^2+($C$11-AB$9)^2))^2))/2)*(menu!$D$14)^2</f>
        <v>0.21738658431575378</v>
      </c>
      <c r="AC48">
        <f>((1+40/SQRT(40^2+(SQRT(($B$11-$E48)^2+($C$11-AC$9)^2))^2))/2)*(menu!$D$14)^2</f>
        <v>0.21737399004874824</v>
      </c>
      <c r="AD48">
        <f>((1+40/SQRT(40^2+(SQRT(($B$11-$E48)^2+($C$11-AD$9)^2))^2))/2)*(menu!$D$14)^2</f>
        <v>0.21736040252591265</v>
      </c>
      <c r="AE48">
        <f>((1+40/SQRT(40^2+(SQRT(($B$11-$E48)^2+($C$11-AE$9)^2))^2))/2)*(menu!$D$14)^2</f>
        <v>0.21734582501389432</v>
      </c>
      <c r="AF48">
        <f>((1+40/SQRT(40^2+(SQRT(($B$11-$E48)^2+($C$11-AF$9)^2))^2))/2)*(menu!$D$14)^2</f>
        <v>0.21733026101029532</v>
      </c>
      <c r="AG48">
        <f>((1+40/SQRT(40^2+(SQRT(($B$11-$E48)^2+($C$11-AG$9)^2))^2))/2)*(menu!$D$14)^2</f>
        <v>0.21731371424135981</v>
      </c>
      <c r="AH48">
        <f>((1+40/SQRT(40^2+(SQRT(($B$11-$E48)^2+($C$11-AH$9)^2))^2))/2)*(menu!$D$14)^2</f>
        <v>0.21729618865951789</v>
      </c>
      <c r="AI48">
        <f>((1+40/SQRT(40^2+(SQRT(($B$11-$E48)^2+($C$11-AI$9)^2))^2))/2)*(menu!$D$14)^2</f>
        <v>0.2172776884407891</v>
      </c>
      <c r="AJ48">
        <f>((1+40/SQRT(40^2+(SQRT(($B$11-$E48)^2+($C$11-AJ$9)^2))^2))/2)*(menu!$D$14)^2</f>
        <v>0.21725821798204983</v>
      </c>
      <c r="AK48">
        <f>((1+40/SQRT(40^2+(SQRT(($B$11-$E48)^2+($C$11-AK$9)^2))^2))/2)*(menu!$D$14)^2</f>
        <v>0.21723778189816714</v>
      </c>
      <c r="AL48">
        <f>((1+40/SQRT(40^2+(SQRT(($B$11-$E48)^2+($C$11-AL$9)^2))^2))/2)*(menu!$D$14)^2</f>
        <v>0.21721638501900276</v>
      </c>
      <c r="AM48">
        <f>((1+40/SQRT(40^2+(SQRT(($B$11-$E48)^2+($C$11-AM$9)^2))^2))/2)*(menu!$D$14)^2</f>
        <v>0.21719403238629162</v>
      </c>
      <c r="AN48">
        <f>((1+40/SQRT(40^2+(SQRT(($B$11-$E48)^2+($C$11-AN$9)^2))^2))/2)*(menu!$D$14)^2</f>
        <v>0.21717072925039804</v>
      </c>
      <c r="AO48">
        <f>((1+40/SQRT(40^2+(SQRT(($B$11-$E48)^2+($C$11-AO$9)^2))^2))/2)*(menu!$D$14)^2</f>
        <v>0.21714648106695425</v>
      </c>
      <c r="AP48">
        <f>((1+40/SQRT(40^2+(SQRT(($B$11-$E48)^2+($C$11-AP$9)^2))^2))/2)*(menu!$D$14)^2</f>
        <v>0.21712129349338474</v>
      </c>
      <c r="AQ48">
        <f>((1+40/SQRT(40^2+(SQRT(($B$11-$E48)^2+($C$11-AQ$9)^2))^2))/2)*(menu!$D$14)^2</f>
        <v>0.21709517238532139</v>
      </c>
      <c r="AR48">
        <f>((1+40/SQRT(40^2+(SQRT(($B$11-$E48)^2+($C$11-AR$9)^2))^2))/2)*(menu!$D$14)^2</f>
        <v>0.2170681237929129</v>
      </c>
      <c r="AS48">
        <f>((1+40/SQRT(40^2+(SQRT(($B$11-$E48)^2+($C$11-AS$9)^2))^2))/2)*(menu!$D$14)^2</f>
        <v>0.21704015395703397</v>
      </c>
      <c r="AT48">
        <f>((1+40/SQRT(40^2+(SQRT(($B$11-$E48)^2+($C$11-AT$9)^2))^2))/2)*(menu!$D$14)^2</f>
        <v>0.21701126930539752</v>
      </c>
      <c r="AU48">
        <f>((1+40/SQRT(40^2+(SQRT(($B$11-$E48)^2+($C$11-AU$9)^2))^2))/2)*(menu!$D$14)^2</f>
        <v>0.21698147644857596</v>
      </c>
      <c r="AV48">
        <f>((1+40/SQRT(40^2+(SQRT(($B$11-$E48)^2+($C$11-AV$9)^2))^2))/2)*(menu!$D$14)^2</f>
        <v>0.21695078217593508</v>
      </c>
      <c r="AW48">
        <f>((1+40/SQRT(40^2+(SQRT(($B$11-$E48)^2+($C$11-AW$9)^2))^2))/2)*(menu!$D$14)^2</f>
        <v>0.21691919345148528</v>
      </c>
      <c r="AX48">
        <f>((1+40/SQRT(40^2+(SQRT(($B$11-$E48)^2+($C$11-AX$9)^2))^2))/2)*(menu!$D$14)^2</f>
        <v>0.21688671740965632</v>
      </c>
      <c r="AY48">
        <f>((1+40/SQRT(40^2+(SQRT(($B$11-$E48)^2+($C$11-AY$9)^2))^2))/2)*(menu!$D$14)^2</f>
        <v>0.21685336135099817</v>
      </c>
      <c r="AZ48">
        <f>((1+40/SQRT(40^2+(SQRT(($B$11-$E48)^2+($C$11-AZ$9)^2))^2))/2)*(menu!$D$14)^2</f>
        <v>0.21681913273781517</v>
      </c>
      <c r="BA48">
        <f>((1+40/SQRT(40^2+(SQRT(($B$11-$E48)^2+($C$11-BA$9)^2))^2))/2)*(menu!$D$14)^2</f>
        <v>0.21678403918973621</v>
      </c>
      <c r="BB48">
        <f>((1+40/SQRT(40^2+(SQRT(($B$11-$E48)^2+($C$11-BB$9)^2))^2))/2)*(menu!$D$14)^2</f>
        <v>0.21674808847922772</v>
      </c>
      <c r="BC48">
        <f>((1+40/SQRT(40^2+(SQRT(($B$11-$E48)^2+($C$11-BC$9)^2))^2))/2)*(menu!$D$14)^2</f>
        <v>0.21671128852705285</v>
      </c>
      <c r="BD48">
        <f>((1+40/SQRT(40^2+(SQRT(($B$11-$E48)^2+($C$11-BD$9)^2))^2))/2)*(menu!$D$14)^2</f>
        <v>0.21667364739768277</v>
      </c>
    </row>
    <row r="49" spans="5:56" x14ac:dyDescent="0.45">
      <c r="E49">
        <v>39</v>
      </c>
      <c r="F49">
        <f>((1+40/SQRT(40^2+(SQRT(($B$11-$E49)^2+($C$11-F$9)^2))^2))/2)*(menu!$D$14)^2</f>
        <v>0.21721986571851981</v>
      </c>
      <c r="G49">
        <f>((1+40/SQRT(40^2+(SQRT(($B$11-$E49)^2+($C$11-G$9)^2))^2))/2)*(menu!$D$14)^2</f>
        <v>0.21722931825663197</v>
      </c>
      <c r="H49">
        <f>((1+40/SQRT(40^2+(SQRT(($B$11-$E49)^2+($C$11-H$9)^2))^2))/2)*(menu!$D$14)^2</f>
        <v>0.21723778189816714</v>
      </c>
      <c r="I49">
        <f>((1+40/SQRT(40^2+(SQRT(($B$11-$E49)^2+($C$11-I$9)^2))^2))/2)*(menu!$D$14)^2</f>
        <v>0.2172452546127609</v>
      </c>
      <c r="J49">
        <f>((1+40/SQRT(40^2+(SQRT(($B$11-$E49)^2+($C$11-J$9)^2))^2))/2)*(menu!$D$14)^2</f>
        <v>0.21725173460571637</v>
      </c>
      <c r="K49">
        <f>((1+40/SQRT(40^2+(SQRT(($B$11-$E49)^2+($C$11-K$9)^2))^2))/2)*(menu!$D$14)^2</f>
        <v>0.2172572203191992</v>
      </c>
      <c r="L49">
        <f>((1+40/SQRT(40^2+(SQRT(($B$11-$E49)^2+($C$11-L$9)^2))^2))/2)*(menu!$D$14)^2</f>
        <v>0.21726171043327611</v>
      </c>
      <c r="M49">
        <f>((1+40/SQRT(40^2+(SQRT(($B$11-$E49)^2+($C$11-M$9)^2))^2))/2)*(menu!$D$14)^2</f>
        <v>0.21726520386679588</v>
      </c>
      <c r="N49">
        <f>((1+40/SQRT(40^2+(SQRT(($B$11-$E49)^2+($C$11-N$9)^2))^2))/2)*(menu!$D$14)^2</f>
        <v>0.21726769977811222</v>
      </c>
      <c r="O49">
        <f>((1+40/SQRT(40^2+(SQRT(($B$11-$E49)^2+($C$11-O$9)^2))^2))/2)*(menu!$D$14)^2</f>
        <v>0.21726919756564639</v>
      </c>
      <c r="P49">
        <f>((1+40/SQRT(40^2+(SQRT(($B$11-$E49)^2+($C$11-P$9)^2))^2))/2)*(menu!$D$14)^2</f>
        <v>0.21726969686828987</v>
      </c>
      <c r="Q49">
        <f>((1+40/SQRT(40^2+(SQRT(($B$11-$E49)^2+($C$11-Q$9)^2))^2))/2)*(menu!$D$14)^2</f>
        <v>0.21726919756564639</v>
      </c>
      <c r="R49">
        <f>((1+40/SQRT(40^2+(SQRT(($B$11-$E49)^2+($C$11-R$9)^2))^2))/2)*(menu!$D$14)^2</f>
        <v>0.21726769977811222</v>
      </c>
      <c r="S49">
        <f>((1+40/SQRT(40^2+(SQRT(($B$11-$E49)^2+($C$11-S$9)^2))^2))/2)*(menu!$D$14)^2</f>
        <v>0.21726520386679588</v>
      </c>
      <c r="T49">
        <f>((1+40/SQRT(40^2+(SQRT(($B$11-$E49)^2+($C$11-T$9)^2))^2))/2)*(menu!$D$14)^2</f>
        <v>0.21726171043327611</v>
      </c>
      <c r="U49">
        <f>((1+40/SQRT(40^2+(SQRT(($B$11-$E49)^2+($C$11-U$9)^2))^2))/2)*(menu!$D$14)^2</f>
        <v>0.2172572203191992</v>
      </c>
      <c r="V49">
        <f>((1+40/SQRT(40^2+(SQRT(($B$11-$E49)^2+($C$11-V$9)^2))^2))/2)*(menu!$D$14)^2</f>
        <v>0.21725173460571637</v>
      </c>
      <c r="W49">
        <f>((1+40/SQRT(40^2+(SQRT(($B$11-$E49)^2+($C$11-W$9)^2))^2))/2)*(menu!$D$14)^2</f>
        <v>0.2172452546127609</v>
      </c>
      <c r="X49">
        <f>((1+40/SQRT(40^2+(SQRT(($B$11-$E49)^2+($C$11-X$9)^2))^2))/2)*(menu!$D$14)^2</f>
        <v>0.21723778189816714</v>
      </c>
      <c r="Y49">
        <f>((1+40/SQRT(40^2+(SQRT(($B$11-$E49)^2+($C$11-Y$9)^2))^2))/2)*(menu!$D$14)^2</f>
        <v>0.21722931825663197</v>
      </c>
      <c r="Z49">
        <f>((1+40/SQRT(40^2+(SQRT(($B$11-$E49)^2+($C$11-Z$9)^2))^2))/2)*(menu!$D$14)^2</f>
        <v>0.21721986571851981</v>
      </c>
      <c r="AA49">
        <f>((1+40/SQRT(40^2+(SQRT(($B$11-$E49)^2+($C$11-AA$9)^2))^2))/2)*(menu!$D$14)^2</f>
        <v>0.21720942654851358</v>
      </c>
      <c r="AB49">
        <f>((1+40/SQRT(40^2+(SQRT(($B$11-$E49)^2+($C$11-AB$9)^2))^2))/2)*(menu!$D$14)^2</f>
        <v>0.21719800324411234</v>
      </c>
      <c r="AC49">
        <f>((1+40/SQRT(40^2+(SQRT(($B$11-$E49)^2+($C$11-AC$9)^2))^2))/2)*(menu!$D$14)^2</f>
        <v>0.21718559853397845</v>
      </c>
      <c r="AD49">
        <f>((1+40/SQRT(40^2+(SQRT(($B$11-$E49)^2+($C$11-AD$9)^2))^2))/2)*(menu!$D$14)^2</f>
        <v>0.21717221537613579</v>
      </c>
      <c r="AE49">
        <f>((1+40/SQRT(40^2+(SQRT(($B$11-$E49)^2+($C$11-AE$9)^2))^2))/2)*(menu!$D$14)^2</f>
        <v>0.21715785695602161</v>
      </c>
      <c r="AF49">
        <f>((1+40/SQRT(40^2+(SQRT(($B$11-$E49)^2+($C$11-AF$9)^2))^2))/2)*(menu!$D$14)^2</f>
        <v>0.21714252668439432</v>
      </c>
      <c r="AG49">
        <f>((1+40/SQRT(40^2+(SQRT(($B$11-$E49)^2+($C$11-AG$9)^2))^2))/2)*(menu!$D$14)^2</f>
        <v>0.21712622819510058</v>
      </c>
      <c r="AH49">
        <f>((1+40/SQRT(40^2+(SQRT(($B$11-$E49)^2+($C$11-AH$9)^2))^2))/2)*(menu!$D$14)^2</f>
        <v>0.21710896534270321</v>
      </c>
      <c r="AI49">
        <f>((1+40/SQRT(40^2+(SQRT(($B$11-$E49)^2+($C$11-AI$9)^2))^2))/2)*(menu!$D$14)^2</f>
        <v>0.21709074219997437</v>
      </c>
      <c r="AJ49">
        <f>((1+40/SQRT(40^2+(SQRT(($B$11-$E49)^2+($C$11-AJ$9)^2))^2))/2)*(menu!$D$14)^2</f>
        <v>0.21707156305525607</v>
      </c>
      <c r="AK49">
        <f>((1+40/SQRT(40^2+(SQRT(($B$11-$E49)^2+($C$11-AK$9)^2))^2))/2)*(menu!$D$14)^2</f>
        <v>0.21705143240969205</v>
      </c>
      <c r="AL49">
        <f>((1+40/SQRT(40^2+(SQRT(($B$11-$E49)^2+($C$11-AL$9)^2))^2))/2)*(menu!$D$14)^2</f>
        <v>0.21703035497433415</v>
      </c>
      <c r="AM49">
        <f>((1+40/SQRT(40^2+(SQRT(($B$11-$E49)^2+($C$11-AM$9)^2))^2))/2)*(menu!$D$14)^2</f>
        <v>0.21700833566712674</v>
      </c>
      <c r="AN49">
        <f>((1+40/SQRT(40^2+(SQRT(($B$11-$E49)^2+($C$11-AN$9)^2))^2))/2)*(menu!$D$14)^2</f>
        <v>0.21698537960977302</v>
      </c>
      <c r="AO49">
        <f>((1+40/SQRT(40^2+(SQRT(($B$11-$E49)^2+($C$11-AO$9)^2))^2))/2)*(menu!$D$14)^2</f>
        <v>0.21696149212448704</v>
      </c>
      <c r="AP49">
        <f>((1+40/SQRT(40^2+(SQRT(($B$11-$E49)^2+($C$11-AP$9)^2))^2))/2)*(menu!$D$14)^2</f>
        <v>0.21693667873063555</v>
      </c>
      <c r="AQ49">
        <f>((1+40/SQRT(40^2+(SQRT(($B$11-$E49)^2+($C$11-AQ$9)^2))^2))/2)*(menu!$D$14)^2</f>
        <v>0.21691094514127315</v>
      </c>
      <c r="AR49">
        <f>((1+40/SQRT(40^2+(SQRT(($B$11-$E49)^2+($C$11-AR$9)^2))^2))/2)*(menu!$D$14)^2</f>
        <v>0.21688429725957598</v>
      </c>
      <c r="AS49">
        <f>((1+40/SQRT(40^2+(SQRT(($B$11-$E49)^2+($C$11-AS$9)^2))^2))/2)*(menu!$D$14)^2</f>
        <v>0.21685674117517692</v>
      </c>
      <c r="AT49">
        <f>((1+40/SQRT(40^2+(SQRT(($B$11-$E49)^2+($C$11-AT$9)^2))^2))/2)*(menu!$D$14)^2</f>
        <v>0.21682828316040753</v>
      </c>
      <c r="AU49">
        <f>((1+40/SQRT(40^2+(SQRT(($B$11-$E49)^2+($C$11-AU$9)^2))^2))/2)*(menu!$D$14)^2</f>
        <v>0.21679892966645112</v>
      </c>
      <c r="AV49">
        <f>((1+40/SQRT(40^2+(SQRT(($B$11-$E49)^2+($C$11-AV$9)^2))^2))/2)*(menu!$D$14)^2</f>
        <v>0.21676868731941068</v>
      </c>
      <c r="AW49">
        <f>((1+40/SQRT(40^2+(SQRT(($B$11-$E49)^2+($C$11-AW$9)^2))^2))/2)*(menu!$D$14)^2</f>
        <v>0.21673756291629723</v>
      </c>
      <c r="AX49">
        <f>((1+40/SQRT(40^2+(SQRT(($B$11-$E49)^2+($C$11-AX$9)^2))^2))/2)*(menu!$D$14)^2</f>
        <v>0.21670556342094216</v>
      </c>
      <c r="AY49">
        <f>((1+40/SQRT(40^2+(SQRT(($B$11-$E49)^2+($C$11-AY$9)^2))^2))/2)*(menu!$D$14)^2</f>
        <v>0.21667269595983907</v>
      </c>
      <c r="AZ49">
        <f>((1+40/SQRT(40^2+(SQRT(($B$11-$E49)^2+($C$11-AZ$9)^2))^2))/2)*(menu!$D$14)^2</f>
        <v>0.21663896781791914</v>
      </c>
      <c r="BA49">
        <f>((1+40/SQRT(40^2+(SQRT(($B$11-$E49)^2+($C$11-BA$9)^2))^2))/2)*(menu!$D$14)^2</f>
        <v>0.21660438643426494</v>
      </c>
      <c r="BB49">
        <f>((1+40/SQRT(40^2+(SQRT(($B$11-$E49)^2+($C$11-BB$9)^2))^2))/2)*(menu!$D$14)^2</f>
        <v>0.21656895939776757</v>
      </c>
      <c r="BC49">
        <f>((1+40/SQRT(40^2+(SQRT(($B$11-$E49)^2+($C$11-BC$9)^2))^2))/2)*(menu!$D$14)^2</f>
        <v>0.21653269444273132</v>
      </c>
      <c r="BD49">
        <f>((1+40/SQRT(40^2+(SQRT(($B$11-$E49)^2+($C$11-BD$9)^2))^2))/2)*(menu!$D$14)^2</f>
        <v>0.21649559944443103</v>
      </c>
    </row>
    <row r="50" spans="5:56" x14ac:dyDescent="0.45">
      <c r="E50">
        <v>40</v>
      </c>
      <c r="F50">
        <f>((1+40/SQRT(40^2+(SQRT(($B$11-$E50)^2+($C$11-F$9)^2))^2))/2)*(menu!$D$14)^2</f>
        <v>0.21703280399090205</v>
      </c>
      <c r="G50">
        <f>((1+40/SQRT(40^2+(SQRT(($B$11-$E50)^2+($C$11-G$9)^2))^2))/2)*(menu!$D$14)^2</f>
        <v>0.21704211468722201</v>
      </c>
      <c r="H50">
        <f>((1+40/SQRT(40^2+(SQRT(($B$11-$E50)^2+($C$11-H$9)^2))^2))/2)*(menu!$D$14)^2</f>
        <v>0.2170504512656663</v>
      </c>
      <c r="I50">
        <f>((1+40/SQRT(40^2+(SQRT(($B$11-$E50)^2+($C$11-I$9)^2))^2))/2)*(menu!$D$14)^2</f>
        <v>0.21705781174635269</v>
      </c>
      <c r="J50">
        <f>((1+40/SQRT(40^2+(SQRT(($B$11-$E50)^2+($C$11-J$9)^2))^2))/2)*(menu!$D$14)^2</f>
        <v>0.21706419437923855</v>
      </c>
      <c r="K50">
        <f>((1+40/SQRT(40^2+(SQRT(($B$11-$E50)^2+($C$11-K$9)^2))^2))/2)*(menu!$D$14)^2</f>
        <v>0.21706959764527403</v>
      </c>
      <c r="L50">
        <f>((1+40/SQRT(40^2+(SQRT(($B$11-$E50)^2+($C$11-L$9)^2))^2))/2)*(menu!$D$14)^2</f>
        <v>0.21707402025740466</v>
      </c>
      <c r="M50">
        <f>((1+40/SQRT(40^2+(SQRT(($B$11-$E50)^2+($C$11-M$9)^2))^2))/2)*(menu!$D$14)^2</f>
        <v>0.21707746116142221</v>
      </c>
      <c r="N50">
        <f>((1+40/SQRT(40^2+(SQRT(($B$11-$E50)^2+($C$11-N$9)^2))^2))/2)*(menu!$D$14)^2</f>
        <v>0.21707991953666192</v>
      </c>
      <c r="O50">
        <f>((1+40/SQRT(40^2+(SQRT(($B$11-$E50)^2+($C$11-O$9)^2))^2))/2)*(menu!$D$14)^2</f>
        <v>0.21708139479654576</v>
      </c>
      <c r="P50">
        <f>((1+40/SQRT(40^2+(SQRT(($B$11-$E50)^2+($C$11-P$9)^2))^2))/2)*(menu!$D$14)^2</f>
        <v>0.21708188658897151</v>
      </c>
      <c r="Q50">
        <f>((1+40/SQRT(40^2+(SQRT(($B$11-$E50)^2+($C$11-Q$9)^2))^2))/2)*(menu!$D$14)^2</f>
        <v>0.21708139479654576</v>
      </c>
      <c r="R50">
        <f>((1+40/SQRT(40^2+(SQRT(($B$11-$E50)^2+($C$11-R$9)^2))^2))/2)*(menu!$D$14)^2</f>
        <v>0.21707991953666192</v>
      </c>
      <c r="S50">
        <f>((1+40/SQRT(40^2+(SQRT(($B$11-$E50)^2+($C$11-S$9)^2))^2))/2)*(menu!$D$14)^2</f>
        <v>0.21707746116142221</v>
      </c>
      <c r="T50">
        <f>((1+40/SQRT(40^2+(SQRT(($B$11-$E50)^2+($C$11-T$9)^2))^2))/2)*(menu!$D$14)^2</f>
        <v>0.21707402025740466</v>
      </c>
      <c r="U50">
        <f>((1+40/SQRT(40^2+(SQRT(($B$11-$E50)^2+($C$11-U$9)^2))^2))/2)*(menu!$D$14)^2</f>
        <v>0.21706959764527403</v>
      </c>
      <c r="V50">
        <f>((1+40/SQRT(40^2+(SQRT(($B$11-$E50)^2+($C$11-V$9)^2))^2))/2)*(menu!$D$14)^2</f>
        <v>0.21706419437923855</v>
      </c>
      <c r="W50">
        <f>((1+40/SQRT(40^2+(SQRT(($B$11-$E50)^2+($C$11-W$9)^2))^2))/2)*(menu!$D$14)^2</f>
        <v>0.21705781174635269</v>
      </c>
      <c r="X50">
        <f>((1+40/SQRT(40^2+(SQRT(($B$11-$E50)^2+($C$11-X$9)^2))^2))/2)*(menu!$D$14)^2</f>
        <v>0.2170504512656663</v>
      </c>
      <c r="Y50">
        <f>((1+40/SQRT(40^2+(SQRT(($B$11-$E50)^2+($C$11-Y$9)^2))^2))/2)*(menu!$D$14)^2</f>
        <v>0.21704211468722201</v>
      </c>
      <c r="Z50">
        <f>((1+40/SQRT(40^2+(SQRT(($B$11-$E50)^2+($C$11-Z$9)^2))^2))/2)*(menu!$D$14)^2</f>
        <v>0.21703280399090205</v>
      </c>
      <c r="AA50">
        <f>((1+40/SQRT(40^2+(SQRT(($B$11-$E50)^2+($C$11-AA$9)^2))^2))/2)*(menu!$D$14)^2</f>
        <v>0.21702252138512537</v>
      </c>
      <c r="AB50">
        <f>((1+40/SQRT(40^2+(SQRT(($B$11-$E50)^2+($C$11-AB$9)^2))^2))/2)*(menu!$D$14)^2</f>
        <v>0.21701126930539752</v>
      </c>
      <c r="AC50">
        <f>((1+40/SQRT(40^2+(SQRT(($B$11-$E50)^2+($C$11-AC$9)^2))^2))/2)*(menu!$D$14)^2</f>
        <v>0.21699905041271469</v>
      </c>
      <c r="AD50">
        <f>((1+40/SQRT(40^2+(SQRT(($B$11-$E50)^2+($C$11-AD$9)^2))^2))/2)*(menu!$D$14)^2</f>
        <v>0.21698586759182414</v>
      </c>
      <c r="AE50">
        <f>((1+40/SQRT(40^2+(SQRT(($B$11-$E50)^2+($C$11-AE$9)^2))^2))/2)*(menu!$D$14)^2</f>
        <v>0.21697172394934297</v>
      </c>
      <c r="AF50">
        <f>((1+40/SQRT(40^2+(SQRT(($B$11-$E50)^2+($C$11-AF$9)^2))^2))/2)*(menu!$D$14)^2</f>
        <v>0.21695662281173791</v>
      </c>
      <c r="AG50">
        <f>((1+40/SQRT(40^2+(SQRT(($B$11-$E50)^2+($C$11-AG$9)^2))^2))/2)*(menu!$D$14)^2</f>
        <v>0.21694056772316878</v>
      </c>
      <c r="AH50">
        <f>((1+40/SQRT(40^2+(SQRT(($B$11-$E50)^2+($C$11-AH$9)^2))^2))/2)*(menu!$D$14)^2</f>
        <v>0.21692356244319794</v>
      </c>
      <c r="AI50">
        <f>((1+40/SQRT(40^2+(SQRT(($B$11-$E50)^2+($C$11-AI$9)^2))^2))/2)*(menu!$D$14)^2</f>
        <v>0.21690561094436872</v>
      </c>
      <c r="AJ50">
        <f>((1+40/SQRT(40^2+(SQRT(($B$11-$E50)^2+($C$11-AJ$9)^2))^2))/2)*(menu!$D$14)^2</f>
        <v>0.21688671740965632</v>
      </c>
      <c r="AK50">
        <f>((1+40/SQRT(40^2+(SQRT(($B$11-$E50)^2+($C$11-AK$9)^2))^2))/2)*(menu!$D$14)^2</f>
        <v>0.2168668862297935</v>
      </c>
      <c r="AL50">
        <f>((1+40/SQRT(40^2+(SQRT(($B$11-$E50)^2+($C$11-AL$9)^2))^2))/2)*(menu!$D$14)^2</f>
        <v>0.21684612200047537</v>
      </c>
      <c r="AM50">
        <f>((1+40/SQRT(40^2+(SQRT(($B$11-$E50)^2+($C$11-AM$9)^2))^2))/2)*(menu!$D$14)^2</f>
        <v>0.21682442951944575</v>
      </c>
      <c r="AN50">
        <f>((1+40/SQRT(40^2+(SQRT(($B$11-$E50)^2+($C$11-AN$9)^2))^2))/2)*(menu!$D$14)^2</f>
        <v>0.21680181378346944</v>
      </c>
      <c r="AO50">
        <f>((1+40/SQRT(40^2+(SQRT(($B$11-$E50)^2+($C$11-AO$9)^2))^2))/2)*(menu!$D$14)^2</f>
        <v>0.21677827998519336</v>
      </c>
      <c r="AP50">
        <f>((1+40/SQRT(40^2+(SQRT(($B$11-$E50)^2+($C$11-AP$9)^2))^2))/2)*(menu!$D$14)^2</f>
        <v>0.21675383350990135</v>
      </c>
      <c r="AQ50">
        <f>((1+40/SQRT(40^2+(SQRT(($B$11-$E50)^2+($C$11-AQ$9)^2))^2))/2)*(menu!$D$14)^2</f>
        <v>0.21672847993216512</v>
      </c>
      <c r="AR50">
        <f>((1+40/SQRT(40^2+(SQRT(($B$11-$E50)^2+($C$11-AR$9)^2))^2))/2)*(menu!$D$14)^2</f>
        <v>0.21670222501239694</v>
      </c>
      <c r="AS50">
        <f>((1+40/SQRT(40^2+(SQRT(($B$11-$E50)^2+($C$11-AS$9)^2))^2))/2)*(menu!$D$14)^2</f>
        <v>0.2166750746933068</v>
      </c>
      <c r="AT50">
        <f>((1+40/SQRT(40^2+(SQRT(($B$11-$E50)^2+($C$11-AT$9)^2))^2))/2)*(menu!$D$14)^2</f>
        <v>0.21664703509626873</v>
      </c>
      <c r="AU50">
        <f>((1+40/SQRT(40^2+(SQRT(($B$11-$E50)^2+($C$11-AU$9)^2))^2))/2)*(menu!$D$14)^2</f>
        <v>0.2166181125176008</v>
      </c>
      <c r="AV50">
        <f>((1+40/SQRT(40^2+(SQRT(($B$11-$E50)^2+($C$11-AV$9)^2))^2))/2)*(menu!$D$14)^2</f>
        <v>0.2165883134247627</v>
      </c>
      <c r="AW50">
        <f>((1+40/SQRT(40^2+(SQRT(($B$11-$E50)^2+($C$11-AW$9)^2))^2))/2)*(menu!$D$14)^2</f>
        <v>0.21655764445247511</v>
      </c>
      <c r="AX50">
        <f>((1+40/SQRT(40^2+(SQRT(($B$11-$E50)^2+($C$11-AX$9)^2))^2))/2)*(menu!$D$14)^2</f>
        <v>0.21652611239876568</v>
      </c>
      <c r="AY50">
        <f>((1+40/SQRT(40^2+(SQRT(($B$11-$E50)^2+($C$11-AY$9)^2))^2))/2)*(menu!$D$14)^2</f>
        <v>0.21649372422094587</v>
      </c>
      <c r="AZ50">
        <f>((1+40/SQRT(40^2+(SQRT(($B$11-$E50)^2+($C$11-AZ$9)^2))^2))/2)*(menu!$D$14)^2</f>
        <v>0.21646048703152296</v>
      </c>
      <c r="BA50">
        <f>((1+40/SQRT(40^2+(SQRT(($B$11-$E50)^2+($C$11-BA$9)^2))^2))/2)*(menu!$D$14)^2</f>
        <v>0.21642640809405198</v>
      </c>
      <c r="BB50">
        <f>((1+40/SQRT(40^2+(SQRT(($B$11-$E50)^2+($C$11-BB$9)^2))^2))/2)*(menu!$D$14)^2</f>
        <v>0.21639149481893186</v>
      </c>
      <c r="BC50">
        <f>((1+40/SQRT(40^2+(SQRT(($B$11-$E50)^2+($C$11-BC$9)^2))^2))/2)*(menu!$D$14)^2</f>
        <v>0.2163557547591505</v>
      </c>
      <c r="BD50">
        <f>((1+40/SQRT(40^2+(SQRT(($B$11-$E50)^2+($C$11-BD$9)^2))^2))/2)*(menu!$D$14)^2</f>
        <v>0.21631919560598289</v>
      </c>
    </row>
    <row r="51" spans="5:56" x14ac:dyDescent="0.45">
      <c r="E51">
        <v>41</v>
      </c>
      <c r="F51">
        <f>((1+40/SQRT(40^2+(SQRT(($B$11-$E51)^2+($C$11-F$9)^2))^2))/2)*(menu!$D$14)^2</f>
        <v>0.21684756952928227</v>
      </c>
      <c r="G51">
        <f>((1+40/SQRT(40^2+(SQRT(($B$11-$E51)^2+($C$11-G$9)^2))^2))/2)*(menu!$D$14)^2</f>
        <v>0.21685674117517692</v>
      </c>
      <c r="H51">
        <f>((1+40/SQRT(40^2+(SQRT(($B$11-$E51)^2+($C$11-H$9)^2))^2))/2)*(menu!$D$14)^2</f>
        <v>0.21686495319255278</v>
      </c>
      <c r="I51">
        <f>((1+40/SQRT(40^2+(SQRT(($B$11-$E51)^2+($C$11-I$9)^2))^2))/2)*(menu!$D$14)^2</f>
        <v>0.21687220365052287</v>
      </c>
      <c r="J51">
        <f>((1+40/SQRT(40^2+(SQRT(($B$11-$E51)^2+($C$11-J$9)^2))^2))/2)*(menu!$D$14)^2</f>
        <v>0.21687849084238209</v>
      </c>
      <c r="K51">
        <f>((1+40/SQRT(40^2+(SQRT(($B$11-$E51)^2+($C$11-K$9)^2))^2))/2)*(menu!$D$14)^2</f>
        <v>0.21688381328672071</v>
      </c>
      <c r="L51">
        <f>((1+40/SQRT(40^2+(SQRT(($B$11-$E51)^2+($C$11-L$9)^2))^2))/2)*(menu!$D$14)^2</f>
        <v>0.21688816972839262</v>
      </c>
      <c r="M51">
        <f>((1+40/SQRT(40^2+(SQRT(($B$11-$E51)^2+($C$11-M$9)^2))^2))/2)*(menu!$D$14)^2</f>
        <v>0.2168915591393365</v>
      </c>
      <c r="N51">
        <f>((1+40/SQRT(40^2+(SQRT(($B$11-$E51)^2+($C$11-N$9)^2))^2))/2)*(menu!$D$14)^2</f>
        <v>0.21689398071924912</v>
      </c>
      <c r="O51">
        <f>((1+40/SQRT(40^2+(SQRT(($B$11-$E51)^2+($C$11-O$9)^2))^2))/2)*(menu!$D$14)^2</f>
        <v>0.21689543389611005</v>
      </c>
      <c r="P51">
        <f>((1+40/SQRT(40^2+(SQRT(($B$11-$E51)^2+($C$11-P$9)^2))^2))/2)*(menu!$D$14)^2</f>
        <v>0.21689591832655677</v>
      </c>
      <c r="Q51">
        <f>((1+40/SQRT(40^2+(SQRT(($B$11-$E51)^2+($C$11-Q$9)^2))^2))/2)*(menu!$D$14)^2</f>
        <v>0.21689543389611005</v>
      </c>
      <c r="R51">
        <f>((1+40/SQRT(40^2+(SQRT(($B$11-$E51)^2+($C$11-R$9)^2))^2))/2)*(menu!$D$14)^2</f>
        <v>0.21689398071924912</v>
      </c>
      <c r="S51">
        <f>((1+40/SQRT(40^2+(SQRT(($B$11-$E51)^2+($C$11-S$9)^2))^2))/2)*(menu!$D$14)^2</f>
        <v>0.2168915591393365</v>
      </c>
      <c r="T51">
        <f>((1+40/SQRT(40^2+(SQRT(($B$11-$E51)^2+($C$11-T$9)^2))^2))/2)*(menu!$D$14)^2</f>
        <v>0.21688816972839262</v>
      </c>
      <c r="U51">
        <f>((1+40/SQRT(40^2+(SQRT(($B$11-$E51)^2+($C$11-U$9)^2))^2))/2)*(menu!$D$14)^2</f>
        <v>0.21688381328672071</v>
      </c>
      <c r="V51">
        <f>((1+40/SQRT(40^2+(SQRT(($B$11-$E51)^2+($C$11-V$9)^2))^2))/2)*(menu!$D$14)^2</f>
        <v>0.21687849084238209</v>
      </c>
      <c r="W51">
        <f>((1+40/SQRT(40^2+(SQRT(($B$11-$E51)^2+($C$11-W$9)^2))^2))/2)*(menu!$D$14)^2</f>
        <v>0.21687220365052287</v>
      </c>
      <c r="X51">
        <f>((1+40/SQRT(40^2+(SQRT(($B$11-$E51)^2+($C$11-X$9)^2))^2))/2)*(menu!$D$14)^2</f>
        <v>0.21686495319255278</v>
      </c>
      <c r="Y51">
        <f>((1+40/SQRT(40^2+(SQRT(($B$11-$E51)^2+($C$11-Y$9)^2))^2))/2)*(menu!$D$14)^2</f>
        <v>0.21685674117517692</v>
      </c>
      <c r="Z51">
        <f>((1+40/SQRT(40^2+(SQRT(($B$11-$E51)^2+($C$11-Z$9)^2))^2))/2)*(menu!$D$14)^2</f>
        <v>0.21684756952928227</v>
      </c>
      <c r="AA51">
        <f>((1+40/SQRT(40^2+(SQRT(($B$11-$E51)^2+($C$11-AA$9)^2))^2))/2)*(menu!$D$14)^2</f>
        <v>0.21683744040867992</v>
      </c>
      <c r="AB51">
        <f>((1+40/SQRT(40^2+(SQRT(($B$11-$E51)^2+($C$11-AB$9)^2))^2))/2)*(menu!$D$14)^2</f>
        <v>0.21682635618870461</v>
      </c>
      <c r="AC51">
        <f>((1+40/SQRT(40^2+(SQRT(($B$11-$E51)^2+($C$11-AC$9)^2))^2))/2)*(menu!$D$14)^2</f>
        <v>0.21681431946467375</v>
      </c>
      <c r="AD51">
        <f>((1+40/SQRT(40^2+(SQRT(($B$11-$E51)^2+($C$11-AD$9)^2))^2))/2)*(menu!$D$14)^2</f>
        <v>0.21680133305020724</v>
      </c>
      <c r="AE51">
        <f>((1+40/SQRT(40^2+(SQRT(($B$11-$E51)^2+($C$11-AE$9)^2))^2))/2)*(menu!$D$14)^2</f>
        <v>0.21678739997541097</v>
      </c>
      <c r="AF51">
        <f>((1+40/SQRT(40^2+(SQRT(($B$11-$E51)^2+($C$11-AF$9)^2))^2))/2)*(menu!$D$14)^2</f>
        <v>0.21677252348492565</v>
      </c>
      <c r="AG51">
        <f>((1+40/SQRT(40^2+(SQRT(($B$11-$E51)^2+($C$11-AG$9)^2))^2))/2)*(menu!$D$14)^2</f>
        <v>0.21675670703584368</v>
      </c>
      <c r="AH51">
        <f>((1+40/SQRT(40^2+(SQRT(($B$11-$E51)^2+($C$11-AH$9)^2))^2))/2)*(menu!$D$14)^2</f>
        <v>0.21673995429549694</v>
      </c>
      <c r="AI51">
        <f>((1+40/SQRT(40^2+(SQRT(($B$11-$E51)^2+($C$11-AI$9)^2))^2))/2)*(menu!$D$14)^2</f>
        <v>0.21672226913911732</v>
      </c>
      <c r="AJ51">
        <f>((1+40/SQRT(40^2+(SQRT(($B$11-$E51)^2+($C$11-AJ$9)^2))^2))/2)*(menu!$D$14)^2</f>
        <v>0.21670365564737432</v>
      </c>
      <c r="AK51">
        <f>((1+40/SQRT(40^2+(SQRT(($B$11-$E51)^2+($C$11-AK$9)^2))^2))/2)*(menu!$D$14)^2</f>
        <v>0.21668411810379126</v>
      </c>
      <c r="AL51">
        <f>((1+40/SQRT(40^2+(SQRT(($B$11-$E51)^2+($C$11-AL$9)^2))^2))/2)*(menu!$D$14)^2</f>
        <v>0.21666366099204434</v>
      </c>
      <c r="AM51">
        <f>((1+40/SQRT(40^2+(SQRT(($B$11-$E51)^2+($C$11-AM$9)^2))^2))/2)*(menu!$D$14)^2</f>
        <v>0.21664228899314755</v>
      </c>
      <c r="AN51">
        <f>((1+40/SQRT(40^2+(SQRT(($B$11-$E51)^2+($C$11-AN$9)^2))^2))/2)*(menu!$D$14)^2</f>
        <v>0.21662000698252612</v>
      </c>
      <c r="AO51">
        <f>((1+40/SQRT(40^2+(SQRT(($B$11-$E51)^2+($C$11-AO$9)^2))^2))/2)*(menu!$D$14)^2</f>
        <v>0.21659682002698361</v>
      </c>
      <c r="AP51">
        <f>((1+40/SQRT(40^2+(SQRT(($B$11-$E51)^2+($C$11-AP$9)^2))^2))/2)*(menu!$D$14)^2</f>
        <v>0.21657273338156438</v>
      </c>
      <c r="AQ51">
        <f>((1+40/SQRT(40^2+(SQRT(($B$11-$E51)^2+($C$11-AQ$9)^2))^2))/2)*(menu!$D$14)^2</f>
        <v>0.21654775248631686</v>
      </c>
      <c r="AR51">
        <f>((1+40/SQRT(40^2+(SQRT(($B$11-$E51)^2+($C$11-AR$9)^2))^2))/2)*(menu!$D$14)^2</f>
        <v>0.21652188296296029</v>
      </c>
      <c r="AS51">
        <f>((1+40/SQRT(40^2+(SQRT(($B$11-$E51)^2+($C$11-AS$9)^2))^2))/2)*(menu!$D$14)^2</f>
        <v>0.21649513061145917</v>
      </c>
      <c r="AT51">
        <f>((1+40/SQRT(40^2+(SQRT(($B$11-$E51)^2+($C$11-AT$9)^2))^2))/2)*(menu!$D$14)^2</f>
        <v>0.21646750140650975</v>
      </c>
      <c r="AU51">
        <f>((1+40/SQRT(40^2+(SQRT(($B$11-$E51)^2+($C$11-AU$9)^2))^2))/2)*(menu!$D$14)^2</f>
        <v>0.21643900149394216</v>
      </c>
      <c r="AV51">
        <f>((1+40/SQRT(40^2+(SQRT(($B$11-$E51)^2+($C$11-AV$9)^2))^2))/2)*(menu!$D$14)^2</f>
        <v>0.2164096371870424</v>
      </c>
      <c r="AW51">
        <f>((1+40/SQRT(40^2+(SQRT(($B$11-$E51)^2+($C$11-AW$9)^2))^2))/2)*(menu!$D$14)^2</f>
        <v>0.21637941496279847</v>
      </c>
      <c r="AX51">
        <f>((1+40/SQRT(40^2+(SQRT(($B$11-$E51)^2+($C$11-AX$9)^2))^2))/2)*(menu!$D$14)^2</f>
        <v>0.21634834145807491</v>
      </c>
      <c r="AY51">
        <f>((1+40/SQRT(40^2+(SQRT(($B$11-$E51)^2+($C$11-AY$9)^2))^2))/2)*(menu!$D$14)^2</f>
        <v>0.21631642346571966</v>
      </c>
      <c r="AZ51">
        <f>((1+40/SQRT(40^2+(SQRT(($B$11-$E51)^2+($C$11-AZ$9)^2))^2))/2)*(menu!$D$14)^2</f>
        <v>0.21628366793060777</v>
      </c>
      <c r="BA51">
        <f>((1+40/SQRT(40^2+(SQRT(($B$11-$E51)^2+($C$11-BA$9)^2))^2))/2)*(menu!$D$14)^2</f>
        <v>0.2162500819456265</v>
      </c>
      <c r="BB51">
        <f>((1+40/SQRT(40^2+(SQRT(($B$11-$E51)^2+($C$11-BB$9)^2))^2))/2)*(menu!$D$14)^2</f>
        <v>0.2162156727476057</v>
      </c>
      <c r="BC51">
        <f>((1+40/SQRT(40^2+(SQRT(($B$11-$E51)^2+($C$11-BC$9)^2))^2))/2)*(menu!$D$14)^2</f>
        <v>0.21618044771319775</v>
      </c>
      <c r="BD51">
        <f>((1+40/SQRT(40^2+(SQRT(($B$11-$E51)^2+($C$11-BD$9)^2))^2))/2)*(menu!$D$14)^2</f>
        <v>0.21614441435471232</v>
      </c>
    </row>
    <row r="52" spans="5:56" x14ac:dyDescent="0.45">
      <c r="E52">
        <v>42</v>
      </c>
      <c r="F52">
        <f>((1+40/SQRT(40^2+(SQRT(($B$11-$E52)^2+($C$11-F$9)^2))^2))/2)*(menu!$D$14)^2</f>
        <v>0.21666413635019335</v>
      </c>
      <c r="G52">
        <f>((1+40/SQRT(40^2+(SQRT(($B$11-$E52)^2+($C$11-G$9)^2))^2))/2)*(menu!$D$14)^2</f>
        <v>0.21667317166950448</v>
      </c>
      <c r="H52">
        <f>((1+40/SQRT(40^2+(SQRT(($B$11-$E52)^2+($C$11-H$9)^2))^2))/2)*(menu!$D$14)^2</f>
        <v>0.21668126156726503</v>
      </c>
      <c r="I52">
        <f>((1+40/SQRT(40^2+(SQRT(($B$11-$E52)^2+($C$11-I$9)^2))^2))/2)*(menu!$D$14)^2</f>
        <v>0.21668840416014631</v>
      </c>
      <c r="J52">
        <f>((1+40/SQRT(40^2+(SQRT(($B$11-$E52)^2+($C$11-J$9)^2))^2))/2)*(menu!$D$14)^2</f>
        <v>0.21669459778350902</v>
      </c>
      <c r="K52">
        <f>((1+40/SQRT(40^2+(SQRT(($B$11-$E52)^2+($C$11-K$9)^2))^2))/2)*(menu!$D$14)^2</f>
        <v>0.21669984099247822</v>
      </c>
      <c r="L52">
        <f>((1+40/SQRT(40^2+(SQRT(($B$11-$E52)^2+($C$11-L$9)^2))^2))/2)*(menu!$D$14)^2</f>
        <v>0.21670413256287835</v>
      </c>
      <c r="M52">
        <f>((1+40/SQRT(40^2+(SQRT(($B$11-$E52)^2+($C$11-M$9)^2))^2))/2)*(menu!$D$14)^2</f>
        <v>0.21670747149202632</v>
      </c>
      <c r="N52">
        <f>((1+40/SQRT(40^2+(SQRT(($B$11-$E52)^2+($C$11-N$9)^2))^2))/2)*(menu!$D$14)^2</f>
        <v>0.21670985699938158</v>
      </c>
      <c r="O52">
        <f>((1+40/SQRT(40^2+(SQRT(($B$11-$E52)^2+($C$11-O$9)^2))^2))/2)*(menu!$D$14)^2</f>
        <v>0.21671128852705285</v>
      </c>
      <c r="P52">
        <f>((1+40/SQRT(40^2+(SQRT(($B$11-$E52)^2+($C$11-P$9)^2))^2))/2)*(menu!$D$14)^2</f>
        <v>0.21671176574016016</v>
      </c>
      <c r="Q52">
        <f>((1+40/SQRT(40^2+(SQRT(($B$11-$E52)^2+($C$11-Q$9)^2))^2))/2)*(menu!$D$14)^2</f>
        <v>0.21671128852705285</v>
      </c>
      <c r="R52">
        <f>((1+40/SQRT(40^2+(SQRT(($B$11-$E52)^2+($C$11-R$9)^2))^2))/2)*(menu!$D$14)^2</f>
        <v>0.21670985699938158</v>
      </c>
      <c r="S52">
        <f>((1+40/SQRT(40^2+(SQRT(($B$11-$E52)^2+($C$11-S$9)^2))^2))/2)*(menu!$D$14)^2</f>
        <v>0.21670747149202632</v>
      </c>
      <c r="T52">
        <f>((1+40/SQRT(40^2+(SQRT(($B$11-$E52)^2+($C$11-T$9)^2))^2))/2)*(menu!$D$14)^2</f>
        <v>0.21670413256287835</v>
      </c>
      <c r="U52">
        <f>((1+40/SQRT(40^2+(SQRT(($B$11-$E52)^2+($C$11-U$9)^2))^2))/2)*(menu!$D$14)^2</f>
        <v>0.21669984099247822</v>
      </c>
      <c r="V52">
        <f>((1+40/SQRT(40^2+(SQRT(($B$11-$E52)^2+($C$11-V$9)^2))^2))/2)*(menu!$D$14)^2</f>
        <v>0.21669459778350902</v>
      </c>
      <c r="W52">
        <f>((1+40/SQRT(40^2+(SQRT(($B$11-$E52)^2+($C$11-W$9)^2))^2))/2)*(menu!$D$14)^2</f>
        <v>0.21668840416014631</v>
      </c>
      <c r="X52">
        <f>((1+40/SQRT(40^2+(SQRT(($B$11-$E52)^2+($C$11-X$9)^2))^2))/2)*(menu!$D$14)^2</f>
        <v>0.21668126156726503</v>
      </c>
      <c r="Y52">
        <f>((1+40/SQRT(40^2+(SQRT(($B$11-$E52)^2+($C$11-Y$9)^2))^2))/2)*(menu!$D$14)^2</f>
        <v>0.21667317166950448</v>
      </c>
      <c r="Z52">
        <f>((1+40/SQRT(40^2+(SQRT(($B$11-$E52)^2+($C$11-Z$9)^2))^2))/2)*(menu!$D$14)^2</f>
        <v>0.21666413635019335</v>
      </c>
      <c r="AA52">
        <f>((1+40/SQRT(40^2+(SQRT(($B$11-$E52)^2+($C$11-AA$9)^2))^2))/2)*(menu!$D$14)^2</f>
        <v>0.21665415771013458</v>
      </c>
      <c r="AB52">
        <f>((1+40/SQRT(40^2+(SQRT(($B$11-$E52)^2+($C$11-AB$9)^2))^2))/2)*(menu!$D$14)^2</f>
        <v>0.21664323806625319</v>
      </c>
      <c r="AC52">
        <f>((1+40/SQRT(40^2+(SQRT(($B$11-$E52)^2+($C$11-AC$9)^2))^2))/2)*(menu!$D$14)^2</f>
        <v>0.21663137995010773</v>
      </c>
      <c r="AD52">
        <f>((1+40/SQRT(40^2+(SQRT(($B$11-$E52)^2+($C$11-AD$9)^2))^2))/2)*(menu!$D$14)^2</f>
        <v>0.21661858610626766</v>
      </c>
      <c r="AE52">
        <f>((1+40/SQRT(40^2+(SQRT(($B$11-$E52)^2+($C$11-AE$9)^2))^2))/2)*(menu!$D$14)^2</f>
        <v>0.21660485949055883</v>
      </c>
      <c r="AF52">
        <f>((1+40/SQRT(40^2+(SQRT(($B$11-$E52)^2+($C$11-AF$9)^2))^2))/2)*(menu!$D$14)^2</f>
        <v>0.21659020326817838</v>
      </c>
      <c r="AG52">
        <f>((1+40/SQRT(40^2+(SQRT(($B$11-$E52)^2+($C$11-AG$9)^2))^2))/2)*(menu!$D$14)^2</f>
        <v>0.21657462081168286</v>
      </c>
      <c r="AH52">
        <f>((1+40/SQRT(40^2+(SQRT(($B$11-$E52)^2+($C$11-AH$9)^2))^2))/2)*(menu!$D$14)^2</f>
        <v>0.21655811569885067</v>
      </c>
      <c r="AI52">
        <f>((1+40/SQRT(40^2+(SQRT(($B$11-$E52)^2+($C$11-AI$9)^2))^2))/2)*(menu!$D$14)^2</f>
        <v>0.21654069171042212</v>
      </c>
      <c r="AJ52">
        <f>((1+40/SQRT(40^2+(SQRT(($B$11-$E52)^2+($C$11-AJ$9)^2))^2))/2)*(menu!$D$14)^2</f>
        <v>0.21652235282771984</v>
      </c>
      <c r="AK52">
        <f>((1+40/SQRT(40^2+(SQRT(($B$11-$E52)^2+($C$11-AK$9)^2))^2))/2)*(menu!$D$14)^2</f>
        <v>0.21650310323015262</v>
      </c>
      <c r="AL52">
        <f>((1+40/SQRT(40^2+(SQRT(($B$11-$E52)^2+($C$11-AL$9)^2))^2))/2)*(menu!$D$14)^2</f>
        <v>0.21648294729260475</v>
      </c>
      <c r="AM52">
        <f>((1+40/SQRT(40^2+(SQRT(($B$11-$E52)^2+($C$11-AM$9)^2))^2))/2)*(menu!$D$14)^2</f>
        <v>0.21646188958271559</v>
      </c>
      <c r="AN52">
        <f>((1+40/SQRT(40^2+(SQRT(($B$11-$E52)^2+($C$11-AN$9)^2))^2))/2)*(menu!$D$14)^2</f>
        <v>0.21643993485805124</v>
      </c>
      <c r="AO52">
        <f>((1+40/SQRT(40^2+(SQRT(($B$11-$E52)^2+($C$11-AO$9)^2))^2))/2)*(menu!$D$14)^2</f>
        <v>0.21641708806317228</v>
      </c>
      <c r="AP52">
        <f>((1+40/SQRT(40^2+(SQRT(($B$11-$E52)^2+($C$11-AP$9)^2))^2))/2)*(menu!$D$14)^2</f>
        <v>0.21639335432660123</v>
      </c>
      <c r="AQ52">
        <f>((1+40/SQRT(40^2+(SQRT(($B$11-$E52)^2+($C$11-AQ$9)^2))^2))/2)*(menu!$D$14)^2</f>
        <v>0.21636873895769271</v>
      </c>
      <c r="AR52">
        <f>((1+40/SQRT(40^2+(SQRT(($B$11-$E52)^2+($C$11-AR$9)^2))^2))/2)*(menu!$D$14)^2</f>
        <v>0.21634324744341071</v>
      </c>
      <c r="AS52">
        <f>((1+40/SQRT(40^2+(SQRT(($B$11-$E52)^2+($C$11-AS$9)^2))^2))/2)*(menu!$D$14)^2</f>
        <v>0.21631688544501587</v>
      </c>
      <c r="AT52">
        <f>((1+40/SQRT(40^2+(SQRT(($B$11-$E52)^2+($C$11-AT$9)^2))^2))/2)*(menu!$D$14)^2</f>
        <v>0.21628965879466755</v>
      </c>
      <c r="AU52">
        <f>((1+40/SQRT(40^2+(SQRT(($B$11-$E52)^2+($C$11-AU$9)^2))^2))/2)*(menu!$D$14)^2</f>
        <v>0.21626157349194328</v>
      </c>
      <c r="AV52">
        <f>((1+40/SQRT(40^2+(SQRT(($B$11-$E52)^2+($C$11-AV$9)^2))^2))/2)*(menu!$D$14)^2</f>
        <v>0.21623263570028137</v>
      </c>
      <c r="AW52">
        <f>((1+40/SQRT(40^2+(SQRT(($B$11-$E52)^2+($C$11-AW$9)^2))^2))/2)*(menu!$D$14)^2</f>
        <v>0.21620285174334847</v>
      </c>
      <c r="AX52">
        <f>((1+40/SQRT(40^2+(SQRT(($B$11-$E52)^2+($C$11-AX$9)^2))^2))/2)*(menu!$D$14)^2</f>
        <v>0.21617222810133824</v>
      </c>
      <c r="AY52">
        <f>((1+40/SQRT(40^2+(SQRT(($B$11-$E52)^2+($C$11-AY$9)^2))^2))/2)*(menu!$D$14)^2</f>
        <v>0.21614077140720342</v>
      </c>
      <c r="AZ52">
        <f>((1+40/SQRT(40^2+(SQRT(($B$11-$E52)^2+($C$11-AZ$9)^2))^2))/2)*(menu!$D$14)^2</f>
        <v>0.21610848844282676</v>
      </c>
      <c r="BA52">
        <f>((1+40/SQRT(40^2+(SQRT(($B$11-$E52)^2+($C$11-BA$9)^2))^2))/2)*(menu!$D$14)^2</f>
        <v>0.21607538613513422</v>
      </c>
      <c r="BB52">
        <f>((1+40/SQRT(40^2+(SQRT(($B$11-$E52)^2+($C$11-BB$9)^2))^2))/2)*(menu!$D$14)^2</f>
        <v>0.21604147155215478</v>
      </c>
      <c r="BC52">
        <f>((1+40/SQRT(40^2+(SQRT(($B$11-$E52)^2+($C$11-BC$9)^2))^2))/2)*(menu!$D$14)^2</f>
        <v>0.21600675189903093</v>
      </c>
      <c r="BD52">
        <f>((1+40/SQRT(40^2+(SQRT(($B$11-$E52)^2+($C$11-BD$9)^2))^2))/2)*(menu!$D$14)^2</f>
        <v>0.21597123451398442</v>
      </c>
    </row>
    <row r="53" spans="5:56" x14ac:dyDescent="0.45">
      <c r="E53">
        <v>43</v>
      </c>
      <c r="F53">
        <f>((1+40/SQRT(40^2+(SQRT(($B$11-$E53)^2+($C$11-F$9)^2))^2))/2)*(menu!$D$14)^2</f>
        <v>0.21648247894705711</v>
      </c>
      <c r="G53">
        <f>((1+40/SQRT(40^2+(SQRT(($B$11-$E53)^2+($C$11-G$9)^2))^2))/2)*(menu!$D$14)^2</f>
        <v>0.21649138059802842</v>
      </c>
      <c r="H53">
        <f>((1+40/SQRT(40^2+(SQRT(($B$11-$E53)^2+($C$11-H$9)^2))^2))/2)*(menu!$D$14)^2</f>
        <v>0.21649935075878704</v>
      </c>
      <c r="I53">
        <f>((1+40/SQRT(40^2+(SQRT(($B$11-$E53)^2+($C$11-I$9)^2))^2))/2)*(menu!$D$14)^2</f>
        <v>0.21650638759217458</v>
      </c>
      <c r="J53">
        <f>((1+40/SQRT(40^2+(SQRT(($B$11-$E53)^2+($C$11-J$9)^2))^2))/2)*(menu!$D$14)^2</f>
        <v>0.21651248947438853</v>
      </c>
      <c r="K53">
        <f>((1+40/SQRT(40^2+(SQRT(($B$11-$E53)^2+($C$11-K$9)^2))^2))/2)*(menu!$D$14)^2</f>
        <v>0.21651765499602071</v>
      </c>
      <c r="L53">
        <f>((1+40/SQRT(40^2+(SQRT(($B$11-$E53)^2+($C$11-L$9)^2))^2))/2)*(menu!$D$14)^2</f>
        <v>0.21652188296296029</v>
      </c>
      <c r="M53">
        <f>((1+40/SQRT(40^2+(SQRT(($B$11-$E53)^2+($C$11-M$9)^2))^2))/2)*(menu!$D$14)^2</f>
        <v>0.21652517239715968</v>
      </c>
      <c r="N53">
        <f>((1+40/SQRT(40^2+(SQRT(($B$11-$E53)^2+($C$11-N$9)^2))^2))/2)*(menu!$D$14)^2</f>
        <v>0.21652752253726243</v>
      </c>
      <c r="O53">
        <f>((1+40/SQRT(40^2+(SQRT(($B$11-$E53)^2+($C$11-O$9)^2))^2))/2)*(menu!$D$14)^2</f>
        <v>0.21652893283909252</v>
      </c>
      <c r="P53">
        <f>((1+40/SQRT(40^2+(SQRT(($B$11-$E53)^2+($C$11-P$9)^2))^2))/2)*(menu!$D$14)^2</f>
        <v>0.21652940297600434</v>
      </c>
      <c r="Q53">
        <f>((1+40/SQRT(40^2+(SQRT(($B$11-$E53)^2+($C$11-Q$9)^2))^2))/2)*(menu!$D$14)^2</f>
        <v>0.21652893283909252</v>
      </c>
      <c r="R53">
        <f>((1+40/SQRT(40^2+(SQRT(($B$11-$E53)^2+($C$11-R$9)^2))^2))/2)*(menu!$D$14)^2</f>
        <v>0.21652752253726243</v>
      </c>
      <c r="S53">
        <f>((1+40/SQRT(40^2+(SQRT(($B$11-$E53)^2+($C$11-S$9)^2))^2))/2)*(menu!$D$14)^2</f>
        <v>0.21652517239715968</v>
      </c>
      <c r="T53">
        <f>((1+40/SQRT(40^2+(SQRT(($B$11-$E53)^2+($C$11-T$9)^2))^2))/2)*(menu!$D$14)^2</f>
        <v>0.21652188296296029</v>
      </c>
      <c r="U53">
        <f>((1+40/SQRT(40^2+(SQRT(($B$11-$E53)^2+($C$11-U$9)^2))^2))/2)*(menu!$D$14)^2</f>
        <v>0.21651765499602071</v>
      </c>
      <c r="V53">
        <f>((1+40/SQRT(40^2+(SQRT(($B$11-$E53)^2+($C$11-V$9)^2))^2))/2)*(menu!$D$14)^2</f>
        <v>0.21651248947438853</v>
      </c>
      <c r="W53">
        <f>((1+40/SQRT(40^2+(SQRT(($B$11-$E53)^2+($C$11-W$9)^2))^2))/2)*(menu!$D$14)^2</f>
        <v>0.21650638759217458</v>
      </c>
      <c r="X53">
        <f>((1+40/SQRT(40^2+(SQRT(($B$11-$E53)^2+($C$11-X$9)^2))^2))/2)*(menu!$D$14)^2</f>
        <v>0.21649935075878704</v>
      </c>
      <c r="Y53">
        <f>((1+40/SQRT(40^2+(SQRT(($B$11-$E53)^2+($C$11-Y$9)^2))^2))/2)*(menu!$D$14)^2</f>
        <v>0.21649138059802842</v>
      </c>
      <c r="Z53">
        <f>((1+40/SQRT(40^2+(SQRT(($B$11-$E53)^2+($C$11-Z$9)^2))^2))/2)*(menu!$D$14)^2</f>
        <v>0.21648247894705711</v>
      </c>
      <c r="AA53">
        <f>((1+40/SQRT(40^2+(SQRT(($B$11-$E53)^2+($C$11-AA$9)^2))^2))/2)*(menu!$D$14)^2</f>
        <v>0.21647264785521386</v>
      </c>
      <c r="AB53">
        <f>((1+40/SQRT(40^2+(SQRT(($B$11-$E53)^2+($C$11-AB$9)^2))^2))/2)*(menu!$D$14)^2</f>
        <v>0.21646188958271559</v>
      </c>
      <c r="AC53">
        <f>((1+40/SQRT(40^2+(SQRT(($B$11-$E53)^2+($C$11-AC$9)^2))^2))/2)*(menu!$D$14)^2</f>
        <v>0.21645020659921743</v>
      </c>
      <c r="AD53">
        <f>((1+40/SQRT(40^2+(SQRT(($B$11-$E53)^2+($C$11-AD$9)^2))^2))/2)*(menu!$D$14)^2</f>
        <v>0.21643760158224551</v>
      </c>
      <c r="AE53">
        <f>((1+40/SQRT(40^2+(SQRT(($B$11-$E53)^2+($C$11-AE$9)^2))^2))/2)*(menu!$D$14)^2</f>
        <v>0.21642407741550163</v>
      </c>
      <c r="AF53">
        <f>((1+40/SQRT(40^2+(SQRT(($B$11-$E53)^2+($C$11-AF$9)^2))^2))/2)*(menu!$D$14)^2</f>
        <v>0.2164096371870424</v>
      </c>
      <c r="AG53">
        <f>((1+40/SQRT(40^2+(SQRT(($B$11-$E53)^2+($C$11-AG$9)^2))^2))/2)*(menu!$D$14)^2</f>
        <v>0.21639428418733508</v>
      </c>
      <c r="AH53">
        <f>((1+40/SQRT(40^2+(SQRT(($B$11-$E53)^2+($C$11-AH$9)^2))^2))/2)*(menu!$D$14)^2</f>
        <v>0.21637802190719241</v>
      </c>
      <c r="AI53">
        <f>((1+40/SQRT(40^2+(SQRT(($B$11-$E53)^2+($C$11-AI$9)^2))^2))/2)*(menu!$D$14)^2</f>
        <v>0.21636085403558888</v>
      </c>
      <c r="AJ53">
        <f>((1+40/SQRT(40^2+(SQRT(($B$11-$E53)^2+($C$11-AJ$9)^2))^2))/2)*(menu!$D$14)^2</f>
        <v>0.21634278445736091</v>
      </c>
      <c r="AK53">
        <f>((1+40/SQRT(40^2+(SQRT(($B$11-$E53)^2+($C$11-AK$9)^2))^2))/2)*(menu!$D$14)^2</f>
        <v>0.21632381725079461</v>
      </c>
      <c r="AL53">
        <f>((1+40/SQRT(40^2+(SQRT(($B$11-$E53)^2+($C$11-AL$9)^2))^2))/2)*(menu!$D$14)^2</f>
        <v>0.21630395668510283</v>
      </c>
      <c r="AM53">
        <f>((1+40/SQRT(40^2+(SQRT(($B$11-$E53)^2+($C$11-AM$9)^2))^2))/2)*(menu!$D$14)^2</f>
        <v>0.21628320721779493</v>
      </c>
      <c r="AN53">
        <f>((1+40/SQRT(40^2+(SQRT(($B$11-$E53)^2+($C$11-AN$9)^2))^2))/2)*(menu!$D$14)^2</f>
        <v>0.21626157349194328</v>
      </c>
      <c r="AO53">
        <f>((1+40/SQRT(40^2+(SQRT(($B$11-$E53)^2+($C$11-AO$9)^2))^2))/2)*(menu!$D$14)^2</f>
        <v>0.21623906033334814</v>
      </c>
      <c r="AP53">
        <f>((1+40/SQRT(40^2+(SQRT(($B$11-$E53)^2+($C$11-AP$9)^2))^2))/2)*(menu!$D$14)^2</f>
        <v>0.2162156727476057</v>
      </c>
      <c r="AQ53">
        <f>((1+40/SQRT(40^2+(SQRT(($B$11-$E53)^2+($C$11-AQ$9)^2))^2))/2)*(menu!$D$14)^2</f>
        <v>0.21619141591708146</v>
      </c>
      <c r="AR53">
        <f>((1+40/SQRT(40^2+(SQRT(($B$11-$E53)^2+($C$11-AR$9)^2))^2))/2)*(menu!$D$14)^2</f>
        <v>0.21616629519779379</v>
      </c>
      <c r="AS53">
        <f>((1+40/SQRT(40^2+(SQRT(($B$11-$E53)^2+($C$11-AS$9)^2))^2))/2)*(menu!$D$14)^2</f>
        <v>0.21614031611621004</v>
      </c>
      <c r="AT53">
        <f>((1+40/SQRT(40^2+(SQRT(($B$11-$E53)^2+($C$11-AT$9)^2))^2))/2)*(menu!$D$14)^2</f>
        <v>0.21611348436595934</v>
      </c>
      <c r="AU53">
        <f>((1+40/SQRT(40^2+(SQRT(($B$11-$E53)^2+($C$11-AU$9)^2))^2))/2)*(menu!$D$14)^2</f>
        <v>0.21608580580446621</v>
      </c>
      <c r="AV53">
        <f>((1+40/SQRT(40^2+(SQRT(($B$11-$E53)^2+($C$11-AV$9)^2))^2))/2)*(menu!$D$14)^2</f>
        <v>0.216057286449508</v>
      </c>
      <c r="AW53">
        <f>((1+40/SQRT(40^2+(SQRT(($B$11-$E53)^2+($C$11-AW$9)^2))^2))/2)*(menu!$D$14)^2</f>
        <v>0.21602793247570048</v>
      </c>
      <c r="AX53">
        <f>((1+40/SQRT(40^2+(SQRT(($B$11-$E53)^2+($C$11-AX$9)^2))^2))/2)*(menu!$D$14)^2</f>
        <v>0.21599775021091552</v>
      </c>
      <c r="AY53">
        <f>((1+40/SQRT(40^2+(SQRT(($B$11-$E53)^2+($C$11-AY$9)^2))^2))/2)*(menu!$D$14)^2</f>
        <v>0.21596674613263431</v>
      </c>
      <c r="AZ53">
        <f>((1+40/SQRT(40^2+(SQRT(($B$11-$E53)^2+($C$11-AZ$9)^2))^2))/2)*(menu!$D$14)^2</f>
        <v>0.21593492686424062</v>
      </c>
      <c r="BA53">
        <f>((1+40/SQRT(40^2+(SQRT(($B$11-$E53)^2+($C$11-BA$9)^2))^2))/2)*(menu!$D$14)^2</f>
        <v>0.21590229917125764</v>
      </c>
      <c r="BB53">
        <f>((1+40/SQRT(40^2+(SQRT(($B$11-$E53)^2+($C$11-BB$9)^2))^2))/2)*(menu!$D$14)^2</f>
        <v>0.21586886995753249</v>
      </c>
      <c r="BC53">
        <f>((1+40/SQRT(40^2+(SQRT(($B$11-$E53)^2+($C$11-BC$9)^2))^2))/2)*(menu!$D$14)^2</f>
        <v>0.21583464626137294</v>
      </c>
      <c r="BD53">
        <f>((1+40/SQRT(40^2+(SQRT(($B$11-$E53)^2+($C$11-BD$9)^2))^2))/2)*(menu!$D$14)^2</f>
        <v>0.21579963525163923</v>
      </c>
    </row>
    <row r="54" spans="5:56" x14ac:dyDescent="0.45">
      <c r="E54">
        <v>44</v>
      </c>
      <c r="F54">
        <f>((1+40/SQRT(40^2+(SQRT(($B$11-$E54)^2+($C$11-F$9)^2))^2))/2)*(menu!$D$14)^2</f>
        <v>0.21630257227963831</v>
      </c>
      <c r="G54">
        <f>((1+40/SQRT(40^2+(SQRT(($B$11-$E54)^2+($C$11-G$9)^2))^2))/2)*(menu!$D$14)^2</f>
        <v>0.21631134285677919</v>
      </c>
      <c r="H54">
        <f>((1+40/SQRT(40^2+(SQRT(($B$11-$E54)^2+($C$11-H$9)^2))^2))/2)*(menu!$D$14)^2</f>
        <v>0.21631919560598289</v>
      </c>
      <c r="I54">
        <f>((1+40/SQRT(40^2+(SQRT(($B$11-$E54)^2+($C$11-I$9)^2))^2))/2)*(menu!$D$14)^2</f>
        <v>0.21632612873491996</v>
      </c>
      <c r="J54">
        <f>((1+40/SQRT(40^2+(SQRT(($B$11-$E54)^2+($C$11-J$9)^2))^2))/2)*(menu!$D$14)^2</f>
        <v>0.21633214065943718</v>
      </c>
      <c r="K54">
        <f>((1+40/SQRT(40^2+(SQRT(($B$11-$E54)^2+($C$11-K$9)^2))^2))/2)*(menu!$D$14)^2</f>
        <v>0.21633723000456104</v>
      </c>
      <c r="L54">
        <f>((1+40/SQRT(40^2+(SQRT(($B$11-$E54)^2+($C$11-L$9)^2))^2))/2)*(menu!$D$14)^2</f>
        <v>0.21634139560537005</v>
      </c>
      <c r="M54">
        <f>((1+40/SQRT(40^2+(SQRT(($B$11-$E54)^2+($C$11-M$9)^2))^2))/2)*(menu!$D$14)^2</f>
        <v>0.21634463650773447</v>
      </c>
      <c r="N54">
        <f>((1+40/SQRT(40^2+(SQRT(($B$11-$E54)^2+($C$11-N$9)^2))^2))/2)*(menu!$D$14)^2</f>
        <v>0.21634695196892295</v>
      </c>
      <c r="O54">
        <f>((1+40/SQRT(40^2+(SQRT(($B$11-$E54)^2+($C$11-O$9)^2))^2))/2)*(menu!$D$14)^2</f>
        <v>0.21634834145807491</v>
      </c>
      <c r="P54">
        <f>((1+40/SQRT(40^2+(SQRT(($B$11-$E54)^2+($C$11-P$9)^2))^2))/2)*(menu!$D$14)^2</f>
        <v>0.21634880465653886</v>
      </c>
      <c r="Q54">
        <f>((1+40/SQRT(40^2+(SQRT(($B$11-$E54)^2+($C$11-Q$9)^2))^2))/2)*(menu!$D$14)^2</f>
        <v>0.21634834145807491</v>
      </c>
      <c r="R54">
        <f>((1+40/SQRT(40^2+(SQRT(($B$11-$E54)^2+($C$11-R$9)^2))^2))/2)*(menu!$D$14)^2</f>
        <v>0.21634695196892295</v>
      </c>
      <c r="S54">
        <f>((1+40/SQRT(40^2+(SQRT(($B$11-$E54)^2+($C$11-S$9)^2))^2))/2)*(menu!$D$14)^2</f>
        <v>0.21634463650773447</v>
      </c>
      <c r="T54">
        <f>((1+40/SQRT(40^2+(SQRT(($B$11-$E54)^2+($C$11-T$9)^2))^2))/2)*(menu!$D$14)^2</f>
        <v>0.21634139560537005</v>
      </c>
      <c r="U54">
        <f>((1+40/SQRT(40^2+(SQRT(($B$11-$E54)^2+($C$11-U$9)^2))^2))/2)*(menu!$D$14)^2</f>
        <v>0.21633723000456104</v>
      </c>
      <c r="V54">
        <f>((1+40/SQRT(40^2+(SQRT(($B$11-$E54)^2+($C$11-V$9)^2))^2))/2)*(menu!$D$14)^2</f>
        <v>0.21633214065943718</v>
      </c>
      <c r="W54">
        <f>((1+40/SQRT(40^2+(SQRT(($B$11-$E54)^2+($C$11-W$9)^2))^2))/2)*(menu!$D$14)^2</f>
        <v>0.21632612873491996</v>
      </c>
      <c r="X54">
        <f>((1+40/SQRT(40^2+(SQRT(($B$11-$E54)^2+($C$11-X$9)^2))^2))/2)*(menu!$D$14)^2</f>
        <v>0.21631919560598289</v>
      </c>
      <c r="Y54">
        <f>((1+40/SQRT(40^2+(SQRT(($B$11-$E54)^2+($C$11-Y$9)^2))^2))/2)*(menu!$D$14)^2</f>
        <v>0.21631134285677919</v>
      </c>
      <c r="Z54">
        <f>((1+40/SQRT(40^2+(SQRT(($B$11-$E54)^2+($C$11-Z$9)^2))^2))/2)*(menu!$D$14)^2</f>
        <v>0.21630257227963831</v>
      </c>
      <c r="AA54">
        <f>((1+40/SQRT(40^2+(SQRT(($B$11-$E54)^2+($C$11-AA$9)^2))^2))/2)*(menu!$D$14)^2</f>
        <v>0.21629288587393283</v>
      </c>
      <c r="AB54">
        <f>((1+40/SQRT(40^2+(SQRT(($B$11-$E54)^2+($C$11-AB$9)^2))^2))/2)*(menu!$D$14)^2</f>
        <v>0.21628228584481601</v>
      </c>
      <c r="AC54">
        <f>((1+40/SQRT(40^2+(SQRT(($B$11-$E54)^2+($C$11-AC$9)^2))^2))/2)*(menu!$D$14)^2</f>
        <v>0.21627077460183303</v>
      </c>
      <c r="AD54">
        <f>((1+40/SQRT(40^2+(SQRT(($B$11-$E54)^2+($C$11-AD$9)^2))^2))/2)*(menu!$D$14)^2</f>
        <v>0.21625835475740646</v>
      </c>
      <c r="AE54">
        <f>((1+40/SQRT(40^2+(SQRT(($B$11-$E54)^2+($C$11-AE$9)^2))^2))/2)*(menu!$D$14)^2</f>
        <v>0.21624502912519813</v>
      </c>
      <c r="AF54">
        <f>((1+40/SQRT(40^2+(SQRT(($B$11-$E54)^2+($C$11-AF$9)^2))^2))/2)*(menu!$D$14)^2</f>
        <v>0.21623080071835013</v>
      </c>
      <c r="AG54">
        <f>((1+40/SQRT(40^2+(SQRT(($B$11-$E54)^2+($C$11-AG$9)^2))^2))/2)*(menu!$D$14)^2</f>
        <v>0.2162156727476057</v>
      </c>
      <c r="AH54">
        <f>((1+40/SQRT(40^2+(SQRT(($B$11-$E54)^2+($C$11-AH$9)^2))^2))/2)*(menu!$D$14)^2</f>
        <v>0.21619964861931368</v>
      </c>
      <c r="AI54">
        <f>((1+40/SQRT(40^2+(SQRT(($B$11-$E54)^2+($C$11-AI$9)^2))^2))/2)*(menu!$D$14)^2</f>
        <v>0.21618273193331794</v>
      </c>
      <c r="AJ54">
        <f>((1+40/SQRT(40^2+(SQRT(($B$11-$E54)^2+($C$11-AJ$9)^2))^2))/2)*(menu!$D$14)^2</f>
        <v>0.21616492648073471</v>
      </c>
      <c r="AK54">
        <f>((1+40/SQRT(40^2+(SQRT(($B$11-$E54)^2+($C$11-AK$9)^2))^2))/2)*(menu!$D$14)^2</f>
        <v>0.2161462362416208</v>
      </c>
      <c r="AL54">
        <f>((1+40/SQRT(40^2+(SQRT(($B$11-$E54)^2+($C$11-AL$9)^2))^2))/2)*(menu!$D$14)^2</f>
        <v>0.21612666538253469</v>
      </c>
      <c r="AM54">
        <f>((1+40/SQRT(40^2+(SQRT(($B$11-$E54)^2+($C$11-AM$9)^2))^2))/2)*(menu!$D$14)^2</f>
        <v>0.21610621825399406</v>
      </c>
      <c r="AN54">
        <f>((1+40/SQRT(40^2+(SQRT(($B$11-$E54)^2+($C$11-AN$9)^2))^2))/2)*(menu!$D$14)^2</f>
        <v>0.2160848993878326</v>
      </c>
      <c r="AO54">
        <f>((1+40/SQRT(40^2+(SQRT(($B$11-$E54)^2+($C$11-AO$9)^2))^2))/2)*(menu!$D$14)^2</f>
        <v>0.21606271349445885</v>
      </c>
      <c r="AP54">
        <f>((1+40/SQRT(40^2+(SQRT(($B$11-$E54)^2+($C$11-AP$9)^2))^2))/2)*(menu!$D$14)^2</f>
        <v>0.21603966546002104</v>
      </c>
      <c r="AQ54">
        <f>((1+40/SQRT(40^2+(SQRT(($B$11-$E54)^2+($C$11-AQ$9)^2))^2))/2)*(menu!$D$14)^2</f>
        <v>0.21601576034347991</v>
      </c>
      <c r="AR54">
        <f>((1+40/SQRT(40^2+(SQRT(($B$11-$E54)^2+($C$11-AR$9)^2))^2))/2)*(menu!$D$14)^2</f>
        <v>0.21599100337359436</v>
      </c>
      <c r="AS54">
        <f>((1+40/SQRT(40^2+(SQRT(($B$11-$E54)^2+($C$11-AS$9)^2))^2))/2)*(menu!$D$14)^2</f>
        <v>0.21596539994582251</v>
      </c>
      <c r="AT54">
        <f>((1+40/SQRT(40^2+(SQRT(($B$11-$E54)^2+($C$11-AT$9)^2))^2))/2)*(menu!$D$14)^2</f>
        <v>0.21593895561914145</v>
      </c>
      <c r="AU54">
        <f>((1+40/SQRT(40^2+(SQRT(($B$11-$E54)^2+($C$11-AU$9)^2))^2))/2)*(menu!$D$14)^2</f>
        <v>0.21591167611279016</v>
      </c>
      <c r="AV54">
        <f>((1+40/SQRT(40^2+(SQRT(($B$11-$E54)^2+($C$11-AV$9)^2))^2))/2)*(menu!$D$14)^2</f>
        <v>0.21588356730293828</v>
      </c>
      <c r="AW54">
        <f>((1+40/SQRT(40^2+(SQRT(($B$11-$E54)^2+($C$11-AW$9)^2))^2))/2)*(menu!$D$14)^2</f>
        <v>0.21585463521928508</v>
      </c>
      <c r="AX54">
        <f>((1+40/SQRT(40^2+(SQRT(($B$11-$E54)^2+($C$11-AX$9)^2))^2))/2)*(menu!$D$14)^2</f>
        <v>0.21582488604159192</v>
      </c>
      <c r="AY54">
        <f>((1+40/SQRT(40^2+(SQRT(($B$11-$E54)^2+($C$11-AY$9)^2))^2))/2)*(menu!$D$14)^2</f>
        <v>0.21579432609615226</v>
      </c>
      <c r="AZ54">
        <f>((1+40/SQRT(40^2+(SQRT(($B$11-$E54)^2+($C$11-AZ$9)^2))^2))/2)*(menu!$D$14)^2</f>
        <v>0.21576296185220292</v>
      </c>
      <c r="BA54">
        <f>((1+40/SQRT(40^2+(SQRT(($B$11-$E54)^2+($C$11-BA$9)^2))^2))/2)*(menu!$D$14)^2</f>
        <v>0.21573079991827987</v>
      </c>
      <c r="BB54">
        <f>((1+40/SQRT(40^2+(SQRT(($B$11-$E54)^2+($C$11-BB$9)^2))^2))/2)*(menu!$D$14)^2</f>
        <v>0.21569784703852377</v>
      </c>
      <c r="BC54">
        <f>((1+40/SQRT(40^2+(SQRT(($B$11-$E54)^2+($C$11-BC$9)^2))^2))/2)*(menu!$D$14)^2</f>
        <v>0.21566411008893746</v>
      </c>
      <c r="BD54">
        <f>((1+40/SQRT(40^2+(SQRT(($B$11-$E54)^2+($C$11-BD$9)^2))^2))/2)*(menu!$D$14)^2</f>
        <v>0.21562959607360024</v>
      </c>
    </row>
    <row r="55" spans="5:56" x14ac:dyDescent="0.45">
      <c r="E55">
        <v>45</v>
      </c>
      <c r="F55">
        <f>((1+40/SQRT(40^2+(SQRT(($B$11-$E55)^2+($C$11-F$9)^2))^2))/2)*(menu!$D$14)^2</f>
        <v>0.21612439176376644</v>
      </c>
      <c r="G55">
        <f>((1+40/SQRT(40^2+(SQRT(($B$11-$E55)^2+($C$11-G$9)^2))^2))/2)*(menu!$D$14)^2</f>
        <v>0.21613303379965509</v>
      </c>
      <c r="H55">
        <f>((1+40/SQRT(40^2+(SQRT(($B$11-$E55)^2+($C$11-H$9)^2))^2))/2)*(menu!$D$14)^2</f>
        <v>0.21614077140720342</v>
      </c>
      <c r="I55">
        <f>((1+40/SQRT(40^2+(SQRT(($B$11-$E55)^2+($C$11-I$9)^2))^2))/2)*(menu!$D$14)^2</f>
        <v>0.21614760283761406</v>
      </c>
      <c r="J55">
        <f>((1+40/SQRT(40^2+(SQRT(($B$11-$E55)^2+($C$11-J$9)^2))^2))/2)*(menu!$D$14)^2</f>
        <v>0.21615352654523545</v>
      </c>
      <c r="K55">
        <f>((1+40/SQRT(40^2+(SQRT(($B$11-$E55)^2+($C$11-K$9)^2))^2))/2)*(menu!$D$14)^2</f>
        <v>0.21615854118853142</v>
      </c>
      <c r="L55">
        <f>((1+40/SQRT(40^2+(SQRT(($B$11-$E55)^2+($C$11-L$9)^2))^2))/2)*(menu!$D$14)^2</f>
        <v>0.2161626456309238</v>
      </c>
      <c r="M55">
        <f>((1+40/SQRT(40^2+(SQRT(($B$11-$E55)^2+($C$11-M$9)^2))^2))/2)*(menu!$D$14)^2</f>
        <v>0.2161658389415072</v>
      </c>
      <c r="N55">
        <f>((1+40/SQRT(40^2+(SQRT(($B$11-$E55)^2+($C$11-N$9)^2))^2))/2)*(menu!$D$14)^2</f>
        <v>0.21616812039563488</v>
      </c>
      <c r="O55">
        <f>((1+40/SQRT(40^2+(SQRT(($B$11-$E55)^2+($C$11-O$9)^2))^2))/2)*(menu!$D$14)^2</f>
        <v>0.21616948947537554</v>
      </c>
      <c r="P55">
        <f>((1+40/SQRT(40^2+(SQRT(($B$11-$E55)^2+($C$11-P$9)^2))^2))/2)*(menu!$D$14)^2</f>
        <v>0.21616994586983962</v>
      </c>
      <c r="Q55">
        <f>((1+40/SQRT(40^2+(SQRT(($B$11-$E55)^2+($C$11-Q$9)^2))^2))/2)*(menu!$D$14)^2</f>
        <v>0.21616948947537554</v>
      </c>
      <c r="R55">
        <f>((1+40/SQRT(40^2+(SQRT(($B$11-$E55)^2+($C$11-R$9)^2))^2))/2)*(menu!$D$14)^2</f>
        <v>0.21616812039563488</v>
      </c>
      <c r="S55">
        <f>((1+40/SQRT(40^2+(SQRT(($B$11-$E55)^2+($C$11-S$9)^2))^2))/2)*(menu!$D$14)^2</f>
        <v>0.2161658389415072</v>
      </c>
      <c r="T55">
        <f>((1+40/SQRT(40^2+(SQRT(($B$11-$E55)^2+($C$11-T$9)^2))^2))/2)*(menu!$D$14)^2</f>
        <v>0.2161626456309238</v>
      </c>
      <c r="U55">
        <f>((1+40/SQRT(40^2+(SQRT(($B$11-$E55)^2+($C$11-U$9)^2))^2))/2)*(menu!$D$14)^2</f>
        <v>0.21615854118853142</v>
      </c>
      <c r="V55">
        <f>((1+40/SQRT(40^2+(SQRT(($B$11-$E55)^2+($C$11-V$9)^2))^2))/2)*(menu!$D$14)^2</f>
        <v>0.21615352654523545</v>
      </c>
      <c r="W55">
        <f>((1+40/SQRT(40^2+(SQRT(($B$11-$E55)^2+($C$11-W$9)^2))^2))/2)*(menu!$D$14)^2</f>
        <v>0.21614760283761406</v>
      </c>
      <c r="X55">
        <f>((1+40/SQRT(40^2+(SQRT(($B$11-$E55)^2+($C$11-X$9)^2))^2))/2)*(menu!$D$14)^2</f>
        <v>0.21614077140720342</v>
      </c>
      <c r="Y55">
        <f>((1+40/SQRT(40^2+(SQRT(($B$11-$E55)^2+($C$11-Y$9)^2))^2))/2)*(menu!$D$14)^2</f>
        <v>0.21613303379965509</v>
      </c>
      <c r="Z55">
        <f>((1+40/SQRT(40^2+(SQRT(($B$11-$E55)^2+($C$11-Z$9)^2))^2))/2)*(menu!$D$14)^2</f>
        <v>0.21612439176376644</v>
      </c>
      <c r="AA55">
        <f>((1+40/SQRT(40^2+(SQRT(($B$11-$E55)^2+($C$11-AA$9)^2))^2))/2)*(menu!$D$14)^2</f>
        <v>0.21611484725038557</v>
      </c>
      <c r="AB55">
        <f>((1+40/SQRT(40^2+(SQRT(($B$11-$E55)^2+($C$11-AB$9)^2))^2))/2)*(menu!$D$14)^2</f>
        <v>0.21610440241119194</v>
      </c>
      <c r="AC55">
        <f>((1+40/SQRT(40^2+(SQRT(($B$11-$E55)^2+($C$11-AC$9)^2))^2))/2)*(menu!$D$14)^2</f>
        <v>0.21609305959735409</v>
      </c>
      <c r="AD55">
        <f>((1+40/SQRT(40^2+(SQRT(($B$11-$E55)^2+($C$11-AD$9)^2))^2))/2)*(menu!$D$14)^2</f>
        <v>0.21608082135806611</v>
      </c>
      <c r="AE55">
        <f>((1+40/SQRT(40^2+(SQRT(($B$11-$E55)^2+($C$11-AE$9)^2))^2))/2)*(menu!$D$14)^2</f>
        <v>0.21606769043896495</v>
      </c>
      <c r="AF55">
        <f>((1+40/SQRT(40^2+(SQRT(($B$11-$E55)^2+($C$11-AF$9)^2))^2))/2)*(menu!$D$14)^2</f>
        <v>0.21605366978043</v>
      </c>
      <c r="AG55">
        <f>((1+40/SQRT(40^2+(SQRT(($B$11-$E55)^2+($C$11-AG$9)^2))^2))/2)*(menu!$D$14)^2</f>
        <v>0.21603876251576745</v>
      </c>
      <c r="AH55">
        <f>((1+40/SQRT(40^2+(SQRT(($B$11-$E55)^2+($C$11-AH$9)^2))^2))/2)*(menu!$D$14)^2</f>
        <v>0.21602297196928111</v>
      </c>
      <c r="AI55">
        <f>((1+40/SQRT(40^2+(SQRT(($B$11-$E55)^2+($C$11-AI$9)^2))^2))/2)*(menu!$D$14)^2</f>
        <v>0.21600630165423249</v>
      </c>
      <c r="AJ55">
        <f>((1+40/SQRT(40^2+(SQRT(($B$11-$E55)^2+($C$11-AJ$9)^2))^2))/2)*(menu!$D$14)^2</f>
        <v>0.21598875527069242</v>
      </c>
      <c r="AK55">
        <f>((1+40/SQRT(40^2+(SQRT(($B$11-$E55)^2+($C$11-AK$9)^2))^2))/2)*(menu!$D$14)^2</f>
        <v>0.21597033670328644</v>
      </c>
      <c r="AL55">
        <f>((1+40/SQRT(40^2+(SQRT(($B$11-$E55)^2+($C$11-AL$9)^2))^2))/2)*(menu!$D$14)^2</f>
        <v>0.21595105001883713</v>
      </c>
      <c r="AM55">
        <f>((1+40/SQRT(40^2+(SQRT(($B$11-$E55)^2+($C$11-AM$9)^2))^2))/2)*(menu!$D$14)^2</f>
        <v>0.21593089946390573</v>
      </c>
      <c r="AN55">
        <f>((1+40/SQRT(40^2+(SQRT(($B$11-$E55)^2+($C$11-AN$9)^2))^2))/2)*(menu!$D$14)^2</f>
        <v>0.21590988946223616</v>
      </c>
      <c r="AO55">
        <f>((1+40/SQRT(40^2+(SQRT(($B$11-$E55)^2+($C$11-AO$9)^2))^2))/2)*(menu!$D$14)^2</f>
        <v>0.21588802461210432</v>
      </c>
      <c r="AP55">
        <f>((1+40/SQRT(40^2+(SQRT(($B$11-$E55)^2+($C$11-AP$9)^2))^2))/2)*(menu!$D$14)^2</f>
        <v>0.21586530968357573</v>
      </c>
      <c r="AQ55">
        <f>((1+40/SQRT(40^2+(SQRT(($B$11-$E55)^2+($C$11-AQ$9)^2))^2))/2)*(menu!$D$14)^2</f>
        <v>0.21584174961567462</v>
      </c>
      <c r="AR55">
        <f>((1+40/SQRT(40^2+(SQRT(($B$11-$E55)^2+($C$11-AR$9)^2))^2))/2)*(menu!$D$14)^2</f>
        <v>0.21581734951346779</v>
      </c>
      <c r="AS55">
        <f>((1+40/SQRT(40^2+(SQRT(($B$11-$E55)^2+($C$11-AS$9)^2))^2))/2)*(menu!$D$14)^2</f>
        <v>0.21579211464506645</v>
      </c>
      <c r="AT55">
        <f>((1+40/SQRT(40^2+(SQRT(($B$11-$E55)^2+($C$11-AT$9)^2))^2))/2)*(menu!$D$14)^2</f>
        <v>0.21576605043854935</v>
      </c>
      <c r="AU55">
        <f>((1+40/SQRT(40^2+(SQRT(($B$11-$E55)^2+($C$11-AU$9)^2))^2))/2)*(menu!$D$14)^2</f>
        <v>0.21573916247881081</v>
      </c>
      <c r="AV55">
        <f>((1+40/SQRT(40^2+(SQRT(($B$11-$E55)^2+($C$11-AV$9)^2))^2))/2)*(menu!$D$14)^2</f>
        <v>0.2157114565043369</v>
      </c>
      <c r="AW55">
        <f>((1+40/SQRT(40^2+(SQRT(($B$11-$E55)^2+($C$11-AW$9)^2))^2))/2)*(menu!$D$14)^2</f>
        <v>0.21568293840391364</v>
      </c>
      <c r="AX55">
        <f>((1+40/SQRT(40^2+(SQRT(($B$11-$E55)^2+($C$11-AX$9)^2))^2))/2)*(menu!$D$14)^2</f>
        <v>0.21565361421327015</v>
      </c>
      <c r="AY55">
        <f>((1+40/SQRT(40^2+(SQRT(($B$11-$E55)^2+($C$11-AY$9)^2))^2))/2)*(menu!$D$14)^2</f>
        <v>0.21562349011166113</v>
      </c>
      <c r="AZ55">
        <f>((1+40/SQRT(40^2+(SQRT(($B$11-$E55)^2+($C$11-AZ$9)^2))^2))/2)*(menu!$D$14)^2</f>
        <v>0.21559257241839189</v>
      </c>
      <c r="BA55">
        <f>((1+40/SQRT(40^2+(SQRT(($B$11-$E55)^2+($C$11-BA$9)^2))^2))/2)*(menu!$D$14)^2</f>
        <v>0.21556086758928952</v>
      </c>
      <c r="BB55">
        <f>((1+40/SQRT(40^2+(SQRT(($B$11-$E55)^2+($C$11-BB$9)^2))^2))/2)*(menu!$D$14)^2</f>
        <v>0.21552838221312404</v>
      </c>
      <c r="BC55">
        <f>((1+40/SQRT(40^2+(SQRT(($B$11-$E55)^2+($C$11-BC$9)^2))^2))/2)*(menu!$D$14)^2</f>
        <v>0.21549512300798335</v>
      </c>
      <c r="BD55">
        <f>((1+40/SQRT(40^2+(SQRT(($B$11-$E55)^2+($C$11-BD$9)^2))^2))/2)*(menu!$D$14)^2</f>
        <v>0.21546109681760534</v>
      </c>
    </row>
    <row r="56" spans="5:56" x14ac:dyDescent="0.45">
      <c r="E56">
        <v>46</v>
      </c>
      <c r="F56">
        <f>((1+40/SQRT(40^2+(SQRT(($B$11-$E56)^2+($C$11-F$9)^2))^2))/2)*(menu!$D$14)^2</f>
        <v>0.21594791326131815</v>
      </c>
      <c r="G56">
        <f>((1+40/SQRT(40^2+(SQRT(($B$11-$E56)^2+($C$11-G$9)^2))^2))/2)*(menu!$D$14)^2</f>
        <v>0.21595642922834637</v>
      </c>
      <c r="H56">
        <f>((1+40/SQRT(40^2+(SQRT(($B$11-$E56)^2+($C$11-H$9)^2))^2))/2)*(menu!$D$14)^2</f>
        <v>0.21596405391015722</v>
      </c>
      <c r="I56">
        <f>((1+40/SQRT(40^2+(SQRT(($B$11-$E56)^2+($C$11-I$9)^2))^2))/2)*(menu!$D$14)^2</f>
        <v>0.21597078560023208</v>
      </c>
      <c r="J56">
        <f>((1+40/SQRT(40^2+(SQRT(($B$11-$E56)^2+($C$11-J$9)^2))^2))/2)*(menu!$D$14)^2</f>
        <v>0.21597662279031182</v>
      </c>
      <c r="K56">
        <f>((1+40/SQRT(40^2+(SQRT(($B$11-$E56)^2+($C$11-K$9)^2))^2))/2)*(menu!$D$14)^2</f>
        <v>0.21598156417133332</v>
      </c>
      <c r="L56">
        <f>((1+40/SQRT(40^2+(SQRT(($B$11-$E56)^2+($C$11-L$9)^2))^2))/2)*(menu!$D$14)^2</f>
        <v>0.21598560863424401</v>
      </c>
      <c r="M56">
        <f>((1+40/SQRT(40^2+(SQRT(($B$11-$E56)^2+($C$11-M$9)^2))^2))/2)*(menu!$D$14)^2</f>
        <v>0.21598875527069242</v>
      </c>
      <c r="N56">
        <f>((1+40/SQRT(40^2+(SQRT(($B$11-$E56)^2+($C$11-N$9)^2))^2))/2)*(menu!$D$14)^2</f>
        <v>0.21599100337359436</v>
      </c>
      <c r="O56">
        <f>((1+40/SQRT(40^2+(SQRT(($B$11-$E56)^2+($C$11-O$9)^2))^2))/2)*(menu!$D$14)^2</f>
        <v>0.21599235243757423</v>
      </c>
      <c r="P56">
        <f>((1+40/SQRT(40^2+(SQRT(($B$11-$E56)^2+($C$11-P$9)^2))^2))/2)*(menu!$D$14)^2</f>
        <v>0.21599280215928024</v>
      </c>
      <c r="Q56">
        <f>((1+40/SQRT(40^2+(SQRT(($B$11-$E56)^2+($C$11-Q$9)^2))^2))/2)*(menu!$D$14)^2</f>
        <v>0.21599235243757423</v>
      </c>
      <c r="R56">
        <f>((1+40/SQRT(40^2+(SQRT(($B$11-$E56)^2+($C$11-R$9)^2))^2))/2)*(menu!$D$14)^2</f>
        <v>0.21599100337359436</v>
      </c>
      <c r="S56">
        <f>((1+40/SQRT(40^2+(SQRT(($B$11-$E56)^2+($C$11-S$9)^2))^2))/2)*(menu!$D$14)^2</f>
        <v>0.21598875527069242</v>
      </c>
      <c r="T56">
        <f>((1+40/SQRT(40^2+(SQRT(($B$11-$E56)^2+($C$11-T$9)^2))^2))/2)*(menu!$D$14)^2</f>
        <v>0.21598560863424401</v>
      </c>
      <c r="U56">
        <f>((1+40/SQRT(40^2+(SQRT(($B$11-$E56)^2+($C$11-U$9)^2))^2))/2)*(menu!$D$14)^2</f>
        <v>0.21598156417133332</v>
      </c>
      <c r="V56">
        <f>((1+40/SQRT(40^2+(SQRT(($B$11-$E56)^2+($C$11-V$9)^2))^2))/2)*(menu!$D$14)^2</f>
        <v>0.21597662279031182</v>
      </c>
      <c r="W56">
        <f>((1+40/SQRT(40^2+(SQRT(($B$11-$E56)^2+($C$11-W$9)^2))^2))/2)*(menu!$D$14)^2</f>
        <v>0.21597078560023208</v>
      </c>
      <c r="X56">
        <f>((1+40/SQRT(40^2+(SQRT(($B$11-$E56)^2+($C$11-X$9)^2))^2))/2)*(menu!$D$14)^2</f>
        <v>0.21596405391015722</v>
      </c>
      <c r="Y56">
        <f>((1+40/SQRT(40^2+(SQRT(($B$11-$E56)^2+($C$11-Y$9)^2))^2))/2)*(menu!$D$14)^2</f>
        <v>0.21595642922834637</v>
      </c>
      <c r="Z56">
        <f>((1+40/SQRT(40^2+(SQRT(($B$11-$E56)^2+($C$11-Z$9)^2))^2))/2)*(menu!$D$14)^2</f>
        <v>0.21594791326131815</v>
      </c>
      <c r="AA56">
        <f>((1+40/SQRT(40^2+(SQRT(($B$11-$E56)^2+($C$11-AA$9)^2))^2))/2)*(menu!$D$14)^2</f>
        <v>0.21593850791279223</v>
      </c>
      <c r="AB56">
        <f>((1+40/SQRT(40^2+(SQRT(($B$11-$E56)^2+($C$11-AB$9)^2))^2))/2)*(menu!$D$14)^2</f>
        <v>0.21592821528251097</v>
      </c>
      <c r="AC56">
        <f>((1+40/SQRT(40^2+(SQRT(($B$11-$E56)^2+($C$11-AC$9)^2))^2))/2)*(menu!$D$14)^2</f>
        <v>0.21591703766494197</v>
      </c>
      <c r="AD56">
        <f>((1+40/SQRT(40^2+(SQRT(($B$11-$E56)^2+($C$11-AD$9)^2))^2))/2)*(menu!$D$14)^2</f>
        <v>0.21590497754786406</v>
      </c>
      <c r="AE56">
        <f>((1+40/SQRT(40^2+(SQRT(($B$11-$E56)^2+($C$11-AE$9)^2))^2))/2)*(menu!$D$14)^2</f>
        <v>0.21589203761083728</v>
      </c>
      <c r="AF56">
        <f>((1+40/SQRT(40^2+(SQRT(($B$11-$E56)^2+($C$11-AF$9)^2))^2))/2)*(menu!$D$14)^2</f>
        <v>0.21587822072355925</v>
      </c>
      <c r="AG56">
        <f>((1+40/SQRT(40^2+(SQRT(($B$11-$E56)^2+($C$11-AG$9)^2))^2))/2)*(menu!$D$14)^2</f>
        <v>0.2158635299441104</v>
      </c>
      <c r="AH56">
        <f>((1+40/SQRT(40^2+(SQRT(($B$11-$E56)^2+($C$11-AH$9)^2))^2))/2)*(menu!$D$14)^2</f>
        <v>0.21584796851708868</v>
      </c>
      <c r="AI56">
        <f>((1+40/SQRT(40^2+(SQRT(($B$11-$E56)^2+($C$11-AI$9)^2))^2))/2)*(menu!$D$14)^2</f>
        <v>0.21583153987163792</v>
      </c>
      <c r="AJ56">
        <f>((1+40/SQRT(40^2+(SQRT(($B$11-$E56)^2+($C$11-AJ$9)^2))^2))/2)*(menu!$D$14)^2</f>
        <v>0.21581424761937026</v>
      </c>
      <c r="AK56">
        <f>((1+40/SQRT(40^2+(SQRT(($B$11-$E56)^2+($C$11-AK$9)^2))^2))/2)*(menu!$D$14)^2</f>
        <v>0.21579609555218662</v>
      </c>
      <c r="AL56">
        <f>((1+40/SQRT(40^2+(SQRT(($B$11-$E56)^2+($C$11-AL$9)^2))^2))/2)*(menu!$D$14)^2</f>
        <v>0.21577708763999662</v>
      </c>
      <c r="AM56">
        <f>((1+40/SQRT(40^2+(SQRT(($B$11-$E56)^2+($C$11-AM$9)^2))^2))/2)*(menu!$D$14)^2</f>
        <v>0.21575722802834149</v>
      </c>
      <c r="AN56">
        <f>((1+40/SQRT(40^2+(SQRT(($B$11-$E56)^2+($C$11-AN$9)^2))^2))/2)*(menu!$D$14)^2</f>
        <v>0.21573652103592186</v>
      </c>
      <c r="AO56">
        <f>((1+40/SQRT(40^2+(SQRT(($B$11-$E56)^2+($C$11-AO$9)^2))^2))/2)*(menu!$D$14)^2</f>
        <v>0.21571497115203425</v>
      </c>
      <c r="AP56">
        <f>((1+40/SQRT(40^2+(SQRT(($B$11-$E56)^2+($C$11-AP$9)^2))^2))/2)*(menu!$D$14)^2</f>
        <v>0.21569258303391819</v>
      </c>
      <c r="AQ56">
        <f>((1+40/SQRT(40^2+(SQRT(($B$11-$E56)^2+($C$11-AQ$9)^2))^2))/2)*(menu!$D$14)^2</f>
        <v>0.21566936150401778</v>
      </c>
      <c r="AR56">
        <f>((1+40/SQRT(40^2+(SQRT(($B$11-$E56)^2+($C$11-AR$9)^2))^2))/2)*(menu!$D$14)^2</f>
        <v>0.21564531154716024</v>
      </c>
      <c r="AS56">
        <f>((1+40/SQRT(40^2+(SQRT(($B$11-$E56)^2+($C$11-AS$9)^2))^2))/2)*(menu!$D$14)^2</f>
        <v>0.21562043830765501</v>
      </c>
      <c r="AT56">
        <f>((1+40/SQRT(40^2+(SQRT(($B$11-$E56)^2+($C$11-AT$9)^2))^2))/2)*(menu!$D$14)^2</f>
        <v>0.21559474708631626</v>
      </c>
      <c r="AU56">
        <f>((1+40/SQRT(40^2+(SQRT(($B$11-$E56)^2+($C$11-AU$9)^2))^2))/2)*(menu!$D$14)^2</f>
        <v>0.21556824333741237</v>
      </c>
      <c r="AV56">
        <f>((1+40/SQRT(40^2+(SQRT(($B$11-$E56)^2+($C$11-AV$9)^2))^2))/2)*(menu!$D$14)^2</f>
        <v>0.21554093266554553</v>
      </c>
      <c r="AW56">
        <f>((1+40/SQRT(40^2+(SQRT(($B$11-$E56)^2+($C$11-AW$9)^2))^2))/2)*(menu!$D$14)^2</f>
        <v>0.21551282082246523</v>
      </c>
      <c r="AX56">
        <f>((1+40/SQRT(40^2+(SQRT(($B$11-$E56)^2+($C$11-AX$9)^2))^2))/2)*(menu!$D$14)^2</f>
        <v>0.2154839137038182</v>
      </c>
      <c r="AY56">
        <f>((1+40/SQRT(40^2+(SQRT(($B$11-$E56)^2+($C$11-AY$9)^2))^2))/2)*(menu!$D$14)^2</f>
        <v>0.21545421734583944</v>
      </c>
      <c r="AZ56">
        <f>((1+40/SQRT(40^2+(SQRT(($B$11-$E56)^2+($C$11-AZ$9)^2))^2))/2)*(menu!$D$14)^2</f>
        <v>0.21542373792198682</v>
      </c>
      <c r="BA56">
        <f>((1+40/SQRT(40^2+(SQRT(($B$11-$E56)^2+($C$11-BA$9)^2))^2))/2)*(menu!$D$14)^2</f>
        <v>0.21539248173952336</v>
      </c>
      <c r="BB56">
        <f>((1+40/SQRT(40^2+(SQRT(($B$11-$E56)^2+($C$11-BB$9)^2))^2))/2)*(menu!$D$14)^2</f>
        <v>0.21536045523605035</v>
      </c>
      <c r="BC56">
        <f>((1+40/SQRT(40^2+(SQRT(($B$11-$E56)^2+($C$11-BC$9)^2))^2))/2)*(menu!$D$14)^2</f>
        <v>0.21532766497599559</v>
      </c>
      <c r="BD56">
        <f>((1+40/SQRT(40^2+(SQRT(($B$11-$E56)^2+($C$11-BD$9)^2))^2))/2)*(menu!$D$14)^2</f>
        <v>0.2152941176470588</v>
      </c>
    </row>
    <row r="57" spans="5:56" x14ac:dyDescent="0.45">
      <c r="E57">
        <v>47</v>
      </c>
      <c r="F57">
        <f>((1+40/SQRT(40^2+(SQRT(($B$11-$E57)^2+($C$11-F$9)^2))^2))/2)*(menu!$D$14)^2</f>
        <v>0.2157731130704526</v>
      </c>
      <c r="G57">
        <f>((1+40/SQRT(40^2+(SQRT(($B$11-$E57)^2+($C$11-G$9)^2))^2))/2)*(menu!$D$14)^2</f>
        <v>0.21578150538251395</v>
      </c>
      <c r="H57">
        <f>((1+40/SQRT(40^2+(SQRT(($B$11-$E57)^2+($C$11-H$9)^2))^2))/2)*(menu!$D$14)^2</f>
        <v>0.2157890193020392</v>
      </c>
      <c r="I57">
        <f>((1+40/SQRT(40^2+(SQRT(($B$11-$E57)^2+($C$11-I$9)^2))^2))/2)*(menu!$D$14)^2</f>
        <v>0.21579565316357682</v>
      </c>
      <c r="J57">
        <f>((1+40/SQRT(40^2+(SQRT(($B$11-$E57)^2+($C$11-J$9)^2))^2))/2)*(menu!$D$14)^2</f>
        <v>0.21580140549518734</v>
      </c>
      <c r="K57">
        <f>((1+40/SQRT(40^2+(SQRT(($B$11-$E57)^2+($C$11-K$9)^2))^2))/2)*(menu!$D$14)^2</f>
        <v>0.21580627501934876</v>
      </c>
      <c r="L57">
        <f>((1+40/SQRT(40^2+(SQRT(($B$11-$E57)^2+($C$11-L$9)^2))^2))/2)*(menu!$D$14)^2</f>
        <v>0.21581026065374354</v>
      </c>
      <c r="M57">
        <f>((1+40/SQRT(40^2+(SQRT(($B$11-$E57)^2+($C$11-M$9)^2))^2))/2)*(menu!$D$14)^2</f>
        <v>0.21581336151192607</v>
      </c>
      <c r="N57">
        <f>((1+40/SQRT(40^2+(SQRT(($B$11-$E57)^2+($C$11-N$9)^2))^2))/2)*(menu!$D$14)^2</f>
        <v>0.21581557690386988</v>
      </c>
      <c r="O57">
        <f>((1+40/SQRT(40^2+(SQRT(($B$11-$E57)^2+($C$11-O$9)^2))^2))/2)*(menu!$D$14)^2</f>
        <v>0.21581690633639403</v>
      </c>
      <c r="P57">
        <f>((1+40/SQRT(40^2+(SQRT(($B$11-$E57)^2+($C$11-P$9)^2))^2))/2)*(menu!$D$14)^2</f>
        <v>0.21581734951346779</v>
      </c>
      <c r="Q57">
        <f>((1+40/SQRT(40^2+(SQRT(($B$11-$E57)^2+($C$11-Q$9)^2))^2))/2)*(menu!$D$14)^2</f>
        <v>0.21581690633639403</v>
      </c>
      <c r="R57">
        <f>((1+40/SQRT(40^2+(SQRT(($B$11-$E57)^2+($C$11-R$9)^2))^2))/2)*(menu!$D$14)^2</f>
        <v>0.21581557690386988</v>
      </c>
      <c r="S57">
        <f>((1+40/SQRT(40^2+(SQRT(($B$11-$E57)^2+($C$11-S$9)^2))^2))/2)*(menu!$D$14)^2</f>
        <v>0.21581336151192607</v>
      </c>
      <c r="T57">
        <f>((1+40/SQRT(40^2+(SQRT(($B$11-$E57)^2+($C$11-T$9)^2))^2))/2)*(menu!$D$14)^2</f>
        <v>0.21581026065374354</v>
      </c>
      <c r="U57">
        <f>((1+40/SQRT(40^2+(SQRT(($B$11-$E57)^2+($C$11-U$9)^2))^2))/2)*(menu!$D$14)^2</f>
        <v>0.21580627501934876</v>
      </c>
      <c r="V57">
        <f>((1+40/SQRT(40^2+(SQRT(($B$11-$E57)^2+($C$11-V$9)^2))^2))/2)*(menu!$D$14)^2</f>
        <v>0.21580140549518734</v>
      </c>
      <c r="W57">
        <f>((1+40/SQRT(40^2+(SQRT(($B$11-$E57)^2+($C$11-W$9)^2))^2))/2)*(menu!$D$14)^2</f>
        <v>0.21579565316357682</v>
      </c>
      <c r="X57">
        <f>((1+40/SQRT(40^2+(SQRT(($B$11-$E57)^2+($C$11-X$9)^2))^2))/2)*(menu!$D$14)^2</f>
        <v>0.2157890193020392</v>
      </c>
      <c r="Y57">
        <f>((1+40/SQRT(40^2+(SQRT(($B$11-$E57)^2+($C$11-Y$9)^2))^2))/2)*(menu!$D$14)^2</f>
        <v>0.21578150538251395</v>
      </c>
      <c r="Z57">
        <f>((1+40/SQRT(40^2+(SQRT(($B$11-$E57)^2+($C$11-Z$9)^2))^2))/2)*(menu!$D$14)^2</f>
        <v>0.2157731130704526</v>
      </c>
      <c r="AA57">
        <f>((1+40/SQRT(40^2+(SQRT(($B$11-$E57)^2+($C$11-AA$9)^2))^2))/2)*(menu!$D$14)^2</f>
        <v>0.21576384422379605</v>
      </c>
      <c r="AB57">
        <f>((1+40/SQRT(40^2+(SQRT(($B$11-$E57)^2+($C$11-AB$9)^2))^2))/2)*(menu!$D$14)^2</f>
        <v>0.21575370089183535</v>
      </c>
      <c r="AC57">
        <f>((1+40/SQRT(40^2+(SQRT(($B$11-$E57)^2+($C$11-AC$9)^2))^2))/2)*(menu!$D$14)^2</f>
        <v>0.21574268531395771</v>
      </c>
      <c r="AD57">
        <f>((1+40/SQRT(40^2+(SQRT(($B$11-$E57)^2+($C$11-AD$9)^2))^2))/2)*(menu!$D$14)^2</f>
        <v>0.21573079991827987</v>
      </c>
      <c r="AE57">
        <f>((1+40/SQRT(40^2+(SQRT(($B$11-$E57)^2+($C$11-AE$9)^2))^2))/2)*(menu!$D$14)^2</f>
        <v>0.21571804732016855</v>
      </c>
      <c r="AF57">
        <f>((1+40/SQRT(40^2+(SQRT(($B$11-$E57)^2+($C$11-AF$9)^2))^2))/2)*(menu!$D$14)^2</f>
        <v>0.21570443032065231</v>
      </c>
      <c r="AG57">
        <f>((1+40/SQRT(40^2+(SQRT(($B$11-$E57)^2+($C$11-AG$9)^2))^2))/2)*(menu!$D$14)^2</f>
        <v>0.21568995190472412</v>
      </c>
      <c r="AH57">
        <f>((1+40/SQRT(40^2+(SQRT(($B$11-$E57)^2+($C$11-AH$9)^2))^2))/2)*(menu!$D$14)^2</f>
        <v>0.21567461523953885</v>
      </c>
      <c r="AI57">
        <f>((1+40/SQRT(40^2+(SQRT(($B$11-$E57)^2+($C$11-AI$9)^2))^2))/2)*(menu!$D$14)^2</f>
        <v>0.21565842367250615</v>
      </c>
      <c r="AJ57">
        <f>((1+40/SQRT(40^2+(SQRT(($B$11-$E57)^2+($C$11-AJ$9)^2))^2))/2)*(menu!$D$14)^2</f>
        <v>0.2156413807292821</v>
      </c>
      <c r="AK57">
        <f>((1+40/SQRT(40^2+(SQRT(($B$11-$E57)^2+($C$11-AK$9)^2))^2))/2)*(menu!$D$14)^2</f>
        <v>0.21562349011166113</v>
      </c>
      <c r="AL57">
        <f>((1+40/SQRT(40^2+(SQRT(($B$11-$E57)^2+($C$11-AL$9)^2))^2))/2)*(menu!$D$14)^2</f>
        <v>0.21560475569537116</v>
      </c>
      <c r="AM57">
        <f>((1+40/SQRT(40^2+(SQRT(($B$11-$E57)^2+($C$11-AM$9)^2))^2))/2)*(menu!$D$14)^2</f>
        <v>0.21558518152777428</v>
      </c>
      <c r="AN57">
        <f>((1+40/SQRT(40^2+(SQRT(($B$11-$E57)^2+($C$11-AN$9)^2))^2))/2)*(menu!$D$14)^2</f>
        <v>0.21556477182547598</v>
      </c>
      <c r="AO57">
        <f>((1+40/SQRT(40^2+(SQRT(($B$11-$E57)^2+($C$11-AO$9)^2))^2))/2)*(menu!$D$14)^2</f>
        <v>0.21554353097184467</v>
      </c>
      <c r="AP57">
        <f>((1+40/SQRT(40^2+(SQRT(($B$11-$E57)^2+($C$11-AP$9)^2))^2))/2)*(menu!$D$14)^2</f>
        <v>0.21552146351444579</v>
      </c>
      <c r="AQ57">
        <f>((1+40/SQRT(40^2+(SQRT(($B$11-$E57)^2+($C$11-AQ$9)^2))^2))/2)*(menu!$D$14)^2</f>
        <v>0.21549857416239188</v>
      </c>
      <c r="AR57">
        <f>((1+40/SQRT(40^2+(SQRT(($B$11-$E57)^2+($C$11-AR$9)^2))^2))/2)*(menu!$D$14)^2</f>
        <v>0.21547486778361272</v>
      </c>
      <c r="AS57">
        <f>((1+40/SQRT(40^2+(SQRT(($B$11-$E57)^2+($C$11-AS$9)^2))^2))/2)*(menu!$D$14)^2</f>
        <v>0.21545034940204782</v>
      </c>
      <c r="AT57">
        <f>((1+40/SQRT(40^2+(SQRT(($B$11-$E57)^2+($C$11-AT$9)^2))^2))/2)*(menu!$D$14)^2</f>
        <v>0.21542502419476506</v>
      </c>
      <c r="AU57">
        <f>((1+40/SQRT(40^2+(SQRT(($B$11-$E57)^2+($C$11-AU$9)^2))^2))/2)*(menu!$D$14)^2</f>
        <v>0.21539889748900767</v>
      </c>
      <c r="AV57">
        <f>((1+40/SQRT(40^2+(SQRT(($B$11-$E57)^2+($C$11-AV$9)^2))^2))/2)*(menu!$D$14)^2</f>
        <v>0.21537197475917372</v>
      </c>
      <c r="AW57">
        <f>((1+40/SQRT(40^2+(SQRT(($B$11-$E57)^2+($C$11-AW$9)^2))^2))/2)*(menu!$D$14)^2</f>
        <v>0.21534426162373085</v>
      </c>
      <c r="AX57">
        <f>((1+40/SQRT(40^2+(SQRT(($B$11-$E57)^2+($C$11-AX$9)^2))^2))/2)*(menu!$D$14)^2</f>
        <v>0.21531576384206952</v>
      </c>
      <c r="AY57">
        <f>((1+40/SQRT(40^2+(SQRT(($B$11-$E57)^2+($C$11-AY$9)^2))^2))/2)*(menu!$D$14)^2</f>
        <v>0.21528648731129846</v>
      </c>
      <c r="AZ57">
        <f>((1+40/SQRT(40^2+(SQRT(($B$11-$E57)^2+($C$11-AZ$9)^2))^2))/2)*(menu!$D$14)^2</f>
        <v>0.21525643806298508</v>
      </c>
      <c r="BA57">
        <f>((1+40/SQRT(40^2+(SQRT(($B$11-$E57)^2+($C$11-BA$9)^2))^2))/2)*(menu!$D$14)^2</f>
        <v>0.21522562225984487</v>
      </c>
      <c r="BB57">
        <f>((1+40/SQRT(40^2+(SQRT(($B$11-$E57)^2+($C$11-BB$9)^2))^2))/2)*(menu!$D$14)^2</f>
        <v>0.21519404619238294</v>
      </c>
      <c r="BC57">
        <f>((1+40/SQRT(40^2+(SQRT(($B$11-$E57)^2+($C$11-BC$9)^2))^2))/2)*(menu!$D$14)^2</f>
        <v>0.21516171627549072</v>
      </c>
      <c r="BD57">
        <f>((1+40/SQRT(40^2+(SQRT(($B$11-$E57)^2+($C$11-BD$9)^2))^2))/2)*(menu!$D$14)^2</f>
        <v>0.21512863904500198</v>
      </c>
    </row>
    <row r="58" spans="5:56" x14ac:dyDescent="0.45">
      <c r="E58">
        <v>48</v>
      </c>
      <c r="F58">
        <f>((1+40/SQRT(40^2+(SQRT(($B$11-$E58)^2+($C$11-F$9)^2))^2))/2)*(menu!$D$14)^2</f>
        <v>0.21559996791609276</v>
      </c>
      <c r="G58">
        <f>((1+40/SQRT(40^2+(SQRT(($B$11-$E58)^2+($C$11-G$9)^2))^2))/2)*(menu!$D$14)^2</f>
        <v>0.21560823893021649</v>
      </c>
      <c r="H58">
        <f>((1+40/SQRT(40^2+(SQRT(($B$11-$E58)^2+($C$11-H$9)^2))^2))/2)*(menu!$D$14)^2</f>
        <v>0.21561564419990875</v>
      </c>
      <c r="I58">
        <f>((1+40/SQRT(40^2+(SQRT(($B$11-$E58)^2+($C$11-I$9)^2))^2))/2)*(menu!$D$14)^2</f>
        <v>0.21562218209961317</v>
      </c>
      <c r="J58">
        <f>((1+40/SQRT(40^2+(SQRT(($B$11-$E58)^2+($C$11-J$9)^2))^2))/2)*(menu!$D$14)^2</f>
        <v>0.21562785119267297</v>
      </c>
      <c r="K58">
        <f>((1+40/SQRT(40^2+(SQRT(($B$11-$E58)^2+($C$11-K$9)^2))^2))/2)*(menu!$D$14)^2</f>
        <v>0.21563265023220585</v>
      </c>
      <c r="L58">
        <f>((1+40/SQRT(40^2+(SQRT(($B$11-$E58)^2+($C$11-L$9)^2))^2))/2)*(menu!$D$14)^2</f>
        <v>0.2156365781618651</v>
      </c>
      <c r="M58">
        <f>((1+40/SQRT(40^2+(SQRT(($B$11-$E58)^2+($C$11-M$9)^2))^2))/2)*(menu!$D$14)^2</f>
        <v>0.21563963411648435</v>
      </c>
      <c r="N58">
        <f>((1+40/SQRT(40^2+(SQRT(($B$11-$E58)^2+($C$11-N$9)^2))^2))/2)*(menu!$D$14)^2</f>
        <v>0.21564181742260674</v>
      </c>
      <c r="O58">
        <f>((1+40/SQRT(40^2+(SQRT(($B$11-$E58)^2+($C$11-O$9)^2))^2))/2)*(menu!$D$14)^2</f>
        <v>0.21564312759889689</v>
      </c>
      <c r="P58">
        <f>((1+40/SQRT(40^2+(SQRT(($B$11-$E58)^2+($C$11-P$9)^2))^2))/2)*(menu!$D$14)^2</f>
        <v>0.21564356435643564</v>
      </c>
      <c r="Q58">
        <f>((1+40/SQRT(40^2+(SQRT(($B$11-$E58)^2+($C$11-Q$9)^2))^2))/2)*(menu!$D$14)^2</f>
        <v>0.21564312759889689</v>
      </c>
      <c r="R58">
        <f>((1+40/SQRT(40^2+(SQRT(($B$11-$E58)^2+($C$11-R$9)^2))^2))/2)*(menu!$D$14)^2</f>
        <v>0.21564181742260674</v>
      </c>
      <c r="S58">
        <f>((1+40/SQRT(40^2+(SQRT(($B$11-$E58)^2+($C$11-S$9)^2))^2))/2)*(menu!$D$14)^2</f>
        <v>0.21563963411648435</v>
      </c>
      <c r="T58">
        <f>((1+40/SQRT(40^2+(SQRT(($B$11-$E58)^2+($C$11-T$9)^2))^2))/2)*(menu!$D$14)^2</f>
        <v>0.2156365781618651</v>
      </c>
      <c r="U58">
        <f>((1+40/SQRT(40^2+(SQRT(($B$11-$E58)^2+($C$11-U$9)^2))^2))/2)*(menu!$D$14)^2</f>
        <v>0.21563265023220585</v>
      </c>
      <c r="V58">
        <f>((1+40/SQRT(40^2+(SQRT(($B$11-$E58)^2+($C$11-V$9)^2))^2))/2)*(menu!$D$14)^2</f>
        <v>0.21562785119267297</v>
      </c>
      <c r="W58">
        <f>((1+40/SQRT(40^2+(SQRT(($B$11-$E58)^2+($C$11-W$9)^2))^2))/2)*(menu!$D$14)^2</f>
        <v>0.21562218209961317</v>
      </c>
      <c r="X58">
        <f>((1+40/SQRT(40^2+(SQRT(($B$11-$E58)^2+($C$11-X$9)^2))^2))/2)*(menu!$D$14)^2</f>
        <v>0.21561564419990875</v>
      </c>
      <c r="Y58">
        <f>((1+40/SQRT(40^2+(SQRT(($B$11-$E58)^2+($C$11-Y$9)^2))^2))/2)*(menu!$D$14)^2</f>
        <v>0.21560823893021649</v>
      </c>
      <c r="Z58">
        <f>((1+40/SQRT(40^2+(SQRT(($B$11-$E58)^2+($C$11-Z$9)^2))^2))/2)*(menu!$D$14)^2</f>
        <v>0.21559996791609276</v>
      </c>
      <c r="AA58">
        <f>((1+40/SQRT(40^2+(SQRT(($B$11-$E58)^2+($C$11-AA$9)^2))^2))/2)*(menu!$D$14)^2</f>
        <v>0.21559083297100454</v>
      </c>
      <c r="AB58">
        <f>((1+40/SQRT(40^2+(SQRT(($B$11-$E58)^2+($C$11-AB$9)^2))^2))/2)*(menu!$D$14)^2</f>
        <v>0.21558083609522852</v>
      </c>
      <c r="AC58">
        <f>((1+40/SQRT(40^2+(SQRT(($B$11-$E58)^2+($C$11-AC$9)^2))^2))/2)*(menu!$D$14)^2</f>
        <v>0.21556997947463882</v>
      </c>
      <c r="AD58">
        <f>((1+40/SQRT(40^2+(SQRT(($B$11-$E58)^2+($C$11-AD$9)^2))^2))/2)*(menu!$D$14)^2</f>
        <v>0.2155582654793852</v>
      </c>
      <c r="AE58">
        <f>((1+40/SQRT(40^2+(SQRT(($B$11-$E58)^2+($C$11-AE$9)^2))^2))/2)*(menu!$D$14)^2</f>
        <v>0.21554569666246348</v>
      </c>
      <c r="AF58">
        <f>((1+40/SQRT(40^2+(SQRT(($B$11-$E58)^2+($C$11-AF$9)^2))^2))/2)*(menu!$D$14)^2</f>
        <v>0.21553227575817913</v>
      </c>
      <c r="AG58">
        <f>((1+40/SQRT(40^2+(SQRT(($B$11-$E58)^2+($C$11-AG$9)^2))^2))/2)*(menu!$D$14)^2</f>
        <v>0.21551800568050664</v>
      </c>
      <c r="AH58">
        <f>((1+40/SQRT(40^2+(SQRT(($B$11-$E58)^2+($C$11-AH$9)^2))^2))/2)*(menu!$D$14)^2</f>
        <v>0.21550288952134614</v>
      </c>
      <c r="AI58">
        <f>((1+40/SQRT(40^2+(SQRT(($B$11-$E58)^2+($C$11-AI$9)^2))^2))/2)*(menu!$D$14)^2</f>
        <v>0.21548693054867937</v>
      </c>
      <c r="AJ58">
        <f>((1+40/SQRT(40^2+(SQRT(($B$11-$E58)^2+($C$11-AJ$9)^2))^2))/2)*(menu!$D$14)^2</f>
        <v>0.2154701322046271</v>
      </c>
      <c r="AK58">
        <f>((1+40/SQRT(40^2+(SQRT(($B$11-$E58)^2+($C$11-AK$9)^2))^2))/2)*(menu!$D$14)^2</f>
        <v>0.21545249810341063</v>
      </c>
      <c r="AL58">
        <f>((1+40/SQRT(40^2+(SQRT(($B$11-$E58)^2+($C$11-AL$9)^2))^2))/2)*(menu!$D$14)^2</f>
        <v>0.21543403202921879</v>
      </c>
      <c r="AM58">
        <f>((1+40/SQRT(40^2+(SQRT(($B$11-$E58)^2+($C$11-AM$9)^2))^2))/2)*(menu!$D$14)^2</f>
        <v>0.21541473793398397</v>
      </c>
      <c r="AN58">
        <f>((1+40/SQRT(40^2+(SQRT(($B$11-$E58)^2+($C$11-AN$9)^2))^2))/2)*(menu!$D$14)^2</f>
        <v>0.21539461993506914</v>
      </c>
      <c r="AO58">
        <f>((1+40/SQRT(40^2+(SQRT(($B$11-$E58)^2+($C$11-AO$9)^2))^2))/2)*(menu!$D$14)^2</f>
        <v>0.21537368231286813</v>
      </c>
      <c r="AP58">
        <f>((1+40/SQRT(40^2+(SQRT(($B$11-$E58)^2+($C$11-AP$9)^2))^2))/2)*(menu!$D$14)^2</f>
        <v>0.21535192950832285</v>
      </c>
      <c r="AQ58">
        <f>((1+40/SQRT(40^2+(SQRT(($B$11-$E58)^2+($C$11-AQ$9)^2))^2))/2)*(menu!$D$14)^2</f>
        <v>0.21532936612035911</v>
      </c>
      <c r="AR58">
        <f>((1+40/SQRT(40^2+(SQRT(($B$11-$E58)^2+($C$11-AR$9)^2))^2))/2)*(menu!$D$14)^2</f>
        <v>0.21530599690324467</v>
      </c>
      <c r="AS58">
        <f>((1+40/SQRT(40^2+(SQRT(($B$11-$E58)^2+($C$11-AS$9)^2))^2))/2)*(menu!$D$14)^2</f>
        <v>0.21528182676387228</v>
      </c>
      <c r="AT58">
        <f>((1+40/SQRT(40^2+(SQRT(($B$11-$E58)^2+($C$11-AT$9)^2))^2))/2)*(menu!$D$14)^2</f>
        <v>0.21525686075897005</v>
      </c>
      <c r="AU58">
        <f>((1+40/SQRT(40^2+(SQRT(($B$11-$E58)^2+($C$11-AU$9)^2))^2))/2)*(menu!$D$14)^2</f>
        <v>0.21523110409224327</v>
      </c>
      <c r="AV58">
        <f>((1+40/SQRT(40^2+(SQRT(($B$11-$E58)^2+($C$11-AV$9)^2))^2))/2)*(menu!$D$14)^2</f>
        <v>0.21520456211144978</v>
      </c>
      <c r="AW58">
        <f>((1+40/SQRT(40^2+(SQRT(($B$11-$E58)^2+($C$11-AW$9)^2))^2))/2)*(menu!$D$14)^2</f>
        <v>0.21517724030541252</v>
      </c>
      <c r="AX58">
        <f>((1+40/SQRT(40^2+(SQRT(($B$11-$E58)^2+($C$11-AX$9)^2))^2))/2)*(menu!$D$14)^2</f>
        <v>0.21514914430097212</v>
      </c>
      <c r="AY58">
        <f>((1+40/SQRT(40^2+(SQRT(($B$11-$E58)^2+($C$11-AY$9)^2))^2))/2)*(menu!$D$14)^2</f>
        <v>0.21512027985988341</v>
      </c>
      <c r="AZ58">
        <f>((1+40/SQRT(40^2+(SQRT(($B$11-$E58)^2+($C$11-AZ$9)^2))^2))/2)*(menu!$D$14)^2</f>
        <v>0.21509065287565771</v>
      </c>
      <c r="BA58">
        <f>((1+40/SQRT(40^2+(SQRT(($B$11-$E58)^2+($C$11-BA$9)^2))^2))/2)*(menu!$D$14)^2</f>
        <v>0.21506026937035586</v>
      </c>
      <c r="BB58">
        <f>((1+40/SQRT(40^2+(SQRT(($B$11-$E58)^2+($C$11-BB$9)^2))^2))/2)*(menu!$D$14)^2</f>
        <v>0.21502913549133368</v>
      </c>
      <c r="BC58">
        <f>((1+40/SQRT(40^2+(SQRT(($B$11-$E58)^2+($C$11-BC$9)^2))^2))/2)*(menu!$D$14)^2</f>
        <v>0.21499725750794449</v>
      </c>
      <c r="BD58">
        <f>((1+40/SQRT(40^2+(SQRT(($B$11-$E58)^2+($C$11-BD$9)^2))^2))/2)*(menu!$D$14)^2</f>
        <v>0.21496464180820068</v>
      </c>
    </row>
    <row r="59" spans="5:56" x14ac:dyDescent="0.45">
      <c r="E59">
        <v>49</v>
      </c>
      <c r="F59">
        <f>((1+40/SQRT(40^2+(SQRT(($B$11-$E59)^2+($C$11-F$9)^2))^2))/2)*(menu!$D$14)^2</f>
        <v>0.2154284549406458</v>
      </c>
      <c r="G59">
        <f>((1+40/SQRT(40^2+(SQRT(($B$11-$E59)^2+($C$11-G$9)^2))^2))/2)*(menu!$D$14)^2</f>
        <v>0.21543660695857864</v>
      </c>
      <c r="H59">
        <f>((1+40/SQRT(40^2+(SQRT(($B$11-$E59)^2+($C$11-H$9)^2))^2))/2)*(menu!$D$14)^2</f>
        <v>0.21544390564131075</v>
      </c>
      <c r="I59">
        <f>((1+40/SQRT(40^2+(SQRT(($B$11-$E59)^2+($C$11-I$9)^2))^2))/2)*(menu!$D$14)^2</f>
        <v>0.21545034940204782</v>
      </c>
      <c r="J59">
        <f>((1+40/SQRT(40^2+(SQRT(($B$11-$E59)^2+($C$11-J$9)^2))^2))/2)*(menu!$D$14)^2</f>
        <v>0.21545593683841266</v>
      </c>
      <c r="K59">
        <f>((1+40/SQRT(40^2+(SQRT(($B$11-$E59)^2+($C$11-K$9)^2))^2))/2)*(menu!$D$14)^2</f>
        <v>0.21546066673329131</v>
      </c>
      <c r="L59">
        <f>((1+40/SQRT(40^2+(SQRT(($B$11-$E59)^2+($C$11-L$9)^2))^2))/2)*(menu!$D$14)^2</f>
        <v>0.21546453805556853</v>
      </c>
      <c r="M59">
        <f>((1+40/SQRT(40^2+(SQRT(($B$11-$E59)^2+($C$11-M$9)^2))^2))/2)*(menu!$D$14)^2</f>
        <v>0.21546754996075135</v>
      </c>
      <c r="N59">
        <f>((1+40/SQRT(40^2+(SQRT(($B$11-$E59)^2+($C$11-N$9)^2))^2))/2)*(menu!$D$14)^2</f>
        <v>0.21546970179148051</v>
      </c>
      <c r="O59">
        <f>((1+40/SQRT(40^2+(SQRT(($B$11-$E59)^2+($C$11-O$9)^2))^2))/2)*(menu!$D$14)^2</f>
        <v>0.21547099307792875</v>
      </c>
      <c r="P59">
        <f>((1+40/SQRT(40^2+(SQRT(($B$11-$E59)^2+($C$11-P$9)^2))^2))/2)*(menu!$D$14)^2</f>
        <v>0.21547142353808563</v>
      </c>
      <c r="Q59">
        <f>((1+40/SQRT(40^2+(SQRT(($B$11-$E59)^2+($C$11-Q$9)^2))^2))/2)*(menu!$D$14)^2</f>
        <v>0.21547099307792875</v>
      </c>
      <c r="R59">
        <f>((1+40/SQRT(40^2+(SQRT(($B$11-$E59)^2+($C$11-R$9)^2))^2))/2)*(menu!$D$14)^2</f>
        <v>0.21546970179148051</v>
      </c>
      <c r="S59">
        <f>((1+40/SQRT(40^2+(SQRT(($B$11-$E59)^2+($C$11-S$9)^2))^2))/2)*(menu!$D$14)^2</f>
        <v>0.21546754996075135</v>
      </c>
      <c r="T59">
        <f>((1+40/SQRT(40^2+(SQRT(($B$11-$E59)^2+($C$11-T$9)^2))^2))/2)*(menu!$D$14)^2</f>
        <v>0.21546453805556853</v>
      </c>
      <c r="U59">
        <f>((1+40/SQRT(40^2+(SQRT(($B$11-$E59)^2+($C$11-U$9)^2))^2))/2)*(menu!$D$14)^2</f>
        <v>0.21546066673329131</v>
      </c>
      <c r="V59">
        <f>((1+40/SQRT(40^2+(SQRT(($B$11-$E59)^2+($C$11-V$9)^2))^2))/2)*(menu!$D$14)^2</f>
        <v>0.21545593683841266</v>
      </c>
      <c r="W59">
        <f>((1+40/SQRT(40^2+(SQRT(($B$11-$E59)^2+($C$11-W$9)^2))^2))/2)*(menu!$D$14)^2</f>
        <v>0.21545034940204782</v>
      </c>
      <c r="X59">
        <f>((1+40/SQRT(40^2+(SQRT(($B$11-$E59)^2+($C$11-X$9)^2))^2))/2)*(menu!$D$14)^2</f>
        <v>0.21544390564131075</v>
      </c>
      <c r="Y59">
        <f>((1+40/SQRT(40^2+(SQRT(($B$11-$E59)^2+($C$11-Y$9)^2))^2))/2)*(menu!$D$14)^2</f>
        <v>0.21543660695857864</v>
      </c>
      <c r="Z59">
        <f>((1+40/SQRT(40^2+(SQRT(($B$11-$E59)^2+($C$11-Z$9)^2))^2))/2)*(menu!$D$14)^2</f>
        <v>0.2154284549406458</v>
      </c>
      <c r="AA59">
        <f>((1+40/SQRT(40^2+(SQRT(($B$11-$E59)^2+($C$11-AA$9)^2))^2))/2)*(menu!$D$14)^2</f>
        <v>0.21541945135776755</v>
      </c>
      <c r="AB59">
        <f>((1+40/SQRT(40^2+(SQRT(($B$11-$E59)^2+($C$11-AB$9)^2))^2))/2)*(menu!$D$14)^2</f>
        <v>0.215409598162596</v>
      </c>
      <c r="AC59">
        <f>((1+40/SQRT(40^2+(SQRT(($B$11-$E59)^2+($C$11-AC$9)^2))^2))/2)*(menu!$D$14)^2</f>
        <v>0.21539889748900767</v>
      </c>
      <c r="AD59">
        <f>((1+40/SQRT(40^2+(SQRT(($B$11-$E59)^2+($C$11-AD$9)^2))^2))/2)*(menu!$D$14)^2</f>
        <v>0.21538735165082562</v>
      </c>
      <c r="AE59">
        <f>((1+40/SQRT(40^2+(SQRT(($B$11-$E59)^2+($C$11-AE$9)^2))^2))/2)*(menu!$D$14)^2</f>
        <v>0.21537496314043697</v>
      </c>
      <c r="AF59">
        <f>((1+40/SQRT(40^2+(SQRT(($B$11-$E59)^2+($C$11-AF$9)^2))^2))/2)*(menu!$D$14)^2</f>
        <v>0.21536173462730707</v>
      </c>
      <c r="AG59">
        <f>((1+40/SQRT(40^2+(SQRT(($B$11-$E59)^2+($C$11-AG$9)^2))^2))/2)*(menu!$D$14)^2</f>
        <v>0.21534766895639315</v>
      </c>
      <c r="AH59">
        <f>((1+40/SQRT(40^2+(SQRT(($B$11-$E59)^2+($C$11-AH$9)^2))^2))/2)*(menu!$D$14)^2</f>
        <v>0.21533276914645796</v>
      </c>
      <c r="AI59">
        <f>((1+40/SQRT(40^2+(SQRT(($B$11-$E59)^2+($C$11-AI$9)^2))^2))/2)*(menu!$D$14)^2</f>
        <v>0.21531703838828653</v>
      </c>
      <c r="AJ59">
        <f>((1+40/SQRT(40^2+(SQRT(($B$11-$E59)^2+($C$11-AJ$9)^2))^2))/2)*(menu!$D$14)^2</f>
        <v>0.21530048004280697</v>
      </c>
      <c r="AK59">
        <f>((1+40/SQRT(40^2+(SQRT(($B$11-$E59)^2+($C$11-AK$9)^2))^2))/2)*(menu!$D$14)^2</f>
        <v>0.21528309763911854</v>
      </c>
      <c r="AL59">
        <f>((1+40/SQRT(40^2+(SQRT(($B$11-$E59)^2+($C$11-AL$9)^2))^2))/2)*(menu!$D$14)^2</f>
        <v>0.21526489487242856</v>
      </c>
      <c r="AM59">
        <f>((1+40/SQRT(40^2+(SQRT(($B$11-$E59)^2+($C$11-AM$9)^2))^2))/2)*(menu!$D$14)^2</f>
        <v>0.21524587560190045</v>
      </c>
      <c r="AN59">
        <f>((1+40/SQRT(40^2+(SQRT(($B$11-$E59)^2+($C$11-AN$9)^2))^2))/2)*(menu!$D$14)^2</f>
        <v>0.21522604384841593</v>
      </c>
      <c r="AO59">
        <f>((1+40/SQRT(40^2+(SQRT(($B$11-$E59)^2+($C$11-AO$9)^2))^2))/2)*(menu!$D$14)^2</f>
        <v>0.21520540379225306</v>
      </c>
      <c r="AP59">
        <f>((1+40/SQRT(40^2+(SQRT(($B$11-$E59)^2+($C$11-AP$9)^2))^2))/2)*(menu!$D$14)^2</f>
        <v>0.21518395977068339</v>
      </c>
      <c r="AQ59">
        <f>((1+40/SQRT(40^2+(SQRT(($B$11-$E59)^2+($C$11-AQ$9)^2))^2))/2)*(menu!$D$14)^2</f>
        <v>0.21516171627549072</v>
      </c>
      <c r="AR59">
        <f>((1+40/SQRT(40^2+(SQRT(($B$11-$E59)^2+($C$11-AR$9)^2))^2))/2)*(menu!$D$14)^2</f>
        <v>0.21513867795041375</v>
      </c>
      <c r="AS59">
        <f>((1+40/SQRT(40^2+(SQRT(($B$11-$E59)^2+($C$11-AS$9)^2))^2))/2)*(menu!$D$14)^2</f>
        <v>0.21511484958851584</v>
      </c>
      <c r="AT59">
        <f>((1+40/SQRT(40^2+(SQRT(($B$11-$E59)^2+($C$11-AT$9)^2))^2))/2)*(menu!$D$14)^2</f>
        <v>0.21509023612948483</v>
      </c>
      <c r="AU59">
        <f>((1+40/SQRT(40^2+(SQRT(($B$11-$E59)^2+($C$11-AU$9)^2))^2))/2)*(menu!$D$14)^2</f>
        <v>0.21506484265686546</v>
      </c>
      <c r="AV59">
        <f>((1+40/SQRT(40^2+(SQRT(($B$11-$E59)^2+($C$11-AV$9)^2))^2))/2)*(menu!$D$14)^2</f>
        <v>0.21503867439522759</v>
      </c>
      <c r="AW59">
        <f>((1+40/SQRT(40^2+(SQRT(($B$11-$E59)^2+($C$11-AW$9)^2))^2))/2)*(menu!$D$14)^2</f>
        <v>0.21501173670727289</v>
      </c>
      <c r="AX59">
        <f>((1+40/SQRT(40^2+(SQRT(($B$11-$E59)^2+($C$11-AX$9)^2))^2))/2)*(menu!$D$14)^2</f>
        <v>0.21498403509088357</v>
      </c>
      <c r="AY59">
        <f>((1+40/SQRT(40^2+(SQRT(($B$11-$E59)^2+($C$11-AY$9)^2))^2))/2)*(menu!$D$14)^2</f>
        <v>0.21495557517611583</v>
      </c>
      <c r="AZ59">
        <f>((1+40/SQRT(40^2+(SQRT(($B$11-$E59)^2+($C$11-AZ$9)^2))^2))/2)*(menu!$D$14)^2</f>
        <v>0.21492636272214108</v>
      </c>
      <c r="BA59">
        <f>((1+40/SQRT(40^2+(SQRT(($B$11-$E59)^2+($C$11-BA$9)^2))^2))/2)*(menu!$D$14)^2</f>
        <v>0.21489640361413831</v>
      </c>
      <c r="BB59">
        <f>((1+40/SQRT(40^2+(SQRT(($B$11-$E59)^2+($C$11-BB$9)^2))^2))/2)*(menu!$D$14)^2</f>
        <v>0.21486570386014073</v>
      </c>
      <c r="BC59">
        <f>((1+40/SQRT(40^2+(SQRT(($B$11-$E59)^2+($C$11-BC$9)^2))^2))/2)*(menu!$D$14)^2</f>
        <v>0.21483426958783938</v>
      </c>
      <c r="BD59">
        <f>((1+40/SQRT(40^2+(SQRT(($B$11-$E59)^2+($C$11-BD$9)^2))^2))/2)*(menu!$D$14)^2</f>
        <v>0.21480210704134758</v>
      </c>
    </row>
    <row r="60" spans="5:56" x14ac:dyDescent="0.45">
      <c r="E60">
        <v>50</v>
      </c>
      <c r="F60">
        <f>((1+40/SQRT(40^2+(SQRT(($B$11-$E60)^2+($C$11-F$9)^2))^2))/2)*(menu!$D$14)^2</f>
        <v>0.2152585516949562</v>
      </c>
      <c r="G60">
        <f>((1+40/SQRT(40^2+(SQRT(($B$11-$E60)^2+($C$11-G$9)^2))^2))/2)*(menu!$D$14)^2</f>
        <v>0.2152665869646935</v>
      </c>
      <c r="H60">
        <f>((1+40/SQRT(40^2+(SQRT(($B$11-$E60)^2+($C$11-H$9)^2))^2))/2)*(menu!$D$14)^2</f>
        <v>0.2152737810751329</v>
      </c>
      <c r="I60">
        <f>((1+40/SQRT(40^2+(SQRT(($B$11-$E60)^2+($C$11-I$9)^2))^2))/2)*(menu!$D$14)^2</f>
        <v>0.21528013247714617</v>
      </c>
      <c r="J60">
        <f>((1+40/SQRT(40^2+(SQRT(($B$11-$E60)^2+($C$11-J$9)^2))^2))/2)*(menu!$D$14)^2</f>
        <v>0.21528563980166565</v>
      </c>
      <c r="K60">
        <f>((1+40/SQRT(40^2+(SQRT(($B$11-$E60)^2+($C$11-K$9)^2))^2))/2)*(menu!$D$14)^2</f>
        <v>0.21529030186050277</v>
      </c>
      <c r="L60">
        <f>((1+40/SQRT(40^2+(SQRT(($B$11-$E60)^2+($C$11-L$9)^2))^2))/2)*(menu!$D$14)^2</f>
        <v>0.2152941176470588</v>
      </c>
      <c r="M60">
        <f>((1+40/SQRT(40^2+(SQRT(($B$11-$E60)^2+($C$11-M$9)^2))^2))/2)*(menu!$D$14)^2</f>
        <v>0.21529708633692823</v>
      </c>
      <c r="N60">
        <f>((1+40/SQRT(40^2+(SQRT(($B$11-$E60)^2+($C$11-N$9)^2))^2))/2)*(menu!$D$14)^2</f>
        <v>0.2152992072883928</v>
      </c>
      <c r="O60">
        <f>((1+40/SQRT(40^2+(SQRT(($B$11-$E60)^2+($C$11-O$9)^2))^2))/2)*(menu!$D$14)^2</f>
        <v>0.21530048004280697</v>
      </c>
      <c r="P60">
        <f>((1+40/SQRT(40^2+(SQRT(($B$11-$E60)^2+($C$11-P$9)^2))^2))/2)*(menu!$D$14)^2</f>
        <v>0.21530090432487314</v>
      </c>
      <c r="Q60">
        <f>((1+40/SQRT(40^2+(SQRT(($B$11-$E60)^2+($C$11-Q$9)^2))^2))/2)*(menu!$D$14)^2</f>
        <v>0.21530048004280697</v>
      </c>
      <c r="R60">
        <f>((1+40/SQRT(40^2+(SQRT(($B$11-$E60)^2+($C$11-R$9)^2))^2))/2)*(menu!$D$14)^2</f>
        <v>0.2152992072883928</v>
      </c>
      <c r="S60">
        <f>((1+40/SQRT(40^2+(SQRT(($B$11-$E60)^2+($C$11-S$9)^2))^2))/2)*(menu!$D$14)^2</f>
        <v>0.21529708633692823</v>
      </c>
      <c r="T60">
        <f>((1+40/SQRT(40^2+(SQRT(($B$11-$E60)^2+($C$11-T$9)^2))^2))/2)*(menu!$D$14)^2</f>
        <v>0.2152941176470588</v>
      </c>
      <c r="U60">
        <f>((1+40/SQRT(40^2+(SQRT(($B$11-$E60)^2+($C$11-U$9)^2))^2))/2)*(menu!$D$14)^2</f>
        <v>0.21529030186050277</v>
      </c>
      <c r="V60">
        <f>((1+40/SQRT(40^2+(SQRT(($B$11-$E60)^2+($C$11-V$9)^2))^2))/2)*(menu!$D$14)^2</f>
        <v>0.21528563980166565</v>
      </c>
      <c r="W60">
        <f>((1+40/SQRT(40^2+(SQRT(($B$11-$E60)^2+($C$11-W$9)^2))^2))/2)*(menu!$D$14)^2</f>
        <v>0.21528013247714617</v>
      </c>
      <c r="X60">
        <f>((1+40/SQRT(40^2+(SQRT(($B$11-$E60)^2+($C$11-X$9)^2))^2))/2)*(menu!$D$14)^2</f>
        <v>0.2152737810751329</v>
      </c>
      <c r="Y60">
        <f>((1+40/SQRT(40^2+(SQRT(($B$11-$E60)^2+($C$11-Y$9)^2))^2))/2)*(menu!$D$14)^2</f>
        <v>0.2152665869646935</v>
      </c>
      <c r="Z60">
        <f>((1+40/SQRT(40^2+(SQRT(($B$11-$E60)^2+($C$11-Z$9)^2))^2))/2)*(menu!$D$14)^2</f>
        <v>0.2152585516949562</v>
      </c>
      <c r="AA60">
        <f>((1+40/SQRT(40^2+(SQRT(($B$11-$E60)^2+($C$11-AA$9)^2))^2))/2)*(menu!$D$14)^2</f>
        <v>0.21524967699418582</v>
      </c>
      <c r="AB60">
        <f>((1+40/SQRT(40^2+(SQRT(($B$11-$E60)^2+($C$11-AB$9)^2))^2))/2)*(menu!$D$14)^2</f>
        <v>0.21523996476875404</v>
      </c>
      <c r="AC60">
        <f>((1+40/SQRT(40^2+(SQRT(($B$11-$E60)^2+($C$11-AC$9)^2))^2))/2)*(menu!$D$14)^2</f>
        <v>0.21522941710200613</v>
      </c>
      <c r="AD60">
        <f>((1+40/SQRT(40^2+(SQRT(($B$11-$E60)^2+($C$11-AD$9)^2))^2))/2)*(menu!$D$14)^2</f>
        <v>0.21521803625302491</v>
      </c>
      <c r="AE60">
        <f>((1+40/SQRT(40^2+(SQRT(($B$11-$E60)^2+($C$11-AE$9)^2))^2))/2)*(menu!$D$14)^2</f>
        <v>0.21520582465529384</v>
      </c>
      <c r="AF60">
        <f>((1+40/SQRT(40^2+(SQRT(($B$11-$E60)^2+($C$11-AF$9)^2))^2))/2)*(menu!$D$14)^2</f>
        <v>0.21519278491525987</v>
      </c>
      <c r="AG60">
        <f>((1+40/SQRT(40^2+(SQRT(($B$11-$E60)^2+($C$11-AG$9)^2))^2))/2)*(menu!$D$14)^2</f>
        <v>0.21517891981079923</v>
      </c>
      <c r="AH60">
        <f>((1+40/SQRT(40^2+(SQRT(($B$11-$E60)^2+($C$11-AH$9)^2))^2))/2)*(menu!$D$14)^2</f>
        <v>0.21516423228958628</v>
      </c>
      <c r="AI60">
        <f>((1+40/SQRT(40^2+(SQRT(($B$11-$E60)^2+($C$11-AI$9)^2))^2))/2)*(menu!$D$14)^2</f>
        <v>0.2151487254673681</v>
      </c>
      <c r="AJ60">
        <f>((1+40/SQRT(40^2+(SQRT(($B$11-$E60)^2+($C$11-AJ$9)^2))^2))/2)*(menu!$D$14)^2</f>
        <v>0.21513240262614719</v>
      </c>
      <c r="AK60">
        <f>((1+40/SQRT(40^2+(SQRT(($B$11-$E60)^2+($C$11-AK$9)^2))^2))/2)*(menu!$D$14)^2</f>
        <v>0.21511526721227334</v>
      </c>
      <c r="AL60">
        <f>((1+40/SQRT(40^2+(SQRT(($B$11-$E60)^2+($C$11-AL$9)^2))^2))/2)*(menu!$D$14)^2</f>
        <v>0.21509732283444741</v>
      </c>
      <c r="AM60">
        <f>((1+40/SQRT(40^2+(SQRT(($B$11-$E60)^2+($C$11-AM$9)^2))^2))/2)*(menu!$D$14)^2</f>
        <v>0.21507857326163946</v>
      </c>
      <c r="AN60">
        <f>((1+40/SQRT(40^2+(SQRT(($B$11-$E60)^2+($C$11-AN$9)^2))^2))/2)*(menu!$D$14)^2</f>
        <v>0.2150590224209229</v>
      </c>
      <c r="AO60">
        <f>((1+40/SQRT(40^2+(SQRT(($B$11-$E60)^2+($C$11-AO$9)^2))^2))/2)*(menu!$D$14)^2</f>
        <v>0.21503867439522759</v>
      </c>
      <c r="AP60">
        <f>((1+40/SQRT(40^2+(SQRT(($B$11-$E60)^2+($C$11-AP$9)^2))^2))/2)*(menu!$D$14)^2</f>
        <v>0.21501753342101429</v>
      </c>
      <c r="AQ60">
        <f>((1+40/SQRT(40^2+(SQRT(($B$11-$E60)^2+($C$11-AQ$9)^2))^2))/2)*(menu!$D$14)^2</f>
        <v>0.21499560388587272</v>
      </c>
      <c r="AR60">
        <f>((1+40/SQRT(40^2+(SQRT(($B$11-$E60)^2+($C$11-AR$9)^2))^2))/2)*(menu!$D$14)^2</f>
        <v>0.21497289032604602</v>
      </c>
      <c r="AS60">
        <f>((1+40/SQRT(40^2+(SQRT(($B$11-$E60)^2+($C$11-AS$9)^2))^2))/2)*(menu!$D$14)^2</f>
        <v>0.21494939742388475</v>
      </c>
      <c r="AT60">
        <f>((1+40/SQRT(40^2+(SQRT(($B$11-$E60)^2+($C$11-AT$9)^2))^2))/2)*(menu!$D$14)^2</f>
        <v>0.21492513000523195</v>
      </c>
      <c r="AU60">
        <f>((1+40/SQRT(40^2+(SQRT(($B$11-$E60)^2+($C$11-AU$9)^2))^2))/2)*(menu!$D$14)^2</f>
        <v>0.21490009303674351</v>
      </c>
      <c r="AV60">
        <f>((1+40/SQRT(40^2+(SQRT(($B$11-$E60)^2+($C$11-AV$9)^2))^2))/2)*(menu!$D$14)^2</f>
        <v>0.21487429162314578</v>
      </c>
      <c r="AW60">
        <f>((1+40/SQRT(40^2+(SQRT(($B$11-$E60)^2+($C$11-AW$9)^2))^2))/2)*(menu!$D$14)^2</f>
        <v>0.21484773100443305</v>
      </c>
      <c r="AX60">
        <f>((1+40/SQRT(40^2+(SQRT(($B$11-$E60)^2+($C$11-AX$9)^2))^2))/2)*(menu!$D$14)^2</f>
        <v>0.21482041655300901</v>
      </c>
      <c r="AY60">
        <f>((1+40/SQRT(40^2+(SQRT(($B$11-$E60)^2+($C$11-AY$9)^2))^2))/2)*(menu!$D$14)^2</f>
        <v>0.21479235377077385</v>
      </c>
      <c r="AZ60">
        <f>((1+40/SQRT(40^2+(SQRT(($B$11-$E60)^2+($C$11-AZ$9)^2))^2))/2)*(menu!$D$14)^2</f>
        <v>0.21476354828616082</v>
      </c>
      <c r="BA60">
        <f>((1+40/SQRT(40^2+(SQRT(($B$11-$E60)^2+($C$11-BA$9)^2))^2))/2)*(menu!$D$14)^2</f>
        <v>0.21473400585112468</v>
      </c>
      <c r="BB60">
        <f>((1+40/SQRT(40^2+(SQRT(($B$11-$E60)^2+($C$11-BB$9)^2))^2))/2)*(menu!$D$14)^2</f>
        <v>0.2147037323380854</v>
      </c>
      <c r="BC60">
        <f>((1+40/SQRT(40^2+(SQRT(($B$11-$E60)^2+($C$11-BC$9)^2))^2))/2)*(menu!$D$14)^2</f>
        <v>0.21467273373683041</v>
      </c>
      <c r="BD60">
        <f>((1+40/SQRT(40^2+(SQRT(($B$11-$E60)^2+($C$11-BD$9)^2))^2))/2)*(menu!$D$14)^2</f>
        <v>0.21464101615137754</v>
      </c>
    </row>
  </sheetData>
  <conditionalFormatting sqref="F10:BD6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8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</sheetPr>
  <dimension ref="A1:BD60"/>
  <sheetViews>
    <sheetView zoomScale="55" zoomScaleNormal="55" workbookViewId="0">
      <selection activeCell="AB68" sqref="AB68"/>
    </sheetView>
  </sheetViews>
  <sheetFormatPr defaultRowHeight="14.25" x14ac:dyDescent="0.45"/>
  <cols>
    <col min="17" max="17" width="13.265625" customWidth="1"/>
  </cols>
  <sheetData>
    <row r="1" spans="1:56" x14ac:dyDescent="0.45">
      <c r="A1" t="s">
        <v>15</v>
      </c>
    </row>
    <row r="8" spans="1:56" x14ac:dyDescent="0.45">
      <c r="A8" t="s">
        <v>6</v>
      </c>
      <c r="F8" t="s">
        <v>2</v>
      </c>
    </row>
    <row r="9" spans="1:56" x14ac:dyDescent="0.45">
      <c r="E9" t="s">
        <v>3</v>
      </c>
      <c r="F9">
        <v>0</v>
      </c>
      <c r="G9">
        <f>1</f>
        <v>1</v>
      </c>
      <c r="H9">
        <f t="shared" ref="H9:BD9" si="0">G9+1</f>
        <v>2</v>
      </c>
      <c r="I9">
        <f t="shared" si="0"/>
        <v>3</v>
      </c>
      <c r="J9">
        <f t="shared" si="0"/>
        <v>4</v>
      </c>
      <c r="K9">
        <f t="shared" si="0"/>
        <v>5</v>
      </c>
      <c r="L9">
        <f t="shared" si="0"/>
        <v>6</v>
      </c>
      <c r="M9">
        <f t="shared" si="0"/>
        <v>7</v>
      </c>
      <c r="N9">
        <f t="shared" si="0"/>
        <v>8</v>
      </c>
      <c r="O9">
        <f t="shared" si="0"/>
        <v>9</v>
      </c>
      <c r="P9">
        <f t="shared" si="0"/>
        <v>10</v>
      </c>
      <c r="Q9">
        <f t="shared" si="0"/>
        <v>11</v>
      </c>
      <c r="R9">
        <f t="shared" si="0"/>
        <v>12</v>
      </c>
      <c r="S9">
        <f t="shared" si="0"/>
        <v>13</v>
      </c>
      <c r="T9">
        <f t="shared" si="0"/>
        <v>14</v>
      </c>
      <c r="U9">
        <f t="shared" si="0"/>
        <v>15</v>
      </c>
      <c r="V9">
        <f t="shared" si="0"/>
        <v>16</v>
      </c>
      <c r="W9">
        <f t="shared" si="0"/>
        <v>17</v>
      </c>
      <c r="X9">
        <f t="shared" si="0"/>
        <v>18</v>
      </c>
      <c r="Y9">
        <f t="shared" si="0"/>
        <v>19</v>
      </c>
      <c r="Z9">
        <f t="shared" si="0"/>
        <v>20</v>
      </c>
      <c r="AA9">
        <f t="shared" si="0"/>
        <v>21</v>
      </c>
      <c r="AB9">
        <f t="shared" si="0"/>
        <v>22</v>
      </c>
      <c r="AC9">
        <f t="shared" si="0"/>
        <v>23</v>
      </c>
      <c r="AD9">
        <f t="shared" si="0"/>
        <v>24</v>
      </c>
      <c r="AE9">
        <f t="shared" si="0"/>
        <v>25</v>
      </c>
      <c r="AF9">
        <f t="shared" si="0"/>
        <v>26</v>
      </c>
      <c r="AG9">
        <f t="shared" si="0"/>
        <v>27</v>
      </c>
      <c r="AH9">
        <f t="shared" si="0"/>
        <v>28</v>
      </c>
      <c r="AI9">
        <f t="shared" si="0"/>
        <v>29</v>
      </c>
      <c r="AJ9">
        <f t="shared" si="0"/>
        <v>30</v>
      </c>
      <c r="AK9">
        <f t="shared" si="0"/>
        <v>31</v>
      </c>
      <c r="AL9">
        <f t="shared" si="0"/>
        <v>32</v>
      </c>
      <c r="AM9">
        <f t="shared" si="0"/>
        <v>33</v>
      </c>
      <c r="AN9">
        <f t="shared" si="0"/>
        <v>34</v>
      </c>
      <c r="AO9">
        <f t="shared" si="0"/>
        <v>35</v>
      </c>
      <c r="AP9">
        <f t="shared" si="0"/>
        <v>36</v>
      </c>
      <c r="AQ9">
        <f t="shared" si="0"/>
        <v>37</v>
      </c>
      <c r="AR9">
        <f t="shared" si="0"/>
        <v>38</v>
      </c>
      <c r="AS9">
        <f t="shared" si="0"/>
        <v>39</v>
      </c>
      <c r="AT9">
        <f t="shared" si="0"/>
        <v>40</v>
      </c>
      <c r="AU9">
        <f t="shared" si="0"/>
        <v>41</v>
      </c>
      <c r="AV9">
        <f t="shared" si="0"/>
        <v>42</v>
      </c>
      <c r="AW9">
        <f t="shared" si="0"/>
        <v>43</v>
      </c>
      <c r="AX9">
        <f t="shared" si="0"/>
        <v>44</v>
      </c>
      <c r="AY9">
        <f t="shared" si="0"/>
        <v>45</v>
      </c>
      <c r="AZ9">
        <f t="shared" si="0"/>
        <v>46</v>
      </c>
      <c r="BA9">
        <f t="shared" si="0"/>
        <v>47</v>
      </c>
      <c r="BB9">
        <f t="shared" si="0"/>
        <v>48</v>
      </c>
      <c r="BC9">
        <f t="shared" si="0"/>
        <v>49</v>
      </c>
      <c r="BD9">
        <f t="shared" si="0"/>
        <v>50</v>
      </c>
    </row>
    <row r="10" spans="1:56" x14ac:dyDescent="0.45">
      <c r="A10" t="s">
        <v>8</v>
      </c>
      <c r="B10" t="s">
        <v>3</v>
      </c>
      <c r="C10" t="s">
        <v>2</v>
      </c>
      <c r="E10">
        <v>0</v>
      </c>
      <c r="F10">
        <f>((1+40/SQRT(40^2+(SQRT(($B$11-$E10)^2+($C$11-F$9)^2))^2))/2)*menu!$D$14</f>
        <v>0.44020949708087664</v>
      </c>
      <c r="G10">
        <f>((1+40/SQRT(40^2+(SQRT(($B$11-$E10)^2+($C$11-G$9)^2))^2))/2)*menu!$D$14</f>
        <v>0.44039169326925659</v>
      </c>
      <c r="H10">
        <f>((1+40/SQRT(40^2+(SQRT(($B$11-$E10)^2+($C$11-H$9)^2))^2))/2)*menu!$D$14</f>
        <v>0.44055531439807816</v>
      </c>
      <c r="I10">
        <f>((1+40/SQRT(40^2+(SQRT(($B$11-$E10)^2+($C$11-I$9)^2))^2))/2)*menu!$D$14</f>
        <v>0.44070016206909252</v>
      </c>
      <c r="J10">
        <f>((1+40/SQRT(40^2+(SQRT(($B$11-$E10)^2+($C$11-J$9)^2))^2))/2)*menu!$D$14</f>
        <v>0.44082605961342636</v>
      </c>
      <c r="K10">
        <f>((1+40/SQRT(40^2+(SQRT(($B$11-$E10)^2+($C$11-K$9)^2))^2))/2)*menu!$D$14</f>
        <v>0.44093285268352883</v>
      </c>
      <c r="L10">
        <f>((1+40/SQRT(40^2+(SQRT(($B$11-$E10)^2+($C$11-L$9)^2))^2))/2)*menu!$D$14</f>
        <v>0.4410204097743724</v>
      </c>
      <c r="M10">
        <f>((1+40/SQRT(40^2+(SQRT(($B$11-$E10)^2+($C$11-M$9)^2))^2))/2)*menu!$D$14</f>
        <v>0.44108862267048882</v>
      </c>
      <c r="N10">
        <f>((1+40/SQRT(40^2+(SQRT(($B$11-$E10)^2+($C$11-N$9)^2))^2))/2)*menu!$D$14</f>
        <v>0.44113740681588032</v>
      </c>
      <c r="O10">
        <f>((1+40/SQRT(40^2+(SQRT(($B$11-$E10)^2+($C$11-O$9)^2))^2))/2)*menu!$D$14</f>
        <v>0.44116670160434035</v>
      </c>
      <c r="P10">
        <f>((1+40/SQRT(40^2+(SQRT(($B$11-$E10)^2+($C$11-P$9)^2))^2))/2)*menu!$D$14</f>
        <v>0.44117647058823534</v>
      </c>
      <c r="Q10">
        <f>((1+40/SQRT(40^2+(SQRT(($B$11-$E10)^2+($C$11-Q$9)^2))^2))/2)*menu!$D$14</f>
        <v>0.44116670160434035</v>
      </c>
      <c r="R10">
        <f>((1+40/SQRT(40^2+(SQRT(($B$11-$E10)^2+($C$11-R$9)^2))^2))/2)*menu!$D$14</f>
        <v>0.44113740681588032</v>
      </c>
      <c r="S10">
        <f>((1+40/SQRT(40^2+(SQRT(($B$11-$E10)^2+($C$11-S$9)^2))^2))/2)*menu!$D$14</f>
        <v>0.44108862267048882</v>
      </c>
      <c r="T10">
        <f>((1+40/SQRT(40^2+(SQRT(($B$11-$E10)^2+($C$11-T$9)^2))^2))/2)*menu!$D$14</f>
        <v>0.4410204097743724</v>
      </c>
      <c r="U10">
        <f>((1+40/SQRT(40^2+(SQRT(($B$11-$E10)^2+($C$11-U$9)^2))^2))/2)*menu!$D$14</f>
        <v>0.44093285268352883</v>
      </c>
      <c r="V10">
        <f>((1+40/SQRT(40^2+(SQRT(($B$11-$E10)^2+($C$11-V$9)^2))^2))/2)*menu!$D$14</f>
        <v>0.44082605961342636</v>
      </c>
      <c r="W10">
        <f>((1+40/SQRT(40^2+(SQRT(($B$11-$E10)^2+($C$11-W$9)^2))^2))/2)*menu!$D$14</f>
        <v>0.44070016206909252</v>
      </c>
      <c r="X10">
        <f>((1+40/SQRT(40^2+(SQRT(($B$11-$E10)^2+($C$11-X$9)^2))^2))/2)*menu!$D$14</f>
        <v>0.44055531439807816</v>
      </c>
      <c r="Y10">
        <f>((1+40/SQRT(40^2+(SQRT(($B$11-$E10)^2+($C$11-Y$9)^2))^2))/2)*menu!$D$14</f>
        <v>0.44039169326925659</v>
      </c>
      <c r="Z10">
        <f>((1+40/SQRT(40^2+(SQRT(($B$11-$E10)^2+($C$11-Z$9)^2))^2))/2)*menu!$D$14</f>
        <v>0.44020949708087664</v>
      </c>
      <c r="AA10">
        <f>((1+40/SQRT(40^2+(SQRT(($B$11-$E10)^2+($C$11-AA$9)^2))^2))/2)*menu!$D$14</f>
        <v>0.44000894530171164</v>
      </c>
      <c r="AB10">
        <f>((1+40/SQRT(40^2+(SQRT(($B$11-$E10)^2+($C$11-AB$9)^2))^2))/2)*menu!$D$14</f>
        <v>0.43979027774953028</v>
      </c>
      <c r="AC10">
        <f>((1+40/SQRT(40^2+(SQRT(($B$11-$E10)^2+($C$11-AC$9)^2))^2))/2)*menu!$D$14</f>
        <v>0.4395537538114514</v>
      </c>
      <c r="AD10">
        <f>((1+40/SQRT(40^2+(SQRT(($B$11-$E10)^2+($C$11-AD$9)^2))^2))/2)*menu!$D$14</f>
        <v>0.43929965161103962</v>
      </c>
      <c r="AE10">
        <f>((1+40/SQRT(40^2+(SQRT(($B$11-$E10)^2+($C$11-AE$9)^2))^2))/2)*menu!$D$14</f>
        <v>0.43902826712723814</v>
      </c>
      <c r="AF10">
        <f>((1+40/SQRT(40^2+(SQRT(($B$11-$E10)^2+($C$11-AF$9)^2))^2))/2)*menu!$D$14</f>
        <v>0.43873991327043149</v>
      </c>
      <c r="AG10">
        <f>((1+40/SQRT(40^2+(SQRT(($B$11-$E10)^2+($C$11-AG$9)^2))^2))/2)*menu!$D$14</f>
        <v>0.43843491892107112</v>
      </c>
      <c r="AH10">
        <f>((1+40/SQRT(40^2+(SQRT(($B$11-$E10)^2+($C$11-AH$9)^2))^2))/2)*menu!$D$14</f>
        <v>0.43811362793638875</v>
      </c>
      <c r="AI10">
        <f>((1+40/SQRT(40^2+(SQRT(($B$11-$E10)^2+($C$11-AI$9)^2))^2))/2)*menu!$D$14</f>
        <v>0.43777639813076724</v>
      </c>
      <c r="AJ10">
        <f>((1+40/SQRT(40^2+(SQRT(($B$11-$E10)^2+($C$11-AJ$9)^2))^2))/2)*menu!$D$14</f>
        <v>0.43742360023532839</v>
      </c>
      <c r="AK10">
        <f>((1+40/SQRT(40^2+(SQRT(($B$11-$E10)^2+($C$11-AK$9)^2))^2))/2)*menu!$D$14</f>
        <v>0.43705561684224908</v>
      </c>
      <c r="AL10">
        <f>((1+40/SQRT(40^2+(SQRT(($B$11-$E10)^2+($C$11-AL$9)^2))^2))/2)*menu!$D$14</f>
        <v>0.43667284133921919</v>
      </c>
      <c r="AM10">
        <f>((1+40/SQRT(40^2+(SQRT(($B$11-$E10)^2+($C$11-AM$9)^2))^2))/2)*menu!$D$14</f>
        <v>0.43627567683931684</v>
      </c>
      <c r="AN10">
        <f>((1+40/SQRT(40^2+(SQRT(($B$11-$E10)^2+($C$11-AN$9)^2))^2))/2)*menu!$D$14</f>
        <v>0.43586453511140544</v>
      </c>
      <c r="AO10">
        <f>((1+40/SQRT(40^2+(SQRT(($B$11-$E10)^2+($C$11-AO$9)^2))^2))/2)*menu!$D$14</f>
        <v>0.43543983551594401</v>
      </c>
      <c r="AP10">
        <f>((1+40/SQRT(40^2+(SQRT(($B$11-$E10)^2+($C$11-AP$9)^2))^2))/2)*menu!$D$14</f>
        <v>0.43500200395086935</v>
      </c>
      <c r="AQ10">
        <f>((1+40/SQRT(40^2+(SQRT(($B$11-$E10)^2+($C$11-AQ$9)^2))^2))/2)*menu!$D$14</f>
        <v>0.43455147181193843</v>
      </c>
      <c r="AR10">
        <f>((1+40/SQRT(40^2+(SQRT(($B$11-$E10)^2+($C$11-AR$9)^2))^2))/2)*menu!$D$14</f>
        <v>0.43408867497163917</v>
      </c>
      <c r="AS10">
        <f>((1+40/SQRT(40^2+(SQRT(($B$11-$E10)^2+($C$11-AS$9)^2))^2))/2)*menu!$D$14</f>
        <v>0.43361405278046733</v>
      </c>
      <c r="AT10">
        <f>((1+40/SQRT(40^2+(SQRT(($B$11-$E10)^2+($C$11-AT$9)^2))^2))/2)*menu!$D$14</f>
        <v>0.43312804709405495</v>
      </c>
      <c r="AU10">
        <f>((1+40/SQRT(40^2+(SQRT(($B$11-$E10)^2+($C$11-AU$9)^2))^2))/2)*menu!$D$14</f>
        <v>0.43263110132930394</v>
      </c>
      <c r="AV10">
        <f>((1+40/SQRT(40^2+(SQRT(($B$11-$E10)^2+($C$11-AV$9)^2))^2))/2)*menu!$D$14</f>
        <v>0.43212365955234766</v>
      </c>
      <c r="AW10">
        <f>((1+40/SQRT(40^2+(SQRT(($B$11-$E10)^2+($C$11-AW$9)^2))^2))/2)*menu!$D$14</f>
        <v>0.43160616560082599</v>
      </c>
      <c r="AX10">
        <f>((1+40/SQRT(40^2+(SQRT(($B$11-$E10)^2+($C$11-AX$9)^2))^2))/2)*menu!$D$14</f>
        <v>0.43107906224262488</v>
      </c>
      <c r="AY10">
        <f>((1+40/SQRT(40^2+(SQRT(($B$11-$E10)^2+($C$11-AY$9)^2))^2))/2)*menu!$D$14</f>
        <v>0.43054279037290105</v>
      </c>
      <c r="AZ10">
        <f>((1+40/SQRT(40^2+(SQRT(($B$11-$E10)^2+($C$11-AZ$9)^2))^2))/2)*menu!$D$14</f>
        <v>0.42999778825088991</v>
      </c>
      <c r="BA10">
        <f>((1+40/SQRT(40^2+(SQRT(($B$11-$E10)^2+($C$11-BA$9)^2))^2))/2)*menu!$D$14</f>
        <v>0.42944449077767877</v>
      </c>
      <c r="BB10">
        <f>((1+40/SQRT(40^2+(SQRT(($B$11-$E10)^2+($C$11-BB$9)^2))^2))/2)*menu!$D$14</f>
        <v>0.42888332881582852</v>
      </c>
      <c r="BC10">
        <f>((1+40/SQRT(40^2+(SQRT(($B$11-$E10)^2+($C$11-BC$9)^2))^2))/2)*menu!$D$14</f>
        <v>0.42831472855143676</v>
      </c>
      <c r="BD10">
        <f>((1+40/SQRT(40^2+(SQRT(($B$11-$E10)^2+($C$11-BD$9)^2))^2))/2)*menu!$D$14</f>
        <v>0.42773911089896383</v>
      </c>
    </row>
    <row r="11" spans="1:56" x14ac:dyDescent="0.45">
      <c r="A11" t="s">
        <v>9</v>
      </c>
      <c r="B11">
        <f>50+(50-Lamp1!B11)</f>
        <v>75</v>
      </c>
      <c r="C11">
        <f>Lamp1!C11</f>
        <v>10</v>
      </c>
      <c r="E11">
        <v>1</v>
      </c>
      <c r="F11">
        <f>((1+40/SQRT(40^2+(SQRT(($B$11-$E11)^2+($C$11-F$9)^2))^2))/2)*menu!$D$14</f>
        <v>0.44165764939496571</v>
      </c>
      <c r="G11">
        <f>((1+40/SQRT(40^2+(SQRT(($B$11-$E11)^2+($C$11-G$9)^2))^2))/2)*menu!$D$14</f>
        <v>0.44184555713551066</v>
      </c>
      <c r="H11">
        <f>((1+40/SQRT(40^2+(SQRT(($B$11-$E11)^2+($C$11-H$9)^2))^2))/2)*menu!$D$14</f>
        <v>0.44201432049934525</v>
      </c>
      <c r="I11">
        <f>((1+40/SQRT(40^2+(SQRT(($B$11-$E11)^2+($C$11-I$9)^2))^2))/2)*menu!$D$14</f>
        <v>0.44216373066218218</v>
      </c>
      <c r="J11">
        <f>((1+40/SQRT(40^2+(SQRT(($B$11-$E11)^2+($C$11-J$9)^2))^2))/2)*menu!$D$14</f>
        <v>0.44229360163537473</v>
      </c>
      <c r="K11">
        <f>((1+40/SQRT(40^2+(SQRT(($B$11-$E11)^2+($C$11-K$9)^2))^2))/2)*menu!$D$14</f>
        <v>0.44240377090178085</v>
      </c>
      <c r="L11">
        <f>((1+40/SQRT(40^2+(SQRT(($B$11-$E11)^2+($C$11-L$9)^2))^2))/2)*menu!$D$14</f>
        <v>0.44249409997581929</v>
      </c>
      <c r="M11">
        <f>((1+40/SQRT(40^2+(SQRT(($B$11-$E11)^2+($C$11-M$9)^2))^2))/2)*menu!$D$14</f>
        <v>0.44256447488396761</v>
      </c>
      <c r="N11">
        <f>((1+40/SQRT(40^2+(SQRT(($B$11-$E11)^2+($C$11-N$9)^2))^2))/2)*menu!$D$14</f>
        <v>0.4426148065624585</v>
      </c>
      <c r="O11">
        <f>((1+40/SQRT(40^2+(SQRT(($B$11-$E11)^2+($C$11-O$9)^2))^2))/2)*menu!$D$14</f>
        <v>0.44264503116946569</v>
      </c>
      <c r="P11">
        <f>((1+40/SQRT(40^2+(SQRT(($B$11-$E11)^2+($C$11-P$9)^2))^2))/2)*menu!$D$14</f>
        <v>0.44265511030964216</v>
      </c>
      <c r="Q11">
        <f>((1+40/SQRT(40^2+(SQRT(($B$11-$E11)^2+($C$11-Q$9)^2))^2))/2)*menu!$D$14</f>
        <v>0.44264503116946569</v>
      </c>
      <c r="R11">
        <f>((1+40/SQRT(40^2+(SQRT(($B$11-$E11)^2+($C$11-R$9)^2))^2))/2)*menu!$D$14</f>
        <v>0.4426148065624585</v>
      </c>
      <c r="S11">
        <f>((1+40/SQRT(40^2+(SQRT(($B$11-$E11)^2+($C$11-S$9)^2))^2))/2)*menu!$D$14</f>
        <v>0.44256447488396761</v>
      </c>
      <c r="T11">
        <f>((1+40/SQRT(40^2+(SQRT(($B$11-$E11)^2+($C$11-T$9)^2))^2))/2)*menu!$D$14</f>
        <v>0.44249409997581929</v>
      </c>
      <c r="U11">
        <f>((1+40/SQRT(40^2+(SQRT(($B$11-$E11)^2+($C$11-U$9)^2))^2))/2)*menu!$D$14</f>
        <v>0.44240377090178085</v>
      </c>
      <c r="V11">
        <f>((1+40/SQRT(40^2+(SQRT(($B$11-$E11)^2+($C$11-V$9)^2))^2))/2)*menu!$D$14</f>
        <v>0.44229360163537473</v>
      </c>
      <c r="W11">
        <f>((1+40/SQRT(40^2+(SQRT(($B$11-$E11)^2+($C$11-W$9)^2))^2))/2)*menu!$D$14</f>
        <v>0.44216373066218218</v>
      </c>
      <c r="X11">
        <f>((1+40/SQRT(40^2+(SQRT(($B$11-$E11)^2+($C$11-X$9)^2))^2))/2)*menu!$D$14</f>
        <v>0.44201432049934525</v>
      </c>
      <c r="Y11">
        <f>((1+40/SQRT(40^2+(SQRT(($B$11-$E11)^2+($C$11-Y$9)^2))^2))/2)*menu!$D$14</f>
        <v>0.44184555713551066</v>
      </c>
      <c r="Z11">
        <f>((1+40/SQRT(40^2+(SQRT(($B$11-$E11)^2+($C$11-Z$9)^2))^2))/2)*menu!$D$14</f>
        <v>0.44165764939496571</v>
      </c>
      <c r="AA11">
        <f>((1+40/SQRT(40^2+(SQRT(($B$11-$E11)^2+($C$11-AA$9)^2))^2))/2)*menu!$D$14</f>
        <v>0.44145082823017656</v>
      </c>
      <c r="AB11">
        <f>((1+40/SQRT(40^2+(SQRT(($B$11-$E11)^2+($C$11-AB$9)^2))^2))/2)*menu!$D$14</f>
        <v>0.44122534594735507</v>
      </c>
      <c r="AC11">
        <f>((1+40/SQRT(40^2+(SQRT(($B$11-$E11)^2+($C$11-AC$9)^2))^2))/2)*menu!$D$14</f>
        <v>0.44098147537004823</v>
      </c>
      <c r="AD11">
        <f>((1+40/SQRT(40^2+(SQRT(($B$11-$E11)^2+($C$11-AD$9)^2))^2))/2)*menu!$D$14</f>
        <v>0.44071950894605838</v>
      </c>
      <c r="AE11">
        <f>((1+40/SQRT(40^2+(SQRT(($B$11-$E11)^2+($C$11-AE$9)^2))^2))/2)*menu!$D$14</f>
        <v>0.44043975780326405</v>
      </c>
      <c r="AF11">
        <f>((1+40/SQRT(40^2+(SQRT(($B$11-$E11)^2+($C$11-AF$9)^2))^2))/2)*menu!$D$14</f>
        <v>0.44014255076011555</v>
      </c>
      <c r="AG11">
        <f>((1+40/SQRT(40^2+(SQRT(($B$11-$E11)^2+($C$11-AG$9)^2))^2))/2)*menu!$D$14</f>
        <v>0.43982823329672699</v>
      </c>
      <c r="AH11">
        <f>((1+40/SQRT(40^2+(SQRT(($B$11-$E11)^2+($C$11-AH$9)^2))^2))/2)*menu!$D$14</f>
        <v>0.43949716649258314</v>
      </c>
      <c r="AI11">
        <f>((1+40/SQRT(40^2+(SQRT(($B$11-$E11)^2+($C$11-AI$9)^2))^2))/2)*menu!$D$14</f>
        <v>0.43914972593691248</v>
      </c>
      <c r="AJ11">
        <f>((1+40/SQRT(40^2+(SQRT(($B$11-$E11)^2+($C$11-AJ$9)^2))^2))/2)*menu!$D$14</f>
        <v>0.43878630061776747</v>
      </c>
      <c r="AK11">
        <f>((1+40/SQRT(40^2+(SQRT(($B$11-$E11)^2+($C$11-AK$9)^2))^2))/2)*menu!$D$14</f>
        <v>0.43840729179578258</v>
      </c>
      <c r="AL11">
        <f>((1+40/SQRT(40^2+(SQRT(($B$11-$E11)^2+($C$11-AL$9)^2))^2))/2)*menu!$D$14</f>
        <v>0.43801311186847081</v>
      </c>
      <c r="AM11">
        <f>((1+40/SQRT(40^2+(SQRT(($B$11-$E11)^2+($C$11-AM$9)^2))^2))/2)*menu!$D$14</f>
        <v>0.43760418323075628</v>
      </c>
      <c r="AN11">
        <f>((1+40/SQRT(40^2+(SQRT(($B$11-$E11)^2+($C$11-AN$9)^2))^2))/2)*menu!$D$14</f>
        <v>0.43718093713724432</v>
      </c>
      <c r="AO11">
        <f>((1+40/SQRT(40^2+(SQRT(($B$11-$E11)^2+($C$11-AO$9)^2))^2))/2)*menu!$D$14</f>
        <v>0.43674381257149242</v>
      </c>
      <c r="AP11">
        <f>((1+40/SQRT(40^2+(SQRT(($B$11-$E11)^2+($C$11-AP$9)^2))^2))/2)*menu!$D$14</f>
        <v>0.43629325512727635</v>
      </c>
      <c r="AQ11">
        <f>((1+40/SQRT(40^2+(SQRT(($B$11-$E11)^2+($C$11-AQ$9)^2))^2))/2)*menu!$D$14</f>
        <v>0.43582971590655084</v>
      </c>
      <c r="AR11">
        <f>((1+40/SQRT(40^2+(SQRT(($B$11-$E11)^2+($C$11-AR$9)^2))^2))/2)*menu!$D$14</f>
        <v>0.43535365043848245</v>
      </c>
      <c r="AS11">
        <f>((1+40/SQRT(40^2+(SQRT(($B$11-$E11)^2+($C$11-AS$9)^2))^2))/2)*menu!$D$14</f>
        <v>0.43486551762359515</v>
      </c>
      <c r="AT11">
        <f>((1+40/SQRT(40^2+(SQRT(($B$11-$E11)^2+($C$11-AT$9)^2))^2))/2)*menu!$D$14</f>
        <v>0.43436577870671678</v>
      </c>
      <c r="AU11">
        <f>((1+40/SQRT(40^2+(SQRT(($B$11-$E11)^2+($C$11-AU$9)^2))^2))/2)*menu!$D$14</f>
        <v>0.43385489628205093</v>
      </c>
      <c r="AV11">
        <f>((1+40/SQRT(40^2+(SQRT(($B$11-$E11)^2+($C$11-AV$9)^2))^2))/2)*menu!$D$14</f>
        <v>0.43333333333333329</v>
      </c>
      <c r="AW11">
        <f>((1+40/SQRT(40^2+(SQRT(($B$11-$E11)^2+($C$11-AW$9)^2))^2))/2)*menu!$D$14</f>
        <v>0.43280155231166167</v>
      </c>
      <c r="AX11">
        <f>((1+40/SQRT(40^2+(SQRT(($B$11-$E11)^2+($C$11-AX$9)^2))^2))/2)*menu!$D$14</f>
        <v>0.43226001425322164</v>
      </c>
      <c r="AY11">
        <f>((1+40/SQRT(40^2+(SQRT(($B$11-$E11)^2+($C$11-AY$9)^2))^2))/2)*menu!$D$14</f>
        <v>0.431709177938771</v>
      </c>
      <c r="AZ11">
        <f>((1+40/SQRT(40^2+(SQRT(($B$11-$E11)^2+($C$11-AZ$9)^2))^2))/2)*menu!$D$14</f>
        <v>0.43114949909639222</v>
      </c>
      <c r="BA11">
        <f>((1+40/SQRT(40^2+(SQRT(($B$11-$E11)^2+($C$11-BA$9)^2))^2))/2)*menu!$D$14</f>
        <v>0.43058142964868368</v>
      </c>
      <c r="BB11">
        <f>((1+40/SQRT(40^2+(SQRT(($B$11-$E11)^2+($C$11-BB$9)^2))^2))/2)*menu!$D$14</f>
        <v>0.43000541700523182</v>
      </c>
      <c r="BC11">
        <f>((1+40/SQRT(40^2+(SQRT(($B$11-$E11)^2+($C$11-BC$9)^2))^2))/2)*menu!$D$14</f>
        <v>0.42942190340089886</v>
      </c>
      <c r="BD11">
        <f>((1+40/SQRT(40^2+(SQRT(($B$11-$E11)^2+($C$11-BD$9)^2))^2))/2)*menu!$D$14</f>
        <v>0.42883132528016615</v>
      </c>
    </row>
    <row r="12" spans="1:56" x14ac:dyDescent="0.45">
      <c r="E12">
        <v>2</v>
      </c>
      <c r="F12">
        <f>((1+40/SQRT(40^2+(SQRT(($B$11-$E12)^2+($C$11-F$9)^2))^2))/2)*menu!$D$14</f>
        <v>0.4431312533929026</v>
      </c>
      <c r="G12">
        <f>((1+40/SQRT(40^2+(SQRT(($B$11-$E12)^2+($C$11-G$9)^2))^2))/2)*menu!$D$14</f>
        <v>0.44332509458899499</v>
      </c>
      <c r="H12">
        <f>((1+40/SQRT(40^2+(SQRT(($B$11-$E12)^2+($C$11-H$9)^2))^2))/2)*menu!$D$14</f>
        <v>0.44349920066683507</v>
      </c>
      <c r="I12">
        <f>((1+40/SQRT(40^2+(SQRT(($B$11-$E12)^2+($C$11-I$9)^2))^2))/2)*menu!$D$14</f>
        <v>0.44365335174863013</v>
      </c>
      <c r="J12">
        <f>((1+40/SQRT(40^2+(SQRT(($B$11-$E12)^2+($C$11-J$9)^2))^2))/2)*menu!$D$14</f>
        <v>0.44378735196236946</v>
      </c>
      <c r="K12">
        <f>((1+40/SQRT(40^2+(SQRT(($B$11-$E12)^2+($C$11-K$9)^2))^2))/2)*menu!$D$14</f>
        <v>0.44390103012520715</v>
      </c>
      <c r="L12">
        <f>((1+40/SQRT(40^2+(SQRT(($B$11-$E12)^2+($C$11-L$9)^2))^2))/2)*menu!$D$14</f>
        <v>0.44399424034557694</v>
      </c>
      <c r="M12">
        <f>((1+40/SQRT(40^2+(SQRT(($B$11-$E12)^2+($C$11-M$9)^2))^2))/2)*menu!$D$14</f>
        <v>0.44406686253992828</v>
      </c>
      <c r="N12">
        <f>((1+40/SQRT(40^2+(SQRT(($B$11-$E12)^2+($C$11-N$9)^2))^2))/2)*menu!$D$14</f>
        <v>0.4441188028605183</v>
      </c>
      <c r="O12">
        <f>((1+40/SQRT(40^2+(SQRT(($B$11-$E12)^2+($C$11-O$9)^2))^2))/2)*menu!$D$14</f>
        <v>0.44414999403128946</v>
      </c>
      <c r="P12">
        <f>((1+40/SQRT(40^2+(SQRT(($B$11-$E12)^2+($C$11-P$9)^2))^2))/2)*menu!$D$14</f>
        <v>0.44416039558948256</v>
      </c>
      <c r="Q12">
        <f>((1+40/SQRT(40^2+(SQRT(($B$11-$E12)^2+($C$11-Q$9)^2))^2))/2)*menu!$D$14</f>
        <v>0.44414999403128946</v>
      </c>
      <c r="R12">
        <f>((1+40/SQRT(40^2+(SQRT(($B$11-$E12)^2+($C$11-R$9)^2))^2))/2)*menu!$D$14</f>
        <v>0.4441188028605183</v>
      </c>
      <c r="S12">
        <f>((1+40/SQRT(40^2+(SQRT(($B$11-$E12)^2+($C$11-S$9)^2))^2))/2)*menu!$D$14</f>
        <v>0.44406686253992828</v>
      </c>
      <c r="T12">
        <f>((1+40/SQRT(40^2+(SQRT(($B$11-$E12)^2+($C$11-T$9)^2))^2))/2)*menu!$D$14</f>
        <v>0.44399424034557694</v>
      </c>
      <c r="U12">
        <f>((1+40/SQRT(40^2+(SQRT(($B$11-$E12)^2+($C$11-U$9)^2))^2))/2)*menu!$D$14</f>
        <v>0.44390103012520715</v>
      </c>
      <c r="V12">
        <f>((1+40/SQRT(40^2+(SQRT(($B$11-$E12)^2+($C$11-V$9)^2))^2))/2)*menu!$D$14</f>
        <v>0.44378735196236946</v>
      </c>
      <c r="W12">
        <f>((1+40/SQRT(40^2+(SQRT(($B$11-$E12)^2+($C$11-W$9)^2))^2))/2)*menu!$D$14</f>
        <v>0.44365335174863013</v>
      </c>
      <c r="X12">
        <f>((1+40/SQRT(40^2+(SQRT(($B$11-$E12)^2+($C$11-X$9)^2))^2))/2)*menu!$D$14</f>
        <v>0.44349920066683507</v>
      </c>
      <c r="Y12">
        <f>((1+40/SQRT(40^2+(SQRT(($B$11-$E12)^2+($C$11-Y$9)^2))^2))/2)*menu!$D$14</f>
        <v>0.44332509458899499</v>
      </c>
      <c r="Z12">
        <f>((1+40/SQRT(40^2+(SQRT(($B$11-$E12)^2+($C$11-Z$9)^2))^2))/2)*menu!$D$14</f>
        <v>0.4431312533929026</v>
      </c>
      <c r="AA12">
        <f>((1+40/SQRT(40^2+(SQRT(($B$11-$E12)^2+($C$11-AA$9)^2))^2))/2)*menu!$D$14</f>
        <v>0.44291792020209925</v>
      </c>
      <c r="AB12">
        <f>((1+40/SQRT(40^2+(SQRT(($B$11-$E12)^2+($C$11-AB$9)^2))^2))/2)*menu!$D$14</f>
        <v>0.44268536055426061</v>
      </c>
      <c r="AC12">
        <f>((1+40/SQRT(40^2+(SQRT(($B$11-$E12)^2+($C$11-AC$9)^2))^2))/2)*menu!$D$14</f>
        <v>0.44243386150346947</v>
      </c>
      <c r="AD12">
        <f>((1+40/SQRT(40^2+(SQRT(($B$11-$E12)^2+($C$11-AD$9)^2))^2))/2)*menu!$D$14</f>
        <v>0.44216373066218218</v>
      </c>
      <c r="AE12">
        <f>((1+40/SQRT(40^2+(SQRT(($B$11-$E12)^2+($C$11-AE$9)^2))^2))/2)*menu!$D$14</f>
        <v>0.44187529518897739</v>
      </c>
      <c r="AF12">
        <f>((1+40/SQRT(40^2+(SQRT(($B$11-$E12)^2+($C$11-AF$9)^2))^2))/2)*menu!$D$14</f>
        <v>0.44156890072838978</v>
      </c>
      <c r="AG12">
        <f>((1+40/SQRT(40^2+(SQRT(($B$11-$E12)^2+($C$11-AG$9)^2))^2))/2)*menu!$D$14</f>
        <v>0.44124491030928975</v>
      </c>
      <c r="AH12">
        <f>((1+40/SQRT(40^2+(SQRT(($B$11-$E12)^2+($C$11-AH$9)^2))^2))/2)*menu!$D$14</f>
        <v>0.44090370320836098</v>
      </c>
      <c r="AI12">
        <f>((1+40/SQRT(40^2+(SQRT(($B$11-$E12)^2+($C$11-AI$9)^2))^2))/2)*menu!$D$14</f>
        <v>0.44054567378526133</v>
      </c>
      <c r="AJ12">
        <f>((1+40/SQRT(40^2+(SQRT(($B$11-$E12)^2+($C$11-AJ$9)^2))^2))/2)*menu!$D$14</f>
        <v>0.44017123029602612</v>
      </c>
      <c r="AK12">
        <f>((1+40/SQRT(40^2+(SQRT(($B$11-$E12)^2+($C$11-AK$9)^2))^2))/2)*menu!$D$14</f>
        <v>0.43978079369118966</v>
      </c>
      <c r="AL12">
        <f>((1+40/SQRT(40^2+(SQRT(($B$11-$E12)^2+($C$11-AL$9)^2))^2))/2)*menu!$D$14</f>
        <v>0.43937479640496674</v>
      </c>
      <c r="AM12">
        <f>((1+40/SQRT(40^2+(SQRT(($B$11-$E12)^2+($C$11-AM$9)^2))^2))/2)*menu!$D$14</f>
        <v>0.43895368114165156</v>
      </c>
      <c r="AN12">
        <f>((1+40/SQRT(40^2+(SQRT(($B$11-$E12)^2+($C$11-AN$9)^2))^2))/2)*menu!$D$14</f>
        <v>0.43851789966516325</v>
      </c>
      <c r="AO12">
        <f>((1+40/SQRT(40^2+(SQRT(($B$11-$E12)^2+($C$11-AO$9)^2))^2))/2)*menu!$D$14</f>
        <v>0.43806791159739961</v>
      </c>
      <c r="AP12">
        <f>((1+40/SQRT(40^2+(SQRT(($B$11-$E12)^2+($C$11-AP$9)^2))^2))/2)*menu!$D$14</f>
        <v>0.43760418323075628</v>
      </c>
      <c r="AQ12">
        <f>((1+40/SQRT(40^2+(SQRT(($B$11-$E12)^2+($C$11-AQ$9)^2))^2))/2)*menu!$D$14</f>
        <v>0.43712718635983816</v>
      </c>
      <c r="AR12">
        <f>((1+40/SQRT(40^2+(SQRT(($B$11-$E12)^2+($C$11-AR$9)^2))^2))/2)*menu!$D$14</f>
        <v>0.43663739713703104</v>
      </c>
      <c r="AS12">
        <f>((1+40/SQRT(40^2+(SQRT(($B$11-$E12)^2+($C$11-AS$9)^2))^2))/2)*menu!$D$14</f>
        <v>0.43613529495622555</v>
      </c>
      <c r="AT12">
        <f>((1+40/SQRT(40^2+(SQRT(($B$11-$E12)^2+($C$11-AT$9)^2))^2))/2)*menu!$D$14</f>
        <v>0.43562136136859558</v>
      </c>
      <c r="AU12">
        <f>((1+40/SQRT(40^2+(SQRT(($B$11-$E12)^2+($C$11-AU$9)^2))^2))/2)*menu!$D$14</f>
        <v>0.43509607903393127</v>
      </c>
      <c r="AV12">
        <f>((1+40/SQRT(40^2+(SQRT(($B$11-$E12)^2+($C$11-AV$9)^2))^2))/2)*menu!$D$14</f>
        <v>0.43455993071062421</v>
      </c>
      <c r="AW12">
        <f>((1+40/SQRT(40^2+(SQRT(($B$11-$E12)^2+($C$11-AW$9)^2))^2))/2)*menu!$D$14</f>
        <v>0.43401339828699603</v>
      </c>
      <c r="AX12">
        <f>((1+40/SQRT(40^2+(SQRT(($B$11-$E12)^2+($C$11-AX$9)^2))^2))/2)*menu!$D$14</f>
        <v>0.43345696185626109</v>
      </c>
      <c r="AY12">
        <f>((1+40/SQRT(40^2+(SQRT(($B$11-$E12)^2+($C$11-AY$9)^2))^2))/2)*menu!$D$14</f>
        <v>0.43289109883701904</v>
      </c>
      <c r="AZ12">
        <f>((1+40/SQRT(40^2+(SQRT(($B$11-$E12)^2+($C$11-AZ$9)^2))^2))/2)*menu!$D$14</f>
        <v>0.43231628314079312</v>
      </c>
      <c r="BA12">
        <f>((1+40/SQRT(40^2+(SQRT(($B$11-$E12)^2+($C$11-BA$9)^2))^2))/2)*menu!$D$14</f>
        <v>0.43173298438775687</v>
      </c>
      <c r="BB12">
        <f>((1+40/SQRT(40^2+(SQRT(($B$11-$E12)^2+($C$11-BB$9)^2))^2))/2)*menu!$D$14</f>
        <v>0.43114166717144442</v>
      </c>
      <c r="BC12">
        <f>((1+40/SQRT(40^2+(SQRT(($B$11-$E12)^2+($C$11-BC$9)^2))^2))/2)*menu!$D$14</f>
        <v>0.43054279037290105</v>
      </c>
      <c r="BD12">
        <f>((1+40/SQRT(40^2+(SQRT(($B$11-$E12)^2+($C$11-BD$9)^2))^2))/2)*menu!$D$14</f>
        <v>0.42993680652441918</v>
      </c>
    </row>
    <row r="13" spans="1:56" x14ac:dyDescent="0.45">
      <c r="E13">
        <v>3</v>
      </c>
      <c r="F13">
        <f>((1+40/SQRT(40^2+(SQRT(($B$11-$E13)^2+($C$11-F$9)^2))^2))/2)*menu!$D$14</f>
        <v>0.44463080892056855</v>
      </c>
      <c r="G13">
        <f>((1+40/SQRT(40^2+(SQRT(($B$11-$E13)^2+($C$11-G$9)^2))^2))/2)*menu!$D$14</f>
        <v>0.4448308152295577</v>
      </c>
      <c r="H13">
        <f>((1+40/SQRT(40^2+(SQRT(($B$11-$E13)^2+($C$11-H$9)^2))^2))/2)*menu!$D$14</f>
        <v>0.44501047335684951</v>
      </c>
      <c r="I13">
        <f>((1+40/SQRT(40^2+(SQRT(($B$11-$E13)^2+($C$11-I$9)^2))^2))/2)*menu!$D$14</f>
        <v>0.44516955170214589</v>
      </c>
      <c r="J13">
        <f>((1+40/SQRT(40^2+(SQRT(($B$11-$E13)^2+($C$11-J$9)^2))^2))/2)*menu!$D$14</f>
        <v>0.44530784390894479</v>
      </c>
      <c r="K13">
        <f>((1+40/SQRT(40^2+(SQRT(($B$11-$E13)^2+($C$11-K$9)^2))^2))/2)*menu!$D$14</f>
        <v>0.44542516959936262</v>
      </c>
      <c r="L13">
        <f>((1+40/SQRT(40^2+(SQRT(($B$11-$E13)^2+($C$11-L$9)^2))^2))/2)*menu!$D$14</f>
        <v>0.44552137502179978</v>
      </c>
      <c r="M13">
        <f>((1+40/SQRT(40^2+(SQRT(($B$11-$E13)^2+($C$11-M$9)^2))^2))/2)*menu!$D$14</f>
        <v>0.44559633360693574</v>
      </c>
      <c r="N13">
        <f>((1+40/SQRT(40^2+(SQRT(($B$11-$E13)^2+($C$11-N$9)^2))^2))/2)*menu!$D$14</f>
        <v>0.44564994642813893</v>
      </c>
      <c r="O13">
        <f>((1+40/SQRT(40^2+(SQRT(($B$11-$E13)^2+($C$11-O$9)^2))^2))/2)*menu!$D$14</f>
        <v>0.44568214256302613</v>
      </c>
      <c r="P13">
        <f>((1+40/SQRT(40^2+(SQRT(($B$11-$E13)^2+($C$11-P$9)^2))^2))/2)*menu!$D$14</f>
        <v>0.44569287935358964</v>
      </c>
      <c r="Q13">
        <f>((1+40/SQRT(40^2+(SQRT(($B$11-$E13)^2+($C$11-Q$9)^2))^2))/2)*menu!$D$14</f>
        <v>0.44568214256302613</v>
      </c>
      <c r="R13">
        <f>((1+40/SQRT(40^2+(SQRT(($B$11-$E13)^2+($C$11-R$9)^2))^2))/2)*menu!$D$14</f>
        <v>0.44564994642813893</v>
      </c>
      <c r="S13">
        <f>((1+40/SQRT(40^2+(SQRT(($B$11-$E13)^2+($C$11-S$9)^2))^2))/2)*menu!$D$14</f>
        <v>0.44559633360693574</v>
      </c>
      <c r="T13">
        <f>((1+40/SQRT(40^2+(SQRT(($B$11-$E13)^2+($C$11-T$9)^2))^2))/2)*menu!$D$14</f>
        <v>0.44552137502179978</v>
      </c>
      <c r="U13">
        <f>((1+40/SQRT(40^2+(SQRT(($B$11-$E13)^2+($C$11-U$9)^2))^2))/2)*menu!$D$14</f>
        <v>0.44542516959936262</v>
      </c>
      <c r="V13">
        <f>((1+40/SQRT(40^2+(SQRT(($B$11-$E13)^2+($C$11-V$9)^2))^2))/2)*menu!$D$14</f>
        <v>0.44530784390894479</v>
      </c>
      <c r="W13">
        <f>((1+40/SQRT(40^2+(SQRT(($B$11-$E13)^2+($C$11-W$9)^2))^2))/2)*menu!$D$14</f>
        <v>0.44516955170214589</v>
      </c>
      <c r="X13">
        <f>((1+40/SQRT(40^2+(SQRT(($B$11-$E13)^2+($C$11-X$9)^2))^2))/2)*menu!$D$14</f>
        <v>0.44501047335684951</v>
      </c>
      <c r="Y13">
        <f>((1+40/SQRT(40^2+(SQRT(($B$11-$E13)^2+($C$11-Y$9)^2))^2))/2)*menu!$D$14</f>
        <v>0.4448308152295577</v>
      </c>
      <c r="Z13">
        <f>((1+40/SQRT(40^2+(SQRT(($B$11-$E13)^2+($C$11-Z$9)^2))^2))/2)*menu!$D$14</f>
        <v>0.44463080892056855</v>
      </c>
      <c r="AA13">
        <f>((1+40/SQRT(40^2+(SQRT(($B$11-$E13)^2+($C$11-AA$9)^2))^2))/2)*menu!$D$14</f>
        <v>0.44441071045706398</v>
      </c>
      <c r="AB13">
        <f>((1+40/SQRT(40^2+(SQRT(($B$11-$E13)^2+($C$11-AB$9)^2))^2))/2)*menu!$D$14</f>
        <v>0.44417079939966381</v>
      </c>
      <c r="AC13">
        <f>((1+40/SQRT(40^2+(SQRT(($B$11-$E13)^2+($C$11-AC$9)^2))^2))/2)*menu!$D$14</f>
        <v>0.44391137787843848</v>
      </c>
      <c r="AD13">
        <f>((1+40/SQRT(40^2+(SQRT(($B$11-$E13)^2+($C$11-AD$9)^2))^2))/2)*menu!$D$14</f>
        <v>0.44363276956473646</v>
      </c>
      <c r="AE13">
        <f>((1+40/SQRT(40^2+(SQRT(($B$11-$E13)^2+($C$11-AE$9)^2))^2))/2)*menu!$D$14</f>
        <v>0.44333531858548331</v>
      </c>
      <c r="AF13">
        <f>((1+40/SQRT(40^2+(SQRT(($B$11-$E13)^2+($C$11-AF$9)^2))^2))/2)*menu!$D$14</f>
        <v>0.44301938838683885</v>
      </c>
      <c r="AG13">
        <f>((1+40/SQRT(40^2+(SQRT(($B$11-$E13)^2+($C$11-AG$9)^2))^2))/2)*menu!$D$14</f>
        <v>0.44268536055426061</v>
      </c>
      <c r="AH13">
        <f>((1+40/SQRT(40^2+(SQRT(($B$11-$E13)^2+($C$11-AH$9)^2))^2))/2)*menu!$D$14</f>
        <v>0.44233363359611477</v>
      </c>
      <c r="AI13">
        <f>((1+40/SQRT(40^2+(SQRT(($B$11-$E13)^2+($C$11-AI$9)^2))^2))/2)*menu!$D$14</f>
        <v>0.44196462169799849</v>
      </c>
      <c r="AJ13">
        <f>((1+40/SQRT(40^2+(SQRT(($B$11-$E13)^2+($C$11-AJ$9)^2))^2))/2)*menu!$D$14</f>
        <v>0.44157875345490255</v>
      </c>
      <c r="AK13">
        <f>((1+40/SQRT(40^2+(SQRT(($B$11-$E13)^2+($C$11-AK$9)^2))^2))/2)*menu!$D$14</f>
        <v>0.44117647058823534</v>
      </c>
      <c r="AL13">
        <f>((1+40/SQRT(40^2+(SQRT(($B$11-$E13)^2+($C$11-AL$9)^2))^2))/2)*menu!$D$14</f>
        <v>0.44075822665457642</v>
      </c>
      <c r="AM13">
        <f>((1+40/SQRT(40^2+(SQRT(($B$11-$E13)^2+($C$11-AM$9)^2))^2))/2)*menu!$D$14</f>
        <v>0.44032448575281263</v>
      </c>
      <c r="AN13">
        <f>((1+40/SQRT(40^2+(SQRT(($B$11-$E13)^2+($C$11-AN$9)^2))^2))/2)*menu!$D$14</f>
        <v>0.43987572123604701</v>
      </c>
      <c r="AO13">
        <f>((1+40/SQRT(40^2+(SQRT(($B$11-$E13)^2+($C$11-AO$9)^2))^2))/2)*menu!$D$14</f>
        <v>0.43941241443437112</v>
      </c>
      <c r="AP13">
        <f>((1+40/SQRT(40^2+(SQRT(($B$11-$E13)^2+($C$11-AP$9)^2))^2))/2)*menu!$D$14</f>
        <v>0.43893505339424671</v>
      </c>
      <c r="AQ13">
        <f>((1+40/SQRT(40^2+(SQRT(($B$11-$E13)^2+($C$11-AQ$9)^2))^2))/2)*menu!$D$14</f>
        <v>0.43844413163987284</v>
      </c>
      <c r="AR13">
        <f>((1+40/SQRT(40^2+(SQRT(($B$11-$E13)^2+($C$11-AR$9)^2))^2))/2)*menu!$D$14</f>
        <v>0.43794014696151079</v>
      </c>
      <c r="AS13">
        <f>((1+40/SQRT(40^2+(SQRT(($B$11-$E13)^2+($C$11-AS$9)^2))^2))/2)*menu!$D$14</f>
        <v>0.43742360023532839</v>
      </c>
      <c r="AT13">
        <f>((1+40/SQRT(40^2+(SQRT(($B$11-$E13)^2+($C$11-AT$9)^2))^2))/2)*menu!$D$14</f>
        <v>0.43689499427888262</v>
      </c>
      <c r="AU13">
        <f>((1+40/SQRT(40^2+(SQRT(($B$11-$E13)^2+($C$11-AU$9)^2))^2))/2)*menu!$D$14</f>
        <v>0.43635483274592718</v>
      </c>
      <c r="AV13">
        <f>((1+40/SQRT(40^2+(SQRT(($B$11-$E13)^2+($C$11-AV$9)^2))^2))/2)*menu!$D$14</f>
        <v>0.43580361906377779</v>
      </c>
      <c r="AW13">
        <f>((1+40/SQRT(40^2+(SQRT(($B$11-$E13)^2+($C$11-AW$9)^2))^2))/2)*menu!$D$14</f>
        <v>0.43524185541602817</v>
      </c>
      <c r="AX13">
        <f>((1+40/SQRT(40^2+(SQRT(($B$11-$E13)^2+($C$11-AX$9)^2))^2))/2)*menu!$D$14</f>
        <v>0.43467004177297003</v>
      </c>
      <c r="AY13">
        <f>((1+40/SQRT(40^2+(SQRT(($B$11-$E13)^2+($C$11-AY$9)^2))^2))/2)*menu!$D$14</f>
        <v>0.43408867497163917</v>
      </c>
      <c r="AZ13">
        <f>((1+40/SQRT(40^2+(SQRT(($B$11-$E13)^2+($C$11-AZ$9)^2))^2))/2)*menu!$D$14</f>
        <v>0.43349824784699537</v>
      </c>
      <c r="BA13">
        <f>((1+40/SQRT(40^2+(SQRT(($B$11-$E13)^2+($C$11-BA$9)^2))^2))/2)*menu!$D$14</f>
        <v>0.43289924841534438</v>
      </c>
      <c r="BB13">
        <f>((1+40/SQRT(40^2+(SQRT(($B$11-$E13)^2+($C$11-BB$9)^2))^2))/2)*menu!$D$14</f>
        <v>0.4322921591107271</v>
      </c>
      <c r="BC13">
        <f>((1+40/SQRT(40^2+(SQRT(($B$11-$E13)^2+($C$11-BC$9)^2))^2))/2)*menu!$D$14</f>
        <v>0.43167745607464542</v>
      </c>
      <c r="BD13">
        <f>((1+40/SQRT(40^2+(SQRT(($B$11-$E13)^2+($C$11-BD$9)^2))^2))/2)*menu!$D$14</f>
        <v>0.43105560849915564</v>
      </c>
    </row>
    <row r="14" spans="1:56" x14ac:dyDescent="0.45">
      <c r="E14">
        <v>4</v>
      </c>
      <c r="F14">
        <f>((1+40/SQRT(40^2+(SQRT(($B$11-$E14)^2+($C$11-F$9)^2))^2))/2)*menu!$D$14</f>
        <v>0.4461568190483739</v>
      </c>
      <c r="G14">
        <f>((1+40/SQRT(40^2+(SQRT(($B$11-$E14)^2+($C$11-G$9)^2))^2))/2)*menu!$D$14</f>
        <v>0.44636323231968789</v>
      </c>
      <c r="H14">
        <f>((1+40/SQRT(40^2+(SQRT(($B$11-$E14)^2+($C$11-H$9)^2))^2))/2)*menu!$D$14</f>
        <v>0.44654866108946234</v>
      </c>
      <c r="I14">
        <f>((1+40/SQRT(40^2+(SQRT(($B$11-$E14)^2+($C$11-I$9)^2))^2))/2)*menu!$D$14</f>
        <v>0.44671286132146032</v>
      </c>
      <c r="J14">
        <f>((1+40/SQRT(40^2+(SQRT(($B$11-$E14)^2+($C$11-J$9)^2))^2))/2)*menu!$D$14</f>
        <v>0.44685561553338288</v>
      </c>
      <c r="K14">
        <f>((1+40/SQRT(40^2+(SQRT(($B$11-$E14)^2+($C$11-K$9)^2))^2))/2)*menu!$D$14</f>
        <v>0.44697673358740014</v>
      </c>
      <c r="L14">
        <f>((1+40/SQRT(40^2+(SQRT(($B$11-$E14)^2+($C$11-L$9)^2))^2))/2)*menu!$D$14</f>
        <v>0.44707605338717082</v>
      </c>
      <c r="M14">
        <f>((1+40/SQRT(40^2+(SQRT(($B$11-$E14)^2+($C$11-M$9)^2))^2))/2)*menu!$D$14</f>
        <v>0.44715344147639174</v>
      </c>
      <c r="N14">
        <f>((1+40/SQRT(40^2+(SQRT(($B$11-$E14)^2+($C$11-N$9)^2))^2))/2)*menu!$D$14</f>
        <v>0.44720879353457521</v>
      </c>
      <c r="O14">
        <f>((1+40/SQRT(40^2+(SQRT(($B$11-$E14)^2+($C$11-O$9)^2))^2))/2)*menu!$D$14</f>
        <v>0.44724203476646202</v>
      </c>
      <c r="P14">
        <f>((1+40/SQRT(40^2+(SQRT(($B$11-$E14)^2+($C$11-P$9)^2))^2))/2)*menu!$D$14</f>
        <v>0.44725312018223279</v>
      </c>
      <c r="Q14">
        <f>((1+40/SQRT(40^2+(SQRT(($B$11-$E14)^2+($C$11-Q$9)^2))^2))/2)*menu!$D$14</f>
        <v>0.44724203476646202</v>
      </c>
      <c r="R14">
        <f>((1+40/SQRT(40^2+(SQRT(($B$11-$E14)^2+($C$11-R$9)^2))^2))/2)*menu!$D$14</f>
        <v>0.44720879353457521</v>
      </c>
      <c r="S14">
        <f>((1+40/SQRT(40^2+(SQRT(($B$11-$E14)^2+($C$11-S$9)^2))^2))/2)*menu!$D$14</f>
        <v>0.44715344147639174</v>
      </c>
      <c r="T14">
        <f>((1+40/SQRT(40^2+(SQRT(($B$11-$E14)^2+($C$11-T$9)^2))^2))/2)*menu!$D$14</f>
        <v>0.44707605338717082</v>
      </c>
      <c r="U14">
        <f>((1+40/SQRT(40^2+(SQRT(($B$11-$E14)^2+($C$11-U$9)^2))^2))/2)*menu!$D$14</f>
        <v>0.44697673358740014</v>
      </c>
      <c r="V14">
        <f>((1+40/SQRT(40^2+(SQRT(($B$11-$E14)^2+($C$11-V$9)^2))^2))/2)*menu!$D$14</f>
        <v>0.44685561553338288</v>
      </c>
      <c r="W14">
        <f>((1+40/SQRT(40^2+(SQRT(($B$11-$E14)^2+($C$11-W$9)^2))^2))/2)*menu!$D$14</f>
        <v>0.44671286132146032</v>
      </c>
      <c r="X14">
        <f>((1+40/SQRT(40^2+(SQRT(($B$11-$E14)^2+($C$11-X$9)^2))^2))/2)*menu!$D$14</f>
        <v>0.44654866108946234</v>
      </c>
      <c r="Y14">
        <f>((1+40/SQRT(40^2+(SQRT(($B$11-$E14)^2+($C$11-Y$9)^2))^2))/2)*menu!$D$14</f>
        <v>0.44636323231968789</v>
      </c>
      <c r="Z14">
        <f>((1+40/SQRT(40^2+(SQRT(($B$11-$E14)^2+($C$11-Z$9)^2))^2))/2)*menu!$D$14</f>
        <v>0.4461568190483739</v>
      </c>
      <c r="AA14">
        <f>((1+40/SQRT(40^2+(SQRT(($B$11-$E14)^2+($C$11-AA$9)^2))^2))/2)*menu!$D$14</f>
        <v>0.44592969098721408</v>
      </c>
      <c r="AB14">
        <f>((1+40/SQRT(40^2+(SQRT(($B$11-$E14)^2+($C$11-AB$9)^2))^2))/2)*menu!$D$14</f>
        <v>0.44568214256302613</v>
      </c>
      <c r="AC14">
        <f>((1+40/SQRT(40^2+(SQRT(($B$11-$E14)^2+($C$11-AC$9)^2))^2))/2)*menu!$D$14</f>
        <v>0.44541449188213394</v>
      </c>
      <c r="AD14">
        <f>((1+40/SQRT(40^2+(SQRT(($B$11-$E14)^2+($C$11-AD$9)^2))^2))/2)*menu!$D$14</f>
        <v>0.4451270796264265</v>
      </c>
      <c r="AE14">
        <f>((1+40/SQRT(40^2+(SQRT(($B$11-$E14)^2+($C$11-AE$9)^2))^2))/2)*menu!$D$14</f>
        <v>0.44482026788837703</v>
      </c>
      <c r="AF14">
        <f>((1+40/SQRT(40^2+(SQRT(($B$11-$E14)^2+($C$11-AF$9)^2))^2))/2)*menu!$D$14</f>
        <v>0.4444944389525502</v>
      </c>
      <c r="AG14">
        <f>((1+40/SQRT(40^2+(SQRT(($B$11-$E14)^2+($C$11-AG$9)^2))^2))/2)*menu!$D$14</f>
        <v>0.44414999403128946</v>
      </c>
      <c r="AH14">
        <f>((1+40/SQRT(40^2+(SQRT(($B$11-$E14)^2+($C$11-AH$9)^2))^2))/2)*menu!$D$14</f>
        <v>0.44378735196236946</v>
      </c>
      <c r="AI14">
        <f>((1+40/SQRT(40^2+(SQRT(($B$11-$E14)^2+($C$11-AI$9)^2))^2))/2)*menu!$D$14</f>
        <v>0.44340694787641494</v>
      </c>
      <c r="AJ14">
        <f>((1+40/SQRT(40^2+(SQRT(($B$11-$E14)^2+($C$11-AJ$9)^2))^2))/2)*menu!$D$14</f>
        <v>0.44300923184182822</v>
      </c>
      <c r="AK14">
        <f>((1+40/SQRT(40^2+(SQRT(($B$11-$E14)^2+($C$11-AK$9)^2))^2))/2)*menu!$D$14</f>
        <v>0.44259466749484949</v>
      </c>
      <c r="AL14">
        <f>((1+40/SQRT(40^2+(SQRT(($B$11-$E14)^2+($C$11-AL$9)^2))^2))/2)*menu!$D$14</f>
        <v>0.44216373066218218</v>
      </c>
      <c r="AM14">
        <f>((1+40/SQRT(40^2+(SQRT(($B$11-$E14)^2+($C$11-AM$9)^2))^2))/2)*menu!$D$14</f>
        <v>0.44171690798337437</v>
      </c>
      <c r="AN14">
        <f>((1+40/SQRT(40^2+(SQRT(($B$11-$E14)^2+($C$11-AN$9)^2))^2))/2)*menu!$D$14</f>
        <v>0.44125469553984703</v>
      </c>
      <c r="AO14">
        <f>((1+40/SQRT(40^2+(SQRT(($B$11-$E14)^2+($C$11-AO$9)^2))^2))/2)*menu!$D$14</f>
        <v>0.44077759749711698</v>
      </c>
      <c r="AP14">
        <f>((1+40/SQRT(40^2+(SQRT(($B$11-$E14)^2+($C$11-AP$9)^2))^2))/2)*menu!$D$14</f>
        <v>0.44028612476637885</v>
      </c>
      <c r="AQ14">
        <f>((1+40/SQRT(40^2+(SQRT(($B$11-$E14)^2+($C$11-AQ$9)^2))^2))/2)*menu!$D$14</f>
        <v>0.43978079369118966</v>
      </c>
      <c r="AR14">
        <f>((1+40/SQRT(40^2+(SQRT(($B$11-$E14)^2+($C$11-AR$9)^2))^2))/2)*menu!$D$14</f>
        <v>0.43926212476455828</v>
      </c>
      <c r="AS14">
        <f>((1+40/SQRT(40^2+(SQRT(($B$11-$E14)^2+($C$11-AS$9)^2))^2))/2)*menu!$D$14</f>
        <v>0.43873064138127288</v>
      </c>
      <c r="AT14">
        <f>((1+40/SQRT(40^2+(SQRT(($B$11-$E14)^2+($C$11-AT$9)^2))^2))/2)*menu!$D$14</f>
        <v>0.43818686862982292</v>
      </c>
      <c r="AU14">
        <f>((1+40/SQRT(40^2+(SQRT(($B$11-$E14)^2+($C$11-AU$9)^2))^2))/2)*menu!$D$14</f>
        <v>0.43763133212778099</v>
      </c>
      <c r="AV14">
        <f>((1+40/SQRT(40^2+(SQRT(($B$11-$E14)^2+($C$11-AV$9)^2))^2))/2)*menu!$D$14</f>
        <v>0.43706455690402063</v>
      </c>
      <c r="AW14">
        <f>((1+40/SQRT(40^2+(SQRT(($B$11-$E14)^2+($C$11-AW$9)^2))^2))/2)*menu!$D$14</f>
        <v>0.43648706633065937</v>
      </c>
      <c r="AX14">
        <f>((1+40/SQRT(40^2+(SQRT(($B$11-$E14)^2+($C$11-AX$9)^2))^2))/2)*menu!$D$14</f>
        <v>0.43589938110713394</v>
      </c>
      <c r="AY14">
        <f>((1+40/SQRT(40^2+(SQRT(($B$11-$E14)^2+($C$11-AY$9)^2))^2))/2)*menu!$D$14</f>
        <v>0.43530201829834764</v>
      </c>
      <c r="AZ14">
        <f>((1+40/SQRT(40^2+(SQRT(($B$11-$E14)^2+($C$11-AZ$9)^2))^2))/2)*menu!$D$14</f>
        <v>0.43469549042837774</v>
      </c>
      <c r="BA14">
        <f>((1+40/SQRT(40^2+(SQRT(($B$11-$E14)^2+($C$11-BA$9)^2))^2))/2)*menu!$D$14</f>
        <v>0.43408030463079822</v>
      </c>
      <c r="BB14">
        <f>((1+40/SQRT(40^2+(SQRT(($B$11-$E14)^2+($C$11-BB$9)^2))^2))/2)*menu!$D$14</f>
        <v>0.43345696185626109</v>
      </c>
      <c r="BC14">
        <f>((1+40/SQRT(40^2+(SQRT(($B$11-$E14)^2+($C$11-BC$9)^2))^2))/2)*menu!$D$14</f>
        <v>0.4328259561375965</v>
      </c>
      <c r="BD14">
        <f>((1+40/SQRT(40^2+(SQRT(($B$11-$E14)^2+($C$11-BD$9)^2))^2))/2)*menu!$D$14</f>
        <v>0.43218777391232749</v>
      </c>
    </row>
    <row r="15" spans="1:56" x14ac:dyDescent="0.45">
      <c r="E15">
        <v>5</v>
      </c>
      <c r="F15">
        <f>((1+40/SQRT(40^2+(SQRT(($B$11-$E15)^2+($C$11-F$9)^2))^2))/2)*menu!$D$14</f>
        <v>0.44770978917519921</v>
      </c>
      <c r="G15">
        <f>((1+40/SQRT(40^2+(SQRT(($B$11-$E15)^2+($C$11-G$9)^2))^2))/2)*menu!$D$14</f>
        <v>0.44792286190444297</v>
      </c>
      <c r="H15">
        <f>((1+40/SQRT(40^2+(SQRT(($B$11-$E15)^2+($C$11-H$9)^2))^2))/2)*menu!$D$14</f>
        <v>0.44811428958339367</v>
      </c>
      <c r="I15">
        <f>((1+40/SQRT(40^2+(SQRT(($B$11-$E15)^2+($C$11-I$9)^2))^2))/2)*menu!$D$14</f>
        <v>0.44828381497891118</v>
      </c>
      <c r="J15">
        <f>((1+40/SQRT(40^2+(SQRT(($B$11-$E15)^2+($C$11-J$9)^2))^2))/2)*menu!$D$14</f>
        <v>0.448431208798588</v>
      </c>
      <c r="K15">
        <f>((1+40/SQRT(40^2+(SQRT(($B$11-$E15)^2+($C$11-K$9)^2))^2))/2)*menu!$D$14</f>
        <v>0.44855627054164149</v>
      </c>
      <c r="L15">
        <f>((1+40/SQRT(40^2+(SQRT(($B$11-$E15)^2+($C$11-L$9)^2))^2))/2)*menu!$D$14</f>
        <v>0.44865882924943323</v>
      </c>
      <c r="M15">
        <f>((1+40/SQRT(40^2+(SQRT(($B$11-$E15)^2+($C$11-M$9)^2))^2))/2)*menu!$D$14</f>
        <v>0.44873874415016707</v>
      </c>
      <c r="N15">
        <f>((1+40/SQRT(40^2+(SQRT(($B$11-$E15)^2+($C$11-N$9)^2))^2))/2)*menu!$D$14</f>
        <v>0.44879590519303281</v>
      </c>
      <c r="O15">
        <f>((1+40/SQRT(40^2+(SQRT(($B$11-$E15)^2+($C$11-O$9)^2))^2))/2)*menu!$D$14</f>
        <v>0.44883023346784484</v>
      </c>
      <c r="P15">
        <f>((1+40/SQRT(40^2+(SQRT(($B$11-$E15)^2+($C$11-P$9)^2))^2))/2)*menu!$D$14</f>
        <v>0.44884168150705012</v>
      </c>
      <c r="Q15">
        <f>((1+40/SQRT(40^2+(SQRT(($B$11-$E15)^2+($C$11-Q$9)^2))^2))/2)*menu!$D$14</f>
        <v>0.44883023346784484</v>
      </c>
      <c r="R15">
        <f>((1+40/SQRT(40^2+(SQRT(($B$11-$E15)^2+($C$11-R$9)^2))^2))/2)*menu!$D$14</f>
        <v>0.44879590519303281</v>
      </c>
      <c r="S15">
        <f>((1+40/SQRT(40^2+(SQRT(($B$11-$E15)^2+($C$11-S$9)^2))^2))/2)*menu!$D$14</f>
        <v>0.44873874415016707</v>
      </c>
      <c r="T15">
        <f>((1+40/SQRT(40^2+(SQRT(($B$11-$E15)^2+($C$11-T$9)^2))^2))/2)*menu!$D$14</f>
        <v>0.44865882924943323</v>
      </c>
      <c r="U15">
        <f>((1+40/SQRT(40^2+(SQRT(($B$11-$E15)^2+($C$11-U$9)^2))^2))/2)*menu!$D$14</f>
        <v>0.44855627054164149</v>
      </c>
      <c r="V15">
        <f>((1+40/SQRT(40^2+(SQRT(($B$11-$E15)^2+($C$11-V$9)^2))^2))/2)*menu!$D$14</f>
        <v>0.448431208798588</v>
      </c>
      <c r="W15">
        <f>((1+40/SQRT(40^2+(SQRT(($B$11-$E15)^2+($C$11-W$9)^2))^2))/2)*menu!$D$14</f>
        <v>0.44828381497891118</v>
      </c>
      <c r="X15">
        <f>((1+40/SQRT(40^2+(SQRT(($B$11-$E15)^2+($C$11-X$9)^2))^2))/2)*menu!$D$14</f>
        <v>0.44811428958339367</v>
      </c>
      <c r="Y15">
        <f>((1+40/SQRT(40^2+(SQRT(($B$11-$E15)^2+($C$11-Y$9)^2))^2))/2)*menu!$D$14</f>
        <v>0.44792286190444297</v>
      </c>
      <c r="Z15">
        <f>((1+40/SQRT(40^2+(SQRT(($B$11-$E15)^2+($C$11-Z$9)^2))^2))/2)*menu!$D$14</f>
        <v>0.44770978917519921</v>
      </c>
      <c r="AA15">
        <f>((1+40/SQRT(40^2+(SQRT(($B$11-$E15)^2+($C$11-AA$9)^2))^2))/2)*menu!$D$14</f>
        <v>0.44747535562438318</v>
      </c>
      <c r="AB15">
        <f>((1+40/SQRT(40^2+(SQRT(($B$11-$E15)^2+($C$11-AB$9)^2))^2))/2)*menu!$D$14</f>
        <v>0.44721987144357495</v>
      </c>
      <c r="AC15">
        <f>((1+40/SQRT(40^2+(SQRT(($B$11-$E15)^2+($C$11-AC$9)^2))^2))/2)*menu!$D$14</f>
        <v>0.44694367167412902</v>
      </c>
      <c r="AD15">
        <f>((1+40/SQRT(40^2+(SQRT(($B$11-$E15)^2+($C$11-AD$9)^2))^2))/2)*menu!$D$14</f>
        <v>0.44664711502135324</v>
      </c>
      <c r="AE15">
        <f>((1+40/SQRT(40^2+(SQRT(($B$11-$E15)^2+($C$11-AE$9)^2))^2))/2)*menu!$D$14</f>
        <v>0.44633058260392616</v>
      </c>
      <c r="AF15">
        <f>((1+40/SQRT(40^2+(SQRT(($B$11-$E15)^2+($C$11-AF$9)^2))^2))/2)*menu!$D$14</f>
        <v>0.44599447664678166</v>
      </c>
      <c r="AG15">
        <f>((1+40/SQRT(40^2+(SQRT(($B$11-$E15)^2+($C$11-AG$9)^2))^2))/2)*menu!$D$14</f>
        <v>0.44563921912586485</v>
      </c>
      <c r="AH15">
        <f>((1+40/SQRT(40^2+(SQRT(($B$11-$E15)^2+($C$11-AH$9)^2))^2))/2)*menu!$D$14</f>
        <v>0.44526525037324777</v>
      </c>
      <c r="AI15">
        <f>((1+40/SQRT(40^2+(SQRT(($B$11-$E15)^2+($C$11-AI$9)^2))^2))/2)*menu!$D$14</f>
        <v>0.44487302765109793</v>
      </c>
      <c r="AJ15">
        <f>((1+40/SQRT(40^2+(SQRT(($B$11-$E15)^2+($C$11-AJ$9)^2))^2))/2)*menu!$D$14</f>
        <v>0.44446302370292307</v>
      </c>
      <c r="AK15">
        <f>((1+40/SQRT(40^2+(SQRT(($B$11-$E15)^2+($C$11-AK$9)^2))^2))/2)*menu!$D$14</f>
        <v>0.44403572529035745</v>
      </c>
      <c r="AL15">
        <f>((1+40/SQRT(40^2+(SQRT(($B$11-$E15)^2+($C$11-AL$9)^2))^2))/2)*menu!$D$14</f>
        <v>0.4435916317235476</v>
      </c>
      <c r="AM15">
        <f>((1+40/SQRT(40^2+(SQRT(($B$11-$E15)^2+($C$11-AM$9)^2))^2))/2)*menu!$D$14</f>
        <v>0.4431312533929026</v>
      </c>
      <c r="AN15">
        <f>((1+40/SQRT(40^2+(SQRT(($B$11-$E15)^2+($C$11-AN$9)^2))^2))/2)*menu!$D$14</f>
        <v>0.44265511030964216</v>
      </c>
      <c r="AO15">
        <f>((1+40/SQRT(40^2+(SQRT(($B$11-$E15)^2+($C$11-AO$9)^2))^2))/2)*menu!$D$14</f>
        <v>0.44216373066218218</v>
      </c>
      <c r="AP15">
        <f>((1+40/SQRT(40^2+(SQRT(($B$11-$E15)^2+($C$11-AP$9)^2))^2))/2)*menu!$D$14</f>
        <v>0.44165764939496571</v>
      </c>
      <c r="AQ15">
        <f>((1+40/SQRT(40^2+(SQRT(($B$11-$E15)^2+($C$11-AQ$9)^2))^2))/2)*menu!$D$14</f>
        <v>0.44113740681588032</v>
      </c>
      <c r="AR15">
        <f>((1+40/SQRT(40^2+(SQRT(($B$11-$E15)^2+($C$11-AR$9)^2))^2))/2)*menu!$D$14</f>
        <v>0.44060354723790357</v>
      </c>
      <c r="AS15">
        <f>((1+40/SQRT(40^2+(SQRT(($B$11-$E15)^2+($C$11-AS$9)^2))^2))/2)*menu!$D$14</f>
        <v>0.44005661766010279</v>
      </c>
      <c r="AT15">
        <f>((1+40/SQRT(40^2+(SQRT(($B$11-$E15)^2+($C$11-AT$9)^2))^2))/2)*menu!$D$14</f>
        <v>0.43949716649258314</v>
      </c>
      <c r="AU15">
        <f>((1+40/SQRT(40^2+(SQRT(($B$11-$E15)^2+($C$11-AU$9)^2))^2))/2)*menu!$D$14</f>
        <v>0.43892574232943754</v>
      </c>
      <c r="AV15">
        <f>((1+40/SQRT(40^2+(SQRT(($B$11-$E15)^2+($C$11-AV$9)^2))^2))/2)*menu!$D$14</f>
        <v>0.43834289277321492</v>
      </c>
      <c r="AW15">
        <f>((1+40/SQRT(40^2+(SQRT(($B$11-$E15)^2+($C$11-AW$9)^2))^2))/2)*menu!$D$14</f>
        <v>0.43774916331388386</v>
      </c>
      <c r="AX15">
        <f>((1+40/SQRT(40^2+(SQRT(($B$11-$E15)^2+($C$11-AX$9)^2))^2))/2)*menu!$D$14</f>
        <v>0.43714509626474829</v>
      </c>
      <c r="AY15">
        <f>((1+40/SQRT(40^2+(SQRT(($B$11-$E15)^2+($C$11-AY$9)^2))^2))/2)*menu!$D$14</f>
        <v>0.43653122975725783</v>
      </c>
      <c r="AZ15">
        <f>((1+40/SQRT(40^2+(SQRT(($B$11-$E15)^2+($C$11-AZ$9)^2))^2))/2)*menu!$D$14</f>
        <v>0.43590809679616693</v>
      </c>
      <c r="BA15">
        <f>((1+40/SQRT(40^2+(SQRT(($B$11-$E15)^2+($C$11-BA$9)^2))^2))/2)*menu!$D$14</f>
        <v>0.43527622437602803</v>
      </c>
      <c r="BB15">
        <f>((1+40/SQRT(40^2+(SQRT(($B$11-$E15)^2+($C$11-BB$9)^2))^2))/2)*menu!$D$14</f>
        <v>0.43463613265956008</v>
      </c>
      <c r="BC15">
        <f>((1+40/SQRT(40^2+(SQRT(($B$11-$E15)^2+($C$11-BC$9)^2))^2))/2)*menu!$D$14</f>
        <v>0.43398833421802208</v>
      </c>
      <c r="BD15">
        <f>((1+40/SQRT(40^2+(SQRT(($B$11-$E15)^2+($C$11-BD$9)^2))^2))/2)*menu!$D$14</f>
        <v>0.43333333333333329</v>
      </c>
    </row>
    <row r="16" spans="1:56" x14ac:dyDescent="0.45">
      <c r="E16">
        <v>6</v>
      </c>
      <c r="F16">
        <f>((1+40/SQRT(40^2+(SQRT(($B$11-$E16)^2+($C$11-F$9)^2))^2))/2)*menu!$D$14</f>
        <v>0.44929022601411728</v>
      </c>
      <c r="G16">
        <f>((1+40/SQRT(40^2+(SQRT(($B$11-$E16)^2+($C$11-G$9)^2))^2))/2)*menu!$D$14</f>
        <v>0.44951022181301048</v>
      </c>
      <c r="H16">
        <f>((1+40/SQRT(40^2+(SQRT(($B$11-$E16)^2+($C$11-H$9)^2))^2))/2)*menu!$D$14</f>
        <v>0.44970788677243329</v>
      </c>
      <c r="I16">
        <f>((1+40/SQRT(40^2+(SQRT(($B$11-$E16)^2+($C$11-I$9)^2))^2))/2)*menu!$D$14</f>
        <v>0.44988294965053166</v>
      </c>
      <c r="J16">
        <f>((1+40/SQRT(40^2+(SQRT(($B$11-$E16)^2+($C$11-J$9)^2))^2))/2)*menu!$D$14</f>
        <v>0.45003516861444914</v>
      </c>
      <c r="K16">
        <f>((1+40/SQRT(40^2+(SQRT(($B$11-$E16)^2+($C$11-K$9)^2))^2))/2)*menu!$D$14</f>
        <v>0.45016433215664553</v>
      </c>
      <c r="L16">
        <f>((1+40/SQRT(40^2+(SQRT(($B$11-$E16)^2+($C$11-L$9)^2))^2))/2)*menu!$D$14</f>
        <v>0.45027025990343994</v>
      </c>
      <c r="M16">
        <f>((1+40/SQRT(40^2+(SQRT(($B$11-$E16)^2+($C$11-M$9)^2))^2))/2)*menu!$D$14</f>
        <v>0.45035280330977645</v>
      </c>
      <c r="N16">
        <f>((1+40/SQRT(40^2+(SQRT(($B$11-$E16)^2+($C$11-N$9)^2))^2))/2)*menu!$D$14</f>
        <v>0.45041184623500913</v>
      </c>
      <c r="O16">
        <f>((1+40/SQRT(40^2+(SQRT(($B$11-$E16)^2+($C$11-O$9)^2))^2))/2)*menu!$D$14</f>
        <v>0.45044730539535444</v>
      </c>
      <c r="P16">
        <f>((1+40/SQRT(40^2+(SQRT(($B$11-$E16)^2+($C$11-P$9)^2))^2))/2)*menu!$D$14</f>
        <v>0.45045913068956761</v>
      </c>
      <c r="Q16">
        <f>((1+40/SQRT(40^2+(SQRT(($B$11-$E16)^2+($C$11-Q$9)^2))^2))/2)*menu!$D$14</f>
        <v>0.45044730539535444</v>
      </c>
      <c r="R16">
        <f>((1+40/SQRT(40^2+(SQRT(($B$11-$E16)^2+($C$11-R$9)^2))^2))/2)*menu!$D$14</f>
        <v>0.45041184623500913</v>
      </c>
      <c r="S16">
        <f>((1+40/SQRT(40^2+(SQRT(($B$11-$E16)^2+($C$11-S$9)^2))^2))/2)*menu!$D$14</f>
        <v>0.45035280330977645</v>
      </c>
      <c r="T16">
        <f>((1+40/SQRT(40^2+(SQRT(($B$11-$E16)^2+($C$11-T$9)^2))^2))/2)*menu!$D$14</f>
        <v>0.45027025990343994</v>
      </c>
      <c r="U16">
        <f>((1+40/SQRT(40^2+(SQRT(($B$11-$E16)^2+($C$11-U$9)^2))^2))/2)*menu!$D$14</f>
        <v>0.45016433215664553</v>
      </c>
      <c r="V16">
        <f>((1+40/SQRT(40^2+(SQRT(($B$11-$E16)^2+($C$11-V$9)^2))^2))/2)*menu!$D$14</f>
        <v>0.45003516861444914</v>
      </c>
      <c r="W16">
        <f>((1+40/SQRT(40^2+(SQRT(($B$11-$E16)^2+($C$11-W$9)^2))^2))/2)*menu!$D$14</f>
        <v>0.44988294965053166</v>
      </c>
      <c r="X16">
        <f>((1+40/SQRT(40^2+(SQRT(($B$11-$E16)^2+($C$11-X$9)^2))^2))/2)*menu!$D$14</f>
        <v>0.44970788677243329</v>
      </c>
      <c r="Y16">
        <f>((1+40/SQRT(40^2+(SQRT(($B$11-$E16)^2+($C$11-Y$9)^2))^2))/2)*menu!$D$14</f>
        <v>0.44951022181301048</v>
      </c>
      <c r="Z16">
        <f>((1+40/SQRT(40^2+(SQRT(($B$11-$E16)^2+($C$11-Z$9)^2))^2))/2)*menu!$D$14</f>
        <v>0.44929022601411728</v>
      </c>
      <c r="AA16">
        <f>((1+40/SQRT(40^2+(SQRT(($B$11-$E16)^2+($C$11-AA$9)^2))^2))/2)*menu!$D$14</f>
        <v>0.44904819900922194</v>
      </c>
      <c r="AB16">
        <f>((1+40/SQRT(40^2+(SQRT(($B$11-$E16)^2+($C$11-AB$9)^2))^2))/2)*menu!$D$14</f>
        <v>0.44878446771231389</v>
      </c>
      <c r="AC16">
        <f>((1+40/SQRT(40^2+(SQRT(($B$11-$E16)^2+($C$11-AC$9)^2))^2))/2)*menu!$D$14</f>
        <v>0.44849938512100646</v>
      </c>
      <c r="AD16">
        <f>((1+40/SQRT(40^2+(SQRT(($B$11-$E16)^2+($C$11-AD$9)^2))^2))/2)*menu!$D$14</f>
        <v>0.44819332904219883</v>
      </c>
      <c r="AE16">
        <f>((1+40/SQRT(40^2+(SQRT(($B$11-$E16)^2+($C$11-AE$9)^2))^2))/2)*menu!$D$14</f>
        <v>0.44786670074903234</v>
      </c>
      <c r="AF16">
        <f>((1+40/SQRT(40^2+(SQRT(($B$11-$E16)^2+($C$11-AF$9)^2))^2))/2)*menu!$D$14</f>
        <v>0.44751992357814296</v>
      </c>
      <c r="AG16">
        <f>((1+40/SQRT(40^2+(SQRT(($B$11-$E16)^2+($C$11-AG$9)^2))^2))/2)*menu!$D$14</f>
        <v>0.44715344147639174</v>
      </c>
      <c r="AH16">
        <f>((1+40/SQRT(40^2+(SQRT(($B$11-$E16)^2+($C$11-AH$9)^2))^2))/2)*menu!$D$14</f>
        <v>0.44676771750633532</v>
      </c>
      <c r="AI16">
        <f>((1+40/SQRT(40^2+(SQRT(($B$11-$E16)^2+($C$11-AI$9)^2))^2))/2)*menu!$D$14</f>
        <v>0.44636323231968789</v>
      </c>
      <c r="AJ16">
        <f>((1+40/SQRT(40^2+(SQRT(($B$11-$E16)^2+($C$11-AJ$9)^2))^2))/2)*menu!$D$14</f>
        <v>0.44594048260793406</v>
      </c>
      <c r="AK16">
        <f>((1+40/SQRT(40^2+(SQRT(($B$11-$E16)^2+($C$11-AK$9)^2))^2))/2)*menu!$D$14</f>
        <v>0.44549997953906678</v>
      </c>
      <c r="AL16">
        <f>((1+40/SQRT(40^2+(SQRT(($B$11-$E16)^2+($C$11-AL$9)^2))^2))/2)*menu!$D$14</f>
        <v>0.44504224718917557</v>
      </c>
      <c r="AM16">
        <f>((1+40/SQRT(40^2+(SQRT(($B$11-$E16)^2+($C$11-AM$9)^2))^2))/2)*menu!$D$14</f>
        <v>0.44456782097728048</v>
      </c>
      <c r="AN16">
        <f>((1+40/SQRT(40^2+(SQRT(($B$11-$E16)^2+($C$11-AN$9)^2))^2))/2)*menu!$D$14</f>
        <v>0.44407724611142468</v>
      </c>
      <c r="AO16">
        <f>((1+40/SQRT(40^2+(SQRT(($B$11-$E16)^2+($C$11-AO$9)^2))^2))/2)*menu!$D$14</f>
        <v>0.44357107605359425</v>
      </c>
      <c r="AP16">
        <f>((1+40/SQRT(40^2+(SQRT(($B$11-$E16)^2+($C$11-AP$9)^2))^2))/2)*menu!$D$14</f>
        <v>0.44304987101054905</v>
      </c>
      <c r="AQ16">
        <f>((1+40/SQRT(40^2+(SQRT(($B$11-$E16)^2+($C$11-AQ$9)^2))^2))/2)*menu!$D$14</f>
        <v>0.44251419645712309</v>
      </c>
      <c r="AR16">
        <f>((1+40/SQRT(40^2+(SQRT(($B$11-$E16)^2+($C$11-AR$9)^2))^2))/2)*menu!$D$14</f>
        <v>0.44196462169799849</v>
      </c>
      <c r="AS16">
        <f>((1+40/SQRT(40^2+(SQRT(($B$11-$E16)^2+($C$11-AS$9)^2))^2))/2)*menu!$D$14</f>
        <v>0.44140171847338266</v>
      </c>
      <c r="AT16">
        <f>((1+40/SQRT(40^2+(SQRT(($B$11-$E16)^2+($C$11-AT$9)^2))^2))/2)*menu!$D$14</f>
        <v>0.44082605961342636</v>
      </c>
      <c r="AU16">
        <f>((1+40/SQRT(40^2+(SQRT(($B$11-$E16)^2+($C$11-AU$9)^2))^2))/2)*menu!$D$14</f>
        <v>0.44023821774563066</v>
      </c>
      <c r="AV16">
        <f>((1+40/SQRT(40^2+(SQRT(($B$11-$E16)^2+($C$11-AV$9)^2))^2))/2)*menu!$D$14</f>
        <v>0.43963876405889007</v>
      </c>
      <c r="AW16">
        <f>((1+40/SQRT(40^2+(SQRT(($B$11-$E16)^2+($C$11-AW$9)^2))^2))/2)*menu!$D$14</f>
        <v>0.43902826712723814</v>
      </c>
      <c r="AX16">
        <f>((1+40/SQRT(40^2+(SQRT(($B$11-$E16)^2+($C$11-AX$9)^2))^2))/2)*menu!$D$14</f>
        <v>0.43840729179578258</v>
      </c>
      <c r="AY16">
        <f>((1+40/SQRT(40^2+(SQRT(($B$11-$E16)^2+($C$11-AY$9)^2))^2))/2)*menu!$D$14</f>
        <v>0.43777639813076724</v>
      </c>
      <c r="AZ16">
        <f>((1+40/SQRT(40^2+(SQRT(($B$11-$E16)^2+($C$11-AZ$9)^2))^2))/2)*menu!$D$14</f>
        <v>0.43713614043515936</v>
      </c>
      <c r="BA16">
        <f>((1+40/SQRT(40^2+(SQRT(($B$11-$E16)^2+($C$11-BA$9)^2))^2))/2)*menu!$D$14</f>
        <v>0.43648706633065937</v>
      </c>
      <c r="BB16">
        <f>((1+40/SQRT(40^2+(SQRT(($B$11-$E16)^2+($C$11-BB$9)^2))^2))/2)*menu!$D$14</f>
        <v>0.43582971590655084</v>
      </c>
      <c r="BC16">
        <f>((1+40/SQRT(40^2+(SQRT(($B$11-$E16)^2+($C$11-BC$9)^2))^2))/2)*menu!$D$14</f>
        <v>0.43516462093536484</v>
      </c>
      <c r="BD16">
        <f>((1+40/SQRT(40^2+(SQRT(($B$11-$E16)^2+($C$11-BD$9)^2))^2))/2)*menu!$D$14</f>
        <v>0.43449230415492135</v>
      </c>
    </row>
    <row r="17" spans="1:56" x14ac:dyDescent="0.45">
      <c r="E17">
        <v>7</v>
      </c>
      <c r="F17">
        <f>((1+40/SQRT(40^2+(SQRT(($B$11-$E17)^2+($C$11-F$9)^2))^2))/2)*menu!$D$14</f>
        <v>0.45089863644835709</v>
      </c>
      <c r="G17">
        <f>((1+40/SQRT(40^2+(SQRT(($B$11-$E17)^2+($C$11-G$9)^2))^2))/2)*menu!$D$14</f>
        <v>0.45112583053022287</v>
      </c>
      <c r="H17">
        <f>((1+40/SQRT(40^2+(SQRT(($B$11-$E17)^2+($C$11-H$9)^2))^2))/2)*menu!$D$14</f>
        <v>0.45132998169159549</v>
      </c>
      <c r="I17">
        <f>((1+40/SQRT(40^2+(SQRT(($B$11-$E17)^2+($C$11-I$9)^2))^2))/2)*menu!$D$14</f>
        <v>0.45151080381571401</v>
      </c>
      <c r="J17">
        <f>((1+40/SQRT(40^2+(SQRT(($B$11-$E17)^2+($C$11-J$9)^2))^2))/2)*menu!$D$14</f>
        <v>0.45166804174966757</v>
      </c>
      <c r="K17">
        <f>((1+40/SQRT(40^2+(SQRT(($B$11-$E17)^2+($C$11-K$9)^2))^2))/2)*menu!$D$14</f>
        <v>0.45180147229166912</v>
      </c>
      <c r="L17">
        <f>((1+40/SQRT(40^2+(SQRT(($B$11-$E17)^2+($C$11-L$9)^2))^2))/2)*menu!$D$14</f>
        <v>0.45191090506254994</v>
      </c>
      <c r="M17">
        <f>((1+40/SQRT(40^2+(SQRT(($B$11-$E17)^2+($C$11-M$9)^2))^2))/2)*menu!$D$14</f>
        <v>0.45199618325487456</v>
      </c>
      <c r="N17">
        <f>((1+40/SQRT(40^2+(SQRT(($B$11-$E17)^2+($C$11-N$9)^2))^2))/2)*menu!$D$14</f>
        <v>0.45205718425394104</v>
      </c>
      <c r="O17">
        <f>((1+40/SQRT(40^2+(SQRT(($B$11-$E17)^2+($C$11-O$9)^2))^2))/2)*menu!$D$14</f>
        <v>0.45209382012587462</v>
      </c>
      <c r="P17">
        <f>((1+40/SQRT(40^2+(SQRT(($B$11-$E17)^2+($C$11-P$9)^2))^2))/2)*menu!$D$14</f>
        <v>0.4521060379690181</v>
      </c>
      <c r="Q17">
        <f>((1+40/SQRT(40^2+(SQRT(($B$11-$E17)^2+($C$11-Q$9)^2))^2))/2)*menu!$D$14</f>
        <v>0.45209382012587462</v>
      </c>
      <c r="R17">
        <f>((1+40/SQRT(40^2+(SQRT(($B$11-$E17)^2+($C$11-R$9)^2))^2))/2)*menu!$D$14</f>
        <v>0.45205718425394104</v>
      </c>
      <c r="S17">
        <f>((1+40/SQRT(40^2+(SQRT(($B$11-$E17)^2+($C$11-S$9)^2))^2))/2)*menu!$D$14</f>
        <v>0.45199618325487456</v>
      </c>
      <c r="T17">
        <f>((1+40/SQRT(40^2+(SQRT(($B$11-$E17)^2+($C$11-T$9)^2))^2))/2)*menu!$D$14</f>
        <v>0.45191090506254994</v>
      </c>
      <c r="U17">
        <f>((1+40/SQRT(40^2+(SQRT(($B$11-$E17)^2+($C$11-U$9)^2))^2))/2)*menu!$D$14</f>
        <v>0.45180147229166912</v>
      </c>
      <c r="V17">
        <f>((1+40/SQRT(40^2+(SQRT(($B$11-$E17)^2+($C$11-V$9)^2))^2))/2)*menu!$D$14</f>
        <v>0.45166804174966757</v>
      </c>
      <c r="W17">
        <f>((1+40/SQRT(40^2+(SQRT(($B$11-$E17)^2+($C$11-W$9)^2))^2))/2)*menu!$D$14</f>
        <v>0.45151080381571401</v>
      </c>
      <c r="X17">
        <f>((1+40/SQRT(40^2+(SQRT(($B$11-$E17)^2+($C$11-X$9)^2))^2))/2)*menu!$D$14</f>
        <v>0.45132998169159549</v>
      </c>
      <c r="Y17">
        <f>((1+40/SQRT(40^2+(SQRT(($B$11-$E17)^2+($C$11-Y$9)^2))^2))/2)*menu!$D$14</f>
        <v>0.45112583053022287</v>
      </c>
      <c r="Z17">
        <f>((1+40/SQRT(40^2+(SQRT(($B$11-$E17)^2+($C$11-Z$9)^2))^2))/2)*menu!$D$14</f>
        <v>0.45089863644835709</v>
      </c>
      <c r="AA17">
        <f>((1+40/SQRT(40^2+(SQRT(($B$11-$E17)^2+($C$11-AA$9)^2))^2))/2)*menu!$D$14</f>
        <v>0.45064871543094187</v>
      </c>
      <c r="AB17">
        <f>((1+40/SQRT(40^2+(SQRT(($B$11-$E17)^2+($C$11-AB$9)^2))^2))/2)*menu!$D$14</f>
        <v>0.45037641213512569</v>
      </c>
      <c r="AC17">
        <f>((1+40/SQRT(40^2+(SQRT(($B$11-$E17)^2+($C$11-AC$9)^2))^2))/2)*menu!$D$14</f>
        <v>0.45008209860265169</v>
      </c>
      <c r="AD17">
        <f>((1+40/SQRT(40^2+(SQRT(($B$11-$E17)^2+($C$11-AD$9)^2))^2))/2)*menu!$D$14</f>
        <v>0.44976617288979531</v>
      </c>
      <c r="AE17">
        <f>((1+40/SQRT(40^2+(SQRT(($B$11-$E17)^2+($C$11-AE$9)^2))^2))/2)*menu!$D$14</f>
        <v>0.44942905762441693</v>
      </c>
      <c r="AF17">
        <f>((1+40/SQRT(40^2+(SQRT(($B$11-$E17)^2+($C$11-AF$9)^2))^2))/2)*menu!$D$14</f>
        <v>0.44907119849998595</v>
      </c>
      <c r="AG17">
        <f>((1+40/SQRT(40^2+(SQRT(($B$11-$E17)^2+($C$11-AG$9)^2))^2))/2)*menu!$D$14</f>
        <v>0.44869306271661119</v>
      </c>
      <c r="AH17">
        <f>((1+40/SQRT(40^2+(SQRT(($B$11-$E17)^2+($C$11-AH$9)^2))^2))/2)*menu!$D$14</f>
        <v>0.44829513737918564</v>
      </c>
      <c r="AI17">
        <f>((1+40/SQRT(40^2+(SQRT(($B$11-$E17)^2+($C$11-AI$9)^2))^2))/2)*menu!$D$14</f>
        <v>0.44787792786273056</v>
      </c>
      <c r="AJ17">
        <f>((1+40/SQRT(40^2+(SQRT(($B$11-$E17)^2+($C$11-AJ$9)^2))^2))/2)*menu!$D$14</f>
        <v>0.44744195615489712</v>
      </c>
      <c r="AK17">
        <f>((1+40/SQRT(40^2+(SQRT(($B$11-$E17)^2+($C$11-AK$9)^2))^2))/2)*menu!$D$14</f>
        <v>0.44698775918537426</v>
      </c>
      <c r="AL17">
        <f>((1+40/SQRT(40^2+(SQRT(($B$11-$E17)^2+($C$11-AL$9)^2))^2))/2)*menu!$D$14</f>
        <v>0.4465158871516513</v>
      </c>
      <c r="AM17">
        <f>((1+40/SQRT(40^2+(SQRT(($B$11-$E17)^2+($C$11-AM$9)^2))^2))/2)*menu!$D$14</f>
        <v>0.44602690185021238</v>
      </c>
      <c r="AN17">
        <f>((1+40/SQRT(40^2+(SQRT(($B$11-$E17)^2+($C$11-AN$9)^2))^2))/2)*menu!$D$14</f>
        <v>0.44552137502179978</v>
      </c>
      <c r="AO17">
        <f>((1+40/SQRT(40^2+(SQRT(($B$11-$E17)^2+($C$11-AO$9)^2))^2))/2)*menu!$D$14</f>
        <v>0.44499988671888274</v>
      </c>
      <c r="AP17">
        <f>((1+40/SQRT(40^2+(SQRT(($B$11-$E17)^2+($C$11-AP$9)^2))^2))/2)*menu!$D$14</f>
        <v>0.44446302370292307</v>
      </c>
      <c r="AQ17">
        <f>((1+40/SQRT(40^2+(SQRT(($B$11-$E17)^2+($C$11-AQ$9)^2))^2))/2)*menu!$D$14</f>
        <v>0.44391137787843848</v>
      </c>
      <c r="AR17">
        <f>((1+40/SQRT(40^2+(SQRT(($B$11-$E17)^2+($C$11-AR$9)^2))^2))/2)*menu!$D$14</f>
        <v>0.44334554477024901</v>
      </c>
      <c r="AS17">
        <f>((1+40/SQRT(40^2+(SQRT(($B$11-$E17)^2+($C$11-AS$9)^2))^2))/2)*menu!$D$14</f>
        <v>0.44276612204964988</v>
      </c>
      <c r="AT17">
        <f>((1+40/SQRT(40^2+(SQRT(($B$11-$E17)^2+($C$11-AT$9)^2))^2))/2)*menu!$D$14</f>
        <v>0.44217370811460427</v>
      </c>
      <c r="AU17">
        <f>((1+40/SQRT(40^2+(SQRT(($B$11-$E17)^2+($C$11-AU$9)^2))^2))/2)*menu!$D$14</f>
        <v>0.44156890072838978</v>
      </c>
      <c r="AV17">
        <f>((1+40/SQRT(40^2+(SQRT(($B$11-$E17)^2+($C$11-AV$9)^2))^2))/2)*menu!$D$14</f>
        <v>0.44095229572048183</v>
      </c>
      <c r="AW17">
        <f>((1+40/SQRT(40^2+(SQRT(($B$11-$E17)^2+($C$11-AW$9)^2))^2))/2)*menu!$D$14</f>
        <v>0.44032448575281263</v>
      </c>
      <c r="AX17">
        <f>((1+40/SQRT(40^2+(SQRT(($B$11-$E17)^2+($C$11-AX$9)^2))^2))/2)*menu!$D$14</f>
        <v>0.43968605915391562</v>
      </c>
      <c r="AY17">
        <f>((1+40/SQRT(40^2+(SQRT(($B$11-$E17)^2+($C$11-AY$9)^2))^2))/2)*menu!$D$14</f>
        <v>0.43903759882286414</v>
      </c>
      <c r="AZ17">
        <f>((1+40/SQRT(40^2+(SQRT(($B$11-$E17)^2+($C$11-AZ$9)^2))^2))/2)*menu!$D$14</f>
        <v>0.43837968120433274</v>
      </c>
      <c r="BA17">
        <f>((1+40/SQRT(40^2+(SQRT(($B$11-$E17)^2+($C$11-BA$9)^2))^2))/2)*menu!$D$14</f>
        <v>0.43771287533556352</v>
      </c>
      <c r="BB17">
        <f>((1+40/SQRT(40^2+(SQRT(($B$11-$E17)^2+($C$11-BB$9)^2))^2))/2)*menu!$D$14</f>
        <v>0.43703774196550632</v>
      </c>
      <c r="BC17">
        <f>((1+40/SQRT(40^2+(SQRT(($B$11-$E17)^2+($C$11-BC$9)^2))^2))/2)*menu!$D$14</f>
        <v>0.43635483274592718</v>
      </c>
      <c r="BD17">
        <f>((1+40/SQRT(40^2+(SQRT(($B$11-$E17)^2+($C$11-BD$9)^2))^2))/2)*menu!$D$14</f>
        <v>0.43566468949384035</v>
      </c>
    </row>
    <row r="18" spans="1:56" x14ac:dyDescent="0.45">
      <c r="E18">
        <v>8</v>
      </c>
      <c r="F18">
        <f>((1+40/SQRT(40^2+(SQRT(($B$11-$E18)^2+($C$11-F$9)^2))^2))/2)*menu!$D$14</f>
        <v>0.45253552624501736</v>
      </c>
      <c r="G18">
        <f>((1+40/SQRT(40^2+(SQRT(($B$11-$E18)^2+($C$11-G$9)^2))^2))/2)*menu!$D$14</f>
        <v>0.45277020592535866</v>
      </c>
      <c r="H18">
        <f>((1+40/SQRT(40^2+(SQRT(($B$11-$E18)^2+($C$11-H$9)^2))^2))/2)*menu!$D$14</f>
        <v>0.45298110322019219</v>
      </c>
      <c r="I18">
        <f>((1+40/SQRT(40^2+(SQRT(($B$11-$E18)^2+($C$11-I$9)^2))^2))/2)*menu!$D$14</f>
        <v>0.45316791621349667</v>
      </c>
      <c r="J18">
        <f>((1+40/SQRT(40^2+(SQRT(($B$11-$E18)^2+($C$11-J$9)^2))^2))/2)*menu!$D$14</f>
        <v>0.45333037559998557</v>
      </c>
      <c r="K18">
        <f>((1+40/SQRT(40^2+(SQRT(($B$11-$E18)^2+($C$11-K$9)^2))^2))/2)*menu!$D$14</f>
        <v>0.45346824574935907</v>
      </c>
      <c r="L18">
        <f>((1+40/SQRT(40^2+(SQRT(($B$11-$E18)^2+($C$11-L$9)^2))^2))/2)*menu!$D$14</f>
        <v>0.45358132564613313</v>
      </c>
      <c r="M18">
        <f>((1+40/SQRT(40^2+(SQRT(($B$11-$E18)^2+($C$11-M$9)^2))^2))/2)*menu!$D$14</f>
        <v>0.45366944969777345</v>
      </c>
      <c r="N18">
        <f>((1+40/SQRT(40^2+(SQRT(($B$11-$E18)^2+($C$11-N$9)^2))^2))/2)*menu!$D$14</f>
        <v>0.45373248840481756</v>
      </c>
      <c r="O18">
        <f>((1+40/SQRT(40^2+(SQRT(($B$11-$E18)^2+($C$11-O$9)^2))^2))/2)*menu!$D$14</f>
        <v>0.45377034888769785</v>
      </c>
      <c r="P18">
        <f>((1+40/SQRT(40^2+(SQRT(($B$11-$E18)^2+($C$11-P$9)^2))^2))/2)*menu!$D$14</f>
        <v>0.45378297526608158</v>
      </c>
      <c r="Q18">
        <f>((1+40/SQRT(40^2+(SQRT(($B$11-$E18)^2+($C$11-Q$9)^2))^2))/2)*menu!$D$14</f>
        <v>0.45377034888769785</v>
      </c>
      <c r="R18">
        <f>((1+40/SQRT(40^2+(SQRT(($B$11-$E18)^2+($C$11-R$9)^2))^2))/2)*menu!$D$14</f>
        <v>0.45373248840481756</v>
      </c>
      <c r="S18">
        <f>((1+40/SQRT(40^2+(SQRT(($B$11-$E18)^2+($C$11-S$9)^2))^2))/2)*menu!$D$14</f>
        <v>0.45366944969777345</v>
      </c>
      <c r="T18">
        <f>((1+40/SQRT(40^2+(SQRT(($B$11-$E18)^2+($C$11-T$9)^2))^2))/2)*menu!$D$14</f>
        <v>0.45358132564613313</v>
      </c>
      <c r="U18">
        <f>((1+40/SQRT(40^2+(SQRT(($B$11-$E18)^2+($C$11-U$9)^2))^2))/2)*menu!$D$14</f>
        <v>0.45346824574935907</v>
      </c>
      <c r="V18">
        <f>((1+40/SQRT(40^2+(SQRT(($B$11-$E18)^2+($C$11-V$9)^2))^2))/2)*menu!$D$14</f>
        <v>0.45333037559998557</v>
      </c>
      <c r="W18">
        <f>((1+40/SQRT(40^2+(SQRT(($B$11-$E18)^2+($C$11-W$9)^2))^2))/2)*menu!$D$14</f>
        <v>0.45316791621349667</v>
      </c>
      <c r="X18">
        <f>((1+40/SQRT(40^2+(SQRT(($B$11-$E18)^2+($C$11-X$9)^2))^2))/2)*menu!$D$14</f>
        <v>0.45298110322019219</v>
      </c>
      <c r="Y18">
        <f>((1+40/SQRT(40^2+(SQRT(($B$11-$E18)^2+($C$11-Y$9)^2))^2))/2)*menu!$D$14</f>
        <v>0.45277020592535866</v>
      </c>
      <c r="Z18">
        <f>((1+40/SQRT(40^2+(SQRT(($B$11-$E18)^2+($C$11-Z$9)^2))^2))/2)*menu!$D$14</f>
        <v>0.45253552624501736</v>
      </c>
      <c r="AA18">
        <f>((1+40/SQRT(40^2+(SQRT(($B$11-$E18)^2+($C$11-AA$9)^2))^2))/2)*menu!$D$14</f>
        <v>0.45227739752537621</v>
      </c>
      <c r="AB18">
        <f>((1+40/SQRT(40^2+(SQRT(($B$11-$E18)^2+($C$11-AB$9)^2))^2))/2)*menu!$D$14</f>
        <v>0.45199618325487456</v>
      </c>
      <c r="AC18">
        <f>((1+40/SQRT(40^2+(SQRT(($B$11-$E18)^2+($C$11-AC$9)^2))^2))/2)*menu!$D$14</f>
        <v>0.45169227567835935</v>
      </c>
      <c r="AD18">
        <f>((1+40/SQRT(40^2+(SQRT(($B$11-$E18)^2+($C$11-AD$9)^2))^2))/2)*menu!$D$14</f>
        <v>0.4513660943234642</v>
      </c>
      <c r="AE18">
        <f>((1+40/SQRT(40^2+(SQRT(($B$11-$E18)^2+($C$11-AE$9)^2))^2))/2)*menu!$D$14</f>
        <v>0.45101808444968455</v>
      </c>
      <c r="AF18">
        <f>((1+40/SQRT(40^2+(SQRT(($B$11-$E18)^2+($C$11-AF$9)^2))^2))/2)*menu!$D$14</f>
        <v>0.45064871543094187</v>
      </c>
      <c r="AG18">
        <f>((1+40/SQRT(40^2+(SQRT(($B$11-$E18)^2+($C$11-AG$9)^2))^2))/2)*menu!$D$14</f>
        <v>0.45025847908260697</v>
      </c>
      <c r="AH18">
        <f>((1+40/SQRT(40^2+(SQRT(($B$11-$E18)^2+($C$11-AH$9)^2))^2))/2)*menu!$D$14</f>
        <v>0.44984788794402436</v>
      </c>
      <c r="AI18">
        <f>((1+40/SQRT(40^2+(SQRT(($B$11-$E18)^2+($C$11-AI$9)^2))^2))/2)*menu!$D$14</f>
        <v>0.4494174735275257</v>
      </c>
      <c r="AJ18">
        <f>((1+40/SQRT(40^2+(SQRT(($B$11-$E18)^2+($C$11-AJ$9)^2))^2))/2)*menu!$D$14</f>
        <v>0.44896778454477171</v>
      </c>
      <c r="AK18">
        <f>((1+40/SQRT(40^2+(SQRT(($B$11-$E18)^2+($C$11-AK$9)^2))^2))/2)*menu!$D$14</f>
        <v>0.44849938512100646</v>
      </c>
      <c r="AL18">
        <f>((1+40/SQRT(40^2+(SQRT(($B$11-$E18)^2+($C$11-AL$9)^2))^2))/2)*menu!$D$14</f>
        <v>0.44801285300746174</v>
      </c>
      <c r="AM18">
        <f>((1+40/SQRT(40^2+(SQRT(($B$11-$E18)^2+($C$11-AM$9)^2))^2))/2)*menu!$D$14</f>
        <v>0.44750877780172427</v>
      </c>
      <c r="AN18">
        <f>((1+40/SQRT(40^2+(SQRT(($B$11-$E18)^2+($C$11-AN$9)^2))^2))/2)*menu!$D$14</f>
        <v>0.44698775918537426</v>
      </c>
      <c r="AO18">
        <f>((1+40/SQRT(40^2+(SQRT(($B$11-$E18)^2+($C$11-AO$9)^2))^2))/2)*menu!$D$14</f>
        <v>0.44645040518764251</v>
      </c>
      <c r="AP18">
        <f>((1+40/SQRT(40^2+(SQRT(($B$11-$E18)^2+($C$11-AP$9)^2))^2))/2)*menu!$D$14</f>
        <v>0.4458973304832155</v>
      </c>
      <c r="AQ18">
        <f>((1+40/SQRT(40^2+(SQRT(($B$11-$E18)^2+($C$11-AQ$9)^2))^2))/2)*menu!$D$14</f>
        <v>0.44532915473166096</v>
      </c>
      <c r="AR18">
        <f>((1+40/SQRT(40^2+(SQRT(($B$11-$E18)^2+($C$11-AR$9)^2))^2))/2)*menu!$D$14</f>
        <v>0.44474650096525603</v>
      </c>
      <c r="AS18">
        <f>((1+40/SQRT(40^2+(SQRT(($B$11-$E18)^2+($C$11-AS$9)^2))^2))/2)*menu!$D$14</f>
        <v>0.44414999403128946</v>
      </c>
      <c r="AT18">
        <f>((1+40/SQRT(40^2+(SQRT(($B$11-$E18)^2+($C$11-AT$9)^2))^2))/2)*menu!$D$14</f>
        <v>0.44354025909418932</v>
      </c>
      <c r="AU18">
        <f>((1+40/SQRT(40^2+(SQRT(($B$11-$E18)^2+($C$11-AU$9)^2))^2))/2)*menu!$D$14</f>
        <v>0.44291792020209925</v>
      </c>
      <c r="AV18">
        <f>((1+40/SQRT(40^2+(SQRT(($B$11-$E18)^2+($C$11-AV$9)^2))^2))/2)*menu!$D$14</f>
        <v>0.44228359892181018</v>
      </c>
      <c r="AW18">
        <f>((1+40/SQRT(40^2+(SQRT(($B$11-$E18)^2+($C$11-AW$9)^2))^2))/2)*menu!$D$14</f>
        <v>0.44163791304525024</v>
      </c>
      <c r="AX18">
        <f>((1+40/SQRT(40^2+(SQRT(($B$11-$E18)^2+($C$11-AX$9)^2))^2))/2)*menu!$D$14</f>
        <v>0.44098147537004823</v>
      </c>
      <c r="AY18">
        <f>((1+40/SQRT(40^2+(SQRT(($B$11-$E18)^2+($C$11-AY$9)^2))^2))/2)*menu!$D$14</f>
        <v>0.44031489255603151</v>
      </c>
      <c r="AZ18">
        <f>((1+40/SQRT(40^2+(SQRT(($B$11-$E18)^2+($C$11-AZ$9)^2))^2))/2)*menu!$D$14</f>
        <v>0.43963876405889007</v>
      </c>
      <c r="BA18">
        <f>((1+40/SQRT(40^2+(SQRT(($B$11-$E18)^2+($C$11-BA$9)^2))^2))/2)*menu!$D$14</f>
        <v>0.43895368114165156</v>
      </c>
      <c r="BB18">
        <f>((1+40/SQRT(40^2+(SQRT(($B$11-$E18)^2+($C$11-BB$9)^2))^2))/2)*menu!$D$14</f>
        <v>0.43826022596405667</v>
      </c>
      <c r="BC18">
        <f>((1+40/SQRT(40^2+(SQRT(($B$11-$E18)^2+($C$11-BC$9)^2))^2))/2)*menu!$D$14</f>
        <v>0.43755897074942057</v>
      </c>
      <c r="BD18">
        <f>((1+40/SQRT(40^2+(SQRT(($B$11-$E18)^2+($C$11-BD$9)^2))^2))/2)*menu!$D$14</f>
        <v>0.43685047702809449</v>
      </c>
    </row>
    <row r="19" spans="1:56" x14ac:dyDescent="0.45">
      <c r="E19">
        <v>9</v>
      </c>
      <c r="F19">
        <f>((1+40/SQRT(40^2+(SQRT(($B$11-$E19)^2+($C$11-F$9)^2))^2))/2)*menu!$D$14</f>
        <v>0.45420139861302811</v>
      </c>
      <c r="G19">
        <f>((1+40/SQRT(40^2+(SQRT(($B$11-$E19)^2+($C$11-G$9)^2))^2))/2)*menu!$D$14</f>
        <v>0.45444386382452862</v>
      </c>
      <c r="H19">
        <f>((1+40/SQRT(40^2+(SQRT(($B$11-$E19)^2+($C$11-H$9)^2))^2))/2)*menu!$D$14</f>
        <v>0.45466177866794011</v>
      </c>
      <c r="I19">
        <f>((1+40/SQRT(40^2+(SQRT(($B$11-$E19)^2+($C$11-I$9)^2))^2))/2)*menu!$D$14</f>
        <v>0.45485482444144038</v>
      </c>
      <c r="J19">
        <f>((1+40/SQRT(40^2+(SQRT(($B$11-$E19)^2+($C$11-J$9)^2))^2))/2)*menu!$D$14</f>
        <v>0.45502271679864054</v>
      </c>
      <c r="K19">
        <f>((1+40/SQRT(40^2+(SQRT(($B$11-$E19)^2+($C$11-K$9)^2))^2))/2)*menu!$D$14</f>
        <v>0.45516520689638768</v>
      </c>
      <c r="L19">
        <f>((1+40/SQRT(40^2+(SQRT(($B$11-$E19)^2+($C$11-L$9)^2))^2))/2)*menu!$D$14</f>
        <v>0.45528208240880091</v>
      </c>
      <c r="M19">
        <f>((1+40/SQRT(40^2+(SQRT(($B$11-$E19)^2+($C$11-M$9)^2))^2))/2)*menu!$D$14</f>
        <v>0.45537316839952757</v>
      </c>
      <c r="N19">
        <f>((1+40/SQRT(40^2+(SQRT(($B$11-$E19)^2+($C$11-N$9)^2))^2))/2)*menu!$D$14</f>
        <v>0.45543832804525192</v>
      </c>
      <c r="O19">
        <f>((1+40/SQRT(40^2+(SQRT(($B$11-$E19)^2+($C$11-O$9)^2))^2))/2)*menu!$D$14</f>
        <v>0.45547746320462629</v>
      </c>
      <c r="P19">
        <f>((1+40/SQRT(40^2+(SQRT(($B$11-$E19)^2+($C$11-P$9)^2))^2))/2)*menu!$D$14</f>
        <v>0.45549051482800329</v>
      </c>
      <c r="Q19">
        <f>((1+40/SQRT(40^2+(SQRT(($B$11-$E19)^2+($C$11-Q$9)^2))^2))/2)*menu!$D$14</f>
        <v>0.45547746320462629</v>
      </c>
      <c r="R19">
        <f>((1+40/SQRT(40^2+(SQRT(($B$11-$E19)^2+($C$11-R$9)^2))^2))/2)*menu!$D$14</f>
        <v>0.45543832804525192</v>
      </c>
      <c r="S19">
        <f>((1+40/SQRT(40^2+(SQRT(($B$11-$E19)^2+($C$11-S$9)^2))^2))/2)*menu!$D$14</f>
        <v>0.45537316839952757</v>
      </c>
      <c r="T19">
        <f>((1+40/SQRT(40^2+(SQRT(($B$11-$E19)^2+($C$11-T$9)^2))^2))/2)*menu!$D$14</f>
        <v>0.45528208240880091</v>
      </c>
      <c r="U19">
        <f>((1+40/SQRT(40^2+(SQRT(($B$11-$E19)^2+($C$11-U$9)^2))^2))/2)*menu!$D$14</f>
        <v>0.45516520689638768</v>
      </c>
      <c r="V19">
        <f>((1+40/SQRT(40^2+(SQRT(($B$11-$E19)^2+($C$11-V$9)^2))^2))/2)*menu!$D$14</f>
        <v>0.45502271679864054</v>
      </c>
      <c r="W19">
        <f>((1+40/SQRT(40^2+(SQRT(($B$11-$E19)^2+($C$11-W$9)^2))^2))/2)*menu!$D$14</f>
        <v>0.45485482444144038</v>
      </c>
      <c r="X19">
        <f>((1+40/SQRT(40^2+(SQRT(($B$11-$E19)^2+($C$11-X$9)^2))^2))/2)*menu!$D$14</f>
        <v>0.45466177866794011</v>
      </c>
      <c r="Y19">
        <f>((1+40/SQRT(40^2+(SQRT(($B$11-$E19)^2+($C$11-Y$9)^2))^2))/2)*menu!$D$14</f>
        <v>0.45444386382452862</v>
      </c>
      <c r="Z19">
        <f>((1+40/SQRT(40^2+(SQRT(($B$11-$E19)^2+($C$11-Z$9)^2))^2))/2)*menu!$D$14</f>
        <v>0.45420139861302811</v>
      </c>
      <c r="AA19">
        <f>((1+40/SQRT(40^2+(SQRT(($B$11-$E19)^2+($C$11-AA$9)^2))^2))/2)*menu!$D$14</f>
        <v>0.45393473481807667</v>
      </c>
      <c r="AB19">
        <f>((1+40/SQRT(40^2+(SQRT(($B$11-$E19)^2+($C$11-AB$9)^2))^2))/2)*menu!$D$14</f>
        <v>0.45364425591947516</v>
      </c>
      <c r="AC19">
        <f>((1+40/SQRT(40^2+(SQRT(($B$11-$E19)^2+($C$11-AC$9)^2))^2))/2)*menu!$D$14</f>
        <v>0.45333037559998557</v>
      </c>
      <c r="AD19">
        <f>((1+40/SQRT(40^2+(SQRT(($B$11-$E19)^2+($C$11-AD$9)^2))^2))/2)*menu!$D$14</f>
        <v>0.45299353615964294</v>
      </c>
      <c r="AE19">
        <f>((1+40/SQRT(40^2+(SQRT(($B$11-$E19)^2+($C$11-AE$9)^2))^2))/2)*menu!$D$14</f>
        <v>0.45263420684809025</v>
      </c>
      <c r="AF19">
        <f>((1+40/SQRT(40^2+(SQRT(($B$11-$E19)^2+($C$11-AF$9)^2))^2))/2)*menu!$D$14</f>
        <v>0.45225288212675879</v>
      </c>
      <c r="AG19">
        <f>((1+40/SQRT(40^2+(SQRT(($B$11-$E19)^2+($C$11-AG$9)^2))^2))/2)*menu!$D$14</f>
        <v>0.45185007987289932</v>
      </c>
      <c r="AH19">
        <f>((1+40/SQRT(40^2+(SQRT(($B$11-$E19)^2+($C$11-AH$9)^2))^2))/2)*menu!$D$14</f>
        <v>0.45142633953752065</v>
      </c>
      <c r="AI19">
        <f>((1+40/SQRT(40^2+(SQRT(($B$11-$E19)^2+($C$11-AI$9)^2))^2))/2)*menu!$D$14</f>
        <v>0.45098222026921847</v>
      </c>
      <c r="AJ19">
        <f>((1+40/SQRT(40^2+(SQRT(($B$11-$E19)^2+($C$11-AJ$9)^2))^2))/2)*menu!$D$14</f>
        <v>0.45051829901569351</v>
      </c>
      <c r="AK19">
        <f>((1+40/SQRT(40^2+(SQRT(($B$11-$E19)^2+($C$11-AK$9)^2))^2))/2)*menu!$D$14</f>
        <v>0.45003516861444914</v>
      </c>
      <c r="AL19">
        <f>((1+40/SQRT(40^2+(SQRT(($B$11-$E19)^2+($C$11-AL$9)^2))^2))/2)*menu!$D$14</f>
        <v>0.44953343588376798</v>
      </c>
      <c r="AM19">
        <f>((1+40/SQRT(40^2+(SQRT(($B$11-$E19)^2+($C$11-AM$9)^2))^2))/2)*menu!$D$14</f>
        <v>0.44901371972456988</v>
      </c>
      <c r="AN19">
        <f>((1+40/SQRT(40^2+(SQRT(($B$11-$E19)^2+($C$11-AN$9)^2))^2))/2)*menu!$D$14</f>
        <v>0.44847664924318492</v>
      </c>
      <c r="AO19">
        <f>((1+40/SQRT(40^2+(SQRT(($B$11-$E19)^2+($C$11-AO$9)^2))^2))/2)*menu!$D$14</f>
        <v>0.44792286190444297</v>
      </c>
      <c r="AP19">
        <f>((1+40/SQRT(40^2+(SQRT(($B$11-$E19)^2+($C$11-AP$9)^2))^2))/2)*menu!$D$14</f>
        <v>0.4473530017237804</v>
      </c>
      <c r="AQ19">
        <f>((1+40/SQRT(40^2+(SQRT(($B$11-$E19)^2+($C$11-AQ$9)^2))^2))/2)*menu!$D$14</f>
        <v>0.44676771750633532</v>
      </c>
      <c r="AR19">
        <f>((1+40/SQRT(40^2+(SQRT(($B$11-$E19)^2+($C$11-AR$9)^2))^2))/2)*menu!$D$14</f>
        <v>0.44616766114022877</v>
      </c>
      <c r="AS19">
        <f>((1+40/SQRT(40^2+(SQRT(($B$11-$E19)^2+($C$11-AS$9)^2))^2))/2)*menu!$D$14</f>
        <v>0.44555348595044381</v>
      </c>
      <c r="AT19">
        <f>((1+40/SQRT(40^2+(SQRT(($B$11-$E19)^2+($C$11-AT$9)^2))^2))/2)*menu!$D$14</f>
        <v>0.44492584511891098</v>
      </c>
      <c r="AU19">
        <f>((1+40/SQRT(40^2+(SQRT(($B$11-$E19)^2+($C$11-AU$9)^2))^2))/2)*menu!$D$14</f>
        <v>0.44428539017561425</v>
      </c>
      <c r="AV19">
        <f>((1+40/SQRT(40^2+(SQRT(($B$11-$E19)^2+($C$11-AV$9)^2))^2))/2)*menu!$D$14</f>
        <v>0.44363276956473646</v>
      </c>
      <c r="AW19">
        <f>((1+40/SQRT(40^2+(SQRT(($B$11-$E19)^2+($C$11-AW$9)^2))^2))/2)*menu!$D$14</f>
        <v>0.44296862728909553</v>
      </c>
      <c r="AX19">
        <f>((1+40/SQRT(40^2+(SQRT(($B$11-$E19)^2+($C$11-AX$9)^2))^2))/2)*menu!$D$14</f>
        <v>0.44229360163537473</v>
      </c>
      <c r="AY19">
        <f>((1+40/SQRT(40^2+(SQRT(($B$11-$E19)^2+($C$11-AY$9)^2))^2))/2)*menu!$D$14</f>
        <v>0.44160832398193267</v>
      </c>
      <c r="AZ19">
        <f>((1+40/SQRT(40^2+(SQRT(($B$11-$E19)^2+($C$11-AZ$9)^2))^2))/2)*menu!$D$14</f>
        <v>0.44091341769030623</v>
      </c>
      <c r="BA19">
        <f>((1+40/SQRT(40^2+(SQRT(($B$11-$E19)^2+($C$11-BA$9)^2))^2))/2)*menu!$D$14</f>
        <v>0.44020949708087664</v>
      </c>
      <c r="BB19">
        <f>((1+40/SQRT(40^2+(SQRT(($B$11-$E19)^2+($C$11-BB$9)^2))^2))/2)*menu!$D$14</f>
        <v>0.43949716649258314</v>
      </c>
      <c r="BC19">
        <f>((1+40/SQRT(40^2+(SQRT(($B$11-$E19)^2+($C$11-BC$9)^2))^2))/2)*menu!$D$14</f>
        <v>0.43877701942602154</v>
      </c>
      <c r="BD19">
        <f>((1+40/SQRT(40^2+(SQRT(($B$11-$E19)^2+($C$11-BD$9)^2))^2))/2)*menu!$D$14</f>
        <v>0.43804963776877115</v>
      </c>
    </row>
    <row r="20" spans="1:56" x14ac:dyDescent="0.45">
      <c r="E20">
        <v>10</v>
      </c>
      <c r="F20">
        <f>((1+40/SQRT(40^2+(SQRT(($B$11-$E20)^2+($C$11-F$9)^2))^2))/2)*menu!$D$14</f>
        <v>0.45589675259079138</v>
      </c>
      <c r="G20">
        <f>((1+40/SQRT(40^2+(SQRT(($B$11-$E20)^2+($C$11-G$9)^2))^2))/2)*menu!$D$14</f>
        <v>0.45614731641184569</v>
      </c>
      <c r="H20">
        <f>((1+40/SQRT(40^2+(SQRT(($B$11-$E20)^2+($C$11-H$9)^2))^2))/2)*menu!$D$14</f>
        <v>0.45637253218909563</v>
      </c>
      <c r="I20">
        <f>((1+40/SQRT(40^2+(SQRT(($B$11-$E20)^2+($C$11-I$9)^2))^2))/2)*menu!$D$14</f>
        <v>0.4565720633818976</v>
      </c>
      <c r="J20">
        <f>((1+40/SQRT(40^2+(SQRT(($B$11-$E20)^2+($C$11-J$9)^2))^2))/2)*menu!$D$14</f>
        <v>0.45674560965369626</v>
      </c>
      <c r="K20">
        <f>((1+40/SQRT(40^2+(SQRT(($B$11-$E20)^2+($C$11-K$9)^2))^2))/2)*menu!$D$14</f>
        <v>0.45689290811054717</v>
      </c>
      <c r="L20">
        <f>((1+40/SQRT(40^2+(SQRT(($B$11-$E20)^2+($C$11-L$9)^2))^2))/2)*menu!$D$14</f>
        <v>0.45701373439577186</v>
      </c>
      <c r="M20">
        <f>((1+40/SQRT(40^2+(SQRT(($B$11-$E20)^2+($C$11-M$9)^2))^2))/2)*menu!$D$14</f>
        <v>0.45710790363190928</v>
      </c>
      <c r="N20">
        <f>((1+40/SQRT(40^2+(SQRT(($B$11-$E20)^2+($C$11-N$9)^2))^2))/2)*menu!$D$14</f>
        <v>0.45717527120227597</v>
      </c>
      <c r="O20">
        <f>((1+40/SQRT(40^2+(SQRT(($B$11-$E20)^2+($C$11-O$9)^2))^2))/2)*menu!$D$14</f>
        <v>0.45721573336569626</v>
      </c>
      <c r="P20">
        <f>((1+40/SQRT(40^2+(SQRT(($B$11-$E20)^2+($C$11-P$9)^2))^2))/2)*menu!$D$14</f>
        <v>0.45722922769930041</v>
      </c>
      <c r="Q20">
        <f>((1+40/SQRT(40^2+(SQRT(($B$11-$E20)^2+($C$11-Q$9)^2))^2))/2)*menu!$D$14</f>
        <v>0.45721573336569626</v>
      </c>
      <c r="R20">
        <f>((1+40/SQRT(40^2+(SQRT(($B$11-$E20)^2+($C$11-R$9)^2))^2))/2)*menu!$D$14</f>
        <v>0.45717527120227597</v>
      </c>
      <c r="S20">
        <f>((1+40/SQRT(40^2+(SQRT(($B$11-$E20)^2+($C$11-S$9)^2))^2))/2)*menu!$D$14</f>
        <v>0.45710790363190928</v>
      </c>
      <c r="T20">
        <f>((1+40/SQRT(40^2+(SQRT(($B$11-$E20)^2+($C$11-T$9)^2))^2))/2)*menu!$D$14</f>
        <v>0.45701373439577186</v>
      </c>
      <c r="U20">
        <f>((1+40/SQRT(40^2+(SQRT(($B$11-$E20)^2+($C$11-U$9)^2))^2))/2)*menu!$D$14</f>
        <v>0.45689290811054717</v>
      </c>
      <c r="V20">
        <f>((1+40/SQRT(40^2+(SQRT(($B$11-$E20)^2+($C$11-V$9)^2))^2))/2)*menu!$D$14</f>
        <v>0.45674560965369626</v>
      </c>
      <c r="W20">
        <f>((1+40/SQRT(40^2+(SQRT(($B$11-$E20)^2+($C$11-W$9)^2))^2))/2)*menu!$D$14</f>
        <v>0.4565720633818976</v>
      </c>
      <c r="X20">
        <f>((1+40/SQRT(40^2+(SQRT(($B$11-$E20)^2+($C$11-X$9)^2))^2))/2)*menu!$D$14</f>
        <v>0.45637253218909563</v>
      </c>
      <c r="Y20">
        <f>((1+40/SQRT(40^2+(SQRT(($B$11-$E20)^2+($C$11-Y$9)^2))^2))/2)*menu!$D$14</f>
        <v>0.45614731641184569</v>
      </c>
      <c r="Z20">
        <f>((1+40/SQRT(40^2+(SQRT(($B$11-$E20)^2+($C$11-Z$9)^2))^2))/2)*menu!$D$14</f>
        <v>0.45589675259079138</v>
      </c>
      <c r="AA20">
        <f>((1+40/SQRT(40^2+(SQRT(($B$11-$E20)^2+($C$11-AA$9)^2))^2))/2)*menu!$D$14</f>
        <v>0.45562121209813922</v>
      </c>
      <c r="AB20">
        <f>((1+40/SQRT(40^2+(SQRT(($B$11-$E20)^2+($C$11-AB$9)^2))^2))/2)*menu!$D$14</f>
        <v>0.45532109964189932</v>
      </c>
      <c r="AC20">
        <f>((1+40/SQRT(40^2+(SQRT(($B$11-$E20)^2+($C$11-AC$9)^2))^2))/2)*menu!$D$14</f>
        <v>0.45499685165842574</v>
      </c>
      <c r="AD20">
        <f>((1+40/SQRT(40^2+(SQRT(($B$11-$E20)^2+($C$11-AD$9)^2))^2))/2)*menu!$D$14</f>
        <v>0.45464893460541178</v>
      </c>
      <c r="AE20">
        <f>((1+40/SQRT(40^2+(SQRT(($B$11-$E20)^2+($C$11-AE$9)^2))^2))/2)*menu!$D$14</f>
        <v>0.45427784316797398</v>
      </c>
      <c r="AF20">
        <f>((1+40/SQRT(40^2+(SQRT(($B$11-$E20)^2+($C$11-AF$9)^2))^2))/2)*menu!$D$14</f>
        <v>0.4538840983907797</v>
      </c>
      <c r="AG20">
        <f>((1+40/SQRT(40^2+(SQRT(($B$11-$E20)^2+($C$11-AG$9)^2))^2))/2)*menu!$D$14</f>
        <v>0.45346824574935907</v>
      </c>
      <c r="AH20">
        <f>((1+40/SQRT(40^2+(SQRT(($B$11-$E20)^2+($C$11-AH$9)^2))^2))/2)*menu!$D$14</f>
        <v>0.45303085317377401</v>
      </c>
      <c r="AI20">
        <f>((1+40/SQRT(40^2+(SQRT(($B$11-$E20)^2+($C$11-AI$9)^2))^2))/2)*menu!$D$14</f>
        <v>0.45257250903771629</v>
      </c>
      <c r="AJ20">
        <f>((1+40/SQRT(40^2+(SQRT(($B$11-$E20)^2+($C$11-AJ$9)^2))^2))/2)*menu!$D$14</f>
        <v>0.45209382012587462</v>
      </c>
      <c r="AK20">
        <f>((1+40/SQRT(40^2+(SQRT(($B$11-$E20)^2+($C$11-AK$9)^2))^2))/2)*menu!$D$14</f>
        <v>0.45159540959205846</v>
      </c>
      <c r="AL20">
        <f>((1+40/SQRT(40^2+(SQRT(($B$11-$E20)^2+($C$11-AL$9)^2))^2))/2)*menu!$D$14</f>
        <v>0.45107791492009952</v>
      </c>
      <c r="AM20">
        <f>((1+40/SQRT(40^2+(SQRT(($B$11-$E20)^2+($C$11-AM$9)^2))^2))/2)*menu!$D$14</f>
        <v>0.45054198589899624</v>
      </c>
      <c r="AN20">
        <f>((1+40/SQRT(40^2+(SQRT(($B$11-$E20)^2+($C$11-AN$9)^2))^2))/2)*menu!$D$14</f>
        <v>0.44998828262311219</v>
      </c>
      <c r="AO20">
        <f>((1+40/SQRT(40^2+(SQRT(($B$11-$E20)^2+($C$11-AO$9)^2))^2))/2)*menu!$D$14</f>
        <v>0.4494174735275257</v>
      </c>
      <c r="AP20">
        <f>((1+40/SQRT(40^2+(SQRT(($B$11-$E20)^2+($C$11-AP$9)^2))^2))/2)*menu!$D$14</f>
        <v>0.44883023346784484</v>
      </c>
      <c r="AQ20">
        <f>((1+40/SQRT(40^2+(SQRT(($B$11-$E20)^2+($C$11-AQ$9)^2))^2))/2)*menu!$D$14</f>
        <v>0.4482272418529808</v>
      </c>
      <c r="AR20">
        <f>((1+40/SQRT(40^2+(SQRT(($B$11-$E20)^2+($C$11-AR$9)^2))^2))/2)*menu!$D$14</f>
        <v>0.44760918083851226</v>
      </c>
      <c r="AS20">
        <f>((1+40/SQRT(40^2+(SQRT(($B$11-$E20)^2+($C$11-AS$9)^2))^2))/2)*menu!$D$14</f>
        <v>0.44697673358740014</v>
      </c>
      <c r="AT20">
        <f>((1+40/SQRT(40^2+(SQRT(($B$11-$E20)^2+($C$11-AT$9)^2))^2))/2)*menu!$D$14</f>
        <v>0.44633058260392616</v>
      </c>
      <c r="AU20">
        <f>((1+40/SQRT(40^2+(SQRT(($B$11-$E20)^2+($C$11-AU$9)^2))^2))/2)*menu!$D$14</f>
        <v>0.44567140814584594</v>
      </c>
      <c r="AV20">
        <f>((1+40/SQRT(40^2+(SQRT(($B$11-$E20)^2+($C$11-AV$9)^2))^2))/2)*menu!$D$14</f>
        <v>0.44499988671888274</v>
      </c>
      <c r="AW20">
        <f>((1+40/SQRT(40^2+(SQRT(($B$11-$E20)^2+($C$11-AW$9)^2))^2))/2)*menu!$D$14</f>
        <v>0.44431668965684051</v>
      </c>
      <c r="AX20">
        <f>((1+40/SQRT(40^2+(SQRT(($B$11-$E20)^2+($C$11-AX$9)^2))^2))/2)*menu!$D$14</f>
        <v>0.44362248178980185</v>
      </c>
      <c r="AY20">
        <f>((1+40/SQRT(40^2+(SQRT(($B$11-$E20)^2+($C$11-AY$9)^2))^2))/2)*menu!$D$14</f>
        <v>0.44291792020209925</v>
      </c>
      <c r="AZ20">
        <f>((1+40/SQRT(40^2+(SQRT(($B$11-$E20)^2+($C$11-AZ$9)^2))^2))/2)*menu!$D$14</f>
        <v>0.44220365308101522</v>
      </c>
      <c r="BA20">
        <f>((1+40/SQRT(40^2+(SQRT(($B$11-$E20)^2+($C$11-BA$9)^2))^2))/2)*menu!$D$14</f>
        <v>0.44148031865648052</v>
      </c>
      <c r="BB20">
        <f>((1+40/SQRT(40^2+(SQRT(($B$11-$E20)^2+($C$11-BB$9)^2))^2))/2)*menu!$D$14</f>
        <v>0.44074854423140725</v>
      </c>
      <c r="BC20">
        <f>((1+40/SQRT(40^2+(SQRT(($B$11-$E20)^2+($C$11-BC$9)^2))^2))/2)*menu!$D$14</f>
        <v>0.44000894530171164</v>
      </c>
      <c r="BD20">
        <f>((1+40/SQRT(40^2+(SQRT(($B$11-$E20)^2+($C$11-BD$9)^2))^2))/2)*menu!$D$14</f>
        <v>0.43926212476455828</v>
      </c>
    </row>
    <row r="21" spans="1:56" x14ac:dyDescent="0.45">
      <c r="E21">
        <v>11</v>
      </c>
      <c r="F21">
        <f>((1+40/SQRT(40^2+(SQRT(($B$11-$E21)^2+($C$11-F$9)^2))^2))/2)*menu!$D$14</f>
        <v>0.45762208124782017</v>
      </c>
      <c r="G21">
        <f>((1+40/SQRT(40^2+(SQRT(($B$11-$E21)^2+($C$11-G$9)^2))^2))/2)*menu!$D$14</f>
        <v>0.45788107044342619</v>
      </c>
      <c r="H21">
        <f>((1+40/SQRT(40^2+(SQRT(($B$11-$E21)^2+($C$11-H$9)^2))^2))/2)*menu!$D$14</f>
        <v>0.45811388300841893</v>
      </c>
      <c r="I21">
        <f>((1+40/SQRT(40^2+(SQRT(($B$11-$E21)^2+($C$11-I$9)^2))^2))/2)*menu!$D$14</f>
        <v>0.4583201634392664</v>
      </c>
      <c r="J21">
        <f>((1+40/SQRT(40^2+(SQRT(($B$11-$E21)^2+($C$11-J$9)^2))^2))/2)*menu!$D$14</f>
        <v>0.45849959439565413</v>
      </c>
      <c r="K21">
        <f>((1+40/SQRT(40^2+(SQRT(($B$11-$E21)^2+($C$11-K$9)^2))^2))/2)*menu!$D$14</f>
        <v>0.45865189803755158</v>
      </c>
      <c r="L21">
        <f>((1+40/SQRT(40^2+(SQRT(($B$11-$E21)^2+($C$11-L$9)^2))^2))/2)*menu!$D$14</f>
        <v>0.45877683720748891</v>
      </c>
      <c r="M21">
        <f>((1+40/SQRT(40^2+(SQRT(($B$11-$E21)^2+($C$11-M$9)^2))^2))/2)*menu!$D$14</f>
        <v>0.45887421644829463</v>
      </c>
      <c r="N21">
        <f>((1+40/SQRT(40^2+(SQRT(($B$11-$E21)^2+($C$11-N$9)^2))^2))/2)*menu!$D$14</f>
        <v>0.45894388284780518</v>
      </c>
      <c r="O21">
        <f>((1+40/SQRT(40^2+(SQRT(($B$11-$E21)^2+($C$11-O$9)^2))^2))/2)*menu!$D$14</f>
        <v>0.45898572670343285</v>
      </c>
      <c r="P21">
        <f>((1+40/SQRT(40^2+(SQRT(($B$11-$E21)^2+($C$11-P$9)^2))^2))/2)*menu!$D$14</f>
        <v>0.45899968200095403</v>
      </c>
      <c r="Q21">
        <f>((1+40/SQRT(40^2+(SQRT(($B$11-$E21)^2+($C$11-Q$9)^2))^2))/2)*menu!$D$14</f>
        <v>0.45898572670343285</v>
      </c>
      <c r="R21">
        <f>((1+40/SQRT(40^2+(SQRT(($B$11-$E21)^2+($C$11-R$9)^2))^2))/2)*menu!$D$14</f>
        <v>0.45894388284780518</v>
      </c>
      <c r="S21">
        <f>((1+40/SQRT(40^2+(SQRT(($B$11-$E21)^2+($C$11-S$9)^2))^2))/2)*menu!$D$14</f>
        <v>0.45887421644829463</v>
      </c>
      <c r="T21">
        <f>((1+40/SQRT(40^2+(SQRT(($B$11-$E21)^2+($C$11-T$9)^2))^2))/2)*menu!$D$14</f>
        <v>0.45877683720748891</v>
      </c>
      <c r="U21">
        <f>((1+40/SQRT(40^2+(SQRT(($B$11-$E21)^2+($C$11-U$9)^2))^2))/2)*menu!$D$14</f>
        <v>0.45865189803755158</v>
      </c>
      <c r="V21">
        <f>((1+40/SQRT(40^2+(SQRT(($B$11-$E21)^2+($C$11-V$9)^2))^2))/2)*menu!$D$14</f>
        <v>0.45849959439565413</v>
      </c>
      <c r="W21">
        <f>((1+40/SQRT(40^2+(SQRT(($B$11-$E21)^2+($C$11-W$9)^2))^2))/2)*menu!$D$14</f>
        <v>0.4583201634392664</v>
      </c>
      <c r="X21">
        <f>((1+40/SQRT(40^2+(SQRT(($B$11-$E21)^2+($C$11-X$9)^2))^2))/2)*menu!$D$14</f>
        <v>0.45811388300841893</v>
      </c>
      <c r="Y21">
        <f>((1+40/SQRT(40^2+(SQRT(($B$11-$E21)^2+($C$11-Y$9)^2))^2))/2)*menu!$D$14</f>
        <v>0.45788107044342619</v>
      </c>
      <c r="Z21">
        <f>((1+40/SQRT(40^2+(SQRT(($B$11-$E21)^2+($C$11-Z$9)^2))^2))/2)*menu!$D$14</f>
        <v>0.45762208124782017</v>
      </c>
      <c r="AA21">
        <f>((1+40/SQRT(40^2+(SQRT(($B$11-$E21)^2+($C$11-AA$9)^2))^2))/2)*menu!$D$14</f>
        <v>0.45733730760737151</v>
      </c>
      <c r="AB21">
        <f>((1+40/SQRT(40^2+(SQRT(($B$11-$E21)^2+($C$11-AB$9)^2))^2))/2)*menu!$D$14</f>
        <v>0.45702717677706411</v>
      </c>
      <c r="AC21">
        <f>((1+40/SQRT(40^2+(SQRT(($B$11-$E21)^2+($C$11-AC$9)^2))^2))/2)*menu!$D$14</f>
        <v>0.45669214934871233</v>
      </c>
      <c r="AD21">
        <f>((1+40/SQRT(40^2+(SQRT(($B$11-$E21)^2+($C$11-AD$9)^2))^2))/2)*menu!$D$14</f>
        <v>0.45633271741259057</v>
      </c>
      <c r="AE21">
        <f>((1+40/SQRT(40^2+(SQRT(($B$11-$E21)^2+($C$11-AE$9)^2))^2))/2)*menu!$D$14</f>
        <v>0.45594940262693978</v>
      </c>
      <c r="AF21">
        <f>((1+40/SQRT(40^2+(SQRT(($B$11-$E21)^2+($C$11-AF$9)^2))^2))/2)*menu!$D$14</f>
        <v>0.4555427542095638</v>
      </c>
      <c r="AG21">
        <f>((1+40/SQRT(40^2+(SQRT(($B$11-$E21)^2+($C$11-AG$9)^2))^2))/2)*menu!$D$14</f>
        <v>0.45511334686589622</v>
      </c>
      <c r="AH21">
        <f>((1+40/SQRT(40^2+(SQRT(($B$11-$E21)^2+($C$11-AH$9)^2))^2))/2)*menu!$D$14</f>
        <v>0.45466177866794011</v>
      </c>
      <c r="AI21">
        <f>((1+40/SQRT(40^2+(SQRT(($B$11-$E21)^2+($C$11-AI$9)^2))^2))/2)*menu!$D$14</f>
        <v>0.45418866889833986</v>
      </c>
      <c r="AJ21">
        <f>((1+40/SQRT(40^2+(SQRT(($B$11-$E21)^2+($C$11-AJ$9)^2))^2))/2)*menu!$D$14</f>
        <v>0.45369465587356794</v>
      </c>
      <c r="AK21">
        <f>((1+40/SQRT(40^2+(SQRT(($B$11-$E21)^2+($C$11-AK$9)^2))^2))/2)*menu!$D$14</f>
        <v>0.45318039475978922</v>
      </c>
      <c r="AL21">
        <f>((1+40/SQRT(40^2+(SQRT(($B$11-$E21)^2+($C$11-AL$9)^2))^2))/2)*menu!$D$14</f>
        <v>0.45264655539443532</v>
      </c>
      <c r="AM21">
        <f>((1+40/SQRT(40^2+(SQRT(($B$11-$E21)^2+($C$11-AM$9)^2))^2))/2)*menu!$D$14</f>
        <v>0.45209382012587462</v>
      </c>
      <c r="AN21">
        <f>((1+40/SQRT(40^2+(SQRT(($B$11-$E21)^2+($C$11-AN$9)^2))^2))/2)*menu!$D$14</f>
        <v>0.45152288168283161</v>
      </c>
      <c r="AO21">
        <f>((1+40/SQRT(40^2+(SQRT(($B$11-$E21)^2+($C$11-AO$9)^2))^2))/2)*menu!$D$14</f>
        <v>0.45093444108439262</v>
      </c>
      <c r="AP21">
        <f>((1+40/SQRT(40^2+(SQRT(($B$11-$E21)^2+($C$11-AP$9)^2))^2))/2)*menu!$D$14</f>
        <v>0.45032920560056577</v>
      </c>
      <c r="AQ21">
        <f>((1+40/SQRT(40^2+(SQRT(($B$11-$E21)^2+($C$11-AQ$9)^2))^2))/2)*menu!$D$14</f>
        <v>0.44970788677243329</v>
      </c>
      <c r="AR21">
        <f>((1+40/SQRT(40^2+(SQRT(($B$11-$E21)^2+($C$11-AR$9)^2))^2))/2)*menu!$D$14</f>
        <v>0.44907119849998595</v>
      </c>
      <c r="AS21">
        <f>((1+40/SQRT(40^2+(SQRT(($B$11-$E21)^2+($C$11-AS$9)^2))^2))/2)*menu!$D$14</f>
        <v>0.44841985520475197</v>
      </c>
      <c r="AT21">
        <f>((1+40/SQRT(40^2+(SQRT(($B$11-$E21)^2+($C$11-AT$9)^2))^2))/2)*menu!$D$14</f>
        <v>0.44775457007335567</v>
      </c>
      <c r="AU21">
        <f>((1+40/SQRT(40^2+(SQRT(($B$11-$E21)^2+($C$11-AU$9)^2))^2))/2)*menu!$D$14</f>
        <v>0.44707605338717082</v>
      </c>
      <c r="AV21">
        <f>((1+40/SQRT(40^2+(SQRT(($B$11-$E21)^2+($C$11-AV$9)^2))^2))/2)*menu!$D$14</f>
        <v>0.44638501094227995</v>
      </c>
      <c r="AW21">
        <f>((1+40/SQRT(40^2+(SQRT(($B$11-$E21)^2+($C$11-AW$9)^2))^2))/2)*menu!$D$14</f>
        <v>0.44568214256302613</v>
      </c>
      <c r="AX21">
        <f>((1+40/SQRT(40^2+(SQRT(($B$11-$E21)^2+($C$11-AX$9)^2))^2))/2)*menu!$D$14</f>
        <v>0.44496814071155782</v>
      </c>
      <c r="AY21">
        <f>((1+40/SQRT(40^2+(SQRT(($B$11-$E21)^2+($C$11-AY$9)^2))^2))/2)*menu!$D$14</f>
        <v>0.4442436891949238</v>
      </c>
      <c r="AZ21">
        <f>((1+40/SQRT(40^2+(SQRT(($B$11-$E21)^2+($C$11-AZ$9)^2))^2))/2)*menu!$D$14</f>
        <v>0.44350946197048197</v>
      </c>
      <c r="BA21">
        <f>((1+40/SQRT(40^2+(SQRT(($B$11-$E21)^2+($C$11-BA$9)^2))^2))/2)*menu!$D$14</f>
        <v>0.44276612204964988</v>
      </c>
      <c r="BB21">
        <f>((1+40/SQRT(40^2+(SQRT(($B$11-$E21)^2+($C$11-BB$9)^2))^2))/2)*menu!$D$14</f>
        <v>0.44201432049934525</v>
      </c>
      <c r="BC21">
        <f>((1+40/SQRT(40^2+(SQRT(($B$11-$E21)^2+($C$11-BC$9)^2))^2))/2)*menu!$D$14</f>
        <v>0.44125469553984703</v>
      </c>
      <c r="BD21">
        <f>((1+40/SQRT(40^2+(SQRT(($B$11-$E21)^2+($C$11-BD$9)^2))^2))/2)*menu!$D$14</f>
        <v>0.44048787173725407</v>
      </c>
    </row>
    <row r="22" spans="1:56" x14ac:dyDescent="0.45">
      <c r="A22" t="s">
        <v>10</v>
      </c>
      <c r="E22">
        <v>12</v>
      </c>
      <c r="F22">
        <f>((1+40/SQRT(40^2+(SQRT(($B$11-$E22)^2+($C$11-F$9)^2))^2))/2)*menu!$D$14</f>
        <v>0.45937786968352284</v>
      </c>
      <c r="G22">
        <f>((1+40/SQRT(40^2+(SQRT(($B$11-$E22)^2+($C$11-G$9)^2))^2))/2)*menu!$D$14</f>
        <v>0.45964562525705743</v>
      </c>
      <c r="H22">
        <f>((1+40/SQRT(40^2+(SQRT(($B$11-$E22)^2+($C$11-H$9)^2))^2))/2)*menu!$D$14</f>
        <v>0.45988634344152635</v>
      </c>
      <c r="I22">
        <f>((1+40/SQRT(40^2+(SQRT(($B$11-$E22)^2+($C$11-I$9)^2))^2))/2)*menu!$D$14</f>
        <v>0.46009964857053909</v>
      </c>
      <c r="J22">
        <f>((1+40/SQRT(40^2+(SQRT(($B$11-$E22)^2+($C$11-J$9)^2))^2))/2)*menu!$D$14</f>
        <v>0.46028520521743976</v>
      </c>
      <c r="K22">
        <f>((1+40/SQRT(40^2+(SQRT(($B$11-$E22)^2+($C$11-K$9)^2))^2))/2)*menu!$D$14</f>
        <v>0.46044271963945788</v>
      </c>
      <c r="L22">
        <f>((1+40/SQRT(40^2+(SQRT(($B$11-$E22)^2+($C$11-L$9)^2))^2))/2)*menu!$D$14</f>
        <v>0.46057194105525556</v>
      </c>
      <c r="M22">
        <f>((1+40/SQRT(40^2+(SQRT(($B$11-$E22)^2+($C$11-M$9)^2))^2))/2)*menu!$D$14</f>
        <v>0.46067266274510865</v>
      </c>
      <c r="N22">
        <f>((1+40/SQRT(40^2+(SQRT(($B$11-$E22)^2+($C$11-N$9)^2))^2))/2)*menu!$D$14</f>
        <v>0.46074472296434127</v>
      </c>
      <c r="O22">
        <f>((1+40/SQRT(40^2+(SQRT(($B$11-$E22)^2+($C$11-O$9)^2))^2))/2)*menu!$D$14</f>
        <v>0.46078800566214972</v>
      </c>
      <c r="P22">
        <f>((1+40/SQRT(40^2+(SQRT(($B$11-$E22)^2+($C$11-P$9)^2))^2))/2)*menu!$D$14</f>
        <v>0.46080244099958168</v>
      </c>
      <c r="Q22">
        <f>((1+40/SQRT(40^2+(SQRT(($B$11-$E22)^2+($C$11-Q$9)^2))^2))/2)*menu!$D$14</f>
        <v>0.46078800566214972</v>
      </c>
      <c r="R22">
        <f>((1+40/SQRT(40^2+(SQRT(($B$11-$E22)^2+($C$11-R$9)^2))^2))/2)*menu!$D$14</f>
        <v>0.46074472296434127</v>
      </c>
      <c r="S22">
        <f>((1+40/SQRT(40^2+(SQRT(($B$11-$E22)^2+($C$11-S$9)^2))^2))/2)*menu!$D$14</f>
        <v>0.46067266274510865</v>
      </c>
      <c r="T22">
        <f>((1+40/SQRT(40^2+(SQRT(($B$11-$E22)^2+($C$11-T$9)^2))^2))/2)*menu!$D$14</f>
        <v>0.46057194105525556</v>
      </c>
      <c r="U22">
        <f>((1+40/SQRT(40^2+(SQRT(($B$11-$E22)^2+($C$11-U$9)^2))^2))/2)*menu!$D$14</f>
        <v>0.46044271963945788</v>
      </c>
      <c r="V22">
        <f>((1+40/SQRT(40^2+(SQRT(($B$11-$E22)^2+($C$11-V$9)^2))^2))/2)*menu!$D$14</f>
        <v>0.46028520521743976</v>
      </c>
      <c r="W22">
        <f>((1+40/SQRT(40^2+(SQRT(($B$11-$E22)^2+($C$11-W$9)^2))^2))/2)*menu!$D$14</f>
        <v>0.46009964857053909</v>
      </c>
      <c r="X22">
        <f>((1+40/SQRT(40^2+(SQRT(($B$11-$E22)^2+($C$11-X$9)^2))^2))/2)*menu!$D$14</f>
        <v>0.45988634344152635</v>
      </c>
      <c r="Y22">
        <f>((1+40/SQRT(40^2+(SQRT(($B$11-$E22)^2+($C$11-Y$9)^2))^2))/2)*menu!$D$14</f>
        <v>0.45964562525705743</v>
      </c>
      <c r="Z22">
        <f>((1+40/SQRT(40^2+(SQRT(($B$11-$E22)^2+($C$11-Z$9)^2))^2))/2)*menu!$D$14</f>
        <v>0.45937786968352284</v>
      </c>
      <c r="AA22">
        <f>((1+40/SQRT(40^2+(SQRT(($B$11-$E22)^2+($C$11-AA$9)^2))^2))/2)*menu!$D$14</f>
        <v>0.45908349102829754</v>
      </c>
      <c r="AB22">
        <f>((1+40/SQRT(40^2+(SQRT(($B$11-$E22)^2+($C$11-AB$9)^2))^2))/2)*menu!$D$14</f>
        <v>0.45876294049946642</v>
      </c>
      <c r="AC22">
        <f>((1+40/SQRT(40^2+(SQRT(($B$11-$E22)^2+($C$11-AC$9)^2))^2))/2)*menu!$D$14</f>
        <v>0.45841670433800452</v>
      </c>
      <c r="AD22">
        <f>((1+40/SQRT(40^2+(SQRT(($B$11-$E22)^2+($C$11-AD$9)^2))^2))/2)*menu!$D$14</f>
        <v>0.45804530183711262</v>
      </c>
      <c r="AE22">
        <f>((1+40/SQRT(40^2+(SQRT(($B$11-$E22)^2+($C$11-AE$9)^2))^2))/2)*menu!$D$14</f>
        <v>0.45764928326394255</v>
      </c>
      <c r="AF22">
        <f>((1+40/SQRT(40^2+(SQRT(($B$11-$E22)^2+($C$11-AF$9)^2))^2))/2)*menu!$D$14</f>
        <v>0.45722922769930041</v>
      </c>
      <c r="AG22">
        <f>((1+40/SQRT(40^2+(SQRT(($B$11-$E22)^2+($C$11-AG$9)^2))^2))/2)*menu!$D$14</f>
        <v>0.45678574081108186</v>
      </c>
      <c r="AH22">
        <f>((1+40/SQRT(40^2+(SQRT(($B$11-$E22)^2+($C$11-AH$9)^2))^2))/2)*menu!$D$14</f>
        <v>0.45631945257718315</v>
      </c>
      <c r="AI22">
        <f>((1+40/SQRT(40^2+(SQRT(($B$11-$E22)^2+($C$11-AI$9)^2))^2))/2)*menu!$D$14</f>
        <v>0.45583101497345124</v>
      </c>
      <c r="AJ22">
        <f>((1+40/SQRT(40^2+(SQRT(($B$11-$E22)^2+($C$11-AJ$9)^2))^2))/2)*menu!$D$14</f>
        <v>0.45532109964189932</v>
      </c>
      <c r="AK22">
        <f>((1+40/SQRT(40^2+(SQRT(($B$11-$E22)^2+($C$11-AK$9)^2))^2))/2)*menu!$D$14</f>
        <v>0.45479039555392459</v>
      </c>
      <c r="AL22">
        <f>((1+40/SQRT(40^2+(SQRT(($B$11-$E22)^2+($C$11-AL$9)^2))^2))/2)*menu!$D$14</f>
        <v>0.45423960668264934</v>
      </c>
      <c r="AM22">
        <f>((1+40/SQRT(40^2+(SQRT(($B$11-$E22)^2+($C$11-AM$9)^2))^2))/2)*menu!$D$14</f>
        <v>0.45366944969777345</v>
      </c>
      <c r="AN22">
        <f>((1+40/SQRT(40^2+(SQRT(($B$11-$E22)^2+($C$11-AN$9)^2))^2))/2)*menu!$D$14</f>
        <v>0.45308065169548717</v>
      </c>
      <c r="AO22">
        <f>((1+40/SQRT(40^2+(SQRT(($B$11-$E22)^2+($C$11-AO$9)^2))^2))/2)*menu!$D$14</f>
        <v>0.45247394797508034</v>
      </c>
      <c r="AP22">
        <f>((1+40/SQRT(40^2+(SQRT(($B$11-$E22)^2+($C$11-AP$9)^2))^2))/2)*menu!$D$14</f>
        <v>0.45185007987289932</v>
      </c>
      <c r="AQ22">
        <f>((1+40/SQRT(40^2+(SQRT(($B$11-$E22)^2+($C$11-AQ$9)^2))^2))/2)*menu!$D$14</f>
        <v>0.4512097926632696</v>
      </c>
      <c r="AR22">
        <f>((1+40/SQRT(40^2+(SQRT(($B$11-$E22)^2+($C$11-AR$9)^2))^2))/2)*menu!$D$14</f>
        <v>0.45055383353494105</v>
      </c>
      <c r="AS22">
        <f>((1+40/SQRT(40^2+(SQRT(($B$11-$E22)^2+($C$11-AS$9)^2))^2))/2)*menu!$D$14</f>
        <v>0.44988294965053166</v>
      </c>
      <c r="AT22">
        <f>((1+40/SQRT(40^2+(SQRT(($B$11-$E22)^2+($C$11-AT$9)^2))^2))/2)*menu!$D$14</f>
        <v>0.44919788629536228</v>
      </c>
      <c r="AU22">
        <f>((1+40/SQRT(40^2+(SQRT(($B$11-$E22)^2+($C$11-AU$9)^2))^2))/2)*menu!$D$14</f>
        <v>0.44849938512100646</v>
      </c>
      <c r="AV22">
        <f>((1+40/SQRT(40^2+(SQRT(($B$11-$E22)^2+($C$11-AV$9)^2))^2))/2)*menu!$D$14</f>
        <v>0.44778818248783553</v>
      </c>
      <c r="AW22">
        <f>((1+40/SQRT(40^2+(SQRT(($B$11-$E22)^2+($C$11-AW$9)^2))^2))/2)*menu!$D$14</f>
        <v>0.44706500790982528</v>
      </c>
      <c r="AX22">
        <f>((1+40/SQRT(40^2+(SQRT(($B$11-$E22)^2+($C$11-AX$9)^2))^2))/2)*menu!$D$14</f>
        <v>0.44633058260392616</v>
      </c>
      <c r="AY22">
        <f>((1+40/SQRT(40^2+(SQRT(($B$11-$E22)^2+($C$11-AY$9)^2))^2))/2)*menu!$D$14</f>
        <v>0.44558561814538616</v>
      </c>
      <c r="AZ22">
        <f>((1+40/SQRT(40^2+(SQRT(($B$11-$E22)^2+($C$11-AZ$9)^2))^2))/2)*menu!$D$14</f>
        <v>0.4448308152295577</v>
      </c>
      <c r="BA22">
        <f>((1+40/SQRT(40^2+(SQRT(($B$11-$E22)^2+($C$11-BA$9)^2))^2))/2)*menu!$D$14</f>
        <v>0.44406686253992828</v>
      </c>
      <c r="BB22">
        <f>((1+40/SQRT(40^2+(SQRT(($B$11-$E22)^2+($C$11-BB$9)^2))^2))/2)*menu!$D$14</f>
        <v>0.44329443572139288</v>
      </c>
      <c r="BC22">
        <f>((1+40/SQRT(40^2+(SQRT(($B$11-$E22)^2+($C$11-BC$9)^2))^2))/2)*menu!$D$14</f>
        <v>0.44251419645712309</v>
      </c>
      <c r="BD22">
        <f>((1+40/SQRT(40^2+(SQRT(($B$11-$E22)^2+($C$11-BD$9)^2))^2))/2)*menu!$D$14</f>
        <v>0.44172679164680889</v>
      </c>
    </row>
    <row r="23" spans="1:56" x14ac:dyDescent="0.45">
      <c r="E23">
        <v>13</v>
      </c>
      <c r="F23">
        <f>((1+40/SQRT(40^2+(SQRT(($B$11-$E23)^2+($C$11-F$9)^2))^2))/2)*menu!$D$14</f>
        <v>0.46116459280507605</v>
      </c>
      <c r="G23">
        <f>((1+40/SQRT(40^2+(SQRT(($B$11-$E23)^2+($C$11-G$9)^2))^2))/2)*menu!$D$14</f>
        <v>0.46144147055911494</v>
      </c>
      <c r="H23">
        <f>((1+40/SQRT(40^2+(SQRT(($B$11-$E23)^2+($C$11-H$9)^2))^2))/2)*menu!$D$14</f>
        <v>0.46169041669088862</v>
      </c>
      <c r="I23">
        <f>((1+40/SQRT(40^2+(SQRT(($B$11-$E23)^2+($C$11-I$9)^2))^2))/2)*menu!$D$14</f>
        <v>0.46191103409011713</v>
      </c>
      <c r="J23">
        <f>((1+40/SQRT(40^2+(SQRT(($B$11-$E23)^2+($C$11-J$9)^2))^2))/2)*menu!$D$14</f>
        <v>0.46210296808748974</v>
      </c>
      <c r="K23">
        <f>((1+40/SQRT(40^2+(SQRT(($B$11-$E23)^2+($C$11-K$9)^2))^2))/2)*menu!$D$14</f>
        <v>0.46226590801522166</v>
      </c>
      <c r="L23">
        <f>((1+40/SQRT(40^2+(SQRT(($B$11-$E23)^2+($C$11-L$9)^2))^2))/2)*menu!$D$14</f>
        <v>0.46239958858822994</v>
      </c>
      <c r="M23">
        <f>((1+40/SQRT(40^2+(SQRT(($B$11-$E23)^2+($C$11-M$9)^2))^2))/2)*menu!$D$14</f>
        <v>0.46250379109403561</v>
      </c>
      <c r="N23">
        <f>((1+40/SQRT(40^2+(SQRT(($B$11-$E23)^2+($C$11-N$9)^2))^2))/2)*menu!$D$14</f>
        <v>0.46257834438102147</v>
      </c>
      <c r="O23">
        <f>((1+40/SQRT(40^2+(SQRT(($B$11-$E23)^2+($C$11-O$9)^2))^2))/2)*menu!$D$14</f>
        <v>0.46262312563634833</v>
      </c>
      <c r="P23">
        <f>((1+40/SQRT(40^2+(SQRT(($B$11-$E23)^2+($C$11-P$9)^2))^2))/2)*menu!$D$14</f>
        <v>0.4626380609466279</v>
      </c>
      <c r="Q23">
        <f>((1+40/SQRT(40^2+(SQRT(($B$11-$E23)^2+($C$11-Q$9)^2))^2))/2)*menu!$D$14</f>
        <v>0.46262312563634833</v>
      </c>
      <c r="R23">
        <f>((1+40/SQRT(40^2+(SQRT(($B$11-$E23)^2+($C$11-R$9)^2))^2))/2)*menu!$D$14</f>
        <v>0.46257834438102147</v>
      </c>
      <c r="S23">
        <f>((1+40/SQRT(40^2+(SQRT(($B$11-$E23)^2+($C$11-S$9)^2))^2))/2)*menu!$D$14</f>
        <v>0.46250379109403561</v>
      </c>
      <c r="T23">
        <f>((1+40/SQRT(40^2+(SQRT(($B$11-$E23)^2+($C$11-T$9)^2))^2))/2)*menu!$D$14</f>
        <v>0.46239958858822994</v>
      </c>
      <c r="U23">
        <f>((1+40/SQRT(40^2+(SQRT(($B$11-$E23)^2+($C$11-U$9)^2))^2))/2)*menu!$D$14</f>
        <v>0.46226590801522166</v>
      </c>
      <c r="V23">
        <f>((1+40/SQRT(40^2+(SQRT(($B$11-$E23)^2+($C$11-V$9)^2))^2))/2)*menu!$D$14</f>
        <v>0.46210296808748974</v>
      </c>
      <c r="W23">
        <f>((1+40/SQRT(40^2+(SQRT(($B$11-$E23)^2+($C$11-W$9)^2))^2))/2)*menu!$D$14</f>
        <v>0.46191103409011713</v>
      </c>
      <c r="X23">
        <f>((1+40/SQRT(40^2+(SQRT(($B$11-$E23)^2+($C$11-X$9)^2))^2))/2)*menu!$D$14</f>
        <v>0.46169041669088862</v>
      </c>
      <c r="Y23">
        <f>((1+40/SQRT(40^2+(SQRT(($B$11-$E23)^2+($C$11-Y$9)^2))^2))/2)*menu!$D$14</f>
        <v>0.46144147055911494</v>
      </c>
      <c r="Z23">
        <f>((1+40/SQRT(40^2+(SQRT(($B$11-$E23)^2+($C$11-Z$9)^2))^2))/2)*menu!$D$14</f>
        <v>0.46116459280507605</v>
      </c>
      <c r="AA23">
        <f>((1+40/SQRT(40^2+(SQRT(($B$11-$E23)^2+($C$11-AA$9)^2))^2))/2)*menu!$D$14</f>
        <v>0.4608602212533327</v>
      </c>
      <c r="AB23">
        <f>((1+40/SQRT(40^2+(SQRT(($B$11-$E23)^2+($C$11-AB$9)^2))^2))/2)*menu!$D$14</f>
        <v>0.46052883256433008</v>
      </c>
      <c r="AC23">
        <f>((1+40/SQRT(40^2+(SQRT(($B$11-$E23)^2+($C$11-AC$9)^2))^2))/2)*menu!$D$14</f>
        <v>0.46017094021969307</v>
      </c>
      <c r="AD23">
        <f>((1+40/SQRT(40^2+(SQRT(($B$11-$E23)^2+($C$11-AD$9)^2))^2))/2)*menu!$D$14</f>
        <v>0.45978709238739224</v>
      </c>
      <c r="AE23">
        <f>((1+40/SQRT(40^2+(SQRT(($B$11-$E23)^2+($C$11-AE$9)^2))^2))/2)*menu!$D$14</f>
        <v>0.45937786968352284</v>
      </c>
      <c r="AF23">
        <f>((1+40/SQRT(40^2+(SQRT(($B$11-$E23)^2+($C$11-AF$9)^2))^2))/2)*menu!$D$14</f>
        <v>0.45894388284780518</v>
      </c>
      <c r="AG23">
        <f>((1+40/SQRT(40^2+(SQRT(($B$11-$E23)^2+($C$11-AG$9)^2))^2))/2)*menu!$D$14</f>
        <v>0.45848577035006549</v>
      </c>
      <c r="AH23">
        <f>((1+40/SQRT(40^2+(SQRT(($B$11-$E23)^2+($C$11-AH$9)^2))^2))/2)*menu!$D$14</f>
        <v>0.45800419594491704</v>
      </c>
      <c r="AI23">
        <f>((1+40/SQRT(40^2+(SQRT(($B$11-$E23)^2+($C$11-AI$9)^2))^2))/2)*menu!$D$14</f>
        <v>0.45749984619163153</v>
      </c>
      <c r="AJ23">
        <f>((1+40/SQRT(40^2+(SQRT(($B$11-$E23)^2+($C$11-AJ$9)^2))^2))/2)*menu!$D$14</f>
        <v>0.45697342795578144</v>
      </c>
      <c r="AK23">
        <f>((1+40/SQRT(40^2+(SQRT(($B$11-$E23)^2+($C$11-AK$9)^2))^2))/2)*menu!$D$14</f>
        <v>0.45642566590866812</v>
      </c>
      <c r="AL23">
        <f>((1+40/SQRT(40^2+(SQRT(($B$11-$E23)^2+($C$11-AL$9)^2))^2))/2)*menu!$D$14</f>
        <v>0.45585730003983937</v>
      </c>
      <c r="AM23">
        <f>((1+40/SQRT(40^2+(SQRT(($B$11-$E23)^2+($C$11-AM$9)^2))^2))/2)*menu!$D$14</f>
        <v>0.45526908319715803</v>
      </c>
      <c r="AN23">
        <f>((1+40/SQRT(40^2+(SQRT(($B$11-$E23)^2+($C$11-AN$9)^2))^2))/2)*menu!$D$14</f>
        <v>0.45466177866794011</v>
      </c>
      <c r="AO23">
        <f>((1+40/SQRT(40^2+(SQRT(($B$11-$E23)^2+($C$11-AO$9)^2))^2))/2)*menu!$D$14</f>
        <v>0.45403615781364165</v>
      </c>
      <c r="AP23">
        <f>((1+40/SQRT(40^2+(SQRT(($B$11-$E23)^2+($C$11-AP$9)^2))^2))/2)*menu!$D$14</f>
        <v>0.45339299776947406</v>
      </c>
      <c r="AQ23">
        <f>((1+40/SQRT(40^2+(SQRT(($B$11-$E23)^2+($C$11-AQ$9)^2))^2))/2)*menu!$D$14</f>
        <v>0.45273307921917016</v>
      </c>
      <c r="AR23">
        <f>((1+40/SQRT(40^2+(SQRT(($B$11-$E23)^2+($C$11-AR$9)^2))^2))/2)*menu!$D$14</f>
        <v>0.45205718425394104</v>
      </c>
      <c r="AS23">
        <f>((1+40/SQRT(40^2+(SQRT(($B$11-$E23)^2+($C$11-AS$9)^2))^2))/2)*menu!$D$14</f>
        <v>0.4513660943234642</v>
      </c>
      <c r="AT23">
        <f>((1+40/SQRT(40^2+(SQRT(($B$11-$E23)^2+($C$11-AT$9)^2))^2))/2)*menu!$D$14</f>
        <v>0.45066058828554767</v>
      </c>
      <c r="AU23">
        <f>((1+40/SQRT(40^2+(SQRT(($B$11-$E23)^2+($C$11-AU$9)^2))^2))/2)*menu!$D$14</f>
        <v>0.4499414405599389</v>
      </c>
      <c r="AV23">
        <f>((1+40/SQRT(40^2+(SQRT(($B$11-$E23)^2+($C$11-AV$9)^2))^2))/2)*menu!$D$14</f>
        <v>0.44920941939059811</v>
      </c>
      <c r="AW23">
        <f>((1+40/SQRT(40^2+(SQRT(($B$11-$E23)^2+($C$11-AW$9)^2))^2))/2)*menu!$D$14</f>
        <v>0.44846528521965268</v>
      </c>
      <c r="AX23">
        <f>((1+40/SQRT(40^2+(SQRT(($B$11-$E23)^2+($C$11-AX$9)^2))^2))/2)*menu!$D$14</f>
        <v>0.44770978917519921</v>
      </c>
      <c r="AY23">
        <f>((1+40/SQRT(40^2+(SQRT(($B$11-$E23)^2+($C$11-AY$9)^2))^2))/2)*menu!$D$14</f>
        <v>0.44694367167412902</v>
      </c>
      <c r="AZ23">
        <f>((1+40/SQRT(40^2+(SQRT(($B$11-$E23)^2+($C$11-AZ$9)^2))^2))/2)*menu!$D$14</f>
        <v>0.44616766114022877</v>
      </c>
      <c r="BA23">
        <f>((1+40/SQRT(40^2+(SQRT(($B$11-$E23)^2+($C$11-BA$9)^2))^2))/2)*menu!$D$14</f>
        <v>0.44538247283696275</v>
      </c>
      <c r="BB23">
        <f>((1+40/SQRT(40^2+(SQRT(($B$11-$E23)^2+($C$11-BB$9)^2))^2))/2)*menu!$D$14</f>
        <v>0.44458880781356397</v>
      </c>
      <c r="BC23">
        <f>((1+40/SQRT(40^2+(SQRT(($B$11-$E23)^2+($C$11-BC$9)^2))^2))/2)*menu!$D$14</f>
        <v>0.44378735196236946</v>
      </c>
      <c r="BD23">
        <f>((1+40/SQRT(40^2+(SQRT(($B$11-$E23)^2+($C$11-BD$9)^2))^2))/2)*menu!$D$14</f>
        <v>0.44297877518471745</v>
      </c>
    </row>
    <row r="24" spans="1:56" x14ac:dyDescent="0.45">
      <c r="A24" t="s">
        <v>11</v>
      </c>
      <c r="E24">
        <v>14</v>
      </c>
      <c r="F24">
        <f>((1+40/SQRT(40^2+(SQRT(($B$11-$E24)^2+($C$11-F$9)^2))^2))/2)*menu!$D$14</f>
        <v>0.46298271286507992</v>
      </c>
      <c r="G24">
        <f>((1+40/SQRT(40^2+(SQRT(($B$11-$E24)^2+($C$11-G$9)^2))^2))/2)*menu!$D$14</f>
        <v>0.4632690839690155</v>
      </c>
      <c r="H24">
        <f>((1+40/SQRT(40^2+(SQRT(($B$11-$E24)^2+($C$11-H$9)^2))^2))/2)*menu!$D$14</f>
        <v>0.46352659439739125</v>
      </c>
      <c r="I24">
        <f>((1+40/SQRT(40^2+(SQRT(($B$11-$E24)^2+($C$11-I$9)^2))^2))/2)*menu!$D$14</f>
        <v>0.46375482422848058</v>
      </c>
      <c r="J24">
        <f>((1+40/SQRT(40^2+(SQRT(($B$11-$E24)^2+($C$11-J$9)^2))^2))/2)*menu!$D$14</f>
        <v>0.46395339831523824</v>
      </c>
      <c r="K24">
        <f>((1+40/SQRT(40^2+(SQRT(($B$11-$E24)^2+($C$11-K$9)^2))^2))/2)*menu!$D$14</f>
        <v>0.46412198797244364</v>
      </c>
      <c r="L24">
        <f>((1+40/SQRT(40^2+(SQRT(($B$11-$E24)^2+($C$11-L$9)^2))^2))/2)*menu!$D$14</f>
        <v>0.46426031247063632</v>
      </c>
      <c r="M24">
        <f>((1+40/SQRT(40^2+(SQRT(($B$11-$E24)^2+($C$11-M$9)^2))^2))/2)*menu!$D$14</f>
        <v>0.46436814032369811</v>
      </c>
      <c r="N24">
        <f>((1+40/SQRT(40^2+(SQRT(($B$11-$E24)^2+($C$11-N$9)^2))^2))/2)*menu!$D$14</f>
        <v>0.4644452903586076</v>
      </c>
      <c r="O24">
        <f>((1+40/SQRT(40^2+(SQRT(($B$11-$E24)^2+($C$11-O$9)^2))^2))/2)*menu!$D$14</f>
        <v>0.46449163255774051</v>
      </c>
      <c r="P24">
        <f>((1+40/SQRT(40^2+(SQRT(($B$11-$E24)^2+($C$11-P$9)^2))^2))/2)*menu!$D$14</f>
        <v>0.46450708866607227</v>
      </c>
      <c r="Q24">
        <f>((1+40/SQRT(40^2+(SQRT(($B$11-$E24)^2+($C$11-Q$9)^2))^2))/2)*menu!$D$14</f>
        <v>0.46449163255774051</v>
      </c>
      <c r="R24">
        <f>((1+40/SQRT(40^2+(SQRT(($B$11-$E24)^2+($C$11-R$9)^2))^2))/2)*menu!$D$14</f>
        <v>0.4644452903586076</v>
      </c>
      <c r="S24">
        <f>((1+40/SQRT(40^2+(SQRT(($B$11-$E24)^2+($C$11-S$9)^2))^2))/2)*menu!$D$14</f>
        <v>0.46436814032369811</v>
      </c>
      <c r="T24">
        <f>((1+40/SQRT(40^2+(SQRT(($B$11-$E24)^2+($C$11-T$9)^2))^2))/2)*menu!$D$14</f>
        <v>0.46426031247063632</v>
      </c>
      <c r="U24">
        <f>((1+40/SQRT(40^2+(SQRT(($B$11-$E24)^2+($C$11-U$9)^2))^2))/2)*menu!$D$14</f>
        <v>0.46412198797244364</v>
      </c>
      <c r="V24">
        <f>((1+40/SQRT(40^2+(SQRT(($B$11-$E24)^2+($C$11-V$9)^2))^2))/2)*menu!$D$14</f>
        <v>0.46395339831523824</v>
      </c>
      <c r="W24">
        <f>((1+40/SQRT(40^2+(SQRT(($B$11-$E24)^2+($C$11-W$9)^2))^2))/2)*menu!$D$14</f>
        <v>0.46375482422848058</v>
      </c>
      <c r="X24">
        <f>((1+40/SQRT(40^2+(SQRT(($B$11-$E24)^2+($C$11-X$9)^2))^2))/2)*menu!$D$14</f>
        <v>0.46352659439739125</v>
      </c>
      <c r="Y24">
        <f>((1+40/SQRT(40^2+(SQRT(($B$11-$E24)^2+($C$11-Y$9)^2))^2))/2)*menu!$D$14</f>
        <v>0.4632690839690155</v>
      </c>
      <c r="Z24">
        <f>((1+40/SQRT(40^2+(SQRT(($B$11-$E24)^2+($C$11-Z$9)^2))^2))/2)*menu!$D$14</f>
        <v>0.46298271286507992</v>
      </c>
      <c r="AA24">
        <f>((1+40/SQRT(40^2+(SQRT(($B$11-$E24)^2+($C$11-AA$9)^2))^2))/2)*menu!$D$14</f>
        <v>0.46266794391627775</v>
      </c>
      <c r="AB24">
        <f>((1+40/SQRT(40^2+(SQRT(($B$11-$E24)^2+($C$11-AB$9)^2))^2))/2)*menu!$D$14</f>
        <v>0.46232528083389907</v>
      </c>
      <c r="AC24">
        <f>((1+40/SQRT(40^2+(SQRT(($B$11-$E24)^2+($C$11-AC$9)^2))^2))/2)*menu!$D$14</f>
        <v>0.46195526603578319</v>
      </c>
      <c r="AD24">
        <f>((1+40/SQRT(40^2+(SQRT(($B$11-$E24)^2+($C$11-AD$9)^2))^2))/2)*menu!$D$14</f>
        <v>0.46155847834440383</v>
      </c>
      <c r="AE24">
        <f>((1+40/SQRT(40^2+(SQRT(($B$11-$E24)^2+($C$11-AE$9)^2))^2))/2)*menu!$D$14</f>
        <v>0.46113553057549972</v>
      </c>
      <c r="AF24">
        <f>((1+40/SQRT(40^2+(SQRT(($B$11-$E24)^2+($C$11-AF$9)^2))^2))/2)*menu!$D$14</f>
        <v>0.4606870670360288</v>
      </c>
      <c r="AG24">
        <f>((1+40/SQRT(40^2+(SQRT(($B$11-$E24)^2+($C$11-AG$9)^2))^2))/2)*menu!$D$14</f>
        <v>0.46021376095036581</v>
      </c>
      <c r="AH24">
        <f>((1+40/SQRT(40^2+(SQRT(($B$11-$E24)^2+($C$11-AH$9)^2))^2))/2)*menu!$D$14</f>
        <v>0.45971631183358158</v>
      </c>
      <c r="AI24">
        <f>((1+40/SQRT(40^2+(SQRT(($B$11-$E24)^2+($C$11-AI$9)^2))^2))/2)*menu!$D$14</f>
        <v>0.45919544283035052</v>
      </c>
      <c r="AJ24">
        <f>((1+40/SQRT(40^2+(SQRT(($B$11-$E24)^2+($C$11-AJ$9)^2))^2))/2)*menu!$D$14</f>
        <v>0.45865189803755158</v>
      </c>
      <c r="AK24">
        <f>((1+40/SQRT(40^2+(SQRT(($B$11-$E24)^2+($C$11-AK$9)^2))^2))/2)*menu!$D$14</f>
        <v>0.45808643982796265</v>
      </c>
      <c r="AL24">
        <f>((1+40/SQRT(40^2+(SQRT(($B$11-$E24)^2+($C$11-AL$9)^2))^2))/2)*menu!$D$14</f>
        <v>0.45749984619163153</v>
      </c>
      <c r="AM24">
        <f>((1+40/SQRT(40^2+(SQRT(($B$11-$E24)^2+($C$11-AM$9)^2))^2))/2)*menu!$D$14</f>
        <v>0.45689290811054717</v>
      </c>
      <c r="AN24">
        <f>((1+40/SQRT(40^2+(SQRT(($B$11-$E24)^2+($C$11-AN$9)^2))^2))/2)*menu!$D$14</f>
        <v>0.45626642698116049</v>
      </c>
      <c r="AO24">
        <f>((1+40/SQRT(40^2+(SQRT(($B$11-$E24)^2+($C$11-AO$9)^2))^2))/2)*menu!$D$14</f>
        <v>0.45562121209813922</v>
      </c>
      <c r="AP24">
        <f>((1+40/SQRT(40^2+(SQRT(($B$11-$E24)^2+($C$11-AP$9)^2))^2))/2)*menu!$D$14</f>
        <v>0.45495807821150042</v>
      </c>
      <c r="AQ24">
        <f>((1+40/SQRT(40^2+(SQRT(($B$11-$E24)^2+($C$11-AQ$9)^2))^2))/2)*menu!$D$14</f>
        <v>0.45427784316797398</v>
      </c>
      <c r="AR24">
        <f>((1+40/SQRT(40^2+(SQRT(($B$11-$E24)^2+($C$11-AR$9)^2))^2))/2)*menu!$D$14</f>
        <v>0.45358132564613313</v>
      </c>
      <c r="AS24">
        <f>((1+40/SQRT(40^2+(SQRT(($B$11-$E24)^2+($C$11-AS$9)^2))^2))/2)*menu!$D$14</f>
        <v>0.4528693429934984</v>
      </c>
      <c r="AT24">
        <f>((1+40/SQRT(40^2+(SQRT(($B$11-$E24)^2+($C$11-AT$9)^2))^2))/2)*menu!$D$14</f>
        <v>0.45214270917250082</v>
      </c>
      <c r="AU24">
        <f>((1+40/SQRT(40^2+(SQRT(($B$11-$E24)^2+($C$11-AU$9)^2))^2))/2)*menu!$D$14</f>
        <v>0.45140223282089287</v>
      </c>
      <c r="AV24">
        <f>((1+40/SQRT(40^2+(SQRT(($B$11-$E24)^2+($C$11-AV$9)^2))^2))/2)*menu!$D$14</f>
        <v>0.45064871543094187</v>
      </c>
      <c r="AW24">
        <f>((1+40/SQRT(40^2+(SQRT(($B$11-$E24)^2+($C$11-AW$9)^2))^2))/2)*menu!$D$14</f>
        <v>0.44988294965053166</v>
      </c>
      <c r="AX24">
        <f>((1+40/SQRT(40^2+(SQRT(($B$11-$E24)^2+($C$11-AX$9)^2))^2))/2)*menu!$D$14</f>
        <v>0.44910571770815971</v>
      </c>
      <c r="AY24">
        <f>((1+40/SQRT(40^2+(SQRT(($B$11-$E24)^2+($C$11-AY$9)^2))^2))/2)*menu!$D$14</f>
        <v>0.44831778996274085</v>
      </c>
      <c r="AZ24">
        <f>((1+40/SQRT(40^2+(SQRT(($B$11-$E24)^2+($C$11-AZ$9)^2))^2))/2)*menu!$D$14</f>
        <v>0.44751992357814296</v>
      </c>
      <c r="BA24">
        <f>((1+40/SQRT(40^2+(SQRT(($B$11-$E24)^2+($C$11-BA$9)^2))^2))/2)*menu!$D$14</f>
        <v>0.44671286132146032</v>
      </c>
      <c r="BB24">
        <f>((1+40/SQRT(40^2+(SQRT(($B$11-$E24)^2+($C$11-BB$9)^2))^2))/2)*menu!$D$14</f>
        <v>0.4458973304832155</v>
      </c>
      <c r="BC24">
        <f>((1+40/SQRT(40^2+(SQRT(($B$11-$E24)^2+($C$11-BC$9)^2))^2))/2)*menu!$D$14</f>
        <v>0.44507404191693806</v>
      </c>
      <c r="BD24">
        <f>((1+40/SQRT(40^2+(SQRT(($B$11-$E24)^2+($C$11-BD$9)^2))^2))/2)*menu!$D$14</f>
        <v>0.4442436891949238</v>
      </c>
    </row>
    <row r="25" spans="1:56" x14ac:dyDescent="0.45">
      <c r="E25">
        <v>15</v>
      </c>
      <c r="F25">
        <f>((1+40/SQRT(40^2+(SQRT(($B$11-$E25)^2+($C$11-F$9)^2))^2))/2)*menu!$D$14</f>
        <v>0.46483267673842676</v>
      </c>
      <c r="G25">
        <f>((1+40/SQRT(40^2+(SQRT(($B$11-$E25)^2+($C$11-G$9)^2))^2))/2)*menu!$D$14</f>
        <v>0.46512892830016278</v>
      </c>
      <c r="H25">
        <f>((1+40/SQRT(40^2+(SQRT(($B$11-$E25)^2+($C$11-H$9)^2))^2))/2)*menu!$D$14</f>
        <v>0.46539535392599135</v>
      </c>
      <c r="I25">
        <f>((1+40/SQRT(40^2+(SQRT(($B$11-$E25)^2+($C$11-I$9)^2))^2))/2)*menu!$D$14</f>
        <v>0.46563150942286868</v>
      </c>
      <c r="J25">
        <f>((1+40/SQRT(40^2+(SQRT(($B$11-$E25)^2+($C$11-J$9)^2))^2))/2)*menu!$D$14</f>
        <v>0.46583699784683458</v>
      </c>
      <c r="K25">
        <f>((1+40/SQRT(40^2+(SQRT(($B$11-$E25)^2+($C$11-K$9)^2))^2))/2)*menu!$D$14</f>
        <v>0.46601147132785792</v>
      </c>
      <c r="L25">
        <f>((1+40/SQRT(40^2+(SQRT(($B$11-$E25)^2+($C$11-L$9)^2))^2))/2)*menu!$D$14</f>
        <v>0.46615463268651336</v>
      </c>
      <c r="M25">
        <f>((1+40/SQRT(40^2+(SQRT(($B$11-$E25)^2+($C$11-M$9)^2))^2))/2)*menu!$D$14</f>
        <v>0.46626623682794666</v>
      </c>
      <c r="N25">
        <f>((1+40/SQRT(40^2+(SQRT(($B$11-$E25)^2+($C$11-N$9)^2))^2))/2)*menu!$D$14</f>
        <v>0.46634609190042831</v>
      </c>
      <c r="O25">
        <f>((1+40/SQRT(40^2+(SQRT(($B$11-$E25)^2+($C$11-O$9)^2))^2))/2)*menu!$D$14</f>
        <v>0.46639406020783192</v>
      </c>
      <c r="P25">
        <f>((1+40/SQRT(40^2+(SQRT(($B$11-$E25)^2+($C$11-P$9)^2))^2))/2)*menu!$D$14</f>
        <v>0.4664100588675687</v>
      </c>
      <c r="Q25">
        <f>((1+40/SQRT(40^2+(SQRT(($B$11-$E25)^2+($C$11-Q$9)^2))^2))/2)*menu!$D$14</f>
        <v>0.46639406020783192</v>
      </c>
      <c r="R25">
        <f>((1+40/SQRT(40^2+(SQRT(($B$11-$E25)^2+($C$11-R$9)^2))^2))/2)*menu!$D$14</f>
        <v>0.46634609190042831</v>
      </c>
      <c r="S25">
        <f>((1+40/SQRT(40^2+(SQRT(($B$11-$E25)^2+($C$11-S$9)^2))^2))/2)*menu!$D$14</f>
        <v>0.46626623682794666</v>
      </c>
      <c r="T25">
        <f>((1+40/SQRT(40^2+(SQRT(($B$11-$E25)^2+($C$11-T$9)^2))^2))/2)*menu!$D$14</f>
        <v>0.46615463268651336</v>
      </c>
      <c r="U25">
        <f>((1+40/SQRT(40^2+(SQRT(($B$11-$E25)^2+($C$11-U$9)^2))^2))/2)*menu!$D$14</f>
        <v>0.46601147132785792</v>
      </c>
      <c r="V25">
        <f>((1+40/SQRT(40^2+(SQRT(($B$11-$E25)^2+($C$11-V$9)^2))^2))/2)*menu!$D$14</f>
        <v>0.46583699784683458</v>
      </c>
      <c r="W25">
        <f>((1+40/SQRT(40^2+(SQRT(($B$11-$E25)^2+($C$11-W$9)^2))^2))/2)*menu!$D$14</f>
        <v>0.46563150942286868</v>
      </c>
      <c r="X25">
        <f>((1+40/SQRT(40^2+(SQRT(($B$11-$E25)^2+($C$11-X$9)^2))^2))/2)*menu!$D$14</f>
        <v>0.46539535392599135</v>
      </c>
      <c r="Y25">
        <f>((1+40/SQRT(40^2+(SQRT(($B$11-$E25)^2+($C$11-Y$9)^2))^2))/2)*menu!$D$14</f>
        <v>0.46512892830016278</v>
      </c>
      <c r="Z25">
        <f>((1+40/SQRT(40^2+(SQRT(($B$11-$E25)^2+($C$11-Z$9)^2))^2))/2)*menu!$D$14</f>
        <v>0.46483267673842676</v>
      </c>
      <c r="AA25">
        <f>((1+40/SQRT(40^2+(SQRT(($B$11-$E25)^2+($C$11-AA$9)^2))^2))/2)*menu!$D$14</f>
        <v>0.46450708866607227</v>
      </c>
      <c r="AB25">
        <f>((1+40/SQRT(40^2+(SQRT(($B$11-$E25)^2+($C$11-AB$9)^2))^2))/2)*menu!$D$14</f>
        <v>0.4641526965493748</v>
      </c>
      <c r="AC25">
        <f>((1+40/SQRT(40^2+(SQRT(($B$11-$E25)^2+($C$11-AC$9)^2))^2))/2)*menu!$D$14</f>
        <v>0.46377007354864475</v>
      </c>
      <c r="AD25">
        <f>((1+40/SQRT(40^2+(SQRT(($B$11-$E25)^2+($C$11-AD$9)^2))^2))/2)*menu!$D$14</f>
        <v>0.46335983103519901</v>
      </c>
      <c r="AE25">
        <f>((1+40/SQRT(40^2+(SQRT(($B$11-$E25)^2+($C$11-AE$9)^2))^2))/2)*menu!$D$14</f>
        <v>0.46292261599251128</v>
      </c>
      <c r="AF25">
        <f>((1+40/SQRT(40^2+(SQRT(($B$11-$E25)^2+($C$11-AF$9)^2))^2))/2)*menu!$D$14</f>
        <v>0.46245910832216464</v>
      </c>
      <c r="AG25">
        <f>((1+40/SQRT(40^2+(SQRT(($B$11-$E25)^2+($C$11-AG$9)^2))^2))/2)*menu!$D$14</f>
        <v>0.46197001807534888</v>
      </c>
      <c r="AH25">
        <f>((1+40/SQRT(40^2+(SQRT(($B$11-$E25)^2+($C$11-AH$9)^2))^2))/2)*menu!$D$14</f>
        <v>0.46145608263051741</v>
      </c>
      <c r="AI25">
        <f>((1+40/SQRT(40^2+(SQRT(($B$11-$E25)^2+($C$11-AI$9)^2))^2))/2)*menu!$D$14</f>
        <v>0.46091806383745793</v>
      </c>
      <c r="AJ25">
        <f>((1+40/SQRT(40^2+(SQRT(($B$11-$E25)^2+($C$11-AJ$9)^2))^2))/2)*menu!$D$14</f>
        <v>0.46035674514745462</v>
      </c>
      <c r="AK25">
        <f>((1+40/SQRT(40^2+(SQRT(($B$11-$E25)^2+($C$11-AK$9)^2))^2))/2)*menu!$D$14</f>
        <v>0.45977292874845227</v>
      </c>
      <c r="AL25">
        <f>((1+40/SQRT(40^2+(SQRT(($B$11-$E25)^2+($C$11-AL$9)^2))^2))/2)*menu!$D$14</f>
        <v>0.45916743272318727</v>
      </c>
      <c r="AM25">
        <f>((1+40/SQRT(40^2+(SQRT(($B$11-$E25)^2+($C$11-AM$9)^2))^2))/2)*menu!$D$14</f>
        <v>0.45854108824716011</v>
      </c>
      <c r="AN25">
        <f>((1+40/SQRT(40^2+(SQRT(($B$11-$E25)^2+($C$11-AN$9)^2))^2))/2)*menu!$D$14</f>
        <v>0.45789473684210519</v>
      </c>
      <c r="AO25">
        <f>((1+40/SQRT(40^2+(SQRT(($B$11-$E25)^2+($C$11-AO$9)^2))^2))/2)*menu!$D$14</f>
        <v>0.45722922769930041</v>
      </c>
      <c r="AP25">
        <f>((1+40/SQRT(40^2+(SQRT(($B$11-$E25)^2+($C$11-AP$9)^2))^2))/2)*menu!$D$14</f>
        <v>0.45654541508566482</v>
      </c>
      <c r="AQ25">
        <f>((1+40/SQRT(40^2+(SQRT(($B$11-$E25)^2+($C$11-AQ$9)^2))^2))/2)*menu!$D$14</f>
        <v>0.45584415584415583</v>
      </c>
      <c r="AR25">
        <f>((1+40/SQRT(40^2+(SQRT(($B$11-$E25)^2+($C$11-AR$9)^2))^2))/2)*menu!$D$14</f>
        <v>0.45512630699850576</v>
      </c>
      <c r="AS25">
        <f>((1+40/SQRT(40^2+(SQRT(($B$11-$E25)^2+($C$11-AS$9)^2))^2))/2)*menu!$D$14</f>
        <v>0.45439272347086673</v>
      </c>
      <c r="AT25">
        <f>((1+40/SQRT(40^2+(SQRT(($B$11-$E25)^2+($C$11-AT$9)^2))^2))/2)*menu!$D$14</f>
        <v>0.45364425591947516</v>
      </c>
      <c r="AU25">
        <f>((1+40/SQRT(40^2+(SQRT(($B$11-$E25)^2+($C$11-AU$9)^2))^2))/2)*menu!$D$14</f>
        <v>0.45288174870201903</v>
      </c>
      <c r="AV25">
        <f>((1+40/SQRT(40^2+(SQRT(($B$11-$E25)^2+($C$11-AV$9)^2))^2))/2)*menu!$D$14</f>
        <v>0.4521060379690181</v>
      </c>
      <c r="AW25">
        <f>((1+40/SQRT(40^2+(SQRT(($B$11-$E25)^2+($C$11-AW$9)^2))^2))/2)*menu!$D$14</f>
        <v>0.45131794989020962</v>
      </c>
      <c r="AX25">
        <f>((1+40/SQRT(40^2+(SQRT(($B$11-$E25)^2+($C$11-AX$9)^2))^2))/2)*menu!$D$14</f>
        <v>0.45051829901569351</v>
      </c>
      <c r="AY25">
        <f>((1+40/SQRT(40^2+(SQRT(($B$11-$E25)^2+($C$11-AY$9)^2))^2))/2)*menu!$D$14</f>
        <v>0.44970788677243329</v>
      </c>
      <c r="AZ25">
        <f>((1+40/SQRT(40^2+(SQRT(($B$11-$E25)^2+($C$11-AZ$9)^2))^2))/2)*menu!$D$14</f>
        <v>0.44888750009563955</v>
      </c>
      <c r="BA25">
        <f>((1+40/SQRT(40^2+(SQRT(($B$11-$E25)^2+($C$11-BA$9)^2))^2))/2)*menu!$D$14</f>
        <v>0.44805791019359148</v>
      </c>
      <c r="BB25">
        <f>((1+40/SQRT(40^2+(SQRT(($B$11-$E25)^2+($C$11-BB$9)^2))^2))/2)*menu!$D$14</f>
        <v>0.44721987144357495</v>
      </c>
      <c r="BC25">
        <f>((1+40/SQRT(40^2+(SQRT(($B$11-$E25)^2+($C$11-BC$9)^2))^2))/2)*menu!$D$14</f>
        <v>0.44637412041583985</v>
      </c>
      <c r="BD25">
        <f>((1+40/SQRT(40^2+(SQRT(($B$11-$E25)^2+($C$11-BD$9)^2))^2))/2)*menu!$D$14</f>
        <v>0.44552137502179978</v>
      </c>
    </row>
    <row r="26" spans="1:56" x14ac:dyDescent="0.45">
      <c r="E26">
        <v>16</v>
      </c>
      <c r="F26">
        <f>((1+40/SQRT(40^2+(SQRT(($B$11-$E26)^2+($C$11-F$9)^2))^2))/2)*menu!$D$14</f>
        <v>0.46671491291653139</v>
      </c>
      <c r="G26">
        <f>((1+40/SQRT(40^2+(SQRT(($B$11-$E26)^2+($C$11-G$9)^2))^2))/2)*menu!$D$14</f>
        <v>0.46702144855500405</v>
      </c>
      <c r="H26">
        <f>((1+40/SQRT(40^2+(SQRT(($B$11-$E26)^2+($C$11-H$9)^2))^2))/2)*menu!$D$14</f>
        <v>0.46729715536260563</v>
      </c>
      <c r="I26">
        <f>((1+40/SQRT(40^2+(SQRT(($B$11-$E26)^2+($C$11-I$9)^2))^2))/2)*menu!$D$14</f>
        <v>0.46754156331667818</v>
      </c>
      <c r="J26">
        <f>((1+40/SQRT(40^2+(SQRT(($B$11-$E26)^2+($C$11-J$9)^2))^2))/2)*menu!$D$14</f>
        <v>0.46775425226741962</v>
      </c>
      <c r="K26">
        <f>((1+40/SQRT(40^2+(SQRT(($B$11-$E26)^2+($C$11-K$9)^2))^2))/2)*menu!$D$14</f>
        <v>0.46793485391257195</v>
      </c>
      <c r="L26">
        <f>((1+40/SQRT(40^2+(SQRT(($B$11-$E26)^2+($C$11-L$9)^2))^2))/2)*menu!$D$14</f>
        <v>0.46808305354774837</v>
      </c>
      <c r="M26">
        <f>((1+40/SQRT(40^2+(SQRT(($B$11-$E26)^2+($C$11-M$9)^2))^2))/2)*menu!$D$14</f>
        <v>0.4681985915763015</v>
      </c>
      <c r="N26">
        <f>((1+40/SQRT(40^2+(SQRT(($B$11-$E26)^2+($C$11-N$9)^2))^2))/2)*menu!$D$14</f>
        <v>0.46828126476466847</v>
      </c>
      <c r="O26">
        <f>((1+40/SQRT(40^2+(SQRT(($B$11-$E26)^2+($C$11-O$9)^2))^2))/2)*menu!$D$14</f>
        <v>0.46833092723137298</v>
      </c>
      <c r="P26">
        <f>((1+40/SQRT(40^2+(SQRT(($B$11-$E26)^2+($C$11-P$9)^2))^2))/2)*menu!$D$14</f>
        <v>0.4683474911602919</v>
      </c>
      <c r="Q26">
        <f>((1+40/SQRT(40^2+(SQRT(($B$11-$E26)^2+($C$11-Q$9)^2))^2))/2)*menu!$D$14</f>
        <v>0.46833092723137298</v>
      </c>
      <c r="R26">
        <f>((1+40/SQRT(40^2+(SQRT(($B$11-$E26)^2+($C$11-R$9)^2))^2))/2)*menu!$D$14</f>
        <v>0.46828126476466847</v>
      </c>
      <c r="S26">
        <f>((1+40/SQRT(40^2+(SQRT(($B$11-$E26)^2+($C$11-S$9)^2))^2))/2)*menu!$D$14</f>
        <v>0.4681985915763015</v>
      </c>
      <c r="T26">
        <f>((1+40/SQRT(40^2+(SQRT(($B$11-$E26)^2+($C$11-T$9)^2))^2))/2)*menu!$D$14</f>
        <v>0.46808305354774837</v>
      </c>
      <c r="U26">
        <f>((1+40/SQRT(40^2+(SQRT(($B$11-$E26)^2+($C$11-U$9)^2))^2))/2)*menu!$D$14</f>
        <v>0.46793485391257195</v>
      </c>
      <c r="V26">
        <f>((1+40/SQRT(40^2+(SQRT(($B$11-$E26)^2+($C$11-V$9)^2))^2))/2)*menu!$D$14</f>
        <v>0.46775425226741962</v>
      </c>
      <c r="W26">
        <f>((1+40/SQRT(40^2+(SQRT(($B$11-$E26)^2+($C$11-W$9)^2))^2))/2)*menu!$D$14</f>
        <v>0.46754156331667818</v>
      </c>
      <c r="X26">
        <f>((1+40/SQRT(40^2+(SQRT(($B$11-$E26)^2+($C$11-X$9)^2))^2))/2)*menu!$D$14</f>
        <v>0.46729715536260563</v>
      </c>
      <c r="Y26">
        <f>((1+40/SQRT(40^2+(SQRT(($B$11-$E26)^2+($C$11-Y$9)^2))^2))/2)*menu!$D$14</f>
        <v>0.46702144855500405</v>
      </c>
      <c r="Z26">
        <f>((1+40/SQRT(40^2+(SQRT(($B$11-$E26)^2+($C$11-Z$9)^2))^2))/2)*menu!$D$14</f>
        <v>0.46671491291653139</v>
      </c>
      <c r="AA26">
        <f>((1+40/SQRT(40^2+(SQRT(($B$11-$E26)^2+($C$11-AA$9)^2))^2))/2)*menu!$D$14</f>
        <v>0.46637806616154054</v>
      </c>
      <c r="AB26">
        <f>((1+40/SQRT(40^2+(SQRT(($B$11-$E26)^2+($C$11-AB$9)^2))^2))/2)*menu!$D$14</f>
        <v>0.46601147132785792</v>
      </c>
      <c r="AC26">
        <f>((1+40/SQRT(40^2+(SQRT(($B$11-$E26)^2+($C$11-AC$9)^2))^2))/2)*menu!$D$14</f>
        <v>0.46561573424216501</v>
      </c>
      <c r="AD26">
        <f>((1+40/SQRT(40^2+(SQRT(($B$11-$E26)^2+($C$11-AD$9)^2))^2))/2)*menu!$D$14</f>
        <v>0.46519150084060484</v>
      </c>
      <c r="AE26">
        <f>((1+40/SQRT(40^2+(SQRT(($B$11-$E26)^2+($C$11-AE$9)^2))^2))/2)*menu!$D$14</f>
        <v>0.46473945436689917</v>
      </c>
      <c r="AF26">
        <f>((1+40/SQRT(40^2+(SQRT(($B$11-$E26)^2+($C$11-AF$9)^2))^2))/2)*menu!$D$14</f>
        <v>0.46426031247063632</v>
      </c>
      <c r="AG26">
        <f>((1+40/SQRT(40^2+(SQRT(($B$11-$E26)^2+($C$11-AG$9)^2))^2))/2)*menu!$D$14</f>
        <v>0.46375482422848058</v>
      </c>
      <c r="AH26">
        <f>((1+40/SQRT(40^2+(SQRT(($B$11-$E26)^2+($C$11-AH$9)^2))^2))/2)*menu!$D$14</f>
        <v>0.46322376711086299</v>
      </c>
      <c r="AI26">
        <f>((1+40/SQRT(40^2+(SQRT(($B$11-$E26)^2+($C$11-AI$9)^2))^2))/2)*menu!$D$14</f>
        <v>0.46266794391627775</v>
      </c>
      <c r="AJ26">
        <f>((1+40/SQRT(40^2+(SQRT(($B$11-$E26)^2+($C$11-AJ$9)^2))^2))/2)*menu!$D$14</f>
        <v>0.46208817969462157</v>
      </c>
      <c r="AK26">
        <f>((1+40/SQRT(40^2+(SQRT(($B$11-$E26)^2+($C$11-AK$9)^2))^2))/2)*menu!$D$14</f>
        <v>0.46148531868012421</v>
      </c>
      <c r="AL26">
        <f>((1+40/SQRT(40^2+(SQRT(($B$11-$E26)^2+($C$11-AL$9)^2))^2))/2)*menu!$D$14</f>
        <v>0.4608602212533327</v>
      </c>
      <c r="AM26">
        <f>((1+40/SQRT(40^2+(SQRT(($B$11-$E26)^2+($C$11-AM$9)^2))^2))/2)*menu!$D$14</f>
        <v>0.46021376095036581</v>
      </c>
      <c r="AN26">
        <f>((1+40/SQRT(40^2+(SQRT(($B$11-$E26)^2+($C$11-AN$9)^2))^2))/2)*menu!$D$14</f>
        <v>0.45954682153628085</v>
      </c>
      <c r="AO26">
        <f>((1+40/SQRT(40^2+(SQRT(($B$11-$E26)^2+($C$11-AO$9)^2))^2))/2)*menu!$D$14</f>
        <v>0.45886029415790752</v>
      </c>
      <c r="AP26">
        <f>((1+40/SQRT(40^2+(SQRT(($B$11-$E26)^2+($C$11-AP$9)^2))^2))/2)*menu!$D$14</f>
        <v>0.45815507458994581</v>
      </c>
      <c r="AQ26">
        <f>((1+40/SQRT(40^2+(SQRT(($B$11-$E26)^2+($C$11-AQ$9)^2))^2))/2)*menu!$D$14</f>
        <v>0.4574320605865157</v>
      </c>
      <c r="AR26">
        <f>((1+40/SQRT(40^2+(SQRT(($B$11-$E26)^2+($C$11-AR$9)^2))^2))/2)*menu!$D$14</f>
        <v>0.45669214934871233</v>
      </c>
      <c r="AS26">
        <f>((1+40/SQRT(40^2+(SQRT(($B$11-$E26)^2+($C$11-AS$9)^2))^2))/2)*menu!$D$14</f>
        <v>0.45593623511709003</v>
      </c>
      <c r="AT26">
        <f>((1+40/SQRT(40^2+(SQRT(($B$11-$E26)^2+($C$11-AT$9)^2))^2))/2)*menu!$D$14</f>
        <v>0.45516520689638768</v>
      </c>
      <c r="AU26">
        <f>((1+40/SQRT(40^2+(SQRT(($B$11-$E26)^2+($C$11-AU$9)^2))^2))/2)*menu!$D$14</f>
        <v>0.45437994631824247</v>
      </c>
      <c r="AV26">
        <f>((1+40/SQRT(40^2+(SQRT(($B$11-$E26)^2+($C$11-AV$9)^2))^2))/2)*menu!$D$14</f>
        <v>0.45358132564613313</v>
      </c>
      <c r="AW26">
        <f>((1+40/SQRT(40^2+(SQRT(($B$11-$E26)^2+($C$11-AW$9)^2))^2))/2)*menu!$D$14</f>
        <v>0.45277020592535866</v>
      </c>
      <c r="AX26">
        <f>((1+40/SQRT(40^2+(SQRT(($B$11-$E26)^2+($C$11-AX$9)^2))^2))/2)*menu!$D$14</f>
        <v>0.45194743527951725</v>
      </c>
      <c r="AY26">
        <f>((1+40/SQRT(40^2+(SQRT(($B$11-$E26)^2+($C$11-AY$9)^2))^2))/2)*menu!$D$14</f>
        <v>0.45111384735369608</v>
      </c>
      <c r="AZ26">
        <f>((1+40/SQRT(40^2+(SQRT(($B$11-$E26)^2+($C$11-AZ$9)^2))^2))/2)*menu!$D$14</f>
        <v>0.45027025990343994</v>
      </c>
      <c r="BA26">
        <f>((1+40/SQRT(40^2+(SQRT(($B$11-$E26)^2+($C$11-BA$9)^2))^2))/2)*menu!$D$14</f>
        <v>0.4494174735275257</v>
      </c>
      <c r="BB26">
        <f>((1+40/SQRT(40^2+(SQRT(($B$11-$E26)^2+($C$11-BB$9)^2))^2))/2)*menu!$D$14</f>
        <v>0.44855627054164149</v>
      </c>
      <c r="BC26">
        <f>((1+40/SQRT(40^2+(SQRT(($B$11-$E26)^2+($C$11-BC$9)^2))^2))/2)*menu!$D$14</f>
        <v>0.44768741398925321</v>
      </c>
      <c r="BD26">
        <f>((1+40/SQRT(40^2+(SQRT(($B$11-$E26)^2+($C$11-BD$9)^2))^2))/2)*menu!$D$14</f>
        <v>0.44681164678523172</v>
      </c>
    </row>
    <row r="27" spans="1:56" x14ac:dyDescent="0.45">
      <c r="E27">
        <v>17</v>
      </c>
      <c r="F27">
        <f>((1+40/SQRT(40^2+(SQRT(($B$11-$E27)^2+($C$11-F$9)^2))^2))/2)*menu!$D$14</f>
        <v>0.46862982819580279</v>
      </c>
      <c r="G27">
        <f>((1+40/SQRT(40^2+(SQRT(($B$11-$E27)^2+($C$11-G$9)^2))^2))/2)*menu!$D$14</f>
        <v>0.46894706861047153</v>
      </c>
      <c r="H27">
        <f>((1+40/SQRT(40^2+(SQRT(($B$11-$E27)^2+($C$11-H$9)^2))^2))/2)*menu!$D$14</f>
        <v>0.46923243819795546</v>
      </c>
      <c r="I27">
        <f>((1+40/SQRT(40^2+(SQRT(($B$11-$E27)^2+($C$11-I$9)^2))^2))/2)*menu!$D$14</f>
        <v>0.46948543944281429</v>
      </c>
      <c r="J27">
        <f>((1+40/SQRT(40^2+(SQRT(($B$11-$E27)^2+($C$11-J$9)^2))^2))/2)*menu!$D$14</f>
        <v>0.4697056274847714</v>
      </c>
      <c r="K27">
        <f>((1+40/SQRT(40^2+(SQRT(($B$11-$E27)^2+($C$11-K$9)^2))^2))/2)*menu!$D$14</f>
        <v>0.46989261225650325</v>
      </c>
      <c r="L27">
        <f>((1+40/SQRT(40^2+(SQRT(($B$11-$E27)^2+($C$11-L$9)^2))^2))/2)*menu!$D$14</f>
        <v>0.47004606037954066</v>
      </c>
      <c r="M27">
        <f>((1+40/SQRT(40^2+(SQRT(($B$11-$E27)^2+($C$11-M$9)^2))^2))/2)*menu!$D$14</f>
        <v>0.47016569680045672</v>
      </c>
      <c r="N27">
        <f>((1+40/SQRT(40^2+(SQRT(($B$11-$E27)^2+($C$11-N$9)^2))^2))/2)*menu!$D$14</f>
        <v>0.4702513061517497</v>
      </c>
      <c r="O27">
        <f>((1+40/SQRT(40^2+(SQRT(($B$11-$E27)^2+($C$11-O$9)^2))^2))/2)*menu!$D$14</f>
        <v>0.47030273382431725</v>
      </c>
      <c r="P27">
        <f>((1+40/SQRT(40^2+(SQRT(($B$11-$E27)^2+($C$11-P$9)^2))^2))/2)*menu!$D$14</f>
        <v>0.47031988674109787</v>
      </c>
      <c r="Q27">
        <f>((1+40/SQRT(40^2+(SQRT(($B$11-$E27)^2+($C$11-Q$9)^2))^2))/2)*menu!$D$14</f>
        <v>0.47030273382431725</v>
      </c>
      <c r="R27">
        <f>((1+40/SQRT(40^2+(SQRT(($B$11-$E27)^2+($C$11-R$9)^2))^2))/2)*menu!$D$14</f>
        <v>0.4702513061517497</v>
      </c>
      <c r="S27">
        <f>((1+40/SQRT(40^2+(SQRT(($B$11-$E27)^2+($C$11-S$9)^2))^2))/2)*menu!$D$14</f>
        <v>0.47016569680045672</v>
      </c>
      <c r="T27">
        <f>((1+40/SQRT(40^2+(SQRT(($B$11-$E27)^2+($C$11-T$9)^2))^2))/2)*menu!$D$14</f>
        <v>0.47004606037954066</v>
      </c>
      <c r="U27">
        <f>((1+40/SQRT(40^2+(SQRT(($B$11-$E27)^2+($C$11-U$9)^2))^2))/2)*menu!$D$14</f>
        <v>0.46989261225650325</v>
      </c>
      <c r="V27">
        <f>((1+40/SQRT(40^2+(SQRT(($B$11-$E27)^2+($C$11-V$9)^2))^2))/2)*menu!$D$14</f>
        <v>0.4697056274847714</v>
      </c>
      <c r="W27">
        <f>((1+40/SQRT(40^2+(SQRT(($B$11-$E27)^2+($C$11-W$9)^2))^2))/2)*menu!$D$14</f>
        <v>0.46948543944281429</v>
      </c>
      <c r="X27">
        <f>((1+40/SQRT(40^2+(SQRT(($B$11-$E27)^2+($C$11-X$9)^2))^2))/2)*menu!$D$14</f>
        <v>0.46923243819795546</v>
      </c>
      <c r="Y27">
        <f>((1+40/SQRT(40^2+(SQRT(($B$11-$E27)^2+($C$11-Y$9)^2))^2))/2)*menu!$D$14</f>
        <v>0.46894706861047153</v>
      </c>
      <c r="Z27">
        <f>((1+40/SQRT(40^2+(SQRT(($B$11-$E27)^2+($C$11-Z$9)^2))^2))/2)*menu!$D$14</f>
        <v>0.46862982819580279</v>
      </c>
      <c r="AA27">
        <f>((1+40/SQRT(40^2+(SQRT(($B$11-$E27)^2+($C$11-AA$9)^2))^2))/2)*menu!$D$14</f>
        <v>0.46828126476466847</v>
      </c>
      <c r="AB27">
        <f>((1+40/SQRT(40^2+(SQRT(($B$11-$E27)^2+($C$11-AB$9)^2))^2))/2)*menu!$D$14</f>
        <v>0.46790197386254317</v>
      </c>
      <c r="AC27">
        <f>((1+40/SQRT(40^2+(SQRT(($B$11-$E27)^2+($C$11-AC$9)^2))^2))/2)*menu!$D$14</f>
        <v>0.46749259603130772</v>
      </c>
      <c r="AD27">
        <f>((1+40/SQRT(40^2+(SQRT(($B$11-$E27)^2+($C$11-AD$9)^2))^2))/2)*menu!$D$14</f>
        <v>0.46705381391691136</v>
      </c>
      <c r="AE27">
        <f>((1+40/SQRT(40^2+(SQRT(($B$11-$E27)^2+($C$11-AE$9)^2))^2))/2)*menu!$D$14</f>
        <v>0.46658634924758063</v>
      </c>
      <c r="AF27">
        <f>((1+40/SQRT(40^2+(SQRT(($B$11-$E27)^2+($C$11-AF$9)^2))^2))/2)*menu!$D$14</f>
        <v>0.46609095970747988</v>
      </c>
      <c r="AG27">
        <f>((1+40/SQRT(40^2+(SQRT(($B$11-$E27)^2+($C$11-AG$9)^2))^2))/2)*menu!$D$14</f>
        <v>0.46556843573077855</v>
      </c>
      <c r="AH27">
        <f>((1+40/SQRT(40^2+(SQRT(($B$11-$E27)^2+($C$11-AH$9)^2))^2))/2)*menu!$D$14</f>
        <v>0.46501959724082759</v>
      </c>
      <c r="AI27">
        <f>((1+40/SQRT(40^2+(SQRT(($B$11-$E27)^2+($C$11-AI$9)^2))^2))/2)*menu!$D$14</f>
        <v>0.4644452903586076</v>
      </c>
      <c r="AJ27">
        <f>((1+40/SQRT(40^2+(SQRT(($B$11-$E27)^2+($C$11-AJ$9)^2))^2))/2)*menu!$D$14</f>
        <v>0.46384638410380807</v>
      </c>
      <c r="AK27">
        <f>((1+40/SQRT(40^2+(SQRT(($B$11-$E27)^2+($C$11-AK$9)^2))^2))/2)*menu!$D$14</f>
        <v>0.46322376711086299</v>
      </c>
      <c r="AL27">
        <f>((1+40/SQRT(40^2+(SQRT(($B$11-$E27)^2+($C$11-AL$9)^2))^2))/2)*menu!$D$14</f>
        <v>0.46257834438102147</v>
      </c>
      <c r="AM27">
        <f>((1+40/SQRT(40^2+(SQRT(($B$11-$E27)^2+($C$11-AM$9)^2))^2))/2)*menu!$D$14</f>
        <v>0.46191103409011713</v>
      </c>
      <c r="AN27">
        <f>((1+40/SQRT(40^2+(SQRT(($B$11-$E27)^2+($C$11-AN$9)^2))^2))/2)*menu!$D$14</f>
        <v>0.46122276447013766</v>
      </c>
      <c r="AO27">
        <f>((1+40/SQRT(40^2+(SQRT(($B$11-$E27)^2+($C$11-AO$9)^2))^2))/2)*menu!$D$14</f>
        <v>0.46051447078102559</v>
      </c>
      <c r="AP27">
        <f>((1+40/SQRT(40^2+(SQRT(($B$11-$E27)^2+($C$11-AP$9)^2))^2))/2)*menu!$D$14</f>
        <v>0.45978709238739224</v>
      </c>
      <c r="AQ27">
        <f>((1+40/SQRT(40^2+(SQRT(($B$11-$E27)^2+($C$11-AQ$9)^2))^2))/2)*menu!$D$14</f>
        <v>0.45904156995303108</v>
      </c>
      <c r="AR27">
        <f>((1+40/SQRT(40^2+(SQRT(($B$11-$E27)^2+($C$11-AR$9)^2))^2))/2)*menu!$D$14</f>
        <v>0.45827884276429953</v>
      </c>
      <c r="AS27">
        <f>((1+40/SQRT(40^2+(SQRT(($B$11-$E27)^2+($C$11-AS$9)^2))^2))/2)*menu!$D$14</f>
        <v>0.45749984619163153</v>
      </c>
      <c r="AT27">
        <f>((1+40/SQRT(40^2+(SQRT(($B$11-$E27)^2+($C$11-AT$9)^2))^2))/2)*menu!$D$14</f>
        <v>0.45670550929667103</v>
      </c>
      <c r="AU27">
        <f>((1+40/SQRT(40^2+(SQRT(($B$11-$E27)^2+($C$11-AU$9)^2))^2))/2)*menu!$D$14</f>
        <v>0.45589675259079138</v>
      </c>
      <c r="AV27">
        <f>((1+40/SQRT(40^2+(SQRT(($B$11-$E27)^2+($C$11-AV$9)^2))^2))/2)*menu!$D$14</f>
        <v>0.45507448594912298</v>
      </c>
      <c r="AW27">
        <f>((1+40/SQRT(40^2+(SQRT(($B$11-$E27)^2+($C$11-AW$9)^2))^2))/2)*menu!$D$14</f>
        <v>0.45423960668264934</v>
      </c>
      <c r="AX27">
        <f>((1+40/SQRT(40^2+(SQRT(($B$11-$E27)^2+($C$11-AX$9)^2))^2))/2)*menu!$D$14</f>
        <v>0.45339299776947406</v>
      </c>
      <c r="AY27">
        <f>((1+40/SQRT(40^2+(SQRT(($B$11-$E27)^2+($C$11-AY$9)^2))^2))/2)*menu!$D$14</f>
        <v>0.45253552624501736</v>
      </c>
      <c r="AZ27">
        <f>((1+40/SQRT(40^2+(SQRT(($B$11-$E27)^2+($C$11-AZ$9)^2))^2))/2)*menu!$D$14</f>
        <v>0.45166804174966757</v>
      </c>
      <c r="BA27">
        <f>((1+40/SQRT(40^2+(SQRT(($B$11-$E27)^2+($C$11-BA$9)^2))^2))/2)*menu!$D$14</f>
        <v>0.45079137523130985</v>
      </c>
      <c r="BB27">
        <f>((1+40/SQRT(40^2+(SQRT(($B$11-$E27)^2+($C$11-BB$9)^2))^2))/2)*menu!$D$14</f>
        <v>0.44990633779917227</v>
      </c>
      <c r="BC27">
        <f>((1+40/SQRT(40^2+(SQRT(($B$11-$E27)^2+($C$11-BC$9)^2))^2))/2)*menu!$D$14</f>
        <v>0.44901371972456988</v>
      </c>
      <c r="BD27">
        <f>((1+40/SQRT(40^2+(SQRT(($B$11-$E27)^2+($C$11-BD$9)^2))^2))/2)*menu!$D$14</f>
        <v>0.44811428958339367</v>
      </c>
    </row>
    <row r="28" spans="1:56" x14ac:dyDescent="0.45">
      <c r="E28">
        <v>18</v>
      </c>
      <c r="F28">
        <f>((1+40/SQRT(40^2+(SQRT(($B$11-$E28)^2+($C$11-F$9)^2))^2))/2)*menu!$D$14</f>
        <v>0.47057780403599814</v>
      </c>
      <c r="G28">
        <f>((1+40/SQRT(40^2+(SQRT(($B$11-$E28)^2+($C$11-G$9)^2))^2))/2)*menu!$D$14</f>
        <v>0.47090618756876551</v>
      </c>
      <c r="H28">
        <f>((1+40/SQRT(40^2+(SQRT(($B$11-$E28)^2+($C$11-H$9)^2))^2))/2)*menu!$D$14</f>
        <v>0.47120161767270563</v>
      </c>
      <c r="I28">
        <f>((1+40/SQRT(40^2+(SQRT(($B$11-$E28)^2+($C$11-I$9)^2))^2))/2)*menu!$D$14</f>
        <v>0.47146356756477936</v>
      </c>
      <c r="J28">
        <f>((1+40/SQRT(40^2+(SQRT(($B$11-$E28)^2+($C$11-J$9)^2))^2))/2)*menu!$D$14</f>
        <v>0.47169156606761808</v>
      </c>
      <c r="K28">
        <f>((1+40/SQRT(40^2+(SQRT(($B$11-$E28)^2+($C$11-K$9)^2))^2))/2)*menu!$D$14</f>
        <v>0.47188519992489519</v>
      </c>
      <c r="L28">
        <f>((1+40/SQRT(40^2+(SQRT(($B$11-$E28)^2+($C$11-L$9)^2))^2))/2)*menu!$D$14</f>
        <v>0.47204411585583689</v>
      </c>
      <c r="M28">
        <f>((1+40/SQRT(40^2+(SQRT(($B$11-$E28)^2+($C$11-M$9)^2))^2))/2)*menu!$D$14</f>
        <v>0.47216802232912269</v>
      </c>
      <c r="N28">
        <f>((1+40/SQRT(40^2+(SQRT(($B$11-$E28)^2+($C$11-N$9)^2))^2))/2)*menu!$D$14</f>
        <v>0.47225669103888346</v>
      </c>
      <c r="O28">
        <f>((1+40/SQRT(40^2+(SQRT(($B$11-$E28)^2+($C$11-O$9)^2))^2))/2)*menu!$D$14</f>
        <v>0.4723099580682571</v>
      </c>
      <c r="P28">
        <f>((1+40/SQRT(40^2+(SQRT(($B$11-$E28)^2+($C$11-P$9)^2))^2))/2)*menu!$D$14</f>
        <v>0.47232772472892898</v>
      </c>
      <c r="Q28">
        <f>((1+40/SQRT(40^2+(SQRT(($B$11-$E28)^2+($C$11-Q$9)^2))^2))/2)*menu!$D$14</f>
        <v>0.4723099580682571</v>
      </c>
      <c r="R28">
        <f>((1+40/SQRT(40^2+(SQRT(($B$11-$E28)^2+($C$11-R$9)^2))^2))/2)*menu!$D$14</f>
        <v>0.47225669103888346</v>
      </c>
      <c r="S28">
        <f>((1+40/SQRT(40^2+(SQRT(($B$11-$E28)^2+($C$11-S$9)^2))^2))/2)*menu!$D$14</f>
        <v>0.47216802232912269</v>
      </c>
      <c r="T28">
        <f>((1+40/SQRT(40^2+(SQRT(($B$11-$E28)^2+($C$11-T$9)^2))^2))/2)*menu!$D$14</f>
        <v>0.47204411585583689</v>
      </c>
      <c r="U28">
        <f>((1+40/SQRT(40^2+(SQRT(($B$11-$E28)^2+($C$11-U$9)^2))^2))/2)*menu!$D$14</f>
        <v>0.47188519992489519</v>
      </c>
      <c r="V28">
        <f>((1+40/SQRT(40^2+(SQRT(($B$11-$E28)^2+($C$11-V$9)^2))^2))/2)*menu!$D$14</f>
        <v>0.47169156606761808</v>
      </c>
      <c r="W28">
        <f>((1+40/SQRT(40^2+(SQRT(($B$11-$E28)^2+($C$11-W$9)^2))^2))/2)*menu!$D$14</f>
        <v>0.47146356756477936</v>
      </c>
      <c r="X28">
        <f>((1+40/SQRT(40^2+(SQRT(($B$11-$E28)^2+($C$11-X$9)^2))^2))/2)*menu!$D$14</f>
        <v>0.47120161767270563</v>
      </c>
      <c r="Y28">
        <f>((1+40/SQRT(40^2+(SQRT(($B$11-$E28)^2+($C$11-Y$9)^2))^2))/2)*menu!$D$14</f>
        <v>0.47090618756876551</v>
      </c>
      <c r="Z28">
        <f>((1+40/SQRT(40^2+(SQRT(($B$11-$E28)^2+($C$11-Z$9)^2))^2))/2)*menu!$D$14</f>
        <v>0.47057780403599814</v>
      </c>
      <c r="AA28">
        <f>((1+40/SQRT(40^2+(SQRT(($B$11-$E28)^2+($C$11-AA$9)^2))^2))/2)*menu!$D$14</f>
        <v>0.47021704690879257</v>
      </c>
      <c r="AB28">
        <f>((1+40/SQRT(40^2+(SQRT(($B$11-$E28)^2+($C$11-AB$9)^2))^2))/2)*menu!$D$14</f>
        <v>0.46982454630334797</v>
      </c>
      <c r="AC28">
        <f>((1+40/SQRT(40^2+(SQRT(($B$11-$E28)^2+($C$11-AC$9)^2))^2))/2)*menu!$D$14</f>
        <v>0.46940097965810923</v>
      </c>
      <c r="AD28">
        <f>((1+40/SQRT(40^2+(SQRT(($B$11-$E28)^2+($C$11-AD$9)^2))^2))/2)*menu!$D$14</f>
        <v>0.46894706861047153</v>
      </c>
      <c r="AE28">
        <f>((1+40/SQRT(40^2+(SQRT(($B$11-$E28)^2+($C$11-AE$9)^2))^2))/2)*menu!$D$14</f>
        <v>0.46846357573677366</v>
      </c>
      <c r="AF28">
        <f>((1+40/SQRT(40^2+(SQRT(($B$11-$E28)^2+($C$11-AF$9)^2))^2))/2)*menu!$D$14</f>
        <v>0.46795130118296185</v>
      </c>
      <c r="AG28">
        <f>((1+40/SQRT(40^2+(SQRT(($B$11-$E28)^2+($C$11-AG$9)^2))^2))/2)*menu!$D$14</f>
        <v>0.46741107921330405</v>
      </c>
      <c r="AH28">
        <f>((1+40/SQRT(40^2+(SQRT(($B$11-$E28)^2+($C$11-AH$9)^2))^2))/2)*menu!$D$14</f>
        <v>0.46684377470420885</v>
      </c>
      <c r="AI28">
        <f>((1+40/SQRT(40^2+(SQRT(($B$11-$E28)^2+($C$11-AI$9)^2))^2))/2)*menu!$D$14</f>
        <v>0.46625027960953785</v>
      </c>
      <c r="AJ28">
        <f>((1+40/SQRT(40^2+(SQRT(($B$11-$E28)^2+($C$11-AJ$9)^2))^2))/2)*menu!$D$14</f>
        <v>0.46563150942286868</v>
      </c>
      <c r="AK28">
        <f>((1+40/SQRT(40^2+(SQRT(($B$11-$E28)^2+($C$11-AK$9)^2))^2))/2)*menu!$D$14</f>
        <v>0.4649883996609589</v>
      </c>
      <c r="AL28">
        <f>((1+40/SQRT(40^2+(SQRT(($B$11-$E28)^2+($C$11-AL$9)^2))^2))/2)*menu!$D$14</f>
        <v>0.46432190239123733</v>
      </c>
      <c r="AM28">
        <f>((1+40/SQRT(40^2+(SQRT(($B$11-$E28)^2+($C$11-AM$9)^2))^2))/2)*menu!$D$14</f>
        <v>0.46363298282453647</v>
      </c>
      <c r="AN28">
        <f>((1+40/SQRT(40^2+(SQRT(($B$11-$E28)^2+($C$11-AN$9)^2))^2))/2)*menu!$D$14</f>
        <v>0.46292261599251128</v>
      </c>
      <c r="AO28">
        <f>((1+40/SQRT(40^2+(SQRT(($B$11-$E28)^2+($C$11-AO$9)^2))^2))/2)*menu!$D$14</f>
        <v>0.46219178352731233</v>
      </c>
      <c r="AP28">
        <f>((1+40/SQRT(40^2+(SQRT(($B$11-$E28)^2+($C$11-AP$9)^2))^2))/2)*menu!$D$14</f>
        <v>0.46144147055911494</v>
      </c>
      <c r="AQ28">
        <f>((1+40/SQRT(40^2+(SQRT(($B$11-$E28)^2+($C$11-AQ$9)^2))^2))/2)*menu!$D$14</f>
        <v>0.46067266274510865</v>
      </c>
      <c r="AR28">
        <f>((1+40/SQRT(40^2+(SQRT(($B$11-$E28)^2+($C$11-AR$9)^2))^2))/2)*menu!$D$14</f>
        <v>0.45988634344152635</v>
      </c>
      <c r="AS28">
        <f>((1+40/SQRT(40^2+(SQRT(($B$11-$E28)^2+($C$11-AS$9)^2))^2))/2)*menu!$D$14</f>
        <v>0.45908349102829754</v>
      </c>
      <c r="AT28">
        <f>((1+40/SQRT(40^2+(SQRT(($B$11-$E28)^2+($C$11-AT$9)^2))^2))/2)*menu!$D$14</f>
        <v>0.45826507639395253</v>
      </c>
      <c r="AU28">
        <f>((1+40/SQRT(40^2+(SQRT(($B$11-$E28)^2+($C$11-AU$9)^2))^2))/2)*menu!$D$14</f>
        <v>0.4574320605865157</v>
      </c>
      <c r="AV28">
        <f>((1+40/SQRT(40^2+(SQRT(($B$11-$E28)^2+($C$11-AV$9)^2))^2))/2)*menu!$D$14</f>
        <v>0.45658539263432729</v>
      </c>
      <c r="AW28">
        <f>((1+40/SQRT(40^2+(SQRT(($B$11-$E28)^2+($C$11-AW$9)^2))^2))/2)*menu!$D$14</f>
        <v>0.45572600753903797</v>
      </c>
      <c r="AX28">
        <f>((1+40/SQRT(40^2+(SQRT(($B$11-$E28)^2+($C$11-AX$9)^2))^2))/2)*menu!$D$14</f>
        <v>0.45485482444144038</v>
      </c>
      <c r="AY28">
        <f>((1+40/SQRT(40^2+(SQRT(($B$11-$E28)^2+($C$11-AY$9)^2))^2))/2)*menu!$D$14</f>
        <v>0.45397274495935763</v>
      </c>
      <c r="AZ28">
        <f>((1+40/SQRT(40^2+(SQRT(($B$11-$E28)^2+($C$11-AZ$9)^2))^2))/2)*menu!$D$14</f>
        <v>0.45308065169548717</v>
      </c>
      <c r="BA28">
        <f>((1+40/SQRT(40^2+(SQRT(($B$11-$E28)^2+($C$11-BA$9)^2))^2))/2)*menu!$D$14</f>
        <v>0.45217940691193043</v>
      </c>
      <c r="BB28">
        <f>((1+40/SQRT(40^2+(SQRT(($B$11-$E28)^2+($C$11-BB$9)^2))^2))/2)*menu!$D$14</f>
        <v>0.45126985136709674</v>
      </c>
      <c r="BC28">
        <f>((1+40/SQRT(40^2+(SQRT(($B$11-$E28)^2+($C$11-BC$9)^2))^2))/2)*menu!$D$14</f>
        <v>0.45035280330977645</v>
      </c>
      <c r="BD28">
        <f>((1+40/SQRT(40^2+(SQRT(($B$11-$E28)^2+($C$11-BD$9)^2))^2))/2)*menu!$D$14</f>
        <v>0.44942905762441693</v>
      </c>
    </row>
    <row r="29" spans="1:56" x14ac:dyDescent="0.45">
      <c r="E29">
        <v>19</v>
      </c>
      <c r="F29">
        <f>((1+40/SQRT(40^2+(SQRT(($B$11-$E29)^2+($C$11-F$9)^2))^2))/2)*menu!$D$14</f>
        <v>0.47255919256291523</v>
      </c>
      <c r="G29">
        <f>((1+40/SQRT(40^2+(SQRT(($B$11-$E29)^2+($C$11-G$9)^2))^2))/2)*menu!$D$14</f>
        <v>0.47289917574716839</v>
      </c>
      <c r="H29">
        <f>((1+40/SQRT(40^2+(SQRT(($B$11-$E29)^2+($C$11-H$9)^2))^2))/2)*menu!$D$14</f>
        <v>0.47320508075688772</v>
      </c>
      <c r="I29">
        <f>((1+40/SQRT(40^2+(SQRT(($B$11-$E29)^2+($C$11-I$9)^2))^2))/2)*menu!$D$14</f>
        <v>0.47347634964786217</v>
      </c>
      <c r="J29">
        <f>((1+40/SQRT(40^2+(SQRT(($B$11-$E29)^2+($C$11-J$9)^2))^2))/2)*menu!$D$14</f>
        <v>0.47371248321043297</v>
      </c>
      <c r="K29">
        <f>((1+40/SQRT(40^2+(SQRT(($B$11-$E29)^2+($C$11-K$9)^2))^2))/2)*menu!$D$14</f>
        <v>0.4739130434782608</v>
      </c>
      <c r="L29">
        <f>((1+40/SQRT(40^2+(SQRT(($B$11-$E29)^2+($C$11-L$9)^2))^2))/2)*menu!$D$14</f>
        <v>0.47407765595569784</v>
      </c>
      <c r="M29">
        <f>((1+40/SQRT(40^2+(SQRT(($B$11-$E29)^2+($C$11-M$9)^2))^2))/2)*menu!$D$14</f>
        <v>0.47420601154186243</v>
      </c>
      <c r="N29">
        <f>((1+40/SQRT(40^2+(SQRT(($B$11-$E29)^2+($C$11-N$9)^2))^2))/2)*menu!$D$14</f>
        <v>0.47429786813223807</v>
      </c>
      <c r="O29">
        <f>((1+40/SQRT(40^2+(SQRT(($B$11-$E29)^2+($C$11-O$9)^2))^2))/2)*menu!$D$14</f>
        <v>0.47435305188164417</v>
      </c>
      <c r="P29">
        <f>((1+40/SQRT(40^2+(SQRT(($B$11-$E29)^2+($C$11-P$9)^2))^2))/2)*menu!$D$14</f>
        <v>0.47437145811572889</v>
      </c>
      <c r="Q29">
        <f>((1+40/SQRT(40^2+(SQRT(($B$11-$E29)^2+($C$11-Q$9)^2))^2))/2)*menu!$D$14</f>
        <v>0.47435305188164417</v>
      </c>
      <c r="R29">
        <f>((1+40/SQRT(40^2+(SQRT(($B$11-$E29)^2+($C$11-R$9)^2))^2))/2)*menu!$D$14</f>
        <v>0.47429786813223807</v>
      </c>
      <c r="S29">
        <f>((1+40/SQRT(40^2+(SQRT(($B$11-$E29)^2+($C$11-S$9)^2))^2))/2)*menu!$D$14</f>
        <v>0.47420601154186243</v>
      </c>
      <c r="T29">
        <f>((1+40/SQRT(40^2+(SQRT(($B$11-$E29)^2+($C$11-T$9)^2))^2))/2)*menu!$D$14</f>
        <v>0.47407765595569784</v>
      </c>
      <c r="U29">
        <f>((1+40/SQRT(40^2+(SQRT(($B$11-$E29)^2+($C$11-U$9)^2))^2))/2)*menu!$D$14</f>
        <v>0.4739130434782608</v>
      </c>
      <c r="V29">
        <f>((1+40/SQRT(40^2+(SQRT(($B$11-$E29)^2+($C$11-V$9)^2))^2))/2)*menu!$D$14</f>
        <v>0.47371248321043297</v>
      </c>
      <c r="W29">
        <f>((1+40/SQRT(40^2+(SQRT(($B$11-$E29)^2+($C$11-W$9)^2))^2))/2)*menu!$D$14</f>
        <v>0.47347634964786217</v>
      </c>
      <c r="X29">
        <f>((1+40/SQRT(40^2+(SQRT(($B$11-$E29)^2+($C$11-X$9)^2))^2))/2)*menu!$D$14</f>
        <v>0.47320508075688772</v>
      </c>
      <c r="Y29">
        <f>((1+40/SQRT(40^2+(SQRT(($B$11-$E29)^2+($C$11-Y$9)^2))^2))/2)*menu!$D$14</f>
        <v>0.47289917574716839</v>
      </c>
      <c r="Z29">
        <f>((1+40/SQRT(40^2+(SQRT(($B$11-$E29)^2+($C$11-Z$9)^2))^2))/2)*menu!$D$14</f>
        <v>0.47255919256291523</v>
      </c>
      <c r="AA29">
        <f>((1+40/SQRT(40^2+(SQRT(($B$11-$E29)^2+($C$11-AA$9)^2))^2))/2)*menu!$D$14</f>
        <v>0.47218574511699496</v>
      </c>
      <c r="AB29">
        <f>((1+40/SQRT(40^2+(SQRT(($B$11-$E29)^2+($C$11-AB$9)^2))^2))/2)*menu!$D$14</f>
        <v>0.47177950029416049</v>
      </c>
      <c r="AC29">
        <f>((1+40/SQRT(40^2+(SQRT(($B$11-$E29)^2+($C$11-AC$9)^2))^2))/2)*menu!$D$14</f>
        <v>0.4713411747512477</v>
      </c>
      <c r="AD29">
        <f>((1+40/SQRT(40^2+(SQRT(($B$11-$E29)^2+($C$11-AD$9)^2))^2))/2)*menu!$D$14</f>
        <v>0.47087153154335215</v>
      </c>
      <c r="AE29">
        <f>((1+40/SQRT(40^2+(SQRT(($B$11-$E29)^2+($C$11-AE$9)^2))^2))/2)*menu!$D$14</f>
        <v>0.47037137660575207</v>
      </c>
      <c r="AF29">
        <f>((1+40/SQRT(40^2+(SQRT(($B$11-$E29)^2+($C$11-AF$9)^2))^2))/2)*menu!$D$14</f>
        <v>0.46984155512168935</v>
      </c>
      <c r="AG29">
        <f>((1+40/SQRT(40^2+(SQRT(($B$11-$E29)^2+($C$11-AG$9)^2))^2))/2)*menu!$D$14</f>
        <v>0.46928294780606356</v>
      </c>
      <c r="AH29">
        <f>((1+40/SQRT(40^2+(SQRT(($B$11-$E29)^2+($C$11-AH$9)^2))^2))/2)*menu!$D$14</f>
        <v>0.46869646713465996</v>
      </c>
      <c r="AI29">
        <f>((1+40/SQRT(40^2+(SQRT(($B$11-$E29)^2+($C$11-AI$9)^2))^2))/2)*menu!$D$14</f>
        <v>0.46808305354774837</v>
      </c>
      <c r="AJ29">
        <f>((1+40/SQRT(40^2+(SQRT(($B$11-$E29)^2+($C$11-AJ$9)^2))^2))/2)*menu!$D$14</f>
        <v>0.46744367165578427</v>
      </c>
      <c r="AK29">
        <f>((1+40/SQRT(40^2+(SQRT(($B$11-$E29)^2+($C$11-AK$9)^2))^2))/2)*menu!$D$14</f>
        <v>0.46677930647355464</v>
      </c>
      <c r="AL29">
        <f>((1+40/SQRT(40^2+(SQRT(($B$11-$E29)^2+($C$11-AL$9)^2))^2))/2)*menu!$D$14</f>
        <v>0.46609095970747988</v>
      </c>
      <c r="AM29">
        <f>((1+40/SQRT(40^2+(SQRT(($B$11-$E29)^2+($C$11-AM$9)^2))^2))/2)*menu!$D$14</f>
        <v>0.46537964611894461</v>
      </c>
      <c r="AN29">
        <f>((1+40/SQRT(40^2+(SQRT(($B$11-$E29)^2+($C$11-AN$9)^2))^2))/2)*menu!$D$14</f>
        <v>0.46464638998453545</v>
      </c>
      <c r="AO29">
        <f>((1+40/SQRT(40^2+(SQRT(($B$11-$E29)^2+($C$11-AO$9)^2))^2))/2)*menu!$D$14</f>
        <v>0.46389222167194605</v>
      </c>
      <c r="AP29">
        <f>((1+40/SQRT(40^2+(SQRT(($B$11-$E29)^2+($C$11-AP$9)^2))^2))/2)*menu!$D$14</f>
        <v>0.46311817434811098</v>
      </c>
      <c r="AQ29">
        <f>((1+40/SQRT(40^2+(SQRT(($B$11-$E29)^2+($C$11-AQ$9)^2))^2))/2)*menu!$D$14</f>
        <v>0.46232528083389907</v>
      </c>
      <c r="AR29">
        <f>((1+40/SQRT(40^2+(SQRT(($B$11-$E29)^2+($C$11-AR$9)^2))^2))/2)*menu!$D$14</f>
        <v>0.4615145706174496</v>
      </c>
      <c r="AS29">
        <f>((1+40/SQRT(40^2+(SQRT(($B$11-$E29)^2+($C$11-AS$9)^2))^2))/2)*menu!$D$14</f>
        <v>0.4606870670360288</v>
      </c>
      <c r="AT29">
        <f>((1+40/SQRT(40^2+(SQRT(($B$11-$E29)^2+($C$11-AT$9)^2))^2))/2)*menu!$D$14</f>
        <v>0.45984378463412456</v>
      </c>
      <c r="AU29">
        <f>((1+40/SQRT(40^2+(SQRT(($B$11-$E29)^2+($C$11-AU$9)^2))^2))/2)*menu!$D$14</f>
        <v>0.45898572670343285</v>
      </c>
      <c r="AV29">
        <f>((1+40/SQRT(40^2+(SQRT(($B$11-$E29)^2+($C$11-AV$9)^2))^2))/2)*menu!$D$14</f>
        <v>0.45811388300841893</v>
      </c>
      <c r="AW29">
        <f>((1+40/SQRT(40^2+(SQRT(($B$11-$E29)^2+($C$11-AW$9)^2))^2))/2)*menu!$D$14</f>
        <v>0.45722922769930041</v>
      </c>
      <c r="AX29">
        <f>((1+40/SQRT(40^2+(SQRT(($B$11-$E29)^2+($C$11-AX$9)^2))^2))/2)*menu!$D$14</f>
        <v>0.45633271741259057</v>
      </c>
      <c r="AY29">
        <f>((1+40/SQRT(40^2+(SQRT(($B$11-$E29)^2+($C$11-AY$9)^2))^2))/2)*menu!$D$14</f>
        <v>0.45542528955778649</v>
      </c>
      <c r="AZ29">
        <f>((1+40/SQRT(40^2+(SQRT(($B$11-$E29)^2+($C$11-AZ$9)^2))^2))/2)*menu!$D$14</f>
        <v>0.45450786078738142</v>
      </c>
      <c r="BA29">
        <f>((1+40/SQRT(40^2+(SQRT(($B$11-$E29)^2+($C$11-BA$9)^2))^2))/2)*menu!$D$14</f>
        <v>0.45358132564613313</v>
      </c>
      <c r="BB29">
        <f>((1+40/SQRT(40^2+(SQRT(($B$11-$E29)^2+($C$11-BB$9)^2))^2))/2)*menu!$D$14</f>
        <v>0.45264655539443532</v>
      </c>
      <c r="BC29">
        <f>((1+40/SQRT(40^2+(SQRT(($B$11-$E29)^2+($C$11-BC$9)^2))^2))/2)*menu!$D$14</f>
        <v>0.45170439699970028</v>
      </c>
      <c r="BD29">
        <f>((1+40/SQRT(40^2+(SQRT(($B$11-$E29)^2+($C$11-BD$9)^2))^2))/2)*menu!$D$14</f>
        <v>0.45075567228888175</v>
      </c>
    </row>
    <row r="30" spans="1:56" x14ac:dyDescent="0.45">
      <c r="E30">
        <v>20</v>
      </c>
      <c r="F30">
        <f>((1+40/SQRT(40^2+(SQRT(($B$11-$E30)^2+($C$11-F$9)^2))^2))/2)*menu!$D$14</f>
        <v>0.47457431218879392</v>
      </c>
      <c r="G30">
        <f>((1+40/SQRT(40^2+(SQRT(($B$11-$E30)^2+($C$11-G$9)^2))^2))/2)*menu!$D$14</f>
        <v>0.47492637027939644</v>
      </c>
      <c r="H30">
        <f>((1+40/SQRT(40^2+(SQRT(($B$11-$E30)^2+($C$11-H$9)^2))^2))/2)*menu!$D$14</f>
        <v>0.47524318173532942</v>
      </c>
      <c r="I30">
        <f>((1+40/SQRT(40^2+(SQRT(($B$11-$E30)^2+($C$11-I$9)^2))^2))/2)*menu!$D$14</f>
        <v>0.47552415543144755</v>
      </c>
      <c r="J30">
        <f>((1+40/SQRT(40^2+(SQRT(($B$11-$E30)^2+($C$11-J$9)^2))^2))/2)*menu!$D$14</f>
        <v>0.47576876229511211</v>
      </c>
      <c r="K30">
        <f>((1+40/SQRT(40^2+(SQRT(($B$11-$E30)^2+($C$11-K$9)^2))^2))/2)*menu!$D$14</f>
        <v>0.47597653802562395</v>
      </c>
      <c r="L30">
        <f>((1+40/SQRT(40^2+(SQRT(($B$11-$E30)^2+($C$11-L$9)^2))^2))/2)*menu!$D$14</f>
        <v>0.47614708551003071</v>
      </c>
      <c r="M30">
        <f>((1+40/SQRT(40^2+(SQRT(($B$11-$E30)^2+($C$11-M$9)^2))^2))/2)*menu!$D$14</f>
        <v>0.47628007691101432</v>
      </c>
      <c r="N30">
        <f>((1+40/SQRT(40^2+(SQRT(($B$11-$E30)^2+($C$11-N$9)^2))^2))/2)*menu!$D$14</f>
        <v>0.47637525540556369</v>
      </c>
      <c r="O30">
        <f>((1+40/SQRT(40^2+(SQRT(($B$11-$E30)^2+($C$11-O$9)^2))^2))/2)*menu!$D$14</f>
        <v>0.47643243655649231</v>
      </c>
      <c r="P30">
        <f>((1+40/SQRT(40^2+(SQRT(($B$11-$E30)^2+($C$11-P$9)^2))^2))/2)*menu!$D$14</f>
        <v>0.47645150930251384</v>
      </c>
      <c r="Q30">
        <f>((1+40/SQRT(40^2+(SQRT(($B$11-$E30)^2+($C$11-Q$9)^2))^2))/2)*menu!$D$14</f>
        <v>0.47643243655649231</v>
      </c>
      <c r="R30">
        <f>((1+40/SQRT(40^2+(SQRT(($B$11-$E30)^2+($C$11-R$9)^2))^2))/2)*menu!$D$14</f>
        <v>0.47637525540556369</v>
      </c>
      <c r="S30">
        <f>((1+40/SQRT(40^2+(SQRT(($B$11-$E30)^2+($C$11-S$9)^2))^2))/2)*menu!$D$14</f>
        <v>0.47628007691101432</v>
      </c>
      <c r="T30">
        <f>((1+40/SQRT(40^2+(SQRT(($B$11-$E30)^2+($C$11-T$9)^2))^2))/2)*menu!$D$14</f>
        <v>0.47614708551003071</v>
      </c>
      <c r="U30">
        <f>((1+40/SQRT(40^2+(SQRT(($B$11-$E30)^2+($C$11-U$9)^2))^2))/2)*menu!$D$14</f>
        <v>0.47597653802562395</v>
      </c>
      <c r="V30">
        <f>((1+40/SQRT(40^2+(SQRT(($B$11-$E30)^2+($C$11-V$9)^2))^2))/2)*menu!$D$14</f>
        <v>0.47576876229511211</v>
      </c>
      <c r="W30">
        <f>((1+40/SQRT(40^2+(SQRT(($B$11-$E30)^2+($C$11-W$9)^2))^2))/2)*menu!$D$14</f>
        <v>0.47552415543144755</v>
      </c>
      <c r="X30">
        <f>((1+40/SQRT(40^2+(SQRT(($B$11-$E30)^2+($C$11-X$9)^2))^2))/2)*menu!$D$14</f>
        <v>0.47524318173532942</v>
      </c>
      <c r="Y30">
        <f>((1+40/SQRT(40^2+(SQRT(($B$11-$E30)^2+($C$11-Y$9)^2))^2))/2)*menu!$D$14</f>
        <v>0.47492637027939644</v>
      </c>
      <c r="Z30">
        <f>((1+40/SQRT(40^2+(SQRT(($B$11-$E30)^2+($C$11-Z$9)^2))^2))/2)*menu!$D$14</f>
        <v>0.47457431218879392</v>
      </c>
      <c r="AA30">
        <f>((1+40/SQRT(40^2+(SQRT(($B$11-$E30)^2+($C$11-AA$9)^2))^2))/2)*menu!$D$14</f>
        <v>0.47418765764500459</v>
      </c>
      <c r="AB30">
        <f>((1+40/SQRT(40^2+(SQRT(($B$11-$E30)^2+($C$11-AB$9)^2))^2))/2)*menu!$D$14</f>
        <v>0.47376711264200844</v>
      </c>
      <c r="AC30">
        <f>((1+40/SQRT(40^2+(SQRT(($B$11-$E30)^2+($C$11-AC$9)^2))^2))/2)*menu!$D$14</f>
        <v>0.4733134355255445</v>
      </c>
      <c r="AD30">
        <f>((1+40/SQRT(40^2+(SQRT(($B$11-$E30)^2+($C$11-AD$9)^2))^2))/2)*menu!$D$14</f>
        <v>0.47282743334750421</v>
      </c>
      <c r="AE30">
        <f>((1+40/SQRT(40^2+(SQRT(($B$11-$E30)^2+($C$11-AE$9)^2))^2))/2)*menu!$D$14</f>
        <v>0.4723099580682571</v>
      </c>
      <c r="AF30">
        <f>((1+40/SQRT(40^2+(SQRT(($B$11-$E30)^2+($C$11-AF$9)^2))^2))/2)*menu!$D$14</f>
        <v>0.47176190264003509</v>
      </c>
      <c r="AG30">
        <f>((1+40/SQRT(40^2+(SQRT(($B$11-$E30)^2+($C$11-AG$9)^2))^2))/2)*menu!$D$14</f>
        <v>0.47118419700436515</v>
      </c>
      <c r="AH30">
        <f>((1+40/SQRT(40^2+(SQRT(($B$11-$E30)^2+($C$11-AH$9)^2))^2))/2)*menu!$D$14</f>
        <v>0.47057780403599814</v>
      </c>
      <c r="AI30">
        <f>((1+40/SQRT(40^2+(SQRT(($B$11-$E30)^2+($C$11-AI$9)^2))^2))/2)*menu!$D$14</f>
        <v>0.46994371546483493</v>
      </c>
      <c r="AJ30">
        <f>((1+40/SQRT(40^2+(SQRT(($B$11-$E30)^2+($C$11-AJ$9)^2))^2))/2)*menu!$D$14</f>
        <v>0.46928294780606356</v>
      </c>
      <c r="AK30">
        <f>((1+40/SQRT(40^2+(SQRT(($B$11-$E30)^2+($C$11-AK$9)^2))^2))/2)*menu!$D$14</f>
        <v>0.46859653832711479</v>
      </c>
      <c r="AL30">
        <f>((1+40/SQRT(40^2+(SQRT(($B$11-$E30)^2+($C$11-AL$9)^2))^2))/2)*menu!$D$14</f>
        <v>0.4678855410781767</v>
      </c>
      <c r="AM30">
        <f>((1+40/SQRT(40^2+(SQRT(($B$11-$E30)^2+($C$11-AM$9)^2))^2))/2)*menu!$D$14</f>
        <v>0.46715102301092026</v>
      </c>
      <c r="AN30">
        <f>((1+40/SQRT(40^2+(SQRT(($B$11-$E30)^2+($C$11-AN$9)^2))^2))/2)*menu!$D$14</f>
        <v>0.46639406020783192</v>
      </c>
      <c r="AO30">
        <f>((1+40/SQRT(40^2+(SQRT(($B$11-$E30)^2+($C$11-AO$9)^2))^2))/2)*menu!$D$14</f>
        <v>0.46561573424216501</v>
      </c>
      <c r="AP30">
        <f>((1+40/SQRT(40^2+(SQRT(($B$11-$E30)^2+($C$11-AP$9)^2))^2))/2)*menu!$D$14</f>
        <v>0.46481712868606584</v>
      </c>
      <c r="AQ30">
        <f>((1+40/SQRT(40^2+(SQRT(($B$11-$E30)^2+($C$11-AQ$9)^2))^2))/2)*menu!$D$14</f>
        <v>0.46399932578193548</v>
      </c>
      <c r="AR30">
        <f>((1+40/SQRT(40^2+(SQRT(($B$11-$E30)^2+($C$11-AR$9)^2))^2))/2)*menu!$D$14</f>
        <v>0.46316340328960082</v>
      </c>
      <c r="AS30">
        <f>((1+40/SQRT(40^2+(SQRT(($B$11-$E30)^2+($C$11-AS$9)^2))^2))/2)*menu!$D$14</f>
        <v>0.46231043151942502</v>
      </c>
      <c r="AT30">
        <f>((1+40/SQRT(40^2+(SQRT(($B$11-$E30)^2+($C$11-AT$9)^2))^2))/2)*menu!$D$14</f>
        <v>0.46144147055911494</v>
      </c>
      <c r="AU30">
        <f>((1+40/SQRT(40^2+(SQRT(($B$11-$E30)^2+($C$11-AU$9)^2))^2))/2)*menu!$D$14</f>
        <v>0.46055756769971895</v>
      </c>
      <c r="AV30">
        <f>((1+40/SQRT(40^2+(SQRT(($B$11-$E30)^2+($C$11-AV$9)^2))^2))/2)*menu!$D$14</f>
        <v>0.45965975506416185</v>
      </c>
      <c r="AW30">
        <f>((1+40/SQRT(40^2+(SQRT(($B$11-$E30)^2+($C$11-AW$9)^2))^2))/2)*menu!$D$14</f>
        <v>0.45874904743967171</v>
      </c>
      <c r="AX30">
        <f>((1+40/SQRT(40^2+(SQRT(($B$11-$E30)^2+($C$11-AX$9)^2))^2))/2)*menu!$D$14</f>
        <v>0.45782644031360964</v>
      </c>
      <c r="AY30">
        <f>((1+40/SQRT(40^2+(SQRT(($B$11-$E30)^2+($C$11-AY$9)^2))^2))/2)*menu!$D$14</f>
        <v>0.45689290811054717</v>
      </c>
      <c r="AZ30">
        <f>((1+40/SQRT(40^2+(SQRT(($B$11-$E30)^2+($C$11-AZ$9)^2))^2))/2)*menu!$D$14</f>
        <v>0.45594940262693978</v>
      </c>
      <c r="BA30">
        <f>((1+40/SQRT(40^2+(SQRT(($B$11-$E30)^2+($C$11-BA$9)^2))^2))/2)*menu!$D$14</f>
        <v>0.45499685165842574</v>
      </c>
      <c r="BB30">
        <f>((1+40/SQRT(40^2+(SQRT(($B$11-$E30)^2+($C$11-BB$9)^2))^2))/2)*menu!$D$14</f>
        <v>0.45403615781364165</v>
      </c>
      <c r="BC30">
        <f>((1+40/SQRT(40^2+(SQRT(($B$11-$E30)^2+($C$11-BC$9)^2))^2))/2)*menu!$D$14</f>
        <v>0.45306819750747518</v>
      </c>
      <c r="BD30">
        <f>((1+40/SQRT(40^2+(SQRT(($B$11-$E30)^2+($C$11-BD$9)^2))^2))/2)*menu!$D$14</f>
        <v>0.45209382012587462</v>
      </c>
    </row>
    <row r="31" spans="1:56" x14ac:dyDescent="0.45">
      <c r="E31">
        <v>21</v>
      </c>
      <c r="F31">
        <f>((1+40/SQRT(40^2+(SQRT(($B$11-$E31)^2+($C$11-F$9)^2))^2))/2)*menu!$D$14</f>
        <v>0.47662344282283908</v>
      </c>
      <c r="G31">
        <f>((1+40/SQRT(40^2+(SQRT(($B$11-$E31)^2+($C$11-G$9)^2))^2))/2)*menu!$D$14</f>
        <v>0.47698807029994095</v>
      </c>
      <c r="H31">
        <f>((1+40/SQRT(40^2+(SQRT(($B$11-$E31)^2+($C$11-H$9)^2))^2))/2)*menu!$D$14</f>
        <v>0.47731623736966244</v>
      </c>
      <c r="I31">
        <f>((1+40/SQRT(40^2+(SQRT(($B$11-$E31)^2+($C$11-I$9)^2))^2))/2)*menu!$D$14</f>
        <v>0.47760731757222902</v>
      </c>
      <c r="J31">
        <f>((1+40/SQRT(40^2+(SQRT(($B$11-$E31)^2+($C$11-J$9)^2))^2))/2)*menu!$D$14</f>
        <v>0.47786075001862566</v>
      </c>
      <c r="K31">
        <f>((1+40/SQRT(40^2+(SQRT(($B$11-$E31)^2+($C$11-K$9)^2))^2))/2)*menu!$D$14</f>
        <v>0.47807604233955281</v>
      </c>
      <c r="L31">
        <f>((1+40/SQRT(40^2+(SQRT(($B$11-$E31)^2+($C$11-L$9)^2))^2))/2)*menu!$D$14</f>
        <v>0.47825277330669191</v>
      </c>
      <c r="M31">
        <f>((1+40/SQRT(40^2+(SQRT(($B$11-$E31)^2+($C$11-M$9)^2))^2))/2)*menu!$D$14</f>
        <v>0.47839059509931986</v>
      </c>
      <c r="N31">
        <f>((1+40/SQRT(40^2+(SQRT(($B$11-$E31)^2+($C$11-N$9)^2))^2))/2)*menu!$D$14</f>
        <v>0.47848923519261888</v>
      </c>
      <c r="O31">
        <f>((1+40/SQRT(40^2+(SQRT(($B$11-$E31)^2+($C$11-O$9)^2))^2))/2)*menu!$D$14</f>
        <v>0.47854849784773845</v>
      </c>
      <c r="P31">
        <f>((1+40/SQRT(40^2+(SQRT(($B$11-$E31)^2+($C$11-P$9)^2))^2))/2)*menu!$D$14</f>
        <v>0.47856826518772128</v>
      </c>
      <c r="Q31">
        <f>((1+40/SQRT(40^2+(SQRT(($B$11-$E31)^2+($C$11-Q$9)^2))^2))/2)*menu!$D$14</f>
        <v>0.47854849784773845</v>
      </c>
      <c r="R31">
        <f>((1+40/SQRT(40^2+(SQRT(($B$11-$E31)^2+($C$11-R$9)^2))^2))/2)*menu!$D$14</f>
        <v>0.47848923519261888</v>
      </c>
      <c r="S31">
        <f>((1+40/SQRT(40^2+(SQRT(($B$11-$E31)^2+($C$11-S$9)^2))^2))/2)*menu!$D$14</f>
        <v>0.47839059509931986</v>
      </c>
      <c r="T31">
        <f>((1+40/SQRT(40^2+(SQRT(($B$11-$E31)^2+($C$11-T$9)^2))^2))/2)*menu!$D$14</f>
        <v>0.47825277330669191</v>
      </c>
      <c r="U31">
        <f>((1+40/SQRT(40^2+(SQRT(($B$11-$E31)^2+($C$11-U$9)^2))^2))/2)*menu!$D$14</f>
        <v>0.47807604233955281</v>
      </c>
      <c r="V31">
        <f>((1+40/SQRT(40^2+(SQRT(($B$11-$E31)^2+($C$11-V$9)^2))^2))/2)*menu!$D$14</f>
        <v>0.47786075001862566</v>
      </c>
      <c r="W31">
        <f>((1+40/SQRT(40^2+(SQRT(($B$11-$E31)^2+($C$11-W$9)^2))^2))/2)*menu!$D$14</f>
        <v>0.47760731757222902</v>
      </c>
      <c r="X31">
        <f>((1+40/SQRT(40^2+(SQRT(($B$11-$E31)^2+($C$11-X$9)^2))^2))/2)*menu!$D$14</f>
        <v>0.47731623736966244</v>
      </c>
      <c r="Y31">
        <f>((1+40/SQRT(40^2+(SQRT(($B$11-$E31)^2+($C$11-Y$9)^2))^2))/2)*menu!$D$14</f>
        <v>0.47698807029994095</v>
      </c>
      <c r="Z31">
        <f>((1+40/SQRT(40^2+(SQRT(($B$11-$E31)^2+($C$11-Z$9)^2))^2))/2)*menu!$D$14</f>
        <v>0.47662344282283908</v>
      </c>
      <c r="AA31">
        <f>((1+40/SQRT(40^2+(SQRT(($B$11-$E31)^2+($C$11-AA$9)^2))^2))/2)*menu!$D$14</f>
        <v>0.47622304372206042</v>
      </c>
      <c r="AB31">
        <f>((1+40/SQRT(40^2+(SQRT(($B$11-$E31)^2+($C$11-AB$9)^2))^2))/2)*menu!$D$14</f>
        <v>0.47578762059271429</v>
      </c>
      <c r="AC31">
        <f>((1+40/SQRT(40^2+(SQRT(($B$11-$E31)^2+($C$11-AC$9)^2))^2))/2)*menu!$D$14</f>
        <v>0.47531797609713655</v>
      </c>
      <c r="AD31">
        <f>((1+40/SQRT(40^2+(SQRT(($B$11-$E31)^2+($C$11-AD$9)^2))^2))/2)*menu!$D$14</f>
        <v>0.47481496402441947</v>
      </c>
      <c r="AE31">
        <f>((1+40/SQRT(40^2+(SQRT(($B$11-$E31)^2+($C$11-AE$9)^2))^2))/2)*menu!$D$14</f>
        <v>0.4742794851898115</v>
      </c>
      <c r="AF31">
        <f>((1+40/SQRT(40^2+(SQRT(($B$11-$E31)^2+($C$11-AF$9)^2))^2))/2)*menu!$D$14</f>
        <v>0.47371248321043297</v>
      </c>
      <c r="AG31">
        <f>((1+40/SQRT(40^2+(SQRT(($B$11-$E31)^2+($C$11-AG$9)^2))^2))/2)*menu!$D$14</f>
        <v>0.47311494019353201</v>
      </c>
      <c r="AH31">
        <f>((1+40/SQRT(40^2+(SQRT(($B$11-$E31)^2+($C$11-AH$9)^2))^2))/2)*menu!$D$14</f>
        <v>0.47248787237282064</v>
      </c>
      <c r="AI31">
        <f>((1+40/SQRT(40^2+(SQRT(($B$11-$E31)^2+($C$11-AI$9)^2))^2))/2)*menu!$D$14</f>
        <v>0.47183232572730732</v>
      </c>
      <c r="AJ31">
        <f>((1+40/SQRT(40^2+(SQRT(($B$11-$E31)^2+($C$11-AJ$9)^2))^2))/2)*menu!$D$14</f>
        <v>0.47114937161553883</v>
      </c>
      <c r="AK31">
        <f>((1+40/SQRT(40^2+(SQRT(($B$11-$E31)^2+($C$11-AK$9)^2))^2))/2)*menu!$D$14</f>
        <v>0.47044010245631074</v>
      </c>
      <c r="AL31">
        <f>((1+40/SQRT(40^2+(SQRT(($B$11-$E31)^2+($C$11-AL$9)^2))^2))/2)*menu!$D$14</f>
        <v>0.4697056274847714</v>
      </c>
      <c r="AM31">
        <f>((1+40/SQRT(40^2+(SQRT(($B$11-$E31)^2+($C$11-AM$9)^2))^2))/2)*menu!$D$14</f>
        <v>0.46894706861047153</v>
      </c>
      <c r="AN31">
        <f>((1+40/SQRT(40^2+(SQRT(($B$11-$E31)^2+($C$11-AN$9)^2))^2))/2)*menu!$D$14</f>
        <v>0.46816555640136315</v>
      </c>
      <c r="AO31">
        <f>((1+40/SQRT(40^2+(SQRT(($B$11-$E31)^2+($C$11-AO$9)^2))^2))/2)*menu!$D$14</f>
        <v>0.46736222621507117</v>
      </c>
      <c r="AP31">
        <f>((1+40/SQRT(40^2+(SQRT(($B$11-$E31)^2+($C$11-AP$9)^2))^2))/2)*menu!$D$14</f>
        <v>0.46653821449601068</v>
      </c>
      <c r="AQ31">
        <f>((1+40/SQRT(40^2+(SQRT(($B$11-$E31)^2+($C$11-AQ$9)^2))^2))/2)*menu!$D$14</f>
        <v>0.46569465525414594</v>
      </c>
      <c r="AR31">
        <f>((1+40/SQRT(40^2+(SQRT(($B$11-$E31)^2+($C$11-AR$9)^2))^2))/2)*menu!$D$14</f>
        <v>0.46483267673842676</v>
      </c>
      <c r="AS31">
        <f>((1+40/SQRT(40^2+(SQRT(($B$11-$E31)^2+($C$11-AS$9)^2))^2))/2)*menu!$D$14</f>
        <v>0.46395339831523824</v>
      </c>
      <c r="AT31">
        <f>((1+40/SQRT(40^2+(SQRT(($B$11-$E31)^2+($C$11-AT$9)^2))^2))/2)*menu!$D$14</f>
        <v>0.46305792755959319</v>
      </c>
      <c r="AU31">
        <f>((1+40/SQRT(40^2+(SQRT(($B$11-$E31)^2+($C$11-AU$9)^2))^2))/2)*menu!$D$14</f>
        <v>0.46214735756431669</v>
      </c>
      <c r="AV31">
        <f>((1+40/SQRT(40^2+(SQRT(($B$11-$E31)^2+($C$11-AV$9)^2))^2))/2)*menu!$D$14</f>
        <v>0.46122276447013766</v>
      </c>
      <c r="AW31">
        <f>((1+40/SQRT(40^2+(SQRT(($B$11-$E31)^2+($C$11-AW$9)^2))^2))/2)*menu!$D$14</f>
        <v>0.46028520521743976</v>
      </c>
      <c r="AX31">
        <f>((1+40/SQRT(40^2+(SQRT(($B$11-$E31)^2+($C$11-AX$9)^2))^2))/2)*menu!$D$14</f>
        <v>0.45933571551844343</v>
      </c>
      <c r="AY31">
        <f>((1+40/SQRT(40^2+(SQRT(($B$11-$E31)^2+($C$11-AY$9)^2))^2))/2)*menu!$D$14</f>
        <v>0.45837530804680393</v>
      </c>
      <c r="AZ31">
        <f>((1+40/SQRT(40^2+(SQRT(($B$11-$E31)^2+($C$11-AZ$9)^2))^2))/2)*menu!$D$14</f>
        <v>0.4574049708400213</v>
      </c>
      <c r="BA31">
        <f>((1+40/SQRT(40^2+(SQRT(($B$11-$E31)^2+($C$11-BA$9)^2))^2))/2)*menu!$D$14</f>
        <v>0.45642566590866812</v>
      </c>
      <c r="BB31">
        <f>((1+40/SQRT(40^2+(SQRT(($B$11-$E31)^2+($C$11-BB$9)^2))^2))/2)*menu!$D$14</f>
        <v>0.45543832804525192</v>
      </c>
      <c r="BC31">
        <f>((1+40/SQRT(40^2+(SQRT(($B$11-$E31)^2+($C$11-BC$9)^2))^2))/2)*menu!$D$14</f>
        <v>0.45444386382452862</v>
      </c>
      <c r="BD31">
        <f>((1+40/SQRT(40^2+(SQRT(($B$11-$E31)^2+($C$11-BD$9)^2))^2))/2)*menu!$D$14</f>
        <v>0.45344315078626934</v>
      </c>
    </row>
    <row r="32" spans="1:56" x14ac:dyDescent="0.45">
      <c r="E32">
        <v>22</v>
      </c>
      <c r="F32">
        <f>((1+40/SQRT(40^2+(SQRT(($B$11-$E32)^2+($C$11-F$9)^2))^2))/2)*menu!$D$14</f>
        <v>0.47870682064350811</v>
      </c>
      <c r="G32">
        <f>((1+40/SQRT(40^2+(SQRT(($B$11-$E32)^2+($C$11-G$9)^2))^2))/2)*menu!$D$14</f>
        <v>0.47908453168197007</v>
      </c>
      <c r="H32">
        <f>((1+40/SQRT(40^2+(SQRT(($B$11-$E32)^2+($C$11-H$9)^2))^2))/2)*menu!$D$14</f>
        <v>0.47942452160650262</v>
      </c>
      <c r="I32">
        <f>((1+40/SQRT(40^2+(SQRT(($B$11-$E32)^2+($C$11-I$9)^2))^2))/2)*menu!$D$14</f>
        <v>0.47972612632703743</v>
      </c>
      <c r="J32">
        <f>((1+40/SQRT(40^2+(SQRT(($B$11-$E32)^2+($C$11-J$9)^2))^2))/2)*menu!$D$14</f>
        <v>0.47998875105457767</v>
      </c>
      <c r="K32">
        <f>((1+40/SQRT(40^2+(SQRT(($B$11-$E32)^2+($C$11-K$9)^2))^2))/2)*menu!$D$14</f>
        <v>0.48021187350025962</v>
      </c>
      <c r="L32">
        <f>((1+40/SQRT(40^2+(SQRT(($B$11-$E32)^2+($C$11-L$9)^2))^2))/2)*menu!$D$14</f>
        <v>0.48039504672067884</v>
      </c>
      <c r="M32">
        <f>((1+40/SQRT(40^2+(SQRT(($B$11-$E32)^2+($C$11-M$9)^2))^2))/2)*menu!$D$14</f>
        <v>0.48053790157954401</v>
      </c>
      <c r="N32">
        <f>((1+40/SQRT(40^2+(SQRT(($B$11-$E32)^2+($C$11-N$9)^2))^2))/2)*menu!$D$14</f>
        <v>0.48064014879937317</v>
      </c>
      <c r="O32">
        <f>((1+40/SQRT(40^2+(SQRT(($B$11-$E32)^2+($C$11-O$9)^2))^2))/2)*menu!$D$14</f>
        <v>0.48070158058105023</v>
      </c>
      <c r="P32">
        <f>((1+40/SQRT(40^2+(SQRT(($B$11-$E32)^2+($C$11-P$9)^2))^2))/2)*menu!$D$14</f>
        <v>0.48072207177356163</v>
      </c>
      <c r="Q32">
        <f>((1+40/SQRT(40^2+(SQRT(($B$11-$E32)^2+($C$11-Q$9)^2))^2))/2)*menu!$D$14</f>
        <v>0.48070158058105023</v>
      </c>
      <c r="R32">
        <f>((1+40/SQRT(40^2+(SQRT(($B$11-$E32)^2+($C$11-R$9)^2))^2))/2)*menu!$D$14</f>
        <v>0.48064014879937317</v>
      </c>
      <c r="S32">
        <f>((1+40/SQRT(40^2+(SQRT(($B$11-$E32)^2+($C$11-S$9)^2))^2))/2)*menu!$D$14</f>
        <v>0.48053790157954401</v>
      </c>
      <c r="T32">
        <f>((1+40/SQRT(40^2+(SQRT(($B$11-$E32)^2+($C$11-T$9)^2))^2))/2)*menu!$D$14</f>
        <v>0.48039504672067884</v>
      </c>
      <c r="U32">
        <f>((1+40/SQRT(40^2+(SQRT(($B$11-$E32)^2+($C$11-U$9)^2))^2))/2)*menu!$D$14</f>
        <v>0.48021187350025962</v>
      </c>
      <c r="V32">
        <f>((1+40/SQRT(40^2+(SQRT(($B$11-$E32)^2+($C$11-V$9)^2))^2))/2)*menu!$D$14</f>
        <v>0.47998875105457767</v>
      </c>
      <c r="W32">
        <f>((1+40/SQRT(40^2+(SQRT(($B$11-$E32)^2+($C$11-W$9)^2))^2))/2)*menu!$D$14</f>
        <v>0.47972612632703743</v>
      </c>
      <c r="X32">
        <f>((1+40/SQRT(40^2+(SQRT(($B$11-$E32)^2+($C$11-X$9)^2))^2))/2)*menu!$D$14</f>
        <v>0.47942452160650262</v>
      </c>
      <c r="Y32">
        <f>((1+40/SQRT(40^2+(SQRT(($B$11-$E32)^2+($C$11-Y$9)^2))^2))/2)*menu!$D$14</f>
        <v>0.47908453168197007</v>
      </c>
      <c r="Z32">
        <f>((1+40/SQRT(40^2+(SQRT(($B$11-$E32)^2+($C$11-Z$9)^2))^2))/2)*menu!$D$14</f>
        <v>0.47870682064350811</v>
      </c>
      <c r="AA32">
        <f>((1+40/SQRT(40^2+(SQRT(($B$11-$E32)^2+($C$11-AA$9)^2))^2))/2)*menu!$D$14</f>
        <v>0.47829211836253072</v>
      </c>
      <c r="AB32">
        <f>((1+40/SQRT(40^2+(SQRT(($B$11-$E32)^2+($C$11-AB$9)^2))^2))/2)*menu!$D$14</f>
        <v>0.47784121668706175</v>
      </c>
      <c r="AC32">
        <f>((1+40/SQRT(40^2+(SQRT(($B$11-$E32)^2+($C$11-AC$9)^2))^2))/2)*menu!$D$14</f>
        <v>0.47735496538964367</v>
      </c>
      <c r="AD32">
        <f>((1+40/SQRT(40^2+(SQRT(($B$11-$E32)^2+($C$11-AD$9)^2))^2))/2)*menu!$D$14</f>
        <v>0.47683426790695554</v>
      </c>
      <c r="AE32">
        <f>((1+40/SQRT(40^2+(SQRT(($B$11-$E32)^2+($C$11-AE$9)^2))^2))/2)*menu!$D$14</f>
        <v>0.47628007691101432</v>
      </c>
      <c r="AF32">
        <f>((1+40/SQRT(40^2+(SQRT(($B$11-$E32)^2+($C$11-AF$9)^2))^2))/2)*menu!$D$14</f>
        <v>0.47569338975206876</v>
      </c>
      <c r="AG32">
        <f>((1+40/SQRT(40^2+(SQRT(($B$11-$E32)^2+($C$11-AG$9)^2))^2))/2)*menu!$D$14</f>
        <v>0.4750752438129634</v>
      </c>
      <c r="AH32">
        <f>((1+40/SQRT(40^2+(SQRT(($B$11-$E32)^2+($C$11-AH$9)^2))^2))/2)*menu!$D$14</f>
        <v>0.47442671181390433</v>
      </c>
      <c r="AI32">
        <f>((1+40/SQRT(40^2+(SQRT(($B$11-$E32)^2+($C$11-AI$9)^2))^2))/2)*menu!$D$14</f>
        <v>0.47374889710522772</v>
      </c>
      <c r="AJ32">
        <f>((1+40/SQRT(40^2+(SQRT(($B$11-$E32)^2+($C$11-AJ$9)^2))^2))/2)*menu!$D$14</f>
        <v>0.47304292898401301</v>
      </c>
      <c r="AK32">
        <f>((1+40/SQRT(40^2+(SQRT(($B$11-$E32)^2+($C$11-AK$9)^2))^2))/2)*menu!$D$14</f>
        <v>0.4723099580682571</v>
      </c>
      <c r="AL32">
        <f>((1+40/SQRT(40^2+(SQRT(($B$11-$E32)^2+($C$11-AL$9)^2))^2))/2)*menu!$D$14</f>
        <v>0.47155115175987888</v>
      </c>
      <c r="AM32">
        <f>((1+40/SQRT(40^2+(SQRT(($B$11-$E32)^2+($C$11-AM$9)^2))^2))/2)*menu!$D$14</f>
        <v>0.47076768982513595</v>
      </c>
      <c r="AN32">
        <f>((1+40/SQRT(40^2+(SQRT(($B$11-$E32)^2+($C$11-AN$9)^2))^2))/2)*menu!$D$14</f>
        <v>0.46996076011815141</v>
      </c>
      <c r="AO32">
        <f>((1+40/SQRT(40^2+(SQRT(($B$11-$E32)^2+($C$11-AO$9)^2))^2))/2)*menu!$D$14</f>
        <v>0.46913155447024324</v>
      </c>
      <c r="AP32">
        <f>((1+40/SQRT(40^2+(SQRT(($B$11-$E32)^2+($C$11-AP$9)^2))^2))/2)*menu!$D$14</f>
        <v>0.46828126476466847</v>
      </c>
      <c r="AQ32">
        <f>((1+40/SQRT(40^2+(SQRT(($B$11-$E32)^2+($C$11-AQ$9)^2))^2))/2)*menu!$D$14</f>
        <v>0.46741107921330405</v>
      </c>
      <c r="AR32">
        <f>((1+40/SQRT(40^2+(SQRT(($B$11-$E32)^2+($C$11-AR$9)^2))^2))/2)*menu!$D$14</f>
        <v>0.46652217884872532</v>
      </c>
      <c r="AS32">
        <f>((1+40/SQRT(40^2+(SQRT(($B$11-$E32)^2+($C$11-AS$9)^2))^2))/2)*menu!$D$14</f>
        <v>0.46561573424216501</v>
      </c>
      <c r="AT32">
        <f>((1+40/SQRT(40^2+(SQRT(($B$11-$E32)^2+($C$11-AT$9)^2))^2))/2)*menu!$D$14</f>
        <v>0.46469290245497263</v>
      </c>
      <c r="AU32">
        <f>((1+40/SQRT(40^2+(SQRT(($B$11-$E32)^2+($C$11-AU$9)^2))^2))/2)*menu!$D$14</f>
        <v>0.46375482422848058</v>
      </c>
      <c r="AV32">
        <f>((1+40/SQRT(40^2+(SQRT(($B$11-$E32)^2+($C$11-AV$9)^2))^2))/2)*menu!$D$14</f>
        <v>0.46280262141464718</v>
      </c>
      <c r="AW32">
        <f>((1+40/SQRT(40^2+(SQRT(($B$11-$E32)^2+($C$11-AW$9)^2))^2))/2)*menu!$D$14</f>
        <v>0.46183739464750778</v>
      </c>
      <c r="AX32">
        <f>((1+40/SQRT(40^2+(SQRT(($B$11-$E32)^2+($C$11-AX$9)^2))^2))/2)*menu!$D$14</f>
        <v>0.4608602212533327</v>
      </c>
      <c r="AY32">
        <f>((1+40/SQRT(40^2+(SQRT(($B$11-$E32)^2+($C$11-AY$9)^2))^2))/2)*menu!$D$14</f>
        <v>0.45987215339548626</v>
      </c>
      <c r="AZ32">
        <f>((1+40/SQRT(40^2+(SQRT(($B$11-$E32)^2+($C$11-AZ$9)^2))^2))/2)*menu!$D$14</f>
        <v>0.45887421644829463</v>
      </c>
      <c r="BA32">
        <f>((1+40/SQRT(40^2+(SQRT(($B$11-$E32)^2+($C$11-BA$9)^2))^2))/2)*menu!$D$14</f>
        <v>0.45786740759277161</v>
      </c>
      <c r="BB32">
        <f>((1+40/SQRT(40^2+(SQRT(($B$11-$E32)^2+($C$11-BB$9)^2))^2))/2)*menu!$D$14</f>
        <v>0.45685269462581379</v>
      </c>
      <c r="BC32">
        <f>((1+40/SQRT(40^2+(SQRT(($B$11-$E32)^2+($C$11-BC$9)^2))^2))/2)*menu!$D$14</f>
        <v>0.45583101497345124</v>
      </c>
      <c r="BD32">
        <f>((1+40/SQRT(40^2+(SQRT(($B$11-$E32)^2+($C$11-BD$9)^2))^2))/2)*menu!$D$14</f>
        <v>0.45480327489792105</v>
      </c>
    </row>
    <row r="33" spans="5:56" x14ac:dyDescent="0.45">
      <c r="E33">
        <v>23</v>
      </c>
      <c r="F33">
        <f>((1+40/SQRT(40^2+(SQRT(($B$11-$E33)^2+($C$11-F$9)^2))^2))/2)*menu!$D$14</f>
        <v>0.48082463240367362</v>
      </c>
      <c r="G33">
        <f>((1+40/SQRT(40^2+(SQRT(($B$11-$E33)^2+($C$11-G$9)^2))^2))/2)*menu!$D$14</f>
        <v>0.48121596129871802</v>
      </c>
      <c r="H33">
        <f>((1+40/SQRT(40^2+(SQRT(($B$11-$E33)^2+($C$11-H$9)^2))^2))/2)*menu!$D$14</f>
        <v>0.48156825980064077</v>
      </c>
      <c r="I33">
        <f>((1+40/SQRT(40^2+(SQRT(($B$11-$E33)^2+($C$11-I$9)^2))^2))/2)*menu!$D$14</f>
        <v>0.4818808237431475</v>
      </c>
      <c r="J33">
        <f>((1+40/SQRT(40^2+(SQRT(($B$11-$E33)^2+($C$11-J$9)^2))^2))/2)*menu!$D$14</f>
        <v>0.48215302221567491</v>
      </c>
      <c r="K33">
        <f>((1+40/SQRT(40^2+(SQRT(($B$11-$E33)^2+($C$11-K$9)^2))^2))/2)*menu!$D$14</f>
        <v>0.48238430103502128</v>
      </c>
      <c r="L33">
        <f>((1+40/SQRT(40^2+(SQRT(($B$11-$E33)^2+($C$11-L$9)^2))^2))/2)*menu!$D$14</f>
        <v>0.48257418583505535</v>
      </c>
      <c r="M33">
        <f>((1+40/SQRT(40^2+(SQRT(($B$11-$E33)^2+($C$11-M$9)^2))^2))/2)*menu!$D$14</f>
        <v>0.48272228474124856</v>
      </c>
      <c r="N33">
        <f>((1+40/SQRT(40^2+(SQRT(($B$11-$E33)^2+($C$11-N$9)^2))^2))/2)*menu!$D$14</f>
        <v>0.48282829060080157</v>
      </c>
      <c r="O33">
        <f>((1+40/SQRT(40^2+(SQRT(($B$11-$E33)^2+($C$11-O$9)^2))^2))/2)*menu!$D$14</f>
        <v>0.482891982743685</v>
      </c>
      <c r="P33">
        <f>((1+40/SQRT(40^2+(SQRT(($B$11-$E33)^2+($C$11-P$9)^2))^2))/2)*menu!$D$14</f>
        <v>0.48291322825490768</v>
      </c>
      <c r="Q33">
        <f>((1+40/SQRT(40^2+(SQRT(($B$11-$E33)^2+($C$11-Q$9)^2))^2))/2)*menu!$D$14</f>
        <v>0.482891982743685</v>
      </c>
      <c r="R33">
        <f>((1+40/SQRT(40^2+(SQRT(($B$11-$E33)^2+($C$11-R$9)^2))^2))/2)*menu!$D$14</f>
        <v>0.48282829060080157</v>
      </c>
      <c r="S33">
        <f>((1+40/SQRT(40^2+(SQRT(($B$11-$E33)^2+($C$11-S$9)^2))^2))/2)*menu!$D$14</f>
        <v>0.48272228474124856</v>
      </c>
      <c r="T33">
        <f>((1+40/SQRT(40^2+(SQRT(($B$11-$E33)^2+($C$11-T$9)^2))^2))/2)*menu!$D$14</f>
        <v>0.48257418583505535</v>
      </c>
      <c r="U33">
        <f>((1+40/SQRT(40^2+(SQRT(($B$11-$E33)^2+($C$11-U$9)^2))^2))/2)*menu!$D$14</f>
        <v>0.48238430103502128</v>
      </c>
      <c r="V33">
        <f>((1+40/SQRT(40^2+(SQRT(($B$11-$E33)^2+($C$11-V$9)^2))^2))/2)*menu!$D$14</f>
        <v>0.48215302221567491</v>
      </c>
      <c r="W33">
        <f>((1+40/SQRT(40^2+(SQRT(($B$11-$E33)^2+($C$11-W$9)^2))^2))/2)*menu!$D$14</f>
        <v>0.4818808237431475</v>
      </c>
      <c r="X33">
        <f>((1+40/SQRT(40^2+(SQRT(($B$11-$E33)^2+($C$11-X$9)^2))^2))/2)*menu!$D$14</f>
        <v>0.48156825980064077</v>
      </c>
      <c r="Y33">
        <f>((1+40/SQRT(40^2+(SQRT(($B$11-$E33)^2+($C$11-Y$9)^2))^2))/2)*menu!$D$14</f>
        <v>0.48121596129871802</v>
      </c>
      <c r="Z33">
        <f>((1+40/SQRT(40^2+(SQRT(($B$11-$E33)^2+($C$11-Z$9)^2))^2))/2)*menu!$D$14</f>
        <v>0.48082463240367362</v>
      </c>
      <c r="AA33">
        <f>((1+40/SQRT(40^2+(SQRT(($B$11-$E33)^2+($C$11-AA$9)^2))^2))/2)*menu!$D$14</f>
        <v>0.48039504672067884</v>
      </c>
      <c r="AB33">
        <f>((1+40/SQRT(40^2+(SQRT(($B$11-$E33)^2+($C$11-AB$9)^2))^2))/2)*menu!$D$14</f>
        <v>0.47992804317122012</v>
      </c>
      <c r="AC33">
        <f>((1+40/SQRT(40^2+(SQRT(($B$11-$E33)^2+($C$11-AC$9)^2))^2))/2)*menu!$D$14</f>
        <v>0.47942452160650262</v>
      </c>
      <c r="AD33">
        <f>((1+40/SQRT(40^2+(SQRT(($B$11-$E33)^2+($C$11-AD$9)^2))^2))/2)*menu!$D$14</f>
        <v>0.47888543819998314</v>
      </c>
      <c r="AE33">
        <f>((1+40/SQRT(40^2+(SQRT(($B$11-$E33)^2+($C$11-AE$9)^2))^2))/2)*menu!$D$14</f>
        <v>0.4783118006630116</v>
      </c>
      <c r="AF33">
        <f>((1+40/SQRT(40^2+(SQRT(($B$11-$E33)^2+($C$11-AF$9)^2))^2))/2)*menu!$D$14</f>
        <v>0.47770466332772771</v>
      </c>
      <c r="AG33">
        <f>((1+40/SQRT(40^2+(SQRT(($B$11-$E33)^2+($C$11-AG$9)^2))^2))/2)*menu!$D$14</f>
        <v>0.47706512214090058</v>
      </c>
      <c r="AH33">
        <f>((1+40/SQRT(40^2+(SQRT(($B$11-$E33)^2+($C$11-AH$9)^2))^2))/2)*menu!$D$14</f>
        <v>0.47639430961135637</v>
      </c>
      <c r="AI33">
        <f>((1+40/SQRT(40^2+(SQRT(($B$11-$E33)^2+($C$11-AI$9)^2))^2))/2)*menu!$D$14</f>
        <v>0.47569338975206876</v>
      </c>
      <c r="AJ33">
        <f>((1+40/SQRT(40^2+(SQRT(($B$11-$E33)^2+($C$11-AJ$9)^2))^2))/2)*menu!$D$14</f>
        <v>0.47496355305594123</v>
      </c>
      <c r="AK33">
        <f>((1+40/SQRT(40^2+(SQRT(($B$11-$E33)^2+($C$11-AK$9)^2))^2))/2)*menu!$D$14</f>
        <v>0.47420601154186243</v>
      </c>
      <c r="AL33">
        <f>((1+40/SQRT(40^2+(SQRT(($B$11-$E33)^2+($C$11-AL$9)^2))^2))/2)*menu!$D$14</f>
        <v>0.47342199390482398</v>
      </c>
      <c r="AM33">
        <f>((1+40/SQRT(40^2+(SQRT(($B$11-$E33)^2+($C$11-AM$9)^2))^2))/2)*menu!$D$14</f>
        <v>0.47261274080084115</v>
      </c>
      <c r="AN33">
        <f>((1+40/SQRT(40^2+(SQRT(($B$11-$E33)^2+($C$11-AN$9)^2))^2))/2)*menu!$D$14</f>
        <v>0.47177950029416049</v>
      </c>
      <c r="AO33">
        <f>((1+40/SQRT(40^2+(SQRT(($B$11-$E33)^2+($C$11-AO$9)^2))^2))/2)*menu!$D$14</f>
        <v>0.47092352349086403</v>
      </c>
      <c r="AP33">
        <f>((1+40/SQRT(40^2+(SQRT(($B$11-$E33)^2+($C$11-AP$9)^2))^2))/2)*menu!$D$14</f>
        <v>0.47004606037954066</v>
      </c>
      <c r="AQ33">
        <f>((1+40/SQRT(40^2+(SQRT(($B$11-$E33)^2+($C$11-AQ$9)^2))^2))/2)*menu!$D$14</f>
        <v>0.46914835589624904</v>
      </c>
      <c r="AR33">
        <f>((1+40/SQRT(40^2+(SQRT(($B$11-$E33)^2+($C$11-AR$9)^2))^2))/2)*menu!$D$14</f>
        <v>0.46823164622761326</v>
      </c>
      <c r="AS33">
        <f>((1+40/SQRT(40^2+(SQRT(($B$11-$E33)^2+($C$11-AS$9)^2))^2))/2)*menu!$D$14</f>
        <v>0.46729715536260563</v>
      </c>
      <c r="AT33">
        <f>((1+40/SQRT(40^2+(SQRT(($B$11-$E33)^2+($C$11-AT$9)^2))^2))/2)*menu!$D$14</f>
        <v>0.46634609190042831</v>
      </c>
      <c r="AU33">
        <f>((1+40/SQRT(40^2+(SQRT(($B$11-$E33)^2+($C$11-AU$9)^2))^2))/2)*menu!$D$14</f>
        <v>0.46537964611894461</v>
      </c>
      <c r="AV33">
        <f>((1+40/SQRT(40^2+(SQRT(($B$11-$E33)^2+($C$11-AV$9)^2))^2))/2)*menu!$D$14</f>
        <v>0.46439898730535734</v>
      </c>
      <c r="AW33">
        <f>((1+40/SQRT(40^2+(SQRT(($B$11-$E33)^2+($C$11-AW$9)^2))^2))/2)*menu!$D$14</f>
        <v>0.46340526134830029</v>
      </c>
      <c r="AX33">
        <f>((1+40/SQRT(40^2+(SQRT(($B$11-$E33)^2+($C$11-AX$9)^2))^2))/2)*menu!$D$14</f>
        <v>0.46239958858822994</v>
      </c>
      <c r="AY33">
        <f>((1+40/SQRT(40^2+(SQRT(($B$11-$E33)^2+($C$11-AY$9)^2))^2))/2)*menu!$D$14</f>
        <v>0.46138306192096629</v>
      </c>
      <c r="AZ33">
        <f>((1+40/SQRT(40^2+(SQRT(($B$11-$E33)^2+($C$11-AZ$9)^2))^2))/2)*menu!$D$14</f>
        <v>0.46035674514745462</v>
      </c>
      <c r="BA33">
        <f>((1+40/SQRT(40^2+(SQRT(($B$11-$E33)^2+($C$11-BA$9)^2))^2))/2)*menu!$D$14</f>
        <v>0.45932167156129494</v>
      </c>
      <c r="BB33">
        <f>((1+40/SQRT(40^2+(SQRT(($B$11-$E33)^2+($C$11-BB$9)^2))^2))/2)*menu!$D$14</f>
        <v>0.45827884276429953</v>
      </c>
      <c r="BC33">
        <f>((1+40/SQRT(40^2+(SQRT(($B$11-$E33)^2+($C$11-BC$9)^2))^2))/2)*menu!$D$14</f>
        <v>0.45722922769930041</v>
      </c>
      <c r="BD33">
        <f>((1+40/SQRT(40^2+(SQRT(($B$11-$E33)^2+($C$11-BD$9)^2))^2))/2)*menu!$D$14</f>
        <v>0.45617376188860598</v>
      </c>
    </row>
    <row r="34" spans="5:56" x14ac:dyDescent="0.45">
      <c r="E34">
        <v>24</v>
      </c>
      <c r="F34">
        <f>((1+40/SQRT(40^2+(SQRT(($B$11-$E34)^2+($C$11-F$9)^2))^2))/2)*menu!$D$14</f>
        <v>0.48297700923955839</v>
      </c>
      <c r="G34">
        <f>((1+40/SQRT(40^2+(SQRT(($B$11-$E34)^2+($C$11-G$9)^2))^2))/2)*menu!$D$14</f>
        <v>0.48338251077794919</v>
      </c>
      <c r="H34">
        <f>((1+40/SQRT(40^2+(SQRT(($B$11-$E34)^2+($C$11-H$9)^2))^2))/2)*menu!$D$14</f>
        <v>0.48374762242163499</v>
      </c>
      <c r="I34">
        <f>((1+40/SQRT(40^2+(SQRT(($B$11-$E34)^2+($C$11-I$9)^2))^2))/2)*menu!$D$14</f>
        <v>0.48407159732336891</v>
      </c>
      <c r="J34">
        <f>((1+40/SQRT(40^2+(SQRT(($B$11-$E34)^2+($C$11-J$9)^2))^2))/2)*menu!$D$14</f>
        <v>0.48435376608345349</v>
      </c>
      <c r="K34">
        <f>((1+40/SQRT(40^2+(SQRT(($B$11-$E34)^2+($C$11-K$9)^2))^2))/2)*menu!$D$14</f>
        <v>0.48459354051844777</v>
      </c>
      <c r="L34">
        <f>((1+40/SQRT(40^2+(SQRT(($B$11-$E34)^2+($C$11-L$9)^2))^2))/2)*menu!$D$14</f>
        <v>0.48479041701745373</v>
      </c>
      <c r="M34">
        <f>((1+40/SQRT(40^2+(SQRT(($B$11-$E34)^2+($C$11-M$9)^2))^2))/2)*menu!$D$14</f>
        <v>0.48494397944902617</v>
      </c>
      <c r="N34">
        <f>((1+40/SQRT(40^2+(SQRT(($B$11-$E34)^2+($C$11-N$9)^2))^2))/2)*menu!$D$14</f>
        <v>0.4850539015861895</v>
      </c>
      <c r="O34">
        <f>((1+40/SQRT(40^2+(SQRT(($B$11-$E34)^2+($C$11-O$9)^2))^2))/2)*menu!$D$14</f>
        <v>0.48511994902208677</v>
      </c>
      <c r="P34">
        <f>((1+40/SQRT(40^2+(SQRT(($B$11-$E34)^2+($C$11-P$9)^2))^2))/2)*menu!$D$14</f>
        <v>0.4851419805543305</v>
      </c>
      <c r="Q34">
        <f>((1+40/SQRT(40^2+(SQRT(($B$11-$E34)^2+($C$11-Q$9)^2))^2))/2)*menu!$D$14</f>
        <v>0.48511994902208677</v>
      </c>
      <c r="R34">
        <f>((1+40/SQRT(40^2+(SQRT(($B$11-$E34)^2+($C$11-R$9)^2))^2))/2)*menu!$D$14</f>
        <v>0.4850539015861895</v>
      </c>
      <c r="S34">
        <f>((1+40/SQRT(40^2+(SQRT(($B$11-$E34)^2+($C$11-S$9)^2))^2))/2)*menu!$D$14</f>
        <v>0.48494397944902617</v>
      </c>
      <c r="T34">
        <f>((1+40/SQRT(40^2+(SQRT(($B$11-$E34)^2+($C$11-T$9)^2))^2))/2)*menu!$D$14</f>
        <v>0.48479041701745373</v>
      </c>
      <c r="U34">
        <f>((1+40/SQRT(40^2+(SQRT(($B$11-$E34)^2+($C$11-U$9)^2))^2))/2)*menu!$D$14</f>
        <v>0.48459354051844777</v>
      </c>
      <c r="V34">
        <f>((1+40/SQRT(40^2+(SQRT(($B$11-$E34)^2+($C$11-V$9)^2))^2))/2)*menu!$D$14</f>
        <v>0.48435376608345349</v>
      </c>
      <c r="W34">
        <f>((1+40/SQRT(40^2+(SQRT(($B$11-$E34)^2+($C$11-W$9)^2))^2))/2)*menu!$D$14</f>
        <v>0.48407159732336891</v>
      </c>
      <c r="X34">
        <f>((1+40/SQRT(40^2+(SQRT(($B$11-$E34)^2+($C$11-X$9)^2))^2))/2)*menu!$D$14</f>
        <v>0.48374762242163499</v>
      </c>
      <c r="Y34">
        <f>((1+40/SQRT(40^2+(SQRT(($B$11-$E34)^2+($C$11-Y$9)^2))^2))/2)*menu!$D$14</f>
        <v>0.48338251077794919</v>
      </c>
      <c r="Z34">
        <f>((1+40/SQRT(40^2+(SQRT(($B$11-$E34)^2+($C$11-Z$9)^2))^2))/2)*menu!$D$14</f>
        <v>0.48297700923955839</v>
      </c>
      <c r="AA34">
        <f>((1+40/SQRT(40^2+(SQRT(($B$11-$E34)^2+($C$11-AA$9)^2))^2))/2)*menu!$D$14</f>
        <v>0.4825319379608729</v>
      </c>
      <c r="AB34">
        <f>((1+40/SQRT(40^2+(SQRT(($B$11-$E34)^2+($C$11-AB$9)^2))^2))/2)*menu!$D$14</f>
        <v>0.48204818593521193</v>
      </c>
      <c r="AC34">
        <f>((1+40/SQRT(40^2+(SQRT(($B$11-$E34)^2+($C$11-AC$9)^2))^2))/2)*menu!$D$14</f>
        <v>0.48152670624481542</v>
      </c>
      <c r="AD34">
        <f>((1+40/SQRT(40^2+(SQRT(($B$11-$E34)^2+($C$11-AD$9)^2))^2))/2)*menu!$D$14</f>
        <v>0.48096851107682947</v>
      </c>
      <c r="AE34">
        <f>((1+40/SQRT(40^2+(SQRT(($B$11-$E34)^2+($C$11-AE$9)^2))^2))/2)*menu!$D$14</f>
        <v>0.48037466655378103</v>
      </c>
      <c r="AF34">
        <f>((1+40/SQRT(40^2+(SQRT(($B$11-$E34)^2+($C$11-AF$9)^2))^2))/2)*menu!$D$14</f>
        <v>0.47974628742714309</v>
      </c>
      <c r="AG34">
        <f>((1+40/SQRT(40^2+(SQRT(($B$11-$E34)^2+($C$11-AG$9)^2))^2))/2)*menu!$D$14</f>
        <v>0.47908453168197007</v>
      </c>
      <c r="AH34">
        <f>((1+40/SQRT(40^2+(SQRT(($B$11-$E34)^2+($C$11-AH$9)^2))^2))/2)*menu!$D$14</f>
        <v>0.47839059509931986</v>
      </c>
      <c r="AI34">
        <f>((1+40/SQRT(40^2+(SQRT(($B$11-$E34)^2+($C$11-AI$9)^2))^2))/2)*menu!$D$14</f>
        <v>0.47766570582132339</v>
      </c>
      <c r="AJ34">
        <f>((1+40/SQRT(40^2+(SQRT(($B$11-$E34)^2+($C$11-AJ$9)^2))^2))/2)*menu!$D$14</f>
        <v>0.47691111896139049</v>
      </c>
      <c r="AK34">
        <f>((1+40/SQRT(40^2+(SQRT(($B$11-$E34)^2+($C$11-AK$9)^2))^2))/2)*menu!$D$14</f>
        <v>0.47612811129922433</v>
      </c>
      <c r="AL34">
        <f>((1+40/SQRT(40^2+(SQRT(($B$11-$E34)^2+($C$11-AL$9)^2))^2))/2)*menu!$D$14</f>
        <v>0.47531797609713655</v>
      </c>
      <c r="AM34">
        <f>((1+40/SQRT(40^2+(SQRT(($B$11-$E34)^2+($C$11-AM$9)^2))^2))/2)*menu!$D$14</f>
        <v>0.47448201807069157</v>
      </c>
      <c r="AN34">
        <f>((1+40/SQRT(40^2+(SQRT(($B$11-$E34)^2+($C$11-AN$9)^2))^2))/2)*menu!$D$14</f>
        <v>0.47362154854304345</v>
      </c>
      <c r="AO34">
        <f>((1+40/SQRT(40^2+(SQRT(($B$11-$E34)^2+($C$11-AO$9)^2))^2))/2)*menu!$D$14</f>
        <v>0.47273788080853785</v>
      </c>
      <c r="AP34">
        <f>((1+40/SQRT(40^2+(SQRT(($B$11-$E34)^2+($C$11-AP$9)^2))^2))/2)*menu!$D$14</f>
        <v>0.47183232572730732</v>
      </c>
      <c r="AQ34">
        <f>((1+40/SQRT(40^2+(SQRT(($B$11-$E34)^2+($C$11-AQ$9)^2))^2))/2)*menu!$D$14</f>
        <v>0.47090618756876551</v>
      </c>
      <c r="AR34">
        <f>((1+40/SQRT(40^2+(SQRT(($B$11-$E34)^2+($C$11-AR$9)^2))^2))/2)*menu!$D$14</f>
        <v>0.46996076011815141</v>
      </c>
      <c r="AS34">
        <f>((1+40/SQRT(40^2+(SQRT(($B$11-$E34)^2+($C$11-AS$9)^2))^2))/2)*menu!$D$14</f>
        <v>0.46899732305666064</v>
      </c>
      <c r="AT34">
        <f>((1+40/SQRT(40^2+(SQRT(($B$11-$E34)^2+($C$11-AT$9)^2))^2))/2)*menu!$D$14</f>
        <v>0.4680171386222538</v>
      </c>
      <c r="AU34">
        <f>((1+40/SQRT(40^2+(SQRT(($B$11-$E34)^2+($C$11-AU$9)^2))^2))/2)*menu!$D$14</f>
        <v>0.46702144855500405</v>
      </c>
      <c r="AV34">
        <f>((1+40/SQRT(40^2+(SQRT(($B$11-$E34)^2+($C$11-AV$9)^2))^2))/2)*menu!$D$14</f>
        <v>0.46601147132785792</v>
      </c>
      <c r="AW34">
        <f>((1+40/SQRT(40^2+(SQRT(($B$11-$E34)^2+($C$11-AW$9)^2))^2))/2)*menu!$D$14</f>
        <v>0.4649883996609589</v>
      </c>
      <c r="AX34">
        <f>((1+40/SQRT(40^2+(SQRT(($B$11-$E34)^2+($C$11-AX$9)^2))^2))/2)*menu!$D$14</f>
        <v>0.46395339831523824</v>
      </c>
      <c r="AY34">
        <f>((1+40/SQRT(40^2+(SQRT(($B$11-$E34)^2+($C$11-AY$9)^2))^2))/2)*menu!$D$14</f>
        <v>0.4629076021588166</v>
      </c>
      <c r="AZ34">
        <f>((1+40/SQRT(40^2+(SQRT(($B$11-$E34)^2+($C$11-AZ$9)^2))^2))/2)*menu!$D$14</f>
        <v>0.46185211449788593</v>
      </c>
      <c r="BA34">
        <f>((1+40/SQRT(40^2+(SQRT(($B$11-$E34)^2+($C$11-BA$9)^2))^2))/2)*menu!$D$14</f>
        <v>0.46078800566214972</v>
      </c>
      <c r="BB34">
        <f>((1+40/SQRT(40^2+(SQRT(($B$11-$E34)^2+($C$11-BB$9)^2))^2))/2)*menu!$D$14</f>
        <v>0.45971631183358158</v>
      </c>
      <c r="BC34">
        <f>((1+40/SQRT(40^2+(SQRT(($B$11-$E34)^2+($C$11-BC$9)^2))^2))/2)*menu!$D$14</f>
        <v>0.45863803410620713</v>
      </c>
      <c r="BD34">
        <f>((1+40/SQRT(40^2+(SQRT(($B$11-$E34)^2+($C$11-BD$9)^2))^2))/2)*menu!$D$14</f>
        <v>0.45755413776380305</v>
      </c>
    </row>
    <row r="35" spans="5:56" x14ac:dyDescent="0.45">
      <c r="E35">
        <v>25</v>
      </c>
      <c r="F35">
        <f>((1+40/SQRT(40^2+(SQRT(($B$11-$E35)^2+($C$11-F$9)^2))^2))/2)*menu!$D$14</f>
        <v>0.48516401995451031</v>
      </c>
      <c r="G35">
        <f>((1+40/SQRT(40^2+(SQRT(($B$11-$E35)^2+($C$11-G$9)^2))^2))/2)*menu!$D$14</f>
        <v>0.48558426971913565</v>
      </c>
      <c r="H35">
        <f>((1+40/SQRT(40^2+(SQRT(($B$11-$E35)^2+($C$11-H$9)^2))^2))/2)*menu!$D$14</f>
        <v>0.48596271821212306</v>
      </c>
      <c r="I35">
        <f>((1+40/SQRT(40^2+(SQRT(($B$11-$E35)^2+($C$11-I$9)^2))^2))/2)*menu!$D$14</f>
        <v>0.48629857313304892</v>
      </c>
      <c r="J35">
        <f>((1+40/SQRT(40^2+(SQRT(($B$11-$E35)^2+($C$11-J$9)^2))^2))/2)*menu!$D$14</f>
        <v>0.48659112407133681</v>
      </c>
      <c r="K35">
        <f>((1+40/SQRT(40^2+(SQRT(($B$11-$E35)^2+($C$11-K$9)^2))^2))/2)*menu!$D$14</f>
        <v>0.4868397465987655</v>
      </c>
      <c r="L35">
        <f>((1+40/SQRT(40^2+(SQRT(($B$11-$E35)^2+($C$11-L$9)^2))^2))/2)*menu!$D$14</f>
        <v>0.48704390591656488</v>
      </c>
      <c r="M35">
        <f>((1+40/SQRT(40^2+(SQRT(($B$11-$E35)^2+($C$11-M$9)^2))^2))/2)*menu!$D$14</f>
        <v>0.48720316001601183</v>
      </c>
      <c r="N35">
        <f>((1+40/SQRT(40^2+(SQRT(($B$11-$E35)^2+($C$11-N$9)^2))^2))/2)*menu!$D$14</f>
        <v>0.48731716231633876</v>
      </c>
      <c r="O35">
        <f>((1+40/SQRT(40^2+(SQRT(($B$11-$E35)^2+($C$11-O$9)^2))^2))/2)*menu!$D$14</f>
        <v>0.48738566374935316</v>
      </c>
      <c r="P35">
        <f>((1+40/SQRT(40^2+(SQRT(($B$11-$E35)^2+($C$11-P$9)^2))^2))/2)*menu!$D$14</f>
        <v>0.48740851426632731</v>
      </c>
      <c r="Q35">
        <f>((1+40/SQRT(40^2+(SQRT(($B$11-$E35)^2+($C$11-Q$9)^2))^2))/2)*menu!$D$14</f>
        <v>0.48738566374935316</v>
      </c>
      <c r="R35">
        <f>((1+40/SQRT(40^2+(SQRT(($B$11-$E35)^2+($C$11-R$9)^2))^2))/2)*menu!$D$14</f>
        <v>0.48731716231633876</v>
      </c>
      <c r="S35">
        <f>((1+40/SQRT(40^2+(SQRT(($B$11-$E35)^2+($C$11-S$9)^2))^2))/2)*menu!$D$14</f>
        <v>0.48720316001601183</v>
      </c>
      <c r="T35">
        <f>((1+40/SQRT(40^2+(SQRT(($B$11-$E35)^2+($C$11-T$9)^2))^2))/2)*menu!$D$14</f>
        <v>0.48704390591656488</v>
      </c>
      <c r="U35">
        <f>((1+40/SQRT(40^2+(SQRT(($B$11-$E35)^2+($C$11-U$9)^2))^2))/2)*menu!$D$14</f>
        <v>0.4868397465987655</v>
      </c>
      <c r="V35">
        <f>((1+40/SQRT(40^2+(SQRT(($B$11-$E35)^2+($C$11-V$9)^2))^2))/2)*menu!$D$14</f>
        <v>0.48659112407133681</v>
      </c>
      <c r="W35">
        <f>((1+40/SQRT(40^2+(SQRT(($B$11-$E35)^2+($C$11-W$9)^2))^2))/2)*menu!$D$14</f>
        <v>0.48629857313304892</v>
      </c>
      <c r="X35">
        <f>((1+40/SQRT(40^2+(SQRT(($B$11-$E35)^2+($C$11-X$9)^2))^2))/2)*menu!$D$14</f>
        <v>0.48596271821212306</v>
      </c>
      <c r="Y35">
        <f>((1+40/SQRT(40^2+(SQRT(($B$11-$E35)^2+($C$11-Y$9)^2))^2))/2)*menu!$D$14</f>
        <v>0.48558426971913565</v>
      </c>
      <c r="Z35">
        <f>((1+40/SQRT(40^2+(SQRT(($B$11-$E35)^2+($C$11-Z$9)^2))^2))/2)*menu!$D$14</f>
        <v>0.48516401995451031</v>
      </c>
      <c r="AA35">
        <f>((1+40/SQRT(40^2+(SQRT(($B$11-$E35)^2+($C$11-AA$9)^2))^2))/2)*menu!$D$14</f>
        <v>0.48470283861584401</v>
      </c>
      <c r="AB35">
        <f>((1+40/SQRT(40^2+(SQRT(($B$11-$E35)^2+($C$11-AB$9)^2))^2))/2)*menu!$D$14</f>
        <v>0.48420166795365499</v>
      </c>
      <c r="AC35">
        <f>((1+40/SQRT(40^2+(SQRT(($B$11-$E35)^2+($C$11-AC$9)^2))^2))/2)*menu!$D$14</f>
        <v>0.48366151762664383</v>
      </c>
      <c r="AD35">
        <f>((1+40/SQRT(40^2+(SQRT(($B$11-$E35)^2+($C$11-AD$9)^2))^2))/2)*menu!$D$14</f>
        <v>0.48308345930920593</v>
      </c>
      <c r="AE35">
        <f>((1+40/SQRT(40^2+(SQRT(($B$11-$E35)^2+($C$11-AE$9)^2))^2))/2)*menu!$D$14</f>
        <v>0.48246862110472932</v>
      </c>
      <c r="AF35">
        <f>((1+40/SQRT(40^2+(SQRT(($B$11-$E35)^2+($C$11-AF$9)^2))^2))/2)*menu!$D$14</f>
        <v>0.48181818181818176</v>
      </c>
      <c r="AG35">
        <f>((1+40/SQRT(40^2+(SQRT(($B$11-$E35)^2+($C$11-AG$9)^2))^2))/2)*menu!$D$14</f>
        <v>0.48113336514069044</v>
      </c>
      <c r="AH35">
        <f>((1+40/SQRT(40^2+(SQRT(($B$11-$E35)^2+($C$11-AH$9)^2))^2))/2)*menu!$D$14</f>
        <v>0.48041543379727908</v>
      </c>
      <c r="AI35">
        <f>((1+40/SQRT(40^2+(SQRT(($B$11-$E35)^2+($C$11-AI$9)^2))^2))/2)*menu!$D$14</f>
        <v>0.479665683706755</v>
      </c>
      <c r="AJ35">
        <f>((1+40/SQRT(40^2+(SQRT(($B$11-$E35)^2+($C$11-AJ$9)^2))^2))/2)*menu!$D$14</f>
        <v>0.47888543819998314</v>
      </c>
      <c r="AK35">
        <f>((1+40/SQRT(40^2+(SQRT(($B$11-$E35)^2+($C$11-AK$9)^2))^2))/2)*menu!$D$14</f>
        <v>0.47807604233955281</v>
      </c>
      <c r="AL35">
        <f>((1+40/SQRT(40^2+(SQRT(($B$11-$E35)^2+($C$11-AL$9)^2))^2))/2)*menu!$D$14</f>
        <v>0.47723885738021732</v>
      </c>
      <c r="AM35">
        <f>((1+40/SQRT(40^2+(SQRT(($B$11-$E35)^2+($C$11-AM$9)^2))^2))/2)*menu!$D$14</f>
        <v>0.47637525540556369</v>
      </c>
      <c r="AN35">
        <f>((1+40/SQRT(40^2+(SQRT(($B$11-$E35)^2+($C$11-AN$9)^2))^2))/2)*menu!$D$14</f>
        <v>0.47548661417223703</v>
      </c>
      <c r="AO35">
        <f>((1+40/SQRT(40^2+(SQRT(($B$11-$E35)^2+($C$11-AO$9)^2))^2))/2)*menu!$D$14</f>
        <v>0.47457431218879392</v>
      </c>
      <c r="AP35">
        <f>((1+40/SQRT(40^2+(SQRT(($B$11-$E35)^2+($C$11-AP$9)^2))^2))/2)*menu!$D$14</f>
        <v>0.47363972405196975</v>
      </c>
      <c r="AQ35">
        <f>((1+40/SQRT(40^2+(SQRT(($B$11-$E35)^2+($C$11-AQ$9)^2))^2))/2)*menu!$D$14</f>
        <v>0.47268421605889432</v>
      </c>
      <c r="AR35">
        <f>((1+40/SQRT(40^2+(SQRT(($B$11-$E35)^2+($C$11-AR$9)^2))^2))/2)*menu!$D$14</f>
        <v>0.47170914210964277</v>
      </c>
      <c r="AS35">
        <f>((1+40/SQRT(40^2+(SQRT(($B$11-$E35)^2+($C$11-AS$9)^2))^2))/2)*menu!$D$14</f>
        <v>0.4707158399105279</v>
      </c>
      <c r="AT35">
        <f>((1+40/SQRT(40^2+(SQRT(($B$11-$E35)^2+($C$11-AT$9)^2))^2))/2)*menu!$D$14</f>
        <v>0.4697056274847714</v>
      </c>
      <c r="AU35">
        <f>((1+40/SQRT(40^2+(SQRT(($B$11-$E35)^2+($C$11-AU$9)^2))^2))/2)*menu!$D$14</f>
        <v>0.46867979999366843</v>
      </c>
      <c r="AV35">
        <f>((1+40/SQRT(40^2+(SQRT(($B$11-$E35)^2+($C$11-AV$9)^2))^2))/2)*menu!$D$14</f>
        <v>0.46763962686813376</v>
      </c>
      <c r="AW35">
        <f>((1+40/SQRT(40^2+(SQRT(($B$11-$E35)^2+($C$11-AW$9)^2))^2))/2)*menu!$D$14</f>
        <v>0.46658634924758063</v>
      </c>
      <c r="AX35">
        <f>((1+40/SQRT(40^2+(SQRT(($B$11-$E35)^2+($C$11-AX$9)^2))^2))/2)*menu!$D$14</f>
        <v>0.46552117772047352</v>
      </c>
      <c r="AY35">
        <f>((1+40/SQRT(40^2+(SQRT(($B$11-$E35)^2+($C$11-AY$9)^2))^2))/2)*menu!$D$14</f>
        <v>0.4644452903586076</v>
      </c>
      <c r="AZ35">
        <f>((1+40/SQRT(40^2+(SQRT(($B$11-$E35)^2+($C$11-AZ$9)^2))^2))/2)*menu!$D$14</f>
        <v>0.46335983103519901</v>
      </c>
      <c r="BA35">
        <f>((1+40/SQRT(40^2+(SQRT(($B$11-$E35)^2+($C$11-BA$9)^2))^2))/2)*menu!$D$14</f>
        <v>0.46226590801522166</v>
      </c>
      <c r="BB35">
        <f>((1+40/SQRT(40^2+(SQRT(($B$11-$E35)^2+($C$11-BB$9)^2))^2))/2)*menu!$D$14</f>
        <v>0.46116459280507605</v>
      </c>
      <c r="BC35">
        <f>((1+40/SQRT(40^2+(SQRT(($B$11-$E35)^2+($C$11-BC$9)^2))^2))/2)*menu!$D$14</f>
        <v>0.46005691924762049</v>
      </c>
      <c r="BD35">
        <f>((1+40/SQRT(40^2+(SQRT(($B$11-$E35)^2+($C$11-BD$9)^2))^2))/2)*menu!$D$14</f>
        <v>0.45894388284780518</v>
      </c>
    </row>
    <row r="36" spans="5:56" x14ac:dyDescent="0.45">
      <c r="E36">
        <v>26</v>
      </c>
      <c r="F36">
        <f>((1+40/SQRT(40^2+(SQRT(($B$11-$E36)^2+($C$11-F$9)^2))^2))/2)*menu!$D$14</f>
        <v>0.48738566374935316</v>
      </c>
      <c r="G36">
        <f>((1+40/SQRT(40^2+(SQRT(($B$11-$E36)^2+($C$11-G$9)^2))^2))/2)*menu!$D$14</f>
        <v>0.48782125834351731</v>
      </c>
      <c r="H36">
        <f>((1+40/SQRT(40^2+(SQRT(($B$11-$E36)^2+($C$11-H$9)^2))^2))/2)*menu!$D$14</f>
        <v>0.488213586766584</v>
      </c>
      <c r="I36">
        <f>((1+40/SQRT(40^2+(SQRT(($B$11-$E36)^2+($C$11-I$9)^2))^2))/2)*menu!$D$14</f>
        <v>0.4885618083164126</v>
      </c>
      <c r="J36">
        <f>((1+40/SQRT(40^2+(SQRT(($B$11-$E36)^2+($C$11-J$9)^2))^2))/2)*menu!$D$14</f>
        <v>0.48886516888729337</v>
      </c>
      <c r="K36">
        <f>((1+40/SQRT(40^2+(SQRT(($B$11-$E36)^2+($C$11-K$9)^2))^2))/2)*menu!$D$14</f>
        <v>0.48912300541538367</v>
      </c>
      <c r="L36">
        <f>((1+40/SQRT(40^2+(SQRT(($B$11-$E36)^2+($C$11-L$9)^2))^2))/2)*menu!$D$14</f>
        <v>0.48933474984305686</v>
      </c>
      <c r="M36">
        <f>((1+40/SQRT(40^2+(SQRT(($B$11-$E36)^2+($C$11-M$9)^2))^2))/2)*menu!$D$14</f>
        <v>0.48949993255645963</v>
      </c>
      <c r="N36">
        <f>((1+40/SQRT(40^2+(SQRT(($B$11-$E36)^2+($C$11-N$9)^2))^2))/2)*menu!$D$14</f>
        <v>0.48961818525599088</v>
      </c>
      <c r="O36">
        <f>((1+40/SQRT(40^2+(SQRT(($B$11-$E36)^2+($C$11-O$9)^2))^2))/2)*menu!$D$14</f>
        <v>0.4896892432256037</v>
      </c>
      <c r="P36">
        <f>((1+40/SQRT(40^2+(SQRT(($B$11-$E36)^2+($C$11-P$9)^2))^2))/2)*menu!$D$14</f>
        <v>0.48971294697367823</v>
      </c>
      <c r="Q36">
        <f>((1+40/SQRT(40^2+(SQRT(($B$11-$E36)^2+($C$11-Q$9)^2))^2))/2)*menu!$D$14</f>
        <v>0.4896892432256037</v>
      </c>
      <c r="R36">
        <f>((1+40/SQRT(40^2+(SQRT(($B$11-$E36)^2+($C$11-R$9)^2))^2))/2)*menu!$D$14</f>
        <v>0.48961818525599088</v>
      </c>
      <c r="S36">
        <f>((1+40/SQRT(40^2+(SQRT(($B$11-$E36)^2+($C$11-S$9)^2))^2))/2)*menu!$D$14</f>
        <v>0.48949993255645963</v>
      </c>
      <c r="T36">
        <f>((1+40/SQRT(40^2+(SQRT(($B$11-$E36)^2+($C$11-T$9)^2))^2))/2)*menu!$D$14</f>
        <v>0.48933474984305686</v>
      </c>
      <c r="U36">
        <f>((1+40/SQRT(40^2+(SQRT(($B$11-$E36)^2+($C$11-U$9)^2))^2))/2)*menu!$D$14</f>
        <v>0.48912300541538367</v>
      </c>
      <c r="V36">
        <f>((1+40/SQRT(40^2+(SQRT(($B$11-$E36)^2+($C$11-V$9)^2))^2))/2)*menu!$D$14</f>
        <v>0.48886516888729337</v>
      </c>
      <c r="W36">
        <f>((1+40/SQRT(40^2+(SQRT(($B$11-$E36)^2+($C$11-W$9)^2))^2))/2)*menu!$D$14</f>
        <v>0.4885618083164126</v>
      </c>
      <c r="X36">
        <f>((1+40/SQRT(40^2+(SQRT(($B$11-$E36)^2+($C$11-X$9)^2))^2))/2)*menu!$D$14</f>
        <v>0.488213586766584</v>
      </c>
      <c r="Y36">
        <f>((1+40/SQRT(40^2+(SQRT(($B$11-$E36)^2+($C$11-Y$9)^2))^2))/2)*menu!$D$14</f>
        <v>0.48782125834351731</v>
      </c>
      <c r="Z36">
        <f>((1+40/SQRT(40^2+(SQRT(($B$11-$E36)^2+($C$11-Z$9)^2))^2))/2)*menu!$D$14</f>
        <v>0.48738566374935316</v>
      </c>
      <c r="AA36">
        <f>((1+40/SQRT(40^2+(SQRT(($B$11-$E36)^2+($C$11-AA$9)^2))^2))/2)*menu!$D$14</f>
        <v>0.48690772540639904</v>
      </c>
      <c r="AB36">
        <f>((1+40/SQRT(40^2+(SQRT(($B$11-$E36)^2+($C$11-AB$9)^2))^2))/2)*menu!$D$14</f>
        <v>0.48638844220394539</v>
      </c>
      <c r="AC36">
        <f>((1+40/SQRT(40^2+(SQRT(($B$11-$E36)^2+($C$11-AC$9)^2))^2))/2)*menu!$D$14</f>
        <v>0.48582888392475321</v>
      </c>
      <c r="AD36">
        <f>((1+40/SQRT(40^2+(SQRT(($B$11-$E36)^2+($C$11-AD$9)^2))^2))/2)*menu!$D$14</f>
        <v>0.48523018540952695</v>
      </c>
      <c r="AE36">
        <f>((1+40/SQRT(40^2+(SQRT(($B$11-$E36)^2+($C$11-AE$9)^2))^2))/2)*menu!$D$14</f>
        <v>0.48459354051844777</v>
      </c>
      <c r="AF36">
        <f>((1+40/SQRT(40^2+(SQRT(($B$11-$E36)^2+($C$11-AF$9)^2))^2))/2)*menu!$D$14</f>
        <v>0.48392019594868113</v>
      </c>
      <c r="AG36">
        <f>((1+40/SQRT(40^2+(SQRT(($B$11-$E36)^2+($C$11-AG$9)^2))^2))/2)*menu!$D$14</f>
        <v>0.4832114449657377</v>
      </c>
      <c r="AH36">
        <f>((1+40/SQRT(40^2+(SQRT(($B$11-$E36)^2+($C$11-AH$9)^2))^2))/2)*menu!$D$14</f>
        <v>0.48246862110472932</v>
      </c>
      <c r="AI36">
        <f>((1+40/SQRT(40^2+(SQRT(($B$11-$E36)^2+($C$11-AI$9)^2))^2))/2)*menu!$D$14</f>
        <v>0.48169309189500265</v>
      </c>
      <c r="AJ36">
        <f>((1+40/SQRT(40^2+(SQRT(($B$11-$E36)^2+($C$11-AJ$9)^2))^2))/2)*menu!$D$14</f>
        <v>0.48088625265845386</v>
      </c>
      <c r="AK36">
        <f>((1+40/SQRT(40^2+(SQRT(($B$11-$E36)^2+($C$11-AK$9)^2))^2))/2)*menu!$D$14</f>
        <v>0.48004952042811305</v>
      </c>
      <c r="AL36">
        <f>((1+40/SQRT(40^2+(SQRT(($B$11-$E36)^2+($C$11-AL$9)^2))^2))/2)*menu!$D$14</f>
        <v>0.47918432802946587</v>
      </c>
      <c r="AM36">
        <f>((1+40/SQRT(40^2+(SQRT(($B$11-$E36)^2+($C$11-AM$9)^2))^2))/2)*menu!$D$14</f>
        <v>0.47829211836253072</v>
      </c>
      <c r="AN36">
        <f>((1+40/SQRT(40^2+(SQRT(($B$11-$E36)^2+($C$11-AN$9)^2))^2))/2)*menu!$D$14</f>
        <v>0.47737433891806347</v>
      </c>
      <c r="AO36">
        <f>((1+40/SQRT(40^2+(SQRT(($B$11-$E36)^2+($C$11-AO$9)^2))^2))/2)*menu!$D$14</f>
        <v>0.47643243655649231</v>
      </c>
      <c r="AP36">
        <f>((1+40/SQRT(40^2+(SQRT(($B$11-$E36)^2+($C$11-AP$9)^2))^2))/2)*menu!$D$14</f>
        <v>0.47546785257340518</v>
      </c>
      <c r="AQ36">
        <f>((1+40/SQRT(40^2+(SQRT(($B$11-$E36)^2+($C$11-AQ$9)^2))^2))/2)*menu!$D$14</f>
        <v>0.47448201807069157</v>
      </c>
      <c r="AR36">
        <f>((1+40/SQRT(40^2+(SQRT(($B$11-$E36)^2+($C$11-AR$9)^2))^2))/2)*menu!$D$14</f>
        <v>0.47347634964786217</v>
      </c>
      <c r="AS36">
        <f>((1+40/SQRT(40^2+(SQRT(($B$11-$E36)^2+($C$11-AS$9)^2))^2))/2)*menu!$D$14</f>
        <v>0.47245224542369069</v>
      </c>
      <c r="AT36">
        <f>((1+40/SQRT(40^2+(SQRT(($B$11-$E36)^2+($C$11-AT$9)^2))^2))/2)*menu!$D$14</f>
        <v>0.47141108139420174</v>
      </c>
      <c r="AU36">
        <f>((1+40/SQRT(40^2+(SQRT(($B$11-$E36)^2+($C$11-AU$9)^2))^2))/2)*menu!$D$14</f>
        <v>0.47035420812920264</v>
      </c>
      <c r="AV36">
        <f>((1+40/SQRT(40^2+(SQRT(($B$11-$E36)^2+($C$11-AV$9)^2))^2))/2)*menu!$D$14</f>
        <v>0.46928294780606356</v>
      </c>
      <c r="AW36">
        <f>((1+40/SQRT(40^2+(SQRT(($B$11-$E36)^2+($C$11-AW$9)^2))^2))/2)*menu!$D$14</f>
        <v>0.4681985915763015</v>
      </c>
      <c r="AX36">
        <f>((1+40/SQRT(40^2+(SQRT(($B$11-$E36)^2+($C$11-AX$9)^2))^2))/2)*menu!$D$14</f>
        <v>0.46710239725774266</v>
      </c>
      <c r="AY36">
        <f>((1+40/SQRT(40^2+(SQRT(($B$11-$E36)^2+($C$11-AY$9)^2))^2))/2)*menu!$D$14</f>
        <v>0.46599558734262059</v>
      </c>
      <c r="AZ36">
        <f>((1+40/SQRT(40^2+(SQRT(($B$11-$E36)^2+($C$11-AZ$9)^2))^2))/2)*menu!$D$14</f>
        <v>0.46487934730990754</v>
      </c>
      <c r="BA36">
        <f>((1+40/SQRT(40^2+(SQRT(($B$11-$E36)^2+($C$11-BA$9)^2))^2))/2)*menu!$D$14</f>
        <v>0.46375482422848058</v>
      </c>
      <c r="BB36">
        <f>((1+40/SQRT(40^2+(SQRT(($B$11-$E36)^2+($C$11-BB$9)^2))^2))/2)*menu!$D$14</f>
        <v>0.46262312563634833</v>
      </c>
      <c r="BC36">
        <f>((1+40/SQRT(40^2+(SQRT(($B$11-$E36)^2+($C$11-BC$9)^2))^2))/2)*menu!$D$14</f>
        <v>0.46148531868012421</v>
      </c>
      <c r="BD36">
        <f>((1+40/SQRT(40^2+(SQRT(($B$11-$E36)^2+($C$11-BD$9)^2))^2))/2)*menu!$D$14</f>
        <v>0.4603424294981695</v>
      </c>
    </row>
    <row r="37" spans="5:56" x14ac:dyDescent="0.45">
      <c r="E37">
        <v>27</v>
      </c>
      <c r="F37">
        <f>((1+40/SQRT(40^2+(SQRT(($B$11-$E37)^2+($C$11-F$9)^2))^2))/2)*menu!$D$14</f>
        <v>0.48964186237230412</v>
      </c>
      <c r="G37">
        <f>((1+40/SQRT(40^2+(SQRT(($B$11-$E37)^2+($C$11-G$9)^2))^2))/2)*menu!$D$14</f>
        <v>0.49009341954834584</v>
      </c>
      <c r="H37">
        <f>((1+40/SQRT(40^2+(SQRT(($B$11-$E37)^2+($C$11-H$9)^2))^2))/2)*menu!$D$14</f>
        <v>0.4905001905002857</v>
      </c>
      <c r="I37">
        <f>((1+40/SQRT(40^2+(SQRT(($B$11-$E37)^2+($C$11-I$9)^2))^2))/2)*menu!$D$14</f>
        <v>0.49086128299055681</v>
      </c>
      <c r="J37">
        <f>((1+40/SQRT(40^2+(SQRT(($B$11-$E37)^2+($C$11-J$9)^2))^2))/2)*menu!$D$14</f>
        <v>0.49117589636314979</v>
      </c>
      <c r="K37">
        <f>((1+40/SQRT(40^2+(SQRT(($B$11-$E37)^2+($C$11-K$9)^2))^2))/2)*menu!$D$14</f>
        <v>0.49144332637371113</v>
      </c>
      <c r="L37">
        <f>((1+40/SQRT(40^2+(SQRT(($B$11-$E37)^2+($C$11-L$9)^2))^2))/2)*menu!$D$14</f>
        <v>0.49166296949998195</v>
      </c>
      <c r="M37">
        <f>((1+40/SQRT(40^2+(SQRT(($B$11-$E37)^2+($C$11-M$9)^2))^2))/2)*menu!$D$14</f>
        <v>0.49183432668172855</v>
      </c>
      <c r="N37">
        <f>((1+40/SQRT(40^2+(SQRT(($B$11-$E37)^2+($C$11-N$9)^2))^2))/2)*menu!$D$14</f>
        <v>0.49195700644529516</v>
      </c>
      <c r="O37">
        <f>((1+40/SQRT(40^2+(SQRT(($B$11-$E37)^2+($C$11-O$9)^2))^2))/2)*menu!$D$14</f>
        <v>0.49203072737476661</v>
      </c>
      <c r="P37">
        <f>((1+40/SQRT(40^2+(SQRT(($B$11-$E37)^2+($C$11-P$9)^2))^2))/2)*menu!$D$14</f>
        <v>0.49205531989934392</v>
      </c>
      <c r="Q37">
        <f>((1+40/SQRT(40^2+(SQRT(($B$11-$E37)^2+($C$11-Q$9)^2))^2))/2)*menu!$D$14</f>
        <v>0.49203072737476661</v>
      </c>
      <c r="R37">
        <f>((1+40/SQRT(40^2+(SQRT(($B$11-$E37)^2+($C$11-R$9)^2))^2))/2)*menu!$D$14</f>
        <v>0.49195700644529516</v>
      </c>
      <c r="S37">
        <f>((1+40/SQRT(40^2+(SQRT(($B$11-$E37)^2+($C$11-S$9)^2))^2))/2)*menu!$D$14</f>
        <v>0.49183432668172855</v>
      </c>
      <c r="T37">
        <f>((1+40/SQRT(40^2+(SQRT(($B$11-$E37)^2+($C$11-T$9)^2))^2))/2)*menu!$D$14</f>
        <v>0.49166296949998195</v>
      </c>
      <c r="U37">
        <f>((1+40/SQRT(40^2+(SQRT(($B$11-$E37)^2+($C$11-U$9)^2))^2))/2)*menu!$D$14</f>
        <v>0.49144332637371113</v>
      </c>
      <c r="V37">
        <f>((1+40/SQRT(40^2+(SQRT(($B$11-$E37)^2+($C$11-V$9)^2))^2))/2)*menu!$D$14</f>
        <v>0.49117589636314979</v>
      </c>
      <c r="W37">
        <f>((1+40/SQRT(40^2+(SQRT(($B$11-$E37)^2+($C$11-W$9)^2))^2))/2)*menu!$D$14</f>
        <v>0.49086128299055681</v>
      </c>
      <c r="X37">
        <f>((1+40/SQRT(40^2+(SQRT(($B$11-$E37)^2+($C$11-X$9)^2))^2))/2)*menu!$D$14</f>
        <v>0.4905001905002857</v>
      </c>
      <c r="Y37">
        <f>((1+40/SQRT(40^2+(SQRT(($B$11-$E37)^2+($C$11-Y$9)^2))^2))/2)*menu!$D$14</f>
        <v>0.49009341954834584</v>
      </c>
      <c r="Z37">
        <f>((1+40/SQRT(40^2+(SQRT(($B$11-$E37)^2+($C$11-Z$9)^2))^2))/2)*menu!$D$14</f>
        <v>0.48964186237230412</v>
      </c>
      <c r="AA37">
        <f>((1+40/SQRT(40^2+(SQRT(($B$11-$E37)^2+($C$11-AA$9)^2))^2))/2)*menu!$D$14</f>
        <v>0.48914649749738415</v>
      </c>
      <c r="AB37">
        <f>((1+40/SQRT(40^2+(SQRT(($B$11-$E37)^2+($C$11-AB$9)^2))^2))/2)*menu!$D$14</f>
        <v>0.48860838403857937</v>
      </c>
      <c r="AC37">
        <f>((1+40/SQRT(40^2+(SQRT(($B$11-$E37)^2+($C$11-AC$9)^2))^2))/2)*menu!$D$14</f>
        <v>0.48802865566148412</v>
      </c>
      <c r="AD37">
        <f>((1+40/SQRT(40^2+(SQRT(($B$11-$E37)^2+($C$11-AD$9)^2))^2))/2)*menu!$D$14</f>
        <v>0.48740851426632731</v>
      </c>
      <c r="AE37">
        <f>((1+40/SQRT(40^2+(SQRT(($B$11-$E37)^2+($C$11-AE$9)^2))^2))/2)*menu!$D$14</f>
        <v>0.48674922346040989</v>
      </c>
      <c r="AF37">
        <f>((1+40/SQRT(40^2+(SQRT(($B$11-$E37)^2+($C$11-AF$9)^2))^2))/2)*menu!$D$14</f>
        <v>0.48605210188381265</v>
      </c>
      <c r="AG37">
        <f>((1+40/SQRT(40^2+(SQRT(($B$11-$E37)^2+($C$11-AG$9)^2))^2))/2)*menu!$D$14</f>
        <v>0.4853185164519388</v>
      </c>
      <c r="AH37">
        <f>((1+40/SQRT(40^2+(SQRT(($B$11-$E37)^2+($C$11-AH$9)^2))^2))/2)*menu!$D$14</f>
        <v>0.48454987557625945</v>
      </c>
      <c r="AI37">
        <f>((1+40/SQRT(40^2+(SQRT(($B$11-$E37)^2+($C$11-AI$9)^2))^2))/2)*menu!$D$14</f>
        <v>0.48374762242163499</v>
      </c>
      <c r="AJ37">
        <f>((1+40/SQRT(40^2+(SQRT(($B$11-$E37)^2+($C$11-AJ$9)^2))^2))/2)*menu!$D$14</f>
        <v>0.48291322825490768</v>
      </c>
      <c r="AK37">
        <f>((1+40/SQRT(40^2+(SQRT(($B$11-$E37)^2+($C$11-AK$9)^2))^2))/2)*menu!$D$14</f>
        <v>0.48204818593521193</v>
      </c>
      <c r="AL37">
        <f>((1+40/SQRT(40^2+(SQRT(($B$11-$E37)^2+($C$11-AL$9)^2))^2))/2)*menu!$D$14</f>
        <v>0.48115400359175048</v>
      </c>
      <c r="AM37">
        <f>((1+40/SQRT(40^2+(SQRT(($B$11-$E37)^2+($C$11-AM$9)^2))^2))/2)*menu!$D$14</f>
        <v>0.48023219852976096</v>
      </c>
      <c r="AN37">
        <f>((1+40/SQRT(40^2+(SQRT(($B$11-$E37)^2+($C$11-AN$9)^2))^2))/2)*menu!$D$14</f>
        <v>0.47928429140015905</v>
      </c>
      <c r="AO37">
        <f>((1+40/SQRT(40^2+(SQRT(($B$11-$E37)^2+($C$11-AO$9)^2))^2))/2)*menu!$D$14</f>
        <v>0.4783118006630116</v>
      </c>
      <c r="AP37">
        <f>((1+40/SQRT(40^2+(SQRT(($B$11-$E37)^2+($C$11-AP$9)^2))^2))/2)*menu!$D$14</f>
        <v>0.47731623736966244</v>
      </c>
      <c r="AQ37">
        <f>((1+40/SQRT(40^2+(SQRT(($B$11-$E37)^2+($C$11-AQ$9)^2))^2))/2)*menu!$D$14</f>
        <v>0.47629910028309919</v>
      </c>
      <c r="AR37">
        <f>((1+40/SQRT(40^2+(SQRT(($B$11-$E37)^2+($C$11-AR$9)^2))^2))/2)*menu!$D$14</f>
        <v>0.47526187135109582</v>
      </c>
      <c r="AS37">
        <f>((1+40/SQRT(40^2+(SQRT(($B$11-$E37)^2+($C$11-AS$9)^2))^2))/2)*menu!$D$14</f>
        <v>0.47420601154186243</v>
      </c>
      <c r="AT37">
        <f>((1+40/SQRT(40^2+(SQRT(($B$11-$E37)^2+($C$11-AT$9)^2))^2))/2)*menu!$D$14</f>
        <v>0.47313295704742836</v>
      </c>
      <c r="AU37">
        <f>((1+40/SQRT(40^2+(SQRT(($B$11-$E37)^2+($C$11-AU$9)^2))^2))/2)*menu!$D$14</f>
        <v>0.47204411585583689</v>
      </c>
      <c r="AV37">
        <f>((1+40/SQRT(40^2+(SQRT(($B$11-$E37)^2+($C$11-AV$9)^2))^2))/2)*menu!$D$14</f>
        <v>0.4709408646894569</v>
      </c>
      <c r="AW37">
        <f>((1+40/SQRT(40^2+(SQRT(($B$11-$E37)^2+($C$11-AW$9)^2))^2))/2)*menu!$D$14</f>
        <v>0.46982454630334797</v>
      </c>
      <c r="AX37">
        <f>((1+40/SQRT(40^2+(SQRT(($B$11-$E37)^2+($C$11-AX$9)^2))^2))/2)*menu!$D$14</f>
        <v>0.46869646713465996</v>
      </c>
      <c r="AY37">
        <f>((1+40/SQRT(40^2+(SQRT(($B$11-$E37)^2+($C$11-AY$9)^2))^2))/2)*menu!$D$14</f>
        <v>0.46755789529150049</v>
      </c>
      <c r="AZ37">
        <f>((1+40/SQRT(40^2+(SQRT(($B$11-$E37)^2+($C$11-AZ$9)^2))^2))/2)*menu!$D$14</f>
        <v>0.4664100588675687</v>
      </c>
      <c r="BA37">
        <f>((1+40/SQRT(40^2+(SQRT(($B$11-$E37)^2+($C$11-BA$9)^2))^2))/2)*menu!$D$14</f>
        <v>0.46525414456710407</v>
      </c>
      <c r="BB37">
        <f>((1+40/SQRT(40^2+(SQRT(($B$11-$E37)^2+($C$11-BB$9)^2))^2))/2)*menu!$D$14</f>
        <v>0.46409129662332582</v>
      </c>
      <c r="BC37">
        <f>((1+40/SQRT(40^2+(SQRT(($B$11-$E37)^2+($C$11-BC$9)^2))^2))/2)*menu!$D$14</f>
        <v>0.46292261599251128</v>
      </c>
      <c r="BD37">
        <f>((1+40/SQRT(40^2+(SQRT(($B$11-$E37)^2+($C$11-BD$9)^2))^2))/2)*menu!$D$14</f>
        <v>0.46174915980515757</v>
      </c>
    </row>
    <row r="38" spans="5:56" x14ac:dyDescent="0.45">
      <c r="E38">
        <v>28</v>
      </c>
      <c r="F38">
        <f>((1+40/SQRT(40^2+(SQRT(($B$11-$E38)^2+($C$11-F$9)^2))^2))/2)*menu!$D$14</f>
        <v>0.49193245166343008</v>
      </c>
      <c r="G38">
        <f>((1+40/SQRT(40^2+(SQRT(($B$11-$E38)^2+($C$11-G$9)^2))^2))/2)*menu!$D$14</f>
        <v>0.49240061033845972</v>
      </c>
      <c r="H38">
        <f>((1+40/SQRT(40^2+(SQRT(($B$11-$E38)^2+($C$11-H$9)^2))^2))/2)*menu!$D$14</f>
        <v>0.49282240597988053</v>
      </c>
      <c r="I38">
        <f>((1+40/SQRT(40^2+(SQRT(($B$11-$E38)^2+($C$11-I$9)^2))^2))/2)*menu!$D$14</f>
        <v>0.49319689148702378</v>
      </c>
      <c r="J38">
        <f>((1+40/SQRT(40^2+(SQRT(($B$11-$E38)^2+($C$11-J$9)^2))^2))/2)*menu!$D$14</f>
        <v>0.49352321661912085</v>
      </c>
      <c r="K38">
        <f>((1+40/SQRT(40^2+(SQRT(($B$11-$E38)^2+($C$11-K$9)^2))^2))/2)*menu!$D$14</f>
        <v>0.49380063324460366</v>
      </c>
      <c r="L38">
        <f>((1+40/SQRT(40^2+(SQRT(($B$11-$E38)^2+($C$11-L$9)^2))^2))/2)*menu!$D$14</f>
        <v>0.4940285000290664</v>
      </c>
      <c r="M38">
        <f>((1+40/SQRT(40^2+(SQRT(($B$11-$E38)^2+($C$11-M$9)^2))^2))/2)*menu!$D$14</f>
        <v>0.49420628650529586</v>
      </c>
      <c r="N38">
        <f>((1+40/SQRT(40^2+(SQRT(($B$11-$E38)^2+($C$11-N$9)^2))^2))/2)*menu!$D$14</f>
        <v>0.49433357647537912</v>
      </c>
      <c r="O38">
        <f>((1+40/SQRT(40^2+(SQRT(($B$11-$E38)^2+($C$11-O$9)^2))^2))/2)*menu!$D$14</f>
        <v>0.49441007070250031</v>
      </c>
      <c r="P38">
        <f>((1+40/SQRT(40^2+(SQRT(($B$11-$E38)^2+($C$11-P$9)^2))^2))/2)*menu!$D$14</f>
        <v>0.49443558885850741</v>
      </c>
      <c r="Q38">
        <f>((1+40/SQRT(40^2+(SQRT(($B$11-$E38)^2+($C$11-Q$9)^2))^2))/2)*menu!$D$14</f>
        <v>0.49441007070250031</v>
      </c>
      <c r="R38">
        <f>((1+40/SQRT(40^2+(SQRT(($B$11-$E38)^2+($C$11-R$9)^2))^2))/2)*menu!$D$14</f>
        <v>0.49433357647537912</v>
      </c>
      <c r="S38">
        <f>((1+40/SQRT(40^2+(SQRT(($B$11-$E38)^2+($C$11-S$9)^2))^2))/2)*menu!$D$14</f>
        <v>0.49420628650529586</v>
      </c>
      <c r="T38">
        <f>((1+40/SQRT(40^2+(SQRT(($B$11-$E38)^2+($C$11-T$9)^2))^2))/2)*menu!$D$14</f>
        <v>0.4940285000290664</v>
      </c>
      <c r="U38">
        <f>((1+40/SQRT(40^2+(SQRT(($B$11-$E38)^2+($C$11-U$9)^2))^2))/2)*menu!$D$14</f>
        <v>0.49380063324460366</v>
      </c>
      <c r="V38">
        <f>((1+40/SQRT(40^2+(SQRT(($B$11-$E38)^2+($C$11-V$9)^2))^2))/2)*menu!$D$14</f>
        <v>0.49352321661912085</v>
      </c>
      <c r="W38">
        <f>((1+40/SQRT(40^2+(SQRT(($B$11-$E38)^2+($C$11-W$9)^2))^2))/2)*menu!$D$14</f>
        <v>0.49319689148702378</v>
      </c>
      <c r="X38">
        <f>((1+40/SQRT(40^2+(SQRT(($B$11-$E38)^2+($C$11-X$9)^2))^2))/2)*menu!$D$14</f>
        <v>0.49282240597988053</v>
      </c>
      <c r="Y38">
        <f>((1+40/SQRT(40^2+(SQRT(($B$11-$E38)^2+($C$11-Y$9)^2))^2))/2)*menu!$D$14</f>
        <v>0.49240061033845972</v>
      </c>
      <c r="Z38">
        <f>((1+40/SQRT(40^2+(SQRT(($B$11-$E38)^2+($C$11-Z$9)^2))^2))/2)*menu!$D$14</f>
        <v>0.49193245166343008</v>
      </c>
      <c r="AA38">
        <f>((1+40/SQRT(40^2+(SQRT(($B$11-$E38)^2+($C$11-AA$9)^2))^2))/2)*menu!$D$14</f>
        <v>0.49141896816680886</v>
      </c>
      <c r="AB38">
        <f>((1+40/SQRT(40^2+(SQRT(($B$11-$E38)^2+($C$11-AB$9)^2))^2))/2)*menu!$D$14</f>
        <v>0.49086128299055681</v>
      </c>
      <c r="AC38">
        <f>((1+40/SQRT(40^2+(SQRT(($B$11-$E38)^2+($C$11-AC$9)^2))^2))/2)*menu!$D$14</f>
        <v>0.49026059766179758</v>
      </c>
      <c r="AD38">
        <f>((1+40/SQRT(40^2+(SQRT(($B$11-$E38)^2+($C$11-AD$9)^2))^2))/2)*menu!$D$14</f>
        <v>0.48961818525599088</v>
      </c>
      <c r="AE38">
        <f>((1+40/SQRT(40^2+(SQRT(($B$11-$E38)^2+($C$11-AE$9)^2))^2))/2)*menu!$D$14</f>
        <v>0.48893538334001485</v>
      </c>
      <c r="AF38">
        <f>((1+40/SQRT(40^2+(SQRT(($B$11-$E38)^2+($C$11-AF$9)^2))^2))/2)*menu!$D$14</f>
        <v>0.488213586766584</v>
      </c>
      <c r="AG38">
        <f>((1+40/SQRT(40^2+(SQRT(($B$11-$E38)^2+($C$11-AG$9)^2))^2))/2)*menu!$D$14</f>
        <v>0.48745424038980056</v>
      </c>
      <c r="AH38">
        <f>((1+40/SQRT(40^2+(SQRT(($B$11-$E38)^2+($C$11-AH$9)^2))^2))/2)*menu!$D$14</f>
        <v>0.48665883176902502</v>
      </c>
      <c r="AI38">
        <f>((1+40/SQRT(40^2+(SQRT(($B$11-$E38)^2+($C$11-AI$9)^2))^2))/2)*menu!$D$14</f>
        <v>0.48582888392475321</v>
      </c>
      <c r="AJ38">
        <f>((1+40/SQRT(40^2+(SQRT(($B$11-$E38)^2+($C$11-AJ$9)^2))^2))/2)*menu!$D$14</f>
        <v>0.48496594820594258</v>
      </c>
      <c r="AK38">
        <f>((1+40/SQRT(40^2+(SQRT(($B$11-$E38)^2+($C$11-AK$9)^2))^2))/2)*menu!$D$14</f>
        <v>0.48407159732336891</v>
      </c>
      <c r="AL38">
        <f>((1+40/SQRT(40^2+(SQRT(($B$11-$E38)^2+($C$11-AL$9)^2))^2))/2)*menu!$D$14</f>
        <v>0.48314741859825205</v>
      </c>
      <c r="AM38">
        <f>((1+40/SQRT(40^2+(SQRT(($B$11-$E38)^2+($C$11-AM$9)^2))^2))/2)*menu!$D$14</f>
        <v>0.48219500746971072</v>
      </c>
      <c r="AN38">
        <f>((1+40/SQRT(40^2+(SQRT(($B$11-$E38)^2+($C$11-AN$9)^2))^2))/2)*menu!$D$14</f>
        <v>0.48121596129871802</v>
      </c>
      <c r="AO38">
        <f>((1+40/SQRT(40^2+(SQRT(($B$11-$E38)^2+($C$11-AO$9)^2))^2))/2)*menu!$D$14</f>
        <v>0.48021187350025962</v>
      </c>
      <c r="AP38">
        <f>((1+40/SQRT(40^2+(SQRT(($B$11-$E38)^2+($C$11-AP$9)^2))^2))/2)*menu!$D$14</f>
        <v>0.47918432802946587</v>
      </c>
      <c r="AQ38">
        <f>((1+40/SQRT(40^2+(SQRT(($B$11-$E38)^2+($C$11-AQ$9)^2))^2))/2)*menu!$D$14</f>
        <v>0.47813489424168487</v>
      </c>
      <c r="AR38">
        <f>((1+40/SQRT(40^2+(SQRT(($B$11-$E38)^2+($C$11-AR$9)^2))^2))/2)*menu!$D$14</f>
        <v>0.47706512214090058</v>
      </c>
      <c r="AS38">
        <f>((1+40/SQRT(40^2+(SQRT(($B$11-$E38)^2+($C$11-AS$9)^2))^2))/2)*menu!$D$14</f>
        <v>0.47597653802562395</v>
      </c>
      <c r="AT38">
        <f>((1+40/SQRT(40^2+(SQRT(($B$11-$E38)^2+($C$11-AT$9)^2))^2))/2)*menu!$D$14</f>
        <v>0.4748706405364817</v>
      </c>
      <c r="AU38">
        <f>((1+40/SQRT(40^2+(SQRT(($B$11-$E38)^2+($C$11-AU$9)^2))^2))/2)*menu!$D$14</f>
        <v>0.47374889710522772</v>
      </c>
      <c r="AV38">
        <f>((1+40/SQRT(40^2+(SQRT(($B$11-$E38)^2+($C$11-AV$9)^2))^2))/2)*menu!$D$14</f>
        <v>0.47261274080084115</v>
      </c>
      <c r="AW38">
        <f>((1+40/SQRT(40^2+(SQRT(($B$11-$E38)^2+($C$11-AW$9)^2))^2))/2)*menu!$D$14</f>
        <v>0.47146356756477936</v>
      </c>
      <c r="AX38">
        <f>((1+40/SQRT(40^2+(SQRT(($B$11-$E38)^2+($C$11-AX$9)^2))^2))/2)*menu!$D$14</f>
        <v>0.47030273382431725</v>
      </c>
      <c r="AY38">
        <f>((1+40/SQRT(40^2+(SQRT(($B$11-$E38)^2+($C$11-AY$9)^2))^2))/2)*menu!$D$14</f>
        <v>0.46913155447024324</v>
      </c>
      <c r="AZ38">
        <f>((1+40/SQRT(40^2+(SQRT(($B$11-$E38)^2+($C$11-AZ$9)^2))^2))/2)*menu!$D$14</f>
        <v>0.46795130118296185</v>
      </c>
      <c r="BA38">
        <f>((1+40/SQRT(40^2+(SQRT(($B$11-$E38)^2+($C$11-BA$9)^2))^2))/2)*menu!$D$14</f>
        <v>0.46676320108927938</v>
      </c>
      <c r="BB38">
        <f>((1+40/SQRT(40^2+(SQRT(($B$11-$E38)^2+($C$11-BB$9)^2))^2))/2)*menu!$D$14</f>
        <v>0.46556843573077855</v>
      </c>
      <c r="BC38">
        <f>((1+40/SQRT(40^2+(SQRT(($B$11-$E38)^2+($C$11-BC$9)^2))^2))/2)*menu!$D$14</f>
        <v>0.46436814032369811</v>
      </c>
      <c r="BD38">
        <f>((1+40/SQRT(40^2+(SQRT(($B$11-$E38)^2+($C$11-BD$9)^2))^2))/2)*menu!$D$14</f>
        <v>0.46316340328960082</v>
      </c>
    </row>
    <row r="39" spans="5:56" x14ac:dyDescent="0.45">
      <c r="E39">
        <v>29</v>
      </c>
      <c r="F39">
        <f>((1+40/SQRT(40^2+(SQRT(($B$11-$E39)^2+($C$11-F$9)^2))^2))/2)*menu!$D$14</f>
        <v>0.49425717247145279</v>
      </c>
      <c r="G39">
        <f>((1+40/SQRT(40^2+(SQRT(($B$11-$E39)^2+($C$11-G$9)^2))^2))/2)*menu!$D$14</f>
        <v>0.49474259261105796</v>
      </c>
      <c r="H39">
        <f>((1+40/SQRT(40^2+(SQRT(($B$11-$E39)^2+($C$11-H$9)^2))^2))/2)*menu!$D$14</f>
        <v>0.49518001458970656</v>
      </c>
      <c r="I39">
        <f>((1+40/SQRT(40^2+(SQRT(($B$11-$E39)^2+($C$11-I$9)^2))^2))/2)*menu!$D$14</f>
        <v>0.49556843291336983</v>
      </c>
      <c r="J39">
        <f>((1+40/SQRT(40^2+(SQRT(($B$11-$E39)^2+($C$11-J$9)^2))^2))/2)*menu!$D$14</f>
        <v>0.49590694453450168</v>
      </c>
      <c r="K39">
        <f>((1+40/SQRT(40^2+(SQRT(($B$11-$E39)^2+($C$11-K$9)^2))^2))/2)*menu!$D$14</f>
        <v>0.49619475455811418</v>
      </c>
      <c r="L39">
        <f>((1+40/SQRT(40^2+(SQRT(($B$11-$E39)^2+($C$11-L$9)^2))^2))/2)*menu!$D$14</f>
        <v>0.49643118134149528</v>
      </c>
      <c r="M39">
        <f>((1+40/SQRT(40^2+(SQRT(($B$11-$E39)^2+($C$11-M$9)^2))^2))/2)*menu!$D$14</f>
        <v>0.49661566092456966</v>
      </c>
      <c r="N39">
        <f>((1+40/SQRT(40^2+(SQRT(($B$11-$E39)^2+($C$11-N$9)^2))^2))/2)*menu!$D$14</f>
        <v>0.49674775073518584</v>
      </c>
      <c r="O39">
        <f>((1+40/SQRT(40^2+(SQRT(($B$11-$E39)^2+($C$11-O$9)^2))^2))/2)*menu!$D$14</f>
        <v>0.49682713252204913</v>
      </c>
      <c r="P39">
        <f>((1+40/SQRT(40^2+(SQRT(($B$11-$E39)^2+($C$11-P$9)^2))^2))/2)*menu!$D$14</f>
        <v>0.49685361447743598</v>
      </c>
      <c r="Q39">
        <f>((1+40/SQRT(40^2+(SQRT(($B$11-$E39)^2+($C$11-Q$9)^2))^2))/2)*menu!$D$14</f>
        <v>0.49682713252204913</v>
      </c>
      <c r="R39">
        <f>((1+40/SQRT(40^2+(SQRT(($B$11-$E39)^2+($C$11-R$9)^2))^2))/2)*menu!$D$14</f>
        <v>0.49674775073518584</v>
      </c>
      <c r="S39">
        <f>((1+40/SQRT(40^2+(SQRT(($B$11-$E39)^2+($C$11-S$9)^2))^2))/2)*menu!$D$14</f>
        <v>0.49661566092456966</v>
      </c>
      <c r="T39">
        <f>((1+40/SQRT(40^2+(SQRT(($B$11-$E39)^2+($C$11-T$9)^2))^2))/2)*menu!$D$14</f>
        <v>0.49643118134149528</v>
      </c>
      <c r="U39">
        <f>((1+40/SQRT(40^2+(SQRT(($B$11-$E39)^2+($C$11-U$9)^2))^2))/2)*menu!$D$14</f>
        <v>0.49619475455811418</v>
      </c>
      <c r="V39">
        <f>((1+40/SQRT(40^2+(SQRT(($B$11-$E39)^2+($C$11-V$9)^2))^2))/2)*menu!$D$14</f>
        <v>0.49590694453450168</v>
      </c>
      <c r="W39">
        <f>((1+40/SQRT(40^2+(SQRT(($B$11-$E39)^2+($C$11-W$9)^2))^2))/2)*menu!$D$14</f>
        <v>0.49556843291336983</v>
      </c>
      <c r="X39">
        <f>((1+40/SQRT(40^2+(SQRT(($B$11-$E39)^2+($C$11-X$9)^2))^2))/2)*menu!$D$14</f>
        <v>0.49518001458970656</v>
      </c>
      <c r="Y39">
        <f>((1+40/SQRT(40^2+(SQRT(($B$11-$E39)^2+($C$11-Y$9)^2))^2))/2)*menu!$D$14</f>
        <v>0.49474259261105796</v>
      </c>
      <c r="Z39">
        <f>((1+40/SQRT(40^2+(SQRT(($B$11-$E39)^2+($C$11-Z$9)^2))^2))/2)*menu!$D$14</f>
        <v>0.49425717247145279</v>
      </c>
      <c r="AA39">
        <f>((1+40/SQRT(40^2+(SQRT(($B$11-$E39)^2+($C$11-AA$9)^2))^2))/2)*menu!$D$14</f>
        <v>0.49372485586800408</v>
      </c>
      <c r="AB39">
        <f>((1+40/SQRT(40^2+(SQRT(($B$11-$E39)^2+($C$11-AB$9)^2))^2))/2)*menu!$D$14</f>
        <v>0.49314683399389508</v>
      </c>
      <c r="AC39">
        <f>((1+40/SQRT(40^2+(SQRT(($B$11-$E39)^2+($C$11-AC$9)^2))^2))/2)*menu!$D$14</f>
        <v>0.49252438044475583</v>
      </c>
      <c r="AD39">
        <f>((1+40/SQRT(40^2+(SQRT(($B$11-$E39)^2+($C$11-AD$9)^2))^2))/2)*menu!$D$14</f>
        <v>0.49185884381732375</v>
      </c>
      <c r="AE39">
        <f>((1+40/SQRT(40^2+(SQRT(($B$11-$E39)^2+($C$11-AE$9)^2))^2))/2)*menu!$D$14</f>
        <v>0.49115164007981127</v>
      </c>
      <c r="AF39">
        <f>((1+40/SQRT(40^2+(SQRT(($B$11-$E39)^2+($C$11-AF$9)^2))^2))/2)*menu!$D$14</f>
        <v>0.49040424479261308</v>
      </c>
      <c r="AG39">
        <f>((1+40/SQRT(40^2+(SQRT(($B$11-$E39)^2+($C$11-AG$9)^2))^2))/2)*menu!$D$14</f>
        <v>0.48961818525599088</v>
      </c>
      <c r="AH39">
        <f>((1+40/SQRT(40^2+(SQRT(($B$11-$E39)^2+($C$11-AH$9)^2))^2))/2)*menu!$D$14</f>
        <v>0.48879503265826574</v>
      </c>
      <c r="AI39">
        <f>((1+40/SQRT(40^2+(SQRT(($B$11-$E39)^2+($C$11-AI$9)^2))^2))/2)*menu!$D$14</f>
        <v>0.48793639429397578</v>
      </c>
      <c r="AJ39">
        <f>((1+40/SQRT(40^2+(SQRT(($B$11-$E39)^2+($C$11-AJ$9)^2))^2))/2)*menu!$D$14</f>
        <v>0.48704390591656488</v>
      </c>
      <c r="AK39">
        <f>((1+40/SQRT(40^2+(SQRT(($B$11-$E39)^2+($C$11-AK$9)^2))^2))/2)*menu!$D$14</f>
        <v>0.48611922428460752</v>
      </c>
      <c r="AL39">
        <f>((1+40/SQRT(40^2+(SQRT(($B$11-$E39)^2+($C$11-AL$9)^2))^2))/2)*menu!$D$14</f>
        <v>0.48516401995451031</v>
      </c>
      <c r="AM39">
        <f>((1+40/SQRT(40^2+(SQRT(($B$11-$E39)^2+($C$11-AM$9)^2))^2))/2)*menu!$D$14</f>
        <v>0.48417997036621252</v>
      </c>
      <c r="AN39">
        <f>((1+40/SQRT(40^2+(SQRT(($B$11-$E39)^2+($C$11-AN$9)^2))^2))/2)*menu!$D$14</f>
        <v>0.48316875326179903</v>
      </c>
      <c r="AO39">
        <f>((1+40/SQRT(40^2+(SQRT(($B$11-$E39)^2+($C$11-AO$9)^2))^2))/2)*menu!$D$14</f>
        <v>0.48213204047025993</v>
      </c>
      <c r="AP39">
        <f>((1+40/SQRT(40^2+(SQRT(($B$11-$E39)^2+($C$11-AP$9)^2))^2))/2)*menu!$D$14</f>
        <v>0.48107149208503708</v>
      </c>
      <c r="AQ39">
        <f>((1+40/SQRT(40^2+(SQRT(($B$11-$E39)^2+($C$11-AQ$9)^2))^2))/2)*menu!$D$14</f>
        <v>0.47998875105457767</v>
      </c>
      <c r="AR39">
        <f>((1+40/SQRT(40^2+(SQRT(($B$11-$E39)^2+($C$11-AR$9)^2))^2))/2)*menu!$D$14</f>
        <v>0.47888543819998314</v>
      </c>
      <c r="AS39">
        <f>((1+40/SQRT(40^2+(SQRT(($B$11-$E39)^2+($C$11-AS$9)^2))^2))/2)*menu!$D$14</f>
        <v>0.47776314766807282</v>
      </c>
      <c r="AT39">
        <f>((1+40/SQRT(40^2+(SQRT(($B$11-$E39)^2+($C$11-AT$9)^2))^2))/2)*menu!$D$14</f>
        <v>0.47662344282283908</v>
      </c>
      <c r="AU39">
        <f>((1+40/SQRT(40^2+(SQRT(($B$11-$E39)^2+($C$11-AU$9)^2))^2))/2)*menu!$D$14</f>
        <v>0.47546785257340518</v>
      </c>
      <c r="AV39">
        <f>((1+40/SQRT(40^2+(SQRT(($B$11-$E39)^2+($C$11-AV$9)^2))^2))/2)*menu!$D$14</f>
        <v>0.47429786813223807</v>
      </c>
      <c r="AW39">
        <f>((1+40/SQRT(40^2+(SQRT(($B$11-$E39)^2+($C$11-AW$9)^2))^2))/2)*menu!$D$14</f>
        <v>0.47311494019353201</v>
      </c>
      <c r="AX39">
        <f>((1+40/SQRT(40^2+(SQRT(($B$11-$E39)^2+($C$11-AX$9)^2))^2))/2)*menu!$D$14</f>
        <v>0.47192047651837576</v>
      </c>
      <c r="AY39">
        <f>((1+40/SQRT(40^2+(SQRT(($B$11-$E39)^2+($C$11-AY$9)^2))^2))/2)*menu!$D$14</f>
        <v>0.4707158399105279</v>
      </c>
      <c r="AZ39">
        <f>((1+40/SQRT(40^2+(SQRT(($B$11-$E39)^2+($C$11-AZ$9)^2))^2))/2)*menu!$D$14</f>
        <v>0.46950234656435291</v>
      </c>
      <c r="BA39">
        <f>((1+40/SQRT(40^2+(SQRT(($B$11-$E39)^2+($C$11-BA$9)^2))^2))/2)*menu!$D$14</f>
        <v>0.46828126476466847</v>
      </c>
      <c r="BB39">
        <f>((1+40/SQRT(40^2+(SQRT(($B$11-$E39)^2+($C$11-BB$9)^2))^2))/2)*menu!$D$14</f>
        <v>0.46705381391691136</v>
      </c>
      <c r="BC39">
        <f>((1+40/SQRT(40^2+(SQRT(($B$11-$E39)^2+($C$11-BC$9)^2))^2))/2)*menu!$D$14</f>
        <v>0.46582116388510025</v>
      </c>
      <c r="BD39">
        <f>((1+40/SQRT(40^2+(SQRT(($B$11-$E39)^2+($C$11-BD$9)^2))^2))/2)*menu!$D$14</f>
        <v>0.46458443461452081</v>
      </c>
    </row>
    <row r="40" spans="5:56" x14ac:dyDescent="0.45">
      <c r="E40">
        <v>30</v>
      </c>
      <c r="F40">
        <f>((1+40/SQRT(40^2+(SQRT(($B$11-$E40)^2+($C$11-F$9)^2))^2))/2)*menu!$D$14</f>
        <v>0.49661566092456966</v>
      </c>
      <c r="G40">
        <f>((1+40/SQRT(40^2+(SQRT(($B$11-$E40)^2+($C$11-G$9)^2))^2))/2)*menu!$D$14</f>
        <v>0.49711902327327906</v>
      </c>
      <c r="H40">
        <f>((1+40/SQRT(40^2+(SQRT(($B$11-$E40)^2+($C$11-H$9)^2))^2))/2)*menu!$D$14</f>
        <v>0.49757269251149094</v>
      </c>
      <c r="I40">
        <f>((1+40/SQRT(40^2+(SQRT(($B$11-$E40)^2+($C$11-I$9)^2))^2))/2)*menu!$D$14</f>
        <v>0.4979756010106704</v>
      </c>
      <c r="J40">
        <f>((1+40/SQRT(40^2+(SQRT(($B$11-$E40)^2+($C$11-J$9)^2))^2))/2)*menu!$D$14</f>
        <v>0.49832678949890208</v>
      </c>
      <c r="K40">
        <f>((1+40/SQRT(40^2+(SQRT(($B$11-$E40)^2+($C$11-K$9)^2))^2))/2)*menu!$D$14</f>
        <v>0.49862541326456827</v>
      </c>
      <c r="L40">
        <f>((1+40/SQRT(40^2+(SQRT(($B$11-$E40)^2+($C$11-L$9)^2))^2))/2)*menu!$D$14</f>
        <v>0.49887074770507778</v>
      </c>
      <c r="M40">
        <f>((1+40/SQRT(40^2+(SQRT(($B$11-$E40)^2+($C$11-M$9)^2))^2))/2)*menu!$D$14</f>
        <v>0.49906219315048805</v>
      </c>
      <c r="N40">
        <f>((1+40/SQRT(40^2+(SQRT(($B$11-$E40)^2+($C$11-N$9)^2))^2))/2)*menu!$D$14</f>
        <v>0.49919927889991556</v>
      </c>
      <c r="O40">
        <f>((1+40/SQRT(40^2+(SQRT(($B$11-$E40)^2+($C$11-O$9)^2))^2))/2)*menu!$D$14</f>
        <v>0.49928166641797589</v>
      </c>
      <c r="P40">
        <f>((1+40/SQRT(40^2+(SQRT(($B$11-$E40)^2+($C$11-P$9)^2))^2))/2)*menu!$D$14</f>
        <v>0.49930915164897594</v>
      </c>
      <c r="Q40">
        <f>((1+40/SQRT(40^2+(SQRT(($B$11-$E40)^2+($C$11-Q$9)^2))^2))/2)*menu!$D$14</f>
        <v>0.49928166641797589</v>
      </c>
      <c r="R40">
        <f>((1+40/SQRT(40^2+(SQRT(($B$11-$E40)^2+($C$11-R$9)^2))^2))/2)*menu!$D$14</f>
        <v>0.49919927889991556</v>
      </c>
      <c r="S40">
        <f>((1+40/SQRT(40^2+(SQRT(($B$11-$E40)^2+($C$11-S$9)^2))^2))/2)*menu!$D$14</f>
        <v>0.49906219315048805</v>
      </c>
      <c r="T40">
        <f>((1+40/SQRT(40^2+(SQRT(($B$11-$E40)^2+($C$11-T$9)^2))^2))/2)*menu!$D$14</f>
        <v>0.49887074770507778</v>
      </c>
      <c r="U40">
        <f>((1+40/SQRT(40^2+(SQRT(($B$11-$E40)^2+($C$11-U$9)^2))^2))/2)*menu!$D$14</f>
        <v>0.49862541326456827</v>
      </c>
      <c r="V40">
        <f>((1+40/SQRT(40^2+(SQRT(($B$11-$E40)^2+($C$11-V$9)^2))^2))/2)*menu!$D$14</f>
        <v>0.49832678949890208</v>
      </c>
      <c r="W40">
        <f>((1+40/SQRT(40^2+(SQRT(($B$11-$E40)^2+($C$11-W$9)^2))^2))/2)*menu!$D$14</f>
        <v>0.4979756010106704</v>
      </c>
      <c r="X40">
        <f>((1+40/SQRT(40^2+(SQRT(($B$11-$E40)^2+($C$11-X$9)^2))^2))/2)*menu!$D$14</f>
        <v>0.49757269251149094</v>
      </c>
      <c r="Y40">
        <f>((1+40/SQRT(40^2+(SQRT(($B$11-$E40)^2+($C$11-Y$9)^2))^2))/2)*menu!$D$14</f>
        <v>0.49711902327327906</v>
      </c>
      <c r="Z40">
        <f>((1+40/SQRT(40^2+(SQRT(($B$11-$E40)^2+($C$11-Z$9)^2))^2))/2)*menu!$D$14</f>
        <v>0.49661566092456966</v>
      </c>
      <c r="AA40">
        <f>((1+40/SQRT(40^2+(SQRT(($B$11-$E40)^2+($C$11-AA$9)^2))^2))/2)*menu!$D$14</f>
        <v>0.49606377466865159</v>
      </c>
      <c r="AB40">
        <f>((1+40/SQRT(40^2+(SQRT(($B$11-$E40)^2+($C$11-AB$9)^2))^2))/2)*menu!$D$14</f>
        <v>0.4954646280053594</v>
      </c>
      <c r="AC40">
        <f>((1+40/SQRT(40^2+(SQRT(($B$11-$E40)^2+($C$11-AC$9)^2))^2))/2)*menu!$D$14</f>
        <v>0.49481957104187024</v>
      </c>
      <c r="AD40">
        <f>((1+40/SQRT(40^2+(SQRT(($B$11-$E40)^2+($C$11-AD$9)^2))^2))/2)*menu!$D$14</f>
        <v>0.4941300324797771</v>
      </c>
      <c r="AE40">
        <f>((1+40/SQRT(40^2+(SQRT(($B$11-$E40)^2+($C$11-AE$9)^2))^2))/2)*menu!$D$14</f>
        <v>0.49339751136609133</v>
      </c>
      <c r="AF40">
        <f>((1+40/SQRT(40^2+(SQRT(($B$11-$E40)^2+($C$11-AF$9)^2))^2))/2)*menu!$D$14</f>
        <v>0.49262356869473872</v>
      </c>
      <c r="AG40">
        <f>((1+40/SQRT(40^2+(SQRT(($B$11-$E40)^2+($C$11-AG$9)^2))^2))/2)*menu!$D$14</f>
        <v>0.49180981894267206</v>
      </c>
      <c r="AH40">
        <f>((1+40/SQRT(40^2+(SQRT(($B$11-$E40)^2+($C$11-AH$9)^2))^2))/2)*menu!$D$14</f>
        <v>0.49095792162104807</v>
      </c>
      <c r="AI40">
        <f>((1+40/SQRT(40^2+(SQRT(($B$11-$E40)^2+($C$11-AI$9)^2))^2))/2)*menu!$D$14</f>
        <v>0.49006957291718534</v>
      </c>
      <c r="AJ40">
        <f>((1+40/SQRT(40^2+(SQRT(($B$11-$E40)^2+($C$11-AJ$9)^2))^2))/2)*menu!$D$14</f>
        <v>0.48914649749738415</v>
      </c>
      <c r="AK40">
        <f>((1+40/SQRT(40^2+(SQRT(($B$11-$E40)^2+($C$11-AK$9)^2))^2))/2)*menu!$D$14</f>
        <v>0.48819044053434163</v>
      </c>
      <c r="AL40">
        <f>((1+40/SQRT(40^2+(SQRT(($B$11-$E40)^2+($C$11-AL$9)^2))^2))/2)*menu!$D$14</f>
        <v>0.48720316001601183</v>
      </c>
      <c r="AM40">
        <f>((1+40/SQRT(40^2+(SQRT(($B$11-$E40)^2+($C$11-AM$9)^2))^2))/2)*menu!$D$14</f>
        <v>0.4861864193855216</v>
      </c>
      <c r="AN40">
        <f>((1+40/SQRT(40^2+(SQRT(($B$11-$E40)^2+($C$11-AN$9)^2))^2))/2)*menu!$D$14</f>
        <v>0.4851419805543305</v>
      </c>
      <c r="AO40">
        <f>((1+40/SQRT(40^2+(SQRT(($B$11-$E40)^2+($C$11-AO$9)^2))^2))/2)*menu!$D$14</f>
        <v>0.48407159732336891</v>
      </c>
      <c r="AP40">
        <f>((1+40/SQRT(40^2+(SQRT(($B$11-$E40)^2+($C$11-AP$9)^2))^2))/2)*menu!$D$14</f>
        <v>0.48297700923955839</v>
      </c>
      <c r="AQ40">
        <f>((1+40/SQRT(40^2+(SQRT(($B$11-$E40)^2+($C$11-AQ$9)^2))^2))/2)*menu!$D$14</f>
        <v>0.48185993590802334</v>
      </c>
      <c r="AR40">
        <f>((1+40/SQRT(40^2+(SQRT(($B$11-$E40)^2+($C$11-AR$9)^2))^2))/2)*menu!$D$14</f>
        <v>0.48072207177356163</v>
      </c>
      <c r="AS40">
        <f>((1+40/SQRT(40^2+(SQRT(($B$11-$E40)^2+($C$11-AS$9)^2))^2))/2)*menu!$D$14</f>
        <v>0.47956508137863274</v>
      </c>
      <c r="AT40">
        <f>((1+40/SQRT(40^2+(SQRT(($B$11-$E40)^2+($C$11-AT$9)^2))^2))/2)*menu!$D$14</f>
        <v>0.47839059509931986</v>
      </c>
      <c r="AU40">
        <f>((1+40/SQRT(40^2+(SQRT(($B$11-$E40)^2+($C$11-AU$9)^2))^2))/2)*menu!$D$14</f>
        <v>0.47720020535546809</v>
      </c>
      <c r="AV40">
        <f>((1+40/SQRT(40^2+(SQRT(($B$11-$E40)^2+($C$11-AV$9)^2))^2))/2)*menu!$D$14</f>
        <v>0.47599546328652997</v>
      </c>
      <c r="AW40">
        <f>((1+40/SQRT(40^2+(SQRT(($B$11-$E40)^2+($C$11-AW$9)^2))^2))/2)*menu!$D$14</f>
        <v>0.47477787588057907</v>
      </c>
      <c r="AX40">
        <f>((1+40/SQRT(40^2+(SQRT(($B$11-$E40)^2+($C$11-AX$9)^2))^2))/2)*menu!$D$14</f>
        <v>0.47354890354047297</v>
      </c>
      <c r="AY40">
        <f>((1+40/SQRT(40^2+(SQRT(($B$11-$E40)^2+($C$11-AY$9)^2))^2))/2)*menu!$D$14</f>
        <v>0.4723099580682571</v>
      </c>
      <c r="AZ40">
        <f>((1+40/SQRT(40^2+(SQRT(($B$11-$E40)^2+($C$11-AZ$9)^2))^2))/2)*menu!$D$14</f>
        <v>0.47106240104657343</v>
      </c>
      <c r="BA40">
        <f>((1+40/SQRT(40^2+(SQRT(($B$11-$E40)^2+($C$11-BA$9)^2))^2))/2)*menu!$D$14</f>
        <v>0.46980754259403845</v>
      </c>
      <c r="BB40">
        <f>((1+40/SQRT(40^2+(SQRT(($B$11-$E40)^2+($C$11-BB$9)^2))^2))/2)*menu!$D$14</f>
        <v>0.46854664047025507</v>
      </c>
      <c r="BC40">
        <f>((1+40/SQRT(40^2+(SQRT(($B$11-$E40)^2+($C$11-BC$9)^2))^2))/2)*menu!$D$14</f>
        <v>0.46728089950527119</v>
      </c>
      <c r="BD40">
        <f>((1+40/SQRT(40^2+(SQRT(($B$11-$E40)^2+($C$11-BD$9)^2))^2))/2)*menu!$D$14</f>
        <v>0.46601147132785792</v>
      </c>
    </row>
    <row r="41" spans="5:56" x14ac:dyDescent="0.45">
      <c r="E41">
        <v>31</v>
      </c>
      <c r="F41">
        <f>((1+40/SQRT(40^2+(SQRT(($B$11-$E41)^2+($C$11-F$9)^2))^2))/2)*menu!$D$14</f>
        <v>0.49900743804199782</v>
      </c>
      <c r="G41">
        <f>((1+40/SQRT(40^2+(SQRT(($B$11-$E41)^2+($C$11-G$9)^2))^2))/2)*menu!$D$14</f>
        <v>0.49952944367714541</v>
      </c>
      <c r="H41">
        <f>((1+40/SQRT(40^2+(SQRT(($B$11-$E41)^2+($C$11-H$9)^2))^2))/2)*menu!$D$14</f>
        <v>0.49999999999999994</v>
      </c>
      <c r="I41">
        <f>((1+40/SQRT(40^2+(SQRT(($B$11-$E41)^2+($C$11-I$9)^2))^2))/2)*menu!$D$14</f>
        <v>0.50041797328766791</v>
      </c>
      <c r="J41">
        <f>((1+40/SQRT(40^2+(SQRT(($B$11-$E41)^2+($C$11-J$9)^2))^2))/2)*menu!$D$14</f>
        <v>0.50078234442307634</v>
      </c>
      <c r="K41">
        <f>((1+40/SQRT(40^2+(SQRT(($B$11-$E41)^2+($C$11-K$9)^2))^2))/2)*menu!$D$14</f>
        <v>0.50109221564058226</v>
      </c>
      <c r="L41">
        <f>((1+40/SQRT(40^2+(SQRT(($B$11-$E41)^2+($C$11-L$9)^2))^2))/2)*menu!$D$14</f>
        <v>0.50134681656420732</v>
      </c>
      <c r="M41">
        <f>((1+40/SQRT(40^2+(SQRT(($B$11-$E41)^2+($C$11-M$9)^2))^2))/2)*menu!$D$14</f>
        <v>0.50154550946036713</v>
      </c>
      <c r="N41">
        <f>((1+40/SQRT(40^2+(SQRT(($B$11-$E41)^2+($C$11-N$9)^2))^2))/2)*menu!$D$14</f>
        <v>0.50168779363584426</v>
      </c>
      <c r="O41">
        <f>((1+40/SQRT(40^2+(SQRT(($B$11-$E41)^2+($C$11-O$9)^2))^2))/2)*menu!$D$14</f>
        <v>0.50177330892212735</v>
      </c>
      <c r="P41">
        <f>((1+40/SQRT(40^2+(SQRT(($B$11-$E41)^2+($C$11-P$9)^2))^2))/2)*menu!$D$14</f>
        <v>0.50180183819889368</v>
      </c>
      <c r="Q41">
        <f>((1+40/SQRT(40^2+(SQRT(($B$11-$E41)^2+($C$11-Q$9)^2))^2))/2)*menu!$D$14</f>
        <v>0.50177330892212735</v>
      </c>
      <c r="R41">
        <f>((1+40/SQRT(40^2+(SQRT(($B$11-$E41)^2+($C$11-R$9)^2))^2))/2)*menu!$D$14</f>
        <v>0.50168779363584426</v>
      </c>
      <c r="S41">
        <f>((1+40/SQRT(40^2+(SQRT(($B$11-$E41)^2+($C$11-S$9)^2))^2))/2)*menu!$D$14</f>
        <v>0.50154550946036713</v>
      </c>
      <c r="T41">
        <f>((1+40/SQRT(40^2+(SQRT(($B$11-$E41)^2+($C$11-T$9)^2))^2))/2)*menu!$D$14</f>
        <v>0.50134681656420732</v>
      </c>
      <c r="U41">
        <f>((1+40/SQRT(40^2+(SQRT(($B$11-$E41)^2+($C$11-U$9)^2))^2))/2)*menu!$D$14</f>
        <v>0.50109221564058226</v>
      </c>
      <c r="V41">
        <f>((1+40/SQRT(40^2+(SQRT(($B$11-$E41)^2+($C$11-V$9)^2))^2))/2)*menu!$D$14</f>
        <v>0.50078234442307634</v>
      </c>
      <c r="W41">
        <f>((1+40/SQRT(40^2+(SQRT(($B$11-$E41)^2+($C$11-W$9)^2))^2))/2)*menu!$D$14</f>
        <v>0.50041797328766791</v>
      </c>
      <c r="X41">
        <f>((1+40/SQRT(40^2+(SQRT(($B$11-$E41)^2+($C$11-X$9)^2))^2))/2)*menu!$D$14</f>
        <v>0.49999999999999994</v>
      </c>
      <c r="Y41">
        <f>((1+40/SQRT(40^2+(SQRT(($B$11-$E41)^2+($C$11-Y$9)^2))^2))/2)*menu!$D$14</f>
        <v>0.49952944367714541</v>
      </c>
      <c r="Z41">
        <f>((1+40/SQRT(40^2+(SQRT(($B$11-$E41)^2+($C$11-Z$9)^2))^2))/2)*menu!$D$14</f>
        <v>0.49900743804199782</v>
      </c>
      <c r="AA41">
        <f>((1+40/SQRT(40^2+(SQRT(($B$11-$E41)^2+($C$11-AA$9)^2))^2))/2)*menu!$D$14</f>
        <v>0.49843522405566337</v>
      </c>
      <c r="AB41">
        <f>((1+40/SQRT(40^2+(SQRT(($B$11-$E41)^2+($C$11-AB$9)^2))^2))/2)*menu!$D$14</f>
        <v>0.49781414201873608</v>
      </c>
      <c r="AC41">
        <f>((1+40/SQRT(40^2+(SQRT(($B$11-$E41)^2+($C$11-AC$9)^2))^2))/2)*menu!$D$14</f>
        <v>0.49714562323605765</v>
      </c>
      <c r="AD41">
        <f>((1+40/SQRT(40^2+(SQRT(($B$11-$E41)^2+($C$11-AD$9)^2))^2))/2)*menu!$D$14</f>
        <v>0.49643118134149528</v>
      </c>
      <c r="AE41">
        <f>((1+40/SQRT(40^2+(SQRT(($B$11-$E41)^2+($C$11-AE$9)^2))^2))/2)*menu!$D$14</f>
        <v>0.49567240337946666</v>
      </c>
      <c r="AF41">
        <f>((1+40/SQRT(40^2+(SQRT(($B$11-$E41)^2+($C$11-AF$9)^2))^2))/2)*menu!$D$14</f>
        <v>0.49487094073848925</v>
      </c>
      <c r="AG41">
        <f>((1+40/SQRT(40^2+(SQRT(($B$11-$E41)^2+($C$11-AG$9)^2))^2))/2)*menu!$D$14</f>
        <v>0.4940285000290664</v>
      </c>
      <c r="AH41">
        <f>((1+40/SQRT(40^2+(SQRT(($B$11-$E41)^2+($C$11-AH$9)^2))^2))/2)*menu!$D$14</f>
        <v>0.49314683399389508</v>
      </c>
      <c r="AI41">
        <f>((1+40/SQRT(40^2+(SQRT(($B$11-$E41)^2+($C$11-AI$9)^2))^2))/2)*menu!$D$14</f>
        <v>0.49222773253288504</v>
      </c>
      <c r="AJ41">
        <f>((1+40/SQRT(40^2+(SQRT(($B$11-$E41)^2+($C$11-AJ$9)^2))^2))/2)*menu!$D$14</f>
        <v>0.49127301391900147</v>
      </c>
      <c r="AK41">
        <f>((1+40/SQRT(40^2+(SQRT(($B$11-$E41)^2+($C$11-AK$9)^2))^2))/2)*menu!$D$14</f>
        <v>0.49028451627370456</v>
      </c>
      <c r="AL41">
        <f>((1+40/SQRT(40^2+(SQRT(($B$11-$E41)^2+($C$11-AL$9)^2))^2))/2)*menu!$D$14</f>
        <v>0.48926408936295351</v>
      </c>
      <c r="AM41">
        <f>((1+40/SQRT(40^2+(SQRT(($B$11-$E41)^2+($C$11-AM$9)^2))^2))/2)*menu!$D$14</f>
        <v>0.488213586766584</v>
      </c>
      <c r="AN41">
        <f>((1+40/SQRT(40^2+(SQRT(($B$11-$E41)^2+($C$11-AN$9)^2))^2))/2)*menu!$D$14</f>
        <v>0.48713485846554155</v>
      </c>
      <c r="AO41">
        <f>((1+40/SQRT(40^2+(SQRT(($B$11-$E41)^2+($C$11-AO$9)^2))^2))/2)*menu!$D$14</f>
        <v>0.48602974388314502</v>
      </c>
      <c r="AP41">
        <f>((1+40/SQRT(40^2+(SQRT(($B$11-$E41)^2+($C$11-AP$9)^2))^2))/2)*menu!$D$14</f>
        <v>0.48490006540840969</v>
      </c>
      <c r="AQ41">
        <f>((1+40/SQRT(40^2+(SQRT(($B$11-$E41)^2+($C$11-AQ$9)^2))^2))/2)*menu!$D$14</f>
        <v>0.48374762242163499</v>
      </c>
      <c r="AR41">
        <f>((1+40/SQRT(40^2+(SQRT(($B$11-$E41)^2+($C$11-AR$9)^2))^2))/2)*menu!$D$14</f>
        <v>0.48257418583505535</v>
      </c>
      <c r="AS41">
        <f>((1+40/SQRT(40^2+(SQRT(($B$11-$E41)^2+($C$11-AS$9)^2))^2))/2)*menu!$D$14</f>
        <v>0.48138149315446838</v>
      </c>
      <c r="AT41">
        <f>((1+40/SQRT(40^2+(SQRT(($B$11-$E41)^2+($C$11-AT$9)^2))^2))/2)*menu!$D$14</f>
        <v>0.48017124406146122</v>
      </c>
      <c r="AU41">
        <f>((1+40/SQRT(40^2+(SQRT(($B$11-$E41)^2+($C$11-AU$9)^2))^2))/2)*menu!$D$14</f>
        <v>0.47894509651019601</v>
      </c>
      <c r="AV41">
        <f>((1+40/SQRT(40^2+(SQRT(($B$11-$E41)^2+($C$11-AV$9)^2))^2))/2)*menu!$D$14</f>
        <v>0.47770466332772771</v>
      </c>
      <c r="AW41">
        <f>((1+40/SQRT(40^2+(SQRT(($B$11-$E41)^2+($C$11-AW$9)^2))^2))/2)*menu!$D$14</f>
        <v>0.47645150930251384</v>
      </c>
      <c r="AX41">
        <f>((1+40/SQRT(40^2+(SQRT(($B$11-$E41)^2+($C$11-AX$9)^2))^2))/2)*menu!$D$14</f>
        <v>0.47518714874213513</v>
      </c>
      <c r="AY41">
        <f>((1+40/SQRT(40^2+(SQRT(($B$11-$E41)^2+($C$11-AY$9)^2))^2))/2)*menu!$D$14</f>
        <v>0.4739130434782608</v>
      </c>
      <c r="AZ41">
        <f>((1+40/SQRT(40^2+(SQRT(($B$11-$E41)^2+($C$11-AZ$9)^2))^2))/2)*menu!$D$14</f>
        <v>0.47263060129453077</v>
      </c>
      <c r="BA41">
        <f>((1+40/SQRT(40^2+(SQRT(($B$11-$E41)^2+($C$11-BA$9)^2))^2))/2)*menu!$D$14</f>
        <v>0.4713411747512477</v>
      </c>
      <c r="BB41">
        <f>((1+40/SQRT(40^2+(SQRT(($B$11-$E41)^2+($C$11-BB$9)^2))^2))/2)*menu!$D$14</f>
        <v>0.47004606037954066</v>
      </c>
      <c r="BC41">
        <f>((1+40/SQRT(40^2+(SQRT(($B$11-$E41)^2+($C$11-BC$9)^2))^2))/2)*menu!$D$14</f>
        <v>0.468746498216913</v>
      </c>
      <c r="BD41">
        <f>((1+40/SQRT(40^2+(SQRT(($B$11-$E41)^2+($C$11-BD$9)^2))^2))/2)*menu!$D$14</f>
        <v>0.46744367165578427</v>
      </c>
    </row>
    <row r="42" spans="5:56" x14ac:dyDescent="0.45">
      <c r="E42">
        <v>32</v>
      </c>
      <c r="F42">
        <f>((1+40/SQRT(40^2+(SQRT(($B$11-$E42)^2+($C$11-F$9)^2))^2))/2)*menu!$D$14</f>
        <v>0.50143189867937754</v>
      </c>
      <c r="G42">
        <f>((1+40/SQRT(40^2+(SQRT(($B$11-$E42)^2+($C$11-G$9)^2))^2))/2)*menu!$D$14</f>
        <v>0.50197326836278222</v>
      </c>
      <c r="H42">
        <f>((1+40/SQRT(40^2+(SQRT(($B$11-$E42)^2+($C$11-H$9)^2))^2))/2)*menu!$D$14</f>
        <v>0.50246136994346635</v>
      </c>
      <c r="I42">
        <f>((1+40/SQRT(40^2+(SQRT(($B$11-$E42)^2+($C$11-I$9)^2))^2))/2)*menu!$D$14</f>
        <v>0.50289499941847327</v>
      </c>
      <c r="J42">
        <f>((1+40/SQRT(40^2+(SQRT(($B$11-$E42)^2+($C$11-J$9)^2))^2))/2)*menu!$D$14</f>
        <v>0.50327307399454269</v>
      </c>
      <c r="K42">
        <f>((1+40/SQRT(40^2+(SQRT(($B$11-$E42)^2+($C$11-K$9)^2))^2))/2)*menu!$D$14</f>
        <v>0.50359463942371496</v>
      </c>
      <c r="L42">
        <f>((1+40/SQRT(40^2+(SQRT(($B$11-$E42)^2+($C$11-L$9)^2))^2))/2)*menu!$D$14</f>
        <v>0.50385887657505013</v>
      </c>
      <c r="M42">
        <f>((1+40/SQRT(40^2+(SQRT(($B$11-$E42)^2+($C$11-M$9)^2))^2))/2)*menu!$D$14</f>
        <v>0.50406510715543074</v>
      </c>
      <c r="N42">
        <f>((1+40/SQRT(40^2+(SQRT(($B$11-$E42)^2+($C$11-N$9)^2))^2))/2)*menu!$D$14</f>
        <v>0.50421279850222711</v>
      </c>
      <c r="O42">
        <f>((1+40/SQRT(40^2+(SQRT(($B$11-$E42)^2+($C$11-O$9)^2))^2))/2)*menu!$D$14</f>
        <v>0.50430156738209964</v>
      </c>
      <c r="P42">
        <f>((1+40/SQRT(40^2+(SQRT(($B$11-$E42)^2+($C$11-P$9)^2))^2))/2)*menu!$D$14</f>
        <v>0.50433118274318611</v>
      </c>
      <c r="Q42">
        <f>((1+40/SQRT(40^2+(SQRT(($B$11-$E42)^2+($C$11-Q$9)^2))^2))/2)*menu!$D$14</f>
        <v>0.50430156738209964</v>
      </c>
      <c r="R42">
        <f>((1+40/SQRT(40^2+(SQRT(($B$11-$E42)^2+($C$11-R$9)^2))^2))/2)*menu!$D$14</f>
        <v>0.50421279850222711</v>
      </c>
      <c r="S42">
        <f>((1+40/SQRT(40^2+(SQRT(($B$11-$E42)^2+($C$11-S$9)^2))^2))/2)*menu!$D$14</f>
        <v>0.50406510715543074</v>
      </c>
      <c r="T42">
        <f>((1+40/SQRT(40^2+(SQRT(($B$11-$E42)^2+($C$11-T$9)^2))^2))/2)*menu!$D$14</f>
        <v>0.50385887657505013</v>
      </c>
      <c r="U42">
        <f>((1+40/SQRT(40^2+(SQRT(($B$11-$E42)^2+($C$11-U$9)^2))^2))/2)*menu!$D$14</f>
        <v>0.50359463942371496</v>
      </c>
      <c r="V42">
        <f>((1+40/SQRT(40^2+(SQRT(($B$11-$E42)^2+($C$11-V$9)^2))^2))/2)*menu!$D$14</f>
        <v>0.50327307399454269</v>
      </c>
      <c r="W42">
        <f>((1+40/SQRT(40^2+(SQRT(($B$11-$E42)^2+($C$11-W$9)^2))^2))/2)*menu!$D$14</f>
        <v>0.50289499941847327</v>
      </c>
      <c r="X42">
        <f>((1+40/SQRT(40^2+(SQRT(($B$11-$E42)^2+($C$11-X$9)^2))^2))/2)*menu!$D$14</f>
        <v>0.50246136994346635</v>
      </c>
      <c r="Y42">
        <f>((1+40/SQRT(40^2+(SQRT(($B$11-$E42)^2+($C$11-Y$9)^2))^2))/2)*menu!$D$14</f>
        <v>0.50197326836278222</v>
      </c>
      <c r="Z42">
        <f>((1+40/SQRT(40^2+(SQRT(($B$11-$E42)^2+($C$11-Z$9)^2))^2))/2)*menu!$D$14</f>
        <v>0.50143189867937754</v>
      </c>
      <c r="AA42">
        <f>((1+40/SQRT(40^2+(SQRT(($B$11-$E42)^2+($C$11-AA$9)^2))^2))/2)*menu!$D$14</f>
        <v>0.50083857810137355</v>
      </c>
      <c r="AB42">
        <f>((1+40/SQRT(40^2+(SQRT(($B$11-$E42)^2+($C$11-AB$9)^2))^2))/2)*menu!$D$14</f>
        <v>0.5001947284695224</v>
      </c>
      <c r="AC42">
        <f>((1+40/SQRT(40^2+(SQRT(($B$11-$E42)^2+($C$11-AC$9)^2))^2))/2)*menu!$D$14</f>
        <v>0.49950186722152656</v>
      </c>
      <c r="AD42">
        <f>((1+40/SQRT(40^2+(SQRT(($B$11-$E42)^2+($C$11-AD$9)^2))^2))/2)*menu!$D$14</f>
        <v>0.49876159799998127</v>
      </c>
      <c r="AE42">
        <f>((1+40/SQRT(40^2+(SQRT(($B$11-$E42)^2+($C$11-AE$9)^2))^2))/2)*menu!$D$14</f>
        <v>0.4979756010106704</v>
      </c>
      <c r="AF42">
        <f>((1+40/SQRT(40^2+(SQRT(($B$11-$E42)^2+($C$11-AF$9)^2))^2))/2)*menu!$D$14</f>
        <v>0.49714562323605765</v>
      </c>
      <c r="AG42">
        <f>((1+40/SQRT(40^2+(SQRT(($B$11-$E42)^2+($C$11-AG$9)^2))^2))/2)*menu!$D$14</f>
        <v>0.49627346860523625</v>
      </c>
      <c r="AH42">
        <f>((1+40/SQRT(40^2+(SQRT(($B$11-$E42)^2+($C$11-AH$9)^2))^2))/2)*menu!$D$14</f>
        <v>0.49536098821652214</v>
      </c>
      <c r="AI42">
        <f>((1+40/SQRT(40^2+(SQRT(($B$11-$E42)^2+($C$11-AI$9)^2))^2))/2)*menu!$D$14</f>
        <v>0.49441007070250031</v>
      </c>
      <c r="AJ42">
        <f>((1+40/SQRT(40^2+(SQRT(($B$11-$E42)^2+($C$11-AJ$9)^2))^2))/2)*menu!$D$14</f>
        <v>0.49342263281990462</v>
      </c>
      <c r="AK42">
        <f>((1+40/SQRT(40^2+(SQRT(($B$11-$E42)^2+($C$11-AK$9)^2))^2))/2)*menu!$D$14</f>
        <v>0.49240061033845972</v>
      </c>
      <c r="AL42">
        <f>((1+40/SQRT(40^2+(SQRT(($B$11-$E42)^2+($C$11-AL$9)^2))^2))/2)*menu!$D$14</f>
        <v>0.49134594929397596</v>
      </c>
      <c r="AM42">
        <f>((1+40/SQRT(40^2+(SQRT(($B$11-$E42)^2+($C$11-AM$9)^2))^2))/2)*menu!$D$14</f>
        <v>0.49026059766179758</v>
      </c>
      <c r="AN42">
        <f>((1+40/SQRT(40^2+(SQRT(($B$11-$E42)^2+($C$11-AN$9)^2))^2))/2)*menu!$D$14</f>
        <v>0.48914649749738415</v>
      </c>
      <c r="AO42">
        <f>((1+40/SQRT(40^2+(SQRT(($B$11-$E42)^2+($C$11-AO$9)^2))^2))/2)*menu!$D$14</f>
        <v>0.48800557758153695</v>
      </c>
      <c r="AP42">
        <f>((1+40/SQRT(40^2+(SQRT(($B$11-$E42)^2+($C$11-AP$9)^2))^2))/2)*menu!$D$14</f>
        <v>0.4868397465987655</v>
      </c>
      <c r="AQ42">
        <f>((1+40/SQRT(40^2+(SQRT(($B$11-$E42)^2+($C$11-AQ$9)^2))^2))/2)*menu!$D$14</f>
        <v>0.48565088686865265</v>
      </c>
      <c r="AR42">
        <f>((1+40/SQRT(40^2+(SQRT(($B$11-$E42)^2+($C$11-AR$9)^2))^2))/2)*menu!$D$14</f>
        <v>0.48444084864196307</v>
      </c>
      <c r="AS42">
        <f>((1+40/SQRT(40^2+(SQRT(($B$11-$E42)^2+($C$11-AS$9)^2))^2))/2)*menu!$D$14</f>
        <v>0.4832114449657377</v>
      </c>
      <c r="AT42">
        <f>((1+40/SQRT(40^2+(SQRT(($B$11-$E42)^2+($C$11-AT$9)^2))^2))/2)*menu!$D$14</f>
        <v>0.48196444711480391</v>
      </c>
      <c r="AU42">
        <f>((1+40/SQRT(40^2+(SQRT(($B$11-$E42)^2+($C$11-AU$9)^2))^2))/2)*menu!$D$14</f>
        <v>0.48070158058105023</v>
      </c>
      <c r="AV42">
        <f>((1+40/SQRT(40^2+(SQRT(($B$11-$E42)^2+($C$11-AV$9)^2))^2))/2)*menu!$D$14</f>
        <v>0.47942452160650262</v>
      </c>
      <c r="AW42">
        <f>((1+40/SQRT(40^2+(SQRT(($B$11-$E42)^2+($C$11-AW$9)^2))^2))/2)*menu!$D$14</f>
        <v>0.47813489424168487</v>
      </c>
      <c r="AX42">
        <f>((1+40/SQRT(40^2+(SQRT(($B$11-$E42)^2+($C$11-AX$9)^2))^2))/2)*menu!$D$14</f>
        <v>0.47683426790695554</v>
      </c>
      <c r="AY42">
        <f>((1+40/SQRT(40^2+(SQRT(($B$11-$E42)^2+($C$11-AY$9)^2))^2))/2)*menu!$D$14</f>
        <v>0.47552415543144755</v>
      </c>
      <c r="AZ42">
        <f>((1+40/SQRT(40^2+(SQRT(($B$11-$E42)^2+($C$11-AZ$9)^2))^2))/2)*menu!$D$14</f>
        <v>0.47420601154186243</v>
      </c>
      <c r="BA42">
        <f>((1+40/SQRT(40^2+(SQRT(($B$11-$E42)^2+($C$11-BA$9)^2))^2))/2)*menu!$D$14</f>
        <v>0.4728812317716391</v>
      </c>
      <c r="BB42">
        <f>((1+40/SQRT(40^2+(SQRT(($B$11-$E42)^2+($C$11-BB$9)^2))^2))/2)*menu!$D$14</f>
        <v>0.47155115175987888</v>
      </c>
      <c r="BC42">
        <f>((1+40/SQRT(40^2+(SQRT(($B$11-$E42)^2+($C$11-BC$9)^2))^2))/2)*menu!$D$14</f>
        <v>0.47021704690879257</v>
      </c>
      <c r="BD42">
        <f>((1+40/SQRT(40^2+(SQRT(($B$11-$E42)^2+($C$11-BD$9)^2))^2))/2)*menu!$D$14</f>
        <v>0.46888013236829962</v>
      </c>
    </row>
    <row r="43" spans="5:56" x14ac:dyDescent="0.45">
      <c r="E43">
        <v>33</v>
      </c>
      <c r="F43">
        <f>((1+40/SQRT(40^2+(SQRT(($B$11-$E43)^2+($C$11-F$9)^2))^2))/2)*menu!$D$14</f>
        <v>0.50388829980917549</v>
      </c>
      <c r="G43">
        <f>((1+40/SQRT(40^2+(SQRT(($B$11-$E43)^2+($C$11-G$9)^2))^2))/2)*menu!$D$14</f>
        <v>0.50444977310879557</v>
      </c>
      <c r="H43">
        <f>((1+40/SQRT(40^2+(SQRT(($B$11-$E43)^2+($C$11-H$9)^2))^2))/2)*menu!$D$14</f>
        <v>0.50495609570554645</v>
      </c>
      <c r="I43">
        <f>((1+40/SQRT(40^2+(SQRT(($B$11-$E43)^2+($C$11-I$9)^2))^2))/2)*menu!$D$14</f>
        <v>0.50540598889861399</v>
      </c>
      <c r="J43">
        <f>((1+40/SQRT(40^2+(SQRT(($B$11-$E43)^2+($C$11-J$9)^2))^2))/2)*menu!$D$14</f>
        <v>0.50579830217101052</v>
      </c>
      <c r="K43">
        <f>((1+40/SQRT(40^2+(SQRT(($B$11-$E43)^2+($C$11-K$9)^2))^2))/2)*menu!$D$14</f>
        <v>0.50613202116722877</v>
      </c>
      <c r="L43">
        <f>((1+40/SQRT(40^2+(SQRT(($B$11-$E43)^2+($C$11-L$9)^2))^2))/2)*menu!$D$14</f>
        <v>0.50640627484613443</v>
      </c>
      <c r="M43">
        <f>((1+40/SQRT(40^2+(SQRT(($B$11-$E43)^2+($C$11-M$9)^2))^2))/2)*menu!$D$14</f>
        <v>0.50662034171216042</v>
      </c>
      <c r="N43">
        <f>((1+40/SQRT(40^2+(SQRT(($B$11-$E43)^2+($C$11-N$9)^2))^2))/2)*menu!$D$14</f>
        <v>0.50677365503867322</v>
      </c>
      <c r="O43">
        <f>((1+40/SQRT(40^2+(SQRT(($B$11-$E43)^2+($C$11-O$9)^2))^2))/2)*menu!$D$14</f>
        <v>0.50686580701013739</v>
      </c>
      <c r="P43">
        <f>((1+40/SQRT(40^2+(SQRT(($B$11-$E43)^2+($C$11-P$9)^2))^2))/2)*menu!$D$14</f>
        <v>0.50689655172413794</v>
      </c>
      <c r="Q43">
        <f>((1+40/SQRT(40^2+(SQRT(($B$11-$E43)^2+($C$11-Q$9)^2))^2))/2)*menu!$D$14</f>
        <v>0.50686580701013739</v>
      </c>
      <c r="R43">
        <f>((1+40/SQRT(40^2+(SQRT(($B$11-$E43)^2+($C$11-R$9)^2))^2))/2)*menu!$D$14</f>
        <v>0.50677365503867322</v>
      </c>
      <c r="S43">
        <f>((1+40/SQRT(40^2+(SQRT(($B$11-$E43)^2+($C$11-S$9)^2))^2))/2)*menu!$D$14</f>
        <v>0.50662034171216042</v>
      </c>
      <c r="T43">
        <f>((1+40/SQRT(40^2+(SQRT(($B$11-$E43)^2+($C$11-T$9)^2))^2))/2)*menu!$D$14</f>
        <v>0.50640627484613443</v>
      </c>
      <c r="U43">
        <f>((1+40/SQRT(40^2+(SQRT(($B$11-$E43)^2+($C$11-U$9)^2))^2))/2)*menu!$D$14</f>
        <v>0.50613202116722877</v>
      </c>
      <c r="V43">
        <f>((1+40/SQRT(40^2+(SQRT(($B$11-$E43)^2+($C$11-V$9)^2))^2))/2)*menu!$D$14</f>
        <v>0.50579830217101052</v>
      </c>
      <c r="W43">
        <f>((1+40/SQRT(40^2+(SQRT(($B$11-$E43)^2+($C$11-W$9)^2))^2))/2)*menu!$D$14</f>
        <v>0.50540598889861399</v>
      </c>
      <c r="X43">
        <f>((1+40/SQRT(40^2+(SQRT(($B$11-$E43)^2+($C$11-X$9)^2))^2))/2)*menu!$D$14</f>
        <v>0.50495609570554645</v>
      </c>
      <c r="Y43">
        <f>((1+40/SQRT(40^2+(SQRT(($B$11-$E43)^2+($C$11-Y$9)^2))^2))/2)*menu!$D$14</f>
        <v>0.50444977310879557</v>
      </c>
      <c r="Z43">
        <f>((1+40/SQRT(40^2+(SQRT(($B$11-$E43)^2+($C$11-Z$9)^2))^2))/2)*menu!$D$14</f>
        <v>0.50388829980917549</v>
      </c>
      <c r="AA43">
        <f>((1+40/SQRT(40^2+(SQRT(($B$11-$E43)^2+($C$11-AA$9)^2))^2))/2)*menu!$D$14</f>
        <v>0.50327307399454269</v>
      </c>
      <c r="AB43">
        <f>((1+40/SQRT(40^2+(SQRT(($B$11-$E43)^2+($C$11-AB$9)^2))^2))/2)*menu!$D$14</f>
        <v>0.50260560403595222</v>
      </c>
      <c r="AC43">
        <f>((1+40/SQRT(40^2+(SQRT(($B$11-$E43)^2+($C$11-AC$9)^2))^2))/2)*menu!$D$14</f>
        <v>0.50188749869296678</v>
      </c>
      <c r="AD43">
        <f>((1+40/SQRT(40^2+(SQRT(($B$11-$E43)^2+($C$11-AD$9)^2))^2))/2)*menu!$D$14</f>
        <v>0.50112045694619722</v>
      </c>
      <c r="AE43">
        <f>((1+40/SQRT(40^2+(SQRT(($B$11-$E43)^2+($C$11-AE$9)^2))^2))/2)*menu!$D$14</f>
        <v>0.50030625757481406</v>
      </c>
      <c r="AF43">
        <f>((1+40/SQRT(40^2+(SQRT(($B$11-$E43)^2+($C$11-AF$9)^2))^2))/2)*menu!$D$14</f>
        <v>0.49944674859436006</v>
      </c>
      <c r="AG43">
        <f>((1+40/SQRT(40^2+(SQRT(($B$11-$E43)^2+($C$11-AG$9)^2))^2))/2)*menu!$D$14</f>
        <v>0.49854383666590629</v>
      </c>
      <c r="AH43">
        <f>((1+40/SQRT(40^2+(SQRT(($B$11-$E43)^2+($C$11-AH$9)^2))^2))/2)*menu!$D$14</f>
        <v>0.49759947658163528</v>
      </c>
      <c r="AI43">
        <f>((1+40/SQRT(40^2+(SQRT(($B$11-$E43)^2+($C$11-AI$9)^2))^2))/2)*menu!$D$14</f>
        <v>0.49661566092456966</v>
      </c>
      <c r="AJ43">
        <f>((1+40/SQRT(40^2+(SQRT(($B$11-$E43)^2+($C$11-AJ$9)^2))^2))/2)*menu!$D$14</f>
        <v>0.4955944099916425</v>
      </c>
      <c r="AK43">
        <f>((1+40/SQRT(40^2+(SQRT(($B$11-$E43)^2+($C$11-AK$9)^2))^2))/2)*menu!$D$14</f>
        <v>0.49453776205991451</v>
      </c>
      <c r="AL43">
        <f>((1+40/SQRT(40^2+(SQRT(($B$11-$E43)^2+($C$11-AL$9)^2))^2))/2)*menu!$D$14</f>
        <v>0.49344776406574831</v>
      </c>
      <c r="AM43">
        <f>((1+40/SQRT(40^2+(SQRT(($B$11-$E43)^2+($C$11-AM$9)^2))^2))/2)*menu!$D$14</f>
        <v>0.49232646275641201</v>
      </c>
      <c r="AN43">
        <f>((1+40/SQRT(40^2+(SQRT(($B$11-$E43)^2+($C$11-AN$9)^2))^2))/2)*menu!$D$14</f>
        <v>0.49117589636314979</v>
      </c>
      <c r="AO43">
        <f>((1+40/SQRT(40^2+(SQRT(($B$11-$E43)^2+($C$11-AO$9)^2))^2))/2)*menu!$D$14</f>
        <v>0.48999808683445223</v>
      </c>
      <c r="AP43">
        <f>((1+40/SQRT(40^2+(SQRT(($B$11-$E43)^2+($C$11-AP$9)^2))^2))/2)*menu!$D$14</f>
        <v>0.48879503265826574</v>
      </c>
      <c r="AQ43">
        <f>((1+40/SQRT(40^2+(SQRT(($B$11-$E43)^2+($C$11-AQ$9)^2))^2))/2)*menu!$D$14</f>
        <v>0.48756870229238186</v>
      </c>
      <c r="AR43">
        <f>((1+40/SQRT(40^2+(SQRT(($B$11-$E43)^2+($C$11-AR$9)^2))^2))/2)*menu!$D$14</f>
        <v>0.4863210282133611</v>
      </c>
      <c r="AS43">
        <f>((1+40/SQRT(40^2+(SQRT(($B$11-$E43)^2+($C$11-AS$9)^2))^2))/2)*menu!$D$14</f>
        <v>0.4850539015861895</v>
      </c>
      <c r="AT43">
        <f>((1+40/SQRT(40^2+(SQRT(($B$11-$E43)^2+($C$11-AT$9)^2))^2))/2)*menu!$D$14</f>
        <v>0.48376916754950661</v>
      </c>
      <c r="AU43">
        <f>((1+40/SQRT(40^2+(SQRT(($B$11-$E43)^2+($C$11-AU$9)^2))^2))/2)*menu!$D$14</f>
        <v>0.48246862110472932</v>
      </c>
      <c r="AV43">
        <f>((1+40/SQRT(40^2+(SQRT(($B$11-$E43)^2+($C$11-AV$9)^2))^2))/2)*menu!$D$14</f>
        <v>0.48115400359175048</v>
      </c>
      <c r="AW43">
        <f>((1+40/SQRT(40^2+(SQRT(($B$11-$E43)^2+($C$11-AW$9)^2))^2))/2)*menu!$D$14</f>
        <v>0.47982699972911247</v>
      </c>
      <c r="AX43">
        <f>((1+40/SQRT(40^2+(SQRT(($B$11-$E43)^2+($C$11-AX$9)^2))^2))/2)*menu!$D$14</f>
        <v>0.47848923519261888</v>
      </c>
      <c r="AY43">
        <f>((1+40/SQRT(40^2+(SQRT(($B$11-$E43)^2+($C$11-AY$9)^2))^2))/2)*menu!$D$14</f>
        <v>0.4771422747032289</v>
      </c>
      <c r="AZ43">
        <f>((1+40/SQRT(40^2+(SQRT(($B$11-$E43)^2+($C$11-AZ$9)^2))^2))/2)*menu!$D$14</f>
        <v>0.47578762059271429</v>
      </c>
      <c r="BA43">
        <f>((1+40/SQRT(40^2+(SQRT(($B$11-$E43)^2+($C$11-BA$9)^2))^2))/2)*menu!$D$14</f>
        <v>0.47442671181390433</v>
      </c>
      <c r="BB43">
        <f>((1+40/SQRT(40^2+(SQRT(($B$11-$E43)^2+($C$11-BB$9)^2))^2))/2)*menu!$D$14</f>
        <v>0.47306092336132832</v>
      </c>
      <c r="BC43">
        <f>((1+40/SQRT(40^2+(SQRT(($B$11-$E43)^2+($C$11-BC$9)^2))^2))/2)*menu!$D$14</f>
        <v>0.47169156606761808</v>
      </c>
      <c r="BD43">
        <f>((1+40/SQRT(40^2+(SQRT(($B$11-$E43)^2+($C$11-BD$9)^2))^2))/2)*menu!$D$14</f>
        <v>0.47031988674109787</v>
      </c>
    </row>
    <row r="44" spans="5:56" x14ac:dyDescent="0.45">
      <c r="E44">
        <v>34</v>
      </c>
      <c r="F44">
        <f>((1+40/SQRT(40^2+(SQRT(($B$11-$E44)^2+($C$11-F$9)^2))^2))/2)*menu!$D$14</f>
        <v>0.5063757481470329</v>
      </c>
      <c r="G44">
        <f>((1+40/SQRT(40^2+(SQRT(($B$11-$E44)^2+($C$11-G$9)^2))^2))/2)*menu!$D$14</f>
        <v>0.5069580822985017</v>
      </c>
      <c r="H44">
        <f>((1+40/SQRT(40^2+(SQRT(($B$11-$E44)^2+($C$11-H$9)^2))^2))/2)*menu!$D$14</f>
        <v>0.5074833182553723</v>
      </c>
      <c r="I44">
        <f>((1+40/SQRT(40^2+(SQRT(($B$11-$E44)^2+($C$11-I$9)^2))^2))/2)*menu!$D$14</f>
        <v>0.50795009796401458</v>
      </c>
      <c r="J44">
        <f>((1+40/SQRT(40^2+(SQRT(($B$11-$E44)^2+($C$11-J$9)^2))^2))/2)*menu!$D$14</f>
        <v>0.50835719891442044</v>
      </c>
      <c r="K44">
        <f>((1+40/SQRT(40^2+(SQRT(($B$11-$E44)^2+($C$11-K$9)^2))^2))/2)*menu!$D$14</f>
        <v>0.50870354281618946</v>
      </c>
      <c r="L44">
        <f>((1+40/SQRT(40^2+(SQRT(($B$11-$E44)^2+($C$11-L$9)^2))^2))/2)*menu!$D$14</f>
        <v>0.50898820338424888</v>
      </c>
      <c r="M44">
        <f>((1+40/SQRT(40^2+(SQRT(($B$11-$E44)^2+($C$11-M$9)^2))^2))/2)*menu!$D$14</f>
        <v>0.50921041312632198</v>
      </c>
      <c r="N44">
        <f>((1+40/SQRT(40^2+(SQRT(($B$11-$E44)^2+($C$11-N$9)^2))^2))/2)*menu!$D$14</f>
        <v>0.50936956903608543</v>
      </c>
      <c r="O44">
        <f>((1+40/SQRT(40^2+(SQRT(($B$11-$E44)^2+($C$11-O$9)^2))^2))/2)*menu!$D$14</f>
        <v>0.5094652371100914</v>
      </c>
      <c r="P44">
        <f>((1+40/SQRT(40^2+(SQRT(($B$11-$E44)^2+($C$11-P$9)^2))^2))/2)*menu!$D$14</f>
        <v>0.50949715562259823</v>
      </c>
      <c r="Q44">
        <f>((1+40/SQRT(40^2+(SQRT(($B$11-$E44)^2+($C$11-Q$9)^2))^2))/2)*menu!$D$14</f>
        <v>0.5094652371100914</v>
      </c>
      <c r="R44">
        <f>((1+40/SQRT(40^2+(SQRT(($B$11-$E44)^2+($C$11-R$9)^2))^2))/2)*menu!$D$14</f>
        <v>0.50936956903608543</v>
      </c>
      <c r="S44">
        <f>((1+40/SQRT(40^2+(SQRT(($B$11-$E44)^2+($C$11-S$9)^2))^2))/2)*menu!$D$14</f>
        <v>0.50921041312632198</v>
      </c>
      <c r="T44">
        <f>((1+40/SQRT(40^2+(SQRT(($B$11-$E44)^2+($C$11-T$9)^2))^2))/2)*menu!$D$14</f>
        <v>0.50898820338424888</v>
      </c>
      <c r="U44">
        <f>((1+40/SQRT(40^2+(SQRT(($B$11-$E44)^2+($C$11-U$9)^2))^2))/2)*menu!$D$14</f>
        <v>0.50870354281618946</v>
      </c>
      <c r="V44">
        <f>((1+40/SQRT(40^2+(SQRT(($B$11-$E44)^2+($C$11-V$9)^2))^2))/2)*menu!$D$14</f>
        <v>0.50835719891442044</v>
      </c>
      <c r="W44">
        <f>((1+40/SQRT(40^2+(SQRT(($B$11-$E44)^2+($C$11-W$9)^2))^2))/2)*menu!$D$14</f>
        <v>0.50795009796401458</v>
      </c>
      <c r="X44">
        <f>((1+40/SQRT(40^2+(SQRT(($B$11-$E44)^2+($C$11-X$9)^2))^2))/2)*menu!$D$14</f>
        <v>0.5074833182553723</v>
      </c>
      <c r="Y44">
        <f>((1+40/SQRT(40^2+(SQRT(($B$11-$E44)^2+($C$11-Y$9)^2))^2))/2)*menu!$D$14</f>
        <v>0.5069580822985017</v>
      </c>
      <c r="Z44">
        <f>((1+40/SQRT(40^2+(SQRT(($B$11-$E44)^2+($C$11-Z$9)^2))^2))/2)*menu!$D$14</f>
        <v>0.5063757481470329</v>
      </c>
      <c r="AA44">
        <f>((1+40/SQRT(40^2+(SQRT(($B$11-$E44)^2+($C$11-AA$9)^2))^2))/2)*menu!$D$14</f>
        <v>0.50573779994945578</v>
      </c>
      <c r="AB44">
        <f>((1+40/SQRT(40^2+(SQRT(($B$11-$E44)^2+($C$11-AB$9)^2))^2))/2)*menu!$D$14</f>
        <v>0.50504583785202262</v>
      </c>
      <c r="AC44">
        <f>((1+40/SQRT(40^2+(SQRT(($B$11-$E44)^2+($C$11-AC$9)^2))^2))/2)*menu!$D$14</f>
        <v>0.50430156738209964</v>
      </c>
      <c r="AD44">
        <f>((1+40/SQRT(40^2+(SQRT(($B$11-$E44)^2+($C$11-AD$9)^2))^2))/2)*menu!$D$14</f>
        <v>0.50350678844252728</v>
      </c>
      <c r="AE44">
        <f>((1+40/SQRT(40^2+(SQRT(($B$11-$E44)^2+($C$11-AE$9)^2))^2))/2)*menu!$D$14</f>
        <v>0.50266338404683342</v>
      </c>
      <c r="AF44">
        <f>((1+40/SQRT(40^2+(SQRT(($B$11-$E44)^2+($C$11-AF$9)^2))^2))/2)*menu!$D$14</f>
        <v>0.50177330892212735</v>
      </c>
      <c r="AG44">
        <f>((1+40/SQRT(40^2+(SQRT(($B$11-$E44)^2+($C$11-AG$9)^2))^2))/2)*menu!$D$14</f>
        <v>0.50083857810137355</v>
      </c>
      <c r="AH44">
        <f>((1+40/SQRT(40^2+(SQRT(($B$11-$E44)^2+($C$11-AH$9)^2))^2))/2)*menu!$D$14</f>
        <v>0.49986125561979128</v>
      </c>
      <c r="AI44">
        <f>((1+40/SQRT(40^2+(SQRT(($B$11-$E44)^2+($C$11-AI$9)^2))^2))/2)*menu!$D$14</f>
        <v>0.49884344342160936</v>
      </c>
      <c r="AJ44">
        <f>((1+40/SQRT(40^2+(SQRT(($B$11-$E44)^2+($C$11-AJ$9)^2))^2))/2)*menu!$D$14</f>
        <v>0.49778727057365951</v>
      </c>
      <c r="AK44">
        <f>((1+40/SQRT(40^2+(SQRT(($B$11-$E44)^2+($C$11-AK$9)^2))^2))/2)*menu!$D$14</f>
        <v>0.49669488287161279</v>
      </c>
      <c r="AL44">
        <f>((1+40/SQRT(40^2+(SQRT(($B$11-$E44)^2+($C$11-AL$9)^2))^2))/2)*menu!$D$14</f>
        <v>0.49556843291336983</v>
      </c>
      <c r="AM44">
        <f>((1+40/SQRT(40^2+(SQRT(($B$11-$E44)^2+($C$11-AM$9)^2))^2))/2)*menu!$D$14</f>
        <v>0.49441007070250031</v>
      </c>
      <c r="AN44">
        <f>((1+40/SQRT(40^2+(SQRT(($B$11-$E44)^2+($C$11-AN$9)^2))^2))/2)*menu!$D$14</f>
        <v>0.49322193483296944</v>
      </c>
      <c r="AO44">
        <f>((1+40/SQRT(40^2+(SQRT(($B$11-$E44)^2+($C$11-AO$9)^2))^2))/2)*menu!$D$14</f>
        <v>0.49200614429492767</v>
      </c>
      <c r="AP44">
        <f>((1+40/SQRT(40^2+(SQRT(($B$11-$E44)^2+($C$11-AP$9)^2))^2))/2)*menu!$D$14</f>
        <v>0.49076479093029929</v>
      </c>
      <c r="AQ44">
        <f>((1+40/SQRT(40^2+(SQRT(($B$11-$E44)^2+($C$11-AQ$9)^2))^2))/2)*menu!$D$14</f>
        <v>0.48949993255645963</v>
      </c>
      <c r="AR44">
        <f>((1+40/SQRT(40^2+(SQRT(($B$11-$E44)^2+($C$11-AR$9)^2))^2))/2)*menu!$D$14</f>
        <v>0.488213586766584</v>
      </c>
      <c r="AS44">
        <f>((1+40/SQRT(40^2+(SQRT(($B$11-$E44)^2+($C$11-AS$9)^2))^2))/2)*menu!$D$14</f>
        <v>0.48690772540639904</v>
      </c>
      <c r="AT44">
        <f>((1+40/SQRT(40^2+(SQRT(($B$11-$E44)^2+($C$11-AT$9)^2))^2))/2)*menu!$D$14</f>
        <v>0.48558426971913565</v>
      </c>
      <c r="AU44">
        <f>((1+40/SQRT(40^2+(SQRT(($B$11-$E44)^2+($C$11-AU$9)^2))^2))/2)*menu!$D$14</f>
        <v>0.4842450861435223</v>
      </c>
      <c r="AV44">
        <f>((1+40/SQRT(40^2+(SQRT(($B$11-$E44)^2+($C$11-AV$9)^2))^2))/2)*menu!$D$14</f>
        <v>0.482891982743685</v>
      </c>
      <c r="AW44">
        <f>((1+40/SQRT(40^2+(SQRT(($B$11-$E44)^2+($C$11-AW$9)^2))^2))/2)*menu!$D$14</f>
        <v>0.48152670624481542</v>
      </c>
      <c r="AX44">
        <f>((1+40/SQRT(40^2+(SQRT(($B$11-$E44)^2+($C$11-AX$9)^2))^2))/2)*menu!$D$14</f>
        <v>0.48015093964441791</v>
      </c>
      <c r="AY44">
        <f>((1+40/SQRT(40^2+(SQRT(($B$11-$E44)^2+($C$11-AY$9)^2))^2))/2)*menu!$D$14</f>
        <v>0.47876630036578871</v>
      </c>
      <c r="AZ44">
        <f>((1+40/SQRT(40^2+(SQRT(($B$11-$E44)^2+($C$11-AZ$9)^2))^2))/2)*menu!$D$14</f>
        <v>0.47737433891806347</v>
      </c>
      <c r="BA44">
        <f>((1+40/SQRT(40^2+(SQRT(($B$11-$E44)^2+($C$11-BA$9)^2))^2))/2)*menu!$D$14</f>
        <v>0.47597653802562395</v>
      </c>
      <c r="BB44">
        <f>((1+40/SQRT(40^2+(SQRT(($B$11-$E44)^2+($C$11-BB$9)^2))^2))/2)*menu!$D$14</f>
        <v>0.47457431218879392</v>
      </c>
      <c r="BC44">
        <f>((1+40/SQRT(40^2+(SQRT(($B$11-$E44)^2+($C$11-BC$9)^2))^2))/2)*menu!$D$14</f>
        <v>0.47316900763752184</v>
      </c>
      <c r="BD44">
        <f>((1+40/SQRT(40^2+(SQRT(($B$11-$E44)^2+($C$11-BD$9)^2))^2))/2)*menu!$D$14</f>
        <v>0.47176190264003509</v>
      </c>
    </row>
    <row r="45" spans="5:56" x14ac:dyDescent="0.45">
      <c r="E45">
        <v>35</v>
      </c>
      <c r="F45">
        <f>((1+40/SQRT(40^2+(SQRT(($B$11-$E45)^2+($C$11-F$9)^2))^2))/2)*menu!$D$14</f>
        <v>0.5088931871468374</v>
      </c>
      <c r="G45">
        <f>((1+40/SQRT(40^2+(SQRT(($B$11-$E45)^2+($C$11-G$9)^2))^2))/2)*menu!$D$14</f>
        <v>0.50949715562259823</v>
      </c>
      <c r="H45">
        <f>((1+40/SQRT(40^2+(SQRT(($B$11-$E45)^2+($C$11-H$9)^2))^2))/2)*menu!$D$14</f>
        <v>0.51004201260420146</v>
      </c>
      <c r="I45">
        <f>((1+40/SQRT(40^2+(SQRT(($B$11-$E45)^2+($C$11-I$9)^2))^2))/2)*menu!$D$14</f>
        <v>0.51052631578947361</v>
      </c>
      <c r="J45">
        <f>((1+40/SQRT(40^2+(SQRT(($B$11-$E45)^2+($C$11-J$9)^2))^2))/2)*menu!$D$14</f>
        <v>0.51094876618038898</v>
      </c>
      <c r="K45">
        <f>((1+40/SQRT(40^2+(SQRT(($B$11-$E45)^2+($C$11-K$9)^2))^2))/2)*menu!$D$14</f>
        <v>0.5113082175181497</v>
      </c>
      <c r="L45">
        <f>((1+40/SQRT(40^2+(SQRT(($B$11-$E45)^2+($C$11-L$9)^2))^2))/2)*menu!$D$14</f>
        <v>0.51160368475757945</v>
      </c>
      <c r="M45">
        <f>((1+40/SQRT(40^2+(SQRT(($B$11-$E45)^2+($C$11-M$9)^2))^2))/2)*menu!$D$14</f>
        <v>0.51183435146054534</v>
      </c>
      <c r="N45">
        <f>((1+40/SQRT(40^2+(SQRT(($B$11-$E45)^2+($C$11-N$9)^2))^2))/2)*menu!$D$14</f>
        <v>0.51199957600127199</v>
      </c>
      <c r="O45">
        <f>((1+40/SQRT(40^2+(SQRT(($B$11-$E45)^2+($C$11-O$9)^2))^2))/2)*menu!$D$14</f>
        <v>0.51209889649208074</v>
      </c>
      <c r="P45">
        <f>((1+40/SQRT(40^2+(SQRT(($B$11-$E45)^2+($C$11-P$9)^2))^2))/2)*menu!$D$14</f>
        <v>0.51213203435596422</v>
      </c>
      <c r="Q45">
        <f>((1+40/SQRT(40^2+(SQRT(($B$11-$E45)^2+($C$11-Q$9)^2))^2))/2)*menu!$D$14</f>
        <v>0.51209889649208074</v>
      </c>
      <c r="R45">
        <f>((1+40/SQRT(40^2+(SQRT(($B$11-$E45)^2+($C$11-R$9)^2))^2))/2)*menu!$D$14</f>
        <v>0.51199957600127199</v>
      </c>
      <c r="S45">
        <f>((1+40/SQRT(40^2+(SQRT(($B$11-$E45)^2+($C$11-S$9)^2))^2))/2)*menu!$D$14</f>
        <v>0.51183435146054534</v>
      </c>
      <c r="T45">
        <f>((1+40/SQRT(40^2+(SQRT(($B$11-$E45)^2+($C$11-T$9)^2))^2))/2)*menu!$D$14</f>
        <v>0.51160368475757945</v>
      </c>
      <c r="U45">
        <f>((1+40/SQRT(40^2+(SQRT(($B$11-$E45)^2+($C$11-U$9)^2))^2))/2)*menu!$D$14</f>
        <v>0.5113082175181497</v>
      </c>
      <c r="V45">
        <f>((1+40/SQRT(40^2+(SQRT(($B$11-$E45)^2+($C$11-V$9)^2))^2))/2)*menu!$D$14</f>
        <v>0.51094876618038898</v>
      </c>
      <c r="W45">
        <f>((1+40/SQRT(40^2+(SQRT(($B$11-$E45)^2+($C$11-W$9)^2))^2))/2)*menu!$D$14</f>
        <v>0.51052631578947361</v>
      </c>
      <c r="X45">
        <f>((1+40/SQRT(40^2+(SQRT(($B$11-$E45)^2+($C$11-X$9)^2))^2))/2)*menu!$D$14</f>
        <v>0.51004201260420146</v>
      </c>
      <c r="Y45">
        <f>((1+40/SQRT(40^2+(SQRT(($B$11-$E45)^2+($C$11-Y$9)^2))^2))/2)*menu!$D$14</f>
        <v>0.50949715562259823</v>
      </c>
      <c r="Z45">
        <f>((1+40/SQRT(40^2+(SQRT(($B$11-$E45)^2+($C$11-Z$9)^2))^2))/2)*menu!$D$14</f>
        <v>0.5088931871468374</v>
      </c>
      <c r="AA45">
        <f>((1+40/SQRT(40^2+(SQRT(($B$11-$E45)^2+($C$11-AA$9)^2))^2))/2)*menu!$D$14</f>
        <v>0.50823168251814133</v>
      </c>
      <c r="AB45">
        <f>((1+40/SQRT(40^2+(SQRT(($B$11-$E45)^2+($C$11-AB$9)^2))^2))/2)*menu!$D$14</f>
        <v>0.50751433915982236</v>
      </c>
      <c r="AC45">
        <f>((1+40/SQRT(40^2+(SQRT(($B$11-$E45)^2+($C$11-AC$9)^2))^2))/2)*menu!$D$14</f>
        <v>0.50674296507115157</v>
      </c>
      <c r="AD45">
        <f>((1+40/SQRT(40^2+(SQRT(($B$11-$E45)^2+($C$11-AD$9)^2))^2))/2)*menu!$D$14</f>
        <v>0.50591946691637402</v>
      </c>
      <c r="AE45">
        <f>((1+40/SQRT(40^2+(SQRT(($B$11-$E45)^2+($C$11-AE$9)^2))^2))/2)*menu!$D$14</f>
        <v>0.50504583785202262</v>
      </c>
      <c r="AF45">
        <f>((1+40/SQRT(40^2+(SQRT(($B$11-$E45)^2+($C$11-AF$9)^2))^2))/2)*menu!$D$14</f>
        <v>0.5041241452319315</v>
      </c>
      <c r="AG45">
        <f>((1+40/SQRT(40^2+(SQRT(($B$11-$E45)^2+($C$11-AG$9)^2))^2))/2)*menu!$D$14</f>
        <v>0.50315651832326547</v>
      </c>
      <c r="AH45">
        <f>((1+40/SQRT(40^2+(SQRT(($B$11-$E45)^2+($C$11-AH$9)^2))^2))/2)*menu!$D$14</f>
        <v>0.50214513615876266</v>
      </c>
      <c r="AI45">
        <f>((1+40/SQRT(40^2+(SQRT(($B$11-$E45)^2+($C$11-AI$9)^2))^2))/2)*menu!$D$14</f>
        <v>0.50109221564058226</v>
      </c>
      <c r="AJ45">
        <f>((1+40/SQRT(40^2+(SQRT(($B$11-$E45)^2+($C$11-AJ$9)^2))^2))/2)*menu!$D$14</f>
        <v>0.49999999999999994</v>
      </c>
      <c r="AK45">
        <f>((1+40/SQRT(40^2+(SQRT(($B$11-$E45)^2+($C$11-AK$9)^2))^2))/2)*menu!$D$14</f>
        <v>0.49887074770507778</v>
      </c>
      <c r="AL45">
        <f>((1+40/SQRT(40^2+(SQRT(($B$11-$E45)^2+($C$11-AL$9)^2))^2))/2)*menu!$D$14</f>
        <v>0.49770672189568105</v>
      </c>
      <c r="AM45">
        <f>((1+40/SQRT(40^2+(SQRT(($B$11-$E45)^2+($C$11-AM$9)^2))^2))/2)*menu!$D$14</f>
        <v>0.49651018041219019</v>
      </c>
      <c r="AN45">
        <f>((1+40/SQRT(40^2+(SQRT(($B$11-$E45)^2+($C$11-AN$9)^2))^2))/2)*menu!$D$14</f>
        <v>0.49528336647123583</v>
      </c>
      <c r="AO45">
        <f>((1+40/SQRT(40^2+(SQRT(($B$11-$E45)^2+($C$11-AO$9)^2))^2))/2)*menu!$D$14</f>
        <v>0.4940285000290664</v>
      </c>
      <c r="AP45">
        <f>((1+40/SQRT(40^2+(SQRT(($B$11-$E45)^2+($C$11-AP$9)^2))^2))/2)*menu!$D$14</f>
        <v>0.49274776986097069</v>
      </c>
      <c r="AQ45">
        <f>((1+40/SQRT(40^2+(SQRT(($B$11-$E45)^2+($C$11-AQ$9)^2))^2))/2)*menu!$D$14</f>
        <v>0.49144332637371113</v>
      </c>
      <c r="AR45">
        <f>((1+40/SQRT(40^2+(SQRT(($B$11-$E45)^2+($C$11-AR$9)^2))^2))/2)*menu!$D$14</f>
        <v>0.49011727515734338</v>
      </c>
      <c r="AS45">
        <f>((1+40/SQRT(40^2+(SQRT(($B$11-$E45)^2+($C$11-AS$9)^2))^2))/2)*menu!$D$14</f>
        <v>0.48877167127320348</v>
      </c>
      <c r="AT45">
        <f>((1+40/SQRT(40^2+(SQRT(($B$11-$E45)^2+($C$11-AT$9)^2))^2))/2)*menu!$D$14</f>
        <v>0.48740851426632731</v>
      </c>
      <c r="AU45">
        <f>((1+40/SQRT(40^2+(SQRT(($B$11-$E45)^2+($C$11-AU$9)^2))^2))/2)*menu!$D$14</f>
        <v>0.48602974388314502</v>
      </c>
      <c r="AV45">
        <f>((1+40/SQRT(40^2+(SQRT(($B$11-$E45)^2+($C$11-AV$9)^2))^2))/2)*menu!$D$14</f>
        <v>0.48463723646899903</v>
      </c>
      <c r="AW45">
        <f>((1+40/SQRT(40^2+(SQRT(($B$11-$E45)^2+($C$11-AW$9)^2))^2))/2)*menu!$D$14</f>
        <v>0.48323280201482421</v>
      </c>
      <c r="AX45">
        <f>((1+40/SQRT(40^2+(SQRT(($B$11-$E45)^2+($C$11-AX$9)^2))^2))/2)*menu!$D$14</f>
        <v>0.48181818181818176</v>
      </c>
      <c r="AY45">
        <f>((1+40/SQRT(40^2+(SQRT(($B$11-$E45)^2+($C$11-AY$9)^2))^2))/2)*menu!$D$14</f>
        <v>0.48039504672067884</v>
      </c>
      <c r="AZ45">
        <f>((1+40/SQRT(40^2+(SQRT(($B$11-$E45)^2+($C$11-AZ$9)^2))^2))/2)*menu!$D$14</f>
        <v>0.47896499588156805</v>
      </c>
      <c r="BA45">
        <f>((1+40/SQRT(40^2+(SQRT(($B$11-$E45)^2+($C$11-BA$9)^2))^2))/2)*menu!$D$14</f>
        <v>0.47752955604592184</v>
      </c>
      <c r="BB45">
        <f>((1+40/SQRT(40^2+(SQRT(($B$11-$E45)^2+($C$11-BB$9)^2))^2))/2)*menu!$D$14</f>
        <v>0.47609018126512476</v>
      </c>
      <c r="BC45">
        <f>((1+40/SQRT(40^2+(SQRT(($B$11-$E45)^2+($C$11-BC$9)^2))^2))/2)*menu!$D$14</f>
        <v>0.47464825302742858</v>
      </c>
      <c r="BD45">
        <f>((1+40/SQRT(40^2+(SQRT(($B$11-$E45)^2+($C$11-BD$9)^2))^2))/2)*menu!$D$14</f>
        <v>0.47320508075688772</v>
      </c>
    </row>
    <row r="46" spans="5:56" x14ac:dyDescent="0.45">
      <c r="E46">
        <v>36</v>
      </c>
      <c r="F46">
        <f>((1+40/SQRT(40^2+(SQRT(($B$11-$E46)^2+($C$11-F$9)^2))^2))/2)*menu!$D$14</f>
        <v>0.51143938340136919</v>
      </c>
      <c r="G46">
        <f>((1+40/SQRT(40^2+(SQRT(($B$11-$E46)^2+($C$11-G$9)^2))^2))/2)*menu!$D$14</f>
        <v>0.51206577415308097</v>
      </c>
      <c r="H46">
        <f>((1+40/SQRT(40^2+(SQRT(($B$11-$E46)^2+($C$11-H$9)^2))^2))/2)*menu!$D$14</f>
        <v>0.51263097358150012</v>
      </c>
      <c r="I46">
        <f>((1+40/SQRT(40^2+(SQRT(($B$11-$E46)^2+($C$11-I$9)^2))^2))/2)*menu!$D$14</f>
        <v>0.51313344999761634</v>
      </c>
      <c r="J46">
        <f>((1+40/SQRT(40^2+(SQRT(($B$11-$E46)^2+($C$11-J$9)^2))^2))/2)*menu!$D$14</f>
        <v>0.5135718231923494</v>
      </c>
      <c r="K46">
        <f>((1+40/SQRT(40^2+(SQRT(($B$11-$E46)^2+($C$11-K$9)^2))^2))/2)*menu!$D$14</f>
        <v>0.51394487469620065</v>
      </c>
      <c r="L46">
        <f>((1+40/SQRT(40^2+(SQRT(($B$11-$E46)^2+($C$11-L$9)^2))^2))/2)*menu!$D$14</f>
        <v>0.51425155700259528</v>
      </c>
      <c r="M46">
        <f>((1+40/SQRT(40^2+(SQRT(($B$11-$E46)^2+($C$11-M$9)^2))^2))/2)*menu!$D$14</f>
        <v>0.51449100162094874</v>
      </c>
      <c r="N46">
        <f>((1+40/SQRT(40^2+(SQRT(($B$11-$E46)^2+($C$11-N$9)^2))^2))/2)*menu!$D$14</f>
        <v>0.51466252583997973</v>
      </c>
      <c r="O46">
        <f>((1+40/SQRT(40^2+(SQRT(($B$11-$E46)^2+($C$11-O$9)^2))^2))/2)*menu!$D$14</f>
        <v>0.51476563809915177</v>
      </c>
      <c r="P46">
        <f>((1+40/SQRT(40^2+(SQRT(($B$11-$E46)^2+($C$11-P$9)^2))^2))/2)*menu!$D$14</f>
        <v>0.51480004188601225</v>
      </c>
      <c r="Q46">
        <f>((1+40/SQRT(40^2+(SQRT(($B$11-$E46)^2+($C$11-Q$9)^2))^2))/2)*menu!$D$14</f>
        <v>0.51476563809915177</v>
      </c>
      <c r="R46">
        <f>((1+40/SQRT(40^2+(SQRT(($B$11-$E46)^2+($C$11-R$9)^2))^2))/2)*menu!$D$14</f>
        <v>0.51466252583997973</v>
      </c>
      <c r="S46">
        <f>((1+40/SQRT(40^2+(SQRT(($B$11-$E46)^2+($C$11-S$9)^2))^2))/2)*menu!$D$14</f>
        <v>0.51449100162094874</v>
      </c>
      <c r="T46">
        <f>((1+40/SQRT(40^2+(SQRT(($B$11-$E46)^2+($C$11-T$9)^2))^2))/2)*menu!$D$14</f>
        <v>0.51425155700259528</v>
      </c>
      <c r="U46">
        <f>((1+40/SQRT(40^2+(SQRT(($B$11-$E46)^2+($C$11-U$9)^2))^2))/2)*menu!$D$14</f>
        <v>0.51394487469620065</v>
      </c>
      <c r="V46">
        <f>((1+40/SQRT(40^2+(SQRT(($B$11-$E46)^2+($C$11-V$9)^2))^2))/2)*menu!$D$14</f>
        <v>0.5135718231923494</v>
      </c>
      <c r="W46">
        <f>((1+40/SQRT(40^2+(SQRT(($B$11-$E46)^2+($C$11-W$9)^2))^2))/2)*menu!$D$14</f>
        <v>0.51313344999761634</v>
      </c>
      <c r="X46">
        <f>((1+40/SQRT(40^2+(SQRT(($B$11-$E46)^2+($C$11-X$9)^2))^2))/2)*menu!$D$14</f>
        <v>0.51263097358150012</v>
      </c>
      <c r="Y46">
        <f>((1+40/SQRT(40^2+(SQRT(($B$11-$E46)^2+($C$11-Y$9)^2))^2))/2)*menu!$D$14</f>
        <v>0.51206577415308097</v>
      </c>
      <c r="Z46">
        <f>((1+40/SQRT(40^2+(SQRT(($B$11-$E46)^2+($C$11-Z$9)^2))^2))/2)*menu!$D$14</f>
        <v>0.51143938340136919</v>
      </c>
      <c r="AA46">
        <f>((1+40/SQRT(40^2+(SQRT(($B$11-$E46)^2+($C$11-AA$9)^2))^2))/2)*menu!$D$14</f>
        <v>0.51075347334465282</v>
      </c>
      <c r="AB46">
        <f>((1+40/SQRT(40^2+(SQRT(($B$11-$E46)^2+($C$11-AB$9)^2))^2))/2)*menu!$D$14</f>
        <v>0.51000984444219277</v>
      </c>
      <c r="AC46">
        <f>((1+40/SQRT(40^2+(SQRT(($B$11-$E46)^2+($C$11-AC$9)^2))^2))/2)*menu!$D$14</f>
        <v>0.50921041312632198</v>
      </c>
      <c r="AD46">
        <f>((1+40/SQRT(40^2+(SQRT(($B$11-$E46)^2+($C$11-AD$9)^2))^2))/2)*menu!$D$14</f>
        <v>0.50835719891442044</v>
      </c>
      <c r="AE46">
        <f>((1+40/SQRT(40^2+(SQRT(($B$11-$E46)^2+($C$11-AE$9)^2))^2))/2)*menu!$D$14</f>
        <v>0.50745231125852341</v>
      </c>
      <c r="AF46">
        <f>((1+40/SQRT(40^2+(SQRT(($B$11-$E46)^2+($C$11-AF$9)^2))^2))/2)*menu!$D$14</f>
        <v>0.50649793628571116</v>
      </c>
      <c r="AG46">
        <f>((1+40/SQRT(40^2+(SQRT(($B$11-$E46)^2+($C$11-AG$9)^2))^2))/2)*menu!$D$14</f>
        <v>0.50549632357522245</v>
      </c>
      <c r="AH46">
        <f>((1+40/SQRT(40^2+(SQRT(($B$11-$E46)^2+($C$11-AH$9)^2))^2))/2)*menu!$D$14</f>
        <v>0.50444977310879557</v>
      </c>
      <c r="AI46">
        <f>((1+40/SQRT(40^2+(SQRT(($B$11-$E46)^2+($C$11-AI$9)^2))^2))/2)*menu!$D$14</f>
        <v>0.50336062251945224</v>
      </c>
      <c r="AJ46">
        <f>((1+40/SQRT(40^2+(SQRT(($B$11-$E46)^2+($C$11-AJ$9)^2))^2))/2)*menu!$D$14</f>
        <v>0.50223123475122011</v>
      </c>
      <c r="AK46">
        <f>((1+40/SQRT(40^2+(SQRT(($B$11-$E46)^2+($C$11-AK$9)^2))^2))/2)*menu!$D$14</f>
        <v>0.5010639862285472</v>
      </c>
      <c r="AL46">
        <f>((1+40/SQRT(40^2+(SQRT(($B$11-$E46)^2+($C$11-AL$9)^2))^2))/2)*menu!$D$14</f>
        <v>0.49986125561979128</v>
      </c>
      <c r="AM46">
        <f>((1+40/SQRT(40^2+(SQRT(($B$11-$E46)^2+($C$11-AM$9)^2))^2))/2)*menu!$D$14</f>
        <v>0.49862541326456827</v>
      </c>
      <c r="AN46">
        <f>((1+40/SQRT(40^2+(SQRT(($B$11-$E46)^2+($C$11-AN$9)^2))^2))/2)*menu!$D$14</f>
        <v>0.49735881132023052</v>
      </c>
      <c r="AO46">
        <f>((1+40/SQRT(40^2+(SQRT(($B$11-$E46)^2+($C$11-AO$9)^2))^2))/2)*menu!$D$14</f>
        <v>0.49606377466865159</v>
      </c>
      <c r="AP46">
        <f>((1+40/SQRT(40^2+(SQRT(($B$11-$E46)^2+($C$11-AP$9)^2))^2))/2)*menu!$D$14</f>
        <v>0.49474259261105796</v>
      </c>
      <c r="AQ46">
        <f>((1+40/SQRT(40^2+(SQRT(($B$11-$E46)^2+($C$11-AQ$9)^2))^2))/2)*menu!$D$14</f>
        <v>0.49339751136609133</v>
      </c>
      <c r="AR46">
        <f>((1+40/SQRT(40^2+(SQRT(($B$11-$E46)^2+($C$11-AR$9)^2))^2))/2)*menu!$D$14</f>
        <v>0.49203072737476661</v>
      </c>
      <c r="AS46">
        <f>((1+40/SQRT(40^2+(SQRT(($B$11-$E46)^2+($C$11-AS$9)^2))^2))/2)*menu!$D$14</f>
        <v>0.49064438140562799</v>
      </c>
      <c r="AT46">
        <f>((1+40/SQRT(40^2+(SQRT(($B$11-$E46)^2+($C$11-AT$9)^2))^2))/2)*menu!$D$14</f>
        <v>0.48924055344426981</v>
      </c>
      <c r="AU46">
        <f>((1+40/SQRT(40^2+(SQRT(($B$11-$E46)^2+($C$11-AU$9)^2))^2))/2)*menu!$D$14</f>
        <v>0.48782125834351731</v>
      </c>
      <c r="AV46">
        <f>((1+40/SQRT(40^2+(SQRT(($B$11-$E46)^2+($C$11-AV$9)^2))^2))/2)*menu!$D$14</f>
        <v>0.48638844220394539</v>
      </c>
      <c r="AW46">
        <f>((1+40/SQRT(40^2+(SQRT(($B$11-$E46)^2+($C$11-AW$9)^2))^2))/2)*menu!$D$14</f>
        <v>0.48494397944902617</v>
      </c>
      <c r="AX46">
        <f>((1+40/SQRT(40^2+(SQRT(($B$11-$E46)^2+($C$11-AX$9)^2))^2))/2)*menu!$D$14</f>
        <v>0.48348967055497721</v>
      </c>
      <c r="AY46">
        <f>((1+40/SQRT(40^2+(SQRT(($B$11-$E46)^2+($C$11-AY$9)^2))^2))/2)*menu!$D$14</f>
        <v>0.4820272403922633</v>
      </c>
      <c r="AZ46">
        <f>((1+40/SQRT(40^2+(SQRT(($B$11-$E46)^2+($C$11-AZ$9)^2))^2))/2)*menu!$D$14</f>
        <v>0.48055833713358304</v>
      </c>
      <c r="BA46">
        <f>((1+40/SQRT(40^2+(SQRT(($B$11-$E46)^2+($C$11-BA$9)^2))^2))/2)*menu!$D$14</f>
        <v>0.47908453168197007</v>
      </c>
      <c r="BB46">
        <f>((1+40/SQRT(40^2+(SQRT(($B$11-$E46)^2+($C$11-BB$9)^2))^2))/2)*menu!$D$14</f>
        <v>0.47760731757222902</v>
      </c>
      <c r="BC46">
        <f>((1+40/SQRT(40^2+(SQRT(($B$11-$E46)^2+($C$11-BC$9)^2))^2))/2)*menu!$D$14</f>
        <v>0.47612811129922433</v>
      </c>
      <c r="BD46">
        <f>((1+40/SQRT(40^2+(SQRT(($B$11-$E46)^2+($C$11-BD$9)^2))^2))/2)*menu!$D$14</f>
        <v>0.47464825302742858</v>
      </c>
    </row>
    <row r="47" spans="5:56" x14ac:dyDescent="0.45">
      <c r="E47">
        <v>37</v>
      </c>
      <c r="F47">
        <f>((1+40/SQRT(40^2+(SQRT(($B$11-$E47)^2+($C$11-F$9)^2))^2))/2)*menu!$D$14</f>
        <v>0.51401291250192649</v>
      </c>
      <c r="G47">
        <f>((1+40/SQRT(40^2+(SQRT(($B$11-$E47)^2+($C$11-G$9)^2))^2))/2)*menu!$D$14</f>
        <v>0.51466252583997973</v>
      </c>
      <c r="H47">
        <f>((1+40/SQRT(40^2+(SQRT(($B$11-$E47)^2+($C$11-H$9)^2))^2))/2)*menu!$D$14</f>
        <v>0.51524880100025261</v>
      </c>
      <c r="I47">
        <f>((1+40/SQRT(40^2+(SQRT(($B$11-$E47)^2+($C$11-I$9)^2))^2))/2)*menu!$D$14</f>
        <v>0.51577011152642993</v>
      </c>
      <c r="J47">
        <f>((1+40/SQRT(40^2+(SQRT(($B$11-$E47)^2+($C$11-J$9)^2))^2))/2)*menu!$D$14</f>
        <v>0.5162249910469342</v>
      </c>
      <c r="K47">
        <f>((1+40/SQRT(40^2+(SQRT(($B$11-$E47)^2+($C$11-K$9)^2))^2))/2)*menu!$D$14</f>
        <v>0.51661214442955294</v>
      </c>
      <c r="L47">
        <f>((1+40/SQRT(40^2+(SQRT(($B$11-$E47)^2+($C$11-L$9)^2))^2))/2)*menu!$D$14</f>
        <v>0.51693045781865621</v>
      </c>
      <c r="M47">
        <f>((1+40/SQRT(40^2+(SQRT(($B$11-$E47)^2+($C$11-M$9)^2))^2))/2)*menu!$D$14</f>
        <v>0.51717900740582468</v>
      </c>
      <c r="N47">
        <f>((1+40/SQRT(40^2+(SQRT(($B$11-$E47)^2+($C$11-N$9)^2))^2))/2)*menu!$D$14</f>
        <v>0.51735706680066551</v>
      </c>
      <c r="O47">
        <f>((1+40/SQRT(40^2+(SQRT(($B$11-$E47)^2+($C$11-O$9)^2))^2))/2)*menu!$D$14</f>
        <v>0.5174641128878249</v>
      </c>
      <c r="P47">
        <f>((1+40/SQRT(40^2+(SQRT(($B$11-$E47)^2+($C$11-P$9)^2))^2))/2)*menu!$D$14</f>
        <v>0.51749983007832412</v>
      </c>
      <c r="Q47">
        <f>((1+40/SQRT(40^2+(SQRT(($B$11-$E47)^2+($C$11-Q$9)^2))^2))/2)*menu!$D$14</f>
        <v>0.5174641128878249</v>
      </c>
      <c r="R47">
        <f>((1+40/SQRT(40^2+(SQRT(($B$11-$E47)^2+($C$11-R$9)^2))^2))/2)*menu!$D$14</f>
        <v>0.51735706680066551</v>
      </c>
      <c r="S47">
        <f>((1+40/SQRT(40^2+(SQRT(($B$11-$E47)^2+($C$11-S$9)^2))^2))/2)*menu!$D$14</f>
        <v>0.51717900740582468</v>
      </c>
      <c r="T47">
        <f>((1+40/SQRT(40^2+(SQRT(($B$11-$E47)^2+($C$11-T$9)^2))^2))/2)*menu!$D$14</f>
        <v>0.51693045781865621</v>
      </c>
      <c r="U47">
        <f>((1+40/SQRT(40^2+(SQRT(($B$11-$E47)^2+($C$11-U$9)^2))^2))/2)*menu!$D$14</f>
        <v>0.51661214442955294</v>
      </c>
      <c r="V47">
        <f>((1+40/SQRT(40^2+(SQRT(($B$11-$E47)^2+($C$11-V$9)^2))^2))/2)*menu!$D$14</f>
        <v>0.5162249910469342</v>
      </c>
      <c r="W47">
        <f>((1+40/SQRT(40^2+(SQRT(($B$11-$E47)^2+($C$11-W$9)^2))^2))/2)*menu!$D$14</f>
        <v>0.51577011152642993</v>
      </c>
      <c r="X47">
        <f>((1+40/SQRT(40^2+(SQRT(($B$11-$E47)^2+($C$11-X$9)^2))^2))/2)*menu!$D$14</f>
        <v>0.51524880100025261</v>
      </c>
      <c r="Y47">
        <f>((1+40/SQRT(40^2+(SQRT(($B$11-$E47)^2+($C$11-Y$9)^2))^2))/2)*menu!$D$14</f>
        <v>0.51466252583997973</v>
      </c>
      <c r="Z47">
        <f>((1+40/SQRT(40^2+(SQRT(($B$11-$E47)^2+($C$11-Z$9)^2))^2))/2)*menu!$D$14</f>
        <v>0.51401291250192649</v>
      </c>
      <c r="AA47">
        <f>((1+40/SQRT(40^2+(SQRT(($B$11-$E47)^2+($C$11-AA$9)^2))^2))/2)*menu!$D$14</f>
        <v>0.5133017354166477</v>
      </c>
      <c r="AB47">
        <f>((1+40/SQRT(40^2+(SQRT(($B$11-$E47)^2+($C$11-AB$9)^2))^2))/2)*menu!$D$14</f>
        <v>0.51253090409274438</v>
      </c>
      <c r="AC47">
        <f>((1+40/SQRT(40^2+(SQRT(($B$11-$E47)^2+($C$11-AC$9)^2))^2))/2)*menu!$D$14</f>
        <v>0.51170244960998523</v>
      </c>
      <c r="AD47">
        <f>((1+40/SQRT(40^2+(SQRT(($B$11-$E47)^2+($C$11-AD$9)^2))^2))/2)*menu!$D$14</f>
        <v>0.51081851067789186</v>
      </c>
      <c r="AE47">
        <f>((1+40/SQRT(40^2+(SQRT(($B$11-$E47)^2+($C$11-AE$9)^2))^2))/2)*menu!$D$14</f>
        <v>0.50988131943355608</v>
      </c>
      <c r="AF47">
        <f>((1+40/SQRT(40^2+(SQRT(($B$11-$E47)^2+($C$11-AF$9)^2))^2))/2)*menu!$D$14</f>
        <v>0.5088931871468374</v>
      </c>
      <c r="AG47">
        <f>((1+40/SQRT(40^2+(SQRT(($B$11-$E47)^2+($C$11-AG$9)^2))^2))/2)*menu!$D$14</f>
        <v>0.50785648999259847</v>
      </c>
      <c r="AH47">
        <f>((1+40/SQRT(40^2+(SQRT(($B$11-$E47)^2+($C$11-AH$9)^2))^2))/2)*menu!$D$14</f>
        <v>0.50677365503867322</v>
      </c>
      <c r="AI47">
        <f>((1+40/SQRT(40^2+(SQRT(($B$11-$E47)^2+($C$11-AI$9)^2))^2))/2)*menu!$D$14</f>
        <v>0.50564714658530618</v>
      </c>
      <c r="AJ47">
        <f>((1+40/SQRT(40^2+(SQRT(($B$11-$E47)^2+($C$11-AJ$9)^2))^2))/2)*menu!$D$14</f>
        <v>0.50447945297729913</v>
      </c>
      <c r="AK47">
        <f>((1+40/SQRT(40^2+(SQRT(($B$11-$E47)^2+($C$11-AK$9)^2))^2))/2)*menu!$D$14</f>
        <v>0.50327307399454269</v>
      </c>
      <c r="AL47">
        <f>((1+40/SQRT(40^2+(SQRT(($B$11-$E47)^2+($C$11-AL$9)^2))^2))/2)*menu!$D$14</f>
        <v>0.5020305089104421</v>
      </c>
      <c r="AM47">
        <f>((1+40/SQRT(40^2+(SQRT(($B$11-$E47)^2+($C$11-AM$9)^2))^2))/2)*menu!$D$14</f>
        <v>0.50075424529139823</v>
      </c>
      <c r="AN47">
        <f>((1+40/SQRT(40^2+(SQRT(($B$11-$E47)^2+($C$11-AN$9)^2))^2))/2)*menu!$D$14</f>
        <v>0.49944674859436006</v>
      </c>
      <c r="AO47">
        <f>((1+40/SQRT(40^2+(SQRT(($B$11-$E47)^2+($C$11-AO$9)^2))^2))/2)*menu!$D$14</f>
        <v>0.49811045260386339</v>
      </c>
      <c r="AP47">
        <f>((1+40/SQRT(40^2+(SQRT(($B$11-$E47)^2+($C$11-AP$9)^2))^2))/2)*menu!$D$14</f>
        <v>0.49674775073518584</v>
      </c>
      <c r="AQ47">
        <f>((1+40/SQRT(40^2+(SQRT(($B$11-$E47)^2+($C$11-AQ$9)^2))^2))/2)*menu!$D$14</f>
        <v>0.49536098821652214</v>
      </c>
      <c r="AR47">
        <f>((1+40/SQRT(40^2+(SQRT(($B$11-$E47)^2+($C$11-AR$9)^2))^2))/2)*menu!$D$14</f>
        <v>0.49395245515057074</v>
      </c>
      <c r="AS47">
        <f>((1+40/SQRT(40^2+(SQRT(($B$11-$E47)^2+($C$11-AS$9)^2))^2))/2)*menu!$D$14</f>
        <v>0.49252438044475583</v>
      </c>
      <c r="AT47">
        <f>((1+40/SQRT(40^2+(SQRT(($B$11-$E47)^2+($C$11-AT$9)^2))^2))/2)*menu!$D$14</f>
        <v>0.49107892658954455</v>
      </c>
      <c r="AU47">
        <f>((1+40/SQRT(40^2+(SQRT(($B$11-$E47)^2+($C$11-AU$9)^2))^2))/2)*menu!$D$14</f>
        <v>0.48961818525599088</v>
      </c>
      <c r="AV47">
        <f>((1+40/SQRT(40^2+(SQRT(($B$11-$E47)^2+($C$11-AV$9)^2))^2))/2)*menu!$D$14</f>
        <v>0.48814417367671947</v>
      </c>
      <c r="AW47">
        <f>((1+40/SQRT(40^2+(SQRT(($B$11-$E47)^2+($C$11-AW$9)^2))^2))/2)*menu!$D$14</f>
        <v>0.48665883176902502</v>
      </c>
      <c r="AX47">
        <f>((1+40/SQRT(40^2+(SQRT(($B$11-$E47)^2+($C$11-AX$9)^2))^2))/2)*menu!$D$14</f>
        <v>0.48516401995451031</v>
      </c>
      <c r="AY47">
        <f>((1+40/SQRT(40^2+(SQRT(($B$11-$E47)^2+($C$11-AY$9)^2))^2))/2)*menu!$D$14</f>
        <v>0.48366151762664383</v>
      </c>
      <c r="AZ47">
        <f>((1+40/SQRT(40^2+(SQRT(($B$11-$E47)^2+($C$11-AZ$9)^2))^2))/2)*menu!$D$14</f>
        <v>0.48215302221567491</v>
      </c>
      <c r="BA47">
        <f>((1+40/SQRT(40^2+(SQRT(($B$11-$E47)^2+($C$11-BA$9)^2))^2))/2)*menu!$D$14</f>
        <v>0.48064014879937317</v>
      </c>
      <c r="BB47">
        <f>((1+40/SQRT(40^2+(SQRT(($B$11-$E47)^2+($C$11-BB$9)^2))^2))/2)*menu!$D$14</f>
        <v>0.47912443020795964</v>
      </c>
      <c r="BC47">
        <f>((1+40/SQRT(40^2+(SQRT(($B$11-$E47)^2+($C$11-BC$9)^2))^2))/2)*menu!$D$14</f>
        <v>0.47760731757222902</v>
      </c>
      <c r="BD47">
        <f>((1+40/SQRT(40^2+(SQRT(($B$11-$E47)^2+($C$11-BD$9)^2))^2))/2)*menu!$D$14</f>
        <v>0.47609018126512476</v>
      </c>
    </row>
    <row r="48" spans="5:56" x14ac:dyDescent="0.45">
      <c r="E48">
        <v>38</v>
      </c>
      <c r="F48">
        <f>((1+40/SQRT(40^2+(SQRT(($B$11-$E48)^2+($C$11-F$9)^2))^2))/2)*menu!$D$14</f>
        <v>0.51661214442955294</v>
      </c>
      <c r="G48">
        <f>((1+40/SQRT(40^2+(SQRT(($B$11-$E48)^2+($C$11-G$9)^2))^2))/2)*menu!$D$14</f>
        <v>0.51728579050204437</v>
      </c>
      <c r="H48">
        <f>((1+40/SQRT(40^2+(SQRT(($B$11-$E48)^2+($C$11-H$9)^2))^2))/2)*menu!$D$14</f>
        <v>0.51789388428113725</v>
      </c>
      <c r="I48">
        <f>((1+40/SQRT(40^2+(SQRT(($B$11-$E48)^2+($C$11-I$9)^2))^2))/2)*menu!$D$14</f>
        <v>0.5184346989235844</v>
      </c>
      <c r="J48">
        <f>((1+40/SQRT(40^2+(SQRT(($B$11-$E48)^2+($C$11-J$9)^2))^2))/2)*menu!$D$14</f>
        <v>0.51890667671745605</v>
      </c>
      <c r="K48">
        <f>((1+40/SQRT(40^2+(SQRT(($B$11-$E48)^2+($C$11-K$9)^2))^2))/2)*menu!$D$14</f>
        <v>0.51930844120728581</v>
      </c>
      <c r="L48">
        <f>((1+40/SQRT(40^2+(SQRT(($B$11-$E48)^2+($C$11-L$9)^2))^2))/2)*menu!$D$14</f>
        <v>0.51963880811493846</v>
      </c>
      <c r="M48">
        <f>((1+40/SQRT(40^2+(SQRT(($B$11-$E48)^2+($C$11-M$9)^2))^2))/2)*menu!$D$14</f>
        <v>0.51989679489013707</v>
      </c>
      <c r="N48">
        <f>((1+40/SQRT(40^2+(SQRT(($B$11-$E48)^2+($C$11-N$9)^2))^2))/2)*menu!$D$14</f>
        <v>0.52008162874212849</v>
      </c>
      <c r="O48">
        <f>((1+40/SQRT(40^2+(SQRT(($B$11-$E48)^2+($C$11-O$9)^2))^2))/2)*menu!$D$14</f>
        <v>0.52019275302527201</v>
      </c>
      <c r="P48">
        <f>((1+40/SQRT(40^2+(SQRT(($B$11-$E48)^2+($C$11-P$9)^2))^2))/2)*menu!$D$14</f>
        <v>0.52022983187592231</v>
      </c>
      <c r="Q48">
        <f>((1+40/SQRT(40^2+(SQRT(($B$11-$E48)^2+($C$11-Q$9)^2))^2))/2)*menu!$D$14</f>
        <v>0.52019275302527201</v>
      </c>
      <c r="R48">
        <f>((1+40/SQRT(40^2+(SQRT(($B$11-$E48)^2+($C$11-R$9)^2))^2))/2)*menu!$D$14</f>
        <v>0.52008162874212849</v>
      </c>
      <c r="S48">
        <f>((1+40/SQRT(40^2+(SQRT(($B$11-$E48)^2+($C$11-S$9)^2))^2))/2)*menu!$D$14</f>
        <v>0.51989679489013707</v>
      </c>
      <c r="T48">
        <f>((1+40/SQRT(40^2+(SQRT(($B$11-$E48)^2+($C$11-T$9)^2))^2))/2)*menu!$D$14</f>
        <v>0.51963880811493846</v>
      </c>
      <c r="U48">
        <f>((1+40/SQRT(40^2+(SQRT(($B$11-$E48)^2+($C$11-U$9)^2))^2))/2)*menu!$D$14</f>
        <v>0.51930844120728581</v>
      </c>
      <c r="V48">
        <f>((1+40/SQRT(40^2+(SQRT(($B$11-$E48)^2+($C$11-V$9)^2))^2))/2)*menu!$D$14</f>
        <v>0.51890667671745605</v>
      </c>
      <c r="W48">
        <f>((1+40/SQRT(40^2+(SQRT(($B$11-$E48)^2+($C$11-W$9)^2))^2))/2)*menu!$D$14</f>
        <v>0.5184346989235844</v>
      </c>
      <c r="X48">
        <f>((1+40/SQRT(40^2+(SQRT(($B$11-$E48)^2+($C$11-X$9)^2))^2))/2)*menu!$D$14</f>
        <v>0.51789388428113725</v>
      </c>
      <c r="Y48">
        <f>((1+40/SQRT(40^2+(SQRT(($B$11-$E48)^2+($C$11-Y$9)^2))^2))/2)*menu!$D$14</f>
        <v>0.51728579050204437</v>
      </c>
      <c r="Z48">
        <f>((1+40/SQRT(40^2+(SQRT(($B$11-$E48)^2+($C$11-Z$9)^2))^2))/2)*menu!$D$14</f>
        <v>0.51661214442955294</v>
      </c>
      <c r="AA48">
        <f>((1+40/SQRT(40^2+(SQRT(($B$11-$E48)^2+($C$11-AA$9)^2))^2))/2)*menu!$D$14</f>
        <v>0.51587482888834635</v>
      </c>
      <c r="AB48">
        <f>((1+40/SQRT(40^2+(SQRT(($B$11-$E48)^2+($C$11-AB$9)^2))^2))/2)*menu!$D$14</f>
        <v>0.51507586869869559</v>
      </c>
      <c r="AC48">
        <f>((1+40/SQRT(40^2+(SQRT(($B$11-$E48)^2+($C$11-AC$9)^2))^2))/2)*menu!$D$14</f>
        <v>0.51421741604835047</v>
      </c>
      <c r="AD48">
        <f>((1+40/SQRT(40^2+(SQRT(($B$11-$E48)^2+($C$11-AD$9)^2))^2))/2)*menu!$D$14</f>
        <v>0.5133017354166477</v>
      </c>
      <c r="AE48">
        <f>((1+40/SQRT(40^2+(SQRT(($B$11-$E48)^2+($C$11-AE$9)^2))^2))/2)*menu!$D$14</f>
        <v>0.51233118824212587</v>
      </c>
      <c r="AF48">
        <f>((1+40/SQRT(40^2+(SQRT(($B$11-$E48)^2+($C$11-AF$9)^2))^2))/2)*menu!$D$14</f>
        <v>0.5113082175181497</v>
      </c>
      <c r="AG48">
        <f>((1+40/SQRT(40^2+(SQRT(($B$11-$E48)^2+($C$11-AG$9)^2))^2))/2)*menu!$D$14</f>
        <v>0.51023533249105468</v>
      </c>
      <c r="AH48">
        <f>((1+40/SQRT(40^2+(SQRT(($B$11-$E48)^2+($C$11-AH$9)^2))^2))/2)*menu!$D$14</f>
        <v>0.50911509362264551</v>
      </c>
      <c r="AI48">
        <f>((1+40/SQRT(40^2+(SQRT(($B$11-$E48)^2+($C$11-AI$9)^2))^2))/2)*menu!$D$14</f>
        <v>0.50795009796401458</v>
      </c>
      <c r="AJ48">
        <f>((1+40/SQRT(40^2+(SQRT(($B$11-$E48)^2+($C$11-AJ$9)^2))^2))/2)*menu!$D$14</f>
        <v>0.50674296507115157</v>
      </c>
      <c r="AK48">
        <f>((1+40/SQRT(40^2+(SQRT(($B$11-$E48)^2+($C$11-AK$9)^2))^2))/2)*menu!$D$14</f>
        <v>0.50549632357522245</v>
      </c>
      <c r="AL48">
        <f>((1+40/SQRT(40^2+(SQRT(($B$11-$E48)^2+($C$11-AL$9)^2))^2))/2)*menu!$D$14</f>
        <v>0.50421279850222711</v>
      </c>
      <c r="AM48">
        <f>((1+40/SQRT(40^2+(SQRT(($B$11-$E48)^2+($C$11-AM$9)^2))^2))/2)*menu!$D$14</f>
        <v>0.50289499941847327</v>
      </c>
      <c r="AN48">
        <f>((1+40/SQRT(40^2+(SQRT(($B$11-$E48)^2+($C$11-AN$9)^2))^2))/2)*menu!$D$14</f>
        <v>0.50154550946036713</v>
      </c>
      <c r="AO48">
        <f>((1+40/SQRT(40^2+(SQRT(($B$11-$E48)^2+($C$11-AO$9)^2))^2))/2)*menu!$D$14</f>
        <v>0.50016687528977444</v>
      </c>
      <c r="AP48">
        <f>((1+40/SQRT(40^2+(SQRT(($B$11-$E48)^2+($C$11-AP$9)^2))^2))/2)*menu!$D$14</f>
        <v>0.49876159799998127</v>
      </c>
      <c r="AQ48">
        <f>((1+40/SQRT(40^2+(SQRT(($B$11-$E48)^2+($C$11-AQ$9)^2))^2))/2)*menu!$D$14</f>
        <v>0.49733212498229229</v>
      </c>
      <c r="AR48">
        <f>((1+40/SQRT(40^2+(SQRT(($B$11-$E48)^2+($C$11-AR$9)^2))^2))/2)*menu!$D$14</f>
        <v>0.49588084274975669</v>
      </c>
      <c r="AS48">
        <f>((1+40/SQRT(40^2+(SQRT(($B$11-$E48)^2+($C$11-AS$9)^2))^2))/2)*menu!$D$14</f>
        <v>0.49441007070250031</v>
      </c>
      <c r="AT48">
        <f>((1+40/SQRT(40^2+(SQRT(($B$11-$E48)^2+($C$11-AT$9)^2))^2))/2)*menu!$D$14</f>
        <v>0.49292205580874421</v>
      </c>
      <c r="AU48">
        <f>((1+40/SQRT(40^2+(SQRT(($B$11-$E48)^2+($C$11-AU$9)^2))^2))/2)*menu!$D$14</f>
        <v>0.49141896816680886</v>
      </c>
      <c r="AV48">
        <f>((1+40/SQRT(40^2+(SQRT(($B$11-$E48)^2+($C$11-AV$9)^2))^2))/2)*menu!$D$14</f>
        <v>0.48990289740621573</v>
      </c>
      <c r="AW48">
        <f>((1+40/SQRT(40^2+(SQRT(($B$11-$E48)^2+($C$11-AW$9)^2))^2))/2)*menu!$D$14</f>
        <v>0.488375849880331</v>
      </c>
      <c r="AX48">
        <f>((1+40/SQRT(40^2+(SQRT(($B$11-$E48)^2+($C$11-AX$9)^2))^2))/2)*menu!$D$14</f>
        <v>0.4868397465987655</v>
      </c>
      <c r="AY48">
        <f>((1+40/SQRT(40^2+(SQRT(($B$11-$E48)^2+($C$11-AY$9)^2))^2))/2)*menu!$D$14</f>
        <v>0.48529642184483179</v>
      </c>
      <c r="AZ48">
        <f>((1+40/SQRT(40^2+(SQRT(($B$11-$E48)^2+($C$11-AZ$9)^2))^2))/2)*menu!$D$14</f>
        <v>0.48374762242163499</v>
      </c>
      <c r="BA48">
        <f>((1+40/SQRT(40^2+(SQRT(($B$11-$E48)^2+($C$11-BA$9)^2))^2))/2)*menu!$D$14</f>
        <v>0.48219500746971072</v>
      </c>
      <c r="BB48">
        <f>((1+40/SQRT(40^2+(SQRT(($B$11-$E48)^2+($C$11-BB$9)^2))^2))/2)*menu!$D$14</f>
        <v>0.48064014879937317</v>
      </c>
      <c r="BC48">
        <f>((1+40/SQRT(40^2+(SQRT(($B$11-$E48)^2+($C$11-BC$9)^2))^2))/2)*menu!$D$14</f>
        <v>0.47908453168197007</v>
      </c>
      <c r="BD48">
        <f>((1+40/SQRT(40^2+(SQRT(($B$11-$E48)^2+($C$11-BD$9)^2))^2))/2)*menu!$D$14</f>
        <v>0.47752955604592184</v>
      </c>
    </row>
    <row r="49" spans="5:56" x14ac:dyDescent="0.45">
      <c r="E49">
        <v>39</v>
      </c>
      <c r="F49">
        <f>((1+40/SQRT(40^2+(SQRT(($B$11-$E49)^2+($C$11-F$9)^2))^2))/2)*menu!$D$14</f>
        <v>0.51923522857256088</v>
      </c>
      <c r="G49">
        <f>((1+40/SQRT(40^2+(SQRT(($B$11-$E49)^2+($C$11-G$9)^2))^2))/2)*menu!$D$14</f>
        <v>0.51993372440503172</v>
      </c>
      <c r="H49">
        <f>((1+40/SQRT(40^2+(SQRT(($B$11-$E49)^2+($C$11-H$9)^2))^2))/2)*menu!$D$14</f>
        <v>0.52056438662814231</v>
      </c>
      <c r="I49">
        <f>((1+40/SQRT(40^2+(SQRT(($B$11-$E49)^2+($C$11-I$9)^2))^2))/2)*menu!$D$14</f>
        <v>0.52112538215902426</v>
      </c>
      <c r="J49">
        <f>((1+40/SQRT(40^2+(SQRT(($B$11-$E49)^2+($C$11-J$9)^2))^2))/2)*menu!$D$14</f>
        <v>0.52161505654593532</v>
      </c>
      <c r="K49">
        <f>((1+40/SQRT(40^2+(SQRT(($B$11-$E49)^2+($C$11-K$9)^2))^2))/2)*menu!$D$14</f>
        <v>0.52203194714475842</v>
      </c>
      <c r="L49">
        <f>((1+40/SQRT(40^2+(SQRT(($B$11-$E49)^2+($C$11-L$9)^2))^2))/2)*menu!$D$14</f>
        <v>0.52237479499833028</v>
      </c>
      <c r="M49">
        <f>((1+40/SQRT(40^2+(SQRT(($B$11-$E49)^2+($C$11-M$9)^2))^2))/2)*menu!$D$14</f>
        <v>0.52264255523379322</v>
      </c>
      <c r="N49">
        <f>((1+40/SQRT(40^2+(SQRT(($B$11-$E49)^2+($C$11-N$9)^2))^2))/2)*menu!$D$14</f>
        <v>0.52283440581246221</v>
      </c>
      <c r="O49">
        <f>((1+40/SQRT(40^2+(SQRT(($B$11-$E49)^2+($C$11-O$9)^2))^2))/2)*menu!$D$14</f>
        <v>0.52294975449026537</v>
      </c>
      <c r="P49">
        <f>((1+40/SQRT(40^2+(SQRT(($B$11-$E49)^2+($C$11-P$9)^2))^2))/2)*menu!$D$14</f>
        <v>0.52298824387414988</v>
      </c>
      <c r="Q49">
        <f>((1+40/SQRT(40^2+(SQRT(($B$11-$E49)^2+($C$11-Q$9)^2))^2))/2)*menu!$D$14</f>
        <v>0.52294975449026537</v>
      </c>
      <c r="R49">
        <f>((1+40/SQRT(40^2+(SQRT(($B$11-$E49)^2+($C$11-R$9)^2))^2))/2)*menu!$D$14</f>
        <v>0.52283440581246221</v>
      </c>
      <c r="S49">
        <f>((1+40/SQRT(40^2+(SQRT(($B$11-$E49)^2+($C$11-S$9)^2))^2))/2)*menu!$D$14</f>
        <v>0.52264255523379322</v>
      </c>
      <c r="T49">
        <f>((1+40/SQRT(40^2+(SQRT(($B$11-$E49)^2+($C$11-T$9)^2))^2))/2)*menu!$D$14</f>
        <v>0.52237479499833028</v>
      </c>
      <c r="U49">
        <f>((1+40/SQRT(40^2+(SQRT(($B$11-$E49)^2+($C$11-U$9)^2))^2))/2)*menu!$D$14</f>
        <v>0.52203194714475842</v>
      </c>
      <c r="V49">
        <f>((1+40/SQRT(40^2+(SQRT(($B$11-$E49)^2+($C$11-V$9)^2))^2))/2)*menu!$D$14</f>
        <v>0.52161505654593532</v>
      </c>
      <c r="W49">
        <f>((1+40/SQRT(40^2+(SQRT(($B$11-$E49)^2+($C$11-W$9)^2))^2))/2)*menu!$D$14</f>
        <v>0.52112538215902426</v>
      </c>
      <c r="X49">
        <f>((1+40/SQRT(40^2+(SQRT(($B$11-$E49)^2+($C$11-X$9)^2))^2))/2)*menu!$D$14</f>
        <v>0.52056438662814231</v>
      </c>
      <c r="Y49">
        <f>((1+40/SQRT(40^2+(SQRT(($B$11-$E49)^2+($C$11-Y$9)^2))^2))/2)*menu!$D$14</f>
        <v>0.51993372440503172</v>
      </c>
      <c r="Z49">
        <f>((1+40/SQRT(40^2+(SQRT(($B$11-$E49)^2+($C$11-Z$9)^2))^2))/2)*menu!$D$14</f>
        <v>0.51923522857256088</v>
      </c>
      <c r="AA49">
        <f>((1+40/SQRT(40^2+(SQRT(($B$11-$E49)^2+($C$11-AA$9)^2))^2))/2)*menu!$D$14</f>
        <v>0.51847089657051837</v>
      </c>
      <c r="AB49">
        <f>((1+40/SQRT(40^2+(SQRT(($B$11-$E49)^2+($C$11-AB$9)^2))^2))/2)*menu!$D$14</f>
        <v>0.51764287503300355</v>
      </c>
      <c r="AC49">
        <f>((1+40/SQRT(40^2+(SQRT(($B$11-$E49)^2+($C$11-AC$9)^2))^2))/2)*menu!$D$14</f>
        <v>0.51675344395170886</v>
      </c>
      <c r="AD49">
        <f>((1+40/SQRT(40^2+(SQRT(($B$11-$E49)^2+($C$11-AD$9)^2))^2))/2)*menu!$D$14</f>
        <v>0.51580500037968191</v>
      </c>
      <c r="AE49">
        <f>((1+40/SQRT(40^2+(SQRT(($B$11-$E49)^2+($C$11-AE$9)^2))^2))/2)*menu!$D$14</f>
        <v>0.51480004188601225</v>
      </c>
      <c r="AF49">
        <f>((1+40/SQRT(40^2+(SQRT(($B$11-$E49)^2+($C$11-AF$9)^2))^2))/2)*menu!$D$14</f>
        <v>0.51374114996372888</v>
      </c>
      <c r="AG49">
        <f>((1+40/SQRT(40^2+(SQRT(($B$11-$E49)^2+($C$11-AG$9)^2))^2))/2)*menu!$D$14</f>
        <v>0.51263097358150012</v>
      </c>
      <c r="AH49">
        <f>((1+40/SQRT(40^2+(SQRT(($B$11-$E49)^2+($C$11-AH$9)^2))^2))/2)*menu!$D$14</f>
        <v>0.5114722130550724</v>
      </c>
      <c r="AI49">
        <f>((1+40/SQRT(40^2+(SQRT(($B$11-$E49)^2+($C$11-AI$9)^2))^2))/2)*menu!$D$14</f>
        <v>0.51026760439737584</v>
      </c>
      <c r="AJ49">
        <f>((1+40/SQRT(40^2+(SQRT(($B$11-$E49)^2+($C$11-AJ$9)^2))^2))/2)*menu!$D$14</f>
        <v>0.50901990428748534</v>
      </c>
      <c r="AK49">
        <f>((1+40/SQRT(40^2+(SQRT(($B$11-$E49)^2+($C$11-AK$9)^2))^2))/2)*menu!$D$14</f>
        <v>0.50773187577876433</v>
      </c>
      <c r="AL49">
        <f>((1+40/SQRT(40^2+(SQRT(($B$11-$E49)^2+($C$11-AL$9)^2))^2))/2)*menu!$D$14</f>
        <v>0.50640627484613443</v>
      </c>
      <c r="AM49">
        <f>((1+40/SQRT(40^2+(SQRT(($B$11-$E49)^2+($C$11-AM$9)^2))^2))/2)*menu!$D$14</f>
        <v>0.50504583785202262</v>
      </c>
      <c r="AN49">
        <f>((1+40/SQRT(40^2+(SQRT(($B$11-$E49)^2+($C$11-AN$9)^2))^2))/2)*menu!$D$14</f>
        <v>0.5036532699906392</v>
      </c>
      <c r="AO49">
        <f>((1+40/SQRT(40^2+(SQRT(($B$11-$E49)^2+($C$11-AO$9)^2))^2))/2)*menu!$D$14</f>
        <v>0.50223123475122011</v>
      </c>
      <c r="AP49">
        <f>((1+40/SQRT(40^2+(SQRT(($B$11-$E49)^2+($C$11-AP$9)^2))^2))/2)*menu!$D$14</f>
        <v>0.50078234442307634</v>
      </c>
      <c r="AQ49">
        <f>((1+40/SQRT(40^2+(SQRT(($B$11-$E49)^2+($C$11-AQ$9)^2))^2))/2)*menu!$D$14</f>
        <v>0.49930915164897594</v>
      </c>
      <c r="AR49">
        <f>((1+40/SQRT(40^2+(SQRT(($B$11-$E49)^2+($C$11-AR$9)^2))^2))/2)*menu!$D$14</f>
        <v>0.49781414201873608</v>
      </c>
      <c r="AS49">
        <f>((1+40/SQRT(40^2+(SQRT(($B$11-$E49)^2+($C$11-AS$9)^2))^2))/2)*menu!$D$14</f>
        <v>0.49629972768202846</v>
      </c>
      <c r="AT49">
        <f>((1+40/SQRT(40^2+(SQRT(($B$11-$E49)^2+($C$11-AT$9)^2))^2))/2)*menu!$D$14</f>
        <v>0.49476824194835856</v>
      </c>
      <c r="AU49">
        <f>((1+40/SQRT(40^2+(SQRT(($B$11-$E49)^2+($C$11-AU$9)^2))^2))/2)*menu!$D$14</f>
        <v>0.49322193483296944</v>
      </c>
      <c r="AV49">
        <f>((1+40/SQRT(40^2+(SQRT(($B$11-$E49)^2+($C$11-AV$9)^2))^2))/2)*menu!$D$14</f>
        <v>0.49166296949998195</v>
      </c>
      <c r="AW49">
        <f>((1+40/SQRT(40^2+(SQRT(($B$11-$E49)^2+($C$11-AW$9)^2))^2))/2)*menu!$D$14</f>
        <v>0.49009341954834584</v>
      </c>
      <c r="AX49">
        <f>((1+40/SQRT(40^2+(SQRT(($B$11-$E49)^2+($C$11-AX$9)^2))^2))/2)*menu!$D$14</f>
        <v>0.48851526708200849</v>
      </c>
      <c r="AY49">
        <f>((1+40/SQRT(40^2+(SQRT(($B$11-$E49)^2+($C$11-AY$9)^2))^2))/2)*menu!$D$14</f>
        <v>0.48693040150298311</v>
      </c>
      <c r="AZ49">
        <f>((1+40/SQRT(40^2+(SQRT(($B$11-$E49)^2+($C$11-AZ$9)^2))^2))/2)*menu!$D$14</f>
        <v>0.4853406189645646</v>
      </c>
      <c r="BA49">
        <f>((1+40/SQRT(40^2+(SQRT(($B$11-$E49)^2+($C$11-BA$9)^2))^2))/2)*menu!$D$14</f>
        <v>0.48374762242163499</v>
      </c>
      <c r="BB49">
        <f>((1+40/SQRT(40^2+(SQRT(($B$11-$E49)^2+($C$11-BB$9)^2))^2))/2)*menu!$D$14</f>
        <v>0.48215302221567491</v>
      </c>
      <c r="BC49">
        <f>((1+40/SQRT(40^2+(SQRT(($B$11-$E49)^2+($C$11-BC$9)^2))^2))/2)*menu!$D$14</f>
        <v>0.48055833713358304</v>
      </c>
      <c r="BD49">
        <f>((1+40/SQRT(40^2+(SQRT(($B$11-$E49)^2+($C$11-BD$9)^2))^2))/2)*menu!$D$14</f>
        <v>0.47896499588156805</v>
      </c>
    </row>
    <row r="50" spans="5:56" x14ac:dyDescent="0.45">
      <c r="E50">
        <v>40</v>
      </c>
      <c r="F50">
        <f>((1+40/SQRT(40^2+(SQRT(($B$11-$E50)^2+($C$11-F$9)^2))^2))/2)*menu!$D$14</f>
        <v>0.52188007849009166</v>
      </c>
      <c r="G50">
        <f>((1+40/SQRT(40^2+(SQRT(($B$11-$E50)^2+($C$11-G$9)^2))^2))/2)*menu!$D$14</f>
        <v>0.52260424454689969</v>
      </c>
      <c r="H50">
        <f>((1+40/SQRT(40^2+(SQRT(($B$11-$E50)^2+($C$11-H$9)^2))^2))/2)*menu!$D$14</f>
        <v>0.52325822887437901</v>
      </c>
      <c r="I50">
        <f>((1+40/SQRT(40^2+(SQRT(($B$11-$E50)^2+($C$11-I$9)^2))^2))/2)*menu!$D$14</f>
        <v>0.52384008607399102</v>
      </c>
      <c r="J50">
        <f>((1+40/SQRT(40^2+(SQRT(($B$11-$E50)^2+($C$11-J$9)^2))^2))/2)*menu!$D$14</f>
        <v>0.52434805934120376</v>
      </c>
      <c r="K50">
        <f>((1+40/SQRT(40^2+(SQRT(($B$11-$E50)^2+($C$11-K$9)^2))^2))/2)*menu!$D$14</f>
        <v>0.52478059477960648</v>
      </c>
      <c r="L50">
        <f>((1+40/SQRT(40^2+(SQRT(($B$11-$E50)^2+($C$11-L$9)^2))^2))/2)*menu!$D$14</f>
        <v>0.52513635431867245</v>
      </c>
      <c r="M50">
        <f>((1+40/SQRT(40^2+(SQRT(($B$11-$E50)^2+($C$11-M$9)^2))^2))/2)*menu!$D$14</f>
        <v>0.52541422702960339</v>
      </c>
      <c r="N50">
        <f>((1+40/SQRT(40^2+(SQRT(($B$11-$E50)^2+($C$11-N$9)^2))^2))/2)*menu!$D$14</f>
        <v>0.52561333865488358</v>
      </c>
      <c r="O50">
        <f>((1+40/SQRT(40^2+(SQRT(($B$11-$E50)^2+($C$11-O$9)^2))^2))/2)*menu!$D$14</f>
        <v>0.5257330591932402</v>
      </c>
      <c r="P50">
        <f>((1+40/SQRT(40^2+(SQRT(($B$11-$E50)^2+($C$11-P$9)^2))^2))/2)*menu!$D$14</f>
        <v>0.52577300841206331</v>
      </c>
      <c r="Q50">
        <f>((1+40/SQRT(40^2+(SQRT(($B$11-$E50)^2+($C$11-Q$9)^2))^2))/2)*menu!$D$14</f>
        <v>0.5257330591932402</v>
      </c>
      <c r="R50">
        <f>((1+40/SQRT(40^2+(SQRT(($B$11-$E50)^2+($C$11-R$9)^2))^2))/2)*menu!$D$14</f>
        <v>0.52561333865488358</v>
      </c>
      <c r="S50">
        <f>((1+40/SQRT(40^2+(SQRT(($B$11-$E50)^2+($C$11-S$9)^2))^2))/2)*menu!$D$14</f>
        <v>0.52541422702960339</v>
      </c>
      <c r="T50">
        <f>((1+40/SQRT(40^2+(SQRT(($B$11-$E50)^2+($C$11-T$9)^2))^2))/2)*menu!$D$14</f>
        <v>0.52513635431867245</v>
      </c>
      <c r="U50">
        <f>((1+40/SQRT(40^2+(SQRT(($B$11-$E50)^2+($C$11-U$9)^2))^2))/2)*menu!$D$14</f>
        <v>0.52478059477960648</v>
      </c>
      <c r="V50">
        <f>((1+40/SQRT(40^2+(SQRT(($B$11-$E50)^2+($C$11-V$9)^2))^2))/2)*menu!$D$14</f>
        <v>0.52434805934120376</v>
      </c>
      <c r="W50">
        <f>((1+40/SQRT(40^2+(SQRT(($B$11-$E50)^2+($C$11-W$9)^2))^2))/2)*menu!$D$14</f>
        <v>0.52384008607399102</v>
      </c>
      <c r="X50">
        <f>((1+40/SQRT(40^2+(SQRT(($B$11-$E50)^2+($C$11-X$9)^2))^2))/2)*menu!$D$14</f>
        <v>0.52325822887437901</v>
      </c>
      <c r="Y50">
        <f>((1+40/SQRT(40^2+(SQRT(($B$11-$E50)^2+($C$11-Y$9)^2))^2))/2)*menu!$D$14</f>
        <v>0.52260424454689969</v>
      </c>
      <c r="Z50">
        <f>((1+40/SQRT(40^2+(SQRT(($B$11-$E50)^2+($C$11-Z$9)^2))^2))/2)*menu!$D$14</f>
        <v>0.52188007849009166</v>
      </c>
      <c r="AA50">
        <f>((1+40/SQRT(40^2+(SQRT(($B$11-$E50)^2+($C$11-AA$9)^2))^2))/2)*menu!$D$14</f>
        <v>0.52108784920752604</v>
      </c>
      <c r="AB50">
        <f>((1+40/SQRT(40^2+(SQRT(($B$11-$E50)^2+($C$11-AB$9)^2))^2))/2)*menu!$D$14</f>
        <v>0.52022983187592231</v>
      </c>
      <c r="AC50">
        <f>((1+40/SQRT(40^2+(SQRT(($B$11-$E50)^2+($C$11-AC$9)^2))^2))/2)*menu!$D$14</f>
        <v>0.51930844120728581</v>
      </c>
      <c r="AD50">
        <f>((1+40/SQRT(40^2+(SQRT(($B$11-$E50)^2+($C$11-AD$9)^2))^2))/2)*menu!$D$14</f>
        <v>0.51832621384168887</v>
      </c>
      <c r="AE50">
        <f>((1+40/SQRT(40^2+(SQRT(($B$11-$E50)^2+($C$11-AE$9)^2))^2))/2)*menu!$D$14</f>
        <v>0.51728579050204437</v>
      </c>
      <c r="AF50">
        <f>((1+40/SQRT(40^2+(SQRT(($B$11-$E50)^2+($C$11-AF$9)^2))^2))/2)*menu!$D$14</f>
        <v>0.51618989813246996</v>
      </c>
      <c r="AG50">
        <f>((1+40/SQRT(40^2+(SQRT(($B$11-$E50)^2+($C$11-AG$9)^2))^2))/2)*menu!$D$14</f>
        <v>0.51504133222818815</v>
      </c>
      <c r="AH50">
        <f>((1+40/SQRT(40^2+(SQRT(($B$11-$E50)^2+($C$11-AH$9)^2))^2))/2)*menu!$D$14</f>
        <v>0.51384293954801952</v>
      </c>
      <c r="AI50">
        <f>((1+40/SQRT(40^2+(SQRT(($B$11-$E50)^2+($C$11-AI$9)^2))^2))/2)*menu!$D$14</f>
        <v>0.51259760138109356</v>
      </c>
      <c r="AJ50">
        <f>((1+40/SQRT(40^2+(SQRT(($B$11-$E50)^2+($C$11-AJ$9)^2))^2))/2)*menu!$D$14</f>
        <v>0.5113082175181497</v>
      </c>
      <c r="AK50">
        <f>((1+40/SQRT(40^2+(SQRT(($B$11-$E50)^2+($C$11-AK$9)^2))^2))/2)*menu!$D$14</f>
        <v>0.50997769105542501</v>
      </c>
      <c r="AL50">
        <f>((1+40/SQRT(40^2+(SQRT(($B$11-$E50)^2+($C$11-AL$9)^2))^2))/2)*menu!$D$14</f>
        <v>0.50860891413627785</v>
      </c>
      <c r="AM50">
        <f>((1+40/SQRT(40^2+(SQRT(($B$11-$E50)^2+($C$11-AM$9)^2))^2))/2)*menu!$D$14</f>
        <v>0.50720475471299109</v>
      </c>
      <c r="AN50">
        <f>((1+40/SQRT(40^2+(SQRT(($B$11-$E50)^2+($C$11-AN$9)^2))^2))/2)*menu!$D$14</f>
        <v>0.50576804438915612</v>
      </c>
      <c r="AO50">
        <f>((1+40/SQRT(40^2+(SQRT(($B$11-$E50)^2+($C$11-AO$9)^2))^2))/2)*menu!$D$14</f>
        <v>0.50430156738209964</v>
      </c>
      <c r="AP50">
        <f>((1+40/SQRT(40^2+(SQRT(($B$11-$E50)^2+($C$11-AP$9)^2))^2))/2)*menu!$D$14</f>
        <v>0.50280805062535749</v>
      </c>
      <c r="AQ50">
        <f>((1+40/SQRT(40^2+(SQRT(($B$11-$E50)^2+($C$11-AQ$9)^2))^2))/2)*menu!$D$14</f>
        <v>0.5012901550134683</v>
      </c>
      <c r="AR50">
        <f>((1+40/SQRT(40^2+(SQRT(($B$11-$E50)^2+($C$11-AR$9)^2))^2))/2)*menu!$D$14</f>
        <v>0.49975046777556892</v>
      </c>
      <c r="AS50">
        <f>((1+40/SQRT(40^2+(SQRT(($B$11-$E50)^2+($C$11-AS$9)^2))^2))/2)*menu!$D$14</f>
        <v>0.49819149595051526</v>
      </c>
      <c r="AT50">
        <f>((1+40/SQRT(40^2+(SQRT(($B$11-$E50)^2+($C$11-AT$9)^2))^2))/2)*menu!$D$14</f>
        <v>0.49661566092456966</v>
      </c>
      <c r="AU50">
        <f>((1+40/SQRT(40^2+(SQRT(($B$11-$E50)^2+($C$11-AU$9)^2))^2))/2)*menu!$D$14</f>
        <v>0.49502529398307654</v>
      </c>
      <c r="AV50">
        <f>((1+40/SQRT(40^2+(SQRT(($B$11-$E50)^2+($C$11-AV$9)^2))^2))/2)*menu!$D$14</f>
        <v>0.49342263281990462</v>
      </c>
      <c r="AW50">
        <f>((1+40/SQRT(40^2+(SQRT(($B$11-$E50)^2+($C$11-AW$9)^2))^2))/2)*menu!$D$14</f>
        <v>0.49180981894267206</v>
      </c>
      <c r="AX50">
        <f>((1+40/SQRT(40^2+(SQRT(($B$11-$E50)^2+($C$11-AX$9)^2))^2))/2)*menu!$D$14</f>
        <v>0.49018889590773002</v>
      </c>
      <c r="AY50">
        <f>((1+40/SQRT(40^2+(SQRT(($B$11-$E50)^2+($C$11-AY$9)^2))^2))/2)*menu!$D$14</f>
        <v>0.4885618083164126</v>
      </c>
      <c r="AZ50">
        <f>((1+40/SQRT(40^2+(SQRT(($B$11-$E50)^2+($C$11-AZ$9)^2))^2))/2)*menu!$D$14</f>
        <v>0.48693040150298311</v>
      </c>
      <c r="BA50">
        <f>((1+40/SQRT(40^2+(SQRT(($B$11-$E50)^2+($C$11-BA$9)^2))^2))/2)*menu!$D$14</f>
        <v>0.48529642184483179</v>
      </c>
      <c r="BB50">
        <f>((1+40/SQRT(40^2+(SQRT(($B$11-$E50)^2+($C$11-BB$9)^2))^2))/2)*menu!$D$14</f>
        <v>0.48366151762664383</v>
      </c>
      <c r="BC50">
        <f>((1+40/SQRT(40^2+(SQRT(($B$11-$E50)^2+($C$11-BC$9)^2))^2))/2)*menu!$D$14</f>
        <v>0.4820272403922633</v>
      </c>
      <c r="BD50">
        <f>((1+40/SQRT(40^2+(SQRT(($B$11-$E50)^2+($C$11-BD$9)^2))^2))/2)*menu!$D$14</f>
        <v>0.48039504672067884</v>
      </c>
    </row>
    <row r="51" spans="5:56" x14ac:dyDescent="0.45">
      <c r="E51">
        <v>41</v>
      </c>
      <c r="F51">
        <f>((1+40/SQRT(40^2+(SQRT(($B$11-$E51)^2+($C$11-F$9)^2))^2))/2)*menu!$D$14</f>
        <v>0.52454435656953591</v>
      </c>
      <c r="G51">
        <f>((1+40/SQRT(40^2+(SQRT(($B$11-$E51)^2+($C$11-G$9)^2))^2))/2)*menu!$D$14</f>
        <v>0.52529501279806734</v>
      </c>
      <c r="H51">
        <f>((1+40/SQRT(40^2+(SQRT(($B$11-$E51)^2+($C$11-H$9)^2))^2))/2)*menu!$D$14</f>
        <v>0.52597307314641284</v>
      </c>
      <c r="I51">
        <f>((1+40/SQRT(40^2+(SQRT(($B$11-$E51)^2+($C$11-I$9)^2))^2))/2)*menu!$D$14</f>
        <v>0.5265764736148083</v>
      </c>
      <c r="J51">
        <f>((1+40/SQRT(40^2+(SQRT(($B$11-$E51)^2+($C$11-J$9)^2))^2))/2)*menu!$D$14</f>
        <v>0.52710334923133939</v>
      </c>
      <c r="K51">
        <f>((1+40/SQRT(40^2+(SQRT(($B$11-$E51)^2+($C$11-K$9)^2))^2))/2)*menu!$D$14</f>
        <v>0.52755204959542967</v>
      </c>
      <c r="L51">
        <f>((1+40/SQRT(40^2+(SQRT(($B$11-$E51)^2+($C$11-L$9)^2))^2))/2)*menu!$D$14</f>
        <v>0.52792115291927588</v>
      </c>
      <c r="M51">
        <f>((1+40/SQRT(40^2+(SQRT(($B$11-$E51)^2+($C$11-M$9)^2))^2))/2)*menu!$D$14</f>
        <v>0.52820947833868914</v>
      </c>
      <c r="N51">
        <f>((1+40/SQRT(40^2+(SQRT(($B$11-$E51)^2+($C$11-N$9)^2))^2))/2)*menu!$D$14</f>
        <v>0.5284160962880643</v>
      </c>
      <c r="O51">
        <f>((1+40/SQRT(40^2+(SQRT(($B$11-$E51)^2+($C$11-O$9)^2))^2))/2)*menu!$D$14</f>
        <v>0.5285403367630046</v>
      </c>
      <c r="P51">
        <f>((1+40/SQRT(40^2+(SQRT(($B$11-$E51)^2+($C$11-P$9)^2))^2))/2)*menu!$D$14</f>
        <v>0.52858179532783778</v>
      </c>
      <c r="Q51">
        <f>((1+40/SQRT(40^2+(SQRT(($B$11-$E51)^2+($C$11-Q$9)^2))^2))/2)*menu!$D$14</f>
        <v>0.5285403367630046</v>
      </c>
      <c r="R51">
        <f>((1+40/SQRT(40^2+(SQRT(($B$11-$E51)^2+($C$11-R$9)^2))^2))/2)*menu!$D$14</f>
        <v>0.5284160962880643</v>
      </c>
      <c r="S51">
        <f>((1+40/SQRT(40^2+(SQRT(($B$11-$E51)^2+($C$11-S$9)^2))^2))/2)*menu!$D$14</f>
        <v>0.52820947833868914</v>
      </c>
      <c r="T51">
        <f>((1+40/SQRT(40^2+(SQRT(($B$11-$E51)^2+($C$11-T$9)^2))^2))/2)*menu!$D$14</f>
        <v>0.52792115291927588</v>
      </c>
      <c r="U51">
        <f>((1+40/SQRT(40^2+(SQRT(($B$11-$E51)^2+($C$11-U$9)^2))^2))/2)*menu!$D$14</f>
        <v>0.52755204959542967</v>
      </c>
      <c r="V51">
        <f>((1+40/SQRT(40^2+(SQRT(($B$11-$E51)^2+($C$11-V$9)^2))^2))/2)*menu!$D$14</f>
        <v>0.52710334923133939</v>
      </c>
      <c r="W51">
        <f>((1+40/SQRT(40^2+(SQRT(($B$11-$E51)^2+($C$11-W$9)^2))^2))/2)*menu!$D$14</f>
        <v>0.5265764736148083</v>
      </c>
      <c r="X51">
        <f>((1+40/SQRT(40^2+(SQRT(($B$11-$E51)^2+($C$11-X$9)^2))^2))/2)*menu!$D$14</f>
        <v>0.52597307314641284</v>
      </c>
      <c r="Y51">
        <f>((1+40/SQRT(40^2+(SQRT(($B$11-$E51)^2+($C$11-Y$9)^2))^2))/2)*menu!$D$14</f>
        <v>0.52529501279806734</v>
      </c>
      <c r="Z51">
        <f>((1+40/SQRT(40^2+(SQRT(($B$11-$E51)^2+($C$11-Z$9)^2))^2))/2)*menu!$D$14</f>
        <v>0.52454435656953591</v>
      </c>
      <c r="AA51">
        <f>((1+40/SQRT(40^2+(SQRT(($B$11-$E51)^2+($C$11-AA$9)^2))^2))/2)*menu!$D$14</f>
        <v>0.5237233506886988</v>
      </c>
      <c r="AB51">
        <f>((1+40/SQRT(40^2+(SQRT(($B$11-$E51)^2+($C$11-AB$9)^2))^2))/2)*menu!$D$14</f>
        <v>0.52283440581246221</v>
      </c>
      <c r="AC51">
        <f>((1+40/SQRT(40^2+(SQRT(($B$11-$E51)^2+($C$11-AC$9)^2))^2))/2)*menu!$D$14</f>
        <v>0.52188007849009166</v>
      </c>
      <c r="AD51">
        <f>((1+40/SQRT(40^2+(SQRT(($B$11-$E51)^2+($C$11-AD$9)^2))^2))/2)*menu!$D$14</f>
        <v>0.52086305214969308</v>
      </c>
      <c r="AE51">
        <f>((1+40/SQRT(40^2+(SQRT(($B$11-$E51)^2+($C$11-AE$9)^2))^2))/2)*menu!$D$14</f>
        <v>0.51978611786195816</v>
      </c>
      <c r="AF51">
        <f>((1+40/SQRT(40^2+(SQRT(($B$11-$E51)^2+($C$11-AF$9)^2))^2))/2)*menu!$D$14</f>
        <v>0.518652155123701</v>
      </c>
      <c r="AG51">
        <f>((1+40/SQRT(40^2+(SQRT(($B$11-$E51)^2+($C$11-AG$9)^2))^2))/2)*menu!$D$14</f>
        <v>0.5174641128878249</v>
      </c>
      <c r="AH51">
        <f>((1+40/SQRT(40^2+(SQRT(($B$11-$E51)^2+($C$11-AH$9)^2))^2))/2)*menu!$D$14</f>
        <v>0.5162249910469342</v>
      </c>
      <c r="AI51">
        <f>((1+40/SQRT(40^2+(SQRT(($B$11-$E51)^2+($C$11-AI$9)^2))^2))/2)*menu!$D$14</f>
        <v>0.51493782255565523</v>
      </c>
      <c r="AJ51">
        <f>((1+40/SQRT(40^2+(SQRT(($B$11-$E51)^2+($C$11-AJ$9)^2))^2))/2)*menu!$D$14</f>
        <v>0.5136056563526713</v>
      </c>
      <c r="AK51">
        <f>((1+40/SQRT(40^2+(SQRT(($B$11-$E51)^2+($C$11-AK$9)^2))^2))/2)*menu!$D$14</f>
        <v>0.51223154121829972</v>
      </c>
      <c r="AL51">
        <f>((1+40/SQRT(40^2+(SQRT(($B$11-$E51)^2+($C$11-AL$9)^2))^2))/2)*menu!$D$14</f>
        <v>0.51081851067789186</v>
      </c>
      <c r="AM51">
        <f>((1+40/SQRT(40^2+(SQRT(($B$11-$E51)^2+($C$11-AM$9)^2))^2))/2)*menu!$D$14</f>
        <v>0.50936956903608543</v>
      </c>
      <c r="AN51">
        <f>((1+40/SQRT(40^2+(SQRT(($B$11-$E51)^2+($C$11-AN$9)^2))^2))/2)*menu!$D$14</f>
        <v>0.50788767860257111</v>
      </c>
      <c r="AO51">
        <f>((1+40/SQRT(40^2+(SQRT(($B$11-$E51)^2+($C$11-AO$9)^2))^2))/2)*menu!$D$14</f>
        <v>0.5063757481470329</v>
      </c>
      <c r="AP51">
        <f>((1+40/SQRT(40^2+(SQRT(($B$11-$E51)^2+($C$11-AP$9)^2))^2))/2)*menu!$D$14</f>
        <v>0.50483662259967554</v>
      </c>
      <c r="AQ51">
        <f>((1+40/SQRT(40^2+(SQRT(($B$11-$E51)^2+($C$11-AQ$9)^2))^2))/2)*menu!$D$14</f>
        <v>0.50327307399454269</v>
      </c>
      <c r="AR51">
        <f>((1+40/SQRT(40^2+(SQRT(($B$11-$E51)^2+($C$11-AR$9)^2))^2))/2)*menu!$D$14</f>
        <v>0.50168779363584426</v>
      </c>
      <c r="AS51">
        <f>((1+40/SQRT(40^2+(SQRT(($B$11-$E51)^2+($C$11-AS$9)^2))^2))/2)*menu!$D$14</f>
        <v>0.50008338545286202</v>
      </c>
      <c r="AT51">
        <f>((1+40/SQRT(40^2+(SQRT(($B$11-$E51)^2+($C$11-AT$9)^2))^2))/2)*menu!$D$14</f>
        <v>0.49846236049668674</v>
      </c>
      <c r="AU51">
        <f>((1+40/SQRT(40^2+(SQRT(($B$11-$E51)^2+($C$11-AU$9)^2))^2))/2)*menu!$D$14</f>
        <v>0.49682713252204913</v>
      </c>
      <c r="AV51">
        <f>((1+40/SQRT(40^2+(SQRT(($B$11-$E51)^2+($C$11-AV$9)^2))^2))/2)*menu!$D$14</f>
        <v>0.49518001458970656</v>
      </c>
      <c r="AW51">
        <f>((1+40/SQRT(40^2+(SQRT(($B$11-$E51)^2+($C$11-AW$9)^2))^2))/2)*menu!$D$14</f>
        <v>0.49352321661912085</v>
      </c>
      <c r="AX51">
        <f>((1+40/SQRT(40^2+(SQRT(($B$11-$E51)^2+($C$11-AX$9)^2))^2))/2)*menu!$D$14</f>
        <v>0.49185884381732375</v>
      </c>
      <c r="AY51">
        <f>((1+40/SQRT(40^2+(SQRT(($B$11-$E51)^2+($C$11-AY$9)^2))^2))/2)*menu!$D$14</f>
        <v>0.49018889590773002</v>
      </c>
      <c r="AZ51">
        <f>((1+40/SQRT(40^2+(SQRT(($B$11-$E51)^2+($C$11-AZ$9)^2))^2))/2)*menu!$D$14</f>
        <v>0.48851526708200849</v>
      </c>
      <c r="BA51">
        <f>((1+40/SQRT(40^2+(SQRT(($B$11-$E51)^2+($C$11-BA$9)^2))^2))/2)*menu!$D$14</f>
        <v>0.4868397465987655</v>
      </c>
      <c r="BB51">
        <f>((1+40/SQRT(40^2+(SQRT(($B$11-$E51)^2+($C$11-BB$9)^2))^2))/2)*menu!$D$14</f>
        <v>0.48516401995451031</v>
      </c>
      <c r="BC51">
        <f>((1+40/SQRT(40^2+(SQRT(($B$11-$E51)^2+($C$11-BC$9)^2))^2))/2)*menu!$D$14</f>
        <v>0.48348967055497721</v>
      </c>
      <c r="BD51">
        <f>((1+40/SQRT(40^2+(SQRT(($B$11-$E51)^2+($C$11-BD$9)^2))^2))/2)*menu!$D$14</f>
        <v>0.48181818181818176</v>
      </c>
    </row>
    <row r="52" spans="5:56" x14ac:dyDescent="0.45">
      <c r="E52">
        <v>42</v>
      </c>
      <c r="F52">
        <f>((1+40/SQRT(40^2+(SQRT(($B$11-$E52)^2+($C$11-F$9)^2))^2))/2)*menu!$D$14</f>
        <v>0.52722545875673099</v>
      </c>
      <c r="G52">
        <f>((1+40/SQRT(40^2+(SQRT(($B$11-$E52)^2+($C$11-G$9)^2))^2))/2)*menu!$D$14</f>
        <v>0.528003420076952</v>
      </c>
      <c r="H52">
        <f>((1+40/SQRT(40^2+(SQRT(($B$11-$E52)^2+($C$11-H$9)^2))^2))/2)*menu!$D$14</f>
        <v>0.52870630652835282</v>
      </c>
      <c r="I52">
        <f>((1+40/SQRT(40^2+(SQRT(($B$11-$E52)^2+($C$11-I$9)^2))^2))/2)*menu!$D$14</f>
        <v>0.52933192903347481</v>
      </c>
      <c r="J52">
        <f>((1+40/SQRT(40^2+(SQRT(($B$11-$E52)^2+($C$11-J$9)^2))^2))/2)*menu!$D$14</f>
        <v>0.52987830845307637</v>
      </c>
      <c r="K52">
        <f>((1+40/SQRT(40^2+(SQRT(($B$11-$E52)^2+($C$11-K$9)^2))^2))/2)*menu!$D$14</f>
        <v>0.53034369245626123</v>
      </c>
      <c r="L52">
        <f>((1+40/SQRT(40^2+(SQRT(($B$11-$E52)^2+($C$11-L$9)^2))^2))/2)*menu!$D$14</f>
        <v>0.5307265707761184</v>
      </c>
      <c r="M52">
        <f>((1+40/SQRT(40^2+(SQRT(($B$11-$E52)^2+($C$11-M$9)^2))^2))/2)*menu!$D$14</f>
        <v>0.53102568859695576</v>
      </c>
      <c r="N52">
        <f>((1+40/SQRT(40^2+(SQRT(($B$11-$E52)^2+($C$11-N$9)^2))^2))/2)*menu!$D$14</f>
        <v>0.53124005784470762</v>
      </c>
      <c r="O52">
        <f>((1+40/SQRT(40^2+(SQRT(($B$11-$E52)^2+($C$11-O$9)^2))^2))/2)*menu!$D$14</f>
        <v>0.53136896618390972</v>
      </c>
      <c r="P52">
        <f>((1+40/SQRT(40^2+(SQRT(($B$11-$E52)^2+($C$11-P$9)^2))^2))/2)*menu!$D$14</f>
        <v>0.53141198356202313</v>
      </c>
      <c r="Q52">
        <f>((1+40/SQRT(40^2+(SQRT(($B$11-$E52)^2+($C$11-Q$9)^2))^2))/2)*menu!$D$14</f>
        <v>0.53136896618390972</v>
      </c>
      <c r="R52">
        <f>((1+40/SQRT(40^2+(SQRT(($B$11-$E52)^2+($C$11-R$9)^2))^2))/2)*menu!$D$14</f>
        <v>0.53124005784470762</v>
      </c>
      <c r="S52">
        <f>((1+40/SQRT(40^2+(SQRT(($B$11-$E52)^2+($C$11-S$9)^2))^2))/2)*menu!$D$14</f>
        <v>0.53102568859695576</v>
      </c>
      <c r="T52">
        <f>((1+40/SQRT(40^2+(SQRT(($B$11-$E52)^2+($C$11-T$9)^2))^2))/2)*menu!$D$14</f>
        <v>0.5307265707761184</v>
      </c>
      <c r="U52">
        <f>((1+40/SQRT(40^2+(SQRT(($B$11-$E52)^2+($C$11-U$9)^2))^2))/2)*menu!$D$14</f>
        <v>0.53034369245626123</v>
      </c>
      <c r="V52">
        <f>((1+40/SQRT(40^2+(SQRT(($B$11-$E52)^2+($C$11-V$9)^2))^2))/2)*menu!$D$14</f>
        <v>0.52987830845307637</v>
      </c>
      <c r="W52">
        <f>((1+40/SQRT(40^2+(SQRT(($B$11-$E52)^2+($C$11-W$9)^2))^2))/2)*menu!$D$14</f>
        <v>0.52933192903347481</v>
      </c>
      <c r="X52">
        <f>((1+40/SQRT(40^2+(SQRT(($B$11-$E52)^2+($C$11-X$9)^2))^2))/2)*menu!$D$14</f>
        <v>0.52870630652835282</v>
      </c>
      <c r="Y52">
        <f>((1+40/SQRT(40^2+(SQRT(($B$11-$E52)^2+($C$11-Y$9)^2))^2))/2)*menu!$D$14</f>
        <v>0.528003420076952</v>
      </c>
      <c r="Z52">
        <f>((1+40/SQRT(40^2+(SQRT(($B$11-$E52)^2+($C$11-Z$9)^2))^2))/2)*menu!$D$14</f>
        <v>0.52722545875673099</v>
      </c>
      <c r="AA52">
        <f>((1+40/SQRT(40^2+(SQRT(($B$11-$E52)^2+($C$11-AA$9)^2))^2))/2)*menu!$D$14</f>
        <v>0.52637480337136344</v>
      </c>
      <c r="AB52">
        <f>((1+40/SQRT(40^2+(SQRT(($B$11-$E52)^2+($C$11-AB$9)^2))^2))/2)*menu!$D$14</f>
        <v>0.52545400718115798</v>
      </c>
      <c r="AC52">
        <f>((1+40/SQRT(40^2+(SQRT(($B$11-$E52)^2+($C$11-AC$9)^2))^2))/2)*menu!$D$14</f>
        <v>0.52446577586491794</v>
      </c>
      <c r="AD52">
        <f>((1+40/SQRT(40^2+(SQRT(($B$11-$E52)^2+($C$11-AD$9)^2))^2))/2)*menu!$D$14</f>
        <v>0.52341294700027652</v>
      </c>
      <c r="AE52">
        <f>((1+40/SQRT(40^2+(SQRT(($B$11-$E52)^2+($C$11-AE$9)^2))^2))/2)*menu!$D$14</f>
        <v>0.52229846934137181</v>
      </c>
      <c r="AF52">
        <f>((1+40/SQRT(40^2+(SQRT(($B$11-$E52)^2+($C$11-AF$9)^2))^2))/2)*menu!$D$14</f>
        <v>0.52112538215902426</v>
      </c>
      <c r="AG52">
        <f>((1+40/SQRT(40^2+(SQRT(($B$11-$E52)^2+($C$11-AG$9)^2))^2))/2)*menu!$D$14</f>
        <v>0.51989679489013707</v>
      </c>
      <c r="AH52">
        <f>((1+40/SQRT(40^2+(SQRT(($B$11-$E52)^2+($C$11-AH$9)^2))^2))/2)*menu!$D$14</f>
        <v>0.51861586732075871</v>
      </c>
      <c r="AI52">
        <f>((1+40/SQRT(40^2+(SQRT(($B$11-$E52)^2+($C$11-AI$9)^2))^2))/2)*menu!$D$14</f>
        <v>0.51728579050204437</v>
      </c>
      <c r="AJ52">
        <f>((1+40/SQRT(40^2+(SQRT(($B$11-$E52)^2+($C$11-AJ$9)^2))^2))/2)*menu!$D$14</f>
        <v>0.51590976857116611</v>
      </c>
      <c r="AK52">
        <f>((1+40/SQRT(40^2+(SQRT(($B$11-$E52)^2+($C$11-AK$9)^2))^2))/2)*menu!$D$14</f>
        <v>0.51449100162094874</v>
      </c>
      <c r="AL52">
        <f>((1+40/SQRT(40^2+(SQRT(($B$11-$E52)^2+($C$11-AL$9)^2))^2))/2)*menu!$D$14</f>
        <v>0.51303266973349126</v>
      </c>
      <c r="AM52">
        <f>((1+40/SQRT(40^2+(SQRT(($B$11-$E52)^2+($C$11-AM$9)^2))^2))/2)*menu!$D$14</f>
        <v>0.51153791826500183</v>
      </c>
      <c r="AN52">
        <f>((1+40/SQRT(40^2+(SQRT(($B$11-$E52)^2+($C$11-AN$9)^2))^2))/2)*menu!$D$14</f>
        <v>0.51000984444219277</v>
      </c>
      <c r="AO52">
        <f>((1+40/SQRT(40^2+(SQRT(($B$11-$E52)^2+($C$11-AO$9)^2))^2))/2)*menu!$D$14</f>
        <v>0.50845148530536033</v>
      </c>
      <c r="AP52">
        <f>((1+40/SQRT(40^2+(SQRT(($B$11-$E52)^2+($C$11-AP$9)^2))^2))/2)*menu!$D$14</f>
        <v>0.50686580701013739</v>
      </c>
      <c r="AQ52">
        <f>((1+40/SQRT(40^2+(SQRT(($B$11-$E52)^2+($C$11-AQ$9)^2))^2))/2)*menu!$D$14</f>
        <v>0.50525569547913585</v>
      </c>
      <c r="AR52">
        <f>((1+40/SQRT(40^2+(SQRT(($B$11-$E52)^2+($C$11-AR$9)^2))^2))/2)*menu!$D$14</f>
        <v>0.50362394837649394</v>
      </c>
      <c r="AS52">
        <f>((1+40/SQRT(40^2+(SQRT(($B$11-$E52)^2+($C$11-AS$9)^2))^2))/2)*menu!$D$14</f>
        <v>0.50197326836278222</v>
      </c>
      <c r="AT52">
        <f>((1+40/SQRT(40^2+(SQRT(($B$11-$E52)^2+($C$11-AT$9)^2))^2))/2)*menu!$D$14</f>
        <v>0.50030625757481406</v>
      </c>
      <c r="AU52">
        <f>((1+40/SQRT(40^2+(SQRT(($B$11-$E52)^2+($C$11-AU$9)^2))^2))/2)*menu!$D$14</f>
        <v>0.49862541326456827</v>
      </c>
      <c r="AV52">
        <f>((1+40/SQRT(40^2+(SQRT(($B$11-$E52)^2+($C$11-AV$9)^2))^2))/2)*menu!$D$14</f>
        <v>0.49693312452355021</v>
      </c>
      <c r="AW52">
        <f>((1+40/SQRT(40^2+(SQRT(($B$11-$E52)^2+($C$11-AW$9)^2))^2))/2)*menu!$D$14</f>
        <v>0.49523167001328927</v>
      </c>
      <c r="AX52">
        <f>((1+40/SQRT(40^2+(SQRT(($B$11-$E52)^2+($C$11-AX$9)^2))^2))/2)*menu!$D$14</f>
        <v>0.49352321661912085</v>
      </c>
      <c r="AY52">
        <f>((1+40/SQRT(40^2+(SQRT(($B$11-$E52)^2+($C$11-AY$9)^2))^2))/2)*menu!$D$14</f>
        <v>0.49180981894267206</v>
      </c>
      <c r="AZ52">
        <f>((1+40/SQRT(40^2+(SQRT(($B$11-$E52)^2+($C$11-AZ$9)^2))^2))/2)*menu!$D$14</f>
        <v>0.49009341954834584</v>
      </c>
      <c r="BA52">
        <f>((1+40/SQRT(40^2+(SQRT(($B$11-$E52)^2+($C$11-BA$9)^2))^2))/2)*menu!$D$14</f>
        <v>0.488375849880331</v>
      </c>
      <c r="BB52">
        <f>((1+40/SQRT(40^2+(SQRT(($B$11-$E52)^2+($C$11-BB$9)^2))^2))/2)*menu!$D$14</f>
        <v>0.48665883176902502</v>
      </c>
      <c r="BC52">
        <f>((1+40/SQRT(40^2+(SQRT(($B$11-$E52)^2+($C$11-BC$9)^2))^2))/2)*menu!$D$14</f>
        <v>0.48494397944902617</v>
      </c>
      <c r="BD52">
        <f>((1+40/SQRT(40^2+(SQRT(($B$11-$E52)^2+($C$11-BD$9)^2))^2))/2)*menu!$D$14</f>
        <v>0.48323280201482421</v>
      </c>
    </row>
    <row r="53" spans="5:56" x14ac:dyDescent="0.45">
      <c r="E53">
        <v>43</v>
      </c>
      <c r="F53">
        <f>((1+40/SQRT(40^2+(SQRT(($B$11-$E53)^2+($C$11-F$9)^2))^2))/2)*menu!$D$14</f>
        <v>0.5299204995718042</v>
      </c>
      <c r="G53">
        <f>((1+40/SQRT(40^2+(SQRT(($B$11-$E53)^2+($C$11-G$9)^2))^2))/2)*menu!$D$14</f>
        <v>0.5307265707761184</v>
      </c>
      <c r="H53">
        <f>((1+40/SQRT(40^2+(SQRT(($B$11-$E53)^2+($C$11-H$9)^2))^2))/2)*menu!$D$14</f>
        <v>0.5314550249431379</v>
      </c>
      <c r="I53">
        <f>((1+40/SQRT(40^2+(SQRT(($B$11-$E53)^2+($C$11-I$9)^2))^2))/2)*menu!$D$14</f>
        <v>0.53210354127426374</v>
      </c>
      <c r="J53">
        <f>((1+40/SQRT(40^2+(SQRT(($B$11-$E53)^2+($C$11-J$9)^2))^2))/2)*menu!$D$14</f>
        <v>0.53267002029884436</v>
      </c>
      <c r="K53">
        <f>((1+40/SQRT(40^2+(SQRT(($B$11-$E53)^2+($C$11-K$9)^2))^2))/2)*menu!$D$14</f>
        <v>0.53315260217364024</v>
      </c>
      <c r="L53">
        <f>((1+40/SQRT(40^2+(SQRT(($B$11-$E53)^2+($C$11-L$9)^2))^2))/2)*menu!$D$14</f>
        <v>0.53354968324845686</v>
      </c>
      <c r="M53">
        <f>((1+40/SQRT(40^2+(SQRT(($B$11-$E53)^2+($C$11-M$9)^2))^2))/2)*menu!$D$14</f>
        <v>0.53385993061604253</v>
      </c>
      <c r="N53">
        <f>((1+40/SQRT(40^2+(SQRT(($B$11-$E53)^2+($C$11-N$9)^2))^2))/2)*menu!$D$14</f>
        <v>0.53408229439226118</v>
      </c>
      <c r="O53">
        <f>((1+40/SQRT(40^2+(SQRT(($B$11-$E53)^2+($C$11-O$9)^2))^2))/2)*menu!$D$14</f>
        <v>0.53421601750764791</v>
      </c>
      <c r="P53">
        <f>((1+40/SQRT(40^2+(SQRT(($B$11-$E53)^2+($C$11-P$9)^2))^2))/2)*menu!$D$14</f>
        <v>0.53426064283290908</v>
      </c>
      <c r="Q53">
        <f>((1+40/SQRT(40^2+(SQRT(($B$11-$E53)^2+($C$11-Q$9)^2))^2))/2)*menu!$D$14</f>
        <v>0.53421601750764791</v>
      </c>
      <c r="R53">
        <f>((1+40/SQRT(40^2+(SQRT(($B$11-$E53)^2+($C$11-R$9)^2))^2))/2)*menu!$D$14</f>
        <v>0.53408229439226118</v>
      </c>
      <c r="S53">
        <f>((1+40/SQRT(40^2+(SQRT(($B$11-$E53)^2+($C$11-S$9)^2))^2))/2)*menu!$D$14</f>
        <v>0.53385993061604253</v>
      </c>
      <c r="T53">
        <f>((1+40/SQRT(40^2+(SQRT(($B$11-$E53)^2+($C$11-T$9)^2))^2))/2)*menu!$D$14</f>
        <v>0.53354968324845686</v>
      </c>
      <c r="U53">
        <f>((1+40/SQRT(40^2+(SQRT(($B$11-$E53)^2+($C$11-U$9)^2))^2))/2)*menu!$D$14</f>
        <v>0.53315260217364024</v>
      </c>
      <c r="V53">
        <f>((1+40/SQRT(40^2+(SQRT(($B$11-$E53)^2+($C$11-V$9)^2))^2))/2)*menu!$D$14</f>
        <v>0.53267002029884436</v>
      </c>
      <c r="W53">
        <f>((1+40/SQRT(40^2+(SQRT(($B$11-$E53)^2+($C$11-W$9)^2))^2))/2)*menu!$D$14</f>
        <v>0.53210354127426374</v>
      </c>
      <c r="X53">
        <f>((1+40/SQRT(40^2+(SQRT(($B$11-$E53)^2+($C$11-X$9)^2))^2))/2)*menu!$D$14</f>
        <v>0.5314550249431379</v>
      </c>
      <c r="Y53">
        <f>((1+40/SQRT(40^2+(SQRT(($B$11-$E53)^2+($C$11-Y$9)^2))^2))/2)*menu!$D$14</f>
        <v>0.5307265707761184</v>
      </c>
      <c r="Z53">
        <f>((1+40/SQRT(40^2+(SQRT(($B$11-$E53)^2+($C$11-Z$9)^2))^2))/2)*menu!$D$14</f>
        <v>0.5299204995718042</v>
      </c>
      <c r="AA53">
        <f>((1+40/SQRT(40^2+(SQRT(($B$11-$E53)^2+($C$11-AA$9)^2))^2))/2)*menu!$D$14</f>
        <v>0.52903933372554723</v>
      </c>
      <c r="AB53">
        <f>((1+40/SQRT(40^2+(SQRT(($B$11-$E53)^2+($C$11-AB$9)^2))^2))/2)*menu!$D$14</f>
        <v>0.52808577638091159</v>
      </c>
      <c r="AC53">
        <f>((1+40/SQRT(40^2+(SQRT(($B$11-$E53)^2+($C$11-AC$9)^2))^2))/2)*menu!$D$14</f>
        <v>0.52706268978257897</v>
      </c>
      <c r="AD53">
        <f>((1+40/SQRT(40^2+(SQRT(($B$11-$E53)^2+($C$11-AD$9)^2))^2))/2)*menu!$D$14</f>
        <v>0.52597307314641284</v>
      </c>
      <c r="AE53">
        <f>((1+40/SQRT(40^2+(SQRT(($B$11-$E53)^2+($C$11-AE$9)^2))^2))/2)*menu!$D$14</f>
        <v>0.5248200403523906</v>
      </c>
      <c r="AF53">
        <f>((1+40/SQRT(40^2+(SQRT(($B$11-$E53)^2+($C$11-AF$9)^2))^2))/2)*menu!$D$14</f>
        <v>0.52360679774997887</v>
      </c>
      <c r="AG53">
        <f>((1+40/SQRT(40^2+(SQRT(($B$11-$E53)^2+($C$11-AG$9)^2))^2))/2)*menu!$D$14</f>
        <v>0.52233662234419986</v>
      </c>
      <c r="AH53">
        <f>((1+40/SQRT(40^2+(SQRT(($B$11-$E53)^2+($C$11-AH$9)^2))^2))/2)*menu!$D$14</f>
        <v>0.5210128406051272</v>
      </c>
      <c r="AI53">
        <f>((1+40/SQRT(40^2+(SQRT(($B$11-$E53)^2+($C$11-AI$9)^2))^2))/2)*menu!$D$14</f>
        <v>0.51963880811493846</v>
      </c>
      <c r="AJ53">
        <f>((1+40/SQRT(40^2+(SQRT(($B$11-$E53)^2+($C$11-AJ$9)^2))^2))/2)*menu!$D$14</f>
        <v>0.51821789023599241</v>
      </c>
      <c r="AK53">
        <f>((1+40/SQRT(40^2+(SQRT(($B$11-$E53)^2+($C$11-AK$9)^2))^2))/2)*menu!$D$14</f>
        <v>0.51675344395170886</v>
      </c>
      <c r="AL53">
        <f>((1+40/SQRT(40^2+(SQRT(($B$11-$E53)^2+($C$11-AL$9)^2))^2))/2)*menu!$D$14</f>
        <v>0.51524880100025261</v>
      </c>
      <c r="AM53">
        <f>((1+40/SQRT(40^2+(SQRT(($B$11-$E53)^2+($C$11-AM$9)^2))^2))/2)*menu!$D$14</f>
        <v>0.51370725238997461</v>
      </c>
      <c r="AN53">
        <f>((1+40/SQRT(40^2+(SQRT(($B$11-$E53)^2+($C$11-AN$9)^2))^2))/2)*menu!$D$14</f>
        <v>0.51213203435596422</v>
      </c>
      <c r="AO53">
        <f>((1+40/SQRT(40^2+(SQRT(($B$11-$E53)^2+($C$11-AO$9)^2))^2))/2)*menu!$D$14</f>
        <v>0.51052631578947361</v>
      </c>
      <c r="AP53">
        <f>((1+40/SQRT(40^2+(SQRT(($B$11-$E53)^2+($C$11-AP$9)^2))^2))/2)*menu!$D$14</f>
        <v>0.5088931871468374</v>
      </c>
      <c r="AQ53">
        <f>((1+40/SQRT(40^2+(SQRT(($B$11-$E53)^2+($C$11-AQ$9)^2))^2))/2)*menu!$D$14</f>
        <v>0.50723565082211886</v>
      </c>
      <c r="AR53">
        <f>((1+40/SQRT(40^2+(SQRT(($B$11-$E53)^2+($C$11-AR$9)^2))^2))/2)*menu!$D$14</f>
        <v>0.50555661294825949</v>
      </c>
      <c r="AS53">
        <f>((1+40/SQRT(40^2+(SQRT(($B$11-$E53)^2+($C$11-AS$9)^2))^2))/2)*menu!$D$14</f>
        <v>0.50385887657505013</v>
      </c>
      <c r="AT53">
        <f>((1+40/SQRT(40^2+(SQRT(($B$11-$E53)^2+($C$11-AT$9)^2))^2))/2)*menu!$D$14</f>
        <v>0.50214513615876266</v>
      </c>
      <c r="AU53">
        <f>((1+40/SQRT(40^2+(SQRT(($B$11-$E53)^2+($C$11-AU$9)^2))^2))/2)*menu!$D$14</f>
        <v>0.50041797328766791</v>
      </c>
      <c r="AV53">
        <f>((1+40/SQRT(40^2+(SQRT(($B$11-$E53)^2+($C$11-AV$9)^2))^2))/2)*menu!$D$14</f>
        <v>0.49867985355975653</v>
      </c>
      <c r="AW53">
        <f>((1+40/SQRT(40^2+(SQRT(($B$11-$E53)^2+($C$11-AW$9)^2))^2))/2)*menu!$D$14</f>
        <v>0.49693312452355021</v>
      </c>
      <c r="AX53">
        <f>((1+40/SQRT(40^2+(SQRT(($B$11-$E53)^2+($C$11-AX$9)^2))^2))/2)*menu!$D$14</f>
        <v>0.49518001458970656</v>
      </c>
      <c r="AY53">
        <f>((1+40/SQRT(40^2+(SQRT(($B$11-$E53)^2+($C$11-AY$9)^2))^2))/2)*menu!$D$14</f>
        <v>0.49342263281990462</v>
      </c>
      <c r="AZ53">
        <f>((1+40/SQRT(40^2+(SQRT(($B$11-$E53)^2+($C$11-AZ$9)^2))^2))/2)*menu!$D$14</f>
        <v>0.49166296949998195</v>
      </c>
      <c r="BA53">
        <f>((1+40/SQRT(40^2+(SQRT(($B$11-$E53)^2+($C$11-BA$9)^2))^2))/2)*menu!$D$14</f>
        <v>0.48990289740621573</v>
      </c>
      <c r="BB53">
        <f>((1+40/SQRT(40^2+(SQRT(($B$11-$E53)^2+($C$11-BB$9)^2))^2))/2)*menu!$D$14</f>
        <v>0.48814417367671947</v>
      </c>
      <c r="BC53">
        <f>((1+40/SQRT(40^2+(SQRT(($B$11-$E53)^2+($C$11-BC$9)^2))^2))/2)*menu!$D$14</f>
        <v>0.48638844220394539</v>
      </c>
      <c r="BD53">
        <f>((1+40/SQRT(40^2+(SQRT(($B$11-$E53)^2+($C$11-BD$9)^2))^2))/2)*menu!$D$14</f>
        <v>0.48463723646899903</v>
      </c>
    </row>
    <row r="54" spans="5:56" x14ac:dyDescent="0.45">
      <c r="E54">
        <v>44</v>
      </c>
      <c r="F54">
        <f>((1+40/SQRT(40^2+(SQRT(($B$11-$E54)^2+($C$11-F$9)^2))^2))/2)*menu!$D$14</f>
        <v>0.53262629766004832</v>
      </c>
      <c r="G54">
        <f>((1+40/SQRT(40^2+(SQRT(($B$11-$E54)^2+($C$11-G$9)^2))^2))/2)*menu!$D$14</f>
        <v>0.53346126769228874</v>
      </c>
      <c r="H54">
        <f>((1+40/SQRT(40^2+(SQRT(($B$11-$E54)^2+($C$11-H$9)^2))^2))/2)*menu!$D$14</f>
        <v>0.53421601750764791</v>
      </c>
      <c r="I54">
        <f>((1+40/SQRT(40^2+(SQRT(($B$11-$E54)^2+($C$11-I$9)^2))^2))/2)*menu!$D$14</f>
        <v>0.53488808780588137</v>
      </c>
      <c r="J54">
        <f>((1+40/SQRT(40^2+(SQRT(($B$11-$E54)^2+($C$11-J$9)^2))^2))/2)*menu!$D$14</f>
        <v>0.53547525248346695</v>
      </c>
      <c r="K54">
        <f>((1+40/SQRT(40^2+(SQRT(($B$11-$E54)^2+($C$11-K$9)^2))^2))/2)*menu!$D$14</f>
        <v>0.53597553847036872</v>
      </c>
      <c r="L54">
        <f>((1+40/SQRT(40^2+(SQRT(($B$11-$E54)^2+($C$11-L$9)^2))^2))/2)*menu!$D$14</f>
        <v>0.53638724370658075</v>
      </c>
      <c r="M54">
        <f>((1+40/SQRT(40^2+(SQRT(($B$11-$E54)^2+($C$11-M$9)^2))^2))/2)*menu!$D$14</f>
        <v>0.5367089529457415</v>
      </c>
      <c r="N54">
        <f>((1+40/SQRT(40^2+(SQRT(($B$11-$E54)^2+($C$11-N$9)^2))^2))/2)*menu!$D$14</f>
        <v>0.53693955110363689</v>
      </c>
      <c r="O54">
        <f>((1+40/SQRT(40^2+(SQRT(($B$11-$E54)^2+($C$11-O$9)^2))^2))/2)*menu!$D$14</f>
        <v>0.53707823390807985</v>
      </c>
      <c r="P54">
        <f>((1+40/SQRT(40^2+(SQRT(($B$11-$E54)^2+($C$11-P$9)^2))^2))/2)*menu!$D$14</f>
        <v>0.53712451565257313</v>
      </c>
      <c r="Q54">
        <f>((1+40/SQRT(40^2+(SQRT(($B$11-$E54)^2+($C$11-Q$9)^2))^2))/2)*menu!$D$14</f>
        <v>0.53707823390807985</v>
      </c>
      <c r="R54">
        <f>((1+40/SQRT(40^2+(SQRT(($B$11-$E54)^2+($C$11-R$9)^2))^2))/2)*menu!$D$14</f>
        <v>0.53693955110363689</v>
      </c>
      <c r="S54">
        <f>((1+40/SQRT(40^2+(SQRT(($B$11-$E54)^2+($C$11-S$9)^2))^2))/2)*menu!$D$14</f>
        <v>0.5367089529457415</v>
      </c>
      <c r="T54">
        <f>((1+40/SQRT(40^2+(SQRT(($B$11-$E54)^2+($C$11-T$9)^2))^2))/2)*menu!$D$14</f>
        <v>0.53638724370658075</v>
      </c>
      <c r="U54">
        <f>((1+40/SQRT(40^2+(SQRT(($B$11-$E54)^2+($C$11-U$9)^2))^2))/2)*menu!$D$14</f>
        <v>0.53597553847036872</v>
      </c>
      <c r="V54">
        <f>((1+40/SQRT(40^2+(SQRT(($B$11-$E54)^2+($C$11-V$9)^2))^2))/2)*menu!$D$14</f>
        <v>0.53547525248346695</v>
      </c>
      <c r="W54">
        <f>((1+40/SQRT(40^2+(SQRT(($B$11-$E54)^2+($C$11-W$9)^2))^2))/2)*menu!$D$14</f>
        <v>0.53488808780588137</v>
      </c>
      <c r="X54">
        <f>((1+40/SQRT(40^2+(SQRT(($B$11-$E54)^2+($C$11-X$9)^2))^2))/2)*menu!$D$14</f>
        <v>0.53421601750764791</v>
      </c>
      <c r="Y54">
        <f>((1+40/SQRT(40^2+(SQRT(($B$11-$E54)^2+($C$11-Y$9)^2))^2))/2)*menu!$D$14</f>
        <v>0.53346126769228874</v>
      </c>
      <c r="Z54">
        <f>((1+40/SQRT(40^2+(SQRT(($B$11-$E54)^2+($C$11-Z$9)^2))^2))/2)*menu!$D$14</f>
        <v>0.53262629766004832</v>
      </c>
      <c r="AA54">
        <f>((1+40/SQRT(40^2+(SQRT(($B$11-$E54)^2+($C$11-AA$9)^2))^2))/2)*menu!$D$14</f>
        <v>0.53171377854539692</v>
      </c>
      <c r="AB54">
        <f>((1+40/SQRT(40^2+(SQRT(($B$11-$E54)^2+($C$11-AB$9)^2))^2))/2)*menu!$D$14</f>
        <v>0.5307265707761184</v>
      </c>
      <c r="AC54">
        <f>((1+40/SQRT(40^2+(SQRT(($B$11-$E54)^2+($C$11-AC$9)^2))^2))/2)*menu!$D$14</f>
        <v>0.52966770070528579</v>
      </c>
      <c r="AD54">
        <f>((1+40/SQRT(40^2+(SQRT(($B$11-$E54)^2+($C$11-AD$9)^2))^2))/2)*menu!$D$14</f>
        <v>0.5285403367630046</v>
      </c>
      <c r="AE54">
        <f>((1+40/SQRT(40^2+(SQRT(($B$11-$E54)^2+($C$11-AE$9)^2))^2))/2)*menu!$D$14</f>
        <v>0.52734776546268447</v>
      </c>
      <c r="AF54">
        <f>((1+40/SQRT(40^2+(SQRT(($B$11-$E54)^2+($C$11-AF$9)^2))^2))/2)*menu!$D$14</f>
        <v>0.52609336757768865</v>
      </c>
      <c r="AG54">
        <f>((1+40/SQRT(40^2+(SQRT(($B$11-$E54)^2+($C$11-AG$9)^2))^2))/2)*menu!$D$14</f>
        <v>0.52478059477960648</v>
      </c>
      <c r="AH54">
        <f>((1+40/SQRT(40^2+(SQRT(($B$11-$E54)^2+($C$11-AH$9)^2))^2))/2)*menu!$D$14</f>
        <v>0.52341294700027652</v>
      </c>
      <c r="AI54">
        <f>((1+40/SQRT(40^2+(SQRT(($B$11-$E54)^2+($C$11-AI$9)^2))^2))/2)*menu!$D$14</f>
        <v>0.52199395074726207</v>
      </c>
      <c r="AJ54">
        <f>((1+40/SQRT(40^2+(SQRT(($B$11-$E54)^2+($C$11-AJ$9)^2))^2))/2)*menu!$D$14</f>
        <v>0.52052713856798849</v>
      </c>
      <c r="AK54">
        <f>((1+40/SQRT(40^2+(SQRT(($B$11-$E54)^2+($C$11-AK$9)^2))^2))/2)*menu!$D$14</f>
        <v>0.51901602982229533</v>
      </c>
      <c r="AL54">
        <f>((1+40/SQRT(40^2+(SQRT(($B$11-$E54)^2+($C$11-AL$9)^2))^2))/2)*menu!$D$14</f>
        <v>0.5174641128878249</v>
      </c>
      <c r="AM54">
        <f>((1+40/SQRT(40^2+(SQRT(($B$11-$E54)^2+($C$11-AM$9)^2))^2))/2)*menu!$D$14</f>
        <v>0.51587482888834635</v>
      </c>
      <c r="AN54">
        <f>((1+40/SQRT(40^2+(SQRT(($B$11-$E54)^2+($C$11-AN$9)^2))^2))/2)*menu!$D$14</f>
        <v>0.51425155700259528</v>
      </c>
      <c r="AO54">
        <f>((1+40/SQRT(40^2+(SQRT(($B$11-$E54)^2+($C$11-AO$9)^2))^2))/2)*menu!$D$14</f>
        <v>0.51259760138109356</v>
      </c>
      <c r="AP54">
        <f>((1+40/SQRT(40^2+(SQRT(($B$11-$E54)^2+($C$11-AP$9)^2))^2))/2)*menu!$D$14</f>
        <v>0.51091617967116842</v>
      </c>
      <c r="AQ54">
        <f>((1+40/SQRT(40^2+(SQRT(($B$11-$E54)^2+($C$11-AQ$9)^2))^2))/2)*menu!$D$14</f>
        <v>0.50921041312632198</v>
      </c>
      <c r="AR54">
        <f>((1+40/SQRT(40^2+(SQRT(($B$11-$E54)^2+($C$11-AR$9)^2))^2))/2)*menu!$D$14</f>
        <v>0.5074833182553723</v>
      </c>
      <c r="AS54">
        <f>((1+40/SQRT(40^2+(SQRT(($B$11-$E54)^2+($C$11-AS$9)^2))^2))/2)*menu!$D$14</f>
        <v>0.50573779994945578</v>
      </c>
      <c r="AT54">
        <f>((1+40/SQRT(40^2+(SQRT(($B$11-$E54)^2+($C$11-AT$9)^2))^2))/2)*menu!$D$14</f>
        <v>0.50397664601097103</v>
      </c>
      <c r="AU54">
        <f>((1+40/SQRT(40^2+(SQRT(($B$11-$E54)^2+($C$11-AU$9)^2))^2))/2)*menu!$D$14</f>
        <v>0.50220252299772106</v>
      </c>
      <c r="AV54">
        <f>((1+40/SQRT(40^2+(SQRT(($B$11-$E54)^2+($C$11-AV$9)^2))^2))/2)*menu!$D$14</f>
        <v>0.50041797328766791</v>
      </c>
      <c r="AW54">
        <f>((1+40/SQRT(40^2+(SQRT(($B$11-$E54)^2+($C$11-AW$9)^2))^2))/2)*menu!$D$14</f>
        <v>0.49862541326456827</v>
      </c>
      <c r="AX54">
        <f>((1+40/SQRT(40^2+(SQRT(($B$11-$E54)^2+($C$11-AX$9)^2))^2))/2)*menu!$D$14</f>
        <v>0.49682713252204913</v>
      </c>
      <c r="AY54">
        <f>((1+40/SQRT(40^2+(SQRT(($B$11-$E54)^2+($C$11-AY$9)^2))^2))/2)*menu!$D$14</f>
        <v>0.49502529398307654</v>
      </c>
      <c r="AZ54">
        <f>((1+40/SQRT(40^2+(SQRT(($B$11-$E54)^2+($C$11-AZ$9)^2))^2))/2)*menu!$D$14</f>
        <v>0.49322193483296944</v>
      </c>
      <c r="BA54">
        <f>((1+40/SQRT(40^2+(SQRT(($B$11-$E54)^2+($C$11-BA$9)^2))^2))/2)*menu!$D$14</f>
        <v>0.49141896816680886</v>
      </c>
      <c r="BB54">
        <f>((1+40/SQRT(40^2+(SQRT(($B$11-$E54)^2+($C$11-BB$9)^2))^2))/2)*menu!$D$14</f>
        <v>0.48961818525599088</v>
      </c>
      <c r="BC54">
        <f>((1+40/SQRT(40^2+(SQRT(($B$11-$E54)^2+($C$11-BC$9)^2))^2))/2)*menu!$D$14</f>
        <v>0.48782125834351731</v>
      </c>
      <c r="BD54">
        <f>((1+40/SQRT(40^2+(SQRT(($B$11-$E54)^2+($C$11-BD$9)^2))^2))/2)*menu!$D$14</f>
        <v>0.48602974388314502</v>
      </c>
    </row>
    <row r="55" spans="5:56" x14ac:dyDescent="0.45">
      <c r="E55">
        <v>45</v>
      </c>
      <c r="F55">
        <f>((1+40/SQRT(40^2+(SQRT(($B$11-$E55)^2+($C$11-F$9)^2))^2))/2)*menu!$D$14</f>
        <v>0.53533936216582079</v>
      </c>
      <c r="G55">
        <f>((1+40/SQRT(40^2+(SQRT(($B$11-$E55)^2+($C$11-G$9)^2))^2))/2)*menu!$D$14</f>
        <v>0.53620399775368688</v>
      </c>
      <c r="H55">
        <f>((1+40/SQRT(40^2+(SQRT(($B$11-$E55)^2+($C$11-H$9)^2))^2))/2)*menu!$D$14</f>
        <v>0.53698575166000928</v>
      </c>
      <c r="I55">
        <f>((1+40/SQRT(40^2+(SQRT(($B$11-$E55)^2+($C$11-I$9)^2))^2))/2)*menu!$D$14</f>
        <v>0.53768201920183922</v>
      </c>
      <c r="J55">
        <f>((1+40/SQRT(40^2+(SQRT(($B$11-$E55)^2+($C$11-J$9)^2))^2))/2)*menu!$D$14</f>
        <v>0.53829044123686121</v>
      </c>
      <c r="K55">
        <f>((1+40/SQRT(40^2+(SQRT(($B$11-$E55)^2+($C$11-K$9)^2))^2))/2)*menu!$D$14</f>
        <v>0.5388089256503974</v>
      </c>
      <c r="L55">
        <f>((1+40/SQRT(40^2+(SQRT(($B$11-$E55)^2+($C$11-L$9)^2))^2))/2)*menu!$D$14</f>
        <v>0.53923566684866997</v>
      </c>
      <c r="M55">
        <f>((1+40/SQRT(40^2+(SQRT(($B$11-$E55)^2+($C$11-M$9)^2))^2))/2)*menu!$D$14</f>
        <v>0.53956916291178691</v>
      </c>
      <c r="N55">
        <f>((1+40/SQRT(40^2+(SQRT(($B$11-$E55)^2+($C$11-N$9)^2))^2))/2)*menu!$D$14</f>
        <v>0.53980823009322942</v>
      </c>
      <c r="O55">
        <f>((1+40/SQRT(40^2+(SQRT(($B$11-$E55)^2+($C$11-O$9)^2))^2))/2)*menu!$D$14</f>
        <v>0.53995201439520168</v>
      </c>
      <c r="P55">
        <f>((1+40/SQRT(40^2+(SQRT(($B$11-$E55)^2+($C$11-P$9)^2))^2))/2)*menu!$D$14</f>
        <v>0.54</v>
      </c>
      <c r="Q55">
        <f>((1+40/SQRT(40^2+(SQRT(($B$11-$E55)^2+($C$11-Q$9)^2))^2))/2)*menu!$D$14</f>
        <v>0.53995201439520168</v>
      </c>
      <c r="R55">
        <f>((1+40/SQRT(40^2+(SQRT(($B$11-$E55)^2+($C$11-R$9)^2))^2))/2)*menu!$D$14</f>
        <v>0.53980823009322942</v>
      </c>
      <c r="S55">
        <f>((1+40/SQRT(40^2+(SQRT(($B$11-$E55)^2+($C$11-S$9)^2))^2))/2)*menu!$D$14</f>
        <v>0.53956916291178691</v>
      </c>
      <c r="T55">
        <f>((1+40/SQRT(40^2+(SQRT(($B$11-$E55)^2+($C$11-T$9)^2))^2))/2)*menu!$D$14</f>
        <v>0.53923566684866997</v>
      </c>
      <c r="U55">
        <f>((1+40/SQRT(40^2+(SQRT(($B$11-$E55)^2+($C$11-U$9)^2))^2))/2)*menu!$D$14</f>
        <v>0.5388089256503974</v>
      </c>
      <c r="V55">
        <f>((1+40/SQRT(40^2+(SQRT(($B$11-$E55)^2+($C$11-V$9)^2))^2))/2)*menu!$D$14</f>
        <v>0.53829044123686121</v>
      </c>
      <c r="W55">
        <f>((1+40/SQRT(40^2+(SQRT(($B$11-$E55)^2+($C$11-W$9)^2))^2))/2)*menu!$D$14</f>
        <v>0.53768201920183922</v>
      </c>
      <c r="X55">
        <f>((1+40/SQRT(40^2+(SQRT(($B$11-$E55)^2+($C$11-X$9)^2))^2))/2)*menu!$D$14</f>
        <v>0.53698575166000928</v>
      </c>
      <c r="Y55">
        <f>((1+40/SQRT(40^2+(SQRT(($B$11-$E55)^2+($C$11-Y$9)^2))^2))/2)*menu!$D$14</f>
        <v>0.53620399775368688</v>
      </c>
      <c r="Z55">
        <f>((1+40/SQRT(40^2+(SQRT(($B$11-$E55)^2+($C$11-Z$9)^2))^2))/2)*menu!$D$14</f>
        <v>0.53533936216582079</v>
      </c>
      <c r="AA55">
        <f>((1+40/SQRT(40^2+(SQRT(($B$11-$E55)^2+($C$11-AA$9)^2))^2))/2)*menu!$D$14</f>
        <v>0.53439467200922153</v>
      </c>
      <c r="AB55">
        <f>((1+40/SQRT(40^2+(SQRT(($B$11-$E55)^2+($C$11-AB$9)^2))^2))/2)*menu!$D$14</f>
        <v>0.53337295247532412</v>
      </c>
      <c r="AC55">
        <f>((1+40/SQRT(40^2+(SQRT(($B$11-$E55)^2+($C$11-AC$9)^2))^2))/2)*menu!$D$14</f>
        <v>0.53227740162918524</v>
      </c>
      <c r="AD55">
        <f>((1+40/SQRT(40^2+(SQRT(($B$11-$E55)^2+($C$11-AD$9)^2))^2))/2)*menu!$D$14</f>
        <v>0.53111136473140363</v>
      </c>
      <c r="AE55">
        <f>((1+40/SQRT(40^2+(SQRT(($B$11-$E55)^2+($C$11-AE$9)^2))^2))/2)*menu!$D$14</f>
        <v>0.52987830845307637</v>
      </c>
      <c r="AF55">
        <f>((1+40/SQRT(40^2+(SQRT(($B$11-$E55)^2+($C$11-AF$9)^2))^2))/2)*menu!$D$14</f>
        <v>0.52858179532783778</v>
      </c>
      <c r="AG55">
        <f>((1+40/SQRT(40^2+(SQRT(($B$11-$E55)^2+($C$11-AG$9)^2))^2))/2)*menu!$D$14</f>
        <v>0.52722545875673099</v>
      </c>
      <c r="AH55">
        <f>((1+40/SQRT(40^2+(SQRT(($B$11-$E55)^2+($C$11-AH$9)^2))^2))/2)*menu!$D$14</f>
        <v>0.52581297884849432</v>
      </c>
      <c r="AI55">
        <f>((1+40/SQRT(40^2+(SQRT(($B$11-$E55)^2+($C$11-AI$9)^2))^2))/2)*menu!$D$14</f>
        <v>0.52434805934120376</v>
      </c>
      <c r="AJ55">
        <f>((1+40/SQRT(40^2+(SQRT(($B$11-$E55)^2+($C$11-AJ$9)^2))^2))/2)*menu!$D$14</f>
        <v>0.52283440581246221</v>
      </c>
      <c r="AK55">
        <f>((1+40/SQRT(40^2+(SQRT(($B$11-$E55)^2+($C$11-AK$9)^2))^2))/2)*menu!$D$14</f>
        <v>0.52127570534576673</v>
      </c>
      <c r="AL55">
        <f>((1+40/SQRT(40^2+(SQRT(($B$11-$E55)^2+($C$11-AL$9)^2))^2))/2)*menu!$D$14</f>
        <v>0.51967560778146371</v>
      </c>
      <c r="AM55">
        <f>((1+40/SQRT(40^2+(SQRT(($B$11-$E55)^2+($C$11-AM$9)^2))^2))/2)*menu!$D$14</f>
        <v>0.51803770864285792</v>
      </c>
      <c r="AN55">
        <f>((1+40/SQRT(40^2+(SQRT(($B$11-$E55)^2+($C$11-AN$9)^2))^2))/2)*menu!$D$14</f>
        <v>0.5163655337923857</v>
      </c>
      <c r="AO55">
        <f>((1+40/SQRT(40^2+(SQRT(($B$11-$E55)^2+($C$11-AO$9)^2))^2))/2)*menu!$D$14</f>
        <v>0.51466252583997973</v>
      </c>
      <c r="AP55">
        <f>((1+40/SQRT(40^2+(SQRT(($B$11-$E55)^2+($C$11-AP$9)^2))^2))/2)*menu!$D$14</f>
        <v>0.5129320322963028</v>
      </c>
      <c r="AQ55">
        <f>((1+40/SQRT(40^2+(SQRT(($B$11-$E55)^2+($C$11-AQ$9)^2))^2))/2)*menu!$D$14</f>
        <v>0.51117729543772616</v>
      </c>
      <c r="AR55">
        <f>((1+40/SQRT(40^2+(SQRT(($B$11-$E55)^2+($C$11-AR$9)^2))^2))/2)*menu!$D$14</f>
        <v>0.50940144382793273</v>
      </c>
      <c r="AS55">
        <f>((1+40/SQRT(40^2+(SQRT(($B$11-$E55)^2+($C$11-AS$9)^2))^2))/2)*menu!$D$14</f>
        <v>0.50760748542283285</v>
      </c>
      <c r="AT55">
        <f>((1+40/SQRT(40^2+(SQRT(($B$11-$E55)^2+($C$11-AT$9)^2))^2))/2)*menu!$D$14</f>
        <v>0.50579830217101052</v>
      </c>
      <c r="AU55">
        <f>((1+40/SQRT(40^2+(SQRT(($B$11-$E55)^2+($C$11-AU$9)^2))^2))/2)*menu!$D$14</f>
        <v>0.50397664601097103</v>
      </c>
      <c r="AV55">
        <f>((1+40/SQRT(40^2+(SQRT(($B$11-$E55)^2+($C$11-AV$9)^2))^2))/2)*menu!$D$14</f>
        <v>0.50214513615876266</v>
      </c>
      <c r="AW55">
        <f>((1+40/SQRT(40^2+(SQRT(($B$11-$E55)^2+($C$11-AW$9)^2))^2))/2)*menu!$D$14</f>
        <v>0.50030625757481406</v>
      </c>
      <c r="AX55">
        <f>((1+40/SQRT(40^2+(SQRT(($B$11-$E55)^2+($C$11-AX$9)^2))^2))/2)*menu!$D$14</f>
        <v>0.49846236049668674</v>
      </c>
      <c r="AY55">
        <f>((1+40/SQRT(40^2+(SQRT(($B$11-$E55)^2+($C$11-AY$9)^2))^2))/2)*menu!$D$14</f>
        <v>0.49661566092456966</v>
      </c>
      <c r="AZ55">
        <f>((1+40/SQRT(40^2+(SQRT(($B$11-$E55)^2+($C$11-AZ$9)^2))^2))/2)*menu!$D$14</f>
        <v>0.49476824194835856</v>
      </c>
      <c r="BA55">
        <f>((1+40/SQRT(40^2+(SQRT(($B$11-$E55)^2+($C$11-BA$9)^2))^2))/2)*menu!$D$14</f>
        <v>0.49292205580874421</v>
      </c>
      <c r="BB55">
        <f>((1+40/SQRT(40^2+(SQRT(($B$11-$E55)^2+($C$11-BB$9)^2))^2))/2)*menu!$D$14</f>
        <v>0.49107892658954455</v>
      </c>
      <c r="BC55">
        <f>((1+40/SQRT(40^2+(SQRT(($B$11-$E55)^2+($C$11-BC$9)^2))^2))/2)*menu!$D$14</f>
        <v>0.48924055344426981</v>
      </c>
      <c r="BD55">
        <f>((1+40/SQRT(40^2+(SQRT(($B$11-$E55)^2+($C$11-BD$9)^2))^2))/2)*menu!$D$14</f>
        <v>0.48740851426632731</v>
      </c>
    </row>
    <row r="56" spans="5:56" x14ac:dyDescent="0.45">
      <c r="E56">
        <v>46</v>
      </c>
      <c r="F56">
        <f>((1+40/SQRT(40^2+(SQRT(($B$11-$E56)^2+($C$11-F$9)^2))^2))/2)*menu!$D$14</f>
        <v>0.53805588025744622</v>
      </c>
      <c r="G56">
        <f>((1+40/SQRT(40^2+(SQRT(($B$11-$E56)^2+($C$11-G$9)^2))^2))/2)*menu!$D$14</f>
        <v>0.53895091888005808</v>
      </c>
      <c r="H56">
        <f>((1+40/SQRT(40^2+(SQRT(($B$11-$E56)^2+($C$11-H$9)^2))^2))/2)*menu!$D$14</f>
        <v>0.53976035940104805</v>
      </c>
      <c r="I56">
        <f>((1+40/SQRT(40^2+(SQRT(($B$11-$E56)^2+($C$11-I$9)^2))^2))/2)*menu!$D$14</f>
        <v>0.54048144481686067</v>
      </c>
      <c r="J56">
        <f>((1+40/SQRT(40^2+(SQRT(($B$11-$E56)^2+($C$11-J$9)^2))^2))/2)*menu!$D$14</f>
        <v>0.54111167647565872</v>
      </c>
      <c r="K56">
        <f>((1+40/SQRT(40^2+(SQRT(($B$11-$E56)^2+($C$11-K$9)^2))^2))/2)*menu!$D$14</f>
        <v>0.54164883733207081</v>
      </c>
      <c r="L56">
        <f>((1+40/SQRT(40^2+(SQRT(($B$11-$E56)^2+($C$11-L$9)^2))^2))/2)*menu!$D$14</f>
        <v>0.54209101306752094</v>
      </c>
      <c r="M56">
        <f>((1+40/SQRT(40^2+(SQRT(($B$11-$E56)^2+($C$11-M$9)^2))^2))/2)*menu!$D$14</f>
        <v>0.54243661069253057</v>
      </c>
      <c r="N56">
        <f>((1+40/SQRT(40^2+(SQRT(($B$11-$E56)^2+($C$11-N$9)^2))^2))/2)*menu!$D$14</f>
        <v>0.54268437428370286</v>
      </c>
      <c r="O56">
        <f>((1+40/SQRT(40^2+(SQRT(($B$11-$E56)^2+($C$11-O$9)^2))^2))/2)*menu!$D$14</f>
        <v>0.54283339755490589</v>
      </c>
      <c r="P56">
        <f>((1+40/SQRT(40^2+(SQRT(($B$11-$E56)^2+($C$11-P$9)^2))^2))/2)*menu!$D$14</f>
        <v>0.54288313301831626</v>
      </c>
      <c r="Q56">
        <f>((1+40/SQRT(40^2+(SQRT(($B$11-$E56)^2+($C$11-Q$9)^2))^2))/2)*menu!$D$14</f>
        <v>0.54283339755490589</v>
      </c>
      <c r="R56">
        <f>((1+40/SQRT(40^2+(SQRT(($B$11-$E56)^2+($C$11-R$9)^2))^2))/2)*menu!$D$14</f>
        <v>0.54268437428370286</v>
      </c>
      <c r="S56">
        <f>((1+40/SQRT(40^2+(SQRT(($B$11-$E56)^2+($C$11-S$9)^2))^2))/2)*menu!$D$14</f>
        <v>0.54243661069253057</v>
      </c>
      <c r="T56">
        <f>((1+40/SQRT(40^2+(SQRT(($B$11-$E56)^2+($C$11-T$9)^2))^2))/2)*menu!$D$14</f>
        <v>0.54209101306752094</v>
      </c>
      <c r="U56">
        <f>((1+40/SQRT(40^2+(SQRT(($B$11-$E56)^2+($C$11-U$9)^2))^2))/2)*menu!$D$14</f>
        <v>0.54164883733207081</v>
      </c>
      <c r="V56">
        <f>((1+40/SQRT(40^2+(SQRT(($B$11-$E56)^2+($C$11-V$9)^2))^2))/2)*menu!$D$14</f>
        <v>0.54111167647565872</v>
      </c>
      <c r="W56">
        <f>((1+40/SQRT(40^2+(SQRT(($B$11-$E56)^2+($C$11-W$9)^2))^2))/2)*menu!$D$14</f>
        <v>0.54048144481686067</v>
      </c>
      <c r="X56">
        <f>((1+40/SQRT(40^2+(SQRT(($B$11-$E56)^2+($C$11-X$9)^2))^2))/2)*menu!$D$14</f>
        <v>0.53976035940104805</v>
      </c>
      <c r="Y56">
        <f>((1+40/SQRT(40^2+(SQRT(($B$11-$E56)^2+($C$11-Y$9)^2))^2))/2)*menu!$D$14</f>
        <v>0.53895091888005808</v>
      </c>
      <c r="Z56">
        <f>((1+40/SQRT(40^2+(SQRT(($B$11-$E56)^2+($C$11-Z$9)^2))^2))/2)*menu!$D$14</f>
        <v>0.53805588025744622</v>
      </c>
      <c r="AA56">
        <f>((1+40/SQRT(40^2+(SQRT(($B$11-$E56)^2+($C$11-AA$9)^2))^2))/2)*menu!$D$14</f>
        <v>0.53707823390807985</v>
      </c>
      <c r="AB56">
        <f>((1+40/SQRT(40^2+(SQRT(($B$11-$E56)^2+($C$11-AB$9)^2))^2))/2)*menu!$D$14</f>
        <v>0.53602117729459797</v>
      </c>
      <c r="AC56">
        <f>((1+40/SQRT(40^2+(SQRT(($B$11-$E56)^2+($C$11-AC$9)^2))^2))/2)*menu!$D$14</f>
        <v>0.53488808780588137</v>
      </c>
      <c r="AD56">
        <f>((1+40/SQRT(40^2+(SQRT(($B$11-$E56)^2+($C$11-AD$9)^2))^2))/2)*menu!$D$14</f>
        <v>0.53368249513479438</v>
      </c>
      <c r="AE56">
        <f>((1+40/SQRT(40^2+(SQRT(($B$11-$E56)^2+($C$11-AE$9)^2))^2))/2)*menu!$D$14</f>
        <v>0.53240805359505927</v>
      </c>
      <c r="AF56">
        <f>((1+40/SQRT(40^2+(SQRT(($B$11-$E56)^2+($C$11-AF$9)^2))^2))/2)*menu!$D$14</f>
        <v>0.53106851475147998</v>
      </c>
      <c r="AG56">
        <f>((1+40/SQRT(40^2+(SQRT(($B$11-$E56)^2+($C$11-AG$9)^2))^2))/2)*menu!$D$14</f>
        <v>0.52966770070528579</v>
      </c>
      <c r="AH56">
        <f>((1+40/SQRT(40^2+(SQRT(($B$11-$E56)^2+($C$11-AH$9)^2))^2))/2)*menu!$D$14</f>
        <v>0.52820947833868914</v>
      </c>
      <c r="AI56">
        <f>((1+40/SQRT(40^2+(SQRT(($B$11-$E56)^2+($C$11-AI$9)^2))^2))/2)*menu!$D$14</f>
        <v>0.52669773478143123</v>
      </c>
      <c r="AJ56">
        <f>((1+40/SQRT(40^2+(SQRT(($B$11-$E56)^2+($C$11-AJ$9)^2))^2))/2)*menu!$D$14</f>
        <v>0.52513635431867245</v>
      </c>
      <c r="AK56">
        <f>((1+40/SQRT(40^2+(SQRT(($B$11-$E56)^2+($C$11-AK$9)^2))^2))/2)*menu!$D$14</f>
        <v>0.52352919691552335</v>
      </c>
      <c r="AL56">
        <f>((1+40/SQRT(40^2+(SQRT(($B$11-$E56)^2+($C$11-AL$9)^2))^2))/2)*menu!$D$14</f>
        <v>0.52188007849009166</v>
      </c>
      <c r="AM56">
        <f>((1+40/SQRT(40^2+(SQRT(($B$11-$E56)^2+($C$11-AM$9)^2))^2))/2)*menu!$D$14</f>
        <v>0.52019275302527201</v>
      </c>
      <c r="AN56">
        <f>((1+40/SQRT(40^2+(SQRT(($B$11-$E56)^2+($C$11-AN$9)^2))^2))/2)*menu!$D$14</f>
        <v>0.51847089657051837</v>
      </c>
      <c r="AO56">
        <f>((1+40/SQRT(40^2+(SQRT(($B$11-$E56)^2+($C$11-AO$9)^2))^2))/2)*menu!$D$14</f>
        <v>0.51671809314923089</v>
      </c>
      <c r="AP56">
        <f>((1+40/SQRT(40^2+(SQRT(($B$11-$E56)^2+($C$11-AP$9)^2))^2))/2)*menu!$D$14</f>
        <v>0.51493782255565523</v>
      </c>
      <c r="AQ56">
        <f>((1+40/SQRT(40^2+(SQRT(($B$11-$E56)^2+($C$11-AQ$9)^2))^2))/2)*menu!$D$14</f>
        <v>0.51313344999761634</v>
      </c>
      <c r="AR56">
        <f>((1+40/SQRT(40^2+(SQRT(($B$11-$E56)^2+($C$11-AR$9)^2))^2))/2)*menu!$D$14</f>
        <v>0.5113082175181497</v>
      </c>
      <c r="AS56">
        <f>((1+40/SQRT(40^2+(SQRT(($B$11-$E56)^2+($C$11-AS$9)^2))^2))/2)*menu!$D$14</f>
        <v>0.5094652371100914</v>
      </c>
      <c r="AT56">
        <f>((1+40/SQRT(40^2+(SQRT(($B$11-$E56)^2+($C$11-AT$9)^2))^2))/2)*menu!$D$14</f>
        <v>0.50760748542283285</v>
      </c>
      <c r="AU56">
        <f>((1+40/SQRT(40^2+(SQRT(($B$11-$E56)^2+($C$11-AU$9)^2))^2))/2)*menu!$D$14</f>
        <v>0.50573779994945578</v>
      </c>
      <c r="AV56">
        <f>((1+40/SQRT(40^2+(SQRT(($B$11-$E56)^2+($C$11-AV$9)^2))^2))/2)*menu!$D$14</f>
        <v>0.50385887657505013</v>
      </c>
      <c r="AW56">
        <f>((1+40/SQRT(40^2+(SQRT(($B$11-$E56)^2+($C$11-AW$9)^2))^2))/2)*menu!$D$14</f>
        <v>0.50197326836278222</v>
      </c>
      <c r="AX56">
        <f>((1+40/SQRT(40^2+(SQRT(($B$11-$E56)^2+($C$11-AX$9)^2))^2))/2)*menu!$D$14</f>
        <v>0.50008338545286202</v>
      </c>
      <c r="AY56">
        <f>((1+40/SQRT(40^2+(SQRT(($B$11-$E56)^2+($C$11-AY$9)^2))^2))/2)*menu!$D$14</f>
        <v>0.49819149595051526</v>
      </c>
      <c r="AZ56">
        <f>((1+40/SQRT(40^2+(SQRT(($B$11-$E56)^2+($C$11-AZ$9)^2))^2))/2)*menu!$D$14</f>
        <v>0.49629972768202846</v>
      </c>
      <c r="BA56">
        <f>((1+40/SQRT(40^2+(SQRT(($B$11-$E56)^2+($C$11-BA$9)^2))^2))/2)*menu!$D$14</f>
        <v>0.49441007070250031</v>
      </c>
      <c r="BB56">
        <f>((1+40/SQRT(40^2+(SQRT(($B$11-$E56)^2+($C$11-BB$9)^2))^2))/2)*menu!$D$14</f>
        <v>0.49252438044475583</v>
      </c>
      <c r="BC56">
        <f>((1+40/SQRT(40^2+(SQRT(($B$11-$E56)^2+($C$11-BC$9)^2))^2))/2)*menu!$D$14</f>
        <v>0.49064438140562799</v>
      </c>
      <c r="BD56">
        <f>((1+40/SQRT(40^2+(SQRT(($B$11-$E56)^2+($C$11-BD$9)^2))^2))/2)*menu!$D$14</f>
        <v>0.48877167127320348</v>
      </c>
    </row>
    <row r="57" spans="5:56" x14ac:dyDescent="0.45">
      <c r="E57">
        <v>47</v>
      </c>
      <c r="F57">
        <f>((1+40/SQRT(40^2+(SQRT(($B$11-$E57)^2+($C$11-F$9)^2))^2))/2)*menu!$D$14</f>
        <v>0.54077170617153836</v>
      </c>
      <c r="G57">
        <f>((1+40/SQRT(40^2+(SQRT(($B$11-$E57)^2+($C$11-G$9)^2))^2))/2)*menu!$D$14</f>
        <v>0.54169784835322821</v>
      </c>
      <c r="H57">
        <f>((1+40/SQRT(40^2+(SQRT(($B$11-$E57)^2+($C$11-H$9)^2))^2))/2)*menu!$D$14</f>
        <v>0.54253562503633301</v>
      </c>
      <c r="I57">
        <f>((1+40/SQRT(40^2+(SQRT(($B$11-$E57)^2+($C$11-I$9)^2))^2))/2)*menu!$D$14</f>
        <v>0.54328211995341102</v>
      </c>
      <c r="J57">
        <f>((1+40/SQRT(40^2+(SQRT(($B$11-$E57)^2+($C$11-J$9)^2))^2))/2)*menu!$D$14</f>
        <v>0.54393468845452242</v>
      </c>
      <c r="K57">
        <f>((1+40/SQRT(40^2+(SQRT(($B$11-$E57)^2+($C$11-K$9)^2))^2))/2)*menu!$D$14</f>
        <v>0.54449098265121842</v>
      </c>
      <c r="L57">
        <f>((1+40/SQRT(40^2+(SQRT(($B$11-$E57)^2+($C$11-L$9)^2))^2))/2)*menu!$D$14</f>
        <v>0.54494897427831779</v>
      </c>
      <c r="M57">
        <f>((1+40/SQRT(40^2+(SQRT(($B$11-$E57)^2+($C$11-M$9)^2))^2))/2)*menu!$D$14</f>
        <v>0.54530697484934409</v>
      </c>
      <c r="N57">
        <f>((1+40/SQRT(40^2+(SQRT(($B$11-$E57)^2+($C$11-N$9)^2))^2))/2)*menu!$D$14</f>
        <v>0.54556365272101737</v>
      </c>
      <c r="O57">
        <f>((1+40/SQRT(40^2+(SQRT(($B$11-$E57)^2+($C$11-O$9)^2))^2))/2)*menu!$D$14</f>
        <v>0.54571804673358038</v>
      </c>
      <c r="P57">
        <f>((1+40/SQRT(40^2+(SQRT(($B$11-$E57)^2+($C$11-P$9)^2))^2))/2)*menu!$D$14</f>
        <v>0.54576957615571209</v>
      </c>
      <c r="Q57">
        <f>((1+40/SQRT(40^2+(SQRT(($B$11-$E57)^2+($C$11-Q$9)^2))^2))/2)*menu!$D$14</f>
        <v>0.54571804673358038</v>
      </c>
      <c r="R57">
        <f>((1+40/SQRT(40^2+(SQRT(($B$11-$E57)^2+($C$11-R$9)^2))^2))/2)*menu!$D$14</f>
        <v>0.54556365272101737</v>
      </c>
      <c r="S57">
        <f>((1+40/SQRT(40^2+(SQRT(($B$11-$E57)^2+($C$11-S$9)^2))^2))/2)*menu!$D$14</f>
        <v>0.54530697484934409</v>
      </c>
      <c r="T57">
        <f>((1+40/SQRT(40^2+(SQRT(($B$11-$E57)^2+($C$11-T$9)^2))^2))/2)*menu!$D$14</f>
        <v>0.54494897427831779</v>
      </c>
      <c r="U57">
        <f>((1+40/SQRT(40^2+(SQRT(($B$11-$E57)^2+($C$11-U$9)^2))^2))/2)*menu!$D$14</f>
        <v>0.54449098265121842</v>
      </c>
      <c r="V57">
        <f>((1+40/SQRT(40^2+(SQRT(($B$11-$E57)^2+($C$11-V$9)^2))^2))/2)*menu!$D$14</f>
        <v>0.54393468845452242</v>
      </c>
      <c r="W57">
        <f>((1+40/SQRT(40^2+(SQRT(($B$11-$E57)^2+($C$11-W$9)^2))^2))/2)*menu!$D$14</f>
        <v>0.54328211995341102</v>
      </c>
      <c r="X57">
        <f>((1+40/SQRT(40^2+(SQRT(($B$11-$E57)^2+($C$11-X$9)^2))^2))/2)*menu!$D$14</f>
        <v>0.54253562503633301</v>
      </c>
      <c r="Y57">
        <f>((1+40/SQRT(40^2+(SQRT(($B$11-$E57)^2+($C$11-Y$9)^2))^2))/2)*menu!$D$14</f>
        <v>0.54169784835322821</v>
      </c>
      <c r="Z57">
        <f>((1+40/SQRT(40^2+(SQRT(($B$11-$E57)^2+($C$11-Z$9)^2))^2))/2)*menu!$D$14</f>
        <v>0.54077170617153836</v>
      </c>
      <c r="AA57">
        <f>((1+40/SQRT(40^2+(SQRT(($B$11-$E57)^2+($C$11-AA$9)^2))^2))/2)*menu!$D$14</f>
        <v>0.53976035940104805</v>
      </c>
      <c r="AB57">
        <f>((1+40/SQRT(40^2+(SQRT(($B$11-$E57)^2+($C$11-AB$9)^2))^2))/2)*menu!$D$14</f>
        <v>0.53866718525271906</v>
      </c>
      <c r="AC57">
        <f>((1+40/SQRT(40^2+(SQRT(($B$11-$E57)^2+($C$11-AC$9)^2))^2))/2)*menu!$D$14</f>
        <v>0.53749574799830369</v>
      </c>
      <c r="AD57">
        <f>((1+40/SQRT(40^2+(SQRT(($B$11-$E57)^2+($C$11-AD$9)^2))^2))/2)*menu!$D$14</f>
        <v>0.53624976928744739</v>
      </c>
      <c r="AE57">
        <f>((1+40/SQRT(40^2+(SQRT(($B$11-$E57)^2+($C$11-AE$9)^2))^2))/2)*menu!$D$14</f>
        <v>0.53493309845836046</v>
      </c>
      <c r="AF57">
        <f>((1+40/SQRT(40^2+(SQRT(($B$11-$E57)^2+($C$11-AF$9)^2))^2))/2)*menu!$D$14</f>
        <v>0.53354968324845686</v>
      </c>
      <c r="AG57">
        <f>((1+40/SQRT(40^2+(SQRT(($B$11-$E57)^2+($C$11-AG$9)^2))^2))/2)*menu!$D$14</f>
        <v>0.53210354127426374</v>
      </c>
      <c r="AH57">
        <f>((1+40/SQRT(40^2+(SQRT(($B$11-$E57)^2+($C$11-AH$9)^2))^2))/2)*menu!$D$14</f>
        <v>0.53059873260722634</v>
      </c>
      <c r="AI57">
        <f>((1+40/SQRT(40^2+(SQRT(($B$11-$E57)^2+($C$11-AI$9)^2))^2))/2)*menu!$D$14</f>
        <v>0.52903933372554723</v>
      </c>
      <c r="AJ57">
        <f>((1+40/SQRT(40^2+(SQRT(($B$11-$E57)^2+($C$11-AJ$9)^2))^2))/2)*menu!$D$14</f>
        <v>0.52742941307367108</v>
      </c>
      <c r="AK57">
        <f>((1+40/SQRT(40^2+(SQRT(($B$11-$E57)^2+($C$11-AK$9)^2))^2))/2)*menu!$D$14</f>
        <v>0.52577300841206331</v>
      </c>
      <c r="AL57">
        <f>((1+40/SQRT(40^2+(SQRT(($B$11-$E57)^2+($C$11-AL$9)^2))^2))/2)*menu!$D$14</f>
        <v>0.52407410609198135</v>
      </c>
      <c r="AM57">
        <f>((1+40/SQRT(40^2+(SQRT(($B$11-$E57)^2+($C$11-AM$9)^2))^2))/2)*menu!$D$14</f>
        <v>0.52233662234419986</v>
      </c>
      <c r="AN57">
        <f>((1+40/SQRT(40^2+(SQRT(($B$11-$E57)^2+($C$11-AN$9)^2))^2))/2)*menu!$D$14</f>
        <v>0.52056438662814231</v>
      </c>
      <c r="AO57">
        <f>((1+40/SQRT(40^2+(SQRT(($B$11-$E57)^2+($C$11-AO$9)^2))^2))/2)*menu!$D$14</f>
        <v>0.51876112704929178</v>
      </c>
      <c r="AP57">
        <f>((1+40/SQRT(40^2+(SQRT(($B$11-$E57)^2+($C$11-AP$9)^2))^2))/2)*menu!$D$14</f>
        <v>0.51693045781865621</v>
      </c>
      <c r="AQ57">
        <f>((1+40/SQRT(40^2+(SQRT(($B$11-$E57)^2+($C$11-AQ$9)^2))^2))/2)*menu!$D$14</f>
        <v>0.51507586869869559</v>
      </c>
      <c r="AR57">
        <f>((1+40/SQRT(40^2+(SQRT(($B$11-$E57)^2+($C$11-AR$9)^2))^2))/2)*menu!$D$14</f>
        <v>0.51320071635561038</v>
      </c>
      <c r="AS57">
        <f>((1+40/SQRT(40^2+(SQRT(($B$11-$E57)^2+($C$11-AS$9)^2))^2))/2)*menu!$D$14</f>
        <v>0.5113082175181497</v>
      </c>
      <c r="AT57">
        <f>((1+40/SQRT(40^2+(SQRT(($B$11-$E57)^2+($C$11-AT$9)^2))^2))/2)*menu!$D$14</f>
        <v>0.50940144382793273</v>
      </c>
      <c r="AU57">
        <f>((1+40/SQRT(40^2+(SQRT(($B$11-$E57)^2+($C$11-AU$9)^2))^2))/2)*menu!$D$14</f>
        <v>0.5074833182553723</v>
      </c>
      <c r="AV57">
        <f>((1+40/SQRT(40^2+(SQRT(($B$11-$E57)^2+($C$11-AV$9)^2))^2))/2)*menu!$D$14</f>
        <v>0.50555661294825949</v>
      </c>
      <c r="AW57">
        <f>((1+40/SQRT(40^2+(SQRT(($B$11-$E57)^2+($C$11-AW$9)^2))^2))/2)*menu!$D$14</f>
        <v>0.50362394837649394</v>
      </c>
      <c r="AX57">
        <f>((1+40/SQRT(40^2+(SQRT(($B$11-$E57)^2+($C$11-AX$9)^2))^2))/2)*menu!$D$14</f>
        <v>0.50168779363584426</v>
      </c>
      <c r="AY57">
        <f>((1+40/SQRT(40^2+(SQRT(($B$11-$E57)^2+($C$11-AY$9)^2))^2))/2)*menu!$D$14</f>
        <v>0.49975046777556892</v>
      </c>
      <c r="AZ57">
        <f>((1+40/SQRT(40^2+(SQRT(($B$11-$E57)^2+($C$11-AZ$9)^2))^2))/2)*menu!$D$14</f>
        <v>0.49781414201873608</v>
      </c>
      <c r="BA57">
        <f>((1+40/SQRT(40^2+(SQRT(($B$11-$E57)^2+($C$11-BA$9)^2))^2))/2)*menu!$D$14</f>
        <v>0.49588084274975669</v>
      </c>
      <c r="BB57">
        <f>((1+40/SQRT(40^2+(SQRT(($B$11-$E57)^2+($C$11-BB$9)^2))^2))/2)*menu!$D$14</f>
        <v>0.49395245515057074</v>
      </c>
      <c r="BC57">
        <f>((1+40/SQRT(40^2+(SQRT(($B$11-$E57)^2+($C$11-BC$9)^2))^2))/2)*menu!$D$14</f>
        <v>0.49203072737476661</v>
      </c>
      <c r="BD57">
        <f>((1+40/SQRT(40^2+(SQRT(($B$11-$E57)^2+($C$11-BD$9)^2))^2))/2)*menu!$D$14</f>
        <v>0.49011727515734338</v>
      </c>
    </row>
    <row r="58" spans="5:56" x14ac:dyDescent="0.45">
      <c r="E58">
        <v>48</v>
      </c>
      <c r="F58">
        <f>((1+40/SQRT(40^2+(SQRT(($B$11-$E58)^2+($C$11-F$9)^2))^2))/2)*menu!$D$14</f>
        <v>0.54348235218479912</v>
      </c>
      <c r="G58">
        <f>((1+40/SQRT(40^2+(SQRT(($B$11-$E58)^2+($C$11-G$9)^2))^2))/2)*menu!$D$14</f>
        <v>0.54444025311801314</v>
      </c>
      <c r="H58">
        <f>((1+40/SQRT(40^2+(SQRT(($B$11-$E58)^2+($C$11-H$9)^2))^2))/2)*menu!$D$14</f>
        <v>0.54530697484934409</v>
      </c>
      <c r="I58">
        <f>((1+40/SQRT(40^2+(SQRT(($B$11-$E58)^2+($C$11-I$9)^2))^2))/2)*menu!$D$14</f>
        <v>0.54607943495851863</v>
      </c>
      <c r="J58">
        <f>((1+40/SQRT(40^2+(SQRT(($B$11-$E58)^2+($C$11-J$9)^2))^2))/2)*menu!$D$14</f>
        <v>0.54675483634579947</v>
      </c>
      <c r="K58">
        <f>((1+40/SQRT(40^2+(SQRT(($B$11-$E58)^2+($C$11-K$9)^2))^2))/2)*menu!$D$14</f>
        <v>0.54733069438997184</v>
      </c>
      <c r="L58">
        <f>((1+40/SQRT(40^2+(SQRT(($B$11-$E58)^2+($C$11-L$9)^2))^2))/2)*menu!$D$14</f>
        <v>0.5478048616693203</v>
      </c>
      <c r="M58">
        <f>((1+40/SQRT(40^2+(SQRT(($B$11-$E58)^2+($C$11-M$9)^2))^2))/2)*menu!$D$14</f>
        <v>0.5481755497773122</v>
      </c>
      <c r="N58">
        <f>((1+40/SQRT(40^2+(SQRT(($B$11-$E58)^2+($C$11-N$9)^2))^2))/2)*menu!$D$14</f>
        <v>0.54844134780762943</v>
      </c>
      <c r="O58">
        <f>((1+40/SQRT(40^2+(SQRT(($B$11-$E58)^2+($C$11-O$9)^2))^2))/2)*menu!$D$14</f>
        <v>0.54860123713951248</v>
      </c>
      <c r="P58">
        <f>((1+40/SQRT(40^2+(SQRT(($B$11-$E58)^2+($C$11-P$9)^2))^2))/2)*menu!$D$14</f>
        <v>0.54865460222269435</v>
      </c>
      <c r="Q58">
        <f>((1+40/SQRT(40^2+(SQRT(($B$11-$E58)^2+($C$11-Q$9)^2))^2))/2)*menu!$D$14</f>
        <v>0.54860123713951248</v>
      </c>
      <c r="R58">
        <f>((1+40/SQRT(40^2+(SQRT(($B$11-$E58)^2+($C$11-R$9)^2))^2))/2)*menu!$D$14</f>
        <v>0.54844134780762943</v>
      </c>
      <c r="S58">
        <f>((1+40/SQRT(40^2+(SQRT(($B$11-$E58)^2+($C$11-S$9)^2))^2))/2)*menu!$D$14</f>
        <v>0.5481755497773122</v>
      </c>
      <c r="T58">
        <f>((1+40/SQRT(40^2+(SQRT(($B$11-$E58)^2+($C$11-T$9)^2))^2))/2)*menu!$D$14</f>
        <v>0.5478048616693203</v>
      </c>
      <c r="U58">
        <f>((1+40/SQRT(40^2+(SQRT(($B$11-$E58)^2+($C$11-U$9)^2))^2))/2)*menu!$D$14</f>
        <v>0.54733069438997184</v>
      </c>
      <c r="V58">
        <f>((1+40/SQRT(40^2+(SQRT(($B$11-$E58)^2+($C$11-V$9)^2))^2))/2)*menu!$D$14</f>
        <v>0.54675483634579947</v>
      </c>
      <c r="W58">
        <f>((1+40/SQRT(40^2+(SQRT(($B$11-$E58)^2+($C$11-W$9)^2))^2))/2)*menu!$D$14</f>
        <v>0.54607943495851863</v>
      </c>
      <c r="X58">
        <f>((1+40/SQRT(40^2+(SQRT(($B$11-$E58)^2+($C$11-X$9)^2))^2))/2)*menu!$D$14</f>
        <v>0.54530697484934409</v>
      </c>
      <c r="Y58">
        <f>((1+40/SQRT(40^2+(SQRT(($B$11-$E58)^2+($C$11-Y$9)^2))^2))/2)*menu!$D$14</f>
        <v>0.54444025311801314</v>
      </c>
      <c r="Z58">
        <f>((1+40/SQRT(40^2+(SQRT(($B$11-$E58)^2+($C$11-Z$9)^2))^2))/2)*menu!$D$14</f>
        <v>0.54348235218479912</v>
      </c>
      <c r="AA58">
        <f>((1+40/SQRT(40^2+(SQRT(($B$11-$E58)^2+($C$11-AA$9)^2))^2))/2)*menu!$D$14</f>
        <v>0.54243661069253057</v>
      </c>
      <c r="AB58">
        <f>((1+40/SQRT(40^2+(SQRT(($B$11-$E58)^2+($C$11-AB$9)^2))^2))/2)*menu!$D$14</f>
        <v>0.54130659297998585</v>
      </c>
      <c r="AC58">
        <f>((1+40/SQRT(40^2+(SQRT(($B$11-$E58)^2+($C$11-AC$9)^2))^2))/2)*menu!$D$14</f>
        <v>0.54009605763842683</v>
      </c>
      <c r="AD58">
        <f>((1+40/SQRT(40^2+(SQRT(($B$11-$E58)^2+($C$11-AD$9)^2))^2))/2)*menu!$D$14</f>
        <v>0.5388089256503974</v>
      </c>
      <c r="AE58">
        <f>((1+40/SQRT(40^2+(SQRT(($B$11-$E58)^2+($C$11-AE$9)^2))^2))/2)*menu!$D$14</f>
        <v>0.53744924858562138</v>
      </c>
      <c r="AF58">
        <f>((1+40/SQRT(40^2+(SQRT(($B$11-$E58)^2+($C$11-AF$9)^2))^2))/2)*menu!$D$14</f>
        <v>0.53602117729459797</v>
      </c>
      <c r="AG58">
        <f>((1+40/SQRT(40^2+(SQRT(($B$11-$E58)^2+($C$11-AG$9)^2))^2))/2)*menu!$D$14</f>
        <v>0.53452893149823122</v>
      </c>
      <c r="AH58">
        <f>((1+40/SQRT(40^2+(SQRT(($B$11-$E58)^2+($C$11-AH$9)^2))^2))/2)*menu!$D$14</f>
        <v>0.53297677062361237</v>
      </c>
      <c r="AI58">
        <f>((1+40/SQRT(40^2+(SQRT(($B$11-$E58)^2+($C$11-AI$9)^2))^2))/2)*menu!$D$14</f>
        <v>0.53136896618390972</v>
      </c>
      <c r="AJ58">
        <f>((1+40/SQRT(40^2+(SQRT(($B$11-$E58)^2+($C$11-AJ$9)^2))^2))/2)*menu!$D$14</f>
        <v>0.52970977594621871</v>
      </c>
      <c r="AK58">
        <f>((1+40/SQRT(40^2+(SQRT(($B$11-$E58)^2+($C$11-AK$9)^2))^2))/2)*menu!$D$14</f>
        <v>0.528003420076952</v>
      </c>
      <c r="AL58">
        <f>((1+40/SQRT(40^2+(SQRT(($B$11-$E58)^2+($C$11-AL$9)^2))^2))/2)*menu!$D$14</f>
        <v>0.52625405940151215</v>
      </c>
      <c r="AM58">
        <f>((1+40/SQRT(40^2+(SQRT(($B$11-$E58)^2+($C$11-AM$9)^2))^2))/2)*menu!$D$14</f>
        <v>0.52446577586491794</v>
      </c>
      <c r="AN58">
        <f>((1+40/SQRT(40^2+(SQRT(($B$11-$E58)^2+($C$11-AN$9)^2))^2))/2)*menu!$D$14</f>
        <v>0.52264255523379322</v>
      </c>
      <c r="AO58">
        <f>((1+40/SQRT(40^2+(SQRT(($B$11-$E58)^2+($C$11-AO$9)^2))^2))/2)*menu!$D$14</f>
        <v>0.52078827203847566</v>
      </c>
      <c r="AP58">
        <f>((1+40/SQRT(40^2+(SQRT(($B$11-$E58)^2+($C$11-AP$9)^2))^2))/2)*menu!$D$14</f>
        <v>0.51890667671745605</v>
      </c>
      <c r="AQ58">
        <f>((1+40/SQRT(40^2+(SQRT(($B$11-$E58)^2+($C$11-AQ$9)^2))^2))/2)*menu!$D$14</f>
        <v>0.51700138489520187</v>
      </c>
      <c r="AR58">
        <f>((1+40/SQRT(40^2+(SQRT(($B$11-$E58)^2+($C$11-AR$9)^2))^2))/2)*menu!$D$14</f>
        <v>0.51507586869869559</v>
      </c>
      <c r="AS58">
        <f>((1+40/SQRT(40^2+(SQRT(($B$11-$E58)^2+($C$11-AS$9)^2))^2))/2)*menu!$D$14</f>
        <v>0.51313344999761634</v>
      </c>
      <c r="AT58">
        <f>((1+40/SQRT(40^2+(SQRT(($B$11-$E58)^2+($C$11-AT$9)^2))^2))/2)*menu!$D$14</f>
        <v>0.51117729543772616</v>
      </c>
      <c r="AU58">
        <f>((1+40/SQRT(40^2+(SQRT(($B$11-$E58)^2+($C$11-AU$9)^2))^2))/2)*menu!$D$14</f>
        <v>0.50921041312632198</v>
      </c>
      <c r="AV58">
        <f>((1+40/SQRT(40^2+(SQRT(($B$11-$E58)^2+($C$11-AV$9)^2))^2))/2)*menu!$D$14</f>
        <v>0.50723565082211886</v>
      </c>
      <c r="AW58">
        <f>((1+40/SQRT(40^2+(SQRT(($B$11-$E58)^2+($C$11-AW$9)^2))^2))/2)*menu!$D$14</f>
        <v>0.50525569547913585</v>
      </c>
      <c r="AX58">
        <f>((1+40/SQRT(40^2+(SQRT(($B$11-$E58)^2+($C$11-AX$9)^2))^2))/2)*menu!$D$14</f>
        <v>0.50327307399454269</v>
      </c>
      <c r="AY58">
        <f>((1+40/SQRT(40^2+(SQRT(($B$11-$E58)^2+($C$11-AY$9)^2))^2))/2)*menu!$D$14</f>
        <v>0.5012901550134683</v>
      </c>
      <c r="AZ58">
        <f>((1+40/SQRT(40^2+(SQRT(($B$11-$E58)^2+($C$11-AZ$9)^2))^2))/2)*menu!$D$14</f>
        <v>0.49930915164897594</v>
      </c>
      <c r="BA58">
        <f>((1+40/SQRT(40^2+(SQRT(($B$11-$E58)^2+($C$11-BA$9)^2))^2))/2)*menu!$D$14</f>
        <v>0.49733212498229229</v>
      </c>
      <c r="BB58">
        <f>((1+40/SQRT(40^2+(SQRT(($B$11-$E58)^2+($C$11-BB$9)^2))^2))/2)*menu!$D$14</f>
        <v>0.49536098821652214</v>
      </c>
      <c r="BC58">
        <f>((1+40/SQRT(40^2+(SQRT(($B$11-$E58)^2+($C$11-BC$9)^2))^2))/2)*menu!$D$14</f>
        <v>0.49339751136609133</v>
      </c>
      <c r="BD58">
        <f>((1+40/SQRT(40^2+(SQRT(($B$11-$E58)^2+($C$11-BD$9)^2))^2))/2)*menu!$D$14</f>
        <v>0.49144332637371113</v>
      </c>
    </row>
    <row r="59" spans="5:56" x14ac:dyDescent="0.45">
      <c r="E59">
        <v>49</v>
      </c>
      <c r="F59">
        <f>((1+40/SQRT(40^2+(SQRT(($B$11-$E59)^2+($C$11-F$9)^2))^2))/2)*menu!$D$14</f>
        <v>0.54618298195866544</v>
      </c>
      <c r="G59">
        <f>((1+40/SQRT(40^2+(SQRT(($B$11-$E59)^2+($C$11-G$9)^2))^2))/2)*menu!$D$14</f>
        <v>0.54717324247307642</v>
      </c>
      <c r="H59">
        <f>((1+40/SQRT(40^2+(SQRT(($B$11-$E59)^2+($C$11-H$9)^2))^2))/2)*menu!$D$14</f>
        <v>0.54806946917841692</v>
      </c>
      <c r="I59">
        <f>((1+40/SQRT(40^2+(SQRT(($B$11-$E59)^2+($C$11-I$9)^2))^2))/2)*menu!$D$14</f>
        <v>0.54886840673530202</v>
      </c>
      <c r="J59">
        <f>((1+40/SQRT(40^2+(SQRT(($B$11-$E59)^2+($C$11-J$9)^2))^2))/2)*menu!$D$14</f>
        <v>0.54956709924231084</v>
      </c>
      <c r="K59">
        <f>((1+40/SQRT(40^2+(SQRT(($B$11-$E59)^2+($C$11-K$9)^2))^2))/2)*menu!$D$14</f>
        <v>0.55016291953504992</v>
      </c>
      <c r="L59">
        <f>((1+40/SQRT(40^2+(SQRT(($B$11-$E59)^2+($C$11-L$9)^2))^2))/2)*menu!$D$14</f>
        <v>0.55065359588661411</v>
      </c>
      <c r="M59">
        <f>((1+40/SQRT(40^2+(SQRT(($B$11-$E59)^2+($C$11-M$9)^2))^2))/2)*menu!$D$14</f>
        <v>0.55103723559318241</v>
      </c>
      <c r="N59">
        <f>((1+40/SQRT(40^2+(SQRT(($B$11-$E59)^2+($C$11-N$9)^2))^2))/2)*menu!$D$14</f>
        <v>0.55131234497501735</v>
      </c>
      <c r="O59">
        <f>((1+40/SQRT(40^2+(SQRT(($B$11-$E59)^2+($C$11-O$9)^2))^2))/2)*menu!$D$14</f>
        <v>0.55147784538477251</v>
      </c>
      <c r="P59">
        <f>((1+40/SQRT(40^2+(SQRT(($B$11-$E59)^2+($C$11-P$9)^2))^2))/2)*menu!$D$14</f>
        <v>0.55153308489019104</v>
      </c>
      <c r="Q59">
        <f>((1+40/SQRT(40^2+(SQRT(($B$11-$E59)^2+($C$11-Q$9)^2))^2))/2)*menu!$D$14</f>
        <v>0.55147784538477251</v>
      </c>
      <c r="R59">
        <f>((1+40/SQRT(40^2+(SQRT(($B$11-$E59)^2+($C$11-R$9)^2))^2))/2)*menu!$D$14</f>
        <v>0.55131234497501735</v>
      </c>
      <c r="S59">
        <f>((1+40/SQRT(40^2+(SQRT(($B$11-$E59)^2+($C$11-S$9)^2))^2))/2)*menu!$D$14</f>
        <v>0.55103723559318241</v>
      </c>
      <c r="T59">
        <f>((1+40/SQRT(40^2+(SQRT(($B$11-$E59)^2+($C$11-T$9)^2))^2))/2)*menu!$D$14</f>
        <v>0.55065359588661411</v>
      </c>
      <c r="U59">
        <f>((1+40/SQRT(40^2+(SQRT(($B$11-$E59)^2+($C$11-U$9)^2))^2))/2)*menu!$D$14</f>
        <v>0.55016291953504992</v>
      </c>
      <c r="V59">
        <f>((1+40/SQRT(40^2+(SQRT(($B$11-$E59)^2+($C$11-V$9)^2))^2))/2)*menu!$D$14</f>
        <v>0.54956709924231084</v>
      </c>
      <c r="W59">
        <f>((1+40/SQRT(40^2+(SQRT(($B$11-$E59)^2+($C$11-W$9)^2))^2))/2)*menu!$D$14</f>
        <v>0.54886840673530202</v>
      </c>
      <c r="X59">
        <f>((1+40/SQRT(40^2+(SQRT(($B$11-$E59)^2+($C$11-X$9)^2))^2))/2)*menu!$D$14</f>
        <v>0.54806946917841692</v>
      </c>
      <c r="Y59">
        <f>((1+40/SQRT(40^2+(SQRT(($B$11-$E59)^2+($C$11-Y$9)^2))^2))/2)*menu!$D$14</f>
        <v>0.54717324247307642</v>
      </c>
      <c r="Z59">
        <f>((1+40/SQRT(40^2+(SQRT(($B$11-$E59)^2+($C$11-Z$9)^2))^2))/2)*menu!$D$14</f>
        <v>0.54618298195866544</v>
      </c>
      <c r="AA59">
        <f>((1+40/SQRT(40^2+(SQRT(($B$11-$E59)^2+($C$11-AA$9)^2))^2))/2)*menu!$D$14</f>
        <v>0.54510221106169998</v>
      </c>
      <c r="AB59">
        <f>((1+40/SQRT(40^2+(SQRT(($B$11-$E59)^2+($C$11-AB$9)^2))^2))/2)*menu!$D$14</f>
        <v>0.54393468845452242</v>
      </c>
      <c r="AC59">
        <f>((1+40/SQRT(40^2+(SQRT(($B$11-$E59)^2+($C$11-AC$9)^2))^2))/2)*menu!$D$14</f>
        <v>0.54268437428370286</v>
      </c>
      <c r="AD59">
        <f>((1+40/SQRT(40^2+(SQRT(($B$11-$E59)^2+($C$11-AD$9)^2))^2))/2)*menu!$D$14</f>
        <v>0.54135539601273885</v>
      </c>
      <c r="AE59">
        <f>((1+40/SQRT(40^2+(SQRT(($B$11-$E59)^2+($C$11-AE$9)^2))^2))/2)*menu!$D$14</f>
        <v>0.53995201439520168</v>
      </c>
      <c r="AF59">
        <f>((1+40/SQRT(40^2+(SQRT(($B$11-$E59)^2+($C$11-AF$9)^2))^2))/2)*menu!$D$14</f>
        <v>0.5384785900551492</v>
      </c>
      <c r="AG59">
        <f>((1+40/SQRT(40^2+(SQRT(($B$11-$E59)^2+($C$11-AG$9)^2))^2))/2)*menu!$D$14</f>
        <v>0.53693955110363689</v>
      </c>
      <c r="AH59">
        <f>((1+40/SQRT(40^2+(SQRT(($B$11-$E59)^2+($C$11-AH$9)^2))^2))/2)*menu!$D$14</f>
        <v>0.53533936216582079</v>
      </c>
      <c r="AI59">
        <f>((1+40/SQRT(40^2+(SQRT(($B$11-$E59)^2+($C$11-AI$9)^2))^2))/2)*menu!$D$14</f>
        <v>0.53368249513479438</v>
      </c>
      <c r="AJ59">
        <f>((1+40/SQRT(40^2+(SQRT(($B$11-$E59)^2+($C$11-AJ$9)^2))^2))/2)*menu!$D$14</f>
        <v>0.5319734019081177</v>
      </c>
      <c r="AK59">
        <f>((1+40/SQRT(40^2+(SQRT(($B$11-$E59)^2+($C$11-AK$9)^2))^2))/2)*menu!$D$14</f>
        <v>0.53021648930300447</v>
      </c>
      <c r="AL59">
        <f>((1+40/SQRT(40^2+(SQRT(($B$11-$E59)^2+($C$11-AL$9)^2))^2))/2)*menu!$D$14</f>
        <v>0.5284160962880643</v>
      </c>
      <c r="AM59">
        <f>((1+40/SQRT(40^2+(SQRT(($B$11-$E59)^2+($C$11-AM$9)^2))^2))/2)*menu!$D$14</f>
        <v>0.5265764736148083</v>
      </c>
      <c r="AN59">
        <f>((1+40/SQRT(40^2+(SQRT(($B$11-$E59)^2+($C$11-AN$9)^2))^2))/2)*menu!$D$14</f>
        <v>0.5247017658819414</v>
      </c>
      <c r="AO59">
        <f>((1+40/SQRT(40^2+(SQRT(($B$11-$E59)^2+($C$11-AO$9)^2))^2))/2)*menu!$D$14</f>
        <v>0.52279599602060367</v>
      </c>
      <c r="AP59">
        <f>((1+40/SQRT(40^2+(SQRT(($B$11-$E59)^2+($C$11-AP$9)^2))^2))/2)*menu!$D$14</f>
        <v>0.52086305214969308</v>
      </c>
      <c r="AQ59">
        <f>((1+40/SQRT(40^2+(SQRT(($B$11-$E59)^2+($C$11-AQ$9)^2))^2))/2)*menu!$D$14</f>
        <v>0.51890667671745605</v>
      </c>
      <c r="AR59">
        <f>((1+40/SQRT(40^2+(SQRT(($B$11-$E59)^2+($C$11-AR$9)^2))^2))/2)*menu!$D$14</f>
        <v>0.51693045781865621</v>
      </c>
      <c r="AS59">
        <f>((1+40/SQRT(40^2+(SQRT(($B$11-$E59)^2+($C$11-AS$9)^2))^2))/2)*menu!$D$14</f>
        <v>0.51493782255565523</v>
      </c>
      <c r="AT59">
        <f>((1+40/SQRT(40^2+(SQRT(($B$11-$E59)^2+($C$11-AT$9)^2))^2))/2)*menu!$D$14</f>
        <v>0.5129320322963028</v>
      </c>
      <c r="AU59">
        <f>((1+40/SQRT(40^2+(SQRT(($B$11-$E59)^2+($C$11-AU$9)^2))^2))/2)*menu!$D$14</f>
        <v>0.51091617967116842</v>
      </c>
      <c r="AV59">
        <f>((1+40/SQRT(40^2+(SQRT(($B$11-$E59)^2+($C$11-AV$9)^2))^2))/2)*menu!$D$14</f>
        <v>0.5088931871468374</v>
      </c>
      <c r="AW59">
        <f>((1+40/SQRT(40^2+(SQRT(($B$11-$E59)^2+($C$11-AW$9)^2))^2))/2)*menu!$D$14</f>
        <v>0.50686580701013739</v>
      </c>
      <c r="AX59">
        <f>((1+40/SQRT(40^2+(SQRT(($B$11-$E59)^2+($C$11-AX$9)^2))^2))/2)*menu!$D$14</f>
        <v>0.50483662259967554</v>
      </c>
      <c r="AY59">
        <f>((1+40/SQRT(40^2+(SQRT(($B$11-$E59)^2+($C$11-AY$9)^2))^2))/2)*menu!$D$14</f>
        <v>0.50280805062535749</v>
      </c>
      <c r="AZ59">
        <f>((1+40/SQRT(40^2+(SQRT(($B$11-$E59)^2+($C$11-AZ$9)^2))^2))/2)*menu!$D$14</f>
        <v>0.50078234442307634</v>
      </c>
      <c r="BA59">
        <f>((1+40/SQRT(40^2+(SQRT(($B$11-$E59)^2+($C$11-BA$9)^2))^2))/2)*menu!$D$14</f>
        <v>0.49876159799998127</v>
      </c>
      <c r="BB59">
        <f>((1+40/SQRT(40^2+(SQRT(($B$11-$E59)^2+($C$11-BB$9)^2))^2))/2)*menu!$D$14</f>
        <v>0.49674775073518584</v>
      </c>
      <c r="BC59">
        <f>((1+40/SQRT(40^2+(SQRT(($B$11-$E59)^2+($C$11-BC$9)^2))^2))/2)*menu!$D$14</f>
        <v>0.49474259261105796</v>
      </c>
      <c r="BD59">
        <f>((1+40/SQRT(40^2+(SQRT(($B$11-$E59)^2+($C$11-BD$9)^2))^2))/2)*menu!$D$14</f>
        <v>0.49274776986097069</v>
      </c>
    </row>
    <row r="60" spans="5:56" x14ac:dyDescent="0.45">
      <c r="E60">
        <v>50</v>
      </c>
      <c r="F60">
        <f>((1+40/SQRT(40^2+(SQRT(($B$11-$E60)^2+($C$11-F$9)^2))^2))/2)*menu!$D$14</f>
        <v>0.54886840673530202</v>
      </c>
      <c r="G60">
        <f>((1+40/SQRT(40^2+(SQRT(($B$11-$E60)^2+($C$11-G$9)^2))^2))/2)*menu!$D$14</f>
        <v>0.54989156364703484</v>
      </c>
      <c r="H60">
        <f>((1+40/SQRT(40^2+(SQRT(($B$11-$E60)^2+($C$11-H$9)^2))^2))/2)*menu!$D$14</f>
        <v>0.5508177974082451</v>
      </c>
      <c r="I60">
        <f>((1+40/SQRT(40^2+(SQRT(($B$11-$E60)^2+($C$11-I$9)^2))^2))/2)*menu!$D$14</f>
        <v>0.55164367319401297</v>
      </c>
      <c r="J60">
        <f>((1+40/SQRT(40^2+(SQRT(($B$11-$E60)^2+($C$11-J$9)^2))^2))/2)*menu!$D$14</f>
        <v>0.55236607012052164</v>
      </c>
      <c r="K60">
        <f>((1+40/SQRT(40^2+(SQRT(($B$11-$E60)^2+($C$11-K$9)^2))^2))/2)*menu!$D$14</f>
        <v>0.55298221281347038</v>
      </c>
      <c r="L60">
        <f>((1+40/SQRT(40^2+(SQRT(($B$11-$E60)^2+($C$11-L$9)^2))^2))/2)*menu!$D$14</f>
        <v>0.55348970020979116</v>
      </c>
      <c r="M60">
        <f>((1+40/SQRT(40^2+(SQRT(($B$11-$E60)^2+($C$11-M$9)^2))^2))/2)*menu!$D$14</f>
        <v>0.55388653102445418</v>
      </c>
      <c r="N60">
        <f>((1+40/SQRT(40^2+(SQRT(($B$11-$E60)^2+($C$11-N$9)^2))^2))/2)*menu!$D$14</f>
        <v>0.55417112536447644</v>
      </c>
      <c r="O60">
        <f>((1+40/SQRT(40^2+(SQRT(($B$11-$E60)^2+($C$11-O$9)^2))^2))/2)*menu!$D$14</f>
        <v>0.55434234203957844</v>
      </c>
      <c r="P60">
        <f>((1+40/SQRT(40^2+(SQRT(($B$11-$E60)^2+($C$11-P$9)^2))^2))/2)*menu!$D$14</f>
        <v>0.55439949120152632</v>
      </c>
      <c r="Q60">
        <f>((1+40/SQRT(40^2+(SQRT(($B$11-$E60)^2+($C$11-Q$9)^2))^2))/2)*menu!$D$14</f>
        <v>0.55434234203957844</v>
      </c>
      <c r="R60">
        <f>((1+40/SQRT(40^2+(SQRT(($B$11-$E60)^2+($C$11-R$9)^2))^2))/2)*menu!$D$14</f>
        <v>0.55417112536447644</v>
      </c>
      <c r="S60">
        <f>((1+40/SQRT(40^2+(SQRT(($B$11-$E60)^2+($C$11-S$9)^2))^2))/2)*menu!$D$14</f>
        <v>0.55388653102445418</v>
      </c>
      <c r="T60">
        <f>((1+40/SQRT(40^2+(SQRT(($B$11-$E60)^2+($C$11-T$9)^2))^2))/2)*menu!$D$14</f>
        <v>0.55348970020979116</v>
      </c>
      <c r="U60">
        <f>((1+40/SQRT(40^2+(SQRT(($B$11-$E60)^2+($C$11-U$9)^2))^2))/2)*menu!$D$14</f>
        <v>0.55298221281347038</v>
      </c>
      <c r="V60">
        <f>((1+40/SQRT(40^2+(SQRT(($B$11-$E60)^2+($C$11-V$9)^2))^2))/2)*menu!$D$14</f>
        <v>0.55236607012052164</v>
      </c>
      <c r="W60">
        <f>((1+40/SQRT(40^2+(SQRT(($B$11-$E60)^2+($C$11-W$9)^2))^2))/2)*menu!$D$14</f>
        <v>0.55164367319401297</v>
      </c>
      <c r="X60">
        <f>((1+40/SQRT(40^2+(SQRT(($B$11-$E60)^2+($C$11-X$9)^2))^2))/2)*menu!$D$14</f>
        <v>0.5508177974082451</v>
      </c>
      <c r="Y60">
        <f>((1+40/SQRT(40^2+(SQRT(($B$11-$E60)^2+($C$11-Y$9)^2))^2))/2)*menu!$D$14</f>
        <v>0.54989156364703484</v>
      </c>
      <c r="Z60">
        <f>((1+40/SQRT(40^2+(SQRT(($B$11-$E60)^2+($C$11-Z$9)^2))^2))/2)*menu!$D$14</f>
        <v>0.54886840673530202</v>
      </c>
      <c r="AA60">
        <f>((1+40/SQRT(40^2+(SQRT(($B$11-$E60)^2+($C$11-AA$9)^2))^2))/2)*menu!$D$14</f>
        <v>0.54775204170460012</v>
      </c>
      <c r="AB60">
        <f>((1+40/SQRT(40^2+(SQRT(($B$11-$E60)^2+($C$11-AB$9)^2))^2))/2)*menu!$D$14</f>
        <v>0.54654642850764956</v>
      </c>
      <c r="AC60">
        <f>((1+40/SQRT(40^2+(SQRT(($B$11-$E60)^2+($C$11-AC$9)^2))^2))/2)*menu!$D$14</f>
        <v>0.54525573579398634</v>
      </c>
      <c r="AD60">
        <f>((1+40/SQRT(40^2+(SQRT(($B$11-$E60)^2+($C$11-AD$9)^2))^2))/2)*menu!$D$14</f>
        <v>0.543884304339877</v>
      </c>
      <c r="AE60">
        <f>((1+40/SQRT(40^2+(SQRT(($B$11-$E60)^2+($C$11-AE$9)^2))^2))/2)*menu!$D$14</f>
        <v>0.54243661069253057</v>
      </c>
      <c r="AF60">
        <f>((1+40/SQRT(40^2+(SQRT(($B$11-$E60)^2+($C$11-AF$9)^2))^2))/2)*menu!$D$14</f>
        <v>0.54091723154364724</v>
      </c>
      <c r="AG60">
        <f>((1+40/SQRT(40^2+(SQRT(($B$11-$E60)^2+($C$11-AG$9)^2))^2))/2)*menu!$D$14</f>
        <v>0.53933080929301525</v>
      </c>
      <c r="AH60">
        <f>((1+40/SQRT(40^2+(SQRT(($B$11-$E60)^2+($C$11-AH$9)^2))^2))/2)*menu!$D$14</f>
        <v>0.53768201920183922</v>
      </c>
      <c r="AI60">
        <f>((1+40/SQRT(40^2+(SQRT(($B$11-$E60)^2+($C$11-AI$9)^2))^2))/2)*menu!$D$14</f>
        <v>0.53597553847036872</v>
      </c>
      <c r="AJ60">
        <f>((1+40/SQRT(40^2+(SQRT(($B$11-$E60)^2+($C$11-AJ$9)^2))^2))/2)*menu!$D$14</f>
        <v>0.53421601750764791</v>
      </c>
      <c r="AK60">
        <f>((1+40/SQRT(40^2+(SQRT(($B$11-$E60)^2+($C$11-AK$9)^2))^2))/2)*menu!$D$14</f>
        <v>0.53240805359505927</v>
      </c>
      <c r="AL60">
        <f>((1+40/SQRT(40^2+(SQRT(($B$11-$E60)^2+($C$11-AL$9)^2))^2))/2)*menu!$D$14</f>
        <v>0.53055616708169395</v>
      </c>
      <c r="AM60">
        <f>((1+40/SQRT(40^2+(SQRT(($B$11-$E60)^2+($C$11-AM$9)^2))^2))/2)*menu!$D$14</f>
        <v>0.52866478019001184</v>
      </c>
      <c r="AN60">
        <f>((1+40/SQRT(40^2+(SQRT(($B$11-$E60)^2+($C$11-AN$9)^2))^2))/2)*menu!$D$14</f>
        <v>0.52673819845596692</v>
      </c>
      <c r="AO60">
        <f>((1+40/SQRT(40^2+(SQRT(($B$11-$E60)^2+($C$11-AO$9)^2))^2))/2)*menu!$D$14</f>
        <v>0.52478059477960648</v>
      </c>
      <c r="AP60">
        <f>((1+40/SQRT(40^2+(SQRT(($B$11-$E60)^2+($C$11-AP$9)^2))^2))/2)*menu!$D$14</f>
        <v>0.52279599602060367</v>
      </c>
      <c r="AQ60">
        <f>((1+40/SQRT(40^2+(SQRT(($B$11-$E60)^2+($C$11-AQ$9)^2))^2))/2)*menu!$D$14</f>
        <v>0.52078827203847566</v>
      </c>
      <c r="AR60">
        <f>((1+40/SQRT(40^2+(SQRT(($B$11-$E60)^2+($C$11-AR$9)^2))^2))/2)*menu!$D$14</f>
        <v>0.51876112704929178</v>
      </c>
      <c r="AS60">
        <f>((1+40/SQRT(40^2+(SQRT(($B$11-$E60)^2+($C$11-AS$9)^2))^2))/2)*menu!$D$14</f>
        <v>0.51671809314923089</v>
      </c>
      <c r="AT60">
        <f>((1+40/SQRT(40^2+(SQRT(($B$11-$E60)^2+($C$11-AT$9)^2))^2))/2)*menu!$D$14</f>
        <v>0.51466252583997973</v>
      </c>
      <c r="AU60">
        <f>((1+40/SQRT(40^2+(SQRT(($B$11-$E60)^2+($C$11-AU$9)^2))^2))/2)*menu!$D$14</f>
        <v>0.51259760138109356</v>
      </c>
      <c r="AV60">
        <f>((1+40/SQRT(40^2+(SQRT(($B$11-$E60)^2+($C$11-AV$9)^2))^2))/2)*menu!$D$14</f>
        <v>0.51052631578947361</v>
      </c>
      <c r="AW60">
        <f>((1+40/SQRT(40^2+(SQRT(($B$11-$E60)^2+($C$11-AW$9)^2))^2))/2)*menu!$D$14</f>
        <v>0.50845148530536033</v>
      </c>
      <c r="AX60">
        <f>((1+40/SQRT(40^2+(SQRT(($B$11-$E60)^2+($C$11-AX$9)^2))^2))/2)*menu!$D$14</f>
        <v>0.5063757481470329</v>
      </c>
      <c r="AY60">
        <f>((1+40/SQRT(40^2+(SQRT(($B$11-$E60)^2+($C$11-AY$9)^2))^2))/2)*menu!$D$14</f>
        <v>0.50430156738209964</v>
      </c>
      <c r="AZ60">
        <f>((1+40/SQRT(40^2+(SQRT(($B$11-$E60)^2+($C$11-AZ$9)^2))^2))/2)*menu!$D$14</f>
        <v>0.50223123475122011</v>
      </c>
      <c r="BA60">
        <f>((1+40/SQRT(40^2+(SQRT(($B$11-$E60)^2+($C$11-BA$9)^2))^2))/2)*menu!$D$14</f>
        <v>0.50016687528977444</v>
      </c>
      <c r="BB60">
        <f>((1+40/SQRT(40^2+(SQRT(($B$11-$E60)^2+($C$11-BB$9)^2))^2))/2)*menu!$D$14</f>
        <v>0.49811045260386339</v>
      </c>
      <c r="BC60">
        <f>((1+40/SQRT(40^2+(SQRT(($B$11-$E60)^2+($C$11-BC$9)^2))^2))/2)*menu!$D$14</f>
        <v>0.49606377466865159</v>
      </c>
      <c r="BD60">
        <f>((1+40/SQRT(40^2+(SQRT(($B$11-$E60)^2+($C$11-BD$9)^2))^2))/2)*menu!$D$14</f>
        <v>0.4940285000290664</v>
      </c>
    </row>
  </sheetData>
  <conditionalFormatting sqref="F10:BD6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8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</sheetPr>
  <dimension ref="A1:BD60"/>
  <sheetViews>
    <sheetView zoomScale="25" zoomScaleNormal="25" workbookViewId="0">
      <selection activeCell="F10" sqref="F10"/>
    </sheetView>
  </sheetViews>
  <sheetFormatPr defaultRowHeight="14.25" x14ac:dyDescent="0.45"/>
  <cols>
    <col min="17" max="17" width="13.265625" customWidth="1"/>
  </cols>
  <sheetData>
    <row r="1" spans="1:56" x14ac:dyDescent="0.45">
      <c r="A1" t="s">
        <v>15</v>
      </c>
    </row>
    <row r="8" spans="1:56" x14ac:dyDescent="0.45">
      <c r="A8" t="s">
        <v>6</v>
      </c>
      <c r="F8" t="s">
        <v>2</v>
      </c>
    </row>
    <row r="9" spans="1:56" x14ac:dyDescent="0.45">
      <c r="E9" t="s">
        <v>3</v>
      </c>
      <c r="F9">
        <v>0</v>
      </c>
      <c r="G9">
        <f>1</f>
        <v>1</v>
      </c>
      <c r="H9">
        <f t="shared" ref="H9:BD9" si="0">G9+1</f>
        <v>2</v>
      </c>
      <c r="I9">
        <f t="shared" si="0"/>
        <v>3</v>
      </c>
      <c r="J9">
        <f t="shared" si="0"/>
        <v>4</v>
      </c>
      <c r="K9">
        <f t="shared" si="0"/>
        <v>5</v>
      </c>
      <c r="L9">
        <f t="shared" si="0"/>
        <v>6</v>
      </c>
      <c r="M9">
        <f t="shared" si="0"/>
        <v>7</v>
      </c>
      <c r="N9">
        <f t="shared" si="0"/>
        <v>8</v>
      </c>
      <c r="O9">
        <f t="shared" si="0"/>
        <v>9</v>
      </c>
      <c r="P9">
        <f t="shared" si="0"/>
        <v>10</v>
      </c>
      <c r="Q9">
        <f t="shared" si="0"/>
        <v>11</v>
      </c>
      <c r="R9">
        <f t="shared" si="0"/>
        <v>12</v>
      </c>
      <c r="S9">
        <f t="shared" si="0"/>
        <v>13</v>
      </c>
      <c r="T9">
        <f t="shared" si="0"/>
        <v>14</v>
      </c>
      <c r="U9">
        <f t="shared" si="0"/>
        <v>15</v>
      </c>
      <c r="V9">
        <f t="shared" si="0"/>
        <v>16</v>
      </c>
      <c r="W9">
        <f t="shared" si="0"/>
        <v>17</v>
      </c>
      <c r="X9">
        <f t="shared" si="0"/>
        <v>18</v>
      </c>
      <c r="Y9">
        <f t="shared" si="0"/>
        <v>19</v>
      </c>
      <c r="Z9">
        <f t="shared" si="0"/>
        <v>20</v>
      </c>
      <c r="AA9">
        <f t="shared" si="0"/>
        <v>21</v>
      </c>
      <c r="AB9">
        <f t="shared" si="0"/>
        <v>22</v>
      </c>
      <c r="AC9">
        <f t="shared" si="0"/>
        <v>23</v>
      </c>
      <c r="AD9">
        <f t="shared" si="0"/>
        <v>24</v>
      </c>
      <c r="AE9">
        <f t="shared" si="0"/>
        <v>25</v>
      </c>
      <c r="AF9">
        <f t="shared" si="0"/>
        <v>26</v>
      </c>
      <c r="AG9">
        <f t="shared" si="0"/>
        <v>27</v>
      </c>
      <c r="AH9">
        <f t="shared" si="0"/>
        <v>28</v>
      </c>
      <c r="AI9">
        <f t="shared" si="0"/>
        <v>29</v>
      </c>
      <c r="AJ9">
        <f t="shared" si="0"/>
        <v>30</v>
      </c>
      <c r="AK9">
        <f t="shared" si="0"/>
        <v>31</v>
      </c>
      <c r="AL9">
        <f t="shared" si="0"/>
        <v>32</v>
      </c>
      <c r="AM9">
        <f t="shared" si="0"/>
        <v>33</v>
      </c>
      <c r="AN9">
        <f t="shared" si="0"/>
        <v>34</v>
      </c>
      <c r="AO9">
        <f t="shared" si="0"/>
        <v>35</v>
      </c>
      <c r="AP9">
        <f t="shared" si="0"/>
        <v>36</v>
      </c>
      <c r="AQ9">
        <f t="shared" si="0"/>
        <v>37</v>
      </c>
      <c r="AR9">
        <f t="shared" si="0"/>
        <v>38</v>
      </c>
      <c r="AS9">
        <f t="shared" si="0"/>
        <v>39</v>
      </c>
      <c r="AT9">
        <f t="shared" si="0"/>
        <v>40</v>
      </c>
      <c r="AU9">
        <f t="shared" si="0"/>
        <v>41</v>
      </c>
      <c r="AV9">
        <f t="shared" si="0"/>
        <v>42</v>
      </c>
      <c r="AW9">
        <f t="shared" si="0"/>
        <v>43</v>
      </c>
      <c r="AX9">
        <f t="shared" si="0"/>
        <v>44</v>
      </c>
      <c r="AY9">
        <f t="shared" si="0"/>
        <v>45</v>
      </c>
      <c r="AZ9">
        <f t="shared" si="0"/>
        <v>46</v>
      </c>
      <c r="BA9">
        <f t="shared" si="0"/>
        <v>47</v>
      </c>
      <c r="BB9">
        <f t="shared" si="0"/>
        <v>48</v>
      </c>
      <c r="BC9">
        <f t="shared" si="0"/>
        <v>49</v>
      </c>
      <c r="BD9">
        <f t="shared" si="0"/>
        <v>50</v>
      </c>
    </row>
    <row r="10" spans="1:56" ht="35" customHeight="1" x14ac:dyDescent="0.45">
      <c r="A10" t="s">
        <v>8</v>
      </c>
      <c r="B10" t="s">
        <v>3</v>
      </c>
      <c r="C10" t="s">
        <v>2</v>
      </c>
      <c r="E10">
        <v>0</v>
      </c>
      <c r="F10">
        <f>((1+40/SQRT(40^2+(SQRT(($B$11-$E10)^2+($C$11-F$9)^2))^2))/2)*(menu!$D$14)^2</f>
        <v>0.2262833529503922</v>
      </c>
      <c r="G10">
        <f>((1+40/SQRT(40^2+(SQRT(($B$11-$E10)^2+($C$11-G$9)^2))^2))/2)*(menu!$D$14)^2</f>
        <v>0.22630153274097073</v>
      </c>
      <c r="H10">
        <f>((1+40/SQRT(40^2+(SQRT(($B$11-$E10)^2+($C$11-H$9)^2))^2))/2)*(menu!$D$14)^2</f>
        <v>0.22631781704126003</v>
      </c>
      <c r="I10">
        <f>((1+40/SQRT(40^2+(SQRT(($B$11-$E10)^2+($C$11-I$9)^2))^2))/2)*(menu!$D$14)^2</f>
        <v>0.22633219981904651</v>
      </c>
      <c r="J10">
        <f>((1+40/SQRT(40^2+(SQRT(($B$11-$E10)^2+($C$11-J$9)^2))^2))/2)*(menu!$D$14)^2</f>
        <v>0.22634467573707551</v>
      </c>
      <c r="K10">
        <f>((1+40/SQRT(40^2+(SQRT(($B$11-$E10)^2+($C$11-K$9)^2))^2))/2)*(menu!$D$14)^2</f>
        <v>0.22635524015853481</v>
      </c>
      <c r="L10">
        <f>((1+40/SQRT(40^2+(SQRT(($B$11-$E10)^2+($C$11-L$9)^2))^2))/2)*(menu!$D$14)^2</f>
        <v>0.22636388915182948</v>
      </c>
      <c r="M10">
        <f>((1+40/SQRT(40^2+(SQRT(($B$11-$E10)^2+($C$11-M$9)^2))^2))/2)*(menu!$D$14)^2</f>
        <v>0.22637061949463863</v>
      </c>
      <c r="N10">
        <f>((1+40/SQRT(40^2+(SQRT(($B$11-$E10)^2+($C$11-N$9)^2))^2))/2)*(menu!$D$14)^2</f>
        <v>0.22637542867724611</v>
      </c>
      <c r="O10">
        <f>((1+40/SQRT(40^2+(SQRT(($B$11-$E10)^2+($C$11-O$9)^2))^2))/2)*(menu!$D$14)^2</f>
        <v>0.22637831490513755</v>
      </c>
      <c r="P10">
        <f>((1+40/SQRT(40^2+(SQRT(($B$11-$E10)^2+($C$11-P$9)^2))^2))/2)*(menu!$D$14)^2</f>
        <v>0.22637927710085981</v>
      </c>
      <c r="Q10">
        <f>((1+40/SQRT(40^2+(SQRT(($B$11-$E10)^2+($C$11-Q$9)^2))^2))/2)*(menu!$D$14)^2</f>
        <v>0.22637831490513755</v>
      </c>
      <c r="R10">
        <f>((1+40/SQRT(40^2+(SQRT(($B$11-$E10)^2+($C$11-R$9)^2))^2))/2)*(menu!$D$14)^2</f>
        <v>0.22637542867724611</v>
      </c>
      <c r="S10">
        <f>((1+40/SQRT(40^2+(SQRT(($B$11-$E10)^2+($C$11-S$9)^2))^2))/2)*(menu!$D$14)^2</f>
        <v>0.22637061949463863</v>
      </c>
      <c r="T10">
        <f>((1+40/SQRT(40^2+(SQRT(($B$11-$E10)^2+($C$11-T$9)^2))^2))/2)*(menu!$D$14)^2</f>
        <v>0.22636388915182948</v>
      </c>
      <c r="U10">
        <f>((1+40/SQRT(40^2+(SQRT(($B$11-$E10)^2+($C$11-U$9)^2))^2))/2)*(menu!$D$14)^2</f>
        <v>0.22635524015853481</v>
      </c>
      <c r="V10">
        <f>((1+40/SQRT(40^2+(SQRT(($B$11-$E10)^2+($C$11-V$9)^2))^2))/2)*(menu!$D$14)^2</f>
        <v>0.22634467573707551</v>
      </c>
      <c r="W10">
        <f>((1+40/SQRT(40^2+(SQRT(($B$11-$E10)^2+($C$11-W$9)^2))^2))/2)*(menu!$D$14)^2</f>
        <v>0.22633219981904651</v>
      </c>
      <c r="X10">
        <f>((1+40/SQRT(40^2+(SQRT(($B$11-$E10)^2+($C$11-X$9)^2))^2))/2)*(menu!$D$14)^2</f>
        <v>0.22631781704126003</v>
      </c>
      <c r="Y10">
        <f>((1+40/SQRT(40^2+(SQRT(($B$11-$E10)^2+($C$11-Y$9)^2))^2))/2)*(menu!$D$14)^2</f>
        <v>0.22630153274097073</v>
      </c>
      <c r="Z10">
        <f>((1+40/SQRT(40^2+(SQRT(($B$11-$E10)^2+($C$11-Z$9)^2))^2))/2)*(menu!$D$14)^2</f>
        <v>0.2262833529503922</v>
      </c>
      <c r="AA10">
        <f>((1+40/SQRT(40^2+(SQRT(($B$11-$E10)^2+($C$11-AA$9)^2))^2))/2)*(menu!$D$14)^2</f>
        <v>0.2262632843905158</v>
      </c>
      <c r="AB10">
        <f>((1+40/SQRT(40^2+(SQRT(($B$11-$E10)^2+($C$11-AB$9)^2))^2))/2)*(menu!$D$14)^2</f>
        <v>0.2262413344642448</v>
      </c>
      <c r="AC10">
        <f>((1+40/SQRT(40^2+(SQRT(($B$11-$E10)^2+($C$11-AC$9)^2))^2))/2)*(menu!$D$14)^2</f>
        <v>0.22621751124885625</v>
      </c>
      <c r="AD10">
        <f>((1+40/SQRT(40^2+(SQRT(($B$11-$E10)^2+($C$11-AD$9)^2))^2))/2)*(menu!$D$14)^2</f>
        <v>0.22619182348780725</v>
      </c>
      <c r="AE10">
        <f>((1+40/SQRT(40^2+(SQRT(($B$11-$E10)^2+($C$11-AE$9)^2))^2))/2)*(menu!$D$14)^2</f>
        <v>0.22616428058190011</v>
      </c>
      <c r="AF10">
        <f>((1+40/SQRT(40^2+(SQRT(($B$11-$E10)^2+($C$11-AF$9)^2))^2))/2)*(menu!$D$14)^2</f>
        <v>0.22613489257982453</v>
      </c>
      <c r="AG10">
        <f>((1+40/SQRT(40^2+(SQRT(($B$11-$E10)^2+($C$11-AG$9)^2))^2))/2)*(menu!$D$14)^2</f>
        <v>0.2261036701680956</v>
      </c>
      <c r="AH10">
        <f>((1+40/SQRT(40^2+(SQRT(($B$11-$E10)^2+($C$11-AH$9)^2))^2))/2)*(menu!$D$14)^2</f>
        <v>0.22607062466040662</v>
      </c>
      <c r="AI10">
        <f>((1+40/SQRT(40^2+(SQRT(($B$11-$E10)^2+($C$11-AI$9)^2))^2))/2)*(menu!$D$14)^2</f>
        <v>0.22603576798641659</v>
      </c>
      <c r="AJ10">
        <f>((1+40/SQRT(40^2+(SQRT(($B$11-$E10)^2+($C$11-AJ$9)^2))^2))/2)*(menu!$D$14)^2</f>
        <v>0.22599911267999567</v>
      </c>
      <c r="AK10">
        <f>((1+40/SQRT(40^2+(SQRT(($B$11-$E10)^2+($C$11-AK$9)^2))^2))/2)*(menu!$D$14)^2</f>
        <v>0.22596067186694893</v>
      </c>
      <c r="AL10">
        <f>((1+40/SQRT(40^2+(SQRT(($B$11-$E10)^2+($C$11-AL$9)^2))^2))/2)*(menu!$D$14)^2</f>
        <v>0.22592045925224258</v>
      </c>
      <c r="AM10">
        <f>((1+40/SQRT(40^2+(SQRT(($B$11-$E10)^2+($C$11-AM$9)^2))^2))/2)*(menu!$D$14)^2</f>
        <v>0.22587848910675618</v>
      </c>
      <c r="AN10">
        <f>((1+40/SQRT(40^2+(SQRT(($B$11-$E10)^2+($C$11-AN$9)^2))^2))/2)*(menu!$D$14)^2</f>
        <v>0.22583477625358547</v>
      </c>
      <c r="AO10">
        <f>((1+40/SQRT(40^2+(SQRT(($B$11-$E10)^2+($C$11-AO$9)^2))^2))/2)*(menu!$D$14)^2</f>
        <v>0.22578933605392035</v>
      </c>
      <c r="AP10">
        <f>((1+40/SQRT(40^2+(SQRT(($B$11-$E10)^2+($C$11-AP$9)^2))^2))/2)*(menu!$D$14)^2</f>
        <v>0.22574218439252411</v>
      </c>
      <c r="AQ10">
        <f>((1+40/SQRT(40^2+(SQRT(($B$11-$E10)^2+($C$11-AQ$9)^2))^2))/2)*(menu!$D$14)^2</f>
        <v>0.22569333766283994</v>
      </c>
      <c r="AR10">
        <f>((1+40/SQRT(40^2+(SQRT(($B$11-$E10)^2+($C$11-AR$9)^2))^2))/2)*(menu!$D$14)^2</f>
        <v>0.22564281275175027</v>
      </c>
      <c r="AS10">
        <f>((1+40/SQRT(40^2+(SQRT(($B$11-$E10)^2+($C$11-AS$9)^2))^2))/2)*(menu!$D$14)^2</f>
        <v>0.22559062702401628</v>
      </c>
      <c r="AT10">
        <f>((1+40/SQRT(40^2+(SQRT(($B$11-$E10)^2+($C$11-AT$9)^2))^2))/2)*(menu!$D$14)^2</f>
        <v>0.22553679830642462</v>
      </c>
      <c r="AU10">
        <f>((1+40/SQRT(40^2+(SQRT(($B$11-$E10)^2+($C$11-AU$9)^2))^2))/2)*(menu!$D$14)^2</f>
        <v>0.22548134487166732</v>
      </c>
      <c r="AV10">
        <f>((1+40/SQRT(40^2+(SQRT(($B$11-$E10)^2+($C$11-AV$9)^2))^2))/2)*(menu!$D$14)^2</f>
        <v>0.22542428542198273</v>
      </c>
      <c r="AW10">
        <f>((1+40/SQRT(40^2+(SQRT(($B$11-$E10)^2+($C$11-AW$9)^2))^2))/2)*(menu!$D$14)^2</f>
        <v>0.22536563907258456</v>
      </c>
      <c r="AX10">
        <f>((1+40/SQRT(40^2+(SQRT(($B$11-$E10)^2+($C$11-AX$9)^2))^2))/2)*(menu!$D$14)^2</f>
        <v>0.22530542533490536</v>
      </c>
      <c r="AY10">
        <f>((1+40/SQRT(40^2+(SQRT(($B$11-$E10)^2+($C$11-AY$9)^2))^2))/2)*(menu!$D$14)^2</f>
        <v>0.22524366409968202</v>
      </c>
      <c r="AZ10">
        <f>((1+40/SQRT(40^2+(SQRT(($B$11-$E10)^2+($C$11-AZ$9)^2))^2))/2)*(menu!$D$14)^2</f>
        <v>0.22518037561990922</v>
      </c>
      <c r="BA10">
        <f>((1+40/SQRT(40^2+(SQRT(($B$11-$E10)^2+($C$11-BA$9)^2))^2))/2)*(menu!$D$14)^2</f>
        <v>0.22511558049368779</v>
      </c>
      <c r="BB10">
        <f>((1+40/SQRT(40^2+(SQRT(($B$11-$E10)^2+($C$11-BB$9)^2))^2))/2)*(menu!$D$14)^2</f>
        <v>0.22504929964699366</v>
      </c>
      <c r="BC10">
        <f>((1+40/SQRT(40^2+(SQRT(($B$11-$E10)^2+($C$11-BC$9)^2))^2))/2)*(menu!$D$14)^2</f>
        <v>0.22498155431639316</v>
      </c>
      <c r="BD10">
        <f>((1+40/SQRT(40^2+(SQRT(($B$11-$E10)^2+($C$11-BD$9)^2))^2))/2)*(menu!$D$14)^2</f>
        <v>0.22491236603172998</v>
      </c>
    </row>
    <row r="11" spans="1:56" ht="35" customHeight="1" x14ac:dyDescent="0.45">
      <c r="A11" t="s">
        <v>9</v>
      </c>
      <c r="B11">
        <f>(-2)*(Lamp1!B11+(-2)*Lamp1!B11)+100</f>
        <v>150</v>
      </c>
      <c r="C11">
        <f>Lamp1!C11</f>
        <v>10</v>
      </c>
      <c r="E11">
        <v>1</v>
      </c>
      <c r="F11">
        <f>((1+40/SQRT(40^2+(SQRT(($B$11-$E11)^2+($C$11-F$9)^2))^2))/2)*(menu!$D$14)^2</f>
        <v>0.22657195407095557</v>
      </c>
      <c r="G11">
        <f>((1+40/SQRT(40^2+(SQRT(($B$11-$E11)^2+($C$11-G$9)^2))^2))/2)*(menu!$D$14)^2</f>
        <v>0.22659047620482334</v>
      </c>
      <c r="H11">
        <f>((1+40/SQRT(40^2+(SQRT(($B$11-$E11)^2+($C$11-H$9)^2))^2))/2)*(menu!$D$14)^2</f>
        <v>0.22660706738637676</v>
      </c>
      <c r="I11">
        <f>((1+40/SQRT(40^2+(SQRT(($B$11-$E11)^2+($C$11-I$9)^2))^2))/2)*(menu!$D$14)^2</f>
        <v>0.22662172139314868</v>
      </c>
      <c r="J11">
        <f>((1+40/SQRT(40^2+(SQRT(($B$11-$E11)^2+($C$11-J$9)^2))^2))/2)*(menu!$D$14)^2</f>
        <v>0.22663443271935904</v>
      </c>
      <c r="K11">
        <f>((1+40/SQRT(40^2+(SQRT(($B$11-$E11)^2+($C$11-K$9)^2))^2))/2)*(menu!$D$14)^2</f>
        <v>0.22664519658164187</v>
      </c>
      <c r="L11">
        <f>((1+40/SQRT(40^2+(SQRT(($B$11-$E11)^2+($C$11-L$9)^2))^2))/2)*(menu!$D$14)^2</f>
        <v>0.22665400892403259</v>
      </c>
      <c r="M11">
        <f>((1+40/SQRT(40^2+(SQRT(($B$11-$E11)^2+($C$11-M$9)^2))^2))/2)*(menu!$D$14)^2</f>
        <v>0.22666086642220537</v>
      </c>
      <c r="N11">
        <f>((1+40/SQRT(40^2+(SQRT(($B$11-$E11)^2+($C$11-N$9)^2))^2))/2)*(menu!$D$14)^2</f>
        <v>0.22666576648695214</v>
      </c>
      <c r="O11">
        <f>((1+40/SQRT(40^2+(SQRT(($B$11-$E11)^2+($C$11-O$9)^2))^2))/2)*(menu!$D$14)^2</f>
        <v>0.22666870726689561</v>
      </c>
      <c r="P11">
        <f>((1+40/SQRT(40^2+(SQRT(($B$11-$E11)^2+($C$11-P$9)^2))^2))/2)*(menu!$D$14)^2</f>
        <v>0.22666968765043161</v>
      </c>
      <c r="Q11">
        <f>((1+40/SQRT(40^2+(SQRT(($B$11-$E11)^2+($C$11-Q$9)^2))^2))/2)*(menu!$D$14)^2</f>
        <v>0.22666870726689561</v>
      </c>
      <c r="R11">
        <f>((1+40/SQRT(40^2+(SQRT(($B$11-$E11)^2+($C$11-R$9)^2))^2))/2)*(menu!$D$14)^2</f>
        <v>0.22666576648695214</v>
      </c>
      <c r="S11">
        <f>((1+40/SQRT(40^2+(SQRT(($B$11-$E11)^2+($C$11-S$9)^2))^2))/2)*(menu!$D$14)^2</f>
        <v>0.22666086642220537</v>
      </c>
      <c r="T11">
        <f>((1+40/SQRT(40^2+(SQRT(($B$11-$E11)^2+($C$11-T$9)^2))^2))/2)*(menu!$D$14)^2</f>
        <v>0.22665400892403259</v>
      </c>
      <c r="U11">
        <f>((1+40/SQRT(40^2+(SQRT(($B$11-$E11)^2+($C$11-U$9)^2))^2))/2)*(menu!$D$14)^2</f>
        <v>0.22664519658164187</v>
      </c>
      <c r="V11">
        <f>((1+40/SQRT(40^2+(SQRT(($B$11-$E11)^2+($C$11-V$9)^2))^2))/2)*(menu!$D$14)^2</f>
        <v>0.22663443271935904</v>
      </c>
      <c r="W11">
        <f>((1+40/SQRT(40^2+(SQRT(($B$11-$E11)^2+($C$11-W$9)^2))^2))/2)*(menu!$D$14)^2</f>
        <v>0.22662172139314868</v>
      </c>
      <c r="X11">
        <f>((1+40/SQRT(40^2+(SQRT(($B$11-$E11)^2+($C$11-X$9)^2))^2))/2)*(menu!$D$14)^2</f>
        <v>0.22660706738637676</v>
      </c>
      <c r="Y11">
        <f>((1+40/SQRT(40^2+(SQRT(($B$11-$E11)^2+($C$11-Y$9)^2))^2))/2)*(menu!$D$14)^2</f>
        <v>0.22659047620482334</v>
      </c>
      <c r="Z11">
        <f>((1+40/SQRT(40^2+(SQRT(($B$11-$E11)^2+($C$11-Z$9)^2))^2))/2)*(menu!$D$14)^2</f>
        <v>0.22657195407095557</v>
      </c>
      <c r="AA11">
        <f>((1+40/SQRT(40^2+(SQRT(($B$11-$E11)^2+($C$11-AA$9)^2))^2))/2)*(menu!$D$14)^2</f>
        <v>0.22655150791747264</v>
      </c>
      <c r="AB11">
        <f>((1+40/SQRT(40^2+(SQRT(($B$11-$E11)^2+($C$11-AB$9)^2))^2))/2)*(menu!$D$14)^2</f>
        <v>0.22652914538013572</v>
      </c>
      <c r="AC11">
        <f>((1+40/SQRT(40^2+(SQRT(($B$11-$E11)^2+($C$11-AC$9)^2))^2))/2)*(menu!$D$14)^2</f>
        <v>0.22650487478989734</v>
      </c>
      <c r="AD11">
        <f>((1+40/SQRT(40^2+(SQRT(($B$11-$E11)^2+($C$11-AD$9)^2))^2))/2)*(menu!$D$14)^2</f>
        <v>0.22647870516434615</v>
      </c>
      <c r="AE11">
        <f>((1+40/SQRT(40^2+(SQRT(($B$11-$E11)^2+($C$11-AE$9)^2))^2))/2)*(menu!$D$14)^2</f>
        <v>0.22645064619848382</v>
      </c>
      <c r="AF11">
        <f>((1+40/SQRT(40^2+(SQRT(($B$11-$E11)^2+($C$11-AF$9)^2))^2))/2)*(menu!$D$14)^2</f>
        <v>0.22642070825485275</v>
      </c>
      <c r="AG11">
        <f>((1+40/SQRT(40^2+(SQRT(($B$11-$E11)^2+($C$11-AG$9)^2))^2))/2)*(menu!$D$14)^2</f>
        <v>0.22638890235303377</v>
      </c>
      <c r="AH11">
        <f>((1+40/SQRT(40^2+(SQRT(($B$11-$E11)^2+($C$11-AH$9)^2))^2))/2)*(menu!$D$14)^2</f>
        <v>0.22635524015853481</v>
      </c>
      <c r="AI11">
        <f>((1+40/SQRT(40^2+(SQRT(($B$11-$E11)^2+($C$11-AI$9)^2))^2))/2)*(menu!$D$14)^2</f>
        <v>0.22631973397109181</v>
      </c>
      <c r="AJ11">
        <f>((1+40/SQRT(40^2+(SQRT(($B$11-$E11)^2+($C$11-AJ$9)^2))^2))/2)*(menu!$D$14)^2</f>
        <v>0.2262823967124046</v>
      </c>
      <c r="AK11">
        <f>((1+40/SQRT(40^2+(SQRT(($B$11-$E11)^2+($C$11-AK$9)^2))^2))/2)*(menu!$D$14)^2</f>
        <v>0.22624324191333148</v>
      </c>
      <c r="AL11">
        <f>((1+40/SQRT(40^2+(SQRT(($B$11-$E11)^2+($C$11-AL$9)^2))^2))/2)*(menu!$D$14)^2</f>
        <v>0.22620228370056636</v>
      </c>
      <c r="AM11">
        <f>((1+40/SQRT(40^2+(SQRT(($B$11-$E11)^2+($C$11-AM$9)^2))^2))/2)*(menu!$D$14)^2</f>
        <v>0.22615953678282455</v>
      </c>
      <c r="AN11">
        <f>((1+40/SQRT(40^2+(SQRT(($B$11-$E11)^2+($C$11-AN$9)^2))^2))/2)*(menu!$D$14)^2</f>
        <v>0.22611501643656146</v>
      </c>
      <c r="AO11">
        <f>((1+40/SQRT(40^2+(SQRT(($B$11-$E11)^2+($C$11-AO$9)^2))^2))/2)*(menu!$D$14)^2</f>
        <v>0.22606873849125222</v>
      </c>
      <c r="AP11">
        <f>((1+40/SQRT(40^2+(SQRT(($B$11-$E11)^2+($C$11-AP$9)^2))^2))/2)*(menu!$D$14)^2</f>
        <v>0.22602071931425824</v>
      </c>
      <c r="AQ11">
        <f>((1+40/SQRT(40^2+(SQRT(($B$11-$E11)^2+($C$11-AQ$9)^2))^2))/2)*(menu!$D$14)^2</f>
        <v>0.2259709757953077</v>
      </c>
      <c r="AR11">
        <f>((1+40/SQRT(40^2+(SQRT(($B$11-$E11)^2+($C$11-AR$9)^2))^2))/2)*(menu!$D$14)^2</f>
        <v>0.22591952533061926</v>
      </c>
      <c r="AS11">
        <f>((1+40/SQRT(40^2+(SQRT(($B$11-$E11)^2+($C$11-AS$9)^2))^2))/2)*(menu!$D$14)^2</f>
        <v>0.22586638580669499</v>
      </c>
      <c r="AT11">
        <f>((1+40/SQRT(40^2+(SQRT(($B$11-$E11)^2+($C$11-AT$9)^2))^2))/2)*(menu!$D$14)^2</f>
        <v>0.2258115755838124</v>
      </c>
      <c r="AU11">
        <f>((1+40/SQRT(40^2+(SQRT(($B$11-$E11)^2+($C$11-AU$9)^2))^2))/2)*(menu!$D$14)^2</f>
        <v>0.22575511347924324</v>
      </c>
      <c r="AV11">
        <f>((1+40/SQRT(40^2+(SQRT(($B$11-$E11)^2+($C$11-AV$9)^2))^2))/2)*(menu!$D$14)^2</f>
        <v>0.22569701875022713</v>
      </c>
      <c r="AW11">
        <f>((1+40/SQRT(40^2+(SQRT(($B$11-$E11)^2+($C$11-AW$9)^2))^2))/2)*(menu!$D$14)^2</f>
        <v>0.22563731107672955</v>
      </c>
      <c r="AX11">
        <f>((1+40/SQRT(40^2+(SQRT(($B$11-$E11)^2+($C$11-AX$9)^2))^2))/2)*(menu!$D$14)^2</f>
        <v>0.22557601054401127</v>
      </c>
      <c r="AY11">
        <f>((1+40/SQRT(40^2+(SQRT(($B$11-$E11)^2+($C$11-AY$9)^2))^2))/2)*(menu!$D$14)^2</f>
        <v>0.22551313762503816</v>
      </c>
      <c r="AZ11">
        <f>((1+40/SQRT(40^2+(SQRT(($B$11-$E11)^2+($C$11-AZ$9)^2))^2))/2)*(menu!$D$14)^2</f>
        <v>0.22544871316275933</v>
      </c>
      <c r="BA11">
        <f>((1+40/SQRT(40^2+(SQRT(($B$11-$E11)^2+($C$11-BA$9)^2))^2))/2)*(menu!$D$14)^2</f>
        <v>0.22538275835228067</v>
      </c>
      <c r="BB11">
        <f>((1+40/SQRT(40^2+(SQRT(($B$11-$E11)^2+($C$11-BB$9)^2))^2))/2)*(menu!$D$14)^2</f>
        <v>0.22531529472296166</v>
      </c>
      <c r="BC11">
        <f>((1+40/SQRT(40^2+(SQRT(($B$11-$E11)^2+($C$11-BC$9)^2))^2))/2)*(menu!$D$14)^2</f>
        <v>0.22524634412046213</v>
      </c>
      <c r="BD11">
        <f>((1+40/SQRT(40^2+(SQRT(($B$11-$E11)^2+($C$11-BD$9)^2))^2))/2)*(menu!$D$14)^2</f>
        <v>0.22517592868876526</v>
      </c>
    </row>
    <row r="12" spans="1:56" ht="35" customHeight="1" x14ac:dyDescent="0.45">
      <c r="E12">
        <v>2</v>
      </c>
      <c r="F12">
        <f>((1+40/SQRT(40^2+(SQRT(($B$11-$E12)^2+($C$11-F$9)^2))^2))/2)*(menu!$D$14)^2</f>
        <v>0.2268640365928426</v>
      </c>
      <c r="G12">
        <f>((1+40/SQRT(40^2+(SQRT(($B$11-$E12)^2+($C$11-G$9)^2))^2))/2)*(menu!$D$14)^2</f>
        <v>0.22688290955104182</v>
      </c>
      <c r="H12">
        <f>((1+40/SQRT(40^2+(SQRT(($B$11-$E12)^2+($C$11-H$9)^2))^2))/2)*(menu!$D$14)^2</f>
        <v>0.22689981522377717</v>
      </c>
      <c r="I12">
        <f>((1+40/SQRT(40^2+(SQRT(($B$11-$E12)^2+($C$11-I$9)^2))^2))/2)*(menu!$D$14)^2</f>
        <v>0.22691474719117888</v>
      </c>
      <c r="J12">
        <f>((1+40/SQRT(40^2+(SQRT(($B$11-$E12)^2+($C$11-J$9)^2))^2))/2)*(menu!$D$14)^2</f>
        <v>0.22692769977260041</v>
      </c>
      <c r="K12">
        <f>((1+40/SQRT(40^2+(SQRT(($B$11-$E12)^2+($C$11-K$9)^2))^2))/2)*(menu!$D$14)^2</f>
        <v>0.22693866803260121</v>
      </c>
      <c r="L12">
        <f>((1+40/SQRT(40^2+(SQRT(($B$11-$E12)^2+($C$11-L$9)^2))^2))/2)*(menu!$D$14)^2</f>
        <v>0.22694764778615706</v>
      </c>
      <c r="M12">
        <f>((1+40/SQRT(40^2+(SQRT(($B$11-$E12)^2+($C$11-M$9)^2))^2))/2)*(menu!$D$14)^2</f>
        <v>0.22695463560308737</v>
      </c>
      <c r="N12">
        <f>((1+40/SQRT(40^2+(SQRT(($B$11-$E12)^2+($C$11-N$9)^2))^2))/2)*(menu!$D$14)^2</f>
        <v>0.22695962881168996</v>
      </c>
      <c r="O12">
        <f>((1+40/SQRT(40^2+(SQRT(($B$11-$E12)^2+($C$11-O$9)^2))^2))/2)*(menu!$D$14)^2</f>
        <v>0.22696262550157598</v>
      </c>
      <c r="P12">
        <f>((1+40/SQRT(40^2+(SQRT(($B$11-$E12)^2+($C$11-P$9)^2))^2))/2)*(menu!$D$14)^2</f>
        <v>0.22696362452569946</v>
      </c>
      <c r="Q12">
        <f>((1+40/SQRT(40^2+(SQRT(($B$11-$E12)^2+($C$11-Q$9)^2))^2))/2)*(menu!$D$14)^2</f>
        <v>0.22696262550157598</v>
      </c>
      <c r="R12">
        <f>((1+40/SQRT(40^2+(SQRT(($B$11-$E12)^2+($C$11-R$9)^2))^2))/2)*(menu!$D$14)^2</f>
        <v>0.22695962881168996</v>
      </c>
      <c r="S12">
        <f>((1+40/SQRT(40^2+(SQRT(($B$11-$E12)^2+($C$11-S$9)^2))^2))/2)*(menu!$D$14)^2</f>
        <v>0.22695463560308737</v>
      </c>
      <c r="T12">
        <f>((1+40/SQRT(40^2+(SQRT(($B$11-$E12)^2+($C$11-T$9)^2))^2))/2)*(menu!$D$14)^2</f>
        <v>0.22694764778615706</v>
      </c>
      <c r="U12">
        <f>((1+40/SQRT(40^2+(SQRT(($B$11-$E12)^2+($C$11-U$9)^2))^2))/2)*(menu!$D$14)^2</f>
        <v>0.22693866803260121</v>
      </c>
      <c r="V12">
        <f>((1+40/SQRT(40^2+(SQRT(($B$11-$E12)^2+($C$11-V$9)^2))^2))/2)*(menu!$D$14)^2</f>
        <v>0.22692769977260041</v>
      </c>
      <c r="W12">
        <f>((1+40/SQRT(40^2+(SQRT(($B$11-$E12)^2+($C$11-W$9)^2))^2))/2)*(menu!$D$14)^2</f>
        <v>0.22691474719117888</v>
      </c>
      <c r="X12">
        <f>((1+40/SQRT(40^2+(SQRT(($B$11-$E12)^2+($C$11-X$9)^2))^2))/2)*(menu!$D$14)^2</f>
        <v>0.22689981522377717</v>
      </c>
      <c r="Y12">
        <f>((1+40/SQRT(40^2+(SQRT(($B$11-$E12)^2+($C$11-Y$9)^2))^2))/2)*(menu!$D$14)^2</f>
        <v>0.22688290955104182</v>
      </c>
      <c r="Z12">
        <f>((1+40/SQRT(40^2+(SQRT(($B$11-$E12)^2+($C$11-Z$9)^2))^2))/2)*(menu!$D$14)^2</f>
        <v>0.2268640365928426</v>
      </c>
      <c r="AA12">
        <f>((1+40/SQRT(40^2+(SQRT(($B$11-$E12)^2+($C$11-AA$9)^2))^2))/2)*(menu!$D$14)^2</f>
        <v>0.22684320350152959</v>
      </c>
      <c r="AB12">
        <f>((1+40/SQRT(40^2+(SQRT(($B$11-$E12)^2+($C$11-AB$9)^2))^2))/2)*(menu!$D$14)^2</f>
        <v>0.22682041815444379</v>
      </c>
      <c r="AC12">
        <f>((1+40/SQRT(40^2+(SQRT(($B$11-$E12)^2+($C$11-AC$9)^2))^2))/2)*(menu!$D$14)^2</f>
        <v>0.22679568914569703</v>
      </c>
      <c r="AD12">
        <f>((1+40/SQRT(40^2+(SQRT(($B$11-$E12)^2+($C$11-AD$9)^2))^2))/2)*(menu!$D$14)^2</f>
        <v>0.22676902577723743</v>
      </c>
      <c r="AE12">
        <f>((1+40/SQRT(40^2+(SQRT(($B$11-$E12)^2+($C$11-AE$9)^2))^2))/2)*(menu!$D$14)^2</f>
        <v>0.22674043804921845</v>
      </c>
      <c r="AF12">
        <f>((1+40/SQRT(40^2+(SQRT(($B$11-$E12)^2+($C$11-AF$9)^2))^2))/2)*(menu!$D$14)^2</f>
        <v>0.22670993664969136</v>
      </c>
      <c r="AG12">
        <f>((1+40/SQRT(40^2+(SQRT(($B$11-$E12)^2+($C$11-AG$9)^2))^2))/2)*(menu!$D$14)^2</f>
        <v>0.22667753294364112</v>
      </c>
      <c r="AH12">
        <f>((1+40/SQRT(40^2+(SQRT(($B$11-$E12)^2+($C$11-AH$9)^2))^2))/2)*(menu!$D$14)^2</f>
        <v>0.22664323896138788</v>
      </c>
      <c r="AI12">
        <f>((1+40/SQRT(40^2+(SQRT(($B$11-$E12)^2+($C$11-AI$9)^2))^2))/2)*(menu!$D$14)^2</f>
        <v>0.22660706738637676</v>
      </c>
      <c r="AJ12">
        <f>((1+40/SQRT(40^2+(SQRT(($B$11-$E12)^2+($C$11-AJ$9)^2))^2))/2)*(menu!$D$14)^2</f>
        <v>0.22656903154237995</v>
      </c>
      <c r="AK12">
        <f>((1+40/SQRT(40^2+(SQRT(($B$11-$E12)^2+($C$11-AK$9)^2))^2))/2)*(menu!$D$14)^2</f>
        <v>0.22652914538013572</v>
      </c>
      <c r="AL12">
        <f>((1+40/SQRT(40^2+(SQRT(($B$11-$E12)^2+($C$11-AL$9)^2))^2))/2)*(menu!$D$14)^2</f>
        <v>0.22648742346345013</v>
      </c>
      <c r="AM12">
        <f>((1+40/SQRT(40^2+(SQRT(($B$11-$E12)^2+($C$11-AM$9)^2))^2))/2)*(menu!$D$14)^2</f>
        <v>0.22644388095478837</v>
      </c>
      <c r="AN12">
        <f>((1+40/SQRT(40^2+(SQRT(($B$11-$E12)^2+($C$11-AN$9)^2))^2))/2)*(menu!$D$14)^2</f>
        <v>0.22639853360038203</v>
      </c>
      <c r="AO12">
        <f>((1+40/SQRT(40^2+(SQRT(($B$11-$E12)^2+($C$11-AO$9)^2))^2))/2)*(menu!$D$14)^2</f>
        <v>0.22635139771488116</v>
      </c>
      <c r="AP12">
        <f>((1+40/SQRT(40^2+(SQRT(($B$11-$E12)^2+($C$11-AP$9)^2))^2))/2)*(menu!$D$14)^2</f>
        <v>0.22630249016557855</v>
      </c>
      <c r="AQ12">
        <f>((1+40/SQRT(40^2+(SQRT(($B$11-$E12)^2+($C$11-AQ$9)^2))^2))/2)*(menu!$D$14)^2</f>
        <v>0.22625182835623603</v>
      </c>
      <c r="AR12">
        <f>((1+40/SQRT(40^2+(SQRT(($B$11-$E12)^2+($C$11-AR$9)^2))^2))/2)*(menu!$D$14)^2</f>
        <v>0.22619943021054109</v>
      </c>
      <c r="AS12">
        <f>((1+40/SQRT(40^2+(SQRT(($B$11-$E12)^2+($C$11-AS$9)^2))^2))/2)*(menu!$D$14)^2</f>
        <v>0.22614531415522368</v>
      </c>
      <c r="AT12">
        <f>((1+40/SQRT(40^2+(SQRT(($B$11-$E12)^2+($C$11-AT$9)^2))^2))/2)*(menu!$D$14)^2</f>
        <v>0.22608949910286352</v>
      </c>
      <c r="AU12">
        <f>((1+40/SQRT(40^2+(SQRT(($B$11-$E12)^2+($C$11-AU$9)^2))^2))/2)*(menu!$D$14)^2</f>
        <v>0.22603200443441662</v>
      </c>
      <c r="AV12">
        <f>((1+40/SQRT(40^2+(SQRT(($B$11-$E12)^2+($C$11-AV$9)^2))^2))/2)*(menu!$D$14)^2</f>
        <v>0.22597284998149172</v>
      </c>
      <c r="AW12">
        <f>((1+40/SQRT(40^2+(SQRT(($B$11-$E12)^2+($C$11-AW$9)^2))^2))/2)*(menu!$D$14)^2</f>
        <v>0.22591205600840636</v>
      </c>
      <c r="AX12">
        <f>((1+40/SQRT(40^2+(SQRT(($B$11-$E12)^2+($C$11-AX$9)^2))^2))/2)*(menu!$D$14)^2</f>
        <v>0.22584964319405221</v>
      </c>
      <c r="AY12">
        <f>((1+40/SQRT(40^2+(SQRT(($B$11-$E12)^2+($C$11-AY$9)^2))^2))/2)*(menu!$D$14)^2</f>
        <v>0.22578563261359932</v>
      </c>
      <c r="AZ12">
        <f>((1+40/SQRT(40^2+(SQRT(($B$11-$E12)^2+($C$11-AZ$9)^2))^2))/2)*(menu!$D$14)^2</f>
        <v>0.22572004572006857</v>
      </c>
      <c r="BA12">
        <f>((1+40/SQRT(40^2+(SQRT(($B$11-$E12)^2+($C$11-BA$9)^2))^2))/2)*(menu!$D$14)^2</f>
        <v>0.2256529043258014</v>
      </c>
      <c r="BB12">
        <f>((1+40/SQRT(40^2+(SQRT(($B$11-$E12)^2+($C$11-BB$9)^2))^2))/2)*(menu!$D$14)^2</f>
        <v>0.22558423058385518</v>
      </c>
      <c r="BC12">
        <f>((1+40/SQRT(40^2+(SQRT(($B$11-$E12)^2+($C$11-BC$9)^2))^2))/2)*(menu!$D$14)^2</f>
        <v>0.22551404696935301</v>
      </c>
      <c r="BD12">
        <f>((1+40/SQRT(40^2+(SQRT(($B$11-$E12)^2+($C$11-BD$9)^2))^2))/2)*(menu!$D$14)^2</f>
        <v>0.22544237626081459</v>
      </c>
    </row>
    <row r="13" spans="1:56" ht="35" customHeight="1" x14ac:dyDescent="0.45">
      <c r="E13">
        <v>3</v>
      </c>
      <c r="F13">
        <f>((1+40/SQRT(40^2+(SQRT(($B$11-$E13)^2+($C$11-F$9)^2))^2))/2)*(menu!$D$14)^2</f>
        <v>0.22715966110010313</v>
      </c>
      <c r="G13">
        <f>((1+40/SQRT(40^2+(SQRT(($B$11-$E13)^2+($C$11-G$9)^2))^2))/2)*(menu!$D$14)^2</f>
        <v>0.22717889362241289</v>
      </c>
      <c r="H13">
        <f>((1+40/SQRT(40^2+(SQRT(($B$11-$E13)^2+($C$11-H$9)^2))^2))/2)*(menu!$D$14)^2</f>
        <v>0.22719612162869182</v>
      </c>
      <c r="I13">
        <f>((1+40/SQRT(40^2+(SQRT(($B$11-$E13)^2+($C$11-I$9)^2))^2))/2)*(menu!$D$14)^2</f>
        <v>0.22721133849420763</v>
      </c>
      <c r="J13">
        <f>((1+40/SQRT(40^2+(SQRT(($B$11-$E13)^2+($C$11-J$9)^2))^2))/2)*(menu!$D$14)^2</f>
        <v>0.22722453835682993</v>
      </c>
      <c r="K13">
        <f>((1+40/SQRT(40^2+(SQRT(($B$11-$E13)^2+($C$11-K$9)^2))^2))/2)*(menu!$D$14)^2</f>
        <v>0.22723571612328175</v>
      </c>
      <c r="L13">
        <f>((1+40/SQRT(40^2+(SQRT(($B$11-$E13)^2+($C$11-L$9)^2))^2))/2)*(menu!$D$14)^2</f>
        <v>0.22724486747458464</v>
      </c>
      <c r="M13">
        <f>((1+40/SQRT(40^2+(SQRT(($B$11-$E13)^2+($C$11-M$9)^2))^2))/2)*(menu!$D$14)^2</f>
        <v>0.22725198887068496</v>
      </c>
      <c r="N13">
        <f>((1+40/SQRT(40^2+(SQRT(($B$11-$E13)^2+($C$11-N$9)^2))^2))/2)*(menu!$D$14)^2</f>
        <v>0.22725707755425298</v>
      </c>
      <c r="O13">
        <f>((1+40/SQRT(40^2+(SQRT(($B$11-$E13)^2+($C$11-O$9)^2))^2))/2)*(menu!$D$14)^2</f>
        <v>0.22726013155364574</v>
      </c>
      <c r="P13">
        <f>((1+40/SQRT(40^2+(SQRT(($B$11-$E13)^2+($C$11-P$9)^2))^2))/2)*(menu!$D$14)^2</f>
        <v>0.22726114968502784</v>
      </c>
      <c r="Q13">
        <f>((1+40/SQRT(40^2+(SQRT(($B$11-$E13)^2+($C$11-Q$9)^2))^2))/2)*(menu!$D$14)^2</f>
        <v>0.22726013155364574</v>
      </c>
      <c r="R13">
        <f>((1+40/SQRT(40^2+(SQRT(($B$11-$E13)^2+($C$11-R$9)^2))^2))/2)*(menu!$D$14)^2</f>
        <v>0.22725707755425298</v>
      </c>
      <c r="S13">
        <f>((1+40/SQRT(40^2+(SQRT(($B$11-$E13)^2+($C$11-S$9)^2))^2))/2)*(menu!$D$14)^2</f>
        <v>0.22725198887068496</v>
      </c>
      <c r="T13">
        <f>((1+40/SQRT(40^2+(SQRT(($B$11-$E13)^2+($C$11-T$9)^2))^2))/2)*(menu!$D$14)^2</f>
        <v>0.22724486747458464</v>
      </c>
      <c r="U13">
        <f>((1+40/SQRT(40^2+(SQRT(($B$11-$E13)^2+($C$11-U$9)^2))^2))/2)*(menu!$D$14)^2</f>
        <v>0.22723571612328175</v>
      </c>
      <c r="V13">
        <f>((1+40/SQRT(40^2+(SQRT(($B$11-$E13)^2+($C$11-V$9)^2))^2))/2)*(menu!$D$14)^2</f>
        <v>0.22722453835682993</v>
      </c>
      <c r="W13">
        <f>((1+40/SQRT(40^2+(SQRT(($B$11-$E13)^2+($C$11-W$9)^2))^2))/2)*(menu!$D$14)^2</f>
        <v>0.22721133849420763</v>
      </c>
      <c r="X13">
        <f>((1+40/SQRT(40^2+(SQRT(($B$11-$E13)^2+($C$11-X$9)^2))^2))/2)*(menu!$D$14)^2</f>
        <v>0.22719612162869182</v>
      </c>
      <c r="Y13">
        <f>((1+40/SQRT(40^2+(SQRT(($B$11-$E13)^2+($C$11-Y$9)^2))^2))/2)*(menu!$D$14)^2</f>
        <v>0.22717889362241289</v>
      </c>
      <c r="Z13">
        <f>((1+40/SQRT(40^2+(SQRT(($B$11-$E13)^2+($C$11-Z$9)^2))^2))/2)*(menu!$D$14)^2</f>
        <v>0.22715966110010313</v>
      </c>
      <c r="AA13">
        <f>((1+40/SQRT(40^2+(SQRT(($B$11-$E13)^2+($C$11-AA$9)^2))^2))/2)*(menu!$D$14)^2</f>
        <v>0.22713843144205134</v>
      </c>
      <c r="AB13">
        <f>((1+40/SQRT(40^2+(SQRT(($B$11-$E13)^2+($C$11-AB$9)^2))^2))/2)*(menu!$D$14)^2</f>
        <v>0.22711521277627816</v>
      </c>
      <c r="AC13">
        <f>((1+40/SQRT(40^2+(SQRT(($B$11-$E13)^2+($C$11-AC$9)^2))^2))/2)*(menu!$D$14)^2</f>
        <v>0.22709001396994874</v>
      </c>
      <c r="AD13">
        <f>((1+40/SQRT(40^2+(SQRT(($B$11-$E13)^2+($C$11-AD$9)^2))^2))/2)*(menu!$D$14)^2</f>
        <v>0.22706284462003942</v>
      </c>
      <c r="AE13">
        <f>((1+40/SQRT(40^2+(SQRT(($B$11-$E13)^2+($C$11-AE$9)^2))^2))/2)*(menu!$D$14)^2</f>
        <v>0.2270337150432791</v>
      </c>
      <c r="AF13">
        <f>((1+40/SQRT(40^2+(SQRT(($B$11-$E13)^2+($C$11-AF$9)^2))^2))/2)*(menu!$D$14)^2</f>
        <v>0.22700263626538425</v>
      </c>
      <c r="AG13">
        <f>((1+40/SQRT(40^2+(SQRT(($B$11-$E13)^2+($C$11-AG$9)^2))^2))/2)*(menu!$D$14)^2</f>
        <v>0.22696962000960974</v>
      </c>
      <c r="AH13">
        <f>((1+40/SQRT(40^2+(SQRT(($B$11-$E13)^2+($C$11-AH$9)^2))^2))/2)*(menu!$D$14)^2</f>
        <v>0.22693467868463951</v>
      </c>
      <c r="AI13">
        <f>((1+40/SQRT(40^2+(SQRT(($B$11-$E13)^2+($C$11-AI$9)^2))^2))/2)*(menu!$D$14)^2</f>
        <v>0.2268978253718395</v>
      </c>
      <c r="AJ13">
        <f>((1+40/SQRT(40^2+(SQRT(($B$11-$E13)^2+($C$11-AJ$9)^2))^2))/2)*(menu!$D$14)^2</f>
        <v>0.22685907381189946</v>
      </c>
      <c r="AK13">
        <f>((1+40/SQRT(40^2+(SQRT(($B$11-$E13)^2+($C$11-AK$9)^2))^2))/2)*(menu!$D$14)^2</f>
        <v>0.22681843839088958</v>
      </c>
      <c r="AL13">
        <f>((1+40/SQRT(40^2+(SQRT(($B$11-$E13)^2+($C$11-AL$9)^2))^2))/2)*(menu!$D$14)^2</f>
        <v>0.22677593412575822</v>
      </c>
      <c r="AM13">
        <f>((1+40/SQRT(40^2+(SQRT(($B$11-$E13)^2+($C$11-AM$9)^2))^2))/2)*(menu!$D$14)^2</f>
        <v>0.22673157664930013</v>
      </c>
      <c r="AN13">
        <f>((1+40/SQRT(40^2+(SQRT(($B$11-$E13)^2+($C$11-AN$9)^2))^2))/2)*(menu!$D$14)^2</f>
        <v>0.2266853821946225</v>
      </c>
      <c r="AO13">
        <f>((1+40/SQRT(40^2+(SQRT(($B$11-$E13)^2+($C$11-AO$9)^2))^2))/2)*(menu!$D$14)^2</f>
        <v>0.22663736757913933</v>
      </c>
      <c r="AP13">
        <f>((1+40/SQRT(40^2+(SQRT(($B$11-$E13)^2+($C$11-AP$9)^2))^2))/2)*(menu!$D$14)^2</f>
        <v>0.22658755018812299</v>
      </c>
      <c r="AQ13">
        <f>((1+40/SQRT(40^2+(SQRT(($B$11-$E13)^2+($C$11-AQ$9)^2))^2))/2)*(menu!$D$14)^2</f>
        <v>0.22653594795784435</v>
      </c>
      <c r="AR13">
        <f>((1+40/SQRT(40^2+(SQRT(($B$11-$E13)^2+($C$11-AR$9)^2))^2))/2)*(menu!$D$14)^2</f>
        <v>0.22648257935833174</v>
      </c>
      <c r="AS13">
        <f>((1+40/SQRT(40^2+(SQRT(($B$11-$E13)^2+($C$11-AS$9)^2))^2))/2)*(menu!$D$14)^2</f>
        <v>0.22642746337577957</v>
      </c>
      <c r="AT13">
        <f>((1+40/SQRT(40^2+(SQRT(($B$11-$E13)^2+($C$11-AT$9)^2))^2))/2)*(menu!$D$14)^2</f>
        <v>0.22637061949463863</v>
      </c>
      <c r="AU13">
        <f>((1+40/SQRT(40^2+(SQRT(($B$11-$E13)^2+($C$11-AU$9)^2))^2))/2)*(menu!$D$14)^2</f>
        <v>0.22631206767941883</v>
      </c>
      <c r="AV13">
        <f>((1+40/SQRT(40^2+(SQRT(($B$11-$E13)^2+($C$11-AV$9)^2))^2))/2)*(menu!$D$14)^2</f>
        <v>0.22625182835623603</v>
      </c>
      <c r="AW13">
        <f>((1+40/SQRT(40^2+(SQRT(($B$11-$E13)^2+($C$11-AW$9)^2))^2))/2)*(menu!$D$14)^2</f>
        <v>0.22618992239413477</v>
      </c>
      <c r="AX13">
        <f>((1+40/SQRT(40^2+(SQRT(($B$11-$E13)^2+($C$11-AX$9)^2))^2))/2)*(menu!$D$14)^2</f>
        <v>0.22612637108621725</v>
      </c>
      <c r="AY13">
        <f>((1+40/SQRT(40^2+(SQRT(($B$11-$E13)^2+($C$11-AY$9)^2))^2))/2)*(menu!$D$14)^2</f>
        <v>0.22606119613061046</v>
      </c>
      <c r="AZ13">
        <f>((1+40/SQRT(40^2+(SQRT(($B$11-$E13)^2+($C$11-AZ$9)^2))^2))/2)*(menu!$D$14)^2</f>
        <v>0.22599441961130212</v>
      </c>
      <c r="BA13">
        <f>((1+40/SQRT(40^2+(SQRT(($B$11-$E13)^2+($C$11-BA$9)^2))^2))/2)*(menu!$D$14)^2</f>
        <v>0.2259260639788753</v>
      </c>
      <c r="BB13">
        <f>((1+40/SQRT(40^2+(SQRT(($B$11-$E13)^2+($C$11-BB$9)^2))^2))/2)*(menu!$D$14)^2</f>
        <v>0.22585615203117235</v>
      </c>
      <c r="BC13">
        <f>((1+40/SQRT(40^2+(SQRT(($B$11-$E13)^2+($C$11-BC$9)^2))^2))/2)*(menu!$D$14)^2</f>
        <v>0.22578470689391716</v>
      </c>
      <c r="BD13">
        <f>((1+40/SQRT(40^2+(SQRT(($B$11-$E13)^2+($C$11-BD$9)^2))^2))/2)*(menu!$D$14)^2</f>
        <v>0.22571175200132537</v>
      </c>
    </row>
    <row r="14" spans="1:56" ht="35" customHeight="1" x14ac:dyDescent="0.45">
      <c r="E14">
        <v>4</v>
      </c>
      <c r="F14">
        <f>((1+40/SQRT(40^2+(SQRT(($B$11-$E14)^2+($C$11-F$9)^2))^2))/2)*(menu!$D$14)^2</f>
        <v>0.22745888951452647</v>
      </c>
      <c r="G14">
        <f>((1+40/SQRT(40^2+(SQRT(($B$11-$E14)^2+($C$11-G$9)^2))^2))/2)*(menu!$D$14)^2</f>
        <v>0.22747849060877412</v>
      </c>
      <c r="H14">
        <f>((1+40/SQRT(40^2+(SQRT(($B$11-$E14)^2+($C$11-H$9)^2))^2))/2)*(menu!$D$14)^2</f>
        <v>0.22749604903177992</v>
      </c>
      <c r="I14">
        <f>((1+40/SQRT(40^2+(SQRT(($B$11-$E14)^2+($C$11-I$9)^2))^2))/2)*(menu!$D$14)^2</f>
        <v>0.22751155794616282</v>
      </c>
      <c r="J14">
        <f>((1+40/SQRT(40^2+(SQRT(($B$11-$E14)^2+($C$11-J$9)^2))^2))/2)*(menu!$D$14)^2</f>
        <v>0.22752501130140135</v>
      </c>
      <c r="K14">
        <f>((1+40/SQRT(40^2+(SQRT(($B$11-$E14)^2+($C$11-K$9)^2))^2))/2)*(menu!$D$14)^2</f>
        <v>0.22753640384036786</v>
      </c>
      <c r="L14">
        <f>((1+40/SQRT(40^2+(SQRT(($B$11-$E14)^2+($C$11-L$9)^2))^2))/2)*(menu!$D$14)^2</f>
        <v>0.22754573110501963</v>
      </c>
      <c r="M14">
        <f>((1+40/SQRT(40^2+(SQRT(($B$11-$E14)^2+($C$11-M$9)^2))^2))/2)*(menu!$D$14)^2</f>
        <v>0.2275529894412355</v>
      </c>
      <c r="N14">
        <f>((1+40/SQRT(40^2+(SQRT(($B$11-$E14)^2+($C$11-N$9)^2))^2))/2)*(menu!$D$14)^2</f>
        <v>0.22755817600278674</v>
      </c>
      <c r="O14">
        <f>((1+40/SQRT(40^2+(SQRT(($B$11-$E14)^2+($C$11-O$9)^2))^2))/2)*(menu!$D$14)^2</f>
        <v>0.22756128875443474</v>
      </c>
      <c r="P14">
        <f>((1+40/SQRT(40^2+(SQRT(($B$11-$E14)^2+($C$11-P$9)^2))^2))/2)*(menu!$D$14)^2</f>
        <v>0.22756232647414804</v>
      </c>
      <c r="Q14">
        <f>((1+40/SQRT(40^2+(SQRT(($B$11-$E14)^2+($C$11-Q$9)^2))^2))/2)*(menu!$D$14)^2</f>
        <v>0.22756128875443474</v>
      </c>
      <c r="R14">
        <f>((1+40/SQRT(40^2+(SQRT(($B$11-$E14)^2+($C$11-R$9)^2))^2))/2)*(menu!$D$14)^2</f>
        <v>0.22755817600278674</v>
      </c>
      <c r="S14">
        <f>((1+40/SQRT(40^2+(SQRT(($B$11-$E14)^2+($C$11-S$9)^2))^2))/2)*(menu!$D$14)^2</f>
        <v>0.2275529894412355</v>
      </c>
      <c r="T14">
        <f>((1+40/SQRT(40^2+(SQRT(($B$11-$E14)^2+($C$11-T$9)^2))^2))/2)*(menu!$D$14)^2</f>
        <v>0.22754573110501963</v>
      </c>
      <c r="U14">
        <f>((1+40/SQRT(40^2+(SQRT(($B$11-$E14)^2+($C$11-U$9)^2))^2))/2)*(menu!$D$14)^2</f>
        <v>0.22753640384036786</v>
      </c>
      <c r="V14">
        <f>((1+40/SQRT(40^2+(SQRT(($B$11-$E14)^2+($C$11-V$9)^2))^2))/2)*(menu!$D$14)^2</f>
        <v>0.22752501130140135</v>
      </c>
      <c r="W14">
        <f>((1+40/SQRT(40^2+(SQRT(($B$11-$E14)^2+($C$11-W$9)^2))^2))/2)*(menu!$D$14)^2</f>
        <v>0.22751155794616282</v>
      </c>
      <c r="X14">
        <f>((1+40/SQRT(40^2+(SQRT(($B$11-$E14)^2+($C$11-X$9)^2))^2))/2)*(menu!$D$14)^2</f>
        <v>0.22749604903177992</v>
      </c>
      <c r="Y14">
        <f>((1+40/SQRT(40^2+(SQRT(($B$11-$E14)^2+($C$11-Y$9)^2))^2))/2)*(menu!$D$14)^2</f>
        <v>0.22747849060877412</v>
      </c>
      <c r="Z14">
        <f>((1+40/SQRT(40^2+(SQRT(($B$11-$E14)^2+($C$11-Z$9)^2))^2))/2)*(menu!$D$14)^2</f>
        <v>0.22745888951452647</v>
      </c>
      <c r="AA14">
        <f>((1+40/SQRT(40^2+(SQRT(($B$11-$E14)^2+($C$11-AA$9)^2))^2))/2)*(menu!$D$14)^2</f>
        <v>0.22743725336591422</v>
      </c>
      <c r="AB14">
        <f>((1+40/SQRT(40^2+(SQRT(($B$11-$E14)^2+($C$11-AB$9)^2))^2))/2)*(menu!$D$14)^2</f>
        <v>0.2274135905511338</v>
      </c>
      <c r="AC14">
        <f>((1+40/SQRT(40^2+(SQRT(($B$11-$E14)^2+($C$11-AC$9)^2))^2))/2)*(menu!$D$14)^2</f>
        <v>0.22738791022072738</v>
      </c>
      <c r="AD14">
        <f>((1+40/SQRT(40^2+(SQRT(($B$11-$E14)^2+($C$11-AD$9)^2))^2))/2)*(menu!$D$14)^2</f>
        <v>0.22736022227783148</v>
      </c>
      <c r="AE14">
        <f>((1+40/SQRT(40^2+(SQRT(($B$11-$E14)^2+($C$11-AE$9)^2))^2))/2)*(menu!$D$14)^2</f>
        <v>0.22733053736766792</v>
      </c>
      <c r="AF14">
        <f>((1+40/SQRT(40^2+(SQRT(($B$11-$E14)^2+($C$11-AF$9)^2))^2))/2)*(menu!$D$14)^2</f>
        <v>0.22729886686629855</v>
      </c>
      <c r="AG14">
        <f>((1+40/SQRT(40^2+(SQRT(($B$11-$E14)^2+($C$11-AG$9)^2))^2))/2)*(menu!$D$14)^2</f>
        <v>0.22726522286866765</v>
      </c>
      <c r="AH14">
        <f>((1+40/SQRT(40^2+(SQRT(($B$11-$E14)^2+($C$11-AH$9)^2))^2))/2)*(menu!$D$14)^2</f>
        <v>0.22722961817595472</v>
      </c>
      <c r="AI14">
        <f>((1+40/SQRT(40^2+(SQRT(($B$11-$E14)^2+($C$11-AI$9)^2))^2))/2)*(menu!$D$14)^2</f>
        <v>0.22719206628226496</v>
      </c>
      <c r="AJ14">
        <f>((1+40/SQRT(40^2+(SQRT(($B$11-$E14)^2+($C$11-AJ$9)^2))^2))/2)*(menu!$D$14)^2</f>
        <v>0.22715258136068278</v>
      </c>
      <c r="AK14">
        <f>((1+40/SQRT(40^2+(SQRT(($B$11-$E14)^2+($C$11-AK$9)^2))^2))/2)*(menu!$D$14)^2</f>
        <v>0.22711117824871674</v>
      </c>
      <c r="AL14">
        <f>((1+40/SQRT(40^2+(SQRT(($B$11-$E14)^2+($C$11-AL$9)^2))^2))/2)*(menu!$D$14)^2</f>
        <v>0.22706787243316415</v>
      </c>
      <c r="AM14">
        <f>((1+40/SQRT(40^2+(SQRT(($B$11-$E14)^2+($C$11-AM$9)^2))^2))/2)*(menu!$D$14)^2</f>
        <v>0.22702268003442555</v>
      </c>
      <c r="AN14">
        <f>((1+40/SQRT(40^2+(SQRT(($B$11-$E14)^2+($C$11-AN$9)^2))^2))/2)*(menu!$D$14)^2</f>
        <v>0.22697561779029818</v>
      </c>
      <c r="AO14">
        <f>((1+40/SQRT(40^2+(SQRT(($B$11-$E14)^2+($C$11-AO$9)^2))^2))/2)*(menu!$D$14)^2</f>
        <v>0.226926703039281</v>
      </c>
      <c r="AP14">
        <f>((1+40/SQRT(40^2+(SQRT(($B$11-$E14)^2+($C$11-AP$9)^2))^2))/2)*(menu!$D$14)^2</f>
        <v>0.2268759537034212</v>
      </c>
      <c r="AQ14">
        <f>((1+40/SQRT(40^2+(SQRT(($B$11-$E14)^2+($C$11-AQ$9)^2))^2))/2)*(menu!$D$14)^2</f>
        <v>0.22682338827073539</v>
      </c>
      <c r="AR14">
        <f>((1+40/SQRT(40^2+(SQRT(($B$11-$E14)^2+($C$11-AR$9)^2))^2))/2)*(menu!$D$14)^2</f>
        <v>0.22676902577723743</v>
      </c>
      <c r="AS14">
        <f>((1+40/SQRT(40^2+(SQRT(($B$11-$E14)^2+($C$11-AS$9)^2))^2))/2)*(menu!$D$14)^2</f>
        <v>0.22671288578860579</v>
      </c>
      <c r="AT14">
        <f>((1+40/SQRT(40^2+(SQRT(($B$11-$E14)^2+($C$11-AT$9)^2))^2))/2)*(menu!$D$14)^2</f>
        <v>0.22665498838152337</v>
      </c>
      <c r="AU14">
        <f>((1+40/SQRT(40^2+(SQRT(($B$11-$E14)^2+($C$11-AU$9)^2))^2))/2)*(menu!$D$14)^2</f>
        <v>0.22659535412472248</v>
      </c>
      <c r="AV14">
        <f>((1+40/SQRT(40^2+(SQRT(($B$11-$E14)^2+($C$11-AV$9)^2))^2))/2)*(menu!$D$14)^2</f>
        <v>0.2265340040597689</v>
      </c>
      <c r="AW14">
        <f>((1+40/SQRT(40^2+(SQRT(($B$11-$E14)^2+($C$11-AW$9)^2))^2))/2)*(menu!$D$14)^2</f>
        <v>0.22647095968161701</v>
      </c>
      <c r="AX14">
        <f>((1+40/SQRT(40^2+(SQRT(($B$11-$E14)^2+($C$11-AX$9)^2))^2))/2)*(menu!$D$14)^2</f>
        <v>0.22640624291896982</v>
      </c>
      <c r="AY14">
        <f>((1+40/SQRT(40^2+(SQRT(($B$11-$E14)^2+($C$11-AY$9)^2))^2))/2)*(menu!$D$14)^2</f>
        <v>0.22633987611447573</v>
      </c>
      <c r="AZ14">
        <f>((1+40/SQRT(40^2+(SQRT(($B$11-$E14)^2+($C$11-AZ$9)^2))^2))/2)*(menu!$D$14)^2</f>
        <v>0.22627188200479481</v>
      </c>
      <c r="BA14">
        <f>((1+40/SQRT(40^2+(SQRT(($B$11-$E14)^2+($C$11-BA$9)^2))^2))/2)*(menu!$D$14)^2</f>
        <v>0.22620228370056636</v>
      </c>
      <c r="BB14">
        <f>((1+40/SQRT(40^2+(SQRT(($B$11-$E14)^2+($C$11-BB$9)^2))^2))/2)*(menu!$D$14)^2</f>
        <v>0.22613110466630934</v>
      </c>
      <c r="BC14">
        <f>((1+40/SQRT(40^2+(SQRT(($B$11-$E14)^2+($C$11-BC$9)^2))^2))/2)*(menu!$D$14)^2</f>
        <v>0.22605836870028623</v>
      </c>
      <c r="BD14">
        <f>((1+40/SQRT(40^2+(SQRT(($B$11-$E14)^2+($C$11-BD$9)^2))^2))/2)*(menu!$D$14)^2</f>
        <v>0.22598409991436083</v>
      </c>
    </row>
    <row r="15" spans="1:56" ht="35" customHeight="1" x14ac:dyDescent="0.45">
      <c r="E15">
        <v>5</v>
      </c>
      <c r="F15">
        <f>((1+40/SQRT(40^2+(SQRT(($B$11-$E15)^2+($C$11-F$9)^2))^2))/2)*(menu!$D$14)^2</f>
        <v>0.2277617851300795</v>
      </c>
      <c r="G15">
        <f>((1+40/SQRT(40^2+(SQRT(($B$11-$E15)^2+($C$11-G$9)^2))^2))/2)*(menu!$D$14)^2</f>
        <v>0.2277817640818349</v>
      </c>
      <c r="H15">
        <f>((1+40/SQRT(40^2+(SQRT(($B$11-$E15)^2+($C$11-H$9)^2))^2))/2)*(menu!$D$14)^2</f>
        <v>0.22779966125429535</v>
      </c>
      <c r="I15">
        <f>((1+40/SQRT(40^2+(SQRT(($B$11-$E15)^2+($C$11-I$9)^2))^2))/2)*(menu!$D$14)^2</f>
        <v>0.22781546958930254</v>
      </c>
      <c r="J15">
        <f>((1+40/SQRT(40^2+(SQRT(($B$11-$E15)^2+($C$11-J$9)^2))^2))/2)*(menu!$D$14)^2</f>
        <v>0.22782918284073245</v>
      </c>
      <c r="K15">
        <f>((1+40/SQRT(40^2+(SQRT(($B$11-$E15)^2+($C$11-K$9)^2))^2))/2)*(menu!$D$14)^2</f>
        <v>0.22784079558132686</v>
      </c>
      <c r="L15">
        <f>((1+40/SQRT(40^2+(SQRT(($B$11-$E15)^2+($C$11-L$9)^2))^2))/2)*(menu!$D$14)^2</f>
        <v>0.22785030320864366</v>
      </c>
      <c r="M15">
        <f>((1+40/SQRT(40^2+(SQRT(($B$11-$E15)^2+($C$11-M$9)^2))^2))/2)*(menu!$D$14)^2</f>
        <v>0.22785770195011376</v>
      </c>
      <c r="N15">
        <f>((1+40/SQRT(40^2+(SQRT(($B$11-$E15)^2+($C$11-N$9)^2))^2))/2)*(menu!$D$14)^2</f>
        <v>0.22786298886719333</v>
      </c>
      <c r="O15">
        <f>((1+40/SQRT(40^2+(SQRT(($B$11-$E15)^2+($C$11-O$9)^2))^2))/2)*(menu!$D$14)^2</f>
        <v>0.22786616185860306</v>
      </c>
      <c r="P15">
        <f>((1+40/SQRT(40^2+(SQRT(($B$11-$E15)^2+($C$11-P$9)^2))^2))/2)*(menu!$D$14)^2</f>
        <v>0.22786721966264642</v>
      </c>
      <c r="Q15">
        <f>((1+40/SQRT(40^2+(SQRT(($B$11-$E15)^2+($C$11-Q$9)^2))^2))/2)*(menu!$D$14)^2</f>
        <v>0.22786616185860306</v>
      </c>
      <c r="R15">
        <f>((1+40/SQRT(40^2+(SQRT(($B$11-$E15)^2+($C$11-R$9)^2))^2))/2)*(menu!$D$14)^2</f>
        <v>0.22786298886719333</v>
      </c>
      <c r="S15">
        <f>((1+40/SQRT(40^2+(SQRT(($B$11-$E15)^2+($C$11-S$9)^2))^2))/2)*(menu!$D$14)^2</f>
        <v>0.22785770195011376</v>
      </c>
      <c r="T15">
        <f>((1+40/SQRT(40^2+(SQRT(($B$11-$E15)^2+($C$11-T$9)^2))^2))/2)*(menu!$D$14)^2</f>
        <v>0.22785030320864366</v>
      </c>
      <c r="U15">
        <f>((1+40/SQRT(40^2+(SQRT(($B$11-$E15)^2+($C$11-U$9)^2))^2))/2)*(menu!$D$14)^2</f>
        <v>0.22784079558132686</v>
      </c>
      <c r="V15">
        <f>((1+40/SQRT(40^2+(SQRT(($B$11-$E15)^2+($C$11-V$9)^2))^2))/2)*(menu!$D$14)^2</f>
        <v>0.22782918284073245</v>
      </c>
      <c r="W15">
        <f>((1+40/SQRT(40^2+(SQRT(($B$11-$E15)^2+($C$11-W$9)^2))^2))/2)*(menu!$D$14)^2</f>
        <v>0.22781546958930254</v>
      </c>
      <c r="X15">
        <f>((1+40/SQRT(40^2+(SQRT(($B$11-$E15)^2+($C$11-X$9)^2))^2))/2)*(menu!$D$14)^2</f>
        <v>0.22779966125429535</v>
      </c>
      <c r="Y15">
        <f>((1+40/SQRT(40^2+(SQRT(($B$11-$E15)^2+($C$11-Y$9)^2))^2))/2)*(menu!$D$14)^2</f>
        <v>0.2277817640818349</v>
      </c>
      <c r="Z15">
        <f>((1+40/SQRT(40^2+(SQRT(($B$11-$E15)^2+($C$11-Z$9)^2))^2))/2)*(menu!$D$14)^2</f>
        <v>0.2277617851300795</v>
      </c>
      <c r="AA15">
        <f>((1+40/SQRT(40^2+(SQRT(($B$11-$E15)^2+($C$11-AA$9)^2))^2))/2)*(menu!$D$14)^2</f>
        <v>0.22773973226152408</v>
      </c>
      <c r="AB15">
        <f>((1+40/SQRT(40^2+(SQRT(($B$11-$E15)^2+($C$11-AB$9)^2))^2))/2)*(menu!$D$14)^2</f>
        <v>0.22771561413445315</v>
      </c>
      <c r="AC15">
        <f>((1+40/SQRT(40^2+(SQRT(($B$11-$E15)^2+($C$11-AC$9)^2))^2))/2)*(menu!$D$14)^2</f>
        <v>0.22768944019356127</v>
      </c>
      <c r="AD15">
        <f>((1+40/SQRT(40^2+(SQRT(($B$11-$E15)^2+($C$11-AD$9)^2))^2))/2)*(menu!$D$14)^2</f>
        <v>0.22766122065976166</v>
      </c>
      <c r="AE15">
        <f>((1+40/SQRT(40^2+(SQRT(($B$11-$E15)^2+($C$11-AE$9)^2))^2))/2)*(menu!$D$14)^2</f>
        <v>0.22763096651920484</v>
      </c>
      <c r="AF15">
        <f>((1+40/SQRT(40^2+(SQRT(($B$11-$E15)^2+($C$11-AF$9)^2))^2))/2)*(menu!$D$14)^2</f>
        <v>0.22759868951152851</v>
      </c>
      <c r="AG15">
        <f>((1+40/SQRT(40^2+(SQRT(($B$11-$E15)^2+($C$11-AG$9)^2))^2))/2)*(menu!$D$14)^2</f>
        <v>0.22756440211736509</v>
      </c>
      <c r="AH15">
        <f>((1+40/SQRT(40^2+(SQRT(($B$11-$E15)^2+($C$11-AH$9)^2))^2))/2)*(menu!$D$14)^2</f>
        <v>0.22752811754513075</v>
      </c>
      <c r="AI15">
        <f>((1+40/SQRT(40^2+(SQRT(($B$11-$E15)^2+($C$11-AI$9)^2))^2))/2)*(menu!$D$14)^2</f>
        <v>0.2274898497171243</v>
      </c>
      <c r="AJ15">
        <f>((1+40/SQRT(40^2+(SQRT(($B$11-$E15)^2+($C$11-AJ$9)^2))^2))/2)*(menu!$D$14)^2</f>
        <v>0.22744961325496341</v>
      </c>
      <c r="AK15">
        <f>((1+40/SQRT(40^2+(SQRT(($B$11-$E15)^2+($C$11-AK$9)^2))^2))/2)*(menu!$D$14)^2</f>
        <v>0.22740742346438769</v>
      </c>
      <c r="AL15">
        <f>((1+40/SQRT(40^2+(SQRT(($B$11-$E15)^2+($C$11-AL$9)^2))^2))/2)*(menu!$D$14)^2</f>
        <v>0.22736329631945856</v>
      </c>
      <c r="AM15">
        <f>((1+40/SQRT(40^2+(SQRT(($B$11-$E15)^2+($C$11-AM$9)^2))^2))/2)*(menu!$D$14)^2</f>
        <v>0.22731724844618784</v>
      </c>
      <c r="AN15">
        <f>((1+40/SQRT(40^2+(SQRT(($B$11-$E15)^2+($C$11-AN$9)^2))^2))/2)*(menu!$D$14)^2</f>
        <v>0.22726929710562621</v>
      </c>
      <c r="AO15">
        <f>((1+40/SQRT(40^2+(SQRT(($B$11-$E15)^2+($C$11-AO$9)^2))^2))/2)*(menu!$D$14)^2</f>
        <v>0.22721946017644462</v>
      </c>
      <c r="AP15">
        <f>((1+40/SQRT(40^2+(SQRT(($B$11-$E15)^2+($C$11-AP$9)^2))^2))/2)*(menu!$D$14)^2</f>
        <v>0.22716775613704213</v>
      </c>
      <c r="AQ15">
        <f>((1+40/SQRT(40^2+(SQRT(($B$11-$E15)^2+($C$11-AQ$9)^2))^2))/2)*(menu!$D$14)^2</f>
        <v>0.22711420404721361</v>
      </c>
      <c r="AR15">
        <f>((1+40/SQRT(40^2+(SQRT(($B$11-$E15)^2+($C$11-AR$9)^2))^2))/2)*(menu!$D$14)^2</f>
        <v>0.22705882352941176</v>
      </c>
      <c r="AS15">
        <f>((1+40/SQRT(40^2+(SQRT(($B$11-$E15)^2+($C$11-AS$9)^2))^2))/2)*(menu!$D$14)^2</f>
        <v>0.22700163474963744</v>
      </c>
      <c r="AT15">
        <f>((1+40/SQRT(40^2+(SQRT(($B$11-$E15)^2+($C$11-AT$9)^2))^2))/2)*(menu!$D$14)^2</f>
        <v>0.22694265839799421</v>
      </c>
      <c r="AU15">
        <f>((1+40/SQRT(40^2+(SQRT(($B$11-$E15)^2+($C$11-AU$9)^2))^2))/2)*(menu!$D$14)^2</f>
        <v>0.2268819156689402</v>
      </c>
      <c r="AV15">
        <f>((1+40/SQRT(40^2+(SQRT(($B$11-$E15)^2+($C$11-AV$9)^2))^2))/2)*(menu!$D$14)^2</f>
        <v>0.22681942824127371</v>
      </c>
      <c r="AW15">
        <f>((1+40/SQRT(40^2+(SQRT(($B$11-$E15)^2+($C$11-AW$9)^2))^2))/2)*(menu!$D$14)^2</f>
        <v>0.2267552182578863</v>
      </c>
      <c r="AX15">
        <f>((1+40/SQRT(40^2+(SQRT(($B$11-$E15)^2+($C$11-AX$9)^2))^2))/2)*(menu!$D$14)^2</f>
        <v>0.22668930830531778</v>
      </c>
      <c r="AY15">
        <f>((1+40/SQRT(40^2+(SQRT(($B$11-$E15)^2+($C$11-AY$9)^2))^2))/2)*(menu!$D$14)^2</f>
        <v>0.22662172139314868</v>
      </c>
      <c r="AZ15">
        <f>((1+40/SQRT(40^2+(SQRT(($B$11-$E15)^2+($C$11-AZ$9)^2))^2))/2)*(menu!$D$14)^2</f>
        <v>0.22655248093326241</v>
      </c>
      <c r="BA15">
        <f>((1+40/SQRT(40^2+(SQRT(($B$11-$E15)^2+($C$11-BA$9)^2))^2))/2)*(menu!$D$14)^2</f>
        <v>0.22648161071901185</v>
      </c>
      <c r="BB15">
        <f>((1+40/SQRT(40^2+(SQRT(($B$11-$E15)^2+($C$11-BB$9)^2))^2))/2)*(menu!$D$14)^2</f>
        <v>0.22640913490432263</v>
      </c>
      <c r="BC15">
        <f>((1+40/SQRT(40^2+(SQRT(($B$11-$E15)^2+($C$11-BC$9)^2))^2))/2)*(menu!$D$14)^2</f>
        <v>0.22633507798276606</v>
      </c>
      <c r="BD15">
        <f>((1+40/SQRT(40^2+(SQRT(($B$11-$E15)^2+($C$11-BD$9)^2))^2))/2)*(menu!$D$14)^2</f>
        <v>0.22625946476663295</v>
      </c>
    </row>
    <row r="16" spans="1:56" ht="35" customHeight="1" x14ac:dyDescent="0.45">
      <c r="E16">
        <v>6</v>
      </c>
      <c r="F16">
        <f>((1+40/SQRT(40^2+(SQRT(($B$11-$E16)^2+($C$11-F$9)^2))^2))/2)*(menu!$D$14)^2</f>
        <v>0.22806841264829381</v>
      </c>
      <c r="G16">
        <f>((1+40/SQRT(40^2+(SQRT(($B$11-$E16)^2+($C$11-G$9)^2))^2))/2)*(menu!$D$14)^2</f>
        <v>0.22808877903096461</v>
      </c>
      <c r="H16">
        <f>((1+40/SQRT(40^2+(SQRT(($B$11-$E16)^2+($C$11-H$9)^2))^2))/2)*(menu!$D$14)^2</f>
        <v>0.22810702354423637</v>
      </c>
      <c r="I16">
        <f>((1+40/SQRT(40^2+(SQRT(($B$11-$E16)^2+($C$11-I$9)^2))^2))/2)*(menu!$D$14)^2</f>
        <v>0.22812313890068558</v>
      </c>
      <c r="J16">
        <f>((1+40/SQRT(40^2+(SQRT(($B$11-$E16)^2+($C$11-J$9)^2))^2))/2)*(menu!$D$14)^2</f>
        <v>0.22813711865105499</v>
      </c>
      <c r="K16">
        <f>((1+40/SQRT(40^2+(SQRT(($B$11-$E16)^2+($C$11-K$9)^2))^2))/2)*(menu!$D$14)^2</f>
        <v>0.22814895719139747</v>
      </c>
      <c r="L16">
        <f>((1+40/SQRT(40^2+(SQRT(($B$11-$E16)^2+($C$11-L$9)^2))^2))/2)*(menu!$D$14)^2</f>
        <v>0.22815864976929903</v>
      </c>
      <c r="M16">
        <f>((1+40/SQRT(40^2+(SQRT(($B$11-$E16)^2+($C$11-M$9)^2))^2))/2)*(menu!$D$14)^2</f>
        <v>0.22816619248916772</v>
      </c>
      <c r="N16">
        <f>((1+40/SQRT(40^2+(SQRT(($B$11-$E16)^2+($C$11-N$9)^2))^2))/2)*(menu!$D$14)^2</f>
        <v>0.22817158231657667</v>
      </c>
      <c r="O16">
        <f>((1+40/SQRT(40^2+(SQRT(($B$11-$E16)^2+($C$11-O$9)^2))^2))/2)*(menu!$D$14)^2</f>
        <v>0.22817481708165177</v>
      </c>
      <c r="P16">
        <f>((1+40/SQRT(40^2+(SQRT(($B$11-$E16)^2+($C$11-P$9)^2))^2))/2)*(menu!$D$14)^2</f>
        <v>0.22817589548149705</v>
      </c>
      <c r="Q16">
        <f>((1+40/SQRT(40^2+(SQRT(($B$11-$E16)^2+($C$11-Q$9)^2))^2))/2)*(menu!$D$14)^2</f>
        <v>0.22817481708165177</v>
      </c>
      <c r="R16">
        <f>((1+40/SQRT(40^2+(SQRT(($B$11-$E16)^2+($C$11-R$9)^2))^2))/2)*(menu!$D$14)^2</f>
        <v>0.22817158231657667</v>
      </c>
      <c r="S16">
        <f>((1+40/SQRT(40^2+(SQRT(($B$11-$E16)^2+($C$11-S$9)^2))^2))/2)*(menu!$D$14)^2</f>
        <v>0.22816619248916772</v>
      </c>
      <c r="T16">
        <f>((1+40/SQRT(40^2+(SQRT(($B$11-$E16)^2+($C$11-T$9)^2))^2))/2)*(menu!$D$14)^2</f>
        <v>0.22815864976929903</v>
      </c>
      <c r="U16">
        <f>((1+40/SQRT(40^2+(SQRT(($B$11-$E16)^2+($C$11-U$9)^2))^2))/2)*(menu!$D$14)^2</f>
        <v>0.22814895719139747</v>
      </c>
      <c r="V16">
        <f>((1+40/SQRT(40^2+(SQRT(($B$11-$E16)^2+($C$11-V$9)^2))^2))/2)*(menu!$D$14)^2</f>
        <v>0.22813711865105499</v>
      </c>
      <c r="W16">
        <f>((1+40/SQRT(40^2+(SQRT(($B$11-$E16)^2+($C$11-W$9)^2))^2))/2)*(menu!$D$14)^2</f>
        <v>0.22812313890068558</v>
      </c>
      <c r="X16">
        <f>((1+40/SQRT(40^2+(SQRT(($B$11-$E16)^2+($C$11-X$9)^2))^2))/2)*(menu!$D$14)^2</f>
        <v>0.22810702354423637</v>
      </c>
      <c r="Y16">
        <f>((1+40/SQRT(40^2+(SQRT(($B$11-$E16)^2+($C$11-Y$9)^2))^2))/2)*(menu!$D$14)^2</f>
        <v>0.22808877903096461</v>
      </c>
      <c r="Z16">
        <f>((1+40/SQRT(40^2+(SQRT(($B$11-$E16)^2+($C$11-Z$9)^2))^2))/2)*(menu!$D$14)^2</f>
        <v>0.22806841264829381</v>
      </c>
      <c r="AA16">
        <f>((1+40/SQRT(40^2+(SQRT(($B$11-$E16)^2+($C$11-AA$9)^2))^2))/2)*(menu!$D$14)^2</f>
        <v>0.22804593251376484</v>
      </c>
      <c r="AB16">
        <f>((1+40/SQRT(40^2+(SQRT(($B$11-$E16)^2+($C$11-AB$9)^2))^2))/2)*(menu!$D$14)^2</f>
        <v>0.22802134756609874</v>
      </c>
      <c r="AC16">
        <f>((1+40/SQRT(40^2+(SQRT(($B$11-$E16)^2+($C$11-AC$9)^2))^2))/2)*(menu!$D$14)^2</f>
        <v>0.227994667555391</v>
      </c>
      <c r="AD16">
        <f>((1+40/SQRT(40^2+(SQRT(($B$11-$E16)^2+($C$11-AD$9)^2))^2))/2)*(menu!$D$14)^2</f>
        <v>0.22796590303245792</v>
      </c>
      <c r="AE16">
        <f>((1+40/SQRT(40^2+(SQRT(($B$11-$E16)^2+($C$11-AE$9)^2))^2))/2)*(menu!$D$14)^2</f>
        <v>0.22793506533735788</v>
      </c>
      <c r="AF16">
        <f>((1+40/SQRT(40^2+(SQRT(($B$11-$E16)^2+($C$11-AF$9)^2))^2))/2)*(menu!$D$14)^2</f>
        <v>0.22790216658711143</v>
      </c>
      <c r="AG16">
        <f>((1+40/SQRT(40^2+(SQRT(($B$11-$E16)^2+($C$11-AG$9)^2))^2))/2)*(menu!$D$14)^2</f>
        <v>0.22786721966264642</v>
      </c>
      <c r="AH16">
        <f>((1+40/SQRT(40^2+(SQRT(($B$11-$E16)^2+($C$11-AH$9)^2))^2))/2)*(menu!$D$14)^2</f>
        <v>0.22783023819499479</v>
      </c>
      <c r="AI16">
        <f>((1+40/SQRT(40^2+(SQRT(($B$11-$E16)^2+($C$11-AI$9)^2))^2))/2)*(menu!$D$14)^2</f>
        <v>0.22779123655077027</v>
      </c>
      <c r="AJ16">
        <f>((1+40/SQRT(40^2+(SQRT(($B$11-$E16)^2+($C$11-AJ$9)^2))^2))/2)*(menu!$D$14)^2</f>
        <v>0.2277502298169562</v>
      </c>
      <c r="AK16">
        <f>((1+40/SQRT(40^2+(SQRT(($B$11-$E16)^2+($C$11-AK$9)^2))^2))/2)*(menu!$D$14)^2</f>
        <v>0.22770723378503452</v>
      </c>
      <c r="AL16">
        <f>((1+40/SQRT(40^2+(SQRT(($B$11-$E16)^2+($C$11-AL$9)^2))^2))/2)*(menu!$D$14)^2</f>
        <v>0.22766226493448843</v>
      </c>
      <c r="AM16">
        <f>((1+40/SQRT(40^2+(SQRT(($B$11-$E16)^2+($C$11-AM$9)^2))^2))/2)*(menu!$D$14)^2</f>
        <v>0.2276153404157106</v>
      </c>
      <c r="AN16">
        <f>((1+40/SQRT(40^2+(SQRT(($B$11-$E16)^2+($C$11-AN$9)^2))^2))/2)*(menu!$D$14)^2</f>
        <v>0.22756647803235208</v>
      </c>
      <c r="AO16">
        <f>((1+40/SQRT(40^2+(SQRT(($B$11-$E16)^2+($C$11-AO$9)^2))^2))/2)*(menu!$D$14)^2</f>
        <v>0.22751569622314533</v>
      </c>
      <c r="AP16">
        <f>((1+40/SQRT(40^2+(SQRT(($B$11-$E16)^2+($C$11-AP$9)^2))^2))/2)*(menu!$D$14)^2</f>
        <v>0.22746301404323671</v>
      </c>
      <c r="AQ16">
        <f>((1+40/SQRT(40^2+(SQRT(($B$11-$E16)^2+($C$11-AQ$9)^2))^2))/2)*(menu!$D$14)^2</f>
        <v>0.22740845114506469</v>
      </c>
      <c r="AR16">
        <f>((1+40/SQRT(40^2+(SQRT(($B$11-$E16)^2+($C$11-AR$9)^2))^2))/2)*(menu!$D$14)^2</f>
        <v>0.22735202775881905</v>
      </c>
      <c r="AS16">
        <f>((1+40/SQRT(40^2+(SQRT(($B$11-$E16)^2+($C$11-AS$9)^2))^2))/2)*(menu!$D$14)^2</f>
        <v>0.22729376467251802</v>
      </c>
      <c r="AT16">
        <f>((1+40/SQRT(40^2+(SQRT(($B$11-$E16)^2+($C$11-AT$9)^2))^2))/2)*(menu!$D$14)^2</f>
        <v>0.22723368321173928</v>
      </c>
      <c r="AU16">
        <f>((1+40/SQRT(40^2+(SQRT(($B$11-$E16)^2+($C$11-AU$9)^2))^2))/2)*(menu!$D$14)^2</f>
        <v>0.22717180521904262</v>
      </c>
      <c r="AV16">
        <f>((1+40/SQRT(40^2+(SQRT(($B$11-$E16)^2+($C$11-AV$9)^2))^2))/2)*(menu!$D$14)^2</f>
        <v>0.22710815303311924</v>
      </c>
      <c r="AW16">
        <f>((1+40/SQRT(40^2+(SQRT(($B$11-$E16)^2+($C$11-AW$9)^2))^2))/2)*(menu!$D$14)^2</f>
        <v>0.22704274946770567</v>
      </c>
      <c r="AX16">
        <f>((1+40/SQRT(40^2+(SQRT(($B$11-$E16)^2+($C$11-AX$9)^2))^2))/2)*(menu!$D$14)^2</f>
        <v>0.22697561779029818</v>
      </c>
      <c r="AY16">
        <f>((1+40/SQRT(40^2+(SQRT(($B$11-$E16)^2+($C$11-AY$9)^2))^2))/2)*(menu!$D$14)^2</f>
        <v>0.22690678170070316</v>
      </c>
      <c r="AZ16">
        <f>((1+40/SQRT(40^2+(SQRT(($B$11-$E16)^2+($C$11-AZ$9)^2))^2))/2)*(menu!$D$14)^2</f>
        <v>0.22683626530945991</v>
      </c>
      <c r="BA16">
        <f>((1+40/SQRT(40^2+(SQRT(($B$11-$E16)^2+($C$11-BA$9)^2))^2))/2)*(menu!$D$14)^2</f>
        <v>0.22676409311617038</v>
      </c>
      <c r="BB16">
        <f>((1+40/SQRT(40^2+(SQRT(($B$11-$E16)^2+($C$11-BB$9)^2))^2))/2)*(menu!$D$14)^2</f>
        <v>0.22669028998777085</v>
      </c>
      <c r="BC16">
        <f>((1+40/SQRT(40^2+(SQRT(($B$11-$E16)^2+($C$11-BC$9)^2))^2))/2)*(menu!$D$14)^2</f>
        <v>0.22661488113677936</v>
      </c>
      <c r="BD16">
        <f>((1+40/SQRT(40^2+(SQRT(($B$11-$E16)^2+($C$11-BD$9)^2))^2))/2)*(menu!$D$14)^2</f>
        <v>0.22653789209955169</v>
      </c>
    </row>
    <row r="17" spans="1:56" ht="35" customHeight="1" x14ac:dyDescent="0.45">
      <c r="E17">
        <v>7</v>
      </c>
      <c r="F17">
        <f>((1+40/SQRT(40^2+(SQRT(($B$11-$E17)^2+($C$11-F$9)^2))^2))/2)*(menu!$D$14)^2</f>
        <v>0.22837883821462804</v>
      </c>
      <c r="G17">
        <f>((1+40/SQRT(40^2+(SQRT(($B$11-$E17)^2+($C$11-G$9)^2))^2))/2)*(menu!$D$14)^2</f>
        <v>0.22839960189997346</v>
      </c>
      <c r="H17">
        <f>((1+40/SQRT(40^2+(SQRT(($B$11-$E17)^2+($C$11-H$9)^2))^2))/2)*(menu!$D$14)^2</f>
        <v>0.22841820261350418</v>
      </c>
      <c r="I17">
        <f>((1+40/SQRT(40^2+(SQRT(($B$11-$E17)^2+($C$11-I$9)^2))^2))/2)*(menu!$D$14)^2</f>
        <v>0.22843463282966597</v>
      </c>
      <c r="J17">
        <f>((1+40/SQRT(40^2+(SQRT(($B$11-$E17)^2+($C$11-J$9)^2))^2))/2)*(menu!$D$14)^2</f>
        <v>0.22844888588820195</v>
      </c>
      <c r="K17">
        <f>((1+40/SQRT(40^2+(SQRT(($B$11-$E17)^2+($C$11-K$9)^2))^2))/2)*(menu!$D$14)^2</f>
        <v>0.22846095600162533</v>
      </c>
      <c r="L17">
        <f>((1+40/SQRT(40^2+(SQRT(($B$11-$E17)^2+($C$11-L$9)^2))^2))/2)*(menu!$D$14)^2</f>
        <v>0.22847083826172906</v>
      </c>
      <c r="M17">
        <f>((1+40/SQRT(40^2+(SQRT(($B$11-$E17)^2+($C$11-M$9)^2))^2))/2)*(menu!$D$14)^2</f>
        <v>0.22847852864511886</v>
      </c>
      <c r="N17">
        <f>((1+40/SQRT(40^2+(SQRT(($B$11-$E17)^2+($C$11-N$9)^2))^2))/2)*(menu!$D$14)^2</f>
        <v>0.22848402401775689</v>
      </c>
      <c r="O17">
        <f>((1+40/SQRT(40^2+(SQRT(($B$11-$E17)^2+($C$11-O$9)^2))^2))/2)*(menu!$D$14)^2</f>
        <v>0.22848732213850612</v>
      </c>
      <c r="P17">
        <f>((1+40/SQRT(40^2+(SQRT(($B$11-$E17)^2+($C$11-P$9)^2))^2))/2)*(menu!$D$14)^2</f>
        <v>0.22848842166166777</v>
      </c>
      <c r="Q17">
        <f>((1+40/SQRT(40^2+(SQRT(($B$11-$E17)^2+($C$11-Q$9)^2))^2))/2)*(menu!$D$14)^2</f>
        <v>0.22848732213850612</v>
      </c>
      <c r="R17">
        <f>((1+40/SQRT(40^2+(SQRT(($B$11-$E17)^2+($C$11-R$9)^2))^2))/2)*(menu!$D$14)^2</f>
        <v>0.22848402401775689</v>
      </c>
      <c r="S17">
        <f>((1+40/SQRT(40^2+(SQRT(($B$11-$E17)^2+($C$11-S$9)^2))^2))/2)*(menu!$D$14)^2</f>
        <v>0.22847852864511886</v>
      </c>
      <c r="T17">
        <f>((1+40/SQRT(40^2+(SQRT(($B$11-$E17)^2+($C$11-T$9)^2))^2))/2)*(menu!$D$14)^2</f>
        <v>0.22847083826172906</v>
      </c>
      <c r="U17">
        <f>((1+40/SQRT(40^2+(SQRT(($B$11-$E17)^2+($C$11-U$9)^2))^2))/2)*(menu!$D$14)^2</f>
        <v>0.22846095600162533</v>
      </c>
      <c r="V17">
        <f>((1+40/SQRT(40^2+(SQRT(($B$11-$E17)^2+($C$11-V$9)^2))^2))/2)*(menu!$D$14)^2</f>
        <v>0.22844888588820195</v>
      </c>
      <c r="W17">
        <f>((1+40/SQRT(40^2+(SQRT(($B$11-$E17)^2+($C$11-W$9)^2))^2))/2)*(menu!$D$14)^2</f>
        <v>0.22843463282966597</v>
      </c>
      <c r="X17">
        <f>((1+40/SQRT(40^2+(SQRT(($B$11-$E17)^2+($C$11-X$9)^2))^2))/2)*(menu!$D$14)^2</f>
        <v>0.22841820261350418</v>
      </c>
      <c r="Y17">
        <f>((1+40/SQRT(40^2+(SQRT(($B$11-$E17)^2+($C$11-Y$9)^2))^2))/2)*(menu!$D$14)^2</f>
        <v>0.22839960189997346</v>
      </c>
      <c r="Z17">
        <f>((1+40/SQRT(40^2+(SQRT(($B$11-$E17)^2+($C$11-Z$9)^2))^2))/2)*(menu!$D$14)^2</f>
        <v>0.22837883821462804</v>
      </c>
      <c r="AA17">
        <f>((1+40/SQRT(40^2+(SQRT(($B$11-$E17)^2+($C$11-AA$9)^2))^2))/2)*(menu!$D$14)^2</f>
        <v>0.22835591993990084</v>
      </c>
      <c r="AB17">
        <f>((1+40/SQRT(40^2+(SQRT(($B$11-$E17)^2+($C$11-AB$9)^2))^2))/2)*(menu!$D$14)^2</f>
        <v>0.22833085630575656</v>
      </c>
      <c r="AC17">
        <f>((1+40/SQRT(40^2+(SQRT(($B$11-$E17)^2+($C$11-AC$9)^2))^2))/2)*(menu!$D$14)^2</f>
        <v>0.22830365737943745</v>
      </c>
      <c r="AD17">
        <f>((1+40/SQRT(40^2+(SQRT(($B$11-$E17)^2+($C$11-AD$9)^2))^2))/2)*(menu!$D$14)^2</f>
        <v>0.22827433405432335</v>
      </c>
      <c r="AE17">
        <f>((1+40/SQRT(40^2+(SQRT(($B$11-$E17)^2+($C$11-AE$9)^2))^2))/2)*(menu!$D$14)^2</f>
        <v>0.2282428980379303</v>
      </c>
      <c r="AF17">
        <f>((1+40/SQRT(40^2+(SQRT(($B$11-$E17)^2+($C$11-AF$9)^2))^2))/2)*(menu!$D$14)^2</f>
        <v>0.22820936183907364</v>
      </c>
      <c r="AG17">
        <f>((1+40/SQRT(40^2+(SQRT(($B$11-$E17)^2+($C$11-AG$9)^2))^2))/2)*(menu!$D$14)^2</f>
        <v>0.22817373875422203</v>
      </c>
      <c r="AH17">
        <f>((1+40/SQRT(40^2+(SQRT(($B$11-$E17)^2+($C$11-AH$9)^2))^2))/2)*(menu!$D$14)^2</f>
        <v>0.22813604285307179</v>
      </c>
      <c r="AI17">
        <f>((1+40/SQRT(40^2+(SQRT(($B$11-$E17)^2+($C$11-AI$9)^2))^2))/2)*(menu!$D$14)^2</f>
        <v>0.22809628896337211</v>
      </c>
      <c r="AJ17">
        <f>((1+40/SQRT(40^2+(SQRT(($B$11-$E17)^2+($C$11-AJ$9)^2))^2))/2)*(menu!$D$14)^2</f>
        <v>0.22805449265503164</v>
      </c>
      <c r="AK17">
        <f>((1+40/SQRT(40^2+(SQRT(($B$11-$E17)^2+($C$11-AK$9)^2))^2))/2)*(menu!$D$14)^2</f>
        <v>0.2280106702235396</v>
      </c>
      <c r="AL17">
        <f>((1+40/SQRT(40^2+(SQRT(($B$11-$E17)^2+($C$11-AL$9)^2))^2))/2)*(menu!$D$14)^2</f>
        <v>0.2279648386727362</v>
      </c>
      <c r="AM17">
        <f>((1+40/SQRT(40^2+(SQRT(($B$11-$E17)^2+($C$11-AM$9)^2))^2))/2)*(menu!$D$14)^2</f>
        <v>0.22791701569696524</v>
      </c>
      <c r="AN17">
        <f>((1+40/SQRT(40^2+(SQRT(($B$11-$E17)^2+($C$11-AN$9)^2))^2))/2)*(menu!$D$14)^2</f>
        <v>0.22786721966264642</v>
      </c>
      <c r="AO17">
        <f>((1+40/SQRT(40^2+(SQRT(($B$11-$E17)^2+($C$11-AO$9)^2))^2))/2)*(menu!$D$14)^2</f>
        <v>0.22781546958930254</v>
      </c>
      <c r="AP17">
        <f>((1+40/SQRT(40^2+(SQRT(($B$11-$E17)^2+($C$11-AP$9)^2))^2))/2)*(menu!$D$14)^2</f>
        <v>0.2277617851300795</v>
      </c>
      <c r="AQ17">
        <f>((1+40/SQRT(40^2+(SQRT(($B$11-$E17)^2+($C$11-AQ$9)^2))^2))/2)*(menu!$D$14)^2</f>
        <v>0.22770618655179614</v>
      </c>
      <c r="AR17">
        <f>((1+40/SQRT(40^2+(SQRT(($B$11-$E17)^2+($C$11-AR$9)^2))^2))/2)*(menu!$D$14)^2</f>
        <v>0.22764869471456251</v>
      </c>
      <c r="AS17">
        <f>((1+40/SQRT(40^2+(SQRT(($B$11-$E17)^2+($C$11-AS$9)^2))^2))/2)*(menu!$D$14)^2</f>
        <v>0.2275893310510039</v>
      </c>
      <c r="AT17">
        <f>((1+40/SQRT(40^2+(SQRT(($B$11-$E17)^2+($C$11-AT$9)^2))^2))/2)*(menu!$D$14)^2</f>
        <v>0.22752811754513075</v>
      </c>
      <c r="AU17">
        <f>((1+40/SQRT(40^2+(SQRT(($B$11-$E17)^2+($C$11-AU$9)^2))^2))/2)*(menu!$D$14)^2</f>
        <v>0.22746507671089131</v>
      </c>
      <c r="AV17">
        <f>((1+40/SQRT(40^2+(SQRT(($B$11-$E17)^2+($C$11-AV$9)^2))^2))/2)*(menu!$D$14)^2</f>
        <v>0.22740023157044695</v>
      </c>
      <c r="AW17">
        <f>((1+40/SQRT(40^2+(SQRT(($B$11-$E17)^2+($C$11-AW$9)^2))^2))/2)*(menu!$D$14)^2</f>
        <v>0.22733360563220795</v>
      </c>
      <c r="AX17">
        <f>((1+40/SQRT(40^2+(SQRT(($B$11-$E17)^2+($C$11-AX$9)^2))^2))/2)*(menu!$D$14)^2</f>
        <v>0.22726522286866765</v>
      </c>
      <c r="AY17">
        <f>((1+40/SQRT(40^2+(SQRT(($B$11-$E17)^2+($C$11-AY$9)^2))^2))/2)*(menu!$D$14)^2</f>
        <v>0.22719510769407375</v>
      </c>
      <c r="AZ17">
        <f>((1+40/SQRT(40^2+(SQRT(($B$11-$E17)^2+($C$11-AZ$9)^2))^2))/2)*(menu!$D$14)^2</f>
        <v>0.22712328494197345</v>
      </c>
      <c r="BA17">
        <f>((1+40/SQRT(40^2+(SQRT(($B$11-$E17)^2+($C$11-BA$9)^2))^2))/2)*(menu!$D$14)^2</f>
        <v>0.22704977984266939</v>
      </c>
      <c r="BB17">
        <f>((1+40/SQRT(40^2+(SQRT(($B$11-$E17)^2+($C$11-BB$9)^2))^2))/2)*(menu!$D$14)^2</f>
        <v>0.22697461800062274</v>
      </c>
      <c r="BC17">
        <f>((1+40/SQRT(40^2+(SQRT(($B$11-$E17)^2+($C$11-BC$9)^2))^2))/2)*(menu!$D$14)^2</f>
        <v>0.2268978253718395</v>
      </c>
      <c r="BD17">
        <f>((1+40/SQRT(40^2+(SQRT(($B$11-$E17)^2+($C$11-BD$9)^2))^2))/2)*(menu!$D$14)^2</f>
        <v>0.22681942824127371</v>
      </c>
    </row>
    <row r="18" spans="1:56" ht="35" customHeight="1" x14ac:dyDescent="0.45">
      <c r="E18">
        <v>8</v>
      </c>
      <c r="F18">
        <f>((1+40/SQRT(40^2+(SQRT(($B$11-$E18)^2+($C$11-F$9)^2))^2))/2)*(menu!$D$14)^2</f>
        <v>0.22869312945582751</v>
      </c>
      <c r="G18">
        <f>((1+40/SQRT(40^2+(SQRT(($B$11-$E18)^2+($C$11-G$9)^2))^2))/2)*(menu!$D$14)^2</f>
        <v>0.22871430062491122</v>
      </c>
      <c r="H18">
        <f>((1+40/SQRT(40^2+(SQRT(($B$11-$E18)^2+($C$11-H$9)^2))^2))/2)*(menu!$D$14)^2</f>
        <v>0.22873326667609695</v>
      </c>
      <c r="I18">
        <f>((1+40/SQRT(40^2+(SQRT(($B$11-$E18)^2+($C$11-I$9)^2))^2))/2)*(menu!$D$14)^2</f>
        <v>0.22875001983643786</v>
      </c>
      <c r="J18">
        <f>((1+40/SQRT(40^2+(SQRT(($B$11-$E18)^2+($C$11-J$9)^2))^2))/2)*(menu!$D$14)^2</f>
        <v>0.22876455322645892</v>
      </c>
      <c r="K18">
        <f>((1+40/SQRT(40^2+(SQRT(($B$11-$E18)^2+($C$11-K$9)^2))^2))/2)*(menu!$D$14)^2</f>
        <v>0.22877686086797538</v>
      </c>
      <c r="L18">
        <f>((1+40/SQRT(40^2+(SQRT(($B$11-$E18)^2+($C$11-L$9)^2))^2))/2)*(menu!$D$14)^2</f>
        <v>0.2287869376909045</v>
      </c>
      <c r="M18">
        <f>((1+40/SQRT(40^2+(SQRT(($B$11-$E18)^2+($C$11-M$9)^2))^2))/2)*(menu!$D$14)^2</f>
        <v>0.22879477953905525</v>
      </c>
      <c r="N18">
        <f>((1+40/SQRT(40^2+(SQRT(($B$11-$E18)^2+($C$11-N$9)^2))^2))/2)*(menu!$D$14)^2</f>
        <v>0.22880038317488333</v>
      </c>
      <c r="O18">
        <f>((1+40/SQRT(40^2+(SQRT(($B$11-$E18)^2+($C$11-O$9)^2))^2))/2)*(menu!$D$14)^2</f>
        <v>0.22880374628320024</v>
      </c>
      <c r="P18">
        <f>((1+40/SQRT(40^2+(SQRT(($B$11-$E18)^2+($C$11-P$9)^2))^2))/2)*(menu!$D$14)^2</f>
        <v>0.22880486747382914</v>
      </c>
      <c r="Q18">
        <f>((1+40/SQRT(40^2+(SQRT(($B$11-$E18)^2+($C$11-Q$9)^2))^2))/2)*(menu!$D$14)^2</f>
        <v>0.22880374628320024</v>
      </c>
      <c r="R18">
        <f>((1+40/SQRT(40^2+(SQRT(($B$11-$E18)^2+($C$11-R$9)^2))^2))/2)*(menu!$D$14)^2</f>
        <v>0.22880038317488333</v>
      </c>
      <c r="S18">
        <f>((1+40/SQRT(40^2+(SQRT(($B$11-$E18)^2+($C$11-S$9)^2))^2))/2)*(menu!$D$14)^2</f>
        <v>0.22879477953905525</v>
      </c>
      <c r="T18">
        <f>((1+40/SQRT(40^2+(SQRT(($B$11-$E18)^2+($C$11-T$9)^2))^2))/2)*(menu!$D$14)^2</f>
        <v>0.2287869376909045</v>
      </c>
      <c r="U18">
        <f>((1+40/SQRT(40^2+(SQRT(($B$11-$E18)^2+($C$11-U$9)^2))^2))/2)*(menu!$D$14)^2</f>
        <v>0.22877686086797538</v>
      </c>
      <c r="V18">
        <f>((1+40/SQRT(40^2+(SQRT(($B$11-$E18)^2+($C$11-V$9)^2))^2))/2)*(menu!$D$14)^2</f>
        <v>0.22876455322645892</v>
      </c>
      <c r="W18">
        <f>((1+40/SQRT(40^2+(SQRT(($B$11-$E18)^2+($C$11-W$9)^2))^2))/2)*(menu!$D$14)^2</f>
        <v>0.22875001983643786</v>
      </c>
      <c r="X18">
        <f>((1+40/SQRT(40^2+(SQRT(($B$11-$E18)^2+($C$11-X$9)^2))^2))/2)*(menu!$D$14)^2</f>
        <v>0.22873326667609695</v>
      </c>
      <c r="Y18">
        <f>((1+40/SQRT(40^2+(SQRT(($B$11-$E18)^2+($C$11-Y$9)^2))^2))/2)*(menu!$D$14)^2</f>
        <v>0.22871430062491122</v>
      </c>
      <c r="Z18">
        <f>((1+40/SQRT(40^2+(SQRT(($B$11-$E18)^2+($C$11-Z$9)^2))^2))/2)*(menu!$D$14)^2</f>
        <v>0.22869312945582751</v>
      </c>
      <c r="AA18">
        <f>((1+40/SQRT(40^2+(SQRT(($B$11-$E18)^2+($C$11-AA$9)^2))^2))/2)*(menu!$D$14)^2</f>
        <v>0.22866976182645651</v>
      </c>
      <c r="AB18">
        <f>((1+40/SQRT(40^2+(SQRT(($B$11-$E18)^2+($C$11-AB$9)^2))^2))/2)*(menu!$D$14)^2</f>
        <v>0.22864420726929502</v>
      </c>
      <c r="AC18">
        <f>((1+40/SQRT(40^2+(SQRT(($B$11-$E18)^2+($C$11-AC$9)^2))^2))/2)*(menu!$D$14)^2</f>
        <v>0.22861647618099953</v>
      </c>
      <c r="AD18">
        <f>((1+40/SQRT(40^2+(SQRT(($B$11-$E18)^2+($C$11-AD$9)^2))^2))/2)*(menu!$D$14)^2</f>
        <v>0.22858657981073494</v>
      </c>
      <c r="AE18">
        <f>((1+40/SQRT(40^2+(SQRT(($B$11-$E18)^2+($C$11-AE$9)^2))^2))/2)*(menu!$D$14)^2</f>
        <v>0.22855453024762382</v>
      </c>
      <c r="AF18">
        <f>((1+40/SQRT(40^2+(SQRT(($B$11-$E18)^2+($C$11-AF$9)^2))^2))/2)*(menu!$D$14)^2</f>
        <v>0.22852034040732305</v>
      </c>
      <c r="AG18">
        <f>((1+40/SQRT(40^2+(SQRT(($B$11-$E18)^2+($C$11-AG$9)^2))^2))/2)*(menu!$D$14)^2</f>
        <v>0.22848402401775689</v>
      </c>
      <c r="AH18">
        <f>((1+40/SQRT(40^2+(SQRT(($B$11-$E18)^2+($C$11-AH$9)^2))^2))/2)*(menu!$D$14)^2</f>
        <v>0.22844559560403727</v>
      </c>
      <c r="AI18">
        <f>((1+40/SQRT(40^2+(SQRT(($B$11-$E18)^2+($C$11-AI$9)^2))^2))/2)*(menu!$D$14)^2</f>
        <v>0.22840507047260264</v>
      </c>
      <c r="AJ18">
        <f>((1+40/SQRT(40^2+(SQRT(($B$11-$E18)^2+($C$11-AJ$9)^2))^2))/2)*(menu!$D$14)^2</f>
        <v>0.22836246469460902</v>
      </c>
      <c r="AK18">
        <f>((1+40/SQRT(40^2+(SQRT(($B$11-$E18)^2+($C$11-AK$9)^2))^2))/2)*(menu!$D$14)^2</f>
        <v>0.22831779508860814</v>
      </c>
      <c r="AL18">
        <f>((1+40/SQRT(40^2+(SQRT(($B$11-$E18)^2+($C$11-AL$9)^2))^2))/2)*(menu!$D$14)^2</f>
        <v>0.2282710792025478</v>
      </c>
      <c r="AM18">
        <f>((1+40/SQRT(40^2+(SQRT(($B$11-$E18)^2+($C$11-AM$9)^2))^2))/2)*(menu!$D$14)^2</f>
        <v>0.22822233529513172</v>
      </c>
      <c r="AN18">
        <f>((1+40/SQRT(40^2+(SQRT(($B$11-$E18)^2+($C$11-AN$9)^2))^2))/2)*(menu!$D$14)^2</f>
        <v>0.22817158231657667</v>
      </c>
      <c r="AO18">
        <f>((1+40/SQRT(40^2+(SQRT(($B$11-$E18)^2+($C$11-AO$9)^2))^2))/2)*(menu!$D$14)^2</f>
        <v>0.22811883988880455</v>
      </c>
      <c r="AP18">
        <f>((1+40/SQRT(40^2+(SQRT(($B$11-$E18)^2+($C$11-AP$9)^2))^2))/2)*(menu!$D$14)^2</f>
        <v>0.22806412828510975</v>
      </c>
      <c r="AQ18">
        <f>((1+40/SQRT(40^2+(SQRT(($B$11-$E18)^2+($C$11-AQ$9)^2))^2))/2)*(menu!$D$14)^2</f>
        <v>0.22800746840934069</v>
      </c>
      <c r="AR18">
        <f>((1+40/SQRT(40^2+(SQRT(($B$11-$E18)^2+($C$11-AR$9)^2))^2))/2)*(menu!$D$14)^2</f>
        <v>0.22794888177463574</v>
      </c>
      <c r="AS18">
        <f>((1+40/SQRT(40^2+(SQRT(($B$11-$E18)^2+($C$11-AS$9)^2))^2))/2)*(menu!$D$14)^2</f>
        <v>0.22788839048175433</v>
      </c>
      <c r="AT18">
        <f>((1+40/SQRT(40^2+(SQRT(($B$11-$E18)^2+($C$11-AT$9)^2))^2))/2)*(menu!$D$14)^2</f>
        <v>0.22782601719704323</v>
      </c>
      <c r="AU18">
        <f>((1+40/SQRT(40^2+(SQRT(($B$11-$E18)^2+($C$11-AU$9)^2))^2))/2)*(menu!$D$14)^2</f>
        <v>0.2277617851300795</v>
      </c>
      <c r="AV18">
        <f>((1+40/SQRT(40^2+(SQRT(($B$11-$E18)^2+($C$11-AV$9)^2))^2))/2)*(menu!$D$14)^2</f>
        <v>0.22769571801102986</v>
      </c>
      <c r="AW18">
        <f>((1+40/SQRT(40^2+(SQRT(($B$11-$E18)^2+($C$11-AW$9)^2))^2))/2)*(menu!$D$14)^2</f>
        <v>0.2276278400677676</v>
      </c>
      <c r="AX18">
        <f>((1+40/SQRT(40^2+(SQRT(($B$11-$E18)^2+($C$11-AX$9)^2))^2))/2)*(menu!$D$14)^2</f>
        <v>0.22755817600278674</v>
      </c>
      <c r="AY18">
        <f>((1+40/SQRT(40^2+(SQRT(($B$11-$E18)^2+($C$11-AY$9)^2))^2))/2)*(menu!$D$14)^2</f>
        <v>0.22748675096995338</v>
      </c>
      <c r="AZ18">
        <f>((1+40/SQRT(40^2+(SQRT(($B$11-$E18)^2+($C$11-AZ$9)^2))^2))/2)*(menu!$D$14)^2</f>
        <v>0.2274135905511338</v>
      </c>
      <c r="BA18">
        <f>((1+40/SQRT(40^2+(SQRT(($B$11-$E18)^2+($C$11-BA$9)^2))^2))/2)*(menu!$D$14)^2</f>
        <v>0.22733872073273753</v>
      </c>
      <c r="BB18">
        <f>((1+40/SQRT(40^2+(SQRT(($B$11-$E18)^2+($C$11-BB$9)^2))^2))/2)*(menu!$D$14)^2</f>
        <v>0.22726216788221396</v>
      </c>
      <c r="BC18">
        <f>((1+40/SQRT(40^2+(SQRT(($B$11-$E18)^2+($C$11-BC$9)^2))^2))/2)*(menu!$D$14)^2</f>
        <v>0.2271839587245395</v>
      </c>
      <c r="BD18">
        <f>((1+40/SQRT(40^2+(SQRT(($B$11-$E18)^2+($C$11-BD$9)^2))^2))/2)*(menu!$D$14)^2</f>
        <v>0.22710412031873156</v>
      </c>
    </row>
    <row r="19" spans="1:56" ht="35" customHeight="1" x14ac:dyDescent="0.45">
      <c r="E19">
        <v>9</v>
      </c>
      <c r="F19">
        <f>((1+40/SQRT(40^2+(SQRT(($B$11-$E19)^2+($C$11-F$9)^2))^2))/2)*(menu!$D$14)^2</f>
        <v>0.2290113555183072</v>
      </c>
      <c r="G19">
        <f>((1+40/SQRT(40^2+(SQRT(($B$11-$E19)^2+($C$11-G$9)^2))^2))/2)*(menu!$D$14)^2</f>
        <v>0.22903294467290886</v>
      </c>
      <c r="H19">
        <f>((1+40/SQRT(40^2+(SQRT(($B$11-$E19)^2+($C$11-H$9)^2))^2))/2)*(menu!$D$14)^2</f>
        <v>0.22905228548736539</v>
      </c>
      <c r="I19">
        <f>((1+40/SQRT(40^2+(SQRT(($B$11-$E19)^2+($C$11-I$9)^2))^2))/2)*(menu!$D$14)^2</f>
        <v>0.22906936993165913</v>
      </c>
      <c r="J19">
        <f>((1+40/SQRT(40^2+(SQRT(($B$11-$E19)^2+($C$11-J$9)^2))^2))/2)*(menu!$D$14)^2</f>
        <v>0.22908419089850796</v>
      </c>
      <c r="K19">
        <f>((1+40/SQRT(40^2+(SQRT(($B$11-$E19)^2+($C$11-K$9)^2))^2))/2)*(menu!$D$14)^2</f>
        <v>0.22909674221154822</v>
      </c>
      <c r="L19">
        <f>((1+40/SQRT(40^2+(SQRT(($B$11-$E19)^2+($C$11-L$9)^2))^2))/2)*(menu!$D$14)^2</f>
        <v>0.22910701863246394</v>
      </c>
      <c r="M19">
        <f>((1+40/SQRT(40^2+(SQRT(($B$11-$E19)^2+($C$11-M$9)^2))^2))/2)*(menu!$D$14)^2</f>
        <v>0.22911501586704708</v>
      </c>
      <c r="N19">
        <f>((1+40/SQRT(40^2+(SQRT(($B$11-$E19)^2+($C$11-N$9)^2))^2))/2)*(menu!$D$14)^2</f>
        <v>0.22912073057017504</v>
      </c>
      <c r="O19">
        <f>((1+40/SQRT(40^2+(SQRT(($B$11-$E19)^2+($C$11-O$9)^2))^2))/2)*(menu!$D$14)^2</f>
        <v>0.22912416034969327</v>
      </c>
      <c r="P19">
        <f>((1+40/SQRT(40^2+(SQRT(($B$11-$E19)^2+($C$11-P$9)^2))^2))/2)*(menu!$D$14)^2</f>
        <v>0.22912530376919532</v>
      </c>
      <c r="Q19">
        <f>((1+40/SQRT(40^2+(SQRT(($B$11-$E19)^2+($C$11-Q$9)^2))^2))/2)*(menu!$D$14)^2</f>
        <v>0.22912416034969327</v>
      </c>
      <c r="R19">
        <f>((1+40/SQRT(40^2+(SQRT(($B$11-$E19)^2+($C$11-R$9)^2))^2))/2)*(menu!$D$14)^2</f>
        <v>0.22912073057017504</v>
      </c>
      <c r="S19">
        <f>((1+40/SQRT(40^2+(SQRT(($B$11-$E19)^2+($C$11-S$9)^2))^2))/2)*(menu!$D$14)^2</f>
        <v>0.22911501586704708</v>
      </c>
      <c r="T19">
        <f>((1+40/SQRT(40^2+(SQRT(($B$11-$E19)^2+($C$11-T$9)^2))^2))/2)*(menu!$D$14)^2</f>
        <v>0.22910701863246394</v>
      </c>
      <c r="U19">
        <f>((1+40/SQRT(40^2+(SQRT(($B$11-$E19)^2+($C$11-U$9)^2))^2))/2)*(menu!$D$14)^2</f>
        <v>0.22909674221154822</v>
      </c>
      <c r="V19">
        <f>((1+40/SQRT(40^2+(SQRT(($B$11-$E19)^2+($C$11-V$9)^2))^2))/2)*(menu!$D$14)^2</f>
        <v>0.22908419089850796</v>
      </c>
      <c r="W19">
        <f>((1+40/SQRT(40^2+(SQRT(($B$11-$E19)^2+($C$11-W$9)^2))^2))/2)*(menu!$D$14)^2</f>
        <v>0.22906936993165913</v>
      </c>
      <c r="X19">
        <f>((1+40/SQRT(40^2+(SQRT(($B$11-$E19)^2+($C$11-X$9)^2))^2))/2)*(menu!$D$14)^2</f>
        <v>0.22905228548736539</v>
      </c>
      <c r="Y19">
        <f>((1+40/SQRT(40^2+(SQRT(($B$11-$E19)^2+($C$11-Y$9)^2))^2))/2)*(menu!$D$14)^2</f>
        <v>0.22903294467290886</v>
      </c>
      <c r="Z19">
        <f>((1+40/SQRT(40^2+(SQRT(($B$11-$E19)^2+($C$11-Z$9)^2))^2))/2)*(menu!$D$14)^2</f>
        <v>0.2290113555183072</v>
      </c>
      <c r="AA19">
        <f>((1+40/SQRT(40^2+(SQRT(($B$11-$E19)^2+($C$11-AA$9)^2))^2))/2)*(menu!$D$14)^2</f>
        <v>0.22898752696709646</v>
      </c>
      <c r="AB19">
        <f>((1+40/SQRT(40^2+(SQRT(($B$11-$E19)^2+($C$11-AB$9)^2))^2))/2)*(menu!$D$14)^2</f>
        <v>0.2289614688660993</v>
      </c>
      <c r="AC19">
        <f>((1+40/SQRT(40^2+(SQRT(($B$11-$E19)^2+($C$11-AC$9)^2))^2))/2)*(menu!$D$14)^2</f>
        <v>0.22893319195420211</v>
      </c>
      <c r="AD19">
        <f>((1+40/SQRT(40^2+(SQRT(($B$11-$E19)^2+($C$11-AD$9)^2))^2))/2)*(menu!$D$14)^2</f>
        <v>0.22890270785016564</v>
      </c>
      <c r="AE19">
        <f>((1+40/SQRT(40^2+(SQRT(($B$11-$E19)^2+($C$11-AE$9)^2))^2))/2)*(menu!$D$14)^2</f>
        <v>0.22887002903949616</v>
      </c>
      <c r="AF19">
        <f>((1+40/SQRT(40^2+(SQRT(($B$11-$E19)^2+($C$11-AF$9)^2))^2))/2)*(menu!$D$14)^2</f>
        <v>0.22883516886040559</v>
      </c>
      <c r="AG19">
        <f>((1+40/SQRT(40^2+(SQRT(($B$11-$E19)^2+($C$11-AG$9)^2))^2))/2)*(menu!$D$14)^2</f>
        <v>0.22879814148889141</v>
      </c>
      <c r="AH19">
        <f>((1+40/SQRT(40^2+(SQRT(($B$11-$E19)^2+($C$11-AH$9)^2))^2))/2)*(menu!$D$14)^2</f>
        <v>0.22875896192296907</v>
      </c>
      <c r="AI19">
        <f>((1+40/SQRT(40^2+(SQRT(($B$11-$E19)^2+($C$11-AI$9)^2))^2))/2)*(menu!$D$14)^2</f>
        <v>0.22871764596608957</v>
      </c>
      <c r="AJ19">
        <f>((1+40/SQRT(40^2+(SQRT(($B$11-$E19)^2+($C$11-AJ$9)^2))^2))/2)*(menu!$D$14)^2</f>
        <v>0.22867421020977871</v>
      </c>
      <c r="AK19">
        <f>((1+40/SQRT(40^2+(SQRT(($B$11-$E19)^2+($C$11-AK$9)^2))^2))/2)*(menu!$D$14)^2</f>
        <v>0.22862867201553363</v>
      </c>
      <c r="AL19">
        <f>((1+40/SQRT(40^2+(SQRT(($B$11-$E19)^2+($C$11-AL$9)^2))^2))/2)*(menu!$D$14)^2</f>
        <v>0.22858104949601549</v>
      </c>
      <c r="AM19">
        <f>((1+40/SQRT(40^2+(SQRT(($B$11-$E19)^2+($C$11-AM$9)^2))^2))/2)*(menu!$D$14)^2</f>
        <v>0.2285313614955759</v>
      </c>
      <c r="AN19">
        <f>((1+40/SQRT(40^2+(SQRT(($B$11-$E19)^2+($C$11-AN$9)^2))^2))/2)*(menu!$D$14)^2</f>
        <v>0.22847962757015827</v>
      </c>
      <c r="AO19">
        <f>((1+40/SQRT(40^2+(SQRT(($B$11-$E19)^2+($C$11-AO$9)^2))^2))/2)*(menu!$D$14)^2</f>
        <v>0.22842586796661379</v>
      </c>
      <c r="AP19">
        <f>((1+40/SQRT(40^2+(SQRT(($B$11-$E19)^2+($C$11-AP$9)^2))^2))/2)*(menu!$D$14)^2</f>
        <v>0.22837010360147364</v>
      </c>
      <c r="AQ19">
        <f>((1+40/SQRT(40^2+(SQRT(($B$11-$E19)^2+($C$11-AQ$9)^2))^2))/2)*(menu!$D$14)^2</f>
        <v>0.22831235603921973</v>
      </c>
      <c r="AR19">
        <f>((1+40/SQRT(40^2+(SQRT(($B$11-$E19)^2+($C$11-AR$9)^2))^2))/2)*(menu!$D$14)^2</f>
        <v>0.2282526474700958</v>
      </c>
      <c r="AS19">
        <f>((1+40/SQRT(40^2+(SQRT(($B$11-$E19)^2+($C$11-AS$9)^2))^2))/2)*(menu!$D$14)^2</f>
        <v>0.2281910006875017</v>
      </c>
      <c r="AT19">
        <f>((1+40/SQRT(40^2+(SQRT(($B$11-$E19)^2+($C$11-AT$9)^2))^2))/2)*(menu!$D$14)^2</f>
        <v>0.22812743906501379</v>
      </c>
      <c r="AU19">
        <f>((1+40/SQRT(40^2+(SQRT(($B$11-$E19)^2+($C$11-AU$9)^2))^2))/2)*(menu!$D$14)^2</f>
        <v>0.22806198653307405</v>
      </c>
      <c r="AV19">
        <f>((1+40/SQRT(40^2+(SQRT(($B$11-$E19)^2+($C$11-AV$9)^2))^2))/2)*(menu!$D$14)^2</f>
        <v>0.227994667555391</v>
      </c>
      <c r="AW19">
        <f>((1+40/SQRT(40^2+(SQRT(($B$11-$E19)^2+($C$11-AW$9)^2))^2))/2)*(menu!$D$14)^2</f>
        <v>0.22792550710509443</v>
      </c>
      <c r="AX19">
        <f>((1+40/SQRT(40^2+(SQRT(($B$11-$E19)^2+($C$11-AX$9)^2))^2))/2)*(menu!$D$14)^2</f>
        <v>0.22785453064068734</v>
      </c>
      <c r="AY19">
        <f>((1+40/SQRT(40^2+(SQRT(($B$11-$E19)^2+($C$11-AY$9)^2))^2))/2)*(menu!$D$14)^2</f>
        <v>0.2277817640818349</v>
      </c>
      <c r="AZ19">
        <f>((1+40/SQRT(40^2+(SQRT(($B$11-$E19)^2+($C$11-AZ$9)^2))^2))/2)*(menu!$D$14)^2</f>
        <v>0.22770723378503452</v>
      </c>
      <c r="BA19">
        <f>((1+40/SQRT(40^2+(SQRT(($B$11-$E19)^2+($C$11-BA$9)^2))^2))/2)*(menu!$D$14)^2</f>
        <v>0.22763096651920484</v>
      </c>
      <c r="BB19">
        <f>((1+40/SQRT(40^2+(SQRT(($B$11-$E19)^2+($C$11-BB$9)^2))^2))/2)*(menu!$D$14)^2</f>
        <v>0.2275529894412355</v>
      </c>
      <c r="BC19">
        <f>((1+40/SQRT(40^2+(SQRT(($B$11-$E19)^2+($C$11-BC$9)^2))^2))/2)*(menu!$D$14)^2</f>
        <v>0.22747333007153636</v>
      </c>
      <c r="BD19">
        <f>((1+40/SQRT(40^2+(SQRT(($B$11-$E19)^2+($C$11-BD$9)^2))^2))/2)*(menu!$D$14)^2</f>
        <v>0.22739201626962344</v>
      </c>
    </row>
    <row r="20" spans="1:56" ht="35" customHeight="1" x14ac:dyDescent="0.45">
      <c r="E20">
        <v>10</v>
      </c>
      <c r="F20">
        <f>((1+40/SQRT(40^2+(SQRT(($B$11-$E20)^2+($C$11-F$9)^2))^2))/2)*(menu!$D$14)^2</f>
        <v>0.22933358710758228</v>
      </c>
      <c r="G20">
        <f>((1+40/SQRT(40^2+(SQRT(($B$11-$E20)^2+($C$11-G$9)^2))^2))/2)*(menu!$D$14)^2</f>
        <v>0.22935560508208894</v>
      </c>
      <c r="H20">
        <f>((1+40/SQRT(40^2+(SQRT(($B$11-$E20)^2+($C$11-H$9)^2))^2))/2)*(menu!$D$14)^2</f>
        <v>0.22937533038435623</v>
      </c>
      <c r="I20">
        <f>((1+40/SQRT(40^2+(SQRT(($B$11-$E20)^2+($C$11-I$9)^2))^2))/2)*(menu!$D$14)^2</f>
        <v>0.22939275471717954</v>
      </c>
      <c r="J20">
        <f>((1+40/SQRT(40^2+(SQRT(($B$11-$E20)^2+($C$11-J$9)^2))^2))/2)*(menu!$D$14)^2</f>
        <v>0.2294078707364918</v>
      </c>
      <c r="K20">
        <f>((1+40/SQRT(40^2+(SQRT(($B$11-$E20)^2+($C$11-K$9)^2))^2))/2)*(menu!$D$14)^2</f>
        <v>0.2294206720599298</v>
      </c>
      <c r="L20">
        <f>((1+40/SQRT(40^2+(SQRT(($B$11-$E20)^2+($C$11-L$9)^2))^2))/2)*(menu!$D$14)^2</f>
        <v>0.22943115327429806</v>
      </c>
      <c r="M20">
        <f>((1+40/SQRT(40^2+(SQRT(($B$11-$E20)^2+($C$11-M$9)^2))^2))/2)*(menu!$D$14)^2</f>
        <v>0.22943930994191414</v>
      </c>
      <c r="N20">
        <f>((1+40/SQRT(40^2+(SQRT(($B$11-$E20)^2+($C$11-N$9)^2))^2))/2)*(menu!$D$14)^2</f>
        <v>0.22944513860581972</v>
      </c>
      <c r="O20">
        <f>((1+40/SQRT(40^2+(SQRT(($B$11-$E20)^2+($C$11-O$9)^2))^2))/2)*(menu!$D$14)^2</f>
        <v>0.22944863679384672</v>
      </c>
      <c r="P20">
        <f>((1+40/SQRT(40^2+(SQRT(($B$11-$E20)^2+($C$11-P$9)^2))^2))/2)*(menu!$D$14)^2</f>
        <v>0.22944980302152804</v>
      </c>
      <c r="Q20">
        <f>((1+40/SQRT(40^2+(SQRT(($B$11-$E20)^2+($C$11-Q$9)^2))^2))/2)*(menu!$D$14)^2</f>
        <v>0.22944863679384672</v>
      </c>
      <c r="R20">
        <f>((1+40/SQRT(40^2+(SQRT(($B$11-$E20)^2+($C$11-R$9)^2))^2))/2)*(menu!$D$14)^2</f>
        <v>0.22944513860581972</v>
      </c>
      <c r="S20">
        <f>((1+40/SQRT(40^2+(SQRT(($B$11-$E20)^2+($C$11-S$9)^2))^2))/2)*(menu!$D$14)^2</f>
        <v>0.22943930994191414</v>
      </c>
      <c r="T20">
        <f>((1+40/SQRT(40^2+(SQRT(($B$11-$E20)^2+($C$11-T$9)^2))^2))/2)*(menu!$D$14)^2</f>
        <v>0.22943115327429806</v>
      </c>
      <c r="U20">
        <f>((1+40/SQRT(40^2+(SQRT(($B$11-$E20)^2+($C$11-U$9)^2))^2))/2)*(menu!$D$14)^2</f>
        <v>0.2294206720599298</v>
      </c>
      <c r="V20">
        <f>((1+40/SQRT(40^2+(SQRT(($B$11-$E20)^2+($C$11-V$9)^2))^2))/2)*(menu!$D$14)^2</f>
        <v>0.2294078707364918</v>
      </c>
      <c r="W20">
        <f>((1+40/SQRT(40^2+(SQRT(($B$11-$E20)^2+($C$11-W$9)^2))^2))/2)*(menu!$D$14)^2</f>
        <v>0.22939275471717954</v>
      </c>
      <c r="X20">
        <f>((1+40/SQRT(40^2+(SQRT(($B$11-$E20)^2+($C$11-X$9)^2))^2))/2)*(menu!$D$14)^2</f>
        <v>0.22937533038435623</v>
      </c>
      <c r="Y20">
        <f>((1+40/SQRT(40^2+(SQRT(($B$11-$E20)^2+($C$11-Y$9)^2))^2))/2)*(menu!$D$14)^2</f>
        <v>0.22935560508208894</v>
      </c>
      <c r="Z20">
        <f>((1+40/SQRT(40^2+(SQRT(($B$11-$E20)^2+($C$11-Z$9)^2))^2))/2)*(menu!$D$14)^2</f>
        <v>0.22933358710758228</v>
      </c>
      <c r="AA20">
        <f>((1+40/SQRT(40^2+(SQRT(($B$11-$E20)^2+($C$11-AA$9)^2))^2))/2)*(menu!$D$14)^2</f>
        <v>0.22930928570152992</v>
      </c>
      <c r="AB20">
        <f>((1+40/SQRT(40^2+(SQRT(($B$11-$E20)^2+($C$11-AB$9)^2))^2))/2)*(menu!$D$14)^2</f>
        <v>0.22928271103740541</v>
      </c>
      <c r="AC20">
        <f>((1+40/SQRT(40^2+(SQRT(($B$11-$E20)^2+($C$11-AC$9)^2))^2))/2)*(menu!$D$14)^2</f>
        <v>0.22925387420971646</v>
      </c>
      <c r="AD20">
        <f>((1+40/SQRT(40^2+(SQRT(($B$11-$E20)^2+($C$11-AD$9)^2))^2))/2)*(menu!$D$14)^2</f>
        <v>0.22922278722124925</v>
      </c>
      <c r="AE20">
        <f>((1+40/SQRT(40^2+(SQRT(($B$11-$E20)^2+($C$11-AE$9)^2))^2))/2)*(menu!$D$14)^2</f>
        <v>0.22918946296933118</v>
      </c>
      <c r="AF20">
        <f>((1+40/SQRT(40^2+(SQRT(($B$11-$E20)^2+($C$11-AF$9)^2))^2))/2)*(menu!$D$14)^2</f>
        <v>0.22915391523114242</v>
      </c>
      <c r="AG20">
        <f>((1+40/SQRT(40^2+(SQRT(($B$11-$E20)^2+($C$11-AG$9)^2))^2))/2)*(menu!$D$14)^2</f>
        <v>0.22911615864810911</v>
      </c>
      <c r="AH20">
        <f>((1+40/SQRT(40^2+(SQRT(($B$11-$E20)^2+($C$11-AH$9)^2))^2))/2)*(menu!$D$14)^2</f>
        <v>0.22907620870941156</v>
      </c>
      <c r="AI20">
        <f>((1+40/SQRT(40^2+(SQRT(($B$11-$E20)^2+($C$11-AI$9)^2))^2))/2)*(menu!$D$14)^2</f>
        <v>0.22903408173464412</v>
      </c>
      <c r="AJ20">
        <f>((1+40/SQRT(40^2+(SQRT(($B$11-$E20)^2+($C$11-AJ$9)^2))^2))/2)*(menu!$D$14)^2</f>
        <v>0.22898979485566356</v>
      </c>
      <c r="AK20">
        <f>((1+40/SQRT(40^2+(SQRT(($B$11-$E20)^2+($C$11-AK$9)^2))^2))/2)*(menu!$D$14)^2</f>
        <v>0.22894336599766477</v>
      </c>
      <c r="AL20">
        <f>((1+40/SQRT(40^2+(SQRT(($B$11-$E20)^2+($C$11-AL$9)^2))^2))/2)*(menu!$D$14)^2</f>
        <v>0.22889481385952398</v>
      </c>
      <c r="AM20">
        <f>((1+40/SQRT(40^2+(SQRT(($B$11-$E20)^2+($C$11-AM$9)^2))^2))/2)*(menu!$D$14)^2</f>
        <v>0.22884415789345036</v>
      </c>
      <c r="AN20">
        <f>((1+40/SQRT(40^2+(SQRT(($B$11-$E20)^2+($C$11-AN$9)^2))^2))/2)*(menu!$D$14)^2</f>
        <v>0.22879141828398838</v>
      </c>
      <c r="AO20">
        <f>((1+40/SQRT(40^2+(SQRT(($B$11-$E20)^2+($C$11-AO$9)^2))^2))/2)*(menu!$D$14)^2</f>
        <v>0.22873661592641373</v>
      </c>
      <c r="AP20">
        <f>((1+40/SQRT(40^2+(SQRT(($B$11-$E20)^2+($C$11-AP$9)^2))^2))/2)*(menu!$D$14)^2</f>
        <v>0.22867977240456649</v>
      </c>
      <c r="AQ20">
        <f>((1+40/SQRT(40^2+(SQRT(($B$11-$E20)^2+($C$11-AQ$9)^2))^2))/2)*(menu!$D$14)^2</f>
        <v>0.22862090996816614</v>
      </c>
      <c r="AR20">
        <f>((1+40/SQRT(40^2+(SQRT(($B$11-$E20)^2+($C$11-AR$9)^2))^2))/2)*(menu!$D$14)^2</f>
        <v>0.22856005150965231</v>
      </c>
      <c r="AS20">
        <f>((1+40/SQRT(40^2+(SQRT(($B$11-$E20)^2+($C$11-AS$9)^2))^2))/2)*(menu!$D$14)^2</f>
        <v>0.22849722054059726</v>
      </c>
      <c r="AT20">
        <f>((1+40/SQRT(40^2+(SQRT(($B$11-$E20)^2+($C$11-AT$9)^2))^2))/2)*(menu!$D$14)^2</f>
        <v>0.22843244116773448</v>
      </c>
      <c r="AU20">
        <f>((1+40/SQRT(40^2+(SQRT(($B$11-$E20)^2+($C$11-AU$9)^2))^2))/2)*(menu!$D$14)^2</f>
        <v>0.22836573806864874</v>
      </c>
      <c r="AV20">
        <f>((1+40/SQRT(40^2+(SQRT(($B$11-$E20)^2+($C$11-AV$9)^2))^2))/2)*(menu!$D$14)^2</f>
        <v>0.22829713646717292</v>
      </c>
      <c r="AW20">
        <f>((1+40/SQRT(40^2+(SQRT(($B$11-$E20)^2+($C$11-AW$9)^2))^2))/2)*(menu!$D$14)^2</f>
        <v>0.22822666210853615</v>
      </c>
      <c r="AX20">
        <f>((1+40/SQRT(40^2+(SQRT(($B$11-$E20)^2+($C$11-AX$9)^2))^2))/2)*(menu!$D$14)^2</f>
        <v>0.22815434123430767</v>
      </c>
      <c r="AY20">
        <f>((1+40/SQRT(40^2+(SQRT(($B$11-$E20)^2+($C$11-AY$9)^2))^2))/2)*(menu!$D$14)^2</f>
        <v>0.22808020055718081</v>
      </c>
      <c r="AZ20">
        <f>((1+40/SQRT(40^2+(SQRT(($B$11-$E20)^2+($C$11-AZ$9)^2))^2))/2)*(menu!$D$14)^2</f>
        <v>0.22800426723563982</v>
      </c>
      <c r="BA20">
        <f>((1+40/SQRT(40^2+(SQRT(($B$11-$E20)^2+($C$11-BA$9)^2))^2))/2)*(menu!$D$14)^2</f>
        <v>0.2279265688485532</v>
      </c>
      <c r="BB20">
        <f>((1+40/SQRT(40^2+(SQRT(($B$11-$E20)^2+($C$11-BB$9)^2))^2))/2)*(menu!$D$14)^2</f>
        <v>0.227847133369734</v>
      </c>
      <c r="BC20">
        <f>((1+40/SQRT(40^2+(SQRT(($B$11-$E20)^2+($C$11-BC$9)^2))^2))/2)*(menu!$D$14)^2</f>
        <v>0.22776598914250995</v>
      </c>
      <c r="BD20">
        <f>((1+40/SQRT(40^2+(SQRT(($B$11-$E20)^2+($C$11-BD$9)^2))^2))/2)*(menu!$D$14)^2</f>
        <v>0.22768316485434156</v>
      </c>
    </row>
    <row r="21" spans="1:56" ht="35" customHeight="1" x14ac:dyDescent="0.45">
      <c r="E21">
        <v>11</v>
      </c>
      <c r="F21">
        <f>((1+40/SQRT(40^2+(SQRT(($B$11-$E21)^2+($C$11-F$9)^2))^2))/2)*(menu!$D$14)^2</f>
        <v>0.22965989652877036</v>
      </c>
      <c r="G21">
        <f>((1+40/SQRT(40^2+(SQRT(($B$11-$E21)^2+($C$11-G$9)^2))^2))/2)*(menu!$D$14)^2</f>
        <v>0.22968235450257116</v>
      </c>
      <c r="H21">
        <f>((1+40/SQRT(40^2+(SQRT(($B$11-$E21)^2+($C$11-H$9)^2))^2))/2)*(menu!$D$14)^2</f>
        <v>0.22970247432727103</v>
      </c>
      <c r="I21">
        <f>((1+40/SQRT(40^2+(SQRT(($B$11-$E21)^2+($C$11-I$9)^2))^2))/2)*(menu!$D$14)^2</f>
        <v>0.22972024742790251</v>
      </c>
      <c r="J21">
        <f>((1+40/SQRT(40^2+(SQRT(($B$11-$E21)^2+($C$11-J$9)^2))^2))/2)*(menu!$D$14)^2</f>
        <v>0.22973566621422661</v>
      </c>
      <c r="K21">
        <f>((1+40/SQRT(40^2+(SQRT(($B$11-$E21)^2+($C$11-K$9)^2))^2))/2)*(menu!$D$14)^2</f>
        <v>0.22974872408970329</v>
      </c>
      <c r="L21">
        <f>((1+40/SQRT(40^2+(SQRT(($B$11-$E21)^2+($C$11-L$9)^2))^2))/2)*(menu!$D$14)^2</f>
        <v>0.22975941545930764</v>
      </c>
      <c r="M21">
        <f>((1+40/SQRT(40^2+(SQRT(($B$11-$E21)^2+($C$11-M$9)^2))^2))/2)*(menu!$D$14)^2</f>
        <v>0.22976773573617532</v>
      </c>
      <c r="N21">
        <f>((1+40/SQRT(40^2+(SQRT(($B$11-$E21)^2+($C$11-N$9)^2))^2))/2)*(menu!$D$14)^2</f>
        <v>0.22977368134706042</v>
      </c>
      <c r="O21">
        <f>((1+40/SQRT(40^2+(SQRT(($B$11-$E21)^2+($C$11-O$9)^2))^2))/2)*(menu!$D$14)^2</f>
        <v>0.22977724973659411</v>
      </c>
      <c r="P21">
        <f>((1+40/SQRT(40^2+(SQRT(($B$11-$E21)^2+($C$11-P$9)^2))^2))/2)*(menu!$D$14)^2</f>
        <v>0.2297784393703336</v>
      </c>
      <c r="Q21">
        <f>((1+40/SQRT(40^2+(SQRT(($B$11-$E21)^2+($C$11-Q$9)^2))^2))/2)*(menu!$D$14)^2</f>
        <v>0.22977724973659411</v>
      </c>
      <c r="R21">
        <f>((1+40/SQRT(40^2+(SQRT(($B$11-$E21)^2+($C$11-R$9)^2))^2))/2)*(menu!$D$14)^2</f>
        <v>0.22977368134706042</v>
      </c>
      <c r="S21">
        <f>((1+40/SQRT(40^2+(SQRT(($B$11-$E21)^2+($C$11-S$9)^2))^2))/2)*(menu!$D$14)^2</f>
        <v>0.22976773573617532</v>
      </c>
      <c r="T21">
        <f>((1+40/SQRT(40^2+(SQRT(($B$11-$E21)^2+($C$11-T$9)^2))^2))/2)*(menu!$D$14)^2</f>
        <v>0.22975941545930764</v>
      </c>
      <c r="U21">
        <f>((1+40/SQRT(40^2+(SQRT(($B$11-$E21)^2+($C$11-U$9)^2))^2))/2)*(menu!$D$14)^2</f>
        <v>0.22974872408970329</v>
      </c>
      <c r="V21">
        <f>((1+40/SQRT(40^2+(SQRT(($B$11-$E21)^2+($C$11-V$9)^2))^2))/2)*(menu!$D$14)^2</f>
        <v>0.22973566621422661</v>
      </c>
      <c r="W21">
        <f>((1+40/SQRT(40^2+(SQRT(($B$11-$E21)^2+($C$11-W$9)^2))^2))/2)*(menu!$D$14)^2</f>
        <v>0.22972024742790251</v>
      </c>
      <c r="X21">
        <f>((1+40/SQRT(40^2+(SQRT(($B$11-$E21)^2+($C$11-X$9)^2))^2))/2)*(menu!$D$14)^2</f>
        <v>0.22970247432727103</v>
      </c>
      <c r="Y21">
        <f>((1+40/SQRT(40^2+(SQRT(($B$11-$E21)^2+($C$11-Y$9)^2))^2))/2)*(menu!$D$14)^2</f>
        <v>0.22968235450257116</v>
      </c>
      <c r="Z21">
        <f>((1+40/SQRT(40^2+(SQRT(($B$11-$E21)^2+($C$11-Z$9)^2))^2))/2)*(menu!$D$14)^2</f>
        <v>0.22965989652877036</v>
      </c>
      <c r="AA21">
        <f>((1+40/SQRT(40^2+(SQRT(($B$11-$E21)^2+($C$11-AA$9)^2))^2))/2)*(menu!$D$14)^2</f>
        <v>0.22963510995546244</v>
      </c>
      <c r="AB21">
        <f>((1+40/SQRT(40^2+(SQRT(($B$11-$E21)^2+($C$11-AB$9)^2))^2))/2)*(menu!$D$14)^2</f>
        <v>0.22960800529565484</v>
      </c>
      <c r="AC21">
        <f>((1+40/SQRT(40^2+(SQRT(($B$11-$E21)^2+($C$11-AC$9)^2))^2))/2)*(menu!$D$14)^2</f>
        <v>0.22957859401347294</v>
      </c>
      <c r="AD21">
        <f>((1+40/SQRT(40^2+(SQRT(($B$11-$E21)^2+($C$11-AD$9)^2))^2))/2)*(menu!$D$14)^2</f>
        <v>0.22954688851080793</v>
      </c>
      <c r="AE21">
        <f>((1+40/SQRT(40^2+(SQRT(($B$11-$E21)^2+($C$11-AE$9)^2))^2))/2)*(menu!$D$14)^2</f>
        <v>0.22951290211293932</v>
      </c>
      <c r="AF21">
        <f>((1+40/SQRT(40^2+(SQRT(($B$11-$E21)^2+($C$11-AF$9)^2))^2))/2)*(menu!$D$14)^2</f>
        <v>0.22947664905316406</v>
      </c>
      <c r="AG21">
        <f>((1+40/SQRT(40^2+(SQRT(($B$11-$E21)^2+($C$11-AG$9)^2))^2))/2)*(menu!$D$14)^2</f>
        <v>0.22943814445646643</v>
      </c>
      <c r="AH21">
        <f>((1+40/SQRT(40^2+(SQRT(($B$11-$E21)^2+($C$11-AH$9)^2))^2))/2)*(menu!$D$14)^2</f>
        <v>0.22939740432226532</v>
      </c>
      <c r="AI21">
        <f>((1+40/SQRT(40^2+(SQRT(($B$11-$E21)^2+($C$11-AI$9)^2))^2))/2)*(menu!$D$14)^2</f>
        <v>0.22935444550627657</v>
      </c>
      <c r="AJ21">
        <f>((1+40/SQRT(40^2+(SQRT(($B$11-$E21)^2+($C$11-AJ$9)^2))^2))/2)*(menu!$D$14)^2</f>
        <v>0.22930928570152992</v>
      </c>
      <c r="AK21">
        <f>((1+40/SQRT(40^2+(SQRT(($B$11-$E21)^2+($C$11-AK$9)^2))^2))/2)*(menu!$D$14)^2</f>
        <v>0.2292619434185815</v>
      </c>
      <c r="AL21">
        <f>((1+40/SQRT(40^2+(SQRT(($B$11-$E21)^2+($C$11-AL$9)^2))^2))/2)*(menu!$D$14)^2</f>
        <v>0.22921243796496471</v>
      </c>
      <c r="AM21">
        <f>((1+40/SQRT(40^2+(SQRT(($B$11-$E21)^2+($C$11-AM$9)^2))^2))/2)*(menu!$D$14)^2</f>
        <v>0.22916078942392215</v>
      </c>
      <c r="AN21">
        <f>((1+40/SQRT(40^2+(SQRT(($B$11-$E21)^2+($C$11-AN$9)^2))^2))/2)*(menu!$D$14)^2</f>
        <v>0.22910701863246394</v>
      </c>
      <c r="AO21">
        <f>((1+40/SQRT(40^2+(SQRT(($B$11-$E21)^2+($C$11-AO$9)^2))^2))/2)*(menu!$D$14)^2</f>
        <v>0.22905114715879726</v>
      </c>
      <c r="AP21">
        <f>((1+40/SQRT(40^2+(SQRT(($B$11-$E21)^2+($C$11-AP$9)^2))^2))/2)*(menu!$D$14)^2</f>
        <v>0.22899319727917397</v>
      </c>
      <c r="AQ21">
        <f>((1+40/SQRT(40^2+(SQRT(($B$11-$E21)^2+($C$11-AQ$9)^2))^2))/2)*(menu!$D$14)^2</f>
        <v>0.22893319195420211</v>
      </c>
      <c r="AR21">
        <f>((1+40/SQRT(40^2+(SQRT(($B$11-$E21)^2+($C$11-AR$9)^2))^2))/2)*(menu!$D$14)^2</f>
        <v>0.22887115480466924</v>
      </c>
      <c r="AS21">
        <f>((1+40/SQRT(40^2+(SQRT(($B$11-$E21)^2+($C$11-AS$9)^2))^2))/2)*(menu!$D$14)^2</f>
        <v>0.22880711008692506</v>
      </c>
      <c r="AT21">
        <f>((1+40/SQRT(40^2+(SQRT(($B$11-$E21)^2+($C$11-AT$9)^2))^2))/2)*(menu!$D$14)^2</f>
        <v>0.22874108266786991</v>
      </c>
      <c r="AU21">
        <f>((1+40/SQRT(40^2+(SQRT(($B$11-$E21)^2+($C$11-AU$9)^2))^2))/2)*(menu!$D$14)^2</f>
        <v>0.22867309799959859</v>
      </c>
      <c r="AV21">
        <f>((1+40/SQRT(40^2+(SQRT(($B$11-$E21)^2+($C$11-AV$9)^2))^2))/2)*(menu!$D$14)^2</f>
        <v>0.22860318209374494</v>
      </c>
      <c r="AW21">
        <f>((1+40/SQRT(40^2+(SQRT(($B$11-$E21)^2+($C$11-AW$9)^2))^2))/2)*(menu!$D$14)^2</f>
        <v>0.2285313614955759</v>
      </c>
      <c r="AX21">
        <f>((1+40/SQRT(40^2+(SQRT(($B$11-$E21)^2+($C$11-AX$9)^2))^2))/2)*(menu!$D$14)^2</f>
        <v>0.22845766325788094</v>
      </c>
      <c r="AY21">
        <f>((1+40/SQRT(40^2+(SQRT(($B$11-$E21)^2+($C$11-AY$9)^2))^2))/2)*(menu!$D$14)^2</f>
        <v>0.22838211491470392</v>
      </c>
      <c r="AZ21">
        <f>((1+40/SQRT(40^2+(SQRT(($B$11-$E21)^2+($C$11-AZ$9)^2))^2))/2)*(menu!$D$14)^2</f>
        <v>0.22830474445496177</v>
      </c>
      <c r="BA21">
        <f>((1+40/SQRT(40^2+(SQRT(($B$11-$E21)^2+($C$11-BA$9)^2))^2))/2)*(menu!$D$14)^2</f>
        <v>0.22822558029599643</v>
      </c>
      <c r="BB21">
        <f>((1+40/SQRT(40^2+(SQRT(($B$11-$E21)^2+($C$11-BB$9)^2))^2))/2)*(menu!$D$14)^2</f>
        <v>0.22814465125710237</v>
      </c>
      <c r="BC21">
        <f>((1+40/SQRT(40^2+(SQRT(($B$11-$E21)^2+($C$11-BC$9)^2))^2))/2)*(menu!$D$14)^2</f>
        <v>0.22806198653307405</v>
      </c>
      <c r="BD21">
        <f>((1+40/SQRT(40^2+(SQRT(($B$11-$E21)^2+($C$11-BD$9)^2))^2))/2)*(menu!$D$14)^2</f>
        <v>0.22797761566781441</v>
      </c>
    </row>
    <row r="22" spans="1:56" ht="35" customHeight="1" x14ac:dyDescent="0.45">
      <c r="A22" t="s">
        <v>10</v>
      </c>
      <c r="E22">
        <v>12</v>
      </c>
      <c r="F22">
        <f>((1+40/SQRT(40^2+(SQRT(($B$11-$E22)^2+($C$11-F$9)^2))^2))/2)*(menu!$D$14)^2</f>
        <v>0.22999035772819112</v>
      </c>
      <c r="G22">
        <f>((1+40/SQRT(40^2+(SQRT(($B$11-$E22)^2+($C$11-G$9)^2))^2))/2)*(menu!$D$14)^2</f>
        <v>0.2300132672385975</v>
      </c>
      <c r="H22">
        <f>((1+40/SQRT(40^2+(SQRT(($B$11-$E22)^2+($C$11-H$9)^2))^2))/2)*(menu!$D$14)^2</f>
        <v>0.23003379194206638</v>
      </c>
      <c r="I22">
        <f>((1+40/SQRT(40^2+(SQRT(($B$11-$E22)^2+($C$11-I$9)^2))^2))/2)*(menu!$D$14)^2</f>
        <v>0.23005192297480742</v>
      </c>
      <c r="J22">
        <f>((1+40/SQRT(40^2+(SQRT(($B$11-$E22)^2+($C$11-J$9)^2))^2))/2)*(menu!$D$14)^2</f>
        <v>0.23006765249059277</v>
      </c>
      <c r="K22">
        <f>((1+40/SQRT(40^2+(SQRT(($B$11-$E22)^2+($C$11-K$9)^2))^2))/2)*(menu!$D$14)^2</f>
        <v>0.23008097367015284</v>
      </c>
      <c r="L22">
        <f>((1+40/SQRT(40^2+(SQRT(($B$11-$E22)^2+($C$11-L$9)^2))^2))/2)*(menu!$D$14)^2</f>
        <v>0.2300918807293641</v>
      </c>
      <c r="M22">
        <f>((1+40/SQRT(40^2+(SQRT(($B$11-$E22)^2+($C$11-M$9)^2))^2))/2)*(menu!$D$14)^2</f>
        <v>0.23010036892621041</v>
      </c>
      <c r="N22">
        <f>((1+40/SQRT(40^2+(SQRT(($B$11-$E22)^2+($C$11-N$9)^2))^2))/2)*(menu!$D$14)^2</f>
        <v>0.23010643456650121</v>
      </c>
      <c r="O22">
        <f>((1+40/SQRT(40^2+(SQRT(($B$11-$E22)^2+($C$11-O$9)^2))^2))/2)*(menu!$D$14)^2</f>
        <v>0.230110075008333</v>
      </c>
      <c r="P22">
        <f>((1+40/SQRT(40^2+(SQRT(($B$11-$E22)^2+($C$11-P$9)^2))^2))/2)*(menu!$D$14)^2</f>
        <v>0.23011128866528385</v>
      </c>
      <c r="Q22">
        <f>((1+40/SQRT(40^2+(SQRT(($B$11-$E22)^2+($C$11-Q$9)^2))^2))/2)*(menu!$D$14)^2</f>
        <v>0.230110075008333</v>
      </c>
      <c r="R22">
        <f>((1+40/SQRT(40^2+(SQRT(($B$11-$E22)^2+($C$11-R$9)^2))^2))/2)*(menu!$D$14)^2</f>
        <v>0.23010643456650121</v>
      </c>
      <c r="S22">
        <f>((1+40/SQRT(40^2+(SQRT(($B$11-$E22)^2+($C$11-S$9)^2))^2))/2)*(menu!$D$14)^2</f>
        <v>0.23010036892621041</v>
      </c>
      <c r="T22">
        <f>((1+40/SQRT(40^2+(SQRT(($B$11-$E22)^2+($C$11-T$9)^2))^2))/2)*(menu!$D$14)^2</f>
        <v>0.2300918807293641</v>
      </c>
      <c r="U22">
        <f>((1+40/SQRT(40^2+(SQRT(($B$11-$E22)^2+($C$11-U$9)^2))^2))/2)*(menu!$D$14)^2</f>
        <v>0.23008097367015284</v>
      </c>
      <c r="V22">
        <f>((1+40/SQRT(40^2+(SQRT(($B$11-$E22)^2+($C$11-V$9)^2))^2))/2)*(menu!$D$14)^2</f>
        <v>0.23006765249059277</v>
      </c>
      <c r="W22">
        <f>((1+40/SQRT(40^2+(SQRT(($B$11-$E22)^2+($C$11-W$9)^2))^2))/2)*(menu!$D$14)^2</f>
        <v>0.23005192297480742</v>
      </c>
      <c r="X22">
        <f>((1+40/SQRT(40^2+(SQRT(($B$11-$E22)^2+($C$11-X$9)^2))^2))/2)*(menu!$D$14)^2</f>
        <v>0.23003379194206638</v>
      </c>
      <c r="Y22">
        <f>((1+40/SQRT(40^2+(SQRT(($B$11-$E22)^2+($C$11-Y$9)^2))^2))/2)*(menu!$D$14)^2</f>
        <v>0.2300132672385975</v>
      </c>
      <c r="Z22">
        <f>((1+40/SQRT(40^2+(SQRT(($B$11-$E22)^2+($C$11-Z$9)^2))^2))/2)*(menu!$D$14)^2</f>
        <v>0.22999035772819112</v>
      </c>
      <c r="AA22">
        <f>((1+40/SQRT(40^2+(SQRT(($B$11-$E22)^2+($C$11-AA$9)^2))^2))/2)*(menu!$D$14)^2</f>
        <v>0.22996507328161908</v>
      </c>
      <c r="AB22">
        <f>((1+40/SQRT(40^2+(SQRT(($B$11-$E22)^2+($C$11-AB$9)^2))^2))/2)*(menu!$D$14)^2</f>
        <v>0.22993742476489265</v>
      </c>
      <c r="AC22">
        <f>((1+40/SQRT(40^2+(SQRT(($B$11-$E22)^2+($C$11-AC$9)^2))^2))/2)*(menu!$D$14)^2</f>
        <v>0.22990742402638709</v>
      </c>
      <c r="AD22">
        <f>((1+40/SQRT(40^2+(SQRT(($B$11-$E22)^2+($C$11-AD$9)^2))^2))/2)*(menu!$D$14)^2</f>
        <v>0.22987508388286132</v>
      </c>
      <c r="AE22">
        <f>((1+40/SQRT(40^2+(SQRT(($B$11-$E22)^2+($C$11-AE$9)^2))^2))/2)*(menu!$D$14)^2</f>
        <v>0.22984041810440678</v>
      </c>
      <c r="AF22">
        <f>((1+40/SQRT(40^2+(SQRT(($B$11-$E22)^2+($C$11-AF$9)^2))^2))/2)*(menu!$D$14)^2</f>
        <v>0.22980344139835734</v>
      </c>
      <c r="AG22">
        <f>((1+40/SQRT(40^2+(SQRT(($B$11-$E22)^2+($C$11-AG$9)^2))^2))/2)*(menu!$D$14)^2</f>
        <v>0.2297641693921989</v>
      </c>
      <c r="AH22">
        <f>((1+40/SQRT(40^2+(SQRT(($B$11-$E22)^2+($C$11-AH$9)^2))^2))/2)*(menu!$D$14)^2</f>
        <v>0.22972261861551516</v>
      </c>
      <c r="AI22">
        <f>((1+40/SQRT(40^2+(SQRT(($B$11-$E22)^2+($C$11-AI$9)^2))^2))/2)*(menu!$D$14)^2</f>
        <v>0.22967880648101127</v>
      </c>
      <c r="AJ22">
        <f>((1+40/SQRT(40^2+(SQRT(($B$11-$E22)^2+($C$11-AJ$9)^2))^2))/2)*(menu!$D$14)^2</f>
        <v>0.2296327512646561</v>
      </c>
      <c r="AK22">
        <f>((1+40/SQRT(40^2+(SQRT(($B$11-$E22)^2+($C$11-AK$9)^2))^2))/2)*(menu!$D$14)^2</f>
        <v>0.22958447208498728</v>
      </c>
      <c r="AL22">
        <f>((1+40/SQRT(40^2+(SQRT(($B$11-$E22)^2+($C$11-AL$9)^2))^2))/2)*(menu!$D$14)^2</f>
        <v>0.22953398888162349</v>
      </c>
      <c r="AM22">
        <f>((1+40/SQRT(40^2+(SQRT(($B$11-$E22)^2+($C$11-AM$9)^2))^2))/2)*(menu!$D$14)^2</f>
        <v>0.22948132239303029</v>
      </c>
      <c r="AN22">
        <f>((1+40/SQRT(40^2+(SQRT(($B$11-$E22)^2+($C$11-AN$9)^2))^2))/2)*(menu!$D$14)^2</f>
        <v>0.22942649413358607</v>
      </c>
      <c r="AO22">
        <f>((1+40/SQRT(40^2+(SQRT(($B$11-$E22)^2+($C$11-AO$9)^2))^2))/2)*(menu!$D$14)^2</f>
        <v>0.22936952636999708</v>
      </c>
      <c r="AP22">
        <f>((1+40/SQRT(40^2+(SQRT(($B$11-$E22)^2+($C$11-AP$9)^2))^2))/2)*(menu!$D$14)^2</f>
        <v>0.22931044209710941</v>
      </c>
      <c r="AQ22">
        <f>((1+40/SQRT(40^2+(SQRT(($B$11-$E22)^2+($C$11-AQ$9)^2))^2))/2)*(menu!$D$14)^2</f>
        <v>0.22924926501316795</v>
      </c>
      <c r="AR22">
        <f>((1+40/SQRT(40^2+(SQRT(($B$11-$E22)^2+($C$11-AR$9)^2))^2))/2)*(menu!$D$14)^2</f>
        <v>0.22918601949457149</v>
      </c>
      <c r="AS22">
        <f>((1+40/SQRT(40^2+(SQRT(($B$11-$E22)^2+($C$11-AS$9)^2))^2))/2)*(menu!$D$14)^2</f>
        <v>0.22912073057017504</v>
      </c>
      <c r="AT22">
        <f>((1+40/SQRT(40^2+(SQRT(($B$11-$E22)^2+($C$11-AT$9)^2))^2))/2)*(menu!$D$14)^2</f>
        <v>0.22905342389518868</v>
      </c>
      <c r="AU22">
        <f>((1+40/SQRT(40^2+(SQRT(($B$11-$E22)^2+($C$11-AU$9)^2))^2))/2)*(menu!$D$14)^2</f>
        <v>0.22898412572472335</v>
      </c>
      <c r="AV22">
        <f>((1+40/SQRT(40^2+(SQRT(($B$11-$E22)^2+($C$11-AV$9)^2))^2))/2)*(menu!$D$14)^2</f>
        <v>0.22891286288703405</v>
      </c>
      <c r="AW22">
        <f>((1+40/SQRT(40^2+(SQRT(($B$11-$E22)^2+($C$11-AW$9)^2))^2))/2)*(menu!$D$14)^2</f>
        <v>0.22883966275650972</v>
      </c>
      <c r="AX22">
        <f>((1+40/SQRT(40^2+(SQRT(($B$11-$E22)^2+($C$11-AX$9)^2))^2))/2)*(menu!$D$14)^2</f>
        <v>0.22876455322645892</v>
      </c>
      <c r="AY22">
        <f>((1+40/SQRT(40^2+(SQRT(($B$11-$E22)^2+($C$11-AY$9)^2))^2))/2)*(menu!$D$14)^2</f>
        <v>0.22868756268174065</v>
      </c>
      <c r="AZ22">
        <f>((1+40/SQRT(40^2+(SQRT(($B$11-$E22)^2+($C$11-AZ$9)^2))^2))/2)*(menu!$D$14)^2</f>
        <v>0.22860871997128743</v>
      </c>
      <c r="BA22">
        <f>((1+40/SQRT(40^2+(SQRT(($B$11-$E22)^2+($C$11-BA$9)^2))^2))/2)*(menu!$D$14)^2</f>
        <v>0.22852805438056822</v>
      </c>
      <c r="BB22">
        <f>((1+40/SQRT(40^2+(SQRT(($B$11-$E22)^2+($C$11-BB$9)^2))^2))/2)*(menu!$D$14)^2</f>
        <v>0.22844559560403727</v>
      </c>
      <c r="BC22">
        <f>((1+40/SQRT(40^2+(SQRT(($B$11-$E22)^2+($C$11-BC$9)^2))^2))/2)*(menu!$D$14)^2</f>
        <v>0.228361373717614</v>
      </c>
      <c r="BD22">
        <f>((1+40/SQRT(40^2+(SQRT(($B$11-$E22)^2+($C$11-BD$9)^2))^2))/2)*(menu!$D$14)^2</f>
        <v>0.22827541915123739</v>
      </c>
    </row>
    <row r="23" spans="1:56" ht="35" customHeight="1" x14ac:dyDescent="0.45">
      <c r="E23">
        <v>13</v>
      </c>
      <c r="F23">
        <f>((1+40/SQRT(40^2+(SQRT(($B$11-$E23)^2+($C$11-F$9)^2))^2))/2)*(menu!$D$14)^2</f>
        <v>0.23032504633608691</v>
      </c>
      <c r="G23">
        <f>((1+40/SQRT(40^2+(SQRT(($B$11-$E23)^2+($C$11-G$9)^2))^2))/2)*(menu!$D$14)^2</f>
        <v>0.23034841929180472</v>
      </c>
      <c r="H23">
        <f>((1+40/SQRT(40^2+(SQRT(($B$11-$E23)^2+($C$11-H$9)^2))^2))/2)*(menu!$D$14)^2</f>
        <v>0.23036935956422314</v>
      </c>
      <c r="I23">
        <f>((1+40/SQRT(40^2+(SQRT(($B$11-$E23)^2+($C$11-I$9)^2))^2))/2)*(menu!$D$14)^2</f>
        <v>0.23038785798916062</v>
      </c>
      <c r="J23">
        <f>((1+40/SQRT(40^2+(SQRT(($B$11-$E23)^2+($C$11-J$9)^2))^2))/2)*(menu!$D$14)^2</f>
        <v>0.23040390645413117</v>
      </c>
      <c r="K23">
        <f>((1+40/SQRT(40^2+(SQRT(($B$11-$E23)^2+($C$11-K$9)^2))^2))/2)*(menu!$D$14)^2</f>
        <v>0.23041749790818811</v>
      </c>
      <c r="L23">
        <f>((1+40/SQRT(40^2+(SQRT(($B$11-$E23)^2+($C$11-L$9)^2))^2))/2)*(menu!$D$14)^2</f>
        <v>0.23042862637050401</v>
      </c>
      <c r="M23">
        <f>((1+40/SQRT(40^2+(SQRT(($B$11-$E23)^2+($C$11-M$9)^2))^2))/2)*(menu!$D$14)^2</f>
        <v>0.23043728693766494</v>
      </c>
      <c r="N23">
        <f>((1+40/SQRT(40^2+(SQRT(($B$11-$E23)^2+($C$11-N$9)^2))^2))/2)*(menu!$D$14)^2</f>
        <v>0.23044347578966287</v>
      </c>
      <c r="O23">
        <f>((1+40/SQRT(40^2+(SQRT(($B$11-$E23)^2+($C$11-O$9)^2))^2))/2)*(menu!$D$14)^2</f>
        <v>0.23044719019457124</v>
      </c>
      <c r="P23">
        <f>((1+40/SQRT(40^2+(SQRT(($B$11-$E23)^2+($C$11-P$9)^2))^2))/2)*(menu!$D$14)^2</f>
        <v>0.23044842851189276</v>
      </c>
      <c r="Q23">
        <f>((1+40/SQRT(40^2+(SQRT(($B$11-$E23)^2+($C$11-Q$9)^2))^2))/2)*(menu!$D$14)^2</f>
        <v>0.23044719019457124</v>
      </c>
      <c r="R23">
        <f>((1+40/SQRT(40^2+(SQRT(($B$11-$E23)^2+($C$11-R$9)^2))^2))/2)*(menu!$D$14)^2</f>
        <v>0.23044347578966287</v>
      </c>
      <c r="S23">
        <f>((1+40/SQRT(40^2+(SQRT(($B$11-$E23)^2+($C$11-S$9)^2))^2))/2)*(menu!$D$14)^2</f>
        <v>0.23043728693766494</v>
      </c>
      <c r="T23">
        <f>((1+40/SQRT(40^2+(SQRT(($B$11-$E23)^2+($C$11-T$9)^2))^2))/2)*(menu!$D$14)^2</f>
        <v>0.23042862637050401</v>
      </c>
      <c r="U23">
        <f>((1+40/SQRT(40^2+(SQRT(($B$11-$E23)^2+($C$11-U$9)^2))^2))/2)*(menu!$D$14)^2</f>
        <v>0.23041749790818811</v>
      </c>
      <c r="V23">
        <f>((1+40/SQRT(40^2+(SQRT(($B$11-$E23)^2+($C$11-V$9)^2))^2))/2)*(menu!$D$14)^2</f>
        <v>0.23040390645413117</v>
      </c>
      <c r="W23">
        <f>((1+40/SQRT(40^2+(SQRT(($B$11-$E23)^2+($C$11-W$9)^2))^2))/2)*(menu!$D$14)^2</f>
        <v>0.23038785798916062</v>
      </c>
      <c r="X23">
        <f>((1+40/SQRT(40^2+(SQRT(($B$11-$E23)^2+($C$11-X$9)^2))^2))/2)*(menu!$D$14)^2</f>
        <v>0.23036935956422314</v>
      </c>
      <c r="Y23">
        <f>((1+40/SQRT(40^2+(SQRT(($B$11-$E23)^2+($C$11-Y$9)^2))^2))/2)*(menu!$D$14)^2</f>
        <v>0.23034841929180472</v>
      </c>
      <c r="Z23">
        <f>((1+40/SQRT(40^2+(SQRT(($B$11-$E23)^2+($C$11-Z$9)^2))^2))/2)*(menu!$D$14)^2</f>
        <v>0.23032504633608691</v>
      </c>
      <c r="AA23">
        <f>((1+40/SQRT(40^2+(SQRT(($B$11-$E23)^2+($C$11-AA$9)^2))^2))/2)*(menu!$D$14)^2</f>
        <v>0.23029925090186165</v>
      </c>
      <c r="AB23">
        <f>((1+40/SQRT(40^2+(SQRT(($B$11-$E23)^2+($C$11-AB$9)^2))^2))/2)*(menu!$D$14)^2</f>
        <v>0.23027104422223083</v>
      </c>
      <c r="AC23">
        <f>((1+40/SQRT(40^2+(SQRT(($B$11-$E23)^2+($C$11-AC$9)^2))^2))/2)*(menu!$D$14)^2</f>
        <v>0.2302404385451198</v>
      </c>
      <c r="AD23">
        <f>((1+40/SQRT(40^2+(SQRT(($B$11-$E23)^2+($C$11-AD$9)^2))^2))/2)*(menu!$D$14)^2</f>
        <v>0.2302074471186365</v>
      </c>
      <c r="AE23">
        <f>((1+40/SQRT(40^2+(SQRT(($B$11-$E23)^2+($C$11-AE$9)^2))^2))/2)*(menu!$D$14)^2</f>
        <v>0.23017208417530927</v>
      </c>
      <c r="AF23">
        <f>((1+40/SQRT(40^2+(SQRT(($B$11-$E23)^2+($C$11-AF$9)^2))^2))/2)*(menu!$D$14)^2</f>
        <v>0.23013436491524095</v>
      </c>
      <c r="AG23">
        <f>((1+40/SQRT(40^2+(SQRT(($B$11-$E23)^2+($C$11-AG$9)^2))^2))/2)*(menu!$D$14)^2</f>
        <v>0.23009430548821683</v>
      </c>
      <c r="AH23">
        <f>((1+40/SQRT(40^2+(SQRT(($B$11-$E23)^2+($C$11-AH$9)^2))^2))/2)*(menu!$D$14)^2</f>
        <v>0.23005192297480742</v>
      </c>
      <c r="AI23">
        <f>((1+40/SQRT(40^2+(SQRT(($B$11-$E23)^2+($C$11-AI$9)^2))^2))/2)*(menu!$D$14)^2</f>
        <v>0.23000723536650919</v>
      </c>
      <c r="AJ23">
        <f>((1+40/SQRT(40^2+(SQRT(($B$11-$E23)^2+($C$11-AJ$9)^2))^2))/2)*(menu!$D$14)^2</f>
        <v>0.22996026154496677</v>
      </c>
      <c r="AK23">
        <f>((1+40/SQRT(40^2+(SQRT(($B$11-$E23)^2+($C$11-AK$9)^2))^2))/2)*(menu!$D$14)^2</f>
        <v>0.2299110212603232</v>
      </c>
      <c r="AL23">
        <f>((1+40/SQRT(40^2+(SQRT(($B$11-$E23)^2+($C$11-AL$9)^2))^2))/2)*(menu!$D$14)^2</f>
        <v>0.22985953510874571</v>
      </c>
      <c r="AM23">
        <f>((1+40/SQRT(40^2+(SQRT(($B$11-$E23)^2+($C$11-AM$9)^2))^2))/2)*(menu!$D$14)^2</f>
        <v>0.22980582450917522</v>
      </c>
      <c r="AN23">
        <f>((1+40/SQRT(40^2+(SQRT(($B$11-$E23)^2+($C$11-AN$9)^2))^2))/2)*(menu!$D$14)^2</f>
        <v>0.22974991167935002</v>
      </c>
      <c r="AO23">
        <f>((1+40/SQRT(40^2+(SQRT(($B$11-$E23)^2+($C$11-AO$9)^2))^2))/2)*(menu!$D$14)^2</f>
        <v>0.22969181961115434</v>
      </c>
      <c r="AP23">
        <f>((1+40/SQRT(40^2+(SQRT(($B$11-$E23)^2+($C$11-AP$9)^2))^2))/2)*(menu!$D$14)^2</f>
        <v>0.22963157204534312</v>
      </c>
      <c r="AQ23">
        <f>((1+40/SQRT(40^2+(SQRT(($B$11-$E23)^2+($C$11-AQ$9)^2))^2))/2)*(menu!$D$14)^2</f>
        <v>0.22956919344569529</v>
      </c>
      <c r="AR23">
        <f>((1+40/SQRT(40^2+(SQRT(($B$11-$E23)^2+($C$11-AR$9)^2))^2))/2)*(menu!$D$14)^2</f>
        <v>0.22950470897264824</v>
      </c>
      <c r="AS23">
        <f>((1+40/SQRT(40^2+(SQRT(($B$11-$E23)^2+($C$11-AS$9)^2))^2))/2)*(menu!$D$14)^2</f>
        <v>0.22943814445646643</v>
      </c>
      <c r="AT23">
        <f>((1+40/SQRT(40^2+(SQRT(($B$11-$E23)^2+($C$11-AT$9)^2))^2))/2)*(menu!$D$14)^2</f>
        <v>0.22936952636999708</v>
      </c>
      <c r="AU23">
        <f>((1+40/SQRT(40^2+(SQRT(($B$11-$E23)^2+($C$11-AU$9)^2))^2))/2)*(menu!$D$14)^2</f>
        <v>0.22929888180106567</v>
      </c>
      <c r="AV23">
        <f>((1+40/SQRT(40^2+(SQRT(($B$11-$E23)^2+($C$11-AV$9)^2))^2))/2)*(menu!$D$14)^2</f>
        <v>0.22922623842456435</v>
      </c>
      <c r="AW23">
        <f>((1+40/SQRT(40^2+(SQRT(($B$11-$E23)^2+($C$11-AW$9)^2))^2))/2)*(menu!$D$14)^2</f>
        <v>0.2291516244742855</v>
      </c>
      <c r="AX23">
        <f>((1+40/SQRT(40^2+(SQRT(($B$11-$E23)^2+($C$11-AX$9)^2))^2))/2)*(menu!$D$14)^2</f>
        <v>0.22907506871455174</v>
      </c>
      <c r="AY23">
        <f>((1+40/SQRT(40^2+(SQRT(($B$11-$E23)^2+($C$11-AY$9)^2))^2))/2)*(menu!$D$14)^2</f>
        <v>0.22899660041169495</v>
      </c>
      <c r="AZ23">
        <f>((1+40/SQRT(40^2+(SQRT(($B$11-$E23)^2+($C$11-AZ$9)^2))^2))/2)*(menu!$D$14)^2</f>
        <v>0.22891624930543264</v>
      </c>
      <c r="BA23">
        <f>((1+40/SQRT(40^2+(SQRT(($B$11-$E23)^2+($C$11-BA$9)^2))^2))/2)*(menu!$D$14)^2</f>
        <v>0.22883404558019335</v>
      </c>
      <c r="BB23">
        <f>((1+40/SQRT(40^2+(SQRT(($B$11-$E23)^2+($C$11-BB$9)^2))^2))/2)*(menu!$D$14)^2</f>
        <v>0.22875001983643786</v>
      </c>
      <c r="BC23">
        <f>((1+40/SQRT(40^2+(SQRT(($B$11-$E23)^2+($C$11-BC$9)^2))^2))/2)*(menu!$D$14)^2</f>
        <v>0.2286642030620244</v>
      </c>
      <c r="BD23">
        <f>((1+40/SQRT(40^2+(SQRT(($B$11-$E23)^2+($C$11-BD$9)^2))^2))/2)*(menu!$D$14)^2</f>
        <v>0.22857662660366324</v>
      </c>
    </row>
    <row r="24" spans="1:56" ht="35" customHeight="1" x14ac:dyDescent="0.45">
      <c r="A24" t="s">
        <v>11</v>
      </c>
      <c r="E24">
        <v>14</v>
      </c>
      <c r="F24">
        <f>((1+40/SQRT(40^2+(SQRT(($B$11-$E24)^2+($C$11-F$9)^2))^2))/2)*(menu!$D$14)^2</f>
        <v>0.23066403971048988</v>
      </c>
      <c r="G24">
        <f>((1+40/SQRT(40^2+(SQRT(($B$11-$E24)^2+($C$11-G$9)^2))^2))/2)*(menu!$D$14)^2</f>
        <v>0.2306878884056677</v>
      </c>
      <c r="H24">
        <f>((1+40/SQRT(40^2+(SQRT(($B$11-$E24)^2+($C$11-H$9)^2))^2))/2)*(menu!$D$14)^2</f>
        <v>0.230709255283711</v>
      </c>
      <c r="I24">
        <f>((1+40/SQRT(40^2+(SQRT(($B$11-$E24)^2+($C$11-I$9)^2))^2))/2)*(menu!$D$14)^2</f>
        <v>0.23072813086794322</v>
      </c>
      <c r="J24">
        <f>((1+40/SQRT(40^2+(SQRT(($B$11-$E24)^2+($C$11-J$9)^2))^2))/2)*(menu!$D$14)^2</f>
        <v>0.2307445067688747</v>
      </c>
      <c r="K24">
        <f>((1+40/SQRT(40^2+(SQRT(($B$11-$E24)^2+($C$11-K$9)^2))^2))/2)*(menu!$D$14)^2</f>
        <v>0.23075837569451929</v>
      </c>
      <c r="L24">
        <f>((1+40/SQRT(40^2+(SQRT(($B$11-$E24)^2+($C$11-L$9)^2))^2))/2)*(menu!$D$14)^2</f>
        <v>0.23076973145938665</v>
      </c>
      <c r="M24">
        <f>((1+40/SQRT(40^2+(SQRT(($B$11-$E24)^2+($C$11-M$9)^2))^2))/2)*(menu!$D$14)^2</f>
        <v>0.23077856899212834</v>
      </c>
      <c r="N24">
        <f>((1+40/SQRT(40^2+(SQRT(($B$11-$E24)^2+($C$11-N$9)^2))^2))/2)*(menu!$D$14)^2</f>
        <v>0.23078488434181904</v>
      </c>
      <c r="O24">
        <f>((1+40/SQRT(40^2+(SQRT(($B$11-$E24)^2+($C$11-O$9)^2))^2))/2)*(menu!$D$14)^2</f>
        <v>0.23078867468285816</v>
      </c>
      <c r="P24">
        <f>((1+40/SQRT(40^2+(SQRT(($B$11-$E24)^2+($C$11-P$9)^2))^2))/2)*(menu!$D$14)^2</f>
        <v>0.23078993831847902</v>
      </c>
      <c r="Q24">
        <f>((1+40/SQRT(40^2+(SQRT(($B$11-$E24)^2+($C$11-Q$9)^2))^2))/2)*(menu!$D$14)^2</f>
        <v>0.23078867468285816</v>
      </c>
      <c r="R24">
        <f>((1+40/SQRT(40^2+(SQRT(($B$11-$E24)^2+($C$11-R$9)^2))^2))/2)*(menu!$D$14)^2</f>
        <v>0.23078488434181904</v>
      </c>
      <c r="S24">
        <f>((1+40/SQRT(40^2+(SQRT(($B$11-$E24)^2+($C$11-S$9)^2))^2))/2)*(menu!$D$14)^2</f>
        <v>0.23077856899212834</v>
      </c>
      <c r="T24">
        <f>((1+40/SQRT(40^2+(SQRT(($B$11-$E24)^2+($C$11-T$9)^2))^2))/2)*(menu!$D$14)^2</f>
        <v>0.23076973145938665</v>
      </c>
      <c r="U24">
        <f>((1+40/SQRT(40^2+(SQRT(($B$11-$E24)^2+($C$11-U$9)^2))^2))/2)*(menu!$D$14)^2</f>
        <v>0.23075837569451929</v>
      </c>
      <c r="V24">
        <f>((1+40/SQRT(40^2+(SQRT(($B$11-$E24)^2+($C$11-V$9)^2))^2))/2)*(menu!$D$14)^2</f>
        <v>0.2307445067688747</v>
      </c>
      <c r="W24">
        <f>((1+40/SQRT(40^2+(SQRT(($B$11-$E24)^2+($C$11-W$9)^2))^2))/2)*(menu!$D$14)^2</f>
        <v>0.23072813086794322</v>
      </c>
      <c r="X24">
        <f>((1+40/SQRT(40^2+(SQRT(($B$11-$E24)^2+($C$11-X$9)^2))^2))/2)*(menu!$D$14)^2</f>
        <v>0.230709255283711</v>
      </c>
      <c r="Y24">
        <f>((1+40/SQRT(40^2+(SQRT(($B$11-$E24)^2+($C$11-Y$9)^2))^2))/2)*(menu!$D$14)^2</f>
        <v>0.2306878884056677</v>
      </c>
      <c r="Z24">
        <f>((1+40/SQRT(40^2+(SQRT(($B$11-$E24)^2+($C$11-Z$9)^2))^2))/2)*(menu!$D$14)^2</f>
        <v>0.23066403971048988</v>
      </c>
      <c r="AA24">
        <f>((1+40/SQRT(40^2+(SQRT(($B$11-$E24)^2+($C$11-AA$9)^2))^2))/2)*(menu!$D$14)^2</f>
        <v>0.23063771975042402</v>
      </c>
      <c r="AB24">
        <f>((1+40/SQRT(40^2+(SQRT(($B$11-$E24)^2+($C$11-AB$9)^2))^2))/2)*(menu!$D$14)^2</f>
        <v>0.23060894014039798</v>
      </c>
      <c r="AC24">
        <f>((1+40/SQRT(40^2+(SQRT(($B$11-$E24)^2+($C$11-AC$9)^2))^2))/2)*(menu!$D$14)^2</f>
        <v>0.23057771354389109</v>
      </c>
      <c r="AD24">
        <f>((1+40/SQRT(40^2+(SQRT(($B$11-$E24)^2+($C$11-AD$9)^2))^2))/2)*(menu!$D$14)^2</f>
        <v>0.23054405365759584</v>
      </c>
      <c r="AE24">
        <f>((1+40/SQRT(40^2+(SQRT(($B$11-$E24)^2+($C$11-AE$9)^2))^2))/2)*(menu!$D$14)^2</f>
        <v>0.23050797519490812</v>
      </c>
      <c r="AF24">
        <f>((1+40/SQRT(40^2+(SQRT(($B$11-$E24)^2+($C$11-AF$9)^2))^2))/2)*(menu!$D$14)^2</f>
        <v>0.23046949386828397</v>
      </c>
      <c r="AG24">
        <f>((1+40/SQRT(40^2+(SQRT(($B$11-$E24)^2+($C$11-AG$9)^2))^2))/2)*(menu!$D$14)^2</f>
        <v>0.23042862637050401</v>
      </c>
      <c r="AH24">
        <f>((1+40/SQRT(40^2+(SQRT(($B$11-$E24)^2+($C$11-AH$9)^2))^2))/2)*(menu!$D$14)^2</f>
        <v>0.23038539035488856</v>
      </c>
      <c r="AI24">
        <f>((1+40/SQRT(40^2+(SQRT(($B$11-$E24)^2+($C$11-AI$9)^2))^2))/2)*(menu!$D$14)^2</f>
        <v>0.2303398044145086</v>
      </c>
      <c r="AJ24">
        <f>((1+40/SQRT(40^2+(SQRT(($B$11-$E24)^2+($C$11-AJ$9)^2))^2))/2)*(menu!$D$14)^2</f>
        <v>0.2302918880604401</v>
      </c>
      <c r="AK24">
        <f>((1+40/SQRT(40^2+(SQRT(($B$11-$E24)^2+($C$11-AK$9)^2))^2))/2)*(menu!$D$14)^2</f>
        <v>0.23024166169910953</v>
      </c>
      <c r="AL24">
        <f>((1+40/SQRT(40^2+(SQRT(($B$11-$E24)^2+($C$11-AL$9)^2))^2))/2)*(menu!$D$14)^2</f>
        <v>0.23018914660878168</v>
      </c>
      <c r="AM24">
        <f>((1+40/SQRT(40^2+(SQRT(($B$11-$E24)^2+($C$11-AM$9)^2))^2))/2)*(menu!$D$14)^2</f>
        <v>0.23013436491524095</v>
      </c>
      <c r="AN24">
        <f>((1+40/SQRT(40^2+(SQRT(($B$11-$E24)^2+($C$11-AN$9)^2))^2))/2)*(menu!$D$14)^2</f>
        <v>0.23007733956671914</v>
      </c>
      <c r="AO24">
        <f>((1+40/SQRT(40^2+(SQRT(($B$11-$E24)^2+($C$11-AO$9)^2))^2))/2)*(menu!$D$14)^2</f>
        <v>0.23001809430812317</v>
      </c>
      <c r="AP24">
        <f>((1+40/SQRT(40^2+(SQRT(($B$11-$E24)^2+($C$11-AP$9)^2))^2))/2)*(menu!$D$14)^2</f>
        <v>0.22995665365461759</v>
      </c>
      <c r="AQ24">
        <f>((1+40/SQRT(40^2+(SQRT(($B$11-$E24)^2+($C$11-AQ$9)^2))^2))/2)*(menu!$D$14)^2</f>
        <v>0.22989304286461704</v>
      </c>
      <c r="AR24">
        <f>((1+40/SQRT(40^2+(SQRT(($B$11-$E24)^2+($C$11-AR$9)^2))^2))/2)*(menu!$D$14)^2</f>
        <v>0.22982728791224397</v>
      </c>
      <c r="AS24">
        <f>((1+40/SQRT(40^2+(SQRT(($B$11-$E24)^2+($C$11-AS$9)^2))^2))/2)*(menu!$D$14)^2</f>
        <v>0.22975941545930764</v>
      </c>
      <c r="AT24">
        <f>((1+40/SQRT(40^2+(SQRT(($B$11-$E24)^2+($C$11-AT$9)^2))^2))/2)*(menu!$D$14)^2</f>
        <v>0.2296894528268606</v>
      </c>
      <c r="AU24">
        <f>((1+40/SQRT(40^2+(SQRT(($B$11-$E24)^2+($C$11-AU$9)^2))^2))/2)*(menu!$D$14)^2</f>
        <v>0.22961742796638812</v>
      </c>
      <c r="AV24">
        <f>((1+40/SQRT(40^2+(SQRT(($B$11-$E24)^2+($C$11-AV$9)^2))^2))/2)*(menu!$D$14)^2</f>
        <v>0.22954336943068621</v>
      </c>
      <c r="AW24">
        <f>((1+40/SQRT(40^2+(SQRT(($B$11-$E24)^2+($C$11-AW$9)^2))^2))/2)*(menu!$D$14)^2</f>
        <v>0.22946730634448365</v>
      </c>
      <c r="AX24">
        <f>((1+40/SQRT(40^2+(SQRT(($B$11-$E24)^2+($C$11-AX$9)^2))^2))/2)*(menu!$D$14)^2</f>
        <v>0.22938926837486234</v>
      </c>
      <c r="AY24">
        <f>((1+40/SQRT(40^2+(SQRT(($B$11-$E24)^2+($C$11-AY$9)^2))^2))/2)*(menu!$D$14)^2</f>
        <v>0.22930928570152992</v>
      </c>
      <c r="AZ24">
        <f>((1+40/SQRT(40^2+(SQRT(($B$11-$E24)^2+($C$11-AZ$9)^2))^2))/2)*(menu!$D$14)^2</f>
        <v>0.22922738898699777</v>
      </c>
      <c r="BA24">
        <f>((1+40/SQRT(40^2+(SQRT(($B$11-$E24)^2+($C$11-BA$9)^2))^2))/2)*(menu!$D$14)^2</f>
        <v>0.22914360934671607</v>
      </c>
      <c r="BB24">
        <f>((1+40/SQRT(40^2+(SQRT(($B$11-$E24)^2+($C$11-BB$9)^2))^2))/2)*(menu!$D$14)^2</f>
        <v>0.22905797831921734</v>
      </c>
      <c r="BC24">
        <f>((1+40/SQRT(40^2+(SQRT(($B$11-$E24)^2+($C$11-BC$9)^2))^2))/2)*(menu!$D$14)^2</f>
        <v>0.22897052783631719</v>
      </c>
      <c r="BD24">
        <f>((1+40/SQRT(40^2+(SQRT(($B$11-$E24)^2+($C$11-BD$9)^2))^2))/2)*(menu!$D$14)^2</f>
        <v>0.22888129019342113</v>
      </c>
    </row>
    <row r="25" spans="1:56" ht="35" customHeight="1" x14ac:dyDescent="0.45">
      <c r="E25">
        <v>15</v>
      </c>
      <c r="F25">
        <f>((1+40/SQRT(40^2+(SQRT(($B$11-$E25)^2+($C$11-F$9)^2))^2))/2)*(menu!$D$14)^2</f>
        <v>0.23100741698225863</v>
      </c>
      <c r="G25">
        <f>((1+40/SQRT(40^2+(SQRT(($B$11-$E25)^2+($C$11-G$9)^2))^2))/2)*(menu!$D$14)^2</f>
        <v>0.23103175411114144</v>
      </c>
      <c r="H25">
        <f>((1+40/SQRT(40^2+(SQRT(($B$11-$E25)^2+($C$11-H$9)^2))^2))/2)*(menu!$D$14)^2</f>
        <v>0.23105355899117555</v>
      </c>
      <c r="I25">
        <f>((1+40/SQRT(40^2+(SQRT(($B$11-$E25)^2+($C$11-I$9)^2))^2))/2)*(menu!$D$14)^2</f>
        <v>0.23107282182052288</v>
      </c>
      <c r="J25">
        <f>((1+40/SQRT(40^2+(SQRT(($B$11-$E25)^2+($C$11-J$9)^2))^2))/2)*(menu!$D$14)^2</f>
        <v>0.23108953392144382</v>
      </c>
      <c r="K25">
        <f>((1+40/SQRT(40^2+(SQRT(($B$11-$E25)^2+($C$11-K$9)^2))^2))/2)*(menu!$D$14)^2</f>
        <v>0.23110368775111267</v>
      </c>
      <c r="L25">
        <f>((1+40/SQRT(40^2+(SQRT(($B$11-$E25)^2+($C$11-L$9)^2))^2))/2)*(menu!$D$14)^2</f>
        <v>0.23111527691104547</v>
      </c>
      <c r="M25">
        <f>((1+40/SQRT(40^2+(SQRT(($B$11-$E25)^2+($C$11-M$9)^2))^2))/2)*(menu!$D$14)^2</f>
        <v>0.23112429615511645</v>
      </c>
      <c r="N25">
        <f>((1+40/SQRT(40^2+(SQRT(($B$11-$E25)^2+($C$11-N$9)^2))^2))/2)*(menu!$D$14)^2</f>
        <v>0.23113074139614445</v>
      </c>
      <c r="O25">
        <f>((1+40/SQRT(40^2+(SQRT(($B$11-$E25)^2+($C$11-O$9)^2))^2))/2)*(menu!$D$14)^2</f>
        <v>0.23113460971103236</v>
      </c>
      <c r="P25">
        <f>((1+40/SQRT(40^2+(SQRT(($B$11-$E25)^2+($C$11-P$9)^2))^2))/2)*(menu!$D$14)^2</f>
        <v>0.23113589934444728</v>
      </c>
      <c r="Q25">
        <f>((1+40/SQRT(40^2+(SQRT(($B$11-$E25)^2+($C$11-Q$9)^2))^2))/2)*(menu!$D$14)^2</f>
        <v>0.23113460971103236</v>
      </c>
      <c r="R25">
        <f>((1+40/SQRT(40^2+(SQRT(($B$11-$E25)^2+($C$11-R$9)^2))^2))/2)*(menu!$D$14)^2</f>
        <v>0.23113074139614445</v>
      </c>
      <c r="S25">
        <f>((1+40/SQRT(40^2+(SQRT(($B$11-$E25)^2+($C$11-S$9)^2))^2))/2)*(menu!$D$14)^2</f>
        <v>0.23112429615511645</v>
      </c>
      <c r="T25">
        <f>((1+40/SQRT(40^2+(SQRT(($B$11-$E25)^2+($C$11-T$9)^2))^2))/2)*(menu!$D$14)^2</f>
        <v>0.23111527691104547</v>
      </c>
      <c r="U25">
        <f>((1+40/SQRT(40^2+(SQRT(($B$11-$E25)^2+($C$11-U$9)^2))^2))/2)*(menu!$D$14)^2</f>
        <v>0.23110368775111267</v>
      </c>
      <c r="V25">
        <f>((1+40/SQRT(40^2+(SQRT(($B$11-$E25)^2+($C$11-V$9)^2))^2))/2)*(menu!$D$14)^2</f>
        <v>0.23108953392144382</v>
      </c>
      <c r="W25">
        <f>((1+40/SQRT(40^2+(SQRT(($B$11-$E25)^2+($C$11-W$9)^2))^2))/2)*(menu!$D$14)^2</f>
        <v>0.23107282182052288</v>
      </c>
      <c r="X25">
        <f>((1+40/SQRT(40^2+(SQRT(($B$11-$E25)^2+($C$11-X$9)^2))^2))/2)*(menu!$D$14)^2</f>
        <v>0.23105355899117555</v>
      </c>
      <c r="Y25">
        <f>((1+40/SQRT(40^2+(SQRT(($B$11-$E25)^2+($C$11-Y$9)^2))^2))/2)*(menu!$D$14)^2</f>
        <v>0.23103175411114144</v>
      </c>
      <c r="Z25">
        <f>((1+40/SQRT(40^2+(SQRT(($B$11-$E25)^2+($C$11-Z$9)^2))^2))/2)*(menu!$D$14)^2</f>
        <v>0.23100741698225863</v>
      </c>
      <c r="AA25">
        <f>((1+40/SQRT(40^2+(SQRT(($B$11-$E25)^2+($C$11-AA$9)^2))^2))/2)*(menu!$D$14)^2</f>
        <v>0.23098055851828675</v>
      </c>
      <c r="AB25">
        <f>((1+40/SQRT(40^2+(SQRT(($B$11-$E25)^2+($C$11-AB$9)^2))^2))/2)*(menu!$D$14)^2</f>
        <v>0.23095119073139772</v>
      </c>
      <c r="AC25">
        <f>((1+40/SQRT(40^2+(SQRT(($B$11-$E25)^2+($C$11-AC$9)^2))^2))/2)*(menu!$D$14)^2</f>
        <v>0.2309193267173674</v>
      </c>
      <c r="AD25">
        <f>((1+40/SQRT(40^2+(SQRT(($B$11-$E25)^2+($C$11-AD$9)^2))^2))/2)*(menu!$D$14)^2</f>
        <v>0.23088498063950288</v>
      </c>
      <c r="AE25">
        <f>((1+40/SQRT(40^2+(SQRT(($B$11-$E25)^2+($C$11-AE$9)^2))^2))/2)*(menu!$D$14)^2</f>
        <v>0.23084816771134431</v>
      </c>
      <c r="AF25">
        <f>((1+40/SQRT(40^2+(SQRT(($B$11-$E25)^2+($C$11-AF$9)^2))^2))/2)*(menu!$D$14)^2</f>
        <v>0.23080890417818178</v>
      </c>
      <c r="AG25">
        <f>((1+40/SQRT(40^2+(SQRT(($B$11-$E25)^2+($C$11-AG$9)^2))^2))/2)*(menu!$D$14)^2</f>
        <v>0.23076720729743119</v>
      </c>
      <c r="AH25">
        <f>((1+40/SQRT(40^2+(SQRT(($B$11-$E25)^2+($C$11-AH$9)^2))^2))/2)*(menu!$D$14)^2</f>
        <v>0.23072309531791416</v>
      </c>
      <c r="AI25">
        <f>((1+40/SQRT(40^2+(SQRT(($B$11-$E25)^2+($C$11-AI$9)^2))^2))/2)*(menu!$D$14)^2</f>
        <v>0.23067658745809058</v>
      </c>
      <c r="AJ25">
        <f>((1+40/SQRT(40^2+(SQRT(($B$11-$E25)^2+($C$11-AJ$9)^2))^2))/2)*(menu!$D$14)^2</f>
        <v>0.23062770388329334</v>
      </c>
      <c r="AK25">
        <f>((1+40/SQRT(40^2+(SQRT(($B$11-$E25)^2+($C$11-AK$9)^2))^2))/2)*(menu!$D$14)^2</f>
        <v>0.23057646568201698</v>
      </c>
      <c r="AL25">
        <f>((1+40/SQRT(40^2+(SQRT(($B$11-$E25)^2+($C$11-AL$9)^2))^2))/2)*(menu!$D$14)^2</f>
        <v>0.23052289484131316</v>
      </c>
      <c r="AM25">
        <f>((1+40/SQRT(40^2+(SQRT(($B$11-$E25)^2+($C$11-AM$9)^2))^2))/2)*(menu!$D$14)^2</f>
        <v>0.2304670142213486</v>
      </c>
      <c r="AN25">
        <f>((1+40/SQRT(40^2+(SQRT(($B$11-$E25)^2+($C$11-AN$9)^2))^2))/2)*(menu!$D$14)^2</f>
        <v>0.2304088475291802</v>
      </c>
      <c r="AO25">
        <f>((1+40/SQRT(40^2+(SQRT(($B$11-$E25)^2+($C$11-AO$9)^2))^2))/2)*(menu!$D$14)^2</f>
        <v>0.23034841929180472</v>
      </c>
      <c r="AP25">
        <f>((1+40/SQRT(40^2+(SQRT(($B$11-$E25)^2+($C$11-AP$9)^2))^2))/2)*(menu!$D$14)^2</f>
        <v>0.23028575482854127</v>
      </c>
      <c r="AQ25">
        <f>((1+40/SQRT(40^2+(SQRT(($B$11-$E25)^2+($C$11-AQ$9)^2))^2))/2)*(menu!$D$14)^2</f>
        <v>0.2302208802228039</v>
      </c>
      <c r="AR25">
        <f>((1+40/SQRT(40^2+(SQRT(($B$11-$E25)^2+($C$11-AR$9)^2))^2))/2)*(menu!$D$14)^2</f>
        <v>0.23015382229332385</v>
      </c>
      <c r="AS25">
        <f>((1+40/SQRT(40^2+(SQRT(($B$11-$E25)^2+($C$11-AS$9)^2))^2))/2)*(menu!$D$14)^2</f>
        <v>0.23008460856488008</v>
      </c>
      <c r="AT25">
        <f>((1+40/SQRT(40^2+(SQRT(($B$11-$E25)^2+($C$11-AT$9)^2))^2))/2)*(menu!$D$14)^2</f>
        <v>0.2300132672385975</v>
      </c>
      <c r="AU25">
        <f>((1+40/SQRT(40^2+(SQRT(($B$11-$E25)^2+($C$11-AU$9)^2))^2))/2)*(menu!$D$14)^2</f>
        <v>0.22993982716187117</v>
      </c>
      <c r="AV25">
        <f>((1+40/SQRT(40^2+(SQRT(($B$11-$E25)^2+($C$11-AV$9)^2))^2))/2)*(menu!$D$14)^2</f>
        <v>0.22986431779797581</v>
      </c>
      <c r="AW25">
        <f>((1+40/SQRT(40^2+(SQRT(($B$11-$E25)^2+($C$11-AW$9)^2))^2))/2)*(menu!$D$14)^2</f>
        <v>0.22978676919541832</v>
      </c>
      <c r="AX25">
        <f>((1+40/SQRT(40^2+(SQRT(($B$11-$E25)^2+($C$11-AX$9)^2))^2))/2)*(menu!$D$14)^2</f>
        <v>0.2297072119570909</v>
      </c>
      <c r="AY25">
        <f>((1+40/SQRT(40^2+(SQRT(($B$11-$E25)^2+($C$11-AY$9)^2))^2))/2)*(menu!$D$14)^2</f>
        <v>0.22962567720928156</v>
      </c>
      <c r="AZ25">
        <f>((1+40/SQRT(40^2+(SQRT(($B$11-$E25)^2+($C$11-AZ$9)^2))^2))/2)*(menu!$D$14)^2</f>
        <v>0.22954219657059749</v>
      </c>
      <c r="BA25">
        <f>((1+40/SQRT(40^2+(SQRT(($B$11-$E25)^2+($C$11-BA$9)^2))^2))/2)*(menu!$D$14)^2</f>
        <v>0.22945680212085606</v>
      </c>
      <c r="BB25">
        <f>((1+40/SQRT(40^2+(SQRT(($B$11-$E25)^2+($C$11-BB$9)^2))^2))/2)*(menu!$D$14)^2</f>
        <v>0.22936952636999708</v>
      </c>
      <c r="BC25">
        <f>((1+40/SQRT(40^2+(SQRT(($B$11-$E25)^2+($C$11-BC$9)^2))^2))/2)*(menu!$D$14)^2</f>
        <v>0.22928040222706766</v>
      </c>
      <c r="BD25">
        <f>((1+40/SQRT(40^2+(SQRT(($B$11-$E25)^2+($C$11-BD$9)^2))^2))/2)*(menu!$D$14)^2</f>
        <v>0.22918946296933118</v>
      </c>
    </row>
    <row r="26" spans="1:56" ht="35" customHeight="1" x14ac:dyDescent="0.45">
      <c r="E26">
        <v>16</v>
      </c>
      <c r="F26">
        <f>((1+40/SQRT(40^2+(SQRT(($B$11-$E26)^2+($C$11-F$9)^2))^2))/2)*(menu!$D$14)^2</f>
        <v>0.23135525910130955</v>
      </c>
      <c r="G26">
        <f>((1+40/SQRT(40^2+(SQRT(($B$11-$E26)^2+($C$11-G$9)^2))^2))/2)*(menu!$D$14)^2</f>
        <v>0.23138009777352497</v>
      </c>
      <c r="H26">
        <f>((1+40/SQRT(40^2+(SQRT(($B$11-$E26)^2+($C$11-H$9)^2))^2))/2)*(menu!$D$14)^2</f>
        <v>0.2314023524253743</v>
      </c>
      <c r="I26">
        <f>((1+40/SQRT(40^2+(SQRT(($B$11-$E26)^2+($C$11-I$9)^2))^2))/2)*(menu!$D$14)^2</f>
        <v>0.23142201291659825</v>
      </c>
      <c r="J26">
        <f>((1+40/SQRT(40^2+(SQRT(($B$11-$E26)^2+($C$11-J$9)^2))^2))/2)*(menu!$D$14)^2</f>
        <v>0.23143907026943381</v>
      </c>
      <c r="K26">
        <f>((1+40/SQRT(40^2+(SQRT(($B$11-$E26)^2+($C$11-K$9)^2))^2))/2)*(menu!$D$14)^2</f>
        <v>0.23145351667995576</v>
      </c>
      <c r="L26">
        <f>((1+40/SQRT(40^2+(SQRT(($B$11-$E26)^2+($C$11-L$9)^2))^2))/2)*(menu!$D$14)^2</f>
        <v>0.23146534552796366</v>
      </c>
      <c r="M26">
        <f>((1+40/SQRT(40^2+(SQRT(($B$11-$E26)^2+($C$11-M$9)^2))^2))/2)*(menu!$D$14)^2</f>
        <v>0.23147455138538958</v>
      </c>
      <c r="N26">
        <f>((1+40/SQRT(40^2+(SQRT(($B$11-$E26)^2+($C$11-N$9)^2))^2))/2)*(menu!$D$14)^2</f>
        <v>0.23148113002320614</v>
      </c>
      <c r="O26">
        <f>((1+40/SQRT(40^2+(SQRT(($B$11-$E26)^2+($C$11-O$9)^2))^2))/2)*(menu!$D$14)^2</f>
        <v>0.23148507841681726</v>
      </c>
      <c r="P26">
        <f>((1+40/SQRT(40^2+(SQRT(($B$11-$E26)^2+($C$11-P$9)^2))^2))/2)*(menu!$D$14)^2</f>
        <v>0.23148639474991858</v>
      </c>
      <c r="Q26">
        <f>((1+40/SQRT(40^2+(SQRT(($B$11-$E26)^2+($C$11-Q$9)^2))^2))/2)*(menu!$D$14)^2</f>
        <v>0.23148507841681726</v>
      </c>
      <c r="R26">
        <f>((1+40/SQRT(40^2+(SQRT(($B$11-$E26)^2+($C$11-R$9)^2))^2))/2)*(menu!$D$14)^2</f>
        <v>0.23148113002320614</v>
      </c>
      <c r="S26">
        <f>((1+40/SQRT(40^2+(SQRT(($B$11-$E26)^2+($C$11-S$9)^2))^2))/2)*(menu!$D$14)^2</f>
        <v>0.23147455138538958</v>
      </c>
      <c r="T26">
        <f>((1+40/SQRT(40^2+(SQRT(($B$11-$E26)^2+($C$11-T$9)^2))^2))/2)*(menu!$D$14)^2</f>
        <v>0.23146534552796366</v>
      </c>
      <c r="U26">
        <f>((1+40/SQRT(40^2+(SQRT(($B$11-$E26)^2+($C$11-U$9)^2))^2))/2)*(menu!$D$14)^2</f>
        <v>0.23145351667995576</v>
      </c>
      <c r="V26">
        <f>((1+40/SQRT(40^2+(SQRT(($B$11-$E26)^2+($C$11-V$9)^2))^2))/2)*(menu!$D$14)^2</f>
        <v>0.23143907026943381</v>
      </c>
      <c r="W26">
        <f>((1+40/SQRT(40^2+(SQRT(($B$11-$E26)^2+($C$11-W$9)^2))^2))/2)*(menu!$D$14)^2</f>
        <v>0.23142201291659825</v>
      </c>
      <c r="X26">
        <f>((1+40/SQRT(40^2+(SQRT(($B$11-$E26)^2+($C$11-X$9)^2))^2))/2)*(menu!$D$14)^2</f>
        <v>0.2314023524253743</v>
      </c>
      <c r="Y26">
        <f>((1+40/SQRT(40^2+(SQRT(($B$11-$E26)^2+($C$11-Y$9)^2))^2))/2)*(menu!$D$14)^2</f>
        <v>0.23138009777352497</v>
      </c>
      <c r="Z26">
        <f>((1+40/SQRT(40^2+(SQRT(($B$11-$E26)^2+($C$11-Z$9)^2))^2))/2)*(menu!$D$14)^2</f>
        <v>0.23135525910130955</v>
      </c>
      <c r="AA26">
        <f>((1+40/SQRT(40^2+(SQRT(($B$11-$E26)^2+($C$11-AA$9)^2))^2))/2)*(menu!$D$14)^2</f>
        <v>0.23132784769871542</v>
      </c>
      <c r="AB26">
        <f>((1+40/SQRT(40^2+(SQRT(($B$11-$E26)^2+($C$11-AB$9)^2))^2))/2)*(menu!$D$14)^2</f>
        <v>0.23129787599129495</v>
      </c>
      <c r="AC26">
        <f>((1+40/SQRT(40^2+(SQRT(($B$11-$E26)^2+($C$11-AC$9)^2))^2))/2)*(menu!$D$14)^2</f>
        <v>0.23126535752464111</v>
      </c>
      <c r="AD26">
        <f>((1+40/SQRT(40^2+(SQRT(($B$11-$E26)^2+($C$11-AD$9)^2))^2))/2)*(menu!$D$14)^2</f>
        <v>0.23123030694754079</v>
      </c>
      <c r="AE26">
        <f>((1+40/SQRT(40^2+(SQRT(($B$11-$E26)^2+($C$11-AE$9)^2))^2))/2)*(menu!$D$14)^2</f>
        <v>0.23119273999384526</v>
      </c>
      <c r="AF26">
        <f>((1+40/SQRT(40^2+(SQRT(($B$11-$E26)^2+($C$11-AF$9)^2))^2))/2)*(menu!$D$14)^2</f>
        <v>0.23115267346310234</v>
      </c>
      <c r="AG26">
        <f>((1+40/SQRT(40^2+(SQRT(($B$11-$E26)^2+($C$11-AG$9)^2))^2))/2)*(menu!$D$14)^2</f>
        <v>0.23111012519999519</v>
      </c>
      <c r="AH26">
        <f>((1+40/SQRT(40^2+(SQRT(($B$11-$E26)^2+($C$11-AH$9)^2))^2))/2)*(menu!$D$14)^2</f>
        <v>0.23106511407263777</v>
      </c>
      <c r="AI26">
        <f>((1+40/SQRT(40^2+(SQRT(($B$11-$E26)^2+($C$11-AI$9)^2))^2))/2)*(menu!$D$14)^2</f>
        <v>0.23101765994977635</v>
      </c>
      <c r="AJ26">
        <f>((1+40/SQRT(40^2+(SQRT(($B$11-$E26)^2+($C$11-AJ$9)^2))^2))/2)*(menu!$D$14)^2</f>
        <v>0.23096778367695098</v>
      </c>
      <c r="AK26">
        <f>((1+40/SQRT(40^2+(SQRT(($B$11-$E26)^2+($C$11-AK$9)^2))^2))/2)*(menu!$D$14)^2</f>
        <v>0.23091550705167091</v>
      </c>
      <c r="AL26">
        <f>((1+40/SQRT(40^2+(SQRT(($B$11-$E26)^2+($C$11-AL$9)^2))^2))/2)*(menu!$D$14)^2</f>
        <v>0.23086085279766147</v>
      </c>
      <c r="AM26">
        <f>((1+40/SQRT(40^2+(SQRT(($B$11-$E26)^2+($C$11-AM$9)^2))^2))/2)*(menu!$D$14)^2</f>
        <v>0.23080384453823913</v>
      </c>
      <c r="AN26">
        <f>((1+40/SQRT(40^2+(SQRT(($B$11-$E26)^2+($C$11-AN$9)^2))^2))/2)*(menu!$D$14)^2</f>
        <v>0.2307445067688747</v>
      </c>
      <c r="AO26">
        <f>((1+40/SQRT(40^2+(SQRT(($B$11-$E26)^2+($C$11-AO$9)^2))^2))/2)*(menu!$D$14)^2</f>
        <v>0.23068286482900469</v>
      </c>
      <c r="AP26">
        <f>((1+40/SQRT(40^2+(SQRT(($B$11-$E26)^2+($C$11-AP$9)^2))^2))/2)*(menu!$D$14)^2</f>
        <v>0.23061894487315171</v>
      </c>
      <c r="AQ26">
        <f>((1+40/SQRT(40^2+(SQRT(($B$11-$E26)^2+($C$11-AQ$9)^2))^2))/2)*(menu!$D$14)^2</f>
        <v>0.23055277384141623</v>
      </c>
      <c r="AR26">
        <f>((1+40/SQRT(40^2+(SQRT(($B$11-$E26)^2+($C$11-AR$9)^2))^2))/2)*(menu!$D$14)^2</f>
        <v>0.23048437942940056</v>
      </c>
      <c r="AS26">
        <f>((1+40/SQRT(40^2+(SQRT(($B$11-$E26)^2+($C$11-AS$9)^2))^2))/2)*(menu!$D$14)^2</f>
        <v>0.23041379005762908</v>
      </c>
      <c r="AT26">
        <f>((1+40/SQRT(40^2+(SQRT(($B$11-$E26)^2+($C$11-AT$9)^2))^2))/2)*(menu!$D$14)^2</f>
        <v>0.23034103484052562</v>
      </c>
      <c r="AU26">
        <f>((1+40/SQRT(40^2+(SQRT(($B$11-$E26)^2+($C$11-AU$9)^2))^2))/2)*(menu!$D$14)^2</f>
        <v>0.2302661435550109</v>
      </c>
      <c r="AV26">
        <f>((1+40/SQRT(40^2+(SQRT(($B$11-$E26)^2+($C$11-AV$9)^2))^2))/2)*(menu!$D$14)^2</f>
        <v>0.23018914660878168</v>
      </c>
      <c r="AW26">
        <f>((1+40/SQRT(40^2+(SQRT(($B$11-$E26)^2+($C$11-AW$9)^2))^2))/2)*(menu!$D$14)^2</f>
        <v>0.230110075008333</v>
      </c>
      <c r="AX26">
        <f>((1+40/SQRT(40^2+(SQRT(($B$11-$E26)^2+($C$11-AX$9)^2))^2))/2)*(menu!$D$14)^2</f>
        <v>0.2300289603267838</v>
      </c>
      <c r="AY26">
        <f>((1+40/SQRT(40^2+(SQRT(($B$11-$E26)^2+($C$11-AY$9)^2))^2))/2)*(menu!$D$14)^2</f>
        <v>0.22994583467156604</v>
      </c>
      <c r="AZ26">
        <f>((1+40/SQRT(40^2+(SQRT(($B$11-$E26)^2+($C$11-AZ$9)^2))^2))/2)*(menu!$D$14)^2</f>
        <v>0.22986073065203522</v>
      </c>
      <c r="BA26">
        <f>((1+40/SQRT(40^2+(SQRT(($B$11-$E26)^2+($C$11-BA$9)^2))^2))/2)*(menu!$D$14)^2</f>
        <v>0.22977368134706042</v>
      </c>
      <c r="BB26">
        <f>((1+40/SQRT(40^2+(SQRT(($B$11-$E26)^2+($C$11-BB$9)^2))^2))/2)*(menu!$D$14)^2</f>
        <v>0.2296847202726495</v>
      </c>
      <c r="BC26">
        <f>((1+40/SQRT(40^2+(SQRT(($B$11-$E26)^2+($C$11-BC$9)^2))^2))/2)*(menu!$D$14)^2</f>
        <v>0.22959388134966419</v>
      </c>
      <c r="BD26">
        <f>((1+40/SQRT(40^2+(SQRT(($B$11-$E26)^2+($C$11-BD$9)^2))^2))/2)*(menu!$D$14)^2</f>
        <v>0.22950119887167791</v>
      </c>
    </row>
    <row r="27" spans="1:56" ht="35" customHeight="1" x14ac:dyDescent="0.45">
      <c r="E27">
        <v>17</v>
      </c>
      <c r="F27">
        <f>((1+40/SQRT(40^2+(SQRT(($B$11-$E27)^2+($C$11-F$9)^2))^2))/2)*(menu!$D$14)^2</f>
        <v>0.23170764888406498</v>
      </c>
      <c r="G27">
        <f>((1+40/SQRT(40^2+(SQRT(($B$11-$E27)^2+($C$11-G$9)^2))^2))/2)*(menu!$D$14)^2</f>
        <v>0.23173300264057364</v>
      </c>
      <c r="H27">
        <f>((1+40/SQRT(40^2+(SQRT(($B$11-$E27)^2+($C$11-H$9)^2))^2))/2)*(menu!$D$14)^2</f>
        <v>0.23175571922188748</v>
      </c>
      <c r="I27">
        <f>((1+40/SQRT(40^2+(SQRT(($B$11-$E27)^2+($C$11-I$9)^2))^2))/2)*(menu!$D$14)^2</f>
        <v>0.23177578813544253</v>
      </c>
      <c r="J27">
        <f>((1+40/SQRT(40^2+(SQRT(($B$11-$E27)^2+($C$11-J$9)^2))^2))/2)*(menu!$D$14)^2</f>
        <v>0.23179320009112364</v>
      </c>
      <c r="K27">
        <f>((1+40/SQRT(40^2+(SQRT(($B$11-$E27)^2+($C$11-K$9)^2))^2))/2)*(menu!$D$14)^2</f>
        <v>0.23180794701316146</v>
      </c>
      <c r="L27">
        <f>((1+40/SQRT(40^2+(SQRT(($B$11-$E27)^2+($C$11-L$9)^2))^2))/2)*(menu!$D$14)^2</f>
        <v>0.23182002205050364</v>
      </c>
      <c r="M27">
        <f>((1+40/SQRT(40^2+(SQRT(($B$11-$E27)^2+($C$11-M$9)^2))^2))/2)*(menu!$D$14)^2</f>
        <v>0.23182941958563585</v>
      </c>
      <c r="N27">
        <f>((1+40/SQRT(40^2+(SQRT(($B$11-$E27)^2+($C$11-N$9)^2))^2))/2)*(menu!$D$14)^2</f>
        <v>0.23183613524182919</v>
      </c>
      <c r="O27">
        <f>((1+40/SQRT(40^2+(SQRT(($B$11-$E27)^2+($C$11-O$9)^2))^2))/2)*(menu!$D$14)^2</f>
        <v>0.23184016588879625</v>
      </c>
      <c r="P27">
        <f>((1+40/SQRT(40^2+(SQRT(($B$11-$E27)^2+($C$11-P$9)^2))^2))/2)*(menu!$D$14)^2</f>
        <v>0.23184150964674169</v>
      </c>
      <c r="Q27">
        <f>((1+40/SQRT(40^2+(SQRT(($B$11-$E27)^2+($C$11-Q$9)^2))^2))/2)*(menu!$D$14)^2</f>
        <v>0.23184016588879625</v>
      </c>
      <c r="R27">
        <f>((1+40/SQRT(40^2+(SQRT(($B$11-$E27)^2+($C$11-R$9)^2))^2))/2)*(menu!$D$14)^2</f>
        <v>0.23183613524182919</v>
      </c>
      <c r="S27">
        <f>((1+40/SQRT(40^2+(SQRT(($B$11-$E27)^2+($C$11-S$9)^2))^2))/2)*(menu!$D$14)^2</f>
        <v>0.23182941958563585</v>
      </c>
      <c r="T27">
        <f>((1+40/SQRT(40^2+(SQRT(($B$11-$E27)^2+($C$11-T$9)^2))^2))/2)*(menu!$D$14)^2</f>
        <v>0.23182002205050364</v>
      </c>
      <c r="U27">
        <f>((1+40/SQRT(40^2+(SQRT(($B$11-$E27)^2+($C$11-U$9)^2))^2))/2)*(menu!$D$14)^2</f>
        <v>0.23180794701316146</v>
      </c>
      <c r="V27">
        <f>((1+40/SQRT(40^2+(SQRT(($B$11-$E27)^2+($C$11-V$9)^2))^2))/2)*(menu!$D$14)^2</f>
        <v>0.23179320009112364</v>
      </c>
      <c r="W27">
        <f>((1+40/SQRT(40^2+(SQRT(($B$11-$E27)^2+($C$11-W$9)^2))^2))/2)*(menu!$D$14)^2</f>
        <v>0.23177578813544253</v>
      </c>
      <c r="X27">
        <f>((1+40/SQRT(40^2+(SQRT(($B$11-$E27)^2+($C$11-X$9)^2))^2))/2)*(menu!$D$14)^2</f>
        <v>0.23175571922188748</v>
      </c>
      <c r="Y27">
        <f>((1+40/SQRT(40^2+(SQRT(($B$11-$E27)^2+($C$11-Y$9)^2))^2))/2)*(menu!$D$14)^2</f>
        <v>0.23173300264057364</v>
      </c>
      <c r="Z27">
        <f>((1+40/SQRT(40^2+(SQRT(($B$11-$E27)^2+($C$11-Z$9)^2))^2))/2)*(menu!$D$14)^2</f>
        <v>0.23170764888406498</v>
      </c>
      <c r="AA27">
        <f>((1+40/SQRT(40^2+(SQRT(($B$11-$E27)^2+($C$11-AA$9)^2))^2))/2)*(menu!$D$14)^2</f>
        <v>0.23167966963398265</v>
      </c>
      <c r="AB27">
        <f>((1+40/SQRT(40^2+(SQRT(($B$11-$E27)^2+($C$11-AB$9)^2))^2))/2)*(menu!$D$14)^2</f>
        <v>0.23164907774615143</v>
      </c>
      <c r="AC27">
        <f>((1+40/SQRT(40^2+(SQRT(($B$11-$E27)^2+($C$11-AC$9)^2))^2))/2)*(menu!$D$14)^2</f>
        <v>0.23161588723432081</v>
      </c>
      <c r="AD27">
        <f>((1+40/SQRT(40^2+(SQRT(($B$11-$E27)^2+($C$11-AD$9)^2))^2))/2)*(menu!$D$14)^2</f>
        <v>0.23158011325250147</v>
      </c>
      <c r="AE27">
        <f>((1+40/SQRT(40^2+(SQRT(($B$11-$E27)^2+($C$11-AE$9)^2))^2))/2)*(menu!$D$14)^2</f>
        <v>0.23154177207595933</v>
      </c>
      <c r="AF27">
        <f>((1+40/SQRT(40^2+(SQRT(($B$11-$E27)^2+($C$11-AF$9)^2))^2))/2)*(menu!$D$14)^2</f>
        <v>0.23150088108091468</v>
      </c>
      <c r="AG27">
        <f>((1+40/SQRT(40^2+(SQRT(($B$11-$E27)^2+($C$11-AG$9)^2))^2))/2)*(menu!$D$14)^2</f>
        <v>0.23145745872299392</v>
      </c>
      <c r="AH27">
        <f>((1+40/SQRT(40^2+(SQRT(($B$11-$E27)^2+($C$11-AH$9)^2))^2))/2)*(menu!$D$14)^2</f>
        <v>0.23141152451448688</v>
      </c>
      <c r="AI27">
        <f>((1+40/SQRT(40^2+(SQRT(($B$11-$E27)^2+($C$11-AI$9)^2))^2))/2)*(menu!$D$14)^2</f>
        <v>0.23136309900046234</v>
      </c>
      <c r="AJ27">
        <f>((1+40/SQRT(40^2+(SQRT(($B$11-$E27)^2+($C$11-AJ$9)^2))^2))/2)*(menu!$D$14)^2</f>
        <v>0.23131220373379896</v>
      </c>
      <c r="AK27">
        <f>((1+40/SQRT(40^2+(SQRT(($B$11-$E27)^2+($C$11-AK$9)^2))^2))/2)*(menu!$D$14)^2</f>
        <v>0.23125886124918899</v>
      </c>
      <c r="AL27">
        <f>((1+40/SQRT(40^2+(SQRT(($B$11-$E27)^2+($C$11-AL$9)^2))^2))/2)*(menu!$D$14)^2</f>
        <v>0.23120309503617498</v>
      </c>
      <c r="AM27">
        <f>((1+40/SQRT(40^2+(SQRT(($B$11-$E27)^2+($C$11-AM$9)^2))^2))/2)*(menu!$D$14)^2</f>
        <v>0.23114492951128093</v>
      </c>
      <c r="AN27">
        <f>((1+40/SQRT(40^2+(SQRT(($B$11-$E27)^2+($C$11-AN$9)^2))^2))/2)*(menu!$D$14)^2</f>
        <v>0.23108438998930014</v>
      </c>
      <c r="AO27">
        <f>((1+40/SQRT(40^2+(SQRT(($B$11-$E27)^2+($C$11-AO$9)^2))^2))/2)*(menu!$D$14)^2</f>
        <v>0.23102150265380397</v>
      </c>
      <c r="AP27">
        <f>((1+40/SQRT(40^2+(SQRT(($B$11-$E27)^2+($C$11-AP$9)^2))^2))/2)*(menu!$D$14)^2</f>
        <v>0.23095629452693603</v>
      </c>
      <c r="AQ27">
        <f>((1+40/SQRT(40^2+(SQRT(($B$11-$E27)^2+($C$11-AQ$9)^2))^2))/2)*(menu!$D$14)^2</f>
        <v>0.23088879343855709</v>
      </c>
      <c r="AR27">
        <f>((1+40/SQRT(40^2+(SQRT(($B$11-$E27)^2+($C$11-AR$9)^2))^2))/2)*(menu!$D$14)^2</f>
        <v>0.23081902799480594</v>
      </c>
      <c r="AS27">
        <f>((1+40/SQRT(40^2+(SQRT(($B$11-$E27)^2+($C$11-AS$9)^2))^2))/2)*(menu!$D$14)^2</f>
        <v>0.23074702754614304</v>
      </c>
      <c r="AT27">
        <f>((1+40/SQRT(40^2+(SQRT(($B$11-$E27)^2+($C$11-AT$9)^2))^2))/2)*(menu!$D$14)^2</f>
        <v>0.23067282215494186</v>
      </c>
      <c r="AU27">
        <f>((1+40/SQRT(40^2+(SQRT(($B$11-$E27)^2+($C$11-AU$9)^2))^2))/2)*(menu!$D$14)^2</f>
        <v>0.23059644256269404</v>
      </c>
      <c r="AV27">
        <f>((1+40/SQRT(40^2+(SQRT(($B$11-$E27)^2+($C$11-AV$9)^2))^2))/2)*(menu!$D$14)^2</f>
        <v>0.23051792015689374</v>
      </c>
      <c r="AW27">
        <f>((1+40/SQRT(40^2+(SQRT(($B$11-$E27)^2+($C$11-AW$9)^2))^2))/2)*(menu!$D$14)^2</f>
        <v>0.23043728693766494</v>
      </c>
      <c r="AX27">
        <f>((1+40/SQRT(40^2+(SQRT(($B$11-$E27)^2+($C$11-AX$9)^2))^2))/2)*(menu!$D$14)^2</f>
        <v>0.23035457548419694</v>
      </c>
      <c r="AY27">
        <f>((1+40/SQRT(40^2+(SQRT(($B$11-$E27)^2+($C$11-AY$9)^2))^2))/2)*(menu!$D$14)^2</f>
        <v>0.2302698189210492</v>
      </c>
      <c r="AZ27">
        <f>((1+40/SQRT(40^2+(SQRT(($B$11-$E27)^2+($C$11-AZ$9)^2))^2))/2)*(menu!$D$14)^2</f>
        <v>0.2301830508843882</v>
      </c>
      <c r="BA27">
        <f>((1+40/SQRT(40^2+(SQRT(($B$11-$E27)^2+($C$11-BA$9)^2))^2))/2)*(menu!$D$14)^2</f>
        <v>0.23009430548821683</v>
      </c>
      <c r="BB27">
        <f>((1+40/SQRT(40^2+(SQRT(($B$11-$E27)^2+($C$11-BB$9)^2))^2))/2)*(menu!$D$14)^2</f>
        <v>0.23000361729065402</v>
      </c>
      <c r="BC27">
        <f>((1+40/SQRT(40^2+(SQRT(($B$11-$E27)^2+($C$11-BC$9)^2))^2))/2)*(menu!$D$14)^2</f>
        <v>0.2299110212603232</v>
      </c>
      <c r="BD27">
        <f>((1+40/SQRT(40^2+(SQRT(($B$11-$E27)^2+($C$11-BD$9)^2))^2))/2)*(menu!$D$14)^2</f>
        <v>0.22981655274290422</v>
      </c>
    </row>
    <row r="28" spans="1:56" ht="35" customHeight="1" x14ac:dyDescent="0.45">
      <c r="E28">
        <v>18</v>
      </c>
      <c r="F28">
        <f>((1+40/SQRT(40^2+(SQRT(($B$11-$E28)^2+($C$11-F$9)^2))^2))/2)*(menu!$D$14)^2</f>
        <v>0.23206467106214188</v>
      </c>
      <c r="G28">
        <f>((1+40/SQRT(40^2+(SQRT(($B$11-$E28)^2+($C$11-G$9)^2))^2))/2)*(menu!$D$14)^2</f>
        <v>0.23209055389188282</v>
      </c>
      <c r="H28">
        <f>((1+40/SQRT(40^2+(SQRT(($B$11-$E28)^2+($C$11-H$9)^2))^2))/2)*(menu!$D$14)^2</f>
        <v>0.23211374496312989</v>
      </c>
      <c r="I28">
        <f>((1+40/SQRT(40^2+(SQRT(($B$11-$E28)^2+($C$11-I$9)^2))^2))/2)*(menu!$D$14)^2</f>
        <v>0.23213423341647355</v>
      </c>
      <c r="J28">
        <f>((1+40/SQRT(40^2+(SQRT(($B$11-$E28)^2+($C$11-J$9)^2))^2))/2)*(menu!$D$14)^2</f>
        <v>0.23215200963653335</v>
      </c>
      <c r="K28">
        <f>((1+40/SQRT(40^2+(SQRT(($B$11-$E28)^2+($C$11-K$9)^2))^2))/2)*(menu!$D$14)^2</f>
        <v>0.23216706526444028</v>
      </c>
      <c r="L28">
        <f>((1+40/SQRT(40^2+(SQRT(($B$11-$E28)^2+($C$11-L$9)^2))^2))/2)*(menu!$D$14)^2</f>
        <v>0.23217939320872036</v>
      </c>
      <c r="M28">
        <f>((1+40/SQRT(40^2+(SQRT(($B$11-$E28)^2+($C$11-M$9)^2))^2))/2)*(menu!$D$14)^2</f>
        <v>0.23218898765455095</v>
      </c>
      <c r="N28">
        <f>((1+40/SQRT(40^2+(SQRT(($B$11-$E28)^2+($C$11-N$9)^2))^2))/2)*(menu!$D$14)^2</f>
        <v>0.23219584407136712</v>
      </c>
      <c r="O28">
        <f>((1+40/SQRT(40^2+(SQRT(($B$11-$E28)^2+($C$11-O$9)^2))^2))/2)*(menu!$D$14)^2</f>
        <v>0.23219995921879777</v>
      </c>
      <c r="P28">
        <f>((1+40/SQRT(40^2+(SQRT(($B$11-$E28)^2+($C$11-P$9)^2))^2))/2)*(menu!$D$14)^2</f>
        <v>0.23220133115091673</v>
      </c>
      <c r="Q28">
        <f>((1+40/SQRT(40^2+(SQRT(($B$11-$E28)^2+($C$11-Q$9)^2))^2))/2)*(menu!$D$14)^2</f>
        <v>0.23219995921879777</v>
      </c>
      <c r="R28">
        <f>((1+40/SQRT(40^2+(SQRT(($B$11-$E28)^2+($C$11-R$9)^2))^2))/2)*(menu!$D$14)^2</f>
        <v>0.23219584407136712</v>
      </c>
      <c r="S28">
        <f>((1+40/SQRT(40^2+(SQRT(($B$11-$E28)^2+($C$11-S$9)^2))^2))/2)*(menu!$D$14)^2</f>
        <v>0.23218898765455095</v>
      </c>
      <c r="T28">
        <f>((1+40/SQRT(40^2+(SQRT(($B$11-$E28)^2+($C$11-T$9)^2))^2))/2)*(menu!$D$14)^2</f>
        <v>0.23217939320872036</v>
      </c>
      <c r="U28">
        <f>((1+40/SQRT(40^2+(SQRT(($B$11-$E28)^2+($C$11-U$9)^2))^2))/2)*(menu!$D$14)^2</f>
        <v>0.23216706526444028</v>
      </c>
      <c r="V28">
        <f>((1+40/SQRT(40^2+(SQRT(($B$11-$E28)^2+($C$11-V$9)^2))^2))/2)*(menu!$D$14)^2</f>
        <v>0.23215200963653335</v>
      </c>
      <c r="W28">
        <f>((1+40/SQRT(40^2+(SQRT(($B$11-$E28)^2+($C$11-W$9)^2))^2))/2)*(menu!$D$14)^2</f>
        <v>0.23213423341647355</v>
      </c>
      <c r="X28">
        <f>((1+40/SQRT(40^2+(SQRT(($B$11-$E28)^2+($C$11-X$9)^2))^2))/2)*(menu!$D$14)^2</f>
        <v>0.23211374496312989</v>
      </c>
      <c r="Y28">
        <f>((1+40/SQRT(40^2+(SQRT(($B$11-$E28)^2+($C$11-Y$9)^2))^2))/2)*(menu!$D$14)^2</f>
        <v>0.23209055389188282</v>
      </c>
      <c r="Z28">
        <f>((1+40/SQRT(40^2+(SQRT(($B$11-$E28)^2+($C$11-Z$9)^2))^2))/2)*(menu!$D$14)^2</f>
        <v>0.23206467106214188</v>
      </c>
      <c r="AA28">
        <f>((1+40/SQRT(40^2+(SQRT(($B$11-$E28)^2+($C$11-AA$9)^2))^2))/2)*(menu!$D$14)^2</f>
        <v>0.23203610856329548</v>
      </c>
      <c r="AB28">
        <f>((1+40/SQRT(40^2+(SQRT(($B$11-$E28)^2+($C$11-AB$9)^2))^2))/2)*(menu!$D$14)^2</f>
        <v>0.23200487969912889</v>
      </c>
      <c r="AC28">
        <f>((1+40/SQRT(40^2+(SQRT(($B$11-$E28)^2+($C$11-AC$9)^2))^2))/2)*(menu!$D$14)^2</f>
        <v>0.23197099897074916</v>
      </c>
      <c r="AD28">
        <f>((1+40/SQRT(40^2+(SQRT(($B$11-$E28)^2+($C$11-AD$9)^2))^2))/2)*(menu!$D$14)^2</f>
        <v>0.23193448205805961</v>
      </c>
      <c r="AE28">
        <f>((1+40/SQRT(40^2+(SQRT(($B$11-$E28)^2+($C$11-AE$9)^2))^2))/2)*(menu!$D$14)^2</f>
        <v>0.23189534579982995</v>
      </c>
      <c r="AF28">
        <f>((1+40/SQRT(40^2+(SQRT(($B$11-$E28)^2+($C$11-AF$9)^2))^2))/2)*(menu!$D$14)^2</f>
        <v>0.23185360817241096</v>
      </c>
      <c r="AG28">
        <f>((1+40/SQRT(40^2+(SQRT(($B$11-$E28)^2+($C$11-AG$9)^2))^2))/2)*(menu!$D$14)^2</f>
        <v>0.23180928826714567</v>
      </c>
      <c r="AH28">
        <f>((1+40/SQRT(40^2+(SQRT(($B$11-$E28)^2+($C$11-AH$9)^2))^2))/2)*(menu!$D$14)^2</f>
        <v>0.23176240626653233</v>
      </c>
      <c r="AI28">
        <f>((1+40/SQRT(40^2+(SQRT(($B$11-$E28)^2+($C$11-AI$9)^2))^2))/2)*(menu!$D$14)^2</f>
        <v>0.23171298341919566</v>
      </c>
      <c r="AJ28">
        <f>((1+40/SQRT(40^2+(SQRT(($B$11-$E28)^2+($C$11-AJ$9)^2))^2))/2)*(menu!$D$14)^2</f>
        <v>0.23166104201372625</v>
      </c>
      <c r="AK28">
        <f>((1+40/SQRT(40^2+(SQRT(($B$11-$E28)^2+($C$11-AK$9)^2))^2))/2)*(menu!$D$14)^2</f>
        <v>0.23160660535145028</v>
      </c>
      <c r="AL28">
        <f>((1+40/SQRT(40^2+(SQRT(($B$11-$E28)^2+($C$11-AL$9)^2))^2))/2)*(menu!$D$14)^2</f>
        <v>0.2315496977181922</v>
      </c>
      <c r="AM28">
        <f>((1+40/SQRT(40^2+(SQRT(($B$11-$E28)^2+($C$11-AM$9)^2))^2))/2)*(menu!$D$14)^2</f>
        <v>0.23149034435509605</v>
      </c>
      <c r="AN28">
        <f>((1+40/SQRT(40^2+(SQRT(($B$11-$E28)^2+($C$11-AN$9)^2))^2))/2)*(menu!$D$14)^2</f>
        <v>0.2314285714285714</v>
      </c>
      <c r="AO28">
        <f>((1+40/SQRT(40^2+(SQRT(($B$11-$E28)^2+($C$11-AO$9)^2))^2))/2)*(menu!$D$14)^2</f>
        <v>0.23136440599943198</v>
      </c>
      <c r="AP28">
        <f>((1+40/SQRT(40^2+(SQRT(($B$11-$E28)^2+($C$11-AP$9)^2))^2))/2)*(menu!$D$14)^2</f>
        <v>0.23129787599129495</v>
      </c>
      <c r="AQ28">
        <f>((1+40/SQRT(40^2+(SQRT(($B$11-$E28)^2+($C$11-AQ$9)^2))^2))/2)*(menu!$D$14)^2</f>
        <v>0.23122901015831002</v>
      </c>
      <c r="AR28">
        <f>((1+40/SQRT(40^2+(SQRT(($B$11-$E28)^2+($C$11-AR$9)^2))^2))/2)*(menu!$D$14)^2</f>
        <v>0.2311578380522884</v>
      </c>
      <c r="AS28">
        <f>((1+40/SQRT(40^2+(SQRT(($B$11-$E28)^2+($C$11-AS$9)^2))^2))/2)*(menu!$D$14)^2</f>
        <v>0.23108438998930014</v>
      </c>
      <c r="AT28">
        <f>((1+40/SQRT(40^2+(SQRT(($B$11-$E28)^2+($C$11-AT$9)^2))^2))/2)*(menu!$D$14)^2</f>
        <v>0.23100869701581045</v>
      </c>
      <c r="AU28">
        <f>((1+40/SQRT(40^2+(SQRT(($B$11-$E28)^2+($C$11-AU$9)^2))^2))/2)*(menu!$D$14)^2</f>
        <v>0.23093079087442411</v>
      </c>
      <c r="AV28">
        <f>((1+40/SQRT(40^2+(SQRT(($B$11-$E28)^2+($C$11-AV$9)^2))^2))/2)*(menu!$D$14)^2</f>
        <v>0.23085070396930588</v>
      </c>
      <c r="AW28">
        <f>((1+40/SQRT(40^2+(SQRT(($B$11-$E28)^2+($C$11-AW$9)^2))^2))/2)*(menu!$D$14)^2</f>
        <v>0.23076846933134679</v>
      </c>
      <c r="AX28">
        <f>((1+40/SQRT(40^2+(SQRT(($B$11-$E28)^2+($C$11-AX$9)^2))^2))/2)*(menu!$D$14)^2</f>
        <v>0.23068412058314144</v>
      </c>
      <c r="AY28">
        <f>((1+40/SQRT(40^2+(SQRT(($B$11-$E28)^2+($C$11-AY$9)^2))^2))/2)*(menu!$D$14)^2</f>
        <v>0.23059769190384422</v>
      </c>
      <c r="AZ28">
        <f>((1+40/SQRT(40^2+(SQRT(($B$11-$E28)^2+($C$11-AZ$9)^2))^2))/2)*(menu!$D$14)^2</f>
        <v>0.23050921799396823</v>
      </c>
      <c r="BA28">
        <f>((1+40/SQRT(40^2+(SQRT(($B$11-$E28)^2+($C$11-BA$9)^2))^2))/2)*(menu!$D$14)^2</f>
        <v>0.2304187340401905</v>
      </c>
      <c r="BB28">
        <f>((1+40/SQRT(40^2+(SQRT(($B$11-$E28)^2+($C$11-BB$9)^2))^2))/2)*(menu!$D$14)^2</f>
        <v>0.23032627568022587</v>
      </c>
      <c r="BC28">
        <f>((1+40/SQRT(40^2+(SQRT(($B$11-$E28)^2+($C$11-BC$9)^2))^2))/2)*(menu!$D$14)^2</f>
        <v>0.23023187896782876</v>
      </c>
      <c r="BD28">
        <f>((1+40/SQRT(40^2+(SQRT(($B$11-$E28)^2+($C$11-BD$9)^2))^2))/2)*(menu!$D$14)^2</f>
        <v>0.23013558033798173</v>
      </c>
    </row>
    <row r="29" spans="1:56" ht="35" customHeight="1" x14ac:dyDescent="0.45">
      <c r="E29">
        <v>19</v>
      </c>
      <c r="F29">
        <f>((1+40/SQRT(40^2+(SQRT(($B$11-$E29)^2+($C$11-F$9)^2))^2))/2)*(menu!$D$14)^2</f>
        <v>0.23242641233230235</v>
      </c>
      <c r="G29">
        <f>((1+40/SQRT(40^2+(SQRT(($B$11-$E29)^2+($C$11-G$9)^2))^2))/2)*(menu!$D$14)^2</f>
        <v>0.2324528386895674</v>
      </c>
      <c r="H29">
        <f>((1+40/SQRT(40^2+(SQRT(($B$11-$E29)^2+($C$11-H$9)^2))^2))/2)*(menu!$D$14)^2</f>
        <v>0.23247651722968823</v>
      </c>
      <c r="I29">
        <f>((1+40/SQRT(40^2+(SQRT(($B$11-$E29)^2+($C$11-I$9)^2))^2))/2)*(menu!$D$14)^2</f>
        <v>0.23249743671117684</v>
      </c>
      <c r="J29">
        <f>((1+40/SQRT(40^2+(SQRT(($B$11-$E29)^2+($C$11-J$9)^2))^2))/2)*(menu!$D$14)^2</f>
        <v>0.23251558717985776</v>
      </c>
      <c r="K29">
        <f>((1+40/SQRT(40^2+(SQRT(($B$11-$E29)^2+($C$11-K$9)^2))^2))/2)*(menu!$D$14)^2</f>
        <v>0.23253095998196943</v>
      </c>
      <c r="L29">
        <f>((1+40/SQRT(40^2+(SQRT(($B$11-$E29)^2+($C$11-L$9)^2))^2))/2)*(menu!$D$14)^2</f>
        <v>0.23254354777558803</v>
      </c>
      <c r="M29">
        <f>((1+40/SQRT(40^2+(SQRT(($B$11-$E29)^2+($C$11-M$9)^2))^2))/2)*(menu!$D$14)^2</f>
        <v>0.23255334454034424</v>
      </c>
      <c r="N29">
        <f>((1+40/SQRT(40^2+(SQRT(($B$11-$E29)^2+($C$11-N$9)^2))^2))/2)*(menu!$D$14)^2</f>
        <v>0.23256034558540833</v>
      </c>
      <c r="O29">
        <f>((1+40/SQRT(40^2+(SQRT(($B$11-$E29)^2+($C$11-O$9)^2))^2))/2)*(menu!$D$14)^2</f>
        <v>0.23256454755572206</v>
      </c>
      <c r="P29">
        <f>((1+40/SQRT(40^2+(SQRT(($B$11-$E29)^2+($C$11-P$9)^2))^2))/2)*(menu!$D$14)^2</f>
        <v>0.232565948436462</v>
      </c>
      <c r="Q29">
        <f>((1+40/SQRT(40^2+(SQRT(($B$11-$E29)^2+($C$11-Q$9)^2))^2))/2)*(menu!$D$14)^2</f>
        <v>0.23256454755572206</v>
      </c>
      <c r="R29">
        <f>((1+40/SQRT(40^2+(SQRT(($B$11-$E29)^2+($C$11-R$9)^2))^2))/2)*(menu!$D$14)^2</f>
        <v>0.23256034558540833</v>
      </c>
      <c r="S29">
        <f>((1+40/SQRT(40^2+(SQRT(($B$11-$E29)^2+($C$11-S$9)^2))^2))/2)*(menu!$D$14)^2</f>
        <v>0.23255334454034424</v>
      </c>
      <c r="T29">
        <f>((1+40/SQRT(40^2+(SQRT(($B$11-$E29)^2+($C$11-T$9)^2))^2))/2)*(menu!$D$14)^2</f>
        <v>0.23254354777558803</v>
      </c>
      <c r="U29">
        <f>((1+40/SQRT(40^2+(SQRT(($B$11-$E29)^2+($C$11-U$9)^2))^2))/2)*(menu!$D$14)^2</f>
        <v>0.23253095998196943</v>
      </c>
      <c r="V29">
        <f>((1+40/SQRT(40^2+(SQRT(($B$11-$E29)^2+($C$11-V$9)^2))^2))/2)*(menu!$D$14)^2</f>
        <v>0.23251558717985776</v>
      </c>
      <c r="W29">
        <f>((1+40/SQRT(40^2+(SQRT(($B$11-$E29)^2+($C$11-W$9)^2))^2))/2)*(menu!$D$14)^2</f>
        <v>0.23249743671117684</v>
      </c>
      <c r="X29">
        <f>((1+40/SQRT(40^2+(SQRT(($B$11-$E29)^2+($C$11-X$9)^2))^2))/2)*(menu!$D$14)^2</f>
        <v>0.23247651722968823</v>
      </c>
      <c r="Y29">
        <f>((1+40/SQRT(40^2+(SQRT(($B$11-$E29)^2+($C$11-Y$9)^2))^2))/2)*(menu!$D$14)^2</f>
        <v>0.2324528386895674</v>
      </c>
      <c r="Z29">
        <f>((1+40/SQRT(40^2+(SQRT(($B$11-$E29)^2+($C$11-Z$9)^2))^2))/2)*(menu!$D$14)^2</f>
        <v>0.23242641233230235</v>
      </c>
      <c r="AA29">
        <f>((1+40/SQRT(40^2+(SQRT(($B$11-$E29)^2+($C$11-AA$9)^2))^2))/2)*(menu!$D$14)^2</f>
        <v>0.23239725067194869</v>
      </c>
      <c r="AB29">
        <f>((1+40/SQRT(40^2+(SQRT(($B$11-$E29)^2+($C$11-AB$9)^2))^2))/2)*(menu!$D$14)^2</f>
        <v>0.23236536747877853</v>
      </c>
      <c r="AC29">
        <f>((1+40/SQRT(40^2+(SQRT(($B$11-$E29)^2+($C$11-AC$9)^2))^2))/2)*(menu!$D$14)^2</f>
        <v>0.23233077776136477</v>
      </c>
      <c r="AD29">
        <f>((1+40/SQRT(40^2+(SQRT(($B$11-$E29)^2+($C$11-AD$9)^2))^2))/2)*(menu!$D$14)^2</f>
        <v>0.2322934977471463</v>
      </c>
      <c r="AE29">
        <f>((1+40/SQRT(40^2+(SQRT(($B$11-$E29)^2+($C$11-AE$9)^2))^2))/2)*(menu!$D$14)^2</f>
        <v>0.2322535448615228</v>
      </c>
      <c r="AF29">
        <f>((1+40/SQRT(40^2+(SQRT(($B$11-$E29)^2+($C$11-AF$9)^2))^2))/2)*(menu!$D$14)^2</f>
        <v>0.23221093770553125</v>
      </c>
      <c r="AG29">
        <f>((1+40/SQRT(40^2+(SQRT(($B$11-$E29)^2+($C$11-AG$9)^2))^2))/2)*(menu!$D$14)^2</f>
        <v>0.23216569603215972</v>
      </c>
      <c r="AH29">
        <f>((1+40/SQRT(40^2+(SQRT(($B$11-$E29)^2+($C$11-AH$9)^2))^2))/2)*(menu!$D$14)^2</f>
        <v>0.23211784072135608</v>
      </c>
      <c r="AI29">
        <f>((1+40/SQRT(40^2+(SQRT(($B$11-$E29)^2+($C$11-AI$9)^2))^2))/2)*(menu!$D$14)^2</f>
        <v>0.23206739375379298</v>
      </c>
      <c r="AJ29">
        <f>((1+40/SQRT(40^2+(SQRT(($B$11-$E29)^2+($C$11-AJ$9)^2))^2))/2)*(menu!$D$14)^2</f>
        <v>0.23201437818345208</v>
      </c>
      <c r="AK29">
        <f>((1+40/SQRT(40^2+(SQRT(($B$11-$E29)^2+($C$11-AK$9)^2))^2))/2)*(menu!$D$14)^2</f>
        <v>0.23195881810909313</v>
      </c>
      <c r="AL29">
        <f>((1+40/SQRT(40^2+(SQRT(($B$11-$E29)^2+($C$11-AL$9)^2))^2))/2)*(menu!$D$14)^2</f>
        <v>0.23190073864467461</v>
      </c>
      <c r="AM29">
        <f>((1+40/SQRT(40^2+(SQRT(($B$11-$E29)^2+($C$11-AM$9)^2))^2))/2)*(menu!$D$14)^2</f>
        <v>0.23184016588879625</v>
      </c>
      <c r="AN29">
        <f>((1+40/SQRT(40^2+(SQRT(($B$11-$E29)^2+($C$11-AN$9)^2))^2))/2)*(menu!$D$14)^2</f>
        <v>0.23177712689323238</v>
      </c>
      <c r="AO29">
        <f>((1+40/SQRT(40^2+(SQRT(($B$11-$E29)^2+($C$11-AO$9)^2))^2))/2)*(menu!$D$14)^2</f>
        <v>0.2317116496306286</v>
      </c>
      <c r="AP29">
        <f>((1+40/SQRT(40^2+(SQRT(($B$11-$E29)^2+($C$11-AP$9)^2))^2))/2)*(menu!$D$14)^2</f>
        <v>0.2316437629614341</v>
      </c>
      <c r="AQ29">
        <f>((1+40/SQRT(40^2+(SQRT(($B$11-$E29)^2+($C$11-AQ$9)^2))^2))/2)*(menu!$D$14)^2</f>
        <v>0.23157349660014243</v>
      </c>
      <c r="AR29">
        <f>((1+40/SQRT(40^2+(SQRT(($B$11-$E29)^2+($C$11-AR$9)^2))^2))/2)*(menu!$D$14)^2</f>
        <v>0.23150088108091468</v>
      </c>
      <c r="AS29">
        <f>((1+40/SQRT(40^2+(SQRT(($B$11-$E29)^2+($C$11-AS$9)^2))^2))/2)*(menu!$D$14)^2</f>
        <v>0.23142594772265798</v>
      </c>
      <c r="AT29">
        <f>((1+40/SQRT(40^2+(SQRT(($B$11-$E29)^2+($C$11-AT$9)^2))^2))/2)*(menu!$D$14)^2</f>
        <v>0.23134872859363409</v>
      </c>
      <c r="AU29">
        <f>((1+40/SQRT(40^2+(SQRT(($B$11-$E29)^2+($C$11-AU$9)^2))^2))/2)*(menu!$D$14)^2</f>
        <v>0.23126925647566965</v>
      </c>
      <c r="AV29">
        <f>((1+40/SQRT(40^2+(SQRT(($B$11-$E29)^2+($C$11-AV$9)^2))^2))/2)*(menu!$D$14)^2</f>
        <v>0.23118756482804217</v>
      </c>
      <c r="AW29">
        <f>((1+40/SQRT(40^2+(SQRT(($B$11-$E29)^2+($C$11-AW$9)^2))^2))/2)*(menu!$D$14)^2</f>
        <v>0.23110368775111267</v>
      </c>
      <c r="AX29">
        <f>((1+40/SQRT(40^2+(SQRT(($B$11-$E29)^2+($C$11-AX$9)^2))^2))/2)*(menu!$D$14)^2</f>
        <v>0.23101765994977635</v>
      </c>
      <c r="AY29">
        <f>((1+40/SQRT(40^2+(SQRT(($B$11-$E29)^2+($C$11-AY$9)^2))^2))/2)*(menu!$D$14)^2</f>
        <v>0.23092951669680045</v>
      </c>
      <c r="AZ29">
        <f>((1+40/SQRT(40^2+(SQRT(($B$11-$E29)^2+($C$11-AZ$9)^2))^2))/2)*(menu!$D$14)^2</f>
        <v>0.23083929379611787</v>
      </c>
      <c r="BA29">
        <f>((1+40/SQRT(40^2+(SQRT(($B$11-$E29)^2+($C$11-BA$9)^2))^2))/2)*(menu!$D$14)^2</f>
        <v>0.23074702754614304</v>
      </c>
      <c r="BB29">
        <f>((1+40/SQRT(40^2+(SQRT(($B$11-$E29)^2+($C$11-BB$9)^2))^2))/2)*(menu!$D$14)^2</f>
        <v>0.23065275470317526</v>
      </c>
      <c r="BC29">
        <f>((1+40/SQRT(40^2+(SQRT(($B$11-$E29)^2+($C$11-BC$9)^2))^2))/2)*(menu!$D$14)^2</f>
        <v>0.23055651244495201</v>
      </c>
      <c r="BD29">
        <f>((1+40/SQRT(40^2+(SQRT(($B$11-$E29)^2+($C$11-BD$9)^2))^2))/2)*(menu!$D$14)^2</f>
        <v>0.2304583383344137</v>
      </c>
    </row>
    <row r="30" spans="1:56" ht="35" customHeight="1" x14ac:dyDescent="0.45">
      <c r="E30">
        <v>20</v>
      </c>
      <c r="F30">
        <f>((1+40/SQRT(40^2+(SQRT(($B$11-$E30)^2+($C$11-F$9)^2))^2))/2)*(menu!$D$14)^2</f>
        <v>0.23279296140768718</v>
      </c>
      <c r="G30">
        <f>((1+40/SQRT(40^2+(SQRT(($B$11-$E30)^2+($C$11-G$9)^2))^2))/2)*(menu!$D$14)^2</f>
        <v>0.23281994623025948</v>
      </c>
      <c r="H30">
        <f>((1+40/SQRT(40^2+(SQRT(($B$11-$E30)^2+($C$11-H$9)^2))^2))/2)*(menu!$D$14)^2</f>
        <v>0.23284412565300922</v>
      </c>
      <c r="I30">
        <f>((1+40/SQRT(40^2+(SQRT(($B$11-$E30)^2+($C$11-I$9)^2))^2))/2)*(menu!$D$14)^2</f>
        <v>0.23286548803640716</v>
      </c>
      <c r="J30">
        <f>((1+40/SQRT(40^2+(SQRT(($B$11-$E30)^2+($C$11-J$9)^2))^2))/2)*(menu!$D$14)^2</f>
        <v>0.2328840230733043</v>
      </c>
      <c r="K30">
        <f>((1+40/SQRT(40^2+(SQRT(($B$11-$E30)^2+($C$11-K$9)^2))^2))/2)*(menu!$D$14)^2</f>
        <v>0.23289972180268645</v>
      </c>
      <c r="L30">
        <f>((1+40/SQRT(40^2+(SQRT(($B$11-$E30)^2+($C$11-L$9)^2))^2))/2)*(menu!$D$14)^2</f>
        <v>0.23291257662166912</v>
      </c>
      <c r="M30">
        <f>((1+40/SQRT(40^2+(SQRT(($B$11-$E30)^2+($C$11-M$9)^2))^2))/2)*(menu!$D$14)^2</f>
        <v>0.2329225812957007</v>
      </c>
      <c r="N30">
        <f>((1+40/SQRT(40^2+(SQRT(($B$11-$E30)^2+($C$11-N$9)^2))^2))/2)*(menu!$D$14)^2</f>
        <v>0.23292973096694772</v>
      </c>
      <c r="O30">
        <f>((1+40/SQRT(40^2+(SQRT(($B$11-$E30)^2+($C$11-O$9)^2))^2))/2)*(menu!$D$14)^2</f>
        <v>0.23293402216083914</v>
      </c>
      <c r="P30">
        <f>((1+40/SQRT(40^2+(SQRT(($B$11-$E30)^2+($C$11-P$9)^2))^2))/2)*(menu!$D$14)^2</f>
        <v>0.23293545279075414</v>
      </c>
      <c r="Q30">
        <f>((1+40/SQRT(40^2+(SQRT(($B$11-$E30)^2+($C$11-Q$9)^2))^2))/2)*(menu!$D$14)^2</f>
        <v>0.23293402216083914</v>
      </c>
      <c r="R30">
        <f>((1+40/SQRT(40^2+(SQRT(($B$11-$E30)^2+($C$11-R$9)^2))^2))/2)*(menu!$D$14)^2</f>
        <v>0.23292973096694772</v>
      </c>
      <c r="S30">
        <f>((1+40/SQRT(40^2+(SQRT(($B$11-$E30)^2+($C$11-S$9)^2))^2))/2)*(menu!$D$14)^2</f>
        <v>0.2329225812957007</v>
      </c>
      <c r="T30">
        <f>((1+40/SQRT(40^2+(SQRT(($B$11-$E30)^2+($C$11-T$9)^2))^2))/2)*(menu!$D$14)^2</f>
        <v>0.23291257662166912</v>
      </c>
      <c r="U30">
        <f>((1+40/SQRT(40^2+(SQRT(($B$11-$E30)^2+($C$11-U$9)^2))^2))/2)*(menu!$D$14)^2</f>
        <v>0.23289972180268645</v>
      </c>
      <c r="V30">
        <f>((1+40/SQRT(40^2+(SQRT(($B$11-$E30)^2+($C$11-V$9)^2))^2))/2)*(menu!$D$14)^2</f>
        <v>0.2328840230733043</v>
      </c>
      <c r="W30">
        <f>((1+40/SQRT(40^2+(SQRT(($B$11-$E30)^2+($C$11-W$9)^2))^2))/2)*(menu!$D$14)^2</f>
        <v>0.23286548803640716</v>
      </c>
      <c r="X30">
        <f>((1+40/SQRT(40^2+(SQRT(($B$11-$E30)^2+($C$11-X$9)^2))^2))/2)*(menu!$D$14)^2</f>
        <v>0.23284412565300922</v>
      </c>
      <c r="Y30">
        <f>((1+40/SQRT(40^2+(SQRT(($B$11-$E30)^2+($C$11-Y$9)^2))^2))/2)*(menu!$D$14)^2</f>
        <v>0.23281994623025948</v>
      </c>
      <c r="Z30">
        <f>((1+40/SQRT(40^2+(SQRT(($B$11-$E30)^2+($C$11-Z$9)^2))^2))/2)*(menu!$D$14)^2</f>
        <v>0.23279296140768718</v>
      </c>
      <c r="AA30">
        <f>((1+40/SQRT(40^2+(SQRT(($B$11-$E30)^2+($C$11-AA$9)^2))^2))/2)*(menu!$D$14)^2</f>
        <v>0.23276318414172251</v>
      </c>
      <c r="AB30">
        <f>((1+40/SQRT(40^2+(SQRT(($B$11-$E30)^2+($C$11-AB$9)^2))^2))/2)*(menu!$D$14)^2</f>
        <v>0.23273062868853361</v>
      </c>
      <c r="AC30">
        <f>((1+40/SQRT(40^2+(SQRT(($B$11-$E30)^2+($C$11-AC$9)^2))^2))/2)*(menu!$D$14)^2</f>
        <v>0.2326953105852233</v>
      </c>
      <c r="AD30">
        <f>((1+40/SQRT(40^2+(SQRT(($B$11-$E30)^2+($C$11-AD$9)^2))^2))/2)*(menu!$D$14)^2</f>
        <v>0.23265724662943427</v>
      </c>
      <c r="AE30">
        <f>((1+40/SQRT(40^2+(SQRT(($B$11-$E30)^2+($C$11-AE$9)^2))^2))/2)*(menu!$D$14)^2</f>
        <v>0.23261645485741461</v>
      </c>
      <c r="AF30">
        <f>((1+40/SQRT(40^2+(SQRT(($B$11-$E30)^2+($C$11-AF$9)^2))^2))/2)*(menu!$D$14)^2</f>
        <v>0.23257295452059878</v>
      </c>
      <c r="AG30">
        <f>((1+40/SQRT(40^2+(SQRT(($B$11-$E30)^2+($C$11-AG$9)^2))^2))/2)*(menu!$D$14)^2</f>
        <v>0.23252676606076345</v>
      </c>
      <c r="AH30">
        <f>((1+40/SQRT(40^2+(SQRT(($B$11-$E30)^2+($C$11-AH$9)^2))^2))/2)*(menu!$D$14)^2</f>
        <v>0.23247791108381893</v>
      </c>
      <c r="AI30">
        <f>((1+40/SQRT(40^2+(SQRT(($B$11-$E30)^2+($C$11-AI$9)^2))^2))/2)*(menu!$D$14)^2</f>
        <v>0.23242641233230235</v>
      </c>
      <c r="AJ30">
        <f>((1+40/SQRT(40^2+(SQRT(($B$11-$E30)^2+($C$11-AJ$9)^2))^2))/2)*(menu!$D$14)^2</f>
        <v>0.23237229365663817</v>
      </c>
      <c r="AK30">
        <f>((1+40/SQRT(40^2+(SQRT(($B$11-$E30)^2+($C$11-AK$9)^2))^2))/2)*(menu!$D$14)^2</f>
        <v>0.23231557998523672</v>
      </c>
      <c r="AL30">
        <f>((1+40/SQRT(40^2+(SQRT(($B$11-$E30)^2+($C$11-AL$9)^2))^2))/2)*(menu!$D$14)^2</f>
        <v>0.23225629729350139</v>
      </c>
      <c r="AM30">
        <f>((1+40/SQRT(40^2+(SQRT(($B$11-$E30)^2+($C$11-AM$9)^2))^2))/2)*(menu!$D$14)^2</f>
        <v>0.23219447257181827</v>
      </c>
      <c r="AN30">
        <f>((1+40/SQRT(40^2+(SQRT(($B$11-$E30)^2+($C$11-AN$9)^2))^2))/2)*(menu!$D$14)^2</f>
        <v>0.23213013379260253</v>
      </c>
      <c r="AO30">
        <f>((1+40/SQRT(40^2+(SQRT(($B$11-$E30)^2+($C$11-AO$9)^2))^2))/2)*(menu!$D$14)^2</f>
        <v>0.23206330987647747</v>
      </c>
      <c r="AP30">
        <f>((1+40/SQRT(40^2+(SQRT(($B$11-$E30)^2+($C$11-AP$9)^2))^2))/2)*(menu!$D$14)^2</f>
        <v>0.23199403065766339</v>
      </c>
      <c r="AQ30">
        <f>((1+40/SQRT(40^2+(SQRT(($B$11-$E30)^2+($C$11-AQ$9)^2))^2))/2)*(menu!$D$14)^2</f>
        <v>0.23192232684865283</v>
      </c>
      <c r="AR30">
        <f>((1+40/SQRT(40^2+(SQRT(($B$11-$E30)^2+($C$11-AR$9)^2))^2))/2)*(menu!$D$14)^2</f>
        <v>0.23184823000425125</v>
      </c>
      <c r="AS30">
        <f>((1+40/SQRT(40^2+(SQRT(($B$11-$E30)^2+($C$11-AS$9)^2))^2))/2)*(menu!$D$14)^2</f>
        <v>0.23177177248505951</v>
      </c>
      <c r="AT30">
        <f>((1+40/SQRT(40^2+(SQRT(($B$11-$E30)^2+($C$11-AT$9)^2))^2))/2)*(menu!$D$14)^2</f>
        <v>0.23169298742047714</v>
      </c>
      <c r="AU30">
        <f>((1+40/SQRT(40^2+(SQRT(($B$11-$E30)^2+($C$11-AU$9)^2))^2))/2)*(menu!$D$14)^2</f>
        <v>0.23161190867130305</v>
      </c>
      <c r="AV30">
        <f>((1+40/SQRT(40^2+(SQRT(($B$11-$E30)^2+($C$11-AV$9)^2))^2))/2)*(menu!$D$14)^2</f>
        <v>0.23152857079201053</v>
      </c>
      <c r="AW30">
        <f>((1+40/SQRT(40^2+(SQRT(($B$11-$E30)^2+($C$11-AW$9)^2))^2))/2)*(menu!$D$14)^2</f>
        <v>0.23144300899277212</v>
      </c>
      <c r="AX30">
        <f>((1+40/SQRT(40^2+(SQRT(($B$11-$E30)^2+($C$11-AX$9)^2))^2))/2)*(menu!$D$14)^2</f>
        <v>0.23135525910130955</v>
      </c>
      <c r="AY30">
        <f>((1+40/SQRT(40^2+(SQRT(($B$11-$E30)^2+($C$11-AY$9)^2))^2))/2)*(menu!$D$14)^2</f>
        <v>0.23126535752464111</v>
      </c>
      <c r="AZ30">
        <f>((1+40/SQRT(40^2+(SQRT(($B$11-$E30)^2+($C$11-AZ$9)^2))^2))/2)*(menu!$D$14)^2</f>
        <v>0.23117334121079944</v>
      </c>
      <c r="BA30">
        <f>((1+40/SQRT(40^2+(SQRT(($B$11-$E30)^2+($C$11-BA$9)^2))^2))/2)*(menu!$D$14)^2</f>
        <v>0.23107924761058876</v>
      </c>
      <c r="BB30">
        <f>((1+40/SQRT(40^2+(SQRT(($B$11-$E30)^2+($C$11-BB$9)^2))^2))/2)*(menu!$D$14)^2</f>
        <v>0.23098311463945048</v>
      </c>
      <c r="BC30">
        <f>((1+40/SQRT(40^2+(SQRT(($B$11-$E30)^2+($C$11-BC$9)^2))^2))/2)*(menu!$D$14)^2</f>
        <v>0.23088498063950288</v>
      </c>
      <c r="BD30">
        <f>((1+40/SQRT(40^2+(SQRT(($B$11-$E30)^2+($C$11-BD$9)^2))^2))/2)*(menu!$D$14)^2</f>
        <v>0.23078488434181904</v>
      </c>
    </row>
    <row r="31" spans="1:56" ht="35" customHeight="1" x14ac:dyDescent="0.45">
      <c r="E31">
        <v>21</v>
      </c>
      <c r="F31">
        <f>((1+40/SQRT(40^2+(SQRT(($B$11-$E31)^2+($C$11-F$9)^2))^2))/2)*(menu!$D$14)^2</f>
        <v>0.23316440907035263</v>
      </c>
      <c r="G31">
        <f>((1+40/SQRT(40^2+(SQRT(($B$11-$E31)^2+($C$11-G$9)^2))^2))/2)*(menu!$D$14)^2</f>
        <v>0.23319196779844611</v>
      </c>
      <c r="H31">
        <f>((1+40/SQRT(40^2+(SQRT(($B$11-$E31)^2+($C$11-H$9)^2))^2))/2)*(menu!$D$14)^2</f>
        <v>0.23321666196946039</v>
      </c>
      <c r="I31">
        <f>((1+40/SQRT(40^2+(SQRT(($B$11-$E31)^2+($C$11-I$9)^2))^2))/2)*(menu!$D$14)^2</f>
        <v>0.23323847952909352</v>
      </c>
      <c r="J31">
        <f>((1+40/SQRT(40^2+(SQRT(($B$11-$E31)^2+($C$11-J$9)^2))^2))/2)*(menu!$D$14)^2</f>
        <v>0.23325740980235976</v>
      </c>
      <c r="K31">
        <f>((1+40/SQRT(40^2+(SQRT(($B$11-$E31)^2+($C$11-K$9)^2))^2))/2)*(menu!$D$14)^2</f>
        <v>0.23327344350803469</v>
      </c>
      <c r="L31">
        <f>((1+40/SQRT(40^2+(SQRT(($B$11-$E31)^2+($C$11-L$9)^2))^2))/2)*(menu!$D$14)^2</f>
        <v>0.23328657277125339</v>
      </c>
      <c r="M31">
        <f>((1+40/SQRT(40^2+(SQRT(($B$11-$E31)^2+($C$11-M$9)^2))^2))/2)*(menu!$D$14)^2</f>
        <v>0.23329679113422755</v>
      </c>
      <c r="N31">
        <f>((1+40/SQRT(40^2+(SQRT(($B$11-$E31)^2+($C$11-N$9)^2))^2))/2)*(menu!$D$14)^2</f>
        <v>0.23330409356505366</v>
      </c>
      <c r="O31">
        <f>((1+40/SQRT(40^2+(SQRT(($B$11-$E31)^2+($C$11-O$9)^2))^2))/2)*(menu!$D$14)^2</f>
        <v>0.23330847646458816</v>
      </c>
      <c r="P31">
        <f>((1+40/SQRT(40^2+(SQRT(($B$11-$E31)^2+($C$11-P$9)^2))^2))/2)*(menu!$D$14)^2</f>
        <v>0.23330993767137154</v>
      </c>
      <c r="Q31">
        <f>((1+40/SQRT(40^2+(SQRT(($B$11-$E31)^2+($C$11-Q$9)^2))^2))/2)*(menu!$D$14)^2</f>
        <v>0.23330847646458816</v>
      </c>
      <c r="R31">
        <f>((1+40/SQRT(40^2+(SQRT(($B$11-$E31)^2+($C$11-R$9)^2))^2))/2)*(menu!$D$14)^2</f>
        <v>0.23330409356505366</v>
      </c>
      <c r="S31">
        <f>((1+40/SQRT(40^2+(SQRT(($B$11-$E31)^2+($C$11-S$9)^2))^2))/2)*(menu!$D$14)^2</f>
        <v>0.23329679113422755</v>
      </c>
      <c r="T31">
        <f>((1+40/SQRT(40^2+(SQRT(($B$11-$E31)^2+($C$11-T$9)^2))^2))/2)*(menu!$D$14)^2</f>
        <v>0.23328657277125339</v>
      </c>
      <c r="U31">
        <f>((1+40/SQRT(40^2+(SQRT(($B$11-$E31)^2+($C$11-U$9)^2))^2))/2)*(menu!$D$14)^2</f>
        <v>0.23327344350803469</v>
      </c>
      <c r="V31">
        <f>((1+40/SQRT(40^2+(SQRT(($B$11-$E31)^2+($C$11-V$9)^2))^2))/2)*(menu!$D$14)^2</f>
        <v>0.23325740980235976</v>
      </c>
      <c r="W31">
        <f>((1+40/SQRT(40^2+(SQRT(($B$11-$E31)^2+($C$11-W$9)^2))^2))/2)*(menu!$D$14)^2</f>
        <v>0.23323847952909352</v>
      </c>
      <c r="X31">
        <f>((1+40/SQRT(40^2+(SQRT(($B$11-$E31)^2+($C$11-X$9)^2))^2))/2)*(menu!$D$14)^2</f>
        <v>0.23321666196946039</v>
      </c>
      <c r="Y31">
        <f>((1+40/SQRT(40^2+(SQRT(($B$11-$E31)^2+($C$11-Y$9)^2))^2))/2)*(menu!$D$14)^2</f>
        <v>0.23319196779844611</v>
      </c>
      <c r="Z31">
        <f>((1+40/SQRT(40^2+(SQRT(($B$11-$E31)^2+($C$11-Z$9)^2))^2))/2)*(menu!$D$14)^2</f>
        <v>0.23316440907035263</v>
      </c>
      <c r="AA31">
        <f>((1+40/SQRT(40^2+(SQRT(($B$11-$E31)^2+($C$11-AA$9)^2))^2))/2)*(menu!$D$14)^2</f>
        <v>0.23313399920254313</v>
      </c>
      <c r="AB31">
        <f>((1+40/SQRT(40^2+(SQRT(($B$11-$E31)^2+($C$11-AB$9)^2))^2))/2)*(menu!$D$14)^2</f>
        <v>0.23310075295742136</v>
      </c>
      <c r="AC31">
        <f>((1+40/SQRT(40^2+(SQRT(($B$11-$E31)^2+($C$11-AC$9)^2))^2))/2)*(menu!$D$14)^2</f>
        <v>0.23306468642269088</v>
      </c>
      <c r="AD31">
        <f>((1+40/SQRT(40^2+(SQRT(($B$11-$E31)^2+($C$11-AD$9)^2))^2))/2)*(menu!$D$14)^2</f>
        <v>0.2330258169899467</v>
      </c>
      <c r="AE31">
        <f>((1+40/SQRT(40^2+(SQRT(($B$11-$E31)^2+($C$11-AE$9)^2))^2))/2)*(menu!$D$14)^2</f>
        <v>0.23298416333165389</v>
      </c>
      <c r="AF31">
        <f>((1+40/SQRT(40^2+(SQRT(($B$11-$E31)^2+($C$11-AF$9)^2))^2))/2)*(menu!$D$14)^2</f>
        <v>0.23293974537657228</v>
      </c>
      <c r="AG31">
        <f>((1+40/SQRT(40^2+(SQRT(($B$11-$E31)^2+($C$11-AG$9)^2))^2))/2)*(menu!$D$14)^2</f>
        <v>0.23289258428368981</v>
      </c>
      <c r="AH31">
        <f>((1+40/SQRT(40^2+(SQRT(($B$11-$E31)^2+($C$11-AH$9)^2))^2))/2)*(menu!$D$14)^2</f>
        <v>0.23284270241473071</v>
      </c>
      <c r="AI31">
        <f>((1+40/SQRT(40^2+(SQRT(($B$11-$E31)^2+($C$11-AI$9)^2))^2))/2)*(menu!$D$14)^2</f>
        <v>0.23279012330530588</v>
      </c>
      <c r="AJ31">
        <f>((1+40/SQRT(40^2+(SQRT(($B$11-$E31)^2+($C$11-AJ$9)^2))^2))/2)*(menu!$D$14)^2</f>
        <v>0.23273487163477855</v>
      </c>
      <c r="AK31">
        <f>((1+40/SQRT(40^2+(SQRT(($B$11-$E31)^2+($C$11-AK$9)^2))^2))/2)*(menu!$D$14)^2</f>
        <v>0.23267697319491745</v>
      </c>
      <c r="AL31">
        <f>((1+40/SQRT(40^2+(SQRT(($B$11-$E31)^2+($C$11-AL$9)^2))^2))/2)*(menu!$D$14)^2</f>
        <v>0.23261645485741461</v>
      </c>
      <c r="AM31">
        <f>((1+40/SQRT(40^2+(SQRT(($B$11-$E31)^2+($C$11-AM$9)^2))^2))/2)*(menu!$D$14)^2</f>
        <v>0.23255334454034424</v>
      </c>
      <c r="AN31">
        <f>((1+40/SQRT(40^2+(SQRT(($B$11-$E31)^2+($C$11-AN$9)^2))^2))/2)*(menu!$D$14)^2</f>
        <v>0.23248767117364327</v>
      </c>
      <c r="AO31">
        <f>((1+40/SQRT(40^2+(SQRT(($B$11-$E31)^2+($C$11-AO$9)^2))^2))/2)*(menu!$D$14)^2</f>
        <v>0.23241946466369257</v>
      </c>
      <c r="AP31">
        <f>((1+40/SQRT(40^2+(SQRT(($B$11-$E31)^2+($C$11-AP$9)^2))^2))/2)*(menu!$D$14)^2</f>
        <v>0.23234875585708145</v>
      </c>
      <c r="AQ31">
        <f>((1+40/SQRT(40^2+(SQRT(($B$11-$E31)^2+($C$11-AQ$9)^2))^2))/2)*(menu!$D$14)^2</f>
        <v>0.23227557650363656</v>
      </c>
      <c r="AR31">
        <f>((1+40/SQRT(40^2+(SQRT(($B$11-$E31)^2+($C$11-AR$9)^2))^2))/2)*(menu!$D$14)^2</f>
        <v>0.23219995921879777</v>
      </c>
      <c r="AS31">
        <f>((1+40/SQRT(40^2+(SQRT(($B$11-$E31)^2+($C$11-AS$9)^2))^2))/2)*(menu!$D$14)^2</f>
        <v>0.23212193744542375</v>
      </c>
      <c r="AT31">
        <f>((1+40/SQRT(40^2+(SQRT(($B$11-$E31)^2+($C$11-AT$9)^2))^2))/2)*(menu!$D$14)^2</f>
        <v>0.2320415454151088</v>
      </c>
      <c r="AU31">
        <f>((1+40/SQRT(40^2+(SQRT(($B$11-$E31)^2+($C$11-AU$9)^2))^2))/2)*(menu!$D$14)^2</f>
        <v>0.23195881810909313</v>
      </c>
      <c r="AV31">
        <f>((1+40/SQRT(40^2+(SQRT(($B$11-$E31)^2+($C$11-AV$9)^2))^2))/2)*(menu!$D$14)^2</f>
        <v>0.2318737912188473</v>
      </c>
      <c r="AW31">
        <f>((1+40/SQRT(40^2+(SQRT(($B$11-$E31)^2+($C$11-AW$9)^2))^2))/2)*(menu!$D$14)^2</f>
        <v>0.23178650110641077</v>
      </c>
      <c r="AX31">
        <f>((1+40/SQRT(40^2+(SQRT(($B$11-$E31)^2+($C$11-AX$9)^2))^2))/2)*(menu!$D$14)^2</f>
        <v>0.23169698476456327</v>
      </c>
      <c r="AY31">
        <f>((1+40/SQRT(40^2+(SQRT(($B$11-$E31)^2+($C$11-AY$9)^2))^2))/2)*(menu!$D$14)^2</f>
        <v>0.23160527977690623</v>
      </c>
      <c r="AZ31">
        <f>((1+40/SQRT(40^2+(SQRT(($B$11-$E31)^2+($C$11-AZ$9)^2))^2))/2)*(menu!$D$14)^2</f>
        <v>0.23151142427792995</v>
      </c>
      <c r="BA31">
        <f>((1+40/SQRT(40^2+(SQRT(($B$11-$E31)^2+($C$11-BA$9)^2))^2))/2)*(menu!$D$14)^2</f>
        <v>0.23141545691313989</v>
      </c>
      <c r="BB31">
        <f>((1+40/SQRT(40^2+(SQRT(($B$11-$E31)^2+($C$11-BB$9)^2))^2))/2)*(menu!$D$14)^2</f>
        <v>0.23131741679931414</v>
      </c>
      <c r="BC31">
        <f>((1+40/SQRT(40^2+(SQRT(($B$11-$E31)^2+($C$11-BC$9)^2))^2))/2)*(menu!$D$14)^2</f>
        <v>0.23121734348496134</v>
      </c>
      <c r="BD31">
        <f>((1+40/SQRT(40^2+(SQRT(($B$11-$E31)^2+($C$11-BD$9)^2))^2))/2)*(menu!$D$14)^2</f>
        <v>0.23111527691104547</v>
      </c>
    </row>
    <row r="32" spans="1:56" ht="35" customHeight="1" x14ac:dyDescent="0.45">
      <c r="E32">
        <v>22</v>
      </c>
      <c r="F32">
        <f>((1+40/SQRT(40^2+(SQRT(($B$11-$E32)^2+($C$11-F$9)^2))^2))/2)*(menu!$D$14)^2</f>
        <v>0.23354084822512827</v>
      </c>
      <c r="G32">
        <f>((1+40/SQRT(40^2+(SQRT(($B$11-$E32)^2+($C$11-G$9)^2))^2))/2)*(menu!$D$14)^2</f>
        <v>0.23356899682116733</v>
      </c>
      <c r="H32">
        <f>((1+40/SQRT(40^2+(SQRT(($B$11-$E32)^2+($C$11-H$9)^2))^2))/2)*(menu!$D$14)^2</f>
        <v>0.2335942200757872</v>
      </c>
      <c r="I32">
        <f>((1+40/SQRT(40^2+(SQRT(($B$11-$E32)^2+($C$11-I$9)^2))^2))/2)*(menu!$D$14)^2</f>
        <v>0.23361650550237129</v>
      </c>
      <c r="J32">
        <f>((1+40/SQRT(40^2+(SQRT(($B$11-$E32)^2+($C$11-J$9)^2))^2))/2)*(menu!$D$14)^2</f>
        <v>0.23363584204251225</v>
      </c>
      <c r="K32">
        <f>((1+40/SQRT(40^2+(SQRT(($B$11-$E32)^2+($C$11-K$9)^2))^2))/2)*(menu!$D$14)^2</f>
        <v>0.23365222008118752</v>
      </c>
      <c r="L32">
        <f>((1+40/SQRT(40^2+(SQRT(($B$11-$E32)^2+($C$11-L$9)^2))^2))/2)*(menu!$D$14)^2</f>
        <v>0.23366563145999494</v>
      </c>
      <c r="M32">
        <f>((1+40/SQRT(40^2+(SQRT(($B$11-$E32)^2+($C$11-M$9)^2))^2))/2)*(menu!$D$14)^2</f>
        <v>0.23367606948841357</v>
      </c>
      <c r="N32">
        <f>((1+40/SQRT(40^2+(SQRT(($B$11-$E32)^2+($C$11-N$9)^2))^2))/2)*(menu!$D$14)^2</f>
        <v>0.2336835289530588</v>
      </c>
      <c r="O32">
        <f>((1+40/SQRT(40^2+(SQRT(($B$11-$E32)^2+($C$11-O$9)^2))^2))/2)*(menu!$D$14)^2</f>
        <v>0.23368800612490706</v>
      </c>
      <c r="P32">
        <f>((1+40/SQRT(40^2+(SQRT(($B$11-$E32)^2+($C$11-P$9)^2))^2))/2)*(menu!$D$14)^2</f>
        <v>0.2336894987644704</v>
      </c>
      <c r="Q32">
        <f>((1+40/SQRT(40^2+(SQRT(($B$11-$E32)^2+($C$11-Q$9)^2))^2))/2)*(menu!$D$14)^2</f>
        <v>0.23368800612490706</v>
      </c>
      <c r="R32">
        <f>((1+40/SQRT(40^2+(SQRT(($B$11-$E32)^2+($C$11-R$9)^2))^2))/2)*(menu!$D$14)^2</f>
        <v>0.2336835289530588</v>
      </c>
      <c r="S32">
        <f>((1+40/SQRT(40^2+(SQRT(($B$11-$E32)^2+($C$11-S$9)^2))^2))/2)*(menu!$D$14)^2</f>
        <v>0.23367606948841357</v>
      </c>
      <c r="T32">
        <f>((1+40/SQRT(40^2+(SQRT(($B$11-$E32)^2+($C$11-T$9)^2))^2))/2)*(menu!$D$14)^2</f>
        <v>0.23366563145999494</v>
      </c>
      <c r="U32">
        <f>((1+40/SQRT(40^2+(SQRT(($B$11-$E32)^2+($C$11-U$9)^2))^2))/2)*(menu!$D$14)^2</f>
        <v>0.23365222008118752</v>
      </c>
      <c r="V32">
        <f>((1+40/SQRT(40^2+(SQRT(($B$11-$E32)^2+($C$11-V$9)^2))^2))/2)*(menu!$D$14)^2</f>
        <v>0.23363584204251225</v>
      </c>
      <c r="W32">
        <f>((1+40/SQRT(40^2+(SQRT(($B$11-$E32)^2+($C$11-W$9)^2))^2))/2)*(menu!$D$14)^2</f>
        <v>0.23361650550237129</v>
      </c>
      <c r="X32">
        <f>((1+40/SQRT(40^2+(SQRT(($B$11-$E32)^2+($C$11-X$9)^2))^2))/2)*(menu!$D$14)^2</f>
        <v>0.2335942200757872</v>
      </c>
      <c r="Y32">
        <f>((1+40/SQRT(40^2+(SQRT(($B$11-$E32)^2+($C$11-Y$9)^2))^2))/2)*(menu!$D$14)^2</f>
        <v>0.23356899682116733</v>
      </c>
      <c r="Z32">
        <f>((1+40/SQRT(40^2+(SQRT(($B$11-$E32)^2+($C$11-Z$9)^2))^2))/2)*(menu!$D$14)^2</f>
        <v>0.23354084822512827</v>
      </c>
      <c r="AA32">
        <f>((1+40/SQRT(40^2+(SQRT(($B$11-$E32)^2+($C$11-AA$9)^2))^2))/2)*(menu!$D$14)^2</f>
        <v>0.23350978818542187</v>
      </c>
      <c r="AB32">
        <f>((1+40/SQRT(40^2+(SQRT(($B$11-$E32)^2+($C$11-AB$9)^2))^2))/2)*(menu!$D$14)^2</f>
        <v>0.23347583199200755</v>
      </c>
      <c r="AC32">
        <f>((1+40/SQRT(40^2+(SQRT(($B$11-$E32)^2+($C$11-AC$9)^2))^2))/2)*(menu!$D$14)^2</f>
        <v>0.23343899630632176</v>
      </c>
      <c r="AD32">
        <f>((1+40/SQRT(40^2+(SQRT(($B$11-$E32)^2+($C$11-AD$9)^2))^2))/2)*(menu!$D$14)^2</f>
        <v>0.23339929913879814</v>
      </c>
      <c r="AE32">
        <f>((1+40/SQRT(40^2+(SQRT(($B$11-$E32)^2+($C$11-AE$9)^2))^2))/2)*(menu!$D$14)^2</f>
        <v>0.23335675982469894</v>
      </c>
      <c r="AF32">
        <f>((1+40/SQRT(40^2+(SQRT(($B$11-$E32)^2+($C$11-AF$9)^2))^2))/2)*(menu!$D$14)^2</f>
        <v>0.23331139899831832</v>
      </c>
      <c r="AG32">
        <f>((1+40/SQRT(40^2+(SQRT(($B$11-$E32)^2+($C$11-AG$9)^2))^2))/2)*(menu!$D$14)^2</f>
        <v>0.23326323856562581</v>
      </c>
      <c r="AH32">
        <f>((1+40/SQRT(40^2+(SQRT(($B$11-$E32)^2+($C$11-AH$9)^2))^2))/2)*(menu!$D$14)^2</f>
        <v>0.23321230167541904</v>
      </c>
      <c r="AI32">
        <f>((1+40/SQRT(40^2+(SQRT(($B$11-$E32)^2+($C$11-AI$9)^2))^2))/2)*(menu!$D$14)^2</f>
        <v>0.23315861268905866</v>
      </c>
      <c r="AJ32">
        <f>((1+40/SQRT(40^2+(SQRT(($B$11-$E32)^2+($C$11-AJ$9)^2))^2))/2)*(menu!$D$14)^2</f>
        <v>0.23310219714886146</v>
      </c>
      <c r="AK32">
        <f>((1+40/SQRT(40^2+(SQRT(($B$11-$E32)^2+($C$11-AK$9)^2))^2))/2)*(menu!$D$14)^2</f>
        <v>0.2330430817452305</v>
      </c>
      <c r="AL32">
        <f>((1+40/SQRT(40^2+(SQRT(($B$11-$E32)^2+($C$11-AL$9)^2))^2))/2)*(menu!$D$14)^2</f>
        <v>0.23298129428260173</v>
      </c>
      <c r="AM32">
        <f>((1+40/SQRT(40^2+(SQRT(($B$11-$E32)^2+($C$11-AM$9)^2))^2))/2)*(menu!$D$14)^2</f>
        <v>0.23291686364429082</v>
      </c>
      <c r="AN32">
        <f>((1+40/SQRT(40^2+(SQRT(($B$11-$E32)^2+($C$11-AN$9)^2))^2))/2)*(menu!$D$14)^2</f>
        <v>0.23284981975632332</v>
      </c>
      <c r="AO32">
        <f>((1+40/SQRT(40^2+(SQRT(($B$11-$E32)^2+($C$11-AO$9)^2))^2))/2)*(menu!$D$14)^2</f>
        <v>0.23278019355033389</v>
      </c>
      <c r="AP32">
        <f>((1+40/SQRT(40^2+(SQRT(($B$11-$E32)^2+($C$11-AP$9)^2))^2))/2)*(menu!$D$14)^2</f>
        <v>0.23270801692562063</v>
      </c>
      <c r="AQ32">
        <f>((1+40/SQRT(40^2+(SQRT(($B$11-$E32)^2+($C$11-AQ$9)^2))^2))/2)*(menu!$D$14)^2</f>
        <v>0.23263332271044165</v>
      </c>
      <c r="AR32">
        <f>((1+40/SQRT(40^2+(SQRT(($B$11-$E32)^2+($C$11-AR$9)^2))^2))/2)*(menu!$D$14)^2</f>
        <v>0.23255614462264051</v>
      </c>
      <c r="AS32">
        <f>((1+40/SQRT(40^2+(SQRT(($B$11-$E32)^2+($C$11-AS$9)^2))^2))/2)*(menu!$D$14)^2</f>
        <v>0.23247651722968823</v>
      </c>
      <c r="AT32">
        <f>((1+40/SQRT(40^2+(SQRT(($B$11-$E32)^2+($C$11-AT$9)^2))^2))/2)*(menu!$D$14)^2</f>
        <v>0.23239447590822856</v>
      </c>
      <c r="AU32">
        <f>((1+40/SQRT(40^2+(SQRT(($B$11-$E32)^2+($C$11-AU$9)^2))^2))/2)*(menu!$D$14)^2</f>
        <v>0.23231005680321273</v>
      </c>
      <c r="AV32">
        <f>((1+40/SQRT(40^2+(SQRT(($B$11-$E32)^2+($C$11-AV$9)^2))^2))/2)*(menu!$D$14)^2</f>
        <v>0.23222329678670936</v>
      </c>
      <c r="AW32">
        <f>((1+40/SQRT(40^2+(SQRT(($B$11-$E32)^2+($C$11-AW$9)^2))^2))/2)*(menu!$D$14)^2</f>
        <v>0.23213423341647355</v>
      </c>
      <c r="AX32">
        <f>((1+40/SQRT(40^2+(SQRT(($B$11-$E32)^2+($C$11-AX$9)^2))^2))/2)*(menu!$D$14)^2</f>
        <v>0.23204290489435864</v>
      </c>
      <c r="AY32">
        <f>((1+40/SQRT(40^2+(SQRT(($B$11-$E32)^2+($C$11-AY$9)^2))^2))/2)*(menu!$D$14)^2</f>
        <v>0.2319493500246515</v>
      </c>
      <c r="AZ32">
        <f>((1+40/SQRT(40^2+(SQRT(($B$11-$E32)^2+($C$11-AZ$9)^2))^2))/2)*(menu!$D$14)^2</f>
        <v>0.23185360817241096</v>
      </c>
      <c r="BA32">
        <f>((1+40/SQRT(40^2+(SQRT(($B$11-$E32)^2+($C$11-BA$9)^2))^2))/2)*(menu!$D$14)^2</f>
        <v>0.23175571922188748</v>
      </c>
      <c r="BB32">
        <f>((1+40/SQRT(40^2+(SQRT(($B$11-$E32)^2+($C$11-BB$9)^2))^2))/2)*(menu!$D$14)^2</f>
        <v>0.2316557235350985</v>
      </c>
      <c r="BC32">
        <f>((1+40/SQRT(40^2+(SQRT(($B$11-$E32)^2+($C$11-BC$9)^2))^2))/2)*(menu!$D$14)^2</f>
        <v>0.23155366191063245</v>
      </c>
      <c r="BD32">
        <f>((1+40/SQRT(40^2+(SQRT(($B$11-$E32)^2+($C$11-BD$9)^2))^2))/2)*(menu!$D$14)^2</f>
        <v>0.23144957554275261</v>
      </c>
    </row>
    <row r="33" spans="5:56" ht="35" customHeight="1" x14ac:dyDescent="0.45">
      <c r="E33">
        <v>23</v>
      </c>
      <c r="F33">
        <f>((1+40/SQRT(40^2+(SQRT(($B$11-$E33)^2+($C$11-F$9)^2))^2))/2)*(menu!$D$14)^2</f>
        <v>0.23392237395481363</v>
      </c>
      <c r="G33">
        <f>((1+40/SQRT(40^2+(SQRT(($B$11-$E33)^2+($C$11-G$9)^2))^2))/2)*(menu!$D$14)^2</f>
        <v>0.23395112892409356</v>
      </c>
      <c r="H33">
        <f>((1+40/SQRT(40^2+(SQRT(($B$11-$E33)^2+($C$11-H$9)^2))^2))/2)*(menu!$D$14)^2</f>
        <v>0.23397689608598654</v>
      </c>
      <c r="I33">
        <f>((1+40/SQRT(40^2+(SQRT(($B$11-$E33)^2+($C$11-I$9)^2))^2))/2)*(menu!$D$14)^2</f>
        <v>0.23399966250316404</v>
      </c>
      <c r="J33">
        <f>((1+40/SQRT(40^2+(SQRT(($B$11-$E33)^2+($C$11-J$9)^2))^2))/2)*(menu!$D$14)^2</f>
        <v>0.23401941671745138</v>
      </c>
      <c r="K33">
        <f>((1+40/SQRT(40^2+(SQRT(($B$11-$E33)^2+($C$11-K$9)^2))^2))/2)*(menu!$D$14)^2</f>
        <v>0.23403614876577503</v>
      </c>
      <c r="L33">
        <f>((1+40/SQRT(40^2+(SQRT(($B$11-$E33)^2+($C$11-L$9)^2))^2))/2)*(menu!$D$14)^2</f>
        <v>0.2340498501940726</v>
      </c>
      <c r="M33">
        <f>((1+40/SQRT(40^2+(SQRT(($B$11-$E33)^2+($C$11-M$9)^2))^2))/2)*(menu!$D$14)^2</f>
        <v>0.23406051406912834</v>
      </c>
      <c r="N33">
        <f>((1+40/SQRT(40^2+(SQRT(($B$11-$E33)^2+($C$11-N$9)^2))^2))/2)*(menu!$D$14)^2</f>
        <v>0.23406813498830134</v>
      </c>
      <c r="O33">
        <f>((1+40/SQRT(40^2+(SQRT(($B$11-$E33)^2+($C$11-O$9)^2))^2))/2)*(menu!$D$14)^2</f>
        <v>0.23407270908711994</v>
      </c>
      <c r="P33">
        <f>((1+40/SQRT(40^2+(SQRT(($B$11-$E33)^2+($C$11-P$9)^2))^2))/2)*(menu!$D$14)^2</f>
        <v>0.234074234044721</v>
      </c>
      <c r="Q33">
        <f>((1+40/SQRT(40^2+(SQRT(($B$11-$E33)^2+($C$11-Q$9)^2))^2))/2)*(menu!$D$14)^2</f>
        <v>0.23407270908711994</v>
      </c>
      <c r="R33">
        <f>((1+40/SQRT(40^2+(SQRT(($B$11-$E33)^2+($C$11-R$9)^2))^2))/2)*(menu!$D$14)^2</f>
        <v>0.23406813498830134</v>
      </c>
      <c r="S33">
        <f>((1+40/SQRT(40^2+(SQRT(($B$11-$E33)^2+($C$11-S$9)^2))^2))/2)*(menu!$D$14)^2</f>
        <v>0.23406051406912834</v>
      </c>
      <c r="T33">
        <f>((1+40/SQRT(40^2+(SQRT(($B$11-$E33)^2+($C$11-T$9)^2))^2))/2)*(menu!$D$14)^2</f>
        <v>0.2340498501940726</v>
      </c>
      <c r="U33">
        <f>((1+40/SQRT(40^2+(SQRT(($B$11-$E33)^2+($C$11-U$9)^2))^2))/2)*(menu!$D$14)^2</f>
        <v>0.23403614876577503</v>
      </c>
      <c r="V33">
        <f>((1+40/SQRT(40^2+(SQRT(($B$11-$E33)^2+($C$11-V$9)^2))^2))/2)*(menu!$D$14)^2</f>
        <v>0.23401941671745138</v>
      </c>
      <c r="W33">
        <f>((1+40/SQRT(40^2+(SQRT(($B$11-$E33)^2+($C$11-W$9)^2))^2))/2)*(menu!$D$14)^2</f>
        <v>0.23399966250316404</v>
      </c>
      <c r="X33">
        <f>((1+40/SQRT(40^2+(SQRT(($B$11-$E33)^2+($C$11-X$9)^2))^2))/2)*(menu!$D$14)^2</f>
        <v>0.23397689608598654</v>
      </c>
      <c r="Y33">
        <f>((1+40/SQRT(40^2+(SQRT(($B$11-$E33)^2+($C$11-Y$9)^2))^2))/2)*(menu!$D$14)^2</f>
        <v>0.23395112892409356</v>
      </c>
      <c r="Z33">
        <f>((1+40/SQRT(40^2+(SQRT(($B$11-$E33)^2+($C$11-Z$9)^2))^2))/2)*(menu!$D$14)^2</f>
        <v>0.23392237395481363</v>
      </c>
      <c r="AA33">
        <f>((1+40/SQRT(40^2+(SQRT(($B$11-$E33)^2+($C$11-AA$9)^2))^2))/2)*(menu!$D$14)^2</f>
        <v>0.23389064557668862</v>
      </c>
      <c r="AB33">
        <f>((1+40/SQRT(40^2+(SQRT(($B$11-$E33)^2+($C$11-AB$9)^2))^2))/2)*(menu!$D$14)^2</f>
        <v>0.2338559596295878</v>
      </c>
      <c r="AC33">
        <f>((1+40/SQRT(40^2+(SQRT(($B$11-$E33)^2+($C$11-AC$9)^2))^2))/2)*(menu!$D$14)^2</f>
        <v>0.23381833337293059</v>
      </c>
      <c r="AD33">
        <f>((1+40/SQRT(40^2+(SQRT(($B$11-$E33)^2+($C$11-AD$9)^2))^2))/2)*(menu!$D$14)^2</f>
        <v>0.2337777854620755</v>
      </c>
      <c r="AE33">
        <f>((1+40/SQRT(40^2+(SQRT(($B$11-$E33)^2+($C$11-AE$9)^2))^2))/2)*(menu!$D$14)^2</f>
        <v>0.23373433592293852</v>
      </c>
      <c r="AF33">
        <f>((1+40/SQRT(40^2+(SQRT(($B$11-$E33)^2+($C$11-AF$9)^2))^2))/2)*(menu!$D$14)^2</f>
        <v>0.23368800612490706</v>
      </c>
      <c r="AG33">
        <f>((1+40/SQRT(40^2+(SQRT(($B$11-$E33)^2+($C$11-AG$9)^2))^2))/2)*(menu!$D$14)^2</f>
        <v>0.23363881875212089</v>
      </c>
      <c r="AH33">
        <f>((1+40/SQRT(40^2+(SQRT(($B$11-$E33)^2+($C$11-AH$9)^2))^2))/2)*(menu!$D$14)^2</f>
        <v>0.23358679777319427</v>
      </c>
      <c r="AI33">
        <f>((1+40/SQRT(40^2+(SQRT(($B$11-$E33)^2+($C$11-AI$9)^2))^2))/2)*(menu!$D$14)^2</f>
        <v>0.23353196840945648</v>
      </c>
      <c r="AJ33">
        <f>((1+40/SQRT(40^2+(SQRT(($B$11-$E33)^2+($C$11-AJ$9)^2))^2))/2)*(menu!$D$14)^2</f>
        <v>0.23347435710179168</v>
      </c>
      <c r="AK33">
        <f>((1+40/SQRT(40^2+(SQRT(($B$11-$E33)^2+($C$11-AK$9)^2))^2))/2)*(menu!$D$14)^2</f>
        <v>0.23341399147616212</v>
      </c>
      <c r="AL33">
        <f>((1+40/SQRT(40^2+(SQRT(($B$11-$E33)^2+($C$11-AL$9)^2))^2))/2)*(menu!$D$14)^2</f>
        <v>0.2333509003078984</v>
      </c>
      <c r="AM33">
        <f>((1+40/SQRT(40^2+(SQRT(($B$11-$E33)^2+($C$11-AM$9)^2))^2))/2)*(menu!$D$14)^2</f>
        <v>0.23328511348484679</v>
      </c>
      <c r="AN33">
        <f>((1+40/SQRT(40^2+(SQRT(($B$11-$E33)^2+($C$11-AN$9)^2))^2))/2)*(menu!$D$14)^2</f>
        <v>0.23321666196946039</v>
      </c>
      <c r="AO33">
        <f>((1+40/SQRT(40^2+(SQRT(($B$11-$E33)^2+($C$11-AO$9)^2))^2))/2)*(menu!$D$14)^2</f>
        <v>0.2331455777599267</v>
      </c>
      <c r="AP33">
        <f>((1+40/SQRT(40^2+(SQRT(($B$11-$E33)^2+($C$11-AP$9)^2))^2))/2)*(menu!$D$14)^2</f>
        <v>0.23307189385042154</v>
      </c>
      <c r="AQ33">
        <f>((1+40/SQRT(40^2+(SQRT(($B$11-$E33)^2+($C$11-AQ$9)^2))^2))/2)*(menu!$D$14)^2</f>
        <v>0.23299564419058205</v>
      </c>
      <c r="AR33">
        <f>((1+40/SQRT(40^2+(SQRT(($B$11-$E33)^2+($C$11-AR$9)^2))^2))/2)*(menu!$D$14)^2</f>
        <v>0.23291686364429082</v>
      </c>
      <c r="AS33">
        <f>((1+40/SQRT(40^2+(SQRT(($B$11-$E33)^2+($C$11-AS$9)^2))^2))/2)*(menu!$D$14)^2</f>
        <v>0.23283558794786374</v>
      </c>
      <c r="AT33">
        <f>((1+40/SQRT(40^2+(SQRT(($B$11-$E33)^2+($C$11-AT$9)^2))^2))/2)*(menu!$D$14)^2</f>
        <v>0.23275185366773316</v>
      </c>
      <c r="AU33">
        <f>((1+40/SQRT(40^2+(SQRT(($B$11-$E33)^2+($C$11-AU$9)^2))^2))/2)*(menu!$D$14)^2</f>
        <v>0.23266569815771748</v>
      </c>
      <c r="AV33">
        <f>((1+40/SQRT(40^2+(SQRT(($B$11-$E33)^2+($C$11-AV$9)^2))^2))/2)*(menu!$D$14)^2</f>
        <v>0.23257715951596811</v>
      </c>
      <c r="AW33">
        <f>((1+40/SQRT(40^2+(SQRT(($B$11-$E33)^2+($C$11-AW$9)^2))^2))/2)*(menu!$D$14)^2</f>
        <v>0.23248627654168186</v>
      </c>
      <c r="AX33">
        <f>((1+40/SQRT(40^2+(SQRT(($B$11-$E33)^2+($C$11-AX$9)^2))^2))/2)*(menu!$D$14)^2</f>
        <v>0.23239308869166711</v>
      </c>
      <c r="AY33">
        <f>((1+40/SQRT(40^2+(SQRT(($B$11-$E33)^2+($C$11-AY$9)^2))^2))/2)*(menu!$D$14)^2</f>
        <v>0.23229763603684905</v>
      </c>
      <c r="AZ33">
        <f>((1+40/SQRT(40^2+(SQRT(($B$11-$E33)^2+($C$11-AZ$9)^2))^2))/2)*(menu!$D$14)^2</f>
        <v>0.23219995921879777</v>
      </c>
      <c r="BA33">
        <f>((1+40/SQRT(40^2+(SQRT(($B$11-$E33)^2+($C$11-BA$9)^2))^2))/2)*(menu!$D$14)^2</f>
        <v>0.23210009940636089</v>
      </c>
      <c r="BB33">
        <f>((1+40/SQRT(40^2+(SQRT(($B$11-$E33)^2+($C$11-BB$9)^2))^2))/2)*(menu!$D$14)^2</f>
        <v>0.23199809825247947</v>
      </c>
      <c r="BC33">
        <f>((1+40/SQRT(40^2+(SQRT(($B$11-$E33)^2+($C$11-BC$9)^2))^2))/2)*(menu!$D$14)^2</f>
        <v>0.23189399785126419</v>
      </c>
      <c r="BD33">
        <f>((1+40/SQRT(40^2+(SQRT(($B$11-$E33)^2+($C$11-BD$9)^2))^2))/2)*(menu!$D$14)^2</f>
        <v>0.23178784069540451</v>
      </c>
    </row>
    <row r="34" spans="5:56" ht="35" customHeight="1" x14ac:dyDescent="0.45">
      <c r="E34">
        <v>24</v>
      </c>
      <c r="F34">
        <f>((1+40/SQRT(40^2+(SQRT(($B$11-$E34)^2+($C$11-F$9)^2))^2))/2)*(menu!$D$14)^2</f>
        <v>0.23430908357672789</v>
      </c>
      <c r="G34">
        <f>((1+40/SQRT(40^2+(SQRT(($B$11-$E34)^2+($C$11-G$9)^2))^2))/2)*(menu!$D$14)^2</f>
        <v>0.2343384619889996</v>
      </c>
      <c r="H34">
        <f>((1+40/SQRT(40^2+(SQRT(($B$11-$E34)^2+($C$11-H$9)^2))^2))/2)*(menu!$D$14)^2</f>
        <v>0.23436478838961539</v>
      </c>
      <c r="I34">
        <f>((1+40/SQRT(40^2+(SQRT(($B$11-$E34)^2+($C$11-I$9)^2))^2))/2)*(menu!$D$14)^2</f>
        <v>0.23438804937123583</v>
      </c>
      <c r="J34">
        <f>((1+40/SQRT(40^2+(SQRT(($B$11-$E34)^2+($C$11-J$9)^2))^2))/2)*(menu!$D$14)^2</f>
        <v>0.23440823305877001</v>
      </c>
      <c r="K34">
        <f>((1+40/SQRT(40^2+(SQRT(($B$11-$E34)^2+($C$11-K$9)^2))^2))/2)*(menu!$D$14)^2</f>
        <v>0.23442532912613889</v>
      </c>
      <c r="L34">
        <f>((1+40/SQRT(40^2+(SQRT(($B$11-$E34)^2+($C$11-L$9)^2))^2))/2)*(menu!$D$14)^2</f>
        <v>0.23443932881089924</v>
      </c>
      <c r="M34">
        <f>((1+40/SQRT(40^2+(SQRT(($B$11-$E34)^2+($C$11-M$9)^2))^2))/2)*(menu!$D$14)^2</f>
        <v>0.23445022492668666</v>
      </c>
      <c r="N34">
        <f>((1+40/SQRT(40^2+(SQRT(($B$11-$E34)^2+($C$11-N$9)^2))^2))/2)*(menu!$D$14)^2</f>
        <v>0.23445801187344462</v>
      </c>
      <c r="O34">
        <f>((1+40/SQRT(40^2+(SQRT(($B$11-$E34)^2+($C$11-O$9)^2))^2))/2)*(menu!$D$14)^2</f>
        <v>0.23446268564540959</v>
      </c>
      <c r="P34">
        <f>((1+40/SQRT(40^2+(SQRT(($B$11-$E34)^2+($C$11-P$9)^2))^2))/2)*(menu!$D$14)^2</f>
        <v>0.23446424383683101</v>
      </c>
      <c r="Q34">
        <f>((1+40/SQRT(40^2+(SQRT(($B$11-$E34)^2+($C$11-Q$9)^2))^2))/2)*(menu!$D$14)^2</f>
        <v>0.23446268564540959</v>
      </c>
      <c r="R34">
        <f>((1+40/SQRT(40^2+(SQRT(($B$11-$E34)^2+($C$11-R$9)^2))^2))/2)*(menu!$D$14)^2</f>
        <v>0.23445801187344462</v>
      </c>
      <c r="S34">
        <f>((1+40/SQRT(40^2+(SQRT(($B$11-$E34)^2+($C$11-S$9)^2))^2))/2)*(menu!$D$14)^2</f>
        <v>0.23445022492668666</v>
      </c>
      <c r="T34">
        <f>((1+40/SQRT(40^2+(SQRT(($B$11-$E34)^2+($C$11-T$9)^2))^2))/2)*(menu!$D$14)^2</f>
        <v>0.23443932881089924</v>
      </c>
      <c r="U34">
        <f>((1+40/SQRT(40^2+(SQRT(($B$11-$E34)^2+($C$11-U$9)^2))^2))/2)*(menu!$D$14)^2</f>
        <v>0.23442532912613889</v>
      </c>
      <c r="V34">
        <f>((1+40/SQRT(40^2+(SQRT(($B$11-$E34)^2+($C$11-V$9)^2))^2))/2)*(menu!$D$14)^2</f>
        <v>0.23440823305877001</v>
      </c>
      <c r="W34">
        <f>((1+40/SQRT(40^2+(SQRT(($B$11-$E34)^2+($C$11-W$9)^2))^2))/2)*(menu!$D$14)^2</f>
        <v>0.23438804937123583</v>
      </c>
      <c r="X34">
        <f>((1+40/SQRT(40^2+(SQRT(($B$11-$E34)^2+($C$11-X$9)^2))^2))/2)*(menu!$D$14)^2</f>
        <v>0.23436478838961539</v>
      </c>
      <c r="Y34">
        <f>((1+40/SQRT(40^2+(SQRT(($B$11-$E34)^2+($C$11-Y$9)^2))^2))/2)*(menu!$D$14)^2</f>
        <v>0.2343384619889996</v>
      </c>
      <c r="Z34">
        <f>((1+40/SQRT(40^2+(SQRT(($B$11-$E34)^2+($C$11-Z$9)^2))^2))/2)*(menu!$D$14)^2</f>
        <v>0.23430908357672789</v>
      </c>
      <c r="AA34">
        <f>((1+40/SQRT(40^2+(SQRT(($B$11-$E34)^2+($C$11-AA$9)^2))^2))/2)*(menu!$D$14)^2</f>
        <v>0.23427666807353126</v>
      </c>
      <c r="AB34">
        <f>((1+40/SQRT(40^2+(SQRT(($B$11-$E34)^2+($C$11-AB$9)^2))^2))/2)*(menu!$D$14)^2</f>
        <v>0.23424123189263327</v>
      </c>
      <c r="AC34">
        <f>((1+40/SQRT(40^2+(SQRT(($B$11-$E34)^2+($C$11-AC$9)^2))^2))/2)*(menu!$D$14)^2</f>
        <v>0.23420279291686605</v>
      </c>
      <c r="AD34">
        <f>((1+40/SQRT(40^2+(SQRT(($B$11-$E34)^2+($C$11-AD$9)^2))^2))/2)*(menu!$D$14)^2</f>
        <v>0.23416137047386321</v>
      </c>
      <c r="AE34">
        <f>((1+40/SQRT(40^2+(SQRT(($B$11-$E34)^2+($C$11-AE$9)^2))^2))/2)*(menu!$D$14)^2</f>
        <v>0.2341169853093967</v>
      </c>
      <c r="AF34">
        <f>((1+40/SQRT(40^2+(SQRT(($B$11-$E34)^2+($C$11-AF$9)^2))^2))/2)*(menu!$D$14)^2</f>
        <v>0.23406965955892828</v>
      </c>
      <c r="AG34">
        <f>((1+40/SQRT(40^2+(SQRT(($B$11-$E34)^2+($C$11-AG$9)^2))^2))/2)*(menu!$D$14)^2</f>
        <v>0.23401941671745138</v>
      </c>
      <c r="AH34">
        <f>((1+40/SQRT(40^2+(SQRT(($B$11-$E34)^2+($C$11-AH$9)^2))^2))/2)*(menu!$D$14)^2</f>
        <v>0.23396628160770203</v>
      </c>
      <c r="AI34">
        <f>((1+40/SQRT(40^2+(SQRT(($B$11-$E34)^2+($C$11-AI$9)^2))^2))/2)*(menu!$D$14)^2</f>
        <v>0.23391028034682196</v>
      </c>
      <c r="AJ34">
        <f>((1+40/SQRT(40^2+(SQRT(($B$11-$E34)^2+($C$11-AJ$9)^2))^2))/2)*(menu!$D$14)^2</f>
        <v>0.23385144031155938</v>
      </c>
      <c r="AK34">
        <f>((1+40/SQRT(40^2+(SQRT(($B$11-$E34)^2+($C$11-AK$9)^2))^2))/2)*(menu!$D$14)^2</f>
        <v>0.23378979010209605</v>
      </c>
      <c r="AL34">
        <f>((1+40/SQRT(40^2+(SQRT(($B$11-$E34)^2+($C$11-AL$9)^2))^2))/2)*(menu!$D$14)^2</f>
        <v>0.233725359504591</v>
      </c>
      <c r="AM34">
        <f>((1+40/SQRT(40^2+(SQRT(($B$11-$E34)^2+($C$11-AM$9)^2))^2))/2)*(menu!$D$14)^2</f>
        <v>0.23365817945253556</v>
      </c>
      <c r="AN34">
        <f>((1+40/SQRT(40^2+(SQRT(($B$11-$E34)^2+($C$11-AN$9)^2))^2))/2)*(menu!$D$14)^2</f>
        <v>0.23358828198701204</v>
      </c>
      <c r="AO34">
        <f>((1+40/SQRT(40^2+(SQRT(($B$11-$E34)^2+($C$11-AO$9)^2))^2))/2)*(menu!$D$14)^2</f>
        <v>0.23351570021595427</v>
      </c>
      <c r="AP34">
        <f>((1+40/SQRT(40^2+(SQRT(($B$11-$E34)^2+($C$11-AP$9)^2))^2))/2)*(menu!$D$14)^2</f>
        <v>0.23344046827250545</v>
      </c>
      <c r="AQ34">
        <f>((1+40/SQRT(40^2+(SQRT(($B$11-$E34)^2+($C$11-AQ$9)^2))^2))/2)*(menu!$D$14)^2</f>
        <v>0.23336262127257174</v>
      </c>
      <c r="AR34">
        <f>((1+40/SQRT(40^2+(SQRT(($B$11-$E34)^2+($C$11-AR$9)^2))^2))/2)*(menu!$D$14)^2</f>
        <v>0.23328219527166871</v>
      </c>
      <c r="AS34">
        <f>((1+40/SQRT(40^2+(SQRT(($B$11-$E34)^2+($C$11-AS$9)^2))^2))/2)*(menu!$D$14)^2</f>
        <v>0.23319922722115927</v>
      </c>
      <c r="AT34">
        <f>((1+40/SQRT(40^2+(SQRT(($B$11-$E34)^2+($C$11-AT$9)^2))^2))/2)*(menu!$D$14)^2</f>
        <v>0.23311375492397907</v>
      </c>
      <c r="AU34">
        <f>((1+40/SQRT(40^2+(SQRT(($B$11-$E34)^2+($C$11-AU$9)^2))^2))/2)*(menu!$D$14)^2</f>
        <v>0.2330258169899467</v>
      </c>
      <c r="AV34">
        <f>((1+40/SQRT(40^2+(SQRT(($B$11-$E34)^2+($C$11-AV$9)^2))^2))/2)*(menu!$D$14)^2</f>
        <v>0.23293545279075414</v>
      </c>
      <c r="AW34">
        <f>((1+40/SQRT(40^2+(SQRT(($B$11-$E34)^2+($C$11-AW$9)^2))^2))/2)*(menu!$D$14)^2</f>
        <v>0.23284270241473071</v>
      </c>
      <c r="AX34">
        <f>((1+40/SQRT(40^2+(SQRT(($B$11-$E34)^2+($C$11-AX$9)^2))^2))/2)*(menu!$D$14)^2</f>
        <v>0.23274760662147323</v>
      </c>
      <c r="AY34">
        <f>((1+40/SQRT(40^2+(SQRT(($B$11-$E34)^2+($C$11-AY$9)^2))^2))/2)*(menu!$D$14)^2</f>
        <v>0.2326502067964332</v>
      </c>
      <c r="AZ34">
        <f>((1+40/SQRT(40^2+(SQRT(($B$11-$E34)^2+($C$11-AZ$9)^2))^2))/2)*(menu!$D$14)^2</f>
        <v>0.23255054490554802</v>
      </c>
      <c r="BA34">
        <f>((1+40/SQRT(40^2+(SQRT(($B$11-$E34)^2+($C$11-BA$9)^2))^2))/2)*(menu!$D$14)^2</f>
        <v>0.23244866345000312</v>
      </c>
      <c r="BB34">
        <f>((1+40/SQRT(40^2+(SQRT(($B$11-$E34)^2+($C$11-BB$9)^2))^2))/2)*(menu!$D$14)^2</f>
        <v>0.23234460542120747</v>
      </c>
      <c r="BC34">
        <f>((1+40/SQRT(40^2+(SQRT(($B$11-$E34)^2+($C$11-BC$9)^2))^2))/2)*(menu!$D$14)^2</f>
        <v>0.23223841425606254</v>
      </c>
      <c r="BD34">
        <f>((1+40/SQRT(40^2+(SQRT(($B$11-$E34)^2+($C$11-BD$9)^2))^2))/2)*(menu!$D$14)^2</f>
        <v>0.23213013379260253</v>
      </c>
    </row>
    <row r="35" spans="5:56" ht="35" customHeight="1" x14ac:dyDescent="0.45">
      <c r="E35">
        <v>25</v>
      </c>
      <c r="F35">
        <f>((1+40/SQRT(40^2+(SQRT(($B$11-$E35)^2+($C$11-F$9)^2))^2))/2)*(menu!$D$14)^2</f>
        <v>0.2347010767006262</v>
      </c>
      <c r="G35">
        <f>((1+40/SQRT(40^2+(SQRT(($B$11-$E35)^2+($C$11-G$9)^2))^2))/2)*(menu!$D$14)^2</f>
        <v>0.23473109621265037</v>
      </c>
      <c r="H35">
        <f>((1+40/SQRT(40^2+(SQRT(($B$11-$E35)^2+($C$11-H$9)^2))^2))/2)*(menu!$D$14)^2</f>
        <v>0.23475799771155301</v>
      </c>
      <c r="I35">
        <f>((1+40/SQRT(40^2+(SQRT(($B$11-$E35)^2+($C$11-I$9)^2))^2))/2)*(menu!$D$14)^2</f>
        <v>0.23478176729973316</v>
      </c>
      <c r="J35">
        <f>((1+40/SQRT(40^2+(SQRT(($B$11-$E35)^2+($C$11-J$9)^2))^2))/2)*(menu!$D$14)^2</f>
        <v>0.23480239266718694</v>
      </c>
      <c r="K35">
        <f>((1+40/SQRT(40^2+(SQRT(($B$11-$E35)^2+($C$11-K$9)^2))^2))/2)*(menu!$D$14)^2</f>
        <v>0.23481986310913541</v>
      </c>
      <c r="L35">
        <f>((1+40/SQRT(40^2+(SQRT(($B$11-$E35)^2+($C$11-L$9)^2))^2))/2)*(menu!$D$14)^2</f>
        <v>0.23483416954140257</v>
      </c>
      <c r="M35">
        <f>((1+40/SQRT(40^2+(SQRT(($B$11-$E35)^2+($C$11-M$9)^2))^2))/2)*(menu!$D$14)^2</f>
        <v>0.23484530451350263</v>
      </c>
      <c r="N35">
        <f>((1+40/SQRT(40^2+(SQRT(($B$11-$E35)^2+($C$11-N$9)^2))^2))/2)*(menu!$D$14)^2</f>
        <v>0.23485326221939806</v>
      </c>
      <c r="O35">
        <f>((1+40/SQRT(40^2+(SQRT(($B$11-$E35)^2+($C$11-O$9)^2))^2))/2)*(menu!$D$14)^2</f>
        <v>0.23485803850589934</v>
      </c>
      <c r="P35">
        <f>((1+40/SQRT(40^2+(SQRT(($B$11-$E35)^2+($C$11-P$9)^2))^2))/2)*(menu!$D$14)^2</f>
        <v>0.23485963087868106</v>
      </c>
      <c r="Q35">
        <f>((1+40/SQRT(40^2+(SQRT(($B$11-$E35)^2+($C$11-Q$9)^2))^2))/2)*(menu!$D$14)^2</f>
        <v>0.23485803850589934</v>
      </c>
      <c r="R35">
        <f>((1+40/SQRT(40^2+(SQRT(($B$11-$E35)^2+($C$11-R$9)^2))^2))/2)*(menu!$D$14)^2</f>
        <v>0.23485326221939806</v>
      </c>
      <c r="S35">
        <f>((1+40/SQRT(40^2+(SQRT(($B$11-$E35)^2+($C$11-S$9)^2))^2))/2)*(menu!$D$14)^2</f>
        <v>0.23484530451350263</v>
      </c>
      <c r="T35">
        <f>((1+40/SQRT(40^2+(SQRT(($B$11-$E35)^2+($C$11-T$9)^2))^2))/2)*(menu!$D$14)^2</f>
        <v>0.23483416954140257</v>
      </c>
      <c r="U35">
        <f>((1+40/SQRT(40^2+(SQRT(($B$11-$E35)^2+($C$11-U$9)^2))^2))/2)*(menu!$D$14)^2</f>
        <v>0.23481986310913541</v>
      </c>
      <c r="V35">
        <f>((1+40/SQRT(40^2+(SQRT(($B$11-$E35)^2+($C$11-V$9)^2))^2))/2)*(menu!$D$14)^2</f>
        <v>0.23480239266718694</v>
      </c>
      <c r="W35">
        <f>((1+40/SQRT(40^2+(SQRT(($B$11-$E35)^2+($C$11-W$9)^2))^2))/2)*(menu!$D$14)^2</f>
        <v>0.23478176729973316</v>
      </c>
      <c r="X35">
        <f>((1+40/SQRT(40^2+(SQRT(($B$11-$E35)^2+($C$11-X$9)^2))^2))/2)*(menu!$D$14)^2</f>
        <v>0.23475799771155301</v>
      </c>
      <c r="Y35">
        <f>((1+40/SQRT(40^2+(SQRT(($B$11-$E35)^2+($C$11-Y$9)^2))^2))/2)*(menu!$D$14)^2</f>
        <v>0.23473109621265037</v>
      </c>
      <c r="Z35">
        <f>((1+40/SQRT(40^2+(SQRT(($B$11-$E35)^2+($C$11-Z$9)^2))^2))/2)*(menu!$D$14)^2</f>
        <v>0.2347010767006262</v>
      </c>
      <c r="AA35">
        <f>((1+40/SQRT(40^2+(SQRT(($B$11-$E35)^2+($C$11-AA$9)^2))^2))/2)*(menu!$D$14)^2</f>
        <v>0.23466795464085263</v>
      </c>
      <c r="AB35">
        <f>((1+40/SQRT(40^2+(SQRT(($B$11-$E35)^2+($C$11-AB$9)^2))^2))/2)*(menu!$D$14)^2</f>
        <v>0.23463174704450185</v>
      </c>
      <c r="AC35">
        <f>((1+40/SQRT(40^2+(SQRT(($B$11-$E35)^2+($C$11-AC$9)^2))^2))/2)*(menu!$D$14)^2</f>
        <v>0.234592472444492</v>
      </c>
      <c r="AD35">
        <f>((1+40/SQRT(40^2+(SQRT(($B$11-$E35)^2+($C$11-AD$9)^2))^2))/2)*(menu!$D$14)^2</f>
        <v>0.23455015086941564</v>
      </c>
      <c r="AE35">
        <f>((1+40/SQRT(40^2+(SQRT(($B$11-$E35)^2+($C$11-AE$9)^2))^2))/2)*(menu!$D$14)^2</f>
        <v>0.23450480381552144</v>
      </c>
      <c r="AF35">
        <f>((1+40/SQRT(40^2+(SQRT(($B$11-$E35)^2+($C$11-AF$9)^2))^2))/2)*(menu!$D$14)^2</f>
        <v>0.23445645421682565</v>
      </c>
      <c r="AG35">
        <f>((1+40/SQRT(40^2+(SQRT(($B$11-$E35)^2+($C$11-AG$9)^2))^2))/2)*(menu!$D$14)^2</f>
        <v>0.23440512641343336</v>
      </c>
      <c r="AH35">
        <f>((1+40/SQRT(40^2+(SQRT(($B$11-$E35)^2+($C$11-AH$9)^2))^2))/2)*(menu!$D$14)^2</f>
        <v>0.23435084611815335</v>
      </c>
      <c r="AI35">
        <f>((1+40/SQRT(40^2+(SQRT(($B$11-$E35)^2+($C$11-AI$9)^2))^2))/2)*(menu!$D$14)^2</f>
        <v>0.23429364038149522</v>
      </c>
      <c r="AJ35">
        <f>((1+40/SQRT(40^2+(SQRT(($B$11-$E35)^2+($C$11-AJ$9)^2))^2))/2)*(menu!$D$14)^2</f>
        <v>0.23423353755513909</v>
      </c>
      <c r="AK35">
        <f>((1+40/SQRT(40^2+(SQRT(($B$11-$E35)^2+($C$11-AK$9)^2))^2))/2)*(menu!$D$14)^2</f>
        <v>0.2341705672539732</v>
      </c>
      <c r="AL35">
        <f>((1+40/SQRT(40^2+(SQRT(($B$11-$E35)^2+($C$11-AL$9)^2))^2))/2)*(menu!$D$14)^2</f>
        <v>0.23410476031679492</v>
      </c>
      <c r="AM35">
        <f>((1+40/SQRT(40^2+(SQRT(($B$11-$E35)^2+($C$11-AM$9)^2))^2))/2)*(menu!$D$14)^2</f>
        <v>0.23403614876577503</v>
      </c>
      <c r="AN35">
        <f>((1+40/SQRT(40^2+(SQRT(($B$11-$E35)^2+($C$11-AN$9)^2))^2))/2)*(menu!$D$14)^2</f>
        <v>0.23396476576478478</v>
      </c>
      <c r="AO35">
        <f>((1+40/SQRT(40^2+(SQRT(($B$11-$E35)^2+($C$11-AO$9)^2))^2))/2)*(menu!$D$14)^2</f>
        <v>0.23389064557668862</v>
      </c>
      <c r="AP35">
        <f>((1+40/SQRT(40^2+(SQRT(($B$11-$E35)^2+($C$11-AP$9)^2))^2))/2)*(menu!$D$14)^2</f>
        <v>0.23381382351970501</v>
      </c>
      <c r="AQ35">
        <f>((1+40/SQRT(40^2+(SQRT(($B$11-$E35)^2+($C$11-AQ$9)^2))^2))/2)*(menu!$D$14)^2</f>
        <v>0.23373433592293852</v>
      </c>
      <c r="AR35">
        <f>((1+40/SQRT(40^2+(SQRT(($B$11-$E35)^2+($C$11-AR$9)^2))^2))/2)*(menu!$D$14)^2</f>
        <v>0.23365222008118752</v>
      </c>
      <c r="AS35">
        <f>((1+40/SQRT(40^2+(SQRT(($B$11-$E35)^2+($C$11-AS$9)^2))^2))/2)*(menu!$D$14)^2</f>
        <v>0.23356751420912988</v>
      </c>
      <c r="AT35">
        <f>((1+40/SQRT(40^2+(SQRT(($B$11-$E35)^2+($C$11-AT$9)^2))^2))/2)*(menu!$D$14)^2</f>
        <v>0.2334802573949909</v>
      </c>
      <c r="AU35">
        <f>((1+40/SQRT(40^2+(SQRT(($B$11-$E35)^2+($C$11-AU$9)^2))^2))/2)*(menu!$D$14)^2</f>
        <v>0.2333904895537941</v>
      </c>
      <c r="AV35">
        <f>((1+40/SQRT(40^2+(SQRT(($B$11-$E35)^2+($C$11-AV$9)^2))^2))/2)*(menu!$D$14)^2</f>
        <v>0.23329825138029642</v>
      </c>
      <c r="AW35">
        <f>((1+40/SQRT(40^2+(SQRT(($B$11-$E35)^2+($C$11-AW$9)^2))^2))/2)*(menu!$D$14)^2</f>
        <v>0.23320358430170723</v>
      </c>
      <c r="AX35">
        <f>((1+40/SQRT(40^2+(SQRT(($B$11-$E35)^2+($C$11-AX$9)^2))^2))/2)*(menu!$D$14)^2</f>
        <v>0.23310653043028767</v>
      </c>
      <c r="AY35">
        <f>((1+40/SQRT(40^2+(SQRT(($B$11-$E35)^2+($C$11-AY$9)^2))^2))/2)*(menu!$D$14)^2</f>
        <v>0.23300713251592631</v>
      </c>
      <c r="AZ35">
        <f>((1+40/SQRT(40^2+(SQRT(($B$11-$E35)^2+($C$11-AZ$9)^2))^2))/2)*(menu!$D$14)^2</f>
        <v>0.23290543389878371</v>
      </c>
      <c r="BA35">
        <f>((1+40/SQRT(40^2+(SQRT(($B$11-$E35)^2+($C$11-BA$9)^2))^2))/2)*(menu!$D$14)^2</f>
        <v>0.23280147846209567</v>
      </c>
      <c r="BB35">
        <f>((1+40/SQRT(40^2+(SQRT(($B$11-$E35)^2+($C$11-BB$9)^2))^2))/2)*(menu!$D$14)^2</f>
        <v>0.2326953105852233</v>
      </c>
      <c r="BC35">
        <f>((1+40/SQRT(40^2+(SQRT(($B$11-$E35)^2+($C$11-BC$9)^2))^2))/2)*(menu!$D$14)^2</f>
        <v>0.23258697509703299</v>
      </c>
      <c r="BD35">
        <f>((1+40/SQRT(40^2+(SQRT(($B$11-$E35)^2+($C$11-BD$9)^2))^2))/2)*(menu!$D$14)^2</f>
        <v>0.23247651722968823</v>
      </c>
    </row>
    <row r="36" spans="5:56" ht="35" customHeight="1" x14ac:dyDescent="0.45">
      <c r="E36">
        <v>26</v>
      </c>
      <c r="F36">
        <f>((1+40/SQRT(40^2+(SQRT(($B$11-$E36)^2+($C$11-F$9)^2))^2))/2)*(menu!$D$14)^2</f>
        <v>0.23509845528799314</v>
      </c>
      <c r="G36">
        <f>((1+40/SQRT(40^2+(SQRT(($B$11-$E36)^2+($C$11-G$9)^2))^2))/2)*(menu!$D$14)^2</f>
        <v>0.23512913416711131</v>
      </c>
      <c r="H36">
        <f>((1+40/SQRT(40^2+(SQRT(($B$11-$E36)^2+($C$11-H$9)^2))^2))/2)*(menu!$D$14)^2</f>
        <v>0.23515662717323058</v>
      </c>
      <c r="I36">
        <f>((1+40/SQRT(40^2+(SQRT(($B$11-$E36)^2+($C$11-I$9)^2))^2))/2)*(menu!$D$14)^2</f>
        <v>0.235180919897233</v>
      </c>
      <c r="J36">
        <f>((1+40/SQRT(40^2+(SQRT(($B$11-$E36)^2+($C$11-J$9)^2))^2))/2)*(menu!$D$14)^2</f>
        <v>0.2352019995753109</v>
      </c>
      <c r="K36">
        <f>((1+40/SQRT(40^2+(SQRT(($B$11-$E36)^2+($C$11-K$9)^2))^2))/2)*(menu!$D$14)^2</f>
        <v>0.23521985510750848</v>
      </c>
      <c r="L36">
        <f>((1+40/SQRT(40^2+(SQRT(($B$11-$E36)^2+($C$11-L$9)^2))^2))/2)*(menu!$D$14)^2</f>
        <v>0.23523447707389938</v>
      </c>
      <c r="M36">
        <f>((1+40/SQRT(40^2+(SQRT(($B$11-$E36)^2+($C$11-M$9)^2))^2))/2)*(menu!$D$14)^2</f>
        <v>0.2352458577483551</v>
      </c>
      <c r="N36">
        <f>((1+40/SQRT(40^2+(SQRT(($B$11-$E36)^2+($C$11-N$9)^2))^2))/2)*(menu!$D$14)^2</f>
        <v>0.23525399110986375</v>
      </c>
      <c r="O36">
        <f>((1+40/SQRT(40^2+(SQRT(($B$11-$E36)^2+($C$11-O$9)^2))^2))/2)*(menu!$D$14)^2</f>
        <v>0.23525887285136818</v>
      </c>
      <c r="P36">
        <f>((1+40/SQRT(40^2+(SQRT(($B$11-$E36)^2+($C$11-P$9)^2))^2))/2)*(menu!$D$14)^2</f>
        <v>0.2352605003860965</v>
      </c>
      <c r="Q36">
        <f>((1+40/SQRT(40^2+(SQRT(($B$11-$E36)^2+($C$11-Q$9)^2))^2))/2)*(menu!$D$14)^2</f>
        <v>0.23525887285136818</v>
      </c>
      <c r="R36">
        <f>((1+40/SQRT(40^2+(SQRT(($B$11-$E36)^2+($C$11-R$9)^2))^2))/2)*(menu!$D$14)^2</f>
        <v>0.23525399110986375</v>
      </c>
      <c r="S36">
        <f>((1+40/SQRT(40^2+(SQRT(($B$11-$E36)^2+($C$11-S$9)^2))^2))/2)*(menu!$D$14)^2</f>
        <v>0.2352458577483551</v>
      </c>
      <c r="T36">
        <f>((1+40/SQRT(40^2+(SQRT(($B$11-$E36)^2+($C$11-T$9)^2))^2))/2)*(menu!$D$14)^2</f>
        <v>0.23523447707389938</v>
      </c>
      <c r="U36">
        <f>((1+40/SQRT(40^2+(SQRT(($B$11-$E36)^2+($C$11-U$9)^2))^2))/2)*(menu!$D$14)^2</f>
        <v>0.23521985510750848</v>
      </c>
      <c r="V36">
        <f>((1+40/SQRT(40^2+(SQRT(($B$11-$E36)^2+($C$11-V$9)^2))^2))/2)*(menu!$D$14)^2</f>
        <v>0.2352019995753109</v>
      </c>
      <c r="W36">
        <f>((1+40/SQRT(40^2+(SQRT(($B$11-$E36)^2+($C$11-W$9)^2))^2))/2)*(menu!$D$14)^2</f>
        <v>0.235180919897233</v>
      </c>
      <c r="X36">
        <f>((1+40/SQRT(40^2+(SQRT(($B$11-$E36)^2+($C$11-X$9)^2))^2))/2)*(menu!$D$14)^2</f>
        <v>0.23515662717323058</v>
      </c>
      <c r="Y36">
        <f>((1+40/SQRT(40^2+(SQRT(($B$11-$E36)^2+($C$11-Y$9)^2))^2))/2)*(menu!$D$14)^2</f>
        <v>0.23512913416711131</v>
      </c>
      <c r="Z36">
        <f>((1+40/SQRT(40^2+(SQRT(($B$11-$E36)^2+($C$11-Z$9)^2))^2))/2)*(menu!$D$14)^2</f>
        <v>0.23509845528799314</v>
      </c>
      <c r="AA36">
        <f>((1+40/SQRT(40^2+(SQRT(($B$11-$E36)^2+($C$11-AA$9)^2))^2))/2)*(menu!$D$14)^2</f>
        <v>0.23506460656945199</v>
      </c>
      <c r="AB36">
        <f>((1+40/SQRT(40^2+(SQRT(($B$11-$E36)^2+($C$11-AB$9)^2))^2))/2)*(menu!$D$14)^2</f>
        <v>0.23502760564641687</v>
      </c>
      <c r="AC36">
        <f>((1+40/SQRT(40^2+(SQRT(($B$11-$E36)^2+($C$11-AC$9)^2))^2))/2)*(menu!$D$14)^2</f>
        <v>0.23498747172987766</v>
      </c>
      <c r="AD36">
        <f>((1+40/SQRT(40^2+(SQRT(($B$11-$E36)^2+($C$11-AD$9)^2))^2))/2)*(menu!$D$14)^2</f>
        <v>0.23494422557947561</v>
      </c>
      <c r="AE36">
        <f>((1+40/SQRT(40^2+(SQRT(($B$11-$E36)^2+($C$11-AE$9)^2))^2))/2)*(menu!$D$14)^2</f>
        <v>0.23489788947405268</v>
      </c>
      <c r="AF36">
        <f>((1+40/SQRT(40^2+(SQRT(($B$11-$E36)^2+($C$11-AF$9)^2))^2))/2)*(menu!$D$14)^2</f>
        <v>0.23484848718024046</v>
      </c>
      <c r="AG36">
        <f>((1+40/SQRT(40^2+(SQRT(($B$11-$E36)^2+($C$11-AG$9)^2))^2))/2)*(menu!$D$14)^2</f>
        <v>0.23479604391917364</v>
      </c>
      <c r="AH36">
        <f>((1+40/SQRT(40^2+(SQRT(($B$11-$E36)^2+($C$11-AH$9)^2))^2))/2)*(menu!$D$14)^2</f>
        <v>0.23474058633141878</v>
      </c>
      <c r="AI36">
        <f>((1+40/SQRT(40^2+(SQRT(($B$11-$E36)^2+($C$11-AI$9)^2))^2))/2)*(menu!$D$14)^2</f>
        <v>0.23468214244021104</v>
      </c>
      <c r="AJ36">
        <f>((1+40/SQRT(40^2+(SQRT(($B$11-$E36)^2+($C$11-AJ$9)^2))^2))/2)*(menu!$D$14)^2</f>
        <v>0.2346207416130964</v>
      </c>
      <c r="AK36">
        <f>((1+40/SQRT(40^2+(SQRT(($B$11-$E36)^2+($C$11-AK$9)^2))^2))/2)*(menu!$D$14)^2</f>
        <v>0.23455641452207945</v>
      </c>
      <c r="AL36">
        <f>((1+40/SQRT(40^2+(SQRT(($B$11-$E36)^2+($C$11-AL$9)^2))^2))/2)*(menu!$D$14)^2</f>
        <v>0.23448919310237998</v>
      </c>
      <c r="AM36">
        <f>((1+40/SQRT(40^2+(SQRT(($B$11-$E36)^2+($C$11-AM$9)^2))^2))/2)*(menu!$D$14)^2</f>
        <v>0.23441911050990216</v>
      </c>
      <c r="AN36">
        <f>((1+40/SQRT(40^2+(SQRT(($B$11-$E36)^2+($C$11-AN$9)^2))^2))/2)*(menu!$D$14)^2</f>
        <v>0.23434620107752513</v>
      </c>
      <c r="AO36">
        <f>((1+40/SQRT(40^2+(SQRT(($B$11-$E36)^2+($C$11-AO$9)^2))^2))/2)*(menu!$D$14)^2</f>
        <v>0.23427050027032117</v>
      </c>
      <c r="AP36">
        <f>((1+40/SQRT(40^2+(SQRT(($B$11-$E36)^2+($C$11-AP$9)^2))^2))/2)*(menu!$D$14)^2</f>
        <v>0.23419204463981194</v>
      </c>
      <c r="AQ36">
        <f>((1+40/SQRT(40^2+(SQRT(($B$11-$E36)^2+($C$11-AQ$9)^2))^2))/2)*(menu!$D$14)^2</f>
        <v>0.23411087177737205</v>
      </c>
      <c r="AR36">
        <f>((1+40/SQRT(40^2+(SQRT(($B$11-$E36)^2+($C$11-AR$9)^2))^2))/2)*(menu!$D$14)^2</f>
        <v>0.23402702026688973</v>
      </c>
      <c r="AS36">
        <f>((1+40/SQRT(40^2+(SQRT(($B$11-$E36)^2+($C$11-AS$9)^2))^2))/2)*(menu!$D$14)^2</f>
        <v>0.23394052963679438</v>
      </c>
      <c r="AT36">
        <f>((1+40/SQRT(40^2+(SQRT(($B$11-$E36)^2+($C$11-AT$9)^2))^2))/2)*(menu!$D$14)^2</f>
        <v>0.23385144031155938</v>
      </c>
      <c r="AU36">
        <f>((1+40/SQRT(40^2+(SQRT(($B$11-$E36)^2+($C$11-AU$9)^2))^2))/2)*(menu!$D$14)^2</f>
        <v>0.23375979356278906</v>
      </c>
      <c r="AV36">
        <f>((1+40/SQRT(40^2+(SQRT(($B$11-$E36)^2+($C$11-AV$9)^2))^2))/2)*(menu!$D$14)^2</f>
        <v>0.23366563145999494</v>
      </c>
      <c r="AW36">
        <f>((1+40/SQRT(40^2+(SQRT(($B$11-$E36)^2+($C$11-AW$9)^2))^2))/2)*(menu!$D$14)^2</f>
        <v>0.23356899682116733</v>
      </c>
      <c r="AX36">
        <f>((1+40/SQRT(40^2+(SQRT(($B$11-$E36)^2+($C$11-AX$9)^2))^2))/2)*(menu!$D$14)^2</f>
        <v>0.23346993316324419</v>
      </c>
      <c r="AY36">
        <f>((1+40/SQRT(40^2+(SQRT(($B$11-$E36)^2+($C$11-AY$9)^2))^2))/2)*(menu!$D$14)^2</f>
        <v>0.23336848465257762</v>
      </c>
      <c r="AZ36">
        <f>((1+40/SQRT(40^2+(SQRT(($B$11-$E36)^2+($C$11-AZ$9)^2))^2))/2)*(menu!$D$14)^2</f>
        <v>0.23326469605549638</v>
      </c>
      <c r="BA36">
        <f>((1+40/SQRT(40^2+(SQRT(($B$11-$E36)^2+($C$11-BA$9)^2))^2))/2)*(menu!$D$14)^2</f>
        <v>0.23315861268905866</v>
      </c>
      <c r="BB36">
        <f>((1+40/SQRT(40^2+(SQRT(($B$11-$E36)^2+($C$11-BB$9)^2))^2))/2)*(menu!$D$14)^2</f>
        <v>0.23305028037208664</v>
      </c>
      <c r="BC36">
        <f>((1+40/SQRT(40^2+(SQRT(($B$11-$E36)^2+($C$11-BC$9)^2))^2))/2)*(menu!$D$14)^2</f>
        <v>0.23293974537657228</v>
      </c>
      <c r="BD36">
        <f>((1+40/SQRT(40^2+(SQRT(($B$11-$E36)^2+($C$11-BD$9)^2))^2))/2)*(menu!$D$14)^2</f>
        <v>0.23282705437953743</v>
      </c>
    </row>
    <row r="37" spans="5:56" ht="35" customHeight="1" x14ac:dyDescent="0.45">
      <c r="E37">
        <v>27</v>
      </c>
      <c r="F37">
        <f>((1+40/SQRT(40^2+(SQRT(($B$11-$E37)^2+($C$11-F$9)^2))^2))/2)*(menu!$D$14)^2</f>
        <v>0.23550132371272023</v>
      </c>
      <c r="G37">
        <f>((1+40/SQRT(40^2+(SQRT(($B$11-$E37)^2+($C$11-G$9)^2))^2))/2)*(menu!$D$14)^2</f>
        <v>0.23553268086149348</v>
      </c>
      <c r="H37">
        <f>((1+40/SQRT(40^2+(SQRT(($B$11-$E37)^2+($C$11-H$9)^2))^2))/2)*(menu!$D$14)^2</f>
        <v>0.23556078235534117</v>
      </c>
      <c r="I37">
        <f>((1+40/SQRT(40^2+(SQRT(($B$11-$E37)^2+($C$11-I$9)^2))^2))/2)*(menu!$D$14)^2</f>
        <v>0.23558561325131255</v>
      </c>
      <c r="J37">
        <f>((1+40/SQRT(40^2+(SQRT(($B$11-$E37)^2+($C$11-J$9)^2))^2))/2)*(menu!$D$14)^2</f>
        <v>0.23560716031196013</v>
      </c>
      <c r="K37">
        <f>((1+40/SQRT(40^2+(SQRT(($B$11-$E37)^2+($C$11-K$9)^2))^2))/2)*(menu!$D$14)^2</f>
        <v>0.23562541202484905</v>
      </c>
      <c r="L37">
        <f>((1+40/SQRT(40^2+(SQRT(($B$11-$E37)^2+($C$11-L$9)^2))^2))/2)*(menu!$D$14)^2</f>
        <v>0.2356403586195813</v>
      </c>
      <c r="M37">
        <f>((1+40/SQRT(40^2+(SQRT(($B$11-$E37)^2+($C$11-M$9)^2))^2))/2)*(menu!$D$14)^2</f>
        <v>0.23565199208228516</v>
      </c>
      <c r="N37">
        <f>((1+40/SQRT(40^2+(SQRT(($B$11-$E37)^2+($C$11-N$9)^2))^2))/2)*(menu!$D$14)^2</f>
        <v>0.23566030616752842</v>
      </c>
      <c r="O37">
        <f>((1+40/SQRT(40^2+(SQRT(($B$11-$E37)^2+($C$11-O$9)^2))^2))/2)*(menu!$D$14)^2</f>
        <v>0.23566529640762041</v>
      </c>
      <c r="P37">
        <f>((1+40/SQRT(40^2+(SQRT(($B$11-$E37)^2+($C$11-P$9)^2))^2))/2)*(menu!$D$14)^2</f>
        <v>0.23566696011927574</v>
      </c>
      <c r="Q37">
        <f>((1+40/SQRT(40^2+(SQRT(($B$11-$E37)^2+($C$11-Q$9)^2))^2))/2)*(menu!$D$14)^2</f>
        <v>0.23566529640762041</v>
      </c>
      <c r="R37">
        <f>((1+40/SQRT(40^2+(SQRT(($B$11-$E37)^2+($C$11-R$9)^2))^2))/2)*(menu!$D$14)^2</f>
        <v>0.23566030616752842</v>
      </c>
      <c r="S37">
        <f>((1+40/SQRT(40^2+(SQRT(($B$11-$E37)^2+($C$11-S$9)^2))^2))/2)*(menu!$D$14)^2</f>
        <v>0.23565199208228516</v>
      </c>
      <c r="T37">
        <f>((1+40/SQRT(40^2+(SQRT(($B$11-$E37)^2+($C$11-T$9)^2))^2))/2)*(menu!$D$14)^2</f>
        <v>0.2356403586195813</v>
      </c>
      <c r="U37">
        <f>((1+40/SQRT(40^2+(SQRT(($B$11-$E37)^2+($C$11-U$9)^2))^2))/2)*(menu!$D$14)^2</f>
        <v>0.23562541202484905</v>
      </c>
      <c r="V37">
        <f>((1+40/SQRT(40^2+(SQRT(($B$11-$E37)^2+($C$11-V$9)^2))^2))/2)*(menu!$D$14)^2</f>
        <v>0.23560716031196013</v>
      </c>
      <c r="W37">
        <f>((1+40/SQRT(40^2+(SQRT(($B$11-$E37)^2+($C$11-W$9)^2))^2))/2)*(menu!$D$14)^2</f>
        <v>0.23558561325131255</v>
      </c>
      <c r="X37">
        <f>((1+40/SQRT(40^2+(SQRT(($B$11-$E37)^2+($C$11-X$9)^2))^2))/2)*(menu!$D$14)^2</f>
        <v>0.23556078235534117</v>
      </c>
      <c r="Y37">
        <f>((1+40/SQRT(40^2+(SQRT(($B$11-$E37)^2+($C$11-Y$9)^2))^2))/2)*(menu!$D$14)^2</f>
        <v>0.23553268086149348</v>
      </c>
      <c r="Z37">
        <f>((1+40/SQRT(40^2+(SQRT(($B$11-$E37)^2+($C$11-Z$9)^2))^2))/2)*(menu!$D$14)^2</f>
        <v>0.23550132371272023</v>
      </c>
      <c r="AA37">
        <f>((1+40/SQRT(40^2+(SQRT(($B$11-$E37)^2+($C$11-AA$9)^2))^2))/2)*(menu!$D$14)^2</f>
        <v>0.23546672753553688</v>
      </c>
      <c r="AB37">
        <f>((1+40/SQRT(40^2+(SQRT(($B$11-$E37)^2+($C$11-AB$9)^2))^2))/2)*(menu!$D$14)^2</f>
        <v>0.23542891061571819</v>
      </c>
      <c r="AC37">
        <f>((1+40/SQRT(40^2+(SQRT(($B$11-$E37)^2+($C$11-AC$9)^2))^2))/2)*(menu!$D$14)^2</f>
        <v>0.23538789287169606</v>
      </c>
      <c r="AD37">
        <f>((1+40/SQRT(40^2+(SQRT(($B$11-$E37)^2+($C$11-AD$9)^2))^2))/2)*(menu!$D$14)^2</f>
        <v>0.23534369582573431</v>
      </c>
      <c r="AE37">
        <f>((1+40/SQRT(40^2+(SQRT(($B$11-$E37)^2+($C$11-AE$9)^2))^2))/2)*(menu!$D$14)^2</f>
        <v>0.23529634257296264</v>
      </c>
      <c r="AF37">
        <f>((1+40/SQRT(40^2+(SQRT(($B$11-$E37)^2+($C$11-AF$9)^2))^2))/2)*(menu!$D$14)^2</f>
        <v>0.2352458577483551</v>
      </c>
      <c r="AG37">
        <f>((1+40/SQRT(40^2+(SQRT(($B$11-$E37)^2+($C$11-AG$9)^2))^2))/2)*(menu!$D$14)^2</f>
        <v>0.23519226749174421</v>
      </c>
      <c r="AH37">
        <f>((1+40/SQRT(40^2+(SQRT(($B$11-$E37)^2+($C$11-AH$9)^2))^2))/2)*(menu!$D$14)^2</f>
        <v>0.2351355994109669</v>
      </c>
      <c r="AI37">
        <f>((1+40/SQRT(40^2+(SQRT(($B$11-$E37)^2+($C$11-AI$9)^2))^2))/2)*(menu!$D$14)^2</f>
        <v>0.2350758825432413</v>
      </c>
      <c r="AJ37">
        <f>((1+40/SQRT(40^2+(SQRT(($B$11-$E37)^2+($C$11-AJ$9)^2))^2))/2)*(menu!$D$14)^2</f>
        <v>0.23501314731487802</v>
      </c>
      <c r="AK37">
        <f>((1+40/SQRT(40^2+(SQRT(($B$11-$E37)^2+($C$11-AK$9)^2))^2))/2)*(menu!$D$14)^2</f>
        <v>0.23494742549943284</v>
      </c>
      <c r="AL37">
        <f>((1+40/SQRT(40^2+(SQRT(($B$11-$E37)^2+($C$11-AL$9)^2))^2))/2)*(menu!$D$14)^2</f>
        <v>0.23487875017440973</v>
      </c>
      <c r="AM37">
        <f>((1+40/SQRT(40^2+(SQRT(($B$11-$E37)^2+($C$11-AM$9)^2))^2))/2)*(menu!$D$14)^2</f>
        <v>0.23480715567662599</v>
      </c>
      <c r="AN37">
        <f>((1+40/SQRT(40^2+(SQRT(($B$11-$E37)^2+($C$11-AN$9)^2))^2))/2)*(menu!$D$14)^2</f>
        <v>0.2347326775563531</v>
      </c>
      <c r="AO37">
        <f>((1+40/SQRT(40^2+(SQRT(($B$11-$E37)^2+($C$11-AO$9)^2))^2))/2)*(menu!$D$14)^2</f>
        <v>0.23465535253034842</v>
      </c>
      <c r="AP37">
        <f>((1+40/SQRT(40^2+(SQRT(($B$11-$E37)^2+($C$11-AP$9)^2))^2))/2)*(menu!$D$14)^2</f>
        <v>0.23457521843389317</v>
      </c>
      <c r="AQ37">
        <f>((1+40/SQRT(40^2+(SQRT(($B$11-$E37)^2+($C$11-AQ$9)^2))^2))/2)*(menu!$D$14)^2</f>
        <v>0.23449231417195335</v>
      </c>
      <c r="AR37">
        <f>((1+40/SQRT(40^2+(SQRT(($B$11-$E37)^2+($C$11-AR$9)^2))^2))/2)*(menu!$D$14)^2</f>
        <v>0.23440667966958012</v>
      </c>
      <c r="AS37">
        <f>((1+40/SQRT(40^2+(SQRT(($B$11-$E37)^2+($C$11-AS$9)^2))^2))/2)*(menu!$D$14)^2</f>
        <v>0.23431835582166527</v>
      </c>
      <c r="AT37">
        <f>((1+40/SQRT(40^2+(SQRT(($B$11-$E37)^2+($C$11-AT$9)^2))^2))/2)*(menu!$D$14)^2</f>
        <v>0.2342273844421677</v>
      </c>
      <c r="AU37">
        <f>((1+40/SQRT(40^2+(SQRT(($B$11-$E37)^2+($C$11-AU$9)^2))^2))/2)*(menu!$D$14)^2</f>
        <v>0.23413380821292451</v>
      </c>
      <c r="AV37">
        <f>((1+40/SQRT(40^2+(SQRT(($B$11-$E37)^2+($C$11-AV$9)^2))^2))/2)*(menu!$D$14)^2</f>
        <v>0.23403767063215941</v>
      </c>
      <c r="AW37">
        <f>((1+40/SQRT(40^2+(SQRT(($B$11-$E37)^2+($C$11-AW$9)^2))^2))/2)*(menu!$D$14)^2</f>
        <v>0.23393901596279945</v>
      </c>
      <c r="AX37">
        <f>((1+40/SQRT(40^2+(SQRT(($B$11-$E37)^2+($C$11-AX$9)^2))^2))/2)*(menu!$D$14)^2</f>
        <v>0.23383788918070766</v>
      </c>
      <c r="AY37">
        <f>((1+40/SQRT(40^2+(SQRT(($B$11-$E37)^2+($C$11-AY$9)^2))^2))/2)*(menu!$D$14)^2</f>
        <v>0.23373433592293852</v>
      </c>
      <c r="AZ37">
        <f>((1+40/SQRT(40^2+(SQRT(($B$11-$E37)^2+($C$11-AZ$9)^2))^2))/2)*(menu!$D$14)^2</f>
        <v>0.23362840243611782</v>
      </c>
      <c r="BA37">
        <f>((1+40/SQRT(40^2+(SQRT(($B$11-$E37)^2+($C$11-BA$9)^2))^2))/2)*(menu!$D$14)^2</f>
        <v>0.23352013552504808</v>
      </c>
      <c r="BB37">
        <f>((1+40/SQRT(40^2+(SQRT(($B$11-$E37)^2+($C$11-BB$9)^2))^2))/2)*(menu!$D$14)^2</f>
        <v>0.23340958250163496</v>
      </c>
      <c r="BC37">
        <f>((1+40/SQRT(40^2+(SQRT(($B$11-$E37)^2+($C$11-BC$9)^2))^2))/2)*(menu!$D$14)^2</f>
        <v>0.23329679113422755</v>
      </c>
      <c r="BD37">
        <f>((1+40/SQRT(40^2+(SQRT(($B$11-$E37)^2+($C$11-BD$9)^2))^2))/2)*(menu!$D$14)^2</f>
        <v>0.23318180959746171</v>
      </c>
    </row>
    <row r="38" spans="5:56" ht="35" customHeight="1" x14ac:dyDescent="0.45">
      <c r="E38">
        <v>28</v>
      </c>
      <c r="F38">
        <f>((1+40/SQRT(40^2+(SQRT(($B$11-$E38)^2+($C$11-F$9)^2))^2))/2)*(menu!$D$14)^2</f>
        <v>0.23590978882317307</v>
      </c>
      <c r="G38">
        <f>((1+40/SQRT(40^2+(SQRT(($B$11-$E38)^2+($C$11-G$9)^2))^2))/2)*(menu!$D$14)^2</f>
        <v>0.23594184380514058</v>
      </c>
      <c r="H38">
        <f>((1+40/SQRT(40^2+(SQRT(($B$11-$E38)^2+($C$11-H$9)^2))^2))/2)*(menu!$D$14)^2</f>
        <v>0.23597057136203975</v>
      </c>
      <c r="I38">
        <f>((1+40/SQRT(40^2+(SQRT(($B$11-$E38)^2+($C$11-I$9)^2))^2))/2)*(menu!$D$14)^2</f>
        <v>0.23599595599365097</v>
      </c>
      <c r="J38">
        <f>((1+40/SQRT(40^2+(SQRT(($B$11-$E38)^2+($C$11-J$9)^2))^2))/2)*(menu!$D$14)^2</f>
        <v>0.23601798396805293</v>
      </c>
      <c r="K38">
        <f>((1+40/SQRT(40^2+(SQRT(($B$11-$E38)^2+($C$11-K$9)^2))^2))/2)*(menu!$D$14)^2</f>
        <v>0.23603664334215738</v>
      </c>
      <c r="L38">
        <f>((1+40/SQRT(40^2+(SQRT(($B$11-$E38)^2+($C$11-L$9)^2))^2))/2)*(menu!$D$14)^2</f>
        <v>0.23605192397962965</v>
      </c>
      <c r="M38">
        <f>((1+40/SQRT(40^2+(SQRT(($B$11-$E38)^2+($C$11-M$9)^2))^2))/2)*(menu!$D$14)^2</f>
        <v>0.2360638175661427</v>
      </c>
      <c r="N38">
        <f>((1+40/SQRT(40^2+(SQRT(($B$11-$E38)^2+($C$11-N$9)^2))^2))/2)*(menu!$D$14)^2</f>
        <v>0.23607231762191971</v>
      </c>
      <c r="O38">
        <f>((1+40/SQRT(40^2+(SQRT(($B$11-$E38)^2+($C$11-O$9)^2))^2))/2)*(menu!$D$14)^2</f>
        <v>0.2360774195115278</v>
      </c>
      <c r="P38">
        <f>((1+40/SQRT(40^2+(SQRT(($B$11-$E38)^2+($C$11-P$9)^2))^2))/2)*(menu!$D$14)^2</f>
        <v>0.23607912045089494</v>
      </c>
      <c r="Q38">
        <f>((1+40/SQRT(40^2+(SQRT(($B$11-$E38)^2+($C$11-Q$9)^2))^2))/2)*(menu!$D$14)^2</f>
        <v>0.2360774195115278</v>
      </c>
      <c r="R38">
        <f>((1+40/SQRT(40^2+(SQRT(($B$11-$E38)^2+($C$11-R$9)^2))^2))/2)*(menu!$D$14)^2</f>
        <v>0.23607231762191971</v>
      </c>
      <c r="S38">
        <f>((1+40/SQRT(40^2+(SQRT(($B$11-$E38)^2+($C$11-S$9)^2))^2))/2)*(menu!$D$14)^2</f>
        <v>0.2360638175661427</v>
      </c>
      <c r="T38">
        <f>((1+40/SQRT(40^2+(SQRT(($B$11-$E38)^2+($C$11-T$9)^2))^2))/2)*(menu!$D$14)^2</f>
        <v>0.23605192397962965</v>
      </c>
      <c r="U38">
        <f>((1+40/SQRT(40^2+(SQRT(($B$11-$E38)^2+($C$11-U$9)^2))^2))/2)*(menu!$D$14)^2</f>
        <v>0.23603664334215738</v>
      </c>
      <c r="V38">
        <f>((1+40/SQRT(40^2+(SQRT(($B$11-$E38)^2+($C$11-V$9)^2))^2))/2)*(menu!$D$14)^2</f>
        <v>0.23601798396805293</v>
      </c>
      <c r="W38">
        <f>((1+40/SQRT(40^2+(SQRT(($B$11-$E38)^2+($C$11-W$9)^2))^2))/2)*(menu!$D$14)^2</f>
        <v>0.23599595599365097</v>
      </c>
      <c r="X38">
        <f>((1+40/SQRT(40^2+(SQRT(($B$11-$E38)^2+($C$11-X$9)^2))^2))/2)*(menu!$D$14)^2</f>
        <v>0.23597057136203975</v>
      </c>
      <c r="Y38">
        <f>((1+40/SQRT(40^2+(SQRT(($B$11-$E38)^2+($C$11-Y$9)^2))^2))/2)*(menu!$D$14)^2</f>
        <v>0.23594184380514058</v>
      </c>
      <c r="Z38">
        <f>((1+40/SQRT(40^2+(SQRT(($B$11-$E38)^2+($C$11-Z$9)^2))^2))/2)*(menu!$D$14)^2</f>
        <v>0.23590978882317307</v>
      </c>
      <c r="AA38">
        <f>((1+40/SQRT(40^2+(SQRT(($B$11-$E38)^2+($C$11-AA$9)^2))^2))/2)*(menu!$D$14)^2</f>
        <v>0.23587442366156625</v>
      </c>
      <c r="AB38">
        <f>((1+40/SQRT(40^2+(SQRT(($B$11-$E38)^2+($C$11-AB$9)^2))^2))/2)*(menu!$D$14)^2</f>
        <v>0.23583576728538225</v>
      </c>
      <c r="AC38">
        <f>((1+40/SQRT(40^2+(SQRT(($B$11-$E38)^2+($C$11-AC$9)^2))^2))/2)*(menu!$D$14)^2</f>
        <v>0.23579384035132681</v>
      </c>
      <c r="AD38">
        <f>((1+40/SQRT(40^2+(SQRT(($B$11-$E38)^2+($C$11-AD$9)^2))^2))/2)*(menu!$D$14)^2</f>
        <v>0.23574866517742596</v>
      </c>
      <c r="AE38">
        <f>((1+40/SQRT(40^2+(SQRT(($B$11-$E38)^2+($C$11-AE$9)^2))^2))/2)*(menu!$D$14)^2</f>
        <v>0.23570026571045646</v>
      </c>
      <c r="AF38">
        <f>((1+40/SQRT(40^2+(SQRT(($B$11-$E38)^2+($C$11-AF$9)^2))^2))/2)*(menu!$D$14)^2</f>
        <v>0.23564866749122018</v>
      </c>
      <c r="AG38">
        <f>((1+40/SQRT(40^2+(SQRT(($B$11-$E38)^2+($C$11-AG$9)^2))^2))/2)*(menu!$D$14)^2</f>
        <v>0.23559389761776112</v>
      </c>
      <c r="AH38">
        <f>((1+40/SQRT(40^2+(SQRT(($B$11-$E38)^2+($C$11-AH$9)^2))^2))/2)*(menu!$D$14)^2</f>
        <v>0.23553598470662601</v>
      </c>
      <c r="AI38">
        <f>((1+40/SQRT(40^2+(SQRT(($B$11-$E38)^2+($C$11-AI$9)^2))^2))/2)*(menu!$D$14)^2</f>
        <v>0.23547495885227512</v>
      </c>
      <c r="AJ38">
        <f>((1+40/SQRT(40^2+(SQRT(($B$11-$E38)^2+($C$11-AJ$9)^2))^2))/2)*(menu!$D$14)^2</f>
        <v>0.23541085158475319</v>
      </c>
      <c r="AK38">
        <f>((1+40/SQRT(40^2+(SQRT(($B$11-$E38)^2+($C$11-AK$9)^2))^2))/2)*(menu!$D$14)^2</f>
        <v>0.23534369582573431</v>
      </c>
      <c r="AL38">
        <f>((1+40/SQRT(40^2+(SQRT(($B$11-$E38)^2+($C$11-AL$9)^2))^2))/2)*(menu!$D$14)^2</f>
        <v>0.23527352584305669</v>
      </c>
      <c r="AM38">
        <f>((1+40/SQRT(40^2+(SQRT(($B$11-$E38)^2+($C$11-AM$9)^2))^2))/2)*(menu!$D$14)^2</f>
        <v>0.23520037720386633</v>
      </c>
      <c r="AN38">
        <f>((1+40/SQRT(40^2+(SQRT(($B$11-$E38)^2+($C$11-AN$9)^2))^2))/2)*(menu!$D$14)^2</f>
        <v>0.23512428672649052</v>
      </c>
      <c r="AO38">
        <f>((1+40/SQRT(40^2+(SQRT(($B$11-$E38)^2+($C$11-AO$9)^2))^2))/2)*(menu!$D$14)^2</f>
        <v>0.23504529243116246</v>
      </c>
      <c r="AP38">
        <f>((1+40/SQRT(40^2+(SQRT(($B$11-$E38)^2+($C$11-AP$9)^2))^2))/2)*(menu!$D$14)^2</f>
        <v>0.23496343348972132</v>
      </c>
      <c r="AQ38">
        <f>((1+40/SQRT(40^2+(SQRT(($B$11-$E38)^2+($C$11-AQ$9)^2))^2))/2)*(menu!$D$14)^2</f>
        <v>0.23487875017440973</v>
      </c>
      <c r="AR38">
        <f>((1+40/SQRT(40^2+(SQRT(($B$11-$E38)^2+($C$11-AR$9)^2))^2))/2)*(menu!$D$14)^2</f>
        <v>0.23479128380589365</v>
      </c>
      <c r="AS38">
        <f>((1+40/SQRT(40^2+(SQRT(($B$11-$E38)^2+($C$11-AS$9)^2))^2))/2)*(menu!$D$14)^2</f>
        <v>0.2347010767006262</v>
      </c>
      <c r="AT38">
        <f>((1+40/SQRT(40^2+(SQRT(($B$11-$E38)^2+($C$11-AT$9)^2))^2))/2)*(menu!$D$14)^2</f>
        <v>0.23460817211767901</v>
      </c>
      <c r="AU38">
        <f>((1+40/SQRT(40^2+(SQRT(($B$11-$E38)^2+($C$11-AU$9)^2))^2))/2)*(menu!$D$14)^2</f>
        <v>0.23451261420516037</v>
      </c>
      <c r="AV38">
        <f>((1+40/SQRT(40^2+(SQRT(($B$11-$E38)^2+($C$11-AV$9)^2))^2))/2)*(menu!$D$14)^2</f>
        <v>0.23441444794634053</v>
      </c>
      <c r="AW38">
        <f>((1+40/SQRT(40^2+(SQRT(($B$11-$E38)^2+($C$11-AW$9)^2))^2))/2)*(menu!$D$14)^2</f>
        <v>0.23431371910559984</v>
      </c>
      <c r="AX38">
        <f>((1+40/SQRT(40^2+(SQRT(($B$11-$E38)^2+($C$11-AX$9)^2))^2))/2)*(menu!$D$14)^2</f>
        <v>0.23421047417431506</v>
      </c>
      <c r="AY38">
        <f>((1+40/SQRT(40^2+(SQRT(($B$11-$E38)^2+($C$11-AY$9)^2))^2))/2)*(menu!$D$14)^2</f>
        <v>0.23410476031679492</v>
      </c>
      <c r="AZ38">
        <f>((1+40/SQRT(40^2+(SQRT(($B$11-$E38)^2+($C$11-AZ$9)^2))^2))/2)*(menu!$D$14)^2</f>
        <v>0.2339966253163733</v>
      </c>
      <c r="BA38">
        <f>((1+40/SQRT(40^2+(SQRT(($B$11-$E38)^2+($C$11-BA$9)^2))^2))/2)*(menu!$D$14)^2</f>
        <v>0.23388611752176514</v>
      </c>
      <c r="BB38">
        <f>((1+40/SQRT(40^2+(SQRT(($B$11-$E38)^2+($C$11-BB$9)^2))^2))/2)*(menu!$D$14)^2</f>
        <v>0.23377328579378651</v>
      </c>
      <c r="BC38">
        <f>((1+40/SQRT(40^2+(SQRT(($B$11-$E38)^2+($C$11-BC$9)^2))^2))/2)*(menu!$D$14)^2</f>
        <v>0.23365817945253556</v>
      </c>
      <c r="BD38">
        <f>((1+40/SQRT(40^2+(SQRT(($B$11-$E38)^2+($C$11-BD$9)^2))^2))/2)*(menu!$D$14)^2</f>
        <v>0.23354084822512827</v>
      </c>
    </row>
    <row r="39" spans="5:56" ht="35" customHeight="1" x14ac:dyDescent="0.45">
      <c r="E39">
        <v>29</v>
      </c>
      <c r="F39">
        <f>((1+40/SQRT(40^2+(SQRT(($B$11-$E39)^2+($C$11-F$9)^2))^2))/2)*(menu!$D$14)^2</f>
        <v>0.23632396000564793</v>
      </c>
      <c r="G39">
        <f>((1+40/SQRT(40^2+(SQRT(($B$11-$E39)^2+($C$11-G$9)^2))^2))/2)*(menu!$D$14)^2</f>
        <v>0.23635673307226135</v>
      </c>
      <c r="H39">
        <f>((1+40/SQRT(40^2+(SQRT(($B$11-$E39)^2+($C$11-H$9)^2))^2))/2)*(menu!$D$14)^2</f>
        <v>0.23638610488663878</v>
      </c>
      <c r="I39">
        <f>((1+40/SQRT(40^2+(SQRT(($B$11-$E39)^2+($C$11-I$9)^2))^2))/2)*(menu!$D$14)^2</f>
        <v>0.23641205936667223</v>
      </c>
      <c r="J39">
        <f>((1+40/SQRT(40^2+(SQRT(($B$11-$E39)^2+($C$11-J$9)^2))^2))/2)*(menu!$D$14)^2</f>
        <v>0.23643458226407815</v>
      </c>
      <c r="K39">
        <f>((1+40/SQRT(40^2+(SQRT(($B$11-$E39)^2+($C$11-K$9)^2))^2))/2)*(menu!$D$14)^2</f>
        <v>0.23645366118601865</v>
      </c>
      <c r="L39">
        <f>((1+40/SQRT(40^2+(SQRT(($B$11-$E39)^2+($C$11-L$9)^2))^2))/2)*(menu!$D$14)^2</f>
        <v>0.23646928561397207</v>
      </c>
      <c r="M39">
        <f>((1+40/SQRT(40^2+(SQRT(($B$11-$E39)^2+($C$11-M$9)^2))^2))/2)*(menu!$D$14)^2</f>
        <v>0.236481446919797</v>
      </c>
      <c r="N39">
        <f>((1+40/SQRT(40^2+(SQRT(($B$11-$E39)^2+($C$11-N$9)^2))^2))/2)*(menu!$D$14)^2</f>
        <v>0.23649013837894203</v>
      </c>
      <c r="O39">
        <f>((1+40/SQRT(40^2+(SQRT(($B$11-$E39)^2+($C$11-O$9)^2))^2))/2)*(menu!$D$14)^2</f>
        <v>0.23649535518076129</v>
      </c>
      <c r="P39">
        <f>((1+40/SQRT(40^2+(SQRT(($B$11-$E39)^2+($C$11-P$9)^2))^2))/2)*(menu!$D$14)^2</f>
        <v>0.23649709443590464</v>
      </c>
      <c r="Q39">
        <f>((1+40/SQRT(40^2+(SQRT(($B$11-$E39)^2+($C$11-Q$9)^2))^2))/2)*(menu!$D$14)^2</f>
        <v>0.23649535518076129</v>
      </c>
      <c r="R39">
        <f>((1+40/SQRT(40^2+(SQRT(($B$11-$E39)^2+($C$11-R$9)^2))^2))/2)*(menu!$D$14)^2</f>
        <v>0.23649013837894203</v>
      </c>
      <c r="S39">
        <f>((1+40/SQRT(40^2+(SQRT(($B$11-$E39)^2+($C$11-S$9)^2))^2))/2)*(menu!$D$14)^2</f>
        <v>0.236481446919797</v>
      </c>
      <c r="T39">
        <f>((1+40/SQRT(40^2+(SQRT(($B$11-$E39)^2+($C$11-T$9)^2))^2))/2)*(menu!$D$14)^2</f>
        <v>0.23646928561397207</v>
      </c>
      <c r="U39">
        <f>((1+40/SQRT(40^2+(SQRT(($B$11-$E39)^2+($C$11-U$9)^2))^2))/2)*(menu!$D$14)^2</f>
        <v>0.23645366118601865</v>
      </c>
      <c r="V39">
        <f>((1+40/SQRT(40^2+(SQRT(($B$11-$E39)^2+($C$11-V$9)^2))^2))/2)*(menu!$D$14)^2</f>
        <v>0.23643458226407815</v>
      </c>
      <c r="W39">
        <f>((1+40/SQRT(40^2+(SQRT(($B$11-$E39)^2+($C$11-W$9)^2))^2))/2)*(menu!$D$14)^2</f>
        <v>0.23641205936667223</v>
      </c>
      <c r="X39">
        <f>((1+40/SQRT(40^2+(SQRT(($B$11-$E39)^2+($C$11-X$9)^2))^2))/2)*(menu!$D$14)^2</f>
        <v>0.23638610488663878</v>
      </c>
      <c r="Y39">
        <f>((1+40/SQRT(40^2+(SQRT(($B$11-$E39)^2+($C$11-Y$9)^2))^2))/2)*(menu!$D$14)^2</f>
        <v>0.23635673307226135</v>
      </c>
      <c r="Z39">
        <f>((1+40/SQRT(40^2+(SQRT(($B$11-$E39)^2+($C$11-Z$9)^2))^2))/2)*(menu!$D$14)^2</f>
        <v>0.23632396000564793</v>
      </c>
      <c r="AA39">
        <f>((1+40/SQRT(40^2+(SQRT(($B$11-$E39)^2+($C$11-AA$9)^2))^2))/2)*(menu!$D$14)^2</f>
        <v>0.23628780357842333</v>
      </c>
      <c r="AB39">
        <f>((1+40/SQRT(40^2+(SQRT(($B$11-$E39)^2+($C$11-AB$9)^2))^2))/2)*(menu!$D$14)^2</f>
        <v>0.23624828346480681</v>
      </c>
      <c r="AC39">
        <f>((1+40/SQRT(40^2+(SQRT(($B$11-$E39)^2+($C$11-AC$9)^2))^2))/2)*(menu!$D$14)^2</f>
        <v>0.23620542109215312</v>
      </c>
      <c r="AD39">
        <f>((1+40/SQRT(40^2+(SQRT(($B$11-$E39)^2+($C$11-AD$9)^2))^2))/2)*(menu!$D$14)^2</f>
        <v>0.23615923960904348</v>
      </c>
      <c r="AE39">
        <f>((1+40/SQRT(40^2+(SQRT(($B$11-$E39)^2+($C$11-AE$9)^2))^2))/2)*(menu!$D$14)^2</f>
        <v>0.23610976385101776</v>
      </c>
      <c r="AF39">
        <f>((1+40/SQRT(40^2+(SQRT(($B$11-$E39)^2+($C$11-AF$9)^2))^2))/2)*(menu!$D$14)^2</f>
        <v>0.23605702030404621</v>
      </c>
      <c r="AG39">
        <f>((1+40/SQRT(40^2+(SQRT(($B$11-$E39)^2+($C$11-AG$9)^2))^2))/2)*(menu!$D$14)^2</f>
        <v>0.23600103706584452</v>
      </c>
      <c r="AH39">
        <f>((1+40/SQRT(40^2+(SQRT(($B$11-$E39)^2+($C$11-AH$9)^2))^2))/2)*(menu!$D$14)^2</f>
        <v>0.23594184380514058</v>
      </c>
      <c r="AI39">
        <f>((1+40/SQRT(40^2+(SQRT(($B$11-$E39)^2+($C$11-AI$9)^2))^2))/2)*(menu!$D$14)^2</f>
        <v>0.23587947171900633</v>
      </c>
      <c r="AJ39">
        <f>((1+40/SQRT(40^2+(SQRT(($B$11-$E39)^2+($C$11-AJ$9)^2))^2))/2)*(menu!$D$14)^2</f>
        <v>0.23581395348837211</v>
      </c>
      <c r="AK39">
        <f>((1+40/SQRT(40^2+(SQRT(($B$11-$E39)^2+($C$11-AK$9)^2))^2))/2)*(menu!$D$14)^2</f>
        <v>0.23574532323184388</v>
      </c>
      <c r="AL39">
        <f>((1+40/SQRT(40^2+(SQRT(($B$11-$E39)^2+($C$11-AL$9)^2))^2))/2)*(menu!$D$14)^2</f>
        <v>0.23567361645794827</v>
      </c>
      <c r="AM39">
        <f>((1+40/SQRT(40^2+(SQRT(($B$11-$E39)^2+($C$11-AM$9)^2))^2))/2)*(menu!$D$14)^2</f>
        <v>0.23559887001593016</v>
      </c>
      <c r="AN39">
        <f>((1+40/SQRT(40^2+(SQRT(($B$11-$E39)^2+($C$11-AN$9)^2))^2))/2)*(menu!$D$14)^2</f>
        <v>0.23552112204523321</v>
      </c>
      <c r="AO39">
        <f>((1+40/SQRT(40^2+(SQRT(($B$11-$E39)^2+($C$11-AO$9)^2))^2))/2)*(menu!$D$14)^2</f>
        <v>0.23544041192379087</v>
      </c>
      <c r="AP39">
        <f>((1+40/SQRT(40^2+(SQRT(($B$11-$E39)^2+($C$11-AP$9)^2))^2))/2)*(menu!$D$14)^2</f>
        <v>0.23535678021526066</v>
      </c>
      <c r="AQ39">
        <f>((1+40/SQRT(40^2+(SQRT(($B$11-$E39)^2+($C$11-AQ$9)^2))^2))/2)*(menu!$D$14)^2</f>
        <v>0.23527026861533099</v>
      </c>
      <c r="AR39">
        <f>((1+40/SQRT(40^2+(SQRT(($B$11-$E39)^2+($C$11-AR$9)^2))^2))/2)*(menu!$D$14)^2</f>
        <v>0.235180919897233</v>
      </c>
      <c r="AS39">
        <f>((1+40/SQRT(40^2+(SQRT(($B$11-$E39)^2+($C$11-AS$9)^2))^2))/2)*(menu!$D$14)^2</f>
        <v>0.23508877785658663</v>
      </c>
      <c r="AT39">
        <f>((1+40/SQRT(40^2+(SQRT(($B$11-$E39)^2+($C$11-AT$9)^2))^2))/2)*(menu!$D$14)^2</f>
        <v>0.23499388725571094</v>
      </c>
      <c r="AU39">
        <f>((1+40/SQRT(40^2+(SQRT(($B$11-$E39)^2+($C$11-AU$9)^2))^2))/2)*(menu!$D$14)^2</f>
        <v>0.23489629376752619</v>
      </c>
      <c r="AV39">
        <f>((1+40/SQRT(40^2+(SQRT(($B$11-$E39)^2+($C$11-AV$9)^2))^2))/2)*(menu!$D$14)^2</f>
        <v>0.23479604391917364</v>
      </c>
      <c r="AW39">
        <f>((1+40/SQRT(40^2+(SQRT(($B$11-$E39)^2+($C$11-AW$9)^2))^2))/2)*(menu!$D$14)^2</f>
        <v>0.23469318503547648</v>
      </c>
      <c r="AX39">
        <f>((1+40/SQRT(40^2+(SQRT(($B$11-$E39)^2+($C$11-AX$9)^2))^2))/2)*(menu!$D$14)^2</f>
        <v>0.2345877651823626</v>
      </c>
      <c r="AY39">
        <f>((1+40/SQRT(40^2+(SQRT(($B$11-$E39)^2+($C$11-AY$9)^2))^2))/2)*(menu!$D$14)^2</f>
        <v>0.23447983311036683</v>
      </c>
      <c r="AZ39">
        <f>((1+40/SQRT(40^2+(SQRT(($B$11-$E39)^2+($C$11-AZ$9)^2))^2))/2)*(menu!$D$14)^2</f>
        <v>0.23436943819832712</v>
      </c>
      <c r="BA39">
        <f>((1+40/SQRT(40^2+(SQRT(($B$11-$E39)^2+($C$11-BA$9)^2))^2))/2)*(menu!$D$14)^2</f>
        <v>0.23425663039738429</v>
      </c>
      <c r="BB39">
        <f>((1+40/SQRT(40^2+(SQRT(($B$11-$E39)^2+($C$11-BB$9)^2))^2))/2)*(menu!$D$14)^2</f>
        <v>0.234141460175393</v>
      </c>
      <c r="BC39">
        <f>((1+40/SQRT(40^2+(SQRT(($B$11-$E39)^2+($C$11-BC$9)^2))^2))/2)*(menu!$D$14)^2</f>
        <v>0.23402397846184461</v>
      </c>
      <c r="BD39">
        <f>((1+40/SQRT(40^2+(SQRT(($B$11-$E39)^2+($C$11-BD$9)^2))^2))/2)*(menu!$D$14)^2</f>
        <v>0.23390423659340084</v>
      </c>
    </row>
    <row r="40" spans="5:56" ht="35" customHeight="1" x14ac:dyDescent="0.45">
      <c r="E40">
        <v>30</v>
      </c>
      <c r="F40">
        <f>((1+40/SQRT(40^2+(SQRT(($B$11-$E40)^2+($C$11-F$9)^2))^2))/2)*(menu!$D$14)^2</f>
        <v>0.23674394924921527</v>
      </c>
      <c r="G40">
        <f>((1+40/SQRT(40^2+(SQRT(($B$11-$E40)^2+($C$11-G$9)^2))^2))/2)*(menu!$D$14)^2</f>
        <v>0.23677746136800729</v>
      </c>
      <c r="H40">
        <f>((1+40/SQRT(40^2+(SQRT(($B$11-$E40)^2+($C$11-H$9)^2))^2))/2)*(menu!$D$14)^2</f>
        <v>0.23680749627880227</v>
      </c>
      <c r="I40">
        <f>((1+40/SQRT(40^2+(SQRT(($B$11-$E40)^2+($C$11-I$9)^2))^2))/2)*(menu!$D$14)^2</f>
        <v>0.23683403729173377</v>
      </c>
      <c r="J40">
        <f>((1+40/SQRT(40^2+(SQRT(($B$11-$E40)^2+($C$11-J$9)^2))^2))/2)*(menu!$D$14)^2</f>
        <v>0.23685706961915312</v>
      </c>
      <c r="K40">
        <f>((1+40/SQRT(40^2+(SQRT(($B$11-$E40)^2+($C$11-K$9)^2))^2))/2)*(menu!$D$14)^2</f>
        <v>0.23687658039840223</v>
      </c>
      <c r="L40">
        <f>((1+40/SQRT(40^2+(SQRT(($B$11-$E40)^2+($C$11-L$9)^2))^2))/2)*(menu!$D$14)^2</f>
        <v>0.23689255871169124</v>
      </c>
      <c r="M40">
        <f>((1+40/SQRT(40^2+(SQRT(($B$11-$E40)^2+($C$11-M$9)^2))^2))/2)*(menu!$D$14)^2</f>
        <v>0.23690499560302175</v>
      </c>
      <c r="N40">
        <f>((1+40/SQRT(40^2+(SQRT(($B$11-$E40)^2+($C$11-N$9)^2))^2))/2)*(menu!$D$14)^2</f>
        <v>0.23691388409210346</v>
      </c>
      <c r="O40">
        <f>((1+40/SQRT(40^2+(SQRT(($B$11-$E40)^2+($C$11-O$9)^2))^2))/2)*(menu!$D$14)^2</f>
        <v>0.23691921918522299</v>
      </c>
      <c r="P40">
        <f>((1+40/SQRT(40^2+(SQRT(($B$11-$E40)^2+($C$11-P$9)^2))^2))/2)*(menu!$D$14)^2</f>
        <v>0.23692099788303084</v>
      </c>
      <c r="Q40">
        <f>((1+40/SQRT(40^2+(SQRT(($B$11-$E40)^2+($C$11-Q$9)^2))^2))/2)*(menu!$D$14)^2</f>
        <v>0.23691921918522299</v>
      </c>
      <c r="R40">
        <f>((1+40/SQRT(40^2+(SQRT(($B$11-$E40)^2+($C$11-R$9)^2))^2))/2)*(menu!$D$14)^2</f>
        <v>0.23691388409210346</v>
      </c>
      <c r="S40">
        <f>((1+40/SQRT(40^2+(SQRT(($B$11-$E40)^2+($C$11-S$9)^2))^2))/2)*(menu!$D$14)^2</f>
        <v>0.23690499560302175</v>
      </c>
      <c r="T40">
        <f>((1+40/SQRT(40^2+(SQRT(($B$11-$E40)^2+($C$11-T$9)^2))^2))/2)*(menu!$D$14)^2</f>
        <v>0.23689255871169124</v>
      </c>
      <c r="U40">
        <f>((1+40/SQRT(40^2+(SQRT(($B$11-$E40)^2+($C$11-U$9)^2))^2))/2)*(menu!$D$14)^2</f>
        <v>0.23687658039840223</v>
      </c>
      <c r="V40">
        <f>((1+40/SQRT(40^2+(SQRT(($B$11-$E40)^2+($C$11-V$9)^2))^2))/2)*(menu!$D$14)^2</f>
        <v>0.23685706961915312</v>
      </c>
      <c r="W40">
        <f>((1+40/SQRT(40^2+(SQRT(($B$11-$E40)^2+($C$11-W$9)^2))^2))/2)*(menu!$D$14)^2</f>
        <v>0.23683403729173377</v>
      </c>
      <c r="X40">
        <f>((1+40/SQRT(40^2+(SQRT(($B$11-$E40)^2+($C$11-X$9)^2))^2))/2)*(menu!$D$14)^2</f>
        <v>0.23680749627880227</v>
      </c>
      <c r="Y40">
        <f>((1+40/SQRT(40^2+(SQRT(($B$11-$E40)^2+($C$11-Y$9)^2))^2))/2)*(menu!$D$14)^2</f>
        <v>0.23677746136800729</v>
      </c>
      <c r="Z40">
        <f>((1+40/SQRT(40^2+(SQRT(($B$11-$E40)^2+($C$11-Z$9)^2))^2))/2)*(menu!$D$14)^2</f>
        <v>0.23674394924921527</v>
      </c>
      <c r="AA40">
        <f>((1+40/SQRT(40^2+(SQRT(($B$11-$E40)^2+($C$11-AA$9)^2))^2))/2)*(menu!$D$14)^2</f>
        <v>0.23670697848891131</v>
      </c>
      <c r="AB40">
        <f>((1+40/SQRT(40^2+(SQRT(($B$11-$E40)^2+($C$11-AB$9)^2))^2))/2)*(menu!$D$14)^2</f>
        <v>0.23666656950185028</v>
      </c>
      <c r="AC40">
        <f>((1+40/SQRT(40^2+(SQRT(($B$11-$E40)^2+($C$11-AC$9)^2))^2))/2)*(menu!$D$14)^2</f>
        <v>0.23662274452004139</v>
      </c>
      <c r="AD40">
        <f>((1+40/SQRT(40^2+(SQRT(($B$11-$E40)^2+($C$11-AD$9)^2))^2))/2)*(menu!$D$14)^2</f>
        <v>0.2365755275591592</v>
      </c>
      <c r="AE40">
        <f>((1+40/SQRT(40^2+(SQRT(($B$11-$E40)^2+($C$11-AE$9)^2))^2))/2)*(menu!$D$14)^2</f>
        <v>0.2365249443824779</v>
      </c>
      <c r="AF40">
        <f>((1+40/SQRT(40^2+(SQRT(($B$11-$E40)^2+($C$11-AF$9)^2))^2))/2)*(menu!$D$14)^2</f>
        <v>0.23647102246243426</v>
      </c>
      <c r="AG40">
        <f>((1+40/SQRT(40^2+(SQRT(($B$11-$E40)^2+($C$11-AG$9)^2))^2))/2)*(menu!$D$14)^2</f>
        <v>0.23641379093993006</v>
      </c>
      <c r="AH40">
        <f>((1+40/SQRT(40^2+(SQRT(($B$11-$E40)^2+($C$11-AH$9)^2))^2))/2)*(menu!$D$14)^2</f>
        <v>0.23635328058148883</v>
      </c>
      <c r="AI40">
        <f>((1+40/SQRT(40^2+(SQRT(($B$11-$E40)^2+($C$11-AI$9)^2))^2))/2)*(menu!$D$14)^2</f>
        <v>0.23628952373438913</v>
      </c>
      <c r="AJ40">
        <f>((1+40/SQRT(40^2+(SQRT(($B$11-$E40)^2+($C$11-AJ$9)^2))^2))/2)*(menu!$D$14)^2</f>
        <v>0.23622255427989819</v>
      </c>
      <c r="AK40">
        <f>((1+40/SQRT(40^2+(SQRT(($B$11-$E40)^2+($C$11-AK$9)^2))^2))/2)*(menu!$D$14)^2</f>
        <v>0.23615240758473488</v>
      </c>
      <c r="AL40">
        <f>((1+40/SQRT(40^2+(SQRT(($B$11-$E40)^2+($C$11-AL$9)^2))^2))/2)*(menu!$D$14)^2</f>
        <v>0.23607912045089494</v>
      </c>
      <c r="AM40">
        <f>((1+40/SQRT(40^2+(SQRT(($B$11-$E40)^2+($C$11-AM$9)^2))^2))/2)*(menu!$D$14)^2</f>
        <v>0.2360027310639714</v>
      </c>
      <c r="AN40">
        <f>((1+40/SQRT(40^2+(SQRT(($B$11-$E40)^2+($C$11-AN$9)^2))^2))/2)*(menu!$D$14)^2</f>
        <v>0.23592327894010798</v>
      </c>
      <c r="AO40">
        <f>((1+40/SQRT(40^2+(SQRT(($B$11-$E40)^2+($C$11-AO$9)^2))^2))/2)*(menu!$D$14)^2</f>
        <v>0.23584080487172265</v>
      </c>
      <c r="AP40">
        <f>((1+40/SQRT(40^2+(SQRT(($B$11-$E40)^2+($C$11-AP$9)^2))^2))/2)*(menu!$D$14)^2</f>
        <v>0.23575535087214061</v>
      </c>
      <c r="AQ40">
        <f>((1+40/SQRT(40^2+(SQRT(($B$11-$E40)^2+($C$11-AQ$9)^2))^2))/2)*(menu!$D$14)^2</f>
        <v>0.23566696011927574</v>
      </c>
      <c r="AR40">
        <f>((1+40/SQRT(40^2+(SQRT(($B$11-$E40)^2+($C$11-AR$9)^2))^2))/2)*(menu!$D$14)^2</f>
        <v>0.23557567689849945</v>
      </c>
      <c r="AS40">
        <f>((1+40/SQRT(40^2+(SQRT(($B$11-$E40)^2+($C$11-AS$9)^2))^2))/2)*(menu!$D$14)^2</f>
        <v>0.23548154654483514</v>
      </c>
      <c r="AT40">
        <f>((1+40/SQRT(40^2+(SQRT(($B$11-$E40)^2+($C$11-AT$9)^2))^2))/2)*(menu!$D$14)^2</f>
        <v>0.23538461538461539</v>
      </c>
      <c r="AU40">
        <f>((1+40/SQRT(40^2+(SQRT(($B$11-$E40)^2+($C$11-AU$9)^2))^2))/2)*(menu!$D$14)^2</f>
        <v>0.23528493067673695</v>
      </c>
      <c r="AV40">
        <f>((1+40/SQRT(40^2+(SQRT(($B$11-$E40)^2+($C$11-AV$9)^2))^2))/2)*(menu!$D$14)^2</f>
        <v>0.2351825405536469</v>
      </c>
      <c r="AW40">
        <f>((1+40/SQRT(40^2+(SQRT(($B$11-$E40)^2+($C$11-AW$9)^2))^2))/2)*(menu!$D$14)^2</f>
        <v>0.23507749396219049</v>
      </c>
      <c r="AX40">
        <f>((1+40/SQRT(40^2+(SQRT(($B$11-$E40)^2+($C$11-AX$9)^2))^2))/2)*(menu!$D$14)^2</f>
        <v>0.23496984060444726</v>
      </c>
      <c r="AY40">
        <f>((1+40/SQRT(40^2+(SQRT(($B$11-$E40)^2+($C$11-AY$9)^2))^2))/2)*(menu!$D$14)^2</f>
        <v>0.23485963087868106</v>
      </c>
      <c r="AZ40">
        <f>((1+40/SQRT(40^2+(SQRT(($B$11-$E40)^2+($C$11-AZ$9)^2))^2))/2)*(menu!$D$14)^2</f>
        <v>0.23474691582052259</v>
      </c>
      <c r="BA40">
        <f>((1+40/SQRT(40^2+(SQRT(($B$11-$E40)^2+($C$11-BA$9)^2))^2))/2)*(menu!$D$14)^2</f>
        <v>0.23463174704450185</v>
      </c>
      <c r="BB40">
        <f>((1+40/SQRT(40^2+(SQRT(($B$11-$E40)^2+($C$11-BB$9)^2))^2))/2)*(menu!$D$14)^2</f>
        <v>0.23451417668604135</v>
      </c>
      <c r="BC40">
        <f>((1+40/SQRT(40^2+(SQRT(($B$11-$E40)^2+($C$11-BC$9)^2))^2))/2)*(menu!$D$14)^2</f>
        <v>0.23439425734401845</v>
      </c>
      <c r="BD40">
        <f>((1+40/SQRT(40^2+(SQRT(($B$11-$E40)^2+($C$11-BD$9)^2))^2))/2)*(menu!$D$14)^2</f>
        <v>0.23427204202399743</v>
      </c>
    </row>
    <row r="41" spans="5:56" ht="35" customHeight="1" x14ac:dyDescent="0.45">
      <c r="E41">
        <v>31</v>
      </c>
      <c r="F41">
        <f>((1+40/SQRT(40^2+(SQRT(($B$11-$E41)^2+($C$11-F$9)^2))^2))/2)*(menu!$D$14)^2</f>
        <v>0.2371698712119418</v>
      </c>
      <c r="G41">
        <f>((1+40/SQRT(40^2+(SQRT(($B$11-$E41)^2+($C$11-G$9)^2))^2))/2)*(menu!$D$14)^2</f>
        <v>0.23720414409599033</v>
      </c>
      <c r="H41">
        <f>((1+40/SQRT(40^2+(SQRT(($B$11-$E41)^2+($C$11-H$9)^2))^2))/2)*(menu!$D$14)^2</f>
        <v>0.23723486161323584</v>
      </c>
      <c r="I41">
        <f>((1+40/SQRT(40^2+(SQRT(($B$11-$E41)^2+($C$11-I$9)^2))^2))/2)*(menu!$D$14)^2</f>
        <v>0.23726200643886111</v>
      </c>
      <c r="J41">
        <f>((1+40/SQRT(40^2+(SQRT(($B$11-$E41)^2+($C$11-J$9)^2))^2))/2)*(menu!$D$14)^2</f>
        <v>0.23728556322167135</v>
      </c>
      <c r="K41">
        <f>((1+40/SQRT(40^2+(SQRT(($B$11-$E41)^2+($C$11-K$9)^2))^2))/2)*(menu!$D$14)^2</f>
        <v>0.23730551860808735</v>
      </c>
      <c r="L41">
        <f>((1+40/SQRT(40^2+(SQRT(($B$11-$E41)^2+($C$11-L$9)^2))^2))/2)*(menu!$D$14)^2</f>
        <v>0.23732186126309177</v>
      </c>
      <c r="M41">
        <f>((1+40/SQRT(40^2+(SQRT(($B$11-$E41)^2+($C$11-M$9)^2))^2))/2)*(menu!$D$14)^2</f>
        <v>0.23733458188806308</v>
      </c>
      <c r="N41">
        <f>((1+40/SQRT(40^2+(SQRT(($B$11-$E41)^2+($C$11-N$9)^2))^2))/2)*(menu!$D$14)^2</f>
        <v>0.2373436732354425</v>
      </c>
      <c r="O41">
        <f>((1+40/SQRT(40^2+(SQRT(($B$11-$E41)^2+($C$11-O$9)^2))^2))/2)*(menu!$D$14)^2</f>
        <v>0.23734913012018966</v>
      </c>
      <c r="P41">
        <f>((1+40/SQRT(40^2+(SQRT(($B$11-$E41)^2+($C$11-P$9)^2))^2))/2)*(menu!$D$14)^2</f>
        <v>0.2373509494279899</v>
      </c>
      <c r="Q41">
        <f>((1+40/SQRT(40^2+(SQRT(($B$11-$E41)^2+($C$11-Q$9)^2))^2))/2)*(menu!$D$14)^2</f>
        <v>0.23734913012018966</v>
      </c>
      <c r="R41">
        <f>((1+40/SQRT(40^2+(SQRT(($B$11-$E41)^2+($C$11-R$9)^2))^2))/2)*(menu!$D$14)^2</f>
        <v>0.2373436732354425</v>
      </c>
      <c r="S41">
        <f>((1+40/SQRT(40^2+(SQRT(($B$11-$E41)^2+($C$11-S$9)^2))^2))/2)*(menu!$D$14)^2</f>
        <v>0.23733458188806308</v>
      </c>
      <c r="T41">
        <f>((1+40/SQRT(40^2+(SQRT(($B$11-$E41)^2+($C$11-T$9)^2))^2))/2)*(menu!$D$14)^2</f>
        <v>0.23732186126309177</v>
      </c>
      <c r="U41">
        <f>((1+40/SQRT(40^2+(SQRT(($B$11-$E41)^2+($C$11-U$9)^2))^2))/2)*(menu!$D$14)^2</f>
        <v>0.23730551860808735</v>
      </c>
      <c r="V41">
        <f>((1+40/SQRT(40^2+(SQRT(($B$11-$E41)^2+($C$11-V$9)^2))^2))/2)*(menu!$D$14)^2</f>
        <v>0.23728556322167135</v>
      </c>
      <c r="W41">
        <f>((1+40/SQRT(40^2+(SQRT(($B$11-$E41)^2+($C$11-W$9)^2))^2))/2)*(menu!$D$14)^2</f>
        <v>0.23726200643886111</v>
      </c>
      <c r="X41">
        <f>((1+40/SQRT(40^2+(SQRT(($B$11-$E41)^2+($C$11-X$9)^2))^2))/2)*(menu!$D$14)^2</f>
        <v>0.23723486161323584</v>
      </c>
      <c r="Y41">
        <f>((1+40/SQRT(40^2+(SQRT(($B$11-$E41)^2+($C$11-Y$9)^2))^2))/2)*(menu!$D$14)^2</f>
        <v>0.23720414409599033</v>
      </c>
      <c r="Z41">
        <f>((1+40/SQRT(40^2+(SQRT(($B$11-$E41)^2+($C$11-Z$9)^2))^2))/2)*(menu!$D$14)^2</f>
        <v>0.2371698712119418</v>
      </c>
      <c r="AA41">
        <f>((1+40/SQRT(40^2+(SQRT(($B$11-$E41)^2+($C$11-AA$9)^2))^2))/2)*(menu!$D$14)^2</f>
        <v>0.23713206223256095</v>
      </c>
      <c r="AB41">
        <f>((1+40/SQRT(40^2+(SQRT(($B$11-$E41)^2+($C$11-AB$9)^2))^2))/2)*(menu!$D$14)^2</f>
        <v>0.23709073834611108</v>
      </c>
      <c r="AC41">
        <f>((1+40/SQRT(40^2+(SQRT(($B$11-$E41)^2+($C$11-AC$9)^2))^2))/2)*(menu!$D$14)^2</f>
        <v>0.23704592262498336</v>
      </c>
      <c r="AD41">
        <f>((1+40/SQRT(40^2+(SQRT(($B$11-$E41)^2+($C$11-AD$9)^2))^2))/2)*(menu!$D$14)^2</f>
        <v>0.23699763999032769</v>
      </c>
      <c r="AE41">
        <f>((1+40/SQRT(40^2+(SQRT(($B$11-$E41)^2+($C$11-AE$9)^2))^2))/2)*(menu!$D$14)^2</f>
        <v>0.23694591717408234</v>
      </c>
      <c r="AF41">
        <f>((1+40/SQRT(40^2+(SQRT(($B$11-$E41)^2+($C$11-AF$9)^2))^2))/2)*(menu!$D$14)^2</f>
        <v>0.23689078267851579</v>
      </c>
      <c r="AG41">
        <f>((1+40/SQRT(40^2+(SQRT(($B$11-$E41)^2+($C$11-AG$9)^2))^2))/2)*(menu!$D$14)^2</f>
        <v>0.23683226673339777</v>
      </c>
      <c r="AH41">
        <f>((1+40/SQRT(40^2+(SQRT(($B$11-$E41)^2+($C$11-AH$9)^2))^2))/2)*(menu!$D$14)^2</f>
        <v>0.23677040125092352</v>
      </c>
      <c r="AI41">
        <f>((1+40/SQRT(40^2+(SQRT(($B$11-$E41)^2+($C$11-AI$9)^2))^2))/2)*(menu!$D$14)^2</f>
        <v>0.23670521977851999</v>
      </c>
      <c r="AJ41">
        <f>((1+40/SQRT(40^2+(SQRT(($B$11-$E41)^2+($C$11-AJ$9)^2))^2))/2)*(menu!$D$14)^2</f>
        <v>0.23663675744966756</v>
      </c>
      <c r="AK41">
        <f>((1+40/SQRT(40^2+(SQRT(($B$11-$E41)^2+($C$11-AK$9)^2))^2))/2)*(menu!$D$14)^2</f>
        <v>0.23656505093287405</v>
      </c>
      <c r="AL41">
        <f>((1+40/SQRT(40^2+(SQRT(($B$11-$E41)^2+($C$11-AL$9)^2))^2))/2)*(menu!$D$14)^2</f>
        <v>0.23649013837894203</v>
      </c>
      <c r="AM41">
        <f>((1+40/SQRT(40^2+(SQRT(($B$11-$E41)^2+($C$11-AM$9)^2))^2))/2)*(menu!$D$14)^2</f>
        <v>0.23641205936667223</v>
      </c>
      <c r="AN41">
        <f>((1+40/SQRT(40^2+(SQRT(($B$11-$E41)^2+($C$11-AN$9)^2))^2))/2)*(menu!$D$14)^2</f>
        <v>0.2363308548471483</v>
      </c>
      <c r="AO41">
        <f>((1+40/SQRT(40^2+(SQRT(($B$11-$E41)^2+($C$11-AO$9)^2))^2))/2)*(menu!$D$14)^2</f>
        <v>0.23624656708675032</v>
      </c>
      <c r="AP41">
        <f>((1+40/SQRT(40^2+(SQRT(($B$11-$E41)^2+($C$11-AP$9)^2))^2))/2)*(menu!$D$14)^2</f>
        <v>0.23615923960904348</v>
      </c>
      <c r="AQ41">
        <f>((1+40/SQRT(40^2+(SQRT(($B$11-$E41)^2+($C$11-AQ$9)^2))^2))/2)*(menu!$D$14)^2</f>
        <v>0.2360689171356907</v>
      </c>
      <c r="AR41">
        <f>((1+40/SQRT(40^2+(SQRT(($B$11-$E41)^2+($C$11-AR$9)^2))^2))/2)*(menu!$D$14)^2</f>
        <v>0.2359756455265361</v>
      </c>
      <c r="AS41">
        <f>((1+40/SQRT(40^2+(SQRT(($B$11-$E41)^2+($C$11-AS$9)^2))^2))/2)*(menu!$D$14)^2</f>
        <v>0.23587947171900633</v>
      </c>
      <c r="AT41">
        <f>((1+40/SQRT(40^2+(SQRT(($B$11-$E41)^2+($C$11-AT$9)^2))^2))/2)*(menu!$D$14)^2</f>
        <v>0.23578044366697462</v>
      </c>
      <c r="AU41">
        <f>((1+40/SQRT(40^2+(SQRT(($B$11-$E41)^2+($C$11-AU$9)^2))^2))/2)*(menu!$D$14)^2</f>
        <v>0.2356786102792309</v>
      </c>
      <c r="AV41">
        <f>((1+40/SQRT(40^2+(SQRT(($B$11-$E41)^2+($C$11-AV$9)^2))^2))/2)*(menu!$D$14)^2</f>
        <v>0.2355740213576987</v>
      </c>
      <c r="AW41">
        <f>((1+40/SQRT(40^2+(SQRT(($B$11-$E41)^2+($C$11-AW$9)^2))^2))/2)*(menu!$D$14)^2</f>
        <v>0.23546672753553688</v>
      </c>
      <c r="AX41">
        <f>((1+40/SQRT(40^2+(SQRT(($B$11-$E41)^2+($C$11-AX$9)^2))^2))/2)*(menu!$D$14)^2</f>
        <v>0.23535678021526066</v>
      </c>
      <c r="AY41">
        <f>((1+40/SQRT(40^2+(SQRT(($B$11-$E41)^2+($C$11-AY$9)^2))^2))/2)*(menu!$D$14)^2</f>
        <v>0.23524423150701279</v>
      </c>
      <c r="AZ41">
        <f>((1+40/SQRT(40^2+(SQRT(($B$11-$E41)^2+($C$11-AZ$9)^2))^2))/2)*(menu!$D$14)^2</f>
        <v>0.23512913416711131</v>
      </c>
      <c r="BA41">
        <f>((1+40/SQRT(40^2+(SQRT(($B$11-$E41)^2+($C$11-BA$9)^2))^2))/2)*(menu!$D$14)^2</f>
        <v>0.23501154153699663</v>
      </c>
      <c r="BB41">
        <f>((1+40/SQRT(40^2+(SQRT(($B$11-$E41)^2+($C$11-BB$9)^2))^2))/2)*(menu!$D$14)^2</f>
        <v>0.23489150748269494</v>
      </c>
      <c r="BC41">
        <f>((1+40/SQRT(40^2+(SQRT(($B$11-$E41)^2+($C$11-BC$9)^2))^2))/2)*(menu!$D$14)^2</f>
        <v>0.23476908633491053</v>
      </c>
      <c r="BD41">
        <f>((1+40/SQRT(40^2+(SQRT(($B$11-$E41)^2+($C$11-BD$9)^2))^2))/2)*(menu!$D$14)^2</f>
        <v>0.23464433282985442</v>
      </c>
    </row>
    <row r="42" spans="5:56" ht="35" customHeight="1" x14ac:dyDescent="0.45">
      <c r="E42">
        <v>32</v>
      </c>
      <c r="F42">
        <f>((1+40/SQRT(40^2+(SQRT(($B$11-$E42)^2+($C$11-F$9)^2))^2))/2)*(menu!$D$14)^2</f>
        <v>0.2376018432884783</v>
      </c>
      <c r="G42">
        <f>((1+40/SQRT(40^2+(SQRT(($B$11-$E42)^2+($C$11-G$9)^2))^2))/2)*(menu!$D$14)^2</f>
        <v>0.23763689942723104</v>
      </c>
      <c r="H42">
        <f>((1+40/SQRT(40^2+(SQRT(($B$11-$E42)^2+($C$11-H$9)^2))^2))/2)*(menu!$D$14)^2</f>
        <v>0.23766831975986552</v>
      </c>
      <c r="I42">
        <f>((1+40/SQRT(40^2+(SQRT(($B$11-$E42)^2+($C$11-I$9)^2))^2))/2)*(menu!$D$14)^2</f>
        <v>0.237696086298024</v>
      </c>
      <c r="J42">
        <f>((1+40/SQRT(40^2+(SQRT(($B$11-$E42)^2+($C$11-J$9)^2))^2))/2)*(menu!$D$14)^2</f>
        <v>0.23772018310153792</v>
      </c>
      <c r="K42">
        <f>((1+40/SQRT(40^2+(SQRT(($B$11-$E42)^2+($C$11-K$9)^2))^2))/2)*(menu!$D$14)^2</f>
        <v>0.23774059630371663</v>
      </c>
      <c r="L42">
        <f>((1+40/SQRT(40^2+(SQRT(($B$11-$E42)^2+($C$11-L$9)^2))^2))/2)*(menu!$D$14)^2</f>
        <v>0.23775731413342674</v>
      </c>
      <c r="M42">
        <f>((1+40/SQRT(40^2+(SQRT(($B$11-$E42)^2+($C$11-M$9)^2))^2))/2)*(menu!$D$14)^2</f>
        <v>0.23777032693389227</v>
      </c>
      <c r="N42">
        <f>((1+40/SQRT(40^2+(SQRT(($B$11-$E42)^2+($C$11-N$9)^2))^2))/2)*(menu!$D$14)^2</f>
        <v>0.23777962717815845</v>
      </c>
      <c r="O42">
        <f>((1+40/SQRT(40^2+(SQRT(($B$11-$E42)^2+($C$11-O$9)^2))^2))/2)*(menu!$D$14)^2</f>
        <v>0.23778520948116919</v>
      </c>
      <c r="P42">
        <f>((1+40/SQRT(40^2+(SQRT(($B$11-$E42)^2+($C$11-P$9)^2))^2))/2)*(menu!$D$14)^2</f>
        <v>0.23778707060842161</v>
      </c>
      <c r="Q42">
        <f>((1+40/SQRT(40^2+(SQRT(($B$11-$E42)^2+($C$11-Q$9)^2))^2))/2)*(menu!$D$14)^2</f>
        <v>0.23778520948116919</v>
      </c>
      <c r="R42">
        <f>((1+40/SQRT(40^2+(SQRT(($B$11-$E42)^2+($C$11-R$9)^2))^2))/2)*(menu!$D$14)^2</f>
        <v>0.23777962717815845</v>
      </c>
      <c r="S42">
        <f>((1+40/SQRT(40^2+(SQRT(($B$11-$E42)^2+($C$11-S$9)^2))^2))/2)*(menu!$D$14)^2</f>
        <v>0.23777032693389227</v>
      </c>
      <c r="T42">
        <f>((1+40/SQRT(40^2+(SQRT(($B$11-$E42)^2+($C$11-T$9)^2))^2))/2)*(menu!$D$14)^2</f>
        <v>0.23775731413342674</v>
      </c>
      <c r="U42">
        <f>((1+40/SQRT(40^2+(SQRT(($B$11-$E42)^2+($C$11-U$9)^2))^2))/2)*(menu!$D$14)^2</f>
        <v>0.23774059630371663</v>
      </c>
      <c r="V42">
        <f>((1+40/SQRT(40^2+(SQRT(($B$11-$E42)^2+($C$11-V$9)^2))^2))/2)*(menu!$D$14)^2</f>
        <v>0.23772018310153792</v>
      </c>
      <c r="W42">
        <f>((1+40/SQRT(40^2+(SQRT(($B$11-$E42)^2+($C$11-W$9)^2))^2))/2)*(menu!$D$14)^2</f>
        <v>0.237696086298024</v>
      </c>
      <c r="X42">
        <f>((1+40/SQRT(40^2+(SQRT(($B$11-$E42)^2+($C$11-X$9)^2))^2))/2)*(menu!$D$14)^2</f>
        <v>0.23766831975986552</v>
      </c>
      <c r="Y42">
        <f>((1+40/SQRT(40^2+(SQRT(($B$11-$E42)^2+($C$11-Y$9)^2))^2))/2)*(menu!$D$14)^2</f>
        <v>0.23763689942723104</v>
      </c>
      <c r="Z42">
        <f>((1+40/SQRT(40^2+(SQRT(($B$11-$E42)^2+($C$11-Z$9)^2))^2))/2)*(menu!$D$14)^2</f>
        <v>0.2376018432884783</v>
      </c>
      <c r="AA42">
        <f>((1+40/SQRT(40^2+(SQRT(($B$11-$E42)^2+($C$11-AA$9)^2))^2))/2)*(menu!$D$14)^2</f>
        <v>0.23756317135173349</v>
      </c>
      <c r="AB42">
        <f>((1+40/SQRT(40^2+(SQRT(($B$11-$E42)^2+($C$11-AB$9)^2))^2))/2)*(menu!$D$14)^2</f>
        <v>0.23752090561342645</v>
      </c>
      <c r="AC42">
        <f>((1+40/SQRT(40^2+(SQRT(($B$11-$E42)^2+($C$11-AC$9)^2))^2))/2)*(menu!$D$14)^2</f>
        <v>0.23747507002387788</v>
      </c>
      <c r="AD42">
        <f>((1+40/SQRT(40^2+(SQRT(($B$11-$E42)^2+($C$11-AD$9)^2))^2))/2)*(menu!$D$14)^2</f>
        <v>0.23742569045004266</v>
      </c>
      <c r="AE42">
        <f>((1+40/SQRT(40^2+(SQRT(($B$11-$E42)^2+($C$11-AE$9)^2))^2))/2)*(menu!$D$14)^2</f>
        <v>0.23737279463552208</v>
      </c>
      <c r="AF42">
        <f>((1+40/SQRT(40^2+(SQRT(($B$11-$E42)^2+($C$11-AF$9)^2))^2))/2)*(menu!$D$14)^2</f>
        <v>0.23731641215796395</v>
      </c>
      <c r="AG42">
        <f>((1+40/SQRT(40^2+(SQRT(($B$11-$E42)^2+($C$11-AG$9)^2))^2))/2)*(menu!$D$14)^2</f>
        <v>0.23725657438397638</v>
      </c>
      <c r="AH42">
        <f>((1+40/SQRT(40^2+(SQRT(($B$11-$E42)^2+($C$11-AH$9)^2))^2))/2)*(menu!$D$14)^2</f>
        <v>0.23719331442168842</v>
      </c>
      <c r="AI42">
        <f>((1+40/SQRT(40^2+(SQRT(($B$11-$E42)^2+($C$11-AI$9)^2))^2))/2)*(menu!$D$14)^2</f>
        <v>0.23712666707109351</v>
      </c>
      <c r="AJ42">
        <f>((1+40/SQRT(40^2+(SQRT(($B$11-$E42)^2+($C$11-AJ$9)^2))^2))/2)*(menu!$D$14)^2</f>
        <v>0.23705666877231901</v>
      </c>
      <c r="AK42">
        <f>((1+40/SQRT(40^2+(SQRT(($B$11-$E42)^2+($C$11-AK$9)^2))^2))/2)*(menu!$D$14)^2</f>
        <v>0.2369833575519677</v>
      </c>
      <c r="AL42">
        <f>((1+40/SQRT(40^2+(SQRT(($B$11-$E42)^2+($C$11-AL$9)^2))^2))/2)*(menu!$D$14)^2</f>
        <v>0.23690677296768112</v>
      </c>
      <c r="AM42">
        <f>((1+40/SQRT(40^2+(SQRT(($B$11-$E42)^2+($C$11-AM$9)^2))^2))/2)*(menu!$D$14)^2</f>
        <v>0.23682695605107687</v>
      </c>
      <c r="AN42">
        <f>((1+40/SQRT(40^2+(SQRT(($B$11-$E42)^2+($C$11-AN$9)^2))^2))/2)*(menu!$D$14)^2</f>
        <v>0.23674394924921527</v>
      </c>
      <c r="AO42">
        <f>((1+40/SQRT(40^2+(SQRT(($B$11-$E42)^2+($C$11-AO$9)^2))^2))/2)*(menu!$D$14)^2</f>
        <v>0.23665779636475046</v>
      </c>
      <c r="AP42">
        <f>((1+40/SQRT(40^2+(SQRT(($B$11-$E42)^2+($C$11-AP$9)^2))^2))/2)*(menu!$D$14)^2</f>
        <v>0.23656854249492379</v>
      </c>
      <c r="AQ42">
        <f>((1+40/SQRT(40^2+(SQRT(($B$11-$E42)^2+($C$11-AQ$9)^2))^2))/2)*(menu!$D$14)^2</f>
        <v>0.23647623396955564</v>
      </c>
      <c r="AR42">
        <f>((1+40/SQRT(40^2+(SQRT(($B$11-$E42)^2+($C$11-AR$9)^2))^2))/2)*(menu!$D$14)^2</f>
        <v>0.23638091828819274</v>
      </c>
      <c r="AS42">
        <f>((1+40/SQRT(40^2+(SQRT(($B$11-$E42)^2+($C$11-AS$9)^2))^2))/2)*(menu!$D$14)^2</f>
        <v>0.23628264405656657</v>
      </c>
      <c r="AT42">
        <f>((1+40/SQRT(40^2+(SQRT(($B$11-$E42)^2+($C$11-AT$9)^2))^2))/2)*(menu!$D$14)^2</f>
        <v>0.23618146092251618</v>
      </c>
      <c r="AU42">
        <f>((1+40/SQRT(40^2+(SQRT(($B$11-$E42)^2+($C$11-AU$9)^2))^2))/2)*(menu!$D$14)^2</f>
        <v>0.2360774195115278</v>
      </c>
      <c r="AV42">
        <f>((1+40/SQRT(40^2+(SQRT(($B$11-$E42)^2+($C$11-AV$9)^2))^2))/2)*(menu!$D$14)^2</f>
        <v>0.23597057136203975</v>
      </c>
      <c r="AW42">
        <f>((1+40/SQRT(40^2+(SQRT(($B$11-$E42)^2+($C$11-AW$9)^2))^2))/2)*(menu!$D$14)^2</f>
        <v>0.23586096886065802</v>
      </c>
      <c r="AX42">
        <f>((1+40/SQRT(40^2+(SQRT(($B$11-$E42)^2+($C$11-AX$9)^2))^2))/2)*(menu!$D$14)^2</f>
        <v>0.23574866517742596</v>
      </c>
      <c r="AY42">
        <f>((1+40/SQRT(40^2+(SQRT(($B$11-$E42)^2+($C$11-AY$9)^2))^2))/2)*(menu!$D$14)^2</f>
        <v>0.23563371420128446</v>
      </c>
      <c r="AZ42">
        <f>((1+40/SQRT(40^2+(SQRT(($B$11-$E42)^2+($C$11-AZ$9)^2))^2))/2)*(menu!$D$14)^2</f>
        <v>0.23551617047585685</v>
      </c>
      <c r="BA42">
        <f>((1+40/SQRT(40^2+(SQRT(($B$11-$E42)^2+($C$11-BA$9)^2))^2))/2)*(menu!$D$14)^2</f>
        <v>0.23539608913568749</v>
      </c>
      <c r="BB42">
        <f>((1+40/SQRT(40^2+(SQRT(($B$11-$E42)^2+($C$11-BB$9)^2))^2))/2)*(menu!$D$14)^2</f>
        <v>0.23527352584305669</v>
      </c>
      <c r="BC42">
        <f>((1+40/SQRT(40^2+(SQRT(($B$11-$E42)^2+($C$11-BC$9)^2))^2))/2)*(menu!$D$14)^2</f>
        <v>0.23514853672549021</v>
      </c>
      <c r="BD42">
        <f>((1+40/SQRT(40^2+(SQRT(($B$11-$E42)^2+($C$11-BD$9)^2))^2))/2)*(menu!$D$14)^2</f>
        <v>0.23502117831407623</v>
      </c>
    </row>
    <row r="43" spans="5:56" ht="35" customHeight="1" x14ac:dyDescent="0.45">
      <c r="E43">
        <v>33</v>
      </c>
      <c r="F43">
        <f>((1+40/SQRT(40^2+(SQRT(($B$11-$E43)^2+($C$11-F$9)^2))^2))/2)*(menu!$D$14)^2</f>
        <v>0.23803998567899359</v>
      </c>
      <c r="G43">
        <f>((1+40/SQRT(40^2+(SQRT(($B$11-$E43)^2+($C$11-G$9)^2))^2))/2)*(menu!$D$14)^2</f>
        <v>0.23807584837052106</v>
      </c>
      <c r="H43">
        <f>((1+40/SQRT(40^2+(SQRT(($B$11-$E43)^2+($C$11-H$9)^2))^2))/2)*(menu!$D$14)^2</f>
        <v>0.23810799245549366</v>
      </c>
      <c r="I43">
        <f>((1+40/SQRT(40^2+(SQRT(($B$11-$E43)^2+($C$11-I$9)^2))^2))/2)*(menu!$D$14)^2</f>
        <v>0.23813639925194441</v>
      </c>
      <c r="J43">
        <f>((1+40/SQRT(40^2+(SQRT(($B$11-$E43)^2+($C$11-J$9)^2))^2))/2)*(menu!$D$14)^2</f>
        <v>0.23816105220398537</v>
      </c>
      <c r="K43">
        <f>((1+40/SQRT(40^2+(SQRT(($B$11-$E43)^2+($C$11-K$9)^2))^2))/2)*(menu!$D$14)^2</f>
        <v>0.23818193690847109</v>
      </c>
      <c r="L43">
        <f>((1+40/SQRT(40^2+(SQRT(($B$11-$E43)^2+($C$11-L$9)^2))^2))/2)*(menu!$D$14)^2</f>
        <v>0.23819904113828011</v>
      </c>
      <c r="M43">
        <f>((1+40/SQRT(40^2+(SQRT(($B$11-$E43)^2+($C$11-M$9)^2))^2))/2)*(menu!$D$14)^2</f>
        <v>0.23821235486214154</v>
      </c>
      <c r="N43">
        <f>((1+40/SQRT(40^2+(SQRT(($B$11-$E43)^2+($C$11-N$9)^2))^2))/2)*(menu!$D$14)^2</f>
        <v>0.23822187026094355</v>
      </c>
      <c r="O43">
        <f>((1+40/SQRT(40^2+(SQRT(($B$11-$E43)^2+($C$11-O$9)^2))^2))/2)*(menu!$D$14)^2</f>
        <v>0.23822758174047209</v>
      </c>
      <c r="P43">
        <f>((1+40/SQRT(40^2+(SQRT(($B$11-$E43)^2+($C$11-P$9)^2))^2))/2)*(menu!$D$14)^2</f>
        <v>0.23822948594053933</v>
      </c>
      <c r="Q43">
        <f>((1+40/SQRT(40^2+(SQRT(($B$11-$E43)^2+($C$11-Q$9)^2))^2))/2)*(menu!$D$14)^2</f>
        <v>0.23822758174047209</v>
      </c>
      <c r="R43">
        <f>((1+40/SQRT(40^2+(SQRT(($B$11-$E43)^2+($C$11-R$9)^2))^2))/2)*(menu!$D$14)^2</f>
        <v>0.23822187026094355</v>
      </c>
      <c r="S43">
        <f>((1+40/SQRT(40^2+(SQRT(($B$11-$E43)^2+($C$11-S$9)^2))^2))/2)*(menu!$D$14)^2</f>
        <v>0.23821235486214154</v>
      </c>
      <c r="T43">
        <f>((1+40/SQRT(40^2+(SQRT(($B$11-$E43)^2+($C$11-T$9)^2))^2))/2)*(menu!$D$14)^2</f>
        <v>0.23819904113828011</v>
      </c>
      <c r="U43">
        <f>((1+40/SQRT(40^2+(SQRT(($B$11-$E43)^2+($C$11-U$9)^2))^2))/2)*(menu!$D$14)^2</f>
        <v>0.23818193690847109</v>
      </c>
      <c r="V43">
        <f>((1+40/SQRT(40^2+(SQRT(($B$11-$E43)^2+($C$11-V$9)^2))^2))/2)*(menu!$D$14)^2</f>
        <v>0.23816105220398537</v>
      </c>
      <c r="W43">
        <f>((1+40/SQRT(40^2+(SQRT(($B$11-$E43)^2+($C$11-W$9)^2))^2))/2)*(menu!$D$14)^2</f>
        <v>0.23813639925194441</v>
      </c>
      <c r="X43">
        <f>((1+40/SQRT(40^2+(SQRT(($B$11-$E43)^2+($C$11-X$9)^2))^2))/2)*(menu!$D$14)^2</f>
        <v>0.23810799245549366</v>
      </c>
      <c r="Y43">
        <f>((1+40/SQRT(40^2+(SQRT(($B$11-$E43)^2+($C$11-Y$9)^2))^2))/2)*(menu!$D$14)^2</f>
        <v>0.23807584837052106</v>
      </c>
      <c r="Z43">
        <f>((1+40/SQRT(40^2+(SQRT(($B$11-$E43)^2+($C$11-Z$9)^2))^2))/2)*(menu!$D$14)^2</f>
        <v>0.23803998567899359</v>
      </c>
      <c r="AA43">
        <f>((1+40/SQRT(40^2+(SQRT(($B$11-$E43)^2+($C$11-AA$9)^2))^2))/2)*(menu!$D$14)^2</f>
        <v>0.23800042515899575</v>
      </c>
      <c r="AB43">
        <f>((1+40/SQRT(40^2+(SQRT(($B$11-$E43)^2+($C$11-AB$9)^2))^2))/2)*(menu!$D$14)^2</f>
        <v>0.23795718965156432</v>
      </c>
      <c r="AC43">
        <f>((1+40/SQRT(40^2+(SQRT(($B$11-$E43)^2+($C$11-AC$9)^2))^2))/2)*(menu!$D$14)^2</f>
        <v>0.2379103040244204</v>
      </c>
      <c r="AD43">
        <f>((1+40/SQRT(40^2+(SQRT(($B$11-$E43)^2+($C$11-AD$9)^2))^2))/2)*(menu!$D$14)^2</f>
        <v>0.23785979513271269</v>
      </c>
      <c r="AE43">
        <f>((1+40/SQRT(40^2+(SQRT(($B$11-$E43)^2+($C$11-AE$9)^2))^2))/2)*(menu!$D$14)^2</f>
        <v>0.23780569177689012</v>
      </c>
      <c r="AF43">
        <f>((1+40/SQRT(40^2+(SQRT(($B$11-$E43)^2+($C$11-AF$9)^2))^2))/2)*(menu!$D$14)^2</f>
        <v>0.23774802465783251</v>
      </c>
      <c r="AG43">
        <f>((1+40/SQRT(40^2+(SQRT(($B$11-$E43)^2+($C$11-AG$9)^2))^2))/2)*(menu!$D$14)^2</f>
        <v>0.23768682632937368</v>
      </c>
      <c r="AH43">
        <f>((1+40/SQRT(40^2+(SQRT(($B$11-$E43)^2+($C$11-AH$9)^2))^2))/2)*(menu!$D$14)^2</f>
        <v>0.23762213114835759</v>
      </c>
      <c r="AI43">
        <f>((1+40/SQRT(40^2+(SQRT(($B$11-$E43)^2+($C$11-AI$9)^2))^2))/2)*(menu!$D$14)^2</f>
        <v>0.23755397522237506</v>
      </c>
      <c r="AJ43">
        <f>((1+40/SQRT(40^2+(SQRT(($B$11-$E43)^2+($C$11-AJ$9)^2))^2))/2)*(menu!$D$14)^2</f>
        <v>0.23748239635533194</v>
      </c>
      <c r="AK43">
        <f>((1+40/SQRT(40^2+(SQRT(($B$11-$E43)^2+($C$11-AK$9)^2))^2))/2)*(menu!$D$14)^2</f>
        <v>0.23740743399100556</v>
      </c>
      <c r="AL43">
        <f>((1+40/SQRT(40^2+(SQRT(($B$11-$E43)^2+($C$11-AL$9)^2))^2))/2)*(menu!$D$14)^2</f>
        <v>0.23732912915474813</v>
      </c>
      <c r="AM43">
        <f>((1+40/SQRT(40^2+(SQRT(($B$11-$E43)^2+($C$11-AM$9)^2))^2))/2)*(menu!$D$14)^2</f>
        <v>0.23724752439350083</v>
      </c>
      <c r="AN43">
        <f>((1+40/SQRT(40^2+(SQRT(($B$11-$E43)^2+($C$11-AN$9)^2))^2))/2)*(menu!$D$14)^2</f>
        <v>0.23716266371428182</v>
      </c>
      <c r="AO43">
        <f>((1+40/SQRT(40^2+(SQRT(($B$11-$E43)^2+($C$11-AO$9)^2))^2))/2)*(menu!$D$14)^2</f>
        <v>0.23707459252131524</v>
      </c>
      <c r="AP43">
        <f>((1+40/SQRT(40^2+(SQRT(($B$11-$E43)^2+($C$11-AP$9)^2))^2))/2)*(menu!$D$14)^2</f>
        <v>0.2369833575519677</v>
      </c>
      <c r="AQ43">
        <f>((1+40/SQRT(40^2+(SQRT(($B$11-$E43)^2+($C$11-AQ$9)^2))^2))/2)*(menu!$D$14)^2</f>
        <v>0.23688900681165895</v>
      </c>
      <c r="AR43">
        <f>((1+40/SQRT(40^2+(SQRT(($B$11-$E43)^2+($C$11-AR$9)^2))^2))/2)*(menu!$D$14)^2</f>
        <v>0.23679158950791315</v>
      </c>
      <c r="AS43">
        <f>((1+40/SQRT(40^2+(SQRT(($B$11-$E43)^2+($C$11-AS$9)^2))^2))/2)*(menu!$D$14)^2</f>
        <v>0.23669115598371579</v>
      </c>
      <c r="AT43">
        <f>((1+40/SQRT(40^2+(SQRT(($B$11-$E43)^2+($C$11-AT$9)^2))^2))/2)*(menu!$D$14)^2</f>
        <v>0.23658775765033907</v>
      </c>
      <c r="AU43">
        <f>((1+40/SQRT(40^2+(SQRT(($B$11-$E43)^2+($C$11-AU$9)^2))^2))/2)*(menu!$D$14)^2</f>
        <v>0.236481446919797</v>
      </c>
      <c r="AV43">
        <f>((1+40/SQRT(40^2+(SQRT(($B$11-$E43)^2+($C$11-AV$9)^2))^2))/2)*(menu!$D$14)^2</f>
        <v>0.23637227713708703</v>
      </c>
      <c r="AW43">
        <f>((1+40/SQRT(40^2+(SQRT(($B$11-$E43)^2+($C$11-AW$9)^2))^2))/2)*(menu!$D$14)^2</f>
        <v>0.23626030251237309</v>
      </c>
      <c r="AX43">
        <f>((1+40/SQRT(40^2+(SQRT(($B$11-$E43)^2+($C$11-AX$9)^2))^2))/2)*(menu!$D$14)^2</f>
        <v>0.23614557805325928</v>
      </c>
      <c r="AY43">
        <f>((1+40/SQRT(40^2+(SQRT(($B$11-$E43)^2+($C$11-AY$9)^2))^2))/2)*(menu!$D$14)^2</f>
        <v>0.23602815949730063</v>
      </c>
      <c r="AZ43">
        <f>((1+40/SQRT(40^2+(SQRT(($B$11-$E43)^2+($C$11-AZ$9)^2))^2))/2)*(menu!$D$14)^2</f>
        <v>0.2359081032448907</v>
      </c>
      <c r="BA43">
        <f>((1+40/SQRT(40^2+(SQRT(($B$11-$E43)^2+($C$11-BA$9)^2))^2))/2)*(menu!$D$14)^2</f>
        <v>0.23578546629266206</v>
      </c>
      <c r="BB43">
        <f>((1+40/SQRT(40^2+(SQRT(($B$11-$E43)^2+($C$11-BB$9)^2))^2))/2)*(menu!$D$14)^2</f>
        <v>0.23566030616752842</v>
      </c>
      <c r="BC43">
        <f>((1+40/SQRT(40^2+(SQRT(($B$11-$E43)^2+($C$11-BC$9)^2))^2))/2)*(menu!$D$14)^2</f>
        <v>0.23553268086149348</v>
      </c>
      <c r="BD43">
        <f>((1+40/SQRT(40^2+(SQRT(($B$11-$E43)^2+($C$11-BD$9)^2))^2))/2)*(menu!$D$14)^2</f>
        <v>0.23540264876734293</v>
      </c>
    </row>
    <row r="44" spans="5:56" ht="35" customHeight="1" x14ac:dyDescent="0.45">
      <c r="E44">
        <v>34</v>
      </c>
      <c r="F44">
        <f>((1+40/SQRT(40^2+(SQRT(($B$11-$E44)^2+($C$11-F$9)^2))^2))/2)*(menu!$D$14)^2</f>
        <v>0.23848442145942952</v>
      </c>
      <c r="G44">
        <f>((1+40/SQRT(40^2+(SQRT(($B$11-$E44)^2+($C$11-G$9)^2))^2))/2)*(menu!$D$14)^2</f>
        <v>0.23852111484417857</v>
      </c>
      <c r="H44">
        <f>((1+40/SQRT(40^2+(SQRT(($B$11-$E44)^2+($C$11-H$9)^2))^2))/2)*(menu!$D$14)^2</f>
        <v>0.23855400437691196</v>
      </c>
      <c r="I44">
        <f>((1+40/SQRT(40^2+(SQRT(($B$11-$E44)^2+($C$11-I$9)^2))^2))/2)*(menu!$D$14)^2</f>
        <v>0.23858307065042064</v>
      </c>
      <c r="J44">
        <f>((1+40/SQRT(40^2+(SQRT(($B$11-$E44)^2+($C$11-J$9)^2))^2))/2)*(menu!$D$14)^2</f>
        <v>0.23860829646495663</v>
      </c>
      <c r="K44">
        <f>((1+40/SQRT(40^2+(SQRT(($B$11-$E44)^2+($C$11-K$9)^2))^2))/2)*(menu!$D$14)^2</f>
        <v>0.238629666856356</v>
      </c>
      <c r="L44">
        <f>((1+40/SQRT(40^2+(SQRT(($B$11-$E44)^2+($C$11-L$9)^2))^2))/2)*(menu!$D$14)^2</f>
        <v>0.23864716912059672</v>
      </c>
      <c r="M44">
        <f>((1+40/SQRT(40^2+(SQRT(($B$11-$E44)^2+($C$11-M$9)^2))^2))/2)*(menu!$D$14)^2</f>
        <v>0.23866079283471495</v>
      </c>
      <c r="N44">
        <f>((1+40/SQRT(40^2+(SQRT(($B$11-$E44)^2+($C$11-N$9)^2))^2))/2)*(menu!$D$14)^2</f>
        <v>0.23867052987401094</v>
      </c>
      <c r="O44">
        <f>((1+40/SQRT(40^2+(SQRT(($B$11-$E44)^2+($C$11-O$9)^2))^2))/2)*(menu!$D$14)^2</f>
        <v>0.23867637442548972</v>
      </c>
      <c r="P44">
        <f>((1+40/SQRT(40^2+(SQRT(($B$11-$E44)^2+($C$11-P$9)^2))^2))/2)*(menu!$D$14)^2</f>
        <v>0.23867832299749275</v>
      </c>
      <c r="Q44">
        <f>((1+40/SQRT(40^2+(SQRT(($B$11-$E44)^2+($C$11-Q$9)^2))^2))/2)*(menu!$D$14)^2</f>
        <v>0.23867637442548972</v>
      </c>
      <c r="R44">
        <f>((1+40/SQRT(40^2+(SQRT(($B$11-$E44)^2+($C$11-R$9)^2))^2))/2)*(menu!$D$14)^2</f>
        <v>0.23867052987401094</v>
      </c>
      <c r="S44">
        <f>((1+40/SQRT(40^2+(SQRT(($B$11-$E44)^2+($C$11-S$9)^2))^2))/2)*(menu!$D$14)^2</f>
        <v>0.23866079283471495</v>
      </c>
      <c r="T44">
        <f>((1+40/SQRT(40^2+(SQRT(($B$11-$E44)^2+($C$11-T$9)^2))^2))/2)*(menu!$D$14)^2</f>
        <v>0.23864716912059672</v>
      </c>
      <c r="U44">
        <f>((1+40/SQRT(40^2+(SQRT(($B$11-$E44)^2+($C$11-U$9)^2))^2))/2)*(menu!$D$14)^2</f>
        <v>0.238629666856356</v>
      </c>
      <c r="V44">
        <f>((1+40/SQRT(40^2+(SQRT(($B$11-$E44)^2+($C$11-V$9)^2))^2))/2)*(menu!$D$14)^2</f>
        <v>0.23860829646495663</v>
      </c>
      <c r="W44">
        <f>((1+40/SQRT(40^2+(SQRT(($B$11-$E44)^2+($C$11-W$9)^2))^2))/2)*(menu!$D$14)^2</f>
        <v>0.23858307065042064</v>
      </c>
      <c r="X44">
        <f>((1+40/SQRT(40^2+(SQRT(($B$11-$E44)^2+($C$11-X$9)^2))^2))/2)*(menu!$D$14)^2</f>
        <v>0.23855400437691196</v>
      </c>
      <c r="Y44">
        <f>((1+40/SQRT(40^2+(SQRT(($B$11-$E44)^2+($C$11-Y$9)^2))^2))/2)*(menu!$D$14)^2</f>
        <v>0.23852111484417857</v>
      </c>
      <c r="Z44">
        <f>((1+40/SQRT(40^2+(SQRT(($B$11-$E44)^2+($C$11-Z$9)^2))^2))/2)*(menu!$D$14)^2</f>
        <v>0.23848442145942952</v>
      </c>
      <c r="AA44">
        <f>((1+40/SQRT(40^2+(SQRT(($B$11-$E44)^2+($C$11-AA$9)^2))^2))/2)*(menu!$D$14)^2</f>
        <v>0.23844394580573883</v>
      </c>
      <c r="AB44">
        <f>((1+40/SQRT(40^2+(SQRT(($B$11-$E44)^2+($C$11-AB$9)^2))^2))/2)*(menu!$D$14)^2</f>
        <v>0.23839971160707452</v>
      </c>
      <c r="AC44">
        <f>((1+40/SQRT(40^2+(SQRT(($B$11-$E44)^2+($C$11-AC$9)^2))^2))/2)*(menu!$D$14)^2</f>
        <v>0.23835174469006373</v>
      </c>
      <c r="AD44">
        <f>((1+40/SQRT(40^2+(SQRT(($B$11-$E44)^2+($C$11-AD$9)^2))^2))/2)*(menu!$D$14)^2</f>
        <v>0.23830007294261374</v>
      </c>
      <c r="AE44">
        <f>((1+40/SQRT(40^2+(SQRT(($B$11-$E44)^2+($C$11-AE$9)^2))^2))/2)*(menu!$D$14)^2</f>
        <v>0.23824472626951598</v>
      </c>
      <c r="AF44">
        <f>((1+40/SQRT(40^2+(SQRT(($B$11-$E44)^2+($C$11-AF$9)^2))^2))/2)*(menu!$D$14)^2</f>
        <v>0.23818573654517122</v>
      </c>
      <c r="AG44">
        <f>((1+40/SQRT(40^2+(SQRT(($B$11-$E44)^2+($C$11-AG$9)^2))^2))/2)*(menu!$D$14)^2</f>
        <v>0.23812313756357792</v>
      </c>
      <c r="AH44">
        <f>((1+40/SQRT(40^2+(SQRT(($B$11-$E44)^2+($C$11-AH$9)^2))^2))/2)*(menu!$D$14)^2</f>
        <v>0.23805696498573628</v>
      </c>
      <c r="AI44">
        <f>((1+40/SQRT(40^2+(SQRT(($B$11-$E44)^2+($C$11-AI$9)^2))^2))/2)*(menu!$D$14)^2</f>
        <v>0.23798725628462311</v>
      </c>
      <c r="AJ44">
        <f>((1+40/SQRT(40^2+(SQRT(($B$11-$E44)^2+($C$11-AJ$9)^2))^2))/2)*(menu!$D$14)^2</f>
        <v>0.23791405068790081</v>
      </c>
      <c r="AK44">
        <f>((1+40/SQRT(40^2+(SQRT(($B$11-$E44)^2+($C$11-AK$9)^2))^2))/2)*(menu!$D$14)^2</f>
        <v>0.23783738911852564</v>
      </c>
      <c r="AL44">
        <f>((1+40/SQRT(40^2+(SQRT(($B$11-$E44)^2+($C$11-AL$9)^2))^2))/2)*(menu!$D$14)^2</f>
        <v>0.23775731413342674</v>
      </c>
      <c r="AM44">
        <f>((1+40/SQRT(40^2+(SQRT(($B$11-$E44)^2+($C$11-AM$9)^2))^2))/2)*(menu!$D$14)^2</f>
        <v>0.23767386986042788</v>
      </c>
      <c r="AN44">
        <f>((1+40/SQRT(40^2+(SQRT(($B$11-$E44)^2+($C$11-AN$9)^2))^2))/2)*(menu!$D$14)^2</f>
        <v>0.23758710193358856</v>
      </c>
      <c r="AO44">
        <f>((1+40/SQRT(40^2+(SQRT(($B$11-$E44)^2+($C$11-AO$9)^2))^2))/2)*(menu!$D$14)^2</f>
        <v>0.2374970574271397</v>
      </c>
      <c r="AP44">
        <f>((1+40/SQRT(40^2+(SQRT(($B$11-$E44)^2+($C$11-AP$9)^2))^2))/2)*(menu!$D$14)^2</f>
        <v>0.2374037847881928</v>
      </c>
      <c r="AQ44">
        <f>((1+40/SQRT(40^2+(SQRT(($B$11-$E44)^2+($C$11-AQ$9)^2))^2))/2)*(menu!$D$14)^2</f>
        <v>0.23730733376839913</v>
      </c>
      <c r="AR44">
        <f>((1+40/SQRT(40^2+(SQRT(($B$11-$E44)^2+($C$11-AR$9)^2))^2))/2)*(menu!$D$14)^2</f>
        <v>0.23720775535473551</v>
      </c>
      <c r="AS44">
        <f>((1+40/SQRT(40^2+(SQRT(($B$11-$E44)^2+($C$11-AS$9)^2))^2))/2)*(menu!$D$14)^2</f>
        <v>0.23710510169959226</v>
      </c>
      <c r="AT44">
        <f>((1+40/SQRT(40^2+(SQRT(($B$11-$E44)^2+($C$11-AT$9)^2))^2))/2)*(menu!$D$14)^2</f>
        <v>0.23699942605033567</v>
      </c>
      <c r="AU44">
        <f>((1+40/SQRT(40^2+(SQRT(($B$11-$E44)^2+($C$11-AU$9)^2))^2))/2)*(menu!$D$14)^2</f>
        <v>0.23689078267851579</v>
      </c>
      <c r="AV44">
        <f>((1+40/SQRT(40^2+(SQRT(($B$11-$E44)^2+($C$11-AV$9)^2))^2))/2)*(menu!$D$14)^2</f>
        <v>0.23677922680888605</v>
      </c>
      <c r="AW44">
        <f>((1+40/SQRT(40^2+(SQRT(($B$11-$E44)^2+($C$11-AW$9)^2))^2))/2)*(menu!$D$14)^2</f>
        <v>0.23666481454839744</v>
      </c>
      <c r="AX44">
        <f>((1+40/SQRT(40^2+(SQRT(($B$11-$E44)^2+($C$11-AX$9)^2))^2))/2)*(menu!$D$14)^2</f>
        <v>0.23654760281532616</v>
      </c>
      <c r="AY44">
        <f>((1+40/SQRT(40^2+(SQRT(($B$11-$E44)^2+($C$11-AY$9)^2))^2))/2)*(menu!$D$14)^2</f>
        <v>0.23642764926868784</v>
      </c>
      <c r="AZ44">
        <f>((1+40/SQRT(40^2+(SQRT(($B$11-$E44)^2+($C$11-AZ$9)^2))^2))/2)*(menu!$D$14)^2</f>
        <v>0.23630501223808689</v>
      </c>
      <c r="BA44">
        <f>((1+40/SQRT(40^2+(SQRT(($B$11-$E44)^2+($C$11-BA$9)^2))^2))/2)*(menu!$D$14)^2</f>
        <v>0.23617975065414265</v>
      </c>
      <c r="BB44">
        <f>((1+40/SQRT(40^2+(SQRT(($B$11-$E44)^2+($C$11-BB$9)^2))^2))/2)*(menu!$D$14)^2</f>
        <v>0.23605192397962965</v>
      </c>
      <c r="BC44">
        <f>((1+40/SQRT(40^2+(SQRT(($B$11-$E44)^2+($C$11-BC$9)^2))^2))/2)*(menu!$D$14)^2</f>
        <v>0.23592159214146069</v>
      </c>
      <c r="BD44">
        <f>((1+40/SQRT(40^2+(SQRT(($B$11-$E44)^2+($C$11-BD$9)^2))^2))/2)*(menu!$D$14)^2</f>
        <v>0.23578881546363695</v>
      </c>
    </row>
    <row r="45" spans="5:56" ht="35" customHeight="1" x14ac:dyDescent="0.45">
      <c r="E45">
        <v>35</v>
      </c>
      <c r="F45">
        <f>((1+40/SQRT(40^2+(SQRT(($B$11-$E45)^2+($C$11-F$9)^2))^2))/2)*(menu!$D$14)^2</f>
        <v>0.23893527665304415</v>
      </c>
      <c r="G45">
        <f>((1+40/SQRT(40^2+(SQRT(($B$11-$E45)^2+($C$11-G$9)^2))^2))/2)*(menu!$D$14)^2</f>
        <v>0.23897282574916637</v>
      </c>
      <c r="H45">
        <f>((1+40/SQRT(40^2+(SQRT(($B$11-$E45)^2+($C$11-H$9)^2))^2))/2)*(menu!$D$14)^2</f>
        <v>0.23900648321544643</v>
      </c>
      <c r="I45">
        <f>((1+40/SQRT(40^2+(SQRT(($B$11-$E45)^2+($C$11-I$9)^2))^2))/2)*(menu!$D$14)^2</f>
        <v>0.23903622888614429</v>
      </c>
      <c r="J45">
        <f>((1+40/SQRT(40^2+(SQRT(($B$11-$E45)^2+($C$11-J$9)^2))^2))/2)*(menu!$D$14)^2</f>
        <v>0.23906204488803476</v>
      </c>
      <c r="K45">
        <f>((1+40/SQRT(40^2+(SQRT(($B$11-$E45)^2+($C$11-K$9)^2))^2))/2)*(menu!$D$14)^2</f>
        <v>0.23908391567007969</v>
      </c>
      <c r="L45">
        <f>((1+40/SQRT(40^2+(SQRT(($B$11-$E45)^2+($C$11-L$9)^2))^2))/2)*(menu!$D$14)^2</f>
        <v>0.23910182802934227</v>
      </c>
      <c r="M45">
        <f>((1+40/SQRT(40^2+(SQRT(($B$11-$E45)^2+($C$11-M$9)^2))^2))/2)*(menu!$D$14)^2</f>
        <v>0.23911577113305998</v>
      </c>
      <c r="N45">
        <f>((1+40/SQRT(40^2+(SQRT(($B$11-$E45)^2+($C$11-N$9)^2))^2))/2)*(menu!$D$14)^2</f>
        <v>0.23912573653680455</v>
      </c>
      <c r="O45">
        <f>((1+40/SQRT(40^2+(SQRT(($B$11-$E45)^2+($C$11-O$9)^2))^2))/2)*(menu!$D$14)^2</f>
        <v>0.23913171819866785</v>
      </c>
      <c r="P45">
        <f>((1+40/SQRT(40^2+(SQRT(($B$11-$E45)^2+($C$11-P$9)^2))^2))/2)*(menu!$D$14)^2</f>
        <v>0.23913371248942908</v>
      </c>
      <c r="Q45">
        <f>((1+40/SQRT(40^2+(SQRT(($B$11-$E45)^2+($C$11-Q$9)^2))^2))/2)*(menu!$D$14)^2</f>
        <v>0.23913171819866785</v>
      </c>
      <c r="R45">
        <f>((1+40/SQRT(40^2+(SQRT(($B$11-$E45)^2+($C$11-R$9)^2))^2))/2)*(menu!$D$14)^2</f>
        <v>0.23912573653680455</v>
      </c>
      <c r="S45">
        <f>((1+40/SQRT(40^2+(SQRT(($B$11-$E45)^2+($C$11-S$9)^2))^2))/2)*(menu!$D$14)^2</f>
        <v>0.23911577113305998</v>
      </c>
      <c r="T45">
        <f>((1+40/SQRT(40^2+(SQRT(($B$11-$E45)^2+($C$11-T$9)^2))^2))/2)*(menu!$D$14)^2</f>
        <v>0.23910182802934227</v>
      </c>
      <c r="U45">
        <f>((1+40/SQRT(40^2+(SQRT(($B$11-$E45)^2+($C$11-U$9)^2))^2))/2)*(menu!$D$14)^2</f>
        <v>0.23908391567007969</v>
      </c>
      <c r="V45">
        <f>((1+40/SQRT(40^2+(SQRT(($B$11-$E45)^2+($C$11-V$9)^2))^2))/2)*(menu!$D$14)^2</f>
        <v>0.23906204488803476</v>
      </c>
      <c r="W45">
        <f>((1+40/SQRT(40^2+(SQRT(($B$11-$E45)^2+($C$11-W$9)^2))^2))/2)*(menu!$D$14)^2</f>
        <v>0.23903622888614429</v>
      </c>
      <c r="X45">
        <f>((1+40/SQRT(40^2+(SQRT(($B$11-$E45)^2+($C$11-X$9)^2))^2))/2)*(menu!$D$14)^2</f>
        <v>0.23900648321544643</v>
      </c>
      <c r="Y45">
        <f>((1+40/SQRT(40^2+(SQRT(($B$11-$E45)^2+($C$11-Y$9)^2))^2))/2)*(menu!$D$14)^2</f>
        <v>0.23897282574916637</v>
      </c>
      <c r="Z45">
        <f>((1+40/SQRT(40^2+(SQRT(($B$11-$E45)^2+($C$11-Z$9)^2))^2))/2)*(menu!$D$14)^2</f>
        <v>0.23893527665304415</v>
      </c>
      <c r="AA45">
        <f>((1+40/SQRT(40^2+(SQRT(($B$11-$E45)^2+($C$11-AA$9)^2))^2))/2)*(menu!$D$14)^2</f>
        <v>0.23889385835200228</v>
      </c>
      <c r="AB45">
        <f>((1+40/SQRT(40^2+(SQRT(($B$11-$E45)^2+($C$11-AB$9)^2))^2))/2)*(menu!$D$14)^2</f>
        <v>0.23884859549325846</v>
      </c>
      <c r="AC45">
        <f>((1+40/SQRT(40^2+(SQRT(($B$11-$E45)^2+($C$11-AC$9)^2))^2))/2)*(menu!$D$14)^2</f>
        <v>0.23879951490600301</v>
      </c>
      <c r="AD45">
        <f>((1+40/SQRT(40^2+(SQRT(($B$11-$E45)^2+($C$11-AD$9)^2))^2))/2)*(menu!$D$14)^2</f>
        <v>0.23874664555776776</v>
      </c>
      <c r="AE45">
        <f>((1+40/SQRT(40^2+(SQRT(($B$11-$E45)^2+($C$11-AE$9)^2))^2))/2)*(menu!$D$14)^2</f>
        <v>0.23869001850762403</v>
      </c>
      <c r="AF45">
        <f>((1+40/SQRT(40^2+(SQRT(($B$11-$E45)^2+($C$11-AF$9)^2))^2))/2)*(menu!$D$14)^2</f>
        <v>0.238629666856356</v>
      </c>
      <c r="AG45">
        <f>((1+40/SQRT(40^2+(SQRT(($B$11-$E45)^2+($C$11-AG$9)^2))^2))/2)*(menu!$D$14)^2</f>
        <v>0.23856562569376294</v>
      </c>
      <c r="AH45">
        <f>((1+40/SQRT(40^2+(SQRT(($B$11-$E45)^2+($C$11-AH$9)^2))^2))/2)*(menu!$D$14)^2</f>
        <v>0.23849793204325134</v>
      </c>
      <c r="AI45">
        <f>((1+40/SQRT(40^2+(SQRT(($B$11-$E45)^2+($C$11-AI$9)^2))^2))/2)*(menu!$D$14)^2</f>
        <v>0.23842662480388477</v>
      </c>
      <c r="AJ45">
        <f>((1+40/SQRT(40^2+(SQRT(($B$11-$E45)^2+($C$11-AJ$9)^2))^2))/2)*(menu!$D$14)^2</f>
        <v>0.23835174469006373</v>
      </c>
      <c r="AK45">
        <f>((1+40/SQRT(40^2+(SQRT(($B$11-$E45)^2+($C$11-AK$9)^2))^2))/2)*(menu!$D$14)^2</f>
        <v>0.23827333416901411</v>
      </c>
      <c r="AL45">
        <f>((1+40/SQRT(40^2+(SQRT(($B$11-$E45)^2+($C$11-AL$9)^2))^2))/2)*(menu!$D$14)^2</f>
        <v>0.23819143739626464</v>
      </c>
      <c r="AM45">
        <f>((1+40/SQRT(40^2+(SQRT(($B$11-$E45)^2+($C$11-AM$9)^2))^2))/2)*(menu!$D$14)^2</f>
        <v>0.23810610014929909</v>
      </c>
      <c r="AN45">
        <f>((1+40/SQRT(40^2+(SQRT(($B$11-$E45)^2+($C$11-AN$9)^2))^2))/2)*(menu!$D$14)^2</f>
        <v>0.23801736975956925</v>
      </c>
      <c r="AO45">
        <f>((1+40/SQRT(40^2+(SQRT(($B$11-$E45)^2+($C$11-AO$9)^2))^2))/2)*(menu!$D$14)^2</f>
        <v>0.23792529504305732</v>
      </c>
      <c r="AP45">
        <f>((1+40/SQRT(40^2+(SQRT(($B$11-$E45)^2+($C$11-AP$9)^2))^2))/2)*(menu!$D$14)^2</f>
        <v>0.23782992622957605</v>
      </c>
      <c r="AQ45">
        <f>((1+40/SQRT(40^2+(SQRT(($B$11-$E45)^2+($C$11-AQ$9)^2))^2))/2)*(menu!$D$14)^2</f>
        <v>0.23773131489099594</v>
      </c>
      <c r="AR45">
        <f>((1+40/SQRT(40^2+(SQRT(($B$11-$E45)^2+($C$11-AR$9)^2))^2))/2)*(menu!$D$14)^2</f>
        <v>0.23762951386858627</v>
      </c>
      <c r="AS45">
        <f>((1+40/SQRT(40^2+(SQRT(($B$11-$E45)^2+($C$11-AS$9)^2))^2))/2)*(menu!$D$14)^2</f>
        <v>0.23752457719965642</v>
      </c>
      <c r="AT45">
        <f>((1+40/SQRT(40^2+(SQRT(($B$11-$E45)^2+($C$11-AT$9)^2))^2))/2)*(menu!$D$14)^2</f>
        <v>0.23741656004368078</v>
      </c>
      <c r="AU45">
        <f>((1+40/SQRT(40^2+(SQRT(($B$11-$E45)^2+($C$11-AU$9)^2))^2))/2)*(menu!$D$14)^2</f>
        <v>0.23730551860808735</v>
      </c>
      <c r="AV45">
        <f>((1+40/SQRT(40^2+(SQRT(($B$11-$E45)^2+($C$11-AV$9)^2))^2))/2)*(menu!$D$14)^2</f>
        <v>0.23719151007388697</v>
      </c>
      <c r="AW45">
        <f>((1+40/SQRT(40^2+(SQRT(($B$11-$E45)^2+($C$11-AW$9)^2))^2))/2)*(menu!$D$14)^2</f>
        <v>0.23707459252131524</v>
      </c>
      <c r="AX45">
        <f>((1+40/SQRT(40^2+(SQRT(($B$11-$E45)^2+($C$11-AX$9)^2))^2))/2)*(menu!$D$14)^2</f>
        <v>0.23695482485565447</v>
      </c>
      <c r="AY45">
        <f>((1+40/SQRT(40^2+(SQRT(($B$11-$E45)^2+($C$11-AY$9)^2))^2))/2)*(menu!$D$14)^2</f>
        <v>0.23683226673339777</v>
      </c>
      <c r="AZ45">
        <f>((1+40/SQRT(40^2+(SQRT(($B$11-$E45)^2+($C$11-AZ$9)^2))^2))/2)*(menu!$D$14)^2</f>
        <v>0.23670697848891131</v>
      </c>
      <c r="BA45">
        <f>((1+40/SQRT(40^2+(SQRT(($B$11-$E45)^2+($C$11-BA$9)^2))^2))/2)*(menu!$D$14)^2</f>
        <v>0.23657902106174422</v>
      </c>
      <c r="BB45">
        <f>((1+40/SQRT(40^2+(SQRT(($B$11-$E45)^2+($C$11-BB$9)^2))^2))/2)*(menu!$D$14)^2</f>
        <v>0.23644845592473002</v>
      </c>
      <c r="BC45">
        <f>((1+40/SQRT(40^2+(SQRT(($B$11-$E45)^2+($C$11-BC$9)^2))^2))/2)*(menu!$D$14)^2</f>
        <v>0.23631534501301493</v>
      </c>
      <c r="BD45">
        <f>((1+40/SQRT(40^2+(SQRT(($B$11-$E45)^2+($C$11-BD$9)^2))^2))/2)*(menu!$D$14)^2</f>
        <v>0.23617975065414265</v>
      </c>
    </row>
    <row r="46" spans="5:56" ht="35" customHeight="1" x14ac:dyDescent="0.45">
      <c r="E46">
        <v>36</v>
      </c>
      <c r="F46">
        <f>((1+40/SQRT(40^2+(SQRT(($B$11-$E46)^2+($C$11-F$9)^2))^2))/2)*(menu!$D$14)^2</f>
        <v>0.23939268030320116</v>
      </c>
      <c r="G46">
        <f>((1+40/SQRT(40^2+(SQRT(($B$11-$E46)^2+($C$11-G$9)^2))^2))/2)*(menu!$D$14)^2</f>
        <v>0.23943111104353665</v>
      </c>
      <c r="H46">
        <f>((1+40/SQRT(40^2+(SQRT(($B$11-$E46)^2+($C$11-H$9)^2))^2))/2)*(menu!$D$14)^2</f>
        <v>0.23946555975290054</v>
      </c>
      <c r="I46">
        <f>((1+40/SQRT(40^2+(SQRT(($B$11-$E46)^2+($C$11-I$9)^2))^2))/2)*(menu!$D$14)^2</f>
        <v>0.23949600547198005</v>
      </c>
      <c r="J46">
        <f>((1+40/SQRT(40^2+(SQRT(($B$11-$E46)^2+($C$11-J$9)^2))^2))/2)*(menu!$D$14)^2</f>
        <v>0.23952242962289205</v>
      </c>
      <c r="K46">
        <f>((1+40/SQRT(40^2+(SQRT(($B$11-$E46)^2+($C$11-K$9)^2))^2))/2)*(menu!$D$14)^2</f>
        <v>0.23954481604050043</v>
      </c>
      <c r="L46">
        <f>((1+40/SQRT(40^2+(SQRT(($B$11-$E46)^2+($C$11-L$9)^2))^2))/2)*(menu!$D$14)^2</f>
        <v>0.23956315099977188</v>
      </c>
      <c r="M46">
        <f>((1+40/SQRT(40^2+(SQRT(($B$11-$E46)^2+($C$11-M$9)^2))^2))/2)*(menu!$D$14)^2</f>
        <v>0.23957742323907846</v>
      </c>
      <c r="N46">
        <f>((1+40/SQRT(40^2+(SQRT(($B$11-$E46)^2+($C$11-N$9)^2))^2))/2)*(menu!$D$14)^2</f>
        <v>0.23958762397937047</v>
      </c>
      <c r="O46">
        <f>((1+40/SQRT(40^2+(SQRT(($B$11-$E46)^2+($C$11-O$9)^2))^2))/2)*(menu!$D$14)^2</f>
        <v>0.23959374693915572</v>
      </c>
      <c r="P46">
        <f>((1+40/SQRT(40^2+(SQRT(($B$11-$E46)^2+($C$11-P$9)^2))^2))/2)*(menu!$D$14)^2</f>
        <v>0.23959578834523457</v>
      </c>
      <c r="Q46">
        <f>((1+40/SQRT(40^2+(SQRT(($B$11-$E46)^2+($C$11-Q$9)^2))^2))/2)*(menu!$D$14)^2</f>
        <v>0.23959374693915572</v>
      </c>
      <c r="R46">
        <f>((1+40/SQRT(40^2+(SQRT(($B$11-$E46)^2+($C$11-R$9)^2))^2))/2)*(menu!$D$14)^2</f>
        <v>0.23958762397937047</v>
      </c>
      <c r="S46">
        <f>((1+40/SQRT(40^2+(SQRT(($B$11-$E46)^2+($C$11-S$9)^2))^2))/2)*(menu!$D$14)^2</f>
        <v>0.23957742323907846</v>
      </c>
      <c r="T46">
        <f>((1+40/SQRT(40^2+(SQRT(($B$11-$E46)^2+($C$11-T$9)^2))^2))/2)*(menu!$D$14)^2</f>
        <v>0.23956315099977188</v>
      </c>
      <c r="U46">
        <f>((1+40/SQRT(40^2+(SQRT(($B$11-$E46)^2+($C$11-U$9)^2))^2))/2)*(menu!$D$14)^2</f>
        <v>0.23954481604050043</v>
      </c>
      <c r="V46">
        <f>((1+40/SQRT(40^2+(SQRT(($B$11-$E46)^2+($C$11-V$9)^2))^2))/2)*(menu!$D$14)^2</f>
        <v>0.23952242962289205</v>
      </c>
      <c r="W46">
        <f>((1+40/SQRT(40^2+(SQRT(($B$11-$E46)^2+($C$11-W$9)^2))^2))/2)*(menu!$D$14)^2</f>
        <v>0.23949600547198005</v>
      </c>
      <c r="X46">
        <f>((1+40/SQRT(40^2+(SQRT(($B$11-$E46)^2+($C$11-X$9)^2))^2))/2)*(menu!$D$14)^2</f>
        <v>0.23946555975290054</v>
      </c>
      <c r="Y46">
        <f>((1+40/SQRT(40^2+(SQRT(($B$11-$E46)^2+($C$11-Y$9)^2))^2))/2)*(menu!$D$14)^2</f>
        <v>0.23943111104353665</v>
      </c>
      <c r="Z46">
        <f>((1+40/SQRT(40^2+(SQRT(($B$11-$E46)^2+($C$11-Z$9)^2))^2))/2)*(menu!$D$14)^2</f>
        <v>0.23939268030320116</v>
      </c>
      <c r="AA46">
        <f>((1+40/SQRT(40^2+(SQRT(($B$11-$E46)^2+($C$11-AA$9)^2))^2))/2)*(menu!$D$14)^2</f>
        <v>0.23935029083745923</v>
      </c>
      <c r="AB46">
        <f>((1+40/SQRT(40^2+(SQRT(($B$11-$E46)^2+($C$11-AB$9)^2))^2))/2)*(menu!$D$14)^2</f>
        <v>0.23930396825920683</v>
      </c>
      <c r="AC46">
        <f>((1+40/SQRT(40^2+(SQRT(($B$11-$E46)^2+($C$11-AC$9)^2))^2))/2)*(menu!$D$14)^2</f>
        <v>0.23925374044613076</v>
      </c>
      <c r="AD46">
        <f>((1+40/SQRT(40^2+(SQRT(($B$11-$E46)^2+($C$11-AD$9)^2))^2))/2)*(menu!$D$14)^2</f>
        <v>0.23919963749468767</v>
      </c>
      <c r="AE46">
        <f>((1+40/SQRT(40^2+(SQRT(($B$11-$E46)^2+($C$11-AE$9)^2))^2))/2)*(menu!$D$14)^2</f>
        <v>0.23914169167074853</v>
      </c>
      <c r="AF46">
        <f>((1+40/SQRT(40^2+(SQRT(($B$11-$E46)^2+($C$11-AF$9)^2))^2))/2)*(menu!$D$14)^2</f>
        <v>0.23907993735706506</v>
      </c>
      <c r="AG46">
        <f>((1+40/SQRT(40^2+(SQRT(($B$11-$E46)^2+($C$11-AG$9)^2))^2))/2)*(menu!$D$14)^2</f>
        <v>0.23901441099772264</v>
      </c>
      <c r="AH46">
        <f>((1+40/SQRT(40^2+(SQRT(($B$11-$E46)^2+($C$11-AH$9)^2))^2))/2)*(menu!$D$14)^2</f>
        <v>0.23894515103975217</v>
      </c>
      <c r="AI46">
        <f>((1+40/SQRT(40^2+(SQRT(($B$11-$E46)^2+($C$11-AI$9)^2))^2))/2)*(menu!$D$14)^2</f>
        <v>0.23887219787207903</v>
      </c>
      <c r="AJ46">
        <f>((1+40/SQRT(40^2+(SQRT(($B$11-$E46)^2+($C$11-AJ$9)^2))^2))/2)*(menu!$D$14)^2</f>
        <v>0.23879559376199505</v>
      </c>
      <c r="AK46">
        <f>((1+40/SQRT(40^2+(SQRT(($B$11-$E46)^2+($C$11-AK$9)^2))^2))/2)*(menu!$D$14)^2</f>
        <v>0.23871538278934198</v>
      </c>
      <c r="AL46">
        <f>((1+40/SQRT(40^2+(SQRT(($B$11-$E46)^2+($C$11-AL$9)^2))^2))/2)*(menu!$D$14)^2</f>
        <v>0.23863161077860107</v>
      </c>
      <c r="AM46">
        <f>((1+40/SQRT(40^2+(SQRT(($B$11-$E46)^2+($C$11-AM$9)^2))^2))/2)*(menu!$D$14)^2</f>
        <v>0.23854432522908542</v>
      </c>
      <c r="AN46">
        <f>((1+40/SQRT(40^2+(SQRT(($B$11-$E46)^2+($C$11-AN$9)^2))^2))/2)*(menu!$D$14)^2</f>
        <v>0.23845357524343383</v>
      </c>
      <c r="AO46">
        <f>((1+40/SQRT(40^2+(SQRT(($B$11-$E46)^2+($C$11-AO$9)^2))^2))/2)*(menu!$D$14)^2</f>
        <v>0.2383594114546074</v>
      </c>
      <c r="AP46">
        <f>((1+40/SQRT(40^2+(SQRT(($B$11-$E46)^2+($C$11-AP$9)^2))^2))/2)*(menu!$D$14)^2</f>
        <v>0.23826188595158876</v>
      </c>
      <c r="AQ46">
        <f>((1+40/SQRT(40^2+(SQRT(($B$11-$E46)^2+($C$11-AQ$9)^2))^2))/2)*(menu!$D$14)^2</f>
        <v>0.23816105220398537</v>
      </c>
      <c r="AR46">
        <f>((1+40/SQRT(40^2+(SQRT(($B$11-$E46)^2+($C$11-AR$9)^2))^2))/2)*(menu!$D$14)^2</f>
        <v>0.23805696498573628</v>
      </c>
      <c r="AS46">
        <f>((1+40/SQRT(40^2+(SQRT(($B$11-$E46)^2+($C$11-AS$9)^2))^2))/2)*(menu!$D$14)^2</f>
        <v>0.2379496802981185</v>
      </c>
      <c r="AT46">
        <f>((1+40/SQRT(40^2+(SQRT(($B$11-$E46)^2+($C$11-AT$9)^2))^2))/2)*(menu!$D$14)^2</f>
        <v>0.23783925529224942</v>
      </c>
      <c r="AU46">
        <f>((1+40/SQRT(40^2+(SQRT(($B$11-$E46)^2+($C$11-AU$9)^2))^2))/2)*(menu!$D$14)^2</f>
        <v>0.23772574819127476</v>
      </c>
      <c r="AV46">
        <f>((1+40/SQRT(40^2+(SQRT(($B$11-$E46)^2+($C$11-AV$9)^2))^2))/2)*(menu!$D$14)^2</f>
        <v>0.23760921821242997</v>
      </c>
      <c r="AW46">
        <f>((1+40/SQRT(40^2+(SQRT(($B$11-$E46)^2+($C$11-AW$9)^2))^2))/2)*(menu!$D$14)^2</f>
        <v>0.23748972548915689</v>
      </c>
      <c r="AX46">
        <f>((1+40/SQRT(40^2+(SQRT(($B$11-$E46)^2+($C$11-AX$9)^2))^2))/2)*(menu!$D$14)^2</f>
        <v>0.23736733099345253</v>
      </c>
      <c r="AY46">
        <f>((1+40/SQRT(40^2+(SQRT(($B$11-$E46)^2+($C$11-AY$9)^2))^2))/2)*(menu!$D$14)^2</f>
        <v>0.23724209645862093</v>
      </c>
      <c r="AZ46">
        <f>((1+40/SQRT(40^2+(SQRT(($B$11-$E46)^2+($C$11-AZ$9)^2))^2))/2)*(menu!$D$14)^2</f>
        <v>0.2371140843025924</v>
      </c>
      <c r="BA46">
        <f>((1+40/SQRT(40^2+(SQRT(($B$11-$E46)^2+($C$11-BA$9)^2))^2))/2)*(menu!$D$14)^2</f>
        <v>0.2369833575519677</v>
      </c>
      <c r="BB46">
        <f>((1+40/SQRT(40^2+(SQRT(($B$11-$E46)^2+($C$11-BB$9)^2))^2))/2)*(menu!$D$14)^2</f>
        <v>0.23684997976693789</v>
      </c>
      <c r="BC46">
        <f>((1+40/SQRT(40^2+(SQRT(($B$11-$E46)^2+($C$11-BC$9)^2))^2))/2)*(menu!$D$14)^2</f>
        <v>0.23671401496722216</v>
      </c>
      <c r="BD46">
        <f>((1+40/SQRT(40^2+(SQRT(($B$11-$E46)^2+($C$11-BD$9)^2))^2))/2)*(menu!$D$14)^2</f>
        <v>0.2365755275591592</v>
      </c>
    </row>
    <row r="47" spans="5:56" ht="35" customHeight="1" x14ac:dyDescent="0.45">
      <c r="E47">
        <v>37</v>
      </c>
      <c r="F47">
        <f>((1+40/SQRT(40^2+(SQRT(($B$11-$E47)^2+($C$11-F$9)^2))^2))/2)*(menu!$D$14)^2</f>
        <v>0.23985676454735541</v>
      </c>
      <c r="G47">
        <f>((1+40/SQRT(40^2+(SQRT(($B$11-$E47)^2+($C$11-G$9)^2))^2))/2)*(menu!$D$14)^2</f>
        <v>0.2398961038181546</v>
      </c>
      <c r="H47">
        <f>((1+40/SQRT(40^2+(SQRT(($B$11-$E47)^2+($C$11-H$9)^2))^2))/2)*(menu!$D$14)^2</f>
        <v>0.2399313679388535</v>
      </c>
      <c r="I47">
        <f>((1+40/SQRT(40^2+(SQRT(($B$11-$E47)^2+($C$11-I$9)^2))^2))/2)*(menu!$D$14)^2</f>
        <v>0.23996253511966892</v>
      </c>
      <c r="J47">
        <f>((1+40/SQRT(40^2+(SQRT(($B$11-$E47)^2+($C$11-J$9)^2))^2))/2)*(menu!$D$14)^2</f>
        <v>0.23998958604522225</v>
      </c>
      <c r="K47">
        <f>((1+40/SQRT(40^2+(SQRT(($B$11-$E47)^2+($C$11-K$9)^2))^2))/2)*(menu!$D$14)^2</f>
        <v>0.24001250390760681</v>
      </c>
      <c r="L47">
        <f>((1+40/SQRT(40^2+(SQRT(($B$11-$E47)^2+($C$11-L$9)^2))^2))/2)*(menu!$D$14)^2</f>
        <v>0.24003127443527456</v>
      </c>
      <c r="M47">
        <f>((1+40/SQRT(40^2+(SQRT(($B$11-$E47)^2+($C$11-M$9)^2))^2))/2)*(menu!$D$14)^2</f>
        <v>0.24004588591764631</v>
      </c>
      <c r="N47">
        <f>((1+40/SQRT(40^2+(SQRT(($B$11-$E47)^2+($C$11-N$9)^2))^2))/2)*(menu!$D$14)^2</f>
        <v>0.2400563292253618</v>
      </c>
      <c r="O47">
        <f>((1+40/SQRT(40^2+(SQRT(($B$11-$E47)^2+($C$11-O$9)^2))^2))/2)*(menu!$D$14)^2</f>
        <v>0.24006259782610173</v>
      </c>
      <c r="P47">
        <f>((1+40/SQRT(40^2+(SQRT(($B$11-$E47)^2+($C$11-P$9)^2))^2))/2)*(menu!$D$14)^2</f>
        <v>0.24006468779592774</v>
      </c>
      <c r="Q47">
        <f>((1+40/SQRT(40^2+(SQRT(($B$11-$E47)^2+($C$11-Q$9)^2))^2))/2)*(menu!$D$14)^2</f>
        <v>0.24006259782610173</v>
      </c>
      <c r="R47">
        <f>((1+40/SQRT(40^2+(SQRT(($B$11-$E47)^2+($C$11-R$9)^2))^2))/2)*(menu!$D$14)^2</f>
        <v>0.2400563292253618</v>
      </c>
      <c r="S47">
        <f>((1+40/SQRT(40^2+(SQRT(($B$11-$E47)^2+($C$11-S$9)^2))^2))/2)*(menu!$D$14)^2</f>
        <v>0.24004588591764631</v>
      </c>
      <c r="T47">
        <f>((1+40/SQRT(40^2+(SQRT(($B$11-$E47)^2+($C$11-T$9)^2))^2))/2)*(menu!$D$14)^2</f>
        <v>0.24003127443527456</v>
      </c>
      <c r="U47">
        <f>((1+40/SQRT(40^2+(SQRT(($B$11-$E47)^2+($C$11-U$9)^2))^2))/2)*(menu!$D$14)^2</f>
        <v>0.24001250390760681</v>
      </c>
      <c r="V47">
        <f>((1+40/SQRT(40^2+(SQRT(($B$11-$E47)^2+($C$11-V$9)^2))^2))/2)*(menu!$D$14)^2</f>
        <v>0.23998958604522225</v>
      </c>
      <c r="W47">
        <f>((1+40/SQRT(40^2+(SQRT(($B$11-$E47)^2+($C$11-W$9)^2))^2))/2)*(menu!$D$14)^2</f>
        <v>0.23996253511966892</v>
      </c>
      <c r="X47">
        <f>((1+40/SQRT(40^2+(SQRT(($B$11-$E47)^2+($C$11-X$9)^2))^2))/2)*(menu!$D$14)^2</f>
        <v>0.2399313679388535</v>
      </c>
      <c r="Y47">
        <f>((1+40/SQRT(40^2+(SQRT(($B$11-$E47)^2+($C$11-Y$9)^2))^2))/2)*(menu!$D$14)^2</f>
        <v>0.2398961038181546</v>
      </c>
      <c r="Z47">
        <f>((1+40/SQRT(40^2+(SQRT(($B$11-$E47)^2+($C$11-Z$9)^2))^2))/2)*(menu!$D$14)^2</f>
        <v>0.23985676454735541</v>
      </c>
      <c r="AA47">
        <f>((1+40/SQRT(40^2+(SQRT(($B$11-$E47)^2+($C$11-AA$9)^2))^2))/2)*(menu!$D$14)^2</f>
        <v>0.23981337435350722</v>
      </c>
      <c r="AB47">
        <f>((1+40/SQRT(40^2+(SQRT(($B$11-$E47)^2+($C$11-AB$9)^2))^2))/2)*(menu!$D$14)^2</f>
        <v>0.23976595985984592</v>
      </c>
      <c r="AC47">
        <f>((1+40/SQRT(40^2+(SQRT(($B$11-$E47)^2+($C$11-AC$9)^2))^2))/2)*(menu!$D$14)^2</f>
        <v>0.2397145500408977</v>
      </c>
      <c r="AD47">
        <f>((1+40/SQRT(40^2+(SQRT(($B$11-$E47)^2+($C$11-AD$9)^2))^2))/2)*(menu!$D$14)^2</f>
        <v>0.23965917617391955</v>
      </c>
      <c r="AE47">
        <f>((1+40/SQRT(40^2+(SQRT(($B$11-$E47)^2+($C$11-AE$9)^2))^2))/2)*(menu!$D$14)^2</f>
        <v>0.23959987178683348</v>
      </c>
      <c r="AF47">
        <f>((1+40/SQRT(40^2+(SQRT(($B$11-$E47)^2+($C$11-AF$9)^2))^2))/2)*(menu!$D$14)^2</f>
        <v>0.23953667260282005</v>
      </c>
      <c r="AG47">
        <f>((1+40/SQRT(40^2+(SQRT(($B$11-$E47)^2+($C$11-AG$9)^2))^2))/2)*(menu!$D$14)^2</f>
        <v>0.23946961648174878</v>
      </c>
      <c r="AH47">
        <f>((1+40/SQRT(40^2+(SQRT(($B$11-$E47)^2+($C$11-AH$9)^2))^2))/2)*(menu!$D$14)^2</f>
        <v>0.23939874335862857</v>
      </c>
      <c r="AI47">
        <f>((1+40/SQRT(40^2+(SQRT(($B$11-$E47)^2+($C$11-AI$9)^2))^2))/2)*(menu!$D$14)^2</f>
        <v>0.23932409517927014</v>
      </c>
      <c r="AJ47">
        <f>((1+40/SQRT(40^2+(SQRT(($B$11-$E47)^2+($C$11-AJ$9)^2))^2))/2)*(menu!$D$14)^2</f>
        <v>0.23924571583335749</v>
      </c>
      <c r="AK47">
        <f>((1+40/SQRT(40^2+(SQRT(($B$11-$E47)^2+($C$11-AK$9)^2))^2))/2)*(menu!$D$14)^2</f>
        <v>0.2391636510851313</v>
      </c>
      <c r="AL47">
        <f>((1+40/SQRT(40^2+(SQRT(($B$11-$E47)^2+($C$11-AL$9)^2))^2))/2)*(menu!$D$14)^2</f>
        <v>0.23907794850189099</v>
      </c>
      <c r="AM47">
        <f>((1+40/SQRT(40^2+(SQRT(($B$11-$E47)^2+($C$11-AM$9)^2))^2))/2)*(menu!$D$14)^2</f>
        <v>0.23898865738052516</v>
      </c>
      <c r="AN47">
        <f>((1+40/SQRT(40^2+(SQRT(($B$11-$E47)^2+($C$11-AN$9)^2))^2))/2)*(menu!$D$14)^2</f>
        <v>0.23889582867228357</v>
      </c>
      <c r="AO47">
        <f>((1+40/SQRT(40^2+(SQRT(($B$11-$E47)^2+($C$11-AO$9)^2))^2))/2)*(menu!$D$14)^2</f>
        <v>0.23879951490600301</v>
      </c>
      <c r="AP47">
        <f>((1+40/SQRT(40^2+(SQRT(($B$11-$E47)^2+($C$11-AP$9)^2))^2))/2)*(menu!$D$14)^2</f>
        <v>0.23869977011000212</v>
      </c>
      <c r="AQ47">
        <f>((1+40/SQRT(40^2+(SQRT(($B$11-$E47)^2+($C$11-AQ$9)^2))^2))/2)*(menu!$D$14)^2</f>
        <v>0.23859664973285777</v>
      </c>
      <c r="AR47">
        <f>((1+40/SQRT(40^2+(SQRT(($B$11-$E47)^2+($C$11-AR$9)^2))^2))/2)*(menu!$D$14)^2</f>
        <v>0.23849021056327538</v>
      </c>
      <c r="AS47">
        <f>((1+40/SQRT(40^2+(SQRT(($B$11-$E47)^2+($C$11-AS$9)^2))^2))/2)*(menu!$D$14)^2</f>
        <v>0.23838051064926238</v>
      </c>
      <c r="AT47">
        <f>((1+40/SQRT(40^2+(SQRT(($B$11-$E47)^2+($C$11-AT$9)^2))^2))/2)*(menu!$D$14)^2</f>
        <v>0.2382676092168117</v>
      </c>
      <c r="AU47">
        <f>((1+40/SQRT(40^2+(SQRT(($B$11-$E47)^2+($C$11-AU$9)^2))^2))/2)*(menu!$D$14)^2</f>
        <v>0.23815156658829742</v>
      </c>
      <c r="AV47">
        <f>((1+40/SQRT(40^2+(SQRT(($B$11-$E47)^2+($C$11-AV$9)^2))^2))/2)*(menu!$D$14)^2</f>
        <v>0.23803244410078098</v>
      </c>
      <c r="AW47">
        <f>((1+40/SQRT(40^2+(SQRT(($B$11-$E47)^2+($C$11-AW$9)^2))^2))/2)*(menu!$D$14)^2</f>
        <v>0.2379103040244204</v>
      </c>
      <c r="AX47">
        <f>((1+40/SQRT(40^2+(SQRT(($B$11-$E47)^2+($C$11-AX$9)^2))^2))/2)*(menu!$D$14)^2</f>
        <v>0.23778520948116919</v>
      </c>
      <c r="AY47">
        <f>((1+40/SQRT(40^2+(SQRT(($B$11-$E47)^2+($C$11-AY$9)^2))^2))/2)*(menu!$D$14)^2</f>
        <v>0.23765722436394565</v>
      </c>
      <c r="AZ47">
        <f>((1+40/SQRT(40^2+(SQRT(($B$11-$E47)^2+($C$11-AZ$9)^2))^2))/2)*(menu!$D$14)^2</f>
        <v>0.23752641325644502</v>
      </c>
      <c r="BA47">
        <f>((1+40/SQRT(40^2+(SQRT(($B$11-$E47)^2+($C$11-BA$9)^2))^2))/2)*(menu!$D$14)^2</f>
        <v>0.23739284135376143</v>
      </c>
      <c r="BB47">
        <f>((1+40/SQRT(40^2+(SQRT(($B$11-$E47)^2+($C$11-BB$9)^2))^2))/2)*(menu!$D$14)^2</f>
        <v>0.23725657438397638</v>
      </c>
      <c r="BC47">
        <f>((1+40/SQRT(40^2+(SQRT(($B$11-$E47)^2+($C$11-BC$9)^2))^2))/2)*(menu!$D$14)^2</f>
        <v>0.2371176785308646</v>
      </c>
      <c r="BD47">
        <f>((1+40/SQRT(40^2+(SQRT(($B$11-$E47)^2+($C$11-BD$9)^2))^2))/2)*(menu!$D$14)^2</f>
        <v>0.23697622035785756</v>
      </c>
    </row>
    <row r="48" spans="5:56" ht="35" customHeight="1" x14ac:dyDescent="0.45">
      <c r="E48">
        <v>38</v>
      </c>
      <c r="F48">
        <f>((1+40/SQRT(40^2+(SQRT(($B$11-$E48)^2+($C$11-F$9)^2))^2))/2)*(menu!$D$14)^2</f>
        <v>0.24032766469217468</v>
      </c>
      <c r="G48">
        <f>((1+40/SQRT(40^2+(SQRT(($B$11-$E48)^2+($C$11-G$9)^2))^2))/2)*(menu!$D$14)^2</f>
        <v>0.24036794037364587</v>
      </c>
      <c r="H48">
        <f>((1+40/SQRT(40^2+(SQRT(($B$11-$E48)^2+($C$11-H$9)^2))^2))/2)*(menu!$D$14)^2</f>
        <v>0.24040404496926218</v>
      </c>
      <c r="I48">
        <f>((1+40/SQRT(40^2+(SQRT(($B$11-$E48)^2+($C$11-I$9)^2))^2))/2)*(menu!$D$14)^2</f>
        <v>0.24043595581990548</v>
      </c>
      <c r="J48">
        <f>((1+40/SQRT(40^2+(SQRT(($B$11-$E48)^2+($C$11-J$9)^2))^2))/2)*(menu!$D$14)^2</f>
        <v>0.24046365283811014</v>
      </c>
      <c r="K48">
        <f>((1+40/SQRT(40^2+(SQRT(($B$11-$E48)^2+($C$11-K$9)^2))^2))/2)*(menu!$D$14)^2</f>
        <v>0.24048711854298985</v>
      </c>
      <c r="L48">
        <f>((1+40/SQRT(40^2+(SQRT(($B$11-$E48)^2+($C$11-L$9)^2))^2))/2)*(menu!$D$14)^2</f>
        <v>0.24050633809075328</v>
      </c>
      <c r="M48">
        <f>((1+40/SQRT(40^2+(SQRT(($B$11-$E48)^2+($C$11-M$9)^2))^2))/2)*(menu!$D$14)^2</f>
        <v>0.24052129930070429</v>
      </c>
      <c r="N48">
        <f>((1+40/SQRT(40^2+(SQRT(($B$11-$E48)^2+($C$11-N$9)^2))^2))/2)*(menu!$D$14)^2</f>
        <v>0.24053199267663819</v>
      </c>
      <c r="O48">
        <f>((1+40/SQRT(40^2+(SQRT(($B$11-$E48)^2+($C$11-O$9)^2))^2))/2)*(menu!$D$14)^2</f>
        <v>0.24053841142356006</v>
      </c>
      <c r="P48">
        <f>((1+40/SQRT(40^2+(SQRT(($B$11-$E48)^2+($C$11-P$9)^2))^2))/2)*(menu!$D$14)^2</f>
        <v>0.24054055145966813</v>
      </c>
      <c r="Q48">
        <f>((1+40/SQRT(40^2+(SQRT(($B$11-$E48)^2+($C$11-Q$9)^2))^2))/2)*(menu!$D$14)^2</f>
        <v>0.24053841142356006</v>
      </c>
      <c r="R48">
        <f>((1+40/SQRT(40^2+(SQRT(($B$11-$E48)^2+($C$11-R$9)^2))^2))/2)*(menu!$D$14)^2</f>
        <v>0.24053199267663819</v>
      </c>
      <c r="S48">
        <f>((1+40/SQRT(40^2+(SQRT(($B$11-$E48)^2+($C$11-S$9)^2))^2))/2)*(menu!$D$14)^2</f>
        <v>0.24052129930070429</v>
      </c>
      <c r="T48">
        <f>((1+40/SQRT(40^2+(SQRT(($B$11-$E48)^2+($C$11-T$9)^2))^2))/2)*(menu!$D$14)^2</f>
        <v>0.24050633809075328</v>
      </c>
      <c r="U48">
        <f>((1+40/SQRT(40^2+(SQRT(($B$11-$E48)^2+($C$11-U$9)^2))^2))/2)*(menu!$D$14)^2</f>
        <v>0.24048711854298985</v>
      </c>
      <c r="V48">
        <f>((1+40/SQRT(40^2+(SQRT(($B$11-$E48)^2+($C$11-V$9)^2))^2))/2)*(menu!$D$14)^2</f>
        <v>0.24046365283811014</v>
      </c>
      <c r="W48">
        <f>((1+40/SQRT(40^2+(SQRT(($B$11-$E48)^2+($C$11-W$9)^2))^2))/2)*(menu!$D$14)^2</f>
        <v>0.24043595581990548</v>
      </c>
      <c r="X48">
        <f>((1+40/SQRT(40^2+(SQRT(($B$11-$E48)^2+($C$11-X$9)^2))^2))/2)*(menu!$D$14)^2</f>
        <v>0.24040404496926218</v>
      </c>
      <c r="Y48">
        <f>((1+40/SQRT(40^2+(SQRT(($B$11-$E48)^2+($C$11-Y$9)^2))^2))/2)*(menu!$D$14)^2</f>
        <v>0.24036794037364587</v>
      </c>
      <c r="Z48">
        <f>((1+40/SQRT(40^2+(SQRT(($B$11-$E48)^2+($C$11-Z$9)^2))^2))/2)*(menu!$D$14)^2</f>
        <v>0.24032766469217468</v>
      </c>
      <c r="AA48">
        <f>((1+40/SQRT(40^2+(SQRT(($B$11-$E48)^2+($C$11-AA$9)^2))^2))/2)*(menu!$D$14)^2</f>
        <v>0.24028324311639937</v>
      </c>
      <c r="AB48">
        <f>((1+40/SQRT(40^2+(SQRT(($B$11-$E48)^2+($C$11-AB$9)^2))^2))/2)*(menu!$D$14)^2</f>
        <v>0.2402347033269229</v>
      </c>
      <c r="AC48">
        <f>((1+40/SQRT(40^2+(SQRT(($B$11-$E48)^2+($C$11-AC$9)^2))^2))/2)*(menu!$D$14)^2</f>
        <v>0.24018207544600362</v>
      </c>
      <c r="AD48">
        <f>((1+40/SQRT(40^2+(SQRT(($B$11-$E48)^2+($C$11-AD$9)^2))^2))/2)*(menu!$D$14)^2</f>
        <v>0.24012539198630037</v>
      </c>
      <c r="AE48">
        <f>((1+40/SQRT(40^2+(SQRT(($B$11-$E48)^2+($C$11-AE$9)^2))^2))/2)*(menu!$D$14)^2</f>
        <v>0.24006468779592774</v>
      </c>
      <c r="AF48">
        <f>((1+40/SQRT(40^2+(SQRT(($B$11-$E48)^2+($C$11-AF$9)^2))^2))/2)*(menu!$D$14)^2</f>
        <v>0.24</v>
      </c>
      <c r="AG48">
        <f>((1+40/SQRT(40^2+(SQRT(($B$11-$E48)^2+($C$11-AG$9)^2))^2))/2)*(menu!$D$14)^2</f>
        <v>0.2399313679388535</v>
      </c>
      <c r="AH48">
        <f>((1+40/SQRT(40^2+(SQRT(($B$11-$E48)^2+($C$11-AH$9)^2))^2))/2)*(menu!$D$14)^2</f>
        <v>0.2398588331031436</v>
      </c>
      <c r="AI48">
        <f>((1+40/SQRT(40^2+(SQRT(($B$11-$E48)^2+($C$11-AI$9)^2))^2))/2)*(menu!$D$14)^2</f>
        <v>0.23978243906602109</v>
      </c>
      <c r="AJ48">
        <f>((1+40/SQRT(40^2+(SQRT(($B$11-$E48)^2+($C$11-AJ$9)^2))^2))/2)*(menu!$D$14)^2</f>
        <v>0.23970223141259936</v>
      </c>
      <c r="AK48">
        <f>((1+40/SQRT(40^2+(SQRT(($B$11-$E48)^2+($C$11-AK$9)^2))^2))/2)*(menu!$D$14)^2</f>
        <v>0.23961825766692879</v>
      </c>
      <c r="AL48">
        <f>((1+40/SQRT(40^2+(SQRT(($B$11-$E48)^2+($C$11-AL$9)^2))^2))/2)*(menu!$D$14)^2</f>
        <v>0.23953056721669902</v>
      </c>
      <c r="AM48">
        <f>((1+40/SQRT(40^2+(SQRT(($B$11-$E48)^2+($C$11-AM$9)^2))^2))/2)*(menu!$D$14)^2</f>
        <v>0.23943921123589312</v>
      </c>
      <c r="AN48">
        <f>((1+40/SQRT(40^2+(SQRT(($B$11-$E48)^2+($C$11-AN$9)^2))^2))/2)*(menu!$D$14)^2</f>
        <v>0.23934424260562082</v>
      </c>
      <c r="AO48">
        <f>((1+40/SQRT(40^2+(SQRT(($B$11-$E48)^2+($C$11-AO$9)^2))^2))/2)*(menu!$D$14)^2</f>
        <v>0.23924571583335749</v>
      </c>
      <c r="AP48">
        <f>((1+40/SQRT(40^2+(SQRT(($B$11-$E48)^2+($C$11-AP$9)^2))^2))/2)*(menu!$D$14)^2</f>
        <v>0.23914368697081728</v>
      </c>
      <c r="AQ48">
        <f>((1+40/SQRT(40^2+(SQRT(($B$11-$E48)^2+($C$11-AQ$9)^2))^2))/2)*(menu!$D$14)^2</f>
        <v>0.23903821353068741</v>
      </c>
      <c r="AR48">
        <f>((1+40/SQRT(40^2+(SQRT(($B$11-$E48)^2+($C$11-AR$9)^2))^2))/2)*(menu!$D$14)^2</f>
        <v>0.23892935440244858</v>
      </c>
      <c r="AS48">
        <f>((1+40/SQRT(40^2+(SQRT(($B$11-$E48)^2+($C$11-AS$9)^2))^2))/2)*(menu!$D$14)^2</f>
        <v>0.23881716976750464</v>
      </c>
      <c r="AT48">
        <f>((1+40/SQRT(40^2+(SQRT(($B$11-$E48)^2+($C$11-AT$9)^2))^2))/2)*(menu!$D$14)^2</f>
        <v>0.23870172101383996</v>
      </c>
      <c r="AU48">
        <f>((1+40/SQRT(40^2+(SQRT(($B$11-$E48)^2+($C$11-AU$9)^2))^2))/2)*(menu!$D$14)^2</f>
        <v>0.23858307065042064</v>
      </c>
      <c r="AV48">
        <f>((1+40/SQRT(40^2+(SQRT(($B$11-$E48)^2+($C$11-AV$9)^2))^2))/2)*(menu!$D$14)^2</f>
        <v>0.23846128222154678</v>
      </c>
      <c r="AW48">
        <f>((1+40/SQRT(40^2+(SQRT(($B$11-$E48)^2+($C$11-AW$9)^2))^2))/2)*(menu!$D$14)^2</f>
        <v>0.23833642022136273</v>
      </c>
      <c r="AX48">
        <f>((1+40/SQRT(40^2+(SQRT(($B$11-$E48)^2+($C$11-AX$9)^2))^2))/2)*(menu!$D$14)^2</f>
        <v>0.23820855000871988</v>
      </c>
      <c r="AY48">
        <f>((1+40/SQRT(40^2+(SQRT(($B$11-$E48)^2+($C$11-AY$9)^2))^2))/2)*(menu!$D$14)^2</f>
        <v>0.238077737722584</v>
      </c>
      <c r="AZ48">
        <f>((1+40/SQRT(40^2+(SQRT(($B$11-$E48)^2+($C$11-AZ$9)^2))^2))/2)*(menu!$D$14)^2</f>
        <v>0.23794405019816853</v>
      </c>
      <c r="BA48">
        <f>((1+40/SQRT(40^2+(SQRT(($B$11-$E48)^2+($C$11-BA$9)^2))^2))/2)*(menu!$D$14)^2</f>
        <v>0.23780755488396929</v>
      </c>
      <c r="BB48">
        <f>((1+40/SQRT(40^2+(SQRT(($B$11-$E48)^2+($C$11-BB$9)^2))^2))/2)*(menu!$D$14)^2</f>
        <v>0.23766831975986552</v>
      </c>
      <c r="BC48">
        <f>((1+40/SQRT(40^2+(SQRT(($B$11-$E48)^2+($C$11-BC$9)^2))^2))/2)*(menu!$D$14)^2</f>
        <v>0.23752641325644502</v>
      </c>
      <c r="BD48">
        <f>((1+40/SQRT(40^2+(SQRT(($B$11-$E48)^2+($C$11-BD$9)^2))^2))/2)*(menu!$D$14)^2</f>
        <v>0.23738190417570043</v>
      </c>
    </row>
    <row r="49" spans="5:56" ht="35" customHeight="1" x14ac:dyDescent="0.45">
      <c r="E49">
        <v>39</v>
      </c>
      <c r="F49">
        <f>((1+40/SQRT(40^2+(SQRT(($B$11-$E49)^2+($C$11-F$9)^2))^2))/2)*(menu!$D$14)^2</f>
        <v>0.24080551928972405</v>
      </c>
      <c r="G49">
        <f>((1+40/SQRT(40^2+(SQRT(($B$11-$E49)^2+($C$11-G$9)^2))^2))/2)*(menu!$D$14)^2</f>
        <v>0.24084676029849925</v>
      </c>
      <c r="H49">
        <f>((1+40/SQRT(40^2+(SQRT(($B$11-$E49)^2+($C$11-H$9)^2))^2))/2)*(menu!$D$14)^2</f>
        <v>0.24088373136630192</v>
      </c>
      <c r="I49">
        <f>((1+40/SQRT(40^2+(SQRT(($B$11-$E49)^2+($C$11-I$9)^2))^2))/2)*(menu!$D$14)^2</f>
        <v>0.24091640892373095</v>
      </c>
      <c r="J49">
        <f>((1+40/SQRT(40^2+(SQRT(($B$11-$E49)^2+($C$11-J$9)^2))^2))/2)*(menu!$D$14)^2</f>
        <v>0.2409447720747819</v>
      </c>
      <c r="K49">
        <f>((1+40/SQRT(40^2+(SQRT(($B$11-$E49)^2+($C$11-K$9)^2))^2))/2)*(menu!$D$14)^2</f>
        <v>0.24096880263375223</v>
      </c>
      <c r="L49">
        <f>((1+40/SQRT(40^2+(SQRT(($B$11-$E49)^2+($C$11-L$9)^2))^2))/2)*(menu!$D$14)^2</f>
        <v>0.24098848515748908</v>
      </c>
      <c r="M49">
        <f>((1+40/SQRT(40^2+(SQRT(($B$11-$E49)^2+($C$11-M$9)^2))^2))/2)*(menu!$D$14)^2</f>
        <v>0.24100380697286897</v>
      </c>
      <c r="N49">
        <f>((1+40/SQRT(40^2+(SQRT(($B$11-$E49)^2+($C$11-N$9)^2))^2))/2)*(menu!$D$14)^2</f>
        <v>0.24101475819941315</v>
      </c>
      <c r="O49">
        <f>((1+40/SQRT(40^2+(SQRT(($B$11-$E49)^2+($C$11-O$9)^2))^2))/2)*(menu!$D$14)^2</f>
        <v>0.24102133176696014</v>
      </c>
      <c r="P49">
        <f>((1+40/SQRT(40^2+(SQRT(($B$11-$E49)^2+($C$11-P$9)^2))^2))/2)*(menu!$D$14)^2</f>
        <v>0.24102352342833344</v>
      </c>
      <c r="Q49">
        <f>((1+40/SQRT(40^2+(SQRT(($B$11-$E49)^2+($C$11-Q$9)^2))^2))/2)*(menu!$D$14)^2</f>
        <v>0.24102133176696014</v>
      </c>
      <c r="R49">
        <f>((1+40/SQRT(40^2+(SQRT(($B$11-$E49)^2+($C$11-R$9)^2))^2))/2)*(menu!$D$14)^2</f>
        <v>0.24101475819941315</v>
      </c>
      <c r="S49">
        <f>((1+40/SQRT(40^2+(SQRT(($B$11-$E49)^2+($C$11-S$9)^2))^2))/2)*(menu!$D$14)^2</f>
        <v>0.24100380697286897</v>
      </c>
      <c r="T49">
        <f>((1+40/SQRT(40^2+(SQRT(($B$11-$E49)^2+($C$11-T$9)^2))^2))/2)*(menu!$D$14)^2</f>
        <v>0.24098848515748908</v>
      </c>
      <c r="U49">
        <f>((1+40/SQRT(40^2+(SQRT(($B$11-$E49)^2+($C$11-U$9)^2))^2))/2)*(menu!$D$14)^2</f>
        <v>0.24096880263375223</v>
      </c>
      <c r="V49">
        <f>((1+40/SQRT(40^2+(SQRT(($B$11-$E49)^2+($C$11-V$9)^2))^2))/2)*(menu!$D$14)^2</f>
        <v>0.2409447720747819</v>
      </c>
      <c r="W49">
        <f>((1+40/SQRT(40^2+(SQRT(($B$11-$E49)^2+($C$11-W$9)^2))^2))/2)*(menu!$D$14)^2</f>
        <v>0.24091640892373095</v>
      </c>
      <c r="X49">
        <f>((1+40/SQRT(40^2+(SQRT(($B$11-$E49)^2+($C$11-X$9)^2))^2))/2)*(menu!$D$14)^2</f>
        <v>0.24088373136630192</v>
      </c>
      <c r="Y49">
        <f>((1+40/SQRT(40^2+(SQRT(($B$11-$E49)^2+($C$11-Y$9)^2))^2))/2)*(menu!$D$14)^2</f>
        <v>0.24084676029849925</v>
      </c>
      <c r="Z49">
        <f>((1+40/SQRT(40^2+(SQRT(($B$11-$E49)^2+($C$11-Z$9)^2))^2))/2)*(menu!$D$14)^2</f>
        <v>0.24080551928972405</v>
      </c>
      <c r="AA49">
        <f>((1+40/SQRT(40^2+(SQRT(($B$11-$E49)^2+($C$11-AA$9)^2))^2))/2)*(menu!$D$14)^2</f>
        <v>0.24076003454133935</v>
      </c>
      <c r="AB49">
        <f>((1+40/SQRT(40^2+(SQRT(($B$11-$E49)^2+($C$11-AB$9)^2))^2))/2)*(menu!$D$14)^2</f>
        <v>0.24071033484084675</v>
      </c>
      <c r="AC49">
        <f>((1+40/SQRT(40^2+(SQRT(($B$11-$E49)^2+($C$11-AC$9)^2))^2))/2)*(menu!$D$14)^2</f>
        <v>0.24065645151183093</v>
      </c>
      <c r="AD49">
        <f>((1+40/SQRT(40^2+(SQRT(($B$11-$E49)^2+($C$11-AD$9)^2))^2))/2)*(menu!$D$14)^2</f>
        <v>0.24059841835983928</v>
      </c>
      <c r="AE49">
        <f>((1+40/SQRT(40^2+(SQRT(($B$11-$E49)^2+($C$11-AE$9)^2))^2))/2)*(menu!$D$14)^2</f>
        <v>0.24053627161437915</v>
      </c>
      <c r="AF49">
        <f>((1+40/SQRT(40^2+(SQRT(($B$11-$E49)^2+($C$11-AF$9)^2))^2))/2)*(menu!$D$14)^2</f>
        <v>0.24047004986722342</v>
      </c>
      <c r="AG49">
        <f>((1+40/SQRT(40^2+(SQRT(($B$11-$E49)^2+($C$11-AG$9)^2))^2))/2)*(menu!$D$14)^2</f>
        <v>0.24039979400722664</v>
      </c>
      <c r="AH49">
        <f>((1+40/SQRT(40^2+(SQRT(($B$11-$E49)^2+($C$11-AH$9)^2))^2))/2)*(menu!$D$14)^2</f>
        <v>0.24032554715186294</v>
      </c>
      <c r="AI49">
        <f>((1+40/SQRT(40^2+(SQRT(($B$11-$E49)^2+($C$11-AI$9)^2))^2))/2)*(menu!$D$14)^2</f>
        <v>0.24024735457570459</v>
      </c>
      <c r="AJ49">
        <f>((1+40/SQRT(40^2+(SQRT(($B$11-$E49)^2+($C$11-AJ$9)^2))^2))/2)*(menu!$D$14)^2</f>
        <v>0.24016526363606711</v>
      </c>
      <c r="AK49">
        <f>((1+40/SQRT(40^2+(SQRT(($B$11-$E49)^2+($C$11-AK$9)^2))^2))/2)*(menu!$D$14)^2</f>
        <v>0.2400793236960517</v>
      </c>
      <c r="AL49">
        <f>((1+40/SQRT(40^2+(SQRT(($B$11-$E49)^2+($C$11-AL$9)^2))^2))/2)*(menu!$D$14)^2</f>
        <v>0.23998958604522225</v>
      </c>
      <c r="AM49">
        <f>((1+40/SQRT(40^2+(SQRT(($B$11-$E49)^2+($C$11-AM$9)^2))^2))/2)*(menu!$D$14)^2</f>
        <v>0.2398961038181546</v>
      </c>
      <c r="AN49">
        <f>((1+40/SQRT(40^2+(SQRT(($B$11-$E49)^2+($C$11-AN$9)^2))^2))/2)*(menu!$D$14)^2</f>
        <v>0.23979893191110099</v>
      </c>
      <c r="AO49">
        <f>((1+40/SQRT(40^2+(SQRT(($B$11-$E49)^2+($C$11-AO$9)^2))^2))/2)*(menu!$D$14)^2</f>
        <v>0.2396981268970115</v>
      </c>
      <c r="AP49">
        <f>((1+40/SQRT(40^2+(SQRT(($B$11-$E49)^2+($C$11-AP$9)^2))^2))/2)*(menu!$D$14)^2</f>
        <v>0.23959374693915572</v>
      </c>
      <c r="AQ49">
        <f>((1+40/SQRT(40^2+(SQRT(($B$11-$E49)^2+($C$11-AQ$9)^2))^2))/2)*(menu!$D$14)^2</f>
        <v>0.23948585170358597</v>
      </c>
      <c r="AR49">
        <f>((1+40/SQRT(40^2+(SQRT(($B$11-$E49)^2+($C$11-AR$9)^2))^2))/2)*(menu!$D$14)^2</f>
        <v>0.23937450227068177</v>
      </c>
      <c r="AS49">
        <f>((1+40/SQRT(40^2+(SQRT(($B$11-$E49)^2+($C$11-AS$9)^2))^2))/2)*(menu!$D$14)^2</f>
        <v>0.23925976104601213</v>
      </c>
      <c r="AT49">
        <f>((1+40/SQRT(40^2+(SQRT(($B$11-$E49)^2+($C$11-AT$9)^2))^2))/2)*(menu!$D$14)^2</f>
        <v>0.23914169167074853</v>
      </c>
      <c r="AU49">
        <f>((1+40/SQRT(40^2+(SQRT(($B$11-$E49)^2+($C$11-AU$9)^2))^2))/2)*(menu!$D$14)^2</f>
        <v>0.23902035893185586</v>
      </c>
      <c r="AV49">
        <f>((1+40/SQRT(40^2+(SQRT(($B$11-$E49)^2+($C$11-AV$9)^2))^2))/2)*(menu!$D$14)^2</f>
        <v>0.23889582867228357</v>
      </c>
      <c r="AW49">
        <f>((1+40/SQRT(40^2+(SQRT(($B$11-$E49)^2+($C$11-AW$9)^2))^2))/2)*(menu!$D$14)^2</f>
        <v>0.23876816770137285</v>
      </c>
      <c r="AX49">
        <f>((1+40/SQRT(40^2+(SQRT(($B$11-$E49)^2+($C$11-AX$9)^2))^2))/2)*(menu!$D$14)^2</f>
        <v>0.23863744370568804</v>
      </c>
      <c r="AY49">
        <f>((1+40/SQRT(40^2+(SQRT(($B$11-$E49)^2+($C$11-AY$9)^2))^2))/2)*(menu!$D$14)^2</f>
        <v>0.23850372516047319</v>
      </c>
      <c r="AZ49">
        <f>((1+40/SQRT(40^2+(SQRT(($B$11-$E49)^2+($C$11-AZ$9)^2))^2))/2)*(menu!$D$14)^2</f>
        <v>0.23836708124192593</v>
      </c>
      <c r="BA49">
        <f>((1+40/SQRT(40^2+(SQRT(($B$11-$E49)^2+($C$11-BA$9)^2))^2))/2)*(menu!$D$14)^2</f>
        <v>0.23822758174047209</v>
      </c>
      <c r="BB49">
        <f>((1+40/SQRT(40^2+(SQRT(($B$11-$E49)^2+($C$11-BB$9)^2))^2))/2)*(menu!$D$14)^2</f>
        <v>0.2380852969752156</v>
      </c>
      <c r="BC49">
        <f>((1+40/SQRT(40^2+(SQRT(($B$11-$E49)^2+($C$11-BC$9)^2))^2))/2)*(menu!$D$14)^2</f>
        <v>0.23794029770972769</v>
      </c>
      <c r="BD49">
        <f>((1+40/SQRT(40^2+(SQRT(($B$11-$E49)^2+($C$11-BD$9)^2))^2))/2)*(menu!$D$14)^2</f>
        <v>0.23779265506933064</v>
      </c>
    </row>
    <row r="50" spans="5:56" ht="35" customHeight="1" x14ac:dyDescent="0.45">
      <c r="E50">
        <v>40</v>
      </c>
      <c r="F50">
        <f>((1+40/SQRT(40^2+(SQRT(($B$11-$E50)^2+($C$11-F$9)^2))^2))/2)*(menu!$D$14)^2</f>
        <v>0.24129047021462988</v>
      </c>
      <c r="G50">
        <f>((1+40/SQRT(40^2+(SQRT(($B$11-$E50)^2+($C$11-G$9)^2))^2))/2)*(menu!$D$14)^2</f>
        <v>0.24133270654824551</v>
      </c>
      <c r="H50">
        <f>((1+40/SQRT(40^2+(SQRT(($B$11-$E50)^2+($C$11-H$9)^2))^2))/2)*(menu!$D$14)^2</f>
        <v>0.2413705710593721</v>
      </c>
      <c r="I50">
        <f>((1+40/SQRT(40^2+(SQRT(($B$11-$E50)^2+($C$11-I$9)^2))^2))/2)*(menu!$D$14)^2</f>
        <v>0.24140403922516865</v>
      </c>
      <c r="J50">
        <f>((1+40/SQRT(40^2+(SQRT(($B$11-$E50)^2+($C$11-J$9)^2))^2))/2)*(menu!$D$14)^2</f>
        <v>0.2414330893026686</v>
      </c>
      <c r="K50">
        <f>((1+40/SQRT(40^2+(SQRT(($B$11-$E50)^2+($C$11-K$9)^2))^2))/2)*(menu!$D$14)^2</f>
        <v>0.24145770236779007</v>
      </c>
      <c r="L50">
        <f>((1+40/SQRT(40^2+(SQRT(($B$11-$E50)^2+($C$11-L$9)^2))^2))/2)*(menu!$D$14)^2</f>
        <v>0.24147786234942717</v>
      </c>
      <c r="M50">
        <f>((1+40/SQRT(40^2+(SQRT(($B$11-$E50)^2+($C$11-M$9)^2))^2))/2)*(menu!$D$14)^2</f>
        <v>0.24149355605850426</v>
      </c>
      <c r="N50">
        <f>((1+40/SQRT(40^2+(SQRT(($B$11-$E50)^2+($C$11-N$9)^2))^2))/2)*(menu!$D$14)^2</f>
        <v>0.24150477321188887</v>
      </c>
      <c r="O50">
        <f>((1+40/SQRT(40^2+(SQRT(($B$11-$E50)^2+($C$11-O$9)^2))^2))/2)*(menu!$D$14)^2</f>
        <v>0.24151150645108052</v>
      </c>
      <c r="P50">
        <f>((1+40/SQRT(40^2+(SQRT(($B$11-$E50)^2+($C$11-P$9)^2))^2))/2)*(menu!$D$14)^2</f>
        <v>0.24151375135560679</v>
      </c>
      <c r="Q50">
        <f>((1+40/SQRT(40^2+(SQRT(($B$11-$E50)^2+($C$11-Q$9)^2))^2))/2)*(menu!$D$14)^2</f>
        <v>0.24151150645108052</v>
      </c>
      <c r="R50">
        <f>((1+40/SQRT(40^2+(SQRT(($B$11-$E50)^2+($C$11-R$9)^2))^2))/2)*(menu!$D$14)^2</f>
        <v>0.24150477321188887</v>
      </c>
      <c r="S50">
        <f>((1+40/SQRT(40^2+(SQRT(($B$11-$E50)^2+($C$11-S$9)^2))^2))/2)*(menu!$D$14)^2</f>
        <v>0.24149355605850426</v>
      </c>
      <c r="T50">
        <f>((1+40/SQRT(40^2+(SQRT(($B$11-$E50)^2+($C$11-T$9)^2))^2))/2)*(menu!$D$14)^2</f>
        <v>0.24147786234942717</v>
      </c>
      <c r="U50">
        <f>((1+40/SQRT(40^2+(SQRT(($B$11-$E50)^2+($C$11-U$9)^2))^2))/2)*(menu!$D$14)^2</f>
        <v>0.24145770236779007</v>
      </c>
      <c r="V50">
        <f>((1+40/SQRT(40^2+(SQRT(($B$11-$E50)^2+($C$11-V$9)^2))^2))/2)*(menu!$D$14)^2</f>
        <v>0.2414330893026686</v>
      </c>
      <c r="W50">
        <f>((1+40/SQRT(40^2+(SQRT(($B$11-$E50)^2+($C$11-W$9)^2))^2))/2)*(menu!$D$14)^2</f>
        <v>0.24140403922516865</v>
      </c>
      <c r="X50">
        <f>((1+40/SQRT(40^2+(SQRT(($B$11-$E50)^2+($C$11-X$9)^2))^2))/2)*(menu!$D$14)^2</f>
        <v>0.2413705710593721</v>
      </c>
      <c r="Y50">
        <f>((1+40/SQRT(40^2+(SQRT(($B$11-$E50)^2+($C$11-Y$9)^2))^2))/2)*(menu!$D$14)^2</f>
        <v>0.24133270654824551</v>
      </c>
      <c r="Z50">
        <f>((1+40/SQRT(40^2+(SQRT(($B$11-$E50)^2+($C$11-Z$9)^2))^2))/2)*(menu!$D$14)^2</f>
        <v>0.24129047021462988</v>
      </c>
      <c r="AA50">
        <f>((1+40/SQRT(40^2+(SQRT(($B$11-$E50)^2+($C$11-AA$9)^2))^2))/2)*(menu!$D$14)^2</f>
        <v>0.24124388931744964</v>
      </c>
      <c r="AB50">
        <f>((1+40/SQRT(40^2+(SQRT(($B$11-$E50)^2+($C$11-AB$9)^2))^2))/2)*(menu!$D$14)^2</f>
        <v>0.24119299380329134</v>
      </c>
      <c r="AC50">
        <f>((1+40/SQRT(40^2+(SQRT(($B$11-$E50)^2+($C$11-AC$9)^2))^2))/2)*(menu!$D$14)^2</f>
        <v>0.2411378162535201</v>
      </c>
      <c r="AD50">
        <f>((1+40/SQRT(40^2+(SQRT(($B$11-$E50)^2+($C$11-AD$9)^2))^2))/2)*(menu!$D$14)^2</f>
        <v>0.24107839182711449</v>
      </c>
      <c r="AE50">
        <f>((1+40/SQRT(40^2+(SQRT(($B$11-$E50)^2+($C$11-AE$9)^2))^2))/2)*(menu!$D$14)^2</f>
        <v>0.24101475819941315</v>
      </c>
      <c r="AF50">
        <f>((1+40/SQRT(40^2+(SQRT(($B$11-$E50)^2+($C$11-AF$9)^2))^2))/2)*(menu!$D$14)^2</f>
        <v>0.24094695549697964</v>
      </c>
      <c r="AG50">
        <f>((1+40/SQRT(40^2+(SQRT(($B$11-$E50)^2+($C$11-AG$9)^2))^2))/2)*(menu!$D$14)^2</f>
        <v>0.24087502622880155</v>
      </c>
      <c r="AH50">
        <f>((1+40/SQRT(40^2+(SQRT(($B$11-$E50)^2+($C$11-AH$9)^2))^2))/2)*(menu!$D$14)^2</f>
        <v>0.24079901521405003</v>
      </c>
      <c r="AI50">
        <f>((1+40/SQRT(40^2+(SQRT(($B$11-$E50)^2+($C$11-AI$9)^2))^2))/2)*(menu!$D$14)^2</f>
        <v>0.24071896950663371</v>
      </c>
      <c r="AJ50">
        <f>((1+40/SQRT(40^2+(SQRT(($B$11-$E50)^2+($C$11-AJ$9)^2))^2))/2)*(menu!$D$14)^2</f>
        <v>0.24063493831678937</v>
      </c>
      <c r="AK50">
        <f>((1+40/SQRT(40^2+(SQRT(($B$11-$E50)^2+($C$11-AK$9)^2))^2))/2)*(menu!$D$14)^2</f>
        <v>0.24054697292995608</v>
      </c>
      <c r="AL50">
        <f>((1+40/SQRT(40^2+(SQRT(($B$11-$E50)^2+($C$11-AL$9)^2))^2))/2)*(menu!$D$14)^2</f>
        <v>0.24045512662318541</v>
      </c>
      <c r="AM50">
        <f>((1+40/SQRT(40^2+(SQRT(($B$11-$E50)^2+($C$11-AM$9)^2))^2))/2)*(menu!$D$14)^2</f>
        <v>0.24035945457934282</v>
      </c>
      <c r="AN50">
        <f>((1+40/SQRT(40^2+(SQRT(($B$11-$E50)^2+($C$11-AN$9)^2))^2))/2)*(menu!$D$14)^2</f>
        <v>0.24026001379935874</v>
      </c>
      <c r="AO50">
        <f>((1+40/SQRT(40^2+(SQRT(($B$11-$E50)^2+($C$11-AO$9)^2))^2))/2)*(menu!$D$14)^2</f>
        <v>0.24015686301278738</v>
      </c>
      <c r="AP50">
        <f>((1+40/SQRT(40^2+(SQRT(($B$11-$E50)^2+($C$11-AP$9)^2))^2))/2)*(menu!$D$14)^2</f>
        <v>0.24005006258693234</v>
      </c>
      <c r="AQ50">
        <f>((1+40/SQRT(40^2+(SQRT(($B$11-$E50)^2+($C$11-AQ$9)^2))^2))/2)*(menu!$D$14)^2</f>
        <v>0.23993967443479622</v>
      </c>
      <c r="AR50">
        <f>((1+40/SQRT(40^2+(SQRT(($B$11-$E50)^2+($C$11-AR$9)^2))^2))/2)*(menu!$D$14)^2</f>
        <v>0.23982576192210925</v>
      </c>
      <c r="AS50">
        <f>((1+40/SQRT(40^2+(SQRT(($B$11-$E50)^2+($C$11-AS$9)^2))^2))/2)*(menu!$D$14)^2</f>
        <v>0.23970838977368775</v>
      </c>
      <c r="AT50">
        <f>((1+40/SQRT(40^2+(SQRT(($B$11-$E50)^2+($C$11-AT$9)^2))^2))/2)*(menu!$D$14)^2</f>
        <v>0.23958762397937047</v>
      </c>
      <c r="AU50">
        <f>((1+40/SQRT(40^2+(SQRT(($B$11-$E50)^2+($C$11-AU$9)^2))^2))/2)*(menu!$D$14)^2</f>
        <v>0.2394635316997733</v>
      </c>
      <c r="AV50">
        <f>((1+40/SQRT(40^2+(SQRT(($B$11-$E50)^2+($C$11-AV$9)^2))^2))/2)*(menu!$D$14)^2</f>
        <v>0.23933618117209787</v>
      </c>
      <c r="AW50">
        <f>((1+40/SQRT(40^2+(SQRT(($B$11-$E50)^2+($C$11-AW$9)^2))^2))/2)*(menu!$D$14)^2</f>
        <v>0.23920564161622257</v>
      </c>
      <c r="AX50">
        <f>((1+40/SQRT(40^2+(SQRT(($B$11-$E50)^2+($C$11-AX$9)^2))^2))/2)*(menu!$D$14)^2</f>
        <v>0.23907198314129599</v>
      </c>
      <c r="AY50">
        <f>((1+40/SQRT(40^2+(SQRT(($B$11-$E50)^2+($C$11-AY$9)^2))^2))/2)*(menu!$D$14)^2</f>
        <v>0.23893527665304415</v>
      </c>
      <c r="AZ50">
        <f>((1+40/SQRT(40^2+(SQRT(($B$11-$E50)^2+($C$11-AZ$9)^2))^2))/2)*(menu!$D$14)^2</f>
        <v>0.23879559376199505</v>
      </c>
      <c r="BA50">
        <f>((1+40/SQRT(40^2+(SQRT(($B$11-$E50)^2+($C$11-BA$9)^2))^2))/2)*(menu!$D$14)^2</f>
        <v>0.2386530066928125</v>
      </c>
      <c r="BB50">
        <f>((1+40/SQRT(40^2+(SQRT(($B$11-$E50)^2+($C$11-BB$9)^2))^2))/2)*(menu!$D$14)^2</f>
        <v>0.23850758819492296</v>
      </c>
      <c r="BC50">
        <f>((1+40/SQRT(40^2+(SQRT(($B$11-$E50)^2+($C$11-BC$9)^2))^2))/2)*(menu!$D$14)^2</f>
        <v>0.2383594114546074</v>
      </c>
      <c r="BD50">
        <f>((1+40/SQRT(40^2+(SQRT(($B$11-$E50)^2+($C$11-BD$9)^2))^2))/2)*(menu!$D$14)^2</f>
        <v>0.23820855000871988</v>
      </c>
    </row>
    <row r="51" spans="5:56" ht="35" customHeight="1" x14ac:dyDescent="0.45">
      <c r="E51">
        <v>41</v>
      </c>
      <c r="F51">
        <f>((1+40/SQRT(40^2+(SQRT(($B$11-$E51)^2+($C$11-F$9)^2))^2))/2)*(menu!$D$14)^2</f>
        <v>0.24178266274212337</v>
      </c>
      <c r="G51">
        <f>((1+40/SQRT(40^2+(SQRT(($B$11-$E51)^2+($C$11-G$9)^2))^2))/2)*(menu!$D$14)^2</f>
        <v>0.24182592552561788</v>
      </c>
      <c r="H51">
        <f>((1+40/SQRT(40^2+(SQRT(($B$11-$E51)^2+($C$11-H$9)^2))^2))/2)*(menu!$D$14)^2</f>
        <v>0.24186471146717606</v>
      </c>
      <c r="I51">
        <f>((1+40/SQRT(40^2+(SQRT(($B$11-$E51)^2+($C$11-I$9)^2))^2))/2)*(menu!$D$14)^2</f>
        <v>0.24189899504501788</v>
      </c>
      <c r="J51">
        <f>((1+40/SQRT(40^2+(SQRT(($B$11-$E51)^2+($C$11-J$9)^2))^2))/2)*(menu!$D$14)^2</f>
        <v>0.24192875362870053</v>
      </c>
      <c r="K51">
        <f>((1+40/SQRT(40^2+(SQRT(($B$11-$E51)^2+($C$11-K$9)^2))^2))/2)*(menu!$D$14)^2</f>
        <v>0.24195396752036857</v>
      </c>
      <c r="L51">
        <f>((1+40/SQRT(40^2+(SQRT(($B$11-$E51)^2+($C$11-L$9)^2))^2))/2)*(menu!$D$14)^2</f>
        <v>0.24197461999080846</v>
      </c>
      <c r="M51">
        <f>((1+40/SQRT(40^2+(SQRT(($B$11-$E51)^2+($C$11-M$9)^2))^2))/2)*(menu!$D$14)^2</f>
        <v>0.24199069731017891</v>
      </c>
      <c r="N51">
        <f>((1+40/SQRT(40^2+(SQRT(($B$11-$E51)^2+($C$11-N$9)^2))^2))/2)*(menu!$D$14)^2</f>
        <v>0.2420021887733067</v>
      </c>
      <c r="O51">
        <f>((1+40/SQRT(40^2+(SQRT(($B$11-$E51)^2+($C$11-O$9)^2))^2))/2)*(menu!$D$14)^2</f>
        <v>0.2420090867194562</v>
      </c>
      <c r="P51">
        <f>((1+40/SQRT(40^2+(SQRT(($B$11-$E51)^2+($C$11-P$9)^2))^2))/2)*(menu!$D$14)^2</f>
        <v>0.2420113865465027</v>
      </c>
      <c r="Q51">
        <f>((1+40/SQRT(40^2+(SQRT(($B$11-$E51)^2+($C$11-Q$9)^2))^2))/2)*(menu!$D$14)^2</f>
        <v>0.2420090867194562</v>
      </c>
      <c r="R51">
        <f>((1+40/SQRT(40^2+(SQRT(($B$11-$E51)^2+($C$11-R$9)^2))^2))/2)*(menu!$D$14)^2</f>
        <v>0.2420021887733067</v>
      </c>
      <c r="S51">
        <f>((1+40/SQRT(40^2+(SQRT(($B$11-$E51)^2+($C$11-S$9)^2))^2))/2)*(menu!$D$14)^2</f>
        <v>0.24199069731017891</v>
      </c>
      <c r="T51">
        <f>((1+40/SQRT(40^2+(SQRT(($B$11-$E51)^2+($C$11-T$9)^2))^2))/2)*(menu!$D$14)^2</f>
        <v>0.24197461999080846</v>
      </c>
      <c r="U51">
        <f>((1+40/SQRT(40^2+(SQRT(($B$11-$E51)^2+($C$11-U$9)^2))^2))/2)*(menu!$D$14)^2</f>
        <v>0.24195396752036857</v>
      </c>
      <c r="V51">
        <f>((1+40/SQRT(40^2+(SQRT(($B$11-$E51)^2+($C$11-V$9)^2))^2))/2)*(menu!$D$14)^2</f>
        <v>0.24192875362870053</v>
      </c>
      <c r="W51">
        <f>((1+40/SQRT(40^2+(SQRT(($B$11-$E51)^2+($C$11-W$9)^2))^2))/2)*(menu!$D$14)^2</f>
        <v>0.24189899504501788</v>
      </c>
      <c r="X51">
        <f>((1+40/SQRT(40^2+(SQRT(($B$11-$E51)^2+($C$11-X$9)^2))^2))/2)*(menu!$D$14)^2</f>
        <v>0.24186471146717606</v>
      </c>
      <c r="Y51">
        <f>((1+40/SQRT(40^2+(SQRT(($B$11-$E51)^2+($C$11-Y$9)^2))^2))/2)*(menu!$D$14)^2</f>
        <v>0.24182592552561788</v>
      </c>
      <c r="Z51">
        <f>((1+40/SQRT(40^2+(SQRT(($B$11-$E51)^2+($C$11-Z$9)^2))^2))/2)*(menu!$D$14)^2</f>
        <v>0.24178266274212337</v>
      </c>
      <c r="AA51">
        <f>((1+40/SQRT(40^2+(SQRT(($B$11-$E51)^2+($C$11-AA$9)^2))^2))/2)*(menu!$D$14)^2</f>
        <v>0.24173495148351032</v>
      </c>
      <c r="AB51">
        <f>((1+40/SQRT(40^2+(SQRT(($B$11-$E51)^2+($C$11-AB$9)^2))^2))/2)*(menu!$D$14)^2</f>
        <v>0.24168282291044918</v>
      </c>
      <c r="AC51">
        <f>((1+40/SQRT(40^2+(SQRT(($B$11-$E51)^2+($C$11-AC$9)^2))^2))/2)*(menu!$D$14)^2</f>
        <v>0.24162631092157144</v>
      </c>
      <c r="AD51">
        <f>((1+40/SQRT(40^2+(SQRT(($B$11-$E51)^2+($C$11-AD$9)^2))^2))/2)*(menu!$D$14)^2</f>
        <v>0.24156545209306562</v>
      </c>
      <c r="AE51">
        <f>((1+40/SQRT(40^2+(SQRT(($B$11-$E51)^2+($C$11-AE$9)^2))^2))/2)*(menu!$D$14)^2</f>
        <v>0.2415002856139688</v>
      </c>
      <c r="AF51">
        <f>((1+40/SQRT(40^2+(SQRT(($B$11-$E51)^2+($C$11-AF$9)^2))^2))/2)*(menu!$D$14)^2</f>
        <v>0.24143085321737467</v>
      </c>
      <c r="AG51">
        <f>((1+40/SQRT(40^2+(SQRT(($B$11-$E51)^2+($C$11-AG$9)^2))^2))/2)*(menu!$D$14)^2</f>
        <v>0.24135719910778961</v>
      </c>
      <c r="AH51">
        <f>((1+40/SQRT(40^2+(SQRT(($B$11-$E51)^2+($C$11-AH$9)^2))^2))/2)*(menu!$D$14)^2</f>
        <v>0.24127936988487941</v>
      </c>
      <c r="AI51">
        <f>((1+40/SQRT(40^2+(SQRT(($B$11-$E51)^2+($C$11-AI$9)^2))^2))/2)*(menu!$D$14)^2</f>
        <v>0.24119741446385717</v>
      </c>
      <c r="AJ51">
        <f>((1+40/SQRT(40^2+(SQRT(($B$11-$E51)^2+($C$11-AJ$9)^2))^2))/2)*(menu!$D$14)^2</f>
        <v>0.24111138399277168</v>
      </c>
      <c r="AK51">
        <f>((1+40/SQRT(40^2+(SQRT(($B$11-$E51)^2+($C$11-AK$9)^2))^2))/2)*(menu!$D$14)^2</f>
        <v>0.24102133176696014</v>
      </c>
      <c r="AL51">
        <f>((1+40/SQRT(40^2+(SQRT(($B$11-$E51)^2+($C$11-AL$9)^2))^2))/2)*(menu!$D$14)^2</f>
        <v>0.24092731314093518</v>
      </c>
      <c r="AM51">
        <f>((1+40/SQRT(40^2+(SQRT(($B$11-$E51)^2+($C$11-AM$9)^2))^2))/2)*(menu!$D$14)^2</f>
        <v>0.24082938543797983</v>
      </c>
      <c r="AN51">
        <f>((1+40/SQRT(40^2+(SQRT(($B$11-$E51)^2+($C$11-AN$9)^2))^2))/2)*(menu!$D$14)^2</f>
        <v>0.24072760785772401</v>
      </c>
      <c r="AO51">
        <f>((1+40/SQRT(40^2+(SQRT(($B$11-$E51)^2+($C$11-AO$9)^2))^2))/2)*(menu!$D$14)^2</f>
        <v>0.24062204138198073</v>
      </c>
      <c r="AP51">
        <f>((1+40/SQRT(40^2+(SQRT(($B$11-$E51)^2+($C$11-AP$9)^2))^2))/2)*(menu!$D$14)^2</f>
        <v>0.24051274867911593</v>
      </c>
      <c r="AQ51">
        <f>((1+40/SQRT(40^2+(SQRT(($B$11-$E51)^2+($C$11-AQ$9)^2))^2))/2)*(menu!$D$14)^2</f>
        <v>0.24039979400722664</v>
      </c>
      <c r="AR51">
        <f>((1+40/SQRT(40^2+(SQRT(($B$11-$E51)^2+($C$11-AR$9)^2))^2))/2)*(menu!$D$14)^2</f>
        <v>0.24028324311639937</v>
      </c>
      <c r="AS51">
        <f>((1+40/SQRT(40^2+(SQRT(($B$11-$E51)^2+($C$11-AS$9)^2))^2))/2)*(menu!$D$14)^2</f>
        <v>0.2401631631503145</v>
      </c>
      <c r="AT51">
        <f>((1+40/SQRT(40^2+(SQRT(($B$11-$E51)^2+($C$11-AT$9)^2))^2))/2)*(menu!$D$14)^2</f>
        <v>0.24003962254746003</v>
      </c>
      <c r="AU51">
        <f>((1+40/SQRT(40^2+(SQRT(($B$11-$E51)^2+($C$11-AU$9)^2))^2))/2)*(menu!$D$14)^2</f>
        <v>0.23991269094221065</v>
      </c>
      <c r="AV51">
        <f>((1+40/SQRT(40^2+(SQRT(($B$11-$E51)^2+($C$11-AV$9)^2))^2))/2)*(menu!$D$14)^2</f>
        <v>0.23978243906602109</v>
      </c>
      <c r="AW51">
        <f>((1+40/SQRT(40^2+(SQRT(($B$11-$E51)^2+($C$11-AW$9)^2))^2))/2)*(menu!$D$14)^2</f>
        <v>0.23964893864897521</v>
      </c>
      <c r="AX51">
        <f>((1+40/SQRT(40^2+(SQRT(($B$11-$E51)^2+($C$11-AX$9)^2))^2))/2)*(menu!$D$14)^2</f>
        <v>0.23951226232192405</v>
      </c>
      <c r="AY51">
        <f>((1+40/SQRT(40^2+(SQRT(($B$11-$E51)^2+($C$11-AY$9)^2))^2))/2)*(menu!$D$14)^2</f>
        <v>0.23937248351943519</v>
      </c>
      <c r="AZ51">
        <f>((1+40/SQRT(40^2+(SQRT(($B$11-$E51)^2+($C$11-AZ$9)^2))^2))/2)*(menu!$D$14)^2</f>
        <v>0.23922967638376855</v>
      </c>
      <c r="BA51">
        <f>((1+40/SQRT(40^2+(SQRT(($B$11-$E51)^2+($C$11-BA$9)^2))^2))/2)*(menu!$D$14)^2</f>
        <v>0.23908391567007969</v>
      </c>
      <c r="BB51">
        <f>((1+40/SQRT(40^2+(SQRT(($B$11-$E51)^2+($C$11-BB$9)^2))^2))/2)*(menu!$D$14)^2</f>
        <v>0.23893527665304415</v>
      </c>
      <c r="BC51">
        <f>((1+40/SQRT(40^2+(SQRT(($B$11-$E51)^2+($C$11-BC$9)^2))^2))/2)*(menu!$D$14)^2</f>
        <v>0.23878383503508263</v>
      </c>
      <c r="BD51">
        <f>((1+40/SQRT(40^2+(SQRT(($B$11-$E51)^2+($C$11-BD$9)^2))^2))/2)*(menu!$D$14)^2</f>
        <v>0.238629666856356</v>
      </c>
    </row>
    <row r="52" spans="5:56" ht="35" customHeight="1" x14ac:dyDescent="0.45">
      <c r="E52">
        <v>42</v>
      </c>
      <c r="F52">
        <f>((1+40/SQRT(40^2+(SQRT(($B$11-$E52)^2+($C$11-F$9)^2))^2))/2)*(menu!$D$14)^2</f>
        <v>0.24228224562684983</v>
      </c>
      <c r="G52">
        <f>((1+40/SQRT(40^2+(SQRT(($B$11-$E52)^2+($C$11-G$9)^2))^2))/2)*(menu!$D$14)^2</f>
        <v>0.24232656716158543</v>
      </c>
      <c r="H52">
        <f>((1+40/SQRT(40^2+(SQRT(($B$11-$E52)^2+($C$11-H$9)^2))^2))/2)*(menu!$D$14)^2</f>
        <v>0.24236630358077133</v>
      </c>
      <c r="I52">
        <f>((1+40/SQRT(40^2+(SQRT(($B$11-$E52)^2+($C$11-I$9)^2))^2))/2)*(menu!$D$14)^2</f>
        <v>0.24240142831570571</v>
      </c>
      <c r="J52">
        <f>((1+40/SQRT(40^2+(SQRT(($B$11-$E52)^2+($C$11-J$9)^2))^2))/2)*(menu!$D$14)^2</f>
        <v>0.24243191780573664</v>
      </c>
      <c r="K52">
        <f>((1+40/SQRT(40^2+(SQRT(($B$11-$E52)^2+($C$11-K$9)^2))^2))/2)*(menu!$D$14)^2</f>
        <v>0.24245775154189833</v>
      </c>
      <c r="L52">
        <f>((1+40/SQRT(40^2+(SQRT(($B$11-$E52)^2+($C$11-L$9)^2))^2))/2)*(menu!$D$14)^2</f>
        <v>0.24247891210505607</v>
      </c>
      <c r="M52">
        <f>((1+40/SQRT(40^2+(SQRT(($B$11-$E52)^2+($C$11-M$9)^2))^2))/2)*(menu!$D$14)^2</f>
        <v>0.24249538519842265</v>
      </c>
      <c r="N52">
        <f>((1+40/SQRT(40^2+(SQRT(($B$11-$E52)^2+($C$11-N$9)^2))^2))/2)*(menu!$D$14)^2</f>
        <v>0.24250715967432612</v>
      </c>
      <c r="O52">
        <f>((1+40/SQRT(40^2+(SQRT(($B$11-$E52)^2+($C$11-O$9)^2))^2))/2)*(menu!$D$14)^2</f>
        <v>0.2425142275551328</v>
      </c>
      <c r="P52">
        <f>((1+40/SQRT(40^2+(SQRT(($B$11-$E52)^2+($C$11-P$9)^2))^2))/2)*(menu!$D$14)^2</f>
        <v>0.24251658404824691</v>
      </c>
      <c r="Q52">
        <f>((1+40/SQRT(40^2+(SQRT(($B$11-$E52)^2+($C$11-Q$9)^2))^2))/2)*(menu!$D$14)^2</f>
        <v>0.2425142275551328</v>
      </c>
      <c r="R52">
        <f>((1+40/SQRT(40^2+(SQRT(($B$11-$E52)^2+($C$11-R$9)^2))^2))/2)*(menu!$D$14)^2</f>
        <v>0.24250715967432612</v>
      </c>
      <c r="S52">
        <f>((1+40/SQRT(40^2+(SQRT(($B$11-$E52)^2+($C$11-S$9)^2))^2))/2)*(menu!$D$14)^2</f>
        <v>0.24249538519842265</v>
      </c>
      <c r="T52">
        <f>((1+40/SQRT(40^2+(SQRT(($B$11-$E52)^2+($C$11-T$9)^2))^2))/2)*(menu!$D$14)^2</f>
        <v>0.24247891210505607</v>
      </c>
      <c r="U52">
        <f>((1+40/SQRT(40^2+(SQRT(($B$11-$E52)^2+($C$11-U$9)^2))^2))/2)*(menu!$D$14)^2</f>
        <v>0.24245775154189833</v>
      </c>
      <c r="V52">
        <f>((1+40/SQRT(40^2+(SQRT(($B$11-$E52)^2+($C$11-V$9)^2))^2))/2)*(menu!$D$14)^2</f>
        <v>0.24243191780573664</v>
      </c>
      <c r="W52">
        <f>((1+40/SQRT(40^2+(SQRT(($B$11-$E52)^2+($C$11-W$9)^2))^2))/2)*(menu!$D$14)^2</f>
        <v>0.24240142831570571</v>
      </c>
      <c r="X52">
        <f>((1+40/SQRT(40^2+(SQRT(($B$11-$E52)^2+($C$11-X$9)^2))^2))/2)*(menu!$D$14)^2</f>
        <v>0.24236630358077133</v>
      </c>
      <c r="Y52">
        <f>((1+40/SQRT(40^2+(SQRT(($B$11-$E52)^2+($C$11-Y$9)^2))^2))/2)*(menu!$D$14)^2</f>
        <v>0.24232656716158543</v>
      </c>
      <c r="Z52">
        <f>((1+40/SQRT(40^2+(SQRT(($B$11-$E52)^2+($C$11-Z$9)^2))^2))/2)*(menu!$D$14)^2</f>
        <v>0.24228224562684983</v>
      </c>
      <c r="AA52">
        <f>((1+40/SQRT(40^2+(SQRT(($B$11-$E52)^2+($C$11-AA$9)^2))^2))/2)*(menu!$D$14)^2</f>
        <v>0.24223336850434685</v>
      </c>
      <c r="AB52">
        <f>((1+40/SQRT(40^2+(SQRT(($B$11-$E52)^2+($C$11-AB$9)^2))^2))/2)*(menu!$D$14)^2</f>
        <v>0.24217996822681198</v>
      </c>
      <c r="AC52">
        <f>((1+40/SQRT(40^2+(SQRT(($B$11-$E52)^2+($C$11-AC$9)^2))^2))/2)*(menu!$D$14)^2</f>
        <v>0.24212208007284117</v>
      </c>
      <c r="AD52">
        <f>((1+40/SQRT(40^2+(SQRT(($B$11-$E52)^2+($C$11-AD$9)^2))^2))/2)*(menu!$D$14)^2</f>
        <v>0.24205974210304121</v>
      </c>
      <c r="AE52">
        <f>((1+40/SQRT(40^2+(SQRT(($B$11-$E52)^2+($C$11-AE$9)^2))^2))/2)*(menu!$D$14)^2</f>
        <v>0.24199299509164679</v>
      </c>
      <c r="AF52">
        <f>((1+40/SQRT(40^2+(SQRT(($B$11-$E52)^2+($C$11-AF$9)^2))^2))/2)*(menu!$D$14)^2</f>
        <v>0.2419218824538403</v>
      </c>
      <c r="AG52">
        <f>((1+40/SQRT(40^2+(SQRT(($B$11-$E52)^2+($C$11-AG$9)^2))^2))/2)*(menu!$D$14)^2</f>
        <v>0.24184645016902387</v>
      </c>
      <c r="AH52">
        <f>((1+40/SQRT(40^2+(SQRT(($B$11-$E52)^2+($C$11-AH$9)^2))^2))/2)*(menu!$D$14)^2</f>
        <v>0.24176674670030271</v>
      </c>
      <c r="AI52">
        <f>((1+40/SQRT(40^2+(SQRT(($B$11-$E52)^2+($C$11-AI$9)^2))^2))/2)*(menu!$D$14)^2</f>
        <v>0.24168282291044918</v>
      </c>
      <c r="AJ52">
        <f>((1+40/SQRT(40^2+(SQRT(($B$11-$E52)^2+($C$11-AJ$9)^2))^2))/2)*(menu!$D$14)^2</f>
        <v>0.24159473197462394</v>
      </c>
      <c r="AK52">
        <f>((1+40/SQRT(40^2+(SQRT(($B$11-$E52)^2+($C$11-AK$9)^2))^2))/2)*(menu!$D$14)^2</f>
        <v>0.24150252929013794</v>
      </c>
      <c r="AL52">
        <f>((1+40/SQRT(40^2+(SQRT(($B$11-$E52)^2+($C$11-AL$9)^2))^2))/2)*(menu!$D$14)^2</f>
        <v>0.24140627238354315</v>
      </c>
      <c r="AM52">
        <f>((1+40/SQRT(40^2+(SQRT(($B$11-$E52)^2+($C$11-AM$9)^2))^2))/2)*(menu!$D$14)^2</f>
        <v>0.24130602081534414</v>
      </c>
      <c r="AN52">
        <f>((1+40/SQRT(40^2+(SQRT(($B$11-$E52)^2+($C$11-AN$9)^2))^2))/2)*(menu!$D$14)^2</f>
        <v>0.24120183608262413</v>
      </c>
      <c r="AO52">
        <f>((1+40/SQRT(40^2+(SQRT(($B$11-$E52)^2+($C$11-AO$9)^2))^2))/2)*(menu!$D$14)^2</f>
        <v>0.24109378151988037</v>
      </c>
      <c r="AP52">
        <f>((1+40/SQRT(40^2+(SQRT(($B$11-$E52)^2+($C$11-AP$9)^2))^2))/2)*(menu!$D$14)^2</f>
        <v>0.24098192219836281</v>
      </c>
      <c r="AQ52">
        <f>((1+40/SQRT(40^2+(SQRT(($B$11-$E52)^2+($C$11-AQ$9)^2))^2))/2)*(menu!$D$14)^2</f>
        <v>0.24086632482420756</v>
      </c>
      <c r="AR52">
        <f>((1+40/SQRT(40^2+(SQRT(($B$11-$E52)^2+($C$11-AR$9)^2))^2))/2)*(menu!$D$14)^2</f>
        <v>0.24074705763565443</v>
      </c>
      <c r="AS52">
        <f>((1+40/SQRT(40^2+(SQRT(($B$11-$E52)^2+($C$11-AS$9)^2))^2))/2)*(menu!$D$14)^2</f>
        <v>0.240624190299632</v>
      </c>
      <c r="AT52">
        <f>((1+40/SQRT(40^2+(SQRT(($B$11-$E52)^2+($C$11-AT$9)^2))^2))/2)*(menu!$D$14)^2</f>
        <v>0.24049779380798941</v>
      </c>
      <c r="AU52">
        <f>((1+40/SQRT(40^2+(SQRT(($B$11-$E52)^2+($C$11-AU$9)^2))^2))/2)*(menu!$D$14)^2</f>
        <v>0.24036794037364587</v>
      </c>
      <c r="AV52">
        <f>((1+40/SQRT(40^2+(SQRT(($B$11-$E52)^2+($C$11-AV$9)^2))^2))/2)*(menu!$D$14)^2</f>
        <v>0.2402347033269229</v>
      </c>
      <c r="AW52">
        <f>((1+40/SQRT(40^2+(SQRT(($B$11-$E52)^2+($C$11-AW$9)^2))^2))/2)*(menu!$D$14)^2</f>
        <v>0.24009815701231388</v>
      </c>
      <c r="AX52">
        <f>((1+40/SQRT(40^2+(SQRT(($B$11-$E52)^2+($C$11-AX$9)^2))^2))/2)*(menu!$D$14)^2</f>
        <v>0.23995837668593739</v>
      </c>
      <c r="AY52">
        <f>((1+40/SQRT(40^2+(SQRT(($B$11-$E52)^2+($C$11-AY$9)^2))^2))/2)*(menu!$D$14)^2</f>
        <v>0.23981543841390962</v>
      </c>
      <c r="AZ52">
        <f>((1+40/SQRT(40^2+(SQRT(($B$11-$E52)^2+($C$11-AZ$9)^2))^2))/2)*(menu!$D$14)^2</f>
        <v>0.23966941897186161</v>
      </c>
      <c r="BA52">
        <f>((1+40/SQRT(40^2+(SQRT(($B$11-$E52)^2+($C$11-BA$9)^2))^2))/2)*(menu!$D$14)^2</f>
        <v>0.23952039574581355</v>
      </c>
      <c r="BB52">
        <f>((1+40/SQRT(40^2+(SQRT(($B$11-$E52)^2+($C$11-BB$9)^2))^2))/2)*(menu!$D$14)^2</f>
        <v>0.23936844663460854</v>
      </c>
      <c r="BC52">
        <f>((1+40/SQRT(40^2+(SQRT(($B$11-$E52)^2+($C$11-BC$9)^2))^2))/2)*(menu!$D$14)^2</f>
        <v>0.23921364995409447</v>
      </c>
      <c r="BD52">
        <f>((1+40/SQRT(40^2+(SQRT(($B$11-$E52)^2+($C$11-BD$9)^2))^2))/2)*(menu!$D$14)^2</f>
        <v>0.23905608434323078</v>
      </c>
    </row>
    <row r="53" spans="5:56" ht="35" customHeight="1" x14ac:dyDescent="0.45">
      <c r="E53">
        <v>43</v>
      </c>
      <c r="F53">
        <f>((1+40/SQRT(40^2+(SQRT(($B$11-$E53)^2+($C$11-F$9)^2))^2))/2)*(menu!$D$14)^2</f>
        <v>0.24278937118231259</v>
      </c>
      <c r="G53">
        <f>((1+40/SQRT(40^2+(SQRT(($B$11-$E53)^2+($C$11-G$9)^2))^2))/2)*(menu!$D$14)^2</f>
        <v>0.24283478499713312</v>
      </c>
      <c r="H53">
        <f>((1+40/SQRT(40^2+(SQRT(($B$11-$E53)^2+($C$11-H$9)^2))^2))/2)*(menu!$D$14)^2</f>
        <v>0.24287550204746949</v>
      </c>
      <c r="I53">
        <f>((1+40/SQRT(40^2+(SQRT(($B$11-$E53)^2+($C$11-I$9)^2))^2))/2)*(menu!$D$14)^2</f>
        <v>0.24291149466707965</v>
      </c>
      <c r="J53">
        <f>((1+40/SQRT(40^2+(SQRT(($B$11-$E53)^2+($C$11-J$9)^2))^2))/2)*(menu!$D$14)^2</f>
        <v>0.24294273832001601</v>
      </c>
      <c r="K53">
        <f>((1+40/SQRT(40^2+(SQRT(($B$11-$E53)^2+($C$11-K$9)^2))^2))/2)*(menu!$D$14)^2</f>
        <v>0.24296921164680338</v>
      </c>
      <c r="L53">
        <f>((1+40/SQRT(40^2+(SQRT(($B$11-$E53)^2+($C$11-L$9)^2))^2))/2)*(menu!$D$14)^2</f>
        <v>0.24299089650481176</v>
      </c>
      <c r="M53">
        <f>((1+40/SQRT(40^2+(SQRT(($B$11-$E53)^2+($C$11-M$9)^2))^2))/2)*(menu!$D$14)^2</f>
        <v>0.24300777800267542</v>
      </c>
      <c r="N53">
        <f>((1+40/SQRT(40^2+(SQRT(($B$11-$E53)^2+($C$11-N$9)^2))^2))/2)*(menu!$D$14)^2</f>
        <v>0.24301984452863065</v>
      </c>
      <c r="O53">
        <f>((1+40/SQRT(40^2+(SQRT(($B$11-$E53)^2+($C$11-O$9)^2))^2))/2)*(menu!$D$14)^2</f>
        <v>0.24302708777266685</v>
      </c>
      <c r="P53">
        <f>((1+40/SQRT(40^2+(SQRT(($B$11-$E53)^2+($C$11-P$9)^2))^2))/2)*(menu!$D$14)^2</f>
        <v>0.24302950274240823</v>
      </c>
      <c r="Q53">
        <f>((1+40/SQRT(40^2+(SQRT(($B$11-$E53)^2+($C$11-Q$9)^2))^2))/2)*(menu!$D$14)^2</f>
        <v>0.24302708777266685</v>
      </c>
      <c r="R53">
        <f>((1+40/SQRT(40^2+(SQRT(($B$11-$E53)^2+($C$11-R$9)^2))^2))/2)*(menu!$D$14)^2</f>
        <v>0.24301984452863065</v>
      </c>
      <c r="S53">
        <f>((1+40/SQRT(40^2+(SQRT(($B$11-$E53)^2+($C$11-S$9)^2))^2))/2)*(menu!$D$14)^2</f>
        <v>0.24300777800267542</v>
      </c>
      <c r="T53">
        <f>((1+40/SQRT(40^2+(SQRT(($B$11-$E53)^2+($C$11-T$9)^2))^2))/2)*(menu!$D$14)^2</f>
        <v>0.24299089650481176</v>
      </c>
      <c r="U53">
        <f>((1+40/SQRT(40^2+(SQRT(($B$11-$E53)^2+($C$11-U$9)^2))^2))/2)*(menu!$D$14)^2</f>
        <v>0.24296921164680338</v>
      </c>
      <c r="V53">
        <f>((1+40/SQRT(40^2+(SQRT(($B$11-$E53)^2+($C$11-V$9)^2))^2))/2)*(menu!$D$14)^2</f>
        <v>0.24294273832001601</v>
      </c>
      <c r="W53">
        <f>((1+40/SQRT(40^2+(SQRT(($B$11-$E53)^2+($C$11-W$9)^2))^2))/2)*(menu!$D$14)^2</f>
        <v>0.24291149466707965</v>
      </c>
      <c r="X53">
        <f>((1+40/SQRT(40^2+(SQRT(($B$11-$E53)^2+($C$11-X$9)^2))^2))/2)*(menu!$D$14)^2</f>
        <v>0.24287550204746949</v>
      </c>
      <c r="Y53">
        <f>((1+40/SQRT(40^2+(SQRT(($B$11-$E53)^2+($C$11-Y$9)^2))^2))/2)*(menu!$D$14)^2</f>
        <v>0.24283478499713312</v>
      </c>
      <c r="Z53">
        <f>((1+40/SQRT(40^2+(SQRT(($B$11-$E53)^2+($C$11-Z$9)^2))^2))/2)*(menu!$D$14)^2</f>
        <v>0.24278937118231259</v>
      </c>
      <c r="AA53">
        <f>((1+40/SQRT(40^2+(SQRT(($B$11-$E53)^2+($C$11-AA$9)^2))^2))/2)*(menu!$D$14)^2</f>
        <v>0.24273929134773112</v>
      </c>
      <c r="AB53">
        <f>((1+40/SQRT(40^2+(SQRT(($B$11-$E53)^2+($C$11-AB$9)^2))^2))/2)*(menu!$D$14)^2</f>
        <v>0.24268457925933284</v>
      </c>
      <c r="AC53">
        <f>((1+40/SQRT(40^2+(SQRT(($B$11-$E53)^2+($C$11-AC$9)^2))^2))/2)*(menu!$D$14)^2</f>
        <v>0.24262527164178205</v>
      </c>
      <c r="AD53">
        <f>((1+40/SQRT(40^2+(SQRT(($B$11-$E53)^2+($C$11-AD$9)^2))^2))/2)*(menu!$D$14)^2</f>
        <v>0.24256140811094695</v>
      </c>
      <c r="AE53">
        <f>((1+40/SQRT(40^2+(SQRT(($B$11-$E53)^2+($C$11-AE$9)^2))^2))/2)*(menu!$D$14)^2</f>
        <v>0.24249303110160672</v>
      </c>
      <c r="AF53">
        <f>((1+40/SQRT(40^2+(SQRT(($B$11-$E53)^2+($C$11-AF$9)^2))^2))/2)*(menu!$D$14)^2</f>
        <v>0.24242018579063621</v>
      </c>
      <c r="AG53">
        <f>((1+40/SQRT(40^2+(SQRT(($B$11-$E53)^2+($C$11-AG$9)^2))^2))/2)*(menu!$D$14)^2</f>
        <v>0.24234292001593571</v>
      </c>
      <c r="AH53">
        <f>((1+40/SQRT(40^2+(SQRT(($B$11-$E53)^2+($C$11-AH$9)^2))^2))/2)*(menu!$D$14)^2</f>
        <v>0.24226128419138371</v>
      </c>
      <c r="AI53">
        <f>((1+40/SQRT(40^2+(SQRT(($B$11-$E53)^2+($C$11-AI$9)^2))^2))/2)*(menu!$D$14)^2</f>
        <v>0.24217533121810075</v>
      </c>
      <c r="AJ53">
        <f>((1+40/SQRT(40^2+(SQRT(($B$11-$E53)^2+($C$11-AJ$9)^2))^2))/2)*(menu!$D$14)^2</f>
        <v>0.24208511639232172</v>
      </c>
      <c r="AK53">
        <f>((1+40/SQRT(40^2+(SQRT(($B$11-$E53)^2+($C$11-AK$9)^2))^2))/2)*(menu!$D$14)^2</f>
        <v>0.24199069731017891</v>
      </c>
      <c r="AL53">
        <f>((1+40/SQRT(40^2+(SQRT(($B$11-$E53)^2+($C$11-AL$9)^2))^2))/2)*(menu!$D$14)^2</f>
        <v>0.241892133769705</v>
      </c>
      <c r="AM53">
        <f>((1+40/SQRT(40^2+(SQRT(($B$11-$E53)^2+($C$11-AM$9)^2))^2))/2)*(menu!$D$14)^2</f>
        <v>0.24178948767036756</v>
      </c>
      <c r="AN53">
        <f>((1+40/SQRT(40^2+(SQRT(($B$11-$E53)^2+($C$11-AN$9)^2))^2))/2)*(menu!$D$14)^2</f>
        <v>0.24168282291044918</v>
      </c>
      <c r="AO53">
        <f>((1+40/SQRT(40^2+(SQRT(($B$11-$E53)^2+($C$11-AO$9)^2))^2))/2)*(menu!$D$14)^2</f>
        <v>0.24157220528258774</v>
      </c>
      <c r="AP53">
        <f>((1+40/SQRT(40^2+(SQRT(($B$11-$E53)^2+($C$11-AP$9)^2))^2))/2)*(menu!$D$14)^2</f>
        <v>0.24145770236779007</v>
      </c>
      <c r="AQ53">
        <f>((1+40/SQRT(40^2+(SQRT(($B$11-$E53)^2+($C$11-AQ$9)^2))^2))/2)*(menu!$D$14)^2</f>
        <v>0.24133938342823061</v>
      </c>
      <c r="AR53">
        <f>((1+40/SQRT(40^2+(SQRT(($B$11-$E53)^2+($C$11-AR$9)^2))^2))/2)*(menu!$D$14)^2</f>
        <v>0.2412173192991417</v>
      </c>
      <c r="AS53">
        <f>((1+40/SQRT(40^2+(SQRT(($B$11-$E53)^2+($C$11-AS$9)^2))^2))/2)*(menu!$D$14)^2</f>
        <v>0.24109158228009778</v>
      </c>
      <c r="AT53">
        <f>((1+40/SQRT(40^2+(SQRT(($B$11-$E53)^2+($C$11-AT$9)^2))^2))/2)*(menu!$D$14)^2</f>
        <v>0.24096224602599031</v>
      </c>
      <c r="AU53">
        <f>((1+40/SQRT(40^2+(SQRT(($B$11-$E53)^2+($C$11-AU$9)^2))^2))/2)*(menu!$D$14)^2</f>
        <v>0.24082938543797983</v>
      </c>
      <c r="AV53">
        <f>((1+40/SQRT(40^2+(SQRT(($B$11-$E53)^2+($C$11-AV$9)^2))^2))/2)*(menu!$D$14)^2</f>
        <v>0.24069307655470717</v>
      </c>
      <c r="AW53">
        <f>((1+40/SQRT(40^2+(SQRT(($B$11-$E53)^2+($C$11-AW$9)^2))^2))/2)*(menu!$D$14)^2</f>
        <v>0.24055339644403267</v>
      </c>
      <c r="AX53">
        <f>((1+40/SQRT(40^2+(SQRT(($B$11-$E53)^2+($C$11-AX$9)^2))^2))/2)*(menu!$D$14)^2</f>
        <v>0.2404104230955636</v>
      </c>
      <c r="AY53">
        <f>((1+40/SQRT(40^2+(SQRT(($B$11-$E53)^2+($C$11-AY$9)^2))^2))/2)*(menu!$D$14)^2</f>
        <v>0.24026423531421906</v>
      </c>
      <c r="AZ53">
        <f>((1+40/SQRT(40^2+(SQRT(($B$11-$E53)^2+($C$11-AZ$9)^2))^2))/2)*(menu!$D$14)^2</f>
        <v>0.24011491261506851</v>
      </c>
      <c r="BA53">
        <f>((1+40/SQRT(40^2+(SQRT(($B$11-$E53)^2+($C$11-BA$9)^2))^2))/2)*(menu!$D$14)^2</f>
        <v>0.23996253511966892</v>
      </c>
      <c r="BB53">
        <f>((1+40/SQRT(40^2+(SQRT(($B$11-$E53)^2+($C$11-BB$9)^2))^2))/2)*(menu!$D$14)^2</f>
        <v>0.23980718345411128</v>
      </c>
      <c r="BC53">
        <f>((1+40/SQRT(40^2+(SQRT(($B$11-$E53)^2+($C$11-BC$9)^2))^2))/2)*(menu!$D$14)^2</f>
        <v>0.23964893864897521</v>
      </c>
      <c r="BD53">
        <f>((1+40/SQRT(40^2+(SQRT(($B$11-$E53)^2+($C$11-BD$9)^2))^2))/2)*(menu!$D$14)^2</f>
        <v>0.23948788204137531</v>
      </c>
    </row>
    <row r="54" spans="5:56" ht="35" customHeight="1" x14ac:dyDescent="0.45">
      <c r="E54">
        <v>44</v>
      </c>
      <c r="F54">
        <f>((1+40/SQRT(40^2+(SQRT(($B$11-$E54)^2+($C$11-F$9)^2))^2))/2)*(menu!$D$14)^2</f>
        <v>0.2433041953607997</v>
      </c>
      <c r="G54">
        <f>((1+40/SQRT(40^2+(SQRT(($B$11-$E54)^2+($C$11-G$9)^2))^2))/2)*(menu!$D$14)^2</f>
        <v>0.24335073626564324</v>
      </c>
      <c r="H54">
        <f>((1+40/SQRT(40^2+(SQRT(($B$11-$E54)^2+($C$11-H$9)^2))^2))/2)*(menu!$D$14)^2</f>
        <v>0.24339246525544492</v>
      </c>
      <c r="I54">
        <f>((1+40/SQRT(40^2+(SQRT(($B$11-$E54)^2+($C$11-I$9)^2))^2))/2)*(menu!$D$14)^2</f>
        <v>0.24342935351300687</v>
      </c>
      <c r="J54">
        <f>((1+40/SQRT(40^2+(SQRT(($B$11-$E54)^2+($C$11-J$9)^2))^2))/2)*(menu!$D$14)^2</f>
        <v>0.24346137547950056</v>
      </c>
      <c r="K54">
        <f>((1+40/SQRT(40^2+(SQRT(($B$11-$E54)^2+($C$11-K$9)^2))^2))/2)*(menu!$D$14)^2</f>
        <v>0.24348850890335327</v>
      </c>
      <c r="L54">
        <f>((1+40/SQRT(40^2+(SQRT(($B$11-$E54)^2+($C$11-L$9)^2))^2))/2)*(menu!$D$14)^2</f>
        <v>0.24351073488299557</v>
      </c>
      <c r="M54">
        <f>((1+40/SQRT(40^2+(SQRT(($B$11-$E54)^2+($C$11-M$9)^2))^2))/2)*(menu!$D$14)^2</f>
        <v>0.24352803790330924</v>
      </c>
      <c r="N54">
        <f>((1+40/SQRT(40^2+(SQRT(($B$11-$E54)^2+($C$11-N$9)^2))^2))/2)*(menu!$D$14)^2</f>
        <v>0.24354040586563869</v>
      </c>
      <c r="O54">
        <f>((1+40/SQRT(40^2+(SQRT(($B$11-$E54)^2+($C$11-O$9)^2))^2))/2)*(menu!$D$14)^2</f>
        <v>0.24354783011125214</v>
      </c>
      <c r="P54">
        <f>((1+40/SQRT(40^2+(SQRT(($B$11-$E54)^2+($C$11-P$9)^2))^2))/2)*(menu!$D$14)^2</f>
        <v>0.24355030543816361</v>
      </c>
      <c r="Q54">
        <f>((1+40/SQRT(40^2+(SQRT(($B$11-$E54)^2+($C$11-Q$9)^2))^2))/2)*(menu!$D$14)^2</f>
        <v>0.24354783011125214</v>
      </c>
      <c r="R54">
        <f>((1+40/SQRT(40^2+(SQRT(($B$11-$E54)^2+($C$11-R$9)^2))^2))/2)*(menu!$D$14)^2</f>
        <v>0.24354040586563869</v>
      </c>
      <c r="S54">
        <f>((1+40/SQRT(40^2+(SQRT(($B$11-$E54)^2+($C$11-S$9)^2))^2))/2)*(menu!$D$14)^2</f>
        <v>0.24352803790330924</v>
      </c>
      <c r="T54">
        <f>((1+40/SQRT(40^2+(SQRT(($B$11-$E54)^2+($C$11-T$9)^2))^2))/2)*(menu!$D$14)^2</f>
        <v>0.24351073488299557</v>
      </c>
      <c r="U54">
        <f>((1+40/SQRT(40^2+(SQRT(($B$11-$E54)^2+($C$11-U$9)^2))^2))/2)*(menu!$D$14)^2</f>
        <v>0.24348850890335327</v>
      </c>
      <c r="V54">
        <f>((1+40/SQRT(40^2+(SQRT(($B$11-$E54)^2+($C$11-V$9)^2))^2))/2)*(menu!$D$14)^2</f>
        <v>0.24346137547950056</v>
      </c>
      <c r="W54">
        <f>((1+40/SQRT(40^2+(SQRT(($B$11-$E54)^2+($C$11-W$9)^2))^2))/2)*(menu!$D$14)^2</f>
        <v>0.24342935351300687</v>
      </c>
      <c r="X54">
        <f>((1+40/SQRT(40^2+(SQRT(($B$11-$E54)^2+($C$11-X$9)^2))^2))/2)*(menu!$D$14)^2</f>
        <v>0.24339246525544492</v>
      </c>
      <c r="Y54">
        <f>((1+40/SQRT(40^2+(SQRT(($B$11-$E54)^2+($C$11-Y$9)^2))^2))/2)*(menu!$D$14)^2</f>
        <v>0.24335073626564324</v>
      </c>
      <c r="Z54">
        <f>((1+40/SQRT(40^2+(SQRT(($B$11-$E54)^2+($C$11-Z$9)^2))^2))/2)*(menu!$D$14)^2</f>
        <v>0.2433041953607997</v>
      </c>
      <c r="AA54">
        <f>((1+40/SQRT(40^2+(SQRT(($B$11-$E54)^2+($C$11-AA$9)^2))^2))/2)*(menu!$D$14)^2</f>
        <v>0.24325287456163758</v>
      </c>
      <c r="AB54">
        <f>((1+40/SQRT(40^2+(SQRT(($B$11-$E54)^2+($C$11-AB$9)^2))^2))/2)*(menu!$D$14)^2</f>
        <v>0.24319680903180771</v>
      </c>
      <c r="AC54">
        <f>((1+40/SQRT(40^2+(SQRT(($B$11-$E54)^2+($C$11-AC$9)^2))^2))/2)*(menu!$D$14)^2</f>
        <v>0.24313603701175876</v>
      </c>
      <c r="AD54">
        <f>((1+40/SQRT(40^2+(SQRT(($B$11-$E54)^2+($C$11-AD$9)^2))^2))/2)*(menu!$D$14)^2</f>
        <v>0.2430705997473164</v>
      </c>
      <c r="AE54">
        <f>((1+40/SQRT(40^2+(SQRT(($B$11-$E54)^2+($C$11-AE$9)^2))^2))/2)*(menu!$D$14)^2</f>
        <v>0.24300054141322913</v>
      </c>
      <c r="AF54">
        <f>((1+40/SQRT(40^2+(SQRT(($B$11-$E54)^2+($C$11-AF$9)^2))^2))/2)*(menu!$D$14)^2</f>
        <v>0.24292590903195366</v>
      </c>
      <c r="AG54">
        <f>((1+40/SQRT(40^2+(SQRT(($B$11-$E54)^2+($C$11-AG$9)^2))^2))/2)*(menu!$D$14)^2</f>
        <v>0.2428467523879658</v>
      </c>
      <c r="AH54">
        <f>((1+40/SQRT(40^2+(SQRT(($B$11-$E54)^2+($C$11-AH$9)^2))^2))/2)*(menu!$D$14)^2</f>
        <v>0.24276312393789659</v>
      </c>
      <c r="AI54">
        <f>((1+40/SQRT(40^2+(SQRT(($B$11-$E54)^2+($C$11-AI$9)^2))^2))/2)*(menu!$D$14)^2</f>
        <v>0.24267507871680183</v>
      </c>
      <c r="AJ54">
        <f>((1+40/SQRT(40^2+(SQRT(($B$11-$E54)^2+($C$11-AJ$9)^2))^2))/2)*(menu!$D$14)^2</f>
        <v>0.24258267424088334</v>
      </c>
      <c r="AK54">
        <f>((1+40/SQRT(40^2+(SQRT(($B$11-$E54)^2+($C$11-AK$9)^2))^2))/2)*(menu!$D$14)^2</f>
        <v>0.24248597040698652</v>
      </c>
      <c r="AL54">
        <f>((1+40/SQRT(40^2+(SQRT(($B$11-$E54)^2+($C$11-AL$9)^2))^2))/2)*(menu!$D$14)^2</f>
        <v>0.24238502938920437</v>
      </c>
      <c r="AM54">
        <f>((1+40/SQRT(40^2+(SQRT(($B$11-$E54)^2+($C$11-AM$9)^2))^2))/2)*(menu!$D$14)^2</f>
        <v>0.24227991553292183</v>
      </c>
      <c r="AN54">
        <f>((1+40/SQRT(40^2+(SQRT(($B$11-$E54)^2+($C$11-AN$9)^2))^2))/2)*(menu!$D$14)^2</f>
        <v>0.24217069524663562</v>
      </c>
      <c r="AO54">
        <f>((1+40/SQRT(40^2+(SQRT(($B$11-$E54)^2+($C$11-AO$9)^2))^2))/2)*(menu!$D$14)^2</f>
        <v>0.24205743689188566</v>
      </c>
      <c r="AP54">
        <f>((1+40/SQRT(40^2+(SQRT(($B$11-$E54)^2+($C$11-AP$9)^2))^2))/2)*(menu!$D$14)^2</f>
        <v>0.24194021067163218</v>
      </c>
      <c r="AQ54">
        <f>((1+40/SQRT(40^2+(SQRT(($B$11-$E54)^2+($C$11-AQ$9)^2))^2))/2)*(menu!$D$14)^2</f>
        <v>0.24181908851741085</v>
      </c>
      <c r="AR54">
        <f>((1+40/SQRT(40^2+(SQRT(($B$11-$E54)^2+($C$11-AR$9)^2))^2))/2)*(menu!$D$14)^2</f>
        <v>0.24169414397559186</v>
      </c>
      <c r="AS54">
        <f>((1+40/SQRT(40^2+(SQRT(($B$11-$E54)^2+($C$11-AS$9)^2))^2))/2)*(menu!$D$14)^2</f>
        <v>0.24156545209306562</v>
      </c>
      <c r="AT54">
        <f>((1+40/SQRT(40^2+(SQRT(($B$11-$E54)^2+($C$11-AT$9)^2))^2))/2)*(menu!$D$14)^2</f>
        <v>0.2414330893026686</v>
      </c>
      <c r="AU54">
        <f>((1+40/SQRT(40^2+(SQRT(($B$11-$E54)^2+($C$11-AU$9)^2))^2))/2)*(menu!$D$14)^2</f>
        <v>0.24129713330865563</v>
      </c>
      <c r="AV54">
        <f>((1+40/SQRT(40^2+(SQRT(($B$11-$E54)^2+($C$11-AV$9)^2))^2))/2)*(menu!$D$14)^2</f>
        <v>0.24115766297251506</v>
      </c>
      <c r="AW54">
        <f>((1+40/SQRT(40^2+(SQRT(($B$11-$E54)^2+($C$11-AW$9)^2))^2))/2)*(menu!$D$14)^2</f>
        <v>0.24101475819941315</v>
      </c>
      <c r="AX54">
        <f>((1+40/SQRT(40^2+(SQRT(($B$11-$E54)^2+($C$11-AX$9)^2))^2))/2)*(menu!$D$14)^2</f>
        <v>0.24086849982554198</v>
      </c>
      <c r="AY54">
        <f>((1+40/SQRT(40^2+(SQRT(($B$11-$E54)^2+($C$11-AY$9)^2))^2))/2)*(menu!$D$14)^2</f>
        <v>0.24071896950663371</v>
      </c>
      <c r="AZ54">
        <f>((1+40/SQRT(40^2+(SQRT(($B$11-$E54)^2+($C$11-AZ$9)^2))^2))/2)*(menu!$D$14)^2</f>
        <v>0.24056624960789005</v>
      </c>
      <c r="BA54">
        <f>((1+40/SQRT(40^2+(SQRT(($B$11-$E54)^2+($C$11-BA$9)^2))^2))/2)*(menu!$D$14)^2</f>
        <v>0.2404104230955636</v>
      </c>
      <c r="BB54">
        <f>((1+40/SQRT(40^2+(SQRT(($B$11-$E54)^2+($C$11-BB$9)^2))^2))/2)*(menu!$D$14)^2</f>
        <v>0.24025157343041206</v>
      </c>
      <c r="BC54">
        <f>((1+40/SQRT(40^2+(SQRT(($B$11-$E54)^2+($C$11-BC$9)^2))^2))/2)*(menu!$D$14)^2</f>
        <v>0.24008978446323284</v>
      </c>
      <c r="BD54">
        <f>((1+40/SQRT(40^2+(SQRT(($B$11-$E54)^2+($C$11-BD$9)^2))^2))/2)*(menu!$D$14)^2</f>
        <v>0.23992514033267068</v>
      </c>
    </row>
    <row r="55" spans="5:56" ht="35" customHeight="1" x14ac:dyDescent="0.45">
      <c r="E55">
        <v>45</v>
      </c>
      <c r="F55">
        <f>((1+40/SQRT(40^2+(SQRT(($B$11-$E55)^2+($C$11-F$9)^2))^2))/2)*(menu!$D$14)^2</f>
        <v>0.24382687783362281</v>
      </c>
      <c r="G55">
        <f>((1+40/SQRT(40^2+(SQRT(($B$11-$E55)^2+($C$11-G$9)^2))^2))/2)*(menu!$D$14)^2</f>
        <v>0.24387458197571249</v>
      </c>
      <c r="H55">
        <f>((1+40/SQRT(40^2+(SQRT(($B$11-$E55)^2+($C$11-H$9)^2))^2))/2)*(menu!$D$14)^2</f>
        <v>0.24391735541889209</v>
      </c>
      <c r="I55">
        <f>((1+40/SQRT(40^2+(SQRT(($B$11-$E55)^2+($C$11-I$9)^2))^2))/2)*(menu!$D$14)^2</f>
        <v>0.24395516813862328</v>
      </c>
      <c r="J55">
        <f>((1+40/SQRT(40^2+(SQRT(($B$11-$E55)^2+($C$11-J$9)^2))^2))/2)*(menu!$D$14)^2</f>
        <v>0.24398799350295766</v>
      </c>
      <c r="K55">
        <f>((1+40/SQRT(40^2+(SQRT(($B$11-$E55)^2+($C$11-K$9)^2))^2))/2)*(menu!$D$14)^2</f>
        <v>0.24401580832431174</v>
      </c>
      <c r="L55">
        <f>((1+40/SQRT(40^2+(SQRT(($B$11-$E55)^2+($C$11-L$9)^2))^2))/2)*(menu!$D$14)^2</f>
        <v>0.24403859290474644</v>
      </c>
      <c r="M55">
        <f>((1+40/SQRT(40^2+(SQRT(($B$11-$E55)^2+($C$11-M$9)^2))^2))/2)*(menu!$D$14)^2</f>
        <v>0.24405633107457925</v>
      </c>
      <c r="N55">
        <f>((1+40/SQRT(40^2+(SQRT(($B$11-$E55)^2+($C$11-N$9)^2))^2))/2)*(menu!$D$14)^2</f>
        <v>0.24406901022418079</v>
      </c>
      <c r="O55">
        <f>((1+40/SQRT(40^2+(SQRT(($B$11-$E55)^2+($C$11-O$9)^2))^2))/2)*(menu!$D$14)^2</f>
        <v>0.24407662132883365</v>
      </c>
      <c r="P55">
        <f>((1+40/SQRT(40^2+(SQRT(($B$11-$E55)^2+($C$11-P$9)^2))^2))/2)*(menu!$D$14)^2</f>
        <v>0.2440791589665578</v>
      </c>
      <c r="Q55">
        <f>((1+40/SQRT(40^2+(SQRT(($B$11-$E55)^2+($C$11-Q$9)^2))^2))/2)*(menu!$D$14)^2</f>
        <v>0.24407662132883365</v>
      </c>
      <c r="R55">
        <f>((1+40/SQRT(40^2+(SQRT(($B$11-$E55)^2+($C$11-R$9)^2))^2))/2)*(menu!$D$14)^2</f>
        <v>0.24406901022418079</v>
      </c>
      <c r="S55">
        <f>((1+40/SQRT(40^2+(SQRT(($B$11-$E55)^2+($C$11-S$9)^2))^2))/2)*(menu!$D$14)^2</f>
        <v>0.24405633107457925</v>
      </c>
      <c r="T55">
        <f>((1+40/SQRT(40^2+(SQRT(($B$11-$E55)^2+($C$11-T$9)^2))^2))/2)*(menu!$D$14)^2</f>
        <v>0.24403859290474644</v>
      </c>
      <c r="U55">
        <f>((1+40/SQRT(40^2+(SQRT(($B$11-$E55)^2+($C$11-U$9)^2))^2))/2)*(menu!$D$14)^2</f>
        <v>0.24401580832431174</v>
      </c>
      <c r="V55">
        <f>((1+40/SQRT(40^2+(SQRT(($B$11-$E55)^2+($C$11-V$9)^2))^2))/2)*(menu!$D$14)^2</f>
        <v>0.24398799350295766</v>
      </c>
      <c r="W55">
        <f>((1+40/SQRT(40^2+(SQRT(($B$11-$E55)^2+($C$11-W$9)^2))^2))/2)*(menu!$D$14)^2</f>
        <v>0.24395516813862328</v>
      </c>
      <c r="X55">
        <f>((1+40/SQRT(40^2+(SQRT(($B$11-$E55)^2+($C$11-X$9)^2))^2))/2)*(menu!$D$14)^2</f>
        <v>0.24391735541889209</v>
      </c>
      <c r="Y55">
        <f>((1+40/SQRT(40^2+(SQRT(($B$11-$E55)^2+($C$11-Y$9)^2))^2))/2)*(menu!$D$14)^2</f>
        <v>0.24387458197571249</v>
      </c>
      <c r="Z55">
        <f>((1+40/SQRT(40^2+(SQRT(($B$11-$E55)^2+($C$11-Z$9)^2))^2))/2)*(menu!$D$14)^2</f>
        <v>0.24382687783362281</v>
      </c>
      <c r="AA55">
        <f>((1+40/SQRT(40^2+(SQRT(($B$11-$E55)^2+($C$11-AA$9)^2))^2))/2)*(menu!$D$14)^2</f>
        <v>0.2437742763516775</v>
      </c>
      <c r="AB55">
        <f>((1+40/SQRT(40^2+(SQRT(($B$11-$E55)^2+($C$11-AB$9)^2))^2))/2)*(menu!$D$14)^2</f>
        <v>0.24371681415929206</v>
      </c>
      <c r="AC55">
        <f>((1+40/SQRT(40^2+(SQRT(($B$11-$E55)^2+($C$11-AC$9)^2))^2))/2)*(menu!$D$14)^2</f>
        <v>0.24365453108624641</v>
      </c>
      <c r="AD55">
        <f>((1+40/SQRT(40^2+(SQRT(($B$11-$E55)^2+($C$11-AD$9)^2))^2))/2)*(menu!$D$14)^2</f>
        <v>0.24358747008710613</v>
      </c>
      <c r="AE55">
        <f>((1+40/SQRT(40^2+(SQRT(($B$11-$E55)^2+($C$11-AE$9)^2))^2))/2)*(menu!$D$14)^2</f>
        <v>0.24351567716033723</v>
      </c>
      <c r="AF55">
        <f>((1+40/SQRT(40^2+(SQRT(($B$11-$E55)^2+($C$11-AF$9)^2))^2))/2)*(menu!$D$14)^2</f>
        <v>0.24343920126240839</v>
      </c>
      <c r="AG55">
        <f>((1+40/SQRT(40^2+(SQRT(($B$11-$E55)^2+($C$11-AG$9)^2))^2))/2)*(menu!$D$14)^2</f>
        <v>0.24335809421718849</v>
      </c>
      <c r="AH55">
        <f>((1+40/SQRT(40^2+(SQRT(($B$11-$E55)^2+($C$11-AH$9)^2))^2))/2)*(menu!$D$14)^2</f>
        <v>0.24327241062095958</v>
      </c>
      <c r="AI55">
        <f>((1+40/SQRT(40^2+(SQRT(($B$11-$E55)^2+($C$11-AI$9)^2))^2))/2)*(menu!$D$14)^2</f>
        <v>0.24318220774337723</v>
      </c>
      <c r="AJ55">
        <f>((1+40/SQRT(40^2+(SQRT(($B$11-$E55)^2+($C$11-AJ$9)^2))^2))/2)*(menu!$D$14)^2</f>
        <v>0.24308754542471855</v>
      </c>
      <c r="AK55">
        <f>((1+40/SQRT(40^2+(SQRT(($B$11-$E55)^2+($C$11-AK$9)^2))^2))/2)*(menu!$D$14)^2</f>
        <v>0.2429884859697668</v>
      </c>
      <c r="AL55">
        <f>((1+40/SQRT(40^2+(SQRT(($B$11-$E55)^2+($C$11-AL$9)^2))^2))/2)*(menu!$D$14)^2</f>
        <v>0.24288509403868438</v>
      </c>
      <c r="AM55">
        <f>((1+40/SQRT(40^2+(SQRT(($B$11-$E55)^2+($C$11-AM$9)^2))^2))/2)*(menu!$D$14)^2</f>
        <v>0.24277743653523315</v>
      </c>
      <c r="AN55">
        <f>((1+40/SQRT(40^2+(SQRT(($B$11-$E55)^2+($C$11-AN$9)^2))^2))/2)*(menu!$D$14)^2</f>
        <v>0.24266558249269932</v>
      </c>
      <c r="AO55">
        <f>((1+40/SQRT(40^2+(SQRT(($B$11-$E55)^2+($C$11-AO$9)^2))^2))/2)*(menu!$D$14)^2</f>
        <v>0.24254960295788194</v>
      </c>
      <c r="AP55">
        <f>((1+40/SQRT(40^2+(SQRT(($B$11-$E55)^2+($C$11-AP$9)^2))^2))/2)*(menu!$D$14)^2</f>
        <v>0.24242957087350242</v>
      </c>
      <c r="AQ55">
        <f>((1+40/SQRT(40^2+(SQRT(($B$11-$E55)^2+($C$11-AQ$9)^2))^2))/2)*(menu!$D$14)^2</f>
        <v>0.24230556095938771</v>
      </c>
      <c r="AR55">
        <f>((1+40/SQRT(40^2+(SQRT(($B$11-$E55)^2+($C$11-AR$9)^2))^2))/2)*(menu!$D$14)^2</f>
        <v>0.24217764959277646</v>
      </c>
      <c r="AS55">
        <f>((1+40/SQRT(40^2+(SQRT(($B$11-$E55)^2+($C$11-AS$9)^2))^2))/2)*(menu!$D$14)^2</f>
        <v>0.24204591468808931</v>
      </c>
      <c r="AT55">
        <f>((1+40/SQRT(40^2+(SQRT(($B$11-$E55)^2+($C$11-AT$9)^2))^2))/2)*(menu!$D$14)^2</f>
        <v>0.24191043557649805</v>
      </c>
      <c r="AU55">
        <f>((1+40/SQRT(40^2+(SQRT(($B$11-$E55)^2+($C$11-AU$9)^2))^2))/2)*(menu!$D$14)^2</f>
        <v>0.24177129288561786</v>
      </c>
      <c r="AV55">
        <f>((1+40/SQRT(40^2+(SQRT(($B$11-$E55)^2+($C$11-AV$9)^2))^2))/2)*(menu!$D$14)^2</f>
        <v>0.24162856841963701</v>
      </c>
      <c r="AW55">
        <f>((1+40/SQRT(40^2+(SQRT(($B$11-$E55)^2+($C$11-AW$9)^2))^2))/2)*(menu!$D$14)^2</f>
        <v>0.24148234504018742</v>
      </c>
      <c r="AX55">
        <f>((1+40/SQRT(40^2+(SQRT(($B$11-$E55)^2+($C$11-AX$9)^2))^2))/2)*(menu!$D$14)^2</f>
        <v>0.24133270654824551</v>
      </c>
      <c r="AY55">
        <f>((1+40/SQRT(40^2+(SQRT(($B$11-$E55)^2+($C$11-AY$9)^2))^2))/2)*(menu!$D$14)^2</f>
        <v>0.2411797375673406</v>
      </c>
      <c r="AZ55">
        <f>((1+40/SQRT(40^2+(SQRT(($B$11-$E55)^2+($C$11-AZ$9)^2))^2))/2)*(menu!$D$14)^2</f>
        <v>0.24102352342833344</v>
      </c>
      <c r="BA55">
        <f>((1+40/SQRT(40^2+(SQRT(($B$11-$E55)^2+($C$11-BA$9)^2))^2))/2)*(menu!$D$14)^2</f>
        <v>0.24086415005601305</v>
      </c>
      <c r="BB55">
        <f>((1+40/SQRT(40^2+(SQRT(($B$11-$E55)^2+($C$11-BB$9)^2))^2))/2)*(menu!$D$14)^2</f>
        <v>0.24070170385774362</v>
      </c>
      <c r="BC55">
        <f>((1+40/SQRT(40^2+(SQRT(($B$11-$E55)^2+($C$11-BC$9)^2))^2))/2)*(menu!$D$14)^2</f>
        <v>0.24053627161437915</v>
      </c>
      <c r="BD55">
        <f>((1+40/SQRT(40^2+(SQRT(($B$11-$E55)^2+($C$11-BD$9)^2))^2))/2)*(menu!$D$14)^2</f>
        <v>0.24036794037364587</v>
      </c>
    </row>
    <row r="56" spans="5:56" ht="35" customHeight="1" x14ac:dyDescent="0.45">
      <c r="E56">
        <v>46</v>
      </c>
      <c r="F56">
        <f>((1+40/SQRT(40^2+(SQRT(($B$11-$E56)^2+($C$11-F$9)^2))^2))/2)*(menu!$D$14)^2</f>
        <v>0.24435758207147223</v>
      </c>
      <c r="G56">
        <f>((1+40/SQRT(40^2+(SQRT(($B$11-$E56)^2+($C$11-G$9)^2))^2))/2)*(menu!$D$14)^2</f>
        <v>0.24440648699421563</v>
      </c>
      <c r="H56">
        <f>((1+40/SQRT(40^2+(SQRT(($B$11-$E56)^2+($C$11-H$9)^2))^2))/2)*(menu!$D$14)^2</f>
        <v>0.24445033866354896</v>
      </c>
      <c r="I56">
        <f>((1+40/SQRT(40^2+(SQRT(($B$11-$E56)^2+($C$11-I$9)^2))^2))/2)*(menu!$D$14)^2</f>
        <v>0.24448910578805508</v>
      </c>
      <c r="J56">
        <f>((1+40/SQRT(40^2+(SQRT(($B$11-$E56)^2+($C$11-J$9)^2))^2))/2)*(menu!$D$14)^2</f>
        <v>0.24452276060960867</v>
      </c>
      <c r="K56">
        <f>((1+40/SQRT(40^2+(SQRT(($B$11-$E56)^2+($C$11-K$9)^2))^2))/2)*(menu!$D$14)^2</f>
        <v>0.24455127895823192</v>
      </c>
      <c r="L56">
        <f>((1+40/SQRT(40^2+(SQRT(($B$11-$E56)^2+($C$11-L$9)^2))^2))/2)*(menu!$D$14)^2</f>
        <v>0.24457464030007578</v>
      </c>
      <c r="M56">
        <f>((1+40/SQRT(40^2+(SQRT(($B$11-$E56)^2+($C$11-M$9)^2))^2))/2)*(menu!$D$14)^2</f>
        <v>0.24459282777834096</v>
      </c>
      <c r="N56">
        <f>((1+40/SQRT(40^2+(SQRT(($B$11-$E56)^2+($C$11-N$9)^2))^2))/2)*(menu!$D$14)^2</f>
        <v>0.24460582824697985</v>
      </c>
      <c r="O56">
        <f>((1+40/SQRT(40^2+(SQRT(($B$11-$E56)^2+($C$11-O$9)^2))^2))/2)*(menu!$D$14)^2</f>
        <v>0.24461363229704722</v>
      </c>
      <c r="P56">
        <f>((1+40/SQRT(40^2+(SQRT(($B$11-$E56)^2+($C$11-P$9)^2))^2))/2)*(menu!$D$14)^2</f>
        <v>0.24461623427559639</v>
      </c>
      <c r="Q56">
        <f>((1+40/SQRT(40^2+(SQRT(($B$11-$E56)^2+($C$11-Q$9)^2))^2))/2)*(menu!$D$14)^2</f>
        <v>0.24461363229704722</v>
      </c>
      <c r="R56">
        <f>((1+40/SQRT(40^2+(SQRT(($B$11-$E56)^2+($C$11-R$9)^2))^2))/2)*(menu!$D$14)^2</f>
        <v>0.24460582824697985</v>
      </c>
      <c r="S56">
        <f>((1+40/SQRT(40^2+(SQRT(($B$11-$E56)^2+($C$11-S$9)^2))^2))/2)*(menu!$D$14)^2</f>
        <v>0.24459282777834096</v>
      </c>
      <c r="T56">
        <f>((1+40/SQRT(40^2+(SQRT(($B$11-$E56)^2+($C$11-T$9)^2))^2))/2)*(menu!$D$14)^2</f>
        <v>0.24457464030007578</v>
      </c>
      <c r="U56">
        <f>((1+40/SQRT(40^2+(SQRT(($B$11-$E56)^2+($C$11-U$9)^2))^2))/2)*(menu!$D$14)^2</f>
        <v>0.24455127895823192</v>
      </c>
      <c r="V56">
        <f>((1+40/SQRT(40^2+(SQRT(($B$11-$E56)^2+($C$11-V$9)^2))^2))/2)*(menu!$D$14)^2</f>
        <v>0.24452276060960867</v>
      </c>
      <c r="W56">
        <f>((1+40/SQRT(40^2+(SQRT(($B$11-$E56)^2+($C$11-W$9)^2))^2))/2)*(menu!$D$14)^2</f>
        <v>0.24448910578805508</v>
      </c>
      <c r="X56">
        <f>((1+40/SQRT(40^2+(SQRT(($B$11-$E56)^2+($C$11-X$9)^2))^2))/2)*(menu!$D$14)^2</f>
        <v>0.24445033866354896</v>
      </c>
      <c r="Y56">
        <f>((1+40/SQRT(40^2+(SQRT(($B$11-$E56)^2+($C$11-Y$9)^2))^2))/2)*(menu!$D$14)^2</f>
        <v>0.24440648699421563</v>
      </c>
      <c r="Z56">
        <f>((1+40/SQRT(40^2+(SQRT(($B$11-$E56)^2+($C$11-Z$9)^2))^2))/2)*(menu!$D$14)^2</f>
        <v>0.24435758207147223</v>
      </c>
      <c r="AA56">
        <f>((1+40/SQRT(40^2+(SQRT(($B$11-$E56)^2+($C$11-AA$9)^2))^2))/2)*(menu!$D$14)^2</f>
        <v>0.24430365865850917</v>
      </c>
      <c r="AB56">
        <f>((1+40/SQRT(40^2+(SQRT(($B$11-$E56)^2+($C$11-AB$9)^2))^2))/2)*(menu!$D$14)^2</f>
        <v>0.24424475492234249</v>
      </c>
      <c r="AC56">
        <f>((1+40/SQRT(40^2+(SQRT(($B$11-$E56)^2+($C$11-AC$9)^2))^2))/2)*(menu!$D$14)^2</f>
        <v>0.24418091235969619</v>
      </c>
      <c r="AD56">
        <f>((1+40/SQRT(40^2+(SQRT(($B$11-$E56)^2+($C$11-AD$9)^2))^2))/2)*(menu!$D$14)^2</f>
        <v>0.24411217571699237</v>
      </c>
      <c r="AE56">
        <f>((1+40/SQRT(40^2+(SQRT(($B$11-$E56)^2+($C$11-AE$9)^2))^2))/2)*(menu!$D$14)^2</f>
        <v>0.24403859290474644</v>
      </c>
      <c r="AF56">
        <f>((1+40/SQRT(40^2+(SQRT(($B$11-$E56)^2+($C$11-AF$9)^2))^2))/2)*(menu!$D$14)^2</f>
        <v>0.2439602149066831</v>
      </c>
      <c r="AG56">
        <f>((1+40/SQRT(40^2+(SQRT(($B$11-$E56)^2+($C$11-AG$9)^2))^2))/2)*(menu!$D$14)^2</f>
        <v>0.243877095683904</v>
      </c>
      <c r="AH56">
        <f>((1+40/SQRT(40^2+(SQRT(($B$11-$E56)^2+($C$11-AH$9)^2))^2))/2)*(menu!$D$14)^2</f>
        <v>0.24378929207445005</v>
      </c>
      <c r="AI56">
        <f>((1+40/SQRT(40^2+(SQRT(($B$11-$E56)^2+($C$11-AI$9)^2))^2))/2)*(menu!$D$14)^2</f>
        <v>0.24369686368861612</v>
      </c>
      <c r="AJ56">
        <f>((1+40/SQRT(40^2+(SQRT(($B$11-$E56)^2+($C$11-AJ$9)^2))^2))/2)*(menu!$D$14)^2</f>
        <v>0.24359987280038159</v>
      </c>
      <c r="AK56">
        <f>((1+40/SQRT(40^2+(SQRT(($B$11-$E56)^2+($C$11-AK$9)^2))^2))/2)*(menu!$D$14)^2</f>
        <v>0.24349838423533138</v>
      </c>
      <c r="AL56">
        <f>((1+40/SQRT(40^2+(SQRT(($B$11-$E56)^2+($C$11-AL$9)^2))^2))/2)*(menu!$D$14)^2</f>
        <v>0.24339246525544492</v>
      </c>
      <c r="AM56">
        <f>((1+40/SQRT(40^2+(SQRT(($B$11-$E56)^2+($C$11-AM$9)^2))^2))/2)*(menu!$D$14)^2</f>
        <v>0.24328218544113547</v>
      </c>
      <c r="AN56">
        <f>((1+40/SQRT(40^2+(SQRT(($B$11-$E56)^2+($C$11-AN$9)^2))^2))/2)*(menu!$D$14)^2</f>
        <v>0.24316761657092367</v>
      </c>
      <c r="AO56">
        <f>((1+40/SQRT(40^2+(SQRT(($B$11-$E56)^2+($C$11-AO$9)^2))^2))/2)*(menu!$D$14)^2</f>
        <v>0.24304883249912804</v>
      </c>
      <c r="AP56">
        <f>((1+40/SQRT(40^2+(SQRT(($B$11-$E56)^2+($C$11-AP$9)^2))^2))/2)*(menu!$D$14)^2</f>
        <v>0.24292590903195366</v>
      </c>
      <c r="AQ56">
        <f>((1+40/SQRT(40^2+(SQRT(($B$11-$E56)^2+($C$11-AQ$9)^2))^2))/2)*(menu!$D$14)^2</f>
        <v>0.24279892380235601</v>
      </c>
      <c r="AR56">
        <f>((1+40/SQRT(40^2+(SQRT(($B$11-$E56)^2+($C$11-AR$9)^2))^2))/2)*(menu!$D$14)^2</f>
        <v>0.24266795614405121</v>
      </c>
      <c r="AS56">
        <f>((1+40/SQRT(40^2+(SQRT(($B$11-$E56)^2+($C$11-AS$9)^2))^2))/2)*(menu!$D$14)^2</f>
        <v>0.2425330869650362</v>
      </c>
      <c r="AT56">
        <f>((1+40/SQRT(40^2+(SQRT(($B$11-$E56)^2+($C$11-AT$9)^2))^2))/2)*(menu!$D$14)^2</f>
        <v>0.24239439862097442</v>
      </c>
      <c r="AU56">
        <f>((1+40/SQRT(40^2+(SQRT(($B$11-$E56)^2+($C$11-AU$9)^2))^2))/2)*(menu!$D$14)^2</f>
        <v>0.2422519747887911</v>
      </c>
      <c r="AV56">
        <f>((1+40/SQRT(40^2+(SQRT(($B$11-$E56)^2+($C$11-AV$9)^2))^2))/2)*(menu!$D$14)^2</f>
        <v>0.24210590034081189</v>
      </c>
      <c r="AW56">
        <f>((1+40/SQRT(40^2+(SQRT(($B$11-$E56)^2+($C$11-AW$9)^2))^2))/2)*(menu!$D$14)^2</f>
        <v>0.24195626121976477</v>
      </c>
      <c r="AX56">
        <f>((1+40/SQRT(40^2+(SQRT(($B$11-$E56)^2+($C$11-AX$9)^2))^2))/2)*(menu!$D$14)^2</f>
        <v>0.24180314431495253</v>
      </c>
      <c r="AY56">
        <f>((1+40/SQRT(40^2+(SQRT(($B$11-$E56)^2+($C$11-AY$9)^2))^2))/2)*(menu!$D$14)^2</f>
        <v>0.24164663733988737</v>
      </c>
      <c r="AZ56">
        <f>((1+40/SQRT(40^2+(SQRT(($B$11-$E56)^2+($C$11-AZ$9)^2))^2))/2)*(menu!$D$14)^2</f>
        <v>0.24148682871166394</v>
      </c>
      <c r="BA56">
        <f>((1+40/SQRT(40^2+(SQRT(($B$11-$E56)^2+($C$11-BA$9)^2))^2))/2)*(menu!$D$14)^2</f>
        <v>0.2413238074323327</v>
      </c>
      <c r="BB56">
        <f>((1+40/SQRT(40^2+(SQRT(($B$11-$E56)^2+($C$11-BB$9)^2))^2))/2)*(menu!$D$14)^2</f>
        <v>0.24115766297251506</v>
      </c>
      <c r="BC56">
        <f>((1+40/SQRT(40^2+(SQRT(($B$11-$E56)^2+($C$11-BC$9)^2))^2))/2)*(menu!$D$14)^2</f>
        <v>0.24098848515748908</v>
      </c>
      <c r="BD56">
        <f>((1+40/SQRT(40^2+(SQRT(($B$11-$E56)^2+($C$11-BD$9)^2))^2))/2)*(menu!$D$14)^2</f>
        <v>0.24081636405595372</v>
      </c>
    </row>
    <row r="57" spans="5:56" ht="35" customHeight="1" x14ac:dyDescent="0.45">
      <c r="E57">
        <v>47</v>
      </c>
      <c r="F57">
        <f>((1+40/SQRT(40^2+(SQRT(($B$11-$E57)^2+($C$11-F$9)^2))^2))/2)*(menu!$D$14)^2</f>
        <v>0.24489647542466755</v>
      </c>
      <c r="G57">
        <f>((1+40/SQRT(40^2+(SQRT(($B$11-$E57)^2+($C$11-G$9)^2))^2))/2)*(menu!$D$14)^2</f>
        <v>0.24494662012940097</v>
      </c>
      <c r="H57">
        <f>((1+40/SQRT(40^2+(SQRT(($B$11-$E57)^2+($C$11-H$9)^2))^2))/2)*(menu!$D$14)^2</f>
        <v>0.24499158511237601</v>
      </c>
      <c r="I57">
        <f>((1+40/SQRT(40^2+(SQRT(($B$11-$E57)^2+($C$11-I$9)^2))^2))/2)*(menu!$D$14)^2</f>
        <v>0.24503133775240857</v>
      </c>
      <c r="J57">
        <f>((1+40/SQRT(40^2+(SQRT(($B$11-$E57)^2+($C$11-J$9)^2))^2))/2)*(menu!$D$14)^2</f>
        <v>0.24506584910914478</v>
      </c>
      <c r="K57">
        <f>((1+40/SQRT(40^2+(SQRT(($B$11-$E57)^2+($C$11-K$9)^2))^2))/2)*(menu!$D$14)^2</f>
        <v>0.24509509398120391</v>
      </c>
      <c r="L57">
        <f>((1+40/SQRT(40^2+(SQRT(($B$11-$E57)^2+($C$11-L$9)^2))^2))/2)*(menu!$D$14)^2</f>
        <v>0.24511905095704337</v>
      </c>
      <c r="M57">
        <f>((1+40/SQRT(40^2+(SQRT(($B$11-$E57)^2+($C$11-M$9)^2))^2))/2)*(menu!$D$14)^2</f>
        <v>0.2451377024583444</v>
      </c>
      <c r="N57">
        <f>((1+40/SQRT(40^2+(SQRT(($B$11-$E57)^2+($C$11-N$9)^2))^2))/2)*(menu!$D$14)^2</f>
        <v>0.2451510347757484</v>
      </c>
      <c r="O57">
        <f>((1+40/SQRT(40^2+(SQRT(($B$11-$E57)^2+($C$11-O$9)^2))^2))/2)*(menu!$D$14)^2</f>
        <v>0.24515903809680006</v>
      </c>
      <c r="P57">
        <f>((1+40/SQRT(40^2+(SQRT(($B$11-$E57)^2+($C$11-P$9)^2))^2))/2)*(menu!$D$14)^2</f>
        <v>0.24516170652598798</v>
      </c>
      <c r="Q57">
        <f>((1+40/SQRT(40^2+(SQRT(($B$11-$E57)^2+($C$11-Q$9)^2))^2))/2)*(menu!$D$14)^2</f>
        <v>0.24515903809680006</v>
      </c>
      <c r="R57">
        <f>((1+40/SQRT(40^2+(SQRT(($B$11-$E57)^2+($C$11-R$9)^2))^2))/2)*(menu!$D$14)^2</f>
        <v>0.2451510347757484</v>
      </c>
      <c r="S57">
        <f>((1+40/SQRT(40^2+(SQRT(($B$11-$E57)^2+($C$11-S$9)^2))^2))/2)*(menu!$D$14)^2</f>
        <v>0.2451377024583444</v>
      </c>
      <c r="T57">
        <f>((1+40/SQRT(40^2+(SQRT(($B$11-$E57)^2+($C$11-T$9)^2))^2))/2)*(menu!$D$14)^2</f>
        <v>0.24511905095704337</v>
      </c>
      <c r="U57">
        <f>((1+40/SQRT(40^2+(SQRT(($B$11-$E57)^2+($C$11-U$9)^2))^2))/2)*(menu!$D$14)^2</f>
        <v>0.24509509398120391</v>
      </c>
      <c r="V57">
        <f>((1+40/SQRT(40^2+(SQRT(($B$11-$E57)^2+($C$11-V$9)^2))^2))/2)*(menu!$D$14)^2</f>
        <v>0.24506584910914478</v>
      </c>
      <c r="W57">
        <f>((1+40/SQRT(40^2+(SQRT(($B$11-$E57)^2+($C$11-W$9)^2))^2))/2)*(menu!$D$14)^2</f>
        <v>0.24503133775240857</v>
      </c>
      <c r="X57">
        <f>((1+40/SQRT(40^2+(SQRT(($B$11-$E57)^2+($C$11-X$9)^2))^2))/2)*(menu!$D$14)^2</f>
        <v>0.24499158511237601</v>
      </c>
      <c r="Y57">
        <f>((1+40/SQRT(40^2+(SQRT(($B$11-$E57)^2+($C$11-Y$9)^2))^2))/2)*(menu!$D$14)^2</f>
        <v>0.24494662012940097</v>
      </c>
      <c r="Z57">
        <f>((1+40/SQRT(40^2+(SQRT(($B$11-$E57)^2+($C$11-Z$9)^2))^2))/2)*(menu!$D$14)^2</f>
        <v>0.24489647542466755</v>
      </c>
      <c r="AA57">
        <f>((1+40/SQRT(40^2+(SQRT(($B$11-$E57)^2+($C$11-AA$9)^2))^2))/2)*(menu!$D$14)^2</f>
        <v>0.2448411872349959</v>
      </c>
      <c r="AB57">
        <f>((1+40/SQRT(40^2+(SQRT(($B$11-$E57)^2+($C$11-AB$9)^2))^2))/2)*(menu!$D$14)^2</f>
        <v>0.2447807953408502</v>
      </c>
      <c r="AC57">
        <f>((1+40/SQRT(40^2+(SQRT(($B$11-$E57)^2+($C$11-AC$9)^2))^2))/2)*(menu!$D$14)^2</f>
        <v>0.24471534298782624</v>
      </c>
      <c r="AD57">
        <f>((1+40/SQRT(40^2+(SQRT(($B$11-$E57)^2+($C$11-AD$9)^2))^2))/2)*(menu!$D$14)^2</f>
        <v>0.24464487680191827</v>
      </c>
      <c r="AE57">
        <f>((1+40/SQRT(40^2+(SQRT(($B$11-$E57)^2+($C$11-AE$9)^2))^2))/2)*(menu!$D$14)^2</f>
        <v>0.24456944669888506</v>
      </c>
      <c r="AF57">
        <f>((1+40/SQRT(40^2+(SQRT(($B$11-$E57)^2+($C$11-AF$9)^2))^2))/2)*(menu!$D$14)^2</f>
        <v>0.24448910578805508</v>
      </c>
      <c r="AG57">
        <f>((1+40/SQRT(40^2+(SQRT(($B$11-$E57)^2+($C$11-AG$9)^2))^2))/2)*(menu!$D$14)^2</f>
        <v>0.24440391027092459</v>
      </c>
      <c r="AH57">
        <f>((1+40/SQRT(40^2+(SQRT(($B$11-$E57)^2+($C$11-AH$9)^2))^2))/2)*(menu!$D$14)^2</f>
        <v>0.24431391933492017</v>
      </c>
      <c r="AI57">
        <f>((1+40/SQRT(40^2+(SQRT(($B$11-$E57)^2+($C$11-AI$9)^2))^2))/2)*(menu!$D$14)^2</f>
        <v>0.24421919504270648</v>
      </c>
      <c r="AJ57">
        <f>((1+40/SQRT(40^2+(SQRT(($B$11-$E57)^2+($C$11-AJ$9)^2))^2))/2)*(menu!$D$14)^2</f>
        <v>0.24411980221743179</v>
      </c>
      <c r="AK57">
        <f>((1+40/SQRT(40^2+(SQRT(($B$11-$E57)^2+($C$11-AK$9)^2))^2))/2)*(menu!$D$14)^2</f>
        <v>0.24401580832431174</v>
      </c>
      <c r="AL57">
        <f>((1+40/SQRT(40^2+(SQRT(($B$11-$E57)^2+($C$11-AL$9)^2))^2))/2)*(menu!$D$14)^2</f>
        <v>0.24390728334895581</v>
      </c>
      <c r="AM57">
        <f>((1+40/SQRT(40^2+(SQRT(($B$11-$E57)^2+($C$11-AM$9)^2))^2))/2)*(menu!$D$14)^2</f>
        <v>0.24379429967284647</v>
      </c>
      <c r="AN57">
        <f>((1+40/SQRT(40^2+(SQRT(($B$11-$E57)^2+($C$11-AN$9)^2))^2))/2)*(menu!$D$14)^2</f>
        <v>0.2436769319463809</v>
      </c>
      <c r="AO57">
        <f>((1+40/SQRT(40^2+(SQRT(($B$11-$E57)^2+($C$11-AO$9)^2))^2))/2)*(menu!$D$14)^2</f>
        <v>0.24355525695988514</v>
      </c>
      <c r="AP57">
        <f>((1+40/SQRT(40^2+(SQRT(($B$11-$E57)^2+($C$11-AP$9)^2))^2))/2)*(menu!$D$14)^2</f>
        <v>0.24342935351300687</v>
      </c>
      <c r="AQ57">
        <f>((1+40/SQRT(40^2+(SQRT(($B$11-$E57)^2+($C$11-AQ$9)^2))^2))/2)*(menu!$D$14)^2</f>
        <v>0.2432993022828901</v>
      </c>
      <c r="AR57">
        <f>((1+40/SQRT(40^2+(SQRT(($B$11-$E57)^2+($C$11-AR$9)^2))^2))/2)*(menu!$D$14)^2</f>
        <v>0.24316518569152576</v>
      </c>
      <c r="AS57">
        <f>((1+40/SQRT(40^2+(SQRT(($B$11-$E57)^2+($C$11-AS$9)^2))^2))/2)*(menu!$D$14)^2</f>
        <v>0.24302708777266685</v>
      </c>
      <c r="AT57">
        <f>((1+40/SQRT(40^2+(SQRT(($B$11-$E57)^2+($C$11-AT$9)^2))^2))/2)*(menu!$D$14)^2</f>
        <v>0.24288509403868438</v>
      </c>
      <c r="AU57">
        <f>((1+40/SQRT(40^2+(SQRT(($B$11-$E57)^2+($C$11-AU$9)^2))^2))/2)*(menu!$D$14)^2</f>
        <v>0.24273929134773112</v>
      </c>
      <c r="AV57">
        <f>((1+40/SQRT(40^2+(SQRT(($B$11-$E57)^2+($C$11-AV$9)^2))^2))/2)*(menu!$D$14)^2</f>
        <v>0.24258976777156535</v>
      </c>
      <c r="AW57">
        <f>((1+40/SQRT(40^2+(SQRT(($B$11-$E57)^2+($C$11-AW$9)^2))^2))/2)*(menu!$D$14)^2</f>
        <v>0.24243661246437437</v>
      </c>
      <c r="AX57">
        <f>((1+40/SQRT(40^2+(SQRT(($B$11-$E57)^2+($C$11-AX$9)^2))^2))/2)*(menu!$D$14)^2</f>
        <v>0.24227991553292183</v>
      </c>
      <c r="AY57">
        <f>((1+40/SQRT(40^2+(SQRT(($B$11-$E57)^2+($C$11-AY$9)^2))^2))/2)*(menu!$D$14)^2</f>
        <v>0.24211976790832665</v>
      </c>
      <c r="AZ57">
        <f>((1+40/SQRT(40^2+(SQRT(($B$11-$E57)^2+($C$11-AZ$9)^2))^2))/2)*(menu!$D$14)^2</f>
        <v>0.24195626121976477</v>
      </c>
      <c r="BA57">
        <f>((1+40/SQRT(40^2+(SQRT(($B$11-$E57)^2+($C$11-BA$9)^2))^2))/2)*(menu!$D$14)^2</f>
        <v>0.24178948767036756</v>
      </c>
      <c r="BB57">
        <f>((1+40/SQRT(40^2+(SQRT(($B$11-$E57)^2+($C$11-BB$9)^2))^2))/2)*(menu!$D$14)^2</f>
        <v>0.24161953991557161</v>
      </c>
      <c r="BC57">
        <f>((1+40/SQRT(40^2+(SQRT(($B$11-$E57)^2+($C$11-BC$9)^2))^2))/2)*(menu!$D$14)^2</f>
        <v>0.24144651094415767</v>
      </c>
      <c r="BD57">
        <f>((1+40/SQRT(40^2+(SQRT(($B$11-$E57)^2+($C$11-BD$9)^2))^2))/2)*(menu!$D$14)^2</f>
        <v>0.24127049396219596</v>
      </c>
    </row>
    <row r="58" spans="5:56" ht="35" customHeight="1" x14ac:dyDescent="0.45">
      <c r="E58">
        <v>48</v>
      </c>
      <c r="F58">
        <f>((1+40/SQRT(40^2+(SQRT(($B$11-$E58)^2+($C$11-F$9)^2))^2))/2)*(menu!$D$14)^2</f>
        <v>0.24544372920305385</v>
      </c>
      <c r="G58">
        <f>((1+40/SQRT(40^2+(SQRT(($B$11-$E58)^2+($C$11-G$9)^2))^2))/2)*(menu!$D$14)^2</f>
        <v>0.24549515421377477</v>
      </c>
      <c r="H58">
        <f>((1+40/SQRT(40^2+(SQRT(($B$11-$E58)^2+($C$11-H$9)^2))^2))/2)*(menu!$D$14)^2</f>
        <v>0.24554126897115552</v>
      </c>
      <c r="I58">
        <f>((1+40/SQRT(40^2+(SQRT(($B$11-$E58)^2+($C$11-I$9)^2))^2))/2)*(menu!$D$14)^2</f>
        <v>0.24558203945779761</v>
      </c>
      <c r="J58">
        <f>((1+40/SQRT(40^2+(SQRT(($B$11-$E58)^2+($C$11-J$9)^2))^2))/2)*(menu!$D$14)^2</f>
        <v>0.24561743549188403</v>
      </c>
      <c r="K58">
        <f>((1+40/SQRT(40^2+(SQRT(($B$11-$E58)^2+($C$11-K$9)^2))^2))/2)*(menu!$D$14)^2</f>
        <v>0.24564743078883206</v>
      </c>
      <c r="L58">
        <f>((1+40/SQRT(40^2+(SQRT(($B$11-$E58)^2+($C$11-L$9)^2))^2))/2)*(menu!$D$14)^2</f>
        <v>0.24567200301523684</v>
      </c>
      <c r="M58">
        <f>((1+40/SQRT(40^2+(SQRT(($B$11-$E58)^2+($C$11-M$9)^2))^2))/2)*(menu!$D$14)^2</f>
        <v>0.24569113383489011</v>
      </c>
      <c r="N58">
        <f>((1+40/SQRT(40^2+(SQRT(($B$11-$E58)^2+($C$11-N$9)^2))^2))/2)*(menu!$D$14)^2</f>
        <v>0.24570480894668861</v>
      </c>
      <c r="O58">
        <f>((1+40/SQRT(40^2+(SQRT(($B$11-$E58)^2+($C$11-O$9)^2))^2))/2)*(menu!$D$14)^2</f>
        <v>0.24571301811427951</v>
      </c>
      <c r="P58">
        <f>((1+40/SQRT(40^2+(SQRT(($B$11-$E58)^2+($C$11-P$9)^2))^2))/2)*(menu!$D$14)^2</f>
        <v>0.24571575518732208</v>
      </c>
      <c r="Q58">
        <f>((1+40/SQRT(40^2+(SQRT(($B$11-$E58)^2+($C$11-Q$9)^2))^2))/2)*(menu!$D$14)^2</f>
        <v>0.24571301811427951</v>
      </c>
      <c r="R58">
        <f>((1+40/SQRT(40^2+(SQRT(($B$11-$E58)^2+($C$11-R$9)^2))^2))/2)*(menu!$D$14)^2</f>
        <v>0.24570480894668861</v>
      </c>
      <c r="S58">
        <f>((1+40/SQRT(40^2+(SQRT(($B$11-$E58)^2+($C$11-S$9)^2))^2))/2)*(menu!$D$14)^2</f>
        <v>0.24569113383489011</v>
      </c>
      <c r="T58">
        <f>((1+40/SQRT(40^2+(SQRT(($B$11-$E58)^2+($C$11-T$9)^2))^2))/2)*(menu!$D$14)^2</f>
        <v>0.24567200301523684</v>
      </c>
      <c r="U58">
        <f>((1+40/SQRT(40^2+(SQRT(($B$11-$E58)^2+($C$11-U$9)^2))^2))/2)*(menu!$D$14)^2</f>
        <v>0.24564743078883206</v>
      </c>
      <c r="V58">
        <f>((1+40/SQRT(40^2+(SQRT(($B$11-$E58)^2+($C$11-V$9)^2))^2))/2)*(menu!$D$14)^2</f>
        <v>0.24561743549188403</v>
      </c>
      <c r="W58">
        <f>((1+40/SQRT(40^2+(SQRT(($B$11-$E58)^2+($C$11-W$9)^2))^2))/2)*(menu!$D$14)^2</f>
        <v>0.24558203945779761</v>
      </c>
      <c r="X58">
        <f>((1+40/SQRT(40^2+(SQRT(($B$11-$E58)^2+($C$11-X$9)^2))^2))/2)*(menu!$D$14)^2</f>
        <v>0.24554126897115552</v>
      </c>
      <c r="Y58">
        <f>((1+40/SQRT(40^2+(SQRT(($B$11-$E58)^2+($C$11-Y$9)^2))^2))/2)*(menu!$D$14)^2</f>
        <v>0.24549515421377477</v>
      </c>
      <c r="Z58">
        <f>((1+40/SQRT(40^2+(SQRT(($B$11-$E58)^2+($C$11-Z$9)^2))^2))/2)*(menu!$D$14)^2</f>
        <v>0.24544372920305385</v>
      </c>
      <c r="AA58">
        <f>((1+40/SQRT(40^2+(SQRT(($B$11-$E58)^2+($C$11-AA$9)^2))^2))/2)*(menu!$D$14)^2</f>
        <v>0.24538703172285595</v>
      </c>
      <c r="AB58">
        <f>((1+40/SQRT(40^2+(SQRT(($B$11-$E58)^2+($C$11-AB$9)^2))^2))/2)*(menu!$D$14)^2</f>
        <v>0.24532510324720117</v>
      </c>
      <c r="AC58">
        <f>((1+40/SQRT(40^2+(SQRT(($B$11-$E58)^2+($C$11-AC$9)^2))^2))/2)*(menu!$D$14)^2</f>
        <v>0.24525798885706593</v>
      </c>
      <c r="AD58">
        <f>((1+40/SQRT(40^2+(SQRT(($B$11-$E58)^2+($C$11-AD$9)^2))^2))/2)*(menu!$D$14)^2</f>
        <v>0.24518573715061331</v>
      </c>
      <c r="AE58">
        <f>((1+40/SQRT(40^2+(SQRT(($B$11-$E58)^2+($C$11-AE$9)^2))^2))/2)*(menu!$D$14)^2</f>
        <v>0.24510840014719831</v>
      </c>
      <c r="AF58">
        <f>((1+40/SQRT(40^2+(SQRT(($B$11-$E58)^2+($C$11-AF$9)^2))^2))/2)*(menu!$D$14)^2</f>
        <v>0.24502603318551266</v>
      </c>
      <c r="AG58">
        <f>((1+40/SQRT(40^2+(SQRT(($B$11-$E58)^2+($C$11-AG$9)^2))^2))/2)*(menu!$D$14)^2</f>
        <v>0.24493869481625188</v>
      </c>
      <c r="AH58">
        <f>((1+40/SQRT(40^2+(SQRT(($B$11-$E58)^2+($C$11-AH$9)^2))^2))/2)*(menu!$D$14)^2</f>
        <v>0.24484644668970182</v>
      </c>
      <c r="AI58">
        <f>((1+40/SQRT(40^2+(SQRT(($B$11-$E58)^2+($C$11-AI$9)^2))^2))/2)*(menu!$D$14)^2</f>
        <v>0.24474935343865462</v>
      </c>
      <c r="AJ58">
        <f>((1+40/SQRT(40^2+(SQRT(($B$11-$E58)^2+($C$11-AJ$9)^2))^2))/2)*(menu!$D$14)^2</f>
        <v>0.24464748255707586</v>
      </c>
      <c r="AK58">
        <f>((1+40/SQRT(40^2+(SQRT(($B$11-$E58)^2+($C$11-AK$9)^2))^2))/2)*(menu!$D$14)^2</f>
        <v>0.24454090427495079</v>
      </c>
      <c r="AL58">
        <f>((1+40/SQRT(40^2+(SQRT(($B$11-$E58)^2+($C$11-AL$9)^2))^2))/2)*(menu!$D$14)^2</f>
        <v>0.24442969142974552</v>
      </c>
      <c r="AM58">
        <f>((1+40/SQRT(40^2+(SQRT(($B$11-$E58)^2+($C$11-AM$9)^2))^2))/2)*(menu!$D$14)^2</f>
        <v>0.24431391933492017</v>
      </c>
      <c r="AN58">
        <f>((1+40/SQRT(40^2+(SQRT(($B$11-$E58)^2+($C$11-AN$9)^2))^2))/2)*(menu!$D$14)^2</f>
        <v>0.24419366564593428</v>
      </c>
      <c r="AO58">
        <f>((1+40/SQRT(40^2+(SQRT(($B$11-$E58)^2+($C$11-AO$9)^2))^2))/2)*(menu!$D$14)^2</f>
        <v>0.24406901022418079</v>
      </c>
      <c r="AP58">
        <f>((1+40/SQRT(40^2+(SQRT(($B$11-$E58)^2+($C$11-AP$9)^2))^2))/2)*(menu!$D$14)^2</f>
        <v>0.24394003499928493</v>
      </c>
      <c r="AQ58">
        <f>((1+40/SQRT(40^2+(SQRT(($B$11-$E58)^2+($C$11-AQ$9)^2))^2))/2)*(menu!$D$14)^2</f>
        <v>0.24380682383019528</v>
      </c>
      <c r="AR58">
        <f>((1+40/SQRT(40^2+(SQRT(($B$11-$E58)^2+($C$11-AR$9)^2))^2))/2)*(menu!$D$14)^2</f>
        <v>0.24366946236548992</v>
      </c>
      <c r="AS58">
        <f>((1+40/SQRT(40^2+(SQRT(($B$11-$E58)^2+($C$11-AS$9)^2))^2))/2)*(menu!$D$14)^2</f>
        <v>0.24352803790330924</v>
      </c>
      <c r="AT58">
        <f>((1+40/SQRT(40^2+(SQRT(($B$11-$E58)^2+($C$11-AT$9)^2))^2))/2)*(menu!$D$14)^2</f>
        <v>0.24338263925131623</v>
      </c>
      <c r="AU58">
        <f>((1+40/SQRT(40^2+(SQRT(($B$11-$E58)^2+($C$11-AU$9)^2))^2))/2)*(menu!$D$14)^2</f>
        <v>0.24323335658707379</v>
      </c>
      <c r="AV58">
        <f>((1+40/SQRT(40^2+(SQRT(($B$11-$E58)^2+($C$11-AV$9)^2))^2))/2)*(menu!$D$14)^2</f>
        <v>0.24308028131921278</v>
      </c>
      <c r="AW58">
        <f>((1+40/SQRT(40^2+(SQRT(($B$11-$E58)^2+($C$11-AW$9)^2))^2))/2)*(menu!$D$14)^2</f>
        <v>0.2429235059497496</v>
      </c>
      <c r="AX58">
        <f>((1+40/SQRT(40^2+(SQRT(($B$11-$E58)^2+($C$11-AX$9)^2))^2))/2)*(menu!$D$14)^2</f>
        <v>0.24276312393789659</v>
      </c>
      <c r="AY58">
        <f>((1+40/SQRT(40^2+(SQRT(($B$11-$E58)^2+($C$11-AY$9)^2))^2))/2)*(menu!$D$14)^2</f>
        <v>0.24259922956568916</v>
      </c>
      <c r="AZ58">
        <f>((1+40/SQRT(40^2+(SQRT(($B$11-$E58)^2+($C$11-AZ$9)^2))^2))/2)*(menu!$D$14)^2</f>
        <v>0.24243191780573664</v>
      </c>
      <c r="BA58">
        <f>((1+40/SQRT(40^2+(SQRT(($B$11-$E58)^2+($C$11-BA$9)^2))^2))/2)*(menu!$D$14)^2</f>
        <v>0.24226128419138371</v>
      </c>
      <c r="BB58">
        <f>((1+40/SQRT(40^2+(SQRT(($B$11-$E58)^2+($C$11-BB$9)^2))^2))/2)*(menu!$D$14)^2</f>
        <v>0.2420874246895505</v>
      </c>
      <c r="BC58">
        <f>((1+40/SQRT(40^2+(SQRT(($B$11-$E58)^2+($C$11-BC$9)^2))^2))/2)*(menu!$D$14)^2</f>
        <v>0.24191043557649805</v>
      </c>
      <c r="BD58">
        <f>((1+40/SQRT(40^2+(SQRT(($B$11-$E58)^2+($C$11-BD$9)^2))^2))/2)*(menu!$D$14)^2</f>
        <v>0.24173041331674683</v>
      </c>
    </row>
    <row r="59" spans="5:56" ht="35" customHeight="1" x14ac:dyDescent="0.45">
      <c r="E59">
        <v>49</v>
      </c>
      <c r="F59">
        <f>((1+40/SQRT(40^2+(SQRT(($B$11-$E59)^2+($C$11-F$9)^2))^2))/2)*(menu!$D$14)^2</f>
        <v>0.2459995187552636</v>
      </c>
      <c r="G59">
        <f>((1+40/SQRT(40^2+(SQRT(($B$11-$E59)^2+($C$11-G$9)^2))^2))/2)*(menu!$D$14)^2</f>
        <v>0.24605226618650058</v>
      </c>
      <c r="H59">
        <f>((1+40/SQRT(40^2+(SQRT(($B$11-$E59)^2+($C$11-H$9)^2))^2))/2)*(menu!$D$14)^2</f>
        <v>0.24609956861374274</v>
      </c>
      <c r="I59">
        <f>((1+40/SQRT(40^2+(SQRT(($B$11-$E59)^2+($C$11-I$9)^2))^2))/2)*(menu!$D$14)^2</f>
        <v>0.24614139055314602</v>
      </c>
      <c r="J59">
        <f>((1+40/SQRT(40^2+(SQRT(($B$11-$E59)^2+($C$11-J$9)^2))^2))/2)*(menu!$D$14)^2</f>
        <v>0.24617770051881216</v>
      </c>
      <c r="K59">
        <f>((1+40/SQRT(40^2+(SQRT(($B$11-$E59)^2+($C$11-K$9)^2))^2))/2)*(menu!$D$14)^2</f>
        <v>0.24620847108818941</v>
      </c>
      <c r="L59">
        <f>((1+40/SQRT(40^2+(SQRT(($B$11-$E59)^2+($C$11-L$9)^2))^2))/2)*(menu!$D$14)^2</f>
        <v>0.24623367895930579</v>
      </c>
      <c r="M59">
        <f>((1+40/SQRT(40^2+(SQRT(($B$11-$E59)^2+($C$11-M$9)^2))^2))/2)*(menu!$D$14)^2</f>
        <v>0.24625330499960002</v>
      </c>
      <c r="N59">
        <f>((1+40/SQRT(40^2+(SQRT(($B$11-$E59)^2+($C$11-N$9)^2))^2))/2)*(menu!$D$14)^2</f>
        <v>0.24626733428615211</v>
      </c>
      <c r="O59">
        <f>((1+40/SQRT(40^2+(SQRT(($B$11-$E59)^2+($C$11-O$9)^2))^2))/2)*(menu!$D$14)^2</f>
        <v>0.24627575613714703</v>
      </c>
      <c r="P59">
        <f>((1+40/SQRT(40^2+(SQRT(($B$11-$E59)^2+($C$11-P$9)^2))^2))/2)*(menu!$D$14)^2</f>
        <v>0.24627856413444255</v>
      </c>
      <c r="Q59">
        <f>((1+40/SQRT(40^2+(SQRT(($B$11-$E59)^2+($C$11-Q$9)^2))^2))/2)*(menu!$D$14)^2</f>
        <v>0.24627575613714703</v>
      </c>
      <c r="R59">
        <f>((1+40/SQRT(40^2+(SQRT(($B$11-$E59)^2+($C$11-R$9)^2))^2))/2)*(menu!$D$14)^2</f>
        <v>0.24626733428615211</v>
      </c>
      <c r="S59">
        <f>((1+40/SQRT(40^2+(SQRT(($B$11-$E59)^2+($C$11-S$9)^2))^2))/2)*(menu!$D$14)^2</f>
        <v>0.24625330499960002</v>
      </c>
      <c r="T59">
        <f>((1+40/SQRT(40^2+(SQRT(($B$11-$E59)^2+($C$11-T$9)^2))^2))/2)*(menu!$D$14)^2</f>
        <v>0.24623367895930579</v>
      </c>
      <c r="U59">
        <f>((1+40/SQRT(40^2+(SQRT(($B$11-$E59)^2+($C$11-U$9)^2))^2))/2)*(menu!$D$14)^2</f>
        <v>0.24620847108818941</v>
      </c>
      <c r="V59">
        <f>((1+40/SQRT(40^2+(SQRT(($B$11-$E59)^2+($C$11-V$9)^2))^2))/2)*(menu!$D$14)^2</f>
        <v>0.24617770051881216</v>
      </c>
      <c r="W59">
        <f>((1+40/SQRT(40^2+(SQRT(($B$11-$E59)^2+($C$11-W$9)^2))^2))/2)*(menu!$D$14)^2</f>
        <v>0.24614139055314602</v>
      </c>
      <c r="X59">
        <f>((1+40/SQRT(40^2+(SQRT(($B$11-$E59)^2+($C$11-X$9)^2))^2))/2)*(menu!$D$14)^2</f>
        <v>0.24609956861374274</v>
      </c>
      <c r="Y59">
        <f>((1+40/SQRT(40^2+(SQRT(($B$11-$E59)^2+($C$11-Y$9)^2))^2))/2)*(menu!$D$14)^2</f>
        <v>0.24605226618650058</v>
      </c>
      <c r="Z59">
        <f>((1+40/SQRT(40^2+(SQRT(($B$11-$E59)^2+($C$11-Z$9)^2))^2))/2)*(menu!$D$14)^2</f>
        <v>0.2459995187552636</v>
      </c>
      <c r="AA59">
        <f>((1+40/SQRT(40^2+(SQRT(($B$11-$E59)^2+($C$11-AA$9)^2))^2))/2)*(menu!$D$14)^2</f>
        <v>0.24594136572851613</v>
      </c>
      <c r="AB59">
        <f>((1+40/SQRT(40^2+(SQRT(($B$11-$E59)^2+($C$11-AB$9)^2))^2))/2)*(menu!$D$14)^2</f>
        <v>0.24587785035846763</v>
      </c>
      <c r="AC59">
        <f>((1+40/SQRT(40^2+(SQRT(($B$11-$E59)^2+($C$11-AC$9)^2))^2))/2)*(menu!$D$14)^2</f>
        <v>0.24580901965284982</v>
      </c>
      <c r="AD59">
        <f>((1+40/SQRT(40^2+(SQRT(($B$11-$E59)^2+($C$11-AD$9)^2))^2))/2)*(menu!$D$14)^2</f>
        <v>0.2457349242797732</v>
      </c>
      <c r="AE59">
        <f>((1+40/SQRT(40^2+(SQRT(($B$11-$E59)^2+($C$11-AE$9)^2))^2))/2)*(menu!$D$14)^2</f>
        <v>0.2456556184660155</v>
      </c>
      <c r="AF59">
        <f>((1+40/SQRT(40^2+(SQRT(($B$11-$E59)^2+($C$11-AF$9)^2))^2))/2)*(menu!$D$14)^2</f>
        <v>0.24557115988913319</v>
      </c>
      <c r="AG59">
        <f>((1+40/SQRT(40^2+(SQRT(($B$11-$E59)^2+($C$11-AG$9)^2))^2))/2)*(menu!$D$14)^2</f>
        <v>0.24548160956380802</v>
      </c>
      <c r="AH59">
        <f>((1+40/SQRT(40^2+(SQRT(($B$11-$E59)^2+($C$11-AH$9)^2))^2))/2)*(menu!$D$14)^2</f>
        <v>0.24538703172285595</v>
      </c>
      <c r="AI59">
        <f>((1+40/SQRT(40^2+(SQRT(($B$11-$E59)^2+($C$11-AI$9)^2))^2))/2)*(menu!$D$14)^2</f>
        <v>0.24528749369333894</v>
      </c>
      <c r="AJ59">
        <f>((1+40/SQRT(40^2+(SQRT(($B$11-$E59)^2+($C$11-AJ$9)^2))^2))/2)*(menu!$D$14)^2</f>
        <v>0.24518306576823198</v>
      </c>
      <c r="AK59">
        <f>((1+40/SQRT(40^2+(SQRT(($B$11-$E59)^2+($C$11-AK$9)^2))^2))/2)*(menu!$D$14)^2</f>
        <v>0.24507382107410605</v>
      </c>
      <c r="AL59">
        <f>((1+40/SQRT(40^2+(SQRT(($B$11-$E59)^2+($C$11-AL$9)^2))^2))/2)*(menu!$D$14)^2</f>
        <v>0.24495983543529198</v>
      </c>
      <c r="AM59">
        <f>((1+40/SQRT(40^2+(SQRT(($B$11-$E59)^2+($C$11-AM$9)^2))^2))/2)*(menu!$D$14)^2</f>
        <v>0.2448411872349959</v>
      </c>
      <c r="AN59">
        <f>((1+40/SQRT(40^2+(SQRT(($B$11-$E59)^2+($C$11-AN$9)^2))^2))/2)*(menu!$D$14)^2</f>
        <v>0.24471795727383541</v>
      </c>
      <c r="AO59">
        <f>((1+40/SQRT(40^2+(SQRT(($B$11-$E59)^2+($C$11-AO$9)^2))^2))/2)*(menu!$D$14)^2</f>
        <v>0.24459022862626542</v>
      </c>
      <c r="AP59">
        <f>((1+40/SQRT(40^2+(SQRT(($B$11-$E59)^2+($C$11-AP$9)^2))^2))/2)*(menu!$D$14)^2</f>
        <v>0.24445808649535714</v>
      </c>
      <c r="AQ59">
        <f>((1+40/SQRT(40^2+(SQRT(($B$11-$E59)^2+($C$11-AQ$9)^2))^2))/2)*(menu!$D$14)^2</f>
        <v>0.24432161806638861</v>
      </c>
      <c r="AR59">
        <f>((1+40/SQRT(40^2+(SQRT(($B$11-$E59)^2+($C$11-AR$9)^2))^2))/2)*(menu!$D$14)^2</f>
        <v>0.24418091235969619</v>
      </c>
      <c r="AS59">
        <f>((1+40/SQRT(40^2+(SQRT(($B$11-$E59)^2+($C$11-AS$9)^2))^2))/2)*(menu!$D$14)^2</f>
        <v>0.24403606008322529</v>
      </c>
      <c r="AT59">
        <f>((1+40/SQRT(40^2+(SQRT(($B$11-$E59)^2+($C$11-AT$9)^2))^2))/2)*(menu!$D$14)^2</f>
        <v>0.24388715348520768</v>
      </c>
      <c r="AU59">
        <f>((1+40/SQRT(40^2+(SQRT(($B$11-$E59)^2+($C$11-AU$9)^2))^2))/2)*(menu!$D$14)^2</f>
        <v>0.24373428620737733</v>
      </c>
      <c r="AV59">
        <f>((1+40/SQRT(40^2+(SQRT(($B$11-$E59)^2+($C$11-AV$9)^2))^2))/2)*(menu!$D$14)^2</f>
        <v>0.2435775531391221</v>
      </c>
      <c r="AW59">
        <f>((1+40/SQRT(40^2+(SQRT(($B$11-$E59)^2+($C$11-AW$9)^2))^2))/2)*(menu!$D$14)^2</f>
        <v>0.24341705027295066</v>
      </c>
      <c r="AX59">
        <f>((1+40/SQRT(40^2+(SQRT(($B$11-$E59)^2+($C$11-AX$9)^2))^2))/2)*(menu!$D$14)^2</f>
        <v>0.24325287456163758</v>
      </c>
      <c r="AY59">
        <f>((1+40/SQRT(40^2+(SQRT(($B$11-$E59)^2+($C$11-AY$9)^2))^2))/2)*(menu!$D$14)^2</f>
        <v>0.24308512377738739</v>
      </c>
      <c r="AZ59">
        <f>((1+40/SQRT(40^2+(SQRT(($B$11-$E59)^2+($C$11-AZ$9)^2))^2))/2)*(menu!$D$14)^2</f>
        <v>0.24291389637334204</v>
      </c>
      <c r="BA59">
        <f>((1+40/SQRT(40^2+(SQRT(($B$11-$E59)^2+($C$11-BA$9)^2))^2))/2)*(menu!$D$14)^2</f>
        <v>0.24273929134773112</v>
      </c>
      <c r="BB59">
        <f>((1+40/SQRT(40^2+(SQRT(($B$11-$E59)^2+($C$11-BB$9)^2))^2))/2)*(menu!$D$14)^2</f>
        <v>0.24256140811094695</v>
      </c>
      <c r="BC59">
        <f>((1+40/SQRT(40^2+(SQRT(($B$11-$E59)^2+($C$11-BC$9)^2))^2))/2)*(menu!$D$14)^2</f>
        <v>0.24238034635580141</v>
      </c>
      <c r="BD59">
        <f>((1+40/SQRT(40^2+(SQRT(($B$11-$E59)^2+($C$11-BD$9)^2))^2))/2)*(menu!$D$14)^2</f>
        <v>0.24219620593120131</v>
      </c>
    </row>
    <row r="60" spans="5:56" ht="35" customHeight="1" x14ac:dyDescent="0.45">
      <c r="E60">
        <v>50</v>
      </c>
      <c r="F60">
        <f>((1+40/SQRT(40^2+(SQRT(($B$11-$E60)^2+($C$11-F$9)^2))^2))/2)*(menu!$D$14)^2</f>
        <v>0.2465640235470275</v>
      </c>
      <c r="G60">
        <f>((1+40/SQRT(40^2+(SQRT(($B$11-$E60)^2+($C$11-G$9)^2))^2))/2)*(menu!$D$14)^2</f>
        <v>0.24661813717500478</v>
      </c>
      <c r="H60">
        <f>((1+40/SQRT(40^2+(SQRT(($B$11-$E60)^2+($C$11-H$9)^2))^2))/2)*(menu!$D$14)^2</f>
        <v>0.24666666666666665</v>
      </c>
      <c r="I60">
        <f>((1+40/SQRT(40^2+(SQRT(($B$11-$E60)^2+($C$11-I$9)^2))^2))/2)*(menu!$D$14)^2</f>
        <v>0.24670957499746968</v>
      </c>
      <c r="J60">
        <f>((1+40/SQRT(40^2+(SQRT(($B$11-$E60)^2+($C$11-J$9)^2))^2))/2)*(menu!$D$14)^2</f>
        <v>0.24674682931121686</v>
      </c>
      <c r="K60">
        <f>((1+40/SQRT(40^2+(SQRT(($B$11-$E60)^2+($C$11-K$9)^2))^2))/2)*(menu!$D$14)^2</f>
        <v>0.24677840098946421</v>
      </c>
      <c r="L60">
        <f>((1+40/SQRT(40^2+(SQRT(($B$11-$E60)^2+($C$11-L$9)^2))^2))/2)*(menu!$D$14)^2</f>
        <v>0.24680426571226849</v>
      </c>
      <c r="M60">
        <f>((1+40/SQRT(40^2+(SQRT(($B$11-$E60)^2+($C$11-M$9)^2))^2))/2)*(menu!$D$14)^2</f>
        <v>0.24682440351002519</v>
      </c>
      <c r="N60">
        <f>((1+40/SQRT(40^2+(SQRT(($B$11-$E60)^2+($C$11-N$9)^2))^2))/2)*(menu!$D$14)^2</f>
        <v>0.24683879880618109</v>
      </c>
      <c r="O60">
        <f>((1+40/SQRT(40^2+(SQRT(($B$11-$E60)^2+($C$11-O$9)^2))^2))/2)*(menu!$D$14)^2</f>
        <v>0.2468474404506423</v>
      </c>
      <c r="P60">
        <f>((1+40/SQRT(40^2+(SQRT(($B$11-$E60)^2+($C$11-P$9)^2))^2))/2)*(menu!$D$14)^2</f>
        <v>0.24685032174373867</v>
      </c>
      <c r="Q60">
        <f>((1+40/SQRT(40^2+(SQRT(($B$11-$E60)^2+($C$11-Q$9)^2))^2))/2)*(menu!$D$14)^2</f>
        <v>0.2468474404506423</v>
      </c>
      <c r="R60">
        <f>((1+40/SQRT(40^2+(SQRT(($B$11-$E60)^2+($C$11-R$9)^2))^2))/2)*(menu!$D$14)^2</f>
        <v>0.24683879880618109</v>
      </c>
      <c r="S60">
        <f>((1+40/SQRT(40^2+(SQRT(($B$11-$E60)^2+($C$11-S$9)^2))^2))/2)*(menu!$D$14)^2</f>
        <v>0.24682440351002519</v>
      </c>
      <c r="T60">
        <f>((1+40/SQRT(40^2+(SQRT(($B$11-$E60)^2+($C$11-T$9)^2))^2))/2)*(menu!$D$14)^2</f>
        <v>0.24680426571226849</v>
      </c>
      <c r="U60">
        <f>((1+40/SQRT(40^2+(SQRT(($B$11-$E60)^2+($C$11-U$9)^2))^2))/2)*(menu!$D$14)^2</f>
        <v>0.24677840098946421</v>
      </c>
      <c r="V60">
        <f>((1+40/SQRT(40^2+(SQRT(($B$11-$E60)^2+($C$11-V$9)^2))^2))/2)*(menu!$D$14)^2</f>
        <v>0.24674682931121686</v>
      </c>
      <c r="W60">
        <f>((1+40/SQRT(40^2+(SQRT(($B$11-$E60)^2+($C$11-W$9)^2))^2))/2)*(menu!$D$14)^2</f>
        <v>0.24670957499746968</v>
      </c>
      <c r="X60">
        <f>((1+40/SQRT(40^2+(SQRT(($B$11-$E60)^2+($C$11-X$9)^2))^2))/2)*(menu!$D$14)^2</f>
        <v>0.24666666666666665</v>
      </c>
      <c r="Y60">
        <f>((1+40/SQRT(40^2+(SQRT(($B$11-$E60)^2+($C$11-Y$9)^2))^2))/2)*(menu!$D$14)^2</f>
        <v>0.24661813717500478</v>
      </c>
      <c r="Z60">
        <f>((1+40/SQRT(40^2+(SQRT(($B$11-$E60)^2+($C$11-Z$9)^2))^2))/2)*(menu!$D$14)^2</f>
        <v>0.2465640235470275</v>
      </c>
      <c r="AA60">
        <f>((1+40/SQRT(40^2+(SQRT(($B$11-$E60)^2+($C$11-AA$9)^2))^2))/2)*(menu!$D$14)^2</f>
        <v>0.24650436689784541</v>
      </c>
      <c r="AB60">
        <f>((1+40/SQRT(40^2+(SQRT(($B$11-$E60)^2+($C$11-AB$9)^2))^2))/2)*(menu!$D$14)^2</f>
        <v>0.24643921234730057</v>
      </c>
      <c r="AC60">
        <f>((1+40/SQRT(40^2+(SQRT(($B$11-$E60)^2+($C$11-AC$9)^2))^2))/2)*(menu!$D$14)^2</f>
        <v>0.24636860892642282</v>
      </c>
      <c r="AD60">
        <f>((1+40/SQRT(40^2+(SQRT(($B$11-$E60)^2+($C$11-AD$9)^2))^2))/2)*(menu!$D$14)^2</f>
        <v>0.24629260947655163</v>
      </c>
      <c r="AE60">
        <f>((1+40/SQRT(40^2+(SQRT(($B$11-$E60)^2+($C$11-AE$9)^2))^2))/2)*(menu!$D$14)^2</f>
        <v>0.2462112705415252</v>
      </c>
      <c r="AF60">
        <f>((1+40/SQRT(40^2+(SQRT(($B$11-$E60)^2+($C$11-AF$9)^2))^2))/2)*(menu!$D$14)^2</f>
        <v>0.24612465225335806</v>
      </c>
      <c r="AG60">
        <f>((1+40/SQRT(40^2+(SQRT(($B$11-$E60)^2+($C$11-AG$9)^2))^2))/2)*(menu!$D$14)^2</f>
        <v>0.24603281821185008</v>
      </c>
      <c r="AH60">
        <f>((1+40/SQRT(40^2+(SQRT(($B$11-$E60)^2+($C$11-AH$9)^2))^2))/2)*(menu!$D$14)^2</f>
        <v>0.24593583535858748</v>
      </c>
      <c r="AI60">
        <f>((1+40/SQRT(40^2+(SQRT(($B$11-$E60)^2+($C$11-AI$9)^2))^2))/2)*(menu!$D$14)^2</f>
        <v>0.24583377384580835</v>
      </c>
      <c r="AJ60">
        <f>((1+40/SQRT(40^2+(SQRT(($B$11-$E60)^2+($C$11-AJ$9)^2))^2))/2)*(menu!$D$14)^2</f>
        <v>0.24572670690061993</v>
      </c>
      <c r="AK60">
        <f>((1+40/SQRT(40^2+(SQRT(($B$11-$E60)^2+($C$11-AK$9)^2))^2))/2)*(menu!$D$14)^2</f>
        <v>0.24561471068506049</v>
      </c>
      <c r="AL60">
        <f>((1+40/SQRT(40^2+(SQRT(($B$11-$E60)^2+($C$11-AL$9)^2))^2))/2)*(menu!$D$14)^2</f>
        <v>0.24549786415250666</v>
      </c>
      <c r="AM60">
        <f>((1+40/SQRT(40^2+(SQRT(($B$11-$E60)^2+($C$11-AM$9)^2))^2))/2)*(menu!$D$14)^2</f>
        <v>0.2453762489009286</v>
      </c>
      <c r="AN60">
        <f>((1+40/SQRT(40^2+(SQRT(($B$11-$E60)^2+($C$11-AN$9)^2))^2))/2)*(menu!$D$14)^2</f>
        <v>0.24524994902349723</v>
      </c>
      <c r="AO60">
        <f>((1+40/SQRT(40^2+(SQRT(($B$11-$E60)^2+($C$11-AO$9)^2))^2))/2)*(menu!$D$14)^2</f>
        <v>0.24511905095704337</v>
      </c>
      <c r="AP60">
        <f>((1+40/SQRT(40^2+(SQRT(($B$11-$E60)^2+($C$11-AP$9)^2))^2))/2)*(menu!$D$14)^2</f>
        <v>0.24498364332886588</v>
      </c>
      <c r="AQ60">
        <f>((1+40/SQRT(40^2+(SQRT(($B$11-$E60)^2+($C$11-AQ$9)^2))^2))/2)*(menu!$D$14)^2</f>
        <v>0.2448438168023768</v>
      </c>
      <c r="AR60">
        <f>((1+40/SQRT(40^2+(SQRT(($B$11-$E60)^2+($C$11-AR$9)^2))^2))/2)*(menu!$D$14)^2</f>
        <v>0.24469966392206302</v>
      </c>
      <c r="AS60">
        <f>((1+40/SQRT(40^2+(SQRT(($B$11-$E60)^2+($C$11-AS$9)^2))^2))/2)*(menu!$D$14)^2</f>
        <v>0.24455127895823192</v>
      </c>
      <c r="AT60">
        <f>((1+40/SQRT(40^2+(SQRT(($B$11-$E60)^2+($C$11-AT$9)^2))^2))/2)*(menu!$D$14)^2</f>
        <v>0.24439875775199393</v>
      </c>
      <c r="AU60">
        <f>((1+40/SQRT(40^2+(SQRT(($B$11-$E60)^2+($C$11-AU$9)^2))^2))/2)*(menu!$D$14)^2</f>
        <v>0.24424219756092105</v>
      </c>
      <c r="AV60">
        <f>((1+40/SQRT(40^2+(SQRT(($B$11-$E60)^2+($C$11-AV$9)^2))^2))/2)*(menu!$D$14)^2</f>
        <v>0.24408169690580137</v>
      </c>
      <c r="AW60">
        <f>((1+40/SQRT(40^2+(SQRT(($B$11-$E60)^2+($C$11-AW$9)^2))^2))/2)*(menu!$D$14)^2</f>
        <v>0.24391735541889209</v>
      </c>
      <c r="AX60">
        <f>((1+40/SQRT(40^2+(SQRT(($B$11-$E60)^2+($C$11-AX$9)^2))^2))/2)*(menu!$D$14)^2</f>
        <v>0.24374927369405305</v>
      </c>
      <c r="AY60">
        <f>((1+40/SQRT(40^2+(SQRT(($B$11-$E60)^2+($C$11-AY$9)^2))^2))/2)*(menu!$D$14)^2</f>
        <v>0.2435775531391221</v>
      </c>
      <c r="AZ60">
        <f>((1+40/SQRT(40^2+(SQRT(($B$11-$E60)^2+($C$11-AZ$9)^2))^2))/2)*(menu!$D$14)^2</f>
        <v>0.2434022958308712</v>
      </c>
      <c r="BA60">
        <f>((1+40/SQRT(40^2+(SQRT(($B$11-$E60)^2+($C$11-BA$9)^2))^2))/2)*(menu!$D$14)^2</f>
        <v>0.24322360437285986</v>
      </c>
      <c r="BB60">
        <f>((1+40/SQRT(40^2+(SQRT(($B$11-$E60)^2+($C$11-BB$9)^2))^2))/2)*(menu!$D$14)^2</f>
        <v>0.24304158175647866</v>
      </c>
      <c r="BC60">
        <f>((1+40/SQRT(40^2+(SQRT(($B$11-$E60)^2+($C$11-BC$9)^2))^2))/2)*(menu!$D$14)^2</f>
        <v>0.24285633122545291</v>
      </c>
      <c r="BD60">
        <f>((1+40/SQRT(40^2+(SQRT(($B$11-$E60)^2+($C$11-BD$9)^2))^2))/2)*(menu!$D$14)^2</f>
        <v>0.24266795614405121</v>
      </c>
    </row>
  </sheetData>
  <conditionalFormatting sqref="F10:BD6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8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</sheetPr>
  <dimension ref="A1:BD60"/>
  <sheetViews>
    <sheetView topLeftCell="A5" zoomScale="40" zoomScaleNormal="40" workbookViewId="0">
      <selection activeCell="BR28" sqref="BR28"/>
    </sheetView>
  </sheetViews>
  <sheetFormatPr defaultRowHeight="14.25" x14ac:dyDescent="0.45"/>
  <cols>
    <col min="17" max="17" width="13.265625" customWidth="1"/>
  </cols>
  <sheetData>
    <row r="1" spans="1:56" x14ac:dyDescent="0.45">
      <c r="A1" t="s">
        <v>15</v>
      </c>
    </row>
    <row r="8" spans="1:56" x14ac:dyDescent="0.45">
      <c r="A8" t="s">
        <v>6</v>
      </c>
      <c r="F8" t="s">
        <v>2</v>
      </c>
    </row>
    <row r="9" spans="1:56" x14ac:dyDescent="0.45">
      <c r="E9" t="s">
        <v>3</v>
      </c>
      <c r="F9">
        <v>0</v>
      </c>
      <c r="G9">
        <f>1</f>
        <v>1</v>
      </c>
      <c r="H9">
        <f t="shared" ref="H9:BD9" si="0">G9+1</f>
        <v>2</v>
      </c>
      <c r="I9">
        <f t="shared" si="0"/>
        <v>3</v>
      </c>
      <c r="J9">
        <f t="shared" si="0"/>
        <v>4</v>
      </c>
      <c r="K9">
        <f t="shared" si="0"/>
        <v>5</v>
      </c>
      <c r="L9">
        <f t="shared" si="0"/>
        <v>6</v>
      </c>
      <c r="M9">
        <f t="shared" si="0"/>
        <v>7</v>
      </c>
      <c r="N9">
        <f t="shared" si="0"/>
        <v>8</v>
      </c>
      <c r="O9">
        <f t="shared" si="0"/>
        <v>9</v>
      </c>
      <c r="P9">
        <f t="shared" si="0"/>
        <v>10</v>
      </c>
      <c r="Q9">
        <f t="shared" si="0"/>
        <v>11</v>
      </c>
      <c r="R9">
        <f t="shared" si="0"/>
        <v>12</v>
      </c>
      <c r="S9">
        <f t="shared" si="0"/>
        <v>13</v>
      </c>
      <c r="T9">
        <f t="shared" si="0"/>
        <v>14</v>
      </c>
      <c r="U9">
        <f t="shared" si="0"/>
        <v>15</v>
      </c>
      <c r="V9">
        <f t="shared" si="0"/>
        <v>16</v>
      </c>
      <c r="W9">
        <f t="shared" si="0"/>
        <v>17</v>
      </c>
      <c r="X9">
        <f t="shared" si="0"/>
        <v>18</v>
      </c>
      <c r="Y9">
        <f t="shared" si="0"/>
        <v>19</v>
      </c>
      <c r="Z9">
        <f t="shared" si="0"/>
        <v>20</v>
      </c>
      <c r="AA9">
        <f t="shared" si="0"/>
        <v>21</v>
      </c>
      <c r="AB9">
        <f t="shared" si="0"/>
        <v>22</v>
      </c>
      <c r="AC9">
        <f t="shared" si="0"/>
        <v>23</v>
      </c>
      <c r="AD9">
        <f t="shared" si="0"/>
        <v>24</v>
      </c>
      <c r="AE9">
        <f t="shared" si="0"/>
        <v>25</v>
      </c>
      <c r="AF9">
        <f t="shared" si="0"/>
        <v>26</v>
      </c>
      <c r="AG9">
        <f t="shared" si="0"/>
        <v>27</v>
      </c>
      <c r="AH9">
        <f t="shared" si="0"/>
        <v>28</v>
      </c>
      <c r="AI9">
        <f t="shared" si="0"/>
        <v>29</v>
      </c>
      <c r="AJ9">
        <f t="shared" si="0"/>
        <v>30</v>
      </c>
      <c r="AK9">
        <f t="shared" si="0"/>
        <v>31</v>
      </c>
      <c r="AL9">
        <f t="shared" si="0"/>
        <v>32</v>
      </c>
      <c r="AM9">
        <f t="shared" si="0"/>
        <v>33</v>
      </c>
      <c r="AN9">
        <f t="shared" si="0"/>
        <v>34</v>
      </c>
      <c r="AO9">
        <f t="shared" si="0"/>
        <v>35</v>
      </c>
      <c r="AP9">
        <f t="shared" si="0"/>
        <v>36</v>
      </c>
      <c r="AQ9">
        <f t="shared" si="0"/>
        <v>37</v>
      </c>
      <c r="AR9">
        <f t="shared" si="0"/>
        <v>38</v>
      </c>
      <c r="AS9">
        <f t="shared" si="0"/>
        <v>39</v>
      </c>
      <c r="AT9">
        <f t="shared" si="0"/>
        <v>40</v>
      </c>
      <c r="AU9">
        <f t="shared" si="0"/>
        <v>41</v>
      </c>
      <c r="AV9">
        <f t="shared" si="0"/>
        <v>42</v>
      </c>
      <c r="AW9">
        <f t="shared" si="0"/>
        <v>43</v>
      </c>
      <c r="AX9">
        <f t="shared" si="0"/>
        <v>44</v>
      </c>
      <c r="AY9">
        <f t="shared" si="0"/>
        <v>45</v>
      </c>
      <c r="AZ9">
        <f t="shared" si="0"/>
        <v>46</v>
      </c>
      <c r="BA9">
        <f t="shared" si="0"/>
        <v>47</v>
      </c>
      <c r="BB9">
        <f t="shared" si="0"/>
        <v>48</v>
      </c>
      <c r="BC9">
        <f t="shared" si="0"/>
        <v>49</v>
      </c>
      <c r="BD9">
        <f t="shared" si="0"/>
        <v>50</v>
      </c>
    </row>
    <row r="10" spans="1:56" ht="35" customHeight="1" x14ac:dyDescent="0.45">
      <c r="A10" t="s">
        <v>8</v>
      </c>
      <c r="B10" t="s">
        <v>3</v>
      </c>
      <c r="C10" t="s">
        <v>2</v>
      </c>
      <c r="E10">
        <v>0</v>
      </c>
      <c r="F10">
        <f>((1+40/SQRT(40^2+(SQRT(($B$11-$E10)^2+($C$11-F$9)^2))^2))/2)*menu!$D$14</f>
        <v>0.54886840673530202</v>
      </c>
      <c r="G10">
        <f>((1+40/SQRT(40^2+(SQRT(($B$11-$E10)^2+($C$11-G$9)^2))^2))/2)*menu!$D$14</f>
        <v>0.54989156364703484</v>
      </c>
      <c r="H10">
        <f>((1+40/SQRT(40^2+(SQRT(($B$11-$E10)^2+($C$11-H$9)^2))^2))/2)*menu!$D$14</f>
        <v>0.5508177974082451</v>
      </c>
      <c r="I10">
        <f>((1+40/SQRT(40^2+(SQRT(($B$11-$E10)^2+($C$11-I$9)^2))^2))/2)*menu!$D$14</f>
        <v>0.55164367319401297</v>
      </c>
      <c r="J10">
        <f>((1+40/SQRT(40^2+(SQRT(($B$11-$E10)^2+($C$11-J$9)^2))^2))/2)*menu!$D$14</f>
        <v>0.55236607012052164</v>
      </c>
      <c r="K10">
        <f>((1+40/SQRT(40^2+(SQRT(($B$11-$E10)^2+($C$11-K$9)^2))^2))/2)*menu!$D$14</f>
        <v>0.55298221281347038</v>
      </c>
      <c r="L10">
        <f>((1+40/SQRT(40^2+(SQRT(($B$11-$E10)^2+($C$11-L$9)^2))^2))/2)*menu!$D$14</f>
        <v>0.55348970020979116</v>
      </c>
      <c r="M10">
        <f>((1+40/SQRT(40^2+(SQRT(($B$11-$E10)^2+($C$11-M$9)^2))^2))/2)*menu!$D$14</f>
        <v>0.55388653102445418</v>
      </c>
      <c r="N10">
        <f>((1+40/SQRT(40^2+(SQRT(($B$11-$E10)^2+($C$11-N$9)^2))^2))/2)*menu!$D$14</f>
        <v>0.55417112536447644</v>
      </c>
      <c r="O10">
        <f>((1+40/SQRT(40^2+(SQRT(($B$11-$E10)^2+($C$11-O$9)^2))^2))/2)*menu!$D$14</f>
        <v>0.55434234203957844</v>
      </c>
      <c r="P10">
        <f>((1+40/SQRT(40^2+(SQRT(($B$11-$E10)^2+($C$11-P$9)^2))^2))/2)*menu!$D$14</f>
        <v>0.55439949120152632</v>
      </c>
      <c r="Q10">
        <f>((1+40/SQRT(40^2+(SQRT(($B$11-$E10)^2+($C$11-Q$9)^2))^2))/2)*menu!$D$14</f>
        <v>0.55434234203957844</v>
      </c>
      <c r="R10">
        <f>((1+40/SQRT(40^2+(SQRT(($B$11-$E10)^2+($C$11-R$9)^2))^2))/2)*menu!$D$14</f>
        <v>0.55417112536447644</v>
      </c>
      <c r="S10">
        <f>((1+40/SQRT(40^2+(SQRT(($B$11-$E10)^2+($C$11-S$9)^2))^2))/2)*menu!$D$14</f>
        <v>0.55388653102445418</v>
      </c>
      <c r="T10">
        <f>((1+40/SQRT(40^2+(SQRT(($B$11-$E10)^2+($C$11-T$9)^2))^2))/2)*menu!$D$14</f>
        <v>0.55348970020979116</v>
      </c>
      <c r="U10">
        <f>((1+40/SQRT(40^2+(SQRT(($B$11-$E10)^2+($C$11-U$9)^2))^2))/2)*menu!$D$14</f>
        <v>0.55298221281347038</v>
      </c>
      <c r="V10">
        <f>((1+40/SQRT(40^2+(SQRT(($B$11-$E10)^2+($C$11-V$9)^2))^2))/2)*menu!$D$14</f>
        <v>0.55236607012052164</v>
      </c>
      <c r="W10">
        <f>((1+40/SQRT(40^2+(SQRT(($B$11-$E10)^2+($C$11-W$9)^2))^2))/2)*menu!$D$14</f>
        <v>0.55164367319401297</v>
      </c>
      <c r="X10">
        <f>((1+40/SQRT(40^2+(SQRT(($B$11-$E10)^2+($C$11-X$9)^2))^2))/2)*menu!$D$14</f>
        <v>0.5508177974082451</v>
      </c>
      <c r="Y10">
        <f>((1+40/SQRT(40^2+(SQRT(($B$11-$E10)^2+($C$11-Y$9)^2))^2))/2)*menu!$D$14</f>
        <v>0.54989156364703484</v>
      </c>
      <c r="Z10">
        <f>((1+40/SQRT(40^2+(SQRT(($B$11-$E10)^2+($C$11-Z$9)^2))^2))/2)*menu!$D$14</f>
        <v>0.54886840673530202</v>
      </c>
      <c r="AA10">
        <f>((1+40/SQRT(40^2+(SQRT(($B$11-$E10)^2+($C$11-AA$9)^2))^2))/2)*menu!$D$14</f>
        <v>0.54775204170460012</v>
      </c>
      <c r="AB10">
        <f>((1+40/SQRT(40^2+(SQRT(($B$11-$E10)^2+($C$11-AB$9)^2))^2))/2)*menu!$D$14</f>
        <v>0.54654642850764956</v>
      </c>
      <c r="AC10">
        <f>((1+40/SQRT(40^2+(SQRT(($B$11-$E10)^2+($C$11-AC$9)^2))^2))/2)*menu!$D$14</f>
        <v>0.54525573579398634</v>
      </c>
      <c r="AD10">
        <f>((1+40/SQRT(40^2+(SQRT(($B$11-$E10)^2+($C$11-AD$9)^2))^2))/2)*menu!$D$14</f>
        <v>0.543884304339877</v>
      </c>
      <c r="AE10">
        <f>((1+40/SQRT(40^2+(SQRT(($B$11-$E10)^2+($C$11-AE$9)^2))^2))/2)*menu!$D$14</f>
        <v>0.54243661069253057</v>
      </c>
      <c r="AF10">
        <f>((1+40/SQRT(40^2+(SQRT(($B$11-$E10)^2+($C$11-AF$9)^2))^2))/2)*menu!$D$14</f>
        <v>0.54091723154364724</v>
      </c>
      <c r="AG10">
        <f>((1+40/SQRT(40^2+(SQRT(($B$11-$E10)^2+($C$11-AG$9)^2))^2))/2)*menu!$D$14</f>
        <v>0.53933080929301525</v>
      </c>
      <c r="AH10">
        <f>((1+40/SQRT(40^2+(SQRT(($B$11-$E10)^2+($C$11-AH$9)^2))^2))/2)*menu!$D$14</f>
        <v>0.53768201920183922</v>
      </c>
      <c r="AI10">
        <f>((1+40/SQRT(40^2+(SQRT(($B$11-$E10)^2+($C$11-AI$9)^2))^2))/2)*menu!$D$14</f>
        <v>0.53597553847036872</v>
      </c>
      <c r="AJ10">
        <f>((1+40/SQRT(40^2+(SQRT(($B$11-$E10)^2+($C$11-AJ$9)^2))^2))/2)*menu!$D$14</f>
        <v>0.53421601750764791</v>
      </c>
      <c r="AK10">
        <f>((1+40/SQRT(40^2+(SQRT(($B$11-$E10)^2+($C$11-AK$9)^2))^2))/2)*menu!$D$14</f>
        <v>0.53240805359505927</v>
      </c>
      <c r="AL10">
        <f>((1+40/SQRT(40^2+(SQRT(($B$11-$E10)^2+($C$11-AL$9)^2))^2))/2)*menu!$D$14</f>
        <v>0.53055616708169395</v>
      </c>
      <c r="AM10">
        <f>((1+40/SQRT(40^2+(SQRT(($B$11-$E10)^2+($C$11-AM$9)^2))^2))/2)*menu!$D$14</f>
        <v>0.52866478019001184</v>
      </c>
      <c r="AN10">
        <f>((1+40/SQRT(40^2+(SQRT(($B$11-$E10)^2+($C$11-AN$9)^2))^2))/2)*menu!$D$14</f>
        <v>0.52673819845596692</v>
      </c>
      <c r="AO10">
        <f>((1+40/SQRT(40^2+(SQRT(($B$11-$E10)^2+($C$11-AO$9)^2))^2))/2)*menu!$D$14</f>
        <v>0.52478059477960648</v>
      </c>
      <c r="AP10">
        <f>((1+40/SQRT(40^2+(SQRT(($B$11-$E10)^2+($C$11-AP$9)^2))^2))/2)*menu!$D$14</f>
        <v>0.52279599602060367</v>
      </c>
      <c r="AQ10">
        <f>((1+40/SQRT(40^2+(SQRT(($B$11-$E10)^2+($C$11-AQ$9)^2))^2))/2)*menu!$D$14</f>
        <v>0.52078827203847566</v>
      </c>
      <c r="AR10">
        <f>((1+40/SQRT(40^2+(SQRT(($B$11-$E10)^2+($C$11-AR$9)^2))^2))/2)*menu!$D$14</f>
        <v>0.51876112704929178</v>
      </c>
      <c r="AS10">
        <f>((1+40/SQRT(40^2+(SQRT(($B$11-$E10)^2+($C$11-AS$9)^2))^2))/2)*menu!$D$14</f>
        <v>0.51671809314923089</v>
      </c>
      <c r="AT10">
        <f>((1+40/SQRT(40^2+(SQRT(($B$11-$E10)^2+($C$11-AT$9)^2))^2))/2)*menu!$D$14</f>
        <v>0.51466252583997973</v>
      </c>
      <c r="AU10">
        <f>((1+40/SQRT(40^2+(SQRT(($B$11-$E10)^2+($C$11-AU$9)^2))^2))/2)*menu!$D$14</f>
        <v>0.51259760138109356</v>
      </c>
      <c r="AV10">
        <f>((1+40/SQRT(40^2+(SQRT(($B$11-$E10)^2+($C$11-AV$9)^2))^2))/2)*menu!$D$14</f>
        <v>0.51052631578947361</v>
      </c>
      <c r="AW10">
        <f>((1+40/SQRT(40^2+(SQRT(($B$11-$E10)^2+($C$11-AW$9)^2))^2))/2)*menu!$D$14</f>
        <v>0.50845148530536033</v>
      </c>
      <c r="AX10">
        <f>((1+40/SQRT(40^2+(SQRT(($B$11-$E10)^2+($C$11-AX$9)^2))^2))/2)*menu!$D$14</f>
        <v>0.5063757481470329</v>
      </c>
      <c r="AY10">
        <f>((1+40/SQRT(40^2+(SQRT(($B$11-$E10)^2+($C$11-AY$9)^2))^2))/2)*menu!$D$14</f>
        <v>0.50430156738209964</v>
      </c>
      <c r="AZ10">
        <f>((1+40/SQRT(40^2+(SQRT(($B$11-$E10)^2+($C$11-AZ$9)^2))^2))/2)*menu!$D$14</f>
        <v>0.50223123475122011</v>
      </c>
      <c r="BA10">
        <f>((1+40/SQRT(40^2+(SQRT(($B$11-$E10)^2+($C$11-BA$9)^2))^2))/2)*menu!$D$14</f>
        <v>0.50016687528977444</v>
      </c>
      <c r="BB10">
        <f>((1+40/SQRT(40^2+(SQRT(($B$11-$E10)^2+($C$11-BB$9)^2))^2))/2)*menu!$D$14</f>
        <v>0.49811045260386339</v>
      </c>
      <c r="BC10">
        <f>((1+40/SQRT(40^2+(SQRT(($B$11-$E10)^2+($C$11-BC$9)^2))^2))/2)*menu!$D$14</f>
        <v>0.49606377466865159</v>
      </c>
      <c r="BD10">
        <f>((1+40/SQRT(40^2+(SQRT(($B$11-$E10)^2+($C$11-BD$9)^2))^2))/2)*menu!$D$14</f>
        <v>0.4940285000290664</v>
      </c>
    </row>
    <row r="11" spans="1:56" ht="35" customHeight="1" x14ac:dyDescent="0.45">
      <c r="A11" t="s">
        <v>9</v>
      </c>
      <c r="B11">
        <f>Lamp1!B11+(-2)*Lamp1!B11</f>
        <v>-25</v>
      </c>
      <c r="C11">
        <f>Lamp1!C11</f>
        <v>10</v>
      </c>
      <c r="E11">
        <v>1</v>
      </c>
      <c r="F11">
        <f>((1+40/SQRT(40^2+(SQRT(($B$11-$E11)^2+($C$11-F$9)^2))^2))/2)*menu!$D$14</f>
        <v>0.54618298195866544</v>
      </c>
      <c r="G11">
        <f>((1+40/SQRT(40^2+(SQRT(($B$11-$E11)^2+($C$11-G$9)^2))^2))/2)*menu!$D$14</f>
        <v>0.54717324247307642</v>
      </c>
      <c r="H11">
        <f>((1+40/SQRT(40^2+(SQRT(($B$11-$E11)^2+($C$11-H$9)^2))^2))/2)*menu!$D$14</f>
        <v>0.54806946917841692</v>
      </c>
      <c r="I11">
        <f>((1+40/SQRT(40^2+(SQRT(($B$11-$E11)^2+($C$11-I$9)^2))^2))/2)*menu!$D$14</f>
        <v>0.54886840673530202</v>
      </c>
      <c r="J11">
        <f>((1+40/SQRT(40^2+(SQRT(($B$11-$E11)^2+($C$11-J$9)^2))^2))/2)*menu!$D$14</f>
        <v>0.54956709924231084</v>
      </c>
      <c r="K11">
        <f>((1+40/SQRT(40^2+(SQRT(($B$11-$E11)^2+($C$11-K$9)^2))^2))/2)*menu!$D$14</f>
        <v>0.55016291953504992</v>
      </c>
      <c r="L11">
        <f>((1+40/SQRT(40^2+(SQRT(($B$11-$E11)^2+($C$11-L$9)^2))^2))/2)*menu!$D$14</f>
        <v>0.55065359588661411</v>
      </c>
      <c r="M11">
        <f>((1+40/SQRT(40^2+(SQRT(($B$11-$E11)^2+($C$11-M$9)^2))^2))/2)*menu!$D$14</f>
        <v>0.55103723559318241</v>
      </c>
      <c r="N11">
        <f>((1+40/SQRT(40^2+(SQRT(($B$11-$E11)^2+($C$11-N$9)^2))^2))/2)*menu!$D$14</f>
        <v>0.55131234497501735</v>
      </c>
      <c r="O11">
        <f>((1+40/SQRT(40^2+(SQRT(($B$11-$E11)^2+($C$11-O$9)^2))^2))/2)*menu!$D$14</f>
        <v>0.55147784538477251</v>
      </c>
      <c r="P11">
        <f>((1+40/SQRT(40^2+(SQRT(($B$11-$E11)^2+($C$11-P$9)^2))^2))/2)*menu!$D$14</f>
        <v>0.55153308489019104</v>
      </c>
      <c r="Q11">
        <f>((1+40/SQRT(40^2+(SQRT(($B$11-$E11)^2+($C$11-Q$9)^2))^2))/2)*menu!$D$14</f>
        <v>0.55147784538477251</v>
      </c>
      <c r="R11">
        <f>((1+40/SQRT(40^2+(SQRT(($B$11-$E11)^2+($C$11-R$9)^2))^2))/2)*menu!$D$14</f>
        <v>0.55131234497501735</v>
      </c>
      <c r="S11">
        <f>((1+40/SQRT(40^2+(SQRT(($B$11-$E11)^2+($C$11-S$9)^2))^2))/2)*menu!$D$14</f>
        <v>0.55103723559318241</v>
      </c>
      <c r="T11">
        <f>((1+40/SQRT(40^2+(SQRT(($B$11-$E11)^2+($C$11-T$9)^2))^2))/2)*menu!$D$14</f>
        <v>0.55065359588661411</v>
      </c>
      <c r="U11">
        <f>((1+40/SQRT(40^2+(SQRT(($B$11-$E11)^2+($C$11-U$9)^2))^2))/2)*menu!$D$14</f>
        <v>0.55016291953504992</v>
      </c>
      <c r="V11">
        <f>((1+40/SQRT(40^2+(SQRT(($B$11-$E11)^2+($C$11-V$9)^2))^2))/2)*menu!$D$14</f>
        <v>0.54956709924231084</v>
      </c>
      <c r="W11">
        <f>((1+40/SQRT(40^2+(SQRT(($B$11-$E11)^2+($C$11-W$9)^2))^2))/2)*menu!$D$14</f>
        <v>0.54886840673530202</v>
      </c>
      <c r="X11">
        <f>((1+40/SQRT(40^2+(SQRT(($B$11-$E11)^2+($C$11-X$9)^2))^2))/2)*menu!$D$14</f>
        <v>0.54806946917841692</v>
      </c>
      <c r="Y11">
        <f>((1+40/SQRT(40^2+(SQRT(($B$11-$E11)^2+($C$11-Y$9)^2))^2))/2)*menu!$D$14</f>
        <v>0.54717324247307642</v>
      </c>
      <c r="Z11">
        <f>((1+40/SQRT(40^2+(SQRT(($B$11-$E11)^2+($C$11-Z$9)^2))^2))/2)*menu!$D$14</f>
        <v>0.54618298195866544</v>
      </c>
      <c r="AA11">
        <f>((1+40/SQRT(40^2+(SQRT(($B$11-$E11)^2+($C$11-AA$9)^2))^2))/2)*menu!$D$14</f>
        <v>0.54510221106169998</v>
      </c>
      <c r="AB11">
        <f>((1+40/SQRT(40^2+(SQRT(($B$11-$E11)^2+($C$11-AB$9)^2))^2))/2)*menu!$D$14</f>
        <v>0.54393468845452242</v>
      </c>
      <c r="AC11">
        <f>((1+40/SQRT(40^2+(SQRT(($B$11-$E11)^2+($C$11-AC$9)^2))^2))/2)*menu!$D$14</f>
        <v>0.54268437428370286</v>
      </c>
      <c r="AD11">
        <f>((1+40/SQRT(40^2+(SQRT(($B$11-$E11)^2+($C$11-AD$9)^2))^2))/2)*menu!$D$14</f>
        <v>0.54135539601273885</v>
      </c>
      <c r="AE11">
        <f>((1+40/SQRT(40^2+(SQRT(($B$11-$E11)^2+($C$11-AE$9)^2))^2))/2)*menu!$D$14</f>
        <v>0.53995201439520168</v>
      </c>
      <c r="AF11">
        <f>((1+40/SQRT(40^2+(SQRT(($B$11-$E11)^2+($C$11-AF$9)^2))^2))/2)*menu!$D$14</f>
        <v>0.5384785900551492</v>
      </c>
      <c r="AG11">
        <f>((1+40/SQRT(40^2+(SQRT(($B$11-$E11)^2+($C$11-AG$9)^2))^2))/2)*menu!$D$14</f>
        <v>0.53693955110363689</v>
      </c>
      <c r="AH11">
        <f>((1+40/SQRT(40^2+(SQRT(($B$11-$E11)^2+($C$11-AH$9)^2))^2))/2)*menu!$D$14</f>
        <v>0.53533936216582079</v>
      </c>
      <c r="AI11">
        <f>((1+40/SQRT(40^2+(SQRT(($B$11-$E11)^2+($C$11-AI$9)^2))^2))/2)*menu!$D$14</f>
        <v>0.53368249513479438</v>
      </c>
      <c r="AJ11">
        <f>((1+40/SQRT(40^2+(SQRT(($B$11-$E11)^2+($C$11-AJ$9)^2))^2))/2)*menu!$D$14</f>
        <v>0.5319734019081177</v>
      </c>
      <c r="AK11">
        <f>((1+40/SQRT(40^2+(SQRT(($B$11-$E11)^2+($C$11-AK$9)^2))^2))/2)*menu!$D$14</f>
        <v>0.53021648930300447</v>
      </c>
      <c r="AL11">
        <f>((1+40/SQRT(40^2+(SQRT(($B$11-$E11)^2+($C$11-AL$9)^2))^2))/2)*menu!$D$14</f>
        <v>0.5284160962880643</v>
      </c>
      <c r="AM11">
        <f>((1+40/SQRT(40^2+(SQRT(($B$11-$E11)^2+($C$11-AM$9)^2))^2))/2)*menu!$D$14</f>
        <v>0.5265764736148083</v>
      </c>
      <c r="AN11">
        <f>((1+40/SQRT(40^2+(SQRT(($B$11-$E11)^2+($C$11-AN$9)^2))^2))/2)*menu!$D$14</f>
        <v>0.5247017658819414</v>
      </c>
      <c r="AO11">
        <f>((1+40/SQRT(40^2+(SQRT(($B$11-$E11)^2+($C$11-AO$9)^2))^2))/2)*menu!$D$14</f>
        <v>0.52279599602060367</v>
      </c>
      <c r="AP11">
        <f>((1+40/SQRT(40^2+(SQRT(($B$11-$E11)^2+($C$11-AP$9)^2))^2))/2)*menu!$D$14</f>
        <v>0.52086305214969308</v>
      </c>
      <c r="AQ11">
        <f>((1+40/SQRT(40^2+(SQRT(($B$11-$E11)^2+($C$11-AQ$9)^2))^2))/2)*menu!$D$14</f>
        <v>0.51890667671745605</v>
      </c>
      <c r="AR11">
        <f>((1+40/SQRT(40^2+(SQRT(($B$11-$E11)^2+($C$11-AR$9)^2))^2))/2)*menu!$D$14</f>
        <v>0.51693045781865621</v>
      </c>
      <c r="AS11">
        <f>((1+40/SQRT(40^2+(SQRT(($B$11-$E11)^2+($C$11-AS$9)^2))^2))/2)*menu!$D$14</f>
        <v>0.51493782255565523</v>
      </c>
      <c r="AT11">
        <f>((1+40/SQRT(40^2+(SQRT(($B$11-$E11)^2+($C$11-AT$9)^2))^2))/2)*menu!$D$14</f>
        <v>0.5129320322963028</v>
      </c>
      <c r="AU11">
        <f>((1+40/SQRT(40^2+(SQRT(($B$11-$E11)^2+($C$11-AU$9)^2))^2))/2)*menu!$D$14</f>
        <v>0.51091617967116842</v>
      </c>
      <c r="AV11">
        <f>((1+40/SQRT(40^2+(SQRT(($B$11-$E11)^2+($C$11-AV$9)^2))^2))/2)*menu!$D$14</f>
        <v>0.5088931871468374</v>
      </c>
      <c r="AW11">
        <f>((1+40/SQRT(40^2+(SQRT(($B$11-$E11)^2+($C$11-AW$9)^2))^2))/2)*menu!$D$14</f>
        <v>0.50686580701013739</v>
      </c>
      <c r="AX11">
        <f>((1+40/SQRT(40^2+(SQRT(($B$11-$E11)^2+($C$11-AX$9)^2))^2))/2)*menu!$D$14</f>
        <v>0.50483662259967554</v>
      </c>
      <c r="AY11">
        <f>((1+40/SQRT(40^2+(SQRT(($B$11-$E11)^2+($C$11-AY$9)^2))^2))/2)*menu!$D$14</f>
        <v>0.50280805062535749</v>
      </c>
      <c r="AZ11">
        <f>((1+40/SQRT(40^2+(SQRT(($B$11-$E11)^2+($C$11-AZ$9)^2))^2))/2)*menu!$D$14</f>
        <v>0.50078234442307634</v>
      </c>
      <c r="BA11">
        <f>((1+40/SQRT(40^2+(SQRT(($B$11-$E11)^2+($C$11-BA$9)^2))^2))/2)*menu!$D$14</f>
        <v>0.49876159799998127</v>
      </c>
      <c r="BB11">
        <f>((1+40/SQRT(40^2+(SQRT(($B$11-$E11)^2+($C$11-BB$9)^2))^2))/2)*menu!$D$14</f>
        <v>0.49674775073518584</v>
      </c>
      <c r="BC11">
        <f>((1+40/SQRT(40^2+(SQRT(($B$11-$E11)^2+($C$11-BC$9)^2))^2))/2)*menu!$D$14</f>
        <v>0.49474259261105796</v>
      </c>
      <c r="BD11">
        <f>((1+40/SQRT(40^2+(SQRT(($B$11-$E11)^2+($C$11-BD$9)^2))^2))/2)*menu!$D$14</f>
        <v>0.49274776986097069</v>
      </c>
    </row>
    <row r="12" spans="1:56" ht="35" customHeight="1" x14ac:dyDescent="0.45">
      <c r="E12">
        <v>2</v>
      </c>
      <c r="F12">
        <f>((1+40/SQRT(40^2+(SQRT(($B$11-$E12)^2+($C$11-F$9)^2))^2))/2)*menu!$D$14</f>
        <v>0.54348235218479912</v>
      </c>
      <c r="G12">
        <f>((1+40/SQRT(40^2+(SQRT(($B$11-$E12)^2+($C$11-G$9)^2))^2))/2)*menu!$D$14</f>
        <v>0.54444025311801314</v>
      </c>
      <c r="H12">
        <f>((1+40/SQRT(40^2+(SQRT(($B$11-$E12)^2+($C$11-H$9)^2))^2))/2)*menu!$D$14</f>
        <v>0.54530697484934409</v>
      </c>
      <c r="I12">
        <f>((1+40/SQRT(40^2+(SQRT(($B$11-$E12)^2+($C$11-I$9)^2))^2))/2)*menu!$D$14</f>
        <v>0.54607943495851863</v>
      </c>
      <c r="J12">
        <f>((1+40/SQRT(40^2+(SQRT(($B$11-$E12)^2+($C$11-J$9)^2))^2))/2)*menu!$D$14</f>
        <v>0.54675483634579947</v>
      </c>
      <c r="K12">
        <f>((1+40/SQRT(40^2+(SQRT(($B$11-$E12)^2+($C$11-K$9)^2))^2))/2)*menu!$D$14</f>
        <v>0.54733069438997184</v>
      </c>
      <c r="L12">
        <f>((1+40/SQRT(40^2+(SQRT(($B$11-$E12)^2+($C$11-L$9)^2))^2))/2)*menu!$D$14</f>
        <v>0.5478048616693203</v>
      </c>
      <c r="M12">
        <f>((1+40/SQRT(40^2+(SQRT(($B$11-$E12)^2+($C$11-M$9)^2))^2))/2)*menu!$D$14</f>
        <v>0.5481755497773122</v>
      </c>
      <c r="N12">
        <f>((1+40/SQRT(40^2+(SQRT(($B$11-$E12)^2+($C$11-N$9)^2))^2))/2)*menu!$D$14</f>
        <v>0.54844134780762943</v>
      </c>
      <c r="O12">
        <f>((1+40/SQRT(40^2+(SQRT(($B$11-$E12)^2+($C$11-O$9)^2))^2))/2)*menu!$D$14</f>
        <v>0.54860123713951248</v>
      </c>
      <c r="P12">
        <f>((1+40/SQRT(40^2+(SQRT(($B$11-$E12)^2+($C$11-P$9)^2))^2))/2)*menu!$D$14</f>
        <v>0.54865460222269435</v>
      </c>
      <c r="Q12">
        <f>((1+40/SQRT(40^2+(SQRT(($B$11-$E12)^2+($C$11-Q$9)^2))^2))/2)*menu!$D$14</f>
        <v>0.54860123713951248</v>
      </c>
      <c r="R12">
        <f>((1+40/SQRT(40^2+(SQRT(($B$11-$E12)^2+($C$11-R$9)^2))^2))/2)*menu!$D$14</f>
        <v>0.54844134780762943</v>
      </c>
      <c r="S12">
        <f>((1+40/SQRT(40^2+(SQRT(($B$11-$E12)^2+($C$11-S$9)^2))^2))/2)*menu!$D$14</f>
        <v>0.5481755497773122</v>
      </c>
      <c r="T12">
        <f>((1+40/SQRT(40^2+(SQRT(($B$11-$E12)^2+($C$11-T$9)^2))^2))/2)*menu!$D$14</f>
        <v>0.5478048616693203</v>
      </c>
      <c r="U12">
        <f>((1+40/SQRT(40^2+(SQRT(($B$11-$E12)^2+($C$11-U$9)^2))^2))/2)*menu!$D$14</f>
        <v>0.54733069438997184</v>
      </c>
      <c r="V12">
        <f>((1+40/SQRT(40^2+(SQRT(($B$11-$E12)^2+($C$11-V$9)^2))^2))/2)*menu!$D$14</f>
        <v>0.54675483634579947</v>
      </c>
      <c r="W12">
        <f>((1+40/SQRT(40^2+(SQRT(($B$11-$E12)^2+($C$11-W$9)^2))^2))/2)*menu!$D$14</f>
        <v>0.54607943495851863</v>
      </c>
      <c r="X12">
        <f>((1+40/SQRT(40^2+(SQRT(($B$11-$E12)^2+($C$11-X$9)^2))^2))/2)*menu!$D$14</f>
        <v>0.54530697484934409</v>
      </c>
      <c r="Y12">
        <f>((1+40/SQRT(40^2+(SQRT(($B$11-$E12)^2+($C$11-Y$9)^2))^2))/2)*menu!$D$14</f>
        <v>0.54444025311801314</v>
      </c>
      <c r="Z12">
        <f>((1+40/SQRT(40^2+(SQRT(($B$11-$E12)^2+($C$11-Z$9)^2))^2))/2)*menu!$D$14</f>
        <v>0.54348235218479912</v>
      </c>
      <c r="AA12">
        <f>((1+40/SQRT(40^2+(SQRT(($B$11-$E12)^2+($C$11-AA$9)^2))^2))/2)*menu!$D$14</f>
        <v>0.54243661069253057</v>
      </c>
      <c r="AB12">
        <f>((1+40/SQRT(40^2+(SQRT(($B$11-$E12)^2+($C$11-AB$9)^2))^2))/2)*menu!$D$14</f>
        <v>0.54130659297998585</v>
      </c>
      <c r="AC12">
        <f>((1+40/SQRT(40^2+(SQRT(($B$11-$E12)^2+($C$11-AC$9)^2))^2))/2)*menu!$D$14</f>
        <v>0.54009605763842683</v>
      </c>
      <c r="AD12">
        <f>((1+40/SQRT(40^2+(SQRT(($B$11-$E12)^2+($C$11-AD$9)^2))^2))/2)*menu!$D$14</f>
        <v>0.5388089256503974</v>
      </c>
      <c r="AE12">
        <f>((1+40/SQRT(40^2+(SQRT(($B$11-$E12)^2+($C$11-AE$9)^2))^2))/2)*menu!$D$14</f>
        <v>0.53744924858562138</v>
      </c>
      <c r="AF12">
        <f>((1+40/SQRT(40^2+(SQRT(($B$11-$E12)^2+($C$11-AF$9)^2))^2))/2)*menu!$D$14</f>
        <v>0.53602117729459797</v>
      </c>
      <c r="AG12">
        <f>((1+40/SQRT(40^2+(SQRT(($B$11-$E12)^2+($C$11-AG$9)^2))^2))/2)*menu!$D$14</f>
        <v>0.53452893149823122</v>
      </c>
      <c r="AH12">
        <f>((1+40/SQRT(40^2+(SQRT(($B$11-$E12)^2+($C$11-AH$9)^2))^2))/2)*menu!$D$14</f>
        <v>0.53297677062361237</v>
      </c>
      <c r="AI12">
        <f>((1+40/SQRT(40^2+(SQRT(($B$11-$E12)^2+($C$11-AI$9)^2))^2))/2)*menu!$D$14</f>
        <v>0.53136896618390972</v>
      </c>
      <c r="AJ12">
        <f>((1+40/SQRT(40^2+(SQRT(($B$11-$E12)^2+($C$11-AJ$9)^2))^2))/2)*menu!$D$14</f>
        <v>0.52970977594621871</v>
      </c>
      <c r="AK12">
        <f>((1+40/SQRT(40^2+(SQRT(($B$11-$E12)^2+($C$11-AK$9)^2))^2))/2)*menu!$D$14</f>
        <v>0.528003420076952</v>
      </c>
      <c r="AL12">
        <f>((1+40/SQRT(40^2+(SQRT(($B$11-$E12)^2+($C$11-AL$9)^2))^2))/2)*menu!$D$14</f>
        <v>0.52625405940151215</v>
      </c>
      <c r="AM12">
        <f>((1+40/SQRT(40^2+(SQRT(($B$11-$E12)^2+($C$11-AM$9)^2))^2))/2)*menu!$D$14</f>
        <v>0.52446577586491794</v>
      </c>
      <c r="AN12">
        <f>((1+40/SQRT(40^2+(SQRT(($B$11-$E12)^2+($C$11-AN$9)^2))^2))/2)*menu!$D$14</f>
        <v>0.52264255523379322</v>
      </c>
      <c r="AO12">
        <f>((1+40/SQRT(40^2+(SQRT(($B$11-$E12)^2+($C$11-AO$9)^2))^2))/2)*menu!$D$14</f>
        <v>0.52078827203847566</v>
      </c>
      <c r="AP12">
        <f>((1+40/SQRT(40^2+(SQRT(($B$11-$E12)^2+($C$11-AP$9)^2))^2))/2)*menu!$D$14</f>
        <v>0.51890667671745605</v>
      </c>
      <c r="AQ12">
        <f>((1+40/SQRT(40^2+(SQRT(($B$11-$E12)^2+($C$11-AQ$9)^2))^2))/2)*menu!$D$14</f>
        <v>0.51700138489520187</v>
      </c>
      <c r="AR12">
        <f>((1+40/SQRT(40^2+(SQRT(($B$11-$E12)^2+($C$11-AR$9)^2))^2))/2)*menu!$D$14</f>
        <v>0.51507586869869559</v>
      </c>
      <c r="AS12">
        <f>((1+40/SQRT(40^2+(SQRT(($B$11-$E12)^2+($C$11-AS$9)^2))^2))/2)*menu!$D$14</f>
        <v>0.51313344999761634</v>
      </c>
      <c r="AT12">
        <f>((1+40/SQRT(40^2+(SQRT(($B$11-$E12)^2+($C$11-AT$9)^2))^2))/2)*menu!$D$14</f>
        <v>0.51117729543772616</v>
      </c>
      <c r="AU12">
        <f>((1+40/SQRT(40^2+(SQRT(($B$11-$E12)^2+($C$11-AU$9)^2))^2))/2)*menu!$D$14</f>
        <v>0.50921041312632198</v>
      </c>
      <c r="AV12">
        <f>((1+40/SQRT(40^2+(SQRT(($B$11-$E12)^2+($C$11-AV$9)^2))^2))/2)*menu!$D$14</f>
        <v>0.50723565082211886</v>
      </c>
      <c r="AW12">
        <f>((1+40/SQRT(40^2+(SQRT(($B$11-$E12)^2+($C$11-AW$9)^2))^2))/2)*menu!$D$14</f>
        <v>0.50525569547913585</v>
      </c>
      <c r="AX12">
        <f>((1+40/SQRT(40^2+(SQRT(($B$11-$E12)^2+($C$11-AX$9)^2))^2))/2)*menu!$D$14</f>
        <v>0.50327307399454269</v>
      </c>
      <c r="AY12">
        <f>((1+40/SQRT(40^2+(SQRT(($B$11-$E12)^2+($C$11-AY$9)^2))^2))/2)*menu!$D$14</f>
        <v>0.5012901550134683</v>
      </c>
      <c r="AZ12">
        <f>((1+40/SQRT(40^2+(SQRT(($B$11-$E12)^2+($C$11-AZ$9)^2))^2))/2)*menu!$D$14</f>
        <v>0.49930915164897594</v>
      </c>
      <c r="BA12">
        <f>((1+40/SQRT(40^2+(SQRT(($B$11-$E12)^2+($C$11-BA$9)^2))^2))/2)*menu!$D$14</f>
        <v>0.49733212498229229</v>
      </c>
      <c r="BB12">
        <f>((1+40/SQRT(40^2+(SQRT(($B$11-$E12)^2+($C$11-BB$9)^2))^2))/2)*menu!$D$14</f>
        <v>0.49536098821652214</v>
      </c>
      <c r="BC12">
        <f>((1+40/SQRT(40^2+(SQRT(($B$11-$E12)^2+($C$11-BC$9)^2))^2))/2)*menu!$D$14</f>
        <v>0.49339751136609133</v>
      </c>
      <c r="BD12">
        <f>((1+40/SQRT(40^2+(SQRT(($B$11-$E12)^2+($C$11-BD$9)^2))^2))/2)*menu!$D$14</f>
        <v>0.49144332637371113</v>
      </c>
    </row>
    <row r="13" spans="1:56" ht="35" customHeight="1" x14ac:dyDescent="0.45">
      <c r="E13">
        <v>3</v>
      </c>
      <c r="F13">
        <f>((1+40/SQRT(40^2+(SQRT(($B$11-$E13)^2+($C$11-F$9)^2))^2))/2)*menu!$D$14</f>
        <v>0.54077170617153836</v>
      </c>
      <c r="G13">
        <f>((1+40/SQRT(40^2+(SQRT(($B$11-$E13)^2+($C$11-G$9)^2))^2))/2)*menu!$D$14</f>
        <v>0.54169784835322821</v>
      </c>
      <c r="H13">
        <f>((1+40/SQRT(40^2+(SQRT(($B$11-$E13)^2+($C$11-H$9)^2))^2))/2)*menu!$D$14</f>
        <v>0.54253562503633301</v>
      </c>
      <c r="I13">
        <f>((1+40/SQRT(40^2+(SQRT(($B$11-$E13)^2+($C$11-I$9)^2))^2))/2)*menu!$D$14</f>
        <v>0.54328211995341102</v>
      </c>
      <c r="J13">
        <f>((1+40/SQRT(40^2+(SQRT(($B$11-$E13)^2+($C$11-J$9)^2))^2))/2)*menu!$D$14</f>
        <v>0.54393468845452242</v>
      </c>
      <c r="K13">
        <f>((1+40/SQRT(40^2+(SQRT(($B$11-$E13)^2+($C$11-K$9)^2))^2))/2)*menu!$D$14</f>
        <v>0.54449098265121842</v>
      </c>
      <c r="L13">
        <f>((1+40/SQRT(40^2+(SQRT(($B$11-$E13)^2+($C$11-L$9)^2))^2))/2)*menu!$D$14</f>
        <v>0.54494897427831779</v>
      </c>
      <c r="M13">
        <f>((1+40/SQRT(40^2+(SQRT(($B$11-$E13)^2+($C$11-M$9)^2))^2))/2)*menu!$D$14</f>
        <v>0.54530697484934409</v>
      </c>
      <c r="N13">
        <f>((1+40/SQRT(40^2+(SQRT(($B$11-$E13)^2+($C$11-N$9)^2))^2))/2)*menu!$D$14</f>
        <v>0.54556365272101737</v>
      </c>
      <c r="O13">
        <f>((1+40/SQRT(40^2+(SQRT(($B$11-$E13)^2+($C$11-O$9)^2))^2))/2)*menu!$D$14</f>
        <v>0.54571804673358038</v>
      </c>
      <c r="P13">
        <f>((1+40/SQRT(40^2+(SQRT(($B$11-$E13)^2+($C$11-P$9)^2))^2))/2)*menu!$D$14</f>
        <v>0.54576957615571209</v>
      </c>
      <c r="Q13">
        <f>((1+40/SQRT(40^2+(SQRT(($B$11-$E13)^2+($C$11-Q$9)^2))^2))/2)*menu!$D$14</f>
        <v>0.54571804673358038</v>
      </c>
      <c r="R13">
        <f>((1+40/SQRT(40^2+(SQRT(($B$11-$E13)^2+($C$11-R$9)^2))^2))/2)*menu!$D$14</f>
        <v>0.54556365272101737</v>
      </c>
      <c r="S13">
        <f>((1+40/SQRT(40^2+(SQRT(($B$11-$E13)^2+($C$11-S$9)^2))^2))/2)*menu!$D$14</f>
        <v>0.54530697484934409</v>
      </c>
      <c r="T13">
        <f>((1+40/SQRT(40^2+(SQRT(($B$11-$E13)^2+($C$11-T$9)^2))^2))/2)*menu!$D$14</f>
        <v>0.54494897427831779</v>
      </c>
      <c r="U13">
        <f>((1+40/SQRT(40^2+(SQRT(($B$11-$E13)^2+($C$11-U$9)^2))^2))/2)*menu!$D$14</f>
        <v>0.54449098265121842</v>
      </c>
      <c r="V13">
        <f>((1+40/SQRT(40^2+(SQRT(($B$11-$E13)^2+($C$11-V$9)^2))^2))/2)*menu!$D$14</f>
        <v>0.54393468845452242</v>
      </c>
      <c r="W13">
        <f>((1+40/SQRT(40^2+(SQRT(($B$11-$E13)^2+($C$11-W$9)^2))^2))/2)*menu!$D$14</f>
        <v>0.54328211995341102</v>
      </c>
      <c r="X13">
        <f>((1+40/SQRT(40^2+(SQRT(($B$11-$E13)^2+($C$11-X$9)^2))^2))/2)*menu!$D$14</f>
        <v>0.54253562503633301</v>
      </c>
      <c r="Y13">
        <f>((1+40/SQRT(40^2+(SQRT(($B$11-$E13)^2+($C$11-Y$9)^2))^2))/2)*menu!$D$14</f>
        <v>0.54169784835322821</v>
      </c>
      <c r="Z13">
        <f>((1+40/SQRT(40^2+(SQRT(($B$11-$E13)^2+($C$11-Z$9)^2))^2))/2)*menu!$D$14</f>
        <v>0.54077170617153836</v>
      </c>
      <c r="AA13">
        <f>((1+40/SQRT(40^2+(SQRT(($B$11-$E13)^2+($C$11-AA$9)^2))^2))/2)*menu!$D$14</f>
        <v>0.53976035940104805</v>
      </c>
      <c r="AB13">
        <f>((1+40/SQRT(40^2+(SQRT(($B$11-$E13)^2+($C$11-AB$9)^2))^2))/2)*menu!$D$14</f>
        <v>0.53866718525271906</v>
      </c>
      <c r="AC13">
        <f>((1+40/SQRT(40^2+(SQRT(($B$11-$E13)^2+($C$11-AC$9)^2))^2))/2)*menu!$D$14</f>
        <v>0.53749574799830369</v>
      </c>
      <c r="AD13">
        <f>((1+40/SQRT(40^2+(SQRT(($B$11-$E13)^2+($C$11-AD$9)^2))^2))/2)*menu!$D$14</f>
        <v>0.53624976928744739</v>
      </c>
      <c r="AE13">
        <f>((1+40/SQRT(40^2+(SQRT(($B$11-$E13)^2+($C$11-AE$9)^2))^2))/2)*menu!$D$14</f>
        <v>0.53493309845836046</v>
      </c>
      <c r="AF13">
        <f>((1+40/SQRT(40^2+(SQRT(($B$11-$E13)^2+($C$11-AF$9)^2))^2))/2)*menu!$D$14</f>
        <v>0.53354968324845686</v>
      </c>
      <c r="AG13">
        <f>((1+40/SQRT(40^2+(SQRT(($B$11-$E13)^2+($C$11-AG$9)^2))^2))/2)*menu!$D$14</f>
        <v>0.53210354127426374</v>
      </c>
      <c r="AH13">
        <f>((1+40/SQRT(40^2+(SQRT(($B$11-$E13)^2+($C$11-AH$9)^2))^2))/2)*menu!$D$14</f>
        <v>0.53059873260722634</v>
      </c>
      <c r="AI13">
        <f>((1+40/SQRT(40^2+(SQRT(($B$11-$E13)^2+($C$11-AI$9)^2))^2))/2)*menu!$D$14</f>
        <v>0.52903933372554723</v>
      </c>
      <c r="AJ13">
        <f>((1+40/SQRT(40^2+(SQRT(($B$11-$E13)^2+($C$11-AJ$9)^2))^2))/2)*menu!$D$14</f>
        <v>0.52742941307367108</v>
      </c>
      <c r="AK13">
        <f>((1+40/SQRT(40^2+(SQRT(($B$11-$E13)^2+($C$11-AK$9)^2))^2))/2)*menu!$D$14</f>
        <v>0.52577300841206331</v>
      </c>
      <c r="AL13">
        <f>((1+40/SQRT(40^2+(SQRT(($B$11-$E13)^2+($C$11-AL$9)^2))^2))/2)*menu!$D$14</f>
        <v>0.52407410609198135</v>
      </c>
      <c r="AM13">
        <f>((1+40/SQRT(40^2+(SQRT(($B$11-$E13)^2+($C$11-AM$9)^2))^2))/2)*menu!$D$14</f>
        <v>0.52233662234419986</v>
      </c>
      <c r="AN13">
        <f>((1+40/SQRT(40^2+(SQRT(($B$11-$E13)^2+($C$11-AN$9)^2))^2))/2)*menu!$D$14</f>
        <v>0.52056438662814231</v>
      </c>
      <c r="AO13">
        <f>((1+40/SQRT(40^2+(SQRT(($B$11-$E13)^2+($C$11-AO$9)^2))^2))/2)*menu!$D$14</f>
        <v>0.51876112704929178</v>
      </c>
      <c r="AP13">
        <f>((1+40/SQRT(40^2+(SQRT(($B$11-$E13)^2+($C$11-AP$9)^2))^2))/2)*menu!$D$14</f>
        <v>0.51693045781865621</v>
      </c>
      <c r="AQ13">
        <f>((1+40/SQRT(40^2+(SQRT(($B$11-$E13)^2+($C$11-AQ$9)^2))^2))/2)*menu!$D$14</f>
        <v>0.51507586869869559</v>
      </c>
      <c r="AR13">
        <f>((1+40/SQRT(40^2+(SQRT(($B$11-$E13)^2+($C$11-AR$9)^2))^2))/2)*menu!$D$14</f>
        <v>0.51320071635561038</v>
      </c>
      <c r="AS13">
        <f>((1+40/SQRT(40^2+(SQRT(($B$11-$E13)^2+($C$11-AS$9)^2))^2))/2)*menu!$D$14</f>
        <v>0.5113082175181497</v>
      </c>
      <c r="AT13">
        <f>((1+40/SQRT(40^2+(SQRT(($B$11-$E13)^2+($C$11-AT$9)^2))^2))/2)*menu!$D$14</f>
        <v>0.50940144382793273</v>
      </c>
      <c r="AU13">
        <f>((1+40/SQRT(40^2+(SQRT(($B$11-$E13)^2+($C$11-AU$9)^2))^2))/2)*menu!$D$14</f>
        <v>0.5074833182553723</v>
      </c>
      <c r="AV13">
        <f>((1+40/SQRT(40^2+(SQRT(($B$11-$E13)^2+($C$11-AV$9)^2))^2))/2)*menu!$D$14</f>
        <v>0.50555661294825949</v>
      </c>
      <c r="AW13">
        <f>((1+40/SQRT(40^2+(SQRT(($B$11-$E13)^2+($C$11-AW$9)^2))^2))/2)*menu!$D$14</f>
        <v>0.50362394837649394</v>
      </c>
      <c r="AX13">
        <f>((1+40/SQRT(40^2+(SQRT(($B$11-$E13)^2+($C$11-AX$9)^2))^2))/2)*menu!$D$14</f>
        <v>0.50168779363584426</v>
      </c>
      <c r="AY13">
        <f>((1+40/SQRT(40^2+(SQRT(($B$11-$E13)^2+($C$11-AY$9)^2))^2))/2)*menu!$D$14</f>
        <v>0.49975046777556892</v>
      </c>
      <c r="AZ13">
        <f>((1+40/SQRT(40^2+(SQRT(($B$11-$E13)^2+($C$11-AZ$9)^2))^2))/2)*menu!$D$14</f>
        <v>0.49781414201873608</v>
      </c>
      <c r="BA13">
        <f>((1+40/SQRT(40^2+(SQRT(($B$11-$E13)^2+($C$11-BA$9)^2))^2))/2)*menu!$D$14</f>
        <v>0.49588084274975669</v>
      </c>
      <c r="BB13">
        <f>((1+40/SQRT(40^2+(SQRT(($B$11-$E13)^2+($C$11-BB$9)^2))^2))/2)*menu!$D$14</f>
        <v>0.49395245515057074</v>
      </c>
      <c r="BC13">
        <f>((1+40/SQRT(40^2+(SQRT(($B$11-$E13)^2+($C$11-BC$9)^2))^2))/2)*menu!$D$14</f>
        <v>0.49203072737476661</v>
      </c>
      <c r="BD13">
        <f>((1+40/SQRT(40^2+(SQRT(($B$11-$E13)^2+($C$11-BD$9)^2))^2))/2)*menu!$D$14</f>
        <v>0.49011727515734338</v>
      </c>
    </row>
    <row r="14" spans="1:56" ht="35" customHeight="1" x14ac:dyDescent="0.45">
      <c r="E14">
        <v>4</v>
      </c>
      <c r="F14">
        <f>((1+40/SQRT(40^2+(SQRT(($B$11-$E14)^2+($C$11-F$9)^2))^2))/2)*menu!$D$14</f>
        <v>0.53805588025744622</v>
      </c>
      <c r="G14">
        <f>((1+40/SQRT(40^2+(SQRT(($B$11-$E14)^2+($C$11-G$9)^2))^2))/2)*menu!$D$14</f>
        <v>0.53895091888005808</v>
      </c>
      <c r="H14">
        <f>((1+40/SQRT(40^2+(SQRT(($B$11-$E14)^2+($C$11-H$9)^2))^2))/2)*menu!$D$14</f>
        <v>0.53976035940104805</v>
      </c>
      <c r="I14">
        <f>((1+40/SQRT(40^2+(SQRT(($B$11-$E14)^2+($C$11-I$9)^2))^2))/2)*menu!$D$14</f>
        <v>0.54048144481686067</v>
      </c>
      <c r="J14">
        <f>((1+40/SQRT(40^2+(SQRT(($B$11-$E14)^2+($C$11-J$9)^2))^2))/2)*menu!$D$14</f>
        <v>0.54111167647565872</v>
      </c>
      <c r="K14">
        <f>((1+40/SQRT(40^2+(SQRT(($B$11-$E14)^2+($C$11-K$9)^2))^2))/2)*menu!$D$14</f>
        <v>0.54164883733207081</v>
      </c>
      <c r="L14">
        <f>((1+40/SQRT(40^2+(SQRT(($B$11-$E14)^2+($C$11-L$9)^2))^2))/2)*menu!$D$14</f>
        <v>0.54209101306752094</v>
      </c>
      <c r="M14">
        <f>((1+40/SQRT(40^2+(SQRT(($B$11-$E14)^2+($C$11-M$9)^2))^2))/2)*menu!$D$14</f>
        <v>0.54243661069253057</v>
      </c>
      <c r="N14">
        <f>((1+40/SQRT(40^2+(SQRT(($B$11-$E14)^2+($C$11-N$9)^2))^2))/2)*menu!$D$14</f>
        <v>0.54268437428370286</v>
      </c>
      <c r="O14">
        <f>((1+40/SQRT(40^2+(SQRT(($B$11-$E14)^2+($C$11-O$9)^2))^2))/2)*menu!$D$14</f>
        <v>0.54283339755490589</v>
      </c>
      <c r="P14">
        <f>((1+40/SQRT(40^2+(SQRT(($B$11-$E14)^2+($C$11-P$9)^2))^2))/2)*menu!$D$14</f>
        <v>0.54288313301831626</v>
      </c>
      <c r="Q14">
        <f>((1+40/SQRT(40^2+(SQRT(($B$11-$E14)^2+($C$11-Q$9)^2))^2))/2)*menu!$D$14</f>
        <v>0.54283339755490589</v>
      </c>
      <c r="R14">
        <f>((1+40/SQRT(40^2+(SQRT(($B$11-$E14)^2+($C$11-R$9)^2))^2))/2)*menu!$D$14</f>
        <v>0.54268437428370286</v>
      </c>
      <c r="S14">
        <f>((1+40/SQRT(40^2+(SQRT(($B$11-$E14)^2+($C$11-S$9)^2))^2))/2)*menu!$D$14</f>
        <v>0.54243661069253057</v>
      </c>
      <c r="T14">
        <f>((1+40/SQRT(40^2+(SQRT(($B$11-$E14)^2+($C$11-T$9)^2))^2))/2)*menu!$D$14</f>
        <v>0.54209101306752094</v>
      </c>
      <c r="U14">
        <f>((1+40/SQRT(40^2+(SQRT(($B$11-$E14)^2+($C$11-U$9)^2))^2))/2)*menu!$D$14</f>
        <v>0.54164883733207081</v>
      </c>
      <c r="V14">
        <f>((1+40/SQRT(40^2+(SQRT(($B$11-$E14)^2+($C$11-V$9)^2))^2))/2)*menu!$D$14</f>
        <v>0.54111167647565872</v>
      </c>
      <c r="W14">
        <f>((1+40/SQRT(40^2+(SQRT(($B$11-$E14)^2+($C$11-W$9)^2))^2))/2)*menu!$D$14</f>
        <v>0.54048144481686067</v>
      </c>
      <c r="X14">
        <f>((1+40/SQRT(40^2+(SQRT(($B$11-$E14)^2+($C$11-X$9)^2))^2))/2)*menu!$D$14</f>
        <v>0.53976035940104805</v>
      </c>
      <c r="Y14">
        <f>((1+40/SQRT(40^2+(SQRT(($B$11-$E14)^2+($C$11-Y$9)^2))^2))/2)*menu!$D$14</f>
        <v>0.53895091888005808</v>
      </c>
      <c r="Z14">
        <f>((1+40/SQRT(40^2+(SQRT(($B$11-$E14)^2+($C$11-Z$9)^2))^2))/2)*menu!$D$14</f>
        <v>0.53805588025744622</v>
      </c>
      <c r="AA14">
        <f>((1+40/SQRT(40^2+(SQRT(($B$11-$E14)^2+($C$11-AA$9)^2))^2))/2)*menu!$D$14</f>
        <v>0.53707823390807985</v>
      </c>
      <c r="AB14">
        <f>((1+40/SQRT(40^2+(SQRT(($B$11-$E14)^2+($C$11-AB$9)^2))^2))/2)*menu!$D$14</f>
        <v>0.53602117729459797</v>
      </c>
      <c r="AC14">
        <f>((1+40/SQRT(40^2+(SQRT(($B$11-$E14)^2+($C$11-AC$9)^2))^2))/2)*menu!$D$14</f>
        <v>0.53488808780588137</v>
      </c>
      <c r="AD14">
        <f>((1+40/SQRT(40^2+(SQRT(($B$11-$E14)^2+($C$11-AD$9)^2))^2))/2)*menu!$D$14</f>
        <v>0.53368249513479438</v>
      </c>
      <c r="AE14">
        <f>((1+40/SQRT(40^2+(SQRT(($B$11-$E14)^2+($C$11-AE$9)^2))^2))/2)*menu!$D$14</f>
        <v>0.53240805359505927</v>
      </c>
      <c r="AF14">
        <f>((1+40/SQRT(40^2+(SQRT(($B$11-$E14)^2+($C$11-AF$9)^2))^2))/2)*menu!$D$14</f>
        <v>0.53106851475147998</v>
      </c>
      <c r="AG14">
        <f>((1+40/SQRT(40^2+(SQRT(($B$11-$E14)^2+($C$11-AG$9)^2))^2))/2)*menu!$D$14</f>
        <v>0.52966770070528579</v>
      </c>
      <c r="AH14">
        <f>((1+40/SQRT(40^2+(SQRT(($B$11-$E14)^2+($C$11-AH$9)^2))^2))/2)*menu!$D$14</f>
        <v>0.52820947833868914</v>
      </c>
      <c r="AI14">
        <f>((1+40/SQRT(40^2+(SQRT(($B$11-$E14)^2+($C$11-AI$9)^2))^2))/2)*menu!$D$14</f>
        <v>0.52669773478143123</v>
      </c>
      <c r="AJ14">
        <f>((1+40/SQRT(40^2+(SQRT(($B$11-$E14)^2+($C$11-AJ$9)^2))^2))/2)*menu!$D$14</f>
        <v>0.52513635431867245</v>
      </c>
      <c r="AK14">
        <f>((1+40/SQRT(40^2+(SQRT(($B$11-$E14)^2+($C$11-AK$9)^2))^2))/2)*menu!$D$14</f>
        <v>0.52352919691552335</v>
      </c>
      <c r="AL14">
        <f>((1+40/SQRT(40^2+(SQRT(($B$11-$E14)^2+($C$11-AL$9)^2))^2))/2)*menu!$D$14</f>
        <v>0.52188007849009166</v>
      </c>
      <c r="AM14">
        <f>((1+40/SQRT(40^2+(SQRT(($B$11-$E14)^2+($C$11-AM$9)^2))^2))/2)*menu!$D$14</f>
        <v>0.52019275302527201</v>
      </c>
      <c r="AN14">
        <f>((1+40/SQRT(40^2+(SQRT(($B$11-$E14)^2+($C$11-AN$9)^2))^2))/2)*menu!$D$14</f>
        <v>0.51847089657051837</v>
      </c>
      <c r="AO14">
        <f>((1+40/SQRT(40^2+(SQRT(($B$11-$E14)^2+($C$11-AO$9)^2))^2))/2)*menu!$D$14</f>
        <v>0.51671809314923089</v>
      </c>
      <c r="AP14">
        <f>((1+40/SQRT(40^2+(SQRT(($B$11-$E14)^2+($C$11-AP$9)^2))^2))/2)*menu!$D$14</f>
        <v>0.51493782255565523</v>
      </c>
      <c r="AQ14">
        <f>((1+40/SQRT(40^2+(SQRT(($B$11-$E14)^2+($C$11-AQ$9)^2))^2))/2)*menu!$D$14</f>
        <v>0.51313344999761634</v>
      </c>
      <c r="AR14">
        <f>((1+40/SQRT(40^2+(SQRT(($B$11-$E14)^2+($C$11-AR$9)^2))^2))/2)*menu!$D$14</f>
        <v>0.5113082175181497</v>
      </c>
      <c r="AS14">
        <f>((1+40/SQRT(40^2+(SQRT(($B$11-$E14)^2+($C$11-AS$9)^2))^2))/2)*menu!$D$14</f>
        <v>0.5094652371100914</v>
      </c>
      <c r="AT14">
        <f>((1+40/SQRT(40^2+(SQRT(($B$11-$E14)^2+($C$11-AT$9)^2))^2))/2)*menu!$D$14</f>
        <v>0.50760748542283285</v>
      </c>
      <c r="AU14">
        <f>((1+40/SQRT(40^2+(SQRT(($B$11-$E14)^2+($C$11-AU$9)^2))^2))/2)*menu!$D$14</f>
        <v>0.50573779994945578</v>
      </c>
      <c r="AV14">
        <f>((1+40/SQRT(40^2+(SQRT(($B$11-$E14)^2+($C$11-AV$9)^2))^2))/2)*menu!$D$14</f>
        <v>0.50385887657505013</v>
      </c>
      <c r="AW14">
        <f>((1+40/SQRT(40^2+(SQRT(($B$11-$E14)^2+($C$11-AW$9)^2))^2))/2)*menu!$D$14</f>
        <v>0.50197326836278222</v>
      </c>
      <c r="AX14">
        <f>((1+40/SQRT(40^2+(SQRT(($B$11-$E14)^2+($C$11-AX$9)^2))^2))/2)*menu!$D$14</f>
        <v>0.50008338545286202</v>
      </c>
      <c r="AY14">
        <f>((1+40/SQRT(40^2+(SQRT(($B$11-$E14)^2+($C$11-AY$9)^2))^2))/2)*menu!$D$14</f>
        <v>0.49819149595051526</v>
      </c>
      <c r="AZ14">
        <f>((1+40/SQRT(40^2+(SQRT(($B$11-$E14)^2+($C$11-AZ$9)^2))^2))/2)*menu!$D$14</f>
        <v>0.49629972768202846</v>
      </c>
      <c r="BA14">
        <f>((1+40/SQRT(40^2+(SQRT(($B$11-$E14)^2+($C$11-BA$9)^2))^2))/2)*menu!$D$14</f>
        <v>0.49441007070250031</v>
      </c>
      <c r="BB14">
        <f>((1+40/SQRT(40^2+(SQRT(($B$11-$E14)^2+($C$11-BB$9)^2))^2))/2)*menu!$D$14</f>
        <v>0.49252438044475583</v>
      </c>
      <c r="BC14">
        <f>((1+40/SQRT(40^2+(SQRT(($B$11-$E14)^2+($C$11-BC$9)^2))^2))/2)*menu!$D$14</f>
        <v>0.49064438140562799</v>
      </c>
      <c r="BD14">
        <f>((1+40/SQRT(40^2+(SQRT(($B$11-$E14)^2+($C$11-BD$9)^2))^2))/2)*menu!$D$14</f>
        <v>0.48877167127320348</v>
      </c>
    </row>
    <row r="15" spans="1:56" ht="35" customHeight="1" x14ac:dyDescent="0.45">
      <c r="E15">
        <v>5</v>
      </c>
      <c r="F15">
        <f>((1+40/SQRT(40^2+(SQRT(($B$11-$E15)^2+($C$11-F$9)^2))^2))/2)*menu!$D$14</f>
        <v>0.53533936216582079</v>
      </c>
      <c r="G15">
        <f>((1+40/SQRT(40^2+(SQRT(($B$11-$E15)^2+($C$11-G$9)^2))^2))/2)*menu!$D$14</f>
        <v>0.53620399775368688</v>
      </c>
      <c r="H15">
        <f>((1+40/SQRT(40^2+(SQRT(($B$11-$E15)^2+($C$11-H$9)^2))^2))/2)*menu!$D$14</f>
        <v>0.53698575166000928</v>
      </c>
      <c r="I15">
        <f>((1+40/SQRT(40^2+(SQRT(($B$11-$E15)^2+($C$11-I$9)^2))^2))/2)*menu!$D$14</f>
        <v>0.53768201920183922</v>
      </c>
      <c r="J15">
        <f>((1+40/SQRT(40^2+(SQRT(($B$11-$E15)^2+($C$11-J$9)^2))^2))/2)*menu!$D$14</f>
        <v>0.53829044123686121</v>
      </c>
      <c r="K15">
        <f>((1+40/SQRT(40^2+(SQRT(($B$11-$E15)^2+($C$11-K$9)^2))^2))/2)*menu!$D$14</f>
        <v>0.5388089256503974</v>
      </c>
      <c r="L15">
        <f>((1+40/SQRT(40^2+(SQRT(($B$11-$E15)^2+($C$11-L$9)^2))^2))/2)*menu!$D$14</f>
        <v>0.53923566684866997</v>
      </c>
      <c r="M15">
        <f>((1+40/SQRT(40^2+(SQRT(($B$11-$E15)^2+($C$11-M$9)^2))^2))/2)*menu!$D$14</f>
        <v>0.53956916291178691</v>
      </c>
      <c r="N15">
        <f>((1+40/SQRT(40^2+(SQRT(($B$11-$E15)^2+($C$11-N$9)^2))^2))/2)*menu!$D$14</f>
        <v>0.53980823009322942</v>
      </c>
      <c r="O15">
        <f>((1+40/SQRT(40^2+(SQRT(($B$11-$E15)^2+($C$11-O$9)^2))^2))/2)*menu!$D$14</f>
        <v>0.53995201439520168</v>
      </c>
      <c r="P15">
        <f>((1+40/SQRT(40^2+(SQRT(($B$11-$E15)^2+($C$11-P$9)^2))^2))/2)*menu!$D$14</f>
        <v>0.54</v>
      </c>
      <c r="Q15">
        <f>((1+40/SQRT(40^2+(SQRT(($B$11-$E15)^2+($C$11-Q$9)^2))^2))/2)*menu!$D$14</f>
        <v>0.53995201439520168</v>
      </c>
      <c r="R15">
        <f>((1+40/SQRT(40^2+(SQRT(($B$11-$E15)^2+($C$11-R$9)^2))^2))/2)*menu!$D$14</f>
        <v>0.53980823009322942</v>
      </c>
      <c r="S15">
        <f>((1+40/SQRT(40^2+(SQRT(($B$11-$E15)^2+($C$11-S$9)^2))^2))/2)*menu!$D$14</f>
        <v>0.53956916291178691</v>
      </c>
      <c r="T15">
        <f>((1+40/SQRT(40^2+(SQRT(($B$11-$E15)^2+($C$11-T$9)^2))^2))/2)*menu!$D$14</f>
        <v>0.53923566684866997</v>
      </c>
      <c r="U15">
        <f>((1+40/SQRT(40^2+(SQRT(($B$11-$E15)^2+($C$11-U$9)^2))^2))/2)*menu!$D$14</f>
        <v>0.5388089256503974</v>
      </c>
      <c r="V15">
        <f>((1+40/SQRT(40^2+(SQRT(($B$11-$E15)^2+($C$11-V$9)^2))^2))/2)*menu!$D$14</f>
        <v>0.53829044123686121</v>
      </c>
      <c r="W15">
        <f>((1+40/SQRT(40^2+(SQRT(($B$11-$E15)^2+($C$11-W$9)^2))^2))/2)*menu!$D$14</f>
        <v>0.53768201920183922</v>
      </c>
      <c r="X15">
        <f>((1+40/SQRT(40^2+(SQRT(($B$11-$E15)^2+($C$11-X$9)^2))^2))/2)*menu!$D$14</f>
        <v>0.53698575166000928</v>
      </c>
      <c r="Y15">
        <f>((1+40/SQRT(40^2+(SQRT(($B$11-$E15)^2+($C$11-Y$9)^2))^2))/2)*menu!$D$14</f>
        <v>0.53620399775368688</v>
      </c>
      <c r="Z15">
        <f>((1+40/SQRT(40^2+(SQRT(($B$11-$E15)^2+($C$11-Z$9)^2))^2))/2)*menu!$D$14</f>
        <v>0.53533936216582079</v>
      </c>
      <c r="AA15">
        <f>((1+40/SQRT(40^2+(SQRT(($B$11-$E15)^2+($C$11-AA$9)^2))^2))/2)*menu!$D$14</f>
        <v>0.53439467200922153</v>
      </c>
      <c r="AB15">
        <f>((1+40/SQRT(40^2+(SQRT(($B$11-$E15)^2+($C$11-AB$9)^2))^2))/2)*menu!$D$14</f>
        <v>0.53337295247532412</v>
      </c>
      <c r="AC15">
        <f>((1+40/SQRT(40^2+(SQRT(($B$11-$E15)^2+($C$11-AC$9)^2))^2))/2)*menu!$D$14</f>
        <v>0.53227740162918524</v>
      </c>
      <c r="AD15">
        <f>((1+40/SQRT(40^2+(SQRT(($B$11-$E15)^2+($C$11-AD$9)^2))^2))/2)*menu!$D$14</f>
        <v>0.53111136473140363</v>
      </c>
      <c r="AE15">
        <f>((1+40/SQRT(40^2+(SQRT(($B$11-$E15)^2+($C$11-AE$9)^2))^2))/2)*menu!$D$14</f>
        <v>0.52987830845307637</v>
      </c>
      <c r="AF15">
        <f>((1+40/SQRT(40^2+(SQRT(($B$11-$E15)^2+($C$11-AF$9)^2))^2))/2)*menu!$D$14</f>
        <v>0.52858179532783778</v>
      </c>
      <c r="AG15">
        <f>((1+40/SQRT(40^2+(SQRT(($B$11-$E15)^2+($C$11-AG$9)^2))^2))/2)*menu!$D$14</f>
        <v>0.52722545875673099</v>
      </c>
      <c r="AH15">
        <f>((1+40/SQRT(40^2+(SQRT(($B$11-$E15)^2+($C$11-AH$9)^2))^2))/2)*menu!$D$14</f>
        <v>0.52581297884849432</v>
      </c>
      <c r="AI15">
        <f>((1+40/SQRT(40^2+(SQRT(($B$11-$E15)^2+($C$11-AI$9)^2))^2))/2)*menu!$D$14</f>
        <v>0.52434805934120376</v>
      </c>
      <c r="AJ15">
        <f>((1+40/SQRT(40^2+(SQRT(($B$11-$E15)^2+($C$11-AJ$9)^2))^2))/2)*menu!$D$14</f>
        <v>0.52283440581246221</v>
      </c>
      <c r="AK15">
        <f>((1+40/SQRT(40^2+(SQRT(($B$11-$E15)^2+($C$11-AK$9)^2))^2))/2)*menu!$D$14</f>
        <v>0.52127570534576673</v>
      </c>
      <c r="AL15">
        <f>((1+40/SQRT(40^2+(SQRT(($B$11-$E15)^2+($C$11-AL$9)^2))^2))/2)*menu!$D$14</f>
        <v>0.51967560778146371</v>
      </c>
      <c r="AM15">
        <f>((1+40/SQRT(40^2+(SQRT(($B$11-$E15)^2+($C$11-AM$9)^2))^2))/2)*menu!$D$14</f>
        <v>0.51803770864285792</v>
      </c>
      <c r="AN15">
        <f>((1+40/SQRT(40^2+(SQRT(($B$11-$E15)^2+($C$11-AN$9)^2))^2))/2)*menu!$D$14</f>
        <v>0.5163655337923857</v>
      </c>
      <c r="AO15">
        <f>((1+40/SQRT(40^2+(SQRT(($B$11-$E15)^2+($C$11-AO$9)^2))^2))/2)*menu!$D$14</f>
        <v>0.51466252583997973</v>
      </c>
      <c r="AP15">
        <f>((1+40/SQRT(40^2+(SQRT(($B$11-$E15)^2+($C$11-AP$9)^2))^2))/2)*menu!$D$14</f>
        <v>0.5129320322963028</v>
      </c>
      <c r="AQ15">
        <f>((1+40/SQRT(40^2+(SQRT(($B$11-$E15)^2+($C$11-AQ$9)^2))^2))/2)*menu!$D$14</f>
        <v>0.51117729543772616</v>
      </c>
      <c r="AR15">
        <f>((1+40/SQRT(40^2+(SQRT(($B$11-$E15)^2+($C$11-AR$9)^2))^2))/2)*menu!$D$14</f>
        <v>0.50940144382793273</v>
      </c>
      <c r="AS15">
        <f>((1+40/SQRT(40^2+(SQRT(($B$11-$E15)^2+($C$11-AS$9)^2))^2))/2)*menu!$D$14</f>
        <v>0.50760748542283285</v>
      </c>
      <c r="AT15">
        <f>((1+40/SQRT(40^2+(SQRT(($B$11-$E15)^2+($C$11-AT$9)^2))^2))/2)*menu!$D$14</f>
        <v>0.50579830217101052</v>
      </c>
      <c r="AU15">
        <f>((1+40/SQRT(40^2+(SQRT(($B$11-$E15)^2+($C$11-AU$9)^2))^2))/2)*menu!$D$14</f>
        <v>0.50397664601097103</v>
      </c>
      <c r="AV15">
        <f>((1+40/SQRT(40^2+(SQRT(($B$11-$E15)^2+($C$11-AV$9)^2))^2))/2)*menu!$D$14</f>
        <v>0.50214513615876266</v>
      </c>
      <c r="AW15">
        <f>((1+40/SQRT(40^2+(SQRT(($B$11-$E15)^2+($C$11-AW$9)^2))^2))/2)*menu!$D$14</f>
        <v>0.50030625757481406</v>
      </c>
      <c r="AX15">
        <f>((1+40/SQRT(40^2+(SQRT(($B$11-$E15)^2+($C$11-AX$9)^2))^2))/2)*menu!$D$14</f>
        <v>0.49846236049668674</v>
      </c>
      <c r="AY15">
        <f>((1+40/SQRT(40^2+(SQRT(($B$11-$E15)^2+($C$11-AY$9)^2))^2))/2)*menu!$D$14</f>
        <v>0.49661566092456966</v>
      </c>
      <c r="AZ15">
        <f>((1+40/SQRT(40^2+(SQRT(($B$11-$E15)^2+($C$11-AZ$9)^2))^2))/2)*menu!$D$14</f>
        <v>0.49476824194835856</v>
      </c>
      <c r="BA15">
        <f>((1+40/SQRT(40^2+(SQRT(($B$11-$E15)^2+($C$11-BA$9)^2))^2))/2)*menu!$D$14</f>
        <v>0.49292205580874421</v>
      </c>
      <c r="BB15">
        <f>((1+40/SQRT(40^2+(SQRT(($B$11-$E15)^2+($C$11-BB$9)^2))^2))/2)*menu!$D$14</f>
        <v>0.49107892658954455</v>
      </c>
      <c r="BC15">
        <f>((1+40/SQRT(40^2+(SQRT(($B$11-$E15)^2+($C$11-BC$9)^2))^2))/2)*menu!$D$14</f>
        <v>0.48924055344426981</v>
      </c>
      <c r="BD15">
        <f>((1+40/SQRT(40^2+(SQRT(($B$11-$E15)^2+($C$11-BD$9)^2))^2))/2)*menu!$D$14</f>
        <v>0.48740851426632731</v>
      </c>
    </row>
    <row r="16" spans="1:56" ht="35" customHeight="1" x14ac:dyDescent="0.45">
      <c r="E16">
        <v>6</v>
      </c>
      <c r="F16">
        <f>((1+40/SQRT(40^2+(SQRT(($B$11-$E16)^2+($C$11-F$9)^2))^2))/2)*menu!$D$14</f>
        <v>0.53262629766004832</v>
      </c>
      <c r="G16">
        <f>((1+40/SQRT(40^2+(SQRT(($B$11-$E16)^2+($C$11-G$9)^2))^2))/2)*menu!$D$14</f>
        <v>0.53346126769228874</v>
      </c>
      <c r="H16">
        <f>((1+40/SQRT(40^2+(SQRT(($B$11-$E16)^2+($C$11-H$9)^2))^2))/2)*menu!$D$14</f>
        <v>0.53421601750764791</v>
      </c>
      <c r="I16">
        <f>((1+40/SQRT(40^2+(SQRT(($B$11-$E16)^2+($C$11-I$9)^2))^2))/2)*menu!$D$14</f>
        <v>0.53488808780588137</v>
      </c>
      <c r="J16">
        <f>((1+40/SQRT(40^2+(SQRT(($B$11-$E16)^2+($C$11-J$9)^2))^2))/2)*menu!$D$14</f>
        <v>0.53547525248346695</v>
      </c>
      <c r="K16">
        <f>((1+40/SQRT(40^2+(SQRT(($B$11-$E16)^2+($C$11-K$9)^2))^2))/2)*menu!$D$14</f>
        <v>0.53597553847036872</v>
      </c>
      <c r="L16">
        <f>((1+40/SQRT(40^2+(SQRT(($B$11-$E16)^2+($C$11-L$9)^2))^2))/2)*menu!$D$14</f>
        <v>0.53638724370658075</v>
      </c>
      <c r="M16">
        <f>((1+40/SQRT(40^2+(SQRT(($B$11-$E16)^2+($C$11-M$9)^2))^2))/2)*menu!$D$14</f>
        <v>0.5367089529457415</v>
      </c>
      <c r="N16">
        <f>((1+40/SQRT(40^2+(SQRT(($B$11-$E16)^2+($C$11-N$9)^2))^2))/2)*menu!$D$14</f>
        <v>0.53693955110363689</v>
      </c>
      <c r="O16">
        <f>((1+40/SQRT(40^2+(SQRT(($B$11-$E16)^2+($C$11-O$9)^2))^2))/2)*menu!$D$14</f>
        <v>0.53707823390807985</v>
      </c>
      <c r="P16">
        <f>((1+40/SQRT(40^2+(SQRT(($B$11-$E16)^2+($C$11-P$9)^2))^2))/2)*menu!$D$14</f>
        <v>0.53712451565257313</v>
      </c>
      <c r="Q16">
        <f>((1+40/SQRT(40^2+(SQRT(($B$11-$E16)^2+($C$11-Q$9)^2))^2))/2)*menu!$D$14</f>
        <v>0.53707823390807985</v>
      </c>
      <c r="R16">
        <f>((1+40/SQRT(40^2+(SQRT(($B$11-$E16)^2+($C$11-R$9)^2))^2))/2)*menu!$D$14</f>
        <v>0.53693955110363689</v>
      </c>
      <c r="S16">
        <f>((1+40/SQRT(40^2+(SQRT(($B$11-$E16)^2+($C$11-S$9)^2))^2))/2)*menu!$D$14</f>
        <v>0.5367089529457415</v>
      </c>
      <c r="T16">
        <f>((1+40/SQRT(40^2+(SQRT(($B$11-$E16)^2+($C$11-T$9)^2))^2))/2)*menu!$D$14</f>
        <v>0.53638724370658075</v>
      </c>
      <c r="U16">
        <f>((1+40/SQRT(40^2+(SQRT(($B$11-$E16)^2+($C$11-U$9)^2))^2))/2)*menu!$D$14</f>
        <v>0.53597553847036872</v>
      </c>
      <c r="V16">
        <f>((1+40/SQRT(40^2+(SQRT(($B$11-$E16)^2+($C$11-V$9)^2))^2))/2)*menu!$D$14</f>
        <v>0.53547525248346695</v>
      </c>
      <c r="W16">
        <f>((1+40/SQRT(40^2+(SQRT(($B$11-$E16)^2+($C$11-W$9)^2))^2))/2)*menu!$D$14</f>
        <v>0.53488808780588137</v>
      </c>
      <c r="X16">
        <f>((1+40/SQRT(40^2+(SQRT(($B$11-$E16)^2+($C$11-X$9)^2))^2))/2)*menu!$D$14</f>
        <v>0.53421601750764791</v>
      </c>
      <c r="Y16">
        <f>((1+40/SQRT(40^2+(SQRT(($B$11-$E16)^2+($C$11-Y$9)^2))^2))/2)*menu!$D$14</f>
        <v>0.53346126769228874</v>
      </c>
      <c r="Z16">
        <f>((1+40/SQRT(40^2+(SQRT(($B$11-$E16)^2+($C$11-Z$9)^2))^2))/2)*menu!$D$14</f>
        <v>0.53262629766004832</v>
      </c>
      <c r="AA16">
        <f>((1+40/SQRT(40^2+(SQRT(($B$11-$E16)^2+($C$11-AA$9)^2))^2))/2)*menu!$D$14</f>
        <v>0.53171377854539692</v>
      </c>
      <c r="AB16">
        <f>((1+40/SQRT(40^2+(SQRT(($B$11-$E16)^2+($C$11-AB$9)^2))^2))/2)*menu!$D$14</f>
        <v>0.5307265707761184</v>
      </c>
      <c r="AC16">
        <f>((1+40/SQRT(40^2+(SQRT(($B$11-$E16)^2+($C$11-AC$9)^2))^2))/2)*menu!$D$14</f>
        <v>0.52966770070528579</v>
      </c>
      <c r="AD16">
        <f>((1+40/SQRT(40^2+(SQRT(($B$11-$E16)^2+($C$11-AD$9)^2))^2))/2)*menu!$D$14</f>
        <v>0.5285403367630046</v>
      </c>
      <c r="AE16">
        <f>((1+40/SQRT(40^2+(SQRT(($B$11-$E16)^2+($C$11-AE$9)^2))^2))/2)*menu!$D$14</f>
        <v>0.52734776546268447</v>
      </c>
      <c r="AF16">
        <f>((1+40/SQRT(40^2+(SQRT(($B$11-$E16)^2+($C$11-AF$9)^2))^2))/2)*menu!$D$14</f>
        <v>0.52609336757768865</v>
      </c>
      <c r="AG16">
        <f>((1+40/SQRT(40^2+(SQRT(($B$11-$E16)^2+($C$11-AG$9)^2))^2))/2)*menu!$D$14</f>
        <v>0.52478059477960648</v>
      </c>
      <c r="AH16">
        <f>((1+40/SQRT(40^2+(SQRT(($B$11-$E16)^2+($C$11-AH$9)^2))^2))/2)*menu!$D$14</f>
        <v>0.52341294700027652</v>
      </c>
      <c r="AI16">
        <f>((1+40/SQRT(40^2+(SQRT(($B$11-$E16)^2+($C$11-AI$9)^2))^2))/2)*menu!$D$14</f>
        <v>0.52199395074726207</v>
      </c>
      <c r="AJ16">
        <f>((1+40/SQRT(40^2+(SQRT(($B$11-$E16)^2+($C$11-AJ$9)^2))^2))/2)*menu!$D$14</f>
        <v>0.52052713856798849</v>
      </c>
      <c r="AK16">
        <f>((1+40/SQRT(40^2+(SQRT(($B$11-$E16)^2+($C$11-AK$9)^2))^2))/2)*menu!$D$14</f>
        <v>0.51901602982229533</v>
      </c>
      <c r="AL16">
        <f>((1+40/SQRT(40^2+(SQRT(($B$11-$E16)^2+($C$11-AL$9)^2))^2))/2)*menu!$D$14</f>
        <v>0.5174641128878249</v>
      </c>
      <c r="AM16">
        <f>((1+40/SQRT(40^2+(SQRT(($B$11-$E16)^2+($C$11-AM$9)^2))^2))/2)*menu!$D$14</f>
        <v>0.51587482888834635</v>
      </c>
      <c r="AN16">
        <f>((1+40/SQRT(40^2+(SQRT(($B$11-$E16)^2+($C$11-AN$9)^2))^2))/2)*menu!$D$14</f>
        <v>0.51425155700259528</v>
      </c>
      <c r="AO16">
        <f>((1+40/SQRT(40^2+(SQRT(($B$11-$E16)^2+($C$11-AO$9)^2))^2))/2)*menu!$D$14</f>
        <v>0.51259760138109356</v>
      </c>
      <c r="AP16">
        <f>((1+40/SQRT(40^2+(SQRT(($B$11-$E16)^2+($C$11-AP$9)^2))^2))/2)*menu!$D$14</f>
        <v>0.51091617967116842</v>
      </c>
      <c r="AQ16">
        <f>((1+40/SQRT(40^2+(SQRT(($B$11-$E16)^2+($C$11-AQ$9)^2))^2))/2)*menu!$D$14</f>
        <v>0.50921041312632198</v>
      </c>
      <c r="AR16">
        <f>((1+40/SQRT(40^2+(SQRT(($B$11-$E16)^2+($C$11-AR$9)^2))^2))/2)*menu!$D$14</f>
        <v>0.5074833182553723</v>
      </c>
      <c r="AS16">
        <f>((1+40/SQRT(40^2+(SQRT(($B$11-$E16)^2+($C$11-AS$9)^2))^2))/2)*menu!$D$14</f>
        <v>0.50573779994945578</v>
      </c>
      <c r="AT16">
        <f>((1+40/SQRT(40^2+(SQRT(($B$11-$E16)^2+($C$11-AT$9)^2))^2))/2)*menu!$D$14</f>
        <v>0.50397664601097103</v>
      </c>
      <c r="AU16">
        <f>((1+40/SQRT(40^2+(SQRT(($B$11-$E16)^2+($C$11-AU$9)^2))^2))/2)*menu!$D$14</f>
        <v>0.50220252299772106</v>
      </c>
      <c r="AV16">
        <f>((1+40/SQRT(40^2+(SQRT(($B$11-$E16)^2+($C$11-AV$9)^2))^2))/2)*menu!$D$14</f>
        <v>0.50041797328766791</v>
      </c>
      <c r="AW16">
        <f>((1+40/SQRT(40^2+(SQRT(($B$11-$E16)^2+($C$11-AW$9)^2))^2))/2)*menu!$D$14</f>
        <v>0.49862541326456827</v>
      </c>
      <c r="AX16">
        <f>((1+40/SQRT(40^2+(SQRT(($B$11-$E16)^2+($C$11-AX$9)^2))^2))/2)*menu!$D$14</f>
        <v>0.49682713252204913</v>
      </c>
      <c r="AY16">
        <f>((1+40/SQRT(40^2+(SQRT(($B$11-$E16)^2+($C$11-AY$9)^2))^2))/2)*menu!$D$14</f>
        <v>0.49502529398307654</v>
      </c>
      <c r="AZ16">
        <f>((1+40/SQRT(40^2+(SQRT(($B$11-$E16)^2+($C$11-AZ$9)^2))^2))/2)*menu!$D$14</f>
        <v>0.49322193483296944</v>
      </c>
      <c r="BA16">
        <f>((1+40/SQRT(40^2+(SQRT(($B$11-$E16)^2+($C$11-BA$9)^2))^2))/2)*menu!$D$14</f>
        <v>0.49141896816680886</v>
      </c>
      <c r="BB16">
        <f>((1+40/SQRT(40^2+(SQRT(($B$11-$E16)^2+($C$11-BB$9)^2))^2))/2)*menu!$D$14</f>
        <v>0.48961818525599088</v>
      </c>
      <c r="BC16">
        <f>((1+40/SQRT(40^2+(SQRT(($B$11-$E16)^2+($C$11-BC$9)^2))^2))/2)*menu!$D$14</f>
        <v>0.48782125834351731</v>
      </c>
      <c r="BD16">
        <f>((1+40/SQRT(40^2+(SQRT(($B$11-$E16)^2+($C$11-BD$9)^2))^2))/2)*menu!$D$14</f>
        <v>0.48602974388314502</v>
      </c>
    </row>
    <row r="17" spans="1:56" ht="35" customHeight="1" x14ac:dyDescent="0.45">
      <c r="E17">
        <v>7</v>
      </c>
      <c r="F17">
        <f>((1+40/SQRT(40^2+(SQRT(($B$11-$E17)^2+($C$11-F$9)^2))^2))/2)*menu!$D$14</f>
        <v>0.5299204995718042</v>
      </c>
      <c r="G17">
        <f>((1+40/SQRT(40^2+(SQRT(($B$11-$E17)^2+($C$11-G$9)^2))^2))/2)*menu!$D$14</f>
        <v>0.5307265707761184</v>
      </c>
      <c r="H17">
        <f>((1+40/SQRT(40^2+(SQRT(($B$11-$E17)^2+($C$11-H$9)^2))^2))/2)*menu!$D$14</f>
        <v>0.5314550249431379</v>
      </c>
      <c r="I17">
        <f>((1+40/SQRT(40^2+(SQRT(($B$11-$E17)^2+($C$11-I$9)^2))^2))/2)*menu!$D$14</f>
        <v>0.53210354127426374</v>
      </c>
      <c r="J17">
        <f>((1+40/SQRT(40^2+(SQRT(($B$11-$E17)^2+($C$11-J$9)^2))^2))/2)*menu!$D$14</f>
        <v>0.53267002029884436</v>
      </c>
      <c r="K17">
        <f>((1+40/SQRT(40^2+(SQRT(($B$11-$E17)^2+($C$11-K$9)^2))^2))/2)*menu!$D$14</f>
        <v>0.53315260217364024</v>
      </c>
      <c r="L17">
        <f>((1+40/SQRT(40^2+(SQRT(($B$11-$E17)^2+($C$11-L$9)^2))^2))/2)*menu!$D$14</f>
        <v>0.53354968324845686</v>
      </c>
      <c r="M17">
        <f>((1+40/SQRT(40^2+(SQRT(($B$11-$E17)^2+($C$11-M$9)^2))^2))/2)*menu!$D$14</f>
        <v>0.53385993061604253</v>
      </c>
      <c r="N17">
        <f>((1+40/SQRT(40^2+(SQRT(($B$11-$E17)^2+($C$11-N$9)^2))^2))/2)*menu!$D$14</f>
        <v>0.53408229439226118</v>
      </c>
      <c r="O17">
        <f>((1+40/SQRT(40^2+(SQRT(($B$11-$E17)^2+($C$11-O$9)^2))^2))/2)*menu!$D$14</f>
        <v>0.53421601750764791</v>
      </c>
      <c r="P17">
        <f>((1+40/SQRT(40^2+(SQRT(($B$11-$E17)^2+($C$11-P$9)^2))^2))/2)*menu!$D$14</f>
        <v>0.53426064283290908</v>
      </c>
      <c r="Q17">
        <f>((1+40/SQRT(40^2+(SQRT(($B$11-$E17)^2+($C$11-Q$9)^2))^2))/2)*menu!$D$14</f>
        <v>0.53421601750764791</v>
      </c>
      <c r="R17">
        <f>((1+40/SQRT(40^2+(SQRT(($B$11-$E17)^2+($C$11-R$9)^2))^2))/2)*menu!$D$14</f>
        <v>0.53408229439226118</v>
      </c>
      <c r="S17">
        <f>((1+40/SQRT(40^2+(SQRT(($B$11-$E17)^2+($C$11-S$9)^2))^2))/2)*menu!$D$14</f>
        <v>0.53385993061604253</v>
      </c>
      <c r="T17">
        <f>((1+40/SQRT(40^2+(SQRT(($B$11-$E17)^2+($C$11-T$9)^2))^2))/2)*menu!$D$14</f>
        <v>0.53354968324845686</v>
      </c>
      <c r="U17">
        <f>((1+40/SQRT(40^2+(SQRT(($B$11-$E17)^2+($C$11-U$9)^2))^2))/2)*menu!$D$14</f>
        <v>0.53315260217364024</v>
      </c>
      <c r="V17">
        <f>((1+40/SQRT(40^2+(SQRT(($B$11-$E17)^2+($C$11-V$9)^2))^2))/2)*menu!$D$14</f>
        <v>0.53267002029884436</v>
      </c>
      <c r="W17">
        <f>((1+40/SQRT(40^2+(SQRT(($B$11-$E17)^2+($C$11-W$9)^2))^2))/2)*menu!$D$14</f>
        <v>0.53210354127426374</v>
      </c>
      <c r="X17">
        <f>((1+40/SQRT(40^2+(SQRT(($B$11-$E17)^2+($C$11-X$9)^2))^2))/2)*menu!$D$14</f>
        <v>0.5314550249431379</v>
      </c>
      <c r="Y17">
        <f>((1+40/SQRT(40^2+(SQRT(($B$11-$E17)^2+($C$11-Y$9)^2))^2))/2)*menu!$D$14</f>
        <v>0.5307265707761184</v>
      </c>
      <c r="Z17">
        <f>((1+40/SQRT(40^2+(SQRT(($B$11-$E17)^2+($C$11-Z$9)^2))^2))/2)*menu!$D$14</f>
        <v>0.5299204995718042</v>
      </c>
      <c r="AA17">
        <f>((1+40/SQRT(40^2+(SQRT(($B$11-$E17)^2+($C$11-AA$9)^2))^2))/2)*menu!$D$14</f>
        <v>0.52903933372554723</v>
      </c>
      <c r="AB17">
        <f>((1+40/SQRT(40^2+(SQRT(($B$11-$E17)^2+($C$11-AB$9)^2))^2))/2)*menu!$D$14</f>
        <v>0.52808577638091159</v>
      </c>
      <c r="AC17">
        <f>((1+40/SQRT(40^2+(SQRT(($B$11-$E17)^2+($C$11-AC$9)^2))^2))/2)*menu!$D$14</f>
        <v>0.52706268978257897</v>
      </c>
      <c r="AD17">
        <f>((1+40/SQRT(40^2+(SQRT(($B$11-$E17)^2+($C$11-AD$9)^2))^2))/2)*menu!$D$14</f>
        <v>0.52597307314641284</v>
      </c>
      <c r="AE17">
        <f>((1+40/SQRT(40^2+(SQRT(($B$11-$E17)^2+($C$11-AE$9)^2))^2))/2)*menu!$D$14</f>
        <v>0.5248200403523906</v>
      </c>
      <c r="AF17">
        <f>((1+40/SQRT(40^2+(SQRT(($B$11-$E17)^2+($C$11-AF$9)^2))^2))/2)*menu!$D$14</f>
        <v>0.52360679774997887</v>
      </c>
      <c r="AG17">
        <f>((1+40/SQRT(40^2+(SQRT(($B$11-$E17)^2+($C$11-AG$9)^2))^2))/2)*menu!$D$14</f>
        <v>0.52233662234419986</v>
      </c>
      <c r="AH17">
        <f>((1+40/SQRT(40^2+(SQRT(($B$11-$E17)^2+($C$11-AH$9)^2))^2))/2)*menu!$D$14</f>
        <v>0.5210128406051272</v>
      </c>
      <c r="AI17">
        <f>((1+40/SQRT(40^2+(SQRT(($B$11-$E17)^2+($C$11-AI$9)^2))^2))/2)*menu!$D$14</f>
        <v>0.51963880811493846</v>
      </c>
      <c r="AJ17">
        <f>((1+40/SQRT(40^2+(SQRT(($B$11-$E17)^2+($C$11-AJ$9)^2))^2))/2)*menu!$D$14</f>
        <v>0.51821789023599241</v>
      </c>
      <c r="AK17">
        <f>((1+40/SQRT(40^2+(SQRT(($B$11-$E17)^2+($C$11-AK$9)^2))^2))/2)*menu!$D$14</f>
        <v>0.51675344395170886</v>
      </c>
      <c r="AL17">
        <f>((1+40/SQRT(40^2+(SQRT(($B$11-$E17)^2+($C$11-AL$9)^2))^2))/2)*menu!$D$14</f>
        <v>0.51524880100025261</v>
      </c>
      <c r="AM17">
        <f>((1+40/SQRT(40^2+(SQRT(($B$11-$E17)^2+($C$11-AM$9)^2))^2))/2)*menu!$D$14</f>
        <v>0.51370725238997461</v>
      </c>
      <c r="AN17">
        <f>((1+40/SQRT(40^2+(SQRT(($B$11-$E17)^2+($C$11-AN$9)^2))^2))/2)*menu!$D$14</f>
        <v>0.51213203435596422</v>
      </c>
      <c r="AO17">
        <f>((1+40/SQRT(40^2+(SQRT(($B$11-$E17)^2+($C$11-AO$9)^2))^2))/2)*menu!$D$14</f>
        <v>0.51052631578947361</v>
      </c>
      <c r="AP17">
        <f>((1+40/SQRT(40^2+(SQRT(($B$11-$E17)^2+($C$11-AP$9)^2))^2))/2)*menu!$D$14</f>
        <v>0.5088931871468374</v>
      </c>
      <c r="AQ17">
        <f>((1+40/SQRT(40^2+(SQRT(($B$11-$E17)^2+($C$11-AQ$9)^2))^2))/2)*menu!$D$14</f>
        <v>0.50723565082211886</v>
      </c>
      <c r="AR17">
        <f>((1+40/SQRT(40^2+(SQRT(($B$11-$E17)^2+($C$11-AR$9)^2))^2))/2)*menu!$D$14</f>
        <v>0.50555661294825949</v>
      </c>
      <c r="AS17">
        <f>((1+40/SQRT(40^2+(SQRT(($B$11-$E17)^2+($C$11-AS$9)^2))^2))/2)*menu!$D$14</f>
        <v>0.50385887657505013</v>
      </c>
      <c r="AT17">
        <f>((1+40/SQRT(40^2+(SQRT(($B$11-$E17)^2+($C$11-AT$9)^2))^2))/2)*menu!$D$14</f>
        <v>0.50214513615876266</v>
      </c>
      <c r="AU17">
        <f>((1+40/SQRT(40^2+(SQRT(($B$11-$E17)^2+($C$11-AU$9)^2))^2))/2)*menu!$D$14</f>
        <v>0.50041797328766791</v>
      </c>
      <c r="AV17">
        <f>((1+40/SQRT(40^2+(SQRT(($B$11-$E17)^2+($C$11-AV$9)^2))^2))/2)*menu!$D$14</f>
        <v>0.49867985355975653</v>
      </c>
      <c r="AW17">
        <f>((1+40/SQRT(40^2+(SQRT(($B$11-$E17)^2+($C$11-AW$9)^2))^2))/2)*menu!$D$14</f>
        <v>0.49693312452355021</v>
      </c>
      <c r="AX17">
        <f>((1+40/SQRT(40^2+(SQRT(($B$11-$E17)^2+($C$11-AX$9)^2))^2))/2)*menu!$D$14</f>
        <v>0.49518001458970656</v>
      </c>
      <c r="AY17">
        <f>((1+40/SQRT(40^2+(SQRT(($B$11-$E17)^2+($C$11-AY$9)^2))^2))/2)*menu!$D$14</f>
        <v>0.49342263281990462</v>
      </c>
      <c r="AZ17">
        <f>((1+40/SQRT(40^2+(SQRT(($B$11-$E17)^2+($C$11-AZ$9)^2))^2))/2)*menu!$D$14</f>
        <v>0.49166296949998195</v>
      </c>
      <c r="BA17">
        <f>((1+40/SQRT(40^2+(SQRT(($B$11-$E17)^2+($C$11-BA$9)^2))^2))/2)*menu!$D$14</f>
        <v>0.48990289740621573</v>
      </c>
      <c r="BB17">
        <f>((1+40/SQRT(40^2+(SQRT(($B$11-$E17)^2+($C$11-BB$9)^2))^2))/2)*menu!$D$14</f>
        <v>0.48814417367671947</v>
      </c>
      <c r="BC17">
        <f>((1+40/SQRT(40^2+(SQRT(($B$11-$E17)^2+($C$11-BC$9)^2))^2))/2)*menu!$D$14</f>
        <v>0.48638844220394539</v>
      </c>
      <c r="BD17">
        <f>((1+40/SQRT(40^2+(SQRT(($B$11-$E17)^2+($C$11-BD$9)^2))^2))/2)*menu!$D$14</f>
        <v>0.48463723646899903</v>
      </c>
    </row>
    <row r="18" spans="1:56" ht="35" customHeight="1" x14ac:dyDescent="0.45">
      <c r="E18">
        <v>8</v>
      </c>
      <c r="F18">
        <f>((1+40/SQRT(40^2+(SQRT(($B$11-$E18)^2+($C$11-F$9)^2))^2))/2)*menu!$D$14</f>
        <v>0.52722545875673099</v>
      </c>
      <c r="G18">
        <f>((1+40/SQRT(40^2+(SQRT(($B$11-$E18)^2+($C$11-G$9)^2))^2))/2)*menu!$D$14</f>
        <v>0.528003420076952</v>
      </c>
      <c r="H18">
        <f>((1+40/SQRT(40^2+(SQRT(($B$11-$E18)^2+($C$11-H$9)^2))^2))/2)*menu!$D$14</f>
        <v>0.52870630652835282</v>
      </c>
      <c r="I18">
        <f>((1+40/SQRT(40^2+(SQRT(($B$11-$E18)^2+($C$11-I$9)^2))^2))/2)*menu!$D$14</f>
        <v>0.52933192903347481</v>
      </c>
      <c r="J18">
        <f>((1+40/SQRT(40^2+(SQRT(($B$11-$E18)^2+($C$11-J$9)^2))^2))/2)*menu!$D$14</f>
        <v>0.52987830845307637</v>
      </c>
      <c r="K18">
        <f>((1+40/SQRT(40^2+(SQRT(($B$11-$E18)^2+($C$11-K$9)^2))^2))/2)*menu!$D$14</f>
        <v>0.53034369245626123</v>
      </c>
      <c r="L18">
        <f>((1+40/SQRT(40^2+(SQRT(($B$11-$E18)^2+($C$11-L$9)^2))^2))/2)*menu!$D$14</f>
        <v>0.5307265707761184</v>
      </c>
      <c r="M18">
        <f>((1+40/SQRT(40^2+(SQRT(($B$11-$E18)^2+($C$11-M$9)^2))^2))/2)*menu!$D$14</f>
        <v>0.53102568859695576</v>
      </c>
      <c r="N18">
        <f>((1+40/SQRT(40^2+(SQRT(($B$11-$E18)^2+($C$11-N$9)^2))^2))/2)*menu!$D$14</f>
        <v>0.53124005784470762</v>
      </c>
      <c r="O18">
        <f>((1+40/SQRT(40^2+(SQRT(($B$11-$E18)^2+($C$11-O$9)^2))^2))/2)*menu!$D$14</f>
        <v>0.53136896618390972</v>
      </c>
      <c r="P18">
        <f>((1+40/SQRT(40^2+(SQRT(($B$11-$E18)^2+($C$11-P$9)^2))^2))/2)*menu!$D$14</f>
        <v>0.53141198356202313</v>
      </c>
      <c r="Q18">
        <f>((1+40/SQRT(40^2+(SQRT(($B$11-$E18)^2+($C$11-Q$9)^2))^2))/2)*menu!$D$14</f>
        <v>0.53136896618390972</v>
      </c>
      <c r="R18">
        <f>((1+40/SQRT(40^2+(SQRT(($B$11-$E18)^2+($C$11-R$9)^2))^2))/2)*menu!$D$14</f>
        <v>0.53124005784470762</v>
      </c>
      <c r="S18">
        <f>((1+40/SQRT(40^2+(SQRT(($B$11-$E18)^2+($C$11-S$9)^2))^2))/2)*menu!$D$14</f>
        <v>0.53102568859695576</v>
      </c>
      <c r="T18">
        <f>((1+40/SQRT(40^2+(SQRT(($B$11-$E18)^2+($C$11-T$9)^2))^2))/2)*menu!$D$14</f>
        <v>0.5307265707761184</v>
      </c>
      <c r="U18">
        <f>((1+40/SQRT(40^2+(SQRT(($B$11-$E18)^2+($C$11-U$9)^2))^2))/2)*menu!$D$14</f>
        <v>0.53034369245626123</v>
      </c>
      <c r="V18">
        <f>((1+40/SQRT(40^2+(SQRT(($B$11-$E18)^2+($C$11-V$9)^2))^2))/2)*menu!$D$14</f>
        <v>0.52987830845307637</v>
      </c>
      <c r="W18">
        <f>((1+40/SQRT(40^2+(SQRT(($B$11-$E18)^2+($C$11-W$9)^2))^2))/2)*menu!$D$14</f>
        <v>0.52933192903347481</v>
      </c>
      <c r="X18">
        <f>((1+40/SQRT(40^2+(SQRT(($B$11-$E18)^2+($C$11-X$9)^2))^2))/2)*menu!$D$14</f>
        <v>0.52870630652835282</v>
      </c>
      <c r="Y18">
        <f>((1+40/SQRT(40^2+(SQRT(($B$11-$E18)^2+($C$11-Y$9)^2))^2))/2)*menu!$D$14</f>
        <v>0.528003420076952</v>
      </c>
      <c r="Z18">
        <f>((1+40/SQRT(40^2+(SQRT(($B$11-$E18)^2+($C$11-Z$9)^2))^2))/2)*menu!$D$14</f>
        <v>0.52722545875673099</v>
      </c>
      <c r="AA18">
        <f>((1+40/SQRT(40^2+(SQRT(($B$11-$E18)^2+($C$11-AA$9)^2))^2))/2)*menu!$D$14</f>
        <v>0.52637480337136344</v>
      </c>
      <c r="AB18">
        <f>((1+40/SQRT(40^2+(SQRT(($B$11-$E18)^2+($C$11-AB$9)^2))^2))/2)*menu!$D$14</f>
        <v>0.52545400718115798</v>
      </c>
      <c r="AC18">
        <f>((1+40/SQRT(40^2+(SQRT(($B$11-$E18)^2+($C$11-AC$9)^2))^2))/2)*menu!$D$14</f>
        <v>0.52446577586491794</v>
      </c>
      <c r="AD18">
        <f>((1+40/SQRT(40^2+(SQRT(($B$11-$E18)^2+($C$11-AD$9)^2))^2))/2)*menu!$D$14</f>
        <v>0.52341294700027652</v>
      </c>
      <c r="AE18">
        <f>((1+40/SQRT(40^2+(SQRT(($B$11-$E18)^2+($C$11-AE$9)^2))^2))/2)*menu!$D$14</f>
        <v>0.52229846934137181</v>
      </c>
      <c r="AF18">
        <f>((1+40/SQRT(40^2+(SQRT(($B$11-$E18)^2+($C$11-AF$9)^2))^2))/2)*menu!$D$14</f>
        <v>0.52112538215902426</v>
      </c>
      <c r="AG18">
        <f>((1+40/SQRT(40^2+(SQRT(($B$11-$E18)^2+($C$11-AG$9)^2))^2))/2)*menu!$D$14</f>
        <v>0.51989679489013707</v>
      </c>
      <c r="AH18">
        <f>((1+40/SQRT(40^2+(SQRT(($B$11-$E18)^2+($C$11-AH$9)^2))^2))/2)*menu!$D$14</f>
        <v>0.51861586732075871</v>
      </c>
      <c r="AI18">
        <f>((1+40/SQRT(40^2+(SQRT(($B$11-$E18)^2+($C$11-AI$9)^2))^2))/2)*menu!$D$14</f>
        <v>0.51728579050204437</v>
      </c>
      <c r="AJ18">
        <f>((1+40/SQRT(40^2+(SQRT(($B$11-$E18)^2+($C$11-AJ$9)^2))^2))/2)*menu!$D$14</f>
        <v>0.51590976857116611</v>
      </c>
      <c r="AK18">
        <f>((1+40/SQRT(40^2+(SQRT(($B$11-$E18)^2+($C$11-AK$9)^2))^2))/2)*menu!$D$14</f>
        <v>0.51449100162094874</v>
      </c>
      <c r="AL18">
        <f>((1+40/SQRT(40^2+(SQRT(($B$11-$E18)^2+($C$11-AL$9)^2))^2))/2)*menu!$D$14</f>
        <v>0.51303266973349126</v>
      </c>
      <c r="AM18">
        <f>((1+40/SQRT(40^2+(SQRT(($B$11-$E18)^2+($C$11-AM$9)^2))^2))/2)*menu!$D$14</f>
        <v>0.51153791826500183</v>
      </c>
      <c r="AN18">
        <f>((1+40/SQRT(40^2+(SQRT(($B$11-$E18)^2+($C$11-AN$9)^2))^2))/2)*menu!$D$14</f>
        <v>0.51000984444219277</v>
      </c>
      <c r="AO18">
        <f>((1+40/SQRT(40^2+(SQRT(($B$11-$E18)^2+($C$11-AO$9)^2))^2))/2)*menu!$D$14</f>
        <v>0.50845148530536033</v>
      </c>
      <c r="AP18">
        <f>((1+40/SQRT(40^2+(SQRT(($B$11-$E18)^2+($C$11-AP$9)^2))^2))/2)*menu!$D$14</f>
        <v>0.50686580701013739</v>
      </c>
      <c r="AQ18">
        <f>((1+40/SQRT(40^2+(SQRT(($B$11-$E18)^2+($C$11-AQ$9)^2))^2))/2)*menu!$D$14</f>
        <v>0.50525569547913585</v>
      </c>
      <c r="AR18">
        <f>((1+40/SQRT(40^2+(SQRT(($B$11-$E18)^2+($C$11-AR$9)^2))^2))/2)*menu!$D$14</f>
        <v>0.50362394837649394</v>
      </c>
      <c r="AS18">
        <f>((1+40/SQRT(40^2+(SQRT(($B$11-$E18)^2+($C$11-AS$9)^2))^2))/2)*menu!$D$14</f>
        <v>0.50197326836278222</v>
      </c>
      <c r="AT18">
        <f>((1+40/SQRT(40^2+(SQRT(($B$11-$E18)^2+($C$11-AT$9)^2))^2))/2)*menu!$D$14</f>
        <v>0.50030625757481406</v>
      </c>
      <c r="AU18">
        <f>((1+40/SQRT(40^2+(SQRT(($B$11-$E18)^2+($C$11-AU$9)^2))^2))/2)*menu!$D$14</f>
        <v>0.49862541326456827</v>
      </c>
      <c r="AV18">
        <f>((1+40/SQRT(40^2+(SQRT(($B$11-$E18)^2+($C$11-AV$9)^2))^2))/2)*menu!$D$14</f>
        <v>0.49693312452355021</v>
      </c>
      <c r="AW18">
        <f>((1+40/SQRT(40^2+(SQRT(($B$11-$E18)^2+($C$11-AW$9)^2))^2))/2)*menu!$D$14</f>
        <v>0.49523167001328927</v>
      </c>
      <c r="AX18">
        <f>((1+40/SQRT(40^2+(SQRT(($B$11-$E18)^2+($C$11-AX$9)^2))^2))/2)*menu!$D$14</f>
        <v>0.49352321661912085</v>
      </c>
      <c r="AY18">
        <f>((1+40/SQRT(40^2+(SQRT(($B$11-$E18)^2+($C$11-AY$9)^2))^2))/2)*menu!$D$14</f>
        <v>0.49180981894267206</v>
      </c>
      <c r="AZ18">
        <f>((1+40/SQRT(40^2+(SQRT(($B$11-$E18)^2+($C$11-AZ$9)^2))^2))/2)*menu!$D$14</f>
        <v>0.49009341954834584</v>
      </c>
      <c r="BA18">
        <f>((1+40/SQRT(40^2+(SQRT(($B$11-$E18)^2+($C$11-BA$9)^2))^2))/2)*menu!$D$14</f>
        <v>0.488375849880331</v>
      </c>
      <c r="BB18">
        <f>((1+40/SQRT(40^2+(SQRT(($B$11-$E18)^2+($C$11-BB$9)^2))^2))/2)*menu!$D$14</f>
        <v>0.48665883176902502</v>
      </c>
      <c r="BC18">
        <f>((1+40/SQRT(40^2+(SQRT(($B$11-$E18)^2+($C$11-BC$9)^2))^2))/2)*menu!$D$14</f>
        <v>0.48494397944902617</v>
      </c>
      <c r="BD18">
        <f>((1+40/SQRT(40^2+(SQRT(($B$11-$E18)^2+($C$11-BD$9)^2))^2))/2)*menu!$D$14</f>
        <v>0.48323280201482421</v>
      </c>
    </row>
    <row r="19" spans="1:56" ht="35" customHeight="1" x14ac:dyDescent="0.45">
      <c r="E19">
        <v>9</v>
      </c>
      <c r="F19">
        <f>((1+40/SQRT(40^2+(SQRT(($B$11-$E19)^2+($C$11-F$9)^2))^2))/2)*menu!$D$14</f>
        <v>0.52454435656953591</v>
      </c>
      <c r="G19">
        <f>((1+40/SQRT(40^2+(SQRT(($B$11-$E19)^2+($C$11-G$9)^2))^2))/2)*menu!$D$14</f>
        <v>0.52529501279806734</v>
      </c>
      <c r="H19">
        <f>((1+40/SQRT(40^2+(SQRT(($B$11-$E19)^2+($C$11-H$9)^2))^2))/2)*menu!$D$14</f>
        <v>0.52597307314641284</v>
      </c>
      <c r="I19">
        <f>((1+40/SQRT(40^2+(SQRT(($B$11-$E19)^2+($C$11-I$9)^2))^2))/2)*menu!$D$14</f>
        <v>0.5265764736148083</v>
      </c>
      <c r="J19">
        <f>((1+40/SQRT(40^2+(SQRT(($B$11-$E19)^2+($C$11-J$9)^2))^2))/2)*menu!$D$14</f>
        <v>0.52710334923133939</v>
      </c>
      <c r="K19">
        <f>((1+40/SQRT(40^2+(SQRT(($B$11-$E19)^2+($C$11-K$9)^2))^2))/2)*menu!$D$14</f>
        <v>0.52755204959542967</v>
      </c>
      <c r="L19">
        <f>((1+40/SQRT(40^2+(SQRT(($B$11-$E19)^2+($C$11-L$9)^2))^2))/2)*menu!$D$14</f>
        <v>0.52792115291927588</v>
      </c>
      <c r="M19">
        <f>((1+40/SQRT(40^2+(SQRT(($B$11-$E19)^2+($C$11-M$9)^2))^2))/2)*menu!$D$14</f>
        <v>0.52820947833868914</v>
      </c>
      <c r="N19">
        <f>((1+40/SQRT(40^2+(SQRT(($B$11-$E19)^2+($C$11-N$9)^2))^2))/2)*menu!$D$14</f>
        <v>0.5284160962880643</v>
      </c>
      <c r="O19">
        <f>((1+40/SQRT(40^2+(SQRT(($B$11-$E19)^2+($C$11-O$9)^2))^2))/2)*menu!$D$14</f>
        <v>0.5285403367630046</v>
      </c>
      <c r="P19">
        <f>((1+40/SQRT(40^2+(SQRT(($B$11-$E19)^2+($C$11-P$9)^2))^2))/2)*menu!$D$14</f>
        <v>0.52858179532783778</v>
      </c>
      <c r="Q19">
        <f>((1+40/SQRT(40^2+(SQRT(($B$11-$E19)^2+($C$11-Q$9)^2))^2))/2)*menu!$D$14</f>
        <v>0.5285403367630046</v>
      </c>
      <c r="R19">
        <f>((1+40/SQRT(40^2+(SQRT(($B$11-$E19)^2+($C$11-R$9)^2))^2))/2)*menu!$D$14</f>
        <v>0.5284160962880643</v>
      </c>
      <c r="S19">
        <f>((1+40/SQRT(40^2+(SQRT(($B$11-$E19)^2+($C$11-S$9)^2))^2))/2)*menu!$D$14</f>
        <v>0.52820947833868914</v>
      </c>
      <c r="T19">
        <f>((1+40/SQRT(40^2+(SQRT(($B$11-$E19)^2+($C$11-T$9)^2))^2))/2)*menu!$D$14</f>
        <v>0.52792115291927588</v>
      </c>
      <c r="U19">
        <f>((1+40/SQRT(40^2+(SQRT(($B$11-$E19)^2+($C$11-U$9)^2))^2))/2)*menu!$D$14</f>
        <v>0.52755204959542967</v>
      </c>
      <c r="V19">
        <f>((1+40/SQRT(40^2+(SQRT(($B$11-$E19)^2+($C$11-V$9)^2))^2))/2)*menu!$D$14</f>
        <v>0.52710334923133939</v>
      </c>
      <c r="W19">
        <f>((1+40/SQRT(40^2+(SQRT(($B$11-$E19)^2+($C$11-W$9)^2))^2))/2)*menu!$D$14</f>
        <v>0.5265764736148083</v>
      </c>
      <c r="X19">
        <f>((1+40/SQRT(40^2+(SQRT(($B$11-$E19)^2+($C$11-X$9)^2))^2))/2)*menu!$D$14</f>
        <v>0.52597307314641284</v>
      </c>
      <c r="Y19">
        <f>((1+40/SQRT(40^2+(SQRT(($B$11-$E19)^2+($C$11-Y$9)^2))^2))/2)*menu!$D$14</f>
        <v>0.52529501279806734</v>
      </c>
      <c r="Z19">
        <f>((1+40/SQRT(40^2+(SQRT(($B$11-$E19)^2+($C$11-Z$9)^2))^2))/2)*menu!$D$14</f>
        <v>0.52454435656953591</v>
      </c>
      <c r="AA19">
        <f>((1+40/SQRT(40^2+(SQRT(($B$11-$E19)^2+($C$11-AA$9)^2))^2))/2)*menu!$D$14</f>
        <v>0.5237233506886988</v>
      </c>
      <c r="AB19">
        <f>((1+40/SQRT(40^2+(SQRT(($B$11-$E19)^2+($C$11-AB$9)^2))^2))/2)*menu!$D$14</f>
        <v>0.52283440581246221</v>
      </c>
      <c r="AC19">
        <f>((1+40/SQRT(40^2+(SQRT(($B$11-$E19)^2+($C$11-AC$9)^2))^2))/2)*menu!$D$14</f>
        <v>0.52188007849009166</v>
      </c>
      <c r="AD19">
        <f>((1+40/SQRT(40^2+(SQRT(($B$11-$E19)^2+($C$11-AD$9)^2))^2))/2)*menu!$D$14</f>
        <v>0.52086305214969308</v>
      </c>
      <c r="AE19">
        <f>((1+40/SQRT(40^2+(SQRT(($B$11-$E19)^2+($C$11-AE$9)^2))^2))/2)*menu!$D$14</f>
        <v>0.51978611786195816</v>
      </c>
      <c r="AF19">
        <f>((1+40/SQRT(40^2+(SQRT(($B$11-$E19)^2+($C$11-AF$9)^2))^2))/2)*menu!$D$14</f>
        <v>0.518652155123701</v>
      </c>
      <c r="AG19">
        <f>((1+40/SQRT(40^2+(SQRT(($B$11-$E19)^2+($C$11-AG$9)^2))^2))/2)*menu!$D$14</f>
        <v>0.5174641128878249</v>
      </c>
      <c r="AH19">
        <f>((1+40/SQRT(40^2+(SQRT(($B$11-$E19)^2+($C$11-AH$9)^2))^2))/2)*menu!$D$14</f>
        <v>0.5162249910469342</v>
      </c>
      <c r="AI19">
        <f>((1+40/SQRT(40^2+(SQRT(($B$11-$E19)^2+($C$11-AI$9)^2))^2))/2)*menu!$D$14</f>
        <v>0.51493782255565523</v>
      </c>
      <c r="AJ19">
        <f>((1+40/SQRT(40^2+(SQRT(($B$11-$E19)^2+($C$11-AJ$9)^2))^2))/2)*menu!$D$14</f>
        <v>0.5136056563526713</v>
      </c>
      <c r="AK19">
        <f>((1+40/SQRT(40^2+(SQRT(($B$11-$E19)^2+($C$11-AK$9)^2))^2))/2)*menu!$D$14</f>
        <v>0.51223154121829972</v>
      </c>
      <c r="AL19">
        <f>((1+40/SQRT(40^2+(SQRT(($B$11-$E19)^2+($C$11-AL$9)^2))^2))/2)*menu!$D$14</f>
        <v>0.51081851067789186</v>
      </c>
      <c r="AM19">
        <f>((1+40/SQRT(40^2+(SQRT(($B$11-$E19)^2+($C$11-AM$9)^2))^2))/2)*menu!$D$14</f>
        <v>0.50936956903608543</v>
      </c>
      <c r="AN19">
        <f>((1+40/SQRT(40^2+(SQRT(($B$11-$E19)^2+($C$11-AN$9)^2))^2))/2)*menu!$D$14</f>
        <v>0.50788767860257111</v>
      </c>
      <c r="AO19">
        <f>((1+40/SQRT(40^2+(SQRT(($B$11-$E19)^2+($C$11-AO$9)^2))^2))/2)*menu!$D$14</f>
        <v>0.5063757481470329</v>
      </c>
      <c r="AP19">
        <f>((1+40/SQRT(40^2+(SQRT(($B$11-$E19)^2+($C$11-AP$9)^2))^2))/2)*menu!$D$14</f>
        <v>0.50483662259967554</v>
      </c>
      <c r="AQ19">
        <f>((1+40/SQRT(40^2+(SQRT(($B$11-$E19)^2+($C$11-AQ$9)^2))^2))/2)*menu!$D$14</f>
        <v>0.50327307399454269</v>
      </c>
      <c r="AR19">
        <f>((1+40/SQRT(40^2+(SQRT(($B$11-$E19)^2+($C$11-AR$9)^2))^2))/2)*menu!$D$14</f>
        <v>0.50168779363584426</v>
      </c>
      <c r="AS19">
        <f>((1+40/SQRT(40^2+(SQRT(($B$11-$E19)^2+($C$11-AS$9)^2))^2))/2)*menu!$D$14</f>
        <v>0.50008338545286202</v>
      </c>
      <c r="AT19">
        <f>((1+40/SQRT(40^2+(SQRT(($B$11-$E19)^2+($C$11-AT$9)^2))^2))/2)*menu!$D$14</f>
        <v>0.49846236049668674</v>
      </c>
      <c r="AU19">
        <f>((1+40/SQRT(40^2+(SQRT(($B$11-$E19)^2+($C$11-AU$9)^2))^2))/2)*menu!$D$14</f>
        <v>0.49682713252204913</v>
      </c>
      <c r="AV19">
        <f>((1+40/SQRT(40^2+(SQRT(($B$11-$E19)^2+($C$11-AV$9)^2))^2))/2)*menu!$D$14</f>
        <v>0.49518001458970656</v>
      </c>
      <c r="AW19">
        <f>((1+40/SQRT(40^2+(SQRT(($B$11-$E19)^2+($C$11-AW$9)^2))^2))/2)*menu!$D$14</f>
        <v>0.49352321661912085</v>
      </c>
      <c r="AX19">
        <f>((1+40/SQRT(40^2+(SQRT(($B$11-$E19)^2+($C$11-AX$9)^2))^2))/2)*menu!$D$14</f>
        <v>0.49185884381732375</v>
      </c>
      <c r="AY19">
        <f>((1+40/SQRT(40^2+(SQRT(($B$11-$E19)^2+($C$11-AY$9)^2))^2))/2)*menu!$D$14</f>
        <v>0.49018889590773002</v>
      </c>
      <c r="AZ19">
        <f>((1+40/SQRT(40^2+(SQRT(($B$11-$E19)^2+($C$11-AZ$9)^2))^2))/2)*menu!$D$14</f>
        <v>0.48851526708200849</v>
      </c>
      <c r="BA19">
        <f>((1+40/SQRT(40^2+(SQRT(($B$11-$E19)^2+($C$11-BA$9)^2))^2))/2)*menu!$D$14</f>
        <v>0.4868397465987655</v>
      </c>
      <c r="BB19">
        <f>((1+40/SQRT(40^2+(SQRT(($B$11-$E19)^2+($C$11-BB$9)^2))^2))/2)*menu!$D$14</f>
        <v>0.48516401995451031</v>
      </c>
      <c r="BC19">
        <f>((1+40/SQRT(40^2+(SQRT(($B$11-$E19)^2+($C$11-BC$9)^2))^2))/2)*menu!$D$14</f>
        <v>0.48348967055497721</v>
      </c>
      <c r="BD19">
        <f>((1+40/SQRT(40^2+(SQRT(($B$11-$E19)^2+($C$11-BD$9)^2))^2))/2)*menu!$D$14</f>
        <v>0.48181818181818176</v>
      </c>
    </row>
    <row r="20" spans="1:56" ht="35" customHeight="1" x14ac:dyDescent="0.45">
      <c r="E20">
        <v>10</v>
      </c>
      <c r="F20">
        <f>((1+40/SQRT(40^2+(SQRT(($B$11-$E20)^2+($C$11-F$9)^2))^2))/2)*menu!$D$14</f>
        <v>0.52188007849009166</v>
      </c>
      <c r="G20">
        <f>((1+40/SQRT(40^2+(SQRT(($B$11-$E20)^2+($C$11-G$9)^2))^2))/2)*menu!$D$14</f>
        <v>0.52260424454689969</v>
      </c>
      <c r="H20">
        <f>((1+40/SQRT(40^2+(SQRT(($B$11-$E20)^2+($C$11-H$9)^2))^2))/2)*menu!$D$14</f>
        <v>0.52325822887437901</v>
      </c>
      <c r="I20">
        <f>((1+40/SQRT(40^2+(SQRT(($B$11-$E20)^2+($C$11-I$9)^2))^2))/2)*menu!$D$14</f>
        <v>0.52384008607399102</v>
      </c>
      <c r="J20">
        <f>((1+40/SQRT(40^2+(SQRT(($B$11-$E20)^2+($C$11-J$9)^2))^2))/2)*menu!$D$14</f>
        <v>0.52434805934120376</v>
      </c>
      <c r="K20">
        <f>((1+40/SQRT(40^2+(SQRT(($B$11-$E20)^2+($C$11-K$9)^2))^2))/2)*menu!$D$14</f>
        <v>0.52478059477960648</v>
      </c>
      <c r="L20">
        <f>((1+40/SQRT(40^2+(SQRT(($B$11-$E20)^2+($C$11-L$9)^2))^2))/2)*menu!$D$14</f>
        <v>0.52513635431867245</v>
      </c>
      <c r="M20">
        <f>((1+40/SQRT(40^2+(SQRT(($B$11-$E20)^2+($C$11-M$9)^2))^2))/2)*menu!$D$14</f>
        <v>0.52541422702960339</v>
      </c>
      <c r="N20">
        <f>((1+40/SQRT(40^2+(SQRT(($B$11-$E20)^2+($C$11-N$9)^2))^2))/2)*menu!$D$14</f>
        <v>0.52561333865488358</v>
      </c>
      <c r="O20">
        <f>((1+40/SQRT(40^2+(SQRT(($B$11-$E20)^2+($C$11-O$9)^2))^2))/2)*menu!$D$14</f>
        <v>0.5257330591932402</v>
      </c>
      <c r="P20">
        <f>((1+40/SQRT(40^2+(SQRT(($B$11-$E20)^2+($C$11-P$9)^2))^2))/2)*menu!$D$14</f>
        <v>0.52577300841206331</v>
      </c>
      <c r="Q20">
        <f>((1+40/SQRT(40^2+(SQRT(($B$11-$E20)^2+($C$11-Q$9)^2))^2))/2)*menu!$D$14</f>
        <v>0.5257330591932402</v>
      </c>
      <c r="R20">
        <f>((1+40/SQRT(40^2+(SQRT(($B$11-$E20)^2+($C$11-R$9)^2))^2))/2)*menu!$D$14</f>
        <v>0.52561333865488358</v>
      </c>
      <c r="S20">
        <f>((1+40/SQRT(40^2+(SQRT(($B$11-$E20)^2+($C$11-S$9)^2))^2))/2)*menu!$D$14</f>
        <v>0.52541422702960339</v>
      </c>
      <c r="T20">
        <f>((1+40/SQRT(40^2+(SQRT(($B$11-$E20)^2+($C$11-T$9)^2))^2))/2)*menu!$D$14</f>
        <v>0.52513635431867245</v>
      </c>
      <c r="U20">
        <f>((1+40/SQRT(40^2+(SQRT(($B$11-$E20)^2+($C$11-U$9)^2))^2))/2)*menu!$D$14</f>
        <v>0.52478059477960648</v>
      </c>
      <c r="V20">
        <f>((1+40/SQRT(40^2+(SQRT(($B$11-$E20)^2+($C$11-V$9)^2))^2))/2)*menu!$D$14</f>
        <v>0.52434805934120376</v>
      </c>
      <c r="W20">
        <f>((1+40/SQRT(40^2+(SQRT(($B$11-$E20)^2+($C$11-W$9)^2))^2))/2)*menu!$D$14</f>
        <v>0.52384008607399102</v>
      </c>
      <c r="X20">
        <f>((1+40/SQRT(40^2+(SQRT(($B$11-$E20)^2+($C$11-X$9)^2))^2))/2)*menu!$D$14</f>
        <v>0.52325822887437901</v>
      </c>
      <c r="Y20">
        <f>((1+40/SQRT(40^2+(SQRT(($B$11-$E20)^2+($C$11-Y$9)^2))^2))/2)*menu!$D$14</f>
        <v>0.52260424454689969</v>
      </c>
      <c r="Z20">
        <f>((1+40/SQRT(40^2+(SQRT(($B$11-$E20)^2+($C$11-Z$9)^2))^2))/2)*menu!$D$14</f>
        <v>0.52188007849009166</v>
      </c>
      <c r="AA20">
        <f>((1+40/SQRT(40^2+(SQRT(($B$11-$E20)^2+($C$11-AA$9)^2))^2))/2)*menu!$D$14</f>
        <v>0.52108784920752604</v>
      </c>
      <c r="AB20">
        <f>((1+40/SQRT(40^2+(SQRT(($B$11-$E20)^2+($C$11-AB$9)^2))^2))/2)*menu!$D$14</f>
        <v>0.52022983187592231</v>
      </c>
      <c r="AC20">
        <f>((1+40/SQRT(40^2+(SQRT(($B$11-$E20)^2+($C$11-AC$9)^2))^2))/2)*menu!$D$14</f>
        <v>0.51930844120728581</v>
      </c>
      <c r="AD20">
        <f>((1+40/SQRT(40^2+(SQRT(($B$11-$E20)^2+($C$11-AD$9)^2))^2))/2)*menu!$D$14</f>
        <v>0.51832621384168887</v>
      </c>
      <c r="AE20">
        <f>((1+40/SQRT(40^2+(SQRT(($B$11-$E20)^2+($C$11-AE$9)^2))^2))/2)*menu!$D$14</f>
        <v>0.51728579050204437</v>
      </c>
      <c r="AF20">
        <f>((1+40/SQRT(40^2+(SQRT(($B$11-$E20)^2+($C$11-AF$9)^2))^2))/2)*menu!$D$14</f>
        <v>0.51618989813246996</v>
      </c>
      <c r="AG20">
        <f>((1+40/SQRT(40^2+(SQRT(($B$11-$E20)^2+($C$11-AG$9)^2))^2))/2)*menu!$D$14</f>
        <v>0.51504133222818815</v>
      </c>
      <c r="AH20">
        <f>((1+40/SQRT(40^2+(SQRT(($B$11-$E20)^2+($C$11-AH$9)^2))^2))/2)*menu!$D$14</f>
        <v>0.51384293954801952</v>
      </c>
      <c r="AI20">
        <f>((1+40/SQRT(40^2+(SQRT(($B$11-$E20)^2+($C$11-AI$9)^2))^2))/2)*menu!$D$14</f>
        <v>0.51259760138109356</v>
      </c>
      <c r="AJ20">
        <f>((1+40/SQRT(40^2+(SQRT(($B$11-$E20)^2+($C$11-AJ$9)^2))^2))/2)*menu!$D$14</f>
        <v>0.5113082175181497</v>
      </c>
      <c r="AK20">
        <f>((1+40/SQRT(40^2+(SQRT(($B$11-$E20)^2+($C$11-AK$9)^2))^2))/2)*menu!$D$14</f>
        <v>0.50997769105542501</v>
      </c>
      <c r="AL20">
        <f>((1+40/SQRT(40^2+(SQRT(($B$11-$E20)^2+($C$11-AL$9)^2))^2))/2)*menu!$D$14</f>
        <v>0.50860891413627785</v>
      </c>
      <c r="AM20">
        <f>((1+40/SQRT(40^2+(SQRT(($B$11-$E20)^2+($C$11-AM$9)^2))^2))/2)*menu!$D$14</f>
        <v>0.50720475471299109</v>
      </c>
      <c r="AN20">
        <f>((1+40/SQRT(40^2+(SQRT(($B$11-$E20)^2+($C$11-AN$9)^2))^2))/2)*menu!$D$14</f>
        <v>0.50576804438915612</v>
      </c>
      <c r="AO20">
        <f>((1+40/SQRT(40^2+(SQRT(($B$11-$E20)^2+($C$11-AO$9)^2))^2))/2)*menu!$D$14</f>
        <v>0.50430156738209964</v>
      </c>
      <c r="AP20">
        <f>((1+40/SQRT(40^2+(SQRT(($B$11-$E20)^2+($C$11-AP$9)^2))^2))/2)*menu!$D$14</f>
        <v>0.50280805062535749</v>
      </c>
      <c r="AQ20">
        <f>((1+40/SQRT(40^2+(SQRT(($B$11-$E20)^2+($C$11-AQ$9)^2))^2))/2)*menu!$D$14</f>
        <v>0.5012901550134683</v>
      </c>
      <c r="AR20">
        <f>((1+40/SQRT(40^2+(SQRT(($B$11-$E20)^2+($C$11-AR$9)^2))^2))/2)*menu!$D$14</f>
        <v>0.49975046777556892</v>
      </c>
      <c r="AS20">
        <f>((1+40/SQRT(40^2+(SQRT(($B$11-$E20)^2+($C$11-AS$9)^2))^2))/2)*menu!$D$14</f>
        <v>0.49819149595051526</v>
      </c>
      <c r="AT20">
        <f>((1+40/SQRT(40^2+(SQRT(($B$11-$E20)^2+($C$11-AT$9)^2))^2))/2)*menu!$D$14</f>
        <v>0.49661566092456966</v>
      </c>
      <c r="AU20">
        <f>((1+40/SQRT(40^2+(SQRT(($B$11-$E20)^2+($C$11-AU$9)^2))^2))/2)*menu!$D$14</f>
        <v>0.49502529398307654</v>
      </c>
      <c r="AV20">
        <f>((1+40/SQRT(40^2+(SQRT(($B$11-$E20)^2+($C$11-AV$9)^2))^2))/2)*menu!$D$14</f>
        <v>0.49342263281990462</v>
      </c>
      <c r="AW20">
        <f>((1+40/SQRT(40^2+(SQRT(($B$11-$E20)^2+($C$11-AW$9)^2))^2))/2)*menu!$D$14</f>
        <v>0.49180981894267206</v>
      </c>
      <c r="AX20">
        <f>((1+40/SQRT(40^2+(SQRT(($B$11-$E20)^2+($C$11-AX$9)^2))^2))/2)*menu!$D$14</f>
        <v>0.49018889590773002</v>
      </c>
      <c r="AY20">
        <f>((1+40/SQRT(40^2+(SQRT(($B$11-$E20)^2+($C$11-AY$9)^2))^2))/2)*menu!$D$14</f>
        <v>0.4885618083164126</v>
      </c>
      <c r="AZ20">
        <f>((1+40/SQRT(40^2+(SQRT(($B$11-$E20)^2+($C$11-AZ$9)^2))^2))/2)*menu!$D$14</f>
        <v>0.48693040150298311</v>
      </c>
      <c r="BA20">
        <f>((1+40/SQRT(40^2+(SQRT(($B$11-$E20)^2+($C$11-BA$9)^2))^2))/2)*menu!$D$14</f>
        <v>0.48529642184483179</v>
      </c>
      <c r="BB20">
        <f>((1+40/SQRT(40^2+(SQRT(($B$11-$E20)^2+($C$11-BB$9)^2))^2))/2)*menu!$D$14</f>
        <v>0.48366151762664383</v>
      </c>
      <c r="BC20">
        <f>((1+40/SQRT(40^2+(SQRT(($B$11-$E20)^2+($C$11-BC$9)^2))^2))/2)*menu!$D$14</f>
        <v>0.4820272403922633</v>
      </c>
      <c r="BD20">
        <f>((1+40/SQRT(40^2+(SQRT(($B$11-$E20)^2+($C$11-BD$9)^2))^2))/2)*menu!$D$14</f>
        <v>0.48039504672067884</v>
      </c>
    </row>
    <row r="21" spans="1:56" ht="35" customHeight="1" x14ac:dyDescent="0.45">
      <c r="E21">
        <v>11</v>
      </c>
      <c r="F21">
        <f>((1+40/SQRT(40^2+(SQRT(($B$11-$E21)^2+($C$11-F$9)^2))^2))/2)*menu!$D$14</f>
        <v>0.51923522857256088</v>
      </c>
      <c r="G21">
        <f>((1+40/SQRT(40^2+(SQRT(($B$11-$E21)^2+($C$11-G$9)^2))^2))/2)*menu!$D$14</f>
        <v>0.51993372440503172</v>
      </c>
      <c r="H21">
        <f>((1+40/SQRT(40^2+(SQRT(($B$11-$E21)^2+($C$11-H$9)^2))^2))/2)*menu!$D$14</f>
        <v>0.52056438662814231</v>
      </c>
      <c r="I21">
        <f>((1+40/SQRT(40^2+(SQRT(($B$11-$E21)^2+($C$11-I$9)^2))^2))/2)*menu!$D$14</f>
        <v>0.52112538215902426</v>
      </c>
      <c r="J21">
        <f>((1+40/SQRT(40^2+(SQRT(($B$11-$E21)^2+($C$11-J$9)^2))^2))/2)*menu!$D$14</f>
        <v>0.52161505654593532</v>
      </c>
      <c r="K21">
        <f>((1+40/SQRT(40^2+(SQRT(($B$11-$E21)^2+($C$11-K$9)^2))^2))/2)*menu!$D$14</f>
        <v>0.52203194714475842</v>
      </c>
      <c r="L21">
        <f>((1+40/SQRT(40^2+(SQRT(($B$11-$E21)^2+($C$11-L$9)^2))^2))/2)*menu!$D$14</f>
        <v>0.52237479499833028</v>
      </c>
      <c r="M21">
        <f>((1+40/SQRT(40^2+(SQRT(($B$11-$E21)^2+($C$11-M$9)^2))^2))/2)*menu!$D$14</f>
        <v>0.52264255523379322</v>
      </c>
      <c r="N21">
        <f>((1+40/SQRT(40^2+(SQRT(($B$11-$E21)^2+($C$11-N$9)^2))^2))/2)*menu!$D$14</f>
        <v>0.52283440581246221</v>
      </c>
      <c r="O21">
        <f>((1+40/SQRT(40^2+(SQRT(($B$11-$E21)^2+($C$11-O$9)^2))^2))/2)*menu!$D$14</f>
        <v>0.52294975449026537</v>
      </c>
      <c r="P21">
        <f>((1+40/SQRT(40^2+(SQRT(($B$11-$E21)^2+($C$11-P$9)^2))^2))/2)*menu!$D$14</f>
        <v>0.52298824387414988</v>
      </c>
      <c r="Q21">
        <f>((1+40/SQRT(40^2+(SQRT(($B$11-$E21)^2+($C$11-Q$9)^2))^2))/2)*menu!$D$14</f>
        <v>0.52294975449026537</v>
      </c>
      <c r="R21">
        <f>((1+40/SQRT(40^2+(SQRT(($B$11-$E21)^2+($C$11-R$9)^2))^2))/2)*menu!$D$14</f>
        <v>0.52283440581246221</v>
      </c>
      <c r="S21">
        <f>((1+40/SQRT(40^2+(SQRT(($B$11-$E21)^2+($C$11-S$9)^2))^2))/2)*menu!$D$14</f>
        <v>0.52264255523379322</v>
      </c>
      <c r="T21">
        <f>((1+40/SQRT(40^2+(SQRT(($B$11-$E21)^2+($C$11-T$9)^2))^2))/2)*menu!$D$14</f>
        <v>0.52237479499833028</v>
      </c>
      <c r="U21">
        <f>((1+40/SQRT(40^2+(SQRT(($B$11-$E21)^2+($C$11-U$9)^2))^2))/2)*menu!$D$14</f>
        <v>0.52203194714475842</v>
      </c>
      <c r="V21">
        <f>((1+40/SQRT(40^2+(SQRT(($B$11-$E21)^2+($C$11-V$9)^2))^2))/2)*menu!$D$14</f>
        <v>0.52161505654593532</v>
      </c>
      <c r="W21">
        <f>((1+40/SQRT(40^2+(SQRT(($B$11-$E21)^2+($C$11-W$9)^2))^2))/2)*menu!$D$14</f>
        <v>0.52112538215902426</v>
      </c>
      <c r="X21">
        <f>((1+40/SQRT(40^2+(SQRT(($B$11-$E21)^2+($C$11-X$9)^2))^2))/2)*menu!$D$14</f>
        <v>0.52056438662814231</v>
      </c>
      <c r="Y21">
        <f>((1+40/SQRT(40^2+(SQRT(($B$11-$E21)^2+($C$11-Y$9)^2))^2))/2)*menu!$D$14</f>
        <v>0.51993372440503172</v>
      </c>
      <c r="Z21">
        <f>((1+40/SQRT(40^2+(SQRT(($B$11-$E21)^2+($C$11-Z$9)^2))^2))/2)*menu!$D$14</f>
        <v>0.51923522857256088</v>
      </c>
      <c r="AA21">
        <f>((1+40/SQRT(40^2+(SQRT(($B$11-$E21)^2+($C$11-AA$9)^2))^2))/2)*menu!$D$14</f>
        <v>0.51847089657051837</v>
      </c>
      <c r="AB21">
        <f>((1+40/SQRT(40^2+(SQRT(($B$11-$E21)^2+($C$11-AB$9)^2))^2))/2)*menu!$D$14</f>
        <v>0.51764287503300355</v>
      </c>
      <c r="AC21">
        <f>((1+40/SQRT(40^2+(SQRT(($B$11-$E21)^2+($C$11-AC$9)^2))^2))/2)*menu!$D$14</f>
        <v>0.51675344395170886</v>
      </c>
      <c r="AD21">
        <f>((1+40/SQRT(40^2+(SQRT(($B$11-$E21)^2+($C$11-AD$9)^2))^2))/2)*menu!$D$14</f>
        <v>0.51580500037968191</v>
      </c>
      <c r="AE21">
        <f>((1+40/SQRT(40^2+(SQRT(($B$11-$E21)^2+($C$11-AE$9)^2))^2))/2)*menu!$D$14</f>
        <v>0.51480004188601225</v>
      </c>
      <c r="AF21">
        <f>((1+40/SQRT(40^2+(SQRT(($B$11-$E21)^2+($C$11-AF$9)^2))^2))/2)*menu!$D$14</f>
        <v>0.51374114996372888</v>
      </c>
      <c r="AG21">
        <f>((1+40/SQRT(40^2+(SQRT(($B$11-$E21)^2+($C$11-AG$9)^2))^2))/2)*menu!$D$14</f>
        <v>0.51263097358150012</v>
      </c>
      <c r="AH21">
        <f>((1+40/SQRT(40^2+(SQRT(($B$11-$E21)^2+($C$11-AH$9)^2))^2))/2)*menu!$D$14</f>
        <v>0.5114722130550724</v>
      </c>
      <c r="AI21">
        <f>((1+40/SQRT(40^2+(SQRT(($B$11-$E21)^2+($C$11-AI$9)^2))^2))/2)*menu!$D$14</f>
        <v>0.51026760439737584</v>
      </c>
      <c r="AJ21">
        <f>((1+40/SQRT(40^2+(SQRT(($B$11-$E21)^2+($C$11-AJ$9)^2))^2))/2)*menu!$D$14</f>
        <v>0.50901990428748534</v>
      </c>
      <c r="AK21">
        <f>((1+40/SQRT(40^2+(SQRT(($B$11-$E21)^2+($C$11-AK$9)^2))^2))/2)*menu!$D$14</f>
        <v>0.50773187577876433</v>
      </c>
      <c r="AL21">
        <f>((1+40/SQRT(40^2+(SQRT(($B$11-$E21)^2+($C$11-AL$9)^2))^2))/2)*menu!$D$14</f>
        <v>0.50640627484613443</v>
      </c>
      <c r="AM21">
        <f>((1+40/SQRT(40^2+(SQRT(($B$11-$E21)^2+($C$11-AM$9)^2))^2))/2)*menu!$D$14</f>
        <v>0.50504583785202262</v>
      </c>
      <c r="AN21">
        <f>((1+40/SQRT(40^2+(SQRT(($B$11-$E21)^2+($C$11-AN$9)^2))^2))/2)*menu!$D$14</f>
        <v>0.5036532699906392</v>
      </c>
      <c r="AO21">
        <f>((1+40/SQRT(40^2+(SQRT(($B$11-$E21)^2+($C$11-AO$9)^2))^2))/2)*menu!$D$14</f>
        <v>0.50223123475122011</v>
      </c>
      <c r="AP21">
        <f>((1+40/SQRT(40^2+(SQRT(($B$11-$E21)^2+($C$11-AP$9)^2))^2))/2)*menu!$D$14</f>
        <v>0.50078234442307634</v>
      </c>
      <c r="AQ21">
        <f>((1+40/SQRT(40^2+(SQRT(($B$11-$E21)^2+($C$11-AQ$9)^2))^2))/2)*menu!$D$14</f>
        <v>0.49930915164897594</v>
      </c>
      <c r="AR21">
        <f>((1+40/SQRT(40^2+(SQRT(($B$11-$E21)^2+($C$11-AR$9)^2))^2))/2)*menu!$D$14</f>
        <v>0.49781414201873608</v>
      </c>
      <c r="AS21">
        <f>((1+40/SQRT(40^2+(SQRT(($B$11-$E21)^2+($C$11-AS$9)^2))^2))/2)*menu!$D$14</f>
        <v>0.49629972768202846</v>
      </c>
      <c r="AT21">
        <f>((1+40/SQRT(40^2+(SQRT(($B$11-$E21)^2+($C$11-AT$9)^2))^2))/2)*menu!$D$14</f>
        <v>0.49476824194835856</v>
      </c>
      <c r="AU21">
        <f>((1+40/SQRT(40^2+(SQRT(($B$11-$E21)^2+($C$11-AU$9)^2))^2))/2)*menu!$D$14</f>
        <v>0.49322193483296944</v>
      </c>
      <c r="AV21">
        <f>((1+40/SQRT(40^2+(SQRT(($B$11-$E21)^2+($C$11-AV$9)^2))^2))/2)*menu!$D$14</f>
        <v>0.49166296949998195</v>
      </c>
      <c r="AW21">
        <f>((1+40/SQRT(40^2+(SQRT(($B$11-$E21)^2+($C$11-AW$9)^2))^2))/2)*menu!$D$14</f>
        <v>0.49009341954834584</v>
      </c>
      <c r="AX21">
        <f>((1+40/SQRT(40^2+(SQRT(($B$11-$E21)^2+($C$11-AX$9)^2))^2))/2)*menu!$D$14</f>
        <v>0.48851526708200849</v>
      </c>
      <c r="AY21">
        <f>((1+40/SQRT(40^2+(SQRT(($B$11-$E21)^2+($C$11-AY$9)^2))^2))/2)*menu!$D$14</f>
        <v>0.48693040150298311</v>
      </c>
      <c r="AZ21">
        <f>((1+40/SQRT(40^2+(SQRT(($B$11-$E21)^2+($C$11-AZ$9)^2))^2))/2)*menu!$D$14</f>
        <v>0.4853406189645646</v>
      </c>
      <c r="BA21">
        <f>((1+40/SQRT(40^2+(SQRT(($B$11-$E21)^2+($C$11-BA$9)^2))^2))/2)*menu!$D$14</f>
        <v>0.48374762242163499</v>
      </c>
      <c r="BB21">
        <f>((1+40/SQRT(40^2+(SQRT(($B$11-$E21)^2+($C$11-BB$9)^2))^2))/2)*menu!$D$14</f>
        <v>0.48215302221567491</v>
      </c>
      <c r="BC21">
        <f>((1+40/SQRT(40^2+(SQRT(($B$11-$E21)^2+($C$11-BC$9)^2))^2))/2)*menu!$D$14</f>
        <v>0.48055833713358304</v>
      </c>
      <c r="BD21">
        <f>((1+40/SQRT(40^2+(SQRT(($B$11-$E21)^2+($C$11-BD$9)^2))^2))/2)*menu!$D$14</f>
        <v>0.47896499588156805</v>
      </c>
    </row>
    <row r="22" spans="1:56" ht="35" customHeight="1" x14ac:dyDescent="0.45">
      <c r="A22" t="s">
        <v>10</v>
      </c>
      <c r="E22">
        <v>12</v>
      </c>
      <c r="F22">
        <f>((1+40/SQRT(40^2+(SQRT(($B$11-$E22)^2+($C$11-F$9)^2))^2))/2)*menu!$D$14</f>
        <v>0.51661214442955294</v>
      </c>
      <c r="G22">
        <f>((1+40/SQRT(40^2+(SQRT(($B$11-$E22)^2+($C$11-G$9)^2))^2))/2)*menu!$D$14</f>
        <v>0.51728579050204437</v>
      </c>
      <c r="H22">
        <f>((1+40/SQRT(40^2+(SQRT(($B$11-$E22)^2+($C$11-H$9)^2))^2))/2)*menu!$D$14</f>
        <v>0.51789388428113725</v>
      </c>
      <c r="I22">
        <f>((1+40/SQRT(40^2+(SQRT(($B$11-$E22)^2+($C$11-I$9)^2))^2))/2)*menu!$D$14</f>
        <v>0.5184346989235844</v>
      </c>
      <c r="J22">
        <f>((1+40/SQRT(40^2+(SQRT(($B$11-$E22)^2+($C$11-J$9)^2))^2))/2)*menu!$D$14</f>
        <v>0.51890667671745605</v>
      </c>
      <c r="K22">
        <f>((1+40/SQRT(40^2+(SQRT(($B$11-$E22)^2+($C$11-K$9)^2))^2))/2)*menu!$D$14</f>
        <v>0.51930844120728581</v>
      </c>
      <c r="L22">
        <f>((1+40/SQRT(40^2+(SQRT(($B$11-$E22)^2+($C$11-L$9)^2))^2))/2)*menu!$D$14</f>
        <v>0.51963880811493846</v>
      </c>
      <c r="M22">
        <f>((1+40/SQRT(40^2+(SQRT(($B$11-$E22)^2+($C$11-M$9)^2))^2))/2)*menu!$D$14</f>
        <v>0.51989679489013707</v>
      </c>
      <c r="N22">
        <f>((1+40/SQRT(40^2+(SQRT(($B$11-$E22)^2+($C$11-N$9)^2))^2))/2)*menu!$D$14</f>
        <v>0.52008162874212849</v>
      </c>
      <c r="O22">
        <f>((1+40/SQRT(40^2+(SQRT(($B$11-$E22)^2+($C$11-O$9)^2))^2))/2)*menu!$D$14</f>
        <v>0.52019275302527201</v>
      </c>
      <c r="P22">
        <f>((1+40/SQRT(40^2+(SQRT(($B$11-$E22)^2+($C$11-P$9)^2))^2))/2)*menu!$D$14</f>
        <v>0.52022983187592231</v>
      </c>
      <c r="Q22">
        <f>((1+40/SQRT(40^2+(SQRT(($B$11-$E22)^2+($C$11-Q$9)^2))^2))/2)*menu!$D$14</f>
        <v>0.52019275302527201</v>
      </c>
      <c r="R22">
        <f>((1+40/SQRT(40^2+(SQRT(($B$11-$E22)^2+($C$11-R$9)^2))^2))/2)*menu!$D$14</f>
        <v>0.52008162874212849</v>
      </c>
      <c r="S22">
        <f>((1+40/SQRT(40^2+(SQRT(($B$11-$E22)^2+($C$11-S$9)^2))^2))/2)*menu!$D$14</f>
        <v>0.51989679489013707</v>
      </c>
      <c r="T22">
        <f>((1+40/SQRT(40^2+(SQRT(($B$11-$E22)^2+($C$11-T$9)^2))^2))/2)*menu!$D$14</f>
        <v>0.51963880811493846</v>
      </c>
      <c r="U22">
        <f>((1+40/SQRT(40^2+(SQRT(($B$11-$E22)^2+($C$11-U$9)^2))^2))/2)*menu!$D$14</f>
        <v>0.51930844120728581</v>
      </c>
      <c r="V22">
        <f>((1+40/SQRT(40^2+(SQRT(($B$11-$E22)^2+($C$11-V$9)^2))^2))/2)*menu!$D$14</f>
        <v>0.51890667671745605</v>
      </c>
      <c r="W22">
        <f>((1+40/SQRT(40^2+(SQRT(($B$11-$E22)^2+($C$11-W$9)^2))^2))/2)*menu!$D$14</f>
        <v>0.5184346989235844</v>
      </c>
      <c r="X22">
        <f>((1+40/SQRT(40^2+(SQRT(($B$11-$E22)^2+($C$11-X$9)^2))^2))/2)*menu!$D$14</f>
        <v>0.51789388428113725</v>
      </c>
      <c r="Y22">
        <f>((1+40/SQRT(40^2+(SQRT(($B$11-$E22)^2+($C$11-Y$9)^2))^2))/2)*menu!$D$14</f>
        <v>0.51728579050204437</v>
      </c>
      <c r="Z22">
        <f>((1+40/SQRT(40^2+(SQRT(($B$11-$E22)^2+($C$11-Z$9)^2))^2))/2)*menu!$D$14</f>
        <v>0.51661214442955294</v>
      </c>
      <c r="AA22">
        <f>((1+40/SQRT(40^2+(SQRT(($B$11-$E22)^2+($C$11-AA$9)^2))^2))/2)*menu!$D$14</f>
        <v>0.51587482888834635</v>
      </c>
      <c r="AB22">
        <f>((1+40/SQRT(40^2+(SQRT(($B$11-$E22)^2+($C$11-AB$9)^2))^2))/2)*menu!$D$14</f>
        <v>0.51507586869869559</v>
      </c>
      <c r="AC22">
        <f>((1+40/SQRT(40^2+(SQRT(($B$11-$E22)^2+($C$11-AC$9)^2))^2))/2)*menu!$D$14</f>
        <v>0.51421741604835047</v>
      </c>
      <c r="AD22">
        <f>((1+40/SQRT(40^2+(SQRT(($B$11-$E22)^2+($C$11-AD$9)^2))^2))/2)*menu!$D$14</f>
        <v>0.5133017354166477</v>
      </c>
      <c r="AE22">
        <f>((1+40/SQRT(40^2+(SQRT(($B$11-$E22)^2+($C$11-AE$9)^2))^2))/2)*menu!$D$14</f>
        <v>0.51233118824212587</v>
      </c>
      <c r="AF22">
        <f>((1+40/SQRT(40^2+(SQRT(($B$11-$E22)^2+($C$11-AF$9)^2))^2))/2)*menu!$D$14</f>
        <v>0.5113082175181497</v>
      </c>
      <c r="AG22">
        <f>((1+40/SQRT(40^2+(SQRT(($B$11-$E22)^2+($C$11-AG$9)^2))^2))/2)*menu!$D$14</f>
        <v>0.51023533249105468</v>
      </c>
      <c r="AH22">
        <f>((1+40/SQRT(40^2+(SQRT(($B$11-$E22)^2+($C$11-AH$9)^2))^2))/2)*menu!$D$14</f>
        <v>0.50911509362264551</v>
      </c>
      <c r="AI22">
        <f>((1+40/SQRT(40^2+(SQRT(($B$11-$E22)^2+($C$11-AI$9)^2))^2))/2)*menu!$D$14</f>
        <v>0.50795009796401458</v>
      </c>
      <c r="AJ22">
        <f>((1+40/SQRT(40^2+(SQRT(($B$11-$E22)^2+($C$11-AJ$9)^2))^2))/2)*menu!$D$14</f>
        <v>0.50674296507115157</v>
      </c>
      <c r="AK22">
        <f>((1+40/SQRT(40^2+(SQRT(($B$11-$E22)^2+($C$11-AK$9)^2))^2))/2)*menu!$D$14</f>
        <v>0.50549632357522245</v>
      </c>
      <c r="AL22">
        <f>((1+40/SQRT(40^2+(SQRT(($B$11-$E22)^2+($C$11-AL$9)^2))^2))/2)*menu!$D$14</f>
        <v>0.50421279850222711</v>
      </c>
      <c r="AM22">
        <f>((1+40/SQRT(40^2+(SQRT(($B$11-$E22)^2+($C$11-AM$9)^2))^2))/2)*menu!$D$14</f>
        <v>0.50289499941847327</v>
      </c>
      <c r="AN22">
        <f>((1+40/SQRT(40^2+(SQRT(($B$11-$E22)^2+($C$11-AN$9)^2))^2))/2)*menu!$D$14</f>
        <v>0.50154550946036713</v>
      </c>
      <c r="AO22">
        <f>((1+40/SQRT(40^2+(SQRT(($B$11-$E22)^2+($C$11-AO$9)^2))^2))/2)*menu!$D$14</f>
        <v>0.50016687528977444</v>
      </c>
      <c r="AP22">
        <f>((1+40/SQRT(40^2+(SQRT(($B$11-$E22)^2+($C$11-AP$9)^2))^2))/2)*menu!$D$14</f>
        <v>0.49876159799998127</v>
      </c>
      <c r="AQ22">
        <f>((1+40/SQRT(40^2+(SQRT(($B$11-$E22)^2+($C$11-AQ$9)^2))^2))/2)*menu!$D$14</f>
        <v>0.49733212498229229</v>
      </c>
      <c r="AR22">
        <f>((1+40/SQRT(40^2+(SQRT(($B$11-$E22)^2+($C$11-AR$9)^2))^2))/2)*menu!$D$14</f>
        <v>0.49588084274975669</v>
      </c>
      <c r="AS22">
        <f>((1+40/SQRT(40^2+(SQRT(($B$11-$E22)^2+($C$11-AS$9)^2))^2))/2)*menu!$D$14</f>
        <v>0.49441007070250031</v>
      </c>
      <c r="AT22">
        <f>((1+40/SQRT(40^2+(SQRT(($B$11-$E22)^2+($C$11-AT$9)^2))^2))/2)*menu!$D$14</f>
        <v>0.49292205580874421</v>
      </c>
      <c r="AU22">
        <f>((1+40/SQRT(40^2+(SQRT(($B$11-$E22)^2+($C$11-AU$9)^2))^2))/2)*menu!$D$14</f>
        <v>0.49141896816680886</v>
      </c>
      <c r="AV22">
        <f>((1+40/SQRT(40^2+(SQRT(($B$11-$E22)^2+($C$11-AV$9)^2))^2))/2)*menu!$D$14</f>
        <v>0.48990289740621573</v>
      </c>
      <c r="AW22">
        <f>((1+40/SQRT(40^2+(SQRT(($B$11-$E22)^2+($C$11-AW$9)^2))^2))/2)*menu!$D$14</f>
        <v>0.488375849880331</v>
      </c>
      <c r="AX22">
        <f>((1+40/SQRT(40^2+(SQRT(($B$11-$E22)^2+($C$11-AX$9)^2))^2))/2)*menu!$D$14</f>
        <v>0.4868397465987655</v>
      </c>
      <c r="AY22">
        <f>((1+40/SQRT(40^2+(SQRT(($B$11-$E22)^2+($C$11-AY$9)^2))^2))/2)*menu!$D$14</f>
        <v>0.48529642184483179</v>
      </c>
      <c r="AZ22">
        <f>((1+40/SQRT(40^2+(SQRT(($B$11-$E22)^2+($C$11-AZ$9)^2))^2))/2)*menu!$D$14</f>
        <v>0.48374762242163499</v>
      </c>
      <c r="BA22">
        <f>((1+40/SQRT(40^2+(SQRT(($B$11-$E22)^2+($C$11-BA$9)^2))^2))/2)*menu!$D$14</f>
        <v>0.48219500746971072</v>
      </c>
      <c r="BB22">
        <f>((1+40/SQRT(40^2+(SQRT(($B$11-$E22)^2+($C$11-BB$9)^2))^2))/2)*menu!$D$14</f>
        <v>0.48064014879937317</v>
      </c>
      <c r="BC22">
        <f>((1+40/SQRT(40^2+(SQRT(($B$11-$E22)^2+($C$11-BC$9)^2))^2))/2)*menu!$D$14</f>
        <v>0.47908453168197007</v>
      </c>
      <c r="BD22">
        <f>((1+40/SQRT(40^2+(SQRT(($B$11-$E22)^2+($C$11-BD$9)^2))^2))/2)*menu!$D$14</f>
        <v>0.47752955604592184</v>
      </c>
    </row>
    <row r="23" spans="1:56" ht="35" customHeight="1" x14ac:dyDescent="0.45">
      <c r="E23">
        <v>13</v>
      </c>
      <c r="F23">
        <f>((1+40/SQRT(40^2+(SQRT(($B$11-$E23)^2+($C$11-F$9)^2))^2))/2)*menu!$D$14</f>
        <v>0.51401291250192649</v>
      </c>
      <c r="G23">
        <f>((1+40/SQRT(40^2+(SQRT(($B$11-$E23)^2+($C$11-G$9)^2))^2))/2)*menu!$D$14</f>
        <v>0.51466252583997973</v>
      </c>
      <c r="H23">
        <f>((1+40/SQRT(40^2+(SQRT(($B$11-$E23)^2+($C$11-H$9)^2))^2))/2)*menu!$D$14</f>
        <v>0.51524880100025261</v>
      </c>
      <c r="I23">
        <f>((1+40/SQRT(40^2+(SQRT(($B$11-$E23)^2+($C$11-I$9)^2))^2))/2)*menu!$D$14</f>
        <v>0.51577011152642993</v>
      </c>
      <c r="J23">
        <f>((1+40/SQRT(40^2+(SQRT(($B$11-$E23)^2+($C$11-J$9)^2))^2))/2)*menu!$D$14</f>
        <v>0.5162249910469342</v>
      </c>
      <c r="K23">
        <f>((1+40/SQRT(40^2+(SQRT(($B$11-$E23)^2+($C$11-K$9)^2))^2))/2)*menu!$D$14</f>
        <v>0.51661214442955294</v>
      </c>
      <c r="L23">
        <f>((1+40/SQRT(40^2+(SQRT(($B$11-$E23)^2+($C$11-L$9)^2))^2))/2)*menu!$D$14</f>
        <v>0.51693045781865621</v>
      </c>
      <c r="M23">
        <f>((1+40/SQRT(40^2+(SQRT(($B$11-$E23)^2+($C$11-M$9)^2))^2))/2)*menu!$D$14</f>
        <v>0.51717900740582468</v>
      </c>
      <c r="N23">
        <f>((1+40/SQRT(40^2+(SQRT(($B$11-$E23)^2+($C$11-N$9)^2))^2))/2)*menu!$D$14</f>
        <v>0.51735706680066551</v>
      </c>
      <c r="O23">
        <f>((1+40/SQRT(40^2+(SQRT(($B$11-$E23)^2+($C$11-O$9)^2))^2))/2)*menu!$D$14</f>
        <v>0.5174641128878249</v>
      </c>
      <c r="P23">
        <f>((1+40/SQRT(40^2+(SQRT(($B$11-$E23)^2+($C$11-P$9)^2))^2))/2)*menu!$D$14</f>
        <v>0.51749983007832412</v>
      </c>
      <c r="Q23">
        <f>((1+40/SQRT(40^2+(SQRT(($B$11-$E23)^2+($C$11-Q$9)^2))^2))/2)*menu!$D$14</f>
        <v>0.5174641128878249</v>
      </c>
      <c r="R23">
        <f>((1+40/SQRT(40^2+(SQRT(($B$11-$E23)^2+($C$11-R$9)^2))^2))/2)*menu!$D$14</f>
        <v>0.51735706680066551</v>
      </c>
      <c r="S23">
        <f>((1+40/SQRT(40^2+(SQRT(($B$11-$E23)^2+($C$11-S$9)^2))^2))/2)*menu!$D$14</f>
        <v>0.51717900740582468</v>
      </c>
      <c r="T23">
        <f>((1+40/SQRT(40^2+(SQRT(($B$11-$E23)^2+($C$11-T$9)^2))^2))/2)*menu!$D$14</f>
        <v>0.51693045781865621</v>
      </c>
      <c r="U23">
        <f>((1+40/SQRT(40^2+(SQRT(($B$11-$E23)^2+($C$11-U$9)^2))^2))/2)*menu!$D$14</f>
        <v>0.51661214442955294</v>
      </c>
      <c r="V23">
        <f>((1+40/SQRT(40^2+(SQRT(($B$11-$E23)^2+($C$11-V$9)^2))^2))/2)*menu!$D$14</f>
        <v>0.5162249910469342</v>
      </c>
      <c r="W23">
        <f>((1+40/SQRT(40^2+(SQRT(($B$11-$E23)^2+($C$11-W$9)^2))^2))/2)*menu!$D$14</f>
        <v>0.51577011152642993</v>
      </c>
      <c r="X23">
        <f>((1+40/SQRT(40^2+(SQRT(($B$11-$E23)^2+($C$11-X$9)^2))^2))/2)*menu!$D$14</f>
        <v>0.51524880100025261</v>
      </c>
      <c r="Y23">
        <f>((1+40/SQRT(40^2+(SQRT(($B$11-$E23)^2+($C$11-Y$9)^2))^2))/2)*menu!$D$14</f>
        <v>0.51466252583997973</v>
      </c>
      <c r="Z23">
        <f>((1+40/SQRT(40^2+(SQRT(($B$11-$E23)^2+($C$11-Z$9)^2))^2))/2)*menu!$D$14</f>
        <v>0.51401291250192649</v>
      </c>
      <c r="AA23">
        <f>((1+40/SQRT(40^2+(SQRT(($B$11-$E23)^2+($C$11-AA$9)^2))^2))/2)*menu!$D$14</f>
        <v>0.5133017354166477</v>
      </c>
      <c r="AB23">
        <f>((1+40/SQRT(40^2+(SQRT(($B$11-$E23)^2+($C$11-AB$9)^2))^2))/2)*menu!$D$14</f>
        <v>0.51253090409274438</v>
      </c>
      <c r="AC23">
        <f>((1+40/SQRT(40^2+(SQRT(($B$11-$E23)^2+($C$11-AC$9)^2))^2))/2)*menu!$D$14</f>
        <v>0.51170244960998523</v>
      </c>
      <c r="AD23">
        <f>((1+40/SQRT(40^2+(SQRT(($B$11-$E23)^2+($C$11-AD$9)^2))^2))/2)*menu!$D$14</f>
        <v>0.51081851067789186</v>
      </c>
      <c r="AE23">
        <f>((1+40/SQRT(40^2+(SQRT(($B$11-$E23)^2+($C$11-AE$9)^2))^2))/2)*menu!$D$14</f>
        <v>0.50988131943355608</v>
      </c>
      <c r="AF23">
        <f>((1+40/SQRT(40^2+(SQRT(($B$11-$E23)^2+($C$11-AF$9)^2))^2))/2)*menu!$D$14</f>
        <v>0.5088931871468374</v>
      </c>
      <c r="AG23">
        <f>((1+40/SQRT(40^2+(SQRT(($B$11-$E23)^2+($C$11-AG$9)^2))^2))/2)*menu!$D$14</f>
        <v>0.50785648999259847</v>
      </c>
      <c r="AH23">
        <f>((1+40/SQRT(40^2+(SQRT(($B$11-$E23)^2+($C$11-AH$9)^2))^2))/2)*menu!$D$14</f>
        <v>0.50677365503867322</v>
      </c>
      <c r="AI23">
        <f>((1+40/SQRT(40^2+(SQRT(($B$11-$E23)^2+($C$11-AI$9)^2))^2))/2)*menu!$D$14</f>
        <v>0.50564714658530618</v>
      </c>
      <c r="AJ23">
        <f>((1+40/SQRT(40^2+(SQRT(($B$11-$E23)^2+($C$11-AJ$9)^2))^2))/2)*menu!$D$14</f>
        <v>0.50447945297729913</v>
      </c>
      <c r="AK23">
        <f>((1+40/SQRT(40^2+(SQRT(($B$11-$E23)^2+($C$11-AK$9)^2))^2))/2)*menu!$D$14</f>
        <v>0.50327307399454269</v>
      </c>
      <c r="AL23">
        <f>((1+40/SQRT(40^2+(SQRT(($B$11-$E23)^2+($C$11-AL$9)^2))^2))/2)*menu!$D$14</f>
        <v>0.5020305089104421</v>
      </c>
      <c r="AM23">
        <f>((1+40/SQRT(40^2+(SQRT(($B$11-$E23)^2+($C$11-AM$9)^2))^2))/2)*menu!$D$14</f>
        <v>0.50075424529139823</v>
      </c>
      <c r="AN23">
        <f>((1+40/SQRT(40^2+(SQRT(($B$11-$E23)^2+($C$11-AN$9)^2))^2))/2)*menu!$D$14</f>
        <v>0.49944674859436006</v>
      </c>
      <c r="AO23">
        <f>((1+40/SQRT(40^2+(SQRT(($B$11-$E23)^2+($C$11-AO$9)^2))^2))/2)*menu!$D$14</f>
        <v>0.49811045260386339</v>
      </c>
      <c r="AP23">
        <f>((1+40/SQRT(40^2+(SQRT(($B$11-$E23)^2+($C$11-AP$9)^2))^2))/2)*menu!$D$14</f>
        <v>0.49674775073518584</v>
      </c>
      <c r="AQ23">
        <f>((1+40/SQRT(40^2+(SQRT(($B$11-$E23)^2+($C$11-AQ$9)^2))^2))/2)*menu!$D$14</f>
        <v>0.49536098821652214</v>
      </c>
      <c r="AR23">
        <f>((1+40/SQRT(40^2+(SQRT(($B$11-$E23)^2+($C$11-AR$9)^2))^2))/2)*menu!$D$14</f>
        <v>0.49395245515057074</v>
      </c>
      <c r="AS23">
        <f>((1+40/SQRT(40^2+(SQRT(($B$11-$E23)^2+($C$11-AS$9)^2))^2))/2)*menu!$D$14</f>
        <v>0.49252438044475583</v>
      </c>
      <c r="AT23">
        <f>((1+40/SQRT(40^2+(SQRT(($B$11-$E23)^2+($C$11-AT$9)^2))^2))/2)*menu!$D$14</f>
        <v>0.49107892658954455</v>
      </c>
      <c r="AU23">
        <f>((1+40/SQRT(40^2+(SQRT(($B$11-$E23)^2+($C$11-AU$9)^2))^2))/2)*menu!$D$14</f>
        <v>0.48961818525599088</v>
      </c>
      <c r="AV23">
        <f>((1+40/SQRT(40^2+(SQRT(($B$11-$E23)^2+($C$11-AV$9)^2))^2))/2)*menu!$D$14</f>
        <v>0.48814417367671947</v>
      </c>
      <c r="AW23">
        <f>((1+40/SQRT(40^2+(SQRT(($B$11-$E23)^2+($C$11-AW$9)^2))^2))/2)*menu!$D$14</f>
        <v>0.48665883176902502</v>
      </c>
      <c r="AX23">
        <f>((1+40/SQRT(40^2+(SQRT(($B$11-$E23)^2+($C$11-AX$9)^2))^2))/2)*menu!$D$14</f>
        <v>0.48516401995451031</v>
      </c>
      <c r="AY23">
        <f>((1+40/SQRT(40^2+(SQRT(($B$11-$E23)^2+($C$11-AY$9)^2))^2))/2)*menu!$D$14</f>
        <v>0.48366151762664383</v>
      </c>
      <c r="AZ23">
        <f>((1+40/SQRT(40^2+(SQRT(($B$11-$E23)^2+($C$11-AZ$9)^2))^2))/2)*menu!$D$14</f>
        <v>0.48215302221567491</v>
      </c>
      <c r="BA23">
        <f>((1+40/SQRT(40^2+(SQRT(($B$11-$E23)^2+($C$11-BA$9)^2))^2))/2)*menu!$D$14</f>
        <v>0.48064014879937317</v>
      </c>
      <c r="BB23">
        <f>((1+40/SQRT(40^2+(SQRT(($B$11-$E23)^2+($C$11-BB$9)^2))^2))/2)*menu!$D$14</f>
        <v>0.47912443020795964</v>
      </c>
      <c r="BC23">
        <f>((1+40/SQRT(40^2+(SQRT(($B$11-$E23)^2+($C$11-BC$9)^2))^2))/2)*menu!$D$14</f>
        <v>0.47760731757222902</v>
      </c>
      <c r="BD23">
        <f>((1+40/SQRT(40^2+(SQRT(($B$11-$E23)^2+($C$11-BD$9)^2))^2))/2)*menu!$D$14</f>
        <v>0.47609018126512476</v>
      </c>
    </row>
    <row r="24" spans="1:56" ht="35" customHeight="1" x14ac:dyDescent="0.45">
      <c r="A24" t="s">
        <v>11</v>
      </c>
      <c r="E24">
        <v>14</v>
      </c>
      <c r="F24">
        <f>((1+40/SQRT(40^2+(SQRT(($B$11-$E24)^2+($C$11-F$9)^2))^2))/2)*menu!$D$14</f>
        <v>0.51143938340136919</v>
      </c>
      <c r="G24">
        <f>((1+40/SQRT(40^2+(SQRT(($B$11-$E24)^2+($C$11-G$9)^2))^2))/2)*menu!$D$14</f>
        <v>0.51206577415308097</v>
      </c>
      <c r="H24">
        <f>((1+40/SQRT(40^2+(SQRT(($B$11-$E24)^2+($C$11-H$9)^2))^2))/2)*menu!$D$14</f>
        <v>0.51263097358150012</v>
      </c>
      <c r="I24">
        <f>((1+40/SQRT(40^2+(SQRT(($B$11-$E24)^2+($C$11-I$9)^2))^2))/2)*menu!$D$14</f>
        <v>0.51313344999761634</v>
      </c>
      <c r="J24">
        <f>((1+40/SQRT(40^2+(SQRT(($B$11-$E24)^2+($C$11-J$9)^2))^2))/2)*menu!$D$14</f>
        <v>0.5135718231923494</v>
      </c>
      <c r="K24">
        <f>((1+40/SQRT(40^2+(SQRT(($B$11-$E24)^2+($C$11-K$9)^2))^2))/2)*menu!$D$14</f>
        <v>0.51394487469620065</v>
      </c>
      <c r="L24">
        <f>((1+40/SQRT(40^2+(SQRT(($B$11-$E24)^2+($C$11-L$9)^2))^2))/2)*menu!$D$14</f>
        <v>0.51425155700259528</v>
      </c>
      <c r="M24">
        <f>((1+40/SQRT(40^2+(SQRT(($B$11-$E24)^2+($C$11-M$9)^2))^2))/2)*menu!$D$14</f>
        <v>0.51449100162094874</v>
      </c>
      <c r="N24">
        <f>((1+40/SQRT(40^2+(SQRT(($B$11-$E24)^2+($C$11-N$9)^2))^2))/2)*menu!$D$14</f>
        <v>0.51466252583997973</v>
      </c>
      <c r="O24">
        <f>((1+40/SQRT(40^2+(SQRT(($B$11-$E24)^2+($C$11-O$9)^2))^2))/2)*menu!$D$14</f>
        <v>0.51476563809915177</v>
      </c>
      <c r="P24">
        <f>((1+40/SQRT(40^2+(SQRT(($B$11-$E24)^2+($C$11-P$9)^2))^2))/2)*menu!$D$14</f>
        <v>0.51480004188601225</v>
      </c>
      <c r="Q24">
        <f>((1+40/SQRT(40^2+(SQRT(($B$11-$E24)^2+($C$11-Q$9)^2))^2))/2)*menu!$D$14</f>
        <v>0.51476563809915177</v>
      </c>
      <c r="R24">
        <f>((1+40/SQRT(40^2+(SQRT(($B$11-$E24)^2+($C$11-R$9)^2))^2))/2)*menu!$D$14</f>
        <v>0.51466252583997973</v>
      </c>
      <c r="S24">
        <f>((1+40/SQRT(40^2+(SQRT(($B$11-$E24)^2+($C$11-S$9)^2))^2))/2)*menu!$D$14</f>
        <v>0.51449100162094874</v>
      </c>
      <c r="T24">
        <f>((1+40/SQRT(40^2+(SQRT(($B$11-$E24)^2+($C$11-T$9)^2))^2))/2)*menu!$D$14</f>
        <v>0.51425155700259528</v>
      </c>
      <c r="U24">
        <f>((1+40/SQRT(40^2+(SQRT(($B$11-$E24)^2+($C$11-U$9)^2))^2))/2)*menu!$D$14</f>
        <v>0.51394487469620065</v>
      </c>
      <c r="V24">
        <f>((1+40/SQRT(40^2+(SQRT(($B$11-$E24)^2+($C$11-V$9)^2))^2))/2)*menu!$D$14</f>
        <v>0.5135718231923494</v>
      </c>
      <c r="W24">
        <f>((1+40/SQRT(40^2+(SQRT(($B$11-$E24)^2+($C$11-W$9)^2))^2))/2)*menu!$D$14</f>
        <v>0.51313344999761634</v>
      </c>
      <c r="X24">
        <f>((1+40/SQRT(40^2+(SQRT(($B$11-$E24)^2+($C$11-X$9)^2))^2))/2)*menu!$D$14</f>
        <v>0.51263097358150012</v>
      </c>
      <c r="Y24">
        <f>((1+40/SQRT(40^2+(SQRT(($B$11-$E24)^2+($C$11-Y$9)^2))^2))/2)*menu!$D$14</f>
        <v>0.51206577415308097</v>
      </c>
      <c r="Z24">
        <f>((1+40/SQRT(40^2+(SQRT(($B$11-$E24)^2+($C$11-Z$9)^2))^2))/2)*menu!$D$14</f>
        <v>0.51143938340136919</v>
      </c>
      <c r="AA24">
        <f>((1+40/SQRT(40^2+(SQRT(($B$11-$E24)^2+($C$11-AA$9)^2))^2))/2)*menu!$D$14</f>
        <v>0.51075347334465282</v>
      </c>
      <c r="AB24">
        <f>((1+40/SQRT(40^2+(SQRT(($B$11-$E24)^2+($C$11-AB$9)^2))^2))/2)*menu!$D$14</f>
        <v>0.51000984444219277</v>
      </c>
      <c r="AC24">
        <f>((1+40/SQRT(40^2+(SQRT(($B$11-$E24)^2+($C$11-AC$9)^2))^2))/2)*menu!$D$14</f>
        <v>0.50921041312632198</v>
      </c>
      <c r="AD24">
        <f>((1+40/SQRT(40^2+(SQRT(($B$11-$E24)^2+($C$11-AD$9)^2))^2))/2)*menu!$D$14</f>
        <v>0.50835719891442044</v>
      </c>
      <c r="AE24">
        <f>((1+40/SQRT(40^2+(SQRT(($B$11-$E24)^2+($C$11-AE$9)^2))^2))/2)*menu!$D$14</f>
        <v>0.50745231125852341</v>
      </c>
      <c r="AF24">
        <f>((1+40/SQRT(40^2+(SQRT(($B$11-$E24)^2+($C$11-AF$9)^2))^2))/2)*menu!$D$14</f>
        <v>0.50649793628571116</v>
      </c>
      <c r="AG24">
        <f>((1+40/SQRT(40^2+(SQRT(($B$11-$E24)^2+($C$11-AG$9)^2))^2))/2)*menu!$D$14</f>
        <v>0.50549632357522245</v>
      </c>
      <c r="AH24">
        <f>((1+40/SQRT(40^2+(SQRT(($B$11-$E24)^2+($C$11-AH$9)^2))^2))/2)*menu!$D$14</f>
        <v>0.50444977310879557</v>
      </c>
      <c r="AI24">
        <f>((1+40/SQRT(40^2+(SQRT(($B$11-$E24)^2+($C$11-AI$9)^2))^2))/2)*menu!$D$14</f>
        <v>0.50336062251945224</v>
      </c>
      <c r="AJ24">
        <f>((1+40/SQRT(40^2+(SQRT(($B$11-$E24)^2+($C$11-AJ$9)^2))^2))/2)*menu!$D$14</f>
        <v>0.50223123475122011</v>
      </c>
      <c r="AK24">
        <f>((1+40/SQRT(40^2+(SQRT(($B$11-$E24)^2+($C$11-AK$9)^2))^2))/2)*menu!$D$14</f>
        <v>0.5010639862285472</v>
      </c>
      <c r="AL24">
        <f>((1+40/SQRT(40^2+(SQRT(($B$11-$E24)^2+($C$11-AL$9)^2))^2))/2)*menu!$D$14</f>
        <v>0.49986125561979128</v>
      </c>
      <c r="AM24">
        <f>((1+40/SQRT(40^2+(SQRT(($B$11-$E24)^2+($C$11-AM$9)^2))^2))/2)*menu!$D$14</f>
        <v>0.49862541326456827</v>
      </c>
      <c r="AN24">
        <f>((1+40/SQRT(40^2+(SQRT(($B$11-$E24)^2+($C$11-AN$9)^2))^2))/2)*menu!$D$14</f>
        <v>0.49735881132023052</v>
      </c>
      <c r="AO24">
        <f>((1+40/SQRT(40^2+(SQRT(($B$11-$E24)^2+($C$11-AO$9)^2))^2))/2)*menu!$D$14</f>
        <v>0.49606377466865159</v>
      </c>
      <c r="AP24">
        <f>((1+40/SQRT(40^2+(SQRT(($B$11-$E24)^2+($C$11-AP$9)^2))^2))/2)*menu!$D$14</f>
        <v>0.49474259261105796</v>
      </c>
      <c r="AQ24">
        <f>((1+40/SQRT(40^2+(SQRT(($B$11-$E24)^2+($C$11-AQ$9)^2))^2))/2)*menu!$D$14</f>
        <v>0.49339751136609133</v>
      </c>
      <c r="AR24">
        <f>((1+40/SQRT(40^2+(SQRT(($B$11-$E24)^2+($C$11-AR$9)^2))^2))/2)*menu!$D$14</f>
        <v>0.49203072737476661</v>
      </c>
      <c r="AS24">
        <f>((1+40/SQRT(40^2+(SQRT(($B$11-$E24)^2+($C$11-AS$9)^2))^2))/2)*menu!$D$14</f>
        <v>0.49064438140562799</v>
      </c>
      <c r="AT24">
        <f>((1+40/SQRT(40^2+(SQRT(($B$11-$E24)^2+($C$11-AT$9)^2))^2))/2)*menu!$D$14</f>
        <v>0.48924055344426981</v>
      </c>
      <c r="AU24">
        <f>((1+40/SQRT(40^2+(SQRT(($B$11-$E24)^2+($C$11-AU$9)^2))^2))/2)*menu!$D$14</f>
        <v>0.48782125834351731</v>
      </c>
      <c r="AV24">
        <f>((1+40/SQRT(40^2+(SQRT(($B$11-$E24)^2+($C$11-AV$9)^2))^2))/2)*menu!$D$14</f>
        <v>0.48638844220394539</v>
      </c>
      <c r="AW24">
        <f>((1+40/SQRT(40^2+(SQRT(($B$11-$E24)^2+($C$11-AW$9)^2))^2))/2)*menu!$D$14</f>
        <v>0.48494397944902617</v>
      </c>
      <c r="AX24">
        <f>((1+40/SQRT(40^2+(SQRT(($B$11-$E24)^2+($C$11-AX$9)^2))^2))/2)*menu!$D$14</f>
        <v>0.48348967055497721</v>
      </c>
      <c r="AY24">
        <f>((1+40/SQRT(40^2+(SQRT(($B$11-$E24)^2+($C$11-AY$9)^2))^2))/2)*menu!$D$14</f>
        <v>0.4820272403922633</v>
      </c>
      <c r="AZ24">
        <f>((1+40/SQRT(40^2+(SQRT(($B$11-$E24)^2+($C$11-AZ$9)^2))^2))/2)*menu!$D$14</f>
        <v>0.48055833713358304</v>
      </c>
      <c r="BA24">
        <f>((1+40/SQRT(40^2+(SQRT(($B$11-$E24)^2+($C$11-BA$9)^2))^2))/2)*menu!$D$14</f>
        <v>0.47908453168197007</v>
      </c>
      <c r="BB24">
        <f>((1+40/SQRT(40^2+(SQRT(($B$11-$E24)^2+($C$11-BB$9)^2))^2))/2)*menu!$D$14</f>
        <v>0.47760731757222902</v>
      </c>
      <c r="BC24">
        <f>((1+40/SQRT(40^2+(SQRT(($B$11-$E24)^2+($C$11-BC$9)^2))^2))/2)*menu!$D$14</f>
        <v>0.47612811129922433</v>
      </c>
      <c r="BD24">
        <f>((1+40/SQRT(40^2+(SQRT(($B$11-$E24)^2+($C$11-BD$9)^2))^2))/2)*menu!$D$14</f>
        <v>0.47464825302742858</v>
      </c>
    </row>
    <row r="25" spans="1:56" ht="35" customHeight="1" x14ac:dyDescent="0.45">
      <c r="E25">
        <v>15</v>
      </c>
      <c r="F25">
        <f>((1+40/SQRT(40^2+(SQRT(($B$11-$E25)^2+($C$11-F$9)^2))^2))/2)*menu!$D$14</f>
        <v>0.5088931871468374</v>
      </c>
      <c r="G25">
        <f>((1+40/SQRT(40^2+(SQRT(($B$11-$E25)^2+($C$11-G$9)^2))^2))/2)*menu!$D$14</f>
        <v>0.50949715562259823</v>
      </c>
      <c r="H25">
        <f>((1+40/SQRT(40^2+(SQRT(($B$11-$E25)^2+($C$11-H$9)^2))^2))/2)*menu!$D$14</f>
        <v>0.51004201260420146</v>
      </c>
      <c r="I25">
        <f>((1+40/SQRT(40^2+(SQRT(($B$11-$E25)^2+($C$11-I$9)^2))^2))/2)*menu!$D$14</f>
        <v>0.51052631578947361</v>
      </c>
      <c r="J25">
        <f>((1+40/SQRT(40^2+(SQRT(($B$11-$E25)^2+($C$11-J$9)^2))^2))/2)*menu!$D$14</f>
        <v>0.51094876618038898</v>
      </c>
      <c r="K25">
        <f>((1+40/SQRT(40^2+(SQRT(($B$11-$E25)^2+($C$11-K$9)^2))^2))/2)*menu!$D$14</f>
        <v>0.5113082175181497</v>
      </c>
      <c r="L25">
        <f>((1+40/SQRT(40^2+(SQRT(($B$11-$E25)^2+($C$11-L$9)^2))^2))/2)*menu!$D$14</f>
        <v>0.51160368475757945</v>
      </c>
      <c r="M25">
        <f>((1+40/SQRT(40^2+(SQRT(($B$11-$E25)^2+($C$11-M$9)^2))^2))/2)*menu!$D$14</f>
        <v>0.51183435146054534</v>
      </c>
      <c r="N25">
        <f>((1+40/SQRT(40^2+(SQRT(($B$11-$E25)^2+($C$11-N$9)^2))^2))/2)*menu!$D$14</f>
        <v>0.51199957600127199</v>
      </c>
      <c r="O25">
        <f>((1+40/SQRT(40^2+(SQRT(($B$11-$E25)^2+($C$11-O$9)^2))^2))/2)*menu!$D$14</f>
        <v>0.51209889649208074</v>
      </c>
      <c r="P25">
        <f>((1+40/SQRT(40^2+(SQRT(($B$11-$E25)^2+($C$11-P$9)^2))^2))/2)*menu!$D$14</f>
        <v>0.51213203435596422</v>
      </c>
      <c r="Q25">
        <f>((1+40/SQRT(40^2+(SQRT(($B$11-$E25)^2+($C$11-Q$9)^2))^2))/2)*menu!$D$14</f>
        <v>0.51209889649208074</v>
      </c>
      <c r="R25">
        <f>((1+40/SQRT(40^2+(SQRT(($B$11-$E25)^2+($C$11-R$9)^2))^2))/2)*menu!$D$14</f>
        <v>0.51199957600127199</v>
      </c>
      <c r="S25">
        <f>((1+40/SQRT(40^2+(SQRT(($B$11-$E25)^2+($C$11-S$9)^2))^2))/2)*menu!$D$14</f>
        <v>0.51183435146054534</v>
      </c>
      <c r="T25">
        <f>((1+40/SQRT(40^2+(SQRT(($B$11-$E25)^2+($C$11-T$9)^2))^2))/2)*menu!$D$14</f>
        <v>0.51160368475757945</v>
      </c>
      <c r="U25">
        <f>((1+40/SQRT(40^2+(SQRT(($B$11-$E25)^2+($C$11-U$9)^2))^2))/2)*menu!$D$14</f>
        <v>0.5113082175181497</v>
      </c>
      <c r="V25">
        <f>((1+40/SQRT(40^2+(SQRT(($B$11-$E25)^2+($C$11-V$9)^2))^2))/2)*menu!$D$14</f>
        <v>0.51094876618038898</v>
      </c>
      <c r="W25">
        <f>((1+40/SQRT(40^2+(SQRT(($B$11-$E25)^2+($C$11-W$9)^2))^2))/2)*menu!$D$14</f>
        <v>0.51052631578947361</v>
      </c>
      <c r="X25">
        <f>((1+40/SQRT(40^2+(SQRT(($B$11-$E25)^2+($C$11-X$9)^2))^2))/2)*menu!$D$14</f>
        <v>0.51004201260420146</v>
      </c>
      <c r="Y25">
        <f>((1+40/SQRT(40^2+(SQRT(($B$11-$E25)^2+($C$11-Y$9)^2))^2))/2)*menu!$D$14</f>
        <v>0.50949715562259823</v>
      </c>
      <c r="Z25">
        <f>((1+40/SQRT(40^2+(SQRT(($B$11-$E25)^2+($C$11-Z$9)^2))^2))/2)*menu!$D$14</f>
        <v>0.5088931871468374</v>
      </c>
      <c r="AA25">
        <f>((1+40/SQRT(40^2+(SQRT(($B$11-$E25)^2+($C$11-AA$9)^2))^2))/2)*menu!$D$14</f>
        <v>0.50823168251814133</v>
      </c>
      <c r="AB25">
        <f>((1+40/SQRT(40^2+(SQRT(($B$11-$E25)^2+($C$11-AB$9)^2))^2))/2)*menu!$D$14</f>
        <v>0.50751433915982236</v>
      </c>
      <c r="AC25">
        <f>((1+40/SQRT(40^2+(SQRT(($B$11-$E25)^2+($C$11-AC$9)^2))^2))/2)*menu!$D$14</f>
        <v>0.50674296507115157</v>
      </c>
      <c r="AD25">
        <f>((1+40/SQRT(40^2+(SQRT(($B$11-$E25)^2+($C$11-AD$9)^2))^2))/2)*menu!$D$14</f>
        <v>0.50591946691637402</v>
      </c>
      <c r="AE25">
        <f>((1+40/SQRT(40^2+(SQRT(($B$11-$E25)^2+($C$11-AE$9)^2))^2))/2)*menu!$D$14</f>
        <v>0.50504583785202262</v>
      </c>
      <c r="AF25">
        <f>((1+40/SQRT(40^2+(SQRT(($B$11-$E25)^2+($C$11-AF$9)^2))^2))/2)*menu!$D$14</f>
        <v>0.5041241452319315</v>
      </c>
      <c r="AG25">
        <f>((1+40/SQRT(40^2+(SQRT(($B$11-$E25)^2+($C$11-AG$9)^2))^2))/2)*menu!$D$14</f>
        <v>0.50315651832326547</v>
      </c>
      <c r="AH25">
        <f>((1+40/SQRT(40^2+(SQRT(($B$11-$E25)^2+($C$11-AH$9)^2))^2))/2)*menu!$D$14</f>
        <v>0.50214513615876266</v>
      </c>
      <c r="AI25">
        <f>((1+40/SQRT(40^2+(SQRT(($B$11-$E25)^2+($C$11-AI$9)^2))^2))/2)*menu!$D$14</f>
        <v>0.50109221564058226</v>
      </c>
      <c r="AJ25">
        <f>((1+40/SQRT(40^2+(SQRT(($B$11-$E25)^2+($C$11-AJ$9)^2))^2))/2)*menu!$D$14</f>
        <v>0.49999999999999994</v>
      </c>
      <c r="AK25">
        <f>((1+40/SQRT(40^2+(SQRT(($B$11-$E25)^2+($C$11-AK$9)^2))^2))/2)*menu!$D$14</f>
        <v>0.49887074770507778</v>
      </c>
      <c r="AL25">
        <f>((1+40/SQRT(40^2+(SQRT(($B$11-$E25)^2+($C$11-AL$9)^2))^2))/2)*menu!$D$14</f>
        <v>0.49770672189568105</v>
      </c>
      <c r="AM25">
        <f>((1+40/SQRT(40^2+(SQRT(($B$11-$E25)^2+($C$11-AM$9)^2))^2))/2)*menu!$D$14</f>
        <v>0.49651018041219019</v>
      </c>
      <c r="AN25">
        <f>((1+40/SQRT(40^2+(SQRT(($B$11-$E25)^2+($C$11-AN$9)^2))^2))/2)*menu!$D$14</f>
        <v>0.49528336647123583</v>
      </c>
      <c r="AO25">
        <f>((1+40/SQRT(40^2+(SQRT(($B$11-$E25)^2+($C$11-AO$9)^2))^2))/2)*menu!$D$14</f>
        <v>0.4940285000290664</v>
      </c>
      <c r="AP25">
        <f>((1+40/SQRT(40^2+(SQRT(($B$11-$E25)^2+($C$11-AP$9)^2))^2))/2)*menu!$D$14</f>
        <v>0.49274776986097069</v>
      </c>
      <c r="AQ25">
        <f>((1+40/SQRT(40^2+(SQRT(($B$11-$E25)^2+($C$11-AQ$9)^2))^2))/2)*menu!$D$14</f>
        <v>0.49144332637371113</v>
      </c>
      <c r="AR25">
        <f>((1+40/SQRT(40^2+(SQRT(($B$11-$E25)^2+($C$11-AR$9)^2))^2))/2)*menu!$D$14</f>
        <v>0.49011727515734338</v>
      </c>
      <c r="AS25">
        <f>((1+40/SQRT(40^2+(SQRT(($B$11-$E25)^2+($C$11-AS$9)^2))^2))/2)*menu!$D$14</f>
        <v>0.48877167127320348</v>
      </c>
      <c r="AT25">
        <f>((1+40/SQRT(40^2+(SQRT(($B$11-$E25)^2+($C$11-AT$9)^2))^2))/2)*menu!$D$14</f>
        <v>0.48740851426632731</v>
      </c>
      <c r="AU25">
        <f>((1+40/SQRT(40^2+(SQRT(($B$11-$E25)^2+($C$11-AU$9)^2))^2))/2)*menu!$D$14</f>
        <v>0.48602974388314502</v>
      </c>
      <c r="AV25">
        <f>((1+40/SQRT(40^2+(SQRT(($B$11-$E25)^2+($C$11-AV$9)^2))^2))/2)*menu!$D$14</f>
        <v>0.48463723646899903</v>
      </c>
      <c r="AW25">
        <f>((1+40/SQRT(40^2+(SQRT(($B$11-$E25)^2+($C$11-AW$9)^2))^2))/2)*menu!$D$14</f>
        <v>0.48323280201482421</v>
      </c>
      <c r="AX25">
        <f>((1+40/SQRT(40^2+(SQRT(($B$11-$E25)^2+($C$11-AX$9)^2))^2))/2)*menu!$D$14</f>
        <v>0.48181818181818176</v>
      </c>
      <c r="AY25">
        <f>((1+40/SQRT(40^2+(SQRT(($B$11-$E25)^2+($C$11-AY$9)^2))^2))/2)*menu!$D$14</f>
        <v>0.48039504672067884</v>
      </c>
      <c r="AZ25">
        <f>((1+40/SQRT(40^2+(SQRT(($B$11-$E25)^2+($C$11-AZ$9)^2))^2))/2)*menu!$D$14</f>
        <v>0.47896499588156805</v>
      </c>
      <c r="BA25">
        <f>((1+40/SQRT(40^2+(SQRT(($B$11-$E25)^2+($C$11-BA$9)^2))^2))/2)*menu!$D$14</f>
        <v>0.47752955604592184</v>
      </c>
      <c r="BB25">
        <f>((1+40/SQRT(40^2+(SQRT(($B$11-$E25)^2+($C$11-BB$9)^2))^2))/2)*menu!$D$14</f>
        <v>0.47609018126512476</v>
      </c>
      <c r="BC25">
        <f>((1+40/SQRT(40^2+(SQRT(($B$11-$E25)^2+($C$11-BC$9)^2))^2))/2)*menu!$D$14</f>
        <v>0.47464825302742858</v>
      </c>
      <c r="BD25">
        <f>((1+40/SQRT(40^2+(SQRT(($B$11-$E25)^2+($C$11-BD$9)^2))^2))/2)*menu!$D$14</f>
        <v>0.47320508075688772</v>
      </c>
    </row>
    <row r="26" spans="1:56" ht="35" customHeight="1" x14ac:dyDescent="0.45">
      <c r="E26">
        <v>16</v>
      </c>
      <c r="F26">
        <f>((1+40/SQRT(40^2+(SQRT(($B$11-$E26)^2+($C$11-F$9)^2))^2))/2)*menu!$D$14</f>
        <v>0.5063757481470329</v>
      </c>
      <c r="G26">
        <f>((1+40/SQRT(40^2+(SQRT(($B$11-$E26)^2+($C$11-G$9)^2))^2))/2)*menu!$D$14</f>
        <v>0.5069580822985017</v>
      </c>
      <c r="H26">
        <f>((1+40/SQRT(40^2+(SQRT(($B$11-$E26)^2+($C$11-H$9)^2))^2))/2)*menu!$D$14</f>
        <v>0.5074833182553723</v>
      </c>
      <c r="I26">
        <f>((1+40/SQRT(40^2+(SQRT(($B$11-$E26)^2+($C$11-I$9)^2))^2))/2)*menu!$D$14</f>
        <v>0.50795009796401458</v>
      </c>
      <c r="J26">
        <f>((1+40/SQRT(40^2+(SQRT(($B$11-$E26)^2+($C$11-J$9)^2))^2))/2)*menu!$D$14</f>
        <v>0.50835719891442044</v>
      </c>
      <c r="K26">
        <f>((1+40/SQRT(40^2+(SQRT(($B$11-$E26)^2+($C$11-K$9)^2))^2))/2)*menu!$D$14</f>
        <v>0.50870354281618946</v>
      </c>
      <c r="L26">
        <f>((1+40/SQRT(40^2+(SQRT(($B$11-$E26)^2+($C$11-L$9)^2))^2))/2)*menu!$D$14</f>
        <v>0.50898820338424888</v>
      </c>
      <c r="M26">
        <f>((1+40/SQRT(40^2+(SQRT(($B$11-$E26)^2+($C$11-M$9)^2))^2))/2)*menu!$D$14</f>
        <v>0.50921041312632198</v>
      </c>
      <c r="N26">
        <f>((1+40/SQRT(40^2+(SQRT(($B$11-$E26)^2+($C$11-N$9)^2))^2))/2)*menu!$D$14</f>
        <v>0.50936956903608543</v>
      </c>
      <c r="O26">
        <f>((1+40/SQRT(40^2+(SQRT(($B$11-$E26)^2+($C$11-O$9)^2))^2))/2)*menu!$D$14</f>
        <v>0.5094652371100914</v>
      </c>
      <c r="P26">
        <f>((1+40/SQRT(40^2+(SQRT(($B$11-$E26)^2+($C$11-P$9)^2))^2))/2)*menu!$D$14</f>
        <v>0.50949715562259823</v>
      </c>
      <c r="Q26">
        <f>((1+40/SQRT(40^2+(SQRT(($B$11-$E26)^2+($C$11-Q$9)^2))^2))/2)*menu!$D$14</f>
        <v>0.5094652371100914</v>
      </c>
      <c r="R26">
        <f>((1+40/SQRT(40^2+(SQRT(($B$11-$E26)^2+($C$11-R$9)^2))^2))/2)*menu!$D$14</f>
        <v>0.50936956903608543</v>
      </c>
      <c r="S26">
        <f>((1+40/SQRT(40^2+(SQRT(($B$11-$E26)^2+($C$11-S$9)^2))^2))/2)*menu!$D$14</f>
        <v>0.50921041312632198</v>
      </c>
      <c r="T26">
        <f>((1+40/SQRT(40^2+(SQRT(($B$11-$E26)^2+($C$11-T$9)^2))^2))/2)*menu!$D$14</f>
        <v>0.50898820338424888</v>
      </c>
      <c r="U26">
        <f>((1+40/SQRT(40^2+(SQRT(($B$11-$E26)^2+($C$11-U$9)^2))^2))/2)*menu!$D$14</f>
        <v>0.50870354281618946</v>
      </c>
      <c r="V26">
        <f>((1+40/SQRT(40^2+(SQRT(($B$11-$E26)^2+($C$11-V$9)^2))^2))/2)*menu!$D$14</f>
        <v>0.50835719891442044</v>
      </c>
      <c r="W26">
        <f>((1+40/SQRT(40^2+(SQRT(($B$11-$E26)^2+($C$11-W$9)^2))^2))/2)*menu!$D$14</f>
        <v>0.50795009796401458</v>
      </c>
      <c r="X26">
        <f>((1+40/SQRT(40^2+(SQRT(($B$11-$E26)^2+($C$11-X$9)^2))^2))/2)*menu!$D$14</f>
        <v>0.5074833182553723</v>
      </c>
      <c r="Y26">
        <f>((1+40/SQRT(40^2+(SQRT(($B$11-$E26)^2+($C$11-Y$9)^2))^2))/2)*menu!$D$14</f>
        <v>0.5069580822985017</v>
      </c>
      <c r="Z26">
        <f>((1+40/SQRT(40^2+(SQRT(($B$11-$E26)^2+($C$11-Z$9)^2))^2))/2)*menu!$D$14</f>
        <v>0.5063757481470329</v>
      </c>
      <c r="AA26">
        <f>((1+40/SQRT(40^2+(SQRT(($B$11-$E26)^2+($C$11-AA$9)^2))^2))/2)*menu!$D$14</f>
        <v>0.50573779994945578</v>
      </c>
      <c r="AB26">
        <f>((1+40/SQRT(40^2+(SQRT(($B$11-$E26)^2+($C$11-AB$9)^2))^2))/2)*menu!$D$14</f>
        <v>0.50504583785202262</v>
      </c>
      <c r="AC26">
        <f>((1+40/SQRT(40^2+(SQRT(($B$11-$E26)^2+($C$11-AC$9)^2))^2))/2)*menu!$D$14</f>
        <v>0.50430156738209964</v>
      </c>
      <c r="AD26">
        <f>((1+40/SQRT(40^2+(SQRT(($B$11-$E26)^2+($C$11-AD$9)^2))^2))/2)*menu!$D$14</f>
        <v>0.50350678844252728</v>
      </c>
      <c r="AE26">
        <f>((1+40/SQRT(40^2+(SQRT(($B$11-$E26)^2+($C$11-AE$9)^2))^2))/2)*menu!$D$14</f>
        <v>0.50266338404683342</v>
      </c>
      <c r="AF26">
        <f>((1+40/SQRT(40^2+(SQRT(($B$11-$E26)^2+($C$11-AF$9)^2))^2))/2)*menu!$D$14</f>
        <v>0.50177330892212735</v>
      </c>
      <c r="AG26">
        <f>((1+40/SQRT(40^2+(SQRT(($B$11-$E26)^2+($C$11-AG$9)^2))^2))/2)*menu!$D$14</f>
        <v>0.50083857810137355</v>
      </c>
      <c r="AH26">
        <f>((1+40/SQRT(40^2+(SQRT(($B$11-$E26)^2+($C$11-AH$9)^2))^2))/2)*menu!$D$14</f>
        <v>0.49986125561979128</v>
      </c>
      <c r="AI26">
        <f>((1+40/SQRT(40^2+(SQRT(($B$11-$E26)^2+($C$11-AI$9)^2))^2))/2)*menu!$D$14</f>
        <v>0.49884344342160936</v>
      </c>
      <c r="AJ26">
        <f>((1+40/SQRT(40^2+(SQRT(($B$11-$E26)^2+($C$11-AJ$9)^2))^2))/2)*menu!$D$14</f>
        <v>0.49778727057365951</v>
      </c>
      <c r="AK26">
        <f>((1+40/SQRT(40^2+(SQRT(($B$11-$E26)^2+($C$11-AK$9)^2))^2))/2)*menu!$D$14</f>
        <v>0.49669488287161279</v>
      </c>
      <c r="AL26">
        <f>((1+40/SQRT(40^2+(SQRT(($B$11-$E26)^2+($C$11-AL$9)^2))^2))/2)*menu!$D$14</f>
        <v>0.49556843291336983</v>
      </c>
      <c r="AM26">
        <f>((1+40/SQRT(40^2+(SQRT(($B$11-$E26)^2+($C$11-AM$9)^2))^2))/2)*menu!$D$14</f>
        <v>0.49441007070250031</v>
      </c>
      <c r="AN26">
        <f>((1+40/SQRT(40^2+(SQRT(($B$11-$E26)^2+($C$11-AN$9)^2))^2))/2)*menu!$D$14</f>
        <v>0.49322193483296944</v>
      </c>
      <c r="AO26">
        <f>((1+40/SQRT(40^2+(SQRT(($B$11-$E26)^2+($C$11-AO$9)^2))^2))/2)*menu!$D$14</f>
        <v>0.49200614429492767</v>
      </c>
      <c r="AP26">
        <f>((1+40/SQRT(40^2+(SQRT(($B$11-$E26)^2+($C$11-AP$9)^2))^2))/2)*menu!$D$14</f>
        <v>0.49076479093029929</v>
      </c>
      <c r="AQ26">
        <f>((1+40/SQRT(40^2+(SQRT(($B$11-$E26)^2+($C$11-AQ$9)^2))^2))/2)*menu!$D$14</f>
        <v>0.48949993255645963</v>
      </c>
      <c r="AR26">
        <f>((1+40/SQRT(40^2+(SQRT(($B$11-$E26)^2+($C$11-AR$9)^2))^2))/2)*menu!$D$14</f>
        <v>0.488213586766584</v>
      </c>
      <c r="AS26">
        <f>((1+40/SQRT(40^2+(SQRT(($B$11-$E26)^2+($C$11-AS$9)^2))^2))/2)*menu!$D$14</f>
        <v>0.48690772540639904</v>
      </c>
      <c r="AT26">
        <f>((1+40/SQRT(40^2+(SQRT(($B$11-$E26)^2+($C$11-AT$9)^2))^2))/2)*menu!$D$14</f>
        <v>0.48558426971913565</v>
      </c>
      <c r="AU26">
        <f>((1+40/SQRT(40^2+(SQRT(($B$11-$E26)^2+($C$11-AU$9)^2))^2))/2)*menu!$D$14</f>
        <v>0.4842450861435223</v>
      </c>
      <c r="AV26">
        <f>((1+40/SQRT(40^2+(SQRT(($B$11-$E26)^2+($C$11-AV$9)^2))^2))/2)*menu!$D$14</f>
        <v>0.482891982743685</v>
      </c>
      <c r="AW26">
        <f>((1+40/SQRT(40^2+(SQRT(($B$11-$E26)^2+($C$11-AW$9)^2))^2))/2)*menu!$D$14</f>
        <v>0.48152670624481542</v>
      </c>
      <c r="AX26">
        <f>((1+40/SQRT(40^2+(SQRT(($B$11-$E26)^2+($C$11-AX$9)^2))^2))/2)*menu!$D$14</f>
        <v>0.48015093964441791</v>
      </c>
      <c r="AY26">
        <f>((1+40/SQRT(40^2+(SQRT(($B$11-$E26)^2+($C$11-AY$9)^2))^2))/2)*menu!$D$14</f>
        <v>0.47876630036578871</v>
      </c>
      <c r="AZ26">
        <f>((1+40/SQRT(40^2+(SQRT(($B$11-$E26)^2+($C$11-AZ$9)^2))^2))/2)*menu!$D$14</f>
        <v>0.47737433891806347</v>
      </c>
      <c r="BA26">
        <f>((1+40/SQRT(40^2+(SQRT(($B$11-$E26)^2+($C$11-BA$9)^2))^2))/2)*menu!$D$14</f>
        <v>0.47597653802562395</v>
      </c>
      <c r="BB26">
        <f>((1+40/SQRT(40^2+(SQRT(($B$11-$E26)^2+($C$11-BB$9)^2))^2))/2)*menu!$D$14</f>
        <v>0.47457431218879392</v>
      </c>
      <c r="BC26">
        <f>((1+40/SQRT(40^2+(SQRT(($B$11-$E26)^2+($C$11-BC$9)^2))^2))/2)*menu!$D$14</f>
        <v>0.47316900763752184</v>
      </c>
      <c r="BD26">
        <f>((1+40/SQRT(40^2+(SQRT(($B$11-$E26)^2+($C$11-BD$9)^2))^2))/2)*menu!$D$14</f>
        <v>0.47176190264003509</v>
      </c>
    </row>
    <row r="27" spans="1:56" ht="35" customHeight="1" x14ac:dyDescent="0.45">
      <c r="E27">
        <v>17</v>
      </c>
      <c r="F27">
        <f>((1+40/SQRT(40^2+(SQRT(($B$11-$E27)^2+($C$11-F$9)^2))^2))/2)*menu!$D$14</f>
        <v>0.50388829980917549</v>
      </c>
      <c r="G27">
        <f>((1+40/SQRT(40^2+(SQRT(($B$11-$E27)^2+($C$11-G$9)^2))^2))/2)*menu!$D$14</f>
        <v>0.50444977310879557</v>
      </c>
      <c r="H27">
        <f>((1+40/SQRT(40^2+(SQRT(($B$11-$E27)^2+($C$11-H$9)^2))^2))/2)*menu!$D$14</f>
        <v>0.50495609570554645</v>
      </c>
      <c r="I27">
        <f>((1+40/SQRT(40^2+(SQRT(($B$11-$E27)^2+($C$11-I$9)^2))^2))/2)*menu!$D$14</f>
        <v>0.50540598889861399</v>
      </c>
      <c r="J27">
        <f>((1+40/SQRT(40^2+(SQRT(($B$11-$E27)^2+($C$11-J$9)^2))^2))/2)*menu!$D$14</f>
        <v>0.50579830217101052</v>
      </c>
      <c r="K27">
        <f>((1+40/SQRT(40^2+(SQRT(($B$11-$E27)^2+($C$11-K$9)^2))^2))/2)*menu!$D$14</f>
        <v>0.50613202116722877</v>
      </c>
      <c r="L27">
        <f>((1+40/SQRT(40^2+(SQRT(($B$11-$E27)^2+($C$11-L$9)^2))^2))/2)*menu!$D$14</f>
        <v>0.50640627484613443</v>
      </c>
      <c r="M27">
        <f>((1+40/SQRT(40^2+(SQRT(($B$11-$E27)^2+($C$11-M$9)^2))^2))/2)*menu!$D$14</f>
        <v>0.50662034171216042</v>
      </c>
      <c r="N27">
        <f>((1+40/SQRT(40^2+(SQRT(($B$11-$E27)^2+($C$11-N$9)^2))^2))/2)*menu!$D$14</f>
        <v>0.50677365503867322</v>
      </c>
      <c r="O27">
        <f>((1+40/SQRT(40^2+(SQRT(($B$11-$E27)^2+($C$11-O$9)^2))^2))/2)*menu!$D$14</f>
        <v>0.50686580701013739</v>
      </c>
      <c r="P27">
        <f>((1+40/SQRT(40^2+(SQRT(($B$11-$E27)^2+($C$11-P$9)^2))^2))/2)*menu!$D$14</f>
        <v>0.50689655172413794</v>
      </c>
      <c r="Q27">
        <f>((1+40/SQRT(40^2+(SQRT(($B$11-$E27)^2+($C$11-Q$9)^2))^2))/2)*menu!$D$14</f>
        <v>0.50686580701013739</v>
      </c>
      <c r="R27">
        <f>((1+40/SQRT(40^2+(SQRT(($B$11-$E27)^2+($C$11-R$9)^2))^2))/2)*menu!$D$14</f>
        <v>0.50677365503867322</v>
      </c>
      <c r="S27">
        <f>((1+40/SQRT(40^2+(SQRT(($B$11-$E27)^2+($C$11-S$9)^2))^2))/2)*menu!$D$14</f>
        <v>0.50662034171216042</v>
      </c>
      <c r="T27">
        <f>((1+40/SQRT(40^2+(SQRT(($B$11-$E27)^2+($C$11-T$9)^2))^2))/2)*menu!$D$14</f>
        <v>0.50640627484613443</v>
      </c>
      <c r="U27">
        <f>((1+40/SQRT(40^2+(SQRT(($B$11-$E27)^2+($C$11-U$9)^2))^2))/2)*menu!$D$14</f>
        <v>0.50613202116722877</v>
      </c>
      <c r="V27">
        <f>((1+40/SQRT(40^2+(SQRT(($B$11-$E27)^2+($C$11-V$9)^2))^2))/2)*menu!$D$14</f>
        <v>0.50579830217101052</v>
      </c>
      <c r="W27">
        <f>((1+40/SQRT(40^2+(SQRT(($B$11-$E27)^2+($C$11-W$9)^2))^2))/2)*menu!$D$14</f>
        <v>0.50540598889861399</v>
      </c>
      <c r="X27">
        <f>((1+40/SQRT(40^2+(SQRT(($B$11-$E27)^2+($C$11-X$9)^2))^2))/2)*menu!$D$14</f>
        <v>0.50495609570554645</v>
      </c>
      <c r="Y27">
        <f>((1+40/SQRT(40^2+(SQRT(($B$11-$E27)^2+($C$11-Y$9)^2))^2))/2)*menu!$D$14</f>
        <v>0.50444977310879557</v>
      </c>
      <c r="Z27">
        <f>((1+40/SQRT(40^2+(SQRT(($B$11-$E27)^2+($C$11-Z$9)^2))^2))/2)*menu!$D$14</f>
        <v>0.50388829980917549</v>
      </c>
      <c r="AA27">
        <f>((1+40/SQRT(40^2+(SQRT(($B$11-$E27)^2+($C$11-AA$9)^2))^2))/2)*menu!$D$14</f>
        <v>0.50327307399454269</v>
      </c>
      <c r="AB27">
        <f>((1+40/SQRT(40^2+(SQRT(($B$11-$E27)^2+($C$11-AB$9)^2))^2))/2)*menu!$D$14</f>
        <v>0.50260560403595222</v>
      </c>
      <c r="AC27">
        <f>((1+40/SQRT(40^2+(SQRT(($B$11-$E27)^2+($C$11-AC$9)^2))^2))/2)*menu!$D$14</f>
        <v>0.50188749869296678</v>
      </c>
      <c r="AD27">
        <f>((1+40/SQRT(40^2+(SQRT(($B$11-$E27)^2+($C$11-AD$9)^2))^2))/2)*menu!$D$14</f>
        <v>0.50112045694619722</v>
      </c>
      <c r="AE27">
        <f>((1+40/SQRT(40^2+(SQRT(($B$11-$E27)^2+($C$11-AE$9)^2))^2))/2)*menu!$D$14</f>
        <v>0.50030625757481406</v>
      </c>
      <c r="AF27">
        <f>((1+40/SQRT(40^2+(SQRT(($B$11-$E27)^2+($C$11-AF$9)^2))^2))/2)*menu!$D$14</f>
        <v>0.49944674859436006</v>
      </c>
      <c r="AG27">
        <f>((1+40/SQRT(40^2+(SQRT(($B$11-$E27)^2+($C$11-AG$9)^2))^2))/2)*menu!$D$14</f>
        <v>0.49854383666590629</v>
      </c>
      <c r="AH27">
        <f>((1+40/SQRT(40^2+(SQRT(($B$11-$E27)^2+($C$11-AH$9)^2))^2))/2)*menu!$D$14</f>
        <v>0.49759947658163528</v>
      </c>
      <c r="AI27">
        <f>((1+40/SQRT(40^2+(SQRT(($B$11-$E27)^2+($C$11-AI$9)^2))^2))/2)*menu!$D$14</f>
        <v>0.49661566092456966</v>
      </c>
      <c r="AJ27">
        <f>((1+40/SQRT(40^2+(SQRT(($B$11-$E27)^2+($C$11-AJ$9)^2))^2))/2)*menu!$D$14</f>
        <v>0.4955944099916425</v>
      </c>
      <c r="AK27">
        <f>((1+40/SQRT(40^2+(SQRT(($B$11-$E27)^2+($C$11-AK$9)^2))^2))/2)*menu!$D$14</f>
        <v>0.49453776205991451</v>
      </c>
      <c r="AL27">
        <f>((1+40/SQRT(40^2+(SQRT(($B$11-$E27)^2+($C$11-AL$9)^2))^2))/2)*menu!$D$14</f>
        <v>0.49344776406574831</v>
      </c>
      <c r="AM27">
        <f>((1+40/SQRT(40^2+(SQRT(($B$11-$E27)^2+($C$11-AM$9)^2))^2))/2)*menu!$D$14</f>
        <v>0.49232646275641201</v>
      </c>
      <c r="AN27">
        <f>((1+40/SQRT(40^2+(SQRT(($B$11-$E27)^2+($C$11-AN$9)^2))^2))/2)*menu!$D$14</f>
        <v>0.49117589636314979</v>
      </c>
      <c r="AO27">
        <f>((1+40/SQRT(40^2+(SQRT(($B$11-$E27)^2+($C$11-AO$9)^2))^2))/2)*menu!$D$14</f>
        <v>0.48999808683445223</v>
      </c>
      <c r="AP27">
        <f>((1+40/SQRT(40^2+(SQRT(($B$11-$E27)^2+($C$11-AP$9)^2))^2))/2)*menu!$D$14</f>
        <v>0.48879503265826574</v>
      </c>
      <c r="AQ27">
        <f>((1+40/SQRT(40^2+(SQRT(($B$11-$E27)^2+($C$11-AQ$9)^2))^2))/2)*menu!$D$14</f>
        <v>0.48756870229238186</v>
      </c>
      <c r="AR27">
        <f>((1+40/SQRT(40^2+(SQRT(($B$11-$E27)^2+($C$11-AR$9)^2))^2))/2)*menu!$D$14</f>
        <v>0.4863210282133611</v>
      </c>
      <c r="AS27">
        <f>((1+40/SQRT(40^2+(SQRT(($B$11-$E27)^2+($C$11-AS$9)^2))^2))/2)*menu!$D$14</f>
        <v>0.4850539015861895</v>
      </c>
      <c r="AT27">
        <f>((1+40/SQRT(40^2+(SQRT(($B$11-$E27)^2+($C$11-AT$9)^2))^2))/2)*menu!$D$14</f>
        <v>0.48376916754950661</v>
      </c>
      <c r="AU27">
        <f>((1+40/SQRT(40^2+(SQRT(($B$11-$E27)^2+($C$11-AU$9)^2))^2))/2)*menu!$D$14</f>
        <v>0.48246862110472932</v>
      </c>
      <c r="AV27">
        <f>((1+40/SQRT(40^2+(SQRT(($B$11-$E27)^2+($C$11-AV$9)^2))^2))/2)*menu!$D$14</f>
        <v>0.48115400359175048</v>
      </c>
      <c r="AW27">
        <f>((1+40/SQRT(40^2+(SQRT(($B$11-$E27)^2+($C$11-AW$9)^2))^2))/2)*menu!$D$14</f>
        <v>0.47982699972911247</v>
      </c>
      <c r="AX27">
        <f>((1+40/SQRT(40^2+(SQRT(($B$11-$E27)^2+($C$11-AX$9)^2))^2))/2)*menu!$D$14</f>
        <v>0.47848923519261888</v>
      </c>
      <c r="AY27">
        <f>((1+40/SQRT(40^2+(SQRT(($B$11-$E27)^2+($C$11-AY$9)^2))^2))/2)*menu!$D$14</f>
        <v>0.4771422747032289</v>
      </c>
      <c r="AZ27">
        <f>((1+40/SQRT(40^2+(SQRT(($B$11-$E27)^2+($C$11-AZ$9)^2))^2))/2)*menu!$D$14</f>
        <v>0.47578762059271429</v>
      </c>
      <c r="BA27">
        <f>((1+40/SQRT(40^2+(SQRT(($B$11-$E27)^2+($C$11-BA$9)^2))^2))/2)*menu!$D$14</f>
        <v>0.47442671181390433</v>
      </c>
      <c r="BB27">
        <f>((1+40/SQRT(40^2+(SQRT(($B$11-$E27)^2+($C$11-BB$9)^2))^2))/2)*menu!$D$14</f>
        <v>0.47306092336132832</v>
      </c>
      <c r="BC27">
        <f>((1+40/SQRT(40^2+(SQRT(($B$11-$E27)^2+($C$11-BC$9)^2))^2))/2)*menu!$D$14</f>
        <v>0.47169156606761808</v>
      </c>
      <c r="BD27">
        <f>((1+40/SQRT(40^2+(SQRT(($B$11-$E27)^2+($C$11-BD$9)^2))^2))/2)*menu!$D$14</f>
        <v>0.47031988674109787</v>
      </c>
    </row>
    <row r="28" spans="1:56" ht="35" customHeight="1" x14ac:dyDescent="0.45">
      <c r="E28">
        <v>18</v>
      </c>
      <c r="F28">
        <f>((1+40/SQRT(40^2+(SQRT(($B$11-$E28)^2+($C$11-F$9)^2))^2))/2)*menu!$D$14</f>
        <v>0.50143189867937754</v>
      </c>
      <c r="G28">
        <f>((1+40/SQRT(40^2+(SQRT(($B$11-$E28)^2+($C$11-G$9)^2))^2))/2)*menu!$D$14</f>
        <v>0.50197326836278222</v>
      </c>
      <c r="H28">
        <f>((1+40/SQRT(40^2+(SQRT(($B$11-$E28)^2+($C$11-H$9)^2))^2))/2)*menu!$D$14</f>
        <v>0.50246136994346635</v>
      </c>
      <c r="I28">
        <f>((1+40/SQRT(40^2+(SQRT(($B$11-$E28)^2+($C$11-I$9)^2))^2))/2)*menu!$D$14</f>
        <v>0.50289499941847327</v>
      </c>
      <c r="J28">
        <f>((1+40/SQRT(40^2+(SQRT(($B$11-$E28)^2+($C$11-J$9)^2))^2))/2)*menu!$D$14</f>
        <v>0.50327307399454269</v>
      </c>
      <c r="K28">
        <f>((1+40/SQRT(40^2+(SQRT(($B$11-$E28)^2+($C$11-K$9)^2))^2))/2)*menu!$D$14</f>
        <v>0.50359463942371496</v>
      </c>
      <c r="L28">
        <f>((1+40/SQRT(40^2+(SQRT(($B$11-$E28)^2+($C$11-L$9)^2))^2))/2)*menu!$D$14</f>
        <v>0.50385887657505013</v>
      </c>
      <c r="M28">
        <f>((1+40/SQRT(40^2+(SQRT(($B$11-$E28)^2+($C$11-M$9)^2))^2))/2)*menu!$D$14</f>
        <v>0.50406510715543074</v>
      </c>
      <c r="N28">
        <f>((1+40/SQRT(40^2+(SQRT(($B$11-$E28)^2+($C$11-N$9)^2))^2))/2)*menu!$D$14</f>
        <v>0.50421279850222711</v>
      </c>
      <c r="O28">
        <f>((1+40/SQRT(40^2+(SQRT(($B$11-$E28)^2+($C$11-O$9)^2))^2))/2)*menu!$D$14</f>
        <v>0.50430156738209964</v>
      </c>
      <c r="P28">
        <f>((1+40/SQRT(40^2+(SQRT(($B$11-$E28)^2+($C$11-P$9)^2))^2))/2)*menu!$D$14</f>
        <v>0.50433118274318611</v>
      </c>
      <c r="Q28">
        <f>((1+40/SQRT(40^2+(SQRT(($B$11-$E28)^2+($C$11-Q$9)^2))^2))/2)*menu!$D$14</f>
        <v>0.50430156738209964</v>
      </c>
      <c r="R28">
        <f>((1+40/SQRT(40^2+(SQRT(($B$11-$E28)^2+($C$11-R$9)^2))^2))/2)*menu!$D$14</f>
        <v>0.50421279850222711</v>
      </c>
      <c r="S28">
        <f>((1+40/SQRT(40^2+(SQRT(($B$11-$E28)^2+($C$11-S$9)^2))^2))/2)*menu!$D$14</f>
        <v>0.50406510715543074</v>
      </c>
      <c r="T28">
        <f>((1+40/SQRT(40^2+(SQRT(($B$11-$E28)^2+($C$11-T$9)^2))^2))/2)*menu!$D$14</f>
        <v>0.50385887657505013</v>
      </c>
      <c r="U28">
        <f>((1+40/SQRT(40^2+(SQRT(($B$11-$E28)^2+($C$11-U$9)^2))^2))/2)*menu!$D$14</f>
        <v>0.50359463942371496</v>
      </c>
      <c r="V28">
        <f>((1+40/SQRT(40^2+(SQRT(($B$11-$E28)^2+($C$11-V$9)^2))^2))/2)*menu!$D$14</f>
        <v>0.50327307399454269</v>
      </c>
      <c r="W28">
        <f>((1+40/SQRT(40^2+(SQRT(($B$11-$E28)^2+($C$11-W$9)^2))^2))/2)*menu!$D$14</f>
        <v>0.50289499941847327</v>
      </c>
      <c r="X28">
        <f>((1+40/SQRT(40^2+(SQRT(($B$11-$E28)^2+($C$11-X$9)^2))^2))/2)*menu!$D$14</f>
        <v>0.50246136994346635</v>
      </c>
      <c r="Y28">
        <f>((1+40/SQRT(40^2+(SQRT(($B$11-$E28)^2+($C$11-Y$9)^2))^2))/2)*menu!$D$14</f>
        <v>0.50197326836278222</v>
      </c>
      <c r="Z28">
        <f>((1+40/SQRT(40^2+(SQRT(($B$11-$E28)^2+($C$11-Z$9)^2))^2))/2)*menu!$D$14</f>
        <v>0.50143189867937754</v>
      </c>
      <c r="AA28">
        <f>((1+40/SQRT(40^2+(SQRT(($B$11-$E28)^2+($C$11-AA$9)^2))^2))/2)*menu!$D$14</f>
        <v>0.50083857810137355</v>
      </c>
      <c r="AB28">
        <f>((1+40/SQRT(40^2+(SQRT(($B$11-$E28)^2+($C$11-AB$9)^2))^2))/2)*menu!$D$14</f>
        <v>0.5001947284695224</v>
      </c>
      <c r="AC28">
        <f>((1+40/SQRT(40^2+(SQRT(($B$11-$E28)^2+($C$11-AC$9)^2))^2))/2)*menu!$D$14</f>
        <v>0.49950186722152656</v>
      </c>
      <c r="AD28">
        <f>((1+40/SQRT(40^2+(SQRT(($B$11-$E28)^2+($C$11-AD$9)^2))^2))/2)*menu!$D$14</f>
        <v>0.49876159799998127</v>
      </c>
      <c r="AE28">
        <f>((1+40/SQRT(40^2+(SQRT(($B$11-$E28)^2+($C$11-AE$9)^2))^2))/2)*menu!$D$14</f>
        <v>0.4979756010106704</v>
      </c>
      <c r="AF28">
        <f>((1+40/SQRT(40^2+(SQRT(($B$11-$E28)^2+($C$11-AF$9)^2))^2))/2)*menu!$D$14</f>
        <v>0.49714562323605765</v>
      </c>
      <c r="AG28">
        <f>((1+40/SQRT(40^2+(SQRT(($B$11-$E28)^2+($C$11-AG$9)^2))^2))/2)*menu!$D$14</f>
        <v>0.49627346860523625</v>
      </c>
      <c r="AH28">
        <f>((1+40/SQRT(40^2+(SQRT(($B$11-$E28)^2+($C$11-AH$9)^2))^2))/2)*menu!$D$14</f>
        <v>0.49536098821652214</v>
      </c>
      <c r="AI28">
        <f>((1+40/SQRT(40^2+(SQRT(($B$11-$E28)^2+($C$11-AI$9)^2))^2))/2)*menu!$D$14</f>
        <v>0.49441007070250031</v>
      </c>
      <c r="AJ28">
        <f>((1+40/SQRT(40^2+(SQRT(($B$11-$E28)^2+($C$11-AJ$9)^2))^2))/2)*menu!$D$14</f>
        <v>0.49342263281990462</v>
      </c>
      <c r="AK28">
        <f>((1+40/SQRT(40^2+(SQRT(($B$11-$E28)^2+($C$11-AK$9)^2))^2))/2)*menu!$D$14</f>
        <v>0.49240061033845972</v>
      </c>
      <c r="AL28">
        <f>((1+40/SQRT(40^2+(SQRT(($B$11-$E28)^2+($C$11-AL$9)^2))^2))/2)*menu!$D$14</f>
        <v>0.49134594929397596</v>
      </c>
      <c r="AM28">
        <f>((1+40/SQRT(40^2+(SQRT(($B$11-$E28)^2+($C$11-AM$9)^2))^2))/2)*menu!$D$14</f>
        <v>0.49026059766179758</v>
      </c>
      <c r="AN28">
        <f>((1+40/SQRT(40^2+(SQRT(($B$11-$E28)^2+($C$11-AN$9)^2))^2))/2)*menu!$D$14</f>
        <v>0.48914649749738415</v>
      </c>
      <c r="AO28">
        <f>((1+40/SQRT(40^2+(SQRT(($B$11-$E28)^2+($C$11-AO$9)^2))^2))/2)*menu!$D$14</f>
        <v>0.48800557758153695</v>
      </c>
      <c r="AP28">
        <f>((1+40/SQRT(40^2+(SQRT(($B$11-$E28)^2+($C$11-AP$9)^2))^2))/2)*menu!$D$14</f>
        <v>0.4868397465987655</v>
      </c>
      <c r="AQ28">
        <f>((1+40/SQRT(40^2+(SQRT(($B$11-$E28)^2+($C$11-AQ$9)^2))^2))/2)*menu!$D$14</f>
        <v>0.48565088686865265</v>
      </c>
      <c r="AR28">
        <f>((1+40/SQRT(40^2+(SQRT(($B$11-$E28)^2+($C$11-AR$9)^2))^2))/2)*menu!$D$14</f>
        <v>0.48444084864196307</v>
      </c>
      <c r="AS28">
        <f>((1+40/SQRT(40^2+(SQRT(($B$11-$E28)^2+($C$11-AS$9)^2))^2))/2)*menu!$D$14</f>
        <v>0.4832114449657377</v>
      </c>
      <c r="AT28">
        <f>((1+40/SQRT(40^2+(SQRT(($B$11-$E28)^2+($C$11-AT$9)^2))^2))/2)*menu!$D$14</f>
        <v>0.48196444711480391</v>
      </c>
      <c r="AU28">
        <f>((1+40/SQRT(40^2+(SQRT(($B$11-$E28)^2+($C$11-AU$9)^2))^2))/2)*menu!$D$14</f>
        <v>0.48070158058105023</v>
      </c>
      <c r="AV28">
        <f>((1+40/SQRT(40^2+(SQRT(($B$11-$E28)^2+($C$11-AV$9)^2))^2))/2)*menu!$D$14</f>
        <v>0.47942452160650262</v>
      </c>
      <c r="AW28">
        <f>((1+40/SQRT(40^2+(SQRT(($B$11-$E28)^2+($C$11-AW$9)^2))^2))/2)*menu!$D$14</f>
        <v>0.47813489424168487</v>
      </c>
      <c r="AX28">
        <f>((1+40/SQRT(40^2+(SQRT(($B$11-$E28)^2+($C$11-AX$9)^2))^2))/2)*menu!$D$14</f>
        <v>0.47683426790695554</v>
      </c>
      <c r="AY28">
        <f>((1+40/SQRT(40^2+(SQRT(($B$11-$E28)^2+($C$11-AY$9)^2))^2))/2)*menu!$D$14</f>
        <v>0.47552415543144755</v>
      </c>
      <c r="AZ28">
        <f>((1+40/SQRT(40^2+(SQRT(($B$11-$E28)^2+($C$11-AZ$9)^2))^2))/2)*menu!$D$14</f>
        <v>0.47420601154186243</v>
      </c>
      <c r="BA28">
        <f>((1+40/SQRT(40^2+(SQRT(($B$11-$E28)^2+($C$11-BA$9)^2))^2))/2)*menu!$D$14</f>
        <v>0.4728812317716391</v>
      </c>
      <c r="BB28">
        <f>((1+40/SQRT(40^2+(SQRT(($B$11-$E28)^2+($C$11-BB$9)^2))^2))/2)*menu!$D$14</f>
        <v>0.47155115175987888</v>
      </c>
      <c r="BC28">
        <f>((1+40/SQRT(40^2+(SQRT(($B$11-$E28)^2+($C$11-BC$9)^2))^2))/2)*menu!$D$14</f>
        <v>0.47021704690879257</v>
      </c>
      <c r="BD28">
        <f>((1+40/SQRT(40^2+(SQRT(($B$11-$E28)^2+($C$11-BD$9)^2))^2))/2)*menu!$D$14</f>
        <v>0.46888013236829962</v>
      </c>
    </row>
    <row r="29" spans="1:56" ht="35" customHeight="1" x14ac:dyDescent="0.45">
      <c r="E29">
        <v>19</v>
      </c>
      <c r="F29">
        <f>((1+40/SQRT(40^2+(SQRT(($B$11-$E29)^2+($C$11-F$9)^2))^2))/2)*menu!$D$14</f>
        <v>0.49900743804199782</v>
      </c>
      <c r="G29">
        <f>((1+40/SQRT(40^2+(SQRT(($B$11-$E29)^2+($C$11-G$9)^2))^2))/2)*menu!$D$14</f>
        <v>0.49952944367714541</v>
      </c>
      <c r="H29">
        <f>((1+40/SQRT(40^2+(SQRT(($B$11-$E29)^2+($C$11-H$9)^2))^2))/2)*menu!$D$14</f>
        <v>0.49999999999999994</v>
      </c>
      <c r="I29">
        <f>((1+40/SQRT(40^2+(SQRT(($B$11-$E29)^2+($C$11-I$9)^2))^2))/2)*menu!$D$14</f>
        <v>0.50041797328766791</v>
      </c>
      <c r="J29">
        <f>((1+40/SQRT(40^2+(SQRT(($B$11-$E29)^2+($C$11-J$9)^2))^2))/2)*menu!$D$14</f>
        <v>0.50078234442307634</v>
      </c>
      <c r="K29">
        <f>((1+40/SQRT(40^2+(SQRT(($B$11-$E29)^2+($C$11-K$9)^2))^2))/2)*menu!$D$14</f>
        <v>0.50109221564058226</v>
      </c>
      <c r="L29">
        <f>((1+40/SQRT(40^2+(SQRT(($B$11-$E29)^2+($C$11-L$9)^2))^2))/2)*menu!$D$14</f>
        <v>0.50134681656420732</v>
      </c>
      <c r="M29">
        <f>((1+40/SQRT(40^2+(SQRT(($B$11-$E29)^2+($C$11-M$9)^2))^2))/2)*menu!$D$14</f>
        <v>0.50154550946036713</v>
      </c>
      <c r="N29">
        <f>((1+40/SQRT(40^2+(SQRT(($B$11-$E29)^2+($C$11-N$9)^2))^2))/2)*menu!$D$14</f>
        <v>0.50168779363584426</v>
      </c>
      <c r="O29">
        <f>((1+40/SQRT(40^2+(SQRT(($B$11-$E29)^2+($C$11-O$9)^2))^2))/2)*menu!$D$14</f>
        <v>0.50177330892212735</v>
      </c>
      <c r="P29">
        <f>((1+40/SQRT(40^2+(SQRT(($B$11-$E29)^2+($C$11-P$9)^2))^2))/2)*menu!$D$14</f>
        <v>0.50180183819889368</v>
      </c>
      <c r="Q29">
        <f>((1+40/SQRT(40^2+(SQRT(($B$11-$E29)^2+($C$11-Q$9)^2))^2))/2)*menu!$D$14</f>
        <v>0.50177330892212735</v>
      </c>
      <c r="R29">
        <f>((1+40/SQRT(40^2+(SQRT(($B$11-$E29)^2+($C$11-R$9)^2))^2))/2)*menu!$D$14</f>
        <v>0.50168779363584426</v>
      </c>
      <c r="S29">
        <f>((1+40/SQRT(40^2+(SQRT(($B$11-$E29)^2+($C$11-S$9)^2))^2))/2)*menu!$D$14</f>
        <v>0.50154550946036713</v>
      </c>
      <c r="T29">
        <f>((1+40/SQRT(40^2+(SQRT(($B$11-$E29)^2+($C$11-T$9)^2))^2))/2)*menu!$D$14</f>
        <v>0.50134681656420732</v>
      </c>
      <c r="U29">
        <f>((1+40/SQRT(40^2+(SQRT(($B$11-$E29)^2+($C$11-U$9)^2))^2))/2)*menu!$D$14</f>
        <v>0.50109221564058226</v>
      </c>
      <c r="V29">
        <f>((1+40/SQRT(40^2+(SQRT(($B$11-$E29)^2+($C$11-V$9)^2))^2))/2)*menu!$D$14</f>
        <v>0.50078234442307634</v>
      </c>
      <c r="W29">
        <f>((1+40/SQRT(40^2+(SQRT(($B$11-$E29)^2+($C$11-W$9)^2))^2))/2)*menu!$D$14</f>
        <v>0.50041797328766791</v>
      </c>
      <c r="X29">
        <f>((1+40/SQRT(40^2+(SQRT(($B$11-$E29)^2+($C$11-X$9)^2))^2))/2)*menu!$D$14</f>
        <v>0.49999999999999994</v>
      </c>
      <c r="Y29">
        <f>((1+40/SQRT(40^2+(SQRT(($B$11-$E29)^2+($C$11-Y$9)^2))^2))/2)*menu!$D$14</f>
        <v>0.49952944367714541</v>
      </c>
      <c r="Z29">
        <f>((1+40/SQRT(40^2+(SQRT(($B$11-$E29)^2+($C$11-Z$9)^2))^2))/2)*menu!$D$14</f>
        <v>0.49900743804199782</v>
      </c>
      <c r="AA29">
        <f>((1+40/SQRT(40^2+(SQRT(($B$11-$E29)^2+($C$11-AA$9)^2))^2))/2)*menu!$D$14</f>
        <v>0.49843522405566337</v>
      </c>
      <c r="AB29">
        <f>((1+40/SQRT(40^2+(SQRT(($B$11-$E29)^2+($C$11-AB$9)^2))^2))/2)*menu!$D$14</f>
        <v>0.49781414201873608</v>
      </c>
      <c r="AC29">
        <f>((1+40/SQRT(40^2+(SQRT(($B$11-$E29)^2+($C$11-AC$9)^2))^2))/2)*menu!$D$14</f>
        <v>0.49714562323605765</v>
      </c>
      <c r="AD29">
        <f>((1+40/SQRT(40^2+(SQRT(($B$11-$E29)^2+($C$11-AD$9)^2))^2))/2)*menu!$D$14</f>
        <v>0.49643118134149528</v>
      </c>
      <c r="AE29">
        <f>((1+40/SQRT(40^2+(SQRT(($B$11-$E29)^2+($C$11-AE$9)^2))^2))/2)*menu!$D$14</f>
        <v>0.49567240337946666</v>
      </c>
      <c r="AF29">
        <f>((1+40/SQRT(40^2+(SQRT(($B$11-$E29)^2+($C$11-AF$9)^2))^2))/2)*menu!$D$14</f>
        <v>0.49487094073848925</v>
      </c>
      <c r="AG29">
        <f>((1+40/SQRT(40^2+(SQRT(($B$11-$E29)^2+($C$11-AG$9)^2))^2))/2)*menu!$D$14</f>
        <v>0.4940285000290664</v>
      </c>
      <c r="AH29">
        <f>((1+40/SQRT(40^2+(SQRT(($B$11-$E29)^2+($C$11-AH$9)^2))^2))/2)*menu!$D$14</f>
        <v>0.49314683399389508</v>
      </c>
      <c r="AI29">
        <f>((1+40/SQRT(40^2+(SQRT(($B$11-$E29)^2+($C$11-AI$9)^2))^2))/2)*menu!$D$14</f>
        <v>0.49222773253288504</v>
      </c>
      <c r="AJ29">
        <f>((1+40/SQRT(40^2+(SQRT(($B$11-$E29)^2+($C$11-AJ$9)^2))^2))/2)*menu!$D$14</f>
        <v>0.49127301391900147</v>
      </c>
      <c r="AK29">
        <f>((1+40/SQRT(40^2+(SQRT(($B$11-$E29)^2+($C$11-AK$9)^2))^2))/2)*menu!$D$14</f>
        <v>0.49028451627370456</v>
      </c>
      <c r="AL29">
        <f>((1+40/SQRT(40^2+(SQRT(($B$11-$E29)^2+($C$11-AL$9)^2))^2))/2)*menu!$D$14</f>
        <v>0.48926408936295351</v>
      </c>
      <c r="AM29">
        <f>((1+40/SQRT(40^2+(SQRT(($B$11-$E29)^2+($C$11-AM$9)^2))^2))/2)*menu!$D$14</f>
        <v>0.488213586766584</v>
      </c>
      <c r="AN29">
        <f>((1+40/SQRT(40^2+(SQRT(($B$11-$E29)^2+($C$11-AN$9)^2))^2))/2)*menu!$D$14</f>
        <v>0.48713485846554155</v>
      </c>
      <c r="AO29">
        <f>((1+40/SQRT(40^2+(SQRT(($B$11-$E29)^2+($C$11-AO$9)^2))^2))/2)*menu!$D$14</f>
        <v>0.48602974388314502</v>
      </c>
      <c r="AP29">
        <f>((1+40/SQRT(40^2+(SQRT(($B$11-$E29)^2+($C$11-AP$9)^2))^2))/2)*menu!$D$14</f>
        <v>0.48490006540840969</v>
      </c>
      <c r="AQ29">
        <f>((1+40/SQRT(40^2+(SQRT(($B$11-$E29)^2+($C$11-AQ$9)^2))^2))/2)*menu!$D$14</f>
        <v>0.48374762242163499</v>
      </c>
      <c r="AR29">
        <f>((1+40/SQRT(40^2+(SQRT(($B$11-$E29)^2+($C$11-AR$9)^2))^2))/2)*menu!$D$14</f>
        <v>0.48257418583505535</v>
      </c>
      <c r="AS29">
        <f>((1+40/SQRT(40^2+(SQRT(($B$11-$E29)^2+($C$11-AS$9)^2))^2))/2)*menu!$D$14</f>
        <v>0.48138149315446838</v>
      </c>
      <c r="AT29">
        <f>((1+40/SQRT(40^2+(SQRT(($B$11-$E29)^2+($C$11-AT$9)^2))^2))/2)*menu!$D$14</f>
        <v>0.48017124406146122</v>
      </c>
      <c r="AU29">
        <f>((1+40/SQRT(40^2+(SQRT(($B$11-$E29)^2+($C$11-AU$9)^2))^2))/2)*menu!$D$14</f>
        <v>0.47894509651019601</v>
      </c>
      <c r="AV29">
        <f>((1+40/SQRT(40^2+(SQRT(($B$11-$E29)^2+($C$11-AV$9)^2))^2))/2)*menu!$D$14</f>
        <v>0.47770466332772771</v>
      </c>
      <c r="AW29">
        <f>((1+40/SQRT(40^2+(SQRT(($B$11-$E29)^2+($C$11-AW$9)^2))^2))/2)*menu!$D$14</f>
        <v>0.47645150930251384</v>
      </c>
      <c r="AX29">
        <f>((1+40/SQRT(40^2+(SQRT(($B$11-$E29)^2+($C$11-AX$9)^2))^2))/2)*menu!$D$14</f>
        <v>0.47518714874213513</v>
      </c>
      <c r="AY29">
        <f>((1+40/SQRT(40^2+(SQRT(($B$11-$E29)^2+($C$11-AY$9)^2))^2))/2)*menu!$D$14</f>
        <v>0.4739130434782608</v>
      </c>
      <c r="AZ29">
        <f>((1+40/SQRT(40^2+(SQRT(($B$11-$E29)^2+($C$11-AZ$9)^2))^2))/2)*menu!$D$14</f>
        <v>0.47263060129453077</v>
      </c>
      <c r="BA29">
        <f>((1+40/SQRT(40^2+(SQRT(($B$11-$E29)^2+($C$11-BA$9)^2))^2))/2)*menu!$D$14</f>
        <v>0.4713411747512477</v>
      </c>
      <c r="BB29">
        <f>((1+40/SQRT(40^2+(SQRT(($B$11-$E29)^2+($C$11-BB$9)^2))^2))/2)*menu!$D$14</f>
        <v>0.47004606037954066</v>
      </c>
      <c r="BC29">
        <f>((1+40/SQRT(40^2+(SQRT(($B$11-$E29)^2+($C$11-BC$9)^2))^2))/2)*menu!$D$14</f>
        <v>0.468746498216913</v>
      </c>
      <c r="BD29">
        <f>((1+40/SQRT(40^2+(SQRT(($B$11-$E29)^2+($C$11-BD$9)^2))^2))/2)*menu!$D$14</f>
        <v>0.46744367165578427</v>
      </c>
    </row>
    <row r="30" spans="1:56" ht="35" customHeight="1" x14ac:dyDescent="0.45">
      <c r="E30">
        <v>20</v>
      </c>
      <c r="F30">
        <f>((1+40/SQRT(40^2+(SQRT(($B$11-$E30)^2+($C$11-F$9)^2))^2))/2)*menu!$D$14</f>
        <v>0.49661566092456966</v>
      </c>
      <c r="G30">
        <f>((1+40/SQRT(40^2+(SQRT(($B$11-$E30)^2+($C$11-G$9)^2))^2))/2)*menu!$D$14</f>
        <v>0.49711902327327906</v>
      </c>
      <c r="H30">
        <f>((1+40/SQRT(40^2+(SQRT(($B$11-$E30)^2+($C$11-H$9)^2))^2))/2)*menu!$D$14</f>
        <v>0.49757269251149094</v>
      </c>
      <c r="I30">
        <f>((1+40/SQRT(40^2+(SQRT(($B$11-$E30)^2+($C$11-I$9)^2))^2))/2)*menu!$D$14</f>
        <v>0.4979756010106704</v>
      </c>
      <c r="J30">
        <f>((1+40/SQRT(40^2+(SQRT(($B$11-$E30)^2+($C$11-J$9)^2))^2))/2)*menu!$D$14</f>
        <v>0.49832678949890208</v>
      </c>
      <c r="K30">
        <f>((1+40/SQRT(40^2+(SQRT(($B$11-$E30)^2+($C$11-K$9)^2))^2))/2)*menu!$D$14</f>
        <v>0.49862541326456827</v>
      </c>
      <c r="L30">
        <f>((1+40/SQRT(40^2+(SQRT(($B$11-$E30)^2+($C$11-L$9)^2))^2))/2)*menu!$D$14</f>
        <v>0.49887074770507778</v>
      </c>
      <c r="M30">
        <f>((1+40/SQRT(40^2+(SQRT(($B$11-$E30)^2+($C$11-M$9)^2))^2))/2)*menu!$D$14</f>
        <v>0.49906219315048805</v>
      </c>
      <c r="N30">
        <f>((1+40/SQRT(40^2+(SQRT(($B$11-$E30)^2+($C$11-N$9)^2))^2))/2)*menu!$D$14</f>
        <v>0.49919927889991556</v>
      </c>
      <c r="O30">
        <f>((1+40/SQRT(40^2+(SQRT(($B$11-$E30)^2+($C$11-O$9)^2))^2))/2)*menu!$D$14</f>
        <v>0.49928166641797589</v>
      </c>
      <c r="P30">
        <f>((1+40/SQRT(40^2+(SQRT(($B$11-$E30)^2+($C$11-P$9)^2))^2))/2)*menu!$D$14</f>
        <v>0.49930915164897594</v>
      </c>
      <c r="Q30">
        <f>((1+40/SQRT(40^2+(SQRT(($B$11-$E30)^2+($C$11-Q$9)^2))^2))/2)*menu!$D$14</f>
        <v>0.49928166641797589</v>
      </c>
      <c r="R30">
        <f>((1+40/SQRT(40^2+(SQRT(($B$11-$E30)^2+($C$11-R$9)^2))^2))/2)*menu!$D$14</f>
        <v>0.49919927889991556</v>
      </c>
      <c r="S30">
        <f>((1+40/SQRT(40^2+(SQRT(($B$11-$E30)^2+($C$11-S$9)^2))^2))/2)*menu!$D$14</f>
        <v>0.49906219315048805</v>
      </c>
      <c r="T30">
        <f>((1+40/SQRT(40^2+(SQRT(($B$11-$E30)^2+($C$11-T$9)^2))^2))/2)*menu!$D$14</f>
        <v>0.49887074770507778</v>
      </c>
      <c r="U30">
        <f>((1+40/SQRT(40^2+(SQRT(($B$11-$E30)^2+($C$11-U$9)^2))^2))/2)*menu!$D$14</f>
        <v>0.49862541326456827</v>
      </c>
      <c r="V30">
        <f>((1+40/SQRT(40^2+(SQRT(($B$11-$E30)^2+($C$11-V$9)^2))^2))/2)*menu!$D$14</f>
        <v>0.49832678949890208</v>
      </c>
      <c r="W30">
        <f>((1+40/SQRT(40^2+(SQRT(($B$11-$E30)^2+($C$11-W$9)^2))^2))/2)*menu!$D$14</f>
        <v>0.4979756010106704</v>
      </c>
      <c r="X30">
        <f>((1+40/SQRT(40^2+(SQRT(($B$11-$E30)^2+($C$11-X$9)^2))^2))/2)*menu!$D$14</f>
        <v>0.49757269251149094</v>
      </c>
      <c r="Y30">
        <f>((1+40/SQRT(40^2+(SQRT(($B$11-$E30)^2+($C$11-Y$9)^2))^2))/2)*menu!$D$14</f>
        <v>0.49711902327327906</v>
      </c>
      <c r="Z30">
        <f>((1+40/SQRT(40^2+(SQRT(($B$11-$E30)^2+($C$11-Z$9)^2))^2))/2)*menu!$D$14</f>
        <v>0.49661566092456966</v>
      </c>
      <c r="AA30">
        <f>((1+40/SQRT(40^2+(SQRT(($B$11-$E30)^2+($C$11-AA$9)^2))^2))/2)*menu!$D$14</f>
        <v>0.49606377466865159</v>
      </c>
      <c r="AB30">
        <f>((1+40/SQRT(40^2+(SQRT(($B$11-$E30)^2+($C$11-AB$9)^2))^2))/2)*menu!$D$14</f>
        <v>0.4954646280053594</v>
      </c>
      <c r="AC30">
        <f>((1+40/SQRT(40^2+(SQRT(($B$11-$E30)^2+($C$11-AC$9)^2))^2))/2)*menu!$D$14</f>
        <v>0.49481957104187024</v>
      </c>
      <c r="AD30">
        <f>((1+40/SQRT(40^2+(SQRT(($B$11-$E30)^2+($C$11-AD$9)^2))^2))/2)*menu!$D$14</f>
        <v>0.4941300324797771</v>
      </c>
      <c r="AE30">
        <f>((1+40/SQRT(40^2+(SQRT(($B$11-$E30)^2+($C$11-AE$9)^2))^2))/2)*menu!$D$14</f>
        <v>0.49339751136609133</v>
      </c>
      <c r="AF30">
        <f>((1+40/SQRT(40^2+(SQRT(($B$11-$E30)^2+($C$11-AF$9)^2))^2))/2)*menu!$D$14</f>
        <v>0.49262356869473872</v>
      </c>
      <c r="AG30">
        <f>((1+40/SQRT(40^2+(SQRT(($B$11-$E30)^2+($C$11-AG$9)^2))^2))/2)*menu!$D$14</f>
        <v>0.49180981894267206</v>
      </c>
      <c r="AH30">
        <f>((1+40/SQRT(40^2+(SQRT(($B$11-$E30)^2+($C$11-AH$9)^2))^2))/2)*menu!$D$14</f>
        <v>0.49095792162104807</v>
      </c>
      <c r="AI30">
        <f>((1+40/SQRT(40^2+(SQRT(($B$11-$E30)^2+($C$11-AI$9)^2))^2))/2)*menu!$D$14</f>
        <v>0.49006957291718534</v>
      </c>
      <c r="AJ30">
        <f>((1+40/SQRT(40^2+(SQRT(($B$11-$E30)^2+($C$11-AJ$9)^2))^2))/2)*menu!$D$14</f>
        <v>0.48914649749738415</v>
      </c>
      <c r="AK30">
        <f>((1+40/SQRT(40^2+(SQRT(($B$11-$E30)^2+($C$11-AK$9)^2))^2))/2)*menu!$D$14</f>
        <v>0.48819044053434163</v>
      </c>
      <c r="AL30">
        <f>((1+40/SQRT(40^2+(SQRT(($B$11-$E30)^2+($C$11-AL$9)^2))^2))/2)*menu!$D$14</f>
        <v>0.48720316001601183</v>
      </c>
      <c r="AM30">
        <f>((1+40/SQRT(40^2+(SQRT(($B$11-$E30)^2+($C$11-AM$9)^2))^2))/2)*menu!$D$14</f>
        <v>0.4861864193855216</v>
      </c>
      <c r="AN30">
        <f>((1+40/SQRT(40^2+(SQRT(($B$11-$E30)^2+($C$11-AN$9)^2))^2))/2)*menu!$D$14</f>
        <v>0.4851419805543305</v>
      </c>
      <c r="AO30">
        <f>((1+40/SQRT(40^2+(SQRT(($B$11-$E30)^2+($C$11-AO$9)^2))^2))/2)*menu!$D$14</f>
        <v>0.48407159732336891</v>
      </c>
      <c r="AP30">
        <f>((1+40/SQRT(40^2+(SQRT(($B$11-$E30)^2+($C$11-AP$9)^2))^2))/2)*menu!$D$14</f>
        <v>0.48297700923955839</v>
      </c>
      <c r="AQ30">
        <f>((1+40/SQRT(40^2+(SQRT(($B$11-$E30)^2+($C$11-AQ$9)^2))^2))/2)*menu!$D$14</f>
        <v>0.48185993590802334</v>
      </c>
      <c r="AR30">
        <f>((1+40/SQRT(40^2+(SQRT(($B$11-$E30)^2+($C$11-AR$9)^2))^2))/2)*menu!$D$14</f>
        <v>0.48072207177356163</v>
      </c>
      <c r="AS30">
        <f>((1+40/SQRT(40^2+(SQRT(($B$11-$E30)^2+($C$11-AS$9)^2))^2))/2)*menu!$D$14</f>
        <v>0.47956508137863274</v>
      </c>
      <c r="AT30">
        <f>((1+40/SQRT(40^2+(SQRT(($B$11-$E30)^2+($C$11-AT$9)^2))^2))/2)*menu!$D$14</f>
        <v>0.47839059509931986</v>
      </c>
      <c r="AU30">
        <f>((1+40/SQRT(40^2+(SQRT(($B$11-$E30)^2+($C$11-AU$9)^2))^2))/2)*menu!$D$14</f>
        <v>0.47720020535546809</v>
      </c>
      <c r="AV30">
        <f>((1+40/SQRT(40^2+(SQRT(($B$11-$E30)^2+($C$11-AV$9)^2))^2))/2)*menu!$D$14</f>
        <v>0.47599546328652997</v>
      </c>
      <c r="AW30">
        <f>((1+40/SQRT(40^2+(SQRT(($B$11-$E30)^2+($C$11-AW$9)^2))^2))/2)*menu!$D$14</f>
        <v>0.47477787588057907</v>
      </c>
      <c r="AX30">
        <f>((1+40/SQRT(40^2+(SQRT(($B$11-$E30)^2+($C$11-AX$9)^2))^2))/2)*menu!$D$14</f>
        <v>0.47354890354047297</v>
      </c>
      <c r="AY30">
        <f>((1+40/SQRT(40^2+(SQRT(($B$11-$E30)^2+($C$11-AY$9)^2))^2))/2)*menu!$D$14</f>
        <v>0.4723099580682571</v>
      </c>
      <c r="AZ30">
        <f>((1+40/SQRT(40^2+(SQRT(($B$11-$E30)^2+($C$11-AZ$9)^2))^2))/2)*menu!$D$14</f>
        <v>0.47106240104657343</v>
      </c>
      <c r="BA30">
        <f>((1+40/SQRT(40^2+(SQRT(($B$11-$E30)^2+($C$11-BA$9)^2))^2))/2)*menu!$D$14</f>
        <v>0.46980754259403845</v>
      </c>
      <c r="BB30">
        <f>((1+40/SQRT(40^2+(SQRT(($B$11-$E30)^2+($C$11-BB$9)^2))^2))/2)*menu!$D$14</f>
        <v>0.46854664047025507</v>
      </c>
      <c r="BC30">
        <f>((1+40/SQRT(40^2+(SQRT(($B$11-$E30)^2+($C$11-BC$9)^2))^2))/2)*menu!$D$14</f>
        <v>0.46728089950527119</v>
      </c>
      <c r="BD30">
        <f>((1+40/SQRT(40^2+(SQRT(($B$11-$E30)^2+($C$11-BD$9)^2))^2))/2)*menu!$D$14</f>
        <v>0.46601147132785792</v>
      </c>
    </row>
    <row r="31" spans="1:56" ht="35" customHeight="1" x14ac:dyDescent="0.45">
      <c r="E31">
        <v>21</v>
      </c>
      <c r="F31">
        <f>((1+40/SQRT(40^2+(SQRT(($B$11-$E31)^2+($C$11-F$9)^2))^2))/2)*menu!$D$14</f>
        <v>0.49425717247145279</v>
      </c>
      <c r="G31">
        <f>((1+40/SQRT(40^2+(SQRT(($B$11-$E31)^2+($C$11-G$9)^2))^2))/2)*menu!$D$14</f>
        <v>0.49474259261105796</v>
      </c>
      <c r="H31">
        <f>((1+40/SQRT(40^2+(SQRT(($B$11-$E31)^2+($C$11-H$9)^2))^2))/2)*menu!$D$14</f>
        <v>0.49518001458970656</v>
      </c>
      <c r="I31">
        <f>((1+40/SQRT(40^2+(SQRT(($B$11-$E31)^2+($C$11-I$9)^2))^2))/2)*menu!$D$14</f>
        <v>0.49556843291336983</v>
      </c>
      <c r="J31">
        <f>((1+40/SQRT(40^2+(SQRT(($B$11-$E31)^2+($C$11-J$9)^2))^2))/2)*menu!$D$14</f>
        <v>0.49590694453450168</v>
      </c>
      <c r="K31">
        <f>((1+40/SQRT(40^2+(SQRT(($B$11-$E31)^2+($C$11-K$9)^2))^2))/2)*menu!$D$14</f>
        <v>0.49619475455811418</v>
      </c>
      <c r="L31">
        <f>((1+40/SQRT(40^2+(SQRT(($B$11-$E31)^2+($C$11-L$9)^2))^2))/2)*menu!$D$14</f>
        <v>0.49643118134149528</v>
      </c>
      <c r="M31">
        <f>((1+40/SQRT(40^2+(SQRT(($B$11-$E31)^2+($C$11-M$9)^2))^2))/2)*menu!$D$14</f>
        <v>0.49661566092456966</v>
      </c>
      <c r="N31">
        <f>((1+40/SQRT(40^2+(SQRT(($B$11-$E31)^2+($C$11-N$9)^2))^2))/2)*menu!$D$14</f>
        <v>0.49674775073518584</v>
      </c>
      <c r="O31">
        <f>((1+40/SQRT(40^2+(SQRT(($B$11-$E31)^2+($C$11-O$9)^2))^2))/2)*menu!$D$14</f>
        <v>0.49682713252204913</v>
      </c>
      <c r="P31">
        <f>((1+40/SQRT(40^2+(SQRT(($B$11-$E31)^2+($C$11-P$9)^2))^2))/2)*menu!$D$14</f>
        <v>0.49685361447743598</v>
      </c>
      <c r="Q31">
        <f>((1+40/SQRT(40^2+(SQRT(($B$11-$E31)^2+($C$11-Q$9)^2))^2))/2)*menu!$D$14</f>
        <v>0.49682713252204913</v>
      </c>
      <c r="R31">
        <f>((1+40/SQRT(40^2+(SQRT(($B$11-$E31)^2+($C$11-R$9)^2))^2))/2)*menu!$D$14</f>
        <v>0.49674775073518584</v>
      </c>
      <c r="S31">
        <f>((1+40/SQRT(40^2+(SQRT(($B$11-$E31)^2+($C$11-S$9)^2))^2))/2)*menu!$D$14</f>
        <v>0.49661566092456966</v>
      </c>
      <c r="T31">
        <f>((1+40/SQRT(40^2+(SQRT(($B$11-$E31)^2+($C$11-T$9)^2))^2))/2)*menu!$D$14</f>
        <v>0.49643118134149528</v>
      </c>
      <c r="U31">
        <f>((1+40/SQRT(40^2+(SQRT(($B$11-$E31)^2+($C$11-U$9)^2))^2))/2)*menu!$D$14</f>
        <v>0.49619475455811418</v>
      </c>
      <c r="V31">
        <f>((1+40/SQRT(40^2+(SQRT(($B$11-$E31)^2+($C$11-V$9)^2))^2))/2)*menu!$D$14</f>
        <v>0.49590694453450168</v>
      </c>
      <c r="W31">
        <f>((1+40/SQRT(40^2+(SQRT(($B$11-$E31)^2+($C$11-W$9)^2))^2))/2)*menu!$D$14</f>
        <v>0.49556843291336983</v>
      </c>
      <c r="X31">
        <f>((1+40/SQRT(40^2+(SQRT(($B$11-$E31)^2+($C$11-X$9)^2))^2))/2)*menu!$D$14</f>
        <v>0.49518001458970656</v>
      </c>
      <c r="Y31">
        <f>((1+40/SQRT(40^2+(SQRT(($B$11-$E31)^2+($C$11-Y$9)^2))^2))/2)*menu!$D$14</f>
        <v>0.49474259261105796</v>
      </c>
      <c r="Z31">
        <f>((1+40/SQRT(40^2+(SQRT(($B$11-$E31)^2+($C$11-Z$9)^2))^2))/2)*menu!$D$14</f>
        <v>0.49425717247145279</v>
      </c>
      <c r="AA31">
        <f>((1+40/SQRT(40^2+(SQRT(($B$11-$E31)^2+($C$11-AA$9)^2))^2))/2)*menu!$D$14</f>
        <v>0.49372485586800408</v>
      </c>
      <c r="AB31">
        <f>((1+40/SQRT(40^2+(SQRT(($B$11-$E31)^2+($C$11-AB$9)^2))^2))/2)*menu!$D$14</f>
        <v>0.49314683399389508</v>
      </c>
      <c r="AC31">
        <f>((1+40/SQRT(40^2+(SQRT(($B$11-$E31)^2+($C$11-AC$9)^2))^2))/2)*menu!$D$14</f>
        <v>0.49252438044475583</v>
      </c>
      <c r="AD31">
        <f>((1+40/SQRT(40^2+(SQRT(($B$11-$E31)^2+($C$11-AD$9)^2))^2))/2)*menu!$D$14</f>
        <v>0.49185884381732375</v>
      </c>
      <c r="AE31">
        <f>((1+40/SQRT(40^2+(SQRT(($B$11-$E31)^2+($C$11-AE$9)^2))^2))/2)*menu!$D$14</f>
        <v>0.49115164007981127</v>
      </c>
      <c r="AF31">
        <f>((1+40/SQRT(40^2+(SQRT(($B$11-$E31)^2+($C$11-AF$9)^2))^2))/2)*menu!$D$14</f>
        <v>0.49040424479261308</v>
      </c>
      <c r="AG31">
        <f>((1+40/SQRT(40^2+(SQRT(($B$11-$E31)^2+($C$11-AG$9)^2))^2))/2)*menu!$D$14</f>
        <v>0.48961818525599088</v>
      </c>
      <c r="AH31">
        <f>((1+40/SQRT(40^2+(SQRT(($B$11-$E31)^2+($C$11-AH$9)^2))^2))/2)*menu!$D$14</f>
        <v>0.48879503265826574</v>
      </c>
      <c r="AI31">
        <f>((1+40/SQRT(40^2+(SQRT(($B$11-$E31)^2+($C$11-AI$9)^2))^2))/2)*menu!$D$14</f>
        <v>0.48793639429397578</v>
      </c>
      <c r="AJ31">
        <f>((1+40/SQRT(40^2+(SQRT(($B$11-$E31)^2+($C$11-AJ$9)^2))^2))/2)*menu!$D$14</f>
        <v>0.48704390591656488</v>
      </c>
      <c r="AK31">
        <f>((1+40/SQRT(40^2+(SQRT(($B$11-$E31)^2+($C$11-AK$9)^2))^2))/2)*menu!$D$14</f>
        <v>0.48611922428460752</v>
      </c>
      <c r="AL31">
        <f>((1+40/SQRT(40^2+(SQRT(($B$11-$E31)^2+($C$11-AL$9)^2))^2))/2)*menu!$D$14</f>
        <v>0.48516401995451031</v>
      </c>
      <c r="AM31">
        <f>((1+40/SQRT(40^2+(SQRT(($B$11-$E31)^2+($C$11-AM$9)^2))^2))/2)*menu!$D$14</f>
        <v>0.48417997036621252</v>
      </c>
      <c r="AN31">
        <f>((1+40/SQRT(40^2+(SQRT(($B$11-$E31)^2+($C$11-AN$9)^2))^2))/2)*menu!$D$14</f>
        <v>0.48316875326179903</v>
      </c>
      <c r="AO31">
        <f>((1+40/SQRT(40^2+(SQRT(($B$11-$E31)^2+($C$11-AO$9)^2))^2))/2)*menu!$D$14</f>
        <v>0.48213204047025993</v>
      </c>
      <c r="AP31">
        <f>((1+40/SQRT(40^2+(SQRT(($B$11-$E31)^2+($C$11-AP$9)^2))^2))/2)*menu!$D$14</f>
        <v>0.48107149208503708</v>
      </c>
      <c r="AQ31">
        <f>((1+40/SQRT(40^2+(SQRT(($B$11-$E31)^2+($C$11-AQ$9)^2))^2))/2)*menu!$D$14</f>
        <v>0.47998875105457767</v>
      </c>
      <c r="AR31">
        <f>((1+40/SQRT(40^2+(SQRT(($B$11-$E31)^2+($C$11-AR$9)^2))^2))/2)*menu!$D$14</f>
        <v>0.47888543819998314</v>
      </c>
      <c r="AS31">
        <f>((1+40/SQRT(40^2+(SQRT(($B$11-$E31)^2+($C$11-AS$9)^2))^2))/2)*menu!$D$14</f>
        <v>0.47776314766807282</v>
      </c>
      <c r="AT31">
        <f>((1+40/SQRT(40^2+(SQRT(($B$11-$E31)^2+($C$11-AT$9)^2))^2))/2)*menu!$D$14</f>
        <v>0.47662344282283908</v>
      </c>
      <c r="AU31">
        <f>((1+40/SQRT(40^2+(SQRT(($B$11-$E31)^2+($C$11-AU$9)^2))^2))/2)*menu!$D$14</f>
        <v>0.47546785257340518</v>
      </c>
      <c r="AV31">
        <f>((1+40/SQRT(40^2+(SQRT(($B$11-$E31)^2+($C$11-AV$9)^2))^2))/2)*menu!$D$14</f>
        <v>0.47429786813223807</v>
      </c>
      <c r="AW31">
        <f>((1+40/SQRT(40^2+(SQRT(($B$11-$E31)^2+($C$11-AW$9)^2))^2))/2)*menu!$D$14</f>
        <v>0.47311494019353201</v>
      </c>
      <c r="AX31">
        <f>((1+40/SQRT(40^2+(SQRT(($B$11-$E31)^2+($C$11-AX$9)^2))^2))/2)*menu!$D$14</f>
        <v>0.47192047651837576</v>
      </c>
      <c r="AY31">
        <f>((1+40/SQRT(40^2+(SQRT(($B$11-$E31)^2+($C$11-AY$9)^2))^2))/2)*menu!$D$14</f>
        <v>0.4707158399105279</v>
      </c>
      <c r="AZ31">
        <f>((1+40/SQRT(40^2+(SQRT(($B$11-$E31)^2+($C$11-AZ$9)^2))^2))/2)*menu!$D$14</f>
        <v>0.46950234656435291</v>
      </c>
      <c r="BA31">
        <f>((1+40/SQRT(40^2+(SQRT(($B$11-$E31)^2+($C$11-BA$9)^2))^2))/2)*menu!$D$14</f>
        <v>0.46828126476466847</v>
      </c>
      <c r="BB31">
        <f>((1+40/SQRT(40^2+(SQRT(($B$11-$E31)^2+($C$11-BB$9)^2))^2))/2)*menu!$D$14</f>
        <v>0.46705381391691136</v>
      </c>
      <c r="BC31">
        <f>((1+40/SQRT(40^2+(SQRT(($B$11-$E31)^2+($C$11-BC$9)^2))^2))/2)*menu!$D$14</f>
        <v>0.46582116388510025</v>
      </c>
      <c r="BD31">
        <f>((1+40/SQRT(40^2+(SQRT(($B$11-$E31)^2+($C$11-BD$9)^2))^2))/2)*menu!$D$14</f>
        <v>0.46458443461452081</v>
      </c>
    </row>
    <row r="32" spans="1:56" ht="35" customHeight="1" x14ac:dyDescent="0.45">
      <c r="E32">
        <v>22</v>
      </c>
      <c r="F32">
        <f>((1+40/SQRT(40^2+(SQRT(($B$11-$E32)^2+($C$11-F$9)^2))^2))/2)*menu!$D$14</f>
        <v>0.49193245166343008</v>
      </c>
      <c r="G32">
        <f>((1+40/SQRT(40^2+(SQRT(($B$11-$E32)^2+($C$11-G$9)^2))^2))/2)*menu!$D$14</f>
        <v>0.49240061033845972</v>
      </c>
      <c r="H32">
        <f>((1+40/SQRT(40^2+(SQRT(($B$11-$E32)^2+($C$11-H$9)^2))^2))/2)*menu!$D$14</f>
        <v>0.49282240597988053</v>
      </c>
      <c r="I32">
        <f>((1+40/SQRT(40^2+(SQRT(($B$11-$E32)^2+($C$11-I$9)^2))^2))/2)*menu!$D$14</f>
        <v>0.49319689148702378</v>
      </c>
      <c r="J32">
        <f>((1+40/SQRT(40^2+(SQRT(($B$11-$E32)^2+($C$11-J$9)^2))^2))/2)*menu!$D$14</f>
        <v>0.49352321661912085</v>
      </c>
      <c r="K32">
        <f>((1+40/SQRT(40^2+(SQRT(($B$11-$E32)^2+($C$11-K$9)^2))^2))/2)*menu!$D$14</f>
        <v>0.49380063324460366</v>
      </c>
      <c r="L32">
        <f>((1+40/SQRT(40^2+(SQRT(($B$11-$E32)^2+($C$11-L$9)^2))^2))/2)*menu!$D$14</f>
        <v>0.4940285000290664</v>
      </c>
      <c r="M32">
        <f>((1+40/SQRT(40^2+(SQRT(($B$11-$E32)^2+($C$11-M$9)^2))^2))/2)*menu!$D$14</f>
        <v>0.49420628650529586</v>
      </c>
      <c r="N32">
        <f>((1+40/SQRT(40^2+(SQRT(($B$11-$E32)^2+($C$11-N$9)^2))^2))/2)*menu!$D$14</f>
        <v>0.49433357647537912</v>
      </c>
      <c r="O32">
        <f>((1+40/SQRT(40^2+(SQRT(($B$11-$E32)^2+($C$11-O$9)^2))^2))/2)*menu!$D$14</f>
        <v>0.49441007070250031</v>
      </c>
      <c r="P32">
        <f>((1+40/SQRT(40^2+(SQRT(($B$11-$E32)^2+($C$11-P$9)^2))^2))/2)*menu!$D$14</f>
        <v>0.49443558885850741</v>
      </c>
      <c r="Q32">
        <f>((1+40/SQRT(40^2+(SQRT(($B$11-$E32)^2+($C$11-Q$9)^2))^2))/2)*menu!$D$14</f>
        <v>0.49441007070250031</v>
      </c>
      <c r="R32">
        <f>((1+40/SQRT(40^2+(SQRT(($B$11-$E32)^2+($C$11-R$9)^2))^2))/2)*menu!$D$14</f>
        <v>0.49433357647537912</v>
      </c>
      <c r="S32">
        <f>((1+40/SQRT(40^2+(SQRT(($B$11-$E32)^2+($C$11-S$9)^2))^2))/2)*menu!$D$14</f>
        <v>0.49420628650529586</v>
      </c>
      <c r="T32">
        <f>((1+40/SQRT(40^2+(SQRT(($B$11-$E32)^2+($C$11-T$9)^2))^2))/2)*menu!$D$14</f>
        <v>0.4940285000290664</v>
      </c>
      <c r="U32">
        <f>((1+40/SQRT(40^2+(SQRT(($B$11-$E32)^2+($C$11-U$9)^2))^2))/2)*menu!$D$14</f>
        <v>0.49380063324460366</v>
      </c>
      <c r="V32">
        <f>((1+40/SQRT(40^2+(SQRT(($B$11-$E32)^2+($C$11-V$9)^2))^2))/2)*menu!$D$14</f>
        <v>0.49352321661912085</v>
      </c>
      <c r="W32">
        <f>((1+40/SQRT(40^2+(SQRT(($B$11-$E32)^2+($C$11-W$9)^2))^2))/2)*menu!$D$14</f>
        <v>0.49319689148702378</v>
      </c>
      <c r="X32">
        <f>((1+40/SQRT(40^2+(SQRT(($B$11-$E32)^2+($C$11-X$9)^2))^2))/2)*menu!$D$14</f>
        <v>0.49282240597988053</v>
      </c>
      <c r="Y32">
        <f>((1+40/SQRT(40^2+(SQRT(($B$11-$E32)^2+($C$11-Y$9)^2))^2))/2)*menu!$D$14</f>
        <v>0.49240061033845972</v>
      </c>
      <c r="Z32">
        <f>((1+40/SQRT(40^2+(SQRT(($B$11-$E32)^2+($C$11-Z$9)^2))^2))/2)*menu!$D$14</f>
        <v>0.49193245166343008</v>
      </c>
      <c r="AA32">
        <f>((1+40/SQRT(40^2+(SQRT(($B$11-$E32)^2+($C$11-AA$9)^2))^2))/2)*menu!$D$14</f>
        <v>0.49141896816680886</v>
      </c>
      <c r="AB32">
        <f>((1+40/SQRT(40^2+(SQRT(($B$11-$E32)^2+($C$11-AB$9)^2))^2))/2)*menu!$D$14</f>
        <v>0.49086128299055681</v>
      </c>
      <c r="AC32">
        <f>((1+40/SQRT(40^2+(SQRT(($B$11-$E32)^2+($C$11-AC$9)^2))^2))/2)*menu!$D$14</f>
        <v>0.49026059766179758</v>
      </c>
      <c r="AD32">
        <f>((1+40/SQRT(40^2+(SQRT(($B$11-$E32)^2+($C$11-AD$9)^2))^2))/2)*menu!$D$14</f>
        <v>0.48961818525599088</v>
      </c>
      <c r="AE32">
        <f>((1+40/SQRT(40^2+(SQRT(($B$11-$E32)^2+($C$11-AE$9)^2))^2))/2)*menu!$D$14</f>
        <v>0.48893538334001485</v>
      </c>
      <c r="AF32">
        <f>((1+40/SQRT(40^2+(SQRT(($B$11-$E32)^2+($C$11-AF$9)^2))^2))/2)*menu!$D$14</f>
        <v>0.488213586766584</v>
      </c>
      <c r="AG32">
        <f>((1+40/SQRT(40^2+(SQRT(($B$11-$E32)^2+($C$11-AG$9)^2))^2))/2)*menu!$D$14</f>
        <v>0.48745424038980056</v>
      </c>
      <c r="AH32">
        <f>((1+40/SQRT(40^2+(SQRT(($B$11-$E32)^2+($C$11-AH$9)^2))^2))/2)*menu!$D$14</f>
        <v>0.48665883176902502</v>
      </c>
      <c r="AI32">
        <f>((1+40/SQRT(40^2+(SQRT(($B$11-$E32)^2+($C$11-AI$9)^2))^2))/2)*menu!$D$14</f>
        <v>0.48582888392475321</v>
      </c>
      <c r="AJ32">
        <f>((1+40/SQRT(40^2+(SQRT(($B$11-$E32)^2+($C$11-AJ$9)^2))^2))/2)*menu!$D$14</f>
        <v>0.48496594820594258</v>
      </c>
      <c r="AK32">
        <f>((1+40/SQRT(40^2+(SQRT(($B$11-$E32)^2+($C$11-AK$9)^2))^2))/2)*menu!$D$14</f>
        <v>0.48407159732336891</v>
      </c>
      <c r="AL32">
        <f>((1+40/SQRT(40^2+(SQRT(($B$11-$E32)^2+($C$11-AL$9)^2))^2))/2)*menu!$D$14</f>
        <v>0.48314741859825205</v>
      </c>
      <c r="AM32">
        <f>((1+40/SQRT(40^2+(SQRT(($B$11-$E32)^2+($C$11-AM$9)^2))^2))/2)*menu!$D$14</f>
        <v>0.48219500746971072</v>
      </c>
      <c r="AN32">
        <f>((1+40/SQRT(40^2+(SQRT(($B$11-$E32)^2+($C$11-AN$9)^2))^2))/2)*menu!$D$14</f>
        <v>0.48121596129871802</v>
      </c>
      <c r="AO32">
        <f>((1+40/SQRT(40^2+(SQRT(($B$11-$E32)^2+($C$11-AO$9)^2))^2))/2)*menu!$D$14</f>
        <v>0.48021187350025962</v>
      </c>
      <c r="AP32">
        <f>((1+40/SQRT(40^2+(SQRT(($B$11-$E32)^2+($C$11-AP$9)^2))^2))/2)*menu!$D$14</f>
        <v>0.47918432802946587</v>
      </c>
      <c r="AQ32">
        <f>((1+40/SQRT(40^2+(SQRT(($B$11-$E32)^2+($C$11-AQ$9)^2))^2))/2)*menu!$D$14</f>
        <v>0.47813489424168487</v>
      </c>
      <c r="AR32">
        <f>((1+40/SQRT(40^2+(SQRT(($B$11-$E32)^2+($C$11-AR$9)^2))^2))/2)*menu!$D$14</f>
        <v>0.47706512214090058</v>
      </c>
      <c r="AS32">
        <f>((1+40/SQRT(40^2+(SQRT(($B$11-$E32)^2+($C$11-AS$9)^2))^2))/2)*menu!$D$14</f>
        <v>0.47597653802562395</v>
      </c>
      <c r="AT32">
        <f>((1+40/SQRT(40^2+(SQRT(($B$11-$E32)^2+($C$11-AT$9)^2))^2))/2)*menu!$D$14</f>
        <v>0.4748706405364817</v>
      </c>
      <c r="AU32">
        <f>((1+40/SQRT(40^2+(SQRT(($B$11-$E32)^2+($C$11-AU$9)^2))^2))/2)*menu!$D$14</f>
        <v>0.47374889710522772</v>
      </c>
      <c r="AV32">
        <f>((1+40/SQRT(40^2+(SQRT(($B$11-$E32)^2+($C$11-AV$9)^2))^2))/2)*menu!$D$14</f>
        <v>0.47261274080084115</v>
      </c>
      <c r="AW32">
        <f>((1+40/SQRT(40^2+(SQRT(($B$11-$E32)^2+($C$11-AW$9)^2))^2))/2)*menu!$D$14</f>
        <v>0.47146356756477936</v>
      </c>
      <c r="AX32">
        <f>((1+40/SQRT(40^2+(SQRT(($B$11-$E32)^2+($C$11-AX$9)^2))^2))/2)*menu!$D$14</f>
        <v>0.47030273382431725</v>
      </c>
      <c r="AY32">
        <f>((1+40/SQRT(40^2+(SQRT(($B$11-$E32)^2+($C$11-AY$9)^2))^2))/2)*menu!$D$14</f>
        <v>0.46913155447024324</v>
      </c>
      <c r="AZ32">
        <f>((1+40/SQRT(40^2+(SQRT(($B$11-$E32)^2+($C$11-AZ$9)^2))^2))/2)*menu!$D$14</f>
        <v>0.46795130118296185</v>
      </c>
      <c r="BA32">
        <f>((1+40/SQRT(40^2+(SQRT(($B$11-$E32)^2+($C$11-BA$9)^2))^2))/2)*menu!$D$14</f>
        <v>0.46676320108927938</v>
      </c>
      <c r="BB32">
        <f>((1+40/SQRT(40^2+(SQRT(($B$11-$E32)^2+($C$11-BB$9)^2))^2))/2)*menu!$D$14</f>
        <v>0.46556843573077855</v>
      </c>
      <c r="BC32">
        <f>((1+40/SQRT(40^2+(SQRT(($B$11-$E32)^2+($C$11-BC$9)^2))^2))/2)*menu!$D$14</f>
        <v>0.46436814032369811</v>
      </c>
      <c r="BD32">
        <f>((1+40/SQRT(40^2+(SQRT(($B$11-$E32)^2+($C$11-BD$9)^2))^2))/2)*menu!$D$14</f>
        <v>0.46316340328960082</v>
      </c>
    </row>
    <row r="33" spans="5:56" ht="35" customHeight="1" x14ac:dyDescent="0.45">
      <c r="E33">
        <v>23</v>
      </c>
      <c r="F33">
        <f>((1+40/SQRT(40^2+(SQRT(($B$11-$E33)^2+($C$11-F$9)^2))^2))/2)*menu!$D$14</f>
        <v>0.48964186237230412</v>
      </c>
      <c r="G33">
        <f>((1+40/SQRT(40^2+(SQRT(($B$11-$E33)^2+($C$11-G$9)^2))^2))/2)*menu!$D$14</f>
        <v>0.49009341954834584</v>
      </c>
      <c r="H33">
        <f>((1+40/SQRT(40^2+(SQRT(($B$11-$E33)^2+($C$11-H$9)^2))^2))/2)*menu!$D$14</f>
        <v>0.4905001905002857</v>
      </c>
      <c r="I33">
        <f>((1+40/SQRT(40^2+(SQRT(($B$11-$E33)^2+($C$11-I$9)^2))^2))/2)*menu!$D$14</f>
        <v>0.49086128299055681</v>
      </c>
      <c r="J33">
        <f>((1+40/SQRT(40^2+(SQRT(($B$11-$E33)^2+($C$11-J$9)^2))^2))/2)*menu!$D$14</f>
        <v>0.49117589636314979</v>
      </c>
      <c r="K33">
        <f>((1+40/SQRT(40^2+(SQRT(($B$11-$E33)^2+($C$11-K$9)^2))^2))/2)*menu!$D$14</f>
        <v>0.49144332637371113</v>
      </c>
      <c r="L33">
        <f>((1+40/SQRT(40^2+(SQRT(($B$11-$E33)^2+($C$11-L$9)^2))^2))/2)*menu!$D$14</f>
        <v>0.49166296949998195</v>
      </c>
      <c r="M33">
        <f>((1+40/SQRT(40^2+(SQRT(($B$11-$E33)^2+($C$11-M$9)^2))^2))/2)*menu!$D$14</f>
        <v>0.49183432668172855</v>
      </c>
      <c r="N33">
        <f>((1+40/SQRT(40^2+(SQRT(($B$11-$E33)^2+($C$11-N$9)^2))^2))/2)*menu!$D$14</f>
        <v>0.49195700644529516</v>
      </c>
      <c r="O33">
        <f>((1+40/SQRT(40^2+(SQRT(($B$11-$E33)^2+($C$11-O$9)^2))^2))/2)*menu!$D$14</f>
        <v>0.49203072737476661</v>
      </c>
      <c r="P33">
        <f>((1+40/SQRT(40^2+(SQRT(($B$11-$E33)^2+($C$11-P$9)^2))^2))/2)*menu!$D$14</f>
        <v>0.49205531989934392</v>
      </c>
      <c r="Q33">
        <f>((1+40/SQRT(40^2+(SQRT(($B$11-$E33)^2+($C$11-Q$9)^2))^2))/2)*menu!$D$14</f>
        <v>0.49203072737476661</v>
      </c>
      <c r="R33">
        <f>((1+40/SQRT(40^2+(SQRT(($B$11-$E33)^2+($C$11-R$9)^2))^2))/2)*menu!$D$14</f>
        <v>0.49195700644529516</v>
      </c>
      <c r="S33">
        <f>((1+40/SQRT(40^2+(SQRT(($B$11-$E33)^2+($C$11-S$9)^2))^2))/2)*menu!$D$14</f>
        <v>0.49183432668172855</v>
      </c>
      <c r="T33">
        <f>((1+40/SQRT(40^2+(SQRT(($B$11-$E33)^2+($C$11-T$9)^2))^2))/2)*menu!$D$14</f>
        <v>0.49166296949998195</v>
      </c>
      <c r="U33">
        <f>((1+40/SQRT(40^2+(SQRT(($B$11-$E33)^2+($C$11-U$9)^2))^2))/2)*menu!$D$14</f>
        <v>0.49144332637371113</v>
      </c>
      <c r="V33">
        <f>((1+40/SQRT(40^2+(SQRT(($B$11-$E33)^2+($C$11-V$9)^2))^2))/2)*menu!$D$14</f>
        <v>0.49117589636314979</v>
      </c>
      <c r="W33">
        <f>((1+40/SQRT(40^2+(SQRT(($B$11-$E33)^2+($C$11-W$9)^2))^2))/2)*menu!$D$14</f>
        <v>0.49086128299055681</v>
      </c>
      <c r="X33">
        <f>((1+40/SQRT(40^2+(SQRT(($B$11-$E33)^2+($C$11-X$9)^2))^2))/2)*menu!$D$14</f>
        <v>0.4905001905002857</v>
      </c>
      <c r="Y33">
        <f>((1+40/SQRT(40^2+(SQRT(($B$11-$E33)^2+($C$11-Y$9)^2))^2))/2)*menu!$D$14</f>
        <v>0.49009341954834584</v>
      </c>
      <c r="Z33">
        <f>((1+40/SQRT(40^2+(SQRT(($B$11-$E33)^2+($C$11-Z$9)^2))^2))/2)*menu!$D$14</f>
        <v>0.48964186237230412</v>
      </c>
      <c r="AA33">
        <f>((1+40/SQRT(40^2+(SQRT(($B$11-$E33)^2+($C$11-AA$9)^2))^2))/2)*menu!$D$14</f>
        <v>0.48914649749738415</v>
      </c>
      <c r="AB33">
        <f>((1+40/SQRT(40^2+(SQRT(($B$11-$E33)^2+($C$11-AB$9)^2))^2))/2)*menu!$D$14</f>
        <v>0.48860838403857937</v>
      </c>
      <c r="AC33">
        <f>((1+40/SQRT(40^2+(SQRT(($B$11-$E33)^2+($C$11-AC$9)^2))^2))/2)*menu!$D$14</f>
        <v>0.48802865566148412</v>
      </c>
      <c r="AD33">
        <f>((1+40/SQRT(40^2+(SQRT(($B$11-$E33)^2+($C$11-AD$9)^2))^2))/2)*menu!$D$14</f>
        <v>0.48740851426632731</v>
      </c>
      <c r="AE33">
        <f>((1+40/SQRT(40^2+(SQRT(($B$11-$E33)^2+($C$11-AE$9)^2))^2))/2)*menu!$D$14</f>
        <v>0.48674922346040989</v>
      </c>
      <c r="AF33">
        <f>((1+40/SQRT(40^2+(SQRT(($B$11-$E33)^2+($C$11-AF$9)^2))^2))/2)*menu!$D$14</f>
        <v>0.48605210188381265</v>
      </c>
      <c r="AG33">
        <f>((1+40/SQRT(40^2+(SQRT(($B$11-$E33)^2+($C$11-AG$9)^2))^2))/2)*menu!$D$14</f>
        <v>0.4853185164519388</v>
      </c>
      <c r="AH33">
        <f>((1+40/SQRT(40^2+(SQRT(($B$11-$E33)^2+($C$11-AH$9)^2))^2))/2)*menu!$D$14</f>
        <v>0.48454987557625945</v>
      </c>
      <c r="AI33">
        <f>((1+40/SQRT(40^2+(SQRT(($B$11-$E33)^2+($C$11-AI$9)^2))^2))/2)*menu!$D$14</f>
        <v>0.48374762242163499</v>
      </c>
      <c r="AJ33">
        <f>((1+40/SQRT(40^2+(SQRT(($B$11-$E33)^2+($C$11-AJ$9)^2))^2))/2)*menu!$D$14</f>
        <v>0.48291322825490768</v>
      </c>
      <c r="AK33">
        <f>((1+40/SQRT(40^2+(SQRT(($B$11-$E33)^2+($C$11-AK$9)^2))^2))/2)*menu!$D$14</f>
        <v>0.48204818593521193</v>
      </c>
      <c r="AL33">
        <f>((1+40/SQRT(40^2+(SQRT(($B$11-$E33)^2+($C$11-AL$9)^2))^2))/2)*menu!$D$14</f>
        <v>0.48115400359175048</v>
      </c>
      <c r="AM33">
        <f>((1+40/SQRT(40^2+(SQRT(($B$11-$E33)^2+($C$11-AM$9)^2))^2))/2)*menu!$D$14</f>
        <v>0.48023219852976096</v>
      </c>
      <c r="AN33">
        <f>((1+40/SQRT(40^2+(SQRT(($B$11-$E33)^2+($C$11-AN$9)^2))^2))/2)*menu!$D$14</f>
        <v>0.47928429140015905</v>
      </c>
      <c r="AO33">
        <f>((1+40/SQRT(40^2+(SQRT(($B$11-$E33)^2+($C$11-AO$9)^2))^2))/2)*menu!$D$14</f>
        <v>0.4783118006630116</v>
      </c>
      <c r="AP33">
        <f>((1+40/SQRT(40^2+(SQRT(($B$11-$E33)^2+($C$11-AP$9)^2))^2))/2)*menu!$D$14</f>
        <v>0.47731623736966244</v>
      </c>
      <c r="AQ33">
        <f>((1+40/SQRT(40^2+(SQRT(($B$11-$E33)^2+($C$11-AQ$9)^2))^2))/2)*menu!$D$14</f>
        <v>0.47629910028309919</v>
      </c>
      <c r="AR33">
        <f>((1+40/SQRT(40^2+(SQRT(($B$11-$E33)^2+($C$11-AR$9)^2))^2))/2)*menu!$D$14</f>
        <v>0.47526187135109582</v>
      </c>
      <c r="AS33">
        <f>((1+40/SQRT(40^2+(SQRT(($B$11-$E33)^2+($C$11-AS$9)^2))^2))/2)*menu!$D$14</f>
        <v>0.47420601154186243</v>
      </c>
      <c r="AT33">
        <f>((1+40/SQRT(40^2+(SQRT(($B$11-$E33)^2+($C$11-AT$9)^2))^2))/2)*menu!$D$14</f>
        <v>0.47313295704742836</v>
      </c>
      <c r="AU33">
        <f>((1+40/SQRT(40^2+(SQRT(($B$11-$E33)^2+($C$11-AU$9)^2))^2))/2)*menu!$D$14</f>
        <v>0.47204411585583689</v>
      </c>
      <c r="AV33">
        <f>((1+40/SQRT(40^2+(SQRT(($B$11-$E33)^2+($C$11-AV$9)^2))^2))/2)*menu!$D$14</f>
        <v>0.4709408646894569</v>
      </c>
      <c r="AW33">
        <f>((1+40/SQRT(40^2+(SQRT(($B$11-$E33)^2+($C$11-AW$9)^2))^2))/2)*menu!$D$14</f>
        <v>0.46982454630334797</v>
      </c>
      <c r="AX33">
        <f>((1+40/SQRT(40^2+(SQRT(($B$11-$E33)^2+($C$11-AX$9)^2))^2))/2)*menu!$D$14</f>
        <v>0.46869646713465996</v>
      </c>
      <c r="AY33">
        <f>((1+40/SQRT(40^2+(SQRT(($B$11-$E33)^2+($C$11-AY$9)^2))^2))/2)*menu!$D$14</f>
        <v>0.46755789529150049</v>
      </c>
      <c r="AZ33">
        <f>((1+40/SQRT(40^2+(SQRT(($B$11-$E33)^2+($C$11-AZ$9)^2))^2))/2)*menu!$D$14</f>
        <v>0.4664100588675687</v>
      </c>
      <c r="BA33">
        <f>((1+40/SQRT(40^2+(SQRT(($B$11-$E33)^2+($C$11-BA$9)^2))^2))/2)*menu!$D$14</f>
        <v>0.46525414456710407</v>
      </c>
      <c r="BB33">
        <f>((1+40/SQRT(40^2+(SQRT(($B$11-$E33)^2+($C$11-BB$9)^2))^2))/2)*menu!$D$14</f>
        <v>0.46409129662332582</v>
      </c>
      <c r="BC33">
        <f>((1+40/SQRT(40^2+(SQRT(($B$11-$E33)^2+($C$11-BC$9)^2))^2))/2)*menu!$D$14</f>
        <v>0.46292261599251128</v>
      </c>
      <c r="BD33">
        <f>((1+40/SQRT(40^2+(SQRT(($B$11-$E33)^2+($C$11-BD$9)^2))^2))/2)*menu!$D$14</f>
        <v>0.46174915980515757</v>
      </c>
    </row>
    <row r="34" spans="5:56" ht="35" customHeight="1" x14ac:dyDescent="0.45">
      <c r="E34">
        <v>24</v>
      </c>
      <c r="F34">
        <f>((1+40/SQRT(40^2+(SQRT(($B$11-$E34)^2+($C$11-F$9)^2))^2))/2)*menu!$D$14</f>
        <v>0.48738566374935316</v>
      </c>
      <c r="G34">
        <f>((1+40/SQRT(40^2+(SQRT(($B$11-$E34)^2+($C$11-G$9)^2))^2))/2)*menu!$D$14</f>
        <v>0.48782125834351731</v>
      </c>
      <c r="H34">
        <f>((1+40/SQRT(40^2+(SQRT(($B$11-$E34)^2+($C$11-H$9)^2))^2))/2)*menu!$D$14</f>
        <v>0.488213586766584</v>
      </c>
      <c r="I34">
        <f>((1+40/SQRT(40^2+(SQRT(($B$11-$E34)^2+($C$11-I$9)^2))^2))/2)*menu!$D$14</f>
        <v>0.4885618083164126</v>
      </c>
      <c r="J34">
        <f>((1+40/SQRT(40^2+(SQRT(($B$11-$E34)^2+($C$11-J$9)^2))^2))/2)*menu!$D$14</f>
        <v>0.48886516888729337</v>
      </c>
      <c r="K34">
        <f>((1+40/SQRT(40^2+(SQRT(($B$11-$E34)^2+($C$11-K$9)^2))^2))/2)*menu!$D$14</f>
        <v>0.48912300541538367</v>
      </c>
      <c r="L34">
        <f>((1+40/SQRT(40^2+(SQRT(($B$11-$E34)^2+($C$11-L$9)^2))^2))/2)*menu!$D$14</f>
        <v>0.48933474984305686</v>
      </c>
      <c r="M34">
        <f>((1+40/SQRT(40^2+(SQRT(($B$11-$E34)^2+($C$11-M$9)^2))^2))/2)*menu!$D$14</f>
        <v>0.48949993255645963</v>
      </c>
      <c r="N34">
        <f>((1+40/SQRT(40^2+(SQRT(($B$11-$E34)^2+($C$11-N$9)^2))^2))/2)*menu!$D$14</f>
        <v>0.48961818525599088</v>
      </c>
      <c r="O34">
        <f>((1+40/SQRT(40^2+(SQRT(($B$11-$E34)^2+($C$11-O$9)^2))^2))/2)*menu!$D$14</f>
        <v>0.4896892432256037</v>
      </c>
      <c r="P34">
        <f>((1+40/SQRT(40^2+(SQRT(($B$11-$E34)^2+($C$11-P$9)^2))^2))/2)*menu!$D$14</f>
        <v>0.48971294697367823</v>
      </c>
      <c r="Q34">
        <f>((1+40/SQRT(40^2+(SQRT(($B$11-$E34)^2+($C$11-Q$9)^2))^2))/2)*menu!$D$14</f>
        <v>0.4896892432256037</v>
      </c>
      <c r="R34">
        <f>((1+40/SQRT(40^2+(SQRT(($B$11-$E34)^2+($C$11-R$9)^2))^2))/2)*menu!$D$14</f>
        <v>0.48961818525599088</v>
      </c>
      <c r="S34">
        <f>((1+40/SQRT(40^2+(SQRT(($B$11-$E34)^2+($C$11-S$9)^2))^2))/2)*menu!$D$14</f>
        <v>0.48949993255645963</v>
      </c>
      <c r="T34">
        <f>((1+40/SQRT(40^2+(SQRT(($B$11-$E34)^2+($C$11-T$9)^2))^2))/2)*menu!$D$14</f>
        <v>0.48933474984305686</v>
      </c>
      <c r="U34">
        <f>((1+40/SQRT(40^2+(SQRT(($B$11-$E34)^2+($C$11-U$9)^2))^2))/2)*menu!$D$14</f>
        <v>0.48912300541538367</v>
      </c>
      <c r="V34">
        <f>((1+40/SQRT(40^2+(SQRT(($B$11-$E34)^2+($C$11-V$9)^2))^2))/2)*menu!$D$14</f>
        <v>0.48886516888729337</v>
      </c>
      <c r="W34">
        <f>((1+40/SQRT(40^2+(SQRT(($B$11-$E34)^2+($C$11-W$9)^2))^2))/2)*menu!$D$14</f>
        <v>0.4885618083164126</v>
      </c>
      <c r="X34">
        <f>((1+40/SQRT(40^2+(SQRT(($B$11-$E34)^2+($C$11-X$9)^2))^2))/2)*menu!$D$14</f>
        <v>0.488213586766584</v>
      </c>
      <c r="Y34">
        <f>((1+40/SQRT(40^2+(SQRT(($B$11-$E34)^2+($C$11-Y$9)^2))^2))/2)*menu!$D$14</f>
        <v>0.48782125834351731</v>
      </c>
      <c r="Z34">
        <f>((1+40/SQRT(40^2+(SQRT(($B$11-$E34)^2+($C$11-Z$9)^2))^2))/2)*menu!$D$14</f>
        <v>0.48738566374935316</v>
      </c>
      <c r="AA34">
        <f>((1+40/SQRT(40^2+(SQRT(($B$11-$E34)^2+($C$11-AA$9)^2))^2))/2)*menu!$D$14</f>
        <v>0.48690772540639904</v>
      </c>
      <c r="AB34">
        <f>((1+40/SQRT(40^2+(SQRT(($B$11-$E34)^2+($C$11-AB$9)^2))^2))/2)*menu!$D$14</f>
        <v>0.48638844220394539</v>
      </c>
      <c r="AC34">
        <f>((1+40/SQRT(40^2+(SQRT(($B$11-$E34)^2+($C$11-AC$9)^2))^2))/2)*menu!$D$14</f>
        <v>0.48582888392475321</v>
      </c>
      <c r="AD34">
        <f>((1+40/SQRT(40^2+(SQRT(($B$11-$E34)^2+($C$11-AD$9)^2))^2))/2)*menu!$D$14</f>
        <v>0.48523018540952695</v>
      </c>
      <c r="AE34">
        <f>((1+40/SQRT(40^2+(SQRT(($B$11-$E34)^2+($C$11-AE$9)^2))^2))/2)*menu!$D$14</f>
        <v>0.48459354051844777</v>
      </c>
      <c r="AF34">
        <f>((1+40/SQRT(40^2+(SQRT(($B$11-$E34)^2+($C$11-AF$9)^2))^2))/2)*menu!$D$14</f>
        <v>0.48392019594868113</v>
      </c>
      <c r="AG34">
        <f>((1+40/SQRT(40^2+(SQRT(($B$11-$E34)^2+($C$11-AG$9)^2))^2))/2)*menu!$D$14</f>
        <v>0.4832114449657377</v>
      </c>
      <c r="AH34">
        <f>((1+40/SQRT(40^2+(SQRT(($B$11-$E34)^2+($C$11-AH$9)^2))^2))/2)*menu!$D$14</f>
        <v>0.48246862110472932</v>
      </c>
      <c r="AI34">
        <f>((1+40/SQRT(40^2+(SQRT(($B$11-$E34)^2+($C$11-AI$9)^2))^2))/2)*menu!$D$14</f>
        <v>0.48169309189500265</v>
      </c>
      <c r="AJ34">
        <f>((1+40/SQRT(40^2+(SQRT(($B$11-$E34)^2+($C$11-AJ$9)^2))^2))/2)*menu!$D$14</f>
        <v>0.48088625265845386</v>
      </c>
      <c r="AK34">
        <f>((1+40/SQRT(40^2+(SQRT(($B$11-$E34)^2+($C$11-AK$9)^2))^2))/2)*menu!$D$14</f>
        <v>0.48004952042811305</v>
      </c>
      <c r="AL34">
        <f>((1+40/SQRT(40^2+(SQRT(($B$11-$E34)^2+($C$11-AL$9)^2))^2))/2)*menu!$D$14</f>
        <v>0.47918432802946587</v>
      </c>
      <c r="AM34">
        <f>((1+40/SQRT(40^2+(SQRT(($B$11-$E34)^2+($C$11-AM$9)^2))^2))/2)*menu!$D$14</f>
        <v>0.47829211836253072</v>
      </c>
      <c r="AN34">
        <f>((1+40/SQRT(40^2+(SQRT(($B$11-$E34)^2+($C$11-AN$9)^2))^2))/2)*menu!$D$14</f>
        <v>0.47737433891806347</v>
      </c>
      <c r="AO34">
        <f>((1+40/SQRT(40^2+(SQRT(($B$11-$E34)^2+($C$11-AO$9)^2))^2))/2)*menu!$D$14</f>
        <v>0.47643243655649231</v>
      </c>
      <c r="AP34">
        <f>((1+40/SQRT(40^2+(SQRT(($B$11-$E34)^2+($C$11-AP$9)^2))^2))/2)*menu!$D$14</f>
        <v>0.47546785257340518</v>
      </c>
      <c r="AQ34">
        <f>((1+40/SQRT(40^2+(SQRT(($B$11-$E34)^2+($C$11-AQ$9)^2))^2))/2)*menu!$D$14</f>
        <v>0.47448201807069157</v>
      </c>
      <c r="AR34">
        <f>((1+40/SQRT(40^2+(SQRT(($B$11-$E34)^2+($C$11-AR$9)^2))^2))/2)*menu!$D$14</f>
        <v>0.47347634964786217</v>
      </c>
      <c r="AS34">
        <f>((1+40/SQRT(40^2+(SQRT(($B$11-$E34)^2+($C$11-AS$9)^2))^2))/2)*menu!$D$14</f>
        <v>0.47245224542369069</v>
      </c>
      <c r="AT34">
        <f>((1+40/SQRT(40^2+(SQRT(($B$11-$E34)^2+($C$11-AT$9)^2))^2))/2)*menu!$D$14</f>
        <v>0.47141108139420174</v>
      </c>
      <c r="AU34">
        <f>((1+40/SQRT(40^2+(SQRT(($B$11-$E34)^2+($C$11-AU$9)^2))^2))/2)*menu!$D$14</f>
        <v>0.47035420812920264</v>
      </c>
      <c r="AV34">
        <f>((1+40/SQRT(40^2+(SQRT(($B$11-$E34)^2+($C$11-AV$9)^2))^2))/2)*menu!$D$14</f>
        <v>0.46928294780606356</v>
      </c>
      <c r="AW34">
        <f>((1+40/SQRT(40^2+(SQRT(($B$11-$E34)^2+($C$11-AW$9)^2))^2))/2)*menu!$D$14</f>
        <v>0.4681985915763015</v>
      </c>
      <c r="AX34">
        <f>((1+40/SQRT(40^2+(SQRT(($B$11-$E34)^2+($C$11-AX$9)^2))^2))/2)*menu!$D$14</f>
        <v>0.46710239725774266</v>
      </c>
      <c r="AY34">
        <f>((1+40/SQRT(40^2+(SQRT(($B$11-$E34)^2+($C$11-AY$9)^2))^2))/2)*menu!$D$14</f>
        <v>0.46599558734262059</v>
      </c>
      <c r="AZ34">
        <f>((1+40/SQRT(40^2+(SQRT(($B$11-$E34)^2+($C$11-AZ$9)^2))^2))/2)*menu!$D$14</f>
        <v>0.46487934730990754</v>
      </c>
      <c r="BA34">
        <f>((1+40/SQRT(40^2+(SQRT(($B$11-$E34)^2+($C$11-BA$9)^2))^2))/2)*menu!$D$14</f>
        <v>0.46375482422848058</v>
      </c>
      <c r="BB34">
        <f>((1+40/SQRT(40^2+(SQRT(($B$11-$E34)^2+($C$11-BB$9)^2))^2))/2)*menu!$D$14</f>
        <v>0.46262312563634833</v>
      </c>
      <c r="BC34">
        <f>((1+40/SQRT(40^2+(SQRT(($B$11-$E34)^2+($C$11-BC$9)^2))^2))/2)*menu!$D$14</f>
        <v>0.46148531868012421</v>
      </c>
      <c r="BD34">
        <f>((1+40/SQRT(40^2+(SQRT(($B$11-$E34)^2+($C$11-BD$9)^2))^2))/2)*menu!$D$14</f>
        <v>0.4603424294981695</v>
      </c>
    </row>
    <row r="35" spans="5:56" ht="35" customHeight="1" x14ac:dyDescent="0.45">
      <c r="E35">
        <v>25</v>
      </c>
      <c r="F35">
        <f>((1+40/SQRT(40^2+(SQRT(($B$11-$E35)^2+($C$11-F$9)^2))^2))/2)*menu!$D$14</f>
        <v>0.48516401995451031</v>
      </c>
      <c r="G35">
        <f>((1+40/SQRT(40^2+(SQRT(($B$11-$E35)^2+($C$11-G$9)^2))^2))/2)*menu!$D$14</f>
        <v>0.48558426971913565</v>
      </c>
      <c r="H35">
        <f>((1+40/SQRT(40^2+(SQRT(($B$11-$E35)^2+($C$11-H$9)^2))^2))/2)*menu!$D$14</f>
        <v>0.48596271821212306</v>
      </c>
      <c r="I35">
        <f>((1+40/SQRT(40^2+(SQRT(($B$11-$E35)^2+($C$11-I$9)^2))^2))/2)*menu!$D$14</f>
        <v>0.48629857313304892</v>
      </c>
      <c r="J35">
        <f>((1+40/SQRT(40^2+(SQRT(($B$11-$E35)^2+($C$11-J$9)^2))^2))/2)*menu!$D$14</f>
        <v>0.48659112407133681</v>
      </c>
      <c r="K35">
        <f>((1+40/SQRT(40^2+(SQRT(($B$11-$E35)^2+($C$11-K$9)^2))^2))/2)*menu!$D$14</f>
        <v>0.4868397465987655</v>
      </c>
      <c r="L35">
        <f>((1+40/SQRT(40^2+(SQRT(($B$11-$E35)^2+($C$11-L$9)^2))^2))/2)*menu!$D$14</f>
        <v>0.48704390591656488</v>
      </c>
      <c r="M35">
        <f>((1+40/SQRT(40^2+(SQRT(($B$11-$E35)^2+($C$11-M$9)^2))^2))/2)*menu!$D$14</f>
        <v>0.48720316001601183</v>
      </c>
      <c r="N35">
        <f>((1+40/SQRT(40^2+(SQRT(($B$11-$E35)^2+($C$11-N$9)^2))^2))/2)*menu!$D$14</f>
        <v>0.48731716231633876</v>
      </c>
      <c r="O35">
        <f>((1+40/SQRT(40^2+(SQRT(($B$11-$E35)^2+($C$11-O$9)^2))^2))/2)*menu!$D$14</f>
        <v>0.48738566374935316</v>
      </c>
      <c r="P35">
        <f>((1+40/SQRT(40^2+(SQRT(($B$11-$E35)^2+($C$11-P$9)^2))^2))/2)*menu!$D$14</f>
        <v>0.48740851426632731</v>
      </c>
      <c r="Q35">
        <f>((1+40/SQRT(40^2+(SQRT(($B$11-$E35)^2+($C$11-Q$9)^2))^2))/2)*menu!$D$14</f>
        <v>0.48738566374935316</v>
      </c>
      <c r="R35">
        <f>((1+40/SQRT(40^2+(SQRT(($B$11-$E35)^2+($C$11-R$9)^2))^2))/2)*menu!$D$14</f>
        <v>0.48731716231633876</v>
      </c>
      <c r="S35">
        <f>((1+40/SQRT(40^2+(SQRT(($B$11-$E35)^2+($C$11-S$9)^2))^2))/2)*menu!$D$14</f>
        <v>0.48720316001601183</v>
      </c>
      <c r="T35">
        <f>((1+40/SQRT(40^2+(SQRT(($B$11-$E35)^2+($C$11-T$9)^2))^2))/2)*menu!$D$14</f>
        <v>0.48704390591656488</v>
      </c>
      <c r="U35">
        <f>((1+40/SQRT(40^2+(SQRT(($B$11-$E35)^2+($C$11-U$9)^2))^2))/2)*menu!$D$14</f>
        <v>0.4868397465987655</v>
      </c>
      <c r="V35">
        <f>((1+40/SQRT(40^2+(SQRT(($B$11-$E35)^2+($C$11-V$9)^2))^2))/2)*menu!$D$14</f>
        <v>0.48659112407133681</v>
      </c>
      <c r="W35">
        <f>((1+40/SQRT(40^2+(SQRT(($B$11-$E35)^2+($C$11-W$9)^2))^2))/2)*menu!$D$14</f>
        <v>0.48629857313304892</v>
      </c>
      <c r="X35">
        <f>((1+40/SQRT(40^2+(SQRT(($B$11-$E35)^2+($C$11-X$9)^2))^2))/2)*menu!$D$14</f>
        <v>0.48596271821212306</v>
      </c>
      <c r="Y35">
        <f>((1+40/SQRT(40^2+(SQRT(($B$11-$E35)^2+($C$11-Y$9)^2))^2))/2)*menu!$D$14</f>
        <v>0.48558426971913565</v>
      </c>
      <c r="Z35">
        <f>((1+40/SQRT(40^2+(SQRT(($B$11-$E35)^2+($C$11-Z$9)^2))^2))/2)*menu!$D$14</f>
        <v>0.48516401995451031</v>
      </c>
      <c r="AA35">
        <f>((1+40/SQRT(40^2+(SQRT(($B$11-$E35)^2+($C$11-AA$9)^2))^2))/2)*menu!$D$14</f>
        <v>0.48470283861584401</v>
      </c>
      <c r="AB35">
        <f>((1+40/SQRT(40^2+(SQRT(($B$11-$E35)^2+($C$11-AB$9)^2))^2))/2)*menu!$D$14</f>
        <v>0.48420166795365499</v>
      </c>
      <c r="AC35">
        <f>((1+40/SQRT(40^2+(SQRT(($B$11-$E35)^2+($C$11-AC$9)^2))^2))/2)*menu!$D$14</f>
        <v>0.48366151762664383</v>
      </c>
      <c r="AD35">
        <f>((1+40/SQRT(40^2+(SQRT(($B$11-$E35)^2+($C$11-AD$9)^2))^2))/2)*menu!$D$14</f>
        <v>0.48308345930920593</v>
      </c>
      <c r="AE35">
        <f>((1+40/SQRT(40^2+(SQRT(($B$11-$E35)^2+($C$11-AE$9)^2))^2))/2)*menu!$D$14</f>
        <v>0.48246862110472932</v>
      </c>
      <c r="AF35">
        <f>((1+40/SQRT(40^2+(SQRT(($B$11-$E35)^2+($C$11-AF$9)^2))^2))/2)*menu!$D$14</f>
        <v>0.48181818181818176</v>
      </c>
      <c r="AG35">
        <f>((1+40/SQRT(40^2+(SQRT(($B$11-$E35)^2+($C$11-AG$9)^2))^2))/2)*menu!$D$14</f>
        <v>0.48113336514069044</v>
      </c>
      <c r="AH35">
        <f>((1+40/SQRT(40^2+(SQRT(($B$11-$E35)^2+($C$11-AH$9)^2))^2))/2)*menu!$D$14</f>
        <v>0.48041543379727908</v>
      </c>
      <c r="AI35">
        <f>((1+40/SQRT(40^2+(SQRT(($B$11-$E35)^2+($C$11-AI$9)^2))^2))/2)*menu!$D$14</f>
        <v>0.479665683706755</v>
      </c>
      <c r="AJ35">
        <f>((1+40/SQRT(40^2+(SQRT(($B$11-$E35)^2+($C$11-AJ$9)^2))^2))/2)*menu!$D$14</f>
        <v>0.47888543819998314</v>
      </c>
      <c r="AK35">
        <f>((1+40/SQRT(40^2+(SQRT(($B$11-$E35)^2+($C$11-AK$9)^2))^2))/2)*menu!$D$14</f>
        <v>0.47807604233955281</v>
      </c>
      <c r="AL35">
        <f>((1+40/SQRT(40^2+(SQRT(($B$11-$E35)^2+($C$11-AL$9)^2))^2))/2)*menu!$D$14</f>
        <v>0.47723885738021732</v>
      </c>
      <c r="AM35">
        <f>((1+40/SQRT(40^2+(SQRT(($B$11-$E35)^2+($C$11-AM$9)^2))^2))/2)*menu!$D$14</f>
        <v>0.47637525540556369</v>
      </c>
      <c r="AN35">
        <f>((1+40/SQRT(40^2+(SQRT(($B$11-$E35)^2+($C$11-AN$9)^2))^2))/2)*menu!$D$14</f>
        <v>0.47548661417223703</v>
      </c>
      <c r="AO35">
        <f>((1+40/SQRT(40^2+(SQRT(($B$11-$E35)^2+($C$11-AO$9)^2))^2))/2)*menu!$D$14</f>
        <v>0.47457431218879392</v>
      </c>
      <c r="AP35">
        <f>((1+40/SQRT(40^2+(SQRT(($B$11-$E35)^2+($C$11-AP$9)^2))^2))/2)*menu!$D$14</f>
        <v>0.47363972405196975</v>
      </c>
      <c r="AQ35">
        <f>((1+40/SQRT(40^2+(SQRT(($B$11-$E35)^2+($C$11-AQ$9)^2))^2))/2)*menu!$D$14</f>
        <v>0.47268421605889432</v>
      </c>
      <c r="AR35">
        <f>((1+40/SQRT(40^2+(SQRT(($B$11-$E35)^2+($C$11-AR$9)^2))^2))/2)*menu!$D$14</f>
        <v>0.47170914210964277</v>
      </c>
      <c r="AS35">
        <f>((1+40/SQRT(40^2+(SQRT(($B$11-$E35)^2+($C$11-AS$9)^2))^2))/2)*menu!$D$14</f>
        <v>0.4707158399105279</v>
      </c>
      <c r="AT35">
        <f>((1+40/SQRT(40^2+(SQRT(($B$11-$E35)^2+($C$11-AT$9)^2))^2))/2)*menu!$D$14</f>
        <v>0.4697056274847714</v>
      </c>
      <c r="AU35">
        <f>((1+40/SQRT(40^2+(SQRT(($B$11-$E35)^2+($C$11-AU$9)^2))^2))/2)*menu!$D$14</f>
        <v>0.46867979999366843</v>
      </c>
      <c r="AV35">
        <f>((1+40/SQRT(40^2+(SQRT(($B$11-$E35)^2+($C$11-AV$9)^2))^2))/2)*menu!$D$14</f>
        <v>0.46763962686813376</v>
      </c>
      <c r="AW35">
        <f>((1+40/SQRT(40^2+(SQRT(($B$11-$E35)^2+($C$11-AW$9)^2))^2))/2)*menu!$D$14</f>
        <v>0.46658634924758063</v>
      </c>
      <c r="AX35">
        <f>((1+40/SQRT(40^2+(SQRT(($B$11-$E35)^2+($C$11-AX$9)^2))^2))/2)*menu!$D$14</f>
        <v>0.46552117772047352</v>
      </c>
      <c r="AY35">
        <f>((1+40/SQRT(40^2+(SQRT(($B$11-$E35)^2+($C$11-AY$9)^2))^2))/2)*menu!$D$14</f>
        <v>0.4644452903586076</v>
      </c>
      <c r="AZ35">
        <f>((1+40/SQRT(40^2+(SQRT(($B$11-$E35)^2+($C$11-AZ$9)^2))^2))/2)*menu!$D$14</f>
        <v>0.46335983103519901</v>
      </c>
      <c r="BA35">
        <f>((1+40/SQRT(40^2+(SQRT(($B$11-$E35)^2+($C$11-BA$9)^2))^2))/2)*menu!$D$14</f>
        <v>0.46226590801522166</v>
      </c>
      <c r="BB35">
        <f>((1+40/SQRT(40^2+(SQRT(($B$11-$E35)^2+($C$11-BB$9)^2))^2))/2)*menu!$D$14</f>
        <v>0.46116459280507605</v>
      </c>
      <c r="BC35">
        <f>((1+40/SQRT(40^2+(SQRT(($B$11-$E35)^2+($C$11-BC$9)^2))^2))/2)*menu!$D$14</f>
        <v>0.46005691924762049</v>
      </c>
      <c r="BD35">
        <f>((1+40/SQRT(40^2+(SQRT(($B$11-$E35)^2+($C$11-BD$9)^2))^2))/2)*menu!$D$14</f>
        <v>0.45894388284780518</v>
      </c>
    </row>
    <row r="36" spans="5:56" ht="35" customHeight="1" x14ac:dyDescent="0.45">
      <c r="E36">
        <v>26</v>
      </c>
      <c r="F36">
        <f>((1+40/SQRT(40^2+(SQRT(($B$11-$E36)^2+($C$11-F$9)^2))^2))/2)*menu!$D$14</f>
        <v>0.48297700923955839</v>
      </c>
      <c r="G36">
        <f>((1+40/SQRT(40^2+(SQRT(($B$11-$E36)^2+($C$11-G$9)^2))^2))/2)*menu!$D$14</f>
        <v>0.48338251077794919</v>
      </c>
      <c r="H36">
        <f>((1+40/SQRT(40^2+(SQRT(($B$11-$E36)^2+($C$11-H$9)^2))^2))/2)*menu!$D$14</f>
        <v>0.48374762242163499</v>
      </c>
      <c r="I36">
        <f>((1+40/SQRT(40^2+(SQRT(($B$11-$E36)^2+($C$11-I$9)^2))^2))/2)*menu!$D$14</f>
        <v>0.48407159732336891</v>
      </c>
      <c r="J36">
        <f>((1+40/SQRT(40^2+(SQRT(($B$11-$E36)^2+($C$11-J$9)^2))^2))/2)*menu!$D$14</f>
        <v>0.48435376608345349</v>
      </c>
      <c r="K36">
        <f>((1+40/SQRT(40^2+(SQRT(($B$11-$E36)^2+($C$11-K$9)^2))^2))/2)*menu!$D$14</f>
        <v>0.48459354051844777</v>
      </c>
      <c r="L36">
        <f>((1+40/SQRT(40^2+(SQRT(($B$11-$E36)^2+($C$11-L$9)^2))^2))/2)*menu!$D$14</f>
        <v>0.48479041701745373</v>
      </c>
      <c r="M36">
        <f>((1+40/SQRT(40^2+(SQRT(($B$11-$E36)^2+($C$11-M$9)^2))^2))/2)*menu!$D$14</f>
        <v>0.48494397944902617</v>
      </c>
      <c r="N36">
        <f>((1+40/SQRT(40^2+(SQRT(($B$11-$E36)^2+($C$11-N$9)^2))^2))/2)*menu!$D$14</f>
        <v>0.4850539015861895</v>
      </c>
      <c r="O36">
        <f>((1+40/SQRT(40^2+(SQRT(($B$11-$E36)^2+($C$11-O$9)^2))^2))/2)*menu!$D$14</f>
        <v>0.48511994902208677</v>
      </c>
      <c r="P36">
        <f>((1+40/SQRT(40^2+(SQRT(($B$11-$E36)^2+($C$11-P$9)^2))^2))/2)*menu!$D$14</f>
        <v>0.4851419805543305</v>
      </c>
      <c r="Q36">
        <f>((1+40/SQRT(40^2+(SQRT(($B$11-$E36)^2+($C$11-Q$9)^2))^2))/2)*menu!$D$14</f>
        <v>0.48511994902208677</v>
      </c>
      <c r="R36">
        <f>((1+40/SQRT(40^2+(SQRT(($B$11-$E36)^2+($C$11-R$9)^2))^2))/2)*menu!$D$14</f>
        <v>0.4850539015861895</v>
      </c>
      <c r="S36">
        <f>((1+40/SQRT(40^2+(SQRT(($B$11-$E36)^2+($C$11-S$9)^2))^2))/2)*menu!$D$14</f>
        <v>0.48494397944902617</v>
      </c>
      <c r="T36">
        <f>((1+40/SQRT(40^2+(SQRT(($B$11-$E36)^2+($C$11-T$9)^2))^2))/2)*menu!$D$14</f>
        <v>0.48479041701745373</v>
      </c>
      <c r="U36">
        <f>((1+40/SQRT(40^2+(SQRT(($B$11-$E36)^2+($C$11-U$9)^2))^2))/2)*menu!$D$14</f>
        <v>0.48459354051844777</v>
      </c>
      <c r="V36">
        <f>((1+40/SQRT(40^2+(SQRT(($B$11-$E36)^2+($C$11-V$9)^2))^2))/2)*menu!$D$14</f>
        <v>0.48435376608345349</v>
      </c>
      <c r="W36">
        <f>((1+40/SQRT(40^2+(SQRT(($B$11-$E36)^2+($C$11-W$9)^2))^2))/2)*menu!$D$14</f>
        <v>0.48407159732336891</v>
      </c>
      <c r="X36">
        <f>((1+40/SQRT(40^2+(SQRT(($B$11-$E36)^2+($C$11-X$9)^2))^2))/2)*menu!$D$14</f>
        <v>0.48374762242163499</v>
      </c>
      <c r="Y36">
        <f>((1+40/SQRT(40^2+(SQRT(($B$11-$E36)^2+($C$11-Y$9)^2))^2))/2)*menu!$D$14</f>
        <v>0.48338251077794919</v>
      </c>
      <c r="Z36">
        <f>((1+40/SQRT(40^2+(SQRT(($B$11-$E36)^2+($C$11-Z$9)^2))^2))/2)*menu!$D$14</f>
        <v>0.48297700923955839</v>
      </c>
      <c r="AA36">
        <f>((1+40/SQRT(40^2+(SQRT(($B$11-$E36)^2+($C$11-AA$9)^2))^2))/2)*menu!$D$14</f>
        <v>0.4825319379608729</v>
      </c>
      <c r="AB36">
        <f>((1+40/SQRT(40^2+(SQRT(($B$11-$E36)^2+($C$11-AB$9)^2))^2))/2)*menu!$D$14</f>
        <v>0.48204818593521193</v>
      </c>
      <c r="AC36">
        <f>((1+40/SQRT(40^2+(SQRT(($B$11-$E36)^2+($C$11-AC$9)^2))^2))/2)*menu!$D$14</f>
        <v>0.48152670624481542</v>
      </c>
      <c r="AD36">
        <f>((1+40/SQRT(40^2+(SQRT(($B$11-$E36)^2+($C$11-AD$9)^2))^2))/2)*menu!$D$14</f>
        <v>0.48096851107682947</v>
      </c>
      <c r="AE36">
        <f>((1+40/SQRT(40^2+(SQRT(($B$11-$E36)^2+($C$11-AE$9)^2))^2))/2)*menu!$D$14</f>
        <v>0.48037466655378103</v>
      </c>
      <c r="AF36">
        <f>((1+40/SQRT(40^2+(SQRT(($B$11-$E36)^2+($C$11-AF$9)^2))^2))/2)*menu!$D$14</f>
        <v>0.47974628742714309</v>
      </c>
      <c r="AG36">
        <f>((1+40/SQRT(40^2+(SQRT(($B$11-$E36)^2+($C$11-AG$9)^2))^2))/2)*menu!$D$14</f>
        <v>0.47908453168197007</v>
      </c>
      <c r="AH36">
        <f>((1+40/SQRT(40^2+(SQRT(($B$11-$E36)^2+($C$11-AH$9)^2))^2))/2)*menu!$D$14</f>
        <v>0.47839059509931986</v>
      </c>
      <c r="AI36">
        <f>((1+40/SQRT(40^2+(SQRT(($B$11-$E36)^2+($C$11-AI$9)^2))^2))/2)*menu!$D$14</f>
        <v>0.47766570582132339</v>
      </c>
      <c r="AJ36">
        <f>((1+40/SQRT(40^2+(SQRT(($B$11-$E36)^2+($C$11-AJ$9)^2))^2))/2)*menu!$D$14</f>
        <v>0.47691111896139049</v>
      </c>
      <c r="AK36">
        <f>((1+40/SQRT(40^2+(SQRT(($B$11-$E36)^2+($C$11-AK$9)^2))^2))/2)*menu!$D$14</f>
        <v>0.47612811129922433</v>
      </c>
      <c r="AL36">
        <f>((1+40/SQRT(40^2+(SQRT(($B$11-$E36)^2+($C$11-AL$9)^2))^2))/2)*menu!$D$14</f>
        <v>0.47531797609713655</v>
      </c>
      <c r="AM36">
        <f>((1+40/SQRT(40^2+(SQRT(($B$11-$E36)^2+($C$11-AM$9)^2))^2))/2)*menu!$D$14</f>
        <v>0.47448201807069157</v>
      </c>
      <c r="AN36">
        <f>((1+40/SQRT(40^2+(SQRT(($B$11-$E36)^2+($C$11-AN$9)^2))^2))/2)*menu!$D$14</f>
        <v>0.47362154854304345</v>
      </c>
      <c r="AO36">
        <f>((1+40/SQRT(40^2+(SQRT(($B$11-$E36)^2+($C$11-AO$9)^2))^2))/2)*menu!$D$14</f>
        <v>0.47273788080853785</v>
      </c>
      <c r="AP36">
        <f>((1+40/SQRT(40^2+(SQRT(($B$11-$E36)^2+($C$11-AP$9)^2))^2))/2)*menu!$D$14</f>
        <v>0.47183232572730732</v>
      </c>
      <c r="AQ36">
        <f>((1+40/SQRT(40^2+(SQRT(($B$11-$E36)^2+($C$11-AQ$9)^2))^2))/2)*menu!$D$14</f>
        <v>0.47090618756876551</v>
      </c>
      <c r="AR36">
        <f>((1+40/SQRT(40^2+(SQRT(($B$11-$E36)^2+($C$11-AR$9)^2))^2))/2)*menu!$D$14</f>
        <v>0.46996076011815141</v>
      </c>
      <c r="AS36">
        <f>((1+40/SQRT(40^2+(SQRT(($B$11-$E36)^2+($C$11-AS$9)^2))^2))/2)*menu!$D$14</f>
        <v>0.46899732305666064</v>
      </c>
      <c r="AT36">
        <f>((1+40/SQRT(40^2+(SQRT(($B$11-$E36)^2+($C$11-AT$9)^2))^2))/2)*menu!$D$14</f>
        <v>0.4680171386222538</v>
      </c>
      <c r="AU36">
        <f>((1+40/SQRT(40^2+(SQRT(($B$11-$E36)^2+($C$11-AU$9)^2))^2))/2)*menu!$D$14</f>
        <v>0.46702144855500405</v>
      </c>
      <c r="AV36">
        <f>((1+40/SQRT(40^2+(SQRT(($B$11-$E36)^2+($C$11-AV$9)^2))^2))/2)*menu!$D$14</f>
        <v>0.46601147132785792</v>
      </c>
      <c r="AW36">
        <f>((1+40/SQRT(40^2+(SQRT(($B$11-$E36)^2+($C$11-AW$9)^2))^2))/2)*menu!$D$14</f>
        <v>0.4649883996609589</v>
      </c>
      <c r="AX36">
        <f>((1+40/SQRT(40^2+(SQRT(($B$11-$E36)^2+($C$11-AX$9)^2))^2))/2)*menu!$D$14</f>
        <v>0.46395339831523824</v>
      </c>
      <c r="AY36">
        <f>((1+40/SQRT(40^2+(SQRT(($B$11-$E36)^2+($C$11-AY$9)^2))^2))/2)*menu!$D$14</f>
        <v>0.4629076021588166</v>
      </c>
      <c r="AZ36">
        <f>((1+40/SQRT(40^2+(SQRT(($B$11-$E36)^2+($C$11-AZ$9)^2))^2))/2)*menu!$D$14</f>
        <v>0.46185211449788593</v>
      </c>
      <c r="BA36">
        <f>((1+40/SQRT(40^2+(SQRT(($B$11-$E36)^2+($C$11-BA$9)^2))^2))/2)*menu!$D$14</f>
        <v>0.46078800566214972</v>
      </c>
      <c r="BB36">
        <f>((1+40/SQRT(40^2+(SQRT(($B$11-$E36)^2+($C$11-BB$9)^2))^2))/2)*menu!$D$14</f>
        <v>0.45971631183358158</v>
      </c>
      <c r="BC36">
        <f>((1+40/SQRT(40^2+(SQRT(($B$11-$E36)^2+($C$11-BC$9)^2))^2))/2)*menu!$D$14</f>
        <v>0.45863803410620713</v>
      </c>
      <c r="BD36">
        <f>((1+40/SQRT(40^2+(SQRT(($B$11-$E36)^2+($C$11-BD$9)^2))^2))/2)*menu!$D$14</f>
        <v>0.45755413776380305</v>
      </c>
    </row>
    <row r="37" spans="5:56" ht="35" customHeight="1" x14ac:dyDescent="0.45">
      <c r="E37">
        <v>27</v>
      </c>
      <c r="F37">
        <f>((1+40/SQRT(40^2+(SQRT(($B$11-$E37)^2+($C$11-F$9)^2))^2))/2)*menu!$D$14</f>
        <v>0.48082463240367362</v>
      </c>
      <c r="G37">
        <f>((1+40/SQRT(40^2+(SQRT(($B$11-$E37)^2+($C$11-G$9)^2))^2))/2)*menu!$D$14</f>
        <v>0.48121596129871802</v>
      </c>
      <c r="H37">
        <f>((1+40/SQRT(40^2+(SQRT(($B$11-$E37)^2+($C$11-H$9)^2))^2))/2)*menu!$D$14</f>
        <v>0.48156825980064077</v>
      </c>
      <c r="I37">
        <f>((1+40/SQRT(40^2+(SQRT(($B$11-$E37)^2+($C$11-I$9)^2))^2))/2)*menu!$D$14</f>
        <v>0.4818808237431475</v>
      </c>
      <c r="J37">
        <f>((1+40/SQRT(40^2+(SQRT(($B$11-$E37)^2+($C$11-J$9)^2))^2))/2)*menu!$D$14</f>
        <v>0.48215302221567491</v>
      </c>
      <c r="K37">
        <f>((1+40/SQRT(40^2+(SQRT(($B$11-$E37)^2+($C$11-K$9)^2))^2))/2)*menu!$D$14</f>
        <v>0.48238430103502128</v>
      </c>
      <c r="L37">
        <f>((1+40/SQRT(40^2+(SQRT(($B$11-$E37)^2+($C$11-L$9)^2))^2))/2)*menu!$D$14</f>
        <v>0.48257418583505535</v>
      </c>
      <c r="M37">
        <f>((1+40/SQRT(40^2+(SQRT(($B$11-$E37)^2+($C$11-M$9)^2))^2))/2)*menu!$D$14</f>
        <v>0.48272228474124856</v>
      </c>
      <c r="N37">
        <f>((1+40/SQRT(40^2+(SQRT(($B$11-$E37)^2+($C$11-N$9)^2))^2))/2)*menu!$D$14</f>
        <v>0.48282829060080157</v>
      </c>
      <c r="O37">
        <f>((1+40/SQRT(40^2+(SQRT(($B$11-$E37)^2+($C$11-O$9)^2))^2))/2)*menu!$D$14</f>
        <v>0.482891982743685</v>
      </c>
      <c r="P37">
        <f>((1+40/SQRT(40^2+(SQRT(($B$11-$E37)^2+($C$11-P$9)^2))^2))/2)*menu!$D$14</f>
        <v>0.48291322825490768</v>
      </c>
      <c r="Q37">
        <f>((1+40/SQRT(40^2+(SQRT(($B$11-$E37)^2+($C$11-Q$9)^2))^2))/2)*menu!$D$14</f>
        <v>0.482891982743685</v>
      </c>
      <c r="R37">
        <f>((1+40/SQRT(40^2+(SQRT(($B$11-$E37)^2+($C$11-R$9)^2))^2))/2)*menu!$D$14</f>
        <v>0.48282829060080157</v>
      </c>
      <c r="S37">
        <f>((1+40/SQRT(40^2+(SQRT(($B$11-$E37)^2+($C$11-S$9)^2))^2))/2)*menu!$D$14</f>
        <v>0.48272228474124856</v>
      </c>
      <c r="T37">
        <f>((1+40/SQRT(40^2+(SQRT(($B$11-$E37)^2+($C$11-T$9)^2))^2))/2)*menu!$D$14</f>
        <v>0.48257418583505535</v>
      </c>
      <c r="U37">
        <f>((1+40/SQRT(40^2+(SQRT(($B$11-$E37)^2+($C$11-U$9)^2))^2))/2)*menu!$D$14</f>
        <v>0.48238430103502128</v>
      </c>
      <c r="V37">
        <f>((1+40/SQRT(40^2+(SQRT(($B$11-$E37)^2+($C$11-V$9)^2))^2))/2)*menu!$D$14</f>
        <v>0.48215302221567491</v>
      </c>
      <c r="W37">
        <f>((1+40/SQRT(40^2+(SQRT(($B$11-$E37)^2+($C$11-W$9)^2))^2))/2)*menu!$D$14</f>
        <v>0.4818808237431475</v>
      </c>
      <c r="X37">
        <f>((1+40/SQRT(40^2+(SQRT(($B$11-$E37)^2+($C$11-X$9)^2))^2))/2)*menu!$D$14</f>
        <v>0.48156825980064077</v>
      </c>
      <c r="Y37">
        <f>((1+40/SQRT(40^2+(SQRT(($B$11-$E37)^2+($C$11-Y$9)^2))^2))/2)*menu!$D$14</f>
        <v>0.48121596129871802</v>
      </c>
      <c r="Z37">
        <f>((1+40/SQRT(40^2+(SQRT(($B$11-$E37)^2+($C$11-Z$9)^2))^2))/2)*menu!$D$14</f>
        <v>0.48082463240367362</v>
      </c>
      <c r="AA37">
        <f>((1+40/SQRT(40^2+(SQRT(($B$11-$E37)^2+($C$11-AA$9)^2))^2))/2)*menu!$D$14</f>
        <v>0.48039504672067884</v>
      </c>
      <c r="AB37">
        <f>((1+40/SQRT(40^2+(SQRT(($B$11-$E37)^2+($C$11-AB$9)^2))^2))/2)*menu!$D$14</f>
        <v>0.47992804317122012</v>
      </c>
      <c r="AC37">
        <f>((1+40/SQRT(40^2+(SQRT(($B$11-$E37)^2+($C$11-AC$9)^2))^2))/2)*menu!$D$14</f>
        <v>0.47942452160650262</v>
      </c>
      <c r="AD37">
        <f>((1+40/SQRT(40^2+(SQRT(($B$11-$E37)^2+($C$11-AD$9)^2))^2))/2)*menu!$D$14</f>
        <v>0.47888543819998314</v>
      </c>
      <c r="AE37">
        <f>((1+40/SQRT(40^2+(SQRT(($B$11-$E37)^2+($C$11-AE$9)^2))^2))/2)*menu!$D$14</f>
        <v>0.4783118006630116</v>
      </c>
      <c r="AF37">
        <f>((1+40/SQRT(40^2+(SQRT(($B$11-$E37)^2+($C$11-AF$9)^2))^2))/2)*menu!$D$14</f>
        <v>0.47770466332772771</v>
      </c>
      <c r="AG37">
        <f>((1+40/SQRT(40^2+(SQRT(($B$11-$E37)^2+($C$11-AG$9)^2))^2))/2)*menu!$D$14</f>
        <v>0.47706512214090058</v>
      </c>
      <c r="AH37">
        <f>((1+40/SQRT(40^2+(SQRT(($B$11-$E37)^2+($C$11-AH$9)^2))^2))/2)*menu!$D$14</f>
        <v>0.47639430961135637</v>
      </c>
      <c r="AI37">
        <f>((1+40/SQRT(40^2+(SQRT(($B$11-$E37)^2+($C$11-AI$9)^2))^2))/2)*menu!$D$14</f>
        <v>0.47569338975206876</v>
      </c>
      <c r="AJ37">
        <f>((1+40/SQRT(40^2+(SQRT(($B$11-$E37)^2+($C$11-AJ$9)^2))^2))/2)*menu!$D$14</f>
        <v>0.47496355305594123</v>
      </c>
      <c r="AK37">
        <f>((1+40/SQRT(40^2+(SQRT(($B$11-$E37)^2+($C$11-AK$9)^2))^2))/2)*menu!$D$14</f>
        <v>0.47420601154186243</v>
      </c>
      <c r="AL37">
        <f>((1+40/SQRT(40^2+(SQRT(($B$11-$E37)^2+($C$11-AL$9)^2))^2))/2)*menu!$D$14</f>
        <v>0.47342199390482398</v>
      </c>
      <c r="AM37">
        <f>((1+40/SQRT(40^2+(SQRT(($B$11-$E37)^2+($C$11-AM$9)^2))^2))/2)*menu!$D$14</f>
        <v>0.47261274080084115</v>
      </c>
      <c r="AN37">
        <f>((1+40/SQRT(40^2+(SQRT(($B$11-$E37)^2+($C$11-AN$9)^2))^2))/2)*menu!$D$14</f>
        <v>0.47177950029416049</v>
      </c>
      <c r="AO37">
        <f>((1+40/SQRT(40^2+(SQRT(($B$11-$E37)^2+($C$11-AO$9)^2))^2))/2)*menu!$D$14</f>
        <v>0.47092352349086403</v>
      </c>
      <c r="AP37">
        <f>((1+40/SQRT(40^2+(SQRT(($B$11-$E37)^2+($C$11-AP$9)^2))^2))/2)*menu!$D$14</f>
        <v>0.47004606037954066</v>
      </c>
      <c r="AQ37">
        <f>((1+40/SQRT(40^2+(SQRT(($B$11-$E37)^2+($C$11-AQ$9)^2))^2))/2)*menu!$D$14</f>
        <v>0.46914835589624904</v>
      </c>
      <c r="AR37">
        <f>((1+40/SQRT(40^2+(SQRT(($B$11-$E37)^2+($C$11-AR$9)^2))^2))/2)*menu!$D$14</f>
        <v>0.46823164622761326</v>
      </c>
      <c r="AS37">
        <f>((1+40/SQRT(40^2+(SQRT(($B$11-$E37)^2+($C$11-AS$9)^2))^2))/2)*menu!$D$14</f>
        <v>0.46729715536260563</v>
      </c>
      <c r="AT37">
        <f>((1+40/SQRT(40^2+(SQRT(($B$11-$E37)^2+($C$11-AT$9)^2))^2))/2)*menu!$D$14</f>
        <v>0.46634609190042831</v>
      </c>
      <c r="AU37">
        <f>((1+40/SQRT(40^2+(SQRT(($B$11-$E37)^2+($C$11-AU$9)^2))^2))/2)*menu!$D$14</f>
        <v>0.46537964611894461</v>
      </c>
      <c r="AV37">
        <f>((1+40/SQRT(40^2+(SQRT(($B$11-$E37)^2+($C$11-AV$9)^2))^2))/2)*menu!$D$14</f>
        <v>0.46439898730535734</v>
      </c>
      <c r="AW37">
        <f>((1+40/SQRT(40^2+(SQRT(($B$11-$E37)^2+($C$11-AW$9)^2))^2))/2)*menu!$D$14</f>
        <v>0.46340526134830029</v>
      </c>
      <c r="AX37">
        <f>((1+40/SQRT(40^2+(SQRT(($B$11-$E37)^2+($C$11-AX$9)^2))^2))/2)*menu!$D$14</f>
        <v>0.46239958858822994</v>
      </c>
      <c r="AY37">
        <f>((1+40/SQRT(40^2+(SQRT(($B$11-$E37)^2+($C$11-AY$9)^2))^2))/2)*menu!$D$14</f>
        <v>0.46138306192096629</v>
      </c>
      <c r="AZ37">
        <f>((1+40/SQRT(40^2+(SQRT(($B$11-$E37)^2+($C$11-AZ$9)^2))^2))/2)*menu!$D$14</f>
        <v>0.46035674514745462</v>
      </c>
      <c r="BA37">
        <f>((1+40/SQRT(40^2+(SQRT(($B$11-$E37)^2+($C$11-BA$9)^2))^2))/2)*menu!$D$14</f>
        <v>0.45932167156129494</v>
      </c>
      <c r="BB37">
        <f>((1+40/SQRT(40^2+(SQRT(($B$11-$E37)^2+($C$11-BB$9)^2))^2))/2)*menu!$D$14</f>
        <v>0.45827884276429953</v>
      </c>
      <c r="BC37">
        <f>((1+40/SQRT(40^2+(SQRT(($B$11-$E37)^2+($C$11-BC$9)^2))^2))/2)*menu!$D$14</f>
        <v>0.45722922769930041</v>
      </c>
      <c r="BD37">
        <f>((1+40/SQRT(40^2+(SQRT(($B$11-$E37)^2+($C$11-BD$9)^2))^2))/2)*menu!$D$14</f>
        <v>0.45617376188860598</v>
      </c>
    </row>
    <row r="38" spans="5:56" ht="35" customHeight="1" x14ac:dyDescent="0.45">
      <c r="E38">
        <v>28</v>
      </c>
      <c r="F38">
        <f>((1+40/SQRT(40^2+(SQRT(($B$11-$E38)^2+($C$11-F$9)^2))^2))/2)*menu!$D$14</f>
        <v>0.47870682064350811</v>
      </c>
      <c r="G38">
        <f>((1+40/SQRT(40^2+(SQRT(($B$11-$E38)^2+($C$11-G$9)^2))^2))/2)*menu!$D$14</f>
        <v>0.47908453168197007</v>
      </c>
      <c r="H38">
        <f>((1+40/SQRT(40^2+(SQRT(($B$11-$E38)^2+($C$11-H$9)^2))^2))/2)*menu!$D$14</f>
        <v>0.47942452160650262</v>
      </c>
      <c r="I38">
        <f>((1+40/SQRT(40^2+(SQRT(($B$11-$E38)^2+($C$11-I$9)^2))^2))/2)*menu!$D$14</f>
        <v>0.47972612632703743</v>
      </c>
      <c r="J38">
        <f>((1+40/SQRT(40^2+(SQRT(($B$11-$E38)^2+($C$11-J$9)^2))^2))/2)*menu!$D$14</f>
        <v>0.47998875105457767</v>
      </c>
      <c r="K38">
        <f>((1+40/SQRT(40^2+(SQRT(($B$11-$E38)^2+($C$11-K$9)^2))^2))/2)*menu!$D$14</f>
        <v>0.48021187350025962</v>
      </c>
      <c r="L38">
        <f>((1+40/SQRT(40^2+(SQRT(($B$11-$E38)^2+($C$11-L$9)^2))^2))/2)*menu!$D$14</f>
        <v>0.48039504672067884</v>
      </c>
      <c r="M38">
        <f>((1+40/SQRT(40^2+(SQRT(($B$11-$E38)^2+($C$11-M$9)^2))^2))/2)*menu!$D$14</f>
        <v>0.48053790157954401</v>
      </c>
      <c r="N38">
        <f>((1+40/SQRT(40^2+(SQRT(($B$11-$E38)^2+($C$11-N$9)^2))^2))/2)*menu!$D$14</f>
        <v>0.48064014879937317</v>
      </c>
      <c r="O38">
        <f>((1+40/SQRT(40^2+(SQRT(($B$11-$E38)^2+($C$11-O$9)^2))^2))/2)*menu!$D$14</f>
        <v>0.48070158058105023</v>
      </c>
      <c r="P38">
        <f>((1+40/SQRT(40^2+(SQRT(($B$11-$E38)^2+($C$11-P$9)^2))^2))/2)*menu!$D$14</f>
        <v>0.48072207177356163</v>
      </c>
      <c r="Q38">
        <f>((1+40/SQRT(40^2+(SQRT(($B$11-$E38)^2+($C$11-Q$9)^2))^2))/2)*menu!$D$14</f>
        <v>0.48070158058105023</v>
      </c>
      <c r="R38">
        <f>((1+40/SQRT(40^2+(SQRT(($B$11-$E38)^2+($C$11-R$9)^2))^2))/2)*menu!$D$14</f>
        <v>0.48064014879937317</v>
      </c>
      <c r="S38">
        <f>((1+40/SQRT(40^2+(SQRT(($B$11-$E38)^2+($C$11-S$9)^2))^2))/2)*menu!$D$14</f>
        <v>0.48053790157954401</v>
      </c>
      <c r="T38">
        <f>((1+40/SQRT(40^2+(SQRT(($B$11-$E38)^2+($C$11-T$9)^2))^2))/2)*menu!$D$14</f>
        <v>0.48039504672067884</v>
      </c>
      <c r="U38">
        <f>((1+40/SQRT(40^2+(SQRT(($B$11-$E38)^2+($C$11-U$9)^2))^2))/2)*menu!$D$14</f>
        <v>0.48021187350025962</v>
      </c>
      <c r="V38">
        <f>((1+40/SQRT(40^2+(SQRT(($B$11-$E38)^2+($C$11-V$9)^2))^2))/2)*menu!$D$14</f>
        <v>0.47998875105457767</v>
      </c>
      <c r="W38">
        <f>((1+40/SQRT(40^2+(SQRT(($B$11-$E38)^2+($C$11-W$9)^2))^2))/2)*menu!$D$14</f>
        <v>0.47972612632703743</v>
      </c>
      <c r="X38">
        <f>((1+40/SQRT(40^2+(SQRT(($B$11-$E38)^2+($C$11-X$9)^2))^2))/2)*menu!$D$14</f>
        <v>0.47942452160650262</v>
      </c>
      <c r="Y38">
        <f>((1+40/SQRT(40^2+(SQRT(($B$11-$E38)^2+($C$11-Y$9)^2))^2))/2)*menu!$D$14</f>
        <v>0.47908453168197007</v>
      </c>
      <c r="Z38">
        <f>((1+40/SQRT(40^2+(SQRT(($B$11-$E38)^2+($C$11-Z$9)^2))^2))/2)*menu!$D$14</f>
        <v>0.47870682064350811</v>
      </c>
      <c r="AA38">
        <f>((1+40/SQRT(40^2+(SQRT(($B$11-$E38)^2+($C$11-AA$9)^2))^2))/2)*menu!$D$14</f>
        <v>0.47829211836253072</v>
      </c>
      <c r="AB38">
        <f>((1+40/SQRT(40^2+(SQRT(($B$11-$E38)^2+($C$11-AB$9)^2))^2))/2)*menu!$D$14</f>
        <v>0.47784121668706175</v>
      </c>
      <c r="AC38">
        <f>((1+40/SQRT(40^2+(SQRT(($B$11-$E38)^2+($C$11-AC$9)^2))^2))/2)*menu!$D$14</f>
        <v>0.47735496538964367</v>
      </c>
      <c r="AD38">
        <f>((1+40/SQRT(40^2+(SQRT(($B$11-$E38)^2+($C$11-AD$9)^2))^2))/2)*menu!$D$14</f>
        <v>0.47683426790695554</v>
      </c>
      <c r="AE38">
        <f>((1+40/SQRT(40^2+(SQRT(($B$11-$E38)^2+($C$11-AE$9)^2))^2))/2)*menu!$D$14</f>
        <v>0.47628007691101432</v>
      </c>
      <c r="AF38">
        <f>((1+40/SQRT(40^2+(SQRT(($B$11-$E38)^2+($C$11-AF$9)^2))^2))/2)*menu!$D$14</f>
        <v>0.47569338975206876</v>
      </c>
      <c r="AG38">
        <f>((1+40/SQRT(40^2+(SQRT(($B$11-$E38)^2+($C$11-AG$9)^2))^2))/2)*menu!$D$14</f>
        <v>0.4750752438129634</v>
      </c>
      <c r="AH38">
        <f>((1+40/SQRT(40^2+(SQRT(($B$11-$E38)^2+($C$11-AH$9)^2))^2))/2)*menu!$D$14</f>
        <v>0.47442671181390433</v>
      </c>
      <c r="AI38">
        <f>((1+40/SQRT(40^2+(SQRT(($B$11-$E38)^2+($C$11-AI$9)^2))^2))/2)*menu!$D$14</f>
        <v>0.47374889710522772</v>
      </c>
      <c r="AJ38">
        <f>((1+40/SQRT(40^2+(SQRT(($B$11-$E38)^2+($C$11-AJ$9)^2))^2))/2)*menu!$D$14</f>
        <v>0.47304292898401301</v>
      </c>
      <c r="AK38">
        <f>((1+40/SQRT(40^2+(SQRT(($B$11-$E38)^2+($C$11-AK$9)^2))^2))/2)*menu!$D$14</f>
        <v>0.4723099580682571</v>
      </c>
      <c r="AL38">
        <f>((1+40/SQRT(40^2+(SQRT(($B$11-$E38)^2+($C$11-AL$9)^2))^2))/2)*menu!$D$14</f>
        <v>0.47155115175987888</v>
      </c>
      <c r="AM38">
        <f>((1+40/SQRT(40^2+(SQRT(($B$11-$E38)^2+($C$11-AM$9)^2))^2))/2)*menu!$D$14</f>
        <v>0.47076768982513595</v>
      </c>
      <c r="AN38">
        <f>((1+40/SQRT(40^2+(SQRT(($B$11-$E38)^2+($C$11-AN$9)^2))^2))/2)*menu!$D$14</f>
        <v>0.46996076011815141</v>
      </c>
      <c r="AO38">
        <f>((1+40/SQRT(40^2+(SQRT(($B$11-$E38)^2+($C$11-AO$9)^2))^2))/2)*menu!$D$14</f>
        <v>0.46913155447024324</v>
      </c>
      <c r="AP38">
        <f>((1+40/SQRT(40^2+(SQRT(($B$11-$E38)^2+($C$11-AP$9)^2))^2))/2)*menu!$D$14</f>
        <v>0.46828126476466847</v>
      </c>
      <c r="AQ38">
        <f>((1+40/SQRT(40^2+(SQRT(($B$11-$E38)^2+($C$11-AQ$9)^2))^2))/2)*menu!$D$14</f>
        <v>0.46741107921330405</v>
      </c>
      <c r="AR38">
        <f>((1+40/SQRT(40^2+(SQRT(($B$11-$E38)^2+($C$11-AR$9)^2))^2))/2)*menu!$D$14</f>
        <v>0.46652217884872532</v>
      </c>
      <c r="AS38">
        <f>((1+40/SQRT(40^2+(SQRT(($B$11-$E38)^2+($C$11-AS$9)^2))^2))/2)*menu!$D$14</f>
        <v>0.46561573424216501</v>
      </c>
      <c r="AT38">
        <f>((1+40/SQRT(40^2+(SQRT(($B$11-$E38)^2+($C$11-AT$9)^2))^2))/2)*menu!$D$14</f>
        <v>0.46469290245497263</v>
      </c>
      <c r="AU38">
        <f>((1+40/SQRT(40^2+(SQRT(($B$11-$E38)^2+($C$11-AU$9)^2))^2))/2)*menu!$D$14</f>
        <v>0.46375482422848058</v>
      </c>
      <c r="AV38">
        <f>((1+40/SQRT(40^2+(SQRT(($B$11-$E38)^2+($C$11-AV$9)^2))^2))/2)*menu!$D$14</f>
        <v>0.46280262141464718</v>
      </c>
      <c r="AW38">
        <f>((1+40/SQRT(40^2+(SQRT(($B$11-$E38)^2+($C$11-AW$9)^2))^2))/2)*menu!$D$14</f>
        <v>0.46183739464750778</v>
      </c>
      <c r="AX38">
        <f>((1+40/SQRT(40^2+(SQRT(($B$11-$E38)^2+($C$11-AX$9)^2))^2))/2)*menu!$D$14</f>
        <v>0.4608602212533327</v>
      </c>
      <c r="AY38">
        <f>((1+40/SQRT(40^2+(SQRT(($B$11-$E38)^2+($C$11-AY$9)^2))^2))/2)*menu!$D$14</f>
        <v>0.45987215339548626</v>
      </c>
      <c r="AZ38">
        <f>((1+40/SQRT(40^2+(SQRT(($B$11-$E38)^2+($C$11-AZ$9)^2))^2))/2)*menu!$D$14</f>
        <v>0.45887421644829463</v>
      </c>
      <c r="BA38">
        <f>((1+40/SQRT(40^2+(SQRT(($B$11-$E38)^2+($C$11-BA$9)^2))^2))/2)*menu!$D$14</f>
        <v>0.45786740759277161</v>
      </c>
      <c r="BB38">
        <f>((1+40/SQRT(40^2+(SQRT(($B$11-$E38)^2+($C$11-BB$9)^2))^2))/2)*menu!$D$14</f>
        <v>0.45685269462581379</v>
      </c>
      <c r="BC38">
        <f>((1+40/SQRT(40^2+(SQRT(($B$11-$E38)^2+($C$11-BC$9)^2))^2))/2)*menu!$D$14</f>
        <v>0.45583101497345124</v>
      </c>
      <c r="BD38">
        <f>((1+40/SQRT(40^2+(SQRT(($B$11-$E38)^2+($C$11-BD$9)^2))^2))/2)*menu!$D$14</f>
        <v>0.45480327489792105</v>
      </c>
    </row>
    <row r="39" spans="5:56" ht="35" customHeight="1" x14ac:dyDescent="0.45">
      <c r="E39">
        <v>29</v>
      </c>
      <c r="F39">
        <f>((1+40/SQRT(40^2+(SQRT(($B$11-$E39)^2+($C$11-F$9)^2))^2))/2)*menu!$D$14</f>
        <v>0.47662344282283908</v>
      </c>
      <c r="G39">
        <f>((1+40/SQRT(40^2+(SQRT(($B$11-$E39)^2+($C$11-G$9)^2))^2))/2)*menu!$D$14</f>
        <v>0.47698807029994095</v>
      </c>
      <c r="H39">
        <f>((1+40/SQRT(40^2+(SQRT(($B$11-$E39)^2+($C$11-H$9)^2))^2))/2)*menu!$D$14</f>
        <v>0.47731623736966244</v>
      </c>
      <c r="I39">
        <f>((1+40/SQRT(40^2+(SQRT(($B$11-$E39)^2+($C$11-I$9)^2))^2))/2)*menu!$D$14</f>
        <v>0.47760731757222902</v>
      </c>
      <c r="J39">
        <f>((1+40/SQRT(40^2+(SQRT(($B$11-$E39)^2+($C$11-J$9)^2))^2))/2)*menu!$D$14</f>
        <v>0.47786075001862566</v>
      </c>
      <c r="K39">
        <f>((1+40/SQRT(40^2+(SQRT(($B$11-$E39)^2+($C$11-K$9)^2))^2))/2)*menu!$D$14</f>
        <v>0.47807604233955281</v>
      </c>
      <c r="L39">
        <f>((1+40/SQRT(40^2+(SQRT(($B$11-$E39)^2+($C$11-L$9)^2))^2))/2)*menu!$D$14</f>
        <v>0.47825277330669191</v>
      </c>
      <c r="M39">
        <f>((1+40/SQRT(40^2+(SQRT(($B$11-$E39)^2+($C$11-M$9)^2))^2))/2)*menu!$D$14</f>
        <v>0.47839059509931986</v>
      </c>
      <c r="N39">
        <f>((1+40/SQRT(40^2+(SQRT(($B$11-$E39)^2+($C$11-N$9)^2))^2))/2)*menu!$D$14</f>
        <v>0.47848923519261888</v>
      </c>
      <c r="O39">
        <f>((1+40/SQRT(40^2+(SQRT(($B$11-$E39)^2+($C$11-O$9)^2))^2))/2)*menu!$D$14</f>
        <v>0.47854849784773845</v>
      </c>
      <c r="P39">
        <f>((1+40/SQRT(40^2+(SQRT(($B$11-$E39)^2+($C$11-P$9)^2))^2))/2)*menu!$D$14</f>
        <v>0.47856826518772128</v>
      </c>
      <c r="Q39">
        <f>((1+40/SQRT(40^2+(SQRT(($B$11-$E39)^2+($C$11-Q$9)^2))^2))/2)*menu!$D$14</f>
        <v>0.47854849784773845</v>
      </c>
      <c r="R39">
        <f>((1+40/SQRT(40^2+(SQRT(($B$11-$E39)^2+($C$11-R$9)^2))^2))/2)*menu!$D$14</f>
        <v>0.47848923519261888</v>
      </c>
      <c r="S39">
        <f>((1+40/SQRT(40^2+(SQRT(($B$11-$E39)^2+($C$11-S$9)^2))^2))/2)*menu!$D$14</f>
        <v>0.47839059509931986</v>
      </c>
      <c r="T39">
        <f>((1+40/SQRT(40^2+(SQRT(($B$11-$E39)^2+($C$11-T$9)^2))^2))/2)*menu!$D$14</f>
        <v>0.47825277330669191</v>
      </c>
      <c r="U39">
        <f>((1+40/SQRT(40^2+(SQRT(($B$11-$E39)^2+($C$11-U$9)^2))^2))/2)*menu!$D$14</f>
        <v>0.47807604233955281</v>
      </c>
      <c r="V39">
        <f>((1+40/SQRT(40^2+(SQRT(($B$11-$E39)^2+($C$11-V$9)^2))^2))/2)*menu!$D$14</f>
        <v>0.47786075001862566</v>
      </c>
      <c r="W39">
        <f>((1+40/SQRT(40^2+(SQRT(($B$11-$E39)^2+($C$11-W$9)^2))^2))/2)*menu!$D$14</f>
        <v>0.47760731757222902</v>
      </c>
      <c r="X39">
        <f>((1+40/SQRT(40^2+(SQRT(($B$11-$E39)^2+($C$11-X$9)^2))^2))/2)*menu!$D$14</f>
        <v>0.47731623736966244</v>
      </c>
      <c r="Y39">
        <f>((1+40/SQRT(40^2+(SQRT(($B$11-$E39)^2+($C$11-Y$9)^2))^2))/2)*menu!$D$14</f>
        <v>0.47698807029994095</v>
      </c>
      <c r="Z39">
        <f>((1+40/SQRT(40^2+(SQRT(($B$11-$E39)^2+($C$11-Z$9)^2))^2))/2)*menu!$D$14</f>
        <v>0.47662344282283908</v>
      </c>
      <c r="AA39">
        <f>((1+40/SQRT(40^2+(SQRT(($B$11-$E39)^2+($C$11-AA$9)^2))^2))/2)*menu!$D$14</f>
        <v>0.47622304372206042</v>
      </c>
      <c r="AB39">
        <f>((1+40/SQRT(40^2+(SQRT(($B$11-$E39)^2+($C$11-AB$9)^2))^2))/2)*menu!$D$14</f>
        <v>0.47578762059271429</v>
      </c>
      <c r="AC39">
        <f>((1+40/SQRT(40^2+(SQRT(($B$11-$E39)^2+($C$11-AC$9)^2))^2))/2)*menu!$D$14</f>
        <v>0.47531797609713655</v>
      </c>
      <c r="AD39">
        <f>((1+40/SQRT(40^2+(SQRT(($B$11-$E39)^2+($C$11-AD$9)^2))^2))/2)*menu!$D$14</f>
        <v>0.47481496402441947</v>
      </c>
      <c r="AE39">
        <f>((1+40/SQRT(40^2+(SQRT(($B$11-$E39)^2+($C$11-AE$9)^2))^2))/2)*menu!$D$14</f>
        <v>0.4742794851898115</v>
      </c>
      <c r="AF39">
        <f>((1+40/SQRT(40^2+(SQRT(($B$11-$E39)^2+($C$11-AF$9)^2))^2))/2)*menu!$D$14</f>
        <v>0.47371248321043297</v>
      </c>
      <c r="AG39">
        <f>((1+40/SQRT(40^2+(SQRT(($B$11-$E39)^2+($C$11-AG$9)^2))^2))/2)*menu!$D$14</f>
        <v>0.47311494019353201</v>
      </c>
      <c r="AH39">
        <f>((1+40/SQRT(40^2+(SQRT(($B$11-$E39)^2+($C$11-AH$9)^2))^2))/2)*menu!$D$14</f>
        <v>0.47248787237282064</v>
      </c>
      <c r="AI39">
        <f>((1+40/SQRT(40^2+(SQRT(($B$11-$E39)^2+($C$11-AI$9)^2))^2))/2)*menu!$D$14</f>
        <v>0.47183232572730732</v>
      </c>
      <c r="AJ39">
        <f>((1+40/SQRT(40^2+(SQRT(($B$11-$E39)^2+($C$11-AJ$9)^2))^2))/2)*menu!$D$14</f>
        <v>0.47114937161553883</v>
      </c>
      <c r="AK39">
        <f>((1+40/SQRT(40^2+(SQRT(($B$11-$E39)^2+($C$11-AK$9)^2))^2))/2)*menu!$D$14</f>
        <v>0.47044010245631074</v>
      </c>
      <c r="AL39">
        <f>((1+40/SQRT(40^2+(SQRT(($B$11-$E39)^2+($C$11-AL$9)^2))^2))/2)*menu!$D$14</f>
        <v>0.4697056274847714</v>
      </c>
      <c r="AM39">
        <f>((1+40/SQRT(40^2+(SQRT(($B$11-$E39)^2+($C$11-AM$9)^2))^2))/2)*menu!$D$14</f>
        <v>0.46894706861047153</v>
      </c>
      <c r="AN39">
        <f>((1+40/SQRT(40^2+(SQRT(($B$11-$E39)^2+($C$11-AN$9)^2))^2))/2)*menu!$D$14</f>
        <v>0.46816555640136315</v>
      </c>
      <c r="AO39">
        <f>((1+40/SQRT(40^2+(SQRT(($B$11-$E39)^2+($C$11-AO$9)^2))^2))/2)*menu!$D$14</f>
        <v>0.46736222621507117</v>
      </c>
      <c r="AP39">
        <f>((1+40/SQRT(40^2+(SQRT(($B$11-$E39)^2+($C$11-AP$9)^2))^2))/2)*menu!$D$14</f>
        <v>0.46653821449601068</v>
      </c>
      <c r="AQ39">
        <f>((1+40/SQRT(40^2+(SQRT(($B$11-$E39)^2+($C$11-AQ$9)^2))^2))/2)*menu!$D$14</f>
        <v>0.46569465525414594</v>
      </c>
      <c r="AR39">
        <f>((1+40/SQRT(40^2+(SQRT(($B$11-$E39)^2+($C$11-AR$9)^2))^2))/2)*menu!$D$14</f>
        <v>0.46483267673842676</v>
      </c>
      <c r="AS39">
        <f>((1+40/SQRT(40^2+(SQRT(($B$11-$E39)^2+($C$11-AS$9)^2))^2))/2)*menu!$D$14</f>
        <v>0.46395339831523824</v>
      </c>
      <c r="AT39">
        <f>((1+40/SQRT(40^2+(SQRT(($B$11-$E39)^2+($C$11-AT$9)^2))^2))/2)*menu!$D$14</f>
        <v>0.46305792755959319</v>
      </c>
      <c r="AU39">
        <f>((1+40/SQRT(40^2+(SQRT(($B$11-$E39)^2+($C$11-AU$9)^2))^2))/2)*menu!$D$14</f>
        <v>0.46214735756431669</v>
      </c>
      <c r="AV39">
        <f>((1+40/SQRT(40^2+(SQRT(($B$11-$E39)^2+($C$11-AV$9)^2))^2))/2)*menu!$D$14</f>
        <v>0.46122276447013766</v>
      </c>
      <c r="AW39">
        <f>((1+40/SQRT(40^2+(SQRT(($B$11-$E39)^2+($C$11-AW$9)^2))^2))/2)*menu!$D$14</f>
        <v>0.46028520521743976</v>
      </c>
      <c r="AX39">
        <f>((1+40/SQRT(40^2+(SQRT(($B$11-$E39)^2+($C$11-AX$9)^2))^2))/2)*menu!$D$14</f>
        <v>0.45933571551844343</v>
      </c>
      <c r="AY39">
        <f>((1+40/SQRT(40^2+(SQRT(($B$11-$E39)^2+($C$11-AY$9)^2))^2))/2)*menu!$D$14</f>
        <v>0.45837530804680393</v>
      </c>
      <c r="AZ39">
        <f>((1+40/SQRT(40^2+(SQRT(($B$11-$E39)^2+($C$11-AZ$9)^2))^2))/2)*menu!$D$14</f>
        <v>0.4574049708400213</v>
      </c>
      <c r="BA39">
        <f>((1+40/SQRT(40^2+(SQRT(($B$11-$E39)^2+($C$11-BA$9)^2))^2))/2)*menu!$D$14</f>
        <v>0.45642566590866812</v>
      </c>
      <c r="BB39">
        <f>((1+40/SQRT(40^2+(SQRT(($B$11-$E39)^2+($C$11-BB$9)^2))^2))/2)*menu!$D$14</f>
        <v>0.45543832804525192</v>
      </c>
      <c r="BC39">
        <f>((1+40/SQRT(40^2+(SQRT(($B$11-$E39)^2+($C$11-BC$9)^2))^2))/2)*menu!$D$14</f>
        <v>0.45444386382452862</v>
      </c>
      <c r="BD39">
        <f>((1+40/SQRT(40^2+(SQRT(($B$11-$E39)^2+($C$11-BD$9)^2))^2))/2)*menu!$D$14</f>
        <v>0.45344315078626934</v>
      </c>
    </row>
    <row r="40" spans="5:56" ht="35" customHeight="1" x14ac:dyDescent="0.45">
      <c r="E40">
        <v>30</v>
      </c>
      <c r="F40">
        <f>((1+40/SQRT(40^2+(SQRT(($B$11-$E40)^2+($C$11-F$9)^2))^2))/2)*menu!$D$14</f>
        <v>0.47457431218879392</v>
      </c>
      <c r="G40">
        <f>((1+40/SQRT(40^2+(SQRT(($B$11-$E40)^2+($C$11-G$9)^2))^2))/2)*menu!$D$14</f>
        <v>0.47492637027939644</v>
      </c>
      <c r="H40">
        <f>((1+40/SQRT(40^2+(SQRT(($B$11-$E40)^2+($C$11-H$9)^2))^2))/2)*menu!$D$14</f>
        <v>0.47524318173532942</v>
      </c>
      <c r="I40">
        <f>((1+40/SQRT(40^2+(SQRT(($B$11-$E40)^2+($C$11-I$9)^2))^2))/2)*menu!$D$14</f>
        <v>0.47552415543144755</v>
      </c>
      <c r="J40">
        <f>((1+40/SQRT(40^2+(SQRT(($B$11-$E40)^2+($C$11-J$9)^2))^2))/2)*menu!$D$14</f>
        <v>0.47576876229511211</v>
      </c>
      <c r="K40">
        <f>((1+40/SQRT(40^2+(SQRT(($B$11-$E40)^2+($C$11-K$9)^2))^2))/2)*menu!$D$14</f>
        <v>0.47597653802562395</v>
      </c>
      <c r="L40">
        <f>((1+40/SQRT(40^2+(SQRT(($B$11-$E40)^2+($C$11-L$9)^2))^2))/2)*menu!$D$14</f>
        <v>0.47614708551003071</v>
      </c>
      <c r="M40">
        <f>((1+40/SQRT(40^2+(SQRT(($B$11-$E40)^2+($C$11-M$9)^2))^2))/2)*menu!$D$14</f>
        <v>0.47628007691101432</v>
      </c>
      <c r="N40">
        <f>((1+40/SQRT(40^2+(SQRT(($B$11-$E40)^2+($C$11-N$9)^2))^2))/2)*menu!$D$14</f>
        <v>0.47637525540556369</v>
      </c>
      <c r="O40">
        <f>((1+40/SQRT(40^2+(SQRT(($B$11-$E40)^2+($C$11-O$9)^2))^2))/2)*menu!$D$14</f>
        <v>0.47643243655649231</v>
      </c>
      <c r="P40">
        <f>((1+40/SQRT(40^2+(SQRT(($B$11-$E40)^2+($C$11-P$9)^2))^2))/2)*menu!$D$14</f>
        <v>0.47645150930251384</v>
      </c>
      <c r="Q40">
        <f>((1+40/SQRT(40^2+(SQRT(($B$11-$E40)^2+($C$11-Q$9)^2))^2))/2)*menu!$D$14</f>
        <v>0.47643243655649231</v>
      </c>
      <c r="R40">
        <f>((1+40/SQRT(40^2+(SQRT(($B$11-$E40)^2+($C$11-R$9)^2))^2))/2)*menu!$D$14</f>
        <v>0.47637525540556369</v>
      </c>
      <c r="S40">
        <f>((1+40/SQRT(40^2+(SQRT(($B$11-$E40)^2+($C$11-S$9)^2))^2))/2)*menu!$D$14</f>
        <v>0.47628007691101432</v>
      </c>
      <c r="T40">
        <f>((1+40/SQRT(40^2+(SQRT(($B$11-$E40)^2+($C$11-T$9)^2))^2))/2)*menu!$D$14</f>
        <v>0.47614708551003071</v>
      </c>
      <c r="U40">
        <f>((1+40/SQRT(40^2+(SQRT(($B$11-$E40)^2+($C$11-U$9)^2))^2))/2)*menu!$D$14</f>
        <v>0.47597653802562395</v>
      </c>
      <c r="V40">
        <f>((1+40/SQRT(40^2+(SQRT(($B$11-$E40)^2+($C$11-V$9)^2))^2))/2)*menu!$D$14</f>
        <v>0.47576876229511211</v>
      </c>
      <c r="W40">
        <f>((1+40/SQRT(40^2+(SQRT(($B$11-$E40)^2+($C$11-W$9)^2))^2))/2)*menu!$D$14</f>
        <v>0.47552415543144755</v>
      </c>
      <c r="X40">
        <f>((1+40/SQRT(40^2+(SQRT(($B$11-$E40)^2+($C$11-X$9)^2))^2))/2)*menu!$D$14</f>
        <v>0.47524318173532942</v>
      </c>
      <c r="Y40">
        <f>((1+40/SQRT(40^2+(SQRT(($B$11-$E40)^2+($C$11-Y$9)^2))^2))/2)*menu!$D$14</f>
        <v>0.47492637027939644</v>
      </c>
      <c r="Z40">
        <f>((1+40/SQRT(40^2+(SQRT(($B$11-$E40)^2+($C$11-Z$9)^2))^2))/2)*menu!$D$14</f>
        <v>0.47457431218879392</v>
      </c>
      <c r="AA40">
        <f>((1+40/SQRT(40^2+(SQRT(($B$11-$E40)^2+($C$11-AA$9)^2))^2))/2)*menu!$D$14</f>
        <v>0.47418765764500459</v>
      </c>
      <c r="AB40">
        <f>((1+40/SQRT(40^2+(SQRT(($B$11-$E40)^2+($C$11-AB$9)^2))^2))/2)*menu!$D$14</f>
        <v>0.47376711264200844</v>
      </c>
      <c r="AC40">
        <f>((1+40/SQRT(40^2+(SQRT(($B$11-$E40)^2+($C$11-AC$9)^2))^2))/2)*menu!$D$14</f>
        <v>0.4733134355255445</v>
      </c>
      <c r="AD40">
        <f>((1+40/SQRT(40^2+(SQRT(($B$11-$E40)^2+($C$11-AD$9)^2))^2))/2)*menu!$D$14</f>
        <v>0.47282743334750421</v>
      </c>
      <c r="AE40">
        <f>((1+40/SQRT(40^2+(SQRT(($B$11-$E40)^2+($C$11-AE$9)^2))^2))/2)*menu!$D$14</f>
        <v>0.4723099580682571</v>
      </c>
      <c r="AF40">
        <f>((1+40/SQRT(40^2+(SQRT(($B$11-$E40)^2+($C$11-AF$9)^2))^2))/2)*menu!$D$14</f>
        <v>0.47176190264003509</v>
      </c>
      <c r="AG40">
        <f>((1+40/SQRT(40^2+(SQRT(($B$11-$E40)^2+($C$11-AG$9)^2))^2))/2)*menu!$D$14</f>
        <v>0.47118419700436515</v>
      </c>
      <c r="AH40">
        <f>((1+40/SQRT(40^2+(SQRT(($B$11-$E40)^2+($C$11-AH$9)^2))^2))/2)*menu!$D$14</f>
        <v>0.47057780403599814</v>
      </c>
      <c r="AI40">
        <f>((1+40/SQRT(40^2+(SQRT(($B$11-$E40)^2+($C$11-AI$9)^2))^2))/2)*menu!$D$14</f>
        <v>0.46994371546483493</v>
      </c>
      <c r="AJ40">
        <f>((1+40/SQRT(40^2+(SQRT(($B$11-$E40)^2+($C$11-AJ$9)^2))^2))/2)*menu!$D$14</f>
        <v>0.46928294780606356</v>
      </c>
      <c r="AK40">
        <f>((1+40/SQRT(40^2+(SQRT(($B$11-$E40)^2+($C$11-AK$9)^2))^2))/2)*menu!$D$14</f>
        <v>0.46859653832711479</v>
      </c>
      <c r="AL40">
        <f>((1+40/SQRT(40^2+(SQRT(($B$11-$E40)^2+($C$11-AL$9)^2))^2))/2)*menu!$D$14</f>
        <v>0.4678855410781767</v>
      </c>
      <c r="AM40">
        <f>((1+40/SQRT(40^2+(SQRT(($B$11-$E40)^2+($C$11-AM$9)^2))^2))/2)*menu!$D$14</f>
        <v>0.46715102301092026</v>
      </c>
      <c r="AN40">
        <f>((1+40/SQRT(40^2+(SQRT(($B$11-$E40)^2+($C$11-AN$9)^2))^2))/2)*menu!$D$14</f>
        <v>0.46639406020783192</v>
      </c>
      <c r="AO40">
        <f>((1+40/SQRT(40^2+(SQRT(($B$11-$E40)^2+($C$11-AO$9)^2))^2))/2)*menu!$D$14</f>
        <v>0.46561573424216501</v>
      </c>
      <c r="AP40">
        <f>((1+40/SQRT(40^2+(SQRT(($B$11-$E40)^2+($C$11-AP$9)^2))^2))/2)*menu!$D$14</f>
        <v>0.46481712868606584</v>
      </c>
      <c r="AQ40">
        <f>((1+40/SQRT(40^2+(SQRT(($B$11-$E40)^2+($C$11-AQ$9)^2))^2))/2)*menu!$D$14</f>
        <v>0.46399932578193548</v>
      </c>
      <c r="AR40">
        <f>((1+40/SQRT(40^2+(SQRT(($B$11-$E40)^2+($C$11-AR$9)^2))^2))/2)*menu!$D$14</f>
        <v>0.46316340328960082</v>
      </c>
      <c r="AS40">
        <f>((1+40/SQRT(40^2+(SQRT(($B$11-$E40)^2+($C$11-AS$9)^2))^2))/2)*menu!$D$14</f>
        <v>0.46231043151942502</v>
      </c>
      <c r="AT40">
        <f>((1+40/SQRT(40^2+(SQRT(($B$11-$E40)^2+($C$11-AT$9)^2))^2))/2)*menu!$D$14</f>
        <v>0.46144147055911494</v>
      </c>
      <c r="AU40">
        <f>((1+40/SQRT(40^2+(SQRT(($B$11-$E40)^2+($C$11-AU$9)^2))^2))/2)*menu!$D$14</f>
        <v>0.46055756769971895</v>
      </c>
      <c r="AV40">
        <f>((1+40/SQRT(40^2+(SQRT(($B$11-$E40)^2+($C$11-AV$9)^2))^2))/2)*menu!$D$14</f>
        <v>0.45965975506416185</v>
      </c>
      <c r="AW40">
        <f>((1+40/SQRT(40^2+(SQRT(($B$11-$E40)^2+($C$11-AW$9)^2))^2))/2)*menu!$D$14</f>
        <v>0.45874904743967171</v>
      </c>
      <c r="AX40">
        <f>((1+40/SQRT(40^2+(SQRT(($B$11-$E40)^2+($C$11-AX$9)^2))^2))/2)*menu!$D$14</f>
        <v>0.45782644031360964</v>
      </c>
      <c r="AY40">
        <f>((1+40/SQRT(40^2+(SQRT(($B$11-$E40)^2+($C$11-AY$9)^2))^2))/2)*menu!$D$14</f>
        <v>0.45689290811054717</v>
      </c>
      <c r="AZ40">
        <f>((1+40/SQRT(40^2+(SQRT(($B$11-$E40)^2+($C$11-AZ$9)^2))^2))/2)*menu!$D$14</f>
        <v>0.45594940262693978</v>
      </c>
      <c r="BA40">
        <f>((1+40/SQRT(40^2+(SQRT(($B$11-$E40)^2+($C$11-BA$9)^2))^2))/2)*menu!$D$14</f>
        <v>0.45499685165842574</v>
      </c>
      <c r="BB40">
        <f>((1+40/SQRT(40^2+(SQRT(($B$11-$E40)^2+($C$11-BB$9)^2))^2))/2)*menu!$D$14</f>
        <v>0.45403615781364165</v>
      </c>
      <c r="BC40">
        <f>((1+40/SQRT(40^2+(SQRT(($B$11-$E40)^2+($C$11-BC$9)^2))^2))/2)*menu!$D$14</f>
        <v>0.45306819750747518</v>
      </c>
      <c r="BD40">
        <f>((1+40/SQRT(40^2+(SQRT(($B$11-$E40)^2+($C$11-BD$9)^2))^2))/2)*menu!$D$14</f>
        <v>0.45209382012587462</v>
      </c>
    </row>
    <row r="41" spans="5:56" ht="35" customHeight="1" x14ac:dyDescent="0.45">
      <c r="E41">
        <v>31</v>
      </c>
      <c r="F41">
        <f>((1+40/SQRT(40^2+(SQRT(($B$11-$E41)^2+($C$11-F$9)^2))^2))/2)*menu!$D$14</f>
        <v>0.47255919256291523</v>
      </c>
      <c r="G41">
        <f>((1+40/SQRT(40^2+(SQRT(($B$11-$E41)^2+($C$11-G$9)^2))^2))/2)*menu!$D$14</f>
        <v>0.47289917574716839</v>
      </c>
      <c r="H41">
        <f>((1+40/SQRT(40^2+(SQRT(($B$11-$E41)^2+($C$11-H$9)^2))^2))/2)*menu!$D$14</f>
        <v>0.47320508075688772</v>
      </c>
      <c r="I41">
        <f>((1+40/SQRT(40^2+(SQRT(($B$11-$E41)^2+($C$11-I$9)^2))^2))/2)*menu!$D$14</f>
        <v>0.47347634964786217</v>
      </c>
      <c r="J41">
        <f>((1+40/SQRT(40^2+(SQRT(($B$11-$E41)^2+($C$11-J$9)^2))^2))/2)*menu!$D$14</f>
        <v>0.47371248321043297</v>
      </c>
      <c r="K41">
        <f>((1+40/SQRT(40^2+(SQRT(($B$11-$E41)^2+($C$11-K$9)^2))^2))/2)*menu!$D$14</f>
        <v>0.4739130434782608</v>
      </c>
      <c r="L41">
        <f>((1+40/SQRT(40^2+(SQRT(($B$11-$E41)^2+($C$11-L$9)^2))^2))/2)*menu!$D$14</f>
        <v>0.47407765595569784</v>
      </c>
      <c r="M41">
        <f>((1+40/SQRT(40^2+(SQRT(($B$11-$E41)^2+($C$11-M$9)^2))^2))/2)*menu!$D$14</f>
        <v>0.47420601154186243</v>
      </c>
      <c r="N41">
        <f>((1+40/SQRT(40^2+(SQRT(($B$11-$E41)^2+($C$11-N$9)^2))^2))/2)*menu!$D$14</f>
        <v>0.47429786813223807</v>
      </c>
      <c r="O41">
        <f>((1+40/SQRT(40^2+(SQRT(($B$11-$E41)^2+($C$11-O$9)^2))^2))/2)*menu!$D$14</f>
        <v>0.47435305188164417</v>
      </c>
      <c r="P41">
        <f>((1+40/SQRT(40^2+(SQRT(($B$11-$E41)^2+($C$11-P$9)^2))^2))/2)*menu!$D$14</f>
        <v>0.47437145811572889</v>
      </c>
      <c r="Q41">
        <f>((1+40/SQRT(40^2+(SQRT(($B$11-$E41)^2+($C$11-Q$9)^2))^2))/2)*menu!$D$14</f>
        <v>0.47435305188164417</v>
      </c>
      <c r="R41">
        <f>((1+40/SQRT(40^2+(SQRT(($B$11-$E41)^2+($C$11-R$9)^2))^2))/2)*menu!$D$14</f>
        <v>0.47429786813223807</v>
      </c>
      <c r="S41">
        <f>((1+40/SQRT(40^2+(SQRT(($B$11-$E41)^2+($C$11-S$9)^2))^2))/2)*menu!$D$14</f>
        <v>0.47420601154186243</v>
      </c>
      <c r="T41">
        <f>((1+40/SQRT(40^2+(SQRT(($B$11-$E41)^2+($C$11-T$9)^2))^2))/2)*menu!$D$14</f>
        <v>0.47407765595569784</v>
      </c>
      <c r="U41">
        <f>((1+40/SQRT(40^2+(SQRT(($B$11-$E41)^2+($C$11-U$9)^2))^2))/2)*menu!$D$14</f>
        <v>0.4739130434782608</v>
      </c>
      <c r="V41">
        <f>((1+40/SQRT(40^2+(SQRT(($B$11-$E41)^2+($C$11-V$9)^2))^2))/2)*menu!$D$14</f>
        <v>0.47371248321043297</v>
      </c>
      <c r="W41">
        <f>((1+40/SQRT(40^2+(SQRT(($B$11-$E41)^2+($C$11-W$9)^2))^2))/2)*menu!$D$14</f>
        <v>0.47347634964786217</v>
      </c>
      <c r="X41">
        <f>((1+40/SQRT(40^2+(SQRT(($B$11-$E41)^2+($C$11-X$9)^2))^2))/2)*menu!$D$14</f>
        <v>0.47320508075688772</v>
      </c>
      <c r="Y41">
        <f>((1+40/SQRT(40^2+(SQRT(($B$11-$E41)^2+($C$11-Y$9)^2))^2))/2)*menu!$D$14</f>
        <v>0.47289917574716839</v>
      </c>
      <c r="Z41">
        <f>((1+40/SQRT(40^2+(SQRT(($B$11-$E41)^2+($C$11-Z$9)^2))^2))/2)*menu!$D$14</f>
        <v>0.47255919256291523</v>
      </c>
      <c r="AA41">
        <f>((1+40/SQRT(40^2+(SQRT(($B$11-$E41)^2+($C$11-AA$9)^2))^2))/2)*menu!$D$14</f>
        <v>0.47218574511699496</v>
      </c>
      <c r="AB41">
        <f>((1+40/SQRT(40^2+(SQRT(($B$11-$E41)^2+($C$11-AB$9)^2))^2))/2)*menu!$D$14</f>
        <v>0.47177950029416049</v>
      </c>
      <c r="AC41">
        <f>((1+40/SQRT(40^2+(SQRT(($B$11-$E41)^2+($C$11-AC$9)^2))^2))/2)*menu!$D$14</f>
        <v>0.4713411747512477</v>
      </c>
      <c r="AD41">
        <f>((1+40/SQRT(40^2+(SQRT(($B$11-$E41)^2+($C$11-AD$9)^2))^2))/2)*menu!$D$14</f>
        <v>0.47087153154335215</v>
      </c>
      <c r="AE41">
        <f>((1+40/SQRT(40^2+(SQRT(($B$11-$E41)^2+($C$11-AE$9)^2))^2))/2)*menu!$D$14</f>
        <v>0.47037137660575207</v>
      </c>
      <c r="AF41">
        <f>((1+40/SQRT(40^2+(SQRT(($B$11-$E41)^2+($C$11-AF$9)^2))^2))/2)*menu!$D$14</f>
        <v>0.46984155512168935</v>
      </c>
      <c r="AG41">
        <f>((1+40/SQRT(40^2+(SQRT(($B$11-$E41)^2+($C$11-AG$9)^2))^2))/2)*menu!$D$14</f>
        <v>0.46928294780606356</v>
      </c>
      <c r="AH41">
        <f>((1+40/SQRT(40^2+(SQRT(($B$11-$E41)^2+($C$11-AH$9)^2))^2))/2)*menu!$D$14</f>
        <v>0.46869646713465996</v>
      </c>
      <c r="AI41">
        <f>((1+40/SQRT(40^2+(SQRT(($B$11-$E41)^2+($C$11-AI$9)^2))^2))/2)*menu!$D$14</f>
        <v>0.46808305354774837</v>
      </c>
      <c r="AJ41">
        <f>((1+40/SQRT(40^2+(SQRT(($B$11-$E41)^2+($C$11-AJ$9)^2))^2))/2)*menu!$D$14</f>
        <v>0.46744367165578427</v>
      </c>
      <c r="AK41">
        <f>((1+40/SQRT(40^2+(SQRT(($B$11-$E41)^2+($C$11-AK$9)^2))^2))/2)*menu!$D$14</f>
        <v>0.46677930647355464</v>
      </c>
      <c r="AL41">
        <f>((1+40/SQRT(40^2+(SQRT(($B$11-$E41)^2+($C$11-AL$9)^2))^2))/2)*menu!$D$14</f>
        <v>0.46609095970747988</v>
      </c>
      <c r="AM41">
        <f>((1+40/SQRT(40^2+(SQRT(($B$11-$E41)^2+($C$11-AM$9)^2))^2))/2)*menu!$D$14</f>
        <v>0.46537964611894461</v>
      </c>
      <c r="AN41">
        <f>((1+40/SQRT(40^2+(SQRT(($B$11-$E41)^2+($C$11-AN$9)^2))^2))/2)*menu!$D$14</f>
        <v>0.46464638998453545</v>
      </c>
      <c r="AO41">
        <f>((1+40/SQRT(40^2+(SQRT(($B$11-$E41)^2+($C$11-AO$9)^2))^2))/2)*menu!$D$14</f>
        <v>0.46389222167194605</v>
      </c>
      <c r="AP41">
        <f>((1+40/SQRT(40^2+(SQRT(($B$11-$E41)^2+($C$11-AP$9)^2))^2))/2)*menu!$D$14</f>
        <v>0.46311817434811098</v>
      </c>
      <c r="AQ41">
        <f>((1+40/SQRT(40^2+(SQRT(($B$11-$E41)^2+($C$11-AQ$9)^2))^2))/2)*menu!$D$14</f>
        <v>0.46232528083389907</v>
      </c>
      <c r="AR41">
        <f>((1+40/SQRT(40^2+(SQRT(($B$11-$E41)^2+($C$11-AR$9)^2))^2))/2)*menu!$D$14</f>
        <v>0.4615145706174496</v>
      </c>
      <c r="AS41">
        <f>((1+40/SQRT(40^2+(SQRT(($B$11-$E41)^2+($C$11-AS$9)^2))^2))/2)*menu!$D$14</f>
        <v>0.4606870670360288</v>
      </c>
      <c r="AT41">
        <f>((1+40/SQRT(40^2+(SQRT(($B$11-$E41)^2+($C$11-AT$9)^2))^2))/2)*menu!$D$14</f>
        <v>0.45984378463412456</v>
      </c>
      <c r="AU41">
        <f>((1+40/SQRT(40^2+(SQRT(($B$11-$E41)^2+($C$11-AU$9)^2))^2))/2)*menu!$D$14</f>
        <v>0.45898572670343285</v>
      </c>
      <c r="AV41">
        <f>((1+40/SQRT(40^2+(SQRT(($B$11-$E41)^2+($C$11-AV$9)^2))^2))/2)*menu!$D$14</f>
        <v>0.45811388300841893</v>
      </c>
      <c r="AW41">
        <f>((1+40/SQRT(40^2+(SQRT(($B$11-$E41)^2+($C$11-AW$9)^2))^2))/2)*menu!$D$14</f>
        <v>0.45722922769930041</v>
      </c>
      <c r="AX41">
        <f>((1+40/SQRT(40^2+(SQRT(($B$11-$E41)^2+($C$11-AX$9)^2))^2))/2)*menu!$D$14</f>
        <v>0.45633271741259057</v>
      </c>
      <c r="AY41">
        <f>((1+40/SQRT(40^2+(SQRT(($B$11-$E41)^2+($C$11-AY$9)^2))^2))/2)*menu!$D$14</f>
        <v>0.45542528955778649</v>
      </c>
      <c r="AZ41">
        <f>((1+40/SQRT(40^2+(SQRT(($B$11-$E41)^2+($C$11-AZ$9)^2))^2))/2)*menu!$D$14</f>
        <v>0.45450786078738142</v>
      </c>
      <c r="BA41">
        <f>((1+40/SQRT(40^2+(SQRT(($B$11-$E41)^2+($C$11-BA$9)^2))^2))/2)*menu!$D$14</f>
        <v>0.45358132564613313</v>
      </c>
      <c r="BB41">
        <f>((1+40/SQRT(40^2+(SQRT(($B$11-$E41)^2+($C$11-BB$9)^2))^2))/2)*menu!$D$14</f>
        <v>0.45264655539443532</v>
      </c>
      <c r="BC41">
        <f>((1+40/SQRT(40^2+(SQRT(($B$11-$E41)^2+($C$11-BC$9)^2))^2))/2)*menu!$D$14</f>
        <v>0.45170439699970028</v>
      </c>
      <c r="BD41">
        <f>((1+40/SQRT(40^2+(SQRT(($B$11-$E41)^2+($C$11-BD$9)^2))^2))/2)*menu!$D$14</f>
        <v>0.45075567228888175</v>
      </c>
    </row>
    <row r="42" spans="5:56" ht="35" customHeight="1" x14ac:dyDescent="0.45">
      <c r="E42">
        <v>32</v>
      </c>
      <c r="F42">
        <f>((1+40/SQRT(40^2+(SQRT(($B$11-$E42)^2+($C$11-F$9)^2))^2))/2)*menu!$D$14</f>
        <v>0.47057780403599814</v>
      </c>
      <c r="G42">
        <f>((1+40/SQRT(40^2+(SQRT(($B$11-$E42)^2+($C$11-G$9)^2))^2))/2)*menu!$D$14</f>
        <v>0.47090618756876551</v>
      </c>
      <c r="H42">
        <f>((1+40/SQRT(40^2+(SQRT(($B$11-$E42)^2+($C$11-H$9)^2))^2))/2)*menu!$D$14</f>
        <v>0.47120161767270563</v>
      </c>
      <c r="I42">
        <f>((1+40/SQRT(40^2+(SQRT(($B$11-$E42)^2+($C$11-I$9)^2))^2))/2)*menu!$D$14</f>
        <v>0.47146356756477936</v>
      </c>
      <c r="J42">
        <f>((1+40/SQRT(40^2+(SQRT(($B$11-$E42)^2+($C$11-J$9)^2))^2))/2)*menu!$D$14</f>
        <v>0.47169156606761808</v>
      </c>
      <c r="K42">
        <f>((1+40/SQRT(40^2+(SQRT(($B$11-$E42)^2+($C$11-K$9)^2))^2))/2)*menu!$D$14</f>
        <v>0.47188519992489519</v>
      </c>
      <c r="L42">
        <f>((1+40/SQRT(40^2+(SQRT(($B$11-$E42)^2+($C$11-L$9)^2))^2))/2)*menu!$D$14</f>
        <v>0.47204411585583689</v>
      </c>
      <c r="M42">
        <f>((1+40/SQRT(40^2+(SQRT(($B$11-$E42)^2+($C$11-M$9)^2))^2))/2)*menu!$D$14</f>
        <v>0.47216802232912269</v>
      </c>
      <c r="N42">
        <f>((1+40/SQRT(40^2+(SQRT(($B$11-$E42)^2+($C$11-N$9)^2))^2))/2)*menu!$D$14</f>
        <v>0.47225669103888346</v>
      </c>
      <c r="O42">
        <f>((1+40/SQRT(40^2+(SQRT(($B$11-$E42)^2+($C$11-O$9)^2))^2))/2)*menu!$D$14</f>
        <v>0.4723099580682571</v>
      </c>
      <c r="P42">
        <f>((1+40/SQRT(40^2+(SQRT(($B$11-$E42)^2+($C$11-P$9)^2))^2))/2)*menu!$D$14</f>
        <v>0.47232772472892898</v>
      </c>
      <c r="Q42">
        <f>((1+40/SQRT(40^2+(SQRT(($B$11-$E42)^2+($C$11-Q$9)^2))^2))/2)*menu!$D$14</f>
        <v>0.4723099580682571</v>
      </c>
      <c r="R42">
        <f>((1+40/SQRT(40^2+(SQRT(($B$11-$E42)^2+($C$11-R$9)^2))^2))/2)*menu!$D$14</f>
        <v>0.47225669103888346</v>
      </c>
      <c r="S42">
        <f>((1+40/SQRT(40^2+(SQRT(($B$11-$E42)^2+($C$11-S$9)^2))^2))/2)*menu!$D$14</f>
        <v>0.47216802232912269</v>
      </c>
      <c r="T42">
        <f>((1+40/SQRT(40^2+(SQRT(($B$11-$E42)^2+($C$11-T$9)^2))^2))/2)*menu!$D$14</f>
        <v>0.47204411585583689</v>
      </c>
      <c r="U42">
        <f>((1+40/SQRT(40^2+(SQRT(($B$11-$E42)^2+($C$11-U$9)^2))^2))/2)*menu!$D$14</f>
        <v>0.47188519992489519</v>
      </c>
      <c r="V42">
        <f>((1+40/SQRT(40^2+(SQRT(($B$11-$E42)^2+($C$11-V$9)^2))^2))/2)*menu!$D$14</f>
        <v>0.47169156606761808</v>
      </c>
      <c r="W42">
        <f>((1+40/SQRT(40^2+(SQRT(($B$11-$E42)^2+($C$11-W$9)^2))^2))/2)*menu!$D$14</f>
        <v>0.47146356756477936</v>
      </c>
      <c r="X42">
        <f>((1+40/SQRT(40^2+(SQRT(($B$11-$E42)^2+($C$11-X$9)^2))^2))/2)*menu!$D$14</f>
        <v>0.47120161767270563</v>
      </c>
      <c r="Y42">
        <f>((1+40/SQRT(40^2+(SQRT(($B$11-$E42)^2+($C$11-Y$9)^2))^2))/2)*menu!$D$14</f>
        <v>0.47090618756876551</v>
      </c>
      <c r="Z42">
        <f>((1+40/SQRT(40^2+(SQRT(($B$11-$E42)^2+($C$11-Z$9)^2))^2))/2)*menu!$D$14</f>
        <v>0.47057780403599814</v>
      </c>
      <c r="AA42">
        <f>((1+40/SQRT(40^2+(SQRT(($B$11-$E42)^2+($C$11-AA$9)^2))^2))/2)*menu!$D$14</f>
        <v>0.47021704690879257</v>
      </c>
      <c r="AB42">
        <f>((1+40/SQRT(40^2+(SQRT(($B$11-$E42)^2+($C$11-AB$9)^2))^2))/2)*menu!$D$14</f>
        <v>0.46982454630334797</v>
      </c>
      <c r="AC42">
        <f>((1+40/SQRT(40^2+(SQRT(($B$11-$E42)^2+($C$11-AC$9)^2))^2))/2)*menu!$D$14</f>
        <v>0.46940097965810923</v>
      </c>
      <c r="AD42">
        <f>((1+40/SQRT(40^2+(SQRT(($B$11-$E42)^2+($C$11-AD$9)^2))^2))/2)*menu!$D$14</f>
        <v>0.46894706861047153</v>
      </c>
      <c r="AE42">
        <f>((1+40/SQRT(40^2+(SQRT(($B$11-$E42)^2+($C$11-AE$9)^2))^2))/2)*menu!$D$14</f>
        <v>0.46846357573677366</v>
      </c>
      <c r="AF42">
        <f>((1+40/SQRT(40^2+(SQRT(($B$11-$E42)^2+($C$11-AF$9)^2))^2))/2)*menu!$D$14</f>
        <v>0.46795130118296185</v>
      </c>
      <c r="AG42">
        <f>((1+40/SQRT(40^2+(SQRT(($B$11-$E42)^2+($C$11-AG$9)^2))^2))/2)*menu!$D$14</f>
        <v>0.46741107921330405</v>
      </c>
      <c r="AH42">
        <f>((1+40/SQRT(40^2+(SQRT(($B$11-$E42)^2+($C$11-AH$9)^2))^2))/2)*menu!$D$14</f>
        <v>0.46684377470420885</v>
      </c>
      <c r="AI42">
        <f>((1+40/SQRT(40^2+(SQRT(($B$11-$E42)^2+($C$11-AI$9)^2))^2))/2)*menu!$D$14</f>
        <v>0.46625027960953785</v>
      </c>
      <c r="AJ42">
        <f>((1+40/SQRT(40^2+(SQRT(($B$11-$E42)^2+($C$11-AJ$9)^2))^2))/2)*menu!$D$14</f>
        <v>0.46563150942286868</v>
      </c>
      <c r="AK42">
        <f>((1+40/SQRT(40^2+(SQRT(($B$11-$E42)^2+($C$11-AK$9)^2))^2))/2)*menu!$D$14</f>
        <v>0.4649883996609589</v>
      </c>
      <c r="AL42">
        <f>((1+40/SQRT(40^2+(SQRT(($B$11-$E42)^2+($C$11-AL$9)^2))^2))/2)*menu!$D$14</f>
        <v>0.46432190239123733</v>
      </c>
      <c r="AM42">
        <f>((1+40/SQRT(40^2+(SQRT(($B$11-$E42)^2+($C$11-AM$9)^2))^2))/2)*menu!$D$14</f>
        <v>0.46363298282453647</v>
      </c>
      <c r="AN42">
        <f>((1+40/SQRT(40^2+(SQRT(($B$11-$E42)^2+($C$11-AN$9)^2))^2))/2)*menu!$D$14</f>
        <v>0.46292261599251128</v>
      </c>
      <c r="AO42">
        <f>((1+40/SQRT(40^2+(SQRT(($B$11-$E42)^2+($C$11-AO$9)^2))^2))/2)*menu!$D$14</f>
        <v>0.46219178352731233</v>
      </c>
      <c r="AP42">
        <f>((1+40/SQRT(40^2+(SQRT(($B$11-$E42)^2+($C$11-AP$9)^2))^2))/2)*menu!$D$14</f>
        <v>0.46144147055911494</v>
      </c>
      <c r="AQ42">
        <f>((1+40/SQRT(40^2+(SQRT(($B$11-$E42)^2+($C$11-AQ$9)^2))^2))/2)*menu!$D$14</f>
        <v>0.46067266274510865</v>
      </c>
      <c r="AR42">
        <f>((1+40/SQRT(40^2+(SQRT(($B$11-$E42)^2+($C$11-AR$9)^2))^2))/2)*menu!$D$14</f>
        <v>0.45988634344152635</v>
      </c>
      <c r="AS42">
        <f>((1+40/SQRT(40^2+(SQRT(($B$11-$E42)^2+($C$11-AS$9)^2))^2))/2)*menu!$D$14</f>
        <v>0.45908349102829754</v>
      </c>
      <c r="AT42">
        <f>((1+40/SQRT(40^2+(SQRT(($B$11-$E42)^2+($C$11-AT$9)^2))^2))/2)*menu!$D$14</f>
        <v>0.45826507639395253</v>
      </c>
      <c r="AU42">
        <f>((1+40/SQRT(40^2+(SQRT(($B$11-$E42)^2+($C$11-AU$9)^2))^2))/2)*menu!$D$14</f>
        <v>0.4574320605865157</v>
      </c>
      <c r="AV42">
        <f>((1+40/SQRT(40^2+(SQRT(($B$11-$E42)^2+($C$11-AV$9)^2))^2))/2)*menu!$D$14</f>
        <v>0.45658539263432729</v>
      </c>
      <c r="AW42">
        <f>((1+40/SQRT(40^2+(SQRT(($B$11-$E42)^2+($C$11-AW$9)^2))^2))/2)*menu!$D$14</f>
        <v>0.45572600753903797</v>
      </c>
      <c r="AX42">
        <f>((1+40/SQRT(40^2+(SQRT(($B$11-$E42)^2+($C$11-AX$9)^2))^2))/2)*menu!$D$14</f>
        <v>0.45485482444144038</v>
      </c>
      <c r="AY42">
        <f>((1+40/SQRT(40^2+(SQRT(($B$11-$E42)^2+($C$11-AY$9)^2))^2))/2)*menu!$D$14</f>
        <v>0.45397274495935763</v>
      </c>
      <c r="AZ42">
        <f>((1+40/SQRT(40^2+(SQRT(($B$11-$E42)^2+($C$11-AZ$9)^2))^2))/2)*menu!$D$14</f>
        <v>0.45308065169548717</v>
      </c>
      <c r="BA42">
        <f>((1+40/SQRT(40^2+(SQRT(($B$11-$E42)^2+($C$11-BA$9)^2))^2))/2)*menu!$D$14</f>
        <v>0.45217940691193043</v>
      </c>
      <c r="BB42">
        <f>((1+40/SQRT(40^2+(SQRT(($B$11-$E42)^2+($C$11-BB$9)^2))^2))/2)*menu!$D$14</f>
        <v>0.45126985136709674</v>
      </c>
      <c r="BC42">
        <f>((1+40/SQRT(40^2+(SQRT(($B$11-$E42)^2+($C$11-BC$9)^2))^2))/2)*menu!$D$14</f>
        <v>0.45035280330977645</v>
      </c>
      <c r="BD42">
        <f>((1+40/SQRT(40^2+(SQRT(($B$11-$E42)^2+($C$11-BD$9)^2))^2))/2)*menu!$D$14</f>
        <v>0.44942905762441693</v>
      </c>
    </row>
    <row r="43" spans="5:56" ht="35" customHeight="1" x14ac:dyDescent="0.45">
      <c r="E43">
        <v>33</v>
      </c>
      <c r="F43">
        <f>((1+40/SQRT(40^2+(SQRT(($B$11-$E43)^2+($C$11-F$9)^2))^2))/2)*menu!$D$14</f>
        <v>0.46862982819580279</v>
      </c>
      <c r="G43">
        <f>((1+40/SQRT(40^2+(SQRT(($B$11-$E43)^2+($C$11-G$9)^2))^2))/2)*menu!$D$14</f>
        <v>0.46894706861047153</v>
      </c>
      <c r="H43">
        <f>((1+40/SQRT(40^2+(SQRT(($B$11-$E43)^2+($C$11-H$9)^2))^2))/2)*menu!$D$14</f>
        <v>0.46923243819795546</v>
      </c>
      <c r="I43">
        <f>((1+40/SQRT(40^2+(SQRT(($B$11-$E43)^2+($C$11-I$9)^2))^2))/2)*menu!$D$14</f>
        <v>0.46948543944281429</v>
      </c>
      <c r="J43">
        <f>((1+40/SQRT(40^2+(SQRT(($B$11-$E43)^2+($C$11-J$9)^2))^2))/2)*menu!$D$14</f>
        <v>0.4697056274847714</v>
      </c>
      <c r="K43">
        <f>((1+40/SQRT(40^2+(SQRT(($B$11-$E43)^2+($C$11-K$9)^2))^2))/2)*menu!$D$14</f>
        <v>0.46989261225650325</v>
      </c>
      <c r="L43">
        <f>((1+40/SQRT(40^2+(SQRT(($B$11-$E43)^2+($C$11-L$9)^2))^2))/2)*menu!$D$14</f>
        <v>0.47004606037954066</v>
      </c>
      <c r="M43">
        <f>((1+40/SQRT(40^2+(SQRT(($B$11-$E43)^2+($C$11-M$9)^2))^2))/2)*menu!$D$14</f>
        <v>0.47016569680045672</v>
      </c>
      <c r="N43">
        <f>((1+40/SQRT(40^2+(SQRT(($B$11-$E43)^2+($C$11-N$9)^2))^2))/2)*menu!$D$14</f>
        <v>0.4702513061517497</v>
      </c>
      <c r="O43">
        <f>((1+40/SQRT(40^2+(SQRT(($B$11-$E43)^2+($C$11-O$9)^2))^2))/2)*menu!$D$14</f>
        <v>0.47030273382431725</v>
      </c>
      <c r="P43">
        <f>((1+40/SQRT(40^2+(SQRT(($B$11-$E43)^2+($C$11-P$9)^2))^2))/2)*menu!$D$14</f>
        <v>0.47031988674109787</v>
      </c>
      <c r="Q43">
        <f>((1+40/SQRT(40^2+(SQRT(($B$11-$E43)^2+($C$11-Q$9)^2))^2))/2)*menu!$D$14</f>
        <v>0.47030273382431725</v>
      </c>
      <c r="R43">
        <f>((1+40/SQRT(40^2+(SQRT(($B$11-$E43)^2+($C$11-R$9)^2))^2))/2)*menu!$D$14</f>
        <v>0.4702513061517497</v>
      </c>
      <c r="S43">
        <f>((1+40/SQRT(40^2+(SQRT(($B$11-$E43)^2+($C$11-S$9)^2))^2))/2)*menu!$D$14</f>
        <v>0.47016569680045672</v>
      </c>
      <c r="T43">
        <f>((1+40/SQRT(40^2+(SQRT(($B$11-$E43)^2+($C$11-T$9)^2))^2))/2)*menu!$D$14</f>
        <v>0.47004606037954066</v>
      </c>
      <c r="U43">
        <f>((1+40/SQRT(40^2+(SQRT(($B$11-$E43)^2+($C$11-U$9)^2))^2))/2)*menu!$D$14</f>
        <v>0.46989261225650325</v>
      </c>
      <c r="V43">
        <f>((1+40/SQRT(40^2+(SQRT(($B$11-$E43)^2+($C$11-V$9)^2))^2))/2)*menu!$D$14</f>
        <v>0.4697056274847714</v>
      </c>
      <c r="W43">
        <f>((1+40/SQRT(40^2+(SQRT(($B$11-$E43)^2+($C$11-W$9)^2))^2))/2)*menu!$D$14</f>
        <v>0.46948543944281429</v>
      </c>
      <c r="X43">
        <f>((1+40/SQRT(40^2+(SQRT(($B$11-$E43)^2+($C$11-X$9)^2))^2))/2)*menu!$D$14</f>
        <v>0.46923243819795546</v>
      </c>
      <c r="Y43">
        <f>((1+40/SQRT(40^2+(SQRT(($B$11-$E43)^2+($C$11-Y$9)^2))^2))/2)*menu!$D$14</f>
        <v>0.46894706861047153</v>
      </c>
      <c r="Z43">
        <f>((1+40/SQRT(40^2+(SQRT(($B$11-$E43)^2+($C$11-Z$9)^2))^2))/2)*menu!$D$14</f>
        <v>0.46862982819580279</v>
      </c>
      <c r="AA43">
        <f>((1+40/SQRT(40^2+(SQRT(($B$11-$E43)^2+($C$11-AA$9)^2))^2))/2)*menu!$D$14</f>
        <v>0.46828126476466847</v>
      </c>
      <c r="AB43">
        <f>((1+40/SQRT(40^2+(SQRT(($B$11-$E43)^2+($C$11-AB$9)^2))^2))/2)*menu!$D$14</f>
        <v>0.46790197386254317</v>
      </c>
      <c r="AC43">
        <f>((1+40/SQRT(40^2+(SQRT(($B$11-$E43)^2+($C$11-AC$9)^2))^2))/2)*menu!$D$14</f>
        <v>0.46749259603130772</v>
      </c>
      <c r="AD43">
        <f>((1+40/SQRT(40^2+(SQRT(($B$11-$E43)^2+($C$11-AD$9)^2))^2))/2)*menu!$D$14</f>
        <v>0.46705381391691136</v>
      </c>
      <c r="AE43">
        <f>((1+40/SQRT(40^2+(SQRT(($B$11-$E43)^2+($C$11-AE$9)^2))^2))/2)*menu!$D$14</f>
        <v>0.46658634924758063</v>
      </c>
      <c r="AF43">
        <f>((1+40/SQRT(40^2+(SQRT(($B$11-$E43)^2+($C$11-AF$9)^2))^2))/2)*menu!$D$14</f>
        <v>0.46609095970747988</v>
      </c>
      <c r="AG43">
        <f>((1+40/SQRT(40^2+(SQRT(($B$11-$E43)^2+($C$11-AG$9)^2))^2))/2)*menu!$D$14</f>
        <v>0.46556843573077855</v>
      </c>
      <c r="AH43">
        <f>((1+40/SQRT(40^2+(SQRT(($B$11-$E43)^2+($C$11-AH$9)^2))^2))/2)*menu!$D$14</f>
        <v>0.46501959724082759</v>
      </c>
      <c r="AI43">
        <f>((1+40/SQRT(40^2+(SQRT(($B$11-$E43)^2+($C$11-AI$9)^2))^2))/2)*menu!$D$14</f>
        <v>0.4644452903586076</v>
      </c>
      <c r="AJ43">
        <f>((1+40/SQRT(40^2+(SQRT(($B$11-$E43)^2+($C$11-AJ$9)^2))^2))/2)*menu!$D$14</f>
        <v>0.46384638410380807</v>
      </c>
      <c r="AK43">
        <f>((1+40/SQRT(40^2+(SQRT(($B$11-$E43)^2+($C$11-AK$9)^2))^2))/2)*menu!$D$14</f>
        <v>0.46322376711086299</v>
      </c>
      <c r="AL43">
        <f>((1+40/SQRT(40^2+(SQRT(($B$11-$E43)^2+($C$11-AL$9)^2))^2))/2)*menu!$D$14</f>
        <v>0.46257834438102147</v>
      </c>
      <c r="AM43">
        <f>((1+40/SQRT(40^2+(SQRT(($B$11-$E43)^2+($C$11-AM$9)^2))^2))/2)*menu!$D$14</f>
        <v>0.46191103409011713</v>
      </c>
      <c r="AN43">
        <f>((1+40/SQRT(40^2+(SQRT(($B$11-$E43)^2+($C$11-AN$9)^2))^2))/2)*menu!$D$14</f>
        <v>0.46122276447013766</v>
      </c>
      <c r="AO43">
        <f>((1+40/SQRT(40^2+(SQRT(($B$11-$E43)^2+($C$11-AO$9)^2))^2))/2)*menu!$D$14</f>
        <v>0.46051447078102559</v>
      </c>
      <c r="AP43">
        <f>((1+40/SQRT(40^2+(SQRT(($B$11-$E43)^2+($C$11-AP$9)^2))^2))/2)*menu!$D$14</f>
        <v>0.45978709238739224</v>
      </c>
      <c r="AQ43">
        <f>((1+40/SQRT(40^2+(SQRT(($B$11-$E43)^2+($C$11-AQ$9)^2))^2))/2)*menu!$D$14</f>
        <v>0.45904156995303108</v>
      </c>
      <c r="AR43">
        <f>((1+40/SQRT(40^2+(SQRT(($B$11-$E43)^2+($C$11-AR$9)^2))^2))/2)*menu!$D$14</f>
        <v>0.45827884276429953</v>
      </c>
      <c r="AS43">
        <f>((1+40/SQRT(40^2+(SQRT(($B$11-$E43)^2+($C$11-AS$9)^2))^2))/2)*menu!$D$14</f>
        <v>0.45749984619163153</v>
      </c>
      <c r="AT43">
        <f>((1+40/SQRT(40^2+(SQRT(($B$11-$E43)^2+($C$11-AT$9)^2))^2))/2)*menu!$D$14</f>
        <v>0.45670550929667103</v>
      </c>
      <c r="AU43">
        <f>((1+40/SQRT(40^2+(SQRT(($B$11-$E43)^2+($C$11-AU$9)^2))^2))/2)*menu!$D$14</f>
        <v>0.45589675259079138</v>
      </c>
      <c r="AV43">
        <f>((1+40/SQRT(40^2+(SQRT(($B$11-$E43)^2+($C$11-AV$9)^2))^2))/2)*menu!$D$14</f>
        <v>0.45507448594912298</v>
      </c>
      <c r="AW43">
        <f>((1+40/SQRT(40^2+(SQRT(($B$11-$E43)^2+($C$11-AW$9)^2))^2))/2)*menu!$D$14</f>
        <v>0.45423960668264934</v>
      </c>
      <c r="AX43">
        <f>((1+40/SQRT(40^2+(SQRT(($B$11-$E43)^2+($C$11-AX$9)^2))^2))/2)*menu!$D$14</f>
        <v>0.45339299776947406</v>
      </c>
      <c r="AY43">
        <f>((1+40/SQRT(40^2+(SQRT(($B$11-$E43)^2+($C$11-AY$9)^2))^2))/2)*menu!$D$14</f>
        <v>0.45253552624501736</v>
      </c>
      <c r="AZ43">
        <f>((1+40/SQRT(40^2+(SQRT(($B$11-$E43)^2+($C$11-AZ$9)^2))^2))/2)*menu!$D$14</f>
        <v>0.45166804174966757</v>
      </c>
      <c r="BA43">
        <f>((1+40/SQRT(40^2+(SQRT(($B$11-$E43)^2+($C$11-BA$9)^2))^2))/2)*menu!$D$14</f>
        <v>0.45079137523130985</v>
      </c>
      <c r="BB43">
        <f>((1+40/SQRT(40^2+(SQRT(($B$11-$E43)^2+($C$11-BB$9)^2))^2))/2)*menu!$D$14</f>
        <v>0.44990633779917227</v>
      </c>
      <c r="BC43">
        <f>((1+40/SQRT(40^2+(SQRT(($B$11-$E43)^2+($C$11-BC$9)^2))^2))/2)*menu!$D$14</f>
        <v>0.44901371972456988</v>
      </c>
      <c r="BD43">
        <f>((1+40/SQRT(40^2+(SQRT(($B$11-$E43)^2+($C$11-BD$9)^2))^2))/2)*menu!$D$14</f>
        <v>0.44811428958339367</v>
      </c>
    </row>
    <row r="44" spans="5:56" ht="35" customHeight="1" x14ac:dyDescent="0.45">
      <c r="E44">
        <v>34</v>
      </c>
      <c r="F44">
        <f>((1+40/SQRT(40^2+(SQRT(($B$11-$E44)^2+($C$11-F$9)^2))^2))/2)*menu!$D$14</f>
        <v>0.46671491291653139</v>
      </c>
      <c r="G44">
        <f>((1+40/SQRT(40^2+(SQRT(($B$11-$E44)^2+($C$11-G$9)^2))^2))/2)*menu!$D$14</f>
        <v>0.46702144855500405</v>
      </c>
      <c r="H44">
        <f>((1+40/SQRT(40^2+(SQRT(($B$11-$E44)^2+($C$11-H$9)^2))^2))/2)*menu!$D$14</f>
        <v>0.46729715536260563</v>
      </c>
      <c r="I44">
        <f>((1+40/SQRT(40^2+(SQRT(($B$11-$E44)^2+($C$11-I$9)^2))^2))/2)*menu!$D$14</f>
        <v>0.46754156331667818</v>
      </c>
      <c r="J44">
        <f>((1+40/SQRT(40^2+(SQRT(($B$11-$E44)^2+($C$11-J$9)^2))^2))/2)*menu!$D$14</f>
        <v>0.46775425226741962</v>
      </c>
      <c r="K44">
        <f>((1+40/SQRT(40^2+(SQRT(($B$11-$E44)^2+($C$11-K$9)^2))^2))/2)*menu!$D$14</f>
        <v>0.46793485391257195</v>
      </c>
      <c r="L44">
        <f>((1+40/SQRT(40^2+(SQRT(($B$11-$E44)^2+($C$11-L$9)^2))^2))/2)*menu!$D$14</f>
        <v>0.46808305354774837</v>
      </c>
      <c r="M44">
        <f>((1+40/SQRT(40^2+(SQRT(($B$11-$E44)^2+($C$11-M$9)^2))^2))/2)*menu!$D$14</f>
        <v>0.4681985915763015</v>
      </c>
      <c r="N44">
        <f>((1+40/SQRT(40^2+(SQRT(($B$11-$E44)^2+($C$11-N$9)^2))^2))/2)*menu!$D$14</f>
        <v>0.46828126476466847</v>
      </c>
      <c r="O44">
        <f>((1+40/SQRT(40^2+(SQRT(($B$11-$E44)^2+($C$11-O$9)^2))^2))/2)*menu!$D$14</f>
        <v>0.46833092723137298</v>
      </c>
      <c r="P44">
        <f>((1+40/SQRT(40^2+(SQRT(($B$11-$E44)^2+($C$11-P$9)^2))^2))/2)*menu!$D$14</f>
        <v>0.4683474911602919</v>
      </c>
      <c r="Q44">
        <f>((1+40/SQRT(40^2+(SQRT(($B$11-$E44)^2+($C$11-Q$9)^2))^2))/2)*menu!$D$14</f>
        <v>0.46833092723137298</v>
      </c>
      <c r="R44">
        <f>((1+40/SQRT(40^2+(SQRT(($B$11-$E44)^2+($C$11-R$9)^2))^2))/2)*menu!$D$14</f>
        <v>0.46828126476466847</v>
      </c>
      <c r="S44">
        <f>((1+40/SQRT(40^2+(SQRT(($B$11-$E44)^2+($C$11-S$9)^2))^2))/2)*menu!$D$14</f>
        <v>0.4681985915763015</v>
      </c>
      <c r="T44">
        <f>((1+40/SQRT(40^2+(SQRT(($B$11-$E44)^2+($C$11-T$9)^2))^2))/2)*menu!$D$14</f>
        <v>0.46808305354774837</v>
      </c>
      <c r="U44">
        <f>((1+40/SQRT(40^2+(SQRT(($B$11-$E44)^2+($C$11-U$9)^2))^2))/2)*menu!$D$14</f>
        <v>0.46793485391257195</v>
      </c>
      <c r="V44">
        <f>((1+40/SQRT(40^2+(SQRT(($B$11-$E44)^2+($C$11-V$9)^2))^2))/2)*menu!$D$14</f>
        <v>0.46775425226741962</v>
      </c>
      <c r="W44">
        <f>((1+40/SQRT(40^2+(SQRT(($B$11-$E44)^2+($C$11-W$9)^2))^2))/2)*menu!$D$14</f>
        <v>0.46754156331667818</v>
      </c>
      <c r="X44">
        <f>((1+40/SQRT(40^2+(SQRT(($B$11-$E44)^2+($C$11-X$9)^2))^2))/2)*menu!$D$14</f>
        <v>0.46729715536260563</v>
      </c>
      <c r="Y44">
        <f>((1+40/SQRT(40^2+(SQRT(($B$11-$E44)^2+($C$11-Y$9)^2))^2))/2)*menu!$D$14</f>
        <v>0.46702144855500405</v>
      </c>
      <c r="Z44">
        <f>((1+40/SQRT(40^2+(SQRT(($B$11-$E44)^2+($C$11-Z$9)^2))^2))/2)*menu!$D$14</f>
        <v>0.46671491291653139</v>
      </c>
      <c r="AA44">
        <f>((1+40/SQRT(40^2+(SQRT(($B$11-$E44)^2+($C$11-AA$9)^2))^2))/2)*menu!$D$14</f>
        <v>0.46637806616154054</v>
      </c>
      <c r="AB44">
        <f>((1+40/SQRT(40^2+(SQRT(($B$11-$E44)^2+($C$11-AB$9)^2))^2))/2)*menu!$D$14</f>
        <v>0.46601147132785792</v>
      </c>
      <c r="AC44">
        <f>((1+40/SQRT(40^2+(SQRT(($B$11-$E44)^2+($C$11-AC$9)^2))^2))/2)*menu!$D$14</f>
        <v>0.46561573424216501</v>
      </c>
      <c r="AD44">
        <f>((1+40/SQRT(40^2+(SQRT(($B$11-$E44)^2+($C$11-AD$9)^2))^2))/2)*menu!$D$14</f>
        <v>0.46519150084060484</v>
      </c>
      <c r="AE44">
        <f>((1+40/SQRT(40^2+(SQRT(($B$11-$E44)^2+($C$11-AE$9)^2))^2))/2)*menu!$D$14</f>
        <v>0.46473945436689917</v>
      </c>
      <c r="AF44">
        <f>((1+40/SQRT(40^2+(SQRT(($B$11-$E44)^2+($C$11-AF$9)^2))^2))/2)*menu!$D$14</f>
        <v>0.46426031247063632</v>
      </c>
      <c r="AG44">
        <f>((1+40/SQRT(40^2+(SQRT(($B$11-$E44)^2+($C$11-AG$9)^2))^2))/2)*menu!$D$14</f>
        <v>0.46375482422848058</v>
      </c>
      <c r="AH44">
        <f>((1+40/SQRT(40^2+(SQRT(($B$11-$E44)^2+($C$11-AH$9)^2))^2))/2)*menu!$D$14</f>
        <v>0.46322376711086299</v>
      </c>
      <c r="AI44">
        <f>((1+40/SQRT(40^2+(SQRT(($B$11-$E44)^2+($C$11-AI$9)^2))^2))/2)*menu!$D$14</f>
        <v>0.46266794391627775</v>
      </c>
      <c r="AJ44">
        <f>((1+40/SQRT(40^2+(SQRT(($B$11-$E44)^2+($C$11-AJ$9)^2))^2))/2)*menu!$D$14</f>
        <v>0.46208817969462157</v>
      </c>
      <c r="AK44">
        <f>((1+40/SQRT(40^2+(SQRT(($B$11-$E44)^2+($C$11-AK$9)^2))^2))/2)*menu!$D$14</f>
        <v>0.46148531868012421</v>
      </c>
      <c r="AL44">
        <f>((1+40/SQRT(40^2+(SQRT(($B$11-$E44)^2+($C$11-AL$9)^2))^2))/2)*menu!$D$14</f>
        <v>0.4608602212533327</v>
      </c>
      <c r="AM44">
        <f>((1+40/SQRT(40^2+(SQRT(($B$11-$E44)^2+($C$11-AM$9)^2))^2))/2)*menu!$D$14</f>
        <v>0.46021376095036581</v>
      </c>
      <c r="AN44">
        <f>((1+40/SQRT(40^2+(SQRT(($B$11-$E44)^2+($C$11-AN$9)^2))^2))/2)*menu!$D$14</f>
        <v>0.45954682153628085</v>
      </c>
      <c r="AO44">
        <f>((1+40/SQRT(40^2+(SQRT(($B$11-$E44)^2+($C$11-AO$9)^2))^2))/2)*menu!$D$14</f>
        <v>0.45886029415790752</v>
      </c>
      <c r="AP44">
        <f>((1+40/SQRT(40^2+(SQRT(($B$11-$E44)^2+($C$11-AP$9)^2))^2))/2)*menu!$D$14</f>
        <v>0.45815507458994581</v>
      </c>
      <c r="AQ44">
        <f>((1+40/SQRT(40^2+(SQRT(($B$11-$E44)^2+($C$11-AQ$9)^2))^2))/2)*menu!$D$14</f>
        <v>0.4574320605865157</v>
      </c>
      <c r="AR44">
        <f>((1+40/SQRT(40^2+(SQRT(($B$11-$E44)^2+($C$11-AR$9)^2))^2))/2)*menu!$D$14</f>
        <v>0.45669214934871233</v>
      </c>
      <c r="AS44">
        <f>((1+40/SQRT(40^2+(SQRT(($B$11-$E44)^2+($C$11-AS$9)^2))^2))/2)*menu!$D$14</f>
        <v>0.45593623511709003</v>
      </c>
      <c r="AT44">
        <f>((1+40/SQRT(40^2+(SQRT(($B$11-$E44)^2+($C$11-AT$9)^2))^2))/2)*menu!$D$14</f>
        <v>0.45516520689638768</v>
      </c>
      <c r="AU44">
        <f>((1+40/SQRT(40^2+(SQRT(($B$11-$E44)^2+($C$11-AU$9)^2))^2))/2)*menu!$D$14</f>
        <v>0.45437994631824247</v>
      </c>
      <c r="AV44">
        <f>((1+40/SQRT(40^2+(SQRT(($B$11-$E44)^2+($C$11-AV$9)^2))^2))/2)*menu!$D$14</f>
        <v>0.45358132564613313</v>
      </c>
      <c r="AW44">
        <f>((1+40/SQRT(40^2+(SQRT(($B$11-$E44)^2+($C$11-AW$9)^2))^2))/2)*menu!$D$14</f>
        <v>0.45277020592535866</v>
      </c>
      <c r="AX44">
        <f>((1+40/SQRT(40^2+(SQRT(($B$11-$E44)^2+($C$11-AX$9)^2))^2))/2)*menu!$D$14</f>
        <v>0.45194743527951725</v>
      </c>
      <c r="AY44">
        <f>((1+40/SQRT(40^2+(SQRT(($B$11-$E44)^2+($C$11-AY$9)^2))^2))/2)*menu!$D$14</f>
        <v>0.45111384735369608</v>
      </c>
      <c r="AZ44">
        <f>((1+40/SQRT(40^2+(SQRT(($B$11-$E44)^2+($C$11-AZ$9)^2))^2))/2)*menu!$D$14</f>
        <v>0.45027025990343994</v>
      </c>
      <c r="BA44">
        <f>((1+40/SQRT(40^2+(SQRT(($B$11-$E44)^2+($C$11-BA$9)^2))^2))/2)*menu!$D$14</f>
        <v>0.4494174735275257</v>
      </c>
      <c r="BB44">
        <f>((1+40/SQRT(40^2+(SQRT(($B$11-$E44)^2+($C$11-BB$9)^2))^2))/2)*menu!$D$14</f>
        <v>0.44855627054164149</v>
      </c>
      <c r="BC44">
        <f>((1+40/SQRT(40^2+(SQRT(($B$11-$E44)^2+($C$11-BC$9)^2))^2))/2)*menu!$D$14</f>
        <v>0.44768741398925321</v>
      </c>
      <c r="BD44">
        <f>((1+40/SQRT(40^2+(SQRT(($B$11-$E44)^2+($C$11-BD$9)^2))^2))/2)*menu!$D$14</f>
        <v>0.44681164678523172</v>
      </c>
    </row>
    <row r="45" spans="5:56" ht="35" customHeight="1" x14ac:dyDescent="0.45">
      <c r="E45">
        <v>35</v>
      </c>
      <c r="F45">
        <f>((1+40/SQRT(40^2+(SQRT(($B$11-$E45)^2+($C$11-F$9)^2))^2))/2)*menu!$D$14</f>
        <v>0.46483267673842676</v>
      </c>
      <c r="G45">
        <f>((1+40/SQRT(40^2+(SQRT(($B$11-$E45)^2+($C$11-G$9)^2))^2))/2)*menu!$D$14</f>
        <v>0.46512892830016278</v>
      </c>
      <c r="H45">
        <f>((1+40/SQRT(40^2+(SQRT(($B$11-$E45)^2+($C$11-H$9)^2))^2))/2)*menu!$D$14</f>
        <v>0.46539535392599135</v>
      </c>
      <c r="I45">
        <f>((1+40/SQRT(40^2+(SQRT(($B$11-$E45)^2+($C$11-I$9)^2))^2))/2)*menu!$D$14</f>
        <v>0.46563150942286868</v>
      </c>
      <c r="J45">
        <f>((1+40/SQRT(40^2+(SQRT(($B$11-$E45)^2+($C$11-J$9)^2))^2))/2)*menu!$D$14</f>
        <v>0.46583699784683458</v>
      </c>
      <c r="K45">
        <f>((1+40/SQRT(40^2+(SQRT(($B$11-$E45)^2+($C$11-K$9)^2))^2))/2)*menu!$D$14</f>
        <v>0.46601147132785792</v>
      </c>
      <c r="L45">
        <f>((1+40/SQRT(40^2+(SQRT(($B$11-$E45)^2+($C$11-L$9)^2))^2))/2)*menu!$D$14</f>
        <v>0.46615463268651336</v>
      </c>
      <c r="M45">
        <f>((1+40/SQRT(40^2+(SQRT(($B$11-$E45)^2+($C$11-M$9)^2))^2))/2)*menu!$D$14</f>
        <v>0.46626623682794666</v>
      </c>
      <c r="N45">
        <f>((1+40/SQRT(40^2+(SQRT(($B$11-$E45)^2+($C$11-N$9)^2))^2))/2)*menu!$D$14</f>
        <v>0.46634609190042831</v>
      </c>
      <c r="O45">
        <f>((1+40/SQRT(40^2+(SQRT(($B$11-$E45)^2+($C$11-O$9)^2))^2))/2)*menu!$D$14</f>
        <v>0.46639406020783192</v>
      </c>
      <c r="P45">
        <f>((1+40/SQRT(40^2+(SQRT(($B$11-$E45)^2+($C$11-P$9)^2))^2))/2)*menu!$D$14</f>
        <v>0.4664100588675687</v>
      </c>
      <c r="Q45">
        <f>((1+40/SQRT(40^2+(SQRT(($B$11-$E45)^2+($C$11-Q$9)^2))^2))/2)*menu!$D$14</f>
        <v>0.46639406020783192</v>
      </c>
      <c r="R45">
        <f>((1+40/SQRT(40^2+(SQRT(($B$11-$E45)^2+($C$11-R$9)^2))^2))/2)*menu!$D$14</f>
        <v>0.46634609190042831</v>
      </c>
      <c r="S45">
        <f>((1+40/SQRT(40^2+(SQRT(($B$11-$E45)^2+($C$11-S$9)^2))^2))/2)*menu!$D$14</f>
        <v>0.46626623682794666</v>
      </c>
      <c r="T45">
        <f>((1+40/SQRT(40^2+(SQRT(($B$11-$E45)^2+($C$11-T$9)^2))^2))/2)*menu!$D$14</f>
        <v>0.46615463268651336</v>
      </c>
      <c r="U45">
        <f>((1+40/SQRT(40^2+(SQRT(($B$11-$E45)^2+($C$11-U$9)^2))^2))/2)*menu!$D$14</f>
        <v>0.46601147132785792</v>
      </c>
      <c r="V45">
        <f>((1+40/SQRT(40^2+(SQRT(($B$11-$E45)^2+($C$11-V$9)^2))^2))/2)*menu!$D$14</f>
        <v>0.46583699784683458</v>
      </c>
      <c r="W45">
        <f>((1+40/SQRT(40^2+(SQRT(($B$11-$E45)^2+($C$11-W$9)^2))^2))/2)*menu!$D$14</f>
        <v>0.46563150942286868</v>
      </c>
      <c r="X45">
        <f>((1+40/SQRT(40^2+(SQRT(($B$11-$E45)^2+($C$11-X$9)^2))^2))/2)*menu!$D$14</f>
        <v>0.46539535392599135</v>
      </c>
      <c r="Y45">
        <f>((1+40/SQRT(40^2+(SQRT(($B$11-$E45)^2+($C$11-Y$9)^2))^2))/2)*menu!$D$14</f>
        <v>0.46512892830016278</v>
      </c>
      <c r="Z45">
        <f>((1+40/SQRT(40^2+(SQRT(($B$11-$E45)^2+($C$11-Z$9)^2))^2))/2)*menu!$D$14</f>
        <v>0.46483267673842676</v>
      </c>
      <c r="AA45">
        <f>((1+40/SQRT(40^2+(SQRT(($B$11-$E45)^2+($C$11-AA$9)^2))^2))/2)*menu!$D$14</f>
        <v>0.46450708866607227</v>
      </c>
      <c r="AB45">
        <f>((1+40/SQRT(40^2+(SQRT(($B$11-$E45)^2+($C$11-AB$9)^2))^2))/2)*menu!$D$14</f>
        <v>0.4641526965493748</v>
      </c>
      <c r="AC45">
        <f>((1+40/SQRT(40^2+(SQRT(($B$11-$E45)^2+($C$11-AC$9)^2))^2))/2)*menu!$D$14</f>
        <v>0.46377007354864475</v>
      </c>
      <c r="AD45">
        <f>((1+40/SQRT(40^2+(SQRT(($B$11-$E45)^2+($C$11-AD$9)^2))^2))/2)*menu!$D$14</f>
        <v>0.46335983103519901</v>
      </c>
      <c r="AE45">
        <f>((1+40/SQRT(40^2+(SQRT(($B$11-$E45)^2+($C$11-AE$9)^2))^2))/2)*menu!$D$14</f>
        <v>0.46292261599251128</v>
      </c>
      <c r="AF45">
        <f>((1+40/SQRT(40^2+(SQRT(($B$11-$E45)^2+($C$11-AF$9)^2))^2))/2)*menu!$D$14</f>
        <v>0.46245910832216464</v>
      </c>
      <c r="AG45">
        <f>((1+40/SQRT(40^2+(SQRT(($B$11-$E45)^2+($C$11-AG$9)^2))^2))/2)*menu!$D$14</f>
        <v>0.46197001807534888</v>
      </c>
      <c r="AH45">
        <f>((1+40/SQRT(40^2+(SQRT(($B$11-$E45)^2+($C$11-AH$9)^2))^2))/2)*menu!$D$14</f>
        <v>0.46145608263051741</v>
      </c>
      <c r="AI45">
        <f>((1+40/SQRT(40^2+(SQRT(($B$11-$E45)^2+($C$11-AI$9)^2))^2))/2)*menu!$D$14</f>
        <v>0.46091806383745793</v>
      </c>
      <c r="AJ45">
        <f>((1+40/SQRT(40^2+(SQRT(($B$11-$E45)^2+($C$11-AJ$9)^2))^2))/2)*menu!$D$14</f>
        <v>0.46035674514745462</v>
      </c>
      <c r="AK45">
        <f>((1+40/SQRT(40^2+(SQRT(($B$11-$E45)^2+($C$11-AK$9)^2))^2))/2)*menu!$D$14</f>
        <v>0.45977292874845227</v>
      </c>
      <c r="AL45">
        <f>((1+40/SQRT(40^2+(SQRT(($B$11-$E45)^2+($C$11-AL$9)^2))^2))/2)*menu!$D$14</f>
        <v>0.45916743272318727</v>
      </c>
      <c r="AM45">
        <f>((1+40/SQRT(40^2+(SQRT(($B$11-$E45)^2+($C$11-AM$9)^2))^2))/2)*menu!$D$14</f>
        <v>0.45854108824716011</v>
      </c>
      <c r="AN45">
        <f>((1+40/SQRT(40^2+(SQRT(($B$11-$E45)^2+($C$11-AN$9)^2))^2))/2)*menu!$D$14</f>
        <v>0.45789473684210519</v>
      </c>
      <c r="AO45">
        <f>((1+40/SQRT(40^2+(SQRT(($B$11-$E45)^2+($C$11-AO$9)^2))^2))/2)*menu!$D$14</f>
        <v>0.45722922769930041</v>
      </c>
      <c r="AP45">
        <f>((1+40/SQRT(40^2+(SQRT(($B$11-$E45)^2+($C$11-AP$9)^2))^2))/2)*menu!$D$14</f>
        <v>0.45654541508566482</v>
      </c>
      <c r="AQ45">
        <f>((1+40/SQRT(40^2+(SQRT(($B$11-$E45)^2+($C$11-AQ$9)^2))^2))/2)*menu!$D$14</f>
        <v>0.45584415584415583</v>
      </c>
      <c r="AR45">
        <f>((1+40/SQRT(40^2+(SQRT(($B$11-$E45)^2+($C$11-AR$9)^2))^2))/2)*menu!$D$14</f>
        <v>0.45512630699850576</v>
      </c>
      <c r="AS45">
        <f>((1+40/SQRT(40^2+(SQRT(($B$11-$E45)^2+($C$11-AS$9)^2))^2))/2)*menu!$D$14</f>
        <v>0.45439272347086673</v>
      </c>
      <c r="AT45">
        <f>((1+40/SQRT(40^2+(SQRT(($B$11-$E45)^2+($C$11-AT$9)^2))^2))/2)*menu!$D$14</f>
        <v>0.45364425591947516</v>
      </c>
      <c r="AU45">
        <f>((1+40/SQRT(40^2+(SQRT(($B$11-$E45)^2+($C$11-AU$9)^2))^2))/2)*menu!$D$14</f>
        <v>0.45288174870201903</v>
      </c>
      <c r="AV45">
        <f>((1+40/SQRT(40^2+(SQRT(($B$11-$E45)^2+($C$11-AV$9)^2))^2))/2)*menu!$D$14</f>
        <v>0.4521060379690181</v>
      </c>
      <c r="AW45">
        <f>((1+40/SQRT(40^2+(SQRT(($B$11-$E45)^2+($C$11-AW$9)^2))^2))/2)*menu!$D$14</f>
        <v>0.45131794989020962</v>
      </c>
      <c r="AX45">
        <f>((1+40/SQRT(40^2+(SQRT(($B$11-$E45)^2+($C$11-AX$9)^2))^2))/2)*menu!$D$14</f>
        <v>0.45051829901569351</v>
      </c>
      <c r="AY45">
        <f>((1+40/SQRT(40^2+(SQRT(($B$11-$E45)^2+($C$11-AY$9)^2))^2))/2)*menu!$D$14</f>
        <v>0.44970788677243329</v>
      </c>
      <c r="AZ45">
        <f>((1+40/SQRT(40^2+(SQRT(($B$11-$E45)^2+($C$11-AZ$9)^2))^2))/2)*menu!$D$14</f>
        <v>0.44888750009563955</v>
      </c>
      <c r="BA45">
        <f>((1+40/SQRT(40^2+(SQRT(($B$11-$E45)^2+($C$11-BA$9)^2))^2))/2)*menu!$D$14</f>
        <v>0.44805791019359148</v>
      </c>
      <c r="BB45">
        <f>((1+40/SQRT(40^2+(SQRT(($B$11-$E45)^2+($C$11-BB$9)^2))^2))/2)*menu!$D$14</f>
        <v>0.44721987144357495</v>
      </c>
      <c r="BC45">
        <f>((1+40/SQRT(40^2+(SQRT(($B$11-$E45)^2+($C$11-BC$9)^2))^2))/2)*menu!$D$14</f>
        <v>0.44637412041583985</v>
      </c>
      <c r="BD45">
        <f>((1+40/SQRT(40^2+(SQRT(($B$11-$E45)^2+($C$11-BD$9)^2))^2))/2)*menu!$D$14</f>
        <v>0.44552137502179978</v>
      </c>
    </row>
    <row r="46" spans="5:56" ht="35" customHeight="1" x14ac:dyDescent="0.45">
      <c r="E46">
        <v>36</v>
      </c>
      <c r="F46">
        <f>((1+40/SQRT(40^2+(SQRT(($B$11-$E46)^2+($C$11-F$9)^2))^2))/2)*menu!$D$14</f>
        <v>0.46298271286507992</v>
      </c>
      <c r="G46">
        <f>((1+40/SQRT(40^2+(SQRT(($B$11-$E46)^2+($C$11-G$9)^2))^2))/2)*menu!$D$14</f>
        <v>0.4632690839690155</v>
      </c>
      <c r="H46">
        <f>((1+40/SQRT(40^2+(SQRT(($B$11-$E46)^2+($C$11-H$9)^2))^2))/2)*menu!$D$14</f>
        <v>0.46352659439739125</v>
      </c>
      <c r="I46">
        <f>((1+40/SQRT(40^2+(SQRT(($B$11-$E46)^2+($C$11-I$9)^2))^2))/2)*menu!$D$14</f>
        <v>0.46375482422848058</v>
      </c>
      <c r="J46">
        <f>((1+40/SQRT(40^2+(SQRT(($B$11-$E46)^2+($C$11-J$9)^2))^2))/2)*menu!$D$14</f>
        <v>0.46395339831523824</v>
      </c>
      <c r="K46">
        <f>((1+40/SQRT(40^2+(SQRT(($B$11-$E46)^2+($C$11-K$9)^2))^2))/2)*menu!$D$14</f>
        <v>0.46412198797244364</v>
      </c>
      <c r="L46">
        <f>((1+40/SQRT(40^2+(SQRT(($B$11-$E46)^2+($C$11-L$9)^2))^2))/2)*menu!$D$14</f>
        <v>0.46426031247063632</v>
      </c>
      <c r="M46">
        <f>((1+40/SQRT(40^2+(SQRT(($B$11-$E46)^2+($C$11-M$9)^2))^2))/2)*menu!$D$14</f>
        <v>0.46436814032369811</v>
      </c>
      <c r="N46">
        <f>((1+40/SQRT(40^2+(SQRT(($B$11-$E46)^2+($C$11-N$9)^2))^2))/2)*menu!$D$14</f>
        <v>0.4644452903586076</v>
      </c>
      <c r="O46">
        <f>((1+40/SQRT(40^2+(SQRT(($B$11-$E46)^2+($C$11-O$9)^2))^2))/2)*menu!$D$14</f>
        <v>0.46449163255774051</v>
      </c>
      <c r="P46">
        <f>((1+40/SQRT(40^2+(SQRT(($B$11-$E46)^2+($C$11-P$9)^2))^2))/2)*menu!$D$14</f>
        <v>0.46450708866607227</v>
      </c>
      <c r="Q46">
        <f>((1+40/SQRT(40^2+(SQRT(($B$11-$E46)^2+($C$11-Q$9)^2))^2))/2)*menu!$D$14</f>
        <v>0.46449163255774051</v>
      </c>
      <c r="R46">
        <f>((1+40/SQRT(40^2+(SQRT(($B$11-$E46)^2+($C$11-R$9)^2))^2))/2)*menu!$D$14</f>
        <v>0.4644452903586076</v>
      </c>
      <c r="S46">
        <f>((1+40/SQRT(40^2+(SQRT(($B$11-$E46)^2+($C$11-S$9)^2))^2))/2)*menu!$D$14</f>
        <v>0.46436814032369811</v>
      </c>
      <c r="T46">
        <f>((1+40/SQRT(40^2+(SQRT(($B$11-$E46)^2+($C$11-T$9)^2))^2))/2)*menu!$D$14</f>
        <v>0.46426031247063632</v>
      </c>
      <c r="U46">
        <f>((1+40/SQRT(40^2+(SQRT(($B$11-$E46)^2+($C$11-U$9)^2))^2))/2)*menu!$D$14</f>
        <v>0.46412198797244364</v>
      </c>
      <c r="V46">
        <f>((1+40/SQRT(40^2+(SQRT(($B$11-$E46)^2+($C$11-V$9)^2))^2))/2)*menu!$D$14</f>
        <v>0.46395339831523824</v>
      </c>
      <c r="W46">
        <f>((1+40/SQRT(40^2+(SQRT(($B$11-$E46)^2+($C$11-W$9)^2))^2))/2)*menu!$D$14</f>
        <v>0.46375482422848058</v>
      </c>
      <c r="X46">
        <f>((1+40/SQRT(40^2+(SQRT(($B$11-$E46)^2+($C$11-X$9)^2))^2))/2)*menu!$D$14</f>
        <v>0.46352659439739125</v>
      </c>
      <c r="Y46">
        <f>((1+40/SQRT(40^2+(SQRT(($B$11-$E46)^2+($C$11-Y$9)^2))^2))/2)*menu!$D$14</f>
        <v>0.4632690839690155</v>
      </c>
      <c r="Z46">
        <f>((1+40/SQRT(40^2+(SQRT(($B$11-$E46)^2+($C$11-Z$9)^2))^2))/2)*menu!$D$14</f>
        <v>0.46298271286507992</v>
      </c>
      <c r="AA46">
        <f>((1+40/SQRT(40^2+(SQRT(($B$11-$E46)^2+($C$11-AA$9)^2))^2))/2)*menu!$D$14</f>
        <v>0.46266794391627775</v>
      </c>
      <c r="AB46">
        <f>((1+40/SQRT(40^2+(SQRT(($B$11-$E46)^2+($C$11-AB$9)^2))^2))/2)*menu!$D$14</f>
        <v>0.46232528083389907</v>
      </c>
      <c r="AC46">
        <f>((1+40/SQRT(40^2+(SQRT(($B$11-$E46)^2+($C$11-AC$9)^2))^2))/2)*menu!$D$14</f>
        <v>0.46195526603578319</v>
      </c>
      <c r="AD46">
        <f>((1+40/SQRT(40^2+(SQRT(($B$11-$E46)^2+($C$11-AD$9)^2))^2))/2)*menu!$D$14</f>
        <v>0.46155847834440383</v>
      </c>
      <c r="AE46">
        <f>((1+40/SQRT(40^2+(SQRT(($B$11-$E46)^2+($C$11-AE$9)^2))^2))/2)*menu!$D$14</f>
        <v>0.46113553057549972</v>
      </c>
      <c r="AF46">
        <f>((1+40/SQRT(40^2+(SQRT(($B$11-$E46)^2+($C$11-AF$9)^2))^2))/2)*menu!$D$14</f>
        <v>0.4606870670360288</v>
      </c>
      <c r="AG46">
        <f>((1+40/SQRT(40^2+(SQRT(($B$11-$E46)^2+($C$11-AG$9)^2))^2))/2)*menu!$D$14</f>
        <v>0.46021376095036581</v>
      </c>
      <c r="AH46">
        <f>((1+40/SQRT(40^2+(SQRT(($B$11-$E46)^2+($C$11-AH$9)^2))^2))/2)*menu!$D$14</f>
        <v>0.45971631183358158</v>
      </c>
      <c r="AI46">
        <f>((1+40/SQRT(40^2+(SQRT(($B$11-$E46)^2+($C$11-AI$9)^2))^2))/2)*menu!$D$14</f>
        <v>0.45919544283035052</v>
      </c>
      <c r="AJ46">
        <f>((1+40/SQRT(40^2+(SQRT(($B$11-$E46)^2+($C$11-AJ$9)^2))^2))/2)*menu!$D$14</f>
        <v>0.45865189803755158</v>
      </c>
      <c r="AK46">
        <f>((1+40/SQRT(40^2+(SQRT(($B$11-$E46)^2+($C$11-AK$9)^2))^2))/2)*menu!$D$14</f>
        <v>0.45808643982796265</v>
      </c>
      <c r="AL46">
        <f>((1+40/SQRT(40^2+(SQRT(($B$11-$E46)^2+($C$11-AL$9)^2))^2))/2)*menu!$D$14</f>
        <v>0.45749984619163153</v>
      </c>
      <c r="AM46">
        <f>((1+40/SQRT(40^2+(SQRT(($B$11-$E46)^2+($C$11-AM$9)^2))^2))/2)*menu!$D$14</f>
        <v>0.45689290811054717</v>
      </c>
      <c r="AN46">
        <f>((1+40/SQRT(40^2+(SQRT(($B$11-$E46)^2+($C$11-AN$9)^2))^2))/2)*menu!$D$14</f>
        <v>0.45626642698116049</v>
      </c>
      <c r="AO46">
        <f>((1+40/SQRT(40^2+(SQRT(($B$11-$E46)^2+($C$11-AO$9)^2))^2))/2)*menu!$D$14</f>
        <v>0.45562121209813922</v>
      </c>
      <c r="AP46">
        <f>((1+40/SQRT(40^2+(SQRT(($B$11-$E46)^2+($C$11-AP$9)^2))^2))/2)*menu!$D$14</f>
        <v>0.45495807821150042</v>
      </c>
      <c r="AQ46">
        <f>((1+40/SQRT(40^2+(SQRT(($B$11-$E46)^2+($C$11-AQ$9)^2))^2))/2)*menu!$D$14</f>
        <v>0.45427784316797398</v>
      </c>
      <c r="AR46">
        <f>((1+40/SQRT(40^2+(SQRT(($B$11-$E46)^2+($C$11-AR$9)^2))^2))/2)*menu!$D$14</f>
        <v>0.45358132564613313</v>
      </c>
      <c r="AS46">
        <f>((1+40/SQRT(40^2+(SQRT(($B$11-$E46)^2+($C$11-AS$9)^2))^2))/2)*menu!$D$14</f>
        <v>0.4528693429934984</v>
      </c>
      <c r="AT46">
        <f>((1+40/SQRT(40^2+(SQRT(($B$11-$E46)^2+($C$11-AT$9)^2))^2))/2)*menu!$D$14</f>
        <v>0.45214270917250082</v>
      </c>
      <c r="AU46">
        <f>((1+40/SQRT(40^2+(SQRT(($B$11-$E46)^2+($C$11-AU$9)^2))^2))/2)*menu!$D$14</f>
        <v>0.45140223282089287</v>
      </c>
      <c r="AV46">
        <f>((1+40/SQRT(40^2+(SQRT(($B$11-$E46)^2+($C$11-AV$9)^2))^2))/2)*menu!$D$14</f>
        <v>0.45064871543094187</v>
      </c>
      <c r="AW46">
        <f>((1+40/SQRT(40^2+(SQRT(($B$11-$E46)^2+($C$11-AW$9)^2))^2))/2)*menu!$D$14</f>
        <v>0.44988294965053166</v>
      </c>
      <c r="AX46">
        <f>((1+40/SQRT(40^2+(SQRT(($B$11-$E46)^2+($C$11-AX$9)^2))^2))/2)*menu!$D$14</f>
        <v>0.44910571770815971</v>
      </c>
      <c r="AY46">
        <f>((1+40/SQRT(40^2+(SQRT(($B$11-$E46)^2+($C$11-AY$9)^2))^2))/2)*menu!$D$14</f>
        <v>0.44831778996274085</v>
      </c>
      <c r="AZ46">
        <f>((1+40/SQRT(40^2+(SQRT(($B$11-$E46)^2+($C$11-AZ$9)^2))^2))/2)*menu!$D$14</f>
        <v>0.44751992357814296</v>
      </c>
      <c r="BA46">
        <f>((1+40/SQRT(40^2+(SQRT(($B$11-$E46)^2+($C$11-BA$9)^2))^2))/2)*menu!$D$14</f>
        <v>0.44671286132146032</v>
      </c>
      <c r="BB46">
        <f>((1+40/SQRT(40^2+(SQRT(($B$11-$E46)^2+($C$11-BB$9)^2))^2))/2)*menu!$D$14</f>
        <v>0.4458973304832155</v>
      </c>
      <c r="BC46">
        <f>((1+40/SQRT(40^2+(SQRT(($B$11-$E46)^2+($C$11-BC$9)^2))^2))/2)*menu!$D$14</f>
        <v>0.44507404191693806</v>
      </c>
      <c r="BD46">
        <f>((1+40/SQRT(40^2+(SQRT(($B$11-$E46)^2+($C$11-BD$9)^2))^2))/2)*menu!$D$14</f>
        <v>0.4442436891949238</v>
      </c>
    </row>
    <row r="47" spans="5:56" ht="35" customHeight="1" x14ac:dyDescent="0.45">
      <c r="E47">
        <v>37</v>
      </c>
      <c r="F47">
        <f>((1+40/SQRT(40^2+(SQRT(($B$11-$E47)^2+($C$11-F$9)^2))^2))/2)*menu!$D$14</f>
        <v>0.46116459280507605</v>
      </c>
      <c r="G47">
        <f>((1+40/SQRT(40^2+(SQRT(($B$11-$E47)^2+($C$11-G$9)^2))^2))/2)*menu!$D$14</f>
        <v>0.46144147055911494</v>
      </c>
      <c r="H47">
        <f>((1+40/SQRT(40^2+(SQRT(($B$11-$E47)^2+($C$11-H$9)^2))^2))/2)*menu!$D$14</f>
        <v>0.46169041669088862</v>
      </c>
      <c r="I47">
        <f>((1+40/SQRT(40^2+(SQRT(($B$11-$E47)^2+($C$11-I$9)^2))^2))/2)*menu!$D$14</f>
        <v>0.46191103409011713</v>
      </c>
      <c r="J47">
        <f>((1+40/SQRT(40^2+(SQRT(($B$11-$E47)^2+($C$11-J$9)^2))^2))/2)*menu!$D$14</f>
        <v>0.46210296808748974</v>
      </c>
      <c r="K47">
        <f>((1+40/SQRT(40^2+(SQRT(($B$11-$E47)^2+($C$11-K$9)^2))^2))/2)*menu!$D$14</f>
        <v>0.46226590801522166</v>
      </c>
      <c r="L47">
        <f>((1+40/SQRT(40^2+(SQRT(($B$11-$E47)^2+($C$11-L$9)^2))^2))/2)*menu!$D$14</f>
        <v>0.46239958858822994</v>
      </c>
      <c r="M47">
        <f>((1+40/SQRT(40^2+(SQRT(($B$11-$E47)^2+($C$11-M$9)^2))^2))/2)*menu!$D$14</f>
        <v>0.46250379109403561</v>
      </c>
      <c r="N47">
        <f>((1+40/SQRT(40^2+(SQRT(($B$11-$E47)^2+($C$11-N$9)^2))^2))/2)*menu!$D$14</f>
        <v>0.46257834438102147</v>
      </c>
      <c r="O47">
        <f>((1+40/SQRT(40^2+(SQRT(($B$11-$E47)^2+($C$11-O$9)^2))^2))/2)*menu!$D$14</f>
        <v>0.46262312563634833</v>
      </c>
      <c r="P47">
        <f>((1+40/SQRT(40^2+(SQRT(($B$11-$E47)^2+($C$11-P$9)^2))^2))/2)*menu!$D$14</f>
        <v>0.4626380609466279</v>
      </c>
      <c r="Q47">
        <f>((1+40/SQRT(40^2+(SQRT(($B$11-$E47)^2+($C$11-Q$9)^2))^2))/2)*menu!$D$14</f>
        <v>0.46262312563634833</v>
      </c>
      <c r="R47">
        <f>((1+40/SQRT(40^2+(SQRT(($B$11-$E47)^2+($C$11-R$9)^2))^2))/2)*menu!$D$14</f>
        <v>0.46257834438102147</v>
      </c>
      <c r="S47">
        <f>((1+40/SQRT(40^2+(SQRT(($B$11-$E47)^2+($C$11-S$9)^2))^2))/2)*menu!$D$14</f>
        <v>0.46250379109403561</v>
      </c>
      <c r="T47">
        <f>((1+40/SQRT(40^2+(SQRT(($B$11-$E47)^2+($C$11-T$9)^2))^2))/2)*menu!$D$14</f>
        <v>0.46239958858822994</v>
      </c>
      <c r="U47">
        <f>((1+40/SQRT(40^2+(SQRT(($B$11-$E47)^2+($C$11-U$9)^2))^2))/2)*menu!$D$14</f>
        <v>0.46226590801522166</v>
      </c>
      <c r="V47">
        <f>((1+40/SQRT(40^2+(SQRT(($B$11-$E47)^2+($C$11-V$9)^2))^2))/2)*menu!$D$14</f>
        <v>0.46210296808748974</v>
      </c>
      <c r="W47">
        <f>((1+40/SQRT(40^2+(SQRT(($B$11-$E47)^2+($C$11-W$9)^2))^2))/2)*menu!$D$14</f>
        <v>0.46191103409011713</v>
      </c>
      <c r="X47">
        <f>((1+40/SQRT(40^2+(SQRT(($B$11-$E47)^2+($C$11-X$9)^2))^2))/2)*menu!$D$14</f>
        <v>0.46169041669088862</v>
      </c>
      <c r="Y47">
        <f>((1+40/SQRT(40^2+(SQRT(($B$11-$E47)^2+($C$11-Y$9)^2))^2))/2)*menu!$D$14</f>
        <v>0.46144147055911494</v>
      </c>
      <c r="Z47">
        <f>((1+40/SQRT(40^2+(SQRT(($B$11-$E47)^2+($C$11-Z$9)^2))^2))/2)*menu!$D$14</f>
        <v>0.46116459280507605</v>
      </c>
      <c r="AA47">
        <f>((1+40/SQRT(40^2+(SQRT(($B$11-$E47)^2+($C$11-AA$9)^2))^2))/2)*menu!$D$14</f>
        <v>0.4608602212533327</v>
      </c>
      <c r="AB47">
        <f>((1+40/SQRT(40^2+(SQRT(($B$11-$E47)^2+($C$11-AB$9)^2))^2))/2)*menu!$D$14</f>
        <v>0.46052883256433008</v>
      </c>
      <c r="AC47">
        <f>((1+40/SQRT(40^2+(SQRT(($B$11-$E47)^2+($C$11-AC$9)^2))^2))/2)*menu!$D$14</f>
        <v>0.46017094021969307</v>
      </c>
      <c r="AD47">
        <f>((1+40/SQRT(40^2+(SQRT(($B$11-$E47)^2+($C$11-AD$9)^2))^2))/2)*menu!$D$14</f>
        <v>0.45978709238739224</v>
      </c>
      <c r="AE47">
        <f>((1+40/SQRT(40^2+(SQRT(($B$11-$E47)^2+($C$11-AE$9)^2))^2))/2)*menu!$D$14</f>
        <v>0.45937786968352284</v>
      </c>
      <c r="AF47">
        <f>((1+40/SQRT(40^2+(SQRT(($B$11-$E47)^2+($C$11-AF$9)^2))^2))/2)*menu!$D$14</f>
        <v>0.45894388284780518</v>
      </c>
      <c r="AG47">
        <f>((1+40/SQRT(40^2+(SQRT(($B$11-$E47)^2+($C$11-AG$9)^2))^2))/2)*menu!$D$14</f>
        <v>0.45848577035006549</v>
      </c>
      <c r="AH47">
        <f>((1+40/SQRT(40^2+(SQRT(($B$11-$E47)^2+($C$11-AH$9)^2))^2))/2)*menu!$D$14</f>
        <v>0.45800419594491704</v>
      </c>
      <c r="AI47">
        <f>((1+40/SQRT(40^2+(SQRT(($B$11-$E47)^2+($C$11-AI$9)^2))^2))/2)*menu!$D$14</f>
        <v>0.45749984619163153</v>
      </c>
      <c r="AJ47">
        <f>((1+40/SQRT(40^2+(SQRT(($B$11-$E47)^2+($C$11-AJ$9)^2))^2))/2)*menu!$D$14</f>
        <v>0.45697342795578144</v>
      </c>
      <c r="AK47">
        <f>((1+40/SQRT(40^2+(SQRT(($B$11-$E47)^2+($C$11-AK$9)^2))^2))/2)*menu!$D$14</f>
        <v>0.45642566590866812</v>
      </c>
      <c r="AL47">
        <f>((1+40/SQRT(40^2+(SQRT(($B$11-$E47)^2+($C$11-AL$9)^2))^2))/2)*menu!$D$14</f>
        <v>0.45585730003983937</v>
      </c>
      <c r="AM47">
        <f>((1+40/SQRT(40^2+(SQRT(($B$11-$E47)^2+($C$11-AM$9)^2))^2))/2)*menu!$D$14</f>
        <v>0.45526908319715803</v>
      </c>
      <c r="AN47">
        <f>((1+40/SQRT(40^2+(SQRT(($B$11-$E47)^2+($C$11-AN$9)^2))^2))/2)*menu!$D$14</f>
        <v>0.45466177866794011</v>
      </c>
      <c r="AO47">
        <f>((1+40/SQRT(40^2+(SQRT(($B$11-$E47)^2+($C$11-AO$9)^2))^2))/2)*menu!$D$14</f>
        <v>0.45403615781364165</v>
      </c>
      <c r="AP47">
        <f>((1+40/SQRT(40^2+(SQRT(($B$11-$E47)^2+($C$11-AP$9)^2))^2))/2)*menu!$D$14</f>
        <v>0.45339299776947406</v>
      </c>
      <c r="AQ47">
        <f>((1+40/SQRT(40^2+(SQRT(($B$11-$E47)^2+($C$11-AQ$9)^2))^2))/2)*menu!$D$14</f>
        <v>0.45273307921917016</v>
      </c>
      <c r="AR47">
        <f>((1+40/SQRT(40^2+(SQRT(($B$11-$E47)^2+($C$11-AR$9)^2))^2))/2)*menu!$D$14</f>
        <v>0.45205718425394104</v>
      </c>
      <c r="AS47">
        <f>((1+40/SQRT(40^2+(SQRT(($B$11-$E47)^2+($C$11-AS$9)^2))^2))/2)*menu!$D$14</f>
        <v>0.4513660943234642</v>
      </c>
      <c r="AT47">
        <f>((1+40/SQRT(40^2+(SQRT(($B$11-$E47)^2+($C$11-AT$9)^2))^2))/2)*menu!$D$14</f>
        <v>0.45066058828554767</v>
      </c>
      <c r="AU47">
        <f>((1+40/SQRT(40^2+(SQRT(($B$11-$E47)^2+($C$11-AU$9)^2))^2))/2)*menu!$D$14</f>
        <v>0.4499414405599389</v>
      </c>
      <c r="AV47">
        <f>((1+40/SQRT(40^2+(SQRT(($B$11-$E47)^2+($C$11-AV$9)^2))^2))/2)*menu!$D$14</f>
        <v>0.44920941939059811</v>
      </c>
      <c r="AW47">
        <f>((1+40/SQRT(40^2+(SQRT(($B$11-$E47)^2+($C$11-AW$9)^2))^2))/2)*menu!$D$14</f>
        <v>0.44846528521965268</v>
      </c>
      <c r="AX47">
        <f>((1+40/SQRT(40^2+(SQRT(($B$11-$E47)^2+($C$11-AX$9)^2))^2))/2)*menu!$D$14</f>
        <v>0.44770978917519921</v>
      </c>
      <c r="AY47">
        <f>((1+40/SQRT(40^2+(SQRT(($B$11-$E47)^2+($C$11-AY$9)^2))^2))/2)*menu!$D$14</f>
        <v>0.44694367167412902</v>
      </c>
      <c r="AZ47">
        <f>((1+40/SQRT(40^2+(SQRT(($B$11-$E47)^2+($C$11-AZ$9)^2))^2))/2)*menu!$D$14</f>
        <v>0.44616766114022877</v>
      </c>
      <c r="BA47">
        <f>((1+40/SQRT(40^2+(SQRT(($B$11-$E47)^2+($C$11-BA$9)^2))^2))/2)*menu!$D$14</f>
        <v>0.44538247283696275</v>
      </c>
      <c r="BB47">
        <f>((1+40/SQRT(40^2+(SQRT(($B$11-$E47)^2+($C$11-BB$9)^2))^2))/2)*menu!$D$14</f>
        <v>0.44458880781356397</v>
      </c>
      <c r="BC47">
        <f>((1+40/SQRT(40^2+(SQRT(($B$11-$E47)^2+($C$11-BC$9)^2))^2))/2)*menu!$D$14</f>
        <v>0.44378735196236946</v>
      </c>
      <c r="BD47">
        <f>((1+40/SQRT(40^2+(SQRT(($B$11-$E47)^2+($C$11-BD$9)^2))^2))/2)*menu!$D$14</f>
        <v>0.44297877518471745</v>
      </c>
    </row>
    <row r="48" spans="5:56" ht="35" customHeight="1" x14ac:dyDescent="0.45">
      <c r="E48">
        <v>38</v>
      </c>
      <c r="F48">
        <f>((1+40/SQRT(40^2+(SQRT(($B$11-$E48)^2+($C$11-F$9)^2))^2))/2)*menu!$D$14</f>
        <v>0.45937786968352284</v>
      </c>
      <c r="G48">
        <f>((1+40/SQRT(40^2+(SQRT(($B$11-$E48)^2+($C$11-G$9)^2))^2))/2)*menu!$D$14</f>
        <v>0.45964562525705743</v>
      </c>
      <c r="H48">
        <f>((1+40/SQRT(40^2+(SQRT(($B$11-$E48)^2+($C$11-H$9)^2))^2))/2)*menu!$D$14</f>
        <v>0.45988634344152635</v>
      </c>
      <c r="I48">
        <f>((1+40/SQRT(40^2+(SQRT(($B$11-$E48)^2+($C$11-I$9)^2))^2))/2)*menu!$D$14</f>
        <v>0.46009964857053909</v>
      </c>
      <c r="J48">
        <f>((1+40/SQRT(40^2+(SQRT(($B$11-$E48)^2+($C$11-J$9)^2))^2))/2)*menu!$D$14</f>
        <v>0.46028520521743976</v>
      </c>
      <c r="K48">
        <f>((1+40/SQRT(40^2+(SQRT(($B$11-$E48)^2+($C$11-K$9)^2))^2))/2)*menu!$D$14</f>
        <v>0.46044271963945788</v>
      </c>
      <c r="L48">
        <f>((1+40/SQRT(40^2+(SQRT(($B$11-$E48)^2+($C$11-L$9)^2))^2))/2)*menu!$D$14</f>
        <v>0.46057194105525556</v>
      </c>
      <c r="M48">
        <f>((1+40/SQRT(40^2+(SQRT(($B$11-$E48)^2+($C$11-M$9)^2))^2))/2)*menu!$D$14</f>
        <v>0.46067266274510865</v>
      </c>
      <c r="N48">
        <f>((1+40/SQRT(40^2+(SQRT(($B$11-$E48)^2+($C$11-N$9)^2))^2))/2)*menu!$D$14</f>
        <v>0.46074472296434127</v>
      </c>
      <c r="O48">
        <f>((1+40/SQRT(40^2+(SQRT(($B$11-$E48)^2+($C$11-O$9)^2))^2))/2)*menu!$D$14</f>
        <v>0.46078800566214972</v>
      </c>
      <c r="P48">
        <f>((1+40/SQRT(40^2+(SQRT(($B$11-$E48)^2+($C$11-P$9)^2))^2))/2)*menu!$D$14</f>
        <v>0.46080244099958168</v>
      </c>
      <c r="Q48">
        <f>((1+40/SQRT(40^2+(SQRT(($B$11-$E48)^2+($C$11-Q$9)^2))^2))/2)*menu!$D$14</f>
        <v>0.46078800566214972</v>
      </c>
      <c r="R48">
        <f>((1+40/SQRT(40^2+(SQRT(($B$11-$E48)^2+($C$11-R$9)^2))^2))/2)*menu!$D$14</f>
        <v>0.46074472296434127</v>
      </c>
      <c r="S48">
        <f>((1+40/SQRT(40^2+(SQRT(($B$11-$E48)^2+($C$11-S$9)^2))^2))/2)*menu!$D$14</f>
        <v>0.46067266274510865</v>
      </c>
      <c r="T48">
        <f>((1+40/SQRT(40^2+(SQRT(($B$11-$E48)^2+($C$11-T$9)^2))^2))/2)*menu!$D$14</f>
        <v>0.46057194105525556</v>
      </c>
      <c r="U48">
        <f>((1+40/SQRT(40^2+(SQRT(($B$11-$E48)^2+($C$11-U$9)^2))^2))/2)*menu!$D$14</f>
        <v>0.46044271963945788</v>
      </c>
      <c r="V48">
        <f>((1+40/SQRT(40^2+(SQRT(($B$11-$E48)^2+($C$11-V$9)^2))^2))/2)*menu!$D$14</f>
        <v>0.46028520521743976</v>
      </c>
      <c r="W48">
        <f>((1+40/SQRT(40^2+(SQRT(($B$11-$E48)^2+($C$11-W$9)^2))^2))/2)*menu!$D$14</f>
        <v>0.46009964857053909</v>
      </c>
      <c r="X48">
        <f>((1+40/SQRT(40^2+(SQRT(($B$11-$E48)^2+($C$11-X$9)^2))^2))/2)*menu!$D$14</f>
        <v>0.45988634344152635</v>
      </c>
      <c r="Y48">
        <f>((1+40/SQRT(40^2+(SQRT(($B$11-$E48)^2+($C$11-Y$9)^2))^2))/2)*menu!$D$14</f>
        <v>0.45964562525705743</v>
      </c>
      <c r="Z48">
        <f>((1+40/SQRT(40^2+(SQRT(($B$11-$E48)^2+($C$11-Z$9)^2))^2))/2)*menu!$D$14</f>
        <v>0.45937786968352284</v>
      </c>
      <c r="AA48">
        <f>((1+40/SQRT(40^2+(SQRT(($B$11-$E48)^2+($C$11-AA$9)^2))^2))/2)*menu!$D$14</f>
        <v>0.45908349102829754</v>
      </c>
      <c r="AB48">
        <f>((1+40/SQRT(40^2+(SQRT(($B$11-$E48)^2+($C$11-AB$9)^2))^2))/2)*menu!$D$14</f>
        <v>0.45876294049946642</v>
      </c>
      <c r="AC48">
        <f>((1+40/SQRT(40^2+(SQRT(($B$11-$E48)^2+($C$11-AC$9)^2))^2))/2)*menu!$D$14</f>
        <v>0.45841670433800452</v>
      </c>
      <c r="AD48">
        <f>((1+40/SQRT(40^2+(SQRT(($B$11-$E48)^2+($C$11-AD$9)^2))^2))/2)*menu!$D$14</f>
        <v>0.45804530183711262</v>
      </c>
      <c r="AE48">
        <f>((1+40/SQRT(40^2+(SQRT(($B$11-$E48)^2+($C$11-AE$9)^2))^2))/2)*menu!$D$14</f>
        <v>0.45764928326394255</v>
      </c>
      <c r="AF48">
        <f>((1+40/SQRT(40^2+(SQRT(($B$11-$E48)^2+($C$11-AF$9)^2))^2))/2)*menu!$D$14</f>
        <v>0.45722922769930041</v>
      </c>
      <c r="AG48">
        <f>((1+40/SQRT(40^2+(SQRT(($B$11-$E48)^2+($C$11-AG$9)^2))^2))/2)*menu!$D$14</f>
        <v>0.45678574081108186</v>
      </c>
      <c r="AH48">
        <f>((1+40/SQRT(40^2+(SQRT(($B$11-$E48)^2+($C$11-AH$9)^2))^2))/2)*menu!$D$14</f>
        <v>0.45631945257718315</v>
      </c>
      <c r="AI48">
        <f>((1+40/SQRT(40^2+(SQRT(($B$11-$E48)^2+($C$11-AI$9)^2))^2))/2)*menu!$D$14</f>
        <v>0.45583101497345124</v>
      </c>
      <c r="AJ48">
        <f>((1+40/SQRT(40^2+(SQRT(($B$11-$E48)^2+($C$11-AJ$9)^2))^2))/2)*menu!$D$14</f>
        <v>0.45532109964189932</v>
      </c>
      <c r="AK48">
        <f>((1+40/SQRT(40^2+(SQRT(($B$11-$E48)^2+($C$11-AK$9)^2))^2))/2)*menu!$D$14</f>
        <v>0.45479039555392459</v>
      </c>
      <c r="AL48">
        <f>((1+40/SQRT(40^2+(SQRT(($B$11-$E48)^2+($C$11-AL$9)^2))^2))/2)*menu!$D$14</f>
        <v>0.45423960668264934</v>
      </c>
      <c r="AM48">
        <f>((1+40/SQRT(40^2+(SQRT(($B$11-$E48)^2+($C$11-AM$9)^2))^2))/2)*menu!$D$14</f>
        <v>0.45366944969777345</v>
      </c>
      <c r="AN48">
        <f>((1+40/SQRT(40^2+(SQRT(($B$11-$E48)^2+($C$11-AN$9)^2))^2))/2)*menu!$D$14</f>
        <v>0.45308065169548717</v>
      </c>
      <c r="AO48">
        <f>((1+40/SQRT(40^2+(SQRT(($B$11-$E48)^2+($C$11-AO$9)^2))^2))/2)*menu!$D$14</f>
        <v>0.45247394797508034</v>
      </c>
      <c r="AP48">
        <f>((1+40/SQRT(40^2+(SQRT(($B$11-$E48)^2+($C$11-AP$9)^2))^2))/2)*menu!$D$14</f>
        <v>0.45185007987289932</v>
      </c>
      <c r="AQ48">
        <f>((1+40/SQRT(40^2+(SQRT(($B$11-$E48)^2+($C$11-AQ$9)^2))^2))/2)*menu!$D$14</f>
        <v>0.4512097926632696</v>
      </c>
      <c r="AR48">
        <f>((1+40/SQRT(40^2+(SQRT(($B$11-$E48)^2+($C$11-AR$9)^2))^2))/2)*menu!$D$14</f>
        <v>0.45055383353494105</v>
      </c>
      <c r="AS48">
        <f>((1+40/SQRT(40^2+(SQRT(($B$11-$E48)^2+($C$11-AS$9)^2))^2))/2)*menu!$D$14</f>
        <v>0.44988294965053166</v>
      </c>
      <c r="AT48">
        <f>((1+40/SQRT(40^2+(SQRT(($B$11-$E48)^2+($C$11-AT$9)^2))^2))/2)*menu!$D$14</f>
        <v>0.44919788629536228</v>
      </c>
      <c r="AU48">
        <f>((1+40/SQRT(40^2+(SQRT(($B$11-$E48)^2+($C$11-AU$9)^2))^2))/2)*menu!$D$14</f>
        <v>0.44849938512100646</v>
      </c>
      <c r="AV48">
        <f>((1+40/SQRT(40^2+(SQRT(($B$11-$E48)^2+($C$11-AV$9)^2))^2))/2)*menu!$D$14</f>
        <v>0.44778818248783553</v>
      </c>
      <c r="AW48">
        <f>((1+40/SQRT(40^2+(SQRT(($B$11-$E48)^2+($C$11-AW$9)^2))^2))/2)*menu!$D$14</f>
        <v>0.44706500790982528</v>
      </c>
      <c r="AX48">
        <f>((1+40/SQRT(40^2+(SQRT(($B$11-$E48)^2+($C$11-AX$9)^2))^2))/2)*menu!$D$14</f>
        <v>0.44633058260392616</v>
      </c>
      <c r="AY48">
        <f>((1+40/SQRT(40^2+(SQRT(($B$11-$E48)^2+($C$11-AY$9)^2))^2))/2)*menu!$D$14</f>
        <v>0.44558561814538616</v>
      </c>
      <c r="AZ48">
        <f>((1+40/SQRT(40^2+(SQRT(($B$11-$E48)^2+($C$11-AZ$9)^2))^2))/2)*menu!$D$14</f>
        <v>0.4448308152295577</v>
      </c>
      <c r="BA48">
        <f>((1+40/SQRT(40^2+(SQRT(($B$11-$E48)^2+($C$11-BA$9)^2))^2))/2)*menu!$D$14</f>
        <v>0.44406686253992828</v>
      </c>
      <c r="BB48">
        <f>((1+40/SQRT(40^2+(SQRT(($B$11-$E48)^2+($C$11-BB$9)^2))^2))/2)*menu!$D$14</f>
        <v>0.44329443572139288</v>
      </c>
      <c r="BC48">
        <f>((1+40/SQRT(40^2+(SQRT(($B$11-$E48)^2+($C$11-BC$9)^2))^2))/2)*menu!$D$14</f>
        <v>0.44251419645712309</v>
      </c>
      <c r="BD48">
        <f>((1+40/SQRT(40^2+(SQRT(($B$11-$E48)^2+($C$11-BD$9)^2))^2))/2)*menu!$D$14</f>
        <v>0.44172679164680889</v>
      </c>
    </row>
    <row r="49" spans="5:56" ht="35" customHeight="1" x14ac:dyDescent="0.45">
      <c r="E49">
        <v>39</v>
      </c>
      <c r="F49">
        <f>((1+40/SQRT(40^2+(SQRT(($B$11-$E49)^2+($C$11-F$9)^2))^2))/2)*menu!$D$14</f>
        <v>0.45762208124782017</v>
      </c>
      <c r="G49">
        <f>((1+40/SQRT(40^2+(SQRT(($B$11-$E49)^2+($C$11-G$9)^2))^2))/2)*menu!$D$14</f>
        <v>0.45788107044342619</v>
      </c>
      <c r="H49">
        <f>((1+40/SQRT(40^2+(SQRT(($B$11-$E49)^2+($C$11-H$9)^2))^2))/2)*menu!$D$14</f>
        <v>0.45811388300841893</v>
      </c>
      <c r="I49">
        <f>((1+40/SQRT(40^2+(SQRT(($B$11-$E49)^2+($C$11-I$9)^2))^2))/2)*menu!$D$14</f>
        <v>0.4583201634392664</v>
      </c>
      <c r="J49">
        <f>((1+40/SQRT(40^2+(SQRT(($B$11-$E49)^2+($C$11-J$9)^2))^2))/2)*menu!$D$14</f>
        <v>0.45849959439565413</v>
      </c>
      <c r="K49">
        <f>((1+40/SQRT(40^2+(SQRT(($B$11-$E49)^2+($C$11-K$9)^2))^2))/2)*menu!$D$14</f>
        <v>0.45865189803755158</v>
      </c>
      <c r="L49">
        <f>((1+40/SQRT(40^2+(SQRT(($B$11-$E49)^2+($C$11-L$9)^2))^2))/2)*menu!$D$14</f>
        <v>0.45877683720748891</v>
      </c>
      <c r="M49">
        <f>((1+40/SQRT(40^2+(SQRT(($B$11-$E49)^2+($C$11-M$9)^2))^2))/2)*menu!$D$14</f>
        <v>0.45887421644829463</v>
      </c>
      <c r="N49">
        <f>((1+40/SQRT(40^2+(SQRT(($B$11-$E49)^2+($C$11-N$9)^2))^2))/2)*menu!$D$14</f>
        <v>0.45894388284780518</v>
      </c>
      <c r="O49">
        <f>((1+40/SQRT(40^2+(SQRT(($B$11-$E49)^2+($C$11-O$9)^2))^2))/2)*menu!$D$14</f>
        <v>0.45898572670343285</v>
      </c>
      <c r="P49">
        <f>((1+40/SQRT(40^2+(SQRT(($B$11-$E49)^2+($C$11-P$9)^2))^2))/2)*menu!$D$14</f>
        <v>0.45899968200095403</v>
      </c>
      <c r="Q49">
        <f>((1+40/SQRT(40^2+(SQRT(($B$11-$E49)^2+($C$11-Q$9)^2))^2))/2)*menu!$D$14</f>
        <v>0.45898572670343285</v>
      </c>
      <c r="R49">
        <f>((1+40/SQRT(40^2+(SQRT(($B$11-$E49)^2+($C$11-R$9)^2))^2))/2)*menu!$D$14</f>
        <v>0.45894388284780518</v>
      </c>
      <c r="S49">
        <f>((1+40/SQRT(40^2+(SQRT(($B$11-$E49)^2+($C$11-S$9)^2))^2))/2)*menu!$D$14</f>
        <v>0.45887421644829463</v>
      </c>
      <c r="T49">
        <f>((1+40/SQRT(40^2+(SQRT(($B$11-$E49)^2+($C$11-T$9)^2))^2))/2)*menu!$D$14</f>
        <v>0.45877683720748891</v>
      </c>
      <c r="U49">
        <f>((1+40/SQRT(40^2+(SQRT(($B$11-$E49)^2+($C$11-U$9)^2))^2))/2)*menu!$D$14</f>
        <v>0.45865189803755158</v>
      </c>
      <c r="V49">
        <f>((1+40/SQRT(40^2+(SQRT(($B$11-$E49)^2+($C$11-V$9)^2))^2))/2)*menu!$D$14</f>
        <v>0.45849959439565413</v>
      </c>
      <c r="W49">
        <f>((1+40/SQRT(40^2+(SQRT(($B$11-$E49)^2+($C$11-W$9)^2))^2))/2)*menu!$D$14</f>
        <v>0.4583201634392664</v>
      </c>
      <c r="X49">
        <f>((1+40/SQRT(40^2+(SQRT(($B$11-$E49)^2+($C$11-X$9)^2))^2))/2)*menu!$D$14</f>
        <v>0.45811388300841893</v>
      </c>
      <c r="Y49">
        <f>((1+40/SQRT(40^2+(SQRT(($B$11-$E49)^2+($C$11-Y$9)^2))^2))/2)*menu!$D$14</f>
        <v>0.45788107044342619</v>
      </c>
      <c r="Z49">
        <f>((1+40/SQRT(40^2+(SQRT(($B$11-$E49)^2+($C$11-Z$9)^2))^2))/2)*menu!$D$14</f>
        <v>0.45762208124782017</v>
      </c>
      <c r="AA49">
        <f>((1+40/SQRT(40^2+(SQRT(($B$11-$E49)^2+($C$11-AA$9)^2))^2))/2)*menu!$D$14</f>
        <v>0.45733730760737151</v>
      </c>
      <c r="AB49">
        <f>((1+40/SQRT(40^2+(SQRT(($B$11-$E49)^2+($C$11-AB$9)^2))^2))/2)*menu!$D$14</f>
        <v>0.45702717677706411</v>
      </c>
      <c r="AC49">
        <f>((1+40/SQRT(40^2+(SQRT(($B$11-$E49)^2+($C$11-AC$9)^2))^2))/2)*menu!$D$14</f>
        <v>0.45669214934871233</v>
      </c>
      <c r="AD49">
        <f>((1+40/SQRT(40^2+(SQRT(($B$11-$E49)^2+($C$11-AD$9)^2))^2))/2)*menu!$D$14</f>
        <v>0.45633271741259057</v>
      </c>
      <c r="AE49">
        <f>((1+40/SQRT(40^2+(SQRT(($B$11-$E49)^2+($C$11-AE$9)^2))^2))/2)*menu!$D$14</f>
        <v>0.45594940262693978</v>
      </c>
      <c r="AF49">
        <f>((1+40/SQRT(40^2+(SQRT(($B$11-$E49)^2+($C$11-AF$9)^2))^2))/2)*menu!$D$14</f>
        <v>0.4555427542095638</v>
      </c>
      <c r="AG49">
        <f>((1+40/SQRT(40^2+(SQRT(($B$11-$E49)^2+($C$11-AG$9)^2))^2))/2)*menu!$D$14</f>
        <v>0.45511334686589622</v>
      </c>
      <c r="AH49">
        <f>((1+40/SQRT(40^2+(SQRT(($B$11-$E49)^2+($C$11-AH$9)^2))^2))/2)*menu!$D$14</f>
        <v>0.45466177866794011</v>
      </c>
      <c r="AI49">
        <f>((1+40/SQRT(40^2+(SQRT(($B$11-$E49)^2+($C$11-AI$9)^2))^2))/2)*menu!$D$14</f>
        <v>0.45418866889833986</v>
      </c>
      <c r="AJ49">
        <f>((1+40/SQRT(40^2+(SQRT(($B$11-$E49)^2+($C$11-AJ$9)^2))^2))/2)*menu!$D$14</f>
        <v>0.45369465587356794</v>
      </c>
      <c r="AK49">
        <f>((1+40/SQRT(40^2+(SQRT(($B$11-$E49)^2+($C$11-AK$9)^2))^2))/2)*menu!$D$14</f>
        <v>0.45318039475978922</v>
      </c>
      <c r="AL49">
        <f>((1+40/SQRT(40^2+(SQRT(($B$11-$E49)^2+($C$11-AL$9)^2))^2))/2)*menu!$D$14</f>
        <v>0.45264655539443532</v>
      </c>
      <c r="AM49">
        <f>((1+40/SQRT(40^2+(SQRT(($B$11-$E49)^2+($C$11-AM$9)^2))^2))/2)*menu!$D$14</f>
        <v>0.45209382012587462</v>
      </c>
      <c r="AN49">
        <f>((1+40/SQRT(40^2+(SQRT(($B$11-$E49)^2+($C$11-AN$9)^2))^2))/2)*menu!$D$14</f>
        <v>0.45152288168283161</v>
      </c>
      <c r="AO49">
        <f>((1+40/SQRT(40^2+(SQRT(($B$11-$E49)^2+($C$11-AO$9)^2))^2))/2)*menu!$D$14</f>
        <v>0.45093444108439262</v>
      </c>
      <c r="AP49">
        <f>((1+40/SQRT(40^2+(SQRT(($B$11-$E49)^2+($C$11-AP$9)^2))^2))/2)*menu!$D$14</f>
        <v>0.45032920560056577</v>
      </c>
      <c r="AQ49">
        <f>((1+40/SQRT(40^2+(SQRT(($B$11-$E49)^2+($C$11-AQ$9)^2))^2))/2)*menu!$D$14</f>
        <v>0.44970788677243329</v>
      </c>
      <c r="AR49">
        <f>((1+40/SQRT(40^2+(SQRT(($B$11-$E49)^2+($C$11-AR$9)^2))^2))/2)*menu!$D$14</f>
        <v>0.44907119849998595</v>
      </c>
      <c r="AS49">
        <f>((1+40/SQRT(40^2+(SQRT(($B$11-$E49)^2+($C$11-AS$9)^2))^2))/2)*menu!$D$14</f>
        <v>0.44841985520475197</v>
      </c>
      <c r="AT49">
        <f>((1+40/SQRT(40^2+(SQRT(($B$11-$E49)^2+($C$11-AT$9)^2))^2))/2)*menu!$D$14</f>
        <v>0.44775457007335567</v>
      </c>
      <c r="AU49">
        <f>((1+40/SQRT(40^2+(SQRT(($B$11-$E49)^2+($C$11-AU$9)^2))^2))/2)*menu!$D$14</f>
        <v>0.44707605338717082</v>
      </c>
      <c r="AV49">
        <f>((1+40/SQRT(40^2+(SQRT(($B$11-$E49)^2+($C$11-AV$9)^2))^2))/2)*menu!$D$14</f>
        <v>0.44638501094227995</v>
      </c>
      <c r="AW49">
        <f>((1+40/SQRT(40^2+(SQRT(($B$11-$E49)^2+($C$11-AW$9)^2))^2))/2)*menu!$D$14</f>
        <v>0.44568214256302613</v>
      </c>
      <c r="AX49">
        <f>((1+40/SQRT(40^2+(SQRT(($B$11-$E49)^2+($C$11-AX$9)^2))^2))/2)*menu!$D$14</f>
        <v>0.44496814071155782</v>
      </c>
      <c r="AY49">
        <f>((1+40/SQRT(40^2+(SQRT(($B$11-$E49)^2+($C$11-AY$9)^2))^2))/2)*menu!$D$14</f>
        <v>0.4442436891949238</v>
      </c>
      <c r="AZ49">
        <f>((1+40/SQRT(40^2+(SQRT(($B$11-$E49)^2+($C$11-AZ$9)^2))^2))/2)*menu!$D$14</f>
        <v>0.44350946197048197</v>
      </c>
      <c r="BA49">
        <f>((1+40/SQRT(40^2+(SQRT(($B$11-$E49)^2+($C$11-BA$9)^2))^2))/2)*menu!$D$14</f>
        <v>0.44276612204964988</v>
      </c>
      <c r="BB49">
        <f>((1+40/SQRT(40^2+(SQRT(($B$11-$E49)^2+($C$11-BB$9)^2))^2))/2)*menu!$D$14</f>
        <v>0.44201432049934525</v>
      </c>
      <c r="BC49">
        <f>((1+40/SQRT(40^2+(SQRT(($B$11-$E49)^2+($C$11-BC$9)^2))^2))/2)*menu!$D$14</f>
        <v>0.44125469553984703</v>
      </c>
      <c r="BD49">
        <f>((1+40/SQRT(40^2+(SQRT(($B$11-$E49)^2+($C$11-BD$9)^2))^2))/2)*menu!$D$14</f>
        <v>0.44048787173725407</v>
      </c>
    </row>
    <row r="50" spans="5:56" ht="35" customHeight="1" x14ac:dyDescent="0.45">
      <c r="E50">
        <v>40</v>
      </c>
      <c r="F50">
        <f>((1+40/SQRT(40^2+(SQRT(($B$11-$E50)^2+($C$11-F$9)^2))^2))/2)*menu!$D$14</f>
        <v>0.45589675259079138</v>
      </c>
      <c r="G50">
        <f>((1+40/SQRT(40^2+(SQRT(($B$11-$E50)^2+($C$11-G$9)^2))^2))/2)*menu!$D$14</f>
        <v>0.45614731641184569</v>
      </c>
      <c r="H50">
        <f>((1+40/SQRT(40^2+(SQRT(($B$11-$E50)^2+($C$11-H$9)^2))^2))/2)*menu!$D$14</f>
        <v>0.45637253218909563</v>
      </c>
      <c r="I50">
        <f>((1+40/SQRT(40^2+(SQRT(($B$11-$E50)^2+($C$11-I$9)^2))^2))/2)*menu!$D$14</f>
        <v>0.4565720633818976</v>
      </c>
      <c r="J50">
        <f>((1+40/SQRT(40^2+(SQRT(($B$11-$E50)^2+($C$11-J$9)^2))^2))/2)*menu!$D$14</f>
        <v>0.45674560965369626</v>
      </c>
      <c r="K50">
        <f>((1+40/SQRT(40^2+(SQRT(($B$11-$E50)^2+($C$11-K$9)^2))^2))/2)*menu!$D$14</f>
        <v>0.45689290811054717</v>
      </c>
      <c r="L50">
        <f>((1+40/SQRT(40^2+(SQRT(($B$11-$E50)^2+($C$11-L$9)^2))^2))/2)*menu!$D$14</f>
        <v>0.45701373439577186</v>
      </c>
      <c r="M50">
        <f>((1+40/SQRT(40^2+(SQRT(($B$11-$E50)^2+($C$11-M$9)^2))^2))/2)*menu!$D$14</f>
        <v>0.45710790363190928</v>
      </c>
      <c r="N50">
        <f>((1+40/SQRT(40^2+(SQRT(($B$11-$E50)^2+($C$11-N$9)^2))^2))/2)*menu!$D$14</f>
        <v>0.45717527120227597</v>
      </c>
      <c r="O50">
        <f>((1+40/SQRT(40^2+(SQRT(($B$11-$E50)^2+($C$11-O$9)^2))^2))/2)*menu!$D$14</f>
        <v>0.45721573336569626</v>
      </c>
      <c r="P50">
        <f>((1+40/SQRT(40^2+(SQRT(($B$11-$E50)^2+($C$11-P$9)^2))^2))/2)*menu!$D$14</f>
        <v>0.45722922769930041</v>
      </c>
      <c r="Q50">
        <f>((1+40/SQRT(40^2+(SQRT(($B$11-$E50)^2+($C$11-Q$9)^2))^2))/2)*menu!$D$14</f>
        <v>0.45721573336569626</v>
      </c>
      <c r="R50">
        <f>((1+40/SQRT(40^2+(SQRT(($B$11-$E50)^2+($C$11-R$9)^2))^2))/2)*menu!$D$14</f>
        <v>0.45717527120227597</v>
      </c>
      <c r="S50">
        <f>((1+40/SQRT(40^2+(SQRT(($B$11-$E50)^2+($C$11-S$9)^2))^2))/2)*menu!$D$14</f>
        <v>0.45710790363190928</v>
      </c>
      <c r="T50">
        <f>((1+40/SQRT(40^2+(SQRT(($B$11-$E50)^2+($C$11-T$9)^2))^2))/2)*menu!$D$14</f>
        <v>0.45701373439577186</v>
      </c>
      <c r="U50">
        <f>((1+40/SQRT(40^2+(SQRT(($B$11-$E50)^2+($C$11-U$9)^2))^2))/2)*menu!$D$14</f>
        <v>0.45689290811054717</v>
      </c>
      <c r="V50">
        <f>((1+40/SQRT(40^2+(SQRT(($B$11-$E50)^2+($C$11-V$9)^2))^2))/2)*menu!$D$14</f>
        <v>0.45674560965369626</v>
      </c>
      <c r="W50">
        <f>((1+40/SQRT(40^2+(SQRT(($B$11-$E50)^2+($C$11-W$9)^2))^2))/2)*menu!$D$14</f>
        <v>0.4565720633818976</v>
      </c>
      <c r="X50">
        <f>((1+40/SQRT(40^2+(SQRT(($B$11-$E50)^2+($C$11-X$9)^2))^2))/2)*menu!$D$14</f>
        <v>0.45637253218909563</v>
      </c>
      <c r="Y50">
        <f>((1+40/SQRT(40^2+(SQRT(($B$11-$E50)^2+($C$11-Y$9)^2))^2))/2)*menu!$D$14</f>
        <v>0.45614731641184569</v>
      </c>
      <c r="Z50">
        <f>((1+40/SQRT(40^2+(SQRT(($B$11-$E50)^2+($C$11-Z$9)^2))^2))/2)*menu!$D$14</f>
        <v>0.45589675259079138</v>
      </c>
      <c r="AA50">
        <f>((1+40/SQRT(40^2+(SQRT(($B$11-$E50)^2+($C$11-AA$9)^2))^2))/2)*menu!$D$14</f>
        <v>0.45562121209813922</v>
      </c>
      <c r="AB50">
        <f>((1+40/SQRT(40^2+(SQRT(($B$11-$E50)^2+($C$11-AB$9)^2))^2))/2)*menu!$D$14</f>
        <v>0.45532109964189932</v>
      </c>
      <c r="AC50">
        <f>((1+40/SQRT(40^2+(SQRT(($B$11-$E50)^2+($C$11-AC$9)^2))^2))/2)*menu!$D$14</f>
        <v>0.45499685165842574</v>
      </c>
      <c r="AD50">
        <f>((1+40/SQRT(40^2+(SQRT(($B$11-$E50)^2+($C$11-AD$9)^2))^2))/2)*menu!$D$14</f>
        <v>0.45464893460541178</v>
      </c>
      <c r="AE50">
        <f>((1+40/SQRT(40^2+(SQRT(($B$11-$E50)^2+($C$11-AE$9)^2))^2))/2)*menu!$D$14</f>
        <v>0.45427784316797398</v>
      </c>
      <c r="AF50">
        <f>((1+40/SQRT(40^2+(SQRT(($B$11-$E50)^2+($C$11-AF$9)^2))^2))/2)*menu!$D$14</f>
        <v>0.4538840983907797</v>
      </c>
      <c r="AG50">
        <f>((1+40/SQRT(40^2+(SQRT(($B$11-$E50)^2+($C$11-AG$9)^2))^2))/2)*menu!$D$14</f>
        <v>0.45346824574935907</v>
      </c>
      <c r="AH50">
        <f>((1+40/SQRT(40^2+(SQRT(($B$11-$E50)^2+($C$11-AH$9)^2))^2))/2)*menu!$D$14</f>
        <v>0.45303085317377401</v>
      </c>
      <c r="AI50">
        <f>((1+40/SQRT(40^2+(SQRT(($B$11-$E50)^2+($C$11-AI$9)^2))^2))/2)*menu!$D$14</f>
        <v>0.45257250903771629</v>
      </c>
      <c r="AJ50">
        <f>((1+40/SQRT(40^2+(SQRT(($B$11-$E50)^2+($C$11-AJ$9)^2))^2))/2)*menu!$D$14</f>
        <v>0.45209382012587462</v>
      </c>
      <c r="AK50">
        <f>((1+40/SQRT(40^2+(SQRT(($B$11-$E50)^2+($C$11-AK$9)^2))^2))/2)*menu!$D$14</f>
        <v>0.45159540959205846</v>
      </c>
      <c r="AL50">
        <f>((1+40/SQRT(40^2+(SQRT(($B$11-$E50)^2+($C$11-AL$9)^2))^2))/2)*menu!$D$14</f>
        <v>0.45107791492009952</v>
      </c>
      <c r="AM50">
        <f>((1+40/SQRT(40^2+(SQRT(($B$11-$E50)^2+($C$11-AM$9)^2))^2))/2)*menu!$D$14</f>
        <v>0.45054198589899624</v>
      </c>
      <c r="AN50">
        <f>((1+40/SQRT(40^2+(SQRT(($B$11-$E50)^2+($C$11-AN$9)^2))^2))/2)*menu!$D$14</f>
        <v>0.44998828262311219</v>
      </c>
      <c r="AO50">
        <f>((1+40/SQRT(40^2+(SQRT(($B$11-$E50)^2+($C$11-AO$9)^2))^2))/2)*menu!$D$14</f>
        <v>0.4494174735275257</v>
      </c>
      <c r="AP50">
        <f>((1+40/SQRT(40^2+(SQRT(($B$11-$E50)^2+($C$11-AP$9)^2))^2))/2)*menu!$D$14</f>
        <v>0.44883023346784484</v>
      </c>
      <c r="AQ50">
        <f>((1+40/SQRT(40^2+(SQRT(($B$11-$E50)^2+($C$11-AQ$9)^2))^2))/2)*menu!$D$14</f>
        <v>0.4482272418529808</v>
      </c>
      <c r="AR50">
        <f>((1+40/SQRT(40^2+(SQRT(($B$11-$E50)^2+($C$11-AR$9)^2))^2))/2)*menu!$D$14</f>
        <v>0.44760918083851226</v>
      </c>
      <c r="AS50">
        <f>((1+40/SQRT(40^2+(SQRT(($B$11-$E50)^2+($C$11-AS$9)^2))^2))/2)*menu!$D$14</f>
        <v>0.44697673358740014</v>
      </c>
      <c r="AT50">
        <f>((1+40/SQRT(40^2+(SQRT(($B$11-$E50)^2+($C$11-AT$9)^2))^2))/2)*menu!$D$14</f>
        <v>0.44633058260392616</v>
      </c>
      <c r="AU50">
        <f>((1+40/SQRT(40^2+(SQRT(($B$11-$E50)^2+($C$11-AU$9)^2))^2))/2)*menu!$D$14</f>
        <v>0.44567140814584594</v>
      </c>
      <c r="AV50">
        <f>((1+40/SQRT(40^2+(SQRT(($B$11-$E50)^2+($C$11-AV$9)^2))^2))/2)*menu!$D$14</f>
        <v>0.44499988671888274</v>
      </c>
      <c r="AW50">
        <f>((1+40/SQRT(40^2+(SQRT(($B$11-$E50)^2+($C$11-AW$9)^2))^2))/2)*menu!$D$14</f>
        <v>0.44431668965684051</v>
      </c>
      <c r="AX50">
        <f>((1+40/SQRT(40^2+(SQRT(($B$11-$E50)^2+($C$11-AX$9)^2))^2))/2)*menu!$D$14</f>
        <v>0.44362248178980185</v>
      </c>
      <c r="AY50">
        <f>((1+40/SQRT(40^2+(SQRT(($B$11-$E50)^2+($C$11-AY$9)^2))^2))/2)*menu!$D$14</f>
        <v>0.44291792020209925</v>
      </c>
      <c r="AZ50">
        <f>((1+40/SQRT(40^2+(SQRT(($B$11-$E50)^2+($C$11-AZ$9)^2))^2))/2)*menu!$D$14</f>
        <v>0.44220365308101522</v>
      </c>
      <c r="BA50">
        <f>((1+40/SQRT(40^2+(SQRT(($B$11-$E50)^2+($C$11-BA$9)^2))^2))/2)*menu!$D$14</f>
        <v>0.44148031865648052</v>
      </c>
      <c r="BB50">
        <f>((1+40/SQRT(40^2+(SQRT(($B$11-$E50)^2+($C$11-BB$9)^2))^2))/2)*menu!$D$14</f>
        <v>0.44074854423140725</v>
      </c>
      <c r="BC50">
        <f>((1+40/SQRT(40^2+(SQRT(($B$11-$E50)^2+($C$11-BC$9)^2))^2))/2)*menu!$D$14</f>
        <v>0.44000894530171164</v>
      </c>
      <c r="BD50">
        <f>((1+40/SQRT(40^2+(SQRT(($B$11-$E50)^2+($C$11-BD$9)^2))^2))/2)*menu!$D$14</f>
        <v>0.43926212476455828</v>
      </c>
    </row>
    <row r="51" spans="5:56" ht="35" customHeight="1" x14ac:dyDescent="0.45">
      <c r="E51">
        <v>41</v>
      </c>
      <c r="F51">
        <f>((1+40/SQRT(40^2+(SQRT(($B$11-$E51)^2+($C$11-F$9)^2))^2))/2)*menu!$D$14</f>
        <v>0.45420139861302811</v>
      </c>
      <c r="G51">
        <f>((1+40/SQRT(40^2+(SQRT(($B$11-$E51)^2+($C$11-G$9)^2))^2))/2)*menu!$D$14</f>
        <v>0.45444386382452862</v>
      </c>
      <c r="H51">
        <f>((1+40/SQRT(40^2+(SQRT(($B$11-$E51)^2+($C$11-H$9)^2))^2))/2)*menu!$D$14</f>
        <v>0.45466177866794011</v>
      </c>
      <c r="I51">
        <f>((1+40/SQRT(40^2+(SQRT(($B$11-$E51)^2+($C$11-I$9)^2))^2))/2)*menu!$D$14</f>
        <v>0.45485482444144038</v>
      </c>
      <c r="J51">
        <f>((1+40/SQRT(40^2+(SQRT(($B$11-$E51)^2+($C$11-J$9)^2))^2))/2)*menu!$D$14</f>
        <v>0.45502271679864054</v>
      </c>
      <c r="K51">
        <f>((1+40/SQRT(40^2+(SQRT(($B$11-$E51)^2+($C$11-K$9)^2))^2))/2)*menu!$D$14</f>
        <v>0.45516520689638768</v>
      </c>
      <c r="L51">
        <f>((1+40/SQRT(40^2+(SQRT(($B$11-$E51)^2+($C$11-L$9)^2))^2))/2)*menu!$D$14</f>
        <v>0.45528208240880091</v>
      </c>
      <c r="M51">
        <f>((1+40/SQRT(40^2+(SQRT(($B$11-$E51)^2+($C$11-M$9)^2))^2))/2)*menu!$D$14</f>
        <v>0.45537316839952757</v>
      </c>
      <c r="N51">
        <f>((1+40/SQRT(40^2+(SQRT(($B$11-$E51)^2+($C$11-N$9)^2))^2))/2)*menu!$D$14</f>
        <v>0.45543832804525192</v>
      </c>
      <c r="O51">
        <f>((1+40/SQRT(40^2+(SQRT(($B$11-$E51)^2+($C$11-O$9)^2))^2))/2)*menu!$D$14</f>
        <v>0.45547746320462629</v>
      </c>
      <c r="P51">
        <f>((1+40/SQRT(40^2+(SQRT(($B$11-$E51)^2+($C$11-P$9)^2))^2))/2)*menu!$D$14</f>
        <v>0.45549051482800329</v>
      </c>
      <c r="Q51">
        <f>((1+40/SQRT(40^2+(SQRT(($B$11-$E51)^2+($C$11-Q$9)^2))^2))/2)*menu!$D$14</f>
        <v>0.45547746320462629</v>
      </c>
      <c r="R51">
        <f>((1+40/SQRT(40^2+(SQRT(($B$11-$E51)^2+($C$11-R$9)^2))^2))/2)*menu!$D$14</f>
        <v>0.45543832804525192</v>
      </c>
      <c r="S51">
        <f>((1+40/SQRT(40^2+(SQRT(($B$11-$E51)^2+($C$11-S$9)^2))^2))/2)*menu!$D$14</f>
        <v>0.45537316839952757</v>
      </c>
      <c r="T51">
        <f>((1+40/SQRT(40^2+(SQRT(($B$11-$E51)^2+($C$11-T$9)^2))^2))/2)*menu!$D$14</f>
        <v>0.45528208240880091</v>
      </c>
      <c r="U51">
        <f>((1+40/SQRT(40^2+(SQRT(($B$11-$E51)^2+($C$11-U$9)^2))^2))/2)*menu!$D$14</f>
        <v>0.45516520689638768</v>
      </c>
      <c r="V51">
        <f>((1+40/SQRT(40^2+(SQRT(($B$11-$E51)^2+($C$11-V$9)^2))^2))/2)*menu!$D$14</f>
        <v>0.45502271679864054</v>
      </c>
      <c r="W51">
        <f>((1+40/SQRT(40^2+(SQRT(($B$11-$E51)^2+($C$11-W$9)^2))^2))/2)*menu!$D$14</f>
        <v>0.45485482444144038</v>
      </c>
      <c r="X51">
        <f>((1+40/SQRT(40^2+(SQRT(($B$11-$E51)^2+($C$11-X$9)^2))^2))/2)*menu!$D$14</f>
        <v>0.45466177866794011</v>
      </c>
      <c r="Y51">
        <f>((1+40/SQRT(40^2+(SQRT(($B$11-$E51)^2+($C$11-Y$9)^2))^2))/2)*menu!$D$14</f>
        <v>0.45444386382452862</v>
      </c>
      <c r="Z51">
        <f>((1+40/SQRT(40^2+(SQRT(($B$11-$E51)^2+($C$11-Z$9)^2))^2))/2)*menu!$D$14</f>
        <v>0.45420139861302811</v>
      </c>
      <c r="AA51">
        <f>((1+40/SQRT(40^2+(SQRT(($B$11-$E51)^2+($C$11-AA$9)^2))^2))/2)*menu!$D$14</f>
        <v>0.45393473481807667</v>
      </c>
      <c r="AB51">
        <f>((1+40/SQRT(40^2+(SQRT(($B$11-$E51)^2+($C$11-AB$9)^2))^2))/2)*menu!$D$14</f>
        <v>0.45364425591947516</v>
      </c>
      <c r="AC51">
        <f>((1+40/SQRT(40^2+(SQRT(($B$11-$E51)^2+($C$11-AC$9)^2))^2))/2)*menu!$D$14</f>
        <v>0.45333037559998557</v>
      </c>
      <c r="AD51">
        <f>((1+40/SQRT(40^2+(SQRT(($B$11-$E51)^2+($C$11-AD$9)^2))^2))/2)*menu!$D$14</f>
        <v>0.45299353615964294</v>
      </c>
      <c r="AE51">
        <f>((1+40/SQRT(40^2+(SQRT(($B$11-$E51)^2+($C$11-AE$9)^2))^2))/2)*menu!$D$14</f>
        <v>0.45263420684809025</v>
      </c>
      <c r="AF51">
        <f>((1+40/SQRT(40^2+(SQRT(($B$11-$E51)^2+($C$11-AF$9)^2))^2))/2)*menu!$D$14</f>
        <v>0.45225288212675879</v>
      </c>
      <c r="AG51">
        <f>((1+40/SQRT(40^2+(SQRT(($B$11-$E51)^2+($C$11-AG$9)^2))^2))/2)*menu!$D$14</f>
        <v>0.45185007987289932</v>
      </c>
      <c r="AH51">
        <f>((1+40/SQRT(40^2+(SQRT(($B$11-$E51)^2+($C$11-AH$9)^2))^2))/2)*menu!$D$14</f>
        <v>0.45142633953752065</v>
      </c>
      <c r="AI51">
        <f>((1+40/SQRT(40^2+(SQRT(($B$11-$E51)^2+($C$11-AI$9)^2))^2))/2)*menu!$D$14</f>
        <v>0.45098222026921847</v>
      </c>
      <c r="AJ51">
        <f>((1+40/SQRT(40^2+(SQRT(($B$11-$E51)^2+($C$11-AJ$9)^2))^2))/2)*menu!$D$14</f>
        <v>0.45051829901569351</v>
      </c>
      <c r="AK51">
        <f>((1+40/SQRT(40^2+(SQRT(($B$11-$E51)^2+($C$11-AK$9)^2))^2))/2)*menu!$D$14</f>
        <v>0.45003516861444914</v>
      </c>
      <c r="AL51">
        <f>((1+40/SQRT(40^2+(SQRT(($B$11-$E51)^2+($C$11-AL$9)^2))^2))/2)*menu!$D$14</f>
        <v>0.44953343588376798</v>
      </c>
      <c r="AM51">
        <f>((1+40/SQRT(40^2+(SQRT(($B$11-$E51)^2+($C$11-AM$9)^2))^2))/2)*menu!$D$14</f>
        <v>0.44901371972456988</v>
      </c>
      <c r="AN51">
        <f>((1+40/SQRT(40^2+(SQRT(($B$11-$E51)^2+($C$11-AN$9)^2))^2))/2)*menu!$D$14</f>
        <v>0.44847664924318492</v>
      </c>
      <c r="AO51">
        <f>((1+40/SQRT(40^2+(SQRT(($B$11-$E51)^2+($C$11-AO$9)^2))^2))/2)*menu!$D$14</f>
        <v>0.44792286190444297</v>
      </c>
      <c r="AP51">
        <f>((1+40/SQRT(40^2+(SQRT(($B$11-$E51)^2+($C$11-AP$9)^2))^2))/2)*menu!$D$14</f>
        <v>0.4473530017237804</v>
      </c>
      <c r="AQ51">
        <f>((1+40/SQRT(40^2+(SQRT(($B$11-$E51)^2+($C$11-AQ$9)^2))^2))/2)*menu!$D$14</f>
        <v>0.44676771750633532</v>
      </c>
      <c r="AR51">
        <f>((1+40/SQRT(40^2+(SQRT(($B$11-$E51)^2+($C$11-AR$9)^2))^2))/2)*menu!$D$14</f>
        <v>0.44616766114022877</v>
      </c>
      <c r="AS51">
        <f>((1+40/SQRT(40^2+(SQRT(($B$11-$E51)^2+($C$11-AS$9)^2))^2))/2)*menu!$D$14</f>
        <v>0.44555348595044381</v>
      </c>
      <c r="AT51">
        <f>((1+40/SQRT(40^2+(SQRT(($B$11-$E51)^2+($C$11-AT$9)^2))^2))/2)*menu!$D$14</f>
        <v>0.44492584511891098</v>
      </c>
      <c r="AU51">
        <f>((1+40/SQRT(40^2+(SQRT(($B$11-$E51)^2+($C$11-AU$9)^2))^2))/2)*menu!$D$14</f>
        <v>0.44428539017561425</v>
      </c>
      <c r="AV51">
        <f>((1+40/SQRT(40^2+(SQRT(($B$11-$E51)^2+($C$11-AV$9)^2))^2))/2)*menu!$D$14</f>
        <v>0.44363276956473646</v>
      </c>
      <c r="AW51">
        <f>((1+40/SQRT(40^2+(SQRT(($B$11-$E51)^2+($C$11-AW$9)^2))^2))/2)*menu!$D$14</f>
        <v>0.44296862728909553</v>
      </c>
      <c r="AX51">
        <f>((1+40/SQRT(40^2+(SQRT(($B$11-$E51)^2+($C$11-AX$9)^2))^2))/2)*menu!$D$14</f>
        <v>0.44229360163537473</v>
      </c>
      <c r="AY51">
        <f>((1+40/SQRT(40^2+(SQRT(($B$11-$E51)^2+($C$11-AY$9)^2))^2))/2)*menu!$D$14</f>
        <v>0.44160832398193267</v>
      </c>
      <c r="AZ51">
        <f>((1+40/SQRT(40^2+(SQRT(($B$11-$E51)^2+($C$11-AZ$9)^2))^2))/2)*menu!$D$14</f>
        <v>0.44091341769030623</v>
      </c>
      <c r="BA51">
        <f>((1+40/SQRT(40^2+(SQRT(($B$11-$E51)^2+($C$11-BA$9)^2))^2))/2)*menu!$D$14</f>
        <v>0.44020949708087664</v>
      </c>
      <c r="BB51">
        <f>((1+40/SQRT(40^2+(SQRT(($B$11-$E51)^2+($C$11-BB$9)^2))^2))/2)*menu!$D$14</f>
        <v>0.43949716649258314</v>
      </c>
      <c r="BC51">
        <f>((1+40/SQRT(40^2+(SQRT(($B$11-$E51)^2+($C$11-BC$9)^2))^2))/2)*menu!$D$14</f>
        <v>0.43877701942602154</v>
      </c>
      <c r="BD51">
        <f>((1+40/SQRT(40^2+(SQRT(($B$11-$E51)^2+($C$11-BD$9)^2))^2))/2)*menu!$D$14</f>
        <v>0.43804963776877115</v>
      </c>
    </row>
    <row r="52" spans="5:56" ht="35" customHeight="1" x14ac:dyDescent="0.45">
      <c r="E52">
        <v>42</v>
      </c>
      <c r="F52">
        <f>((1+40/SQRT(40^2+(SQRT(($B$11-$E52)^2+($C$11-F$9)^2))^2))/2)*menu!$D$14</f>
        <v>0.45253552624501736</v>
      </c>
      <c r="G52">
        <f>((1+40/SQRT(40^2+(SQRT(($B$11-$E52)^2+($C$11-G$9)^2))^2))/2)*menu!$D$14</f>
        <v>0.45277020592535866</v>
      </c>
      <c r="H52">
        <f>((1+40/SQRT(40^2+(SQRT(($B$11-$E52)^2+($C$11-H$9)^2))^2))/2)*menu!$D$14</f>
        <v>0.45298110322019219</v>
      </c>
      <c r="I52">
        <f>((1+40/SQRT(40^2+(SQRT(($B$11-$E52)^2+($C$11-I$9)^2))^2))/2)*menu!$D$14</f>
        <v>0.45316791621349667</v>
      </c>
      <c r="J52">
        <f>((1+40/SQRT(40^2+(SQRT(($B$11-$E52)^2+($C$11-J$9)^2))^2))/2)*menu!$D$14</f>
        <v>0.45333037559998557</v>
      </c>
      <c r="K52">
        <f>((1+40/SQRT(40^2+(SQRT(($B$11-$E52)^2+($C$11-K$9)^2))^2))/2)*menu!$D$14</f>
        <v>0.45346824574935907</v>
      </c>
      <c r="L52">
        <f>((1+40/SQRT(40^2+(SQRT(($B$11-$E52)^2+($C$11-L$9)^2))^2))/2)*menu!$D$14</f>
        <v>0.45358132564613313</v>
      </c>
      <c r="M52">
        <f>((1+40/SQRT(40^2+(SQRT(($B$11-$E52)^2+($C$11-M$9)^2))^2))/2)*menu!$D$14</f>
        <v>0.45366944969777345</v>
      </c>
      <c r="N52">
        <f>((1+40/SQRT(40^2+(SQRT(($B$11-$E52)^2+($C$11-N$9)^2))^2))/2)*menu!$D$14</f>
        <v>0.45373248840481756</v>
      </c>
      <c r="O52">
        <f>((1+40/SQRT(40^2+(SQRT(($B$11-$E52)^2+($C$11-O$9)^2))^2))/2)*menu!$D$14</f>
        <v>0.45377034888769785</v>
      </c>
      <c r="P52">
        <f>((1+40/SQRT(40^2+(SQRT(($B$11-$E52)^2+($C$11-P$9)^2))^2))/2)*menu!$D$14</f>
        <v>0.45378297526608158</v>
      </c>
      <c r="Q52">
        <f>((1+40/SQRT(40^2+(SQRT(($B$11-$E52)^2+($C$11-Q$9)^2))^2))/2)*menu!$D$14</f>
        <v>0.45377034888769785</v>
      </c>
      <c r="R52">
        <f>((1+40/SQRT(40^2+(SQRT(($B$11-$E52)^2+($C$11-R$9)^2))^2))/2)*menu!$D$14</f>
        <v>0.45373248840481756</v>
      </c>
      <c r="S52">
        <f>((1+40/SQRT(40^2+(SQRT(($B$11-$E52)^2+($C$11-S$9)^2))^2))/2)*menu!$D$14</f>
        <v>0.45366944969777345</v>
      </c>
      <c r="T52">
        <f>((1+40/SQRT(40^2+(SQRT(($B$11-$E52)^2+($C$11-T$9)^2))^2))/2)*menu!$D$14</f>
        <v>0.45358132564613313</v>
      </c>
      <c r="U52">
        <f>((1+40/SQRT(40^2+(SQRT(($B$11-$E52)^2+($C$11-U$9)^2))^2))/2)*menu!$D$14</f>
        <v>0.45346824574935907</v>
      </c>
      <c r="V52">
        <f>((1+40/SQRT(40^2+(SQRT(($B$11-$E52)^2+($C$11-V$9)^2))^2))/2)*menu!$D$14</f>
        <v>0.45333037559998557</v>
      </c>
      <c r="W52">
        <f>((1+40/SQRT(40^2+(SQRT(($B$11-$E52)^2+($C$11-W$9)^2))^2))/2)*menu!$D$14</f>
        <v>0.45316791621349667</v>
      </c>
      <c r="X52">
        <f>((1+40/SQRT(40^2+(SQRT(($B$11-$E52)^2+($C$11-X$9)^2))^2))/2)*menu!$D$14</f>
        <v>0.45298110322019219</v>
      </c>
      <c r="Y52">
        <f>((1+40/SQRT(40^2+(SQRT(($B$11-$E52)^2+($C$11-Y$9)^2))^2))/2)*menu!$D$14</f>
        <v>0.45277020592535866</v>
      </c>
      <c r="Z52">
        <f>((1+40/SQRT(40^2+(SQRT(($B$11-$E52)^2+($C$11-Z$9)^2))^2))/2)*menu!$D$14</f>
        <v>0.45253552624501736</v>
      </c>
      <c r="AA52">
        <f>((1+40/SQRT(40^2+(SQRT(($B$11-$E52)^2+($C$11-AA$9)^2))^2))/2)*menu!$D$14</f>
        <v>0.45227739752537621</v>
      </c>
      <c r="AB52">
        <f>((1+40/SQRT(40^2+(SQRT(($B$11-$E52)^2+($C$11-AB$9)^2))^2))/2)*menu!$D$14</f>
        <v>0.45199618325487456</v>
      </c>
      <c r="AC52">
        <f>((1+40/SQRT(40^2+(SQRT(($B$11-$E52)^2+($C$11-AC$9)^2))^2))/2)*menu!$D$14</f>
        <v>0.45169227567835935</v>
      </c>
      <c r="AD52">
        <f>((1+40/SQRT(40^2+(SQRT(($B$11-$E52)^2+($C$11-AD$9)^2))^2))/2)*menu!$D$14</f>
        <v>0.4513660943234642</v>
      </c>
      <c r="AE52">
        <f>((1+40/SQRT(40^2+(SQRT(($B$11-$E52)^2+($C$11-AE$9)^2))^2))/2)*menu!$D$14</f>
        <v>0.45101808444968455</v>
      </c>
      <c r="AF52">
        <f>((1+40/SQRT(40^2+(SQRT(($B$11-$E52)^2+($C$11-AF$9)^2))^2))/2)*menu!$D$14</f>
        <v>0.45064871543094187</v>
      </c>
      <c r="AG52">
        <f>((1+40/SQRT(40^2+(SQRT(($B$11-$E52)^2+($C$11-AG$9)^2))^2))/2)*menu!$D$14</f>
        <v>0.45025847908260697</v>
      </c>
      <c r="AH52">
        <f>((1+40/SQRT(40^2+(SQRT(($B$11-$E52)^2+($C$11-AH$9)^2))^2))/2)*menu!$D$14</f>
        <v>0.44984788794402436</v>
      </c>
      <c r="AI52">
        <f>((1+40/SQRT(40^2+(SQRT(($B$11-$E52)^2+($C$11-AI$9)^2))^2))/2)*menu!$D$14</f>
        <v>0.4494174735275257</v>
      </c>
      <c r="AJ52">
        <f>((1+40/SQRT(40^2+(SQRT(($B$11-$E52)^2+($C$11-AJ$9)^2))^2))/2)*menu!$D$14</f>
        <v>0.44896778454477171</v>
      </c>
      <c r="AK52">
        <f>((1+40/SQRT(40^2+(SQRT(($B$11-$E52)^2+($C$11-AK$9)^2))^2))/2)*menu!$D$14</f>
        <v>0.44849938512100646</v>
      </c>
      <c r="AL52">
        <f>((1+40/SQRT(40^2+(SQRT(($B$11-$E52)^2+($C$11-AL$9)^2))^2))/2)*menu!$D$14</f>
        <v>0.44801285300746174</v>
      </c>
      <c r="AM52">
        <f>((1+40/SQRT(40^2+(SQRT(($B$11-$E52)^2+($C$11-AM$9)^2))^2))/2)*menu!$D$14</f>
        <v>0.44750877780172427</v>
      </c>
      <c r="AN52">
        <f>((1+40/SQRT(40^2+(SQRT(($B$11-$E52)^2+($C$11-AN$9)^2))^2))/2)*menu!$D$14</f>
        <v>0.44698775918537426</v>
      </c>
      <c r="AO52">
        <f>((1+40/SQRT(40^2+(SQRT(($B$11-$E52)^2+($C$11-AO$9)^2))^2))/2)*menu!$D$14</f>
        <v>0.44645040518764251</v>
      </c>
      <c r="AP52">
        <f>((1+40/SQRT(40^2+(SQRT(($B$11-$E52)^2+($C$11-AP$9)^2))^2))/2)*menu!$D$14</f>
        <v>0.4458973304832155</v>
      </c>
      <c r="AQ52">
        <f>((1+40/SQRT(40^2+(SQRT(($B$11-$E52)^2+($C$11-AQ$9)^2))^2))/2)*menu!$D$14</f>
        <v>0.44532915473166096</v>
      </c>
      <c r="AR52">
        <f>((1+40/SQRT(40^2+(SQRT(($B$11-$E52)^2+($C$11-AR$9)^2))^2))/2)*menu!$D$14</f>
        <v>0.44474650096525603</v>
      </c>
      <c r="AS52">
        <f>((1+40/SQRT(40^2+(SQRT(($B$11-$E52)^2+($C$11-AS$9)^2))^2))/2)*menu!$D$14</f>
        <v>0.44414999403128946</v>
      </c>
      <c r="AT52">
        <f>((1+40/SQRT(40^2+(SQRT(($B$11-$E52)^2+($C$11-AT$9)^2))^2))/2)*menu!$D$14</f>
        <v>0.44354025909418932</v>
      </c>
      <c r="AU52">
        <f>((1+40/SQRT(40^2+(SQRT(($B$11-$E52)^2+($C$11-AU$9)^2))^2))/2)*menu!$D$14</f>
        <v>0.44291792020209925</v>
      </c>
      <c r="AV52">
        <f>((1+40/SQRT(40^2+(SQRT(($B$11-$E52)^2+($C$11-AV$9)^2))^2))/2)*menu!$D$14</f>
        <v>0.44228359892181018</v>
      </c>
      <c r="AW52">
        <f>((1+40/SQRT(40^2+(SQRT(($B$11-$E52)^2+($C$11-AW$9)^2))^2))/2)*menu!$D$14</f>
        <v>0.44163791304525024</v>
      </c>
      <c r="AX52">
        <f>((1+40/SQRT(40^2+(SQRT(($B$11-$E52)^2+($C$11-AX$9)^2))^2))/2)*menu!$D$14</f>
        <v>0.44098147537004823</v>
      </c>
      <c r="AY52">
        <f>((1+40/SQRT(40^2+(SQRT(($B$11-$E52)^2+($C$11-AY$9)^2))^2))/2)*menu!$D$14</f>
        <v>0.44031489255603151</v>
      </c>
      <c r="AZ52">
        <f>((1+40/SQRT(40^2+(SQRT(($B$11-$E52)^2+($C$11-AZ$9)^2))^2))/2)*menu!$D$14</f>
        <v>0.43963876405889007</v>
      </c>
      <c r="BA52">
        <f>((1+40/SQRT(40^2+(SQRT(($B$11-$E52)^2+($C$11-BA$9)^2))^2))/2)*menu!$D$14</f>
        <v>0.43895368114165156</v>
      </c>
      <c r="BB52">
        <f>((1+40/SQRT(40^2+(SQRT(($B$11-$E52)^2+($C$11-BB$9)^2))^2))/2)*menu!$D$14</f>
        <v>0.43826022596405667</v>
      </c>
      <c r="BC52">
        <f>((1+40/SQRT(40^2+(SQRT(($B$11-$E52)^2+($C$11-BC$9)^2))^2))/2)*menu!$D$14</f>
        <v>0.43755897074942057</v>
      </c>
      <c r="BD52">
        <f>((1+40/SQRT(40^2+(SQRT(($B$11-$E52)^2+($C$11-BD$9)^2))^2))/2)*menu!$D$14</f>
        <v>0.43685047702809449</v>
      </c>
    </row>
    <row r="53" spans="5:56" ht="35" customHeight="1" x14ac:dyDescent="0.45">
      <c r="E53">
        <v>43</v>
      </c>
      <c r="F53">
        <f>((1+40/SQRT(40^2+(SQRT(($B$11-$E53)^2+($C$11-F$9)^2))^2))/2)*menu!$D$14</f>
        <v>0.45089863644835709</v>
      </c>
      <c r="G53">
        <f>((1+40/SQRT(40^2+(SQRT(($B$11-$E53)^2+($C$11-G$9)^2))^2))/2)*menu!$D$14</f>
        <v>0.45112583053022287</v>
      </c>
      <c r="H53">
        <f>((1+40/SQRT(40^2+(SQRT(($B$11-$E53)^2+($C$11-H$9)^2))^2))/2)*menu!$D$14</f>
        <v>0.45132998169159549</v>
      </c>
      <c r="I53">
        <f>((1+40/SQRT(40^2+(SQRT(($B$11-$E53)^2+($C$11-I$9)^2))^2))/2)*menu!$D$14</f>
        <v>0.45151080381571401</v>
      </c>
      <c r="J53">
        <f>((1+40/SQRT(40^2+(SQRT(($B$11-$E53)^2+($C$11-J$9)^2))^2))/2)*menu!$D$14</f>
        <v>0.45166804174966757</v>
      </c>
      <c r="K53">
        <f>((1+40/SQRT(40^2+(SQRT(($B$11-$E53)^2+($C$11-K$9)^2))^2))/2)*menu!$D$14</f>
        <v>0.45180147229166912</v>
      </c>
      <c r="L53">
        <f>((1+40/SQRT(40^2+(SQRT(($B$11-$E53)^2+($C$11-L$9)^2))^2))/2)*menu!$D$14</f>
        <v>0.45191090506254994</v>
      </c>
      <c r="M53">
        <f>((1+40/SQRT(40^2+(SQRT(($B$11-$E53)^2+($C$11-M$9)^2))^2))/2)*menu!$D$14</f>
        <v>0.45199618325487456</v>
      </c>
      <c r="N53">
        <f>((1+40/SQRT(40^2+(SQRT(($B$11-$E53)^2+($C$11-N$9)^2))^2))/2)*menu!$D$14</f>
        <v>0.45205718425394104</v>
      </c>
      <c r="O53">
        <f>((1+40/SQRT(40^2+(SQRT(($B$11-$E53)^2+($C$11-O$9)^2))^2))/2)*menu!$D$14</f>
        <v>0.45209382012587462</v>
      </c>
      <c r="P53">
        <f>((1+40/SQRT(40^2+(SQRT(($B$11-$E53)^2+($C$11-P$9)^2))^2))/2)*menu!$D$14</f>
        <v>0.4521060379690181</v>
      </c>
      <c r="Q53">
        <f>((1+40/SQRT(40^2+(SQRT(($B$11-$E53)^2+($C$11-Q$9)^2))^2))/2)*menu!$D$14</f>
        <v>0.45209382012587462</v>
      </c>
      <c r="R53">
        <f>((1+40/SQRT(40^2+(SQRT(($B$11-$E53)^2+($C$11-R$9)^2))^2))/2)*menu!$D$14</f>
        <v>0.45205718425394104</v>
      </c>
      <c r="S53">
        <f>((1+40/SQRT(40^2+(SQRT(($B$11-$E53)^2+($C$11-S$9)^2))^2))/2)*menu!$D$14</f>
        <v>0.45199618325487456</v>
      </c>
      <c r="T53">
        <f>((1+40/SQRT(40^2+(SQRT(($B$11-$E53)^2+($C$11-T$9)^2))^2))/2)*menu!$D$14</f>
        <v>0.45191090506254994</v>
      </c>
      <c r="U53">
        <f>((1+40/SQRT(40^2+(SQRT(($B$11-$E53)^2+($C$11-U$9)^2))^2))/2)*menu!$D$14</f>
        <v>0.45180147229166912</v>
      </c>
      <c r="V53">
        <f>((1+40/SQRT(40^2+(SQRT(($B$11-$E53)^2+($C$11-V$9)^2))^2))/2)*menu!$D$14</f>
        <v>0.45166804174966757</v>
      </c>
      <c r="W53">
        <f>((1+40/SQRT(40^2+(SQRT(($B$11-$E53)^2+($C$11-W$9)^2))^2))/2)*menu!$D$14</f>
        <v>0.45151080381571401</v>
      </c>
      <c r="X53">
        <f>((1+40/SQRT(40^2+(SQRT(($B$11-$E53)^2+($C$11-X$9)^2))^2))/2)*menu!$D$14</f>
        <v>0.45132998169159549</v>
      </c>
      <c r="Y53">
        <f>((1+40/SQRT(40^2+(SQRT(($B$11-$E53)^2+($C$11-Y$9)^2))^2))/2)*menu!$D$14</f>
        <v>0.45112583053022287</v>
      </c>
      <c r="Z53">
        <f>((1+40/SQRT(40^2+(SQRT(($B$11-$E53)^2+($C$11-Z$9)^2))^2))/2)*menu!$D$14</f>
        <v>0.45089863644835709</v>
      </c>
      <c r="AA53">
        <f>((1+40/SQRT(40^2+(SQRT(($B$11-$E53)^2+($C$11-AA$9)^2))^2))/2)*menu!$D$14</f>
        <v>0.45064871543094187</v>
      </c>
      <c r="AB53">
        <f>((1+40/SQRT(40^2+(SQRT(($B$11-$E53)^2+($C$11-AB$9)^2))^2))/2)*menu!$D$14</f>
        <v>0.45037641213512569</v>
      </c>
      <c r="AC53">
        <f>((1+40/SQRT(40^2+(SQRT(($B$11-$E53)^2+($C$11-AC$9)^2))^2))/2)*menu!$D$14</f>
        <v>0.45008209860265169</v>
      </c>
      <c r="AD53">
        <f>((1+40/SQRT(40^2+(SQRT(($B$11-$E53)^2+($C$11-AD$9)^2))^2))/2)*menu!$D$14</f>
        <v>0.44976617288979531</v>
      </c>
      <c r="AE53">
        <f>((1+40/SQRT(40^2+(SQRT(($B$11-$E53)^2+($C$11-AE$9)^2))^2))/2)*menu!$D$14</f>
        <v>0.44942905762441693</v>
      </c>
      <c r="AF53">
        <f>((1+40/SQRT(40^2+(SQRT(($B$11-$E53)^2+($C$11-AF$9)^2))^2))/2)*menu!$D$14</f>
        <v>0.44907119849998595</v>
      </c>
      <c r="AG53">
        <f>((1+40/SQRT(40^2+(SQRT(($B$11-$E53)^2+($C$11-AG$9)^2))^2))/2)*menu!$D$14</f>
        <v>0.44869306271661119</v>
      </c>
      <c r="AH53">
        <f>((1+40/SQRT(40^2+(SQRT(($B$11-$E53)^2+($C$11-AH$9)^2))^2))/2)*menu!$D$14</f>
        <v>0.44829513737918564</v>
      </c>
      <c r="AI53">
        <f>((1+40/SQRT(40^2+(SQRT(($B$11-$E53)^2+($C$11-AI$9)^2))^2))/2)*menu!$D$14</f>
        <v>0.44787792786273056</v>
      </c>
      <c r="AJ53">
        <f>((1+40/SQRT(40^2+(SQRT(($B$11-$E53)^2+($C$11-AJ$9)^2))^2))/2)*menu!$D$14</f>
        <v>0.44744195615489712</v>
      </c>
      <c r="AK53">
        <f>((1+40/SQRT(40^2+(SQRT(($B$11-$E53)^2+($C$11-AK$9)^2))^2))/2)*menu!$D$14</f>
        <v>0.44698775918537426</v>
      </c>
      <c r="AL53">
        <f>((1+40/SQRT(40^2+(SQRT(($B$11-$E53)^2+($C$11-AL$9)^2))^2))/2)*menu!$D$14</f>
        <v>0.4465158871516513</v>
      </c>
      <c r="AM53">
        <f>((1+40/SQRT(40^2+(SQRT(($B$11-$E53)^2+($C$11-AM$9)^2))^2))/2)*menu!$D$14</f>
        <v>0.44602690185021238</v>
      </c>
      <c r="AN53">
        <f>((1+40/SQRT(40^2+(SQRT(($B$11-$E53)^2+($C$11-AN$9)^2))^2))/2)*menu!$D$14</f>
        <v>0.44552137502179978</v>
      </c>
      <c r="AO53">
        <f>((1+40/SQRT(40^2+(SQRT(($B$11-$E53)^2+($C$11-AO$9)^2))^2))/2)*menu!$D$14</f>
        <v>0.44499988671888274</v>
      </c>
      <c r="AP53">
        <f>((1+40/SQRT(40^2+(SQRT(($B$11-$E53)^2+($C$11-AP$9)^2))^2))/2)*menu!$D$14</f>
        <v>0.44446302370292307</v>
      </c>
      <c r="AQ53">
        <f>((1+40/SQRT(40^2+(SQRT(($B$11-$E53)^2+($C$11-AQ$9)^2))^2))/2)*menu!$D$14</f>
        <v>0.44391137787843848</v>
      </c>
      <c r="AR53">
        <f>((1+40/SQRT(40^2+(SQRT(($B$11-$E53)^2+($C$11-AR$9)^2))^2))/2)*menu!$D$14</f>
        <v>0.44334554477024901</v>
      </c>
      <c r="AS53">
        <f>((1+40/SQRT(40^2+(SQRT(($B$11-$E53)^2+($C$11-AS$9)^2))^2))/2)*menu!$D$14</f>
        <v>0.44276612204964988</v>
      </c>
      <c r="AT53">
        <f>((1+40/SQRT(40^2+(SQRT(($B$11-$E53)^2+($C$11-AT$9)^2))^2))/2)*menu!$D$14</f>
        <v>0.44217370811460427</v>
      </c>
      <c r="AU53">
        <f>((1+40/SQRT(40^2+(SQRT(($B$11-$E53)^2+($C$11-AU$9)^2))^2))/2)*menu!$D$14</f>
        <v>0.44156890072838978</v>
      </c>
      <c r="AV53">
        <f>((1+40/SQRT(40^2+(SQRT(($B$11-$E53)^2+($C$11-AV$9)^2))^2))/2)*menu!$D$14</f>
        <v>0.44095229572048183</v>
      </c>
      <c r="AW53">
        <f>((1+40/SQRT(40^2+(SQRT(($B$11-$E53)^2+($C$11-AW$9)^2))^2))/2)*menu!$D$14</f>
        <v>0.44032448575281263</v>
      </c>
      <c r="AX53">
        <f>((1+40/SQRT(40^2+(SQRT(($B$11-$E53)^2+($C$11-AX$9)^2))^2))/2)*menu!$D$14</f>
        <v>0.43968605915391562</v>
      </c>
      <c r="AY53">
        <f>((1+40/SQRT(40^2+(SQRT(($B$11-$E53)^2+($C$11-AY$9)^2))^2))/2)*menu!$D$14</f>
        <v>0.43903759882286414</v>
      </c>
      <c r="AZ53">
        <f>((1+40/SQRT(40^2+(SQRT(($B$11-$E53)^2+($C$11-AZ$9)^2))^2))/2)*menu!$D$14</f>
        <v>0.43837968120433274</v>
      </c>
      <c r="BA53">
        <f>((1+40/SQRT(40^2+(SQRT(($B$11-$E53)^2+($C$11-BA$9)^2))^2))/2)*menu!$D$14</f>
        <v>0.43771287533556352</v>
      </c>
      <c r="BB53">
        <f>((1+40/SQRT(40^2+(SQRT(($B$11-$E53)^2+($C$11-BB$9)^2))^2))/2)*menu!$D$14</f>
        <v>0.43703774196550632</v>
      </c>
      <c r="BC53">
        <f>((1+40/SQRT(40^2+(SQRT(($B$11-$E53)^2+($C$11-BC$9)^2))^2))/2)*menu!$D$14</f>
        <v>0.43635483274592718</v>
      </c>
      <c r="BD53">
        <f>((1+40/SQRT(40^2+(SQRT(($B$11-$E53)^2+($C$11-BD$9)^2))^2))/2)*menu!$D$14</f>
        <v>0.43566468949384035</v>
      </c>
    </row>
    <row r="54" spans="5:56" ht="35" customHeight="1" x14ac:dyDescent="0.45">
      <c r="E54">
        <v>44</v>
      </c>
      <c r="F54">
        <f>((1+40/SQRT(40^2+(SQRT(($B$11-$E54)^2+($C$11-F$9)^2))^2))/2)*menu!$D$14</f>
        <v>0.44929022601411728</v>
      </c>
      <c r="G54">
        <f>((1+40/SQRT(40^2+(SQRT(($B$11-$E54)^2+($C$11-G$9)^2))^2))/2)*menu!$D$14</f>
        <v>0.44951022181301048</v>
      </c>
      <c r="H54">
        <f>((1+40/SQRT(40^2+(SQRT(($B$11-$E54)^2+($C$11-H$9)^2))^2))/2)*menu!$D$14</f>
        <v>0.44970788677243329</v>
      </c>
      <c r="I54">
        <f>((1+40/SQRT(40^2+(SQRT(($B$11-$E54)^2+($C$11-I$9)^2))^2))/2)*menu!$D$14</f>
        <v>0.44988294965053166</v>
      </c>
      <c r="J54">
        <f>((1+40/SQRT(40^2+(SQRT(($B$11-$E54)^2+($C$11-J$9)^2))^2))/2)*menu!$D$14</f>
        <v>0.45003516861444914</v>
      </c>
      <c r="K54">
        <f>((1+40/SQRT(40^2+(SQRT(($B$11-$E54)^2+($C$11-K$9)^2))^2))/2)*menu!$D$14</f>
        <v>0.45016433215664553</v>
      </c>
      <c r="L54">
        <f>((1+40/SQRT(40^2+(SQRT(($B$11-$E54)^2+($C$11-L$9)^2))^2))/2)*menu!$D$14</f>
        <v>0.45027025990343994</v>
      </c>
      <c r="M54">
        <f>((1+40/SQRT(40^2+(SQRT(($B$11-$E54)^2+($C$11-M$9)^2))^2))/2)*menu!$D$14</f>
        <v>0.45035280330977645</v>
      </c>
      <c r="N54">
        <f>((1+40/SQRT(40^2+(SQRT(($B$11-$E54)^2+($C$11-N$9)^2))^2))/2)*menu!$D$14</f>
        <v>0.45041184623500913</v>
      </c>
      <c r="O54">
        <f>((1+40/SQRT(40^2+(SQRT(($B$11-$E54)^2+($C$11-O$9)^2))^2))/2)*menu!$D$14</f>
        <v>0.45044730539535444</v>
      </c>
      <c r="P54">
        <f>((1+40/SQRT(40^2+(SQRT(($B$11-$E54)^2+($C$11-P$9)^2))^2))/2)*menu!$D$14</f>
        <v>0.45045913068956761</v>
      </c>
      <c r="Q54">
        <f>((1+40/SQRT(40^2+(SQRT(($B$11-$E54)^2+($C$11-Q$9)^2))^2))/2)*menu!$D$14</f>
        <v>0.45044730539535444</v>
      </c>
      <c r="R54">
        <f>((1+40/SQRT(40^2+(SQRT(($B$11-$E54)^2+($C$11-R$9)^2))^2))/2)*menu!$D$14</f>
        <v>0.45041184623500913</v>
      </c>
      <c r="S54">
        <f>((1+40/SQRT(40^2+(SQRT(($B$11-$E54)^2+($C$11-S$9)^2))^2))/2)*menu!$D$14</f>
        <v>0.45035280330977645</v>
      </c>
      <c r="T54">
        <f>((1+40/SQRT(40^2+(SQRT(($B$11-$E54)^2+($C$11-T$9)^2))^2))/2)*menu!$D$14</f>
        <v>0.45027025990343994</v>
      </c>
      <c r="U54">
        <f>((1+40/SQRT(40^2+(SQRT(($B$11-$E54)^2+($C$11-U$9)^2))^2))/2)*menu!$D$14</f>
        <v>0.45016433215664553</v>
      </c>
      <c r="V54">
        <f>((1+40/SQRT(40^2+(SQRT(($B$11-$E54)^2+($C$11-V$9)^2))^2))/2)*menu!$D$14</f>
        <v>0.45003516861444914</v>
      </c>
      <c r="W54">
        <f>((1+40/SQRT(40^2+(SQRT(($B$11-$E54)^2+($C$11-W$9)^2))^2))/2)*menu!$D$14</f>
        <v>0.44988294965053166</v>
      </c>
      <c r="X54">
        <f>((1+40/SQRT(40^2+(SQRT(($B$11-$E54)^2+($C$11-X$9)^2))^2))/2)*menu!$D$14</f>
        <v>0.44970788677243329</v>
      </c>
      <c r="Y54">
        <f>((1+40/SQRT(40^2+(SQRT(($B$11-$E54)^2+($C$11-Y$9)^2))^2))/2)*menu!$D$14</f>
        <v>0.44951022181301048</v>
      </c>
      <c r="Z54">
        <f>((1+40/SQRT(40^2+(SQRT(($B$11-$E54)^2+($C$11-Z$9)^2))^2))/2)*menu!$D$14</f>
        <v>0.44929022601411728</v>
      </c>
      <c r="AA54">
        <f>((1+40/SQRT(40^2+(SQRT(($B$11-$E54)^2+($C$11-AA$9)^2))^2))/2)*menu!$D$14</f>
        <v>0.44904819900922194</v>
      </c>
      <c r="AB54">
        <f>((1+40/SQRT(40^2+(SQRT(($B$11-$E54)^2+($C$11-AB$9)^2))^2))/2)*menu!$D$14</f>
        <v>0.44878446771231389</v>
      </c>
      <c r="AC54">
        <f>((1+40/SQRT(40^2+(SQRT(($B$11-$E54)^2+($C$11-AC$9)^2))^2))/2)*menu!$D$14</f>
        <v>0.44849938512100646</v>
      </c>
      <c r="AD54">
        <f>((1+40/SQRT(40^2+(SQRT(($B$11-$E54)^2+($C$11-AD$9)^2))^2))/2)*menu!$D$14</f>
        <v>0.44819332904219883</v>
      </c>
      <c r="AE54">
        <f>((1+40/SQRT(40^2+(SQRT(($B$11-$E54)^2+($C$11-AE$9)^2))^2))/2)*menu!$D$14</f>
        <v>0.44786670074903234</v>
      </c>
      <c r="AF54">
        <f>((1+40/SQRT(40^2+(SQRT(($B$11-$E54)^2+($C$11-AF$9)^2))^2))/2)*menu!$D$14</f>
        <v>0.44751992357814296</v>
      </c>
      <c r="AG54">
        <f>((1+40/SQRT(40^2+(SQRT(($B$11-$E54)^2+($C$11-AG$9)^2))^2))/2)*menu!$D$14</f>
        <v>0.44715344147639174</v>
      </c>
      <c r="AH54">
        <f>((1+40/SQRT(40^2+(SQRT(($B$11-$E54)^2+($C$11-AH$9)^2))^2))/2)*menu!$D$14</f>
        <v>0.44676771750633532</v>
      </c>
      <c r="AI54">
        <f>((1+40/SQRT(40^2+(SQRT(($B$11-$E54)^2+($C$11-AI$9)^2))^2))/2)*menu!$D$14</f>
        <v>0.44636323231968789</v>
      </c>
      <c r="AJ54">
        <f>((1+40/SQRT(40^2+(SQRT(($B$11-$E54)^2+($C$11-AJ$9)^2))^2))/2)*menu!$D$14</f>
        <v>0.44594048260793406</v>
      </c>
      <c r="AK54">
        <f>((1+40/SQRT(40^2+(SQRT(($B$11-$E54)^2+($C$11-AK$9)^2))^2))/2)*menu!$D$14</f>
        <v>0.44549997953906678</v>
      </c>
      <c r="AL54">
        <f>((1+40/SQRT(40^2+(SQRT(($B$11-$E54)^2+($C$11-AL$9)^2))^2))/2)*menu!$D$14</f>
        <v>0.44504224718917557</v>
      </c>
      <c r="AM54">
        <f>((1+40/SQRT(40^2+(SQRT(($B$11-$E54)^2+($C$11-AM$9)^2))^2))/2)*menu!$D$14</f>
        <v>0.44456782097728048</v>
      </c>
      <c r="AN54">
        <f>((1+40/SQRT(40^2+(SQRT(($B$11-$E54)^2+($C$11-AN$9)^2))^2))/2)*menu!$D$14</f>
        <v>0.44407724611142468</v>
      </c>
      <c r="AO54">
        <f>((1+40/SQRT(40^2+(SQRT(($B$11-$E54)^2+($C$11-AO$9)^2))^2))/2)*menu!$D$14</f>
        <v>0.44357107605359425</v>
      </c>
      <c r="AP54">
        <f>((1+40/SQRT(40^2+(SQRT(($B$11-$E54)^2+($C$11-AP$9)^2))^2))/2)*menu!$D$14</f>
        <v>0.44304987101054905</v>
      </c>
      <c r="AQ54">
        <f>((1+40/SQRT(40^2+(SQRT(($B$11-$E54)^2+($C$11-AQ$9)^2))^2))/2)*menu!$D$14</f>
        <v>0.44251419645712309</v>
      </c>
      <c r="AR54">
        <f>((1+40/SQRT(40^2+(SQRT(($B$11-$E54)^2+($C$11-AR$9)^2))^2))/2)*menu!$D$14</f>
        <v>0.44196462169799849</v>
      </c>
      <c r="AS54">
        <f>((1+40/SQRT(40^2+(SQRT(($B$11-$E54)^2+($C$11-AS$9)^2))^2))/2)*menu!$D$14</f>
        <v>0.44140171847338266</v>
      </c>
      <c r="AT54">
        <f>((1+40/SQRT(40^2+(SQRT(($B$11-$E54)^2+($C$11-AT$9)^2))^2))/2)*menu!$D$14</f>
        <v>0.44082605961342636</v>
      </c>
      <c r="AU54">
        <f>((1+40/SQRT(40^2+(SQRT(($B$11-$E54)^2+($C$11-AU$9)^2))^2))/2)*menu!$D$14</f>
        <v>0.44023821774563066</v>
      </c>
      <c r="AV54">
        <f>((1+40/SQRT(40^2+(SQRT(($B$11-$E54)^2+($C$11-AV$9)^2))^2))/2)*menu!$D$14</f>
        <v>0.43963876405889007</v>
      </c>
      <c r="AW54">
        <f>((1+40/SQRT(40^2+(SQRT(($B$11-$E54)^2+($C$11-AW$9)^2))^2))/2)*menu!$D$14</f>
        <v>0.43902826712723814</v>
      </c>
      <c r="AX54">
        <f>((1+40/SQRT(40^2+(SQRT(($B$11-$E54)^2+($C$11-AX$9)^2))^2))/2)*menu!$D$14</f>
        <v>0.43840729179578258</v>
      </c>
      <c r="AY54">
        <f>((1+40/SQRT(40^2+(SQRT(($B$11-$E54)^2+($C$11-AY$9)^2))^2))/2)*menu!$D$14</f>
        <v>0.43777639813076724</v>
      </c>
      <c r="AZ54">
        <f>((1+40/SQRT(40^2+(SQRT(($B$11-$E54)^2+($C$11-AZ$9)^2))^2))/2)*menu!$D$14</f>
        <v>0.43713614043515936</v>
      </c>
      <c r="BA54">
        <f>((1+40/SQRT(40^2+(SQRT(($B$11-$E54)^2+($C$11-BA$9)^2))^2))/2)*menu!$D$14</f>
        <v>0.43648706633065937</v>
      </c>
      <c r="BB54">
        <f>((1+40/SQRT(40^2+(SQRT(($B$11-$E54)^2+($C$11-BB$9)^2))^2))/2)*menu!$D$14</f>
        <v>0.43582971590655084</v>
      </c>
      <c r="BC54">
        <f>((1+40/SQRT(40^2+(SQRT(($B$11-$E54)^2+($C$11-BC$9)^2))^2))/2)*menu!$D$14</f>
        <v>0.43516462093536484</v>
      </c>
      <c r="BD54">
        <f>((1+40/SQRT(40^2+(SQRT(($B$11-$E54)^2+($C$11-BD$9)^2))^2))/2)*menu!$D$14</f>
        <v>0.43449230415492135</v>
      </c>
    </row>
    <row r="55" spans="5:56" ht="35" customHeight="1" x14ac:dyDescent="0.45">
      <c r="E55">
        <v>45</v>
      </c>
      <c r="F55">
        <f>((1+40/SQRT(40^2+(SQRT(($B$11-$E55)^2+($C$11-F$9)^2))^2))/2)*menu!$D$14</f>
        <v>0.44770978917519921</v>
      </c>
      <c r="G55">
        <f>((1+40/SQRT(40^2+(SQRT(($B$11-$E55)^2+($C$11-G$9)^2))^2))/2)*menu!$D$14</f>
        <v>0.44792286190444297</v>
      </c>
      <c r="H55">
        <f>((1+40/SQRT(40^2+(SQRT(($B$11-$E55)^2+($C$11-H$9)^2))^2))/2)*menu!$D$14</f>
        <v>0.44811428958339367</v>
      </c>
      <c r="I55">
        <f>((1+40/SQRT(40^2+(SQRT(($B$11-$E55)^2+($C$11-I$9)^2))^2))/2)*menu!$D$14</f>
        <v>0.44828381497891118</v>
      </c>
      <c r="J55">
        <f>((1+40/SQRT(40^2+(SQRT(($B$11-$E55)^2+($C$11-J$9)^2))^2))/2)*menu!$D$14</f>
        <v>0.448431208798588</v>
      </c>
      <c r="K55">
        <f>((1+40/SQRT(40^2+(SQRT(($B$11-$E55)^2+($C$11-K$9)^2))^2))/2)*menu!$D$14</f>
        <v>0.44855627054164149</v>
      </c>
      <c r="L55">
        <f>((1+40/SQRT(40^2+(SQRT(($B$11-$E55)^2+($C$11-L$9)^2))^2))/2)*menu!$D$14</f>
        <v>0.44865882924943323</v>
      </c>
      <c r="M55">
        <f>((1+40/SQRT(40^2+(SQRT(($B$11-$E55)^2+($C$11-M$9)^2))^2))/2)*menu!$D$14</f>
        <v>0.44873874415016707</v>
      </c>
      <c r="N55">
        <f>((1+40/SQRT(40^2+(SQRT(($B$11-$E55)^2+($C$11-N$9)^2))^2))/2)*menu!$D$14</f>
        <v>0.44879590519303281</v>
      </c>
      <c r="O55">
        <f>((1+40/SQRT(40^2+(SQRT(($B$11-$E55)^2+($C$11-O$9)^2))^2))/2)*menu!$D$14</f>
        <v>0.44883023346784484</v>
      </c>
      <c r="P55">
        <f>((1+40/SQRT(40^2+(SQRT(($B$11-$E55)^2+($C$11-P$9)^2))^2))/2)*menu!$D$14</f>
        <v>0.44884168150705012</v>
      </c>
      <c r="Q55">
        <f>((1+40/SQRT(40^2+(SQRT(($B$11-$E55)^2+($C$11-Q$9)^2))^2))/2)*menu!$D$14</f>
        <v>0.44883023346784484</v>
      </c>
      <c r="R55">
        <f>((1+40/SQRT(40^2+(SQRT(($B$11-$E55)^2+($C$11-R$9)^2))^2))/2)*menu!$D$14</f>
        <v>0.44879590519303281</v>
      </c>
      <c r="S55">
        <f>((1+40/SQRT(40^2+(SQRT(($B$11-$E55)^2+($C$11-S$9)^2))^2))/2)*menu!$D$14</f>
        <v>0.44873874415016707</v>
      </c>
      <c r="T55">
        <f>((1+40/SQRT(40^2+(SQRT(($B$11-$E55)^2+($C$11-T$9)^2))^2))/2)*menu!$D$14</f>
        <v>0.44865882924943323</v>
      </c>
      <c r="U55">
        <f>((1+40/SQRT(40^2+(SQRT(($B$11-$E55)^2+($C$11-U$9)^2))^2))/2)*menu!$D$14</f>
        <v>0.44855627054164149</v>
      </c>
      <c r="V55">
        <f>((1+40/SQRT(40^2+(SQRT(($B$11-$E55)^2+($C$11-V$9)^2))^2))/2)*menu!$D$14</f>
        <v>0.448431208798588</v>
      </c>
      <c r="W55">
        <f>((1+40/SQRT(40^2+(SQRT(($B$11-$E55)^2+($C$11-W$9)^2))^2))/2)*menu!$D$14</f>
        <v>0.44828381497891118</v>
      </c>
      <c r="X55">
        <f>((1+40/SQRT(40^2+(SQRT(($B$11-$E55)^2+($C$11-X$9)^2))^2))/2)*menu!$D$14</f>
        <v>0.44811428958339367</v>
      </c>
      <c r="Y55">
        <f>((1+40/SQRT(40^2+(SQRT(($B$11-$E55)^2+($C$11-Y$9)^2))^2))/2)*menu!$D$14</f>
        <v>0.44792286190444297</v>
      </c>
      <c r="Z55">
        <f>((1+40/SQRT(40^2+(SQRT(($B$11-$E55)^2+($C$11-Z$9)^2))^2))/2)*menu!$D$14</f>
        <v>0.44770978917519921</v>
      </c>
      <c r="AA55">
        <f>((1+40/SQRT(40^2+(SQRT(($B$11-$E55)^2+($C$11-AA$9)^2))^2))/2)*menu!$D$14</f>
        <v>0.44747535562438318</v>
      </c>
      <c r="AB55">
        <f>((1+40/SQRT(40^2+(SQRT(($B$11-$E55)^2+($C$11-AB$9)^2))^2))/2)*menu!$D$14</f>
        <v>0.44721987144357495</v>
      </c>
      <c r="AC55">
        <f>((1+40/SQRT(40^2+(SQRT(($B$11-$E55)^2+($C$11-AC$9)^2))^2))/2)*menu!$D$14</f>
        <v>0.44694367167412902</v>
      </c>
      <c r="AD55">
        <f>((1+40/SQRT(40^2+(SQRT(($B$11-$E55)^2+($C$11-AD$9)^2))^2))/2)*menu!$D$14</f>
        <v>0.44664711502135324</v>
      </c>
      <c r="AE55">
        <f>((1+40/SQRT(40^2+(SQRT(($B$11-$E55)^2+($C$11-AE$9)^2))^2))/2)*menu!$D$14</f>
        <v>0.44633058260392616</v>
      </c>
      <c r="AF55">
        <f>((1+40/SQRT(40^2+(SQRT(($B$11-$E55)^2+($C$11-AF$9)^2))^2))/2)*menu!$D$14</f>
        <v>0.44599447664678166</v>
      </c>
      <c r="AG55">
        <f>((1+40/SQRT(40^2+(SQRT(($B$11-$E55)^2+($C$11-AG$9)^2))^2))/2)*menu!$D$14</f>
        <v>0.44563921912586485</v>
      </c>
      <c r="AH55">
        <f>((1+40/SQRT(40^2+(SQRT(($B$11-$E55)^2+($C$11-AH$9)^2))^2))/2)*menu!$D$14</f>
        <v>0.44526525037324777</v>
      </c>
      <c r="AI55">
        <f>((1+40/SQRT(40^2+(SQRT(($B$11-$E55)^2+($C$11-AI$9)^2))^2))/2)*menu!$D$14</f>
        <v>0.44487302765109793</v>
      </c>
      <c r="AJ55">
        <f>((1+40/SQRT(40^2+(SQRT(($B$11-$E55)^2+($C$11-AJ$9)^2))^2))/2)*menu!$D$14</f>
        <v>0.44446302370292307</v>
      </c>
      <c r="AK55">
        <f>((1+40/SQRT(40^2+(SQRT(($B$11-$E55)^2+($C$11-AK$9)^2))^2))/2)*menu!$D$14</f>
        <v>0.44403572529035745</v>
      </c>
      <c r="AL55">
        <f>((1+40/SQRT(40^2+(SQRT(($B$11-$E55)^2+($C$11-AL$9)^2))^2))/2)*menu!$D$14</f>
        <v>0.4435916317235476</v>
      </c>
      <c r="AM55">
        <f>((1+40/SQRT(40^2+(SQRT(($B$11-$E55)^2+($C$11-AM$9)^2))^2))/2)*menu!$D$14</f>
        <v>0.4431312533929026</v>
      </c>
      <c r="AN55">
        <f>((1+40/SQRT(40^2+(SQRT(($B$11-$E55)^2+($C$11-AN$9)^2))^2))/2)*menu!$D$14</f>
        <v>0.44265511030964216</v>
      </c>
      <c r="AO55">
        <f>((1+40/SQRT(40^2+(SQRT(($B$11-$E55)^2+($C$11-AO$9)^2))^2))/2)*menu!$D$14</f>
        <v>0.44216373066218218</v>
      </c>
      <c r="AP55">
        <f>((1+40/SQRT(40^2+(SQRT(($B$11-$E55)^2+($C$11-AP$9)^2))^2))/2)*menu!$D$14</f>
        <v>0.44165764939496571</v>
      </c>
      <c r="AQ55">
        <f>((1+40/SQRT(40^2+(SQRT(($B$11-$E55)^2+($C$11-AQ$9)^2))^2))/2)*menu!$D$14</f>
        <v>0.44113740681588032</v>
      </c>
      <c r="AR55">
        <f>((1+40/SQRT(40^2+(SQRT(($B$11-$E55)^2+($C$11-AR$9)^2))^2))/2)*menu!$D$14</f>
        <v>0.44060354723790357</v>
      </c>
      <c r="AS55">
        <f>((1+40/SQRT(40^2+(SQRT(($B$11-$E55)^2+($C$11-AS$9)^2))^2))/2)*menu!$D$14</f>
        <v>0.44005661766010279</v>
      </c>
      <c r="AT55">
        <f>((1+40/SQRT(40^2+(SQRT(($B$11-$E55)^2+($C$11-AT$9)^2))^2))/2)*menu!$D$14</f>
        <v>0.43949716649258314</v>
      </c>
      <c r="AU55">
        <f>((1+40/SQRT(40^2+(SQRT(($B$11-$E55)^2+($C$11-AU$9)^2))^2))/2)*menu!$D$14</f>
        <v>0.43892574232943754</v>
      </c>
      <c r="AV55">
        <f>((1+40/SQRT(40^2+(SQRT(($B$11-$E55)^2+($C$11-AV$9)^2))^2))/2)*menu!$D$14</f>
        <v>0.43834289277321492</v>
      </c>
      <c r="AW55">
        <f>((1+40/SQRT(40^2+(SQRT(($B$11-$E55)^2+($C$11-AW$9)^2))^2))/2)*menu!$D$14</f>
        <v>0.43774916331388386</v>
      </c>
      <c r="AX55">
        <f>((1+40/SQRT(40^2+(SQRT(($B$11-$E55)^2+($C$11-AX$9)^2))^2))/2)*menu!$D$14</f>
        <v>0.43714509626474829</v>
      </c>
      <c r="AY55">
        <f>((1+40/SQRT(40^2+(SQRT(($B$11-$E55)^2+($C$11-AY$9)^2))^2))/2)*menu!$D$14</f>
        <v>0.43653122975725783</v>
      </c>
      <c r="AZ55">
        <f>((1+40/SQRT(40^2+(SQRT(($B$11-$E55)^2+($C$11-AZ$9)^2))^2))/2)*menu!$D$14</f>
        <v>0.43590809679616693</v>
      </c>
      <c r="BA55">
        <f>((1+40/SQRT(40^2+(SQRT(($B$11-$E55)^2+($C$11-BA$9)^2))^2))/2)*menu!$D$14</f>
        <v>0.43527622437602803</v>
      </c>
      <c r="BB55">
        <f>((1+40/SQRT(40^2+(SQRT(($B$11-$E55)^2+($C$11-BB$9)^2))^2))/2)*menu!$D$14</f>
        <v>0.43463613265956008</v>
      </c>
      <c r="BC55">
        <f>((1+40/SQRT(40^2+(SQRT(($B$11-$E55)^2+($C$11-BC$9)^2))^2))/2)*menu!$D$14</f>
        <v>0.43398833421802208</v>
      </c>
      <c r="BD55">
        <f>((1+40/SQRT(40^2+(SQRT(($B$11-$E55)^2+($C$11-BD$9)^2))^2))/2)*menu!$D$14</f>
        <v>0.43333333333333329</v>
      </c>
    </row>
    <row r="56" spans="5:56" ht="35" customHeight="1" x14ac:dyDescent="0.45">
      <c r="E56">
        <v>46</v>
      </c>
      <c r="F56">
        <f>((1+40/SQRT(40^2+(SQRT(($B$11-$E56)^2+($C$11-F$9)^2))^2))/2)*menu!$D$14</f>
        <v>0.4461568190483739</v>
      </c>
      <c r="G56">
        <f>((1+40/SQRT(40^2+(SQRT(($B$11-$E56)^2+($C$11-G$9)^2))^2))/2)*menu!$D$14</f>
        <v>0.44636323231968789</v>
      </c>
      <c r="H56">
        <f>((1+40/SQRT(40^2+(SQRT(($B$11-$E56)^2+($C$11-H$9)^2))^2))/2)*menu!$D$14</f>
        <v>0.44654866108946234</v>
      </c>
      <c r="I56">
        <f>((1+40/SQRT(40^2+(SQRT(($B$11-$E56)^2+($C$11-I$9)^2))^2))/2)*menu!$D$14</f>
        <v>0.44671286132146032</v>
      </c>
      <c r="J56">
        <f>((1+40/SQRT(40^2+(SQRT(($B$11-$E56)^2+($C$11-J$9)^2))^2))/2)*menu!$D$14</f>
        <v>0.44685561553338288</v>
      </c>
      <c r="K56">
        <f>((1+40/SQRT(40^2+(SQRT(($B$11-$E56)^2+($C$11-K$9)^2))^2))/2)*menu!$D$14</f>
        <v>0.44697673358740014</v>
      </c>
      <c r="L56">
        <f>((1+40/SQRT(40^2+(SQRT(($B$11-$E56)^2+($C$11-L$9)^2))^2))/2)*menu!$D$14</f>
        <v>0.44707605338717082</v>
      </c>
      <c r="M56">
        <f>((1+40/SQRT(40^2+(SQRT(($B$11-$E56)^2+($C$11-M$9)^2))^2))/2)*menu!$D$14</f>
        <v>0.44715344147639174</v>
      </c>
      <c r="N56">
        <f>((1+40/SQRT(40^2+(SQRT(($B$11-$E56)^2+($C$11-N$9)^2))^2))/2)*menu!$D$14</f>
        <v>0.44720879353457521</v>
      </c>
      <c r="O56">
        <f>((1+40/SQRT(40^2+(SQRT(($B$11-$E56)^2+($C$11-O$9)^2))^2))/2)*menu!$D$14</f>
        <v>0.44724203476646202</v>
      </c>
      <c r="P56">
        <f>((1+40/SQRT(40^2+(SQRT(($B$11-$E56)^2+($C$11-P$9)^2))^2))/2)*menu!$D$14</f>
        <v>0.44725312018223279</v>
      </c>
      <c r="Q56">
        <f>((1+40/SQRT(40^2+(SQRT(($B$11-$E56)^2+($C$11-Q$9)^2))^2))/2)*menu!$D$14</f>
        <v>0.44724203476646202</v>
      </c>
      <c r="R56">
        <f>((1+40/SQRT(40^2+(SQRT(($B$11-$E56)^2+($C$11-R$9)^2))^2))/2)*menu!$D$14</f>
        <v>0.44720879353457521</v>
      </c>
      <c r="S56">
        <f>((1+40/SQRT(40^2+(SQRT(($B$11-$E56)^2+($C$11-S$9)^2))^2))/2)*menu!$D$14</f>
        <v>0.44715344147639174</v>
      </c>
      <c r="T56">
        <f>((1+40/SQRT(40^2+(SQRT(($B$11-$E56)^2+($C$11-T$9)^2))^2))/2)*menu!$D$14</f>
        <v>0.44707605338717082</v>
      </c>
      <c r="U56">
        <f>((1+40/SQRT(40^2+(SQRT(($B$11-$E56)^2+($C$11-U$9)^2))^2))/2)*menu!$D$14</f>
        <v>0.44697673358740014</v>
      </c>
      <c r="V56">
        <f>((1+40/SQRT(40^2+(SQRT(($B$11-$E56)^2+($C$11-V$9)^2))^2))/2)*menu!$D$14</f>
        <v>0.44685561553338288</v>
      </c>
      <c r="W56">
        <f>((1+40/SQRT(40^2+(SQRT(($B$11-$E56)^2+($C$11-W$9)^2))^2))/2)*menu!$D$14</f>
        <v>0.44671286132146032</v>
      </c>
      <c r="X56">
        <f>((1+40/SQRT(40^2+(SQRT(($B$11-$E56)^2+($C$11-X$9)^2))^2))/2)*menu!$D$14</f>
        <v>0.44654866108946234</v>
      </c>
      <c r="Y56">
        <f>((1+40/SQRT(40^2+(SQRT(($B$11-$E56)^2+($C$11-Y$9)^2))^2))/2)*menu!$D$14</f>
        <v>0.44636323231968789</v>
      </c>
      <c r="Z56">
        <f>((1+40/SQRT(40^2+(SQRT(($B$11-$E56)^2+($C$11-Z$9)^2))^2))/2)*menu!$D$14</f>
        <v>0.4461568190483739</v>
      </c>
      <c r="AA56">
        <f>((1+40/SQRT(40^2+(SQRT(($B$11-$E56)^2+($C$11-AA$9)^2))^2))/2)*menu!$D$14</f>
        <v>0.44592969098721408</v>
      </c>
      <c r="AB56">
        <f>((1+40/SQRT(40^2+(SQRT(($B$11-$E56)^2+($C$11-AB$9)^2))^2))/2)*menu!$D$14</f>
        <v>0.44568214256302613</v>
      </c>
      <c r="AC56">
        <f>((1+40/SQRT(40^2+(SQRT(($B$11-$E56)^2+($C$11-AC$9)^2))^2))/2)*menu!$D$14</f>
        <v>0.44541449188213394</v>
      </c>
      <c r="AD56">
        <f>((1+40/SQRT(40^2+(SQRT(($B$11-$E56)^2+($C$11-AD$9)^2))^2))/2)*menu!$D$14</f>
        <v>0.4451270796264265</v>
      </c>
      <c r="AE56">
        <f>((1+40/SQRT(40^2+(SQRT(($B$11-$E56)^2+($C$11-AE$9)^2))^2))/2)*menu!$D$14</f>
        <v>0.44482026788837703</v>
      </c>
      <c r="AF56">
        <f>((1+40/SQRT(40^2+(SQRT(($B$11-$E56)^2+($C$11-AF$9)^2))^2))/2)*menu!$D$14</f>
        <v>0.4444944389525502</v>
      </c>
      <c r="AG56">
        <f>((1+40/SQRT(40^2+(SQRT(($B$11-$E56)^2+($C$11-AG$9)^2))^2))/2)*menu!$D$14</f>
        <v>0.44414999403128946</v>
      </c>
      <c r="AH56">
        <f>((1+40/SQRT(40^2+(SQRT(($B$11-$E56)^2+($C$11-AH$9)^2))^2))/2)*menu!$D$14</f>
        <v>0.44378735196236946</v>
      </c>
      <c r="AI56">
        <f>((1+40/SQRT(40^2+(SQRT(($B$11-$E56)^2+($C$11-AI$9)^2))^2))/2)*menu!$D$14</f>
        <v>0.44340694787641494</v>
      </c>
      <c r="AJ56">
        <f>((1+40/SQRT(40^2+(SQRT(($B$11-$E56)^2+($C$11-AJ$9)^2))^2))/2)*menu!$D$14</f>
        <v>0.44300923184182822</v>
      </c>
      <c r="AK56">
        <f>((1+40/SQRT(40^2+(SQRT(($B$11-$E56)^2+($C$11-AK$9)^2))^2))/2)*menu!$D$14</f>
        <v>0.44259466749484949</v>
      </c>
      <c r="AL56">
        <f>((1+40/SQRT(40^2+(SQRT(($B$11-$E56)^2+($C$11-AL$9)^2))^2))/2)*menu!$D$14</f>
        <v>0.44216373066218218</v>
      </c>
      <c r="AM56">
        <f>((1+40/SQRT(40^2+(SQRT(($B$11-$E56)^2+($C$11-AM$9)^2))^2))/2)*menu!$D$14</f>
        <v>0.44171690798337437</v>
      </c>
      <c r="AN56">
        <f>((1+40/SQRT(40^2+(SQRT(($B$11-$E56)^2+($C$11-AN$9)^2))^2))/2)*menu!$D$14</f>
        <v>0.44125469553984703</v>
      </c>
      <c r="AO56">
        <f>((1+40/SQRT(40^2+(SQRT(($B$11-$E56)^2+($C$11-AO$9)^2))^2))/2)*menu!$D$14</f>
        <v>0.44077759749711698</v>
      </c>
      <c r="AP56">
        <f>((1+40/SQRT(40^2+(SQRT(($B$11-$E56)^2+($C$11-AP$9)^2))^2))/2)*menu!$D$14</f>
        <v>0.44028612476637885</v>
      </c>
      <c r="AQ56">
        <f>((1+40/SQRT(40^2+(SQRT(($B$11-$E56)^2+($C$11-AQ$9)^2))^2))/2)*menu!$D$14</f>
        <v>0.43978079369118966</v>
      </c>
      <c r="AR56">
        <f>((1+40/SQRT(40^2+(SQRT(($B$11-$E56)^2+($C$11-AR$9)^2))^2))/2)*menu!$D$14</f>
        <v>0.43926212476455828</v>
      </c>
      <c r="AS56">
        <f>((1+40/SQRT(40^2+(SQRT(($B$11-$E56)^2+($C$11-AS$9)^2))^2))/2)*menu!$D$14</f>
        <v>0.43873064138127288</v>
      </c>
      <c r="AT56">
        <f>((1+40/SQRT(40^2+(SQRT(($B$11-$E56)^2+($C$11-AT$9)^2))^2))/2)*menu!$D$14</f>
        <v>0.43818686862982292</v>
      </c>
      <c r="AU56">
        <f>((1+40/SQRT(40^2+(SQRT(($B$11-$E56)^2+($C$11-AU$9)^2))^2))/2)*menu!$D$14</f>
        <v>0.43763133212778099</v>
      </c>
      <c r="AV56">
        <f>((1+40/SQRT(40^2+(SQRT(($B$11-$E56)^2+($C$11-AV$9)^2))^2))/2)*menu!$D$14</f>
        <v>0.43706455690402063</v>
      </c>
      <c r="AW56">
        <f>((1+40/SQRT(40^2+(SQRT(($B$11-$E56)^2+($C$11-AW$9)^2))^2))/2)*menu!$D$14</f>
        <v>0.43648706633065937</v>
      </c>
      <c r="AX56">
        <f>((1+40/SQRT(40^2+(SQRT(($B$11-$E56)^2+($C$11-AX$9)^2))^2))/2)*menu!$D$14</f>
        <v>0.43589938110713394</v>
      </c>
      <c r="AY56">
        <f>((1+40/SQRT(40^2+(SQRT(($B$11-$E56)^2+($C$11-AY$9)^2))^2))/2)*menu!$D$14</f>
        <v>0.43530201829834764</v>
      </c>
      <c r="AZ56">
        <f>((1+40/SQRT(40^2+(SQRT(($B$11-$E56)^2+($C$11-AZ$9)^2))^2))/2)*menu!$D$14</f>
        <v>0.43469549042837774</v>
      </c>
      <c r="BA56">
        <f>((1+40/SQRT(40^2+(SQRT(($B$11-$E56)^2+($C$11-BA$9)^2))^2))/2)*menu!$D$14</f>
        <v>0.43408030463079822</v>
      </c>
      <c r="BB56">
        <f>((1+40/SQRT(40^2+(SQRT(($B$11-$E56)^2+($C$11-BB$9)^2))^2))/2)*menu!$D$14</f>
        <v>0.43345696185626109</v>
      </c>
      <c r="BC56">
        <f>((1+40/SQRT(40^2+(SQRT(($B$11-$E56)^2+($C$11-BC$9)^2))^2))/2)*menu!$D$14</f>
        <v>0.4328259561375965</v>
      </c>
      <c r="BD56">
        <f>((1+40/SQRT(40^2+(SQRT(($B$11-$E56)^2+($C$11-BD$9)^2))^2))/2)*menu!$D$14</f>
        <v>0.43218777391232749</v>
      </c>
    </row>
    <row r="57" spans="5:56" ht="35" customHeight="1" x14ac:dyDescent="0.45">
      <c r="E57">
        <v>47</v>
      </c>
      <c r="F57">
        <f>((1+40/SQRT(40^2+(SQRT(($B$11-$E57)^2+($C$11-F$9)^2))^2))/2)*menu!$D$14</f>
        <v>0.44463080892056855</v>
      </c>
      <c r="G57">
        <f>((1+40/SQRT(40^2+(SQRT(($B$11-$E57)^2+($C$11-G$9)^2))^2))/2)*menu!$D$14</f>
        <v>0.4448308152295577</v>
      </c>
      <c r="H57">
        <f>((1+40/SQRT(40^2+(SQRT(($B$11-$E57)^2+($C$11-H$9)^2))^2))/2)*menu!$D$14</f>
        <v>0.44501047335684951</v>
      </c>
      <c r="I57">
        <f>((1+40/SQRT(40^2+(SQRT(($B$11-$E57)^2+($C$11-I$9)^2))^2))/2)*menu!$D$14</f>
        <v>0.44516955170214589</v>
      </c>
      <c r="J57">
        <f>((1+40/SQRT(40^2+(SQRT(($B$11-$E57)^2+($C$11-J$9)^2))^2))/2)*menu!$D$14</f>
        <v>0.44530784390894479</v>
      </c>
      <c r="K57">
        <f>((1+40/SQRT(40^2+(SQRT(($B$11-$E57)^2+($C$11-K$9)^2))^2))/2)*menu!$D$14</f>
        <v>0.44542516959936262</v>
      </c>
      <c r="L57">
        <f>((1+40/SQRT(40^2+(SQRT(($B$11-$E57)^2+($C$11-L$9)^2))^2))/2)*menu!$D$14</f>
        <v>0.44552137502179978</v>
      </c>
      <c r="M57">
        <f>((1+40/SQRT(40^2+(SQRT(($B$11-$E57)^2+($C$11-M$9)^2))^2))/2)*menu!$D$14</f>
        <v>0.44559633360693574</v>
      </c>
      <c r="N57">
        <f>((1+40/SQRT(40^2+(SQRT(($B$11-$E57)^2+($C$11-N$9)^2))^2))/2)*menu!$D$14</f>
        <v>0.44564994642813893</v>
      </c>
      <c r="O57">
        <f>((1+40/SQRT(40^2+(SQRT(($B$11-$E57)^2+($C$11-O$9)^2))^2))/2)*menu!$D$14</f>
        <v>0.44568214256302613</v>
      </c>
      <c r="P57">
        <f>((1+40/SQRT(40^2+(SQRT(($B$11-$E57)^2+($C$11-P$9)^2))^2))/2)*menu!$D$14</f>
        <v>0.44569287935358964</v>
      </c>
      <c r="Q57">
        <f>((1+40/SQRT(40^2+(SQRT(($B$11-$E57)^2+($C$11-Q$9)^2))^2))/2)*menu!$D$14</f>
        <v>0.44568214256302613</v>
      </c>
      <c r="R57">
        <f>((1+40/SQRT(40^2+(SQRT(($B$11-$E57)^2+($C$11-R$9)^2))^2))/2)*menu!$D$14</f>
        <v>0.44564994642813893</v>
      </c>
      <c r="S57">
        <f>((1+40/SQRT(40^2+(SQRT(($B$11-$E57)^2+($C$11-S$9)^2))^2))/2)*menu!$D$14</f>
        <v>0.44559633360693574</v>
      </c>
      <c r="T57">
        <f>((1+40/SQRT(40^2+(SQRT(($B$11-$E57)^2+($C$11-T$9)^2))^2))/2)*menu!$D$14</f>
        <v>0.44552137502179978</v>
      </c>
      <c r="U57">
        <f>((1+40/SQRT(40^2+(SQRT(($B$11-$E57)^2+($C$11-U$9)^2))^2))/2)*menu!$D$14</f>
        <v>0.44542516959936262</v>
      </c>
      <c r="V57">
        <f>((1+40/SQRT(40^2+(SQRT(($B$11-$E57)^2+($C$11-V$9)^2))^2))/2)*menu!$D$14</f>
        <v>0.44530784390894479</v>
      </c>
      <c r="W57">
        <f>((1+40/SQRT(40^2+(SQRT(($B$11-$E57)^2+($C$11-W$9)^2))^2))/2)*menu!$D$14</f>
        <v>0.44516955170214589</v>
      </c>
      <c r="X57">
        <f>((1+40/SQRT(40^2+(SQRT(($B$11-$E57)^2+($C$11-X$9)^2))^2))/2)*menu!$D$14</f>
        <v>0.44501047335684951</v>
      </c>
      <c r="Y57">
        <f>((1+40/SQRT(40^2+(SQRT(($B$11-$E57)^2+($C$11-Y$9)^2))^2))/2)*menu!$D$14</f>
        <v>0.4448308152295577</v>
      </c>
      <c r="Z57">
        <f>((1+40/SQRT(40^2+(SQRT(($B$11-$E57)^2+($C$11-Z$9)^2))^2))/2)*menu!$D$14</f>
        <v>0.44463080892056855</v>
      </c>
      <c r="AA57">
        <f>((1+40/SQRT(40^2+(SQRT(($B$11-$E57)^2+($C$11-AA$9)^2))^2))/2)*menu!$D$14</f>
        <v>0.44441071045706398</v>
      </c>
      <c r="AB57">
        <f>((1+40/SQRT(40^2+(SQRT(($B$11-$E57)^2+($C$11-AB$9)^2))^2))/2)*menu!$D$14</f>
        <v>0.44417079939966381</v>
      </c>
      <c r="AC57">
        <f>((1+40/SQRT(40^2+(SQRT(($B$11-$E57)^2+($C$11-AC$9)^2))^2))/2)*menu!$D$14</f>
        <v>0.44391137787843848</v>
      </c>
      <c r="AD57">
        <f>((1+40/SQRT(40^2+(SQRT(($B$11-$E57)^2+($C$11-AD$9)^2))^2))/2)*menu!$D$14</f>
        <v>0.44363276956473646</v>
      </c>
      <c r="AE57">
        <f>((1+40/SQRT(40^2+(SQRT(($B$11-$E57)^2+($C$11-AE$9)^2))^2))/2)*menu!$D$14</f>
        <v>0.44333531858548331</v>
      </c>
      <c r="AF57">
        <f>((1+40/SQRT(40^2+(SQRT(($B$11-$E57)^2+($C$11-AF$9)^2))^2))/2)*menu!$D$14</f>
        <v>0.44301938838683885</v>
      </c>
      <c r="AG57">
        <f>((1+40/SQRT(40^2+(SQRT(($B$11-$E57)^2+($C$11-AG$9)^2))^2))/2)*menu!$D$14</f>
        <v>0.44268536055426061</v>
      </c>
      <c r="AH57">
        <f>((1+40/SQRT(40^2+(SQRT(($B$11-$E57)^2+($C$11-AH$9)^2))^2))/2)*menu!$D$14</f>
        <v>0.44233363359611477</v>
      </c>
      <c r="AI57">
        <f>((1+40/SQRT(40^2+(SQRT(($B$11-$E57)^2+($C$11-AI$9)^2))^2))/2)*menu!$D$14</f>
        <v>0.44196462169799849</v>
      </c>
      <c r="AJ57">
        <f>((1+40/SQRT(40^2+(SQRT(($B$11-$E57)^2+($C$11-AJ$9)^2))^2))/2)*menu!$D$14</f>
        <v>0.44157875345490255</v>
      </c>
      <c r="AK57">
        <f>((1+40/SQRT(40^2+(SQRT(($B$11-$E57)^2+($C$11-AK$9)^2))^2))/2)*menu!$D$14</f>
        <v>0.44117647058823534</v>
      </c>
      <c r="AL57">
        <f>((1+40/SQRT(40^2+(SQRT(($B$11-$E57)^2+($C$11-AL$9)^2))^2))/2)*menu!$D$14</f>
        <v>0.44075822665457642</v>
      </c>
      <c r="AM57">
        <f>((1+40/SQRT(40^2+(SQRT(($B$11-$E57)^2+($C$11-AM$9)^2))^2))/2)*menu!$D$14</f>
        <v>0.44032448575281263</v>
      </c>
      <c r="AN57">
        <f>((1+40/SQRT(40^2+(SQRT(($B$11-$E57)^2+($C$11-AN$9)^2))^2))/2)*menu!$D$14</f>
        <v>0.43987572123604701</v>
      </c>
      <c r="AO57">
        <f>((1+40/SQRT(40^2+(SQRT(($B$11-$E57)^2+($C$11-AO$9)^2))^2))/2)*menu!$D$14</f>
        <v>0.43941241443437112</v>
      </c>
      <c r="AP57">
        <f>((1+40/SQRT(40^2+(SQRT(($B$11-$E57)^2+($C$11-AP$9)^2))^2))/2)*menu!$D$14</f>
        <v>0.43893505339424671</v>
      </c>
      <c r="AQ57">
        <f>((1+40/SQRT(40^2+(SQRT(($B$11-$E57)^2+($C$11-AQ$9)^2))^2))/2)*menu!$D$14</f>
        <v>0.43844413163987284</v>
      </c>
      <c r="AR57">
        <f>((1+40/SQRT(40^2+(SQRT(($B$11-$E57)^2+($C$11-AR$9)^2))^2))/2)*menu!$D$14</f>
        <v>0.43794014696151079</v>
      </c>
      <c r="AS57">
        <f>((1+40/SQRT(40^2+(SQRT(($B$11-$E57)^2+($C$11-AS$9)^2))^2))/2)*menu!$D$14</f>
        <v>0.43742360023532839</v>
      </c>
      <c r="AT57">
        <f>((1+40/SQRT(40^2+(SQRT(($B$11-$E57)^2+($C$11-AT$9)^2))^2))/2)*menu!$D$14</f>
        <v>0.43689499427888262</v>
      </c>
      <c r="AU57">
        <f>((1+40/SQRT(40^2+(SQRT(($B$11-$E57)^2+($C$11-AU$9)^2))^2))/2)*menu!$D$14</f>
        <v>0.43635483274592718</v>
      </c>
      <c r="AV57">
        <f>((1+40/SQRT(40^2+(SQRT(($B$11-$E57)^2+($C$11-AV$9)^2))^2))/2)*menu!$D$14</f>
        <v>0.43580361906377779</v>
      </c>
      <c r="AW57">
        <f>((1+40/SQRT(40^2+(SQRT(($B$11-$E57)^2+($C$11-AW$9)^2))^2))/2)*menu!$D$14</f>
        <v>0.43524185541602817</v>
      </c>
      <c r="AX57">
        <f>((1+40/SQRT(40^2+(SQRT(($B$11-$E57)^2+($C$11-AX$9)^2))^2))/2)*menu!$D$14</f>
        <v>0.43467004177297003</v>
      </c>
      <c r="AY57">
        <f>((1+40/SQRT(40^2+(SQRT(($B$11-$E57)^2+($C$11-AY$9)^2))^2))/2)*menu!$D$14</f>
        <v>0.43408867497163917</v>
      </c>
      <c r="AZ57">
        <f>((1+40/SQRT(40^2+(SQRT(($B$11-$E57)^2+($C$11-AZ$9)^2))^2))/2)*menu!$D$14</f>
        <v>0.43349824784699537</v>
      </c>
      <c r="BA57">
        <f>((1+40/SQRT(40^2+(SQRT(($B$11-$E57)^2+($C$11-BA$9)^2))^2))/2)*menu!$D$14</f>
        <v>0.43289924841534438</v>
      </c>
      <c r="BB57">
        <f>((1+40/SQRT(40^2+(SQRT(($B$11-$E57)^2+($C$11-BB$9)^2))^2))/2)*menu!$D$14</f>
        <v>0.4322921591107271</v>
      </c>
      <c r="BC57">
        <f>((1+40/SQRT(40^2+(SQRT(($B$11-$E57)^2+($C$11-BC$9)^2))^2))/2)*menu!$D$14</f>
        <v>0.43167745607464542</v>
      </c>
      <c r="BD57">
        <f>((1+40/SQRT(40^2+(SQRT(($B$11-$E57)^2+($C$11-BD$9)^2))^2))/2)*menu!$D$14</f>
        <v>0.43105560849915564</v>
      </c>
    </row>
    <row r="58" spans="5:56" ht="35" customHeight="1" x14ac:dyDescent="0.45">
      <c r="E58">
        <v>48</v>
      </c>
      <c r="F58">
        <f>((1+40/SQRT(40^2+(SQRT(($B$11-$E58)^2+($C$11-F$9)^2))^2))/2)*menu!$D$14</f>
        <v>0.4431312533929026</v>
      </c>
      <c r="G58">
        <f>((1+40/SQRT(40^2+(SQRT(($B$11-$E58)^2+($C$11-G$9)^2))^2))/2)*menu!$D$14</f>
        <v>0.44332509458899499</v>
      </c>
      <c r="H58">
        <f>((1+40/SQRT(40^2+(SQRT(($B$11-$E58)^2+($C$11-H$9)^2))^2))/2)*menu!$D$14</f>
        <v>0.44349920066683507</v>
      </c>
      <c r="I58">
        <f>((1+40/SQRT(40^2+(SQRT(($B$11-$E58)^2+($C$11-I$9)^2))^2))/2)*menu!$D$14</f>
        <v>0.44365335174863013</v>
      </c>
      <c r="J58">
        <f>((1+40/SQRT(40^2+(SQRT(($B$11-$E58)^2+($C$11-J$9)^2))^2))/2)*menu!$D$14</f>
        <v>0.44378735196236946</v>
      </c>
      <c r="K58">
        <f>((1+40/SQRT(40^2+(SQRT(($B$11-$E58)^2+($C$11-K$9)^2))^2))/2)*menu!$D$14</f>
        <v>0.44390103012520715</v>
      </c>
      <c r="L58">
        <f>((1+40/SQRT(40^2+(SQRT(($B$11-$E58)^2+($C$11-L$9)^2))^2))/2)*menu!$D$14</f>
        <v>0.44399424034557694</v>
      </c>
      <c r="M58">
        <f>((1+40/SQRT(40^2+(SQRT(($B$11-$E58)^2+($C$11-M$9)^2))^2))/2)*menu!$D$14</f>
        <v>0.44406686253992828</v>
      </c>
      <c r="N58">
        <f>((1+40/SQRT(40^2+(SQRT(($B$11-$E58)^2+($C$11-N$9)^2))^2))/2)*menu!$D$14</f>
        <v>0.4441188028605183</v>
      </c>
      <c r="O58">
        <f>((1+40/SQRT(40^2+(SQRT(($B$11-$E58)^2+($C$11-O$9)^2))^2))/2)*menu!$D$14</f>
        <v>0.44414999403128946</v>
      </c>
      <c r="P58">
        <f>((1+40/SQRT(40^2+(SQRT(($B$11-$E58)^2+($C$11-P$9)^2))^2))/2)*menu!$D$14</f>
        <v>0.44416039558948256</v>
      </c>
      <c r="Q58">
        <f>((1+40/SQRT(40^2+(SQRT(($B$11-$E58)^2+($C$11-Q$9)^2))^2))/2)*menu!$D$14</f>
        <v>0.44414999403128946</v>
      </c>
      <c r="R58">
        <f>((1+40/SQRT(40^2+(SQRT(($B$11-$E58)^2+($C$11-R$9)^2))^2))/2)*menu!$D$14</f>
        <v>0.4441188028605183</v>
      </c>
      <c r="S58">
        <f>((1+40/SQRT(40^2+(SQRT(($B$11-$E58)^2+($C$11-S$9)^2))^2))/2)*menu!$D$14</f>
        <v>0.44406686253992828</v>
      </c>
      <c r="T58">
        <f>((1+40/SQRT(40^2+(SQRT(($B$11-$E58)^2+($C$11-T$9)^2))^2))/2)*menu!$D$14</f>
        <v>0.44399424034557694</v>
      </c>
      <c r="U58">
        <f>((1+40/SQRT(40^2+(SQRT(($B$11-$E58)^2+($C$11-U$9)^2))^2))/2)*menu!$D$14</f>
        <v>0.44390103012520715</v>
      </c>
      <c r="V58">
        <f>((1+40/SQRT(40^2+(SQRT(($B$11-$E58)^2+($C$11-V$9)^2))^2))/2)*menu!$D$14</f>
        <v>0.44378735196236946</v>
      </c>
      <c r="W58">
        <f>((1+40/SQRT(40^2+(SQRT(($B$11-$E58)^2+($C$11-W$9)^2))^2))/2)*menu!$D$14</f>
        <v>0.44365335174863013</v>
      </c>
      <c r="X58">
        <f>((1+40/SQRT(40^2+(SQRT(($B$11-$E58)^2+($C$11-X$9)^2))^2))/2)*menu!$D$14</f>
        <v>0.44349920066683507</v>
      </c>
      <c r="Y58">
        <f>((1+40/SQRT(40^2+(SQRT(($B$11-$E58)^2+($C$11-Y$9)^2))^2))/2)*menu!$D$14</f>
        <v>0.44332509458899499</v>
      </c>
      <c r="Z58">
        <f>((1+40/SQRT(40^2+(SQRT(($B$11-$E58)^2+($C$11-Z$9)^2))^2))/2)*menu!$D$14</f>
        <v>0.4431312533929026</v>
      </c>
      <c r="AA58">
        <f>((1+40/SQRT(40^2+(SQRT(($B$11-$E58)^2+($C$11-AA$9)^2))^2))/2)*menu!$D$14</f>
        <v>0.44291792020209925</v>
      </c>
      <c r="AB58">
        <f>((1+40/SQRT(40^2+(SQRT(($B$11-$E58)^2+($C$11-AB$9)^2))^2))/2)*menu!$D$14</f>
        <v>0.44268536055426061</v>
      </c>
      <c r="AC58">
        <f>((1+40/SQRT(40^2+(SQRT(($B$11-$E58)^2+($C$11-AC$9)^2))^2))/2)*menu!$D$14</f>
        <v>0.44243386150346947</v>
      </c>
      <c r="AD58">
        <f>((1+40/SQRT(40^2+(SQRT(($B$11-$E58)^2+($C$11-AD$9)^2))^2))/2)*menu!$D$14</f>
        <v>0.44216373066218218</v>
      </c>
      <c r="AE58">
        <f>((1+40/SQRT(40^2+(SQRT(($B$11-$E58)^2+($C$11-AE$9)^2))^2))/2)*menu!$D$14</f>
        <v>0.44187529518897739</v>
      </c>
      <c r="AF58">
        <f>((1+40/SQRT(40^2+(SQRT(($B$11-$E58)^2+($C$11-AF$9)^2))^2))/2)*menu!$D$14</f>
        <v>0.44156890072838978</v>
      </c>
      <c r="AG58">
        <f>((1+40/SQRT(40^2+(SQRT(($B$11-$E58)^2+($C$11-AG$9)^2))^2))/2)*menu!$D$14</f>
        <v>0.44124491030928975</v>
      </c>
      <c r="AH58">
        <f>((1+40/SQRT(40^2+(SQRT(($B$11-$E58)^2+($C$11-AH$9)^2))^2))/2)*menu!$D$14</f>
        <v>0.44090370320836098</v>
      </c>
      <c r="AI58">
        <f>((1+40/SQRT(40^2+(SQRT(($B$11-$E58)^2+($C$11-AI$9)^2))^2))/2)*menu!$D$14</f>
        <v>0.44054567378526133</v>
      </c>
      <c r="AJ58">
        <f>((1+40/SQRT(40^2+(SQRT(($B$11-$E58)^2+($C$11-AJ$9)^2))^2))/2)*menu!$D$14</f>
        <v>0.44017123029602612</v>
      </c>
      <c r="AK58">
        <f>((1+40/SQRT(40^2+(SQRT(($B$11-$E58)^2+($C$11-AK$9)^2))^2))/2)*menu!$D$14</f>
        <v>0.43978079369118966</v>
      </c>
      <c r="AL58">
        <f>((1+40/SQRT(40^2+(SQRT(($B$11-$E58)^2+($C$11-AL$9)^2))^2))/2)*menu!$D$14</f>
        <v>0.43937479640496674</v>
      </c>
      <c r="AM58">
        <f>((1+40/SQRT(40^2+(SQRT(($B$11-$E58)^2+($C$11-AM$9)^2))^2))/2)*menu!$D$14</f>
        <v>0.43895368114165156</v>
      </c>
      <c r="AN58">
        <f>((1+40/SQRT(40^2+(SQRT(($B$11-$E58)^2+($C$11-AN$9)^2))^2))/2)*menu!$D$14</f>
        <v>0.43851789966516325</v>
      </c>
      <c r="AO58">
        <f>((1+40/SQRT(40^2+(SQRT(($B$11-$E58)^2+($C$11-AO$9)^2))^2))/2)*menu!$D$14</f>
        <v>0.43806791159739961</v>
      </c>
      <c r="AP58">
        <f>((1+40/SQRT(40^2+(SQRT(($B$11-$E58)^2+($C$11-AP$9)^2))^2))/2)*menu!$D$14</f>
        <v>0.43760418323075628</v>
      </c>
      <c r="AQ58">
        <f>((1+40/SQRT(40^2+(SQRT(($B$11-$E58)^2+($C$11-AQ$9)^2))^2))/2)*menu!$D$14</f>
        <v>0.43712718635983816</v>
      </c>
      <c r="AR58">
        <f>((1+40/SQRT(40^2+(SQRT(($B$11-$E58)^2+($C$11-AR$9)^2))^2))/2)*menu!$D$14</f>
        <v>0.43663739713703104</v>
      </c>
      <c r="AS58">
        <f>((1+40/SQRT(40^2+(SQRT(($B$11-$E58)^2+($C$11-AS$9)^2))^2))/2)*menu!$D$14</f>
        <v>0.43613529495622555</v>
      </c>
      <c r="AT58">
        <f>((1+40/SQRT(40^2+(SQRT(($B$11-$E58)^2+($C$11-AT$9)^2))^2))/2)*menu!$D$14</f>
        <v>0.43562136136859558</v>
      </c>
      <c r="AU58">
        <f>((1+40/SQRT(40^2+(SQRT(($B$11-$E58)^2+($C$11-AU$9)^2))^2))/2)*menu!$D$14</f>
        <v>0.43509607903393127</v>
      </c>
      <c r="AV58">
        <f>((1+40/SQRT(40^2+(SQRT(($B$11-$E58)^2+($C$11-AV$9)^2))^2))/2)*menu!$D$14</f>
        <v>0.43455993071062421</v>
      </c>
      <c r="AW58">
        <f>((1+40/SQRT(40^2+(SQRT(($B$11-$E58)^2+($C$11-AW$9)^2))^2))/2)*menu!$D$14</f>
        <v>0.43401339828699603</v>
      </c>
      <c r="AX58">
        <f>((1+40/SQRT(40^2+(SQRT(($B$11-$E58)^2+($C$11-AX$9)^2))^2))/2)*menu!$D$14</f>
        <v>0.43345696185626109</v>
      </c>
      <c r="AY58">
        <f>((1+40/SQRT(40^2+(SQRT(($B$11-$E58)^2+($C$11-AY$9)^2))^2))/2)*menu!$D$14</f>
        <v>0.43289109883701904</v>
      </c>
      <c r="AZ58">
        <f>((1+40/SQRT(40^2+(SQRT(($B$11-$E58)^2+($C$11-AZ$9)^2))^2))/2)*menu!$D$14</f>
        <v>0.43231628314079312</v>
      </c>
      <c r="BA58">
        <f>((1+40/SQRT(40^2+(SQRT(($B$11-$E58)^2+($C$11-BA$9)^2))^2))/2)*menu!$D$14</f>
        <v>0.43173298438775687</v>
      </c>
      <c r="BB58">
        <f>((1+40/SQRT(40^2+(SQRT(($B$11-$E58)^2+($C$11-BB$9)^2))^2))/2)*menu!$D$14</f>
        <v>0.43114166717144442</v>
      </c>
      <c r="BC58">
        <f>((1+40/SQRT(40^2+(SQRT(($B$11-$E58)^2+($C$11-BC$9)^2))^2))/2)*menu!$D$14</f>
        <v>0.43054279037290105</v>
      </c>
      <c r="BD58">
        <f>((1+40/SQRT(40^2+(SQRT(($B$11-$E58)^2+($C$11-BD$9)^2))^2))/2)*menu!$D$14</f>
        <v>0.42993680652441918</v>
      </c>
    </row>
    <row r="59" spans="5:56" ht="35" customHeight="1" x14ac:dyDescent="0.45">
      <c r="E59">
        <v>49</v>
      </c>
      <c r="F59">
        <f>((1+40/SQRT(40^2+(SQRT(($B$11-$E59)^2+($C$11-F$9)^2))^2))/2)*menu!$D$14</f>
        <v>0.44165764939496571</v>
      </c>
      <c r="G59">
        <f>((1+40/SQRT(40^2+(SQRT(($B$11-$E59)^2+($C$11-G$9)^2))^2))/2)*menu!$D$14</f>
        <v>0.44184555713551066</v>
      </c>
      <c r="H59">
        <f>((1+40/SQRT(40^2+(SQRT(($B$11-$E59)^2+($C$11-H$9)^2))^2))/2)*menu!$D$14</f>
        <v>0.44201432049934525</v>
      </c>
      <c r="I59">
        <f>((1+40/SQRT(40^2+(SQRT(($B$11-$E59)^2+($C$11-I$9)^2))^2))/2)*menu!$D$14</f>
        <v>0.44216373066218218</v>
      </c>
      <c r="J59">
        <f>((1+40/SQRT(40^2+(SQRT(($B$11-$E59)^2+($C$11-J$9)^2))^2))/2)*menu!$D$14</f>
        <v>0.44229360163537473</v>
      </c>
      <c r="K59">
        <f>((1+40/SQRT(40^2+(SQRT(($B$11-$E59)^2+($C$11-K$9)^2))^2))/2)*menu!$D$14</f>
        <v>0.44240377090178085</v>
      </c>
      <c r="L59">
        <f>((1+40/SQRT(40^2+(SQRT(($B$11-$E59)^2+($C$11-L$9)^2))^2))/2)*menu!$D$14</f>
        <v>0.44249409997581929</v>
      </c>
      <c r="M59">
        <f>((1+40/SQRT(40^2+(SQRT(($B$11-$E59)^2+($C$11-M$9)^2))^2))/2)*menu!$D$14</f>
        <v>0.44256447488396761</v>
      </c>
      <c r="N59">
        <f>((1+40/SQRT(40^2+(SQRT(($B$11-$E59)^2+($C$11-N$9)^2))^2))/2)*menu!$D$14</f>
        <v>0.4426148065624585</v>
      </c>
      <c r="O59">
        <f>((1+40/SQRT(40^2+(SQRT(($B$11-$E59)^2+($C$11-O$9)^2))^2))/2)*menu!$D$14</f>
        <v>0.44264503116946569</v>
      </c>
      <c r="P59">
        <f>((1+40/SQRT(40^2+(SQRT(($B$11-$E59)^2+($C$11-P$9)^2))^2))/2)*menu!$D$14</f>
        <v>0.44265511030964216</v>
      </c>
      <c r="Q59">
        <f>((1+40/SQRT(40^2+(SQRT(($B$11-$E59)^2+($C$11-Q$9)^2))^2))/2)*menu!$D$14</f>
        <v>0.44264503116946569</v>
      </c>
      <c r="R59">
        <f>((1+40/SQRT(40^2+(SQRT(($B$11-$E59)^2+($C$11-R$9)^2))^2))/2)*menu!$D$14</f>
        <v>0.4426148065624585</v>
      </c>
      <c r="S59">
        <f>((1+40/SQRT(40^2+(SQRT(($B$11-$E59)^2+($C$11-S$9)^2))^2))/2)*menu!$D$14</f>
        <v>0.44256447488396761</v>
      </c>
      <c r="T59">
        <f>((1+40/SQRT(40^2+(SQRT(($B$11-$E59)^2+($C$11-T$9)^2))^2))/2)*menu!$D$14</f>
        <v>0.44249409997581929</v>
      </c>
      <c r="U59">
        <f>((1+40/SQRT(40^2+(SQRT(($B$11-$E59)^2+($C$11-U$9)^2))^2))/2)*menu!$D$14</f>
        <v>0.44240377090178085</v>
      </c>
      <c r="V59">
        <f>((1+40/SQRT(40^2+(SQRT(($B$11-$E59)^2+($C$11-V$9)^2))^2))/2)*menu!$D$14</f>
        <v>0.44229360163537473</v>
      </c>
      <c r="W59">
        <f>((1+40/SQRT(40^2+(SQRT(($B$11-$E59)^2+($C$11-W$9)^2))^2))/2)*menu!$D$14</f>
        <v>0.44216373066218218</v>
      </c>
      <c r="X59">
        <f>((1+40/SQRT(40^2+(SQRT(($B$11-$E59)^2+($C$11-X$9)^2))^2))/2)*menu!$D$14</f>
        <v>0.44201432049934525</v>
      </c>
      <c r="Y59">
        <f>((1+40/SQRT(40^2+(SQRT(($B$11-$E59)^2+($C$11-Y$9)^2))^2))/2)*menu!$D$14</f>
        <v>0.44184555713551066</v>
      </c>
      <c r="Z59">
        <f>((1+40/SQRT(40^2+(SQRT(($B$11-$E59)^2+($C$11-Z$9)^2))^2))/2)*menu!$D$14</f>
        <v>0.44165764939496571</v>
      </c>
      <c r="AA59">
        <f>((1+40/SQRT(40^2+(SQRT(($B$11-$E59)^2+($C$11-AA$9)^2))^2))/2)*menu!$D$14</f>
        <v>0.44145082823017656</v>
      </c>
      <c r="AB59">
        <f>((1+40/SQRT(40^2+(SQRT(($B$11-$E59)^2+($C$11-AB$9)^2))^2))/2)*menu!$D$14</f>
        <v>0.44122534594735507</v>
      </c>
      <c r="AC59">
        <f>((1+40/SQRT(40^2+(SQRT(($B$11-$E59)^2+($C$11-AC$9)^2))^2))/2)*menu!$D$14</f>
        <v>0.44098147537004823</v>
      </c>
      <c r="AD59">
        <f>((1+40/SQRT(40^2+(SQRT(($B$11-$E59)^2+($C$11-AD$9)^2))^2))/2)*menu!$D$14</f>
        <v>0.44071950894605838</v>
      </c>
      <c r="AE59">
        <f>((1+40/SQRT(40^2+(SQRT(($B$11-$E59)^2+($C$11-AE$9)^2))^2))/2)*menu!$D$14</f>
        <v>0.44043975780326405</v>
      </c>
      <c r="AF59">
        <f>((1+40/SQRT(40^2+(SQRT(($B$11-$E59)^2+($C$11-AF$9)^2))^2))/2)*menu!$D$14</f>
        <v>0.44014255076011555</v>
      </c>
      <c r="AG59">
        <f>((1+40/SQRT(40^2+(SQRT(($B$11-$E59)^2+($C$11-AG$9)^2))^2))/2)*menu!$D$14</f>
        <v>0.43982823329672699</v>
      </c>
      <c r="AH59">
        <f>((1+40/SQRT(40^2+(SQRT(($B$11-$E59)^2+($C$11-AH$9)^2))^2))/2)*menu!$D$14</f>
        <v>0.43949716649258314</v>
      </c>
      <c r="AI59">
        <f>((1+40/SQRT(40^2+(SQRT(($B$11-$E59)^2+($C$11-AI$9)^2))^2))/2)*menu!$D$14</f>
        <v>0.43914972593691248</v>
      </c>
      <c r="AJ59">
        <f>((1+40/SQRT(40^2+(SQRT(($B$11-$E59)^2+($C$11-AJ$9)^2))^2))/2)*menu!$D$14</f>
        <v>0.43878630061776747</v>
      </c>
      <c r="AK59">
        <f>((1+40/SQRT(40^2+(SQRT(($B$11-$E59)^2+($C$11-AK$9)^2))^2))/2)*menu!$D$14</f>
        <v>0.43840729179578258</v>
      </c>
      <c r="AL59">
        <f>((1+40/SQRT(40^2+(SQRT(($B$11-$E59)^2+($C$11-AL$9)^2))^2))/2)*menu!$D$14</f>
        <v>0.43801311186847081</v>
      </c>
      <c r="AM59">
        <f>((1+40/SQRT(40^2+(SQRT(($B$11-$E59)^2+($C$11-AM$9)^2))^2))/2)*menu!$D$14</f>
        <v>0.43760418323075628</v>
      </c>
      <c r="AN59">
        <f>((1+40/SQRT(40^2+(SQRT(($B$11-$E59)^2+($C$11-AN$9)^2))^2))/2)*menu!$D$14</f>
        <v>0.43718093713724432</v>
      </c>
      <c r="AO59">
        <f>((1+40/SQRT(40^2+(SQRT(($B$11-$E59)^2+($C$11-AO$9)^2))^2))/2)*menu!$D$14</f>
        <v>0.43674381257149242</v>
      </c>
      <c r="AP59">
        <f>((1+40/SQRT(40^2+(SQRT(($B$11-$E59)^2+($C$11-AP$9)^2))^2))/2)*menu!$D$14</f>
        <v>0.43629325512727635</v>
      </c>
      <c r="AQ59">
        <f>((1+40/SQRT(40^2+(SQRT(($B$11-$E59)^2+($C$11-AQ$9)^2))^2))/2)*menu!$D$14</f>
        <v>0.43582971590655084</v>
      </c>
      <c r="AR59">
        <f>((1+40/SQRT(40^2+(SQRT(($B$11-$E59)^2+($C$11-AR$9)^2))^2))/2)*menu!$D$14</f>
        <v>0.43535365043848245</v>
      </c>
      <c r="AS59">
        <f>((1+40/SQRT(40^2+(SQRT(($B$11-$E59)^2+($C$11-AS$9)^2))^2))/2)*menu!$D$14</f>
        <v>0.43486551762359515</v>
      </c>
      <c r="AT59">
        <f>((1+40/SQRT(40^2+(SQRT(($B$11-$E59)^2+($C$11-AT$9)^2))^2))/2)*menu!$D$14</f>
        <v>0.43436577870671678</v>
      </c>
      <c r="AU59">
        <f>((1+40/SQRT(40^2+(SQRT(($B$11-$E59)^2+($C$11-AU$9)^2))^2))/2)*menu!$D$14</f>
        <v>0.43385489628205093</v>
      </c>
      <c r="AV59">
        <f>((1+40/SQRT(40^2+(SQRT(($B$11-$E59)^2+($C$11-AV$9)^2))^2))/2)*menu!$D$14</f>
        <v>0.43333333333333329</v>
      </c>
      <c r="AW59">
        <f>((1+40/SQRT(40^2+(SQRT(($B$11-$E59)^2+($C$11-AW$9)^2))^2))/2)*menu!$D$14</f>
        <v>0.43280155231166167</v>
      </c>
      <c r="AX59">
        <f>((1+40/SQRT(40^2+(SQRT(($B$11-$E59)^2+($C$11-AX$9)^2))^2))/2)*menu!$D$14</f>
        <v>0.43226001425322164</v>
      </c>
      <c r="AY59">
        <f>((1+40/SQRT(40^2+(SQRT(($B$11-$E59)^2+($C$11-AY$9)^2))^2))/2)*menu!$D$14</f>
        <v>0.431709177938771</v>
      </c>
      <c r="AZ59">
        <f>((1+40/SQRT(40^2+(SQRT(($B$11-$E59)^2+($C$11-AZ$9)^2))^2))/2)*menu!$D$14</f>
        <v>0.43114949909639222</v>
      </c>
      <c r="BA59">
        <f>((1+40/SQRT(40^2+(SQRT(($B$11-$E59)^2+($C$11-BA$9)^2))^2))/2)*menu!$D$14</f>
        <v>0.43058142964868368</v>
      </c>
      <c r="BB59">
        <f>((1+40/SQRT(40^2+(SQRT(($B$11-$E59)^2+($C$11-BB$9)^2))^2))/2)*menu!$D$14</f>
        <v>0.43000541700523182</v>
      </c>
      <c r="BC59">
        <f>((1+40/SQRT(40^2+(SQRT(($B$11-$E59)^2+($C$11-BC$9)^2))^2))/2)*menu!$D$14</f>
        <v>0.42942190340089886</v>
      </c>
      <c r="BD59">
        <f>((1+40/SQRT(40^2+(SQRT(($B$11-$E59)^2+($C$11-BD$9)^2))^2))/2)*menu!$D$14</f>
        <v>0.42883132528016615</v>
      </c>
    </row>
    <row r="60" spans="5:56" ht="35" customHeight="1" x14ac:dyDescent="0.45">
      <c r="E60">
        <v>50</v>
      </c>
      <c r="F60">
        <f>((1+40/SQRT(40^2+(SQRT(($B$11-$E60)^2+($C$11-F$9)^2))^2))/2)*menu!$D$14</f>
        <v>0.44020949708087664</v>
      </c>
      <c r="G60">
        <f>((1+40/SQRT(40^2+(SQRT(($B$11-$E60)^2+($C$11-G$9)^2))^2))/2)*menu!$D$14</f>
        <v>0.44039169326925659</v>
      </c>
      <c r="H60">
        <f>((1+40/SQRT(40^2+(SQRT(($B$11-$E60)^2+($C$11-H$9)^2))^2))/2)*menu!$D$14</f>
        <v>0.44055531439807816</v>
      </c>
      <c r="I60">
        <f>((1+40/SQRT(40^2+(SQRT(($B$11-$E60)^2+($C$11-I$9)^2))^2))/2)*menu!$D$14</f>
        <v>0.44070016206909252</v>
      </c>
      <c r="J60">
        <f>((1+40/SQRT(40^2+(SQRT(($B$11-$E60)^2+($C$11-J$9)^2))^2))/2)*menu!$D$14</f>
        <v>0.44082605961342636</v>
      </c>
      <c r="K60">
        <f>((1+40/SQRT(40^2+(SQRT(($B$11-$E60)^2+($C$11-K$9)^2))^2))/2)*menu!$D$14</f>
        <v>0.44093285268352883</v>
      </c>
      <c r="L60">
        <f>((1+40/SQRT(40^2+(SQRT(($B$11-$E60)^2+($C$11-L$9)^2))^2))/2)*menu!$D$14</f>
        <v>0.4410204097743724</v>
      </c>
      <c r="M60">
        <f>((1+40/SQRT(40^2+(SQRT(($B$11-$E60)^2+($C$11-M$9)^2))^2))/2)*menu!$D$14</f>
        <v>0.44108862267048882</v>
      </c>
      <c r="N60">
        <f>((1+40/SQRT(40^2+(SQRT(($B$11-$E60)^2+($C$11-N$9)^2))^2))/2)*menu!$D$14</f>
        <v>0.44113740681588032</v>
      </c>
      <c r="O60">
        <f>((1+40/SQRT(40^2+(SQRT(($B$11-$E60)^2+($C$11-O$9)^2))^2))/2)*menu!$D$14</f>
        <v>0.44116670160434035</v>
      </c>
      <c r="P60">
        <f>((1+40/SQRT(40^2+(SQRT(($B$11-$E60)^2+($C$11-P$9)^2))^2))/2)*menu!$D$14</f>
        <v>0.44117647058823534</v>
      </c>
      <c r="Q60">
        <f>((1+40/SQRT(40^2+(SQRT(($B$11-$E60)^2+($C$11-Q$9)^2))^2))/2)*menu!$D$14</f>
        <v>0.44116670160434035</v>
      </c>
      <c r="R60">
        <f>((1+40/SQRT(40^2+(SQRT(($B$11-$E60)^2+($C$11-R$9)^2))^2))/2)*menu!$D$14</f>
        <v>0.44113740681588032</v>
      </c>
      <c r="S60">
        <f>((1+40/SQRT(40^2+(SQRT(($B$11-$E60)^2+($C$11-S$9)^2))^2))/2)*menu!$D$14</f>
        <v>0.44108862267048882</v>
      </c>
      <c r="T60">
        <f>((1+40/SQRT(40^2+(SQRT(($B$11-$E60)^2+($C$11-T$9)^2))^2))/2)*menu!$D$14</f>
        <v>0.4410204097743724</v>
      </c>
      <c r="U60">
        <f>((1+40/SQRT(40^2+(SQRT(($B$11-$E60)^2+($C$11-U$9)^2))^2))/2)*menu!$D$14</f>
        <v>0.44093285268352883</v>
      </c>
      <c r="V60">
        <f>((1+40/SQRT(40^2+(SQRT(($B$11-$E60)^2+($C$11-V$9)^2))^2))/2)*menu!$D$14</f>
        <v>0.44082605961342636</v>
      </c>
      <c r="W60">
        <f>((1+40/SQRT(40^2+(SQRT(($B$11-$E60)^2+($C$11-W$9)^2))^2))/2)*menu!$D$14</f>
        <v>0.44070016206909252</v>
      </c>
      <c r="X60">
        <f>((1+40/SQRT(40^2+(SQRT(($B$11-$E60)^2+($C$11-X$9)^2))^2))/2)*menu!$D$14</f>
        <v>0.44055531439807816</v>
      </c>
      <c r="Y60">
        <f>((1+40/SQRT(40^2+(SQRT(($B$11-$E60)^2+($C$11-Y$9)^2))^2))/2)*menu!$D$14</f>
        <v>0.44039169326925659</v>
      </c>
      <c r="Z60">
        <f>((1+40/SQRT(40^2+(SQRT(($B$11-$E60)^2+($C$11-Z$9)^2))^2))/2)*menu!$D$14</f>
        <v>0.44020949708087664</v>
      </c>
      <c r="AA60">
        <f>((1+40/SQRT(40^2+(SQRT(($B$11-$E60)^2+($C$11-AA$9)^2))^2))/2)*menu!$D$14</f>
        <v>0.44000894530171164</v>
      </c>
      <c r="AB60">
        <f>((1+40/SQRT(40^2+(SQRT(($B$11-$E60)^2+($C$11-AB$9)^2))^2))/2)*menu!$D$14</f>
        <v>0.43979027774953028</v>
      </c>
      <c r="AC60">
        <f>((1+40/SQRT(40^2+(SQRT(($B$11-$E60)^2+($C$11-AC$9)^2))^2))/2)*menu!$D$14</f>
        <v>0.4395537538114514</v>
      </c>
      <c r="AD60">
        <f>((1+40/SQRT(40^2+(SQRT(($B$11-$E60)^2+($C$11-AD$9)^2))^2))/2)*menu!$D$14</f>
        <v>0.43929965161103962</v>
      </c>
      <c r="AE60">
        <f>((1+40/SQRT(40^2+(SQRT(($B$11-$E60)^2+($C$11-AE$9)^2))^2))/2)*menu!$D$14</f>
        <v>0.43902826712723814</v>
      </c>
      <c r="AF60">
        <f>((1+40/SQRT(40^2+(SQRT(($B$11-$E60)^2+($C$11-AF$9)^2))^2))/2)*menu!$D$14</f>
        <v>0.43873991327043149</v>
      </c>
      <c r="AG60">
        <f>((1+40/SQRT(40^2+(SQRT(($B$11-$E60)^2+($C$11-AG$9)^2))^2))/2)*menu!$D$14</f>
        <v>0.43843491892107112</v>
      </c>
      <c r="AH60">
        <f>((1+40/SQRT(40^2+(SQRT(($B$11-$E60)^2+($C$11-AH$9)^2))^2))/2)*menu!$D$14</f>
        <v>0.43811362793638875</v>
      </c>
      <c r="AI60">
        <f>((1+40/SQRT(40^2+(SQRT(($B$11-$E60)^2+($C$11-AI$9)^2))^2))/2)*menu!$D$14</f>
        <v>0.43777639813076724</v>
      </c>
      <c r="AJ60">
        <f>((1+40/SQRT(40^2+(SQRT(($B$11-$E60)^2+($C$11-AJ$9)^2))^2))/2)*menu!$D$14</f>
        <v>0.43742360023532839</v>
      </c>
      <c r="AK60">
        <f>((1+40/SQRT(40^2+(SQRT(($B$11-$E60)^2+($C$11-AK$9)^2))^2))/2)*menu!$D$14</f>
        <v>0.43705561684224908</v>
      </c>
      <c r="AL60">
        <f>((1+40/SQRT(40^2+(SQRT(($B$11-$E60)^2+($C$11-AL$9)^2))^2))/2)*menu!$D$14</f>
        <v>0.43667284133921919</v>
      </c>
      <c r="AM60">
        <f>((1+40/SQRT(40^2+(SQRT(($B$11-$E60)^2+($C$11-AM$9)^2))^2))/2)*menu!$D$14</f>
        <v>0.43627567683931684</v>
      </c>
      <c r="AN60">
        <f>((1+40/SQRT(40^2+(SQRT(($B$11-$E60)^2+($C$11-AN$9)^2))^2))/2)*menu!$D$14</f>
        <v>0.43586453511140544</v>
      </c>
      <c r="AO60">
        <f>((1+40/SQRT(40^2+(SQRT(($B$11-$E60)^2+($C$11-AO$9)^2))^2))/2)*menu!$D$14</f>
        <v>0.43543983551594401</v>
      </c>
      <c r="AP60">
        <f>((1+40/SQRT(40^2+(SQRT(($B$11-$E60)^2+($C$11-AP$9)^2))^2))/2)*menu!$D$14</f>
        <v>0.43500200395086935</v>
      </c>
      <c r="AQ60">
        <f>((1+40/SQRT(40^2+(SQRT(($B$11-$E60)^2+($C$11-AQ$9)^2))^2))/2)*menu!$D$14</f>
        <v>0.43455147181193843</v>
      </c>
      <c r="AR60">
        <f>((1+40/SQRT(40^2+(SQRT(($B$11-$E60)^2+($C$11-AR$9)^2))^2))/2)*menu!$D$14</f>
        <v>0.43408867497163917</v>
      </c>
      <c r="AS60">
        <f>((1+40/SQRT(40^2+(SQRT(($B$11-$E60)^2+($C$11-AS$9)^2))^2))/2)*menu!$D$14</f>
        <v>0.43361405278046733</v>
      </c>
      <c r="AT60">
        <f>((1+40/SQRT(40^2+(SQRT(($B$11-$E60)^2+($C$11-AT$9)^2))^2))/2)*menu!$D$14</f>
        <v>0.43312804709405495</v>
      </c>
      <c r="AU60">
        <f>((1+40/SQRT(40^2+(SQRT(($B$11-$E60)^2+($C$11-AU$9)^2))^2))/2)*menu!$D$14</f>
        <v>0.43263110132930394</v>
      </c>
      <c r="AV60">
        <f>((1+40/SQRT(40^2+(SQRT(($B$11-$E60)^2+($C$11-AV$9)^2))^2))/2)*menu!$D$14</f>
        <v>0.43212365955234766</v>
      </c>
      <c r="AW60">
        <f>((1+40/SQRT(40^2+(SQRT(($B$11-$E60)^2+($C$11-AW$9)^2))^2))/2)*menu!$D$14</f>
        <v>0.43160616560082599</v>
      </c>
      <c r="AX60">
        <f>((1+40/SQRT(40^2+(SQRT(($B$11-$E60)^2+($C$11-AX$9)^2))^2))/2)*menu!$D$14</f>
        <v>0.43107906224262488</v>
      </c>
      <c r="AY60">
        <f>((1+40/SQRT(40^2+(SQRT(($B$11-$E60)^2+($C$11-AY$9)^2))^2))/2)*menu!$D$14</f>
        <v>0.43054279037290105</v>
      </c>
      <c r="AZ60">
        <f>((1+40/SQRT(40^2+(SQRT(($B$11-$E60)^2+($C$11-AZ$9)^2))^2))/2)*menu!$D$14</f>
        <v>0.42999778825088991</v>
      </c>
      <c r="BA60">
        <f>((1+40/SQRT(40^2+(SQRT(($B$11-$E60)^2+($C$11-BA$9)^2))^2))/2)*menu!$D$14</f>
        <v>0.42944449077767877</v>
      </c>
      <c r="BB60">
        <f>((1+40/SQRT(40^2+(SQRT(($B$11-$E60)^2+($C$11-BB$9)^2))^2))/2)*menu!$D$14</f>
        <v>0.42888332881582852</v>
      </c>
      <c r="BC60">
        <f>((1+40/SQRT(40^2+(SQRT(($B$11-$E60)^2+($C$11-BC$9)^2))^2))/2)*menu!$D$14</f>
        <v>0.42831472855143676</v>
      </c>
      <c r="BD60">
        <f>((1+40/SQRT(40^2+(SQRT(($B$11-$E60)^2+($C$11-BD$9)^2))^2))/2)*menu!$D$14</f>
        <v>0.42773911089896383</v>
      </c>
    </row>
  </sheetData>
  <conditionalFormatting sqref="F10:BD6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8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</sheetPr>
  <dimension ref="A1:BD67"/>
  <sheetViews>
    <sheetView zoomScale="25" zoomScaleNormal="25" workbookViewId="0">
      <selection activeCell="F10" sqref="F10:BD60"/>
    </sheetView>
  </sheetViews>
  <sheetFormatPr defaultRowHeight="14.25" x14ac:dyDescent="0.45"/>
  <cols>
    <col min="17" max="17" width="13.265625" customWidth="1"/>
  </cols>
  <sheetData>
    <row r="1" spans="1:56" x14ac:dyDescent="0.45">
      <c r="A1" t="s">
        <v>15</v>
      </c>
    </row>
    <row r="8" spans="1:56" x14ac:dyDescent="0.45">
      <c r="A8" t="s">
        <v>6</v>
      </c>
      <c r="F8" t="s">
        <v>2</v>
      </c>
    </row>
    <row r="9" spans="1:56" x14ac:dyDescent="0.45">
      <c r="E9" t="s">
        <v>3</v>
      </c>
      <c r="F9">
        <v>0</v>
      </c>
      <c r="G9">
        <f>1</f>
        <v>1</v>
      </c>
      <c r="H9">
        <f t="shared" ref="H9:BD9" si="0">G9+1</f>
        <v>2</v>
      </c>
      <c r="I9">
        <f t="shared" si="0"/>
        <v>3</v>
      </c>
      <c r="J9">
        <f t="shared" si="0"/>
        <v>4</v>
      </c>
      <c r="K9">
        <f t="shared" si="0"/>
        <v>5</v>
      </c>
      <c r="L9">
        <f t="shared" si="0"/>
        <v>6</v>
      </c>
      <c r="M9">
        <f t="shared" si="0"/>
        <v>7</v>
      </c>
      <c r="N9">
        <f t="shared" si="0"/>
        <v>8</v>
      </c>
      <c r="O9">
        <f t="shared" si="0"/>
        <v>9</v>
      </c>
      <c r="P9">
        <f t="shared" si="0"/>
        <v>10</v>
      </c>
      <c r="Q9">
        <f t="shared" si="0"/>
        <v>11</v>
      </c>
      <c r="R9">
        <f t="shared" si="0"/>
        <v>12</v>
      </c>
      <c r="S9">
        <f t="shared" si="0"/>
        <v>13</v>
      </c>
      <c r="T9">
        <f t="shared" si="0"/>
        <v>14</v>
      </c>
      <c r="U9">
        <f t="shared" si="0"/>
        <v>15</v>
      </c>
      <c r="V9">
        <f t="shared" si="0"/>
        <v>16</v>
      </c>
      <c r="W9">
        <f t="shared" si="0"/>
        <v>17</v>
      </c>
      <c r="X9">
        <f t="shared" si="0"/>
        <v>18</v>
      </c>
      <c r="Y9">
        <f t="shared" si="0"/>
        <v>19</v>
      </c>
      <c r="Z9">
        <f t="shared" si="0"/>
        <v>20</v>
      </c>
      <c r="AA9">
        <f t="shared" si="0"/>
        <v>21</v>
      </c>
      <c r="AB9">
        <f t="shared" si="0"/>
        <v>22</v>
      </c>
      <c r="AC9">
        <f t="shared" si="0"/>
        <v>23</v>
      </c>
      <c r="AD9">
        <f t="shared" si="0"/>
        <v>24</v>
      </c>
      <c r="AE9">
        <f t="shared" si="0"/>
        <v>25</v>
      </c>
      <c r="AF9">
        <f t="shared" si="0"/>
        <v>26</v>
      </c>
      <c r="AG9">
        <f t="shared" si="0"/>
        <v>27</v>
      </c>
      <c r="AH9">
        <f t="shared" si="0"/>
        <v>28</v>
      </c>
      <c r="AI9">
        <f t="shared" si="0"/>
        <v>29</v>
      </c>
      <c r="AJ9">
        <f t="shared" si="0"/>
        <v>30</v>
      </c>
      <c r="AK9">
        <f t="shared" si="0"/>
        <v>31</v>
      </c>
      <c r="AL9">
        <f t="shared" si="0"/>
        <v>32</v>
      </c>
      <c r="AM9">
        <f t="shared" si="0"/>
        <v>33</v>
      </c>
      <c r="AN9">
        <f t="shared" si="0"/>
        <v>34</v>
      </c>
      <c r="AO9">
        <f t="shared" si="0"/>
        <v>35</v>
      </c>
      <c r="AP9">
        <f t="shared" si="0"/>
        <v>36</v>
      </c>
      <c r="AQ9">
        <f t="shared" si="0"/>
        <v>37</v>
      </c>
      <c r="AR9">
        <f t="shared" si="0"/>
        <v>38</v>
      </c>
      <c r="AS9">
        <f t="shared" si="0"/>
        <v>39</v>
      </c>
      <c r="AT9">
        <f t="shared" si="0"/>
        <v>40</v>
      </c>
      <c r="AU9">
        <f t="shared" si="0"/>
        <v>41</v>
      </c>
      <c r="AV9">
        <f t="shared" si="0"/>
        <v>42</v>
      </c>
      <c r="AW9">
        <f t="shared" si="0"/>
        <v>43</v>
      </c>
      <c r="AX9">
        <f t="shared" si="0"/>
        <v>44</v>
      </c>
      <c r="AY9">
        <f t="shared" si="0"/>
        <v>45</v>
      </c>
      <c r="AZ9">
        <f t="shared" si="0"/>
        <v>46</v>
      </c>
      <c r="BA9">
        <f t="shared" si="0"/>
        <v>47</v>
      </c>
      <c r="BB9">
        <f t="shared" si="0"/>
        <v>48</v>
      </c>
      <c r="BC9">
        <f t="shared" si="0"/>
        <v>49</v>
      </c>
      <c r="BD9">
        <f t="shared" si="0"/>
        <v>50</v>
      </c>
    </row>
    <row r="10" spans="1:56" ht="34.049999999999997" customHeight="1" x14ac:dyDescent="0.45">
      <c r="A10" t="s">
        <v>8</v>
      </c>
      <c r="B10" t="s">
        <v>3</v>
      </c>
      <c r="C10" t="s">
        <v>2</v>
      </c>
      <c r="E10">
        <v>0</v>
      </c>
      <c r="F10">
        <f>((1+40/SQRT(40^2+(SQRT(($B$11-$E10)^2+($C$11-F$9)^2))^2))/2)*(menu!$D$14)^2</f>
        <v>0.21869346347283303</v>
      </c>
      <c r="G10">
        <f>((1+40/SQRT(40^2+(SQRT(($B$11-$E10)^2+($C$11-G$9)^2))^2))/2)*(menu!$D$14)^2</f>
        <v>0.21849331826906326</v>
      </c>
      <c r="H10">
        <f>((1+40/SQRT(40^2+(SQRT(($B$11-$E10)^2+($C$11-H$9)^2))^2))/2)*(menu!$D$14)^2</f>
        <v>0.21829516369048399</v>
      </c>
      <c r="I10">
        <f>((1+40/SQRT(40^2+(SQRT(($B$11-$E10)^2+($C$11-I$9)^2))^2))/2)*(menu!$D$14)^2</f>
        <v>0.21809897127552</v>
      </c>
      <c r="J10">
        <f>((1+40/SQRT(40^2+(SQRT(($B$11-$E10)^2+($C$11-J$9)^2))^2))/2)*(menu!$D$14)^2</f>
        <v>0.2179047130794354</v>
      </c>
      <c r="K10">
        <f>((1+40/SQRT(40^2+(SQRT(($B$11-$E10)^2+($C$11-K$9)^2))^2))/2)*(menu!$D$14)^2</f>
        <v>0.21771236166328253</v>
      </c>
      <c r="L10">
        <f>((1+40/SQRT(40^2+(SQRT(($B$11-$E10)^2+($C$11-L$9)^2))^2))/2)*(menu!$D$14)^2</f>
        <v>0.21752189008311201</v>
      </c>
      <c r="M10">
        <f>((1+40/SQRT(40^2+(SQRT(($B$11-$E10)^2+($C$11-M$9)^2))^2))/2)*(menu!$D$14)^2</f>
        <v>0.21733327187943841</v>
      </c>
      <c r="N10">
        <f>((1+40/SQRT(40^2+(SQRT(($B$11-$E10)^2+($C$11-N$9)^2))^2))/2)*(menu!$D$14)^2</f>
        <v>0.21714648106695425</v>
      </c>
      <c r="O10">
        <f>((1+40/SQRT(40^2+(SQRT(($B$11-$E10)^2+($C$11-O$9)^2))^2))/2)*(menu!$D$14)^2</f>
        <v>0.21696149212448704</v>
      </c>
      <c r="P10">
        <f>((1+40/SQRT(40^2+(SQRT(($B$11-$E10)^2+($C$11-P$9)^2))^2))/2)*(menu!$D$14)^2</f>
        <v>0.21677827998519336</v>
      </c>
      <c r="Q10">
        <f>((1+40/SQRT(40^2+(SQRT(($B$11-$E10)^2+($C$11-Q$9)^2))^2))/2)*(menu!$D$14)^2</f>
        <v>0.21659682002698361</v>
      </c>
      <c r="R10">
        <f>((1+40/SQRT(40^2+(SQRT(($B$11-$E10)^2+($C$11-R$9)^2))^2))/2)*(menu!$D$14)^2</f>
        <v>0.21641708806317228</v>
      </c>
      <c r="S10">
        <f>((1+40/SQRT(40^2+(SQRT(($B$11-$E10)^2+($C$11-S$9)^2))^2))/2)*(menu!$D$14)^2</f>
        <v>0.21623906033334814</v>
      </c>
      <c r="T10">
        <f>((1+40/SQRT(40^2+(SQRT(($B$11-$E10)^2+($C$11-T$9)^2))^2))/2)*(menu!$D$14)^2</f>
        <v>0.21606271349445885</v>
      </c>
      <c r="U10">
        <f>((1+40/SQRT(40^2+(SQRT(($B$11-$E10)^2+($C$11-U$9)^2))^2))/2)*(menu!$D$14)^2</f>
        <v>0.21588802461210432</v>
      </c>
      <c r="V10">
        <f>((1+40/SQRT(40^2+(SQRT(($B$11-$E10)^2+($C$11-V$9)^2))^2))/2)*(menu!$D$14)^2</f>
        <v>0.21571497115203425</v>
      </c>
      <c r="W10">
        <f>((1+40/SQRT(40^2+(SQRT(($B$11-$E10)^2+($C$11-W$9)^2))^2))/2)*(menu!$D$14)^2</f>
        <v>0.21554353097184467</v>
      </c>
      <c r="X10">
        <f>((1+40/SQRT(40^2+(SQRT(($B$11-$E10)^2+($C$11-X$9)^2))^2))/2)*(menu!$D$14)^2</f>
        <v>0.21537368231286813</v>
      </c>
      <c r="Y10">
        <f>((1+40/SQRT(40^2+(SQRT(($B$11-$E10)^2+($C$11-Y$9)^2))^2))/2)*(menu!$D$14)^2</f>
        <v>0.21520540379225306</v>
      </c>
      <c r="Z10">
        <f>((1+40/SQRT(40^2+(SQRT(($B$11-$E10)^2+($C$11-Z$9)^2))^2))/2)*(menu!$D$14)^2</f>
        <v>0.21503867439522759</v>
      </c>
      <c r="AA10">
        <f>((1+40/SQRT(40^2+(SQRT(($B$11-$E10)^2+($C$11-AA$9)^2))^2))/2)*(menu!$D$14)^2</f>
        <v>0.2148734734675434</v>
      </c>
      <c r="AB10">
        <f>((1+40/SQRT(40^2+(SQRT(($B$11-$E10)^2+($C$11-AB$9)^2))^2))/2)*(menu!$D$14)^2</f>
        <v>0.21470978070809457</v>
      </c>
      <c r="AC10">
        <f>((1+40/SQRT(40^2+(SQRT(($B$11-$E10)^2+($C$11-AC$9)^2))^2))/2)*(menu!$D$14)^2</f>
        <v>0.21454757616170755</v>
      </c>
      <c r="AD10">
        <f>((1+40/SQRT(40^2+(SQRT(($B$11-$E10)^2+($C$11-AD$9)^2))^2))/2)*(menu!$D$14)^2</f>
        <v>0.21438684021209797</v>
      </c>
      <c r="AE10">
        <f>((1+40/SQRT(40^2+(SQRT(($B$11-$E10)^2+($C$11-AE$9)^2))^2))/2)*(menu!$D$14)^2</f>
        <v>0.21422755357499004</v>
      </c>
      <c r="AF10">
        <f>((1+40/SQRT(40^2+(SQRT(($B$11-$E10)^2+($C$11-AF$9)^2))^2))/2)*(menu!$D$14)^2</f>
        <v>0.21406969729139427</v>
      </c>
      <c r="AG10">
        <f>((1+40/SQRT(40^2+(SQRT(($B$11-$E10)^2+($C$11-AG$9)^2))^2))/2)*(menu!$D$14)^2</f>
        <v>0.21391325272104011</v>
      </c>
      <c r="AH10">
        <f>((1+40/SQRT(40^2+(SQRT(($B$11-$E10)^2+($C$11-AH$9)^2))^2))/2)*(menu!$D$14)^2</f>
        <v>0.21375820153595901</v>
      </c>
      <c r="AI10">
        <f>((1+40/SQRT(40^2+(SQRT(($B$11-$E10)^2+($C$11-AI$9)^2))^2))/2)*(menu!$D$14)^2</f>
        <v>0.21360452571421479</v>
      </c>
      <c r="AJ10">
        <f>((1+40/SQRT(40^2+(SQRT(($B$11-$E10)^2+($C$11-AJ$9)^2))^2))/2)*(menu!$D$14)^2</f>
        <v>0.21345220753377708</v>
      </c>
      <c r="AK10">
        <f>((1+40/SQRT(40^2+(SQRT(($B$11-$E10)^2+($C$11-AK$9)^2))^2))/2)*(menu!$D$14)^2</f>
        <v>0.21330122956653474</v>
      </c>
      <c r="AL10">
        <f>((1+40/SQRT(40^2+(SQRT(($B$11-$E10)^2+($C$11-AL$9)^2))^2))/2)*(menu!$D$14)^2</f>
        <v>0.21315157467244558</v>
      </c>
      <c r="AM10">
        <f>((1+40/SQRT(40^2+(SQRT(($B$11-$E10)^2+($C$11-AM$9)^2))^2))/2)*(menu!$D$14)^2</f>
        <v>0.21300322599381874</v>
      </c>
      <c r="AN10">
        <f>((1+40/SQRT(40^2+(SQRT(($B$11-$E10)^2+($C$11-AN$9)^2))^2))/2)*(menu!$D$14)^2</f>
        <v>0.21285616694972725</v>
      </c>
      <c r="AO10">
        <f>((1+40/SQRT(40^2+(SQRT(($B$11-$E10)^2+($C$11-AO$9)^2))^2))/2)*(menu!$D$14)^2</f>
        <v>0.21271038123054634</v>
      </c>
      <c r="AP10">
        <f>((1+40/SQRT(40^2+(SQRT(($B$11-$E10)^2+($C$11-AP$9)^2))^2))/2)*(menu!$D$14)^2</f>
        <v>0.21256585279261558</v>
      </c>
      <c r="AQ10">
        <f>((1+40/SQRT(40^2+(SQRT(($B$11-$E10)^2+($C$11-AQ$9)^2))^2))/2)*(menu!$D$14)^2</f>
        <v>0.21242256585302108</v>
      </c>
      <c r="AR10">
        <f>((1+40/SQRT(40^2+(SQRT(($B$11-$E10)^2+($C$11-AR$9)^2))^2))/2)*(menu!$D$14)^2</f>
        <v>0.21228050488449493</v>
      </c>
      <c r="AS10">
        <f>((1+40/SQRT(40^2+(SQRT(($B$11-$E10)^2+($C$11-AS$9)^2))^2))/2)*(menu!$D$14)^2</f>
        <v>0.21213965461042888</v>
      </c>
      <c r="AT10">
        <f>((1+40/SQRT(40^2+(SQRT(($B$11-$E10)^2+($C$11-AT$9)^2))^2))/2)*(menu!$D$14)^2</f>
        <v>0.21199999999999999</v>
      </c>
      <c r="AU10">
        <f>((1+40/SQRT(40^2+(SQRT(($B$11-$E10)^2+($C$11-AU$9)^2))^2))/2)*(menu!$D$14)^2</f>
        <v>0.21186152626340471</v>
      </c>
      <c r="AV10">
        <f>((1+40/SQRT(40^2+(SQRT(($B$11-$E10)^2+($C$11-AV$9)^2))^2))/2)*(menu!$D$14)^2</f>
        <v>0.21172421884719916</v>
      </c>
      <c r="AW10">
        <f>((1+40/SQRT(40^2+(SQRT(($B$11-$E10)^2+($C$11-AW$9)^2))^2))/2)*(menu!$D$14)^2</f>
        <v>0.21158806342974323</v>
      </c>
      <c r="AX10">
        <f>((1+40/SQRT(40^2+(SQRT(($B$11-$E10)^2+($C$11-AX$9)^2))^2))/2)*(menu!$D$14)^2</f>
        <v>0.2114530459167453</v>
      </c>
      <c r="AY10">
        <f>((1+40/SQRT(40^2+(SQRT(($B$11-$E10)^2+($C$11-AY$9)^2))^2))/2)*(menu!$D$14)^2</f>
        <v>0.21131915243690561</v>
      </c>
      <c r="AZ10">
        <f>((1+40/SQRT(40^2+(SQRT(($B$11-$E10)^2+($C$11-AZ$9)^2))^2))/2)*(menu!$D$14)^2</f>
        <v>0.21118636933765583</v>
      </c>
      <c r="BA10">
        <f>((1+40/SQRT(40^2+(SQRT(($B$11-$E10)^2+($C$11-BA$9)^2))^2))/2)*(menu!$D$14)^2</f>
        <v>0.21105468318099246</v>
      </c>
      <c r="BB10">
        <f>((1+40/SQRT(40^2+(SQRT(($B$11-$E10)^2+($C$11-BB$9)^2))^2))/2)*(menu!$D$14)^2</f>
        <v>0.21092408073940122</v>
      </c>
      <c r="BC10">
        <f>((1+40/SQRT(40^2+(SQRT(($B$11-$E10)^2+($C$11-BC$9)^2))^2))/2)*(menu!$D$14)^2</f>
        <v>0.21079454899187153</v>
      </c>
      <c r="BD10">
        <f>((1+40/SQRT(40^2+(SQRT(($B$11-$E10)^2+($C$11-BD$9)^2))^2))/2)*(menu!$D$14)^2</f>
        <v>0.2106660751199971</v>
      </c>
    </row>
    <row r="11" spans="1:56" ht="34.049999999999997" customHeight="1" x14ac:dyDescent="0.45">
      <c r="A11" t="s">
        <v>9</v>
      </c>
      <c r="B11">
        <f>Lamp1!B11</f>
        <v>25</v>
      </c>
      <c r="C11">
        <f>(-2)*(50+(50-Lamp1!C11))</f>
        <v>-180</v>
      </c>
      <c r="E11">
        <v>1</v>
      </c>
      <c r="F11">
        <f>((1+40/SQRT(40^2+(SQRT(($B$11-$E11)^2+($C$11-F$9)^2))^2))/2)*(menu!$D$14)^2</f>
        <v>0.21872087133457663</v>
      </c>
      <c r="G11">
        <f>((1+40/SQRT(40^2+(SQRT(($B$11-$E11)^2+($C$11-G$9)^2))^2))/2)*(menu!$D$14)^2</f>
        <v>0.21852030272261852</v>
      </c>
      <c r="H11">
        <f>((1+40/SQRT(40^2+(SQRT(($B$11-$E11)^2+($C$11-H$9)^2))^2))/2)*(menu!$D$14)^2</f>
        <v>0.21832173326968918</v>
      </c>
      <c r="I11">
        <f>((1+40/SQRT(40^2+(SQRT(($B$11-$E11)^2+($C$11-I$9)^2))^2))/2)*(menu!$D$14)^2</f>
        <v>0.21812513430395566</v>
      </c>
      <c r="J11">
        <f>((1+40/SQRT(40^2+(SQRT(($B$11-$E11)^2+($C$11-J$9)^2))^2))/2)*(menu!$D$14)^2</f>
        <v>0.21793047767649806</v>
      </c>
      <c r="K11">
        <f>((1+40/SQRT(40^2+(SQRT(($B$11-$E11)^2+($C$11-K$9)^2))^2))/2)*(menu!$D$14)^2</f>
        <v>0.2177377357500582</v>
      </c>
      <c r="L11">
        <f>((1+40/SQRT(40^2+(SQRT(($B$11-$E11)^2+($C$11-L$9)^2))^2))/2)*(menu!$D$14)^2</f>
        <v>0.21754688138805789</v>
      </c>
      <c r="M11">
        <f>((1+40/SQRT(40^2+(SQRT(($B$11-$E11)^2+($C$11-M$9)^2))^2))/2)*(menu!$D$14)^2</f>
        <v>0.21735788794387884</v>
      </c>
      <c r="N11">
        <f>((1+40/SQRT(40^2+(SQRT(($B$11-$E11)^2+($C$11-N$9)^2))^2))/2)*(menu!$D$14)^2</f>
        <v>0.21717072925039804</v>
      </c>
      <c r="O11">
        <f>((1+40/SQRT(40^2+(SQRT(($B$11-$E11)^2+($C$11-O$9)^2))^2))/2)*(menu!$D$14)^2</f>
        <v>0.21698537960977302</v>
      </c>
      <c r="P11">
        <f>((1+40/SQRT(40^2+(SQRT(($B$11-$E11)^2+($C$11-P$9)^2))^2))/2)*(menu!$D$14)^2</f>
        <v>0.21680181378346944</v>
      </c>
      <c r="Q11">
        <f>((1+40/SQRT(40^2+(SQRT(($B$11-$E11)^2+($C$11-Q$9)^2))^2))/2)*(menu!$D$14)^2</f>
        <v>0.21662000698252612</v>
      </c>
      <c r="R11">
        <f>((1+40/SQRT(40^2+(SQRT(($B$11-$E11)^2+($C$11-R$9)^2))^2))/2)*(menu!$D$14)^2</f>
        <v>0.21643993485805124</v>
      </c>
      <c r="S11">
        <f>((1+40/SQRT(40^2+(SQRT(($B$11-$E11)^2+($C$11-S$9)^2))^2))/2)*(menu!$D$14)^2</f>
        <v>0.21626157349194328</v>
      </c>
      <c r="T11">
        <f>((1+40/SQRT(40^2+(SQRT(($B$11-$E11)^2+($C$11-T$9)^2))^2))/2)*(menu!$D$14)^2</f>
        <v>0.2160848993878326</v>
      </c>
      <c r="U11">
        <f>((1+40/SQRT(40^2+(SQRT(($B$11-$E11)^2+($C$11-U$9)^2))^2))/2)*(menu!$D$14)^2</f>
        <v>0.21590988946223616</v>
      </c>
      <c r="V11">
        <f>((1+40/SQRT(40^2+(SQRT(($B$11-$E11)^2+($C$11-V$9)^2))^2))/2)*(menu!$D$14)^2</f>
        <v>0.21573652103592186</v>
      </c>
      <c r="W11">
        <f>((1+40/SQRT(40^2+(SQRT(($B$11-$E11)^2+($C$11-W$9)^2))^2))/2)*(menu!$D$14)^2</f>
        <v>0.21556477182547598</v>
      </c>
      <c r="X11">
        <f>((1+40/SQRT(40^2+(SQRT(($B$11-$E11)^2+($C$11-X$9)^2))^2))/2)*(menu!$D$14)^2</f>
        <v>0.21539461993506914</v>
      </c>
      <c r="Y11">
        <f>((1+40/SQRT(40^2+(SQRT(($B$11-$E11)^2+($C$11-Y$9)^2))^2))/2)*(menu!$D$14)^2</f>
        <v>0.21522604384841593</v>
      </c>
      <c r="Z11">
        <f>((1+40/SQRT(40^2+(SQRT(($B$11-$E11)^2+($C$11-Z$9)^2))^2))/2)*(menu!$D$14)^2</f>
        <v>0.2150590224209229</v>
      </c>
      <c r="AA11">
        <f>((1+40/SQRT(40^2+(SQRT(($B$11-$E11)^2+($C$11-AA$9)^2))^2))/2)*(menu!$D$14)^2</f>
        <v>0.2148935348720204</v>
      </c>
      <c r="AB11">
        <f>((1+40/SQRT(40^2+(SQRT(($B$11-$E11)^2+($C$11-AB$9)^2))^2))/2)*(menu!$D$14)^2</f>
        <v>0.21472956077767386</v>
      </c>
      <c r="AC11">
        <f>((1+40/SQRT(40^2+(SQRT(($B$11-$E11)^2+($C$11-AC$9)^2))^2))/2)*(menu!$D$14)^2</f>
        <v>0.2145670800630696</v>
      </c>
      <c r="AD11">
        <f>((1+40/SQRT(40^2+(SQRT(($B$11-$E11)^2+($C$11-AD$9)^2))^2))/2)*(menu!$D$14)^2</f>
        <v>0.21440607299547093</v>
      </c>
      <c r="AE11">
        <f>((1+40/SQRT(40^2+(SQRT(($B$11-$E11)^2+($C$11-AE$9)^2))^2))/2)*(menu!$D$14)^2</f>
        <v>0.21424652017724033</v>
      </c>
      <c r="AF11">
        <f>((1+40/SQRT(40^2+(SQRT(($B$11-$E11)^2+($C$11-AF$9)^2))^2))/2)*(menu!$D$14)^2</f>
        <v>0.21408840253902361</v>
      </c>
      <c r="AG11">
        <f>((1+40/SQRT(40^2+(SQRT(($B$11-$E11)^2+($C$11-AG$9)^2))^2))/2)*(menu!$D$14)^2</f>
        <v>0.21393170133309167</v>
      </c>
      <c r="AH11">
        <f>((1+40/SQRT(40^2+(SQRT(($B$11-$E11)^2+($C$11-AH$9)^2))^2))/2)*(menu!$D$14)^2</f>
        <v>0.21377639812683605</v>
      </c>
      <c r="AI11">
        <f>((1+40/SQRT(40^2+(SQRT(($B$11-$E11)^2+($C$11-AI$9)^2))^2))/2)*(menu!$D$14)^2</f>
        <v>0.21362247479641483</v>
      </c>
      <c r="AJ11">
        <f>((1+40/SQRT(40^2+(SQRT(($B$11-$E11)^2+($C$11-AJ$9)^2))^2))/2)*(menu!$D$14)^2</f>
        <v>0.21346991352054401</v>
      </c>
      <c r="AK11">
        <f>((1+40/SQRT(40^2+(SQRT(($B$11-$E11)^2+($C$11-AK$9)^2))^2))/2)*(menu!$D$14)^2</f>
        <v>0.21331869677443219</v>
      </c>
      <c r="AL11">
        <f>((1+40/SQRT(40^2+(SQRT(($B$11-$E11)^2+($C$11-AL$9)^2))^2))/2)*(menu!$D$14)^2</f>
        <v>0.21316880732385363</v>
      </c>
      <c r="AM11">
        <f>((1+40/SQRT(40^2+(SQRT(($B$11-$E11)^2+($C$11-AM$9)^2))^2))/2)*(menu!$D$14)^2</f>
        <v>0.21302022821935709</v>
      </c>
      <c r="AN11">
        <f>((1+40/SQRT(40^2+(SQRT(($B$11-$E11)^2+($C$11-AN$9)^2))^2))/2)*(menu!$D$14)^2</f>
        <v>0.21287294279060667</v>
      </c>
      <c r="AO11">
        <f>((1+40/SQRT(40^2+(SQRT(($B$11-$E11)^2+($C$11-AO$9)^2))^2))/2)*(menu!$D$14)^2</f>
        <v>0.21272693464085124</v>
      </c>
      <c r="AP11">
        <f>((1+40/SQRT(40^2+(SQRT(($B$11-$E11)^2+($C$11-AP$9)^2))^2))/2)*(menu!$D$14)^2</f>
        <v>0.21258218764151984</v>
      </c>
      <c r="AQ11">
        <f>((1+40/SQRT(40^2+(SQRT(($B$11-$E11)^2+($C$11-AQ$9)^2))^2))/2)*(menu!$D$14)^2</f>
        <v>0.21243868592693912</v>
      </c>
      <c r="AR11">
        <f>((1+40/SQRT(40^2+(SQRT(($B$11-$E11)^2+($C$11-AR$9)^2))^2))/2)*(menu!$D$14)^2</f>
        <v>0.21229641388917048</v>
      </c>
      <c r="AS11">
        <f>((1+40/SQRT(40^2+(SQRT(($B$11-$E11)^2+($C$11-AS$9)^2))^2))/2)*(menu!$D$14)^2</f>
        <v>0.2121553561729633</v>
      </c>
      <c r="AT11">
        <f>((1+40/SQRT(40^2+(SQRT(($B$11-$E11)^2+($C$11-AT$9)^2))^2))/2)*(menu!$D$14)^2</f>
        <v>0.21201549767082198</v>
      </c>
      <c r="AU11">
        <f>((1+40/SQRT(40^2+(SQRT(($B$11-$E11)^2+($C$11-AU$9)^2))^2))/2)*(menu!$D$14)^2</f>
        <v>0.2118768235181836</v>
      </c>
      <c r="AV11">
        <f>((1+40/SQRT(40^2+(SQRT(($B$11-$E11)^2+($C$11-AV$9)^2))^2))/2)*(menu!$D$14)^2</f>
        <v>0.21173931908870347</v>
      </c>
      <c r="AW11">
        <f>((1+40/SQRT(40^2+(SQRT(($B$11-$E11)^2+($C$11-AW$9)^2))^2))/2)*(menu!$D$14)^2</f>
        <v>0.21160296998964587</v>
      </c>
      <c r="AX11">
        <f>((1+40/SQRT(40^2+(SQRT(($B$11-$E11)^2+($C$11-AX$9)^2))^2))/2)*(menu!$D$14)^2</f>
        <v>0.21146776205737794</v>
      </c>
      <c r="AY11">
        <f>((1+40/SQRT(40^2+(SQRT(($B$11-$E11)^2+($C$11-AY$9)^2))^2))/2)*(menu!$D$14)^2</f>
        <v>0.21133368135296315</v>
      </c>
      <c r="AZ11">
        <f>((1+40/SQRT(40^2+(SQRT(($B$11-$E11)^2+($C$11-AZ$9)^2))^2))/2)*(menu!$D$14)^2</f>
        <v>0.21120071415785285</v>
      </c>
      <c r="BA11">
        <f>((1+40/SQRT(40^2+(SQRT(($B$11-$E11)^2+($C$11-BA$9)^2))^2))/2)*(menu!$D$14)^2</f>
        <v>0.21106884696967285</v>
      </c>
      <c r="BB11">
        <f>((1+40/SQRT(40^2+(SQRT(($B$11-$E11)^2+($C$11-BB$9)^2))^2))/2)*(menu!$D$14)^2</f>
        <v>0.21093806649810329</v>
      </c>
      <c r="BC11">
        <f>((1+40/SQRT(40^2+(SQRT(($B$11-$E11)^2+($C$11-BC$9)^2))^2))/2)*(menu!$D$14)^2</f>
        <v>0.21080835966084885</v>
      </c>
      <c r="BD11">
        <f>((1+40/SQRT(40^2+(SQRT(($B$11-$E11)^2+($C$11-BD$9)^2))^2))/2)*(menu!$D$14)^2</f>
        <v>0.21067971357969739</v>
      </c>
    </row>
    <row r="12" spans="1:56" ht="34.049999999999997" customHeight="1" x14ac:dyDescent="0.45">
      <c r="E12">
        <v>2</v>
      </c>
      <c r="F12">
        <f>((1+40/SQRT(40^2+(SQRT(($B$11-$E12)^2+($C$11-F$9)^2))^2))/2)*(menu!$D$14)^2</f>
        <v>0.21874721530746738</v>
      </c>
      <c r="G12">
        <f>((1+40/SQRT(40^2+(SQRT(($B$11-$E12)^2+($C$11-G$9)^2))^2))/2)*(menu!$D$14)^2</f>
        <v>0.21854623916467503</v>
      </c>
      <c r="H12">
        <f>((1+40/SQRT(40^2+(SQRT(($B$11-$E12)^2+($C$11-H$9)^2))^2))/2)*(menu!$D$14)^2</f>
        <v>0.21834727040895097</v>
      </c>
      <c r="I12">
        <f>((1+40/SQRT(40^2+(SQRT(($B$11-$E12)^2+($C$11-I$9)^2))^2))/2)*(menu!$D$14)^2</f>
        <v>0.21815028016530888</v>
      </c>
      <c r="J12">
        <f>((1+40/SQRT(40^2+(SQRT(($B$11-$E12)^2+($C$11-J$9)^2))^2))/2)*(menu!$D$14)^2</f>
        <v>0.21795524008755851</v>
      </c>
      <c r="K12">
        <f>((1+40/SQRT(40^2+(SQRT(($B$11-$E12)^2+($C$11-K$9)^2))^2))/2)*(menu!$D$14)^2</f>
        <v>0.21776212234686099</v>
      </c>
      <c r="L12">
        <f>((1+40/SQRT(40^2+(SQRT(($B$11-$E12)^2+($C$11-L$9)^2))^2))/2)*(menu!$D$14)^2</f>
        <v>0.21757089962055956</v>
      </c>
      <c r="M12">
        <f>((1+40/SQRT(40^2+(SQRT(($B$11-$E12)^2+($C$11-M$9)^2))^2))/2)*(menu!$D$14)^2</f>
        <v>0.21738154508127983</v>
      </c>
      <c r="N12">
        <f>((1+40/SQRT(40^2+(SQRT(($B$11-$E12)^2+($C$11-N$9)^2))^2))/2)*(menu!$D$14)^2</f>
        <v>0.21719403238629162</v>
      </c>
      <c r="O12">
        <f>((1+40/SQRT(40^2+(SQRT(($B$11-$E12)^2+($C$11-O$9)^2))^2))/2)*(menu!$D$14)^2</f>
        <v>0.21700833566712674</v>
      </c>
      <c r="P12">
        <f>((1+40/SQRT(40^2+(SQRT(($B$11-$E12)^2+($C$11-P$9)^2))^2))/2)*(menu!$D$14)^2</f>
        <v>0.21682442951944575</v>
      </c>
      <c r="Q12">
        <f>((1+40/SQRT(40^2+(SQRT(($B$11-$E12)^2+($C$11-Q$9)^2))^2))/2)*(menu!$D$14)^2</f>
        <v>0.21664228899314755</v>
      </c>
      <c r="R12">
        <f>((1+40/SQRT(40^2+(SQRT(($B$11-$E12)^2+($C$11-R$9)^2))^2))/2)*(menu!$D$14)^2</f>
        <v>0.21646188958271559</v>
      </c>
      <c r="S12">
        <f>((1+40/SQRT(40^2+(SQRT(($B$11-$E12)^2+($C$11-S$9)^2))^2))/2)*(menu!$D$14)^2</f>
        <v>0.21628320721779493</v>
      </c>
      <c r="T12">
        <f>((1+40/SQRT(40^2+(SQRT(($B$11-$E12)^2+($C$11-T$9)^2))^2))/2)*(menu!$D$14)^2</f>
        <v>0.21610621825399406</v>
      </c>
      <c r="U12">
        <f>((1+40/SQRT(40^2+(SQRT(($B$11-$E12)^2+($C$11-U$9)^2))^2))/2)*(menu!$D$14)^2</f>
        <v>0.21593089946390573</v>
      </c>
      <c r="V12">
        <f>((1+40/SQRT(40^2+(SQRT(($B$11-$E12)^2+($C$11-V$9)^2))^2))/2)*(menu!$D$14)^2</f>
        <v>0.21575722802834149</v>
      </c>
      <c r="W12">
        <f>((1+40/SQRT(40^2+(SQRT(($B$11-$E12)^2+($C$11-W$9)^2))^2))/2)*(menu!$D$14)^2</f>
        <v>0.21558518152777428</v>
      </c>
      <c r="X12">
        <f>((1+40/SQRT(40^2+(SQRT(($B$11-$E12)^2+($C$11-X$9)^2))^2))/2)*(menu!$D$14)^2</f>
        <v>0.21541473793398397</v>
      </c>
      <c r="Y12">
        <f>((1+40/SQRT(40^2+(SQRT(($B$11-$E12)^2+($C$11-Y$9)^2))^2))/2)*(menu!$D$14)^2</f>
        <v>0.21524587560190045</v>
      </c>
      <c r="Z12">
        <f>((1+40/SQRT(40^2+(SQRT(($B$11-$E12)^2+($C$11-Z$9)^2))^2))/2)*(menu!$D$14)^2</f>
        <v>0.21507857326163946</v>
      </c>
      <c r="AA12">
        <f>((1+40/SQRT(40^2+(SQRT(($B$11-$E12)^2+($C$11-AA$9)^2))^2))/2)*(menu!$D$14)^2</f>
        <v>0.21491281001072601</v>
      </c>
      <c r="AB12">
        <f>((1+40/SQRT(40^2+(SQRT(($B$11-$E12)^2+($C$11-AB$9)^2))^2))/2)*(menu!$D$14)^2</f>
        <v>0.21474856530650119</v>
      </c>
      <c r="AC12">
        <f>((1+40/SQRT(40^2+(SQRT(($B$11-$E12)^2+($C$11-AC$9)^2))^2))/2)*(menu!$D$14)^2</f>
        <v>0.21458581895870676</v>
      </c>
      <c r="AD12">
        <f>((1+40/SQRT(40^2+(SQRT(($B$11-$E12)^2+($C$11-AD$9)^2))^2))/2)*(menu!$D$14)^2</f>
        <v>0.21442455112224409</v>
      </c>
      <c r="AE12">
        <f>((1+40/SQRT(40^2+(SQRT(($B$11-$E12)^2+($C$11-AE$9)^2))^2))/2)*(menu!$D$14)^2</f>
        <v>0.21426474229010184</v>
      </c>
      <c r="AF12">
        <f>((1+40/SQRT(40^2+(SQRT(($B$11-$E12)^2+($C$11-AF$9)^2))^2))/2)*(menu!$D$14)^2</f>
        <v>0.21410637328644935</v>
      </c>
      <c r="AG12">
        <f>((1+40/SQRT(40^2+(SQRT(($B$11-$E12)^2+($C$11-AG$9)^2))^2))/2)*(menu!$D$14)^2</f>
        <v>0.21394942525989061</v>
      </c>
      <c r="AH12">
        <f>((1+40/SQRT(40^2+(SQRT(($B$11-$E12)^2+($C$11-AH$9)^2))^2))/2)*(menu!$D$14)^2</f>
        <v>0.21379387967687483</v>
      </c>
      <c r="AI12">
        <f>((1+40/SQRT(40^2+(SQRT(($B$11-$E12)^2+($C$11-AI$9)^2))^2))/2)*(menu!$D$14)^2</f>
        <v>0.2136397183152603</v>
      </c>
      <c r="AJ12">
        <f>((1+40/SQRT(40^2+(SQRT(($B$11-$E12)^2+($C$11-AJ$9)^2))^2))/2)*(menu!$D$14)^2</f>
        <v>0.21348692325802676</v>
      </c>
      <c r="AK12">
        <f>((1+40/SQRT(40^2+(SQRT(($B$11-$E12)^2+($C$11-AK$9)^2))^2))/2)*(menu!$D$14)^2</f>
        <v>0.21333547688713336</v>
      </c>
      <c r="AL12">
        <f>((1+40/SQRT(40^2+(SQRT(($B$11-$E12)^2+($C$11-AL$9)^2))^2))/2)*(menu!$D$14)^2</f>
        <v>0.21318536187751783</v>
      </c>
      <c r="AM12">
        <f>((1+40/SQRT(40^2+(SQRT(($B$11-$E12)^2+($C$11-AM$9)^2))^2))/2)*(menu!$D$14)^2</f>
        <v>0.21303656119123354</v>
      </c>
      <c r="AN12">
        <f>((1+40/SQRT(40^2+(SQRT(($B$11-$E12)^2+($C$11-AN$9)^2))^2))/2)*(menu!$D$14)^2</f>
        <v>0.21288905807172151</v>
      </c>
      <c r="AO12">
        <f>((1+40/SQRT(40^2+(SQRT(($B$11-$E12)^2+($C$11-AO$9)^2))^2))/2)*(menu!$D$14)^2</f>
        <v>0.21274283603821281</v>
      </c>
      <c r="AP12">
        <f>((1+40/SQRT(40^2+(SQRT(($B$11-$E12)^2+($C$11-AP$9)^2))^2))/2)*(menu!$D$14)^2</f>
        <v>0.21259787888025933</v>
      </c>
      <c r="AQ12">
        <f>((1+40/SQRT(40^2+(SQRT(($B$11-$E12)^2+($C$11-AQ$9)^2))^2))/2)*(menu!$D$14)^2</f>
        <v>0.21245417065238864</v>
      </c>
      <c r="AR12">
        <f>((1+40/SQRT(40^2+(SQRT(($B$11-$E12)^2+($C$11-AR$9)^2))^2))/2)*(menu!$D$14)^2</f>
        <v>0.21231169566888078</v>
      </c>
      <c r="AS12">
        <f>((1+40/SQRT(40^2+(SQRT(($B$11-$E12)^2+($C$11-AS$9)^2))^2))/2)*(menu!$D$14)^2</f>
        <v>0.21217043849866282</v>
      </c>
      <c r="AT12">
        <f>((1+40/SQRT(40^2+(SQRT(($B$11-$E12)^2+($C$11-AT$9)^2))^2))/2)*(menu!$D$14)^2</f>
        <v>0.21203038396031945</v>
      </c>
      <c r="AU12">
        <f>((1+40/SQRT(40^2+(SQRT(($B$11-$E12)^2+($C$11-AU$9)^2))^2))/2)*(menu!$D$14)^2</f>
        <v>0.21189151711721582</v>
      </c>
      <c r="AV12">
        <f>((1+40/SQRT(40^2+(SQRT(($B$11-$E12)^2+($C$11-AV$9)^2))^2))/2)*(menu!$D$14)^2</f>
        <v>0.21175382327272993</v>
      </c>
      <c r="AW12">
        <f>((1+40/SQRT(40^2+(SQRT(($B$11-$E12)^2+($C$11-AW$9)^2))^2))/2)*(menu!$D$14)^2</f>
        <v>0.21161728796559251</v>
      </c>
      <c r="AX12">
        <f>((1+40/SQRT(40^2+(SQRT(($B$11-$E12)^2+($C$11-AX$9)^2))^2))/2)*(menu!$D$14)^2</f>
        <v>0.21148189696533076</v>
      </c>
      <c r="AY12">
        <f>((1+40/SQRT(40^2+(SQRT(($B$11-$E12)^2+($C$11-AY$9)^2))^2))/2)*(menu!$D$14)^2</f>
        <v>0.21134763626781419</v>
      </c>
      <c r="AZ12">
        <f>((1+40/SQRT(40^2+(SQRT(($B$11-$E12)^2+($C$11-AZ$9)^2))^2))/2)*(menu!$D$14)^2</f>
        <v>0.21121449209089924</v>
      </c>
      <c r="BA12">
        <f>((1+40/SQRT(40^2+(SQRT(($B$11-$E12)^2+($C$11-BA$9)^2))^2))/2)*(menu!$D$14)^2</f>
        <v>0.2110824508701713</v>
      </c>
      <c r="BB12">
        <f>((1+40/SQRT(40^2+(SQRT(($B$11-$E12)^2+($C$11-BB$9)^2))^2))/2)*(menu!$D$14)^2</f>
        <v>0.21095149925478049</v>
      </c>
      <c r="BC12">
        <f>((1+40/SQRT(40^2+(SQRT(($B$11-$E12)^2+($C$11-BC$9)^2))^2))/2)*(menu!$D$14)^2</f>
        <v>0.21082162410336994</v>
      </c>
      <c r="BD12">
        <f>((1+40/SQRT(40^2+(SQRT(($B$11-$E12)^2+($C$11-BD$9)^2))^2))/2)*(menu!$D$14)^2</f>
        <v>0.21069281248009339</v>
      </c>
    </row>
    <row r="13" spans="1:56" ht="34.049999999999997" customHeight="1" x14ac:dyDescent="0.45">
      <c r="E13">
        <v>3</v>
      </c>
      <c r="F13">
        <f>((1+40/SQRT(40^2+(SQRT(($B$11-$E13)^2+($C$11-F$9)^2))^2))/2)*(menu!$D$14)^2</f>
        <v>0.21877248871285263</v>
      </c>
      <c r="G13">
        <f>((1+40/SQRT(40^2+(SQRT(($B$11-$E13)^2+($C$11-G$9)^2))^2))/2)*(menu!$D$14)^2</f>
        <v>0.21857112108603841</v>
      </c>
      <c r="H13">
        <f>((1+40/SQRT(40^2+(SQRT(($B$11-$E13)^2+($C$11-H$9)^2))^2))/2)*(menu!$D$14)^2</f>
        <v>0.21837176876346473</v>
      </c>
      <c r="I13">
        <f>((1+40/SQRT(40^2+(SQRT(($B$11-$E13)^2+($C$11-I$9)^2))^2))/2)*(menu!$D$14)^2</f>
        <v>0.21817440267426969</v>
      </c>
      <c r="J13">
        <f>((1+40/SQRT(40^2+(SQRT(($B$11-$E13)^2+($C$11-J$9)^2))^2))/2)*(menu!$D$14)^2</f>
        <v>0.21797899428207382</v>
      </c>
      <c r="K13">
        <f>((1+40/SQRT(40^2+(SQRT(($B$11-$E13)^2+($C$11-K$9)^2))^2))/2)*(menu!$D$14)^2</f>
        <v>0.21778551557334747</v>
      </c>
      <c r="L13">
        <f>((1+40/SQRT(40^2+(SQRT(($B$11-$E13)^2+($C$11-L$9)^2))^2))/2)*(menu!$D$14)^2</f>
        <v>0.21759393904606045</v>
      </c>
      <c r="M13">
        <f>((1+40/SQRT(40^2+(SQRT(($B$11-$E13)^2+($C$11-M$9)^2))^2))/2)*(menu!$D$14)^2</f>
        <v>0.21740423769860762</v>
      </c>
      <c r="N13">
        <f>((1+40/SQRT(40^2+(SQRT(($B$11-$E13)^2+($C$11-N$9)^2))^2))/2)*(menu!$D$14)^2</f>
        <v>0.21721638501900276</v>
      </c>
      <c r="O13">
        <f>((1+40/SQRT(40^2+(SQRT(($B$11-$E13)^2+($C$11-O$9)^2))^2))/2)*(menu!$D$14)^2</f>
        <v>0.21703035497433415</v>
      </c>
      <c r="P13">
        <f>((1+40/SQRT(40^2+(SQRT(($B$11-$E13)^2+($C$11-P$9)^2))^2))/2)*(menu!$D$14)^2</f>
        <v>0.21684612200047537</v>
      </c>
      <c r="Q13">
        <f>((1+40/SQRT(40^2+(SQRT(($B$11-$E13)^2+($C$11-Q$9)^2))^2))/2)*(menu!$D$14)^2</f>
        <v>0.21666366099204434</v>
      </c>
      <c r="R13">
        <f>((1+40/SQRT(40^2+(SQRT(($B$11-$E13)^2+($C$11-R$9)^2))^2))/2)*(menu!$D$14)^2</f>
        <v>0.21648294729260475</v>
      </c>
      <c r="S13">
        <f>((1+40/SQRT(40^2+(SQRT(($B$11-$E13)^2+($C$11-S$9)^2))^2))/2)*(menu!$D$14)^2</f>
        <v>0.21630395668510283</v>
      </c>
      <c r="T13">
        <f>((1+40/SQRT(40^2+(SQRT(($B$11-$E13)^2+($C$11-T$9)^2))^2))/2)*(menu!$D$14)^2</f>
        <v>0.21612666538253469</v>
      </c>
      <c r="U13">
        <f>((1+40/SQRT(40^2+(SQRT(($B$11-$E13)^2+($C$11-U$9)^2))^2))/2)*(menu!$D$14)^2</f>
        <v>0.21595105001883713</v>
      </c>
      <c r="V13">
        <f>((1+40/SQRT(40^2+(SQRT(($B$11-$E13)^2+($C$11-V$9)^2))^2))/2)*(menu!$D$14)^2</f>
        <v>0.21577708763999662</v>
      </c>
      <c r="W13">
        <f>((1+40/SQRT(40^2+(SQRT(($B$11-$E13)^2+($C$11-W$9)^2))^2))/2)*(menu!$D$14)^2</f>
        <v>0.21560475569537116</v>
      </c>
      <c r="X13">
        <f>((1+40/SQRT(40^2+(SQRT(($B$11-$E13)^2+($C$11-X$9)^2))^2))/2)*(menu!$D$14)^2</f>
        <v>0.21543403202921879</v>
      </c>
      <c r="Y13">
        <f>((1+40/SQRT(40^2+(SQRT(($B$11-$E13)^2+($C$11-Y$9)^2))^2))/2)*(menu!$D$14)^2</f>
        <v>0.21526489487242856</v>
      </c>
      <c r="Z13">
        <f>((1+40/SQRT(40^2+(SQRT(($B$11-$E13)^2+($C$11-Z$9)^2))^2))/2)*(menu!$D$14)^2</f>
        <v>0.21509732283444741</v>
      </c>
      <c r="AA13">
        <f>((1+40/SQRT(40^2+(SQRT(($B$11-$E13)^2+($C$11-AA$9)^2))^2))/2)*(menu!$D$14)^2</f>
        <v>0.21493129489539883</v>
      </c>
      <c r="AB13">
        <f>((1+40/SQRT(40^2+(SQRT(($B$11-$E13)^2+($C$11-AB$9)^2))^2))/2)*(menu!$D$14)^2</f>
        <v>0.21476679039838856</v>
      </c>
      <c r="AC13">
        <f>((1+40/SQRT(40^2+(SQRT(($B$11-$E13)^2+($C$11-AC$9)^2))^2))/2)*(menu!$D$14)^2</f>
        <v>0.21460378904199137</v>
      </c>
      <c r="AD13">
        <f>((1+40/SQRT(40^2+(SQRT(($B$11-$E13)^2+($C$11-AD$9)^2))^2))/2)*(menu!$D$14)^2</f>
        <v>0.21444227087291567</v>
      </c>
      <c r="AE13">
        <f>((1+40/SQRT(40^2+(SQRT(($B$11-$E13)^2+($C$11-AE$9)^2))^2))/2)*(menu!$D$14)^2</f>
        <v>0.21428221627884031</v>
      </c>
      <c r="AF13">
        <f>((1+40/SQRT(40^2+(SQRT(($B$11-$E13)^2+($C$11-AF$9)^2))^2))/2)*(menu!$D$14)^2</f>
        <v>0.21412360598141997</v>
      </c>
      <c r="AG13">
        <f>((1+40/SQRT(40^2+(SQRT(($B$11-$E13)^2+($C$11-AG$9)^2))^2))/2)*(menu!$D$14)^2</f>
        <v>0.2139664210294539</v>
      </c>
      <c r="AH13">
        <f>((1+40/SQRT(40^2+(SQRT(($B$11-$E13)^2+($C$11-AH$9)^2))^2))/2)*(menu!$D$14)^2</f>
        <v>0.21381064279221496</v>
      </c>
      <c r="AI13">
        <f>((1+40/SQRT(40^2+(SQRT(($B$11-$E13)^2+($C$11-AI$9)^2))^2))/2)*(menu!$D$14)^2</f>
        <v>0.2136562529529337</v>
      </c>
      <c r="AJ13">
        <f>((1+40/SQRT(40^2+(SQRT(($B$11-$E13)^2+($C$11-AJ$9)^2))^2))/2)*(menu!$D$14)^2</f>
        <v>0.21350323350243461</v>
      </c>
      <c r="AK13">
        <f>((1+40/SQRT(40^2+(SQRT(($B$11-$E13)^2+($C$11-AK$9)^2))^2))/2)*(menu!$D$14)^2</f>
        <v>0.21335156673291966</v>
      </c>
      <c r="AL13">
        <f>((1+40/SQRT(40^2+(SQRT(($B$11-$E13)^2+($C$11-AL$9)^2))^2))/2)*(menu!$D$14)^2</f>
        <v>0.21320123523189619</v>
      </c>
      <c r="AM13">
        <f>((1+40/SQRT(40^2+(SQRT(($B$11-$E13)^2+($C$11-AM$9)^2))^2))/2)*(menu!$D$14)^2</f>
        <v>0.21305222187624495</v>
      </c>
      <c r="AN13">
        <f>((1+40/SQRT(40^2+(SQRT(($B$11-$E13)^2+($C$11-AN$9)^2))^2))/2)*(menu!$D$14)^2</f>
        <v>0.21290450982642489</v>
      </c>
      <c r="AO13">
        <f>((1+40/SQRT(40^2+(SQRT(($B$11-$E13)^2+($C$11-AO$9)^2))^2))/2)*(menu!$D$14)^2</f>
        <v>0.21275808252081144</v>
      </c>
      <c r="AP13">
        <f>((1+40/SQRT(40^2+(SQRT(($B$11-$E13)^2+($C$11-AP$9)^2))^2))/2)*(menu!$D$14)^2</f>
        <v>0.21261292367016429</v>
      </c>
      <c r="AQ13">
        <f>((1+40/SQRT(40^2+(SQRT(($B$11-$E13)^2+($C$11-AQ$9)^2))^2))/2)*(menu!$D$14)^2</f>
        <v>0.21246901725222239</v>
      </c>
      <c r="AR13">
        <f>((1+40/SQRT(40^2+(SQRT(($B$11-$E13)^2+($C$11-AR$9)^2))^2))/2)*(menu!$D$14)^2</f>
        <v>0.2123263475064219</v>
      </c>
      <c r="AS13">
        <f>((1+40/SQRT(40^2+(SQRT(($B$11-$E13)^2+($C$11-AS$9)^2))^2))/2)*(menu!$D$14)^2</f>
        <v>0.21218489892873446</v>
      </c>
      <c r="AT13">
        <f>((1+40/SQRT(40^2+(SQRT(($B$11-$E13)^2+($C$11-AT$9)^2))^2))/2)*(menu!$D$14)^2</f>
        <v>0.21204465626662297</v>
      </c>
      <c r="AU13">
        <f>((1+40/SQRT(40^2+(SQRT(($B$11-$E13)^2+($C$11-AU$9)^2))^2))/2)*(menu!$D$14)^2</f>
        <v>0.21190560451411158</v>
      </c>
      <c r="AV13">
        <f>((1+40/SQRT(40^2+(SQRT(($B$11-$E13)^2+($C$11-AV$9)^2))^2))/2)*(menu!$D$14)^2</f>
        <v>0.21176772890696713</v>
      </c>
      <c r="AW13">
        <f>((1+40/SQRT(40^2+(SQRT(($B$11-$E13)^2+($C$11-AW$9)^2))^2))/2)*(menu!$D$14)^2</f>
        <v>0.21163101491798914</v>
      </c>
      <c r="AX13">
        <f>((1+40/SQRT(40^2+(SQRT(($B$11-$E13)^2+($C$11-AX$9)^2))^2))/2)*(menu!$D$14)^2</f>
        <v>0.21149544825240588</v>
      </c>
      <c r="AY13">
        <f>((1+40/SQRT(40^2+(SQRT(($B$11-$E13)^2+($C$11-AY$9)^2))^2))/2)*(menu!$D$14)^2</f>
        <v>0.21136101484337358</v>
      </c>
      <c r="AZ13">
        <f>((1+40/SQRT(40^2+(SQRT(($B$11-$E13)^2+($C$11-AZ$9)^2))^2))/2)*(menu!$D$14)^2</f>
        <v>0.21122770084757655</v>
      </c>
      <c r="BA13">
        <f>((1+40/SQRT(40^2+(SQRT(($B$11-$E13)^2+($C$11-BA$9)^2))^2))/2)*(menu!$D$14)^2</f>
        <v>0.21109549264092523</v>
      </c>
      <c r="BB13">
        <f>((1+40/SQRT(40^2+(SQRT(($B$11-$E13)^2+($C$11-BB$9)^2))^2))/2)*(menu!$D$14)^2</f>
        <v>0.21096437681435024</v>
      </c>
      <c r="BC13">
        <f>((1+40/SQRT(40^2+(SQRT(($B$11-$E13)^2+($C$11-BC$9)^2))^2))/2)*(menu!$D$14)^2</f>
        <v>0.21083434016968966</v>
      </c>
      <c r="BD13">
        <f>((1+40/SQRT(40^2+(SQRT(($B$11-$E13)^2+($C$11-BD$9)^2))^2))/2)*(menu!$D$14)^2</f>
        <v>0.21070536971566731</v>
      </c>
    </row>
    <row r="14" spans="1:56" ht="34.049999999999997" customHeight="1" x14ac:dyDescent="0.45">
      <c r="E14">
        <v>4</v>
      </c>
      <c r="F14">
        <f>((1+40/SQRT(40^2+(SQRT(($B$11-$E14)^2+($C$11-F$9)^2))^2))/2)*(menu!$D$14)^2</f>
        <v>0.21879668512053771</v>
      </c>
      <c r="G14">
        <f>((1+40/SQRT(40^2+(SQRT(($B$11-$E14)^2+($C$11-G$9)^2))^2))/2)*(menu!$D$14)^2</f>
        <v>0.21859494222003098</v>
      </c>
      <c r="H14">
        <f>((1+40/SQRT(40^2+(SQRT(($B$11-$E14)^2+($C$11-H$9)^2))^2))/2)*(menu!$D$14)^2</f>
        <v>0.21839522222516611</v>
      </c>
      <c r="I14">
        <f>((1+40/SQRT(40^2+(SQRT(($B$11-$E14)^2+($C$11-I$9)^2))^2))/2)*(menu!$D$14)^2</f>
        <v>0.2181974958766518</v>
      </c>
      <c r="J14">
        <f>((1+40/SQRT(40^2+(SQRT(($B$11-$E14)^2+($C$11-J$9)^2))^2))/2)*(menu!$D$14)^2</f>
        <v>0.21800173445516255</v>
      </c>
      <c r="K14">
        <f>((1+40/SQRT(40^2+(SQRT(($B$11-$E14)^2+($C$11-K$9)^2))^2))/2)*(menu!$D$14)^2</f>
        <v>0.21780790976952391</v>
      </c>
      <c r="L14">
        <f>((1+40/SQRT(40^2+(SQRT(($B$11-$E14)^2+($C$11-L$9)^2))^2))/2)*(menu!$D$14)^2</f>
        <v>0.21761599414518706</v>
      </c>
      <c r="M14">
        <f>((1+40/SQRT(40^2+(SQRT(($B$11-$E14)^2+($C$11-M$9)^2))^2))/2)*(menu!$D$14)^2</f>
        <v>0.21742596041298562</v>
      </c>
      <c r="N14">
        <f>((1+40/SQRT(40^2+(SQRT(($B$11-$E14)^2+($C$11-N$9)^2))^2))/2)*(menu!$D$14)^2</f>
        <v>0.21723778189816714</v>
      </c>
      <c r="O14">
        <f>((1+40/SQRT(40^2+(SQRT(($B$11-$E14)^2+($C$11-O$9)^2))^2))/2)*(menu!$D$14)^2</f>
        <v>0.21705143240969205</v>
      </c>
      <c r="P14">
        <f>((1+40/SQRT(40^2+(SQRT(($B$11-$E14)^2+($C$11-P$9)^2))^2))/2)*(menu!$D$14)^2</f>
        <v>0.2168668862297935</v>
      </c>
      <c r="Q14">
        <f>((1+40/SQRT(40^2+(SQRT(($B$11-$E14)^2+($C$11-Q$9)^2))^2))/2)*(menu!$D$14)^2</f>
        <v>0.21668411810379126</v>
      </c>
      <c r="R14">
        <f>((1+40/SQRT(40^2+(SQRT(($B$11-$E14)^2+($C$11-R$9)^2))^2))/2)*(menu!$D$14)^2</f>
        <v>0.21650310323015262</v>
      </c>
      <c r="S14">
        <f>((1+40/SQRT(40^2+(SQRT(($B$11-$E14)^2+($C$11-S$9)^2))^2))/2)*(menu!$D$14)^2</f>
        <v>0.21632381725079461</v>
      </c>
      <c r="T14">
        <f>((1+40/SQRT(40^2+(SQRT(($B$11-$E14)^2+($C$11-T$9)^2))^2))/2)*(menu!$D$14)^2</f>
        <v>0.2161462362416208</v>
      </c>
      <c r="U14">
        <f>((1+40/SQRT(40^2+(SQRT(($B$11-$E14)^2+($C$11-U$9)^2))^2))/2)*(menu!$D$14)^2</f>
        <v>0.21597033670328644</v>
      </c>
      <c r="V14">
        <f>((1+40/SQRT(40^2+(SQRT(($B$11-$E14)^2+($C$11-V$9)^2))^2))/2)*(menu!$D$14)^2</f>
        <v>0.21579609555218662</v>
      </c>
      <c r="W14">
        <f>((1+40/SQRT(40^2+(SQRT(($B$11-$E14)^2+($C$11-W$9)^2))^2))/2)*(menu!$D$14)^2</f>
        <v>0.21562349011166113</v>
      </c>
      <c r="X14">
        <f>((1+40/SQRT(40^2+(SQRT(($B$11-$E14)^2+($C$11-X$9)^2))^2))/2)*(menu!$D$14)^2</f>
        <v>0.21545249810341063</v>
      </c>
      <c r="Y14">
        <f>((1+40/SQRT(40^2+(SQRT(($B$11-$E14)^2+($C$11-Y$9)^2))^2))/2)*(menu!$D$14)^2</f>
        <v>0.21528309763911854</v>
      </c>
      <c r="Z14">
        <f>((1+40/SQRT(40^2+(SQRT(($B$11-$E14)^2+($C$11-Z$9)^2))^2))/2)*(menu!$D$14)^2</f>
        <v>0.21511526721227334</v>
      </c>
      <c r="AA14">
        <f>((1+40/SQRT(40^2+(SQRT(($B$11-$E14)^2+($C$11-AA$9)^2))^2))/2)*(menu!$D$14)^2</f>
        <v>0.21494898569018589</v>
      </c>
      <c r="AB14">
        <f>((1+40/SQRT(40^2+(SQRT(($B$11-$E14)^2+($C$11-AB$9)^2))^2))/2)*(menu!$D$14)^2</f>
        <v>0.21478423230619756</v>
      </c>
      <c r="AC14">
        <f>((1+40/SQRT(40^2+(SQRT(($B$11-$E14)^2+($C$11-AC$9)^2))^2))/2)*(menu!$D$14)^2</f>
        <v>0.21462098665207283</v>
      </c>
      <c r="AD14">
        <f>((1+40/SQRT(40^2+(SQRT(($B$11-$E14)^2+($C$11-AD$9)^2))^2))/2)*(menu!$D$14)^2</f>
        <v>0.2144592286705726</v>
      </c>
      <c r="AE14">
        <f>((1+40/SQRT(40^2+(SQRT(($B$11-$E14)^2+($C$11-AE$9)^2))^2))/2)*(menu!$D$14)^2</f>
        <v>0.21429893864820351</v>
      </c>
      <c r="AF14">
        <f>((1+40/SQRT(40^2+(SQRT(($B$11-$E14)^2+($C$11-AF$9)^2))^2))/2)*(menu!$D$14)^2</f>
        <v>0.21414009720813809</v>
      </c>
      <c r="AG14">
        <f>((1+40/SQRT(40^2+(SQRT(($B$11-$E14)^2+($C$11-AG$9)^2))^2))/2)*(menu!$D$14)^2</f>
        <v>0.21398268530330197</v>
      </c>
      <c r="AH14">
        <f>((1+40/SQRT(40^2+(SQRT(($B$11-$E14)^2+($C$11-AH$9)^2))^2))/2)*(menu!$D$14)^2</f>
        <v>0.2138266842096235</v>
      </c>
      <c r="AI14">
        <f>((1+40/SQRT(40^2+(SQRT(($B$11-$E14)^2+($C$11-AI$9)^2))^2))/2)*(menu!$D$14)^2</f>
        <v>0.21367207551944153</v>
      </c>
      <c r="AJ14">
        <f>((1+40/SQRT(40^2+(SQRT(($B$11-$E14)^2+($C$11-AJ$9)^2))^2))/2)*(menu!$D$14)^2</f>
        <v>0.21351884113506767</v>
      </c>
      <c r="AK14">
        <f>((1+40/SQRT(40^2+(SQRT(($B$11-$E14)^2+($C$11-AK$9)^2))^2))/2)*(menu!$D$14)^2</f>
        <v>0.21336696326249868</v>
      </c>
      <c r="AL14">
        <f>((1+40/SQRT(40^2+(SQRT(($B$11-$E14)^2+($C$11-AL$9)^2))^2))/2)*(menu!$D$14)^2</f>
        <v>0.21321642440527522</v>
      </c>
      <c r="AM14">
        <f>((1+40/SQRT(40^2+(SQRT(($B$11-$E14)^2+($C$11-AM$9)^2))^2))/2)*(menu!$D$14)^2</f>
        <v>0.21306720735848322</v>
      </c>
      <c r="AN14">
        <f>((1+40/SQRT(40^2+(SQRT(($B$11-$E14)^2+($C$11-AN$9)^2))^2))/2)*(menu!$D$14)^2</f>
        <v>0.21291929520289443</v>
      </c>
      <c r="AO14">
        <f>((1+40/SQRT(40^2+(SQRT(($B$11-$E14)^2+($C$11-AO$9)^2))^2))/2)*(menu!$D$14)^2</f>
        <v>0.21277267129924227</v>
      </c>
      <c r="AP14">
        <f>((1+40/SQRT(40^2+(SQRT(($B$11-$E14)^2+($C$11-AP$9)^2))^2))/2)*(menu!$D$14)^2</f>
        <v>0.21262731928262957</v>
      </c>
      <c r="AQ14">
        <f>((1+40/SQRT(40^2+(SQRT(($B$11-$E14)^2+($C$11-AQ$9)^2))^2))/2)*(menu!$D$14)^2</f>
        <v>0.2124832230570651</v>
      </c>
      <c r="AR14">
        <f>((1+40/SQRT(40^2+(SQRT(($B$11-$E14)^2+($C$11-AR$9)^2))^2))/2)*(menu!$D$14)^2</f>
        <v>0.21234036679012533</v>
      </c>
      <c r="AS14">
        <f>((1+40/SQRT(40^2+(SQRT(($B$11-$E14)^2+($C$11-AS$9)^2))^2))/2)*(menu!$D$14)^2</f>
        <v>0.21219873490773844</v>
      </c>
      <c r="AT14">
        <f>((1+40/SQRT(40^2+(SQRT(($B$11-$E14)^2+($C$11-AT$9)^2))^2))/2)*(menu!$D$14)^2</f>
        <v>0.21205831208908713</v>
      </c>
      <c r="AU14">
        <f>((1+40/SQRT(40^2+(SQRT(($B$11-$E14)^2+($C$11-AU$9)^2))^2))/2)*(menu!$D$14)^2</f>
        <v>0.21191908326162773</v>
      </c>
      <c r="AV14">
        <f>((1+40/SQRT(40^2+(SQRT(($B$11-$E14)^2+($C$11-AV$9)^2))^2))/2)*(menu!$D$14)^2</f>
        <v>0.21178103359622258</v>
      </c>
      <c r="AW14">
        <f>((1+40/SQRT(40^2+(SQRT(($B$11-$E14)^2+($C$11-AW$9)^2))^2))/2)*(menu!$D$14)^2</f>
        <v>0.21164414850238186</v>
      </c>
      <c r="AX14">
        <f>((1+40/SQRT(40^2+(SQRT(($B$11-$E14)^2+($C$11-AX$9)^2))^2))/2)*(menu!$D$14)^2</f>
        <v>0.21150841362361389</v>
      </c>
      <c r="AY14">
        <f>((1+40/SQRT(40^2+(SQRT(($B$11-$E14)^2+($C$11-AY$9)^2))^2))/2)*(menu!$D$14)^2</f>
        <v>0.21137381483287954</v>
      </c>
      <c r="AZ14">
        <f>((1+40/SQRT(40^2+(SQRT(($B$11-$E14)^2+($C$11-AZ$9)^2))^2))/2)*(menu!$D$14)^2</f>
        <v>0.21124033822814894</v>
      </c>
      <c r="BA14">
        <f>((1+40/SQRT(40^2+(SQRT(($B$11-$E14)^2+($C$11-BA$9)^2))^2))/2)*(menu!$D$14)^2</f>
        <v>0.21110797012805796</v>
      </c>
      <c r="BB14">
        <f>((1+40/SQRT(40^2+(SQRT(($B$11-$E14)^2+($C$11-BB$9)^2))^2))/2)*(menu!$D$14)^2</f>
        <v>0.21097669706766131</v>
      </c>
      <c r="BC14">
        <f>((1+40/SQRT(40^2+(SQRT(($B$11-$E14)^2+($C$11-BC$9)^2))^2))/2)*(menu!$D$14)^2</f>
        <v>0.21084650579428085</v>
      </c>
      <c r="BD14">
        <f>((1+40/SQRT(40^2+(SQRT(($B$11-$E14)^2+($C$11-BD$9)^2))^2))/2)*(menu!$D$14)^2</f>
        <v>0.21071738326344597</v>
      </c>
    </row>
    <row r="15" spans="1:56" ht="34.049999999999997" customHeight="1" x14ac:dyDescent="0.45">
      <c r="E15">
        <v>5</v>
      </c>
      <c r="F15">
        <f>((1+40/SQRT(40^2+(SQRT(($B$11-$E15)^2+($C$11-F$9)^2))^2))/2)*(menu!$D$14)^2</f>
        <v>0.21881979835323784</v>
      </c>
      <c r="G15">
        <f>((1+40/SQRT(40^2+(SQRT(($B$11-$E15)^2+($C$11-G$9)^2))^2))/2)*(menu!$D$14)^2</f>
        <v>0.21861769654678778</v>
      </c>
      <c r="H15">
        <f>((1+40/SQRT(40^2+(SQRT(($B$11-$E15)^2+($C$11-H$9)^2))^2))/2)*(menu!$D$14)^2</f>
        <v>0.21841762492687708</v>
      </c>
      <c r="I15">
        <f>((1+40/SQRT(40^2+(SQRT(($B$11-$E15)^2+($C$11-I$9)^2))^2))/2)*(menu!$D$14)^2</f>
        <v>0.21821955405339458</v>
      </c>
      <c r="J15">
        <f>((1+40/SQRT(40^2+(SQRT(($B$11-$E15)^2+($C$11-J$9)^2))^2))/2)*(menu!$D$14)^2</f>
        <v>0.21802345503146867</v>
      </c>
      <c r="K15">
        <f>((1+40/SQRT(40^2+(SQRT(($B$11-$E15)^2+($C$11-K$9)^2))^2))/2)*(menu!$D$14)^2</f>
        <v>0.21782929949947683</v>
      </c>
      <c r="L15">
        <f>((1+40/SQRT(40^2+(SQRT(($B$11-$E15)^2+($C$11-L$9)^2))^2))/2)*(menu!$D$14)^2</f>
        <v>0.2176370596173515</v>
      </c>
      <c r="M15">
        <f>((1+40/SQRT(40^2+(SQRT(($B$11-$E15)^2+($C$11-M$9)^2))^2))/2)*(menu!$D$14)^2</f>
        <v>0.21744670805517408</v>
      </c>
      <c r="N15">
        <f>((1+40/SQRT(40^2+(SQRT(($B$11-$E15)^2+($C$11-N$9)^2))^2))/2)*(menu!$D$14)^2</f>
        <v>0.21725821798204983</v>
      </c>
      <c r="O15">
        <f>((1+40/SQRT(40^2+(SQRT(($B$11-$E15)^2+($C$11-O$9)^2))^2))/2)*(menu!$D$14)^2</f>
        <v>0.21707156305525607</v>
      </c>
      <c r="P15">
        <f>((1+40/SQRT(40^2+(SQRT(($B$11-$E15)^2+($C$11-P$9)^2))^2))/2)*(menu!$D$14)^2</f>
        <v>0.21688671740965632</v>
      </c>
      <c r="Q15">
        <f>((1+40/SQRT(40^2+(SQRT(($B$11-$E15)^2+($C$11-Q$9)^2))^2))/2)*(menu!$D$14)^2</f>
        <v>0.21670365564737432</v>
      </c>
      <c r="R15">
        <f>((1+40/SQRT(40^2+(SQRT(($B$11-$E15)^2+($C$11-R$9)^2))^2))/2)*(menu!$D$14)^2</f>
        <v>0.21652235282771984</v>
      </c>
      <c r="S15">
        <f>((1+40/SQRT(40^2+(SQRT(($B$11-$E15)^2+($C$11-S$9)^2))^2))/2)*(menu!$D$14)^2</f>
        <v>0.21634278445736091</v>
      </c>
      <c r="T15">
        <f>((1+40/SQRT(40^2+(SQRT(($B$11-$E15)^2+($C$11-T$9)^2))^2))/2)*(menu!$D$14)^2</f>
        <v>0.21616492648073471</v>
      </c>
      <c r="U15">
        <f>((1+40/SQRT(40^2+(SQRT(($B$11-$E15)^2+($C$11-U$9)^2))^2))/2)*(menu!$D$14)^2</f>
        <v>0.21598875527069242</v>
      </c>
      <c r="V15">
        <f>((1+40/SQRT(40^2+(SQRT(($B$11-$E15)^2+($C$11-V$9)^2))^2))/2)*(menu!$D$14)^2</f>
        <v>0.21581424761937026</v>
      </c>
      <c r="W15">
        <f>((1+40/SQRT(40^2+(SQRT(($B$11-$E15)^2+($C$11-W$9)^2))^2))/2)*(menu!$D$14)^2</f>
        <v>0.2156413807292821</v>
      </c>
      <c r="X15">
        <f>((1+40/SQRT(40^2+(SQRT(($B$11-$E15)^2+($C$11-X$9)^2))^2))/2)*(menu!$D$14)^2</f>
        <v>0.2154701322046271</v>
      </c>
      <c r="Y15">
        <f>((1+40/SQRT(40^2+(SQRT(($B$11-$E15)^2+($C$11-Y$9)^2))^2))/2)*(menu!$D$14)^2</f>
        <v>0.21530048004280697</v>
      </c>
      <c r="Z15">
        <f>((1+40/SQRT(40^2+(SQRT(($B$11-$E15)^2+($C$11-Z$9)^2))^2))/2)*(menu!$D$14)^2</f>
        <v>0.21513240262614719</v>
      </c>
      <c r="AA15">
        <f>((1+40/SQRT(40^2+(SQRT(($B$11-$E15)^2+($C$11-AA$9)^2))^2))/2)*(menu!$D$14)^2</f>
        <v>0.21496587871381725</v>
      </c>
      <c r="AB15">
        <f>((1+40/SQRT(40^2+(SQRT(($B$11-$E15)^2+($C$11-AB$9)^2))^2))/2)*(menu!$D$14)^2</f>
        <v>0.21480088743394449</v>
      </c>
      <c r="AC15">
        <f>((1+40/SQRT(40^2+(SQRT(($B$11-$E15)^2+($C$11-AC$9)^2))^2))/2)*(menu!$D$14)^2</f>
        <v>0.21463740827591585</v>
      </c>
      <c r="AD15">
        <f>((1+40/SQRT(40^2+(SQRT(($B$11-$E15)^2+($C$11-AD$9)^2))^2))/2)*(menu!$D$14)^2</f>
        <v>0.21447542108286413</v>
      </c>
      <c r="AE15">
        <f>((1+40/SQRT(40^2+(SQRT(($B$11-$E15)^2+($C$11-AE$9)^2))^2))/2)*(menu!$D$14)^2</f>
        <v>0.21431490604433218</v>
      </c>
      <c r="AF15">
        <f>((1+40/SQRT(40^2+(SQRT(($B$11-$E15)^2+($C$11-AF$9)^2))^2))/2)*(menu!$D$14)^2</f>
        <v>0.21415584368911186</v>
      </c>
      <c r="AG15">
        <f>((1+40/SQRT(40^2+(SQRT(($B$11-$E15)^2+($C$11-AG$9)^2))^2))/2)*(menu!$D$14)^2</f>
        <v>0.2139982148782521</v>
      </c>
      <c r="AH15">
        <f>((1+40/SQRT(40^2+(SQRT(($B$11-$E15)^2+($C$11-AH$9)^2))^2))/2)*(menu!$D$14)^2</f>
        <v>0.21384200079823251</v>
      </c>
      <c r="AI15">
        <f>((1+40/SQRT(40^2+(SQRT(($B$11-$E15)^2+($C$11-AI$9)^2))^2))/2)*(menu!$D$14)^2</f>
        <v>0.21368718295429784</v>
      </c>
      <c r="AJ15">
        <f>((1+40/SQRT(40^2+(SQRT(($B$11-$E15)^2+($C$11-AJ$9)^2))^2))/2)*(menu!$D$14)^2</f>
        <v>0.2135337431639488</v>
      </c>
      <c r="AK15">
        <f>((1+40/SQRT(40^2+(SQRT(($B$11-$E15)^2+($C$11-AK$9)^2))^2))/2)*(menu!$D$14)^2</f>
        <v>0.21338166355058605</v>
      </c>
      <c r="AL15">
        <f>((1+40/SQRT(40^2+(SQRT(($B$11-$E15)^2+($C$11-AL$9)^2))^2))/2)*(menu!$D$14)^2</f>
        <v>0.21323092653730266</v>
      </c>
      <c r="AM15">
        <f>((1+40/SQRT(40^2+(SQRT(($B$11-$E15)^2+($C$11-AM$9)^2))^2))/2)*(menu!$D$14)^2</f>
        <v>0.21308151484082133</v>
      </c>
      <c r="AN15">
        <f>((1+40/SQRT(40^2+(SQRT(($B$11-$E15)^2+($C$11-AN$9)^2))^2))/2)*(menu!$D$14)^2</f>
        <v>0.21293341146557296</v>
      </c>
      <c r="AO15">
        <f>((1+40/SQRT(40^2+(SQRT(($B$11-$E15)^2+($C$11-AO$9)^2))^2))/2)*(menu!$D$14)^2</f>
        <v>0.21278659969791264</v>
      </c>
      <c r="AP15">
        <f>((1+40/SQRT(40^2+(SQRT(($B$11-$E15)^2+($C$11-AP$9)^2))^2))/2)*(menu!$D$14)^2</f>
        <v>0.21264106310046962</v>
      </c>
      <c r="AQ15">
        <f>((1+40/SQRT(40^2+(SQRT(($B$11-$E15)^2+($C$11-AQ$9)^2))^2))/2)*(menu!$D$14)^2</f>
        <v>0.21249678550662768</v>
      </c>
      <c r="AR15">
        <f>((1+40/SQRT(40^2+(SQRT(($B$11-$E15)^2+($C$11-AR$9)^2))^2))/2)*(menu!$D$14)^2</f>
        <v>0.21235375101513287</v>
      </c>
      <c r="AS15">
        <f>((1+40/SQRT(40^2+(SQRT(($B$11-$E15)^2+($C$11-AS$9)^2))^2))/2)*(menu!$D$14)^2</f>
        <v>0.21221194398482526</v>
      </c>
      <c r="AT15">
        <f>((1+40/SQRT(40^2+(SQRT(($B$11-$E15)^2+($C$11-AT$9)^2))^2))/2)*(menu!$D$14)^2</f>
        <v>0.21207134902949093</v>
      </c>
      <c r="AU15">
        <f>((1+40/SQRT(40^2+(SQRT(($B$11-$E15)^2+($C$11-AU$9)^2))^2))/2)*(menu!$D$14)^2</f>
        <v>0.21193195101283238</v>
      </c>
      <c r="AV15">
        <f>((1+40/SQRT(40^2+(SQRT(($B$11-$E15)^2+($C$11-AV$9)^2))^2))/2)*(menu!$D$14)^2</f>
        <v>0.21179373504355306</v>
      </c>
      <c r="AW15">
        <f>((1+40/SQRT(40^2+(SQRT(($B$11-$E15)^2+($C$11-AW$9)^2))^2))/2)*(menu!$D$14)^2</f>
        <v>0.21165668647055405</v>
      </c>
      <c r="AX15">
        <f>((1+40/SQRT(40^2+(SQRT(($B$11-$E15)^2+($C$11-AX$9)^2))^2))/2)*(menu!$D$14)^2</f>
        <v>0.21152079087823936</v>
      </c>
      <c r="AY15">
        <f>((1+40/SQRT(40^2+(SQRT(($B$11-$E15)^2+($C$11-AY$9)^2))^2))/2)*(menu!$D$14)^2</f>
        <v>0.21138603408192766</v>
      </c>
      <c r="AZ15">
        <f>((1+40/SQRT(40^2+(SQRT(($B$11-$E15)^2+($C$11-AZ$9)^2))^2))/2)*(menu!$D$14)^2</f>
        <v>0.21125240212336754</v>
      </c>
      <c r="BA15">
        <f>((1+40/SQRT(40^2+(SQRT(($B$11-$E15)^2+($C$11-BA$9)^2))^2))/2)*(menu!$D$14)^2</f>
        <v>0.21111988126635359</v>
      </c>
      <c r="BB15">
        <f>((1+40/SQRT(40^2+(SQRT(($B$11-$E15)^2+($C$11-BB$9)^2))^2))/2)*(menu!$D$14)^2</f>
        <v>0.21098845799244065</v>
      </c>
      <c r="BC15">
        <f>((1+40/SQRT(40^2+(SQRT(($B$11-$E15)^2+($C$11-BC$9)^2))^2))/2)*(menu!$D$14)^2</f>
        <v>0.21085811899675441</v>
      </c>
      <c r="BD15">
        <f>((1+40/SQRT(40^2+(SQRT(($B$11-$E15)^2+($C$11-BD$9)^2))^2))/2)*(menu!$D$14)^2</f>
        <v>0.21072885118389503</v>
      </c>
    </row>
    <row r="16" spans="1:56" ht="34.049999999999997" customHeight="1" x14ac:dyDescent="0.45">
      <c r="E16">
        <v>6</v>
      </c>
      <c r="F16">
        <f>((1+40/SQRT(40^2+(SQRT(($B$11-$E16)^2+($C$11-F$9)^2))^2))/2)*(menu!$D$14)^2</f>
        <v>0.21884182249087769</v>
      </c>
      <c r="G16">
        <f>((1+40/SQRT(40^2+(SQRT(($B$11-$E16)^2+($C$11-G$9)^2))^2))/2)*(menu!$D$14)^2</f>
        <v>0.21863937829740474</v>
      </c>
      <c r="H16">
        <f>((1+40/SQRT(40^2+(SQRT(($B$11-$E16)^2+($C$11-H$9)^2))^2))/2)*(menu!$D$14)^2</f>
        <v>0.2184389712463089</v>
      </c>
      <c r="I16">
        <f>((1+40/SQRT(40^2+(SQRT(($B$11-$E16)^2+($C$11-I$9)^2))^2))/2)*(menu!$D$14)^2</f>
        <v>0.21824057172442643</v>
      </c>
      <c r="J16">
        <f>((1+40/SQRT(40^2+(SQRT(($B$11-$E16)^2+($C$11-J$9)^2))^2))/2)*(menu!$D$14)^2</f>
        <v>0.2180441506688908</v>
      </c>
      <c r="K16">
        <f>((1+40/SQRT(40^2+(SQRT(($B$11-$E16)^2+($C$11-K$9)^2))^2))/2)*(menu!$D$14)^2</f>
        <v>0.21784967955497367</v>
      </c>
      <c r="L16">
        <f>((1+40/SQRT(40^2+(SQRT(($B$11-$E16)^2+($C$11-L$9)^2))^2))/2)*(menu!$D$14)^2</f>
        <v>0.21765713038422854</v>
      </c>
      <c r="M16">
        <f>((1+40/SQRT(40^2+(SQRT(($B$11-$E16)^2+($C$11-M$9)^2))^2))/2)*(menu!$D$14)^2</f>
        <v>0.21746647567292821</v>
      </c>
      <c r="N16">
        <f>((1+40/SQRT(40^2+(SQRT(($B$11-$E16)^2+($C$11-N$9)^2))^2))/2)*(menu!$D$14)^2</f>
        <v>0.2172776884407891</v>
      </c>
      <c r="O16">
        <f>((1+40/SQRT(40^2+(SQRT(($B$11-$E16)^2+($C$11-O$9)^2))^2))/2)*(menu!$D$14)^2</f>
        <v>0.21709074219997437</v>
      </c>
      <c r="P16">
        <f>((1+40/SQRT(40^2+(SQRT(($B$11-$E16)^2+($C$11-P$9)^2))^2))/2)*(menu!$D$14)^2</f>
        <v>0.21690561094436872</v>
      </c>
      <c r="Q16">
        <f>((1+40/SQRT(40^2+(SQRT(($B$11-$E16)^2+($C$11-Q$9)^2))^2))/2)*(menu!$D$14)^2</f>
        <v>0.21672226913911732</v>
      </c>
      <c r="R16">
        <f>((1+40/SQRT(40^2+(SQRT(($B$11-$E16)^2+($C$11-R$9)^2))^2))/2)*(menu!$D$14)^2</f>
        <v>0.21654069171042212</v>
      </c>
      <c r="S16">
        <f>((1+40/SQRT(40^2+(SQRT(($B$11-$E16)^2+($C$11-S$9)^2))^2))/2)*(menu!$D$14)^2</f>
        <v>0.21636085403558888</v>
      </c>
      <c r="T16">
        <f>((1+40/SQRT(40^2+(SQRT(($B$11-$E16)^2+($C$11-T$9)^2))^2))/2)*(menu!$D$14)^2</f>
        <v>0.21618273193331794</v>
      </c>
      <c r="U16">
        <f>((1+40/SQRT(40^2+(SQRT(($B$11-$E16)^2+($C$11-U$9)^2))^2))/2)*(menu!$D$14)^2</f>
        <v>0.21600630165423249</v>
      </c>
      <c r="V16">
        <f>((1+40/SQRT(40^2+(SQRT(($B$11-$E16)^2+($C$11-V$9)^2))^2))/2)*(menu!$D$14)^2</f>
        <v>0.21583153987163792</v>
      </c>
      <c r="W16">
        <f>((1+40/SQRT(40^2+(SQRT(($B$11-$E16)^2+($C$11-W$9)^2))^2))/2)*(menu!$D$14)^2</f>
        <v>0.21565842367250615</v>
      </c>
      <c r="X16">
        <f>((1+40/SQRT(40^2+(SQRT(($B$11-$E16)^2+($C$11-X$9)^2))^2))/2)*(menu!$D$14)^2</f>
        <v>0.21548693054867937</v>
      </c>
      <c r="Y16">
        <f>((1+40/SQRT(40^2+(SQRT(($B$11-$E16)^2+($C$11-Y$9)^2))^2))/2)*(menu!$D$14)^2</f>
        <v>0.21531703838828653</v>
      </c>
      <c r="Z16">
        <f>((1+40/SQRT(40^2+(SQRT(($B$11-$E16)^2+($C$11-Z$9)^2))^2))/2)*(menu!$D$14)^2</f>
        <v>0.2151487254673681</v>
      </c>
      <c r="AA16">
        <f>((1+40/SQRT(40^2+(SQRT(($B$11-$E16)^2+($C$11-AA$9)^2))^2))/2)*(menu!$D$14)^2</f>
        <v>0.21498197044170234</v>
      </c>
      <c r="AB16">
        <f>((1+40/SQRT(40^2+(SQRT(($B$11-$E16)^2+($C$11-AB$9)^2))^2))/2)*(menu!$D$14)^2</f>
        <v>0.21481675233882905</v>
      </c>
      <c r="AC16">
        <f>((1+40/SQRT(40^2+(SQRT(($B$11-$E16)^2+($C$11-AC$9)^2))^2))/2)*(menu!$D$14)^2</f>
        <v>0.2146530505502646</v>
      </c>
      <c r="AD16">
        <f>((1+40/SQRT(40^2+(SQRT(($B$11-$E16)^2+($C$11-AD$9)^2))^2))/2)*(menu!$D$14)^2</f>
        <v>0.21449084482390349</v>
      </c>
      <c r="AE16">
        <f>((1+40/SQRT(40^2+(SQRT(($B$11-$E16)^2+($C$11-AE$9)^2))^2))/2)*(menu!$D$14)^2</f>
        <v>0.21433011525660201</v>
      </c>
      <c r="AF16">
        <f>((1+40/SQRT(40^2+(SQRT(($B$11-$E16)^2+($C$11-AF$9)^2))^2))/2)*(menu!$D$14)^2</f>
        <v>0.2141708422869385</v>
      </c>
      <c r="AG16">
        <f>((1+40/SQRT(40^2+(SQRT(($B$11-$E16)^2+($C$11-AG$9)^2))^2))/2)*(menu!$D$14)^2</f>
        <v>0.21401300668814599</v>
      </c>
      <c r="AH16">
        <f>((1+40/SQRT(40^2+(SQRT(($B$11-$E16)^2+($C$11-AH$9)^2))^2))/2)*(menu!$D$14)^2</f>
        <v>0.2138565895612127</v>
      </c>
      <c r="AI16">
        <f>((1+40/SQRT(40^2+(SQRT(($B$11-$E16)^2+($C$11-AI$9)^2))^2))/2)*(menu!$D$14)^2</f>
        <v>0.21370157232814588</v>
      </c>
      <c r="AJ16">
        <f>((1+40/SQRT(40^2+(SQRT(($B$11-$E16)^2+($C$11-AJ$9)^2))^2))/2)*(menu!$D$14)^2</f>
        <v>0.21354793672539454</v>
      </c>
      <c r="AK16">
        <f>((1+40/SQRT(40^2+(SQRT(($B$11-$E16)^2+($C$11-AK$9)^2))^2))/2)*(menu!$D$14)^2</f>
        <v>0.21339566479742789</v>
      </c>
      <c r="AL16">
        <f>((1+40/SQRT(40^2+(SQRT(($B$11-$E16)^2+($C$11-AL$9)^2))^2))/2)*(menu!$D$14)^2</f>
        <v>0.21324473889046364</v>
      </c>
      <c r="AM16">
        <f>((1+40/SQRT(40^2+(SQRT(($B$11-$E16)^2+($C$11-AM$9)^2))^2))/2)*(menu!$D$14)^2</f>
        <v>0.21309514164634427</v>
      </c>
      <c r="AN16">
        <f>((1+40/SQRT(40^2+(SQRT(($B$11-$E16)^2+($C$11-AN$9)^2))^2))/2)*(menu!$D$14)^2</f>
        <v>0.21294685599655591</v>
      </c>
      <c r="AO16">
        <f>((1+40/SQRT(40^2+(SQRT(($B$11-$E16)^2+($C$11-AO$9)^2))^2))/2)*(menu!$D$14)^2</f>
        <v>0.21279986515638707</v>
      </c>
      <c r="AP16">
        <f>((1+40/SQRT(40^2+(SQRT(($B$11-$E16)^2+($C$11-AP$9)^2))^2))/2)*(menu!$D$14)^2</f>
        <v>0.21265415261922302</v>
      </c>
      <c r="AQ16">
        <f>((1+40/SQRT(40^2+(SQRT(($B$11-$E16)^2+($C$11-AQ$9)^2))^2))/2)*(menu!$D$14)^2</f>
        <v>0.21250970215097262</v>
      </c>
      <c r="AR16">
        <f>((1+40/SQRT(40^2+(SQRT(($B$11-$E16)^2+($C$11-AR$9)^2))^2))/2)*(menu!$D$14)^2</f>
        <v>0.21236649778462405</v>
      </c>
      <c r="AS16">
        <f>((1+40/SQRT(40^2+(SQRT(($B$11-$E16)^2+($C$11-AS$9)^2))^2))/2)*(menu!$D$14)^2</f>
        <v>0.21222452381492629</v>
      </c>
      <c r="AT16">
        <f>((1+40/SQRT(40^2+(SQRT(($B$11-$E16)^2+($C$11-AT$9)^2))^2))/2)*(menu!$D$14)^2</f>
        <v>0.21208376479319313</v>
      </c>
      <c r="AU16">
        <f>((1+40/SQRT(40^2+(SQRT(($B$11-$E16)^2+($C$11-AU$9)^2))^2))/2)*(menu!$D$14)^2</f>
        <v>0.21194420552222584</v>
      </c>
      <c r="AV16">
        <f>((1+40/SQRT(40^2+(SQRT(($B$11-$E16)^2+($C$11-AV$9)^2))^2))/2)*(menu!$D$14)^2</f>
        <v>0.21180583105135292</v>
      </c>
      <c r="AW16">
        <f>((1+40/SQRT(40^2+(SQRT(($B$11-$E16)^2+($C$11-AW$9)^2))^2))/2)*(menu!$D$14)^2</f>
        <v>0.21166862667158262</v>
      </c>
      <c r="AX16">
        <f>((1+40/SQRT(40^2+(SQRT(($B$11-$E16)^2+($C$11-AX$9)^2))^2))/2)*(menu!$D$14)^2</f>
        <v>0.21153257791086569</v>
      </c>
      <c r="AY16">
        <f>((1+40/SQRT(40^2+(SQRT(($B$11-$E16)^2+($C$11-AY$9)^2))^2))/2)*(menu!$D$14)^2</f>
        <v>0.2113976705294662</v>
      </c>
      <c r="AZ16">
        <f>((1+40/SQRT(40^2+(SQRT(($B$11-$E16)^2+($C$11-AZ$9)^2))^2))/2)*(menu!$D$14)^2</f>
        <v>0.21126389051543659</v>
      </c>
      <c r="BA16">
        <f>((1+40/SQRT(40^2+(SQRT(($B$11-$E16)^2+($C$11-BA$9)^2))^2))/2)*(menu!$D$14)^2</f>
        <v>0.21113122408019561</v>
      </c>
      <c r="BB16">
        <f>((1+40/SQRT(40^2+(SQRT(($B$11-$E16)^2+($C$11-BB$9)^2))^2))/2)*(menu!$D$14)^2</f>
        <v>0.210999657654205</v>
      </c>
      <c r="BC16">
        <f>((1+40/SQRT(40^2+(SQRT(($B$11-$E16)^2+($C$11-BC$9)^2))^2))/2)*(menu!$D$14)^2</f>
        <v>0.21086917788274415</v>
      </c>
      <c r="BD16">
        <f>((1+40/SQRT(40^2+(SQRT(($B$11-$E16)^2+($C$11-BD$9)^2))^2))/2)*(menu!$D$14)^2</f>
        <v>0.21073977162177865</v>
      </c>
    </row>
    <row r="17" spans="1:56" ht="34.049999999999997" customHeight="1" x14ac:dyDescent="0.45">
      <c r="E17">
        <v>7</v>
      </c>
      <c r="F17">
        <f>((1+40/SQRT(40^2+(SQRT(($B$11-$E17)^2+($C$11-F$9)^2))^2))/2)*(menu!$D$14)^2</f>
        <v>0.21886275187473225</v>
      </c>
      <c r="G17">
        <f>((1+40/SQRT(40^2+(SQRT(($B$11-$E17)^2+($C$11-G$9)^2))^2))/2)*(menu!$D$14)^2</f>
        <v>0.21865998195793354</v>
      </c>
      <c r="H17">
        <f>((1+40/SQRT(40^2+(SQRT(($B$11-$E17)^2+($C$11-H$9)^2))^2))/2)*(menu!$D$14)^2</f>
        <v>0.21845925580991699</v>
      </c>
      <c r="I17">
        <f>((1+40/SQRT(40^2+(SQRT(($B$11-$E17)^2+($C$11-I$9)^2))^2))/2)*(menu!$D$14)^2</f>
        <v>0.21826054365238498</v>
      </c>
      <c r="J17">
        <f>((1+40/SQRT(40^2+(SQRT(($B$11-$E17)^2+($C$11-J$9)^2))^2))/2)*(menu!$D$14)^2</f>
        <v>0.21806381626217305</v>
      </c>
      <c r="K17">
        <f>((1+40/SQRT(40^2+(SQRT(($B$11-$E17)^2+($C$11-K$9)^2))^2))/2)*(menu!$D$14)^2</f>
        <v>0.21786904495892934</v>
      </c>
      <c r="L17">
        <f>((1+40/SQRT(40^2+(SQRT(($B$11-$E17)^2+($C$11-L$9)^2))^2))/2)*(menu!$D$14)^2</f>
        <v>0.21767620159310275</v>
      </c>
      <c r="M17">
        <f>((1+40/SQRT(40^2+(SQRT(($B$11-$E17)^2+($C$11-M$9)^2))^2))/2)*(menu!$D$14)^2</f>
        <v>0.2174852585342304</v>
      </c>
      <c r="N17">
        <f>((1+40/SQRT(40^2+(SQRT(($B$11-$E17)^2+($C$11-N$9)^2))^2))/2)*(menu!$D$14)^2</f>
        <v>0.21729618865951789</v>
      </c>
      <c r="O17">
        <f>((1+40/SQRT(40^2+(SQRT(($B$11-$E17)^2+($C$11-O$9)^2))^2))/2)*(menu!$D$14)^2</f>
        <v>0.21710896534270321</v>
      </c>
      <c r="P17">
        <f>((1+40/SQRT(40^2+(SQRT(($B$11-$E17)^2+($C$11-P$9)^2))^2))/2)*(menu!$D$14)^2</f>
        <v>0.21692356244319794</v>
      </c>
      <c r="Q17">
        <f>((1+40/SQRT(40^2+(SQRT(($B$11-$E17)^2+($C$11-Q$9)^2))^2))/2)*(menu!$D$14)^2</f>
        <v>0.21673995429549694</v>
      </c>
      <c r="R17">
        <f>((1+40/SQRT(40^2+(SQRT(($B$11-$E17)^2+($C$11-R$9)^2))^2))/2)*(menu!$D$14)^2</f>
        <v>0.21655811569885067</v>
      </c>
      <c r="S17">
        <f>((1+40/SQRT(40^2+(SQRT(($B$11-$E17)^2+($C$11-S$9)^2))^2))/2)*(menu!$D$14)^2</f>
        <v>0.21637802190719241</v>
      </c>
      <c r="T17">
        <f>((1+40/SQRT(40^2+(SQRT(($B$11-$E17)^2+($C$11-T$9)^2))^2))/2)*(menu!$D$14)^2</f>
        <v>0.21619964861931368</v>
      </c>
      <c r="U17">
        <f>((1+40/SQRT(40^2+(SQRT(($B$11-$E17)^2+($C$11-U$9)^2))^2))/2)*(menu!$D$14)^2</f>
        <v>0.21602297196928111</v>
      </c>
      <c r="V17">
        <f>((1+40/SQRT(40^2+(SQRT(($B$11-$E17)^2+($C$11-V$9)^2))^2))/2)*(menu!$D$14)^2</f>
        <v>0.21584796851708868</v>
      </c>
      <c r="W17">
        <f>((1+40/SQRT(40^2+(SQRT(($B$11-$E17)^2+($C$11-W$9)^2))^2))/2)*(menu!$D$14)^2</f>
        <v>0.21567461523953885</v>
      </c>
      <c r="X17">
        <f>((1+40/SQRT(40^2+(SQRT(($B$11-$E17)^2+($C$11-X$9)^2))^2))/2)*(menu!$D$14)^2</f>
        <v>0.21550288952134614</v>
      </c>
      <c r="Y17">
        <f>((1+40/SQRT(40^2+(SQRT(($B$11-$E17)^2+($C$11-Y$9)^2))^2))/2)*(menu!$D$14)^2</f>
        <v>0.21533276914645796</v>
      </c>
      <c r="Z17">
        <f>((1+40/SQRT(40^2+(SQRT(($B$11-$E17)^2+($C$11-Z$9)^2))^2))/2)*(menu!$D$14)^2</f>
        <v>0.21516423228958628</v>
      </c>
      <c r="AA17">
        <f>((1+40/SQRT(40^2+(SQRT(($B$11-$E17)^2+($C$11-AA$9)^2))^2))/2)*(menu!$D$14)^2</f>
        <v>0.21499725750794449</v>
      </c>
      <c r="AB17">
        <f>((1+40/SQRT(40^2+(SQRT(($B$11-$E17)^2+($C$11-AB$9)^2))^2))/2)*(menu!$D$14)^2</f>
        <v>0.21483182373318493</v>
      </c>
      <c r="AC17">
        <f>((1+40/SQRT(40^2+(SQRT(($B$11-$E17)^2+($C$11-AC$9)^2))^2))/2)*(menu!$D$14)^2</f>
        <v>0.21466791026353046</v>
      </c>
      <c r="AD17">
        <f>((1+40/SQRT(40^2+(SQRT(($B$11-$E17)^2+($C$11-AD$9)^2))^2))/2)*(menu!$D$14)^2</f>
        <v>0.21450549675609573</v>
      </c>
      <c r="AE17">
        <f>((1+40/SQRT(40^2+(SQRT(($B$11-$E17)^2+($C$11-AE$9)^2))^2))/2)*(menu!$D$14)^2</f>
        <v>0.21434456321939313</v>
      </c>
      <c r="AF17">
        <f>((1+40/SQRT(40^2+(SQRT(($B$11-$E17)^2+($C$11-AF$9)^2))^2))/2)*(menu!$D$14)^2</f>
        <v>0.21418509000601821</v>
      </c>
      <c r="AG17">
        <f>((1+40/SQRT(40^2+(SQRT(($B$11-$E17)^2+($C$11-AG$9)^2))^2))/2)*(menu!$D$14)^2</f>
        <v>0.21402705780550996</v>
      </c>
      <c r="AH17">
        <f>((1+40/SQRT(40^2+(SQRT(($B$11-$E17)^2+($C$11-AH$9)^2))^2))/2)*(menu!$D$14)^2</f>
        <v>0.21387044763738131</v>
      </c>
      <c r="AI17">
        <f>((1+40/SQRT(40^2+(SQRT(($B$11-$E17)^2+($C$11-AI$9)^2))^2))/2)*(menu!$D$14)^2</f>
        <v>0.21371524084431578</v>
      </c>
      <c r="AJ17">
        <f>((1+40/SQRT(40^2+(SQRT(($B$11-$E17)^2+($C$11-AJ$9)^2))^2))/2)*(menu!$D$14)^2</f>
        <v>0.21356141908552501</v>
      </c>
      <c r="AK17">
        <f>((1+40/SQRT(40^2+(SQRT(($B$11-$E17)^2+($C$11-AK$9)^2))^2))/2)*(menu!$D$14)^2</f>
        <v>0.21340896433026382</v>
      </c>
      <c r="AL17">
        <f>((1+40/SQRT(40^2+(SQRT(($B$11-$E17)^2+($C$11-AL$9)^2))^2))/2)*(menu!$D$14)^2</f>
        <v>0.21325785885149839</v>
      </c>
      <c r="AM17">
        <f>((1+40/SQRT(40^2+(SQRT(($B$11-$E17)^2+($C$11-AM$9)^2))^2))/2)*(menu!$D$14)^2</f>
        <v>0.21310808521972321</v>
      </c>
      <c r="AN17">
        <f>((1+40/SQRT(40^2+(SQRT(($B$11-$E17)^2+($C$11-AN$9)^2))^2))/2)*(menu!$D$14)^2</f>
        <v>0.21295962629692361</v>
      </c>
      <c r="AO17">
        <f>((1+40/SQRT(40^2+(SQRT(($B$11-$E17)^2+($C$11-AO$9)^2))^2))/2)*(menu!$D$14)^2</f>
        <v>0.21281246523067915</v>
      </c>
      <c r="AP17">
        <f>((1+40/SQRT(40^2+(SQRT(($B$11-$E17)^2+($C$11-AP$9)^2))^2))/2)*(menu!$D$14)^2</f>
        <v>0.21266658544840533</v>
      </c>
      <c r="AQ17">
        <f>((1+40/SQRT(40^2+(SQRT(($B$11-$E17)^2+($C$11-AQ$9)^2))^2))/2)*(menu!$D$14)^2</f>
        <v>0.21252197065172898</v>
      </c>
      <c r="AR17">
        <f>((1+40/SQRT(40^2+(SQRT(($B$11-$E17)^2+($C$11-AR$9)^2))^2))/2)*(menu!$D$14)^2</f>
        <v>0.21237860481099444</v>
      </c>
      <c r="AS17">
        <f>((1+40/SQRT(40^2+(SQRT(($B$11-$E17)^2+($C$11-AS$9)^2))^2))/2)*(menu!$D$14)^2</f>
        <v>0.21223647215989716</v>
      </c>
      <c r="AT17">
        <f>((1+40/SQRT(40^2+(SQRT(($B$11-$E17)^2+($C$11-AT$9)^2))^2))/2)*(menu!$D$14)^2</f>
        <v>0.21209555719024112</v>
      </c>
      <c r="AU17">
        <f>((1+40/SQRT(40^2+(SQRT(($B$11-$E17)^2+($C$11-AU$9)^2))^2))/2)*(menu!$D$14)^2</f>
        <v>0.21195584464681697</v>
      </c>
      <c r="AV17">
        <f>((1+40/SQRT(40^2+(SQRT(($B$11-$E17)^2+($C$11-AV$9)^2))^2))/2)*(menu!$D$14)^2</f>
        <v>0.2118173195223981</v>
      </c>
      <c r="AW17">
        <f>((1+40/SQRT(40^2+(SQRT(($B$11-$E17)^2+($C$11-AW$9)^2))^2))/2)*(menu!$D$14)^2</f>
        <v>0.21167996705285141</v>
      </c>
      <c r="AX17">
        <f>((1+40/SQRT(40^2+(SQRT(($B$11-$E17)^2+($C$11-AX$9)^2))^2))/2)*(menu!$D$14)^2</f>
        <v>0.2115437727123593</v>
      </c>
      <c r="AY17">
        <f>((1+40/SQRT(40^2+(SQRT(($B$11-$E17)^2+($C$11-AY$9)^2))^2))/2)*(menu!$D$14)^2</f>
        <v>0.21140872220875123</v>
      </c>
      <c r="AZ17">
        <f>((1+40/SQRT(40^2+(SQRT(($B$11-$E17)^2+($C$11-AZ$9)^2))^2))/2)*(menu!$D$14)^2</f>
        <v>0.21127480147894098</v>
      </c>
      <c r="BA17">
        <f>((1+40/SQRT(40^2+(SQRT(($B$11-$E17)^2+($C$11-BA$9)^2))^2))/2)*(menu!$D$14)^2</f>
        <v>0.21114199668446723</v>
      </c>
      <c r="BB17">
        <f>((1+40/SQRT(40^2+(SQRT(($B$11-$E17)^2+($C$11-BB$9)^2))^2))/2)*(menu!$D$14)^2</f>
        <v>0.21101029420713527</v>
      </c>
      <c r="BC17">
        <f>((1+40/SQRT(40^2+(SQRT(($B$11-$E17)^2+($C$11-BC$9)^2))^2))/2)*(menu!$D$14)^2</f>
        <v>0.2108796806447566</v>
      </c>
      <c r="BD17">
        <f>((1+40/SQRT(40^2+(SQRT(($B$11-$E17)^2+($C$11-BD$9)^2))^2))/2)*(menu!$D$14)^2</f>
        <v>0.2107501428069844</v>
      </c>
    </row>
    <row r="18" spans="1:56" ht="34.049999999999997" customHeight="1" x14ac:dyDescent="0.45">
      <c r="E18">
        <v>8</v>
      </c>
      <c r="F18">
        <f>((1+40/SQRT(40^2+(SQRT(($B$11-$E18)^2+($C$11-F$9)^2))^2))/2)*(menu!$D$14)^2</f>
        <v>0.21888258111140413</v>
      </c>
      <c r="G18">
        <f>((1+40/SQRT(40^2+(SQRT(($B$11-$E18)^2+($C$11-G$9)^2))^2))/2)*(menu!$D$14)^2</f>
        <v>0.21867950227321825</v>
      </c>
      <c r="H18">
        <f>((1+40/SQRT(40^2+(SQRT(($B$11-$E18)^2+($C$11-H$9)^2))^2))/2)*(menu!$D$14)^2</f>
        <v>0.21847847349660243</v>
      </c>
      <c r="I18">
        <f>((1+40/SQRT(40^2+(SQRT(($B$11-$E18)^2+($C$11-I$9)^2))^2))/2)*(menu!$D$14)^2</f>
        <v>0.21827946484618901</v>
      </c>
      <c r="J18">
        <f>((1+40/SQRT(40^2+(SQRT(($B$11-$E18)^2+($C$11-J$9)^2))^2))/2)*(menu!$D$14)^2</f>
        <v>0.21808244694635229</v>
      </c>
      <c r="K18">
        <f>((1+40/SQRT(40^2+(SQRT(($B$11-$E18)^2+($C$11-K$9)^2))^2))/2)*(menu!$D$14)^2</f>
        <v>0.21788739096873364</v>
      </c>
      <c r="L18">
        <f>((1+40/SQRT(40^2+(SQRT(($B$11-$E18)^2+($C$11-L$9)^2))^2))/2)*(menu!$D$14)^2</f>
        <v>0.21769426862008062</v>
      </c>
      <c r="M18">
        <f>((1+40/SQRT(40^2+(SQRT(($B$11-$E18)^2+($C$11-M$9)^2))^2))/2)*(menu!$D$14)^2</f>
        <v>0.21750305213039203</v>
      </c>
      <c r="N18">
        <f>((1+40/SQRT(40^2+(SQRT(($B$11-$E18)^2+($C$11-N$9)^2))^2))/2)*(menu!$D$14)^2</f>
        <v>0.21731371424135981</v>
      </c>
      <c r="O18">
        <f>((1+40/SQRT(40^2+(SQRT(($B$11-$E18)^2+($C$11-O$9)^2))^2))/2)*(menu!$D$14)^2</f>
        <v>0.21712622819510058</v>
      </c>
      <c r="P18">
        <f>((1+40/SQRT(40^2+(SQRT(($B$11-$E18)^2+($C$11-P$9)^2))^2))/2)*(menu!$D$14)^2</f>
        <v>0.21694056772316878</v>
      </c>
      <c r="Q18">
        <f>((1+40/SQRT(40^2+(SQRT(($B$11-$E18)^2+($C$11-Q$9)^2))^2))/2)*(menu!$D$14)^2</f>
        <v>0.21675670703584368</v>
      </c>
      <c r="R18">
        <f>((1+40/SQRT(40^2+(SQRT(($B$11-$E18)^2+($C$11-R$9)^2))^2))/2)*(menu!$D$14)^2</f>
        <v>0.21657462081168286</v>
      </c>
      <c r="S18">
        <f>((1+40/SQRT(40^2+(SQRT(($B$11-$E18)^2+($C$11-S$9)^2))^2))/2)*(menu!$D$14)^2</f>
        <v>0.21639428418733508</v>
      </c>
      <c r="T18">
        <f>((1+40/SQRT(40^2+(SQRT(($B$11-$E18)^2+($C$11-T$9)^2))^2))/2)*(menu!$D$14)^2</f>
        <v>0.2162156727476057</v>
      </c>
      <c r="U18">
        <f>((1+40/SQRT(40^2+(SQRT(($B$11-$E18)^2+($C$11-U$9)^2))^2))/2)*(menu!$D$14)^2</f>
        <v>0.21603876251576745</v>
      </c>
      <c r="V18">
        <f>((1+40/SQRT(40^2+(SQRT(($B$11-$E18)^2+($C$11-V$9)^2))^2))/2)*(menu!$D$14)^2</f>
        <v>0.2158635299441104</v>
      </c>
      <c r="W18">
        <f>((1+40/SQRT(40^2+(SQRT(($B$11-$E18)^2+($C$11-W$9)^2))^2))/2)*(menu!$D$14)^2</f>
        <v>0.21568995190472412</v>
      </c>
      <c r="X18">
        <f>((1+40/SQRT(40^2+(SQRT(($B$11-$E18)^2+($C$11-X$9)^2))^2))/2)*(menu!$D$14)^2</f>
        <v>0.21551800568050664</v>
      </c>
      <c r="Y18">
        <f>((1+40/SQRT(40^2+(SQRT(($B$11-$E18)^2+($C$11-Y$9)^2))^2))/2)*(menu!$D$14)^2</f>
        <v>0.21534766895639315</v>
      </c>
      <c r="Z18">
        <f>((1+40/SQRT(40^2+(SQRT(($B$11-$E18)^2+($C$11-Z$9)^2))^2))/2)*(menu!$D$14)^2</f>
        <v>0.21517891981079923</v>
      </c>
      <c r="AA18">
        <f>((1+40/SQRT(40^2+(SQRT(($B$11-$E18)^2+($C$11-AA$9)^2))^2))/2)*(menu!$D$14)^2</f>
        <v>0.21501173670727289</v>
      </c>
      <c r="AB18">
        <f>((1+40/SQRT(40^2+(SQRT(($B$11-$E18)^2+($C$11-AB$9)^2))^2))/2)*(menu!$D$14)^2</f>
        <v>0.21484609848634889</v>
      </c>
      <c r="AC18">
        <f>((1+40/SQRT(40^2+(SQRT(($B$11-$E18)^2+($C$11-AC$9)^2))^2))/2)*(menu!$D$14)^2</f>
        <v>0.21468198435760164</v>
      </c>
      <c r="AD18">
        <f>((1+40/SQRT(40^2+(SQRT(($B$11-$E18)^2+($C$11-AD$9)^2))^2))/2)*(menu!$D$14)^2</f>
        <v>0.21451937389188944</v>
      </c>
      <c r="AE18">
        <f>((1+40/SQRT(40^2+(SQRT(($B$11-$E18)^2+($C$11-AE$9)^2))^2))/2)*(menu!$D$14)^2</f>
        <v>0.21435824701378639</v>
      </c>
      <c r="AF18">
        <f>((1+40/SQRT(40^2+(SQRT(($B$11-$E18)^2+($C$11-AF$9)^2))^2))/2)*(menu!$D$14)^2</f>
        <v>0.21419858399419661</v>
      </c>
      <c r="AG18">
        <f>((1+40/SQRT(40^2+(SQRT(($B$11-$E18)^2+($C$11-AG$9)^2))^2))/2)*(menu!$D$14)^2</f>
        <v>0.21404036544314531</v>
      </c>
      <c r="AH18">
        <f>((1+40/SQRT(40^2+(SQRT(($B$11-$E18)^2+($C$11-AH$9)^2))^2))/2)*(menu!$D$14)^2</f>
        <v>0.21388357230274305</v>
      </c>
      <c r="AI18">
        <f>((1+40/SQRT(40^2+(SQRT(($B$11-$E18)^2+($C$11-AI$9)^2))^2))/2)*(menu!$D$14)^2</f>
        <v>0.21372818584031758</v>
      </c>
      <c r="AJ18">
        <f>((1+40/SQRT(40^2+(SQRT(($B$11-$E18)^2+($C$11-AJ$9)^2))^2))/2)*(menu!$D$14)^2</f>
        <v>0.21357418764170974</v>
      </c>
      <c r="AK18">
        <f>((1+40/SQRT(40^2+(SQRT(($B$11-$E18)^2+($C$11-AK$9)^2))^2))/2)*(menu!$D$14)^2</f>
        <v>0.21342155960472836</v>
      </c>
      <c r="AL18">
        <f>((1+40/SQRT(40^2+(SQRT(($B$11-$E18)^2+($C$11-AL$9)^2))^2))/2)*(menu!$D$14)^2</f>
        <v>0.21327028393276043</v>
      </c>
      <c r="AM18">
        <f>((1+40/SQRT(40^2+(SQRT(($B$11-$E18)^2+($C$11-AM$9)^2))^2))/2)*(menu!$D$14)^2</f>
        <v>0.2131203431285322</v>
      </c>
      <c r="AN18">
        <f>((1+40/SQRT(40^2+(SQRT(($B$11-$E18)^2+($C$11-AN$9)^2))^2))/2)*(menu!$D$14)^2</f>
        <v>0.21297171998801745</v>
      </c>
      <c r="AO18">
        <f>((1+40/SQRT(40^2+(SQRT(($B$11-$E18)^2+($C$11-AO$9)^2))^2))/2)*(menu!$D$14)^2</f>
        <v>0.21282439759448873</v>
      </c>
      <c r="AP18">
        <f>((1+40/SQRT(40^2+(SQRT(($B$11-$E18)^2+($C$11-AP$9)^2))^2))/2)*(menu!$D$14)^2</f>
        <v>0.21267835931270848</v>
      </c>
      <c r="AQ18">
        <f>((1+40/SQRT(40^2+(SQRT(($B$11-$E18)^2+($C$11-AQ$9)^2))^2))/2)*(menu!$D$14)^2</f>
        <v>0.21253358878325551</v>
      </c>
      <c r="AR18">
        <f>((1+40/SQRT(40^2+(SQRT(($B$11-$E18)^2+($C$11-AR$9)^2))^2))/2)*(menu!$D$14)^2</f>
        <v>0.21239006991698423</v>
      </c>
      <c r="AS18">
        <f>((1+40/SQRT(40^2+(SQRT(($B$11-$E18)^2+($C$11-AS$9)^2))^2))/2)*(menu!$D$14)^2</f>
        <v>0.21224778688961202</v>
      </c>
      <c r="AT18">
        <f>((1+40/SQRT(40^2+(SQRT(($B$11-$E18)^2+($C$11-AT$9)^2))^2))/2)*(menu!$D$14)^2</f>
        <v>0.21210672413643303</v>
      </c>
      <c r="AU18">
        <f>((1+40/SQRT(40^2+(SQRT(($B$11-$E18)^2+($C$11-AU$9)^2))^2))/2)*(menu!$D$14)^2</f>
        <v>0.21196686634715342</v>
      </c>
      <c r="AV18">
        <f>((1+40/SQRT(40^2+(SQRT(($B$11-$E18)^2+($C$11-AV$9)^2))^2))/2)*(menu!$D$14)^2</f>
        <v>0.21182819846084613</v>
      </c>
      <c r="AW18">
        <f>((1+40/SQRT(40^2+(SQRT(($B$11-$E18)^2+($C$11-AW$9)^2))^2))/2)*(menu!$D$14)^2</f>
        <v>0.21169070566102155</v>
      </c>
      <c r="AX18">
        <f>((1+40/SQRT(40^2+(SQRT(($B$11-$E18)^2+($C$11-AX$9)^2))^2))/2)*(menu!$D$14)^2</f>
        <v>0.21155437337081098</v>
      </c>
      <c r="AY18">
        <f>((1+40/SQRT(40^2+(SQRT(($B$11-$E18)^2+($C$11-AY$9)^2))^2))/2)*(menu!$D$14)^2</f>
        <v>0.21141918724826089</v>
      </c>
      <c r="AZ18">
        <f>((1+40/SQRT(40^2+(SQRT(($B$11-$E18)^2+($C$11-AZ$9)^2))^2))/2)*(menu!$D$14)^2</f>
        <v>0.21128513318173364</v>
      </c>
      <c r="BA18">
        <f>((1+40/SQRT(40^2+(SQRT(($B$11-$E18)^2+($C$11-BA$9)^2))^2))/2)*(menu!$D$14)^2</f>
        <v>0.21115219728541329</v>
      </c>
      <c r="BB18">
        <f>((1+40/SQRT(40^2+(SQRT(($B$11-$E18)^2+($C$11-BB$9)^2))^2))/2)*(menu!$D$14)^2</f>
        <v>0.2110203658949133</v>
      </c>
      <c r="BC18">
        <f>((1+40/SQRT(40^2+(SQRT(($B$11-$E18)^2+($C$11-BC$9)^2))^2))/2)*(menu!$D$14)^2</f>
        <v>0.21088962556298332</v>
      </c>
      <c r="BD18">
        <f>((1+40/SQRT(40^2+(SQRT(($B$11-$E18)^2+($C$11-BD$9)^2))^2))/2)*(menu!$D$14)^2</f>
        <v>0.21075996305531283</v>
      </c>
    </row>
    <row r="19" spans="1:56" ht="34.049999999999997" customHeight="1" x14ac:dyDescent="0.45">
      <c r="E19">
        <v>9</v>
      </c>
      <c r="F19">
        <f>((1+40/SQRT(40^2+(SQRT(($B$11-$E19)^2+($C$11-F$9)^2))^2))/2)*(menu!$D$14)^2</f>
        <v>0.21890130507663091</v>
      </c>
      <c r="G19">
        <f>((1+40/SQRT(40^2+(SQRT(($B$11-$E19)^2+($C$11-G$9)^2))^2))/2)*(menu!$D$14)^2</f>
        <v>0.21869793425056805</v>
      </c>
      <c r="H19">
        <f>((1+40/SQRT(40^2+(SQRT(($B$11-$E19)^2+($C$11-H$9)^2))^2))/2)*(menu!$D$14)^2</f>
        <v>0.21849661944125487</v>
      </c>
      <c r="I19">
        <f>((1+40/SQRT(40^2+(SQRT(($B$11-$E19)^2+($C$11-I$9)^2))^2))/2)*(menu!$D$14)^2</f>
        <v>0.21829733056445677</v>
      </c>
      <c r="J19">
        <f>((1+40/SQRT(40^2+(SQRT(($B$11-$E19)^2+($C$11-J$9)^2))^2))/2)*(menu!$D$14)^2</f>
        <v>0.21810003810005715</v>
      </c>
      <c r="K19">
        <f>((1+40/SQRT(40^2+(SQRT(($B$11-$E19)^2+($C$11-K$9)^2))^2))/2)*(menu!$D$14)^2</f>
        <v>0.2179047130794354</v>
      </c>
      <c r="L19">
        <f>((1+40/SQRT(40^2+(SQRT(($B$11-$E19)^2+($C$11-L$9)^2))^2))/2)*(menu!$D$14)^2</f>
        <v>0.21771132707316496</v>
      </c>
      <c r="M19">
        <f>((1+40/SQRT(40^2+(SQRT(($B$11-$E19)^2+($C$11-M$9)^2))^2))/2)*(menu!$D$14)^2</f>
        <v>0.21751985217902173</v>
      </c>
      <c r="N19">
        <f>((1+40/SQRT(40^2+(SQRT(($B$11-$E19)^2+($C$11-N$9)^2))^2))/2)*(menu!$D$14)^2</f>
        <v>0.21733026101029532</v>
      </c>
      <c r="O19">
        <f>((1+40/SQRT(40^2+(SQRT(($B$11-$E19)^2+($C$11-O$9)^2))^2))/2)*(menu!$D$14)^2</f>
        <v>0.21714252668439432</v>
      </c>
      <c r="P19">
        <f>((1+40/SQRT(40^2+(SQRT(($B$11-$E19)^2+($C$11-P$9)^2))^2))/2)*(menu!$D$14)^2</f>
        <v>0.21695662281173791</v>
      </c>
      <c r="Q19">
        <f>((1+40/SQRT(40^2+(SQRT(($B$11-$E19)^2+($C$11-Q$9)^2))^2))/2)*(menu!$D$14)^2</f>
        <v>0.21677252348492565</v>
      </c>
      <c r="R19">
        <f>((1+40/SQRT(40^2+(SQRT(($B$11-$E19)^2+($C$11-R$9)^2))^2))/2)*(menu!$D$14)^2</f>
        <v>0.21659020326817838</v>
      </c>
      <c r="S19">
        <f>((1+40/SQRT(40^2+(SQRT(($B$11-$E19)^2+($C$11-S$9)^2))^2))/2)*(menu!$D$14)^2</f>
        <v>0.2164096371870424</v>
      </c>
      <c r="T19">
        <f>((1+40/SQRT(40^2+(SQRT(($B$11-$E19)^2+($C$11-T$9)^2))^2))/2)*(menu!$D$14)^2</f>
        <v>0.21623080071835013</v>
      </c>
      <c r="U19">
        <f>((1+40/SQRT(40^2+(SQRT(($B$11-$E19)^2+($C$11-U$9)^2))^2))/2)*(menu!$D$14)^2</f>
        <v>0.21605366978043</v>
      </c>
      <c r="V19">
        <f>((1+40/SQRT(40^2+(SQRT(($B$11-$E19)^2+($C$11-V$9)^2))^2))/2)*(menu!$D$14)^2</f>
        <v>0.21587822072355925</v>
      </c>
      <c r="W19">
        <f>((1+40/SQRT(40^2+(SQRT(($B$11-$E19)^2+($C$11-W$9)^2))^2))/2)*(menu!$D$14)^2</f>
        <v>0.21570443032065231</v>
      </c>
      <c r="X19">
        <f>((1+40/SQRT(40^2+(SQRT(($B$11-$E19)^2+($C$11-X$9)^2))^2))/2)*(menu!$D$14)^2</f>
        <v>0.21553227575817913</v>
      </c>
      <c r="Y19">
        <f>((1+40/SQRT(40^2+(SQRT(($B$11-$E19)^2+($C$11-Y$9)^2))^2))/2)*(menu!$D$14)^2</f>
        <v>0.21536173462730707</v>
      </c>
      <c r="Z19">
        <f>((1+40/SQRT(40^2+(SQRT(($B$11-$E19)^2+($C$11-Z$9)^2))^2))/2)*(menu!$D$14)^2</f>
        <v>0.21519278491525987</v>
      </c>
      <c r="AA19">
        <f>((1+40/SQRT(40^2+(SQRT(($B$11-$E19)^2+($C$11-AA$9)^2))^2))/2)*(menu!$D$14)^2</f>
        <v>0.21502540499688849</v>
      </c>
      <c r="AB19">
        <f>((1+40/SQRT(40^2+(SQRT(($B$11-$E19)^2+($C$11-AB$9)^2))^2))/2)*(menu!$D$14)^2</f>
        <v>0.21485957362644761</v>
      </c>
      <c r="AC19">
        <f>((1+40/SQRT(40^2+(SQRT(($B$11-$E19)^2+($C$11-AC$9)^2))^2))/2)*(menu!$D$14)^2</f>
        <v>0.21469526992957244</v>
      </c>
      <c r="AD19">
        <f>((1+40/SQRT(40^2+(SQRT(($B$11-$E19)^2+($C$11-AD$9)^2))^2))/2)*(menu!$D$14)^2</f>
        <v>0.21453247339545067</v>
      </c>
      <c r="AE19">
        <f>((1+40/SQRT(40^2+(SQRT(($B$11-$E19)^2+($C$11-AE$9)^2))^2))/2)*(menu!$D$14)^2</f>
        <v>0.21437116386918392</v>
      </c>
      <c r="AF19">
        <f>((1+40/SQRT(40^2+(SQRT(($B$11-$E19)^2+($C$11-AF$9)^2))^2))/2)*(menu!$D$14)^2</f>
        <v>0.21421132154433392</v>
      </c>
      <c r="AG19">
        <f>((1+40/SQRT(40^2+(SQRT(($B$11-$E19)^2+($C$11-AG$9)^2))^2))/2)*(menu!$D$14)^2</f>
        <v>0.21405292695564845</v>
      </c>
      <c r="AH19">
        <f>((1+40/SQRT(40^2+(SQRT(($B$11-$E19)^2+($C$11-AH$9)^2))^2))/2)*(menu!$D$14)^2</f>
        <v>0.2138959609719619</v>
      </c>
      <c r="AI19">
        <f>((1+40/SQRT(40^2+(SQRT(($B$11-$E19)^2+($C$11-AI$9)^2))^2))/2)*(menu!$D$14)^2</f>
        <v>0.21374040478926662</v>
      </c>
      <c r="AJ19">
        <f>((1+40/SQRT(40^2+(SQRT(($B$11-$E19)^2+($C$11-AJ$9)^2))^2))/2)*(menu!$D$14)^2</f>
        <v>0.21358623992394934</v>
      </c>
      <c r="AK19">
        <f>((1+40/SQRT(40^2+(SQRT(($B$11-$E19)^2+($C$11-AK$9)^2))^2))/2)*(menu!$D$14)^2</f>
        <v>0.21343344820618937</v>
      </c>
      <c r="AL19">
        <f>((1+40/SQRT(40^2+(SQRT(($B$11-$E19)^2+($C$11-AL$9)^2))^2))/2)*(menu!$D$14)^2</f>
        <v>0.21328201177351372</v>
      </c>
      <c r="AM19">
        <f>((1+40/SQRT(40^2+(SQRT(($B$11-$E19)^2+($C$11-AM$9)^2))^2))/2)*(menu!$D$14)^2</f>
        <v>0.2131319130645051</v>
      </c>
      <c r="AN19">
        <f>((1+40/SQRT(40^2+(SQRT(($B$11-$E19)^2+($C$11-AN$9)^2))^2))/2)*(menu!$D$14)^2</f>
        <v>0.21298313481265851</v>
      </c>
      <c r="AO19">
        <f>((1+40/SQRT(40^2+(SQRT(($B$11-$E19)^2+($C$11-AO$9)^2))^2))/2)*(menu!$D$14)^2</f>
        <v>0.21283566004038351</v>
      </c>
      <c r="AP19">
        <f>((1+40/SQRT(40^2+(SQRT(($B$11-$E19)^2+($C$11-AP$9)^2))^2))/2)*(menu!$D$14)^2</f>
        <v>0.21268947205314664</v>
      </c>
      <c r="AQ19">
        <f>((1+40/SQRT(40^2+(SQRT(($B$11-$E19)^2+($C$11-AQ$9)^2))^2))/2)*(menu!$D$14)^2</f>
        <v>0.21254455443375203</v>
      </c>
      <c r="AR19">
        <f>((1+40/SQRT(40^2+(SQRT(($B$11-$E19)^2+($C$11-AR$9)^2))^2))/2)*(menu!$D$14)^2</f>
        <v>0.21240089103675544</v>
      </c>
      <c r="AS19">
        <f>((1+40/SQRT(40^2+(SQRT(($B$11-$E19)^2+($C$11-AS$9)^2))^2))/2)*(menu!$D$14)^2</f>
        <v>0.21225846598300871</v>
      </c>
      <c r="AT19">
        <f>((1+40/SQRT(40^2+(SQRT(($B$11-$E19)^2+($C$11-AT$9)^2))^2))/2)*(menu!$D$14)^2</f>
        <v>0.21211726365433134</v>
      </c>
      <c r="AU19">
        <f>((1+40/SQRT(40^2+(SQRT(($B$11-$E19)^2+($C$11-AU$9)^2))^2))/2)*(menu!$D$14)^2</f>
        <v>0.21197726868830524</v>
      </c>
      <c r="AV19">
        <f>((1+40/SQRT(40^2+(SQRT(($B$11-$E19)^2+($C$11-AV$9)^2))^2))/2)*(menu!$D$14)^2</f>
        <v>0.21183846597319045</v>
      </c>
      <c r="AW19">
        <f>((1+40/SQRT(40^2+(SQRT(($B$11-$E19)^2+($C$11-AW$9)^2))^2))/2)*(menu!$D$14)^2</f>
        <v>0.21170084064295763</v>
      </c>
      <c r="AX19">
        <f>((1+40/SQRT(40^2+(SQRT(($B$11-$E19)^2+($C$11-AX$9)^2))^2))/2)*(menu!$D$14)^2</f>
        <v>0.21156437807243525</v>
      </c>
      <c r="AY19">
        <f>((1+40/SQRT(40^2+(SQRT(($B$11-$E19)^2+($C$11-AY$9)^2))^2))/2)*(menu!$D$14)^2</f>
        <v>0.2114290638725678</v>
      </c>
      <c r="AZ19">
        <f>((1+40/SQRT(40^2+(SQRT(($B$11-$E19)^2+($C$11-AZ$9)^2))^2))/2)*(menu!$D$14)^2</f>
        <v>0.21129488388578266</v>
      </c>
      <c r="BA19">
        <f>((1+40/SQRT(40^2+(SQRT(($B$11-$E19)^2+($C$11-BA$9)^2))^2))/2)*(menu!$D$14)^2</f>
        <v>0.21116182418146248</v>
      </c>
      <c r="BB19">
        <f>((1+40/SQRT(40^2+(SQRT(($B$11-$E19)^2+($C$11-BB$9)^2))^2))/2)*(menu!$D$14)^2</f>
        <v>0.21102987105152057</v>
      </c>
      <c r="BC19">
        <f>((1+40/SQRT(40^2+(SQRT(($B$11-$E19)^2+($C$11-BC$9)^2))^2))/2)*(menu!$D$14)^2</f>
        <v>0.2108990110060768</v>
      </c>
      <c r="BD19">
        <f>((1+40/SQRT(40^2+(SQRT(($B$11-$E19)^2+($C$11-BD$9)^2))^2))/2)*(menu!$D$14)^2</f>
        <v>0.21076923076923076</v>
      </c>
    </row>
    <row r="20" spans="1:56" ht="34.049999999999997" customHeight="1" x14ac:dyDescent="0.45">
      <c r="E20">
        <v>10</v>
      </c>
      <c r="F20">
        <f>((1+40/SQRT(40^2+(SQRT(($B$11-$E20)^2+($C$11-F$9)^2))^2))/2)*(menu!$D$14)^2</f>
        <v>0.2189189189189189</v>
      </c>
      <c r="G20">
        <f>((1+40/SQRT(40^2+(SQRT(($B$11-$E20)^2+($C$11-G$9)^2))^2))/2)*(menu!$D$14)^2</f>
        <v>0.21871527316326128</v>
      </c>
      <c r="H20">
        <f>((1+40/SQRT(40^2+(SQRT(($B$11-$E20)^2+($C$11-H$9)^2))^2))/2)*(menu!$D$14)^2</f>
        <v>0.21851368903813276</v>
      </c>
      <c r="I20">
        <f>((1+40/SQRT(40^2+(SQRT(($B$11-$E20)^2+($C$11-I$9)^2))^2))/2)*(menu!$D$14)^2</f>
        <v>0.21831413631876739</v>
      </c>
      <c r="J20">
        <f>((1+40/SQRT(40^2+(SQRT(($B$11-$E20)^2+($C$11-J$9)^2))^2))/2)*(menu!$D$14)^2</f>
        <v>0.21811658534865488</v>
      </c>
      <c r="K20">
        <f>((1+40/SQRT(40^2+(SQRT(($B$11-$E20)^2+($C$11-K$9)^2))^2))/2)*(menu!$D$14)^2</f>
        <v>0.21792100702678005</v>
      </c>
      <c r="L20">
        <f>((1+40/SQRT(40^2+(SQRT(($B$11-$E20)^2+($C$11-L$9)^2))^2))/2)*(menu!$D$14)^2</f>
        <v>0.21772737279518628</v>
      </c>
      <c r="M20">
        <f>((1+40/SQRT(40^2+(SQRT(($B$11-$E20)^2+($C$11-M$9)^2))^2))/2)*(menu!$D$14)^2</f>
        <v>0.21753565462685528</v>
      </c>
      <c r="N20">
        <f>((1+40/SQRT(40^2+(SQRT(($B$11-$E20)^2+($C$11-N$9)^2))^2))/2)*(menu!$D$14)^2</f>
        <v>0.21734582501389432</v>
      </c>
      <c r="O20">
        <f>((1+40/SQRT(40^2+(SQRT(($B$11-$E20)^2+($C$11-O$9)^2))^2))/2)*(menu!$D$14)^2</f>
        <v>0.21715785695602161</v>
      </c>
      <c r="P20">
        <f>((1+40/SQRT(40^2+(SQRT(($B$11-$E20)^2+($C$11-P$9)^2))^2))/2)*(menu!$D$14)^2</f>
        <v>0.21697172394934297</v>
      </c>
      <c r="Q20">
        <f>((1+40/SQRT(40^2+(SQRT(($B$11-$E20)^2+($C$11-Q$9)^2))^2))/2)*(menu!$D$14)^2</f>
        <v>0.21678739997541097</v>
      </c>
      <c r="R20">
        <f>((1+40/SQRT(40^2+(SQRT(($B$11-$E20)^2+($C$11-R$9)^2))^2))/2)*(menu!$D$14)^2</f>
        <v>0.21660485949055883</v>
      </c>
      <c r="S20">
        <f>((1+40/SQRT(40^2+(SQRT(($B$11-$E20)^2+($C$11-S$9)^2))^2))/2)*(menu!$D$14)^2</f>
        <v>0.21642407741550163</v>
      </c>
      <c r="T20">
        <f>((1+40/SQRT(40^2+(SQRT(($B$11-$E20)^2+($C$11-T$9)^2))^2))/2)*(menu!$D$14)^2</f>
        <v>0.21624502912519813</v>
      </c>
      <c r="U20">
        <f>((1+40/SQRT(40^2+(SQRT(($B$11-$E20)^2+($C$11-U$9)^2))^2))/2)*(menu!$D$14)^2</f>
        <v>0.21606769043896495</v>
      </c>
      <c r="V20">
        <f>((1+40/SQRT(40^2+(SQRT(($B$11-$E20)^2+($C$11-V$9)^2))^2))/2)*(menu!$D$14)^2</f>
        <v>0.21589203761083728</v>
      </c>
      <c r="W20">
        <f>((1+40/SQRT(40^2+(SQRT(($B$11-$E20)^2+($C$11-W$9)^2))^2))/2)*(menu!$D$14)^2</f>
        <v>0.21571804732016855</v>
      </c>
      <c r="X20">
        <f>((1+40/SQRT(40^2+(SQRT(($B$11-$E20)^2+($C$11-X$9)^2))^2))/2)*(menu!$D$14)^2</f>
        <v>0.21554569666246348</v>
      </c>
      <c r="Y20">
        <f>((1+40/SQRT(40^2+(SQRT(($B$11-$E20)^2+($C$11-Y$9)^2))^2))/2)*(menu!$D$14)^2</f>
        <v>0.21537496314043697</v>
      </c>
      <c r="Z20">
        <f>((1+40/SQRT(40^2+(SQRT(($B$11-$E20)^2+($C$11-Z$9)^2))^2))/2)*(menu!$D$14)^2</f>
        <v>0.21520582465529384</v>
      </c>
      <c r="AA20">
        <f>((1+40/SQRT(40^2+(SQRT(($B$11-$E20)^2+($C$11-AA$9)^2))^2))/2)*(menu!$D$14)^2</f>
        <v>0.21503825949822283</v>
      </c>
      <c r="AB20">
        <f>((1+40/SQRT(40^2+(SQRT(($B$11-$E20)^2+($C$11-AB$9)^2))^2))/2)*(menu!$D$14)^2</f>
        <v>0.2148722463420992</v>
      </c>
      <c r="AC20">
        <f>((1+40/SQRT(40^2+(SQRT(($B$11-$E20)^2+($C$11-AC$9)^2))^2))/2)*(menu!$D$14)^2</f>
        <v>0.21470776423339</v>
      </c>
      <c r="AD20">
        <f>((1+40/SQRT(40^2+(SQRT(($B$11-$E20)^2+($C$11-AD$9)^2))^2))/2)*(menu!$D$14)^2</f>
        <v>0.21454479258425715</v>
      </c>
      <c r="AE20">
        <f>((1+40/SQRT(40^2+(SQRT(($B$11-$E20)^2+($C$11-AE$9)^2))^2))/2)*(menu!$D$14)^2</f>
        <v>0.21438331116485243</v>
      </c>
      <c r="AF20">
        <f>((1+40/SQRT(40^2+(SQRT(($B$11-$E20)^2+($C$11-AF$9)^2))^2))/2)*(menu!$D$14)^2</f>
        <v>0.21422330009579937</v>
      </c>
      <c r="AG20">
        <f>((1+40/SQRT(40^2+(SQRT(($B$11-$E20)^2+($C$11-AG$9)^2))^2))/2)*(menu!$D$14)^2</f>
        <v>0.21406473984085747</v>
      </c>
      <c r="AH20">
        <f>((1+40/SQRT(40^2+(SQRT(($B$11-$E20)^2+($C$11-AH$9)^2))^2))/2)*(menu!$D$14)^2</f>
        <v>0.21390761119976279</v>
      </c>
      <c r="AI20">
        <f>((1+40/SQRT(40^2+(SQRT(($B$11-$E20)^2+($C$11-AI$9)^2))^2))/2)*(menu!$D$14)^2</f>
        <v>0.21375189530124147</v>
      </c>
      <c r="AJ20">
        <f>((1+40/SQRT(40^2+(SQRT(($B$11-$E20)^2+($C$11-AJ$9)^2))^2))/2)*(menu!$D$14)^2</f>
        <v>0.21359757359619058</v>
      </c>
      <c r="AK20">
        <f>((1+40/SQRT(40^2+(SQRT(($B$11-$E20)^2+($C$11-AK$9)^2))^2))/2)*(menu!$D$14)^2</f>
        <v>0.21344462785102239</v>
      </c>
      <c r="AL20">
        <f>((1+40/SQRT(40^2+(SQRT(($B$11-$E20)^2+($C$11-AL$9)^2))^2))/2)*(menu!$D$14)^2</f>
        <v>0.21329304014116751</v>
      </c>
      <c r="AM20">
        <f>((1+40/SQRT(40^2+(SQRT(($B$11-$E20)^2+($C$11-AM$9)^2))^2))/2)*(menu!$D$14)^2</f>
        <v>0.21314279284473231</v>
      </c>
      <c r="AN20">
        <f>((1+40/SQRT(40^2+(SQRT(($B$11-$E20)^2+($C$11-AN$9)^2))^2))/2)*(menu!$D$14)^2</f>
        <v>0.21299386863630768</v>
      </c>
      <c r="AO20">
        <f>((1+40/SQRT(40^2+(SQRT(($B$11-$E20)^2+($C$11-AO$9)^2))^2))/2)*(menu!$D$14)^2</f>
        <v>0.21284625048092351</v>
      </c>
      <c r="AP20">
        <f>((1+40/SQRT(40^2+(SQRT(($B$11-$E20)^2+($C$11-AP$9)^2))^2))/2)*(menu!$D$14)^2</f>
        <v>0.21269992162814635</v>
      </c>
      <c r="AQ20">
        <f>((1+40/SQRT(40^2+(SQRT(($B$11-$E20)^2+($C$11-AQ$9)^2))^2))/2)*(menu!$D$14)^2</f>
        <v>0.21255486560631598</v>
      </c>
      <c r="AR20">
        <f>((1+40/SQRT(40^2+(SQRT(($B$11-$E20)^2+($C$11-AR$9)^2))^2))/2)*(menu!$D$14)^2</f>
        <v>0.21241106621691722</v>
      </c>
      <c r="AS20">
        <f>((1+40/SQRT(40^2+(SQRT(($B$11-$E20)^2+($C$11-AS$9)^2))^2))/2)*(menu!$D$14)^2</f>
        <v>0.21226850752908324</v>
      </c>
      <c r="AT20">
        <f>((1+40/SQRT(40^2+(SQRT(($B$11-$E20)^2+($C$11-AT$9)^2))^2))/2)*(menu!$D$14)^2</f>
        <v>0.21212717387422753</v>
      </c>
      <c r="AU20">
        <f>((1+40/SQRT(40^2+(SQRT(($B$11-$E20)^2+($C$11-AU$9)^2))^2))/2)*(menu!$D$14)^2</f>
        <v>0.21198704984080061</v>
      </c>
      <c r="AV20">
        <f>((1+40/SQRT(40^2+(SQRT(($B$11-$E20)^2+($C$11-AV$9)^2))^2))/2)*(menu!$D$14)^2</f>
        <v>0.2118481202691683</v>
      </c>
      <c r="AW20">
        <f>((1+40/SQRT(40^2+(SQRT(($B$11-$E20)^2+($C$11-AW$9)^2))^2))/2)*(menu!$D$14)^2</f>
        <v>0.21171037024660888</v>
      </c>
      <c r="AX20">
        <f>((1+40/SQRT(40^2+(SQRT(($B$11-$E20)^2+($C$11-AX$9)^2))^2))/2)*(menu!$D$14)^2</f>
        <v>0.21157378510242511</v>
      </c>
      <c r="AY20">
        <f>((1+40/SQRT(40^2+(SQRT(($B$11-$E20)^2+($C$11-AY$9)^2))^2))/2)*(menu!$D$14)^2</f>
        <v>0.21143835040316919</v>
      </c>
      <c r="AZ20">
        <f>((1+40/SQRT(40^2+(SQRT(($B$11-$E20)^2+($C$11-AZ$9)^2))^2))/2)*(menu!$D$14)^2</f>
        <v>0.21130405194797724</v>
      </c>
      <c r="BA20">
        <f>((1+40/SQRT(40^2+(SQRT(($B$11-$E20)^2+($C$11-BA$9)^2))^2))/2)*(menu!$D$14)^2</f>
        <v>0.21117087576400992</v>
      </c>
      <c r="BB20">
        <f>((1+40/SQRT(40^2+(SQRT(($B$11-$E20)^2+($C$11-BB$9)^2))^2))/2)*(menu!$D$14)^2</f>
        <v>0.21103880810199785</v>
      </c>
      <c r="BC20">
        <f>((1+40/SQRT(40^2+(SQRT(($B$11-$E20)^2+($C$11-BC$9)^2))^2))/2)*(menu!$D$14)^2</f>
        <v>0.21090783543188774</v>
      </c>
      <c r="BD20">
        <f>((1+40/SQRT(40^2+(SQRT(($B$11-$E20)^2+($C$11-BD$9)^2))^2))/2)*(menu!$D$14)^2</f>
        <v>0.21077794443858747</v>
      </c>
    </row>
    <row r="21" spans="1:56" ht="34.049999999999997" customHeight="1" x14ac:dyDescent="0.45">
      <c r="E21">
        <v>11</v>
      </c>
      <c r="F21">
        <f>((1+40/SQRT(40^2+(SQRT(($B$11-$E21)^2+($C$11-F$9)^2))^2))/2)*(menu!$D$14)^2</f>
        <v>0.21893541806299657</v>
      </c>
      <c r="G21">
        <f>((1+40/SQRT(40^2+(SQRT(($B$11-$E21)^2+($C$11-G$9)^2))^2))/2)*(menu!$D$14)^2</f>
        <v>0.21873151455387616</v>
      </c>
      <c r="H21">
        <f>((1+40/SQRT(40^2+(SQRT(($B$11-$E21)^2+($C$11-H$9)^2))^2))/2)*(menu!$D$14)^2</f>
        <v>0.21852967794407613</v>
      </c>
      <c r="I21">
        <f>((1+40/SQRT(40^2+(SQRT(($B$11-$E21)^2+($C$11-I$9)^2))^2))/2)*(menu!$D$14)^2</f>
        <v>0.21832987787675989</v>
      </c>
      <c r="J21">
        <f>((1+40/SQRT(40^2+(SQRT(($B$11-$E21)^2+($C$11-J$9)^2))^2))/2)*(menu!$D$14)^2</f>
        <v>0.21813208456724184</v>
      </c>
      <c r="K21">
        <f>((1+40/SQRT(40^2+(SQRT(($B$11-$E21)^2+($C$11-K$9)^2))^2))/2)*(menu!$D$14)^2</f>
        <v>0.21793626879009498</v>
      </c>
      <c r="L21">
        <f>((1+40/SQRT(40^2+(SQRT(($B$11-$E21)^2+($C$11-L$9)^2))^2))/2)*(menu!$D$14)^2</f>
        <v>0.21774240186658825</v>
      </c>
      <c r="M21">
        <f>((1+40/SQRT(40^2+(SQRT(($B$11-$E21)^2+($C$11-M$9)^2))^2))/2)*(menu!$D$14)^2</f>
        <v>0.21755045565244505</v>
      </c>
      <c r="N21">
        <f>((1+40/SQRT(40^2+(SQRT(($B$11-$E21)^2+($C$11-N$9)^2))^2))/2)*(menu!$D$14)^2</f>
        <v>0.21736040252591265</v>
      </c>
      <c r="O21">
        <f>((1+40/SQRT(40^2+(SQRT(($B$11-$E21)^2+($C$11-O$9)^2))^2))/2)*(menu!$D$14)^2</f>
        <v>0.21717221537613579</v>
      </c>
      <c r="P21">
        <f>((1+40/SQRT(40^2+(SQRT(($B$11-$E21)^2+($C$11-P$9)^2))^2))/2)*(menu!$D$14)^2</f>
        <v>0.21698586759182414</v>
      </c>
      <c r="Q21">
        <f>((1+40/SQRT(40^2+(SQRT(($B$11-$E21)^2+($C$11-Q$9)^2))^2))/2)*(menu!$D$14)^2</f>
        <v>0.21680133305020724</v>
      </c>
      <c r="R21">
        <f>((1+40/SQRT(40^2+(SQRT(($B$11-$E21)^2+($C$11-R$9)^2))^2))/2)*(menu!$D$14)^2</f>
        <v>0.21661858610626766</v>
      </c>
      <c r="S21">
        <f>((1+40/SQRT(40^2+(SQRT(($B$11-$E21)^2+($C$11-S$9)^2))^2))/2)*(menu!$D$14)^2</f>
        <v>0.21643760158224551</v>
      </c>
      <c r="T21">
        <f>((1+40/SQRT(40^2+(SQRT(($B$11-$E21)^2+($C$11-T$9)^2))^2))/2)*(menu!$D$14)^2</f>
        <v>0.21625835475740646</v>
      </c>
      <c r="U21">
        <f>((1+40/SQRT(40^2+(SQRT(($B$11-$E21)^2+($C$11-U$9)^2))^2))/2)*(menu!$D$14)^2</f>
        <v>0.21608082135806611</v>
      </c>
      <c r="V21">
        <f>((1+40/SQRT(40^2+(SQRT(($B$11-$E21)^2+($C$11-V$9)^2))^2))/2)*(menu!$D$14)^2</f>
        <v>0.21590497754786406</v>
      </c>
      <c r="W21">
        <f>((1+40/SQRT(40^2+(SQRT(($B$11-$E21)^2+($C$11-W$9)^2))^2))/2)*(menu!$D$14)^2</f>
        <v>0.21573079991827987</v>
      </c>
      <c r="X21">
        <f>((1+40/SQRT(40^2+(SQRT(($B$11-$E21)^2+($C$11-X$9)^2))^2))/2)*(menu!$D$14)^2</f>
        <v>0.2155582654793852</v>
      </c>
      <c r="Y21">
        <f>((1+40/SQRT(40^2+(SQRT(($B$11-$E21)^2+($C$11-Y$9)^2))^2))/2)*(menu!$D$14)^2</f>
        <v>0.21538735165082562</v>
      </c>
      <c r="Z21">
        <f>((1+40/SQRT(40^2+(SQRT(($B$11-$E21)^2+($C$11-Z$9)^2))^2))/2)*(menu!$D$14)^2</f>
        <v>0.21521803625302491</v>
      </c>
      <c r="AA21">
        <f>((1+40/SQRT(40^2+(SQRT(($B$11-$E21)^2+($C$11-AA$9)^2))^2))/2)*(menu!$D$14)^2</f>
        <v>0.21505029749860702</v>
      </c>
      <c r="AB21">
        <f>((1+40/SQRT(40^2+(SQRT(($B$11-$E21)^2+($C$11-AB$9)^2))^2))/2)*(menu!$D$14)^2</f>
        <v>0.21488411398402865</v>
      </c>
      <c r="AC21">
        <f>((1+40/SQRT(40^2+(SQRT(($B$11-$E21)^2+($C$11-AC$9)^2))^2))/2)*(menu!$D$14)^2</f>
        <v>0.21471946468141773</v>
      </c>
      <c r="AD21">
        <f>((1+40/SQRT(40^2+(SQRT(($B$11-$E21)^2+($C$11-AD$9)^2))^2))/2)*(menu!$D$14)^2</f>
        <v>0.21455632893061127</v>
      </c>
      <c r="AE21">
        <f>((1+40/SQRT(40^2+(SQRT(($B$11-$E21)^2+($C$11-AE$9)^2))^2))/2)*(menu!$D$14)^2</f>
        <v>0.21439468643138782</v>
      </c>
      <c r="AF21">
        <f>((1+40/SQRT(40^2+(SQRT(($B$11-$E21)^2+($C$11-AF$9)^2))^2))/2)*(menu!$D$14)^2</f>
        <v>0.21423451723588913</v>
      </c>
      <c r="AG21">
        <f>((1+40/SQRT(40^2+(SQRT(($B$11-$E21)^2+($C$11-AG$9)^2))^2))/2)*(menu!$D$14)^2</f>
        <v>0.21407580174122556</v>
      </c>
      <c r="AH21">
        <f>((1+40/SQRT(40^2+(SQRT(($B$11-$E21)^2+($C$11-AH$9)^2))^2))/2)*(menu!$D$14)^2</f>
        <v>0.21391852068226105</v>
      </c>
      <c r="AI21">
        <f>((1+40/SQRT(40^2+(SQRT(($B$11-$E21)^2+($C$11-AI$9)^2))^2))/2)*(menu!$D$14)^2</f>
        <v>0.21376265512457152</v>
      </c>
      <c r="AJ21">
        <f>((1+40/SQRT(40^2+(SQRT(($B$11-$E21)^2+($C$11-AJ$9)^2))^2))/2)*(menu!$D$14)^2</f>
        <v>0.21360818645757393</v>
      </c>
      <c r="AK21">
        <f>((1+40/SQRT(40^2+(SQRT(($B$11-$E21)^2+($C$11-AK$9)^2))^2))/2)*(menu!$D$14)^2</f>
        <v>0.21345509638781937</v>
      </c>
      <c r="AL21">
        <f>((1+40/SQRT(40^2+(SQRT(($B$11-$E21)^2+($C$11-AL$9)^2))^2))/2)*(menu!$D$14)^2</f>
        <v>0.21330336693244734</v>
      </c>
      <c r="AM21">
        <f>((1+40/SQRT(40^2+(SQRT(($B$11-$E21)^2+($C$11-AM$9)^2))^2))/2)*(menu!$D$14)^2</f>
        <v>0.21315298041279615</v>
      </c>
      <c r="AN21">
        <f>((1+40/SQRT(40^2+(SQRT(($B$11-$E21)^2+($C$11-AN$9)^2))^2))/2)*(menu!$D$14)^2</f>
        <v>0.21300391944816549</v>
      </c>
      <c r="AO21">
        <f>((1+40/SQRT(40^2+(SQRT(($B$11-$E21)^2+($C$11-AO$9)^2))^2))/2)*(menu!$D$14)^2</f>
        <v>0.21285616694972725</v>
      </c>
      <c r="AP21">
        <f>((1+40/SQRT(40^2+(SQRT(($B$11-$E21)^2+($C$11-AP$9)^2))^2))/2)*(menu!$D$14)^2</f>
        <v>0.21270970611458018</v>
      </c>
      <c r="AQ21">
        <f>((1+40/SQRT(40^2+(SQRT(($B$11-$E21)^2+($C$11-AQ$9)^2))^2))/2)*(menu!$D$14)^2</f>
        <v>0.21256452041994536</v>
      </c>
      <c r="AR21">
        <f>((1+40/SQRT(40^2+(SQRT(($B$11-$E21)^2+($C$11-AR$9)^2))^2))/2)*(menu!$D$14)^2</f>
        <v>0.21242059361749796</v>
      </c>
      <c r="AS21">
        <f>((1+40/SQRT(40^2+(SQRT(($B$11-$E21)^2+($C$11-AS$9)^2))^2))/2)*(menu!$D$14)^2</f>
        <v>0.21227790972783236</v>
      </c>
      <c r="AT21">
        <f>((1+40/SQRT(40^2+(SQRT(($B$11-$E21)^2+($C$11-AT$9)^2))^2))/2)*(menu!$D$14)^2</f>
        <v>0.21213645303505657</v>
      </c>
      <c r="AU21">
        <f>((1+40/SQRT(40^2+(SQRT(($B$11-$E21)^2+($C$11-AU$9)^2))^2))/2)*(menu!$D$14)^2</f>
        <v>0.2119962080815129</v>
      </c>
      <c r="AV21">
        <f>((1+40/SQRT(40^2+(SQRT(($B$11-$E21)^2+($C$11-AV$9)^2))^2))/2)*(menu!$D$14)^2</f>
        <v>0.2118571596626217</v>
      </c>
      <c r="AW21">
        <f>((1+40/SQRT(40^2+(SQRT(($B$11-$E21)^2+($C$11-AW$9)^2))^2))/2)*(menu!$D$14)^2</f>
        <v>0.21171929282184429</v>
      </c>
      <c r="AX21">
        <f>((1+40/SQRT(40^2+(SQRT(($B$11-$E21)^2+($C$11-AX$9)^2))^2))/2)*(menu!$D$14)^2</f>
        <v>0.21158259284576289</v>
      </c>
      <c r="AY21">
        <f>((1+40/SQRT(40^2+(SQRT(($B$11-$E21)^2+($C$11-AY$9)^2))^2))/2)*(menu!$D$14)^2</f>
        <v>0.21144704525927374</v>
      </c>
      <c r="AZ21">
        <f>((1+40/SQRT(40^2+(SQRT(($B$11-$E21)^2+($C$11-AZ$9)^2))^2))/2)*(menu!$D$14)^2</f>
        <v>0.21131263582089102</v>
      </c>
      <c r="BA21">
        <f>((1+40/SQRT(40^2+(SQRT(($B$11-$E21)^2+($C$11-BA$9)^2))^2))/2)*(menu!$D$14)^2</f>
        <v>0.21117935051815828</v>
      </c>
      <c r="BB21">
        <f>((1+40/SQRT(40^2+(SQRT(($B$11-$E21)^2+($C$11-BB$9)^2))^2))/2)*(menu!$D$14)^2</f>
        <v>0.21104717556316482</v>
      </c>
      <c r="BC21">
        <f>((1+40/SQRT(40^2+(SQRT(($B$11-$E21)^2+($C$11-BC$9)^2))^2))/2)*(menu!$D$14)^2</f>
        <v>0.21091609738816455</v>
      </c>
      <c r="BD21">
        <f>((1+40/SQRT(40^2+(SQRT(($B$11-$E21)^2+($C$11-BD$9)^2))^2))/2)*(menu!$D$14)^2</f>
        <v>0.21078610264129385</v>
      </c>
    </row>
    <row r="22" spans="1:56" ht="34.049999999999997" customHeight="1" x14ac:dyDescent="0.45">
      <c r="A22" t="s">
        <v>10</v>
      </c>
      <c r="E22">
        <v>12</v>
      </c>
      <c r="F22">
        <f>((1+40/SQRT(40^2+(SQRT(($B$11-$E22)^2+($C$11-F$9)^2))^2))/2)*(menu!$D$14)^2</f>
        <v>0.21895079821308402</v>
      </c>
      <c r="G22">
        <f>((1+40/SQRT(40^2+(SQRT(($B$11-$E22)^2+($C$11-G$9)^2))^2))/2)*(menu!$D$14)^2</f>
        <v>0.21874665423744358</v>
      </c>
      <c r="H22">
        <f>((1+40/SQRT(40^2+(SQRT(($B$11-$E22)^2+($C$11-H$9)^2))^2))/2)*(menu!$D$14)^2</f>
        <v>0.21854458208154698</v>
      </c>
      <c r="I22">
        <f>((1+40/SQRT(40^2+(SQRT(($B$11-$E22)^2+($C$11-I$9)^2))^2))/2)*(menu!$D$14)^2</f>
        <v>0.21834455126506666</v>
      </c>
      <c r="J22">
        <f>((1+40/SQRT(40^2+(SQRT(($B$11-$E22)^2+($C$11-J$9)^2))^2))/2)*(menu!$D$14)^2</f>
        <v>0.21814653188347324</v>
      </c>
      <c r="K22">
        <f>((1+40/SQRT(40^2+(SQRT(($B$11-$E22)^2+($C$11-K$9)^2))^2))/2)*(menu!$D$14)^2</f>
        <v>0.21795049459502031</v>
      </c>
      <c r="L22">
        <f>((1+40/SQRT(40^2+(SQRT(($B$11-$E22)^2+($C$11-L$9)^2))^2))/2)*(menu!$D$14)^2</f>
        <v>0.21775641060806328</v>
      </c>
      <c r="M22">
        <f>((1+40/SQRT(40^2+(SQRT(($B$11-$E22)^2+($C$11-M$9)^2))^2))/2)*(menu!$D$14)^2</f>
        <v>0.21756425166870347</v>
      </c>
      <c r="N22">
        <f>((1+40/SQRT(40^2+(SQRT(($B$11-$E22)^2+($C$11-N$9)^2))^2))/2)*(menu!$D$14)^2</f>
        <v>0.21737399004874824</v>
      </c>
      <c r="O22">
        <f>((1+40/SQRT(40^2+(SQRT(($B$11-$E22)^2+($C$11-O$9)^2))^2))/2)*(menu!$D$14)^2</f>
        <v>0.21718559853397845</v>
      </c>
      <c r="P22">
        <f>((1+40/SQRT(40^2+(SQRT(($B$11-$E22)^2+($C$11-P$9)^2))^2))/2)*(menu!$D$14)^2</f>
        <v>0.21699905041271469</v>
      </c>
      <c r="Q22">
        <f>((1+40/SQRT(40^2+(SQRT(($B$11-$E22)^2+($C$11-Q$9)^2))^2))/2)*(menu!$D$14)^2</f>
        <v>0.21681431946467375</v>
      </c>
      <c r="R22">
        <f>((1+40/SQRT(40^2+(SQRT(($B$11-$E22)^2+($C$11-R$9)^2))^2))/2)*(menu!$D$14)^2</f>
        <v>0.21663137995010773</v>
      </c>
      <c r="S22">
        <f>((1+40/SQRT(40^2+(SQRT(($B$11-$E22)^2+($C$11-S$9)^2))^2))/2)*(menu!$D$14)^2</f>
        <v>0.21645020659921743</v>
      </c>
      <c r="T22">
        <f>((1+40/SQRT(40^2+(SQRT(($B$11-$E22)^2+($C$11-T$9)^2))^2))/2)*(menu!$D$14)^2</f>
        <v>0.21627077460183303</v>
      </c>
      <c r="U22">
        <f>((1+40/SQRT(40^2+(SQRT(($B$11-$E22)^2+($C$11-U$9)^2))^2))/2)*(menu!$D$14)^2</f>
        <v>0.21609305959735409</v>
      </c>
      <c r="V22">
        <f>((1+40/SQRT(40^2+(SQRT(($B$11-$E22)^2+($C$11-V$9)^2))^2))/2)*(menu!$D$14)^2</f>
        <v>0.21591703766494197</v>
      </c>
      <c r="W22">
        <f>((1+40/SQRT(40^2+(SQRT(($B$11-$E22)^2+($C$11-W$9)^2))^2))/2)*(menu!$D$14)^2</f>
        <v>0.21574268531395771</v>
      </c>
      <c r="X22">
        <f>((1+40/SQRT(40^2+(SQRT(($B$11-$E22)^2+($C$11-X$9)^2))^2))/2)*(menu!$D$14)^2</f>
        <v>0.21556997947463882</v>
      </c>
      <c r="Y22">
        <f>((1+40/SQRT(40^2+(SQRT(($B$11-$E22)^2+($C$11-Y$9)^2))^2))/2)*(menu!$D$14)^2</f>
        <v>0.21539889748900767</v>
      </c>
      <c r="Z22">
        <f>((1+40/SQRT(40^2+(SQRT(($B$11-$E22)^2+($C$11-Z$9)^2))^2))/2)*(menu!$D$14)^2</f>
        <v>0.21522941710200613</v>
      </c>
      <c r="AA22">
        <f>((1+40/SQRT(40^2+(SQRT(($B$11-$E22)^2+($C$11-AA$9)^2))^2))/2)*(menu!$D$14)^2</f>
        <v>0.21506151645284954</v>
      </c>
      <c r="AB22">
        <f>((1+40/SQRT(40^2+(SQRT(($B$11-$E22)^2+($C$11-AB$9)^2))^2))/2)*(menu!$D$14)^2</f>
        <v>0.21489517406659411</v>
      </c>
      <c r="AC22">
        <f>((1+40/SQRT(40^2+(SQRT(($B$11-$E22)^2+($C$11-AC$9)^2))^2))/2)*(menu!$D$14)^2</f>
        <v>0.21473036884591223</v>
      </c>
      <c r="AD22">
        <f>((1+40/SQRT(40^2+(SQRT(($B$11-$E22)^2+($C$11-AD$9)^2))^2))/2)*(menu!$D$14)^2</f>
        <v>0.2145670800630696</v>
      </c>
      <c r="AE22">
        <f>((1+40/SQRT(40^2+(SQRT(($B$11-$E22)^2+($C$11-AE$9)^2))^2))/2)*(menu!$D$14)^2</f>
        <v>0.21440528735209921</v>
      </c>
      <c r="AF22">
        <f>((1+40/SQRT(40^2+(SQRT(($B$11-$E22)^2+($C$11-AF$9)^2))^2))/2)*(menu!$D$14)^2</f>
        <v>0.21424497070116599</v>
      </c>
      <c r="AG22">
        <f>((1+40/SQRT(40^2+(SQRT(($B$11-$E22)^2+($C$11-AG$9)^2))^2))/2)*(menu!$D$14)^2</f>
        <v>0.21408611044511816</v>
      </c>
      <c r="AH22">
        <f>((1+40/SQRT(40^2+(SQRT(($B$11-$E22)^2+($C$11-AH$9)^2))^2))/2)*(menu!$D$14)^2</f>
        <v>0.21392868725821879</v>
      </c>
      <c r="AI22">
        <f>((1+40/SQRT(40^2+(SQRT(($B$11-$E22)^2+($C$11-AI$9)^2))^2))/2)*(menu!$D$14)^2</f>
        <v>0.21377268214705403</v>
      </c>
      <c r="AJ22">
        <f>((1+40/SQRT(40^2+(SQRT(($B$11-$E22)^2+($C$11-AJ$9)^2))^2))/2)*(menu!$D$14)^2</f>
        <v>0.21361807644361225</v>
      </c>
      <c r="AK22">
        <f>((1+40/SQRT(40^2+(SQRT(($B$11-$E22)^2+($C$11-AK$9)^2))^2))/2)*(menu!$D$14)^2</f>
        <v>0.21346485179853039</v>
      </c>
      <c r="AL22">
        <f>((1+40/SQRT(40^2+(SQRT(($B$11-$E22)^2+($C$11-AL$9)^2))^2))/2)*(menu!$D$14)^2</f>
        <v>0.21331299017450175</v>
      </c>
      <c r="AM22">
        <f>((1+40/SQRT(40^2+(SQRT(($B$11-$E22)^2+($C$11-AM$9)^2))^2))/2)*(menu!$D$14)^2</f>
        <v>0.21316247383984255</v>
      </c>
      <c r="AN22">
        <f>((1+40/SQRT(40^2+(SQRT(($B$11-$E22)^2+($C$11-AN$9)^2))^2))/2)*(menu!$D$14)^2</f>
        <v>0.21301328536221154</v>
      </c>
      <c r="AO22">
        <f>((1+40/SQRT(40^2+(SQRT(($B$11-$E22)^2+($C$11-AO$9)^2))^2))/2)*(menu!$D$14)^2</f>
        <v>0.21286540760247935</v>
      </c>
      <c r="AP22">
        <f>((1+40/SQRT(40^2+(SQRT(($B$11-$E22)^2+($C$11-AP$9)^2))^2))/2)*(menu!$D$14)^2</f>
        <v>0.21271882370874357</v>
      </c>
      <c r="AQ22">
        <f>((1+40/SQRT(40^2+(SQRT(($B$11-$E22)^2+($C$11-AQ$9)^2))^2))/2)*(menu!$D$14)^2</f>
        <v>0.21257351711048519</v>
      </c>
      <c r="AR22">
        <f>((1+40/SQRT(40^2+(SQRT(($B$11-$E22)^2+($C$11-AR$9)^2))^2))/2)*(menu!$D$14)^2</f>
        <v>0.21242947151286332</v>
      </c>
      <c r="AS22">
        <f>((1+40/SQRT(40^2+(SQRT(($B$11-$E22)^2+($C$11-AS$9)^2))^2))/2)*(menu!$D$14)^2</f>
        <v>0.2122866708911442</v>
      </c>
      <c r="AT22">
        <f>((1+40/SQRT(40^2+(SQRT(($B$11-$E22)^2+($C$11-AT$9)^2))^2))/2)*(menu!$D$14)^2</f>
        <v>0.21214509948526059</v>
      </c>
      <c r="AU22">
        <f>((1+40/SQRT(40^2+(SQRT(($B$11-$E22)^2+($C$11-AU$9)^2))^2))/2)*(menu!$D$14)^2</f>
        <v>0.21200474179449885</v>
      </c>
      <c r="AV22">
        <f>((1+40/SQRT(40^2+(SQRT(($B$11-$E22)^2+($C$11-AV$9)^2))^2))/2)*(menu!$D$14)^2</f>
        <v>0.21186558257231006</v>
      </c>
      <c r="AW22">
        <f>((1+40/SQRT(40^2+(SQRT(($B$11-$E22)^2+($C$11-AW$9)^2))^2))/2)*(menu!$D$14)^2</f>
        <v>0.21172760682124142</v>
      </c>
      <c r="AX22">
        <f>((1+40/SQRT(40^2+(SQRT(($B$11-$E22)^2+($C$11-AX$9)^2))^2))/2)*(menu!$D$14)^2</f>
        <v>0.21159079978798551</v>
      </c>
      <c r="AY22">
        <f>((1+40/SQRT(40^2+(SQRT(($B$11-$E22)^2+($C$11-AY$9)^2))^2))/2)*(menu!$D$14)^2</f>
        <v>0.21145514695854412</v>
      </c>
      <c r="AZ22">
        <f>((1+40/SQRT(40^2+(SQRT(($B$11-$E22)^2+($C$11-AZ$9)^2))^2))/2)*(menu!$D$14)^2</f>
        <v>0.21132063405350349</v>
      </c>
      <c r="BA22">
        <f>((1+40/SQRT(40^2+(SQRT(($B$11-$E22)^2+($C$11-BA$9)^2))^2))/2)*(menu!$D$14)^2</f>
        <v>0.21118724702341804</v>
      </c>
      <c r="BB22">
        <f>((1+40/SQRT(40^2+(SQRT(($B$11-$E22)^2+($C$11-BB$9)^2))^2))/2)*(menu!$D$14)^2</f>
        <v>0.2110549720443001</v>
      </c>
      <c r="BC22">
        <f>((1+40/SQRT(40^2+(SQRT(($B$11-$E22)^2+($C$11-BC$9)^2))^2))/2)*(menu!$D$14)^2</f>
        <v>0.21092379551321275</v>
      </c>
      <c r="BD22">
        <f>((1+40/SQRT(40^2+(SQRT(($B$11-$E22)^2+($C$11-BD$9)^2))^2))/2)*(menu!$D$14)^2</f>
        <v>0.21079370404396305</v>
      </c>
    </row>
    <row r="23" spans="1:56" ht="34.049999999999997" customHeight="1" x14ac:dyDescent="0.45">
      <c r="E23">
        <v>13</v>
      </c>
      <c r="F23">
        <f>((1+40/SQRT(40^2+(SQRT(($B$11-$E23)^2+($C$11-F$9)^2))^2))/2)*(menu!$D$14)^2</f>
        <v>0.21896505535597371</v>
      </c>
      <c r="G23">
        <f>((1+40/SQRT(40^2+(SQRT(($B$11-$E23)^2+($C$11-G$9)^2))^2))/2)*(menu!$D$14)^2</f>
        <v>0.21876068830441739</v>
      </c>
      <c r="H23">
        <f>((1+40/SQRT(40^2+(SQRT(($B$11-$E23)^2+($C$11-H$9)^2))^2))/2)*(menu!$D$14)^2</f>
        <v>0.21855839764149429</v>
      </c>
      <c r="I23">
        <f>((1+40/SQRT(40^2+(SQRT(($B$11-$E23)^2+($C$11-I$9)^2))^2))/2)*(menu!$D$14)^2</f>
        <v>0.21835815277207626</v>
      </c>
      <c r="J23">
        <f>((1+40/SQRT(40^2+(SQRT(($B$11-$E23)^2+($C$11-J$9)^2))^2))/2)*(menu!$D$14)^2</f>
        <v>0.21815992368022896</v>
      </c>
      <c r="K23">
        <f>((1+40/SQRT(40^2+(SQRT(($B$11-$E23)^2+($C$11-K$9)^2))^2))/2)*(menu!$D$14)^2</f>
        <v>0.21796368091608143</v>
      </c>
      <c r="L23">
        <f>((1+40/SQRT(40^2+(SQRT(($B$11-$E23)^2+($C$11-L$9)^2))^2))/2)*(menu!$D$14)^2</f>
        <v>0.21776939558303468</v>
      </c>
      <c r="M23">
        <f>((1+40/SQRT(40^2+(SQRT(($B$11-$E23)^2+($C$11-M$9)^2))^2))/2)*(menu!$D$14)^2</f>
        <v>0.21757703932529937</v>
      </c>
      <c r="N23">
        <f>((1+40/SQRT(40^2+(SQRT(($B$11-$E23)^2+($C$11-N$9)^2))^2))/2)*(menu!$D$14)^2</f>
        <v>0.21738658431575378</v>
      </c>
      <c r="O23">
        <f>((1+40/SQRT(40^2+(SQRT(($B$11-$E23)^2+($C$11-O$9)^2))^2))/2)*(menu!$D$14)^2</f>
        <v>0.21719800324411234</v>
      </c>
      <c r="P23">
        <f>((1+40/SQRT(40^2+(SQRT(($B$11-$E23)^2+($C$11-P$9)^2))^2))/2)*(menu!$D$14)^2</f>
        <v>0.21701126930539752</v>
      </c>
      <c r="Q23">
        <f>((1+40/SQRT(40^2+(SQRT(($B$11-$E23)^2+($C$11-Q$9)^2))^2))/2)*(menu!$D$14)^2</f>
        <v>0.21682635618870461</v>
      </c>
      <c r="R23">
        <f>((1+40/SQRT(40^2+(SQRT(($B$11-$E23)^2+($C$11-R$9)^2))^2))/2)*(menu!$D$14)^2</f>
        <v>0.21664323806625319</v>
      </c>
      <c r="S23">
        <f>((1+40/SQRT(40^2+(SQRT(($B$11-$E23)^2+($C$11-S$9)^2))^2))/2)*(menu!$D$14)^2</f>
        <v>0.21646188958271559</v>
      </c>
      <c r="T23">
        <f>((1+40/SQRT(40^2+(SQRT(($B$11-$E23)^2+($C$11-T$9)^2))^2))/2)*(menu!$D$14)^2</f>
        <v>0.21628228584481601</v>
      </c>
      <c r="U23">
        <f>((1+40/SQRT(40^2+(SQRT(($B$11-$E23)^2+($C$11-U$9)^2))^2))/2)*(menu!$D$14)^2</f>
        <v>0.21610440241119194</v>
      </c>
      <c r="V23">
        <f>((1+40/SQRT(40^2+(SQRT(($B$11-$E23)^2+($C$11-V$9)^2))^2))/2)*(menu!$D$14)^2</f>
        <v>0.21592821528251097</v>
      </c>
      <c r="W23">
        <f>((1+40/SQRT(40^2+(SQRT(($B$11-$E23)^2+($C$11-W$9)^2))^2))/2)*(menu!$D$14)^2</f>
        <v>0.21575370089183535</v>
      </c>
      <c r="X23">
        <f>((1+40/SQRT(40^2+(SQRT(($B$11-$E23)^2+($C$11-X$9)^2))^2))/2)*(menu!$D$14)^2</f>
        <v>0.21558083609522852</v>
      </c>
      <c r="Y23">
        <f>((1+40/SQRT(40^2+(SQRT(($B$11-$E23)^2+($C$11-Y$9)^2))^2))/2)*(menu!$D$14)^2</f>
        <v>0.215409598162596</v>
      </c>
      <c r="Z23">
        <f>((1+40/SQRT(40^2+(SQRT(($B$11-$E23)^2+($C$11-Z$9)^2))^2))/2)*(menu!$D$14)^2</f>
        <v>0.21523996476875404</v>
      </c>
      <c r="AA23">
        <f>((1+40/SQRT(40^2+(SQRT(($B$11-$E23)^2+($C$11-AA$9)^2))^2))/2)*(menu!$D$14)^2</f>
        <v>0.21507191398472095</v>
      </c>
      <c r="AB23">
        <f>((1+40/SQRT(40^2+(SQRT(($B$11-$E23)^2+($C$11-AB$9)^2))^2))/2)*(menu!$D$14)^2</f>
        <v>0.21490542426922349</v>
      </c>
      <c r="AC23">
        <f>((1+40/SQRT(40^2+(SQRT(($B$11-$E23)^2+($C$11-AC$9)^2))^2))/2)*(menu!$D$14)^2</f>
        <v>0.21474047446041344</v>
      </c>
      <c r="AD23">
        <f>((1+40/SQRT(40^2+(SQRT(($B$11-$E23)^2+($C$11-AD$9)^2))^2))/2)*(menu!$D$14)^2</f>
        <v>0.21457704376778841</v>
      </c>
      <c r="AE23">
        <f>((1+40/SQRT(40^2+(SQRT(($B$11-$E23)^2+($C$11-AE$9)^2))^2))/2)*(menu!$D$14)^2</f>
        <v>0.21441511176431083</v>
      </c>
      <c r="AF23">
        <f>((1+40/SQRT(40^2+(SQRT(($B$11-$E23)^2+($C$11-AF$9)^2))^2))/2)*(menu!$D$14)^2</f>
        <v>0.21425465837872021</v>
      </c>
      <c r="AG23">
        <f>((1+40/SQRT(40^2+(SQRT(($B$11-$E23)^2+($C$11-AG$9)^2))^2))/2)*(menu!$D$14)^2</f>
        <v>0.21409566388803325</v>
      </c>
      <c r="AH23">
        <f>((1+40/SQRT(40^2+(SQRT(($B$11-$E23)^2+($C$11-AH$9)^2))^2))/2)*(menu!$D$14)^2</f>
        <v>0.21393810891022683</v>
      </c>
      <c r="AI23">
        <f>((1+40/SQRT(40^2+(SQRT(($B$11-$E23)^2+($C$11-AI$9)^2))^2))/2)*(menu!$D$14)^2</f>
        <v>0.21378197439709831</v>
      </c>
      <c r="AJ23">
        <f>((1+40/SQRT(40^2+(SQRT(($B$11-$E23)^2+($C$11-AJ$9)^2))^2))/2)*(menu!$D$14)^2</f>
        <v>0.21362724162729943</v>
      </c>
      <c r="AK23">
        <f>((1+40/SQRT(40^2+(SQRT(($B$11-$E23)^2+($C$11-AK$9)^2))^2))/2)*(menu!$D$14)^2</f>
        <v>0.21347389219953775</v>
      </c>
      <c r="AL23">
        <f>((1+40/SQRT(40^2+(SQRT(($B$11-$E23)^2+($C$11-AL$9)^2))^2))/2)*(menu!$D$14)^2</f>
        <v>0.21332190802594259</v>
      </c>
      <c r="AM23">
        <f>((1+40/SQRT(40^2+(SQRT(($B$11-$E23)^2+($C$11-AM$9)^2))^2))/2)*(menu!$D$14)^2</f>
        <v>0.21317127132558966</v>
      </c>
      <c r="AN23">
        <f>((1+40/SQRT(40^2+(SQRT(($B$11-$E23)^2+($C$11-AN$9)^2))^2))/2)*(menu!$D$14)^2</f>
        <v>0.21302196461818143</v>
      </c>
      <c r="AO23">
        <f>((1+40/SQRT(40^2+(SQRT(($B$11-$E23)^2+($C$11-AO$9)^2))^2))/2)*(menu!$D$14)^2</f>
        <v>0.21287397071787748</v>
      </c>
      <c r="AP23">
        <f>((1+40/SQRT(40^2+(SQRT(($B$11-$E23)^2+($C$11-AP$9)^2))^2))/2)*(menu!$D$14)^2</f>
        <v>0.21272727272727274</v>
      </c>
      <c r="AQ23">
        <f>((1+40/SQRT(40^2+(SQRT(($B$11-$E23)^2+($C$11-AQ$9)^2))^2))/2)*(menu!$D$14)^2</f>
        <v>0.21258185403151791</v>
      </c>
      <c r="AR23">
        <f>((1+40/SQRT(40^2+(SQRT(($B$11-$E23)^2+($C$11-AR$9)^2))^2))/2)*(menu!$D$14)^2</f>
        <v>0.21243769829257955</v>
      </c>
      <c r="AS23">
        <f>((1+40/SQRT(40^2+(SQRT(($B$11-$E23)^2+($C$11-AS$9)^2))^2))/2)*(menu!$D$14)^2</f>
        <v>0.2122947894436352</v>
      </c>
      <c r="AT23">
        <f>((1+40/SQRT(40^2+(SQRT(($B$11-$E23)^2+($C$11-AT$9)^2))^2))/2)*(menu!$D$14)^2</f>
        <v>0.21215311168360068</v>
      </c>
      <c r="AU23">
        <f>((1+40/SQRT(40^2+(SQRT(($B$11-$E23)^2+($C$11-AU$9)^2))^2))/2)*(menu!$D$14)^2</f>
        <v>0.21201264947178566</v>
      </c>
      <c r="AV23">
        <f>((1+40/SQRT(40^2+(SQRT(($B$11-$E23)^2+($C$11-AV$9)^2))^2))/2)*(menu!$D$14)^2</f>
        <v>0.21187338752267434</v>
      </c>
      <c r="AW23">
        <f>((1+40/SQRT(40^2+(SQRT(($B$11-$E23)^2+($C$11-AW$9)^2))^2))/2)*(menu!$D$14)^2</f>
        <v>0.21173531080082758</v>
      </c>
      <c r="AX23">
        <f>((1+40/SQRT(40^2+(SQRT(($B$11-$E23)^2+($C$11-AX$9)^2))^2))/2)*(menu!$D$14)^2</f>
        <v>0.21159840451590387</v>
      </c>
      <c r="AY23">
        <f>((1+40/SQRT(40^2+(SQRT(($B$11-$E23)^2+($C$11-AY$9)^2))^2))/2)*(menu!$D$14)^2</f>
        <v>0.21146265411779547</v>
      </c>
      <c r="AZ23">
        <f>((1+40/SQRT(40^2+(SQRT(($B$11-$E23)^2+($C$11-AZ$9)^2))^2))/2)*(menu!$D$14)^2</f>
        <v>0.21132804529187735</v>
      </c>
      <c r="BA23">
        <f>((1+40/SQRT(40^2+(SQRT(($B$11-$E23)^2+($C$11-BA$9)^2))^2))/2)*(menu!$D$14)^2</f>
        <v>0.21119456395436501</v>
      </c>
      <c r="BB23">
        <f>((1+40/SQRT(40^2+(SQRT(($B$11-$E23)^2+($C$11-BB$9)^2))^2))/2)*(menu!$D$14)^2</f>
        <v>0.2110621962477793</v>
      </c>
      <c r="BC23">
        <f>((1+40/SQRT(40^2+(SQRT(($B$11-$E23)^2+($C$11-BC$9)^2))^2))/2)*(menu!$D$14)^2</f>
        <v>0.21093092853651554</v>
      </c>
      <c r="BD23">
        <f>((1+40/SQRT(40^2+(SQRT(($B$11-$E23)^2+($C$11-BD$9)^2))^2))/2)*(menu!$D$14)^2</f>
        <v>0.21080074740251281</v>
      </c>
    </row>
    <row r="24" spans="1:56" ht="34.049999999999997" customHeight="1" x14ac:dyDescent="0.45">
      <c r="A24" t="s">
        <v>11</v>
      </c>
      <c r="E24">
        <v>14</v>
      </c>
      <c r="F24">
        <f>((1+40/SQRT(40^2+(SQRT(($B$11-$E24)^2+($C$11-F$9)^2))^2))/2)*(menu!$D$14)^2</f>
        <v>0.218978185763918</v>
      </c>
      <c r="G24">
        <f>((1+40/SQRT(40^2+(SQRT(($B$11-$E24)^2+($C$11-G$9)^2))^2))/2)*(menu!$D$14)^2</f>
        <v>0.21877361312345861</v>
      </c>
      <c r="H24">
        <f>((1+40/SQRT(40^2+(SQRT(($B$11-$E24)^2+($C$11-H$9)^2))^2))/2)*(menu!$D$14)^2</f>
        <v>0.21857112108603841</v>
      </c>
      <c r="I24">
        <f>((1+40/SQRT(40^2+(SQRT(($B$11-$E24)^2+($C$11-I$9)^2))^2))/2)*(menu!$D$14)^2</f>
        <v>0.21837067895052303</v>
      </c>
      <c r="J24">
        <f>((1+40/SQRT(40^2+(SQRT(($B$11-$E24)^2+($C$11-J$9)^2))^2))/2)*(menu!$D$14)^2</f>
        <v>0.21817225659811135</v>
      </c>
      <c r="K24">
        <f>((1+40/SQRT(40^2+(SQRT(($B$11-$E24)^2+($C$11-K$9)^2))^2))/2)*(menu!$D$14)^2</f>
        <v>0.21797582447909852</v>
      </c>
      <c r="L24">
        <f>((1+40/SQRT(40^2+(SQRT(($B$11-$E24)^2+($C$11-L$9)^2))^2))/2)*(menu!$D$14)^2</f>
        <v>0.21778135359998241</v>
      </c>
      <c r="M24">
        <f>((1+40/SQRT(40^2+(SQRT(($B$11-$E24)^2+($C$11-M$9)^2))^2))/2)*(menu!$D$14)^2</f>
        <v>0.21758881551090262</v>
      </c>
      <c r="N24">
        <f>((1+40/SQRT(40^2+(SQRT(($B$11-$E24)^2+($C$11-N$9)^2))^2))/2)*(menu!$D$14)^2</f>
        <v>0.21739818229340388</v>
      </c>
      <c r="O24">
        <f>((1+40/SQRT(40^2+(SQRT(($B$11-$E24)^2+($C$11-O$9)^2))^2))/2)*(menu!$D$14)^2</f>
        <v>0.21720942654851358</v>
      </c>
      <c r="P24">
        <f>((1+40/SQRT(40^2+(SQRT(($B$11-$E24)^2+($C$11-P$9)^2))^2))/2)*(menu!$D$14)^2</f>
        <v>0.21702252138512537</v>
      </c>
      <c r="Q24">
        <f>((1+40/SQRT(40^2+(SQRT(($B$11-$E24)^2+($C$11-Q$9)^2))^2))/2)*(menu!$D$14)^2</f>
        <v>0.21683744040867992</v>
      </c>
      <c r="R24">
        <f>((1+40/SQRT(40^2+(SQRT(($B$11-$E24)^2+($C$11-R$9)^2))^2))/2)*(menu!$D$14)^2</f>
        <v>0.21665415771013458</v>
      </c>
      <c r="S24">
        <f>((1+40/SQRT(40^2+(SQRT(($B$11-$E24)^2+($C$11-S$9)^2))^2))/2)*(menu!$D$14)^2</f>
        <v>0.21647264785521386</v>
      </c>
      <c r="T24">
        <f>((1+40/SQRT(40^2+(SQRT(($B$11-$E24)^2+($C$11-T$9)^2))^2))/2)*(menu!$D$14)^2</f>
        <v>0.21629288587393283</v>
      </c>
      <c r="U24">
        <f>((1+40/SQRT(40^2+(SQRT(($B$11-$E24)^2+($C$11-U$9)^2))^2))/2)*(menu!$D$14)^2</f>
        <v>0.21611484725038557</v>
      </c>
      <c r="V24">
        <f>((1+40/SQRT(40^2+(SQRT(($B$11-$E24)^2+($C$11-V$9)^2))^2))/2)*(menu!$D$14)^2</f>
        <v>0.21593850791279223</v>
      </c>
      <c r="W24">
        <f>((1+40/SQRT(40^2+(SQRT(($B$11-$E24)^2+($C$11-W$9)^2))^2))/2)*(menu!$D$14)^2</f>
        <v>0.21576384422379605</v>
      </c>
      <c r="X24">
        <f>((1+40/SQRT(40^2+(SQRT(($B$11-$E24)^2+($C$11-X$9)^2))^2))/2)*(menu!$D$14)^2</f>
        <v>0.21559083297100454</v>
      </c>
      <c r="Y24">
        <f>((1+40/SQRT(40^2+(SQRT(($B$11-$E24)^2+($C$11-Y$9)^2))^2))/2)*(menu!$D$14)^2</f>
        <v>0.21541945135776755</v>
      </c>
      <c r="Z24">
        <f>((1+40/SQRT(40^2+(SQRT(($B$11-$E24)^2+($C$11-Z$9)^2))^2))/2)*(menu!$D$14)^2</f>
        <v>0.21524967699418582</v>
      </c>
      <c r="AA24">
        <f>((1+40/SQRT(40^2+(SQRT(($B$11-$E24)^2+($C$11-AA$9)^2))^2))/2)*(menu!$D$14)^2</f>
        <v>0.21508148788834355</v>
      </c>
      <c r="AB24">
        <f>((1+40/SQRT(40^2+(SQRT(($B$11-$E24)^2+($C$11-AB$9)^2))^2))/2)*(menu!$D$14)^2</f>
        <v>0.21491486243775876</v>
      </c>
      <c r="AC24">
        <f>((1+40/SQRT(40^2+(SQRT(($B$11-$E24)^2+($C$11-AC$9)^2))^2))/2)*(menu!$D$14)^2</f>
        <v>0.21474977942104553</v>
      </c>
      <c r="AD24">
        <f>((1+40/SQRT(40^2+(SQRT(($B$11-$E24)^2+($C$11-AD$9)^2))^2))/2)*(menu!$D$14)^2</f>
        <v>0.21458621798978234</v>
      </c>
      <c r="AE24">
        <f>((1+40/SQRT(40^2+(SQRT(($B$11-$E24)^2+($C$11-AE$9)^2))^2))/2)*(menu!$D$14)^2</f>
        <v>0.21442415766058068</v>
      </c>
      <c r="AF24">
        <f>((1+40/SQRT(40^2+(SQRT(($B$11-$E24)^2+($C$11-AF$9)^2))^2))/2)*(menu!$D$14)^2</f>
        <v>0.21426357830734857</v>
      </c>
      <c r="AG24">
        <f>((1+40/SQRT(40^2+(SQRT(($B$11-$E24)^2+($C$11-AG$9)^2))^2))/2)*(menu!$D$14)^2</f>
        <v>0.21410446015374354</v>
      </c>
      <c r="AH24">
        <f>((1+40/SQRT(40^2+(SQRT(($B$11-$E24)^2+($C$11-AH$9)^2))^2))/2)*(menu!$D$14)^2</f>
        <v>0.21394678376581028</v>
      </c>
      <c r="AI24">
        <f>((1+40/SQRT(40^2+(SQRT(($B$11-$E24)^2+($C$11-AI$9)^2))^2))/2)*(menu!$D$14)^2</f>
        <v>0.21379053004479714</v>
      </c>
      <c r="AJ24">
        <f>((1+40/SQRT(40^2+(SQRT(($B$11-$E24)^2+($C$11-AJ$9)^2))^2))/2)*(menu!$D$14)^2</f>
        <v>0.21363568022014753</v>
      </c>
      <c r="AK24">
        <f>((1+40/SQRT(40^2+(SQRT(($B$11-$E24)^2+($C$11-AK$9)^2))^2))/2)*(menu!$D$14)^2</f>
        <v>0.21348221584266083</v>
      </c>
      <c r="AL24">
        <f>((1+40/SQRT(40^2+(SQRT(($B$11-$E24)^2+($C$11-AL$9)^2))^2))/2)*(menu!$D$14)^2</f>
        <v>0.21333011877781849</v>
      </c>
      <c r="AM24">
        <f>((1+40/SQRT(40^2+(SQRT(($B$11-$E24)^2+($C$11-AM$9)^2))^2))/2)*(menu!$D$14)^2</f>
        <v>0.21317937119927105</v>
      </c>
      <c r="AN24">
        <f>((1+40/SQRT(40^2+(SQRT(($B$11-$E24)^2+($C$11-AN$9)^2))^2))/2)*(menu!$D$14)^2</f>
        <v>0.213029955582481</v>
      </c>
      <c r="AO24">
        <f>((1+40/SQRT(40^2+(SQRT(($B$11-$E24)^2+($C$11-AO$9)^2))^2))/2)*(menu!$D$14)^2</f>
        <v>0.21288185469851825</v>
      </c>
      <c r="AP24">
        <f>((1+40/SQRT(40^2+(SQRT(($B$11-$E24)^2+($C$11-AP$9)^2))^2))/2)*(menu!$D$14)^2</f>
        <v>0.21273505160800352</v>
      </c>
      <c r="AQ24">
        <f>((1+40/SQRT(40^2+(SQRT(($B$11-$E24)^2+($C$11-AQ$9)^2))^2))/2)*(menu!$D$14)^2</f>
        <v>0.21258952965519592</v>
      </c>
      <c r="AR24">
        <f>((1+40/SQRT(40^2+(SQRT(($B$11-$E24)^2+($C$11-AR$9)^2))^2))/2)*(menu!$D$14)^2</f>
        <v>0.21244527246222059</v>
      </c>
      <c r="AS24">
        <f>((1+40/SQRT(40^2+(SQRT(($B$11-$E24)^2+($C$11-AS$9)^2))^2))/2)*(menu!$D$14)^2</f>
        <v>0.21230226392343304</v>
      </c>
      <c r="AT24">
        <f>((1+40/SQRT(40^2+(SQRT(($B$11-$E24)^2+($C$11-AT$9)^2))^2))/2)*(menu!$D$14)^2</f>
        <v>0.21216048819991634</v>
      </c>
      <c r="AU24">
        <f>((1+40/SQRT(40^2+(SQRT(($B$11-$E24)^2+($C$11-AU$9)^2))^2))/2)*(menu!$D$14)^2</f>
        <v>0.2120199297141078</v>
      </c>
      <c r="AV24">
        <f>((1+40/SQRT(40^2+(SQRT(($B$11-$E24)^2+($C$11-AV$9)^2))^2))/2)*(menu!$D$14)^2</f>
        <v>0.21188057314455147</v>
      </c>
      <c r="AW24">
        <f>((1+40/SQRT(40^2+(SQRT(($B$11-$E24)^2+($C$11-AW$9)^2))^2))/2)*(menu!$D$14)^2</f>
        <v>0.21174240342077316</v>
      </c>
      <c r="AX24">
        <f>((1+40/SQRT(40^2+(SQRT(($B$11-$E24)^2+($C$11-AX$9)^2))^2))/2)*(menu!$D$14)^2</f>
        <v>0.21160540571827544</v>
      </c>
      <c r="AY24">
        <f>((1+40/SQRT(40^2+(SQRT(($B$11-$E24)^2+($C$11-AY$9)^2))^2))/2)*(menu!$D$14)^2</f>
        <v>0.21146956545364806</v>
      </c>
      <c r="AZ24">
        <f>((1+40/SQRT(40^2+(SQRT(($B$11-$E24)^2+($C$11-AZ$9)^2))^2))/2)*(menu!$D$14)^2</f>
        <v>0.21133486827979236</v>
      </c>
      <c r="BA24">
        <f>((1+40/SQRT(40^2+(SQRT(($B$11-$E24)^2+($C$11-BA$9)^2))^2))/2)*(menu!$D$14)^2</f>
        <v>0.21120130008125565</v>
      </c>
      <c r="BB24">
        <f>((1+40/SQRT(40^2+(SQRT(($B$11-$E24)^2+($C$11-BB$9)^2))^2))/2)*(menu!$D$14)^2</f>
        <v>0.21106884696967285</v>
      </c>
      <c r="BC24">
        <f>((1+40/SQRT(40^2+(SQRT(($B$11-$E24)^2+($C$11-BC$9)^2))^2))/2)*(menu!$D$14)^2</f>
        <v>0.21093749527931319</v>
      </c>
      <c r="BD24">
        <f>((1+40/SQRT(40^2+(SQRT(($B$11-$E24)^2+($C$11-BD$9)^2))^2))/2)*(menu!$D$14)^2</f>
        <v>0.21080723156272832</v>
      </c>
    </row>
    <row r="25" spans="1:56" ht="34.049999999999997" customHeight="1" x14ac:dyDescent="0.45">
      <c r="E25">
        <v>15</v>
      </c>
      <c r="F25">
        <f>((1+40/SQRT(40^2+(SQRT(($B$11-$E25)^2+($C$11-F$9)^2))^2))/2)*(menu!$D$14)^2</f>
        <v>0.21899018599731954</v>
      </c>
      <c r="G25">
        <f>((1+40/SQRT(40^2+(SQRT(($B$11-$E25)^2+($C$11-G$9)^2))^2))/2)*(menu!$D$14)^2</f>
        <v>0.2187854253440292</v>
      </c>
      <c r="H25">
        <f>((1+40/SQRT(40^2+(SQRT(($B$11-$E25)^2+($C$11-H$9)^2))^2))/2)*(menu!$D$14)^2</f>
        <v>0.21858274915097245</v>
      </c>
      <c r="I25">
        <f>((1+40/SQRT(40^2+(SQRT(($B$11-$E25)^2+($C$11-I$9)^2))^2))/2)*(menu!$D$14)^2</f>
        <v>0.21838212661989925</v>
      </c>
      <c r="J25">
        <f>((1+40/SQRT(40^2+(SQRT(($B$11-$E25)^2+($C$11-J$9)^2))^2))/2)*(menu!$D$14)^2</f>
        <v>0.2181835275377722</v>
      </c>
      <c r="K25">
        <f>((1+40/SQRT(40^2+(SQRT(($B$11-$E25)^2+($C$11-K$9)^2))^2))/2)*(menu!$D$14)^2</f>
        <v>0.21798692226343186</v>
      </c>
      <c r="L25">
        <f>((1+40/SQRT(40^2+(SQRT(($B$11-$E25)^2+($C$11-L$9)^2))^2))/2)*(menu!$D$14)^2</f>
        <v>0.21779228171460918</v>
      </c>
      <c r="M25">
        <f>((1+40/SQRT(40^2+(SQRT(($B$11-$E25)^2+($C$11-M$9)^2))^2))/2)*(menu!$D$14)^2</f>
        <v>0.21759957735527438</v>
      </c>
      <c r="N25">
        <f>((1+40/SQRT(40^2+(SQRT(($B$11-$E25)^2+($C$11-N$9)^2))^2))/2)*(menu!$D$14)^2</f>
        <v>0.21740878118331297</v>
      </c>
      <c r="O25">
        <f>((1+40/SQRT(40^2+(SQRT(($B$11-$E25)^2+($C$11-O$9)^2))^2))/2)*(menu!$D$14)^2</f>
        <v>0.21721986571851981</v>
      </c>
      <c r="P25">
        <f>((1+40/SQRT(40^2+(SQRT(($B$11-$E25)^2+($C$11-P$9)^2))^2))/2)*(menu!$D$14)^2</f>
        <v>0.21703280399090205</v>
      </c>
      <c r="Q25">
        <f>((1+40/SQRT(40^2+(SQRT(($B$11-$E25)^2+($C$11-Q$9)^2))^2))/2)*(menu!$D$14)^2</f>
        <v>0.21684756952928227</v>
      </c>
      <c r="R25">
        <f>((1+40/SQRT(40^2+(SQRT(($B$11-$E25)^2+($C$11-R$9)^2))^2))/2)*(menu!$D$14)^2</f>
        <v>0.21666413635019335</v>
      </c>
      <c r="S25">
        <f>((1+40/SQRT(40^2+(SQRT(($B$11-$E25)^2+($C$11-S$9)^2))^2))/2)*(menu!$D$14)^2</f>
        <v>0.21648247894705711</v>
      </c>
      <c r="T25">
        <f>((1+40/SQRT(40^2+(SQRT(($B$11-$E25)^2+($C$11-T$9)^2))^2))/2)*(menu!$D$14)^2</f>
        <v>0.21630257227963831</v>
      </c>
      <c r="U25">
        <f>((1+40/SQRT(40^2+(SQRT(($B$11-$E25)^2+($C$11-U$9)^2))^2))/2)*(menu!$D$14)^2</f>
        <v>0.21612439176376644</v>
      </c>
      <c r="V25">
        <f>((1+40/SQRT(40^2+(SQRT(($B$11-$E25)^2+($C$11-V$9)^2))^2))/2)*(menu!$D$14)^2</f>
        <v>0.21594791326131815</v>
      </c>
      <c r="W25">
        <f>((1+40/SQRT(40^2+(SQRT(($B$11-$E25)^2+($C$11-W$9)^2))^2))/2)*(menu!$D$14)^2</f>
        <v>0.2157731130704526</v>
      </c>
      <c r="X25">
        <f>((1+40/SQRT(40^2+(SQRT(($B$11-$E25)^2+($C$11-X$9)^2))^2))/2)*(menu!$D$14)^2</f>
        <v>0.21559996791609276</v>
      </c>
      <c r="Y25">
        <f>((1+40/SQRT(40^2+(SQRT(($B$11-$E25)^2+($C$11-Y$9)^2))^2))/2)*(menu!$D$14)^2</f>
        <v>0.2154284549406458</v>
      </c>
      <c r="Z25">
        <f>((1+40/SQRT(40^2+(SQRT(($B$11-$E25)^2+($C$11-Z$9)^2))^2))/2)*(menu!$D$14)^2</f>
        <v>0.2152585516949562</v>
      </c>
      <c r="AA25">
        <f>((1+40/SQRT(40^2+(SQRT(($B$11-$E25)^2+($C$11-AA$9)^2))^2))/2)*(menu!$D$14)^2</f>
        <v>0.21509023612948483</v>
      </c>
      <c r="AB25">
        <f>((1+40/SQRT(40^2+(SQRT(($B$11-$E25)^2+($C$11-AB$9)^2))^2))/2)*(menu!$D$14)^2</f>
        <v>0.21492348658570745</v>
      </c>
      <c r="AC25">
        <f>((1+40/SQRT(40^2+(SQRT(($B$11-$E25)^2+($C$11-AC$9)^2))^2))/2)*(menu!$D$14)^2</f>
        <v>0.21475828178772752</v>
      </c>
      <c r="AD25">
        <f>((1+40/SQRT(40^2+(SQRT(($B$11-$E25)^2+($C$11-AD$9)^2))^2))/2)*(menu!$D$14)^2</f>
        <v>0.21459460083409609</v>
      </c>
      <c r="AE25">
        <f>((1+40/SQRT(40^2+(SQRT(($B$11-$E25)^2+($C$11-AE$9)^2))^2))/2)*(menu!$D$14)^2</f>
        <v>0.21443242318983435</v>
      </c>
      <c r="AF25">
        <f>((1+40/SQRT(40^2+(SQRT(($B$11-$E25)^2+($C$11-AF$9)^2))^2))/2)*(menu!$D$14)^2</f>
        <v>0.21427172867865238</v>
      </c>
      <c r="AG25">
        <f>((1+40/SQRT(40^2+(SQRT(($B$11-$E25)^2+($C$11-AG$9)^2))^2))/2)*(menu!$D$14)^2</f>
        <v>0.21411249747535899</v>
      </c>
      <c r="AH25">
        <f>((1+40/SQRT(40^2+(SQRT(($B$11-$E25)^2+($C$11-AH$9)^2))^2))/2)*(menu!$D$14)^2</f>
        <v>0.21395471009845757</v>
      </c>
      <c r="AI25">
        <f>((1+40/SQRT(40^2+(SQRT(($B$11-$E25)^2+($C$11-AI$9)^2))^2))/2)*(menu!$D$14)^2</f>
        <v>0.2137983474029225</v>
      </c>
      <c r="AJ25">
        <f>((1+40/SQRT(40^2+(SQRT(($B$11-$E25)^2+($C$11-AJ$9)^2))^2))/2)*(menu!$D$14)^2</f>
        <v>0.21364339057315182</v>
      </c>
      <c r="AK25">
        <f>((1+40/SQRT(40^2+(SQRT(($B$11-$E25)^2+($C$11-AK$9)^2))^2))/2)*(menu!$D$14)^2</f>
        <v>0.21348982111609055</v>
      </c>
      <c r="AL25">
        <f>((1+40/SQRT(40^2+(SQRT(($B$11-$E25)^2+($C$11-AL$9)^2))^2))/2)*(menu!$D$14)^2</f>
        <v>0.21333762085452068</v>
      </c>
      <c r="AM25">
        <f>((1+40/SQRT(40^2+(SQRT(($B$11-$E25)^2+($C$11-AM$9)^2))^2))/2)*(menu!$D$14)^2</f>
        <v>0.21318677192051305</v>
      </c>
      <c r="AN25">
        <f>((1+40/SQRT(40^2+(SQRT(($B$11-$E25)^2+($C$11-AN$9)^2))^2))/2)*(menu!$D$14)^2</f>
        <v>0.21303725674903667</v>
      </c>
      <c r="AO25">
        <f>((1+40/SQRT(40^2+(SQRT(($B$11-$E25)^2+($C$11-AO$9)^2))^2))/2)*(menu!$D$14)^2</f>
        <v>0.21288905807172151</v>
      </c>
      <c r="AP25">
        <f>((1+40/SQRT(40^2+(SQRT(($B$11-$E25)^2+($C$11-AP$9)^2))^2))/2)*(menu!$D$14)^2</f>
        <v>0.21274215891077042</v>
      </c>
      <c r="AQ25">
        <f>((1+40/SQRT(40^2+(SQRT(($B$11-$E25)^2+($C$11-AQ$9)^2))^2))/2)*(menu!$D$14)^2</f>
        <v>0.212596542573016</v>
      </c>
      <c r="AR25">
        <f>((1+40/SQRT(40^2+(SQRT(($B$11-$E25)^2+($C$11-AR$9)^2))^2))/2)*(menu!$D$14)^2</f>
        <v>0.2124521926441191</v>
      </c>
      <c r="AS25">
        <f>((1+40/SQRT(40^2+(SQRT(($B$11-$E25)^2+($C$11-AS$9)^2))^2))/2)*(menu!$D$14)^2</f>
        <v>0.21230909298290471</v>
      </c>
      <c r="AT25">
        <f>((1+40/SQRT(40^2+(SQRT(($B$11-$E25)^2+($C$11-AT$9)^2))^2))/2)*(menu!$D$14)^2</f>
        <v>0.21216722771583144</v>
      </c>
      <c r="AU25">
        <f>((1+40/SQRT(40^2+(SQRT(($B$11-$E25)^2+($C$11-AU$9)^2))^2))/2)*(menu!$D$14)^2</f>
        <v>0.21202658123159179</v>
      </c>
      <c r="AV25">
        <f>((1+40/SQRT(40^2+(SQRT(($B$11-$E25)^2+($C$11-AV$9)^2))^2))/2)*(menu!$D$14)^2</f>
        <v>0.21188713817583874</v>
      </c>
      <c r="AW25">
        <f>((1+40/SQRT(40^2+(SQRT(($B$11-$E25)^2+($C$11-AW$9)^2))^2))/2)*(menu!$D$14)^2</f>
        <v>0.21174888344603632</v>
      </c>
      <c r="AX25">
        <f>((1+40/SQRT(40^2+(SQRT(($B$11-$E25)^2+($C$11-AX$9)^2))^2))/2)*(menu!$D$14)^2</f>
        <v>0.21161180218642994</v>
      </c>
      <c r="AY25">
        <f>((1+40/SQRT(40^2+(SQRT(($B$11-$E25)^2+($C$11-AY$9)^2))^2))/2)*(menu!$D$14)^2</f>
        <v>0.21147587978313415</v>
      </c>
      <c r="AZ25">
        <f>((1+40/SQRT(40^2+(SQRT(($B$11-$E25)^2+($C$11-AZ$9)^2))^2))/2)*(menu!$D$14)^2</f>
        <v>0.21134110185933422</v>
      </c>
      <c r="BA25">
        <f>((1+40/SQRT(40^2+(SQRT(($B$11-$E25)^2+($C$11-BA$9)^2))^2))/2)*(menu!$D$14)^2</f>
        <v>0.21120745427059878</v>
      </c>
      <c r="BB25">
        <f>((1+40/SQRT(40^2+(SQRT(($B$11-$E25)^2+($C$11-BB$9)^2))^2))/2)*(menu!$D$14)^2</f>
        <v>0.21107492310030052</v>
      </c>
      <c r="BC25">
        <f>((1+40/SQRT(40^2+(SQRT(($B$11-$E25)^2+($C$11-BC$9)^2))^2))/2)*(menu!$D$14)^2</f>
        <v>0.21094349465514231</v>
      </c>
      <c r="BD25">
        <f>((1+40/SQRT(40^2+(SQRT(($B$11-$E25)^2+($C$11-BD$9)^2))^2))/2)*(menu!$D$14)^2</f>
        <v>0.21081315546078569</v>
      </c>
    </row>
    <row r="26" spans="1:56" ht="34.049999999999997" customHeight="1" x14ac:dyDescent="0.45">
      <c r="E26">
        <v>16</v>
      </c>
      <c r="F26">
        <f>((1+40/SQRT(40^2+(SQRT(($B$11-$E26)^2+($C$11-F$9)^2))^2))/2)*(menu!$D$14)^2</f>
        <v>0.21900105290722077</v>
      </c>
      <c r="G26">
        <f>((1+40/SQRT(40^2+(SQRT(($B$11-$E26)^2+($C$11-G$9)^2))^2))/2)*(menu!$D$14)^2</f>
        <v>0.21879612189879194</v>
      </c>
      <c r="H26">
        <f>((1+40/SQRT(40^2+(SQRT(($B$11-$E26)^2+($C$11-H$9)^2))^2))/2)*(menu!$D$14)^2</f>
        <v>0.21859327884807622</v>
      </c>
      <c r="I26">
        <f>((1+40/SQRT(40^2+(SQRT(($B$11-$E26)^2+($C$11-I$9)^2))^2))/2)*(menu!$D$14)^2</f>
        <v>0.21839249286868678</v>
      </c>
      <c r="J26">
        <f>((1+40/SQRT(40^2+(SQRT(($B$11-$E26)^2+($C$11-J$9)^2))^2))/2)*(menu!$D$14)^2</f>
        <v>0.2181937336620651</v>
      </c>
      <c r="K26">
        <f>((1+40/SQRT(40^2+(SQRT(($B$11-$E26)^2+($C$11-K$9)^2))^2))/2)*(menu!$D$14)^2</f>
        <v>0.21799697150405803</v>
      </c>
      <c r="L26">
        <f>((1+40/SQRT(40^2+(SQRT(($B$11-$E26)^2+($C$11-L$9)^2))^2))/2)*(menu!$D$14)^2</f>
        <v>0.21780217723184425</v>
      </c>
      <c r="M26">
        <f>((1+40/SQRT(40^2+(SQRT(($B$11-$E26)^2+($C$11-M$9)^2))^2))/2)*(menu!$D$14)^2</f>
        <v>0.21760932223120105</v>
      </c>
      <c r="N26">
        <f>((1+40/SQRT(40^2+(SQRT(($B$11-$E26)^2+($C$11-N$9)^2))^2))/2)*(menu!$D$14)^2</f>
        <v>0.2174183784241015</v>
      </c>
      <c r="O26">
        <f>((1+40/SQRT(40^2+(SQRT(($B$11-$E26)^2+($C$11-O$9)^2))^2))/2)*(menu!$D$14)^2</f>
        <v>0.21722931825663197</v>
      </c>
      <c r="P26">
        <f>((1+40/SQRT(40^2+(SQRT(($B$11-$E26)^2+($C$11-P$9)^2))^2))/2)*(menu!$D$14)^2</f>
        <v>0.21704211468722201</v>
      </c>
      <c r="Q26">
        <f>((1+40/SQRT(40^2+(SQRT(($B$11-$E26)^2+($C$11-Q$9)^2))^2))/2)*(menu!$D$14)^2</f>
        <v>0.21685674117517692</v>
      </c>
      <c r="R26">
        <f>((1+40/SQRT(40^2+(SQRT(($B$11-$E26)^2+($C$11-R$9)^2))^2))/2)*(menu!$D$14)^2</f>
        <v>0.21667317166950448</v>
      </c>
      <c r="S26">
        <f>((1+40/SQRT(40^2+(SQRT(($B$11-$E26)^2+($C$11-S$9)^2))^2))/2)*(menu!$D$14)^2</f>
        <v>0.21649138059802842</v>
      </c>
      <c r="T26">
        <f>((1+40/SQRT(40^2+(SQRT(($B$11-$E26)^2+($C$11-T$9)^2))^2))/2)*(menu!$D$14)^2</f>
        <v>0.21631134285677919</v>
      </c>
      <c r="U26">
        <f>((1+40/SQRT(40^2+(SQRT(($B$11-$E26)^2+($C$11-U$9)^2))^2))/2)*(menu!$D$14)^2</f>
        <v>0.21613303379965509</v>
      </c>
      <c r="V26">
        <f>((1+40/SQRT(40^2+(SQRT(($B$11-$E26)^2+($C$11-V$9)^2))^2))/2)*(menu!$D$14)^2</f>
        <v>0.21595642922834637</v>
      </c>
      <c r="W26">
        <f>((1+40/SQRT(40^2+(SQRT(($B$11-$E26)^2+($C$11-W$9)^2))^2))/2)*(menu!$D$14)^2</f>
        <v>0.21578150538251395</v>
      </c>
      <c r="X26">
        <f>((1+40/SQRT(40^2+(SQRT(($B$11-$E26)^2+($C$11-X$9)^2))^2))/2)*(menu!$D$14)^2</f>
        <v>0.21560823893021649</v>
      </c>
      <c r="Y26">
        <f>((1+40/SQRT(40^2+(SQRT(($B$11-$E26)^2+($C$11-Y$9)^2))^2))/2)*(menu!$D$14)^2</f>
        <v>0.21543660695857864</v>
      </c>
      <c r="Z26">
        <f>((1+40/SQRT(40^2+(SQRT(($B$11-$E26)^2+($C$11-Z$9)^2))^2))/2)*(menu!$D$14)^2</f>
        <v>0.2152665869646935</v>
      </c>
      <c r="AA26">
        <f>((1+40/SQRT(40^2+(SQRT(($B$11-$E26)^2+($C$11-AA$9)^2))^2))/2)*(menu!$D$14)^2</f>
        <v>0.21509815684675274</v>
      </c>
      <c r="AB26">
        <f>((1+40/SQRT(40^2+(SQRT(($B$11-$E26)^2+($C$11-AB$9)^2))^2))/2)*(menu!$D$14)^2</f>
        <v>0.21493129489539883</v>
      </c>
      <c r="AC26">
        <f>((1+40/SQRT(40^2+(SQRT(($B$11-$E26)^2+($C$11-AC$9)^2))^2))/2)*(menu!$D$14)^2</f>
        <v>0.21476597978529202</v>
      </c>
      <c r="AD26">
        <f>((1+40/SQRT(40^2+(SQRT(($B$11-$E26)^2+($C$11-AD$9)^2))^2))/2)*(menu!$D$14)^2</f>
        <v>0.21460219056688698</v>
      </c>
      <c r="AE26">
        <f>((1+40/SQRT(40^2+(SQRT(($B$11-$E26)^2+($C$11-AE$9)^2))^2))/2)*(menu!$D$14)^2</f>
        <v>0.21443990665841278</v>
      </c>
      <c r="AF26">
        <f>((1+40/SQRT(40^2+(SQRT(($B$11-$E26)^2+($C$11-AF$9)^2))^2))/2)*(menu!$D$14)^2</f>
        <v>0.21427910783805154</v>
      </c>
      <c r="AG26">
        <f>((1+40/SQRT(40^2+(SQRT(($B$11-$E26)^2+($C$11-AG$9)^2))^2))/2)*(menu!$D$14)^2</f>
        <v>0.21411977423630862</v>
      </c>
      <c r="AH26">
        <f>((1+40/SQRT(40^2+(SQRT(($B$11-$E26)^2+($C$11-AH$9)^2))^2))/2)*(menu!$D$14)^2</f>
        <v>0.21396188632857091</v>
      </c>
      <c r="AI26">
        <f>((1+40/SQRT(40^2+(SQRT(($B$11-$E26)^2+($C$11-AI$9)^2))^2))/2)*(menu!$D$14)^2</f>
        <v>0.21380542492784654</v>
      </c>
      <c r="AJ26">
        <f>((1+40/SQRT(40^2+(SQRT(($B$11-$E26)^2+($C$11-AJ$9)^2))^2))/2)*(menu!$D$14)^2</f>
        <v>0.21365037117768237</v>
      </c>
      <c r="AK26">
        <f>((1+40/SQRT(40^2+(SQRT(($B$11-$E26)^2+($C$11-AK$9)^2))^2))/2)*(menu!$D$14)^2</f>
        <v>0.21349670654525327</v>
      </c>
      <c r="AL26">
        <f>((1+40/SQRT(40^2+(SQRT(($B$11-$E26)^2+($C$11-AL$9)^2))^2))/2)*(menu!$D$14)^2</f>
        <v>0.21334441281461922</v>
      </c>
      <c r="AM26">
        <f>((1+40/SQRT(40^2+(SQRT(($B$11-$E26)^2+($C$11-AM$9)^2))^2))/2)*(menu!$D$14)^2</f>
        <v>0.2131934720801453</v>
      </c>
      <c r="AN26">
        <f>((1+40/SQRT(40^2+(SQRT(($B$11-$E26)^2+($C$11-AN$9)^2))^2))/2)*(menu!$D$14)^2</f>
        <v>0.21304386674008072</v>
      </c>
      <c r="AO26">
        <f>((1+40/SQRT(40^2+(SQRT(($B$11-$E26)^2+($C$11-AO$9)^2))^2))/2)*(menu!$D$14)^2</f>
        <v>0.2128955794902915</v>
      </c>
      <c r="AP26">
        <f>((1+40/SQRT(40^2+(SQRT(($B$11-$E26)^2+($C$11-AP$9)^2))^2))/2)*(menu!$D$14)^2</f>
        <v>0.21274859331814402</v>
      </c>
      <c r="AQ26">
        <f>((1+40/SQRT(40^2+(SQRT(($B$11-$E26)^2+($C$11-AQ$9)^2))^2))/2)*(menu!$D$14)^2</f>
        <v>0.21260289149653441</v>
      </c>
      <c r="AR26">
        <f>((1+40/SQRT(40^2+(SQRT(($B$11-$E26)^2+($C$11-AR$9)^2))^2))/2)*(menu!$D$14)^2</f>
        <v>0.21245845757805989</v>
      </c>
      <c r="AS26">
        <f>((1+40/SQRT(40^2+(SQRT(($B$11-$E26)^2+($C$11-AS$9)^2))^2))/2)*(menu!$D$14)^2</f>
        <v>0.21231527538932904</v>
      </c>
      <c r="AT26">
        <f>((1+40/SQRT(40^2+(SQRT(($B$11-$E26)^2+($C$11-AT$9)^2))^2))/2)*(menu!$D$14)^2</f>
        <v>0.2121733290254065</v>
      </c>
      <c r="AU26">
        <f>((1+40/SQRT(40^2+(SQRT(($B$11-$E26)^2+($C$11-AU$9)^2))^2))/2)*(menu!$D$14)^2</f>
        <v>0.21203260284438874</v>
      </c>
      <c r="AV26">
        <f>((1+40/SQRT(40^2+(SQRT(($B$11-$E26)^2+($C$11-AV$9)^2))^2))/2)*(menu!$D$14)^2</f>
        <v>0.21189308146210759</v>
      </c>
      <c r="AW26">
        <f>((1+40/SQRT(40^2+(SQRT(($B$11-$E26)^2+($C$11-AW$9)^2))^2))/2)*(menu!$D$14)^2</f>
        <v>0.21175474974695799</v>
      </c>
      <c r="AX26">
        <f>((1+40/SQRT(40^2+(SQRT(($B$11-$E26)^2+($C$11-AX$9)^2))^2))/2)*(menu!$D$14)^2</f>
        <v>0.21161759281484663</v>
      </c>
      <c r="AY26">
        <f>((1+40/SQRT(40^2+(SQRT(($B$11-$E26)^2+($C$11-AY$9)^2))^2))/2)*(menu!$D$14)^2</f>
        <v>0.21148159602425867</v>
      </c>
      <c r="AZ26">
        <f>((1+40/SQRT(40^2+(SQRT(($B$11-$E26)^2+($C$11-AZ$9)^2))^2))/2)*(menu!$D$14)^2</f>
        <v>0.21134674497143865</v>
      </c>
      <c r="BA26">
        <f>((1+40/SQRT(40^2+(SQRT(($B$11-$E26)^2+($C$11-BA$9)^2))^2))/2)*(menu!$D$14)^2</f>
        <v>0.21121302548568352</v>
      </c>
      <c r="BB26">
        <f>((1+40/SQRT(40^2+(SQRT(($B$11-$E26)^2+($C$11-BB$9)^2))^2))/2)*(menu!$D$14)^2</f>
        <v>0.21108042362474425</v>
      </c>
      <c r="BC26">
        <f>((1+40/SQRT(40^2+(SQRT(($B$11-$E26)^2+($C$11-BC$9)^2))^2))/2)*(menu!$D$14)^2</f>
        <v>0.2109489256703333</v>
      </c>
      <c r="BD26">
        <f>((1+40/SQRT(40^2+(SQRT(($B$11-$E26)^2+($C$11-BD$9)^2))^2))/2)*(menu!$D$14)^2</f>
        <v>0.2108185181237352</v>
      </c>
    </row>
    <row r="27" spans="1:56" ht="34.049999999999997" customHeight="1" x14ac:dyDescent="0.45">
      <c r="E27">
        <v>17</v>
      </c>
      <c r="F27">
        <f>((1+40/SQRT(40^2+(SQRT(($B$11-$E27)^2+($C$11-F$9)^2))^2))/2)*(menu!$D$14)^2</f>
        <v>0.21901078363758905</v>
      </c>
      <c r="G27">
        <f>((1+40/SQRT(40^2+(SQRT(($B$11-$E27)^2+($C$11-G$9)^2))^2))/2)*(menu!$D$14)^2</f>
        <v>0.21880570000581326</v>
      </c>
      <c r="H27">
        <f>((1+40/SQRT(40^2+(SQRT(($B$11-$E27)^2+($C$11-H$9)^2))^2))/2)*(menu!$D$14)^2</f>
        <v>0.21860270746724003</v>
      </c>
      <c r="I27">
        <f>((1+40/SQRT(40^2+(SQRT(($B$11-$E27)^2+($C$11-I$9)^2))^2))/2)*(menu!$D$14)^2</f>
        <v>0.21840177505640487</v>
      </c>
      <c r="J27">
        <f>((1+40/SQRT(40^2+(SQRT(($B$11-$E27)^2+($C$11-J$9)^2))^2))/2)*(menu!$D$14)^2</f>
        <v>0.2182028723980208</v>
      </c>
      <c r="K27">
        <f>((1+40/SQRT(40^2+(SQRT(($B$11-$E27)^2+($C$11-K$9)^2))^2))/2)*(menu!$D$14)^2</f>
        <v>0.2180059696934756</v>
      </c>
      <c r="L27">
        <f>((1+40/SQRT(40^2+(SQRT(($B$11-$E27)^2+($C$11-L$9)^2))^2))/2)*(menu!$D$14)^2</f>
        <v>0.21781103770768157</v>
      </c>
      <c r="M27">
        <f>((1+40/SQRT(40^2+(SQRT(($B$11-$E27)^2+($C$11-M$9)^2))^2))/2)*(menu!$D$14)^2</f>
        <v>0.21761804775626822</v>
      </c>
      <c r="N27">
        <f>((1+40/SQRT(40^2+(SQRT(($B$11-$E27)^2+($C$11-N$9)^2))^2))/2)*(menu!$D$14)^2</f>
        <v>0.21742697169310832</v>
      </c>
      <c r="O27">
        <f>((1+40/SQRT(40^2+(SQRT(($B$11-$E27)^2+($C$11-O$9)^2))^2))/2)*(menu!$D$14)^2</f>
        <v>0.21723778189816714</v>
      </c>
      <c r="P27">
        <f>((1+40/SQRT(40^2+(SQRT(($B$11-$E27)^2+($C$11-P$9)^2))^2))/2)*(menu!$D$14)^2</f>
        <v>0.2170504512656663</v>
      </c>
      <c r="Q27">
        <f>((1+40/SQRT(40^2+(SQRT(($B$11-$E27)^2+($C$11-Q$9)^2))^2))/2)*(menu!$D$14)^2</f>
        <v>0.21686495319255278</v>
      </c>
      <c r="R27">
        <f>((1+40/SQRT(40^2+(SQRT(($B$11-$E27)^2+($C$11-R$9)^2))^2))/2)*(menu!$D$14)^2</f>
        <v>0.21668126156726503</v>
      </c>
      <c r="S27">
        <f>((1+40/SQRT(40^2+(SQRT(($B$11-$E27)^2+($C$11-S$9)^2))^2))/2)*(menu!$D$14)^2</f>
        <v>0.21649935075878704</v>
      </c>
      <c r="T27">
        <f>((1+40/SQRT(40^2+(SQRT(($B$11-$E27)^2+($C$11-T$9)^2))^2))/2)*(menu!$D$14)^2</f>
        <v>0.21631919560598289</v>
      </c>
      <c r="U27">
        <f>((1+40/SQRT(40^2+(SQRT(($B$11-$E27)^2+($C$11-U$9)^2))^2))/2)*(menu!$D$14)^2</f>
        <v>0.21614077140720342</v>
      </c>
      <c r="V27">
        <f>((1+40/SQRT(40^2+(SQRT(($B$11-$E27)^2+($C$11-V$9)^2))^2))/2)*(menu!$D$14)^2</f>
        <v>0.21596405391015722</v>
      </c>
      <c r="W27">
        <f>((1+40/SQRT(40^2+(SQRT(($B$11-$E27)^2+($C$11-W$9)^2))^2))/2)*(menu!$D$14)^2</f>
        <v>0.2157890193020392</v>
      </c>
      <c r="X27">
        <f>((1+40/SQRT(40^2+(SQRT(($B$11-$E27)^2+($C$11-X$9)^2))^2))/2)*(menu!$D$14)^2</f>
        <v>0.21561564419990875</v>
      </c>
      <c r="Y27">
        <f>((1+40/SQRT(40^2+(SQRT(($B$11-$E27)^2+($C$11-Y$9)^2))^2))/2)*(menu!$D$14)^2</f>
        <v>0.21544390564131075</v>
      </c>
      <c r="Z27">
        <f>((1+40/SQRT(40^2+(SQRT(($B$11-$E27)^2+($C$11-Z$9)^2))^2))/2)*(menu!$D$14)^2</f>
        <v>0.2152737810751329</v>
      </c>
      <c r="AA27">
        <f>((1+40/SQRT(40^2+(SQRT(($B$11-$E27)^2+($C$11-AA$9)^2))^2))/2)*(menu!$D$14)^2</f>
        <v>0.21510524835269218</v>
      </c>
      <c r="AB27">
        <f>((1+40/SQRT(40^2+(SQRT(($B$11-$E27)^2+($C$11-AB$9)^2))^2))/2)*(menu!$D$14)^2</f>
        <v>0.2149382857190445</v>
      </c>
      <c r="AC27">
        <f>((1+40/SQRT(40^2+(SQRT(($B$11-$E27)^2+($C$11-AC$9)^2))^2))/2)*(menu!$D$14)^2</f>
        <v>0.21477287180451152</v>
      </c>
      <c r="AD27">
        <f>((1+40/SQRT(40^2+(SQRT(($B$11-$E27)^2+($C$11-AD$9)^2))^2))/2)*(menu!$D$14)^2</f>
        <v>0.21460898561641778</v>
      </c>
      <c r="AE27">
        <f>((1+40/SQRT(40^2+(SQRT(($B$11-$E27)^2+($C$11-AE$9)^2))^2))/2)*(menu!$D$14)^2</f>
        <v>0.21444660653103306</v>
      </c>
      <c r="AF27">
        <f>((1+40/SQRT(40^2+(SQRT(($B$11-$E27)^2+($C$11-AF$9)^2))^2))/2)*(menu!$D$14)^2</f>
        <v>0.21428571428571427</v>
      </c>
      <c r="AG27">
        <f>((1+40/SQRT(40^2+(SQRT(($B$11-$E27)^2+($C$11-AG$9)^2))^2))/2)*(menu!$D$14)^2</f>
        <v>0.21412628897124067</v>
      </c>
      <c r="AH27">
        <f>((1+40/SQRT(40^2+(SQRT(($B$11-$E27)^2+($C$11-AH$9)^2))^2))/2)*(menu!$D$14)^2</f>
        <v>0.21396831102433786</v>
      </c>
      <c r="AI27">
        <f>((1+40/SQRT(40^2+(SQRT(($B$11-$E27)^2+($C$11-AI$9)^2))^2))/2)*(menu!$D$14)^2</f>
        <v>0.21381176122038523</v>
      </c>
      <c r="AJ27">
        <f>((1+40/SQRT(40^2+(SQRT(($B$11-$E27)^2+($C$11-AJ$9)^2))^2))/2)*(menu!$D$14)^2</f>
        <v>0.21365662066630117</v>
      </c>
      <c r="AK27">
        <f>((1+40/SQRT(40^2+(SQRT(($B$11-$E27)^2+($C$11-AK$9)^2))^2))/2)*(menu!$D$14)^2</f>
        <v>0.21350287079360208</v>
      </c>
      <c r="AL27">
        <f>((1+40/SQRT(40^2+(SQRT(($B$11-$E27)^2+($C$11-AL$9)^2))^2))/2)*(menu!$D$14)^2</f>
        <v>0.21335049335163001</v>
      </c>
      <c r="AM27">
        <f>((1+40/SQRT(40^2+(SQRT(($B$11-$E27)^2+($C$11-AM$9)^2))^2))/2)*(menu!$D$14)^2</f>
        <v>0.21319947040094395</v>
      </c>
      <c r="AN27">
        <f>((1+40/SQRT(40^2+(SQRT(($B$11-$E27)^2+($C$11-AN$9)^2))^2))/2)*(menu!$D$14)^2</f>
        <v>0.21304978430687135</v>
      </c>
      <c r="AO27">
        <f>((1+40/SQRT(40^2+(SQRT(($B$11-$E27)^2+($C$11-AO$9)^2))^2))/2)*(menu!$D$14)^2</f>
        <v>0.21290141773321444</v>
      </c>
      <c r="AP27">
        <f>((1+40/SQRT(40^2+(SQRT(($B$11-$E27)^2+($C$11-AP$9)^2))^2))/2)*(menu!$D$14)^2</f>
        <v>0.21275435363610773</v>
      </c>
      <c r="AQ27">
        <f>((1+40/SQRT(40^2+(SQRT(($B$11-$E27)^2+($C$11-AQ$9)^2))^2))/2)*(menu!$D$14)^2</f>
        <v>0.21260857525802271</v>
      </c>
      <c r="AR27">
        <f>((1+40/SQRT(40^2+(SQRT(($B$11-$E27)^2+($C$11-AR$9)^2))^2))/2)*(menu!$D$14)^2</f>
        <v>0.21246406612191529</v>
      </c>
      <c r="AS27">
        <f>((1+40/SQRT(40^2+(SQRT(($B$11-$E27)^2+($C$11-AS$9)^2))^2))/2)*(menu!$D$14)^2</f>
        <v>0.21232081002551281</v>
      </c>
      <c r="AT27">
        <f>((1+40/SQRT(40^2+(SQRT(($B$11-$E27)^2+($C$11-AT$9)^2))^2))/2)*(menu!$D$14)^2</f>
        <v>0.21217879103573611</v>
      </c>
      <c r="AU27">
        <f>((1+40/SQRT(40^2+(SQRT(($B$11-$E27)^2+($C$11-AU$9)^2))^2))/2)*(menu!$D$14)^2</f>
        <v>0.21203799348325403</v>
      </c>
      <c r="AV27">
        <f>((1+40/SQRT(40^2+(SQRT(($B$11-$E27)^2+($C$11-AV$9)^2))^2))/2)*(menu!$D$14)^2</f>
        <v>0.21189840195716547</v>
      </c>
      <c r="AW27">
        <f>((1+40/SQRT(40^2+(SQRT(($B$11-$E27)^2+($C$11-AW$9)^2))^2))/2)*(menu!$D$14)^2</f>
        <v>0.21176000129980749</v>
      </c>
      <c r="AX27">
        <f>((1+40/SQRT(40^2+(SQRT(($B$11-$E27)^2+($C$11-AX$9)^2))^2))/2)*(menu!$D$14)^2</f>
        <v>0.2116227766016838</v>
      </c>
      <c r="AY27">
        <f>((1+40/SQRT(40^2+(SQRT(($B$11-$E27)^2+($C$11-AY$9)^2))^2))/2)*(menu!$D$14)^2</f>
        <v>0.21148671319651272</v>
      </c>
      <c r="AZ27">
        <f>((1+40/SQRT(40^2+(SQRT(($B$11-$E27)^2+($C$11-AZ$9)^2))^2))/2)*(menu!$D$14)^2</f>
        <v>0.21135179665638984</v>
      </c>
      <c r="BA27">
        <f>((1+40/SQRT(40^2+(SQRT(($B$11-$E27)^2+($C$11-BA$9)^2))^2))/2)*(menu!$D$14)^2</f>
        <v>0.21121801278706323</v>
      </c>
      <c r="BB27">
        <f>((1+40/SQRT(40^2+(SQRT(($B$11-$E27)^2+($C$11-BB$9)^2))^2))/2)*(menu!$D$14)^2</f>
        <v>0.21108534762331782</v>
      </c>
      <c r="BC27">
        <f>((1+40/SQRT(40^2+(SQRT(($B$11-$E27)^2+($C$11-BC$9)^2))^2))/2)*(menu!$D$14)^2</f>
        <v>0.21095378742446624</v>
      </c>
      <c r="BD27">
        <f>((1+40/SQRT(40^2+(SQRT(($B$11-$E27)^2+($C$11-BD$9)^2))^2))/2)*(menu!$D$14)^2</f>
        <v>0.21082331866994367</v>
      </c>
    </row>
    <row r="28" spans="1:56" ht="34.049999999999997" customHeight="1" x14ac:dyDescent="0.45">
      <c r="E28">
        <v>18</v>
      </c>
      <c r="F28">
        <f>((1+40/SQRT(40^2+(SQRT(($B$11-$E28)^2+($C$11-F$9)^2))^2))/2)*(menu!$D$14)^2</f>
        <v>0.21901937562739401</v>
      </c>
      <c r="G28">
        <f>((1+40/SQRT(40^2+(SQRT(($B$11-$E28)^2+($C$11-G$9)^2))^2))/2)*(menu!$D$14)^2</f>
        <v>0.21881415717056571</v>
      </c>
      <c r="H28">
        <f>((1+40/SQRT(40^2+(SQRT(($B$11-$E28)^2+($C$11-H$9)^2))^2))/2)*(menu!$D$14)^2</f>
        <v>0.21861103257839537</v>
      </c>
      <c r="I28">
        <f>((1+40/SQRT(40^2+(SQRT(($B$11-$E28)^2+($C$11-I$9)^2))^2))/2)*(menu!$D$14)^2</f>
        <v>0.21840997081547212</v>
      </c>
      <c r="J28">
        <f>((1+40/SQRT(40^2+(SQRT(($B$11-$E28)^2+($C$11-J$9)^2))^2))/2)*(menu!$D$14)^2</f>
        <v>0.21821094143864264</v>
      </c>
      <c r="K28">
        <f>((1+40/SQRT(40^2+(SQRT(($B$11-$E28)^2+($C$11-K$9)^2))^2))/2)*(menu!$D$14)^2</f>
        <v>0.21801391458343705</v>
      </c>
      <c r="L28">
        <f>((1+40/SQRT(40^2+(SQRT(($B$11-$E28)^2+($C$11-L$9)^2))^2))/2)*(menu!$D$14)^2</f>
        <v>0.21781886095085107</v>
      </c>
      <c r="M28">
        <f>((1+40/SQRT(40^2+(SQRT(($B$11-$E28)^2+($C$11-M$9)^2))^2))/2)*(menu!$D$14)^2</f>
        <v>0.21762575179447308</v>
      </c>
      <c r="N28">
        <f>((1+40/SQRT(40^2+(SQRT(($B$11-$E28)^2+($C$11-N$9)^2))^2))/2)*(menu!$D$14)^2</f>
        <v>0.21743455890794694</v>
      </c>
      <c r="O28">
        <f>((1+40/SQRT(40^2+(SQRT(($B$11-$E28)^2+($C$11-O$9)^2))^2))/2)*(menu!$D$14)^2</f>
        <v>0.2172452546127609</v>
      </c>
      <c r="P28">
        <f>((1+40/SQRT(40^2+(SQRT(($B$11-$E28)^2+($C$11-P$9)^2))^2))/2)*(menu!$D$14)^2</f>
        <v>0.21705781174635269</v>
      </c>
      <c r="Q28">
        <f>((1+40/SQRT(40^2+(SQRT(($B$11-$E28)^2+($C$11-Q$9)^2))^2))/2)*(menu!$D$14)^2</f>
        <v>0.21687220365052287</v>
      </c>
      <c r="R28">
        <f>((1+40/SQRT(40^2+(SQRT(($B$11-$E28)^2+($C$11-R$9)^2))^2))/2)*(menu!$D$14)^2</f>
        <v>0.21668840416014631</v>
      </c>
      <c r="S28">
        <f>((1+40/SQRT(40^2+(SQRT(($B$11-$E28)^2+($C$11-S$9)^2))^2))/2)*(menu!$D$14)^2</f>
        <v>0.21650638759217458</v>
      </c>
      <c r="T28">
        <f>((1+40/SQRT(40^2+(SQRT(($B$11-$E28)^2+($C$11-T$9)^2))^2))/2)*(menu!$D$14)^2</f>
        <v>0.21632612873491996</v>
      </c>
      <c r="U28">
        <f>((1+40/SQRT(40^2+(SQRT(($B$11-$E28)^2+($C$11-U$9)^2))^2))/2)*(menu!$D$14)^2</f>
        <v>0.21614760283761406</v>
      </c>
      <c r="V28">
        <f>((1+40/SQRT(40^2+(SQRT(($B$11-$E28)^2+($C$11-V$9)^2))^2))/2)*(menu!$D$14)^2</f>
        <v>0.21597078560023208</v>
      </c>
      <c r="W28">
        <f>((1+40/SQRT(40^2+(SQRT(($B$11-$E28)^2+($C$11-W$9)^2))^2))/2)*(menu!$D$14)^2</f>
        <v>0.21579565316357682</v>
      </c>
      <c r="X28">
        <f>((1+40/SQRT(40^2+(SQRT(($B$11-$E28)^2+($C$11-X$9)^2))^2))/2)*(menu!$D$14)^2</f>
        <v>0.21562218209961317</v>
      </c>
      <c r="Y28">
        <f>((1+40/SQRT(40^2+(SQRT(($B$11-$E28)^2+($C$11-Y$9)^2))^2))/2)*(menu!$D$14)^2</f>
        <v>0.21545034940204782</v>
      </c>
      <c r="Z28">
        <f>((1+40/SQRT(40^2+(SQRT(($B$11-$E28)^2+($C$11-Z$9)^2))^2))/2)*(menu!$D$14)^2</f>
        <v>0.21528013247714617</v>
      </c>
      <c r="AA28">
        <f>((1+40/SQRT(40^2+(SQRT(($B$11-$E28)^2+($C$11-AA$9)^2))^2))/2)*(menu!$D$14)^2</f>
        <v>0.2151115091347803</v>
      </c>
      <c r="AB28">
        <f>((1+40/SQRT(40^2+(SQRT(($B$11-$E28)^2+($C$11-AB$9)^2))^2))/2)*(menu!$D$14)^2</f>
        <v>0.21494445757970124</v>
      </c>
      <c r="AC28">
        <f>((1+40/SQRT(40^2+(SQRT(($B$11-$E28)^2+($C$11-AC$9)^2))^2))/2)*(menu!$D$14)^2</f>
        <v>0.21477895640302955</v>
      </c>
      <c r="AD28">
        <f>((1+40/SQRT(40^2+(SQRT(($B$11-$E28)^2+($C$11-AD$9)^2))^2))/2)*(menu!$D$14)^2</f>
        <v>0.21461498457395811</v>
      </c>
      <c r="AE28">
        <f>((1+40/SQRT(40^2+(SQRT(($B$11-$E28)^2+($C$11-AE$9)^2))^2))/2)*(menu!$D$14)^2</f>
        <v>0.21445252143166069</v>
      </c>
      <c r="AF28">
        <f>((1+40/SQRT(40^2+(SQRT(($B$11-$E28)^2+($C$11-AF$9)^2))^2))/2)*(menu!$D$14)^2</f>
        <v>0.21429154667740158</v>
      </c>
      <c r="AG28">
        <f>((1+40/SQRT(40^2+(SQRT(($B$11-$E28)^2+($C$11-AG$9)^2))^2))/2)*(menu!$D$14)^2</f>
        <v>0.21413204036683972</v>
      </c>
      <c r="AH28">
        <f>((1+40/SQRT(40^2+(SQRT(($B$11-$E28)^2+($C$11-AH$9)^2))^2))/2)*(menu!$D$14)^2</f>
        <v>0.2139739829025227</v>
      </c>
      <c r="AI28">
        <f>((1+40/SQRT(40^2+(SQRT(($B$11-$E28)^2+($C$11-AI$9)^2))^2))/2)*(menu!$D$14)^2</f>
        <v>0.21381735502656471</v>
      </c>
      <c r="AJ28">
        <f>((1+40/SQRT(40^2+(SQRT(($B$11-$E28)^2+($C$11-AJ$9)^2))^2))/2)*(menu!$D$14)^2</f>
        <v>0.21366213781350418</v>
      </c>
      <c r="AK28">
        <f>((1+40/SQRT(40^2+(SQRT(($B$11-$E28)^2+($C$11-AK$9)^2))^2))/2)*(menu!$D$14)^2</f>
        <v>0.21350831266333561</v>
      </c>
      <c r="AL28">
        <f>((1+40/SQRT(40^2+(SQRT(($B$11-$E28)^2+($C$11-AL$9)^2))^2))/2)*(menu!$D$14)^2</f>
        <v>0.21335586129471096</v>
      </c>
      <c r="AM28">
        <f>((1+40/SQRT(40^2+(SQRT(($B$11-$E28)^2+($C$11-AM$9)^2))^2))/2)*(menu!$D$14)^2</f>
        <v>0.21320476573830568</v>
      </c>
      <c r="AN28">
        <f>((1+40/SQRT(40^2+(SQRT(($B$11-$E28)^2+($C$11-AN$9)^2))^2))/2)*(menu!$D$14)^2</f>
        <v>0.21305500833034616</v>
      </c>
      <c r="AO28">
        <f>((1+40/SQRT(40^2+(SQRT(($B$11-$E28)^2+($C$11-AO$9)^2))^2))/2)*(menu!$D$14)^2</f>
        <v>0.21290657170629196</v>
      </c>
      <c r="AP28">
        <f>((1+40/SQRT(40^2+(SQRT(($B$11-$E28)^2+($C$11-AP$9)^2))^2))/2)*(menu!$D$14)^2</f>
        <v>0.21275943879467119</v>
      </c>
      <c r="AQ28">
        <f>((1+40/SQRT(40^2+(SQRT(($B$11-$E28)^2+($C$11-AQ$9)^2))^2))/2)*(menu!$D$14)^2</f>
        <v>0.21261359281106262</v>
      </c>
      <c r="AR28">
        <f>((1+40/SQRT(40^2+(SQRT(($B$11-$E28)^2+($C$11-AR$9)^2))^2))/2)*(menu!$D$14)^2</f>
        <v>0.21246901725222239</v>
      </c>
      <c r="AS28">
        <f>((1+40/SQRT(40^2+(SQRT(($B$11-$E28)^2+($C$11-AS$9)^2))^2))/2)*(menu!$D$14)^2</f>
        <v>0.21232569589035019</v>
      </c>
      <c r="AT28">
        <f>((1+40/SQRT(40^2+(SQRT(($B$11-$E28)^2+($C$11-AT$9)^2))^2))/2)*(menu!$D$14)^2</f>
        <v>0.21218361276749159</v>
      </c>
      <c r="AU28">
        <f>((1+40/SQRT(40^2+(SQRT(($B$11-$E28)^2+($C$11-AU$9)^2))^2))/2)*(menu!$D$14)^2</f>
        <v>0.21204275219007315</v>
      </c>
      <c r="AV28">
        <f>((1+40/SQRT(40^2+(SQRT(($B$11-$E28)^2+($C$11-AV$9)^2))^2))/2)*(menu!$D$14)^2</f>
        <v>0.2119030987235665</v>
      </c>
      <c r="AW28">
        <f>((1+40/SQRT(40^2+(SQRT(($B$11-$E28)^2+($C$11-AW$9)^2))^2))/2)*(menu!$D$14)^2</f>
        <v>0.21176463718727759</v>
      </c>
      <c r="AX28">
        <f>((1+40/SQRT(40^2+(SQRT(($B$11-$E28)^2+($C$11-AX$9)^2))^2))/2)*(menu!$D$14)^2</f>
        <v>0.21162735264925883</v>
      </c>
      <c r="AY28">
        <f>((1+40/SQRT(40^2+(SQRT(($B$11-$E28)^2+($C$11-AY$9)^2))^2))/2)*(menu!$D$14)^2</f>
        <v>0.21149123042133952</v>
      </c>
      <c r="AZ28">
        <f>((1+40/SQRT(40^2+(SQRT(($B$11-$E28)^2+($C$11-AZ$9)^2))^2))/2)*(menu!$D$14)^2</f>
        <v>0.21135625605427263</v>
      </c>
      <c r="BA28">
        <f>((1+40/SQRT(40^2+(SQRT(($B$11-$E28)^2+($C$11-BA$9)^2))^2))/2)*(menu!$D$14)^2</f>
        <v>0.21122241533299427</v>
      </c>
      <c r="BB28">
        <f>((1+40/SQRT(40^2+(SQRT(($B$11-$E28)^2+($C$11-BB$9)^2))^2))/2)*(menu!$D$14)^2</f>
        <v>0.21108969427199273</v>
      </c>
      <c r="BC28">
        <f>((1+40/SQRT(40^2+(SQRT(($B$11-$E28)^2+($C$11-BC$9)^2))^2))/2)*(menu!$D$14)^2</f>
        <v>0.2109580791107849</v>
      </c>
      <c r="BD28">
        <f>((1+40/SQRT(40^2+(SQRT(($B$11-$E28)^2+($C$11-BD$9)^2))^2))/2)*(menu!$D$14)^2</f>
        <v>0.21082755630949648</v>
      </c>
    </row>
    <row r="29" spans="1:56" ht="34.049999999999997" customHeight="1" x14ac:dyDescent="0.45">
      <c r="E29">
        <v>19</v>
      </c>
      <c r="F29">
        <f>((1+40/SQRT(40^2+(SQRT(($B$11-$E29)^2+($C$11-F$9)^2))^2))/2)*(menu!$D$14)^2</f>
        <v>0.21902682661247416</v>
      </c>
      <c r="G29">
        <f>((1+40/SQRT(40^2+(SQRT(($B$11-$E29)^2+($C$11-G$9)^2))^2))/2)*(menu!$D$14)^2</f>
        <v>0.2188214911877272</v>
      </c>
      <c r="H29">
        <f>((1+40/SQRT(40^2+(SQRT(($B$11-$E29)^2+($C$11-H$9)^2))^2))/2)*(menu!$D$14)^2</f>
        <v>0.21861825203324933</v>
      </c>
      <c r="I29">
        <f>((1+40/SQRT(40^2+(SQRT(($B$11-$E29)^2+($C$11-I$9)^2))^2))/2)*(menu!$D$14)^2</f>
        <v>0.21841707805287899</v>
      </c>
      <c r="J29">
        <f>((1+40/SQRT(40^2+(SQRT(($B$11-$E29)^2+($C$11-J$9)^2))^2))/2)*(menu!$D$14)^2</f>
        <v>0.21821793874451972</v>
      </c>
      <c r="K29">
        <f>((1+40/SQRT(40^2+(SQRT(($B$11-$E29)^2+($C$11-K$9)^2))^2))/2)*(menu!$D$14)^2</f>
        <v>0.21802080418650477</v>
      </c>
      <c r="L29">
        <f>((1+40/SQRT(40^2+(SQRT(($B$11-$E29)^2+($C$11-L$9)^2))^2))/2)*(menu!$D$14)^2</f>
        <v>0.21782564502431984</v>
      </c>
      <c r="M29">
        <f>((1+40/SQRT(40^2+(SQRT(($B$11-$E29)^2+($C$11-M$9)^2))^2))/2)*(menu!$D$14)^2</f>
        <v>0.21763243245767308</v>
      </c>
      <c r="N29">
        <f>((1+40/SQRT(40^2+(SQRT(($B$11-$E29)^2+($C$11-N$9)^2))^2))/2)*(menu!$D$14)^2</f>
        <v>0.21744113822790342</v>
      </c>
      <c r="O29">
        <f>((1+40/SQRT(40^2+(SQRT(($B$11-$E29)^2+($C$11-O$9)^2))^2))/2)*(menu!$D$14)^2</f>
        <v>0.21725173460571637</v>
      </c>
      <c r="P29">
        <f>((1+40/SQRT(40^2+(SQRT(($B$11-$E29)^2+($C$11-P$9)^2))^2))/2)*(menu!$D$14)^2</f>
        <v>0.21706419437923855</v>
      </c>
      <c r="Q29">
        <f>((1+40/SQRT(40^2+(SQRT(($B$11-$E29)^2+($C$11-Q$9)^2))^2))/2)*(menu!$D$14)^2</f>
        <v>0.21687849084238209</v>
      </c>
      <c r="R29">
        <f>((1+40/SQRT(40^2+(SQRT(($B$11-$E29)^2+($C$11-R$9)^2))^2))/2)*(menu!$D$14)^2</f>
        <v>0.21669459778350902</v>
      </c>
      <c r="S29">
        <f>((1+40/SQRT(40^2+(SQRT(($B$11-$E29)^2+($C$11-S$9)^2))^2))/2)*(menu!$D$14)^2</f>
        <v>0.21651248947438853</v>
      </c>
      <c r="T29">
        <f>((1+40/SQRT(40^2+(SQRT(($B$11-$E29)^2+($C$11-T$9)^2))^2))/2)*(menu!$D$14)^2</f>
        <v>0.21633214065943718</v>
      </c>
      <c r="U29">
        <f>((1+40/SQRT(40^2+(SQRT(($B$11-$E29)^2+($C$11-U$9)^2))^2))/2)*(menu!$D$14)^2</f>
        <v>0.21615352654523545</v>
      </c>
      <c r="V29">
        <f>((1+40/SQRT(40^2+(SQRT(($B$11-$E29)^2+($C$11-V$9)^2))^2))/2)*(menu!$D$14)^2</f>
        <v>0.21597662279031182</v>
      </c>
      <c r="W29">
        <f>((1+40/SQRT(40^2+(SQRT(($B$11-$E29)^2+($C$11-W$9)^2))^2))/2)*(menu!$D$14)^2</f>
        <v>0.21580140549518734</v>
      </c>
      <c r="X29">
        <f>((1+40/SQRT(40^2+(SQRT(($B$11-$E29)^2+($C$11-X$9)^2))^2))/2)*(menu!$D$14)^2</f>
        <v>0.21562785119267297</v>
      </c>
      <c r="Y29">
        <f>((1+40/SQRT(40^2+(SQRT(($B$11-$E29)^2+($C$11-Y$9)^2))^2))/2)*(menu!$D$14)^2</f>
        <v>0.21545593683841266</v>
      </c>
      <c r="Z29">
        <f>((1+40/SQRT(40^2+(SQRT(($B$11-$E29)^2+($C$11-Z$9)^2))^2))/2)*(menu!$D$14)^2</f>
        <v>0.21528563980166565</v>
      </c>
      <c r="AA29">
        <f>((1+40/SQRT(40^2+(SQRT(($B$11-$E29)^2+($C$11-AA$9)^2))^2))/2)*(menu!$D$14)^2</f>
        <v>0.21511693785632072</v>
      </c>
      <c r="AB29">
        <f>((1+40/SQRT(40^2+(SQRT(($B$11-$E29)^2+($C$11-AB$9)^2))^2))/2)*(menu!$D$14)^2</f>
        <v>0.2149498091721358</v>
      </c>
      <c r="AC29">
        <f>((1+40/SQRT(40^2+(SQRT(($B$11-$E29)^2+($C$11-AC$9)^2))^2))/2)*(menu!$D$14)^2</f>
        <v>0.21478423230619756</v>
      </c>
      <c r="AD29">
        <f>((1+40/SQRT(40^2+(SQRT(($B$11-$E29)^2+($C$11-AD$9)^2))^2))/2)*(menu!$D$14)^2</f>
        <v>0.21462018619459375</v>
      </c>
      <c r="AE29">
        <f>((1+40/SQRT(40^2+(SQRT(($B$11-$E29)^2+($C$11-AE$9)^2))^2))/2)*(menu!$D$14)^2</f>
        <v>0.2144576501442928</v>
      </c>
      <c r="AF29">
        <f>((1+40/SQRT(40^2+(SQRT(($B$11-$E29)^2+($C$11-AF$9)^2))^2))/2)*(menu!$D$14)^2</f>
        <v>0.21429660382522522</v>
      </c>
      <c r="AG29">
        <f>((1+40/SQRT(40^2+(SQRT(($B$11-$E29)^2+($C$11-AG$9)^2))^2))/2)*(menu!$D$14)^2</f>
        <v>0.21413702726256093</v>
      </c>
      <c r="AH29">
        <f>((1+40/SQRT(40^2+(SQRT(($B$11-$E29)^2+($C$11-AH$9)^2))^2))/2)*(menu!$D$14)^2</f>
        <v>0.21397890082917662</v>
      </c>
      <c r="AI29">
        <f>((1+40/SQRT(40^2+(SQRT(($B$11-$E29)^2+($C$11-AI$9)^2))^2))/2)*(menu!$D$14)^2</f>
        <v>0.21382220523830894</v>
      </c>
      <c r="AJ29">
        <f>((1+40/SQRT(40^2+(SQRT(($B$11-$E29)^2+($C$11-AJ$9)^2))^2))/2)*(menu!$D$14)^2</f>
        <v>0.21366692153638753</v>
      </c>
      <c r="AK29">
        <f>((1+40/SQRT(40^2+(SQRT(($B$11-$E29)^2+($C$11-AK$9)^2))^2))/2)*(menu!$D$14)^2</f>
        <v>0.21351303109604322</v>
      </c>
      <c r="AL29">
        <f>((1+40/SQRT(40^2+(SQRT(($B$11-$E29)^2+($C$11-AL$9)^2))^2))/2)*(menu!$D$14)^2</f>
        <v>0.2133605156092869</v>
      </c>
      <c r="AM29">
        <f>((1+40/SQRT(40^2+(SQRT(($B$11-$E29)^2+($C$11-AM$9)^2))^2))/2)*(menu!$D$14)^2</f>
        <v>0.21320935708085365</v>
      </c>
      <c r="AN29">
        <f>((1+40/SQRT(40^2+(SQRT(($B$11-$E29)^2+($C$11-AN$9)^2))^2))/2)*(menu!$D$14)^2</f>
        <v>0.21305953782170872</v>
      </c>
      <c r="AO29">
        <f>((1+40/SQRT(40^2+(SQRT(($B$11-$E29)^2+($C$11-AO$9)^2))^2))/2)*(menu!$D$14)^2</f>
        <v>0.21291104044270959</v>
      </c>
      <c r="AP29">
        <f>((1+40/SQRT(40^2+(SQRT(($B$11-$E29)^2+($C$11-AP$9)^2))^2))/2)*(menu!$D$14)^2</f>
        <v>0.21276384784842139</v>
      </c>
      <c r="AQ29">
        <f>((1+40/SQRT(40^2+(SQRT(($B$11-$E29)^2+($C$11-AQ$9)^2))^2))/2)*(menu!$D$14)^2</f>
        <v>0.21261794323108005</v>
      </c>
      <c r="AR29">
        <f>((1+40/SQRT(40^2+(SQRT(($B$11-$E29)^2+($C$11-AR$9)^2))^2))/2)*(menu!$D$14)^2</f>
        <v>0.21247331006470047</v>
      </c>
      <c r="AS29">
        <f>((1+40/SQRT(40^2+(SQRT(($B$11-$E29)^2+($C$11-AS$9)^2))^2))/2)*(menu!$D$14)^2</f>
        <v>0.21232993209932471</v>
      </c>
      <c r="AT29">
        <f>((1+40/SQRT(40^2+(SQRT(($B$11-$E29)^2+($C$11-AT$9)^2))^2))/2)*(menu!$D$14)^2</f>
        <v>0.21218779335540747</v>
      </c>
      <c r="AU29">
        <f>((1+40/SQRT(40^2+(SQRT(($B$11-$E29)^2+($C$11-AU$9)^2))^2))/2)*(menu!$D$14)^2</f>
        <v>0.2120468781183342</v>
      </c>
      <c r="AV29">
        <f>((1+40/SQRT(40^2+(SQRT(($B$11-$E29)^2+($C$11-AV$9)^2))^2))/2)*(menu!$D$14)^2</f>
        <v>0.21190717093306896</v>
      </c>
      <c r="AW29">
        <f>((1+40/SQRT(40^2+(SQRT(($B$11-$E29)^2+($C$11-AW$9)^2))^2))/2)*(menu!$D$14)^2</f>
        <v>0.21176865659892863</v>
      </c>
      <c r="AX29">
        <f>((1+40/SQRT(40^2+(SQRT(($B$11-$E29)^2+($C$11-AX$9)^2))^2))/2)*(menu!$D$14)^2</f>
        <v>0.2116313201644793</v>
      </c>
      <c r="AY29">
        <f>((1+40/SQRT(40^2+(SQRT(($B$11-$E29)^2+($C$11-AY$9)^2))^2))/2)*(menu!$D$14)^2</f>
        <v>0.21149514692255264</v>
      </c>
      <c r="AZ29">
        <f>((1+40/SQRT(40^2+(SQRT(($B$11-$E29)^2+($C$11-AZ$9)^2))^2))/2)*(menu!$D$14)^2</f>
        <v>0.21136012240537841</v>
      </c>
      <c r="BA29">
        <f>((1+40/SQRT(40^2+(SQRT(($B$11-$E29)^2+($C$11-BA$9)^2))^2))/2)*(menu!$D$14)^2</f>
        <v>0.21122623237982999</v>
      </c>
      <c r="BB29">
        <f>((1+40/SQRT(40^2+(SQRT(($B$11-$E29)^2+($C$11-BB$9)^2))^2))/2)*(menu!$D$14)^2</f>
        <v>0.2110934628427808</v>
      </c>
      <c r="BC29">
        <f>((1+40/SQRT(40^2+(SQRT(($B$11-$E29)^2+($C$11-BC$9)^2))^2))/2)*(menu!$D$14)^2</f>
        <v>0.21096180001656745</v>
      </c>
      <c r="BD29">
        <f>((1+40/SQRT(40^2+(SQRT(($B$11-$E29)^2+($C$11-BD$9)^2))^2))/2)*(menu!$D$14)^2</f>
        <v>0.21083123034455792</v>
      </c>
    </row>
    <row r="30" spans="1:56" ht="34.049999999999997" customHeight="1" x14ac:dyDescent="0.45">
      <c r="E30">
        <v>20</v>
      </c>
      <c r="F30">
        <f>((1+40/SQRT(40^2+(SQRT(($B$11-$E30)^2+($C$11-F$9)^2))^2))/2)*(menu!$D$14)^2</f>
        <v>0.21903313462719071</v>
      </c>
      <c r="G30">
        <f>((1+40/SQRT(40^2+(SQRT(($B$11-$E30)^2+($C$11-G$9)^2))^2))/2)*(menu!$D$14)^2</f>
        <v>0.21882770014277494</v>
      </c>
      <c r="H30">
        <f>((1+40/SQRT(40^2+(SQRT(($B$11-$E30)^2+($C$11-H$9)^2))^2))/2)*(menu!$D$14)^2</f>
        <v>0.21862436396682139</v>
      </c>
      <c r="I30">
        <f>((1+40/SQRT(40^2+(SQRT(($B$11-$E30)^2+($C$11-I$9)^2))^2))/2)*(menu!$D$14)^2</f>
        <v>0.21842309495166909</v>
      </c>
      <c r="J30">
        <f>((1+40/SQRT(40^2+(SQRT(($B$11-$E30)^2+($C$11-J$9)^2))^2))/2)*(menu!$D$14)^2</f>
        <v>0.21822386254525547</v>
      </c>
      <c r="K30">
        <f>((1+40/SQRT(40^2+(SQRT(($B$11-$E30)^2+($C$11-K$9)^2))^2))/2)*(menu!$D$14)^2</f>
        <v>0.21802663677742892</v>
      </c>
      <c r="L30">
        <f>((1+40/SQRT(40^2+(SQRT(($B$11-$E30)^2+($C$11-L$9)^2))^2))/2)*(menu!$D$14)^2</f>
        <v>0.21783138824662099</v>
      </c>
      <c r="M30">
        <f>((1+40/SQRT(40^2+(SQRT(($B$11-$E30)^2+($C$11-M$9)^2))^2))/2)*(menu!$D$14)^2</f>
        <v>0.21763808810686833</v>
      </c>
      <c r="N30">
        <f>((1+40/SQRT(40^2+(SQRT(($B$11-$E30)^2+($C$11-N$9)^2))^2))/2)*(menu!$D$14)^2</f>
        <v>0.21744670805517408</v>
      </c>
      <c r="O30">
        <f>((1+40/SQRT(40^2+(SQRT(($B$11-$E30)^2+($C$11-O$9)^2))^2))/2)*(menu!$D$14)^2</f>
        <v>0.2172572203191992</v>
      </c>
      <c r="P30">
        <f>((1+40/SQRT(40^2+(SQRT(($B$11-$E30)^2+($C$11-P$9)^2))^2))/2)*(menu!$D$14)^2</f>
        <v>0.21706959764527403</v>
      </c>
      <c r="Q30">
        <f>((1+40/SQRT(40^2+(SQRT(($B$11-$E30)^2+($C$11-Q$9)^2))^2))/2)*(menu!$D$14)^2</f>
        <v>0.21688381328672071</v>
      </c>
      <c r="R30">
        <f>((1+40/SQRT(40^2+(SQRT(($B$11-$E30)^2+($C$11-R$9)^2))^2))/2)*(menu!$D$14)^2</f>
        <v>0.21669984099247822</v>
      </c>
      <c r="S30">
        <f>((1+40/SQRT(40^2+(SQRT(($B$11-$E30)^2+($C$11-S$9)^2))^2))/2)*(menu!$D$14)^2</f>
        <v>0.21651765499602071</v>
      </c>
      <c r="T30">
        <f>((1+40/SQRT(40^2+(SQRT(($B$11-$E30)^2+($C$11-T$9)^2))^2))/2)*(menu!$D$14)^2</f>
        <v>0.21633723000456104</v>
      </c>
      <c r="U30">
        <f>((1+40/SQRT(40^2+(SQRT(($B$11-$E30)^2+($C$11-U$9)^2))^2))/2)*(menu!$D$14)^2</f>
        <v>0.21615854118853142</v>
      </c>
      <c r="V30">
        <f>((1+40/SQRT(40^2+(SQRT(($B$11-$E30)^2+($C$11-V$9)^2))^2))/2)*(menu!$D$14)^2</f>
        <v>0.21598156417133332</v>
      </c>
      <c r="W30">
        <f>((1+40/SQRT(40^2+(SQRT(($B$11-$E30)^2+($C$11-W$9)^2))^2))/2)*(menu!$D$14)^2</f>
        <v>0.21580627501934876</v>
      </c>
      <c r="X30">
        <f>((1+40/SQRT(40^2+(SQRT(($B$11-$E30)^2+($C$11-X$9)^2))^2))/2)*(menu!$D$14)^2</f>
        <v>0.21563265023220585</v>
      </c>
      <c r="Y30">
        <f>((1+40/SQRT(40^2+(SQRT(($B$11-$E30)^2+($C$11-Y$9)^2))^2))/2)*(menu!$D$14)^2</f>
        <v>0.21546066673329131</v>
      </c>
      <c r="Z30">
        <f>((1+40/SQRT(40^2+(SQRT(($B$11-$E30)^2+($C$11-Z$9)^2))^2))/2)*(menu!$D$14)^2</f>
        <v>0.21529030186050277</v>
      </c>
      <c r="AA30">
        <f>((1+40/SQRT(40^2+(SQRT(($B$11-$E30)^2+($C$11-AA$9)^2))^2))/2)*(menu!$D$14)^2</f>
        <v>0.21512153335723463</v>
      </c>
      <c r="AB30">
        <f>((1+40/SQRT(40^2+(SQRT(($B$11-$E30)^2+($C$11-AB$9)^2))^2))/2)*(menu!$D$14)^2</f>
        <v>0.2149543393635904</v>
      </c>
      <c r="AC30">
        <f>((1+40/SQRT(40^2+(SQRT(($B$11-$E30)^2+($C$11-AC$9)^2))^2))/2)*(menu!$D$14)^2</f>
        <v>0.21478869840781531</v>
      </c>
      <c r="AD30">
        <f>((1+40/SQRT(40^2+(SQRT(($B$11-$E30)^2+($C$11-AD$9)^2))^2))/2)*(menu!$D$14)^2</f>
        <v>0.21462458939794313</v>
      </c>
      <c r="AE30">
        <f>((1+40/SQRT(40^2+(SQRT(($B$11-$E30)^2+($C$11-AE$9)^2))^2))/2)*(menu!$D$14)^2</f>
        <v>0.21446199161365145</v>
      </c>
      <c r="AF30">
        <f>((1+40/SQRT(40^2+(SQRT(($B$11-$E30)^2+($C$11-AF$9)^2))^2))/2)*(menu!$D$14)^2</f>
        <v>0.21430088469831873</v>
      </c>
      <c r="AG30">
        <f>((1+40/SQRT(40^2+(SQRT(($B$11-$E30)^2+($C$11-AG$9)^2))^2))/2)*(menu!$D$14)^2</f>
        <v>0.21414124865127887</v>
      </c>
      <c r="AH30">
        <f>((1+40/SQRT(40^2+(SQRT(($B$11-$E30)^2+($C$11-AH$9)^2))^2))/2)*(menu!$D$14)^2</f>
        <v>0.21398306382026655</v>
      </c>
      <c r="AI30">
        <f>((1+40/SQRT(40^2+(SQRT(($B$11-$E30)^2+($C$11-AI$9)^2))^2))/2)*(menu!$D$14)^2</f>
        <v>0.21382631089404863</v>
      </c>
      <c r="AJ30">
        <f>((1+40/SQRT(40^2+(SQRT(($B$11-$E30)^2+($C$11-AJ$9)^2))^2))/2)*(menu!$D$14)^2</f>
        <v>0.21367097089523679</v>
      </c>
      <c r="AK30">
        <f>((1+40/SQRT(40^2+(SQRT(($B$11-$E30)^2+($C$11-AK$9)^2))^2))/2)*(menu!$D$14)^2</f>
        <v>0.21351702517327573</v>
      </c>
      <c r="AL30">
        <f>((1+40/SQRT(40^2+(SQRT(($B$11-$E30)^2+($C$11-AL$9)^2))^2))/2)*(menu!$D$14)^2</f>
        <v>0.21336445539760257</v>
      </c>
      <c r="AM30">
        <f>((1+40/SQRT(40^2+(SQRT(($B$11-$E30)^2+($C$11-AM$9)^2))^2))/2)*(menu!$D$14)^2</f>
        <v>0.21321324355097279</v>
      </c>
      <c r="AN30">
        <f>((1+40/SQRT(40^2+(SQRT(($B$11-$E30)^2+($C$11-AN$9)^2))^2))/2)*(menu!$D$14)^2</f>
        <v>0.21306337192294764</v>
      </c>
      <c r="AO30">
        <f>((1+40/SQRT(40^2+(SQRT(($B$11-$E30)^2+($C$11-AO$9)^2))^2))/2)*(menu!$D$14)^2</f>
        <v>0.2129148231035396</v>
      </c>
      <c r="AP30">
        <f>((1+40/SQRT(40^2+(SQRT(($B$11-$E30)^2+($C$11-AP$9)^2))^2))/2)*(menu!$D$14)^2</f>
        <v>0.21276757997701021</v>
      </c>
      <c r="AQ30">
        <f>((1+40/SQRT(40^2+(SQRT(($B$11-$E30)^2+($C$11-AQ$9)^2))^2))/2)*(menu!$D$14)^2</f>
        <v>0.21262162571581772</v>
      </c>
      <c r="AR30">
        <f>((1+40/SQRT(40^2+(SQRT(($B$11-$E30)^2+($C$11-AR$9)^2))^2))/2)*(menu!$D$14)^2</f>
        <v>0.21247694377470908</v>
      </c>
      <c r="AS30">
        <f>((1+40/SQRT(40^2+(SQRT(($B$11-$E30)^2+($C$11-AS$9)^2))^2))/2)*(menu!$D$14)^2</f>
        <v>0.21233351788495339</v>
      </c>
      <c r="AT30">
        <f>((1+40/SQRT(40^2+(SQRT(($B$11-$E30)^2+($C$11-AT$9)^2))^2))/2)*(menu!$D$14)^2</f>
        <v>0.21219133204871249</v>
      </c>
      <c r="AU30">
        <f>((1+40/SQRT(40^2+(SQRT(($B$11-$E30)^2+($C$11-AU$9)^2))^2))/2)*(menu!$D$14)^2</f>
        <v>0.21205037053354506</v>
      </c>
      <c r="AV30">
        <f>((1+40/SQRT(40^2+(SQRT(($B$11-$E30)^2+($C$11-AV$9)^2))^2))/2)*(menu!$D$14)^2</f>
        <v>0.21191061786704085</v>
      </c>
      <c r="AW30">
        <f>((1+40/SQRT(40^2+(SQRT(($B$11-$E30)^2+($C$11-AW$9)^2))^2))/2)*(menu!$D$14)^2</f>
        <v>0.21177205883158151</v>
      </c>
      <c r="AX30">
        <f>((1+40/SQRT(40^2+(SQRT(($B$11-$E30)^2+($C$11-AX$9)^2))^2))/2)*(menu!$D$14)^2</f>
        <v>0.21163467845922429</v>
      </c>
      <c r="AY30">
        <f>((1+40/SQRT(40^2+(SQRT(($B$11-$E30)^2+($C$11-AY$9)^2))^2))/2)*(menu!$D$14)^2</f>
        <v>0.21149846202670611</v>
      </c>
      <c r="AZ30">
        <f>((1+40/SQRT(40^2+(SQRT(($B$11-$E30)^2+($C$11-AZ$9)^2))^2))/2)*(menu!$D$14)^2</f>
        <v>0.21136339505056395</v>
      </c>
      <c r="BA30">
        <f>((1+40/SQRT(40^2+(SQRT(($B$11-$E30)^2+($C$11-BA$9)^2))^2))/2)*(menu!$D$14)^2</f>
        <v>0.21122946328236913</v>
      </c>
      <c r="BB30">
        <f>((1+40/SQRT(40^2+(SQRT(($B$11-$E30)^2+($C$11-BB$9)^2))^2))/2)*(menu!$D$14)^2</f>
        <v>0.2110966527040721</v>
      </c>
      <c r="BC30">
        <f>((1+40/SQRT(40^2+(SQRT(($B$11-$E30)^2+($C$11-BC$9)^2))^2))/2)*(menu!$D$14)^2</f>
        <v>0.2109649495234551</v>
      </c>
      <c r="BD30">
        <f>((1+40/SQRT(40^2+(SQRT(($B$11-$E30)^2+($C$11-BD$9)^2))^2))/2)*(menu!$D$14)^2</f>
        <v>0.21083434016968966</v>
      </c>
    </row>
    <row r="31" spans="1:56" ht="34.049999999999997" customHeight="1" x14ac:dyDescent="0.45">
      <c r="E31">
        <v>21</v>
      </c>
      <c r="F31">
        <f>((1+40/SQRT(40^2+(SQRT(($B$11-$E31)^2+($C$11-F$9)^2))^2))/2)*(menu!$D$14)^2</f>
        <v>0.21903829800586508</v>
      </c>
      <c r="G31">
        <f>((1+40/SQRT(40^2+(SQRT(($B$11-$E31)^2+($C$11-G$9)^2))^2))/2)*(menu!$D$14)^2</f>
        <v>0.21883278241337104</v>
      </c>
      <c r="H31">
        <f>((1+40/SQRT(40^2+(SQRT(($B$11-$E31)^2+($C$11-H$9)^2))^2))/2)*(menu!$D$14)^2</f>
        <v>0.21862936679877901</v>
      </c>
      <c r="I31">
        <f>((1+40/SQRT(40^2+(SQRT(($B$11-$E31)^2+($C$11-I$9)^2))^2))/2)*(menu!$D$14)^2</f>
        <v>0.21842801997222724</v>
      </c>
      <c r="J31">
        <f>((1+40/SQRT(40^2+(SQRT(($B$11-$E31)^2+($C$11-J$9)^2))^2))/2)*(menu!$D$14)^2</f>
        <v>0.21822871134070976</v>
      </c>
      <c r="K31">
        <f>((1+40/SQRT(40^2+(SQRT(($B$11-$E31)^2+($C$11-K$9)^2))^2))/2)*(menu!$D$14)^2</f>
        <v>0.21803141089434558</v>
      </c>
      <c r="L31">
        <f>((1+40/SQRT(40^2+(SQRT(($B$11-$E31)^2+($C$11-L$9)^2))^2))/2)*(menu!$D$14)^2</f>
        <v>0.21783608919301001</v>
      </c>
      <c r="M31">
        <f>((1+40/SQRT(40^2+(SQRT(($B$11-$E31)^2+($C$11-M$9)^2))^2))/2)*(menu!$D$14)^2</f>
        <v>0.21764271735331678</v>
      </c>
      <c r="N31">
        <f>((1+40/SQRT(40^2+(SQRT(($B$11-$E31)^2+($C$11-N$9)^2))^2))/2)*(menu!$D$14)^2</f>
        <v>0.21745126703594153</v>
      </c>
      <c r="O31">
        <f>((1+40/SQRT(40^2+(SQRT(($B$11-$E31)^2+($C$11-O$9)^2))^2))/2)*(menu!$D$14)^2</f>
        <v>0.21726171043327611</v>
      </c>
      <c r="P31">
        <f>((1+40/SQRT(40^2+(SQRT(($B$11-$E31)^2+($C$11-P$9)^2))^2))/2)*(menu!$D$14)^2</f>
        <v>0.21707402025740466</v>
      </c>
      <c r="Q31">
        <f>((1+40/SQRT(40^2+(SQRT(($B$11-$E31)^2+($C$11-Q$9)^2))^2))/2)*(menu!$D$14)^2</f>
        <v>0.21688816972839262</v>
      </c>
      <c r="R31">
        <f>((1+40/SQRT(40^2+(SQRT(($B$11-$E31)^2+($C$11-R$9)^2))^2))/2)*(menu!$D$14)^2</f>
        <v>0.21670413256287835</v>
      </c>
      <c r="S31">
        <f>((1+40/SQRT(40^2+(SQRT(($B$11-$E31)^2+($C$11-S$9)^2))^2))/2)*(menu!$D$14)^2</f>
        <v>0.21652188296296029</v>
      </c>
      <c r="T31">
        <f>((1+40/SQRT(40^2+(SQRT(($B$11-$E31)^2+($C$11-T$9)^2))^2))/2)*(menu!$D$14)^2</f>
        <v>0.21634139560537005</v>
      </c>
      <c r="U31">
        <f>((1+40/SQRT(40^2+(SQRT(($B$11-$E31)^2+($C$11-U$9)^2))^2))/2)*(menu!$D$14)^2</f>
        <v>0.2161626456309238</v>
      </c>
      <c r="V31">
        <f>((1+40/SQRT(40^2+(SQRT(($B$11-$E31)^2+($C$11-V$9)^2))^2))/2)*(menu!$D$14)^2</f>
        <v>0.21598560863424401</v>
      </c>
      <c r="W31">
        <f>((1+40/SQRT(40^2+(SQRT(($B$11-$E31)^2+($C$11-W$9)^2))^2))/2)*(menu!$D$14)^2</f>
        <v>0.21581026065374354</v>
      </c>
      <c r="X31">
        <f>((1+40/SQRT(40^2+(SQRT(($B$11-$E31)^2+($C$11-X$9)^2))^2))/2)*(menu!$D$14)^2</f>
        <v>0.2156365781618651</v>
      </c>
      <c r="Y31">
        <f>((1+40/SQRT(40^2+(SQRT(($B$11-$E31)^2+($C$11-Y$9)^2))^2))/2)*(menu!$D$14)^2</f>
        <v>0.21546453805556853</v>
      </c>
      <c r="Z31">
        <f>((1+40/SQRT(40^2+(SQRT(($B$11-$E31)^2+($C$11-Z$9)^2))^2))/2)*(menu!$D$14)^2</f>
        <v>0.2152941176470588</v>
      </c>
      <c r="AA31">
        <f>((1+40/SQRT(40^2+(SQRT(($B$11-$E31)^2+($C$11-AA$9)^2))^2))/2)*(menu!$D$14)^2</f>
        <v>0.21512529465474853</v>
      </c>
      <c r="AB31">
        <f>((1+40/SQRT(40^2+(SQRT(($B$11-$E31)^2+($C$11-AB$9)^2))^2))/2)*(menu!$D$14)^2</f>
        <v>0.21495804719444755</v>
      </c>
      <c r="AC31">
        <f>((1+40/SQRT(40^2+(SQRT(($B$11-$E31)^2+($C$11-AC$9)^2))^2))/2)*(menu!$D$14)^2</f>
        <v>0.21479235377077385</v>
      </c>
      <c r="AD31">
        <f>((1+40/SQRT(40^2+(SQRT(($B$11-$E31)^2+($C$11-AD$9)^2))^2))/2)*(menu!$D$14)^2</f>
        <v>0.2146281932687796</v>
      </c>
      <c r="AE31">
        <f>((1+40/SQRT(40^2+(SQRT(($B$11-$E31)^2+($C$11-AE$9)^2))^2))/2)*(menu!$D$14)^2</f>
        <v>0.21446554494578582</v>
      </c>
      <c r="AF31">
        <f>((1+40/SQRT(40^2+(SQRT(($B$11-$E31)^2+($C$11-AF$9)^2))^2))/2)*(menu!$D$14)^2</f>
        <v>0.21430438842342006</v>
      </c>
      <c r="AG31">
        <f>((1+40/SQRT(40^2+(SQRT(($B$11-$E31)^2+($C$11-AG$9)^2))^2))/2)*(menu!$D$14)^2</f>
        <v>0.21414470367985217</v>
      </c>
      <c r="AH31">
        <f>((1+40/SQRT(40^2+(SQRT(($B$11-$E31)^2+($C$11-AH$9)^2))^2))/2)*(menu!$D$14)^2</f>
        <v>0.21398647104222124</v>
      </c>
      <c r="AI31">
        <f>((1+40/SQRT(40^2+(SQRT(($B$11-$E31)^2+($C$11-AI$9)^2))^2))/2)*(menu!$D$14)^2</f>
        <v>0.21382967117924981</v>
      </c>
      <c r="AJ31">
        <f>((1+40/SQRT(40^2+(SQRT(($B$11-$E31)^2+($C$11-AJ$9)^2))^2))/2)*(menu!$D$14)^2</f>
        <v>0.21367428509403916</v>
      </c>
      <c r="AK31">
        <f>((1+40/SQRT(40^2+(SQRT(($B$11-$E31)^2+($C$11-AK$9)^2))^2))/2)*(menu!$D$14)^2</f>
        <v>0.21352029411704138</v>
      </c>
      <c r="AL31">
        <f>((1+40/SQRT(40^2+(SQRT(($B$11-$E31)^2+($C$11-AL$9)^2))^2))/2)*(menu!$D$14)^2</f>
        <v>0.21336767989920291</v>
      </c>
      <c r="AM31">
        <f>((1+40/SQRT(40^2+(SQRT(($B$11-$E31)^2+($C$11-AM$9)^2))^2))/2)*(menu!$D$14)^2</f>
        <v>0.21321642440527522</v>
      </c>
      <c r="AN31">
        <f>((1+40/SQRT(40^2+(SQRT(($B$11-$E31)^2+($C$11-AN$9)^2))^2))/2)*(menu!$D$14)^2</f>
        <v>0.21306650990728759</v>
      </c>
      <c r="AO31">
        <f>((1+40/SQRT(40^2+(SQRT(($B$11-$E31)^2+($C$11-AO$9)^2))^2))/2)*(menu!$D$14)^2</f>
        <v>0.21291791897817799</v>
      </c>
      <c r="AP31">
        <f>((1+40/SQRT(40^2+(SQRT(($B$11-$E31)^2+($C$11-AP$9)^2))^2))/2)*(menu!$D$14)^2</f>
        <v>0.21277063448557776</v>
      </c>
      <c r="AQ31">
        <f>((1+40/SQRT(40^2+(SQRT(($B$11-$E31)^2+($C$11-AQ$9)^2))^2))/2)*(menu!$D$14)^2</f>
        <v>0.21262463958574537</v>
      </c>
      <c r="AR31">
        <f>((1+40/SQRT(40^2+(SQRT(($B$11-$E31)^2+($C$11-AR$9)^2))^2))/2)*(menu!$D$14)^2</f>
        <v>0.21247991771764602</v>
      </c>
      <c r="AS31">
        <f>((1+40/SQRT(40^2+(SQRT(($B$11-$E31)^2+($C$11-AS$9)^2))^2))/2)*(menu!$D$14)^2</f>
        <v>0.21233645259717235</v>
      </c>
      <c r="AT31">
        <f>((1+40/SQRT(40^2+(SQRT(($B$11-$E31)^2+($C$11-AT$9)^2))^2))/2)*(menu!$D$14)^2</f>
        <v>0.21219422821150333</v>
      </c>
      <c r="AU31">
        <f>((1+40/SQRT(40^2+(SQRT(($B$11-$E31)^2+($C$11-AU$9)^2))^2))/2)*(menu!$D$14)^2</f>
        <v>0.21205322881359653</v>
      </c>
      <c r="AV31">
        <f>((1+40/SQRT(40^2+(SQRT(($B$11-$E31)^2+($C$11-AV$9)^2))^2))/2)*(menu!$D$14)^2</f>
        <v>0.21191343891681141</v>
      </c>
      <c r="AW31">
        <f>((1+40/SQRT(40^2+(SQRT(($B$11-$E31)^2+($C$11-AW$9)^2))^2))/2)*(menu!$D$14)^2</f>
        <v>0.21177484328965893</v>
      </c>
      <c r="AX31">
        <f>((1+40/SQRT(40^2+(SQRT(($B$11-$E31)^2+($C$11-AX$9)^2))^2))/2)*(menu!$D$14)^2</f>
        <v>0.21163742695067528</v>
      </c>
      <c r="AY31">
        <f>((1+40/SQRT(40^2+(SQRT(($B$11-$E31)^2+($C$11-AY$9)^2))^2))/2)*(menu!$D$14)^2</f>
        <v>0.21150117516341529</v>
      </c>
      <c r="AZ31">
        <f>((1+40/SQRT(40^2+(SQRT(($B$11-$E31)^2+($C$11-AZ$9)^2))^2))/2)*(menu!$D$14)^2</f>
        <v>0.21136607343156352</v>
      </c>
      <c r="BA31">
        <f>((1+40/SQRT(40^2+(SQRT(($B$11-$E31)^2+($C$11-BA$9)^2))^2))/2)*(menu!$D$14)^2</f>
        <v>0.21123210749415849</v>
      </c>
      <c r="BB31">
        <f>((1+40/SQRT(40^2+(SQRT(($B$11-$E31)^2+($C$11-BB$9)^2))^2))/2)*(menu!$D$14)^2</f>
        <v>0.21109926332092896</v>
      </c>
      <c r="BC31">
        <f>((1+40/SQRT(40^2+(SQRT(($B$11-$E31)^2+($C$11-BC$9)^2))^2))/2)*(menu!$D$14)^2</f>
        <v>0.21096752710773711</v>
      </c>
      <c r="BD31">
        <f>((1+40/SQRT(40^2+(SQRT(($B$11-$E31)^2+($C$11-BD$9)^2))^2))/2)*(menu!$D$14)^2</f>
        <v>0.21083688527212782</v>
      </c>
    </row>
    <row r="32" spans="1:56" ht="34.049999999999997" customHeight="1" x14ac:dyDescent="0.45">
      <c r="E32">
        <v>22</v>
      </c>
      <c r="F32">
        <f>((1+40/SQRT(40^2+(SQRT(($B$11-$E32)^2+($C$11-F$9)^2))^2))/2)*(menu!$D$14)^2</f>
        <v>0.21904231538399946</v>
      </c>
      <c r="G32">
        <f>((1+40/SQRT(40^2+(SQRT(($B$11-$E32)^2+($C$11-G$9)^2))^2))/2)*(menu!$D$14)^2</f>
        <v>0.21883673667053863</v>
      </c>
      <c r="H32">
        <f>((1+40/SQRT(40^2+(SQRT(($B$11-$E32)^2+($C$11-H$9)^2))^2))/2)*(menu!$D$14)^2</f>
        <v>0.21863325923457139</v>
      </c>
      <c r="I32">
        <f>((1+40/SQRT(40^2+(SQRT(($B$11-$E32)^2+($C$11-I$9)^2))^2))/2)*(menu!$D$14)^2</f>
        <v>0.2184318518533728</v>
      </c>
      <c r="J32">
        <f>((1+40/SQRT(40^2+(SQRT(($B$11-$E32)^2+($C$11-J$9)^2))^2))/2)*(menu!$D$14)^2</f>
        <v>0.21823248390205296</v>
      </c>
      <c r="K32">
        <f>((1+40/SQRT(40^2+(SQRT(($B$11-$E32)^2+($C$11-K$9)^2))^2))/2)*(menu!$D$14)^2</f>
        <v>0.21803512533979316</v>
      </c>
      <c r="L32">
        <f>((1+40/SQRT(40^2+(SQRT(($B$11-$E32)^2+($C$11-L$9)^2))^2))/2)*(menu!$D$14)^2</f>
        <v>0.21783974669644468</v>
      </c>
      <c r="M32">
        <f>((1+40/SQRT(40^2+(SQRT(($B$11-$E32)^2+($C$11-M$9)^2))^2))/2)*(menu!$D$14)^2</f>
        <v>0.21764631905948043</v>
      </c>
      <c r="N32">
        <f>((1+40/SQRT(40^2+(SQRT(($B$11-$E32)^2+($C$11-N$9)^2))^2))/2)*(menu!$D$14)^2</f>
        <v>0.21745481406128794</v>
      </c>
      <c r="O32">
        <f>((1+40/SQRT(40^2+(SQRT(($B$11-$E32)^2+($C$11-O$9)^2))^2))/2)*(menu!$D$14)^2</f>
        <v>0.21726520386679588</v>
      </c>
      <c r="P32">
        <f>((1+40/SQRT(40^2+(SQRT(($B$11-$E32)^2+($C$11-P$9)^2))^2))/2)*(menu!$D$14)^2</f>
        <v>0.21707746116142221</v>
      </c>
      <c r="Q32">
        <f>((1+40/SQRT(40^2+(SQRT(($B$11-$E32)^2+($C$11-Q$9)^2))^2))/2)*(menu!$D$14)^2</f>
        <v>0.2168915591393365</v>
      </c>
      <c r="R32">
        <f>((1+40/SQRT(40^2+(SQRT(($B$11-$E32)^2+($C$11-R$9)^2))^2))/2)*(menu!$D$14)^2</f>
        <v>0.21670747149202632</v>
      </c>
      <c r="S32">
        <f>((1+40/SQRT(40^2+(SQRT(($B$11-$E32)^2+($C$11-S$9)^2))^2))/2)*(menu!$D$14)^2</f>
        <v>0.21652517239715968</v>
      </c>
      <c r="T32">
        <f>((1+40/SQRT(40^2+(SQRT(($B$11-$E32)^2+($C$11-T$9)^2))^2))/2)*(menu!$D$14)^2</f>
        <v>0.21634463650773447</v>
      </c>
      <c r="U32">
        <f>((1+40/SQRT(40^2+(SQRT(($B$11-$E32)^2+($C$11-U$9)^2))^2))/2)*(menu!$D$14)^2</f>
        <v>0.2161658389415072</v>
      </c>
      <c r="V32">
        <f>((1+40/SQRT(40^2+(SQRT(($B$11-$E32)^2+($C$11-V$9)^2))^2))/2)*(menu!$D$14)^2</f>
        <v>0.21598875527069242</v>
      </c>
      <c r="W32">
        <f>((1+40/SQRT(40^2+(SQRT(($B$11-$E32)^2+($C$11-W$9)^2))^2))/2)*(menu!$D$14)^2</f>
        <v>0.21581336151192607</v>
      </c>
      <c r="X32">
        <f>((1+40/SQRT(40^2+(SQRT(($B$11-$E32)^2+($C$11-X$9)^2))^2))/2)*(menu!$D$14)^2</f>
        <v>0.21563963411648435</v>
      </c>
      <c r="Y32">
        <f>((1+40/SQRT(40^2+(SQRT(($B$11-$E32)^2+($C$11-Y$9)^2))^2))/2)*(menu!$D$14)^2</f>
        <v>0.21546754996075135</v>
      </c>
      <c r="Z32">
        <f>((1+40/SQRT(40^2+(SQRT(($B$11-$E32)^2+($C$11-Z$9)^2))^2))/2)*(menu!$D$14)^2</f>
        <v>0.21529708633692823</v>
      </c>
      <c r="AA32">
        <f>((1+40/SQRT(40^2+(SQRT(($B$11-$E32)^2+($C$11-AA$9)^2))^2))/2)*(menu!$D$14)^2</f>
        <v>0.21512822094397727</v>
      </c>
      <c r="AB32">
        <f>((1+40/SQRT(40^2+(SQRT(($B$11-$E32)^2+($C$11-AB$9)^2))^2))/2)*(menu!$D$14)^2</f>
        <v>0.21496093187879414</v>
      </c>
      <c r="AC32">
        <f>((1+40/SQRT(40^2+(SQRT(($B$11-$E32)^2+($C$11-AC$9)^2))^2))/2)*(menu!$D$14)^2</f>
        <v>0.21479519762760166</v>
      </c>
      <c r="AD32">
        <f>((1+40/SQRT(40^2+(SQRT(($B$11-$E32)^2+($C$11-AD$9)^2))^2))/2)*(menu!$D$14)^2</f>
        <v>0.21463099705755947</v>
      </c>
      <c r="AE32">
        <f>((1+40/SQRT(40^2+(SQRT(($B$11-$E32)^2+($C$11-AE$9)^2))^2))/2)*(menu!$D$14)^2</f>
        <v>0.21446830940858302</v>
      </c>
      <c r="AF32">
        <f>((1+40/SQRT(40^2+(SQRT(($B$11-$E32)^2+($C$11-AF$9)^2))^2))/2)*(menu!$D$14)^2</f>
        <v>0.21430711428536608</v>
      </c>
      <c r="AG32">
        <f>((1+40/SQRT(40^2+(SQRT(($B$11-$E32)^2+($C$11-AG$9)^2))^2))/2)*(menu!$D$14)^2</f>
        <v>0.2141473916496015</v>
      </c>
      <c r="AH32">
        <f>((1+40/SQRT(40^2+(SQRT(($B$11-$E32)^2+($C$11-AH$9)^2))^2))/2)*(menu!$D$14)^2</f>
        <v>0.21398912181239441</v>
      </c>
      <c r="AI32">
        <f>((1+40/SQRT(40^2+(SQRT(($B$11-$E32)^2+($C$11-AI$9)^2))^2))/2)*(menu!$D$14)^2</f>
        <v>0.21383228542686231</v>
      </c>
      <c r="AJ32">
        <f>((1+40/SQRT(40^2+(SQRT(($B$11-$E32)^2+($C$11-AJ$9)^2))^2))/2)*(menu!$D$14)^2</f>
        <v>0.21367686348091755</v>
      </c>
      <c r="AK32">
        <f>((1+40/SQRT(40^2+(SQRT(($B$11-$E32)^2+($C$11-AK$9)^2))^2))/2)*(menu!$D$14)^2</f>
        <v>0.21352283729022636</v>
      </c>
      <c r="AL32">
        <f>((1+40/SQRT(40^2+(SQRT(($B$11-$E32)^2+($C$11-AL$9)^2))^2))/2)*(menu!$D$14)^2</f>
        <v>0.2133701884913404</v>
      </c>
      <c r="AM32">
        <f>((1+40/SQRT(40^2+(SQRT(($B$11-$E32)^2+($C$11-AM$9)^2))^2))/2)*(menu!$D$14)^2</f>
        <v>0.21321889903499502</v>
      </c>
      <c r="AN32">
        <f>((1+40/SQRT(40^2+(SQRT(($B$11-$E32)^2+($C$11-AN$9)^2))^2))/2)*(menu!$D$14)^2</f>
        <v>0.21306895117957123</v>
      </c>
      <c r="AO32">
        <f>((1+40/SQRT(40^2+(SQRT(($B$11-$E32)^2+($C$11-AO$9)^2))^2))/2)*(menu!$D$14)^2</f>
        <v>0.21292032748471501</v>
      </c>
      <c r="AP32">
        <f>((1+40/SQRT(40^2+(SQRT(($B$11-$E32)^2+($C$11-AP$9)^2))^2))/2)*(menu!$D$14)^2</f>
        <v>0.21277301080511138</v>
      </c>
      <c r="AQ32">
        <f>((1+40/SQRT(40^2+(SQRT(($B$11-$E32)^2+($C$11-AQ$9)^2))^2))/2)*(menu!$D$14)^2</f>
        <v>0.21262698428440804</v>
      </c>
      <c r="AR32">
        <f>((1+40/SQRT(40^2+(SQRT(($B$11-$E32)^2+($C$11-AR$9)^2))^2))/2)*(menu!$D$14)^2</f>
        <v>0.21248223134928459</v>
      </c>
      <c r="AS32">
        <f>((1+40/SQRT(40^2+(SQRT(($B$11-$E32)^2+($C$11-AS$9)^2))^2))/2)*(menu!$D$14)^2</f>
        <v>0.21233873570366407</v>
      </c>
      <c r="AT32">
        <f>((1+40/SQRT(40^2+(SQRT(($B$11-$E32)^2+($C$11-AT$9)^2))^2))/2)*(menu!$D$14)^2</f>
        <v>0.2121964813230619</v>
      </c>
      <c r="AU32">
        <f>((1+40/SQRT(40^2+(SQRT(($B$11-$E32)^2+($C$11-AU$9)^2))^2))/2)*(menu!$D$14)^2</f>
        <v>0.21205545244906968</v>
      </c>
      <c r="AV32">
        <f>((1+40/SQRT(40^2+(SQRT(($B$11-$E32)^2+($C$11-AV$9)^2))^2))/2)*(menu!$D$14)^2</f>
        <v>0.21191563358396942</v>
      </c>
      <c r="AW32">
        <f>((1+40/SQRT(40^2+(SQRT(($B$11-$E32)^2+($C$11-AW$9)^2))^2))/2)*(menu!$D$14)^2</f>
        <v>0.2117770094854749</v>
      </c>
      <c r="AX32">
        <f>((1+40/SQRT(40^2+(SQRT(($B$11-$E32)^2+($C$11-AX$9)^2))^2))/2)*(menu!$D$14)^2</f>
        <v>0.21163956516159704</v>
      </c>
      <c r="AY32">
        <f>((1+40/SQRT(40^2+(SQRT(($B$11-$E32)^2+($C$11-AY$9)^2))^2))/2)*(menu!$D$14)^2</f>
        <v>0.21150328586562972</v>
      </c>
      <c r="AZ32">
        <f>((1+40/SQRT(40^2+(SQRT(($B$11-$E32)^2+($C$11-AZ$9)^2))^2))/2)*(menu!$D$14)^2</f>
        <v>0.2113681570912527</v>
      </c>
      <c r="BA32">
        <f>((1+40/SQRT(40^2+(SQRT(($B$11-$E32)^2+($C$11-BA$9)^2))^2))/2)*(menu!$D$14)^2</f>
        <v>0.21123416456774932</v>
      </c>
      <c r="BB32">
        <f>((1+40/SQRT(40^2+(SQRT(($B$11-$E32)^2+($C$11-BB$9)^2))^2))/2)*(menu!$D$14)^2</f>
        <v>0.21110129425533464</v>
      </c>
      <c r="BC32">
        <f>((1+40/SQRT(40^2+(SQRT(($B$11-$E32)^2+($C$11-BC$9)^2))^2))/2)*(menu!$D$14)^2</f>
        <v>0.21096953234059249</v>
      </c>
      <c r="BD32">
        <f>((1+40/SQRT(40^2+(SQRT(($B$11-$E32)^2+($C$11-BD$9)^2))^2))/2)*(menu!$D$14)^2</f>
        <v>0.21083886523201764</v>
      </c>
    </row>
    <row r="33" spans="5:56" ht="34.049999999999997" customHeight="1" x14ac:dyDescent="0.45">
      <c r="E33">
        <v>23</v>
      </c>
      <c r="F33">
        <f>((1+40/SQRT(40^2+(SQRT(($B$11-$E33)^2+($C$11-F$9)^2))^2))/2)*(menu!$D$14)^2</f>
        <v>0.21904518569927697</v>
      </c>
      <c r="G33">
        <f>((1+40/SQRT(40^2+(SQRT(($B$11-$E33)^2+($C$11-G$9)^2))^2))/2)*(menu!$D$14)^2</f>
        <v>0.21883956187962614</v>
      </c>
      <c r="H33">
        <f>((1+40/SQRT(40^2+(SQRT(($B$11-$E33)^2+($C$11-H$9)^2))^2))/2)*(menu!$D$14)^2</f>
        <v>0.21863604026635902</v>
      </c>
      <c r="I33">
        <f>((1+40/SQRT(40^2+(SQRT(($B$11-$E33)^2+($C$11-I$9)^2))^2))/2)*(menu!$D$14)^2</f>
        <v>0.21843458961325524</v>
      </c>
      <c r="J33">
        <f>((1+40/SQRT(40^2+(SQRT(($B$11-$E33)^2+($C$11-J$9)^2))^2))/2)*(menu!$D$14)^2</f>
        <v>0.21823517927262998</v>
      </c>
      <c r="K33">
        <f>((1+40/SQRT(40^2+(SQRT(($B$11-$E33)^2+($C$11-K$9)^2))^2))/2)*(menu!$D$14)^2</f>
        <v>0.21803777918154599</v>
      </c>
      <c r="L33">
        <f>((1+40/SQRT(40^2+(SQRT(($B$11-$E33)^2+($C$11-L$9)^2))^2))/2)*(menu!$D$14)^2</f>
        <v>0.21784235984838982</v>
      </c>
      <c r="M33">
        <f>((1+40/SQRT(40^2+(SQRT(($B$11-$E33)^2+($C$11-M$9)^2))^2))/2)*(menu!$D$14)^2</f>
        <v>0.21764889233980081</v>
      </c>
      <c r="N33">
        <f>((1+40/SQRT(40^2+(SQRT(($B$11-$E33)^2+($C$11-N$9)^2))^2))/2)*(menu!$D$14)^2</f>
        <v>0.2174573482679433</v>
      </c>
      <c r="O33">
        <f>((1+40/SQRT(40^2+(SQRT(($B$11-$E33)^2+($C$11-O$9)^2))^2))/2)*(menu!$D$14)^2</f>
        <v>0.21726769977811222</v>
      </c>
      <c r="P33">
        <f>((1+40/SQRT(40^2+(SQRT(($B$11-$E33)^2+($C$11-P$9)^2))^2))/2)*(menu!$D$14)^2</f>
        <v>0.21707991953666192</v>
      </c>
      <c r="Q33">
        <f>((1+40/SQRT(40^2+(SQRT(($B$11-$E33)^2+($C$11-Q$9)^2))^2))/2)*(menu!$D$14)^2</f>
        <v>0.21689398071924912</v>
      </c>
      <c r="R33">
        <f>((1+40/SQRT(40^2+(SQRT(($B$11-$E33)^2+($C$11-R$9)^2))^2))/2)*(menu!$D$14)^2</f>
        <v>0.21670985699938158</v>
      </c>
      <c r="S33">
        <f>((1+40/SQRT(40^2+(SQRT(($B$11-$E33)^2+($C$11-S$9)^2))^2))/2)*(menu!$D$14)^2</f>
        <v>0.21652752253726243</v>
      </c>
      <c r="T33">
        <f>((1+40/SQRT(40^2+(SQRT(($B$11-$E33)^2+($C$11-T$9)^2))^2))/2)*(menu!$D$14)^2</f>
        <v>0.21634695196892295</v>
      </c>
      <c r="U33">
        <f>((1+40/SQRT(40^2+(SQRT(($B$11-$E33)^2+($C$11-U$9)^2))^2))/2)*(menu!$D$14)^2</f>
        <v>0.21616812039563488</v>
      </c>
      <c r="V33">
        <f>((1+40/SQRT(40^2+(SQRT(($B$11-$E33)^2+($C$11-V$9)^2))^2))/2)*(menu!$D$14)^2</f>
        <v>0.21599100337359436</v>
      </c>
      <c r="W33">
        <f>((1+40/SQRT(40^2+(SQRT(($B$11-$E33)^2+($C$11-W$9)^2))^2))/2)*(menu!$D$14)^2</f>
        <v>0.21581557690386988</v>
      </c>
      <c r="X33">
        <f>((1+40/SQRT(40^2+(SQRT(($B$11-$E33)^2+($C$11-X$9)^2))^2))/2)*(menu!$D$14)^2</f>
        <v>0.21564181742260674</v>
      </c>
      <c r="Y33">
        <f>((1+40/SQRT(40^2+(SQRT(($B$11-$E33)^2+($C$11-Y$9)^2))^2))/2)*(menu!$D$14)^2</f>
        <v>0.21546970179148051</v>
      </c>
      <c r="Z33">
        <f>((1+40/SQRT(40^2+(SQRT(($B$11-$E33)^2+($C$11-Z$9)^2))^2))/2)*(menu!$D$14)^2</f>
        <v>0.2152992072883928</v>
      </c>
      <c r="AA33">
        <f>((1+40/SQRT(40^2+(SQRT(($B$11-$E33)^2+($C$11-AA$9)^2))^2))/2)*(menu!$D$14)^2</f>
        <v>0.21513031159840221</v>
      </c>
      <c r="AB33">
        <f>((1+40/SQRT(40^2+(SQRT(($B$11-$E33)^2+($C$11-AB$9)^2))^2))/2)*(menu!$D$14)^2</f>
        <v>0.21496299280488387</v>
      </c>
      <c r="AC33">
        <f>((1+40/SQRT(40^2+(SQRT(($B$11-$E33)^2+($C$11-AC$9)^2))^2))/2)*(menu!$D$14)^2</f>
        <v>0.21479722938091145</v>
      </c>
      <c r="AD33">
        <f>((1+40/SQRT(40^2+(SQRT(($B$11-$E33)^2+($C$11-AD$9)^2))^2))/2)*(menu!$D$14)^2</f>
        <v>0.21463300018085454</v>
      </c>
      <c r="AE33">
        <f>((1+40/SQRT(40^2+(SQRT(($B$11-$E33)^2+($C$11-AE$9)^2))^2))/2)*(menu!$D$14)^2</f>
        <v>0.21447028443218688</v>
      </c>
      <c r="AF33">
        <f>((1+40/SQRT(40^2+(SQRT(($B$11-$E33)^2+($C$11-AF$9)^2))^2))/2)*(menu!$D$14)^2</f>
        <v>0.21430906172749778</v>
      </c>
      <c r="AG33">
        <f>((1+40/SQRT(40^2+(SQRT(($B$11-$E33)^2+($C$11-AG$9)^2))^2))/2)*(menu!$D$14)^2</f>
        <v>0.21414931201670231</v>
      </c>
      <c r="AH33">
        <f>((1+40/SQRT(40^2+(SQRT(($B$11-$E33)^2+($C$11-AH$9)^2))^2))/2)*(menu!$D$14)^2</f>
        <v>0.2139910155994445</v>
      </c>
      <c r="AI33">
        <f>((1+40/SQRT(40^2+(SQRT(($B$11-$E33)^2+($C$11-AI$9)^2))^2))/2)*(menu!$D$14)^2</f>
        <v>0.21383415311768753</v>
      </c>
      <c r="AJ33">
        <f>((1+40/SQRT(40^2+(SQRT(($B$11-$E33)^2+($C$11-AJ$9)^2))^2))/2)*(menu!$D$14)^2</f>
        <v>0.21367870554848672</v>
      </c>
      <c r="AK33">
        <f>((1+40/SQRT(40^2+(SQRT(($B$11-$E33)^2+($C$11-AK$9)^2))^2))/2)*(menu!$D$14)^2</f>
        <v>0.21352465419693972</v>
      </c>
      <c r="AL33">
        <f>((1+40/SQRT(40^2+(SQRT(($B$11-$E33)^2+($C$11-AL$9)^2))^2))/2)*(menu!$D$14)^2</f>
        <v>0.21337198068930896</v>
      </c>
      <c r="AM33">
        <f>((1+40/SQRT(40^2+(SQRT(($B$11-$E33)^2+($C$11-AM$9)^2))^2))/2)*(menu!$D$14)^2</f>
        <v>0.21322066696631159</v>
      </c>
      <c r="AN33">
        <f>((1+40/SQRT(40^2+(SQRT(($B$11-$E33)^2+($C$11-AN$9)^2))^2))/2)*(menu!$D$14)^2</f>
        <v>0.21307069527657302</v>
      </c>
      <c r="AO33">
        <f>((1+40/SQRT(40^2+(SQRT(($B$11-$E33)^2+($C$11-AO$9)^2))^2))/2)*(menu!$D$14)^2</f>
        <v>0.21292204817023863</v>
      </c>
      <c r="AP33">
        <f>((1+40/SQRT(40^2+(SQRT(($B$11-$E33)^2+($C$11-AP$9)^2))^2))/2)*(menu!$D$14)^2</f>
        <v>0.21277470849274002</v>
      </c>
      <c r="AQ33">
        <f>((1+40/SQRT(40^2+(SQRT(($B$11-$E33)^2+($C$11-AQ$9)^2))^2))/2)*(menu!$D$14)^2</f>
        <v>0.21262865937871106</v>
      </c>
      <c r="AR33">
        <f>((1+40/SQRT(40^2+(SQRT(($B$11-$E33)^2+($C$11-AR$9)^2))^2))/2)*(menu!$D$14)^2</f>
        <v>0.2124838842460503</v>
      </c>
      <c r="AS33">
        <f>((1+40/SQRT(40^2+(SQRT(($B$11-$E33)^2+($C$11-AS$9)^2))^2))/2)*(menu!$D$14)^2</f>
        <v>0.21234036679012533</v>
      </c>
      <c r="AT33">
        <f>((1+40/SQRT(40^2+(SQRT(($B$11-$E33)^2+($C$11-AT$9)^2))^2))/2)*(menu!$D$14)^2</f>
        <v>0.21219809097811529</v>
      </c>
      <c r="AU33">
        <f>((1+40/SQRT(40^2+(SQRT(($B$11-$E33)^2+($C$11-AU$9)^2))^2))/2)*(menu!$D$14)^2</f>
        <v>0.21205704104348794</v>
      </c>
      <c r="AV33">
        <f>((1+40/SQRT(40^2+(SQRT(($B$11-$E33)^2+($C$11-AV$9)^2))^2))/2)*(menu!$D$14)^2</f>
        <v>0.21191720148060786</v>
      </c>
      <c r="AW33">
        <f>((1+40/SQRT(40^2+(SQRT(($B$11-$E33)^2+($C$11-AW$9)^2))^2))/2)*(menu!$D$14)^2</f>
        <v>0.21177855703947174</v>
      </c>
      <c r="AX33">
        <f>((1+40/SQRT(40^2+(SQRT(($B$11-$E33)^2+($C$11-AX$9)^2))^2))/2)*(menu!$D$14)^2</f>
        <v>0.21164109272056772</v>
      </c>
      <c r="AY33">
        <f>((1+40/SQRT(40^2+(SQRT(($B$11-$E33)^2+($C$11-AY$9)^2))^2))/2)*(menu!$D$14)^2</f>
        <v>0.21150479376985587</v>
      </c>
      <c r="AZ33">
        <f>((1+40/SQRT(40^2+(SQRT(($B$11-$E33)^2+($C$11-AZ$9)^2))^2))/2)*(menu!$D$14)^2</f>
        <v>0.21136964567386554</v>
      </c>
      <c r="BA33">
        <f>((1+40/SQRT(40^2+(SQRT(($B$11-$E33)^2+($C$11-BA$9)^2))^2))/2)*(menu!$D$14)^2</f>
        <v>0.21123563415490756</v>
      </c>
      <c r="BB33">
        <f>((1+40/SQRT(40^2+(SQRT(($B$11-$E33)^2+($C$11-BB$9)^2))^2))/2)*(menu!$D$14)^2</f>
        <v>0.21110274516639763</v>
      </c>
      <c r="BC33">
        <f>((1+40/SQRT(40^2+(SQRT(($B$11-$E33)^2+($C$11-BC$9)^2))^2))/2)*(menu!$D$14)^2</f>
        <v>0.21097096488828807</v>
      </c>
      <c r="BD33">
        <f>((1+40/SQRT(40^2+(SQRT(($B$11-$E33)^2+($C$11-BD$9)^2))^2))/2)*(menu!$D$14)^2</f>
        <v>0.21084027972260563</v>
      </c>
    </row>
    <row r="34" spans="5:56" ht="34.049999999999997" customHeight="1" x14ac:dyDescent="0.45">
      <c r="E34">
        <v>24</v>
      </c>
      <c r="F34">
        <f>((1+40/SQRT(40^2+(SQRT(($B$11-$E34)^2+($C$11-F$9)^2))^2))/2)*(menu!$D$14)^2</f>
        <v>0.21904690819234213</v>
      </c>
      <c r="G34">
        <f>((1+40/SQRT(40^2+(SQRT(($B$11-$E34)^2+($C$11-G$9)^2))^2))/2)*(menu!$D$14)^2</f>
        <v>0.21884125730105916</v>
      </c>
      <c r="H34">
        <f>((1+40/SQRT(40^2+(SQRT(($B$11-$E34)^2+($C$11-H$9)^2))^2))/2)*(menu!$D$14)^2</f>
        <v>0.21863770917373831</v>
      </c>
      <c r="I34">
        <f>((1+40/SQRT(40^2+(SQRT(($B$11-$E34)^2+($C$11-I$9)^2))^2))/2)*(menu!$D$14)^2</f>
        <v>0.21843623255005329</v>
      </c>
      <c r="J34">
        <f>((1+40/SQRT(40^2+(SQRT(($B$11-$E34)^2+($C$11-J$9)^2))^2))/2)*(menu!$D$14)^2</f>
        <v>0.21823679676863392</v>
      </c>
      <c r="K34">
        <f>((1+40/SQRT(40^2+(SQRT(($B$11-$E34)^2+($C$11-K$9)^2))^2))/2)*(menu!$D$14)^2</f>
        <v>0.21803937175326396</v>
      </c>
      <c r="L34">
        <f>((1+40/SQRT(40^2+(SQRT(($B$11-$E34)^2+($C$11-L$9)^2))^2))/2)*(menu!$D$14)^2</f>
        <v>0.21784392799944333</v>
      </c>
      <c r="M34">
        <f>((1+40/SQRT(40^2+(SQRT(($B$11-$E34)^2+($C$11-M$9)^2))^2))/2)*(menu!$D$14)^2</f>
        <v>0.21765043656130387</v>
      </c>
      <c r="N34">
        <f>((1+40/SQRT(40^2+(SQRT(($B$11-$E34)^2+($C$11-N$9)^2))^2))/2)*(menu!$D$14)^2</f>
        <v>0.21745886903886893</v>
      </c>
      <c r="O34">
        <f>((1+40/SQRT(40^2+(SQRT(($B$11-$E34)^2+($C$11-O$9)^2))^2))/2)*(menu!$D$14)^2</f>
        <v>0.21726919756564639</v>
      </c>
      <c r="P34">
        <f>((1+40/SQRT(40^2+(SQRT(($B$11-$E34)^2+($C$11-P$9)^2))^2))/2)*(menu!$D$14)^2</f>
        <v>0.21708139479654576</v>
      </c>
      <c r="Q34">
        <f>((1+40/SQRT(40^2+(SQRT(($B$11-$E34)^2+($C$11-Q$9)^2))^2))/2)*(menu!$D$14)^2</f>
        <v>0.21689543389611005</v>
      </c>
      <c r="R34">
        <f>((1+40/SQRT(40^2+(SQRT(($B$11-$E34)^2+($C$11-R$9)^2))^2))/2)*(menu!$D$14)^2</f>
        <v>0.21671128852705285</v>
      </c>
      <c r="S34">
        <f>((1+40/SQRT(40^2+(SQRT(($B$11-$E34)^2+($C$11-S$9)^2))^2))/2)*(menu!$D$14)^2</f>
        <v>0.21652893283909252</v>
      </c>
      <c r="T34">
        <f>((1+40/SQRT(40^2+(SQRT(($B$11-$E34)^2+($C$11-T$9)^2))^2))/2)*(menu!$D$14)^2</f>
        <v>0.21634834145807491</v>
      </c>
      <c r="U34">
        <f>((1+40/SQRT(40^2+(SQRT(($B$11-$E34)^2+($C$11-U$9)^2))^2))/2)*(menu!$D$14)^2</f>
        <v>0.21616948947537554</v>
      </c>
      <c r="V34">
        <f>((1+40/SQRT(40^2+(SQRT(($B$11-$E34)^2+($C$11-V$9)^2))^2))/2)*(menu!$D$14)^2</f>
        <v>0.21599235243757423</v>
      </c>
      <c r="W34">
        <f>((1+40/SQRT(40^2+(SQRT(($B$11-$E34)^2+($C$11-W$9)^2))^2))/2)*(menu!$D$14)^2</f>
        <v>0.21581690633639403</v>
      </c>
      <c r="X34">
        <f>((1+40/SQRT(40^2+(SQRT(($B$11-$E34)^2+($C$11-X$9)^2))^2))/2)*(menu!$D$14)^2</f>
        <v>0.21564312759889689</v>
      </c>
      <c r="Y34">
        <f>((1+40/SQRT(40^2+(SQRT(($B$11-$E34)^2+($C$11-Y$9)^2))^2))/2)*(menu!$D$14)^2</f>
        <v>0.21547099307792875</v>
      </c>
      <c r="Z34">
        <f>((1+40/SQRT(40^2+(SQRT(($B$11-$E34)^2+($C$11-Z$9)^2))^2))/2)*(menu!$D$14)^2</f>
        <v>0.21530048004280697</v>
      </c>
      <c r="AA34">
        <f>((1+40/SQRT(40^2+(SQRT(($B$11-$E34)^2+($C$11-AA$9)^2))^2))/2)*(menu!$D$14)^2</f>
        <v>0.2151315661702437</v>
      </c>
      <c r="AB34">
        <f>((1+40/SQRT(40^2+(SQRT(($B$11-$E34)^2+($C$11-AB$9)^2))^2))/2)*(menu!$D$14)^2</f>
        <v>0.21496422953549765</v>
      </c>
      <c r="AC34">
        <f>((1+40/SQRT(40^2+(SQRT(($B$11-$E34)^2+($C$11-AC$9)^2))^2))/2)*(menu!$D$14)^2</f>
        <v>0.21479844860374886</v>
      </c>
      <c r="AD34">
        <f>((1+40/SQRT(40^2+(SQRT(($B$11-$E34)^2+($C$11-AD$9)^2))^2))/2)*(menu!$D$14)^2</f>
        <v>0.2146342022216893</v>
      </c>
      <c r="AE34">
        <f>((1+40/SQRT(40^2+(SQRT(($B$11-$E34)^2+($C$11-AE$9)^2))^2))/2)*(menu!$D$14)^2</f>
        <v>0.21447146960932395</v>
      </c>
      <c r="AF34">
        <f>((1+40/SQRT(40^2+(SQRT(($B$11-$E34)^2+($C$11-AF$9)^2))^2))/2)*(menu!$D$14)^2</f>
        <v>0.2143102303519758</v>
      </c>
      <c r="AG34">
        <f>((1+40/SQRT(40^2+(SQRT(($B$11-$E34)^2+($C$11-AG$9)^2))^2))/2)*(menu!$D$14)^2</f>
        <v>0.21415046439248991</v>
      </c>
      <c r="AH34">
        <f>((1+40/SQRT(40^2+(SQRT(($B$11-$E34)^2+($C$11-AH$9)^2))^2))/2)*(menu!$D$14)^2</f>
        <v>0.21399215202363026</v>
      </c>
      <c r="AI34">
        <f>((1+40/SQRT(40^2+(SQRT(($B$11-$E34)^2+($C$11-AI$9)^2))^2))/2)*(menu!$D$14)^2</f>
        <v>0.21383527388066434</v>
      </c>
      <c r="AJ34">
        <f>((1+40/SQRT(40^2+(SQRT(($B$11-$E34)^2+($C$11-AJ$9)^2))^2))/2)*(menu!$D$14)^2</f>
        <v>0.2136798109341303</v>
      </c>
      <c r="AK34">
        <f>((1+40/SQRT(40^2+(SQRT(($B$11-$E34)^2+($C$11-AK$9)^2))^2))/2)*(menu!$D$14)^2</f>
        <v>0.21352574448278153</v>
      </c>
      <c r="AL34">
        <f>((1+40/SQRT(40^2+(SQRT(($B$11-$E34)^2+($C$11-AL$9)^2))^2))/2)*(menu!$D$14)^2</f>
        <v>0.21337305614670404</v>
      </c>
      <c r="AM34">
        <f>((1+40/SQRT(40^2+(SQRT(($B$11-$E34)^2+($C$11-AM$9)^2))^2))/2)*(menu!$D$14)^2</f>
        <v>0.21322172786060137</v>
      </c>
      <c r="AN34">
        <f>((1+40/SQRT(40^2+(SQRT(($B$11-$E34)^2+($C$11-AN$9)^2))^2))/2)*(menu!$D$14)^2</f>
        <v>0.21307174186724298</v>
      </c>
      <c r="AO34">
        <f>((1+40/SQRT(40^2+(SQRT(($B$11-$E34)^2+($C$11-AO$9)^2))^2))/2)*(menu!$D$14)^2</f>
        <v>0.21292308071107127</v>
      </c>
      <c r="AP34">
        <f>((1+40/SQRT(40^2+(SQRT(($B$11-$E34)^2+($C$11-AP$9)^2))^2))/2)*(menu!$D$14)^2</f>
        <v>0.21277572723196328</v>
      </c>
      <c r="AQ34">
        <f>((1+40/SQRT(40^2+(SQRT(($B$11-$E34)^2+($C$11-AQ$9)^2))^2))/2)*(menu!$D$14)^2</f>
        <v>0.21262966455914223</v>
      </c>
      <c r="AR34">
        <f>((1+40/SQRT(40^2+(SQRT(($B$11-$E34)^2+($C$11-AR$9)^2))^2))/2)*(menu!$D$14)^2</f>
        <v>0.21248487610523578</v>
      </c>
      <c r="AS34">
        <f>((1+40/SQRT(40^2+(SQRT(($B$11-$E34)^2+($C$11-AS$9)^2))^2))/2)*(menu!$D$14)^2</f>
        <v>0.21234134556047599</v>
      </c>
      <c r="AT34">
        <f>((1+40/SQRT(40^2+(SQRT(($B$11-$E34)^2+($C$11-AT$9)^2))^2))/2)*(menu!$D$14)^2</f>
        <v>0.21219905688703802</v>
      </c>
      <c r="AU34">
        <f>((1+40/SQRT(40^2+(SQRT(($B$11-$E34)^2+($C$11-AU$9)^2))^2))/2)*(menu!$D$14)^2</f>
        <v>0.21205799431351338</v>
      </c>
      <c r="AV34">
        <f>((1+40/SQRT(40^2+(SQRT(($B$11-$E34)^2+($C$11-AV$9)^2))^2))/2)*(menu!$D$14)^2</f>
        <v>0.21191814232951411</v>
      </c>
      <c r="AW34">
        <f>((1+40/SQRT(40^2+(SQRT(($B$11-$E34)^2+($C$11-AW$9)^2))^2))/2)*(menu!$D$14)^2</f>
        <v>0.21177948568040469</v>
      </c>
      <c r="AX34">
        <f>((1+40/SQRT(40^2+(SQRT(($B$11-$E34)^2+($C$11-AX$9)^2))^2))/2)*(menu!$D$14)^2</f>
        <v>0.21164200936215777</v>
      </c>
      <c r="AY34">
        <f>((1+40/SQRT(40^2+(SQRT(($B$11-$E34)^2+($C$11-AY$9)^2))^2))/2)*(menu!$D$14)^2</f>
        <v>0.21150569861633137</v>
      </c>
      <c r="AZ34">
        <f>((1+40/SQRT(40^2+(SQRT(($B$11-$E34)^2+($C$11-AZ$9)^2))^2))/2)*(menu!$D$14)^2</f>
        <v>0.21137053892516272</v>
      </c>
      <c r="BA34">
        <f>((1+40/SQRT(40^2+(SQRT(($B$11-$E34)^2+($C$11-BA$9)^2))^2))/2)*(menu!$D$14)^2</f>
        <v>0.21123651600677756</v>
      </c>
      <c r="BB34">
        <f>((1+40/SQRT(40^2+(SQRT(($B$11-$E34)^2+($C$11-BB$9)^2))^2))/2)*(menu!$D$14)^2</f>
        <v>0.21110361581051026</v>
      </c>
      <c r="BC34">
        <f>((1+40/SQRT(40^2+(SQRT(($B$11-$E34)^2+($C$11-BC$9)^2))^2))/2)*(menu!$D$14)^2</f>
        <v>0.21097182451233279</v>
      </c>
      <c r="BD34">
        <f>((1+40/SQRT(40^2+(SQRT(($B$11-$E34)^2+($C$11-BD$9)^2))^2))/2)*(menu!$D$14)^2</f>
        <v>0.21084112851038936</v>
      </c>
    </row>
    <row r="35" spans="5:56" ht="34.049999999999997" customHeight="1" x14ac:dyDescent="0.45">
      <c r="E35">
        <v>25</v>
      </c>
      <c r="F35">
        <f>((1+40/SQRT(40^2+(SQRT(($B$11-$E35)^2+($C$11-F$9)^2))^2))/2)*(menu!$D$14)^2</f>
        <v>0.21904748240735811</v>
      </c>
      <c r="G35">
        <f>((1+40/SQRT(40^2+(SQRT(($B$11-$E35)^2+($C$11-G$9)^2))^2))/2)*(menu!$D$14)^2</f>
        <v>0.21884182249087769</v>
      </c>
      <c r="H35">
        <f>((1+40/SQRT(40^2+(SQRT(($B$11-$E35)^2+($C$11-H$9)^2))^2))/2)*(menu!$D$14)^2</f>
        <v>0.21863826552425961</v>
      </c>
      <c r="I35">
        <f>((1+40/SQRT(40^2+(SQRT(($B$11-$E35)^2+($C$11-I$9)^2))^2))/2)*(menu!$D$14)^2</f>
        <v>0.21843678024247409</v>
      </c>
      <c r="J35">
        <f>((1+40/SQRT(40^2+(SQRT(($B$11-$E35)^2+($C$11-J$9)^2))^2))/2)*(menu!$D$14)^2</f>
        <v>0.21823733597958783</v>
      </c>
      <c r="K35">
        <f>((1+40/SQRT(40^2+(SQRT(($B$11-$E35)^2+($C$11-K$9)^2))^2))/2)*(menu!$D$14)^2</f>
        <v>0.21803990265495699</v>
      </c>
      <c r="L35">
        <f>((1+40/SQRT(40^2+(SQRT(($B$11-$E35)^2+($C$11-L$9)^2))^2))/2)*(menu!$D$14)^2</f>
        <v>0.21784445075978456</v>
      </c>
      <c r="M35">
        <f>((1+40/SQRT(40^2+(SQRT(($B$11-$E35)^2+($C$11-M$9)^2))^2))/2)*(menu!$D$14)^2</f>
        <v>0.21765095134403203</v>
      </c>
      <c r="N35">
        <f>((1+40/SQRT(40^2+(SQRT(($B$11-$E35)^2+($C$11-N$9)^2))^2))/2)*(menu!$D$14)^2</f>
        <v>0.21745937600367454</v>
      </c>
      <c r="O35">
        <f>((1+40/SQRT(40^2+(SQRT(($B$11-$E35)^2+($C$11-O$9)^2))^2))/2)*(menu!$D$14)^2</f>
        <v>0.21726969686828987</v>
      </c>
      <c r="P35">
        <f>((1+40/SQRT(40^2+(SQRT(($B$11-$E35)^2+($C$11-P$9)^2))^2))/2)*(menu!$D$14)^2</f>
        <v>0.21708188658897151</v>
      </c>
      <c r="Q35">
        <f>((1+40/SQRT(40^2+(SQRT(($B$11-$E35)^2+($C$11-Q$9)^2))^2))/2)*(menu!$D$14)^2</f>
        <v>0.21689591832655677</v>
      </c>
      <c r="R35">
        <f>((1+40/SQRT(40^2+(SQRT(($B$11-$E35)^2+($C$11-R$9)^2))^2))/2)*(menu!$D$14)^2</f>
        <v>0.21671176574016016</v>
      </c>
      <c r="S35">
        <f>((1+40/SQRT(40^2+(SQRT(($B$11-$E35)^2+($C$11-S$9)^2))^2))/2)*(menu!$D$14)^2</f>
        <v>0.21652940297600434</v>
      </c>
      <c r="T35">
        <f>((1+40/SQRT(40^2+(SQRT(($B$11-$E35)^2+($C$11-T$9)^2))^2))/2)*(menu!$D$14)^2</f>
        <v>0.21634880465653886</v>
      </c>
      <c r="U35">
        <f>((1+40/SQRT(40^2+(SQRT(($B$11-$E35)^2+($C$11-U$9)^2))^2))/2)*(menu!$D$14)^2</f>
        <v>0.21616994586983962</v>
      </c>
      <c r="V35">
        <f>((1+40/SQRT(40^2+(SQRT(($B$11-$E35)^2+($C$11-V$9)^2))^2))/2)*(menu!$D$14)^2</f>
        <v>0.21599280215928024</v>
      </c>
      <c r="W35">
        <f>((1+40/SQRT(40^2+(SQRT(($B$11-$E35)^2+($C$11-W$9)^2))^2))/2)*(menu!$D$14)^2</f>
        <v>0.21581734951346779</v>
      </c>
      <c r="X35">
        <f>((1+40/SQRT(40^2+(SQRT(($B$11-$E35)^2+($C$11-X$9)^2))^2))/2)*(menu!$D$14)^2</f>
        <v>0.21564356435643564</v>
      </c>
      <c r="Y35">
        <f>((1+40/SQRT(40^2+(SQRT(($B$11-$E35)^2+($C$11-Y$9)^2))^2))/2)*(menu!$D$14)^2</f>
        <v>0.21547142353808563</v>
      </c>
      <c r="Z35">
        <f>((1+40/SQRT(40^2+(SQRT(($B$11-$E35)^2+($C$11-Z$9)^2))^2))/2)*(menu!$D$14)^2</f>
        <v>0.21530090432487314</v>
      </c>
      <c r="AA35">
        <f>((1+40/SQRT(40^2+(SQRT(($B$11-$E35)^2+($C$11-AA$9)^2))^2))/2)*(menu!$D$14)^2</f>
        <v>0.21513198439072725</v>
      </c>
      <c r="AB35">
        <f>((1+40/SQRT(40^2+(SQRT(($B$11-$E35)^2+($C$11-AB$9)^2))^2))/2)*(menu!$D$14)^2</f>
        <v>0.21496464180820068</v>
      </c>
      <c r="AC35">
        <f>((1+40/SQRT(40^2+(SQRT(($B$11-$E35)^2+($C$11-AC$9)^2))^2))/2)*(menu!$D$14)^2</f>
        <v>0.21479885503984156</v>
      </c>
      <c r="AD35">
        <f>((1+40/SQRT(40^2+(SQRT(($B$11-$E35)^2+($C$11-AD$9)^2))^2))/2)*(menu!$D$14)^2</f>
        <v>0.21463460292978201</v>
      </c>
      <c r="AE35">
        <f>((1+40/SQRT(40^2+(SQRT(($B$11-$E35)^2+($C$11-AE$9)^2))^2))/2)*(menu!$D$14)^2</f>
        <v>0.21447186469553672</v>
      </c>
      <c r="AF35">
        <f>((1+40/SQRT(40^2+(SQRT(($B$11-$E35)^2+($C$11-AF$9)^2))^2))/2)*(menu!$D$14)^2</f>
        <v>0.21431061992000611</v>
      </c>
      <c r="AG35">
        <f>((1+40/SQRT(40^2+(SQRT(($B$11-$E35)^2+($C$11-AG$9)^2))^2))/2)*(menu!$D$14)^2</f>
        <v>0.21415084854367802</v>
      </c>
      <c r="AH35">
        <f>((1+40/SQRT(40^2+(SQRT(($B$11-$E35)^2+($C$11-AH$9)^2))^2))/2)*(menu!$D$14)^2</f>
        <v>0.21399253085702241</v>
      </c>
      <c r="AI35">
        <f>((1+40/SQRT(40^2+(SQRT(($B$11-$E35)^2+($C$11-AI$9)^2))^2))/2)*(menu!$D$14)^2</f>
        <v>0.21383564749307435</v>
      </c>
      <c r="AJ35">
        <f>((1+40/SQRT(40^2+(SQRT(($B$11-$E35)^2+($C$11-AJ$9)^2))^2))/2)*(menu!$D$14)^2</f>
        <v>0.21368017942019912</v>
      </c>
      <c r="AK35">
        <f>((1+40/SQRT(40^2+(SQRT(($B$11-$E35)^2+($C$11-AK$9)^2))^2))/2)*(menu!$D$14)^2</f>
        <v>0.2135261079350349</v>
      </c>
      <c r="AL35">
        <f>((1+40/SQRT(40^2+(SQRT(($B$11-$E35)^2+($C$11-AL$9)^2))^2))/2)*(menu!$D$14)^2</f>
        <v>0.21337341465560844</v>
      </c>
      <c r="AM35">
        <f>((1+40/SQRT(40^2+(SQRT(($B$11-$E35)^2+($C$11-AM$9)^2))^2))/2)*(menu!$D$14)^2</f>
        <v>0.21322208151461822</v>
      </c>
      <c r="AN35">
        <f>((1+40/SQRT(40^2+(SQRT(($B$11-$E35)^2+($C$11-AN$9)^2))^2))/2)*(menu!$D$14)^2</f>
        <v>0.21307209075288128</v>
      </c>
      <c r="AO35">
        <f>((1+40/SQRT(40^2+(SQRT(($B$11-$E35)^2+($C$11-AO$9)^2))^2))/2)*(menu!$D$14)^2</f>
        <v>0.21292342491293864</v>
      </c>
      <c r="AP35">
        <f>((1+40/SQRT(40^2+(SQRT(($B$11-$E35)^2+($C$11-AP$9)^2))^2))/2)*(menu!$D$14)^2</f>
        <v>0.21277606683281533</v>
      </c>
      <c r="AQ35">
        <f>((1+40/SQRT(40^2+(SQRT(($B$11-$E35)^2+($C$11-AQ$9)^2))^2))/2)*(menu!$D$14)^2</f>
        <v>0.21262999963993071</v>
      </c>
      <c r="AR35">
        <f>((1+40/SQRT(40^2+(SQRT(($B$11-$E35)^2+($C$11-AR$9)^2))^2))/2)*(menu!$D$14)^2</f>
        <v>0.212485206745155</v>
      </c>
      <c r="AS35">
        <f>((1+40/SQRT(40^2+(SQRT(($B$11-$E35)^2+($C$11-AS$9)^2))^2))/2)*(menu!$D$14)^2</f>
        <v>0.21234167183700817</v>
      </c>
      <c r="AT35">
        <f>((1+40/SQRT(40^2+(SQRT(($B$11-$E35)^2+($C$11-AT$9)^2))^2))/2)*(menu!$D$14)^2</f>
        <v>0.21219937887599696</v>
      </c>
      <c r="AU35">
        <f>((1+40/SQRT(40^2+(SQRT(($B$11-$E35)^2+($C$11-AU$9)^2))^2))/2)*(menu!$D$14)^2</f>
        <v>0.21205831208908713</v>
      </c>
      <c r="AV35">
        <f>((1+40/SQRT(40^2+(SQRT(($B$11-$E35)^2+($C$11-AV$9)^2))^2))/2)*(menu!$D$14)^2</f>
        <v>0.21191845596430614</v>
      </c>
      <c r="AW35">
        <f>((1+40/SQRT(40^2+(SQRT(($B$11-$E35)^2+($C$11-AW$9)^2))^2))/2)*(menu!$D$14)^2</f>
        <v>0.21177979524547411</v>
      </c>
      <c r="AX35">
        <f>((1+40/SQRT(40^2+(SQRT(($B$11-$E35)^2+($C$11-AX$9)^2))^2))/2)*(menu!$D$14)^2</f>
        <v>0.21164231492705837</v>
      </c>
      <c r="AY35">
        <f>((1+40/SQRT(40^2+(SQRT(($B$11-$E35)^2+($C$11-AY$9)^2))^2))/2)*(menu!$D$14)^2</f>
        <v>0.21150600024914903</v>
      </c>
      <c r="AZ35">
        <f>((1+40/SQRT(40^2+(SQRT(($B$11-$E35)^2+($C$11-AZ$9)^2))^2))/2)*(menu!$D$14)^2</f>
        <v>0.21137083669255247</v>
      </c>
      <c r="BA35">
        <f>((1+40/SQRT(40^2+(SQRT(($B$11-$E35)^2+($C$11-BA$9)^2))^2))/2)*(menu!$D$14)^2</f>
        <v>0.21123680997399907</v>
      </c>
      <c r="BB35">
        <f>((1+40/SQRT(40^2+(SQRT(($B$11-$E35)^2+($C$11-BB$9)^2))^2))/2)*(menu!$D$14)^2</f>
        <v>0.21110390604146254</v>
      </c>
      <c r="BC35">
        <f>((1+40/SQRT(40^2+(SQRT(($B$11-$E35)^2+($C$11-BC$9)^2))^2))/2)*(menu!$D$14)^2</f>
        <v>0.2109721110695878</v>
      </c>
      <c r="BD35">
        <f>((1+40/SQRT(40^2+(SQRT(($B$11-$E35)^2+($C$11-BD$9)^2))^2))/2)*(menu!$D$14)^2</f>
        <v>0.21084141145522456</v>
      </c>
    </row>
    <row r="36" spans="5:56" ht="34.049999999999997" customHeight="1" x14ac:dyDescent="0.45">
      <c r="E36">
        <v>26</v>
      </c>
      <c r="F36">
        <f>((1+40/SQRT(40^2+(SQRT(($B$11-$E36)^2+($C$11-F$9)^2))^2))/2)*(menu!$D$14)^2</f>
        <v>0.21904690819234213</v>
      </c>
      <c r="G36">
        <f>((1+40/SQRT(40^2+(SQRT(($B$11-$E36)^2+($C$11-G$9)^2))^2))/2)*(menu!$D$14)^2</f>
        <v>0.21884125730105916</v>
      </c>
      <c r="H36">
        <f>((1+40/SQRT(40^2+(SQRT(($B$11-$E36)^2+($C$11-H$9)^2))^2))/2)*(menu!$D$14)^2</f>
        <v>0.21863770917373831</v>
      </c>
      <c r="I36">
        <f>((1+40/SQRT(40^2+(SQRT(($B$11-$E36)^2+($C$11-I$9)^2))^2))/2)*(menu!$D$14)^2</f>
        <v>0.21843623255005329</v>
      </c>
      <c r="J36">
        <f>((1+40/SQRT(40^2+(SQRT(($B$11-$E36)^2+($C$11-J$9)^2))^2))/2)*(menu!$D$14)^2</f>
        <v>0.21823679676863392</v>
      </c>
      <c r="K36">
        <f>((1+40/SQRT(40^2+(SQRT(($B$11-$E36)^2+($C$11-K$9)^2))^2))/2)*(menu!$D$14)^2</f>
        <v>0.21803937175326396</v>
      </c>
      <c r="L36">
        <f>((1+40/SQRT(40^2+(SQRT(($B$11-$E36)^2+($C$11-L$9)^2))^2))/2)*(menu!$D$14)^2</f>
        <v>0.21784392799944333</v>
      </c>
      <c r="M36">
        <f>((1+40/SQRT(40^2+(SQRT(($B$11-$E36)^2+($C$11-M$9)^2))^2))/2)*(menu!$D$14)^2</f>
        <v>0.21765043656130387</v>
      </c>
      <c r="N36">
        <f>((1+40/SQRT(40^2+(SQRT(($B$11-$E36)^2+($C$11-N$9)^2))^2))/2)*(menu!$D$14)^2</f>
        <v>0.21745886903886893</v>
      </c>
      <c r="O36">
        <f>((1+40/SQRT(40^2+(SQRT(($B$11-$E36)^2+($C$11-O$9)^2))^2))/2)*(menu!$D$14)^2</f>
        <v>0.21726919756564639</v>
      </c>
      <c r="P36">
        <f>((1+40/SQRT(40^2+(SQRT(($B$11-$E36)^2+($C$11-P$9)^2))^2))/2)*(menu!$D$14)^2</f>
        <v>0.21708139479654576</v>
      </c>
      <c r="Q36">
        <f>((1+40/SQRT(40^2+(SQRT(($B$11-$E36)^2+($C$11-Q$9)^2))^2))/2)*(menu!$D$14)^2</f>
        <v>0.21689543389611005</v>
      </c>
      <c r="R36">
        <f>((1+40/SQRT(40^2+(SQRT(($B$11-$E36)^2+($C$11-R$9)^2))^2))/2)*(menu!$D$14)^2</f>
        <v>0.21671128852705285</v>
      </c>
      <c r="S36">
        <f>((1+40/SQRT(40^2+(SQRT(($B$11-$E36)^2+($C$11-S$9)^2))^2))/2)*(menu!$D$14)^2</f>
        <v>0.21652893283909252</v>
      </c>
      <c r="T36">
        <f>((1+40/SQRT(40^2+(SQRT(($B$11-$E36)^2+($C$11-T$9)^2))^2))/2)*(menu!$D$14)^2</f>
        <v>0.21634834145807491</v>
      </c>
      <c r="U36">
        <f>((1+40/SQRT(40^2+(SQRT(($B$11-$E36)^2+($C$11-U$9)^2))^2))/2)*(menu!$D$14)^2</f>
        <v>0.21616948947537554</v>
      </c>
      <c r="V36">
        <f>((1+40/SQRT(40^2+(SQRT(($B$11-$E36)^2+($C$11-V$9)^2))^2))/2)*(menu!$D$14)^2</f>
        <v>0.21599235243757423</v>
      </c>
      <c r="W36">
        <f>((1+40/SQRT(40^2+(SQRT(($B$11-$E36)^2+($C$11-W$9)^2))^2))/2)*(menu!$D$14)^2</f>
        <v>0.21581690633639403</v>
      </c>
      <c r="X36">
        <f>((1+40/SQRT(40^2+(SQRT(($B$11-$E36)^2+($C$11-X$9)^2))^2))/2)*(menu!$D$14)^2</f>
        <v>0.21564312759889689</v>
      </c>
      <c r="Y36">
        <f>((1+40/SQRT(40^2+(SQRT(($B$11-$E36)^2+($C$11-Y$9)^2))^2))/2)*(menu!$D$14)^2</f>
        <v>0.21547099307792875</v>
      </c>
      <c r="Z36">
        <f>((1+40/SQRT(40^2+(SQRT(($B$11-$E36)^2+($C$11-Z$9)^2))^2))/2)*(menu!$D$14)^2</f>
        <v>0.21530048004280697</v>
      </c>
      <c r="AA36">
        <f>((1+40/SQRT(40^2+(SQRT(($B$11-$E36)^2+($C$11-AA$9)^2))^2))/2)*(menu!$D$14)^2</f>
        <v>0.2151315661702437</v>
      </c>
      <c r="AB36">
        <f>((1+40/SQRT(40^2+(SQRT(($B$11-$E36)^2+($C$11-AB$9)^2))^2))/2)*(menu!$D$14)^2</f>
        <v>0.21496422953549765</v>
      </c>
      <c r="AC36">
        <f>((1+40/SQRT(40^2+(SQRT(($B$11-$E36)^2+($C$11-AC$9)^2))^2))/2)*(menu!$D$14)^2</f>
        <v>0.21479844860374886</v>
      </c>
      <c r="AD36">
        <f>((1+40/SQRT(40^2+(SQRT(($B$11-$E36)^2+($C$11-AD$9)^2))^2))/2)*(menu!$D$14)^2</f>
        <v>0.2146342022216893</v>
      </c>
      <c r="AE36">
        <f>((1+40/SQRT(40^2+(SQRT(($B$11-$E36)^2+($C$11-AE$9)^2))^2))/2)*(menu!$D$14)^2</f>
        <v>0.21447146960932395</v>
      </c>
      <c r="AF36">
        <f>((1+40/SQRT(40^2+(SQRT(($B$11-$E36)^2+($C$11-AF$9)^2))^2))/2)*(menu!$D$14)^2</f>
        <v>0.2143102303519758</v>
      </c>
      <c r="AG36">
        <f>((1+40/SQRT(40^2+(SQRT(($B$11-$E36)^2+($C$11-AG$9)^2))^2))/2)*(menu!$D$14)^2</f>
        <v>0.21415046439248991</v>
      </c>
      <c r="AH36">
        <f>((1+40/SQRT(40^2+(SQRT(($B$11-$E36)^2+($C$11-AH$9)^2))^2))/2)*(menu!$D$14)^2</f>
        <v>0.21399215202363026</v>
      </c>
      <c r="AI36">
        <f>((1+40/SQRT(40^2+(SQRT(($B$11-$E36)^2+($C$11-AI$9)^2))^2))/2)*(menu!$D$14)^2</f>
        <v>0.21383527388066434</v>
      </c>
      <c r="AJ36">
        <f>((1+40/SQRT(40^2+(SQRT(($B$11-$E36)^2+($C$11-AJ$9)^2))^2))/2)*(menu!$D$14)^2</f>
        <v>0.2136798109341303</v>
      </c>
      <c r="AK36">
        <f>((1+40/SQRT(40^2+(SQRT(($B$11-$E36)^2+($C$11-AK$9)^2))^2))/2)*(menu!$D$14)^2</f>
        <v>0.21352574448278153</v>
      </c>
      <c r="AL36">
        <f>((1+40/SQRT(40^2+(SQRT(($B$11-$E36)^2+($C$11-AL$9)^2))^2))/2)*(menu!$D$14)^2</f>
        <v>0.21337305614670404</v>
      </c>
      <c r="AM36">
        <f>((1+40/SQRT(40^2+(SQRT(($B$11-$E36)^2+($C$11-AM$9)^2))^2))/2)*(menu!$D$14)^2</f>
        <v>0.21322172786060137</v>
      </c>
      <c r="AN36">
        <f>((1+40/SQRT(40^2+(SQRT(($B$11-$E36)^2+($C$11-AN$9)^2))^2))/2)*(menu!$D$14)^2</f>
        <v>0.21307174186724298</v>
      </c>
      <c r="AO36">
        <f>((1+40/SQRT(40^2+(SQRT(($B$11-$E36)^2+($C$11-AO$9)^2))^2))/2)*(menu!$D$14)^2</f>
        <v>0.21292308071107127</v>
      </c>
      <c r="AP36">
        <f>((1+40/SQRT(40^2+(SQRT(($B$11-$E36)^2+($C$11-AP$9)^2))^2))/2)*(menu!$D$14)^2</f>
        <v>0.21277572723196328</v>
      </c>
      <c r="AQ36">
        <f>((1+40/SQRT(40^2+(SQRT(($B$11-$E36)^2+($C$11-AQ$9)^2))^2))/2)*(menu!$D$14)^2</f>
        <v>0.21262966455914223</v>
      </c>
      <c r="AR36">
        <f>((1+40/SQRT(40^2+(SQRT(($B$11-$E36)^2+($C$11-AR$9)^2))^2))/2)*(menu!$D$14)^2</f>
        <v>0.21248487610523578</v>
      </c>
      <c r="AS36">
        <f>((1+40/SQRT(40^2+(SQRT(($B$11-$E36)^2+($C$11-AS$9)^2))^2))/2)*(menu!$D$14)^2</f>
        <v>0.21234134556047599</v>
      </c>
      <c r="AT36">
        <f>((1+40/SQRT(40^2+(SQRT(($B$11-$E36)^2+($C$11-AT$9)^2))^2))/2)*(menu!$D$14)^2</f>
        <v>0.21219905688703802</v>
      </c>
      <c r="AU36">
        <f>((1+40/SQRT(40^2+(SQRT(($B$11-$E36)^2+($C$11-AU$9)^2))^2))/2)*(menu!$D$14)^2</f>
        <v>0.21205799431351338</v>
      </c>
      <c r="AV36">
        <f>((1+40/SQRT(40^2+(SQRT(($B$11-$E36)^2+($C$11-AV$9)^2))^2))/2)*(menu!$D$14)^2</f>
        <v>0.21191814232951411</v>
      </c>
      <c r="AW36">
        <f>((1+40/SQRT(40^2+(SQRT(($B$11-$E36)^2+($C$11-AW$9)^2))^2))/2)*(menu!$D$14)^2</f>
        <v>0.21177948568040469</v>
      </c>
      <c r="AX36">
        <f>((1+40/SQRT(40^2+(SQRT(($B$11-$E36)^2+($C$11-AX$9)^2))^2))/2)*(menu!$D$14)^2</f>
        <v>0.21164200936215777</v>
      </c>
      <c r="AY36">
        <f>((1+40/SQRT(40^2+(SQRT(($B$11-$E36)^2+($C$11-AY$9)^2))^2))/2)*(menu!$D$14)^2</f>
        <v>0.21150569861633137</v>
      </c>
      <c r="AZ36">
        <f>((1+40/SQRT(40^2+(SQRT(($B$11-$E36)^2+($C$11-AZ$9)^2))^2))/2)*(menu!$D$14)^2</f>
        <v>0.21137053892516272</v>
      </c>
      <c r="BA36">
        <f>((1+40/SQRT(40^2+(SQRT(($B$11-$E36)^2+($C$11-BA$9)^2))^2))/2)*(menu!$D$14)^2</f>
        <v>0.21123651600677756</v>
      </c>
      <c r="BB36">
        <f>((1+40/SQRT(40^2+(SQRT(($B$11-$E36)^2+($C$11-BB$9)^2))^2))/2)*(menu!$D$14)^2</f>
        <v>0.21110361581051026</v>
      </c>
      <c r="BC36">
        <f>((1+40/SQRT(40^2+(SQRT(($B$11-$E36)^2+($C$11-BC$9)^2))^2))/2)*(menu!$D$14)^2</f>
        <v>0.21097182451233279</v>
      </c>
      <c r="BD36">
        <f>((1+40/SQRT(40^2+(SQRT(($B$11-$E36)^2+($C$11-BD$9)^2))^2))/2)*(menu!$D$14)^2</f>
        <v>0.21084112851038936</v>
      </c>
    </row>
    <row r="37" spans="5:56" ht="34.049999999999997" customHeight="1" x14ac:dyDescent="0.45">
      <c r="E37">
        <v>27</v>
      </c>
      <c r="F37">
        <f>((1+40/SQRT(40^2+(SQRT(($B$11-$E37)^2+($C$11-F$9)^2))^2))/2)*(menu!$D$14)^2</f>
        <v>0.21904518569927697</v>
      </c>
      <c r="G37">
        <f>((1+40/SQRT(40^2+(SQRT(($B$11-$E37)^2+($C$11-G$9)^2))^2))/2)*(menu!$D$14)^2</f>
        <v>0.21883956187962614</v>
      </c>
      <c r="H37">
        <f>((1+40/SQRT(40^2+(SQRT(($B$11-$E37)^2+($C$11-H$9)^2))^2))/2)*(menu!$D$14)^2</f>
        <v>0.21863604026635902</v>
      </c>
      <c r="I37">
        <f>((1+40/SQRT(40^2+(SQRT(($B$11-$E37)^2+($C$11-I$9)^2))^2))/2)*(menu!$D$14)^2</f>
        <v>0.21843458961325524</v>
      </c>
      <c r="J37">
        <f>((1+40/SQRT(40^2+(SQRT(($B$11-$E37)^2+($C$11-J$9)^2))^2))/2)*(menu!$D$14)^2</f>
        <v>0.21823517927262998</v>
      </c>
      <c r="K37">
        <f>((1+40/SQRT(40^2+(SQRT(($B$11-$E37)^2+($C$11-K$9)^2))^2))/2)*(menu!$D$14)^2</f>
        <v>0.21803777918154599</v>
      </c>
      <c r="L37">
        <f>((1+40/SQRT(40^2+(SQRT(($B$11-$E37)^2+($C$11-L$9)^2))^2))/2)*(menu!$D$14)^2</f>
        <v>0.21784235984838982</v>
      </c>
      <c r="M37">
        <f>((1+40/SQRT(40^2+(SQRT(($B$11-$E37)^2+($C$11-M$9)^2))^2))/2)*(menu!$D$14)^2</f>
        <v>0.21764889233980081</v>
      </c>
      <c r="N37">
        <f>((1+40/SQRT(40^2+(SQRT(($B$11-$E37)^2+($C$11-N$9)^2))^2))/2)*(menu!$D$14)^2</f>
        <v>0.2174573482679433</v>
      </c>
      <c r="O37">
        <f>((1+40/SQRT(40^2+(SQRT(($B$11-$E37)^2+($C$11-O$9)^2))^2))/2)*(menu!$D$14)^2</f>
        <v>0.21726769977811222</v>
      </c>
      <c r="P37">
        <f>((1+40/SQRT(40^2+(SQRT(($B$11-$E37)^2+($C$11-P$9)^2))^2))/2)*(menu!$D$14)^2</f>
        <v>0.21707991953666192</v>
      </c>
      <c r="Q37">
        <f>((1+40/SQRT(40^2+(SQRT(($B$11-$E37)^2+($C$11-Q$9)^2))^2))/2)*(menu!$D$14)^2</f>
        <v>0.21689398071924912</v>
      </c>
      <c r="R37">
        <f>((1+40/SQRT(40^2+(SQRT(($B$11-$E37)^2+($C$11-R$9)^2))^2))/2)*(menu!$D$14)^2</f>
        <v>0.21670985699938158</v>
      </c>
      <c r="S37">
        <f>((1+40/SQRT(40^2+(SQRT(($B$11-$E37)^2+($C$11-S$9)^2))^2))/2)*(menu!$D$14)^2</f>
        <v>0.21652752253726243</v>
      </c>
      <c r="T37">
        <f>((1+40/SQRT(40^2+(SQRT(($B$11-$E37)^2+($C$11-T$9)^2))^2))/2)*(menu!$D$14)^2</f>
        <v>0.21634695196892295</v>
      </c>
      <c r="U37">
        <f>((1+40/SQRT(40^2+(SQRT(($B$11-$E37)^2+($C$11-U$9)^2))^2))/2)*(menu!$D$14)^2</f>
        <v>0.21616812039563488</v>
      </c>
      <c r="V37">
        <f>((1+40/SQRT(40^2+(SQRT(($B$11-$E37)^2+($C$11-V$9)^2))^2))/2)*(menu!$D$14)^2</f>
        <v>0.21599100337359436</v>
      </c>
      <c r="W37">
        <f>((1+40/SQRT(40^2+(SQRT(($B$11-$E37)^2+($C$11-W$9)^2))^2))/2)*(menu!$D$14)^2</f>
        <v>0.21581557690386988</v>
      </c>
      <c r="X37">
        <f>((1+40/SQRT(40^2+(SQRT(($B$11-$E37)^2+($C$11-X$9)^2))^2))/2)*(menu!$D$14)^2</f>
        <v>0.21564181742260674</v>
      </c>
      <c r="Y37">
        <f>((1+40/SQRT(40^2+(SQRT(($B$11-$E37)^2+($C$11-Y$9)^2))^2))/2)*(menu!$D$14)^2</f>
        <v>0.21546970179148051</v>
      </c>
      <c r="Z37">
        <f>((1+40/SQRT(40^2+(SQRT(($B$11-$E37)^2+($C$11-Z$9)^2))^2))/2)*(menu!$D$14)^2</f>
        <v>0.2152992072883928</v>
      </c>
      <c r="AA37">
        <f>((1+40/SQRT(40^2+(SQRT(($B$11-$E37)^2+($C$11-AA$9)^2))^2))/2)*(menu!$D$14)^2</f>
        <v>0.21513031159840221</v>
      </c>
      <c r="AB37">
        <f>((1+40/SQRT(40^2+(SQRT(($B$11-$E37)^2+($C$11-AB$9)^2))^2))/2)*(menu!$D$14)^2</f>
        <v>0.21496299280488387</v>
      </c>
      <c r="AC37">
        <f>((1+40/SQRT(40^2+(SQRT(($B$11-$E37)^2+($C$11-AC$9)^2))^2))/2)*(menu!$D$14)^2</f>
        <v>0.21479722938091145</v>
      </c>
      <c r="AD37">
        <f>((1+40/SQRT(40^2+(SQRT(($B$11-$E37)^2+($C$11-AD$9)^2))^2))/2)*(menu!$D$14)^2</f>
        <v>0.21463300018085454</v>
      </c>
      <c r="AE37">
        <f>((1+40/SQRT(40^2+(SQRT(($B$11-$E37)^2+($C$11-AE$9)^2))^2))/2)*(menu!$D$14)^2</f>
        <v>0.21447028443218688</v>
      </c>
      <c r="AF37">
        <f>((1+40/SQRT(40^2+(SQRT(($B$11-$E37)^2+($C$11-AF$9)^2))^2))/2)*(menu!$D$14)^2</f>
        <v>0.21430906172749778</v>
      </c>
      <c r="AG37">
        <f>((1+40/SQRT(40^2+(SQRT(($B$11-$E37)^2+($C$11-AG$9)^2))^2))/2)*(menu!$D$14)^2</f>
        <v>0.21414931201670231</v>
      </c>
      <c r="AH37">
        <f>((1+40/SQRT(40^2+(SQRT(($B$11-$E37)^2+($C$11-AH$9)^2))^2))/2)*(menu!$D$14)^2</f>
        <v>0.2139910155994445</v>
      </c>
      <c r="AI37">
        <f>((1+40/SQRT(40^2+(SQRT(($B$11-$E37)^2+($C$11-AI$9)^2))^2))/2)*(menu!$D$14)^2</f>
        <v>0.21383415311768753</v>
      </c>
      <c r="AJ37">
        <f>((1+40/SQRT(40^2+(SQRT(($B$11-$E37)^2+($C$11-AJ$9)^2))^2))/2)*(menu!$D$14)^2</f>
        <v>0.21367870554848672</v>
      </c>
      <c r="AK37">
        <f>((1+40/SQRT(40^2+(SQRT(($B$11-$E37)^2+($C$11-AK$9)^2))^2))/2)*(menu!$D$14)^2</f>
        <v>0.21352465419693972</v>
      </c>
      <c r="AL37">
        <f>((1+40/SQRT(40^2+(SQRT(($B$11-$E37)^2+($C$11-AL$9)^2))^2))/2)*(menu!$D$14)^2</f>
        <v>0.21337198068930896</v>
      </c>
      <c r="AM37">
        <f>((1+40/SQRT(40^2+(SQRT(($B$11-$E37)^2+($C$11-AM$9)^2))^2))/2)*(menu!$D$14)^2</f>
        <v>0.21322066696631159</v>
      </c>
      <c r="AN37">
        <f>((1+40/SQRT(40^2+(SQRT(($B$11-$E37)^2+($C$11-AN$9)^2))^2))/2)*(menu!$D$14)^2</f>
        <v>0.21307069527657302</v>
      </c>
      <c r="AO37">
        <f>((1+40/SQRT(40^2+(SQRT(($B$11-$E37)^2+($C$11-AO$9)^2))^2))/2)*(menu!$D$14)^2</f>
        <v>0.21292204817023863</v>
      </c>
      <c r="AP37">
        <f>((1+40/SQRT(40^2+(SQRT(($B$11-$E37)^2+($C$11-AP$9)^2))^2))/2)*(menu!$D$14)^2</f>
        <v>0.21277470849274002</v>
      </c>
      <c r="AQ37">
        <f>((1+40/SQRT(40^2+(SQRT(($B$11-$E37)^2+($C$11-AQ$9)^2))^2))/2)*(menu!$D$14)^2</f>
        <v>0.21262865937871106</v>
      </c>
      <c r="AR37">
        <f>((1+40/SQRT(40^2+(SQRT(($B$11-$E37)^2+($C$11-AR$9)^2))^2))/2)*(menu!$D$14)^2</f>
        <v>0.2124838842460503</v>
      </c>
      <c r="AS37">
        <f>((1+40/SQRT(40^2+(SQRT(($B$11-$E37)^2+($C$11-AS$9)^2))^2))/2)*(menu!$D$14)^2</f>
        <v>0.21234036679012533</v>
      </c>
      <c r="AT37">
        <f>((1+40/SQRT(40^2+(SQRT(($B$11-$E37)^2+($C$11-AT$9)^2))^2))/2)*(menu!$D$14)^2</f>
        <v>0.21219809097811529</v>
      </c>
      <c r="AU37">
        <f>((1+40/SQRT(40^2+(SQRT(($B$11-$E37)^2+($C$11-AU$9)^2))^2))/2)*(menu!$D$14)^2</f>
        <v>0.21205704104348794</v>
      </c>
      <c r="AV37">
        <f>((1+40/SQRT(40^2+(SQRT(($B$11-$E37)^2+($C$11-AV$9)^2))^2))/2)*(menu!$D$14)^2</f>
        <v>0.21191720148060786</v>
      </c>
      <c r="AW37">
        <f>((1+40/SQRT(40^2+(SQRT(($B$11-$E37)^2+($C$11-AW$9)^2))^2))/2)*(menu!$D$14)^2</f>
        <v>0.21177855703947174</v>
      </c>
      <c r="AX37">
        <f>((1+40/SQRT(40^2+(SQRT(($B$11-$E37)^2+($C$11-AX$9)^2))^2))/2)*(menu!$D$14)^2</f>
        <v>0.21164109272056772</v>
      </c>
      <c r="AY37">
        <f>((1+40/SQRT(40^2+(SQRT(($B$11-$E37)^2+($C$11-AY$9)^2))^2))/2)*(menu!$D$14)^2</f>
        <v>0.21150479376985587</v>
      </c>
      <c r="AZ37">
        <f>((1+40/SQRT(40^2+(SQRT(($B$11-$E37)^2+($C$11-AZ$9)^2))^2))/2)*(menu!$D$14)^2</f>
        <v>0.21136964567386554</v>
      </c>
      <c r="BA37">
        <f>((1+40/SQRT(40^2+(SQRT(($B$11-$E37)^2+($C$11-BA$9)^2))^2))/2)*(menu!$D$14)^2</f>
        <v>0.21123563415490756</v>
      </c>
      <c r="BB37">
        <f>((1+40/SQRT(40^2+(SQRT(($B$11-$E37)^2+($C$11-BB$9)^2))^2))/2)*(menu!$D$14)^2</f>
        <v>0.21110274516639763</v>
      </c>
      <c r="BC37">
        <f>((1+40/SQRT(40^2+(SQRT(($B$11-$E37)^2+($C$11-BC$9)^2))^2))/2)*(menu!$D$14)^2</f>
        <v>0.21097096488828807</v>
      </c>
      <c r="BD37">
        <f>((1+40/SQRT(40^2+(SQRT(($B$11-$E37)^2+($C$11-BD$9)^2))^2))/2)*(menu!$D$14)^2</f>
        <v>0.21084027972260563</v>
      </c>
    </row>
    <row r="38" spans="5:56" ht="34.049999999999997" customHeight="1" x14ac:dyDescent="0.45">
      <c r="E38">
        <v>28</v>
      </c>
      <c r="F38">
        <f>((1+40/SQRT(40^2+(SQRT(($B$11-$E38)^2+($C$11-F$9)^2))^2))/2)*(menu!$D$14)^2</f>
        <v>0.21904231538399946</v>
      </c>
      <c r="G38">
        <f>((1+40/SQRT(40^2+(SQRT(($B$11-$E38)^2+($C$11-G$9)^2))^2))/2)*(menu!$D$14)^2</f>
        <v>0.21883673667053863</v>
      </c>
      <c r="H38">
        <f>((1+40/SQRT(40^2+(SQRT(($B$11-$E38)^2+($C$11-H$9)^2))^2))/2)*(menu!$D$14)^2</f>
        <v>0.21863325923457139</v>
      </c>
      <c r="I38">
        <f>((1+40/SQRT(40^2+(SQRT(($B$11-$E38)^2+($C$11-I$9)^2))^2))/2)*(menu!$D$14)^2</f>
        <v>0.2184318518533728</v>
      </c>
      <c r="J38">
        <f>((1+40/SQRT(40^2+(SQRT(($B$11-$E38)^2+($C$11-J$9)^2))^2))/2)*(menu!$D$14)^2</f>
        <v>0.21823248390205296</v>
      </c>
      <c r="K38">
        <f>((1+40/SQRT(40^2+(SQRT(($B$11-$E38)^2+($C$11-K$9)^2))^2))/2)*(menu!$D$14)^2</f>
        <v>0.21803512533979316</v>
      </c>
      <c r="L38">
        <f>((1+40/SQRT(40^2+(SQRT(($B$11-$E38)^2+($C$11-L$9)^2))^2))/2)*(menu!$D$14)^2</f>
        <v>0.21783974669644468</v>
      </c>
      <c r="M38">
        <f>((1+40/SQRT(40^2+(SQRT(($B$11-$E38)^2+($C$11-M$9)^2))^2))/2)*(menu!$D$14)^2</f>
        <v>0.21764631905948043</v>
      </c>
      <c r="N38">
        <f>((1+40/SQRT(40^2+(SQRT(($B$11-$E38)^2+($C$11-N$9)^2))^2))/2)*(menu!$D$14)^2</f>
        <v>0.21745481406128794</v>
      </c>
      <c r="O38">
        <f>((1+40/SQRT(40^2+(SQRT(($B$11-$E38)^2+($C$11-O$9)^2))^2))/2)*(menu!$D$14)^2</f>
        <v>0.21726520386679588</v>
      </c>
      <c r="P38">
        <f>((1+40/SQRT(40^2+(SQRT(($B$11-$E38)^2+($C$11-P$9)^2))^2))/2)*(menu!$D$14)^2</f>
        <v>0.21707746116142221</v>
      </c>
      <c r="Q38">
        <f>((1+40/SQRT(40^2+(SQRT(($B$11-$E38)^2+($C$11-Q$9)^2))^2))/2)*(menu!$D$14)^2</f>
        <v>0.2168915591393365</v>
      </c>
      <c r="R38">
        <f>((1+40/SQRT(40^2+(SQRT(($B$11-$E38)^2+($C$11-R$9)^2))^2))/2)*(menu!$D$14)^2</f>
        <v>0.21670747149202632</v>
      </c>
      <c r="S38">
        <f>((1+40/SQRT(40^2+(SQRT(($B$11-$E38)^2+($C$11-S$9)^2))^2))/2)*(menu!$D$14)^2</f>
        <v>0.21652517239715968</v>
      </c>
      <c r="T38">
        <f>((1+40/SQRT(40^2+(SQRT(($B$11-$E38)^2+($C$11-T$9)^2))^2))/2)*(menu!$D$14)^2</f>
        <v>0.21634463650773447</v>
      </c>
      <c r="U38">
        <f>((1+40/SQRT(40^2+(SQRT(($B$11-$E38)^2+($C$11-U$9)^2))^2))/2)*(menu!$D$14)^2</f>
        <v>0.2161658389415072</v>
      </c>
      <c r="V38">
        <f>((1+40/SQRT(40^2+(SQRT(($B$11-$E38)^2+($C$11-V$9)^2))^2))/2)*(menu!$D$14)^2</f>
        <v>0.21598875527069242</v>
      </c>
      <c r="W38">
        <f>((1+40/SQRT(40^2+(SQRT(($B$11-$E38)^2+($C$11-W$9)^2))^2))/2)*(menu!$D$14)^2</f>
        <v>0.21581336151192607</v>
      </c>
      <c r="X38">
        <f>((1+40/SQRT(40^2+(SQRT(($B$11-$E38)^2+($C$11-X$9)^2))^2))/2)*(menu!$D$14)^2</f>
        <v>0.21563963411648435</v>
      </c>
      <c r="Y38">
        <f>((1+40/SQRT(40^2+(SQRT(($B$11-$E38)^2+($C$11-Y$9)^2))^2))/2)*(menu!$D$14)^2</f>
        <v>0.21546754996075135</v>
      </c>
      <c r="Z38">
        <f>((1+40/SQRT(40^2+(SQRT(($B$11-$E38)^2+($C$11-Z$9)^2))^2))/2)*(menu!$D$14)^2</f>
        <v>0.21529708633692823</v>
      </c>
      <c r="AA38">
        <f>((1+40/SQRT(40^2+(SQRT(($B$11-$E38)^2+($C$11-AA$9)^2))^2))/2)*(menu!$D$14)^2</f>
        <v>0.21512822094397727</v>
      </c>
      <c r="AB38">
        <f>((1+40/SQRT(40^2+(SQRT(($B$11-$E38)^2+($C$11-AB$9)^2))^2))/2)*(menu!$D$14)^2</f>
        <v>0.21496093187879414</v>
      </c>
      <c r="AC38">
        <f>((1+40/SQRT(40^2+(SQRT(($B$11-$E38)^2+($C$11-AC$9)^2))^2))/2)*(menu!$D$14)^2</f>
        <v>0.21479519762760166</v>
      </c>
      <c r="AD38">
        <f>((1+40/SQRT(40^2+(SQRT(($B$11-$E38)^2+($C$11-AD$9)^2))^2))/2)*(menu!$D$14)^2</f>
        <v>0.21463099705755947</v>
      </c>
      <c r="AE38">
        <f>((1+40/SQRT(40^2+(SQRT(($B$11-$E38)^2+($C$11-AE$9)^2))^2))/2)*(menu!$D$14)^2</f>
        <v>0.21446830940858302</v>
      </c>
      <c r="AF38">
        <f>((1+40/SQRT(40^2+(SQRT(($B$11-$E38)^2+($C$11-AF$9)^2))^2))/2)*(menu!$D$14)^2</f>
        <v>0.21430711428536608</v>
      </c>
      <c r="AG38">
        <f>((1+40/SQRT(40^2+(SQRT(($B$11-$E38)^2+($C$11-AG$9)^2))^2))/2)*(menu!$D$14)^2</f>
        <v>0.2141473916496015</v>
      </c>
      <c r="AH38">
        <f>((1+40/SQRT(40^2+(SQRT(($B$11-$E38)^2+($C$11-AH$9)^2))^2))/2)*(menu!$D$14)^2</f>
        <v>0.21398912181239441</v>
      </c>
      <c r="AI38">
        <f>((1+40/SQRT(40^2+(SQRT(($B$11-$E38)^2+($C$11-AI$9)^2))^2))/2)*(menu!$D$14)^2</f>
        <v>0.21383228542686231</v>
      </c>
      <c r="AJ38">
        <f>((1+40/SQRT(40^2+(SQRT(($B$11-$E38)^2+($C$11-AJ$9)^2))^2))/2)*(menu!$D$14)^2</f>
        <v>0.21367686348091755</v>
      </c>
      <c r="AK38">
        <f>((1+40/SQRT(40^2+(SQRT(($B$11-$E38)^2+($C$11-AK$9)^2))^2))/2)*(menu!$D$14)^2</f>
        <v>0.21352283729022636</v>
      </c>
      <c r="AL38">
        <f>((1+40/SQRT(40^2+(SQRT(($B$11-$E38)^2+($C$11-AL$9)^2))^2))/2)*(menu!$D$14)^2</f>
        <v>0.2133701884913404</v>
      </c>
      <c r="AM38">
        <f>((1+40/SQRT(40^2+(SQRT(($B$11-$E38)^2+($C$11-AM$9)^2))^2))/2)*(menu!$D$14)^2</f>
        <v>0.21321889903499502</v>
      </c>
      <c r="AN38">
        <f>((1+40/SQRT(40^2+(SQRT(($B$11-$E38)^2+($C$11-AN$9)^2))^2))/2)*(menu!$D$14)^2</f>
        <v>0.21306895117957123</v>
      </c>
      <c r="AO38">
        <f>((1+40/SQRT(40^2+(SQRT(($B$11-$E38)^2+($C$11-AO$9)^2))^2))/2)*(menu!$D$14)^2</f>
        <v>0.21292032748471501</v>
      </c>
      <c r="AP38">
        <f>((1+40/SQRT(40^2+(SQRT(($B$11-$E38)^2+($C$11-AP$9)^2))^2))/2)*(menu!$D$14)^2</f>
        <v>0.21277301080511138</v>
      </c>
      <c r="AQ38">
        <f>((1+40/SQRT(40^2+(SQRT(($B$11-$E38)^2+($C$11-AQ$9)^2))^2))/2)*(menu!$D$14)^2</f>
        <v>0.21262698428440804</v>
      </c>
      <c r="AR38">
        <f>((1+40/SQRT(40^2+(SQRT(($B$11-$E38)^2+($C$11-AR$9)^2))^2))/2)*(menu!$D$14)^2</f>
        <v>0.21248223134928459</v>
      </c>
      <c r="AS38">
        <f>((1+40/SQRT(40^2+(SQRT(($B$11-$E38)^2+($C$11-AS$9)^2))^2))/2)*(menu!$D$14)^2</f>
        <v>0.21233873570366407</v>
      </c>
      <c r="AT38">
        <f>((1+40/SQRT(40^2+(SQRT(($B$11-$E38)^2+($C$11-AT$9)^2))^2))/2)*(menu!$D$14)^2</f>
        <v>0.2121964813230619</v>
      </c>
      <c r="AU38">
        <f>((1+40/SQRT(40^2+(SQRT(($B$11-$E38)^2+($C$11-AU$9)^2))^2))/2)*(menu!$D$14)^2</f>
        <v>0.21205545244906968</v>
      </c>
      <c r="AV38">
        <f>((1+40/SQRT(40^2+(SQRT(($B$11-$E38)^2+($C$11-AV$9)^2))^2))/2)*(menu!$D$14)^2</f>
        <v>0.21191563358396942</v>
      </c>
      <c r="AW38">
        <f>((1+40/SQRT(40^2+(SQRT(($B$11-$E38)^2+($C$11-AW$9)^2))^2))/2)*(menu!$D$14)^2</f>
        <v>0.2117770094854749</v>
      </c>
      <c r="AX38">
        <f>((1+40/SQRT(40^2+(SQRT(($B$11-$E38)^2+($C$11-AX$9)^2))^2))/2)*(menu!$D$14)^2</f>
        <v>0.21163956516159704</v>
      </c>
      <c r="AY38">
        <f>((1+40/SQRT(40^2+(SQRT(($B$11-$E38)^2+($C$11-AY$9)^2))^2))/2)*(menu!$D$14)^2</f>
        <v>0.21150328586562972</v>
      </c>
      <c r="AZ38">
        <f>((1+40/SQRT(40^2+(SQRT(($B$11-$E38)^2+($C$11-AZ$9)^2))^2))/2)*(menu!$D$14)^2</f>
        <v>0.2113681570912527</v>
      </c>
      <c r="BA38">
        <f>((1+40/SQRT(40^2+(SQRT(($B$11-$E38)^2+($C$11-BA$9)^2))^2))/2)*(menu!$D$14)^2</f>
        <v>0.21123416456774932</v>
      </c>
      <c r="BB38">
        <f>((1+40/SQRT(40^2+(SQRT(($B$11-$E38)^2+($C$11-BB$9)^2))^2))/2)*(menu!$D$14)^2</f>
        <v>0.21110129425533464</v>
      </c>
      <c r="BC38">
        <f>((1+40/SQRT(40^2+(SQRT(($B$11-$E38)^2+($C$11-BC$9)^2))^2))/2)*(menu!$D$14)^2</f>
        <v>0.21096953234059249</v>
      </c>
      <c r="BD38">
        <f>((1+40/SQRT(40^2+(SQRT(($B$11-$E38)^2+($C$11-BD$9)^2))^2))/2)*(menu!$D$14)^2</f>
        <v>0.21083886523201764</v>
      </c>
    </row>
    <row r="39" spans="5:56" ht="34.049999999999997" customHeight="1" x14ac:dyDescent="0.45">
      <c r="E39">
        <v>29</v>
      </c>
      <c r="F39">
        <f>((1+40/SQRT(40^2+(SQRT(($B$11-$E39)^2+($C$11-F$9)^2))^2))/2)*(menu!$D$14)^2</f>
        <v>0.21903829800586508</v>
      </c>
      <c r="G39">
        <f>((1+40/SQRT(40^2+(SQRT(($B$11-$E39)^2+($C$11-G$9)^2))^2))/2)*(menu!$D$14)^2</f>
        <v>0.21883278241337104</v>
      </c>
      <c r="H39">
        <f>((1+40/SQRT(40^2+(SQRT(($B$11-$E39)^2+($C$11-H$9)^2))^2))/2)*(menu!$D$14)^2</f>
        <v>0.21862936679877901</v>
      </c>
      <c r="I39">
        <f>((1+40/SQRT(40^2+(SQRT(($B$11-$E39)^2+($C$11-I$9)^2))^2))/2)*(menu!$D$14)^2</f>
        <v>0.21842801997222724</v>
      </c>
      <c r="J39">
        <f>((1+40/SQRT(40^2+(SQRT(($B$11-$E39)^2+($C$11-J$9)^2))^2))/2)*(menu!$D$14)^2</f>
        <v>0.21822871134070976</v>
      </c>
      <c r="K39">
        <f>((1+40/SQRT(40^2+(SQRT(($B$11-$E39)^2+($C$11-K$9)^2))^2))/2)*(menu!$D$14)^2</f>
        <v>0.21803141089434558</v>
      </c>
      <c r="L39">
        <f>((1+40/SQRT(40^2+(SQRT(($B$11-$E39)^2+($C$11-L$9)^2))^2))/2)*(menu!$D$14)^2</f>
        <v>0.21783608919301001</v>
      </c>
      <c r="M39">
        <f>((1+40/SQRT(40^2+(SQRT(($B$11-$E39)^2+($C$11-M$9)^2))^2))/2)*(menu!$D$14)^2</f>
        <v>0.21764271735331678</v>
      </c>
      <c r="N39">
        <f>((1+40/SQRT(40^2+(SQRT(($B$11-$E39)^2+($C$11-N$9)^2))^2))/2)*(menu!$D$14)^2</f>
        <v>0.21745126703594153</v>
      </c>
      <c r="O39">
        <f>((1+40/SQRT(40^2+(SQRT(($B$11-$E39)^2+($C$11-O$9)^2))^2))/2)*(menu!$D$14)^2</f>
        <v>0.21726171043327611</v>
      </c>
      <c r="P39">
        <f>((1+40/SQRT(40^2+(SQRT(($B$11-$E39)^2+($C$11-P$9)^2))^2))/2)*(menu!$D$14)^2</f>
        <v>0.21707402025740466</v>
      </c>
      <c r="Q39">
        <f>((1+40/SQRT(40^2+(SQRT(($B$11-$E39)^2+($C$11-Q$9)^2))^2))/2)*(menu!$D$14)^2</f>
        <v>0.21688816972839262</v>
      </c>
      <c r="R39">
        <f>((1+40/SQRT(40^2+(SQRT(($B$11-$E39)^2+($C$11-R$9)^2))^2))/2)*(menu!$D$14)^2</f>
        <v>0.21670413256287835</v>
      </c>
      <c r="S39">
        <f>((1+40/SQRT(40^2+(SQRT(($B$11-$E39)^2+($C$11-S$9)^2))^2))/2)*(menu!$D$14)^2</f>
        <v>0.21652188296296029</v>
      </c>
      <c r="T39">
        <f>((1+40/SQRT(40^2+(SQRT(($B$11-$E39)^2+($C$11-T$9)^2))^2))/2)*(menu!$D$14)^2</f>
        <v>0.21634139560537005</v>
      </c>
      <c r="U39">
        <f>((1+40/SQRT(40^2+(SQRT(($B$11-$E39)^2+($C$11-U$9)^2))^2))/2)*(menu!$D$14)^2</f>
        <v>0.2161626456309238</v>
      </c>
      <c r="V39">
        <f>((1+40/SQRT(40^2+(SQRT(($B$11-$E39)^2+($C$11-V$9)^2))^2))/2)*(menu!$D$14)^2</f>
        <v>0.21598560863424401</v>
      </c>
      <c r="W39">
        <f>((1+40/SQRT(40^2+(SQRT(($B$11-$E39)^2+($C$11-W$9)^2))^2))/2)*(menu!$D$14)^2</f>
        <v>0.21581026065374354</v>
      </c>
      <c r="X39">
        <f>((1+40/SQRT(40^2+(SQRT(($B$11-$E39)^2+($C$11-X$9)^2))^2))/2)*(menu!$D$14)^2</f>
        <v>0.2156365781618651</v>
      </c>
      <c r="Y39">
        <f>((1+40/SQRT(40^2+(SQRT(($B$11-$E39)^2+($C$11-Y$9)^2))^2))/2)*(menu!$D$14)^2</f>
        <v>0.21546453805556853</v>
      </c>
      <c r="Z39">
        <f>((1+40/SQRT(40^2+(SQRT(($B$11-$E39)^2+($C$11-Z$9)^2))^2))/2)*(menu!$D$14)^2</f>
        <v>0.2152941176470588</v>
      </c>
      <c r="AA39">
        <f>((1+40/SQRT(40^2+(SQRT(($B$11-$E39)^2+($C$11-AA$9)^2))^2))/2)*(menu!$D$14)^2</f>
        <v>0.21512529465474853</v>
      </c>
      <c r="AB39">
        <f>((1+40/SQRT(40^2+(SQRT(($B$11-$E39)^2+($C$11-AB$9)^2))^2))/2)*(menu!$D$14)^2</f>
        <v>0.21495804719444755</v>
      </c>
      <c r="AC39">
        <f>((1+40/SQRT(40^2+(SQRT(($B$11-$E39)^2+($C$11-AC$9)^2))^2))/2)*(menu!$D$14)^2</f>
        <v>0.21479235377077385</v>
      </c>
      <c r="AD39">
        <f>((1+40/SQRT(40^2+(SQRT(($B$11-$E39)^2+($C$11-AD$9)^2))^2))/2)*(menu!$D$14)^2</f>
        <v>0.2146281932687796</v>
      </c>
      <c r="AE39">
        <f>((1+40/SQRT(40^2+(SQRT(($B$11-$E39)^2+($C$11-AE$9)^2))^2))/2)*(menu!$D$14)^2</f>
        <v>0.21446554494578582</v>
      </c>
      <c r="AF39">
        <f>((1+40/SQRT(40^2+(SQRT(($B$11-$E39)^2+($C$11-AF$9)^2))^2))/2)*(menu!$D$14)^2</f>
        <v>0.21430438842342006</v>
      </c>
      <c r="AG39">
        <f>((1+40/SQRT(40^2+(SQRT(($B$11-$E39)^2+($C$11-AG$9)^2))^2))/2)*(menu!$D$14)^2</f>
        <v>0.21414470367985217</v>
      </c>
      <c r="AH39">
        <f>((1+40/SQRT(40^2+(SQRT(($B$11-$E39)^2+($C$11-AH$9)^2))^2))/2)*(menu!$D$14)^2</f>
        <v>0.21398647104222124</v>
      </c>
      <c r="AI39">
        <f>((1+40/SQRT(40^2+(SQRT(($B$11-$E39)^2+($C$11-AI$9)^2))^2))/2)*(menu!$D$14)^2</f>
        <v>0.21382967117924981</v>
      </c>
      <c r="AJ39">
        <f>((1+40/SQRT(40^2+(SQRT(($B$11-$E39)^2+($C$11-AJ$9)^2))^2))/2)*(menu!$D$14)^2</f>
        <v>0.21367428509403916</v>
      </c>
      <c r="AK39">
        <f>((1+40/SQRT(40^2+(SQRT(($B$11-$E39)^2+($C$11-AK$9)^2))^2))/2)*(menu!$D$14)^2</f>
        <v>0.21352029411704138</v>
      </c>
      <c r="AL39">
        <f>((1+40/SQRT(40^2+(SQRT(($B$11-$E39)^2+($C$11-AL$9)^2))^2))/2)*(menu!$D$14)^2</f>
        <v>0.21336767989920291</v>
      </c>
      <c r="AM39">
        <f>((1+40/SQRT(40^2+(SQRT(($B$11-$E39)^2+($C$11-AM$9)^2))^2))/2)*(menu!$D$14)^2</f>
        <v>0.21321642440527522</v>
      </c>
      <c r="AN39">
        <f>((1+40/SQRT(40^2+(SQRT(($B$11-$E39)^2+($C$11-AN$9)^2))^2))/2)*(menu!$D$14)^2</f>
        <v>0.21306650990728759</v>
      </c>
      <c r="AO39">
        <f>((1+40/SQRT(40^2+(SQRT(($B$11-$E39)^2+($C$11-AO$9)^2))^2))/2)*(menu!$D$14)^2</f>
        <v>0.21291791897817799</v>
      </c>
      <c r="AP39">
        <f>((1+40/SQRT(40^2+(SQRT(($B$11-$E39)^2+($C$11-AP$9)^2))^2))/2)*(menu!$D$14)^2</f>
        <v>0.21277063448557776</v>
      </c>
      <c r="AQ39">
        <f>((1+40/SQRT(40^2+(SQRT(($B$11-$E39)^2+($C$11-AQ$9)^2))^2))/2)*(menu!$D$14)^2</f>
        <v>0.21262463958574537</v>
      </c>
      <c r="AR39">
        <f>((1+40/SQRT(40^2+(SQRT(($B$11-$E39)^2+($C$11-AR$9)^2))^2))/2)*(menu!$D$14)^2</f>
        <v>0.21247991771764602</v>
      </c>
      <c r="AS39">
        <f>((1+40/SQRT(40^2+(SQRT(($B$11-$E39)^2+($C$11-AS$9)^2))^2))/2)*(menu!$D$14)^2</f>
        <v>0.21233645259717235</v>
      </c>
      <c r="AT39">
        <f>((1+40/SQRT(40^2+(SQRT(($B$11-$E39)^2+($C$11-AT$9)^2))^2))/2)*(menu!$D$14)^2</f>
        <v>0.21219422821150333</v>
      </c>
      <c r="AU39">
        <f>((1+40/SQRT(40^2+(SQRT(($B$11-$E39)^2+($C$11-AU$9)^2))^2))/2)*(menu!$D$14)^2</f>
        <v>0.21205322881359653</v>
      </c>
      <c r="AV39">
        <f>((1+40/SQRT(40^2+(SQRT(($B$11-$E39)^2+($C$11-AV$9)^2))^2))/2)*(menu!$D$14)^2</f>
        <v>0.21191343891681141</v>
      </c>
      <c r="AW39">
        <f>((1+40/SQRT(40^2+(SQRT(($B$11-$E39)^2+($C$11-AW$9)^2))^2))/2)*(menu!$D$14)^2</f>
        <v>0.21177484328965893</v>
      </c>
      <c r="AX39">
        <f>((1+40/SQRT(40^2+(SQRT(($B$11-$E39)^2+($C$11-AX$9)^2))^2))/2)*(menu!$D$14)^2</f>
        <v>0.21163742695067528</v>
      </c>
      <c r="AY39">
        <f>((1+40/SQRT(40^2+(SQRT(($B$11-$E39)^2+($C$11-AY$9)^2))^2))/2)*(menu!$D$14)^2</f>
        <v>0.21150117516341529</v>
      </c>
      <c r="AZ39">
        <f>((1+40/SQRT(40^2+(SQRT(($B$11-$E39)^2+($C$11-AZ$9)^2))^2))/2)*(menu!$D$14)^2</f>
        <v>0.21136607343156352</v>
      </c>
      <c r="BA39">
        <f>((1+40/SQRT(40^2+(SQRT(($B$11-$E39)^2+($C$11-BA$9)^2))^2))/2)*(menu!$D$14)^2</f>
        <v>0.21123210749415849</v>
      </c>
      <c r="BB39">
        <f>((1+40/SQRT(40^2+(SQRT(($B$11-$E39)^2+($C$11-BB$9)^2))^2))/2)*(menu!$D$14)^2</f>
        <v>0.21109926332092896</v>
      </c>
      <c r="BC39">
        <f>((1+40/SQRT(40^2+(SQRT(($B$11-$E39)^2+($C$11-BC$9)^2))^2))/2)*(menu!$D$14)^2</f>
        <v>0.21096752710773711</v>
      </c>
      <c r="BD39">
        <f>((1+40/SQRT(40^2+(SQRT(($B$11-$E39)^2+($C$11-BD$9)^2))^2))/2)*(menu!$D$14)^2</f>
        <v>0.21083688527212782</v>
      </c>
    </row>
    <row r="40" spans="5:56" ht="34.049999999999997" customHeight="1" x14ac:dyDescent="0.45">
      <c r="E40">
        <v>30</v>
      </c>
      <c r="F40">
        <f>((1+40/SQRT(40^2+(SQRT(($B$11-$E40)^2+($C$11-F$9)^2))^2))/2)*(menu!$D$14)^2</f>
        <v>0.21903313462719071</v>
      </c>
      <c r="G40">
        <f>((1+40/SQRT(40^2+(SQRT(($B$11-$E40)^2+($C$11-G$9)^2))^2))/2)*(menu!$D$14)^2</f>
        <v>0.21882770014277494</v>
      </c>
      <c r="H40">
        <f>((1+40/SQRT(40^2+(SQRT(($B$11-$E40)^2+($C$11-H$9)^2))^2))/2)*(menu!$D$14)^2</f>
        <v>0.21862436396682139</v>
      </c>
      <c r="I40">
        <f>((1+40/SQRT(40^2+(SQRT(($B$11-$E40)^2+($C$11-I$9)^2))^2))/2)*(menu!$D$14)^2</f>
        <v>0.21842309495166909</v>
      </c>
      <c r="J40">
        <f>((1+40/SQRT(40^2+(SQRT(($B$11-$E40)^2+($C$11-J$9)^2))^2))/2)*(menu!$D$14)^2</f>
        <v>0.21822386254525547</v>
      </c>
      <c r="K40">
        <f>((1+40/SQRT(40^2+(SQRT(($B$11-$E40)^2+($C$11-K$9)^2))^2))/2)*(menu!$D$14)^2</f>
        <v>0.21802663677742892</v>
      </c>
      <c r="L40">
        <f>((1+40/SQRT(40^2+(SQRT(($B$11-$E40)^2+($C$11-L$9)^2))^2))/2)*(menu!$D$14)^2</f>
        <v>0.21783138824662099</v>
      </c>
      <c r="M40">
        <f>((1+40/SQRT(40^2+(SQRT(($B$11-$E40)^2+($C$11-M$9)^2))^2))/2)*(menu!$D$14)^2</f>
        <v>0.21763808810686833</v>
      </c>
      <c r="N40">
        <f>((1+40/SQRT(40^2+(SQRT(($B$11-$E40)^2+($C$11-N$9)^2))^2))/2)*(menu!$D$14)^2</f>
        <v>0.21744670805517408</v>
      </c>
      <c r="O40">
        <f>((1+40/SQRT(40^2+(SQRT(($B$11-$E40)^2+($C$11-O$9)^2))^2))/2)*(menu!$D$14)^2</f>
        <v>0.2172572203191992</v>
      </c>
      <c r="P40">
        <f>((1+40/SQRT(40^2+(SQRT(($B$11-$E40)^2+($C$11-P$9)^2))^2))/2)*(menu!$D$14)^2</f>
        <v>0.21706959764527403</v>
      </c>
      <c r="Q40">
        <f>((1+40/SQRT(40^2+(SQRT(($B$11-$E40)^2+($C$11-Q$9)^2))^2))/2)*(menu!$D$14)^2</f>
        <v>0.21688381328672071</v>
      </c>
      <c r="R40">
        <f>((1+40/SQRT(40^2+(SQRT(($B$11-$E40)^2+($C$11-R$9)^2))^2))/2)*(menu!$D$14)^2</f>
        <v>0.21669984099247822</v>
      </c>
      <c r="S40">
        <f>((1+40/SQRT(40^2+(SQRT(($B$11-$E40)^2+($C$11-S$9)^2))^2))/2)*(menu!$D$14)^2</f>
        <v>0.21651765499602071</v>
      </c>
      <c r="T40">
        <f>((1+40/SQRT(40^2+(SQRT(($B$11-$E40)^2+($C$11-T$9)^2))^2))/2)*(menu!$D$14)^2</f>
        <v>0.21633723000456104</v>
      </c>
      <c r="U40">
        <f>((1+40/SQRT(40^2+(SQRT(($B$11-$E40)^2+($C$11-U$9)^2))^2))/2)*(menu!$D$14)^2</f>
        <v>0.21615854118853142</v>
      </c>
      <c r="V40">
        <f>((1+40/SQRT(40^2+(SQRT(($B$11-$E40)^2+($C$11-V$9)^2))^2))/2)*(menu!$D$14)^2</f>
        <v>0.21598156417133332</v>
      </c>
      <c r="W40">
        <f>((1+40/SQRT(40^2+(SQRT(($B$11-$E40)^2+($C$11-W$9)^2))^2))/2)*(menu!$D$14)^2</f>
        <v>0.21580627501934876</v>
      </c>
      <c r="X40">
        <f>((1+40/SQRT(40^2+(SQRT(($B$11-$E40)^2+($C$11-X$9)^2))^2))/2)*(menu!$D$14)^2</f>
        <v>0.21563265023220585</v>
      </c>
      <c r="Y40">
        <f>((1+40/SQRT(40^2+(SQRT(($B$11-$E40)^2+($C$11-Y$9)^2))^2))/2)*(menu!$D$14)^2</f>
        <v>0.21546066673329131</v>
      </c>
      <c r="Z40">
        <f>((1+40/SQRT(40^2+(SQRT(($B$11-$E40)^2+($C$11-Z$9)^2))^2))/2)*(menu!$D$14)^2</f>
        <v>0.21529030186050277</v>
      </c>
      <c r="AA40">
        <f>((1+40/SQRT(40^2+(SQRT(($B$11-$E40)^2+($C$11-AA$9)^2))^2))/2)*(menu!$D$14)^2</f>
        <v>0.21512153335723463</v>
      </c>
      <c r="AB40">
        <f>((1+40/SQRT(40^2+(SQRT(($B$11-$E40)^2+($C$11-AB$9)^2))^2))/2)*(menu!$D$14)^2</f>
        <v>0.2149543393635904</v>
      </c>
      <c r="AC40">
        <f>((1+40/SQRT(40^2+(SQRT(($B$11-$E40)^2+($C$11-AC$9)^2))^2))/2)*(menu!$D$14)^2</f>
        <v>0.21478869840781531</v>
      </c>
      <c r="AD40">
        <f>((1+40/SQRT(40^2+(SQRT(($B$11-$E40)^2+($C$11-AD$9)^2))^2))/2)*(menu!$D$14)^2</f>
        <v>0.21462458939794313</v>
      </c>
      <c r="AE40">
        <f>((1+40/SQRT(40^2+(SQRT(($B$11-$E40)^2+($C$11-AE$9)^2))^2))/2)*(menu!$D$14)^2</f>
        <v>0.21446199161365145</v>
      </c>
      <c r="AF40">
        <f>((1+40/SQRT(40^2+(SQRT(($B$11-$E40)^2+($C$11-AF$9)^2))^2))/2)*(menu!$D$14)^2</f>
        <v>0.21430088469831873</v>
      </c>
      <c r="AG40">
        <f>((1+40/SQRT(40^2+(SQRT(($B$11-$E40)^2+($C$11-AG$9)^2))^2))/2)*(menu!$D$14)^2</f>
        <v>0.21414124865127887</v>
      </c>
      <c r="AH40">
        <f>((1+40/SQRT(40^2+(SQRT(($B$11-$E40)^2+($C$11-AH$9)^2))^2))/2)*(menu!$D$14)^2</f>
        <v>0.21398306382026655</v>
      </c>
      <c r="AI40">
        <f>((1+40/SQRT(40^2+(SQRT(($B$11-$E40)^2+($C$11-AI$9)^2))^2))/2)*(menu!$D$14)^2</f>
        <v>0.21382631089404863</v>
      </c>
      <c r="AJ40">
        <f>((1+40/SQRT(40^2+(SQRT(($B$11-$E40)^2+($C$11-AJ$9)^2))^2))/2)*(menu!$D$14)^2</f>
        <v>0.21367097089523679</v>
      </c>
      <c r="AK40">
        <f>((1+40/SQRT(40^2+(SQRT(($B$11-$E40)^2+($C$11-AK$9)^2))^2))/2)*(menu!$D$14)^2</f>
        <v>0.21351702517327573</v>
      </c>
      <c r="AL40">
        <f>((1+40/SQRT(40^2+(SQRT(($B$11-$E40)^2+($C$11-AL$9)^2))^2))/2)*(menu!$D$14)^2</f>
        <v>0.21336445539760257</v>
      </c>
      <c r="AM40">
        <f>((1+40/SQRT(40^2+(SQRT(($B$11-$E40)^2+($C$11-AM$9)^2))^2))/2)*(menu!$D$14)^2</f>
        <v>0.21321324355097279</v>
      </c>
      <c r="AN40">
        <f>((1+40/SQRT(40^2+(SQRT(($B$11-$E40)^2+($C$11-AN$9)^2))^2))/2)*(menu!$D$14)^2</f>
        <v>0.21306337192294764</v>
      </c>
      <c r="AO40">
        <f>((1+40/SQRT(40^2+(SQRT(($B$11-$E40)^2+($C$11-AO$9)^2))^2))/2)*(menu!$D$14)^2</f>
        <v>0.2129148231035396</v>
      </c>
      <c r="AP40">
        <f>((1+40/SQRT(40^2+(SQRT(($B$11-$E40)^2+($C$11-AP$9)^2))^2))/2)*(menu!$D$14)^2</f>
        <v>0.21276757997701021</v>
      </c>
      <c r="AQ40">
        <f>((1+40/SQRT(40^2+(SQRT(($B$11-$E40)^2+($C$11-AQ$9)^2))^2))/2)*(menu!$D$14)^2</f>
        <v>0.21262162571581772</v>
      </c>
      <c r="AR40">
        <f>((1+40/SQRT(40^2+(SQRT(($B$11-$E40)^2+($C$11-AR$9)^2))^2))/2)*(menu!$D$14)^2</f>
        <v>0.21247694377470908</v>
      </c>
      <c r="AS40">
        <f>((1+40/SQRT(40^2+(SQRT(($B$11-$E40)^2+($C$11-AS$9)^2))^2))/2)*(menu!$D$14)^2</f>
        <v>0.21233351788495339</v>
      </c>
      <c r="AT40">
        <f>((1+40/SQRT(40^2+(SQRT(($B$11-$E40)^2+($C$11-AT$9)^2))^2))/2)*(menu!$D$14)^2</f>
        <v>0.21219133204871249</v>
      </c>
      <c r="AU40">
        <f>((1+40/SQRT(40^2+(SQRT(($B$11-$E40)^2+($C$11-AU$9)^2))^2))/2)*(menu!$D$14)^2</f>
        <v>0.21205037053354506</v>
      </c>
      <c r="AV40">
        <f>((1+40/SQRT(40^2+(SQRT(($B$11-$E40)^2+($C$11-AV$9)^2))^2))/2)*(menu!$D$14)^2</f>
        <v>0.21191061786704085</v>
      </c>
      <c r="AW40">
        <f>((1+40/SQRT(40^2+(SQRT(($B$11-$E40)^2+($C$11-AW$9)^2))^2))/2)*(menu!$D$14)^2</f>
        <v>0.21177205883158151</v>
      </c>
      <c r="AX40">
        <f>((1+40/SQRT(40^2+(SQRT(($B$11-$E40)^2+($C$11-AX$9)^2))^2))/2)*(menu!$D$14)^2</f>
        <v>0.21163467845922429</v>
      </c>
      <c r="AY40">
        <f>((1+40/SQRT(40^2+(SQRT(($B$11-$E40)^2+($C$11-AY$9)^2))^2))/2)*(menu!$D$14)^2</f>
        <v>0.21149846202670611</v>
      </c>
      <c r="AZ40">
        <f>((1+40/SQRT(40^2+(SQRT(($B$11-$E40)^2+($C$11-AZ$9)^2))^2))/2)*(menu!$D$14)^2</f>
        <v>0.21136339505056395</v>
      </c>
      <c r="BA40">
        <f>((1+40/SQRT(40^2+(SQRT(($B$11-$E40)^2+($C$11-BA$9)^2))^2))/2)*(menu!$D$14)^2</f>
        <v>0.21122946328236913</v>
      </c>
      <c r="BB40">
        <f>((1+40/SQRT(40^2+(SQRT(($B$11-$E40)^2+($C$11-BB$9)^2))^2))/2)*(menu!$D$14)^2</f>
        <v>0.2110966527040721</v>
      </c>
      <c r="BC40">
        <f>((1+40/SQRT(40^2+(SQRT(($B$11-$E40)^2+($C$11-BC$9)^2))^2))/2)*(menu!$D$14)^2</f>
        <v>0.2109649495234551</v>
      </c>
      <c r="BD40">
        <f>((1+40/SQRT(40^2+(SQRT(($B$11-$E40)^2+($C$11-BD$9)^2))^2))/2)*(menu!$D$14)^2</f>
        <v>0.21083434016968966</v>
      </c>
    </row>
    <row r="41" spans="5:56" ht="34.049999999999997" customHeight="1" x14ac:dyDescent="0.45">
      <c r="E41">
        <v>31</v>
      </c>
      <c r="F41">
        <f>((1+40/SQRT(40^2+(SQRT(($B$11-$E41)^2+($C$11-F$9)^2))^2))/2)*(menu!$D$14)^2</f>
        <v>0.21902682661247416</v>
      </c>
      <c r="G41">
        <f>((1+40/SQRT(40^2+(SQRT(($B$11-$E41)^2+($C$11-G$9)^2))^2))/2)*(menu!$D$14)^2</f>
        <v>0.2188214911877272</v>
      </c>
      <c r="H41">
        <f>((1+40/SQRT(40^2+(SQRT(($B$11-$E41)^2+($C$11-H$9)^2))^2))/2)*(menu!$D$14)^2</f>
        <v>0.21861825203324933</v>
      </c>
      <c r="I41">
        <f>((1+40/SQRT(40^2+(SQRT(($B$11-$E41)^2+($C$11-I$9)^2))^2))/2)*(menu!$D$14)^2</f>
        <v>0.21841707805287899</v>
      </c>
      <c r="J41">
        <f>((1+40/SQRT(40^2+(SQRT(($B$11-$E41)^2+($C$11-J$9)^2))^2))/2)*(menu!$D$14)^2</f>
        <v>0.21821793874451972</v>
      </c>
      <c r="K41">
        <f>((1+40/SQRT(40^2+(SQRT(($B$11-$E41)^2+($C$11-K$9)^2))^2))/2)*(menu!$D$14)^2</f>
        <v>0.21802080418650477</v>
      </c>
      <c r="L41">
        <f>((1+40/SQRT(40^2+(SQRT(($B$11-$E41)^2+($C$11-L$9)^2))^2))/2)*(menu!$D$14)^2</f>
        <v>0.21782564502431984</v>
      </c>
      <c r="M41">
        <f>((1+40/SQRT(40^2+(SQRT(($B$11-$E41)^2+($C$11-M$9)^2))^2))/2)*(menu!$D$14)^2</f>
        <v>0.21763243245767308</v>
      </c>
      <c r="N41">
        <f>((1+40/SQRT(40^2+(SQRT(($B$11-$E41)^2+($C$11-N$9)^2))^2))/2)*(menu!$D$14)^2</f>
        <v>0.21744113822790342</v>
      </c>
      <c r="O41">
        <f>((1+40/SQRT(40^2+(SQRT(($B$11-$E41)^2+($C$11-O$9)^2))^2))/2)*(menu!$D$14)^2</f>
        <v>0.21725173460571637</v>
      </c>
      <c r="P41">
        <f>((1+40/SQRT(40^2+(SQRT(($B$11-$E41)^2+($C$11-P$9)^2))^2))/2)*(menu!$D$14)^2</f>
        <v>0.21706419437923855</v>
      </c>
      <c r="Q41">
        <f>((1+40/SQRT(40^2+(SQRT(($B$11-$E41)^2+($C$11-Q$9)^2))^2))/2)*(menu!$D$14)^2</f>
        <v>0.21687849084238209</v>
      </c>
      <c r="R41">
        <f>((1+40/SQRT(40^2+(SQRT(($B$11-$E41)^2+($C$11-R$9)^2))^2))/2)*(menu!$D$14)^2</f>
        <v>0.21669459778350902</v>
      </c>
      <c r="S41">
        <f>((1+40/SQRT(40^2+(SQRT(($B$11-$E41)^2+($C$11-S$9)^2))^2))/2)*(menu!$D$14)^2</f>
        <v>0.21651248947438853</v>
      </c>
      <c r="T41">
        <f>((1+40/SQRT(40^2+(SQRT(($B$11-$E41)^2+($C$11-T$9)^2))^2))/2)*(menu!$D$14)^2</f>
        <v>0.21633214065943718</v>
      </c>
      <c r="U41">
        <f>((1+40/SQRT(40^2+(SQRT(($B$11-$E41)^2+($C$11-U$9)^2))^2))/2)*(menu!$D$14)^2</f>
        <v>0.21615352654523545</v>
      </c>
      <c r="V41">
        <f>((1+40/SQRT(40^2+(SQRT(($B$11-$E41)^2+($C$11-V$9)^2))^2))/2)*(menu!$D$14)^2</f>
        <v>0.21597662279031182</v>
      </c>
      <c r="W41">
        <f>((1+40/SQRT(40^2+(SQRT(($B$11-$E41)^2+($C$11-W$9)^2))^2))/2)*(menu!$D$14)^2</f>
        <v>0.21580140549518734</v>
      </c>
      <c r="X41">
        <f>((1+40/SQRT(40^2+(SQRT(($B$11-$E41)^2+($C$11-X$9)^2))^2))/2)*(menu!$D$14)^2</f>
        <v>0.21562785119267297</v>
      </c>
      <c r="Y41">
        <f>((1+40/SQRT(40^2+(SQRT(($B$11-$E41)^2+($C$11-Y$9)^2))^2))/2)*(menu!$D$14)^2</f>
        <v>0.21545593683841266</v>
      </c>
      <c r="Z41">
        <f>((1+40/SQRT(40^2+(SQRT(($B$11-$E41)^2+($C$11-Z$9)^2))^2))/2)*(menu!$D$14)^2</f>
        <v>0.21528563980166565</v>
      </c>
      <c r="AA41">
        <f>((1+40/SQRT(40^2+(SQRT(($B$11-$E41)^2+($C$11-AA$9)^2))^2))/2)*(menu!$D$14)^2</f>
        <v>0.21511693785632072</v>
      </c>
      <c r="AB41">
        <f>((1+40/SQRT(40^2+(SQRT(($B$11-$E41)^2+($C$11-AB$9)^2))^2))/2)*(menu!$D$14)^2</f>
        <v>0.2149498091721358</v>
      </c>
      <c r="AC41">
        <f>((1+40/SQRT(40^2+(SQRT(($B$11-$E41)^2+($C$11-AC$9)^2))^2))/2)*(menu!$D$14)^2</f>
        <v>0.21478423230619756</v>
      </c>
      <c r="AD41">
        <f>((1+40/SQRT(40^2+(SQRT(($B$11-$E41)^2+($C$11-AD$9)^2))^2))/2)*(menu!$D$14)^2</f>
        <v>0.21462018619459375</v>
      </c>
      <c r="AE41">
        <f>((1+40/SQRT(40^2+(SQRT(($B$11-$E41)^2+($C$11-AE$9)^2))^2))/2)*(menu!$D$14)^2</f>
        <v>0.2144576501442928</v>
      </c>
      <c r="AF41">
        <f>((1+40/SQRT(40^2+(SQRT(($B$11-$E41)^2+($C$11-AF$9)^2))^2))/2)*(menu!$D$14)^2</f>
        <v>0.21429660382522522</v>
      </c>
      <c r="AG41">
        <f>((1+40/SQRT(40^2+(SQRT(($B$11-$E41)^2+($C$11-AG$9)^2))^2))/2)*(menu!$D$14)^2</f>
        <v>0.21413702726256093</v>
      </c>
      <c r="AH41">
        <f>((1+40/SQRT(40^2+(SQRT(($B$11-$E41)^2+($C$11-AH$9)^2))^2))/2)*(menu!$D$14)^2</f>
        <v>0.21397890082917662</v>
      </c>
      <c r="AI41">
        <f>((1+40/SQRT(40^2+(SQRT(($B$11-$E41)^2+($C$11-AI$9)^2))^2))/2)*(menu!$D$14)^2</f>
        <v>0.21382220523830894</v>
      </c>
      <c r="AJ41">
        <f>((1+40/SQRT(40^2+(SQRT(($B$11-$E41)^2+($C$11-AJ$9)^2))^2))/2)*(menu!$D$14)^2</f>
        <v>0.21366692153638753</v>
      </c>
      <c r="AK41">
        <f>((1+40/SQRT(40^2+(SQRT(($B$11-$E41)^2+($C$11-AK$9)^2))^2))/2)*(menu!$D$14)^2</f>
        <v>0.21351303109604322</v>
      </c>
      <c r="AL41">
        <f>((1+40/SQRT(40^2+(SQRT(($B$11-$E41)^2+($C$11-AL$9)^2))^2))/2)*(menu!$D$14)^2</f>
        <v>0.2133605156092869</v>
      </c>
      <c r="AM41">
        <f>((1+40/SQRT(40^2+(SQRT(($B$11-$E41)^2+($C$11-AM$9)^2))^2))/2)*(menu!$D$14)^2</f>
        <v>0.21320935708085365</v>
      </c>
      <c r="AN41">
        <f>((1+40/SQRT(40^2+(SQRT(($B$11-$E41)^2+($C$11-AN$9)^2))^2))/2)*(menu!$D$14)^2</f>
        <v>0.21305953782170872</v>
      </c>
      <c r="AO41">
        <f>((1+40/SQRT(40^2+(SQRT(($B$11-$E41)^2+($C$11-AO$9)^2))^2))/2)*(menu!$D$14)^2</f>
        <v>0.21291104044270959</v>
      </c>
      <c r="AP41">
        <f>((1+40/SQRT(40^2+(SQRT(($B$11-$E41)^2+($C$11-AP$9)^2))^2))/2)*(menu!$D$14)^2</f>
        <v>0.21276384784842139</v>
      </c>
      <c r="AQ41">
        <f>((1+40/SQRT(40^2+(SQRT(($B$11-$E41)^2+($C$11-AQ$9)^2))^2))/2)*(menu!$D$14)^2</f>
        <v>0.21261794323108005</v>
      </c>
      <c r="AR41">
        <f>((1+40/SQRT(40^2+(SQRT(($B$11-$E41)^2+($C$11-AR$9)^2))^2))/2)*(menu!$D$14)^2</f>
        <v>0.21247331006470047</v>
      </c>
      <c r="AS41">
        <f>((1+40/SQRT(40^2+(SQRT(($B$11-$E41)^2+($C$11-AS$9)^2))^2))/2)*(menu!$D$14)^2</f>
        <v>0.21232993209932471</v>
      </c>
      <c r="AT41">
        <f>((1+40/SQRT(40^2+(SQRT(($B$11-$E41)^2+($C$11-AT$9)^2))^2))/2)*(menu!$D$14)^2</f>
        <v>0.21218779335540747</v>
      </c>
      <c r="AU41">
        <f>((1+40/SQRT(40^2+(SQRT(($B$11-$E41)^2+($C$11-AU$9)^2))^2))/2)*(menu!$D$14)^2</f>
        <v>0.2120468781183342</v>
      </c>
      <c r="AV41">
        <f>((1+40/SQRT(40^2+(SQRT(($B$11-$E41)^2+($C$11-AV$9)^2))^2))/2)*(menu!$D$14)^2</f>
        <v>0.21190717093306896</v>
      </c>
      <c r="AW41">
        <f>((1+40/SQRT(40^2+(SQRT(($B$11-$E41)^2+($C$11-AW$9)^2))^2))/2)*(menu!$D$14)^2</f>
        <v>0.21176865659892863</v>
      </c>
      <c r="AX41">
        <f>((1+40/SQRT(40^2+(SQRT(($B$11-$E41)^2+($C$11-AX$9)^2))^2))/2)*(menu!$D$14)^2</f>
        <v>0.2116313201644793</v>
      </c>
      <c r="AY41">
        <f>((1+40/SQRT(40^2+(SQRT(($B$11-$E41)^2+($C$11-AY$9)^2))^2))/2)*(menu!$D$14)^2</f>
        <v>0.21149514692255264</v>
      </c>
      <c r="AZ41">
        <f>((1+40/SQRT(40^2+(SQRT(($B$11-$E41)^2+($C$11-AZ$9)^2))^2))/2)*(menu!$D$14)^2</f>
        <v>0.21136012240537841</v>
      </c>
      <c r="BA41">
        <f>((1+40/SQRT(40^2+(SQRT(($B$11-$E41)^2+($C$11-BA$9)^2))^2))/2)*(menu!$D$14)^2</f>
        <v>0.21122623237982999</v>
      </c>
      <c r="BB41">
        <f>((1+40/SQRT(40^2+(SQRT(($B$11-$E41)^2+($C$11-BB$9)^2))^2))/2)*(menu!$D$14)^2</f>
        <v>0.2110934628427808</v>
      </c>
      <c r="BC41">
        <f>((1+40/SQRT(40^2+(SQRT(($B$11-$E41)^2+($C$11-BC$9)^2))^2))/2)*(menu!$D$14)^2</f>
        <v>0.21096180001656745</v>
      </c>
      <c r="BD41">
        <f>((1+40/SQRT(40^2+(SQRT(($B$11-$E41)^2+($C$11-BD$9)^2))^2))/2)*(menu!$D$14)^2</f>
        <v>0.21083123034455792</v>
      </c>
    </row>
    <row r="42" spans="5:56" ht="34.049999999999997" customHeight="1" x14ac:dyDescent="0.45">
      <c r="E42">
        <v>32</v>
      </c>
      <c r="F42">
        <f>((1+40/SQRT(40^2+(SQRT(($B$11-$E42)^2+($C$11-F$9)^2))^2))/2)*(menu!$D$14)^2</f>
        <v>0.21901937562739401</v>
      </c>
      <c r="G42">
        <f>((1+40/SQRT(40^2+(SQRT(($B$11-$E42)^2+($C$11-G$9)^2))^2))/2)*(menu!$D$14)^2</f>
        <v>0.21881415717056571</v>
      </c>
      <c r="H42">
        <f>((1+40/SQRT(40^2+(SQRT(($B$11-$E42)^2+($C$11-H$9)^2))^2))/2)*(menu!$D$14)^2</f>
        <v>0.21861103257839537</v>
      </c>
      <c r="I42">
        <f>((1+40/SQRT(40^2+(SQRT(($B$11-$E42)^2+($C$11-I$9)^2))^2))/2)*(menu!$D$14)^2</f>
        <v>0.21840997081547212</v>
      </c>
      <c r="J42">
        <f>((1+40/SQRT(40^2+(SQRT(($B$11-$E42)^2+($C$11-J$9)^2))^2))/2)*(menu!$D$14)^2</f>
        <v>0.21821094143864264</v>
      </c>
      <c r="K42">
        <f>((1+40/SQRT(40^2+(SQRT(($B$11-$E42)^2+($C$11-K$9)^2))^2))/2)*(menu!$D$14)^2</f>
        <v>0.21801391458343705</v>
      </c>
      <c r="L42">
        <f>((1+40/SQRT(40^2+(SQRT(($B$11-$E42)^2+($C$11-L$9)^2))^2))/2)*(menu!$D$14)^2</f>
        <v>0.21781886095085107</v>
      </c>
      <c r="M42">
        <f>((1+40/SQRT(40^2+(SQRT(($B$11-$E42)^2+($C$11-M$9)^2))^2))/2)*(menu!$D$14)^2</f>
        <v>0.21762575179447308</v>
      </c>
      <c r="N42">
        <f>((1+40/SQRT(40^2+(SQRT(($B$11-$E42)^2+($C$11-N$9)^2))^2))/2)*(menu!$D$14)^2</f>
        <v>0.21743455890794694</v>
      </c>
      <c r="O42">
        <f>((1+40/SQRT(40^2+(SQRT(($B$11-$E42)^2+($C$11-O$9)^2))^2))/2)*(menu!$D$14)^2</f>
        <v>0.2172452546127609</v>
      </c>
      <c r="P42">
        <f>((1+40/SQRT(40^2+(SQRT(($B$11-$E42)^2+($C$11-P$9)^2))^2))/2)*(menu!$D$14)^2</f>
        <v>0.21705781174635269</v>
      </c>
      <c r="Q42">
        <f>((1+40/SQRT(40^2+(SQRT(($B$11-$E42)^2+($C$11-Q$9)^2))^2))/2)*(menu!$D$14)^2</f>
        <v>0.21687220365052287</v>
      </c>
      <c r="R42">
        <f>((1+40/SQRT(40^2+(SQRT(($B$11-$E42)^2+($C$11-R$9)^2))^2))/2)*(menu!$D$14)^2</f>
        <v>0.21668840416014631</v>
      </c>
      <c r="S42">
        <f>((1+40/SQRT(40^2+(SQRT(($B$11-$E42)^2+($C$11-S$9)^2))^2))/2)*(menu!$D$14)^2</f>
        <v>0.21650638759217458</v>
      </c>
      <c r="T42">
        <f>((1+40/SQRT(40^2+(SQRT(($B$11-$E42)^2+($C$11-T$9)^2))^2))/2)*(menu!$D$14)^2</f>
        <v>0.21632612873491996</v>
      </c>
      <c r="U42">
        <f>((1+40/SQRT(40^2+(SQRT(($B$11-$E42)^2+($C$11-U$9)^2))^2))/2)*(menu!$D$14)^2</f>
        <v>0.21614760283761406</v>
      </c>
      <c r="V42">
        <f>((1+40/SQRT(40^2+(SQRT(($B$11-$E42)^2+($C$11-V$9)^2))^2))/2)*(menu!$D$14)^2</f>
        <v>0.21597078560023208</v>
      </c>
      <c r="W42">
        <f>((1+40/SQRT(40^2+(SQRT(($B$11-$E42)^2+($C$11-W$9)^2))^2))/2)*(menu!$D$14)^2</f>
        <v>0.21579565316357682</v>
      </c>
      <c r="X42">
        <f>((1+40/SQRT(40^2+(SQRT(($B$11-$E42)^2+($C$11-X$9)^2))^2))/2)*(menu!$D$14)^2</f>
        <v>0.21562218209961317</v>
      </c>
      <c r="Y42">
        <f>((1+40/SQRT(40^2+(SQRT(($B$11-$E42)^2+($C$11-Y$9)^2))^2))/2)*(menu!$D$14)^2</f>
        <v>0.21545034940204782</v>
      </c>
      <c r="Z42">
        <f>((1+40/SQRT(40^2+(SQRT(($B$11-$E42)^2+($C$11-Z$9)^2))^2))/2)*(menu!$D$14)^2</f>
        <v>0.21528013247714617</v>
      </c>
      <c r="AA42">
        <f>((1+40/SQRT(40^2+(SQRT(($B$11-$E42)^2+($C$11-AA$9)^2))^2))/2)*(menu!$D$14)^2</f>
        <v>0.2151115091347803</v>
      </c>
      <c r="AB42">
        <f>((1+40/SQRT(40^2+(SQRT(($B$11-$E42)^2+($C$11-AB$9)^2))^2))/2)*(menu!$D$14)^2</f>
        <v>0.21494445757970124</v>
      </c>
      <c r="AC42">
        <f>((1+40/SQRT(40^2+(SQRT(($B$11-$E42)^2+($C$11-AC$9)^2))^2))/2)*(menu!$D$14)^2</f>
        <v>0.21477895640302955</v>
      </c>
      <c r="AD42">
        <f>((1+40/SQRT(40^2+(SQRT(($B$11-$E42)^2+($C$11-AD$9)^2))^2))/2)*(menu!$D$14)^2</f>
        <v>0.21461498457395811</v>
      </c>
      <c r="AE42">
        <f>((1+40/SQRT(40^2+(SQRT(($B$11-$E42)^2+($C$11-AE$9)^2))^2))/2)*(menu!$D$14)^2</f>
        <v>0.21445252143166069</v>
      </c>
      <c r="AF42">
        <f>((1+40/SQRT(40^2+(SQRT(($B$11-$E42)^2+($C$11-AF$9)^2))^2))/2)*(menu!$D$14)^2</f>
        <v>0.21429154667740158</v>
      </c>
      <c r="AG42">
        <f>((1+40/SQRT(40^2+(SQRT(($B$11-$E42)^2+($C$11-AG$9)^2))^2))/2)*(menu!$D$14)^2</f>
        <v>0.21413204036683972</v>
      </c>
      <c r="AH42">
        <f>((1+40/SQRT(40^2+(SQRT(($B$11-$E42)^2+($C$11-AH$9)^2))^2))/2)*(menu!$D$14)^2</f>
        <v>0.2139739829025227</v>
      </c>
      <c r="AI42">
        <f>((1+40/SQRT(40^2+(SQRT(($B$11-$E42)^2+($C$11-AI$9)^2))^2))/2)*(menu!$D$14)^2</f>
        <v>0.21381735502656471</v>
      </c>
      <c r="AJ42">
        <f>((1+40/SQRT(40^2+(SQRT(($B$11-$E42)^2+($C$11-AJ$9)^2))^2))/2)*(menu!$D$14)^2</f>
        <v>0.21366213781350418</v>
      </c>
      <c r="AK42">
        <f>((1+40/SQRT(40^2+(SQRT(($B$11-$E42)^2+($C$11-AK$9)^2))^2))/2)*(menu!$D$14)^2</f>
        <v>0.21350831266333561</v>
      </c>
      <c r="AL42">
        <f>((1+40/SQRT(40^2+(SQRT(($B$11-$E42)^2+($C$11-AL$9)^2))^2))/2)*(menu!$D$14)^2</f>
        <v>0.21335586129471096</v>
      </c>
      <c r="AM42">
        <f>((1+40/SQRT(40^2+(SQRT(($B$11-$E42)^2+($C$11-AM$9)^2))^2))/2)*(menu!$D$14)^2</f>
        <v>0.21320476573830568</v>
      </c>
      <c r="AN42">
        <f>((1+40/SQRT(40^2+(SQRT(($B$11-$E42)^2+($C$11-AN$9)^2))^2))/2)*(menu!$D$14)^2</f>
        <v>0.21305500833034616</v>
      </c>
      <c r="AO42">
        <f>((1+40/SQRT(40^2+(SQRT(($B$11-$E42)^2+($C$11-AO$9)^2))^2))/2)*(menu!$D$14)^2</f>
        <v>0.21290657170629196</v>
      </c>
      <c r="AP42">
        <f>((1+40/SQRT(40^2+(SQRT(($B$11-$E42)^2+($C$11-AP$9)^2))^2))/2)*(menu!$D$14)^2</f>
        <v>0.21275943879467119</v>
      </c>
      <c r="AQ42">
        <f>((1+40/SQRT(40^2+(SQRT(($B$11-$E42)^2+($C$11-AQ$9)^2))^2))/2)*(menu!$D$14)^2</f>
        <v>0.21261359281106262</v>
      </c>
      <c r="AR42">
        <f>((1+40/SQRT(40^2+(SQRT(($B$11-$E42)^2+($C$11-AR$9)^2))^2))/2)*(menu!$D$14)^2</f>
        <v>0.21246901725222239</v>
      </c>
      <c r="AS42">
        <f>((1+40/SQRT(40^2+(SQRT(($B$11-$E42)^2+($C$11-AS$9)^2))^2))/2)*(menu!$D$14)^2</f>
        <v>0.21232569589035019</v>
      </c>
      <c r="AT42">
        <f>((1+40/SQRT(40^2+(SQRT(($B$11-$E42)^2+($C$11-AT$9)^2))^2))/2)*(menu!$D$14)^2</f>
        <v>0.21218361276749159</v>
      </c>
      <c r="AU42">
        <f>((1+40/SQRT(40^2+(SQRT(($B$11-$E42)^2+($C$11-AU$9)^2))^2))/2)*(menu!$D$14)^2</f>
        <v>0.21204275219007315</v>
      </c>
      <c r="AV42">
        <f>((1+40/SQRT(40^2+(SQRT(($B$11-$E42)^2+($C$11-AV$9)^2))^2))/2)*(menu!$D$14)^2</f>
        <v>0.2119030987235665</v>
      </c>
      <c r="AW42">
        <f>((1+40/SQRT(40^2+(SQRT(($B$11-$E42)^2+($C$11-AW$9)^2))^2))/2)*(menu!$D$14)^2</f>
        <v>0.21176463718727759</v>
      </c>
      <c r="AX42">
        <f>((1+40/SQRT(40^2+(SQRT(($B$11-$E42)^2+($C$11-AX$9)^2))^2))/2)*(menu!$D$14)^2</f>
        <v>0.21162735264925883</v>
      </c>
      <c r="AY42">
        <f>((1+40/SQRT(40^2+(SQRT(($B$11-$E42)^2+($C$11-AY$9)^2))^2))/2)*(menu!$D$14)^2</f>
        <v>0.21149123042133952</v>
      </c>
      <c r="AZ42">
        <f>((1+40/SQRT(40^2+(SQRT(($B$11-$E42)^2+($C$11-AZ$9)^2))^2))/2)*(menu!$D$14)^2</f>
        <v>0.21135625605427263</v>
      </c>
      <c r="BA42">
        <f>((1+40/SQRT(40^2+(SQRT(($B$11-$E42)^2+($C$11-BA$9)^2))^2))/2)*(menu!$D$14)^2</f>
        <v>0.21122241533299427</v>
      </c>
      <c r="BB42">
        <f>((1+40/SQRT(40^2+(SQRT(($B$11-$E42)^2+($C$11-BB$9)^2))^2))/2)*(menu!$D$14)^2</f>
        <v>0.21108969427199273</v>
      </c>
      <c r="BC42">
        <f>((1+40/SQRT(40^2+(SQRT(($B$11-$E42)^2+($C$11-BC$9)^2))^2))/2)*(menu!$D$14)^2</f>
        <v>0.2109580791107849</v>
      </c>
      <c r="BD42">
        <f>((1+40/SQRT(40^2+(SQRT(($B$11-$E42)^2+($C$11-BD$9)^2))^2))/2)*(menu!$D$14)^2</f>
        <v>0.21082755630949648</v>
      </c>
    </row>
    <row r="43" spans="5:56" ht="34.049999999999997" customHeight="1" x14ac:dyDescent="0.45">
      <c r="E43">
        <v>33</v>
      </c>
      <c r="F43">
        <f>((1+40/SQRT(40^2+(SQRT(($B$11-$E43)^2+($C$11-F$9)^2))^2))/2)*(menu!$D$14)^2</f>
        <v>0.21901078363758905</v>
      </c>
      <c r="G43">
        <f>((1+40/SQRT(40^2+(SQRT(($B$11-$E43)^2+($C$11-G$9)^2))^2))/2)*(menu!$D$14)^2</f>
        <v>0.21880570000581326</v>
      </c>
      <c r="H43">
        <f>((1+40/SQRT(40^2+(SQRT(($B$11-$E43)^2+($C$11-H$9)^2))^2))/2)*(menu!$D$14)^2</f>
        <v>0.21860270746724003</v>
      </c>
      <c r="I43">
        <f>((1+40/SQRT(40^2+(SQRT(($B$11-$E43)^2+($C$11-I$9)^2))^2))/2)*(menu!$D$14)^2</f>
        <v>0.21840177505640487</v>
      </c>
      <c r="J43">
        <f>((1+40/SQRT(40^2+(SQRT(($B$11-$E43)^2+($C$11-J$9)^2))^2))/2)*(menu!$D$14)^2</f>
        <v>0.2182028723980208</v>
      </c>
      <c r="K43">
        <f>((1+40/SQRT(40^2+(SQRT(($B$11-$E43)^2+($C$11-K$9)^2))^2))/2)*(menu!$D$14)^2</f>
        <v>0.2180059696934756</v>
      </c>
      <c r="L43">
        <f>((1+40/SQRT(40^2+(SQRT(($B$11-$E43)^2+($C$11-L$9)^2))^2))/2)*(menu!$D$14)^2</f>
        <v>0.21781103770768157</v>
      </c>
      <c r="M43">
        <f>((1+40/SQRT(40^2+(SQRT(($B$11-$E43)^2+($C$11-M$9)^2))^2))/2)*(menu!$D$14)^2</f>
        <v>0.21761804775626822</v>
      </c>
      <c r="N43">
        <f>((1+40/SQRT(40^2+(SQRT(($B$11-$E43)^2+($C$11-N$9)^2))^2))/2)*(menu!$D$14)^2</f>
        <v>0.21742697169310832</v>
      </c>
      <c r="O43">
        <f>((1+40/SQRT(40^2+(SQRT(($B$11-$E43)^2+($C$11-O$9)^2))^2))/2)*(menu!$D$14)^2</f>
        <v>0.21723778189816714</v>
      </c>
      <c r="P43">
        <f>((1+40/SQRT(40^2+(SQRT(($B$11-$E43)^2+($C$11-P$9)^2))^2))/2)*(menu!$D$14)^2</f>
        <v>0.2170504512656663</v>
      </c>
      <c r="Q43">
        <f>((1+40/SQRT(40^2+(SQRT(($B$11-$E43)^2+($C$11-Q$9)^2))^2))/2)*(menu!$D$14)^2</f>
        <v>0.21686495319255278</v>
      </c>
      <c r="R43">
        <f>((1+40/SQRT(40^2+(SQRT(($B$11-$E43)^2+($C$11-R$9)^2))^2))/2)*(menu!$D$14)^2</f>
        <v>0.21668126156726503</v>
      </c>
      <c r="S43">
        <f>((1+40/SQRT(40^2+(SQRT(($B$11-$E43)^2+($C$11-S$9)^2))^2))/2)*(menu!$D$14)^2</f>
        <v>0.21649935075878704</v>
      </c>
      <c r="T43">
        <f>((1+40/SQRT(40^2+(SQRT(($B$11-$E43)^2+($C$11-T$9)^2))^2))/2)*(menu!$D$14)^2</f>
        <v>0.21631919560598289</v>
      </c>
      <c r="U43">
        <f>((1+40/SQRT(40^2+(SQRT(($B$11-$E43)^2+($C$11-U$9)^2))^2))/2)*(menu!$D$14)^2</f>
        <v>0.21614077140720342</v>
      </c>
      <c r="V43">
        <f>((1+40/SQRT(40^2+(SQRT(($B$11-$E43)^2+($C$11-V$9)^2))^2))/2)*(menu!$D$14)^2</f>
        <v>0.21596405391015722</v>
      </c>
      <c r="W43">
        <f>((1+40/SQRT(40^2+(SQRT(($B$11-$E43)^2+($C$11-W$9)^2))^2))/2)*(menu!$D$14)^2</f>
        <v>0.2157890193020392</v>
      </c>
      <c r="X43">
        <f>((1+40/SQRT(40^2+(SQRT(($B$11-$E43)^2+($C$11-X$9)^2))^2))/2)*(menu!$D$14)^2</f>
        <v>0.21561564419990875</v>
      </c>
      <c r="Y43">
        <f>((1+40/SQRT(40^2+(SQRT(($B$11-$E43)^2+($C$11-Y$9)^2))^2))/2)*(menu!$D$14)^2</f>
        <v>0.21544390564131075</v>
      </c>
      <c r="Z43">
        <f>((1+40/SQRT(40^2+(SQRT(($B$11-$E43)^2+($C$11-Z$9)^2))^2))/2)*(menu!$D$14)^2</f>
        <v>0.2152737810751329</v>
      </c>
      <c r="AA43">
        <f>((1+40/SQRT(40^2+(SQRT(($B$11-$E43)^2+($C$11-AA$9)^2))^2))/2)*(menu!$D$14)^2</f>
        <v>0.21510524835269218</v>
      </c>
      <c r="AB43">
        <f>((1+40/SQRT(40^2+(SQRT(($B$11-$E43)^2+($C$11-AB$9)^2))^2))/2)*(menu!$D$14)^2</f>
        <v>0.2149382857190445</v>
      </c>
      <c r="AC43">
        <f>((1+40/SQRT(40^2+(SQRT(($B$11-$E43)^2+($C$11-AC$9)^2))^2))/2)*(menu!$D$14)^2</f>
        <v>0.21477287180451152</v>
      </c>
      <c r="AD43">
        <f>((1+40/SQRT(40^2+(SQRT(($B$11-$E43)^2+($C$11-AD$9)^2))^2))/2)*(menu!$D$14)^2</f>
        <v>0.21460898561641778</v>
      </c>
      <c r="AE43">
        <f>((1+40/SQRT(40^2+(SQRT(($B$11-$E43)^2+($C$11-AE$9)^2))^2))/2)*(menu!$D$14)^2</f>
        <v>0.21444660653103306</v>
      </c>
      <c r="AF43">
        <f>((1+40/SQRT(40^2+(SQRT(($B$11-$E43)^2+($C$11-AF$9)^2))^2))/2)*(menu!$D$14)^2</f>
        <v>0.21428571428571427</v>
      </c>
      <c r="AG43">
        <f>((1+40/SQRT(40^2+(SQRT(($B$11-$E43)^2+($C$11-AG$9)^2))^2))/2)*(menu!$D$14)^2</f>
        <v>0.21412628897124067</v>
      </c>
      <c r="AH43">
        <f>((1+40/SQRT(40^2+(SQRT(($B$11-$E43)^2+($C$11-AH$9)^2))^2))/2)*(menu!$D$14)^2</f>
        <v>0.21396831102433786</v>
      </c>
      <c r="AI43">
        <f>((1+40/SQRT(40^2+(SQRT(($B$11-$E43)^2+($C$11-AI$9)^2))^2))/2)*(menu!$D$14)^2</f>
        <v>0.21381176122038523</v>
      </c>
      <c r="AJ43">
        <f>((1+40/SQRT(40^2+(SQRT(($B$11-$E43)^2+($C$11-AJ$9)^2))^2))/2)*(menu!$D$14)^2</f>
        <v>0.21365662066630117</v>
      </c>
      <c r="AK43">
        <f>((1+40/SQRT(40^2+(SQRT(($B$11-$E43)^2+($C$11-AK$9)^2))^2))/2)*(menu!$D$14)^2</f>
        <v>0.21350287079360208</v>
      </c>
      <c r="AL43">
        <f>((1+40/SQRT(40^2+(SQRT(($B$11-$E43)^2+($C$11-AL$9)^2))^2))/2)*(menu!$D$14)^2</f>
        <v>0.21335049335163001</v>
      </c>
      <c r="AM43">
        <f>((1+40/SQRT(40^2+(SQRT(($B$11-$E43)^2+($C$11-AM$9)^2))^2))/2)*(menu!$D$14)^2</f>
        <v>0.21319947040094395</v>
      </c>
      <c r="AN43">
        <f>((1+40/SQRT(40^2+(SQRT(($B$11-$E43)^2+($C$11-AN$9)^2))^2))/2)*(menu!$D$14)^2</f>
        <v>0.21304978430687135</v>
      </c>
      <c r="AO43">
        <f>((1+40/SQRT(40^2+(SQRT(($B$11-$E43)^2+($C$11-AO$9)^2))^2))/2)*(menu!$D$14)^2</f>
        <v>0.21290141773321444</v>
      </c>
      <c r="AP43">
        <f>((1+40/SQRT(40^2+(SQRT(($B$11-$E43)^2+($C$11-AP$9)^2))^2))/2)*(menu!$D$14)^2</f>
        <v>0.21275435363610773</v>
      </c>
      <c r="AQ43">
        <f>((1+40/SQRT(40^2+(SQRT(($B$11-$E43)^2+($C$11-AQ$9)^2))^2))/2)*(menu!$D$14)^2</f>
        <v>0.21260857525802271</v>
      </c>
      <c r="AR43">
        <f>((1+40/SQRT(40^2+(SQRT(($B$11-$E43)^2+($C$11-AR$9)^2))^2))/2)*(menu!$D$14)^2</f>
        <v>0.21246406612191529</v>
      </c>
      <c r="AS43">
        <f>((1+40/SQRT(40^2+(SQRT(($B$11-$E43)^2+($C$11-AS$9)^2))^2))/2)*(menu!$D$14)^2</f>
        <v>0.21232081002551281</v>
      </c>
      <c r="AT43">
        <f>((1+40/SQRT(40^2+(SQRT(($B$11-$E43)^2+($C$11-AT$9)^2))^2))/2)*(menu!$D$14)^2</f>
        <v>0.21217879103573611</v>
      </c>
      <c r="AU43">
        <f>((1+40/SQRT(40^2+(SQRT(($B$11-$E43)^2+($C$11-AU$9)^2))^2))/2)*(menu!$D$14)^2</f>
        <v>0.21203799348325403</v>
      </c>
      <c r="AV43">
        <f>((1+40/SQRT(40^2+(SQRT(($B$11-$E43)^2+($C$11-AV$9)^2))^2))/2)*(menu!$D$14)^2</f>
        <v>0.21189840195716547</v>
      </c>
      <c r="AW43">
        <f>((1+40/SQRT(40^2+(SQRT(($B$11-$E43)^2+($C$11-AW$9)^2))^2))/2)*(menu!$D$14)^2</f>
        <v>0.21176000129980749</v>
      </c>
      <c r="AX43">
        <f>((1+40/SQRT(40^2+(SQRT(($B$11-$E43)^2+($C$11-AX$9)^2))^2))/2)*(menu!$D$14)^2</f>
        <v>0.2116227766016838</v>
      </c>
      <c r="AY43">
        <f>((1+40/SQRT(40^2+(SQRT(($B$11-$E43)^2+($C$11-AY$9)^2))^2))/2)*(menu!$D$14)^2</f>
        <v>0.21148671319651272</v>
      </c>
      <c r="AZ43">
        <f>((1+40/SQRT(40^2+(SQRT(($B$11-$E43)^2+($C$11-AZ$9)^2))^2))/2)*(menu!$D$14)^2</f>
        <v>0.21135179665638984</v>
      </c>
      <c r="BA43">
        <f>((1+40/SQRT(40^2+(SQRT(($B$11-$E43)^2+($C$11-BA$9)^2))^2))/2)*(menu!$D$14)^2</f>
        <v>0.21121801278706323</v>
      </c>
      <c r="BB43">
        <f>((1+40/SQRT(40^2+(SQRT(($B$11-$E43)^2+($C$11-BB$9)^2))^2))/2)*(menu!$D$14)^2</f>
        <v>0.21108534762331782</v>
      </c>
      <c r="BC43">
        <f>((1+40/SQRT(40^2+(SQRT(($B$11-$E43)^2+($C$11-BC$9)^2))^2))/2)*(menu!$D$14)^2</f>
        <v>0.21095378742446624</v>
      </c>
      <c r="BD43">
        <f>((1+40/SQRT(40^2+(SQRT(($B$11-$E43)^2+($C$11-BD$9)^2))^2))/2)*(menu!$D$14)^2</f>
        <v>0.21082331866994367</v>
      </c>
    </row>
    <row r="44" spans="5:56" ht="34.049999999999997" customHeight="1" x14ac:dyDescent="0.45">
      <c r="E44">
        <v>34</v>
      </c>
      <c r="F44">
        <f>((1+40/SQRT(40^2+(SQRT(($B$11-$E44)^2+($C$11-F$9)^2))^2))/2)*(menu!$D$14)^2</f>
        <v>0.21900105290722077</v>
      </c>
      <c r="G44">
        <f>((1+40/SQRT(40^2+(SQRT(($B$11-$E44)^2+($C$11-G$9)^2))^2))/2)*(menu!$D$14)^2</f>
        <v>0.21879612189879194</v>
      </c>
      <c r="H44">
        <f>((1+40/SQRT(40^2+(SQRT(($B$11-$E44)^2+($C$11-H$9)^2))^2))/2)*(menu!$D$14)^2</f>
        <v>0.21859327884807622</v>
      </c>
      <c r="I44">
        <f>((1+40/SQRT(40^2+(SQRT(($B$11-$E44)^2+($C$11-I$9)^2))^2))/2)*(menu!$D$14)^2</f>
        <v>0.21839249286868678</v>
      </c>
      <c r="J44">
        <f>((1+40/SQRT(40^2+(SQRT(($B$11-$E44)^2+($C$11-J$9)^2))^2))/2)*(menu!$D$14)^2</f>
        <v>0.2181937336620651</v>
      </c>
      <c r="K44">
        <f>((1+40/SQRT(40^2+(SQRT(($B$11-$E44)^2+($C$11-K$9)^2))^2))/2)*(menu!$D$14)^2</f>
        <v>0.21799697150405803</v>
      </c>
      <c r="L44">
        <f>((1+40/SQRT(40^2+(SQRT(($B$11-$E44)^2+($C$11-L$9)^2))^2))/2)*(menu!$D$14)^2</f>
        <v>0.21780217723184425</v>
      </c>
      <c r="M44">
        <f>((1+40/SQRT(40^2+(SQRT(($B$11-$E44)^2+($C$11-M$9)^2))^2))/2)*(menu!$D$14)^2</f>
        <v>0.21760932223120105</v>
      </c>
      <c r="N44">
        <f>((1+40/SQRT(40^2+(SQRT(($B$11-$E44)^2+($C$11-N$9)^2))^2))/2)*(menu!$D$14)^2</f>
        <v>0.2174183784241015</v>
      </c>
      <c r="O44">
        <f>((1+40/SQRT(40^2+(SQRT(($B$11-$E44)^2+($C$11-O$9)^2))^2))/2)*(menu!$D$14)^2</f>
        <v>0.21722931825663197</v>
      </c>
      <c r="P44">
        <f>((1+40/SQRT(40^2+(SQRT(($B$11-$E44)^2+($C$11-P$9)^2))^2))/2)*(menu!$D$14)^2</f>
        <v>0.21704211468722201</v>
      </c>
      <c r="Q44">
        <f>((1+40/SQRT(40^2+(SQRT(($B$11-$E44)^2+($C$11-Q$9)^2))^2))/2)*(menu!$D$14)^2</f>
        <v>0.21685674117517692</v>
      </c>
      <c r="R44">
        <f>((1+40/SQRT(40^2+(SQRT(($B$11-$E44)^2+($C$11-R$9)^2))^2))/2)*(menu!$D$14)^2</f>
        <v>0.21667317166950448</v>
      </c>
      <c r="S44">
        <f>((1+40/SQRT(40^2+(SQRT(($B$11-$E44)^2+($C$11-S$9)^2))^2))/2)*(menu!$D$14)^2</f>
        <v>0.21649138059802842</v>
      </c>
      <c r="T44">
        <f>((1+40/SQRT(40^2+(SQRT(($B$11-$E44)^2+($C$11-T$9)^2))^2))/2)*(menu!$D$14)^2</f>
        <v>0.21631134285677919</v>
      </c>
      <c r="U44">
        <f>((1+40/SQRT(40^2+(SQRT(($B$11-$E44)^2+($C$11-U$9)^2))^2))/2)*(menu!$D$14)^2</f>
        <v>0.21613303379965509</v>
      </c>
      <c r="V44">
        <f>((1+40/SQRT(40^2+(SQRT(($B$11-$E44)^2+($C$11-V$9)^2))^2))/2)*(menu!$D$14)^2</f>
        <v>0.21595642922834637</v>
      </c>
      <c r="W44">
        <f>((1+40/SQRT(40^2+(SQRT(($B$11-$E44)^2+($C$11-W$9)^2))^2))/2)*(menu!$D$14)^2</f>
        <v>0.21578150538251395</v>
      </c>
      <c r="X44">
        <f>((1+40/SQRT(40^2+(SQRT(($B$11-$E44)^2+($C$11-X$9)^2))^2))/2)*(menu!$D$14)^2</f>
        <v>0.21560823893021649</v>
      </c>
      <c r="Y44">
        <f>((1+40/SQRT(40^2+(SQRT(($B$11-$E44)^2+($C$11-Y$9)^2))^2))/2)*(menu!$D$14)^2</f>
        <v>0.21543660695857864</v>
      </c>
      <c r="Z44">
        <f>((1+40/SQRT(40^2+(SQRT(($B$11-$E44)^2+($C$11-Z$9)^2))^2))/2)*(menu!$D$14)^2</f>
        <v>0.2152665869646935</v>
      </c>
      <c r="AA44">
        <f>((1+40/SQRT(40^2+(SQRT(($B$11-$E44)^2+($C$11-AA$9)^2))^2))/2)*(menu!$D$14)^2</f>
        <v>0.21509815684675274</v>
      </c>
      <c r="AB44">
        <f>((1+40/SQRT(40^2+(SQRT(($B$11-$E44)^2+($C$11-AB$9)^2))^2))/2)*(menu!$D$14)^2</f>
        <v>0.21493129489539883</v>
      </c>
      <c r="AC44">
        <f>((1+40/SQRT(40^2+(SQRT(($B$11-$E44)^2+($C$11-AC$9)^2))^2))/2)*(menu!$D$14)^2</f>
        <v>0.21476597978529202</v>
      </c>
      <c r="AD44">
        <f>((1+40/SQRT(40^2+(SQRT(($B$11-$E44)^2+($C$11-AD$9)^2))^2))/2)*(menu!$D$14)^2</f>
        <v>0.21460219056688698</v>
      </c>
      <c r="AE44">
        <f>((1+40/SQRT(40^2+(SQRT(($B$11-$E44)^2+($C$11-AE$9)^2))^2))/2)*(menu!$D$14)^2</f>
        <v>0.21443990665841278</v>
      </c>
      <c r="AF44">
        <f>((1+40/SQRT(40^2+(SQRT(($B$11-$E44)^2+($C$11-AF$9)^2))^2))/2)*(menu!$D$14)^2</f>
        <v>0.21427910783805154</v>
      </c>
      <c r="AG44">
        <f>((1+40/SQRT(40^2+(SQRT(($B$11-$E44)^2+($C$11-AG$9)^2))^2))/2)*(menu!$D$14)^2</f>
        <v>0.21411977423630862</v>
      </c>
      <c r="AH44">
        <f>((1+40/SQRT(40^2+(SQRT(($B$11-$E44)^2+($C$11-AH$9)^2))^2))/2)*(menu!$D$14)^2</f>
        <v>0.21396188632857091</v>
      </c>
      <c r="AI44">
        <f>((1+40/SQRT(40^2+(SQRT(($B$11-$E44)^2+($C$11-AI$9)^2))^2))/2)*(menu!$D$14)^2</f>
        <v>0.21380542492784654</v>
      </c>
      <c r="AJ44">
        <f>((1+40/SQRT(40^2+(SQRT(($B$11-$E44)^2+($C$11-AJ$9)^2))^2))/2)*(menu!$D$14)^2</f>
        <v>0.21365037117768237</v>
      </c>
      <c r="AK44">
        <f>((1+40/SQRT(40^2+(SQRT(($B$11-$E44)^2+($C$11-AK$9)^2))^2))/2)*(menu!$D$14)^2</f>
        <v>0.21349670654525327</v>
      </c>
      <c r="AL44">
        <f>((1+40/SQRT(40^2+(SQRT(($B$11-$E44)^2+($C$11-AL$9)^2))^2))/2)*(menu!$D$14)^2</f>
        <v>0.21334441281461922</v>
      </c>
      <c r="AM44">
        <f>((1+40/SQRT(40^2+(SQRT(($B$11-$E44)^2+($C$11-AM$9)^2))^2))/2)*(menu!$D$14)^2</f>
        <v>0.2131934720801453</v>
      </c>
      <c r="AN44">
        <f>((1+40/SQRT(40^2+(SQRT(($B$11-$E44)^2+($C$11-AN$9)^2))^2))/2)*(menu!$D$14)^2</f>
        <v>0.21304386674008072</v>
      </c>
      <c r="AO44">
        <f>((1+40/SQRT(40^2+(SQRT(($B$11-$E44)^2+($C$11-AO$9)^2))^2))/2)*(menu!$D$14)^2</f>
        <v>0.2128955794902915</v>
      </c>
      <c r="AP44">
        <f>((1+40/SQRT(40^2+(SQRT(($B$11-$E44)^2+($C$11-AP$9)^2))^2))/2)*(menu!$D$14)^2</f>
        <v>0.21274859331814402</v>
      </c>
      <c r="AQ44">
        <f>((1+40/SQRT(40^2+(SQRT(($B$11-$E44)^2+($C$11-AQ$9)^2))^2))/2)*(menu!$D$14)^2</f>
        <v>0.21260289149653441</v>
      </c>
      <c r="AR44">
        <f>((1+40/SQRT(40^2+(SQRT(($B$11-$E44)^2+($C$11-AR$9)^2))^2))/2)*(menu!$D$14)^2</f>
        <v>0.21245845757805989</v>
      </c>
      <c r="AS44">
        <f>((1+40/SQRT(40^2+(SQRT(($B$11-$E44)^2+($C$11-AS$9)^2))^2))/2)*(menu!$D$14)^2</f>
        <v>0.21231527538932904</v>
      </c>
      <c r="AT44">
        <f>((1+40/SQRT(40^2+(SQRT(($B$11-$E44)^2+($C$11-AT$9)^2))^2))/2)*(menu!$D$14)^2</f>
        <v>0.2121733290254065</v>
      </c>
      <c r="AU44">
        <f>((1+40/SQRT(40^2+(SQRT(($B$11-$E44)^2+($C$11-AU$9)^2))^2))/2)*(menu!$D$14)^2</f>
        <v>0.21203260284438874</v>
      </c>
      <c r="AV44">
        <f>((1+40/SQRT(40^2+(SQRT(($B$11-$E44)^2+($C$11-AV$9)^2))^2))/2)*(menu!$D$14)^2</f>
        <v>0.21189308146210759</v>
      </c>
      <c r="AW44">
        <f>((1+40/SQRT(40^2+(SQRT(($B$11-$E44)^2+($C$11-AW$9)^2))^2))/2)*(menu!$D$14)^2</f>
        <v>0.21175474974695799</v>
      </c>
      <c r="AX44">
        <f>((1+40/SQRT(40^2+(SQRT(($B$11-$E44)^2+($C$11-AX$9)^2))^2))/2)*(menu!$D$14)^2</f>
        <v>0.21161759281484663</v>
      </c>
      <c r="AY44">
        <f>((1+40/SQRT(40^2+(SQRT(($B$11-$E44)^2+($C$11-AY$9)^2))^2))/2)*(menu!$D$14)^2</f>
        <v>0.21148159602425867</v>
      </c>
      <c r="AZ44">
        <f>((1+40/SQRT(40^2+(SQRT(($B$11-$E44)^2+($C$11-AZ$9)^2))^2))/2)*(menu!$D$14)^2</f>
        <v>0.21134674497143865</v>
      </c>
      <c r="BA44">
        <f>((1+40/SQRT(40^2+(SQRT(($B$11-$E44)^2+($C$11-BA$9)^2))^2))/2)*(menu!$D$14)^2</f>
        <v>0.21121302548568352</v>
      </c>
      <c r="BB44">
        <f>((1+40/SQRT(40^2+(SQRT(($B$11-$E44)^2+($C$11-BB$9)^2))^2))/2)*(menu!$D$14)^2</f>
        <v>0.21108042362474425</v>
      </c>
      <c r="BC44">
        <f>((1+40/SQRT(40^2+(SQRT(($B$11-$E44)^2+($C$11-BC$9)^2))^2))/2)*(menu!$D$14)^2</f>
        <v>0.2109489256703333</v>
      </c>
      <c r="BD44">
        <f>((1+40/SQRT(40^2+(SQRT(($B$11-$E44)^2+($C$11-BD$9)^2))^2))/2)*(menu!$D$14)^2</f>
        <v>0.2108185181237352</v>
      </c>
    </row>
    <row r="45" spans="5:56" ht="34.049999999999997" customHeight="1" x14ac:dyDescent="0.45">
      <c r="E45">
        <v>35</v>
      </c>
      <c r="F45">
        <f>((1+40/SQRT(40^2+(SQRT(($B$11-$E45)^2+($C$11-F$9)^2))^2))/2)*(menu!$D$14)^2</f>
        <v>0.21899018599731954</v>
      </c>
      <c r="G45">
        <f>((1+40/SQRT(40^2+(SQRT(($B$11-$E45)^2+($C$11-G$9)^2))^2))/2)*(menu!$D$14)^2</f>
        <v>0.2187854253440292</v>
      </c>
      <c r="H45">
        <f>((1+40/SQRT(40^2+(SQRT(($B$11-$E45)^2+($C$11-H$9)^2))^2))/2)*(menu!$D$14)^2</f>
        <v>0.21858274915097245</v>
      </c>
      <c r="I45">
        <f>((1+40/SQRT(40^2+(SQRT(($B$11-$E45)^2+($C$11-I$9)^2))^2))/2)*(menu!$D$14)^2</f>
        <v>0.21838212661989925</v>
      </c>
      <c r="J45">
        <f>((1+40/SQRT(40^2+(SQRT(($B$11-$E45)^2+($C$11-J$9)^2))^2))/2)*(menu!$D$14)^2</f>
        <v>0.2181835275377722</v>
      </c>
      <c r="K45">
        <f>((1+40/SQRT(40^2+(SQRT(($B$11-$E45)^2+($C$11-K$9)^2))^2))/2)*(menu!$D$14)^2</f>
        <v>0.21798692226343186</v>
      </c>
      <c r="L45">
        <f>((1+40/SQRT(40^2+(SQRT(($B$11-$E45)^2+($C$11-L$9)^2))^2))/2)*(menu!$D$14)^2</f>
        <v>0.21779228171460918</v>
      </c>
      <c r="M45">
        <f>((1+40/SQRT(40^2+(SQRT(($B$11-$E45)^2+($C$11-M$9)^2))^2))/2)*(menu!$D$14)^2</f>
        <v>0.21759957735527438</v>
      </c>
      <c r="N45">
        <f>((1+40/SQRT(40^2+(SQRT(($B$11-$E45)^2+($C$11-N$9)^2))^2))/2)*(menu!$D$14)^2</f>
        <v>0.21740878118331297</v>
      </c>
      <c r="O45">
        <f>((1+40/SQRT(40^2+(SQRT(($B$11-$E45)^2+($C$11-O$9)^2))^2))/2)*(menu!$D$14)^2</f>
        <v>0.21721986571851981</v>
      </c>
      <c r="P45">
        <f>((1+40/SQRT(40^2+(SQRT(($B$11-$E45)^2+($C$11-P$9)^2))^2))/2)*(menu!$D$14)^2</f>
        <v>0.21703280399090205</v>
      </c>
      <c r="Q45">
        <f>((1+40/SQRT(40^2+(SQRT(($B$11-$E45)^2+($C$11-Q$9)^2))^2))/2)*(menu!$D$14)^2</f>
        <v>0.21684756952928227</v>
      </c>
      <c r="R45">
        <f>((1+40/SQRT(40^2+(SQRT(($B$11-$E45)^2+($C$11-R$9)^2))^2))/2)*(menu!$D$14)^2</f>
        <v>0.21666413635019335</v>
      </c>
      <c r="S45">
        <f>((1+40/SQRT(40^2+(SQRT(($B$11-$E45)^2+($C$11-S$9)^2))^2))/2)*(menu!$D$14)^2</f>
        <v>0.21648247894705711</v>
      </c>
      <c r="T45">
        <f>((1+40/SQRT(40^2+(SQRT(($B$11-$E45)^2+($C$11-T$9)^2))^2))/2)*(menu!$D$14)^2</f>
        <v>0.21630257227963831</v>
      </c>
      <c r="U45">
        <f>((1+40/SQRT(40^2+(SQRT(($B$11-$E45)^2+($C$11-U$9)^2))^2))/2)*(menu!$D$14)^2</f>
        <v>0.21612439176376644</v>
      </c>
      <c r="V45">
        <f>((1+40/SQRT(40^2+(SQRT(($B$11-$E45)^2+($C$11-V$9)^2))^2))/2)*(menu!$D$14)^2</f>
        <v>0.21594791326131815</v>
      </c>
      <c r="W45">
        <f>((1+40/SQRT(40^2+(SQRT(($B$11-$E45)^2+($C$11-W$9)^2))^2))/2)*(menu!$D$14)^2</f>
        <v>0.2157731130704526</v>
      </c>
      <c r="X45">
        <f>((1+40/SQRT(40^2+(SQRT(($B$11-$E45)^2+($C$11-X$9)^2))^2))/2)*(menu!$D$14)^2</f>
        <v>0.21559996791609276</v>
      </c>
      <c r="Y45">
        <f>((1+40/SQRT(40^2+(SQRT(($B$11-$E45)^2+($C$11-Y$9)^2))^2))/2)*(menu!$D$14)^2</f>
        <v>0.2154284549406458</v>
      </c>
      <c r="Z45">
        <f>((1+40/SQRT(40^2+(SQRT(($B$11-$E45)^2+($C$11-Z$9)^2))^2))/2)*(menu!$D$14)^2</f>
        <v>0.2152585516949562</v>
      </c>
      <c r="AA45">
        <f>((1+40/SQRT(40^2+(SQRT(($B$11-$E45)^2+($C$11-AA$9)^2))^2))/2)*(menu!$D$14)^2</f>
        <v>0.21509023612948483</v>
      </c>
      <c r="AB45">
        <f>((1+40/SQRT(40^2+(SQRT(($B$11-$E45)^2+($C$11-AB$9)^2))^2))/2)*(menu!$D$14)^2</f>
        <v>0.21492348658570745</v>
      </c>
      <c r="AC45">
        <f>((1+40/SQRT(40^2+(SQRT(($B$11-$E45)^2+($C$11-AC$9)^2))^2))/2)*(menu!$D$14)^2</f>
        <v>0.21475828178772752</v>
      </c>
      <c r="AD45">
        <f>((1+40/SQRT(40^2+(SQRT(($B$11-$E45)^2+($C$11-AD$9)^2))^2))/2)*(menu!$D$14)^2</f>
        <v>0.21459460083409609</v>
      </c>
      <c r="AE45">
        <f>((1+40/SQRT(40^2+(SQRT(($B$11-$E45)^2+($C$11-AE$9)^2))^2))/2)*(menu!$D$14)^2</f>
        <v>0.21443242318983435</v>
      </c>
      <c r="AF45">
        <f>((1+40/SQRT(40^2+(SQRT(($B$11-$E45)^2+($C$11-AF$9)^2))^2))/2)*(menu!$D$14)^2</f>
        <v>0.21427172867865238</v>
      </c>
      <c r="AG45">
        <f>((1+40/SQRT(40^2+(SQRT(($B$11-$E45)^2+($C$11-AG$9)^2))^2))/2)*(menu!$D$14)^2</f>
        <v>0.21411249747535899</v>
      </c>
      <c r="AH45">
        <f>((1+40/SQRT(40^2+(SQRT(($B$11-$E45)^2+($C$11-AH$9)^2))^2))/2)*(menu!$D$14)^2</f>
        <v>0.21395471009845757</v>
      </c>
      <c r="AI45">
        <f>((1+40/SQRT(40^2+(SQRT(($B$11-$E45)^2+($C$11-AI$9)^2))^2))/2)*(menu!$D$14)^2</f>
        <v>0.2137983474029225</v>
      </c>
      <c r="AJ45">
        <f>((1+40/SQRT(40^2+(SQRT(($B$11-$E45)^2+($C$11-AJ$9)^2))^2))/2)*(menu!$D$14)^2</f>
        <v>0.21364339057315182</v>
      </c>
      <c r="AK45">
        <f>((1+40/SQRT(40^2+(SQRT(($B$11-$E45)^2+($C$11-AK$9)^2))^2))/2)*(menu!$D$14)^2</f>
        <v>0.21348982111609055</v>
      </c>
      <c r="AL45">
        <f>((1+40/SQRT(40^2+(SQRT(($B$11-$E45)^2+($C$11-AL$9)^2))^2))/2)*(menu!$D$14)^2</f>
        <v>0.21333762085452068</v>
      </c>
      <c r="AM45">
        <f>((1+40/SQRT(40^2+(SQRT(($B$11-$E45)^2+($C$11-AM$9)^2))^2))/2)*(menu!$D$14)^2</f>
        <v>0.21318677192051305</v>
      </c>
      <c r="AN45">
        <f>((1+40/SQRT(40^2+(SQRT(($B$11-$E45)^2+($C$11-AN$9)^2))^2))/2)*(menu!$D$14)^2</f>
        <v>0.21303725674903667</v>
      </c>
      <c r="AO45">
        <f>((1+40/SQRT(40^2+(SQRT(($B$11-$E45)^2+($C$11-AO$9)^2))^2))/2)*(menu!$D$14)^2</f>
        <v>0.21288905807172151</v>
      </c>
      <c r="AP45">
        <f>((1+40/SQRT(40^2+(SQRT(($B$11-$E45)^2+($C$11-AP$9)^2))^2))/2)*(menu!$D$14)^2</f>
        <v>0.21274215891077042</v>
      </c>
      <c r="AQ45">
        <f>((1+40/SQRT(40^2+(SQRT(($B$11-$E45)^2+($C$11-AQ$9)^2))^2))/2)*(menu!$D$14)^2</f>
        <v>0.212596542573016</v>
      </c>
      <c r="AR45">
        <f>((1+40/SQRT(40^2+(SQRT(($B$11-$E45)^2+($C$11-AR$9)^2))^2))/2)*(menu!$D$14)^2</f>
        <v>0.2124521926441191</v>
      </c>
      <c r="AS45">
        <f>((1+40/SQRT(40^2+(SQRT(($B$11-$E45)^2+($C$11-AS$9)^2))^2))/2)*(menu!$D$14)^2</f>
        <v>0.21230909298290471</v>
      </c>
      <c r="AT45">
        <f>((1+40/SQRT(40^2+(SQRT(($B$11-$E45)^2+($C$11-AT$9)^2))^2))/2)*(menu!$D$14)^2</f>
        <v>0.21216722771583144</v>
      </c>
      <c r="AU45">
        <f>((1+40/SQRT(40^2+(SQRT(($B$11-$E45)^2+($C$11-AU$9)^2))^2))/2)*(menu!$D$14)^2</f>
        <v>0.21202658123159179</v>
      </c>
      <c r="AV45">
        <f>((1+40/SQRT(40^2+(SQRT(($B$11-$E45)^2+($C$11-AV$9)^2))^2))/2)*(menu!$D$14)^2</f>
        <v>0.21188713817583874</v>
      </c>
      <c r="AW45">
        <f>((1+40/SQRT(40^2+(SQRT(($B$11-$E45)^2+($C$11-AW$9)^2))^2))/2)*(menu!$D$14)^2</f>
        <v>0.21174888344603632</v>
      </c>
      <c r="AX45">
        <f>((1+40/SQRT(40^2+(SQRT(($B$11-$E45)^2+($C$11-AX$9)^2))^2))/2)*(menu!$D$14)^2</f>
        <v>0.21161180218642994</v>
      </c>
      <c r="AY45">
        <f>((1+40/SQRT(40^2+(SQRT(($B$11-$E45)^2+($C$11-AY$9)^2))^2))/2)*(menu!$D$14)^2</f>
        <v>0.21147587978313415</v>
      </c>
      <c r="AZ45">
        <f>((1+40/SQRT(40^2+(SQRT(($B$11-$E45)^2+($C$11-AZ$9)^2))^2))/2)*(menu!$D$14)^2</f>
        <v>0.21134110185933422</v>
      </c>
      <c r="BA45">
        <f>((1+40/SQRT(40^2+(SQRT(($B$11-$E45)^2+($C$11-BA$9)^2))^2))/2)*(menu!$D$14)^2</f>
        <v>0.21120745427059878</v>
      </c>
      <c r="BB45">
        <f>((1+40/SQRT(40^2+(SQRT(($B$11-$E45)^2+($C$11-BB$9)^2))^2))/2)*(menu!$D$14)^2</f>
        <v>0.21107492310030052</v>
      </c>
      <c r="BC45">
        <f>((1+40/SQRT(40^2+(SQRT(($B$11-$E45)^2+($C$11-BC$9)^2))^2))/2)*(menu!$D$14)^2</f>
        <v>0.21094349465514231</v>
      </c>
      <c r="BD45">
        <f>((1+40/SQRT(40^2+(SQRT(($B$11-$E45)^2+($C$11-BD$9)^2))^2))/2)*(menu!$D$14)^2</f>
        <v>0.21081315546078569</v>
      </c>
    </row>
    <row r="46" spans="5:56" ht="34.049999999999997" customHeight="1" x14ac:dyDescent="0.45">
      <c r="E46">
        <v>36</v>
      </c>
      <c r="F46">
        <f>((1+40/SQRT(40^2+(SQRT(($B$11-$E46)^2+($C$11-F$9)^2))^2))/2)*(menu!$D$14)^2</f>
        <v>0.218978185763918</v>
      </c>
      <c r="G46">
        <f>((1+40/SQRT(40^2+(SQRT(($B$11-$E46)^2+($C$11-G$9)^2))^2))/2)*(menu!$D$14)^2</f>
        <v>0.21877361312345861</v>
      </c>
      <c r="H46">
        <f>((1+40/SQRT(40^2+(SQRT(($B$11-$E46)^2+($C$11-H$9)^2))^2))/2)*(menu!$D$14)^2</f>
        <v>0.21857112108603841</v>
      </c>
      <c r="I46">
        <f>((1+40/SQRT(40^2+(SQRT(($B$11-$E46)^2+($C$11-I$9)^2))^2))/2)*(menu!$D$14)^2</f>
        <v>0.21837067895052303</v>
      </c>
      <c r="J46">
        <f>((1+40/SQRT(40^2+(SQRT(($B$11-$E46)^2+($C$11-J$9)^2))^2))/2)*(menu!$D$14)^2</f>
        <v>0.21817225659811135</v>
      </c>
      <c r="K46">
        <f>((1+40/SQRT(40^2+(SQRT(($B$11-$E46)^2+($C$11-K$9)^2))^2))/2)*(menu!$D$14)^2</f>
        <v>0.21797582447909852</v>
      </c>
      <c r="L46">
        <f>((1+40/SQRT(40^2+(SQRT(($B$11-$E46)^2+($C$11-L$9)^2))^2))/2)*(menu!$D$14)^2</f>
        <v>0.21778135359998241</v>
      </c>
      <c r="M46">
        <f>((1+40/SQRT(40^2+(SQRT(($B$11-$E46)^2+($C$11-M$9)^2))^2))/2)*(menu!$D$14)^2</f>
        <v>0.21758881551090262</v>
      </c>
      <c r="N46">
        <f>((1+40/SQRT(40^2+(SQRT(($B$11-$E46)^2+($C$11-N$9)^2))^2))/2)*(menu!$D$14)^2</f>
        <v>0.21739818229340388</v>
      </c>
      <c r="O46">
        <f>((1+40/SQRT(40^2+(SQRT(($B$11-$E46)^2+($C$11-O$9)^2))^2))/2)*(menu!$D$14)^2</f>
        <v>0.21720942654851358</v>
      </c>
      <c r="P46">
        <f>((1+40/SQRT(40^2+(SQRT(($B$11-$E46)^2+($C$11-P$9)^2))^2))/2)*(menu!$D$14)^2</f>
        <v>0.21702252138512537</v>
      </c>
      <c r="Q46">
        <f>((1+40/SQRT(40^2+(SQRT(($B$11-$E46)^2+($C$11-Q$9)^2))^2))/2)*(menu!$D$14)^2</f>
        <v>0.21683744040867992</v>
      </c>
      <c r="R46">
        <f>((1+40/SQRT(40^2+(SQRT(($B$11-$E46)^2+($C$11-R$9)^2))^2))/2)*(menu!$D$14)^2</f>
        <v>0.21665415771013458</v>
      </c>
      <c r="S46">
        <f>((1+40/SQRT(40^2+(SQRT(($B$11-$E46)^2+($C$11-S$9)^2))^2))/2)*(menu!$D$14)^2</f>
        <v>0.21647264785521386</v>
      </c>
      <c r="T46">
        <f>((1+40/SQRT(40^2+(SQRT(($B$11-$E46)^2+($C$11-T$9)^2))^2))/2)*(menu!$D$14)^2</f>
        <v>0.21629288587393283</v>
      </c>
      <c r="U46">
        <f>((1+40/SQRT(40^2+(SQRT(($B$11-$E46)^2+($C$11-U$9)^2))^2))/2)*(menu!$D$14)^2</f>
        <v>0.21611484725038557</v>
      </c>
      <c r="V46">
        <f>((1+40/SQRT(40^2+(SQRT(($B$11-$E46)^2+($C$11-V$9)^2))^2))/2)*(menu!$D$14)^2</f>
        <v>0.21593850791279223</v>
      </c>
      <c r="W46">
        <f>((1+40/SQRT(40^2+(SQRT(($B$11-$E46)^2+($C$11-W$9)^2))^2))/2)*(menu!$D$14)^2</f>
        <v>0.21576384422379605</v>
      </c>
      <c r="X46">
        <f>((1+40/SQRT(40^2+(SQRT(($B$11-$E46)^2+($C$11-X$9)^2))^2))/2)*(menu!$D$14)^2</f>
        <v>0.21559083297100454</v>
      </c>
      <c r="Y46">
        <f>((1+40/SQRT(40^2+(SQRT(($B$11-$E46)^2+($C$11-Y$9)^2))^2))/2)*(menu!$D$14)^2</f>
        <v>0.21541945135776755</v>
      </c>
      <c r="Z46">
        <f>((1+40/SQRT(40^2+(SQRT(($B$11-$E46)^2+($C$11-Z$9)^2))^2))/2)*(menu!$D$14)^2</f>
        <v>0.21524967699418582</v>
      </c>
      <c r="AA46">
        <f>((1+40/SQRT(40^2+(SQRT(($B$11-$E46)^2+($C$11-AA$9)^2))^2))/2)*(menu!$D$14)^2</f>
        <v>0.21508148788834355</v>
      </c>
      <c r="AB46">
        <f>((1+40/SQRT(40^2+(SQRT(($B$11-$E46)^2+($C$11-AB$9)^2))^2))/2)*(menu!$D$14)^2</f>
        <v>0.21491486243775876</v>
      </c>
      <c r="AC46">
        <f>((1+40/SQRT(40^2+(SQRT(($B$11-$E46)^2+($C$11-AC$9)^2))^2))/2)*(menu!$D$14)^2</f>
        <v>0.21474977942104553</v>
      </c>
      <c r="AD46">
        <f>((1+40/SQRT(40^2+(SQRT(($B$11-$E46)^2+($C$11-AD$9)^2))^2))/2)*(menu!$D$14)^2</f>
        <v>0.21458621798978234</v>
      </c>
      <c r="AE46">
        <f>((1+40/SQRT(40^2+(SQRT(($B$11-$E46)^2+($C$11-AE$9)^2))^2))/2)*(menu!$D$14)^2</f>
        <v>0.21442415766058068</v>
      </c>
      <c r="AF46">
        <f>((1+40/SQRT(40^2+(SQRT(($B$11-$E46)^2+($C$11-AF$9)^2))^2))/2)*(menu!$D$14)^2</f>
        <v>0.21426357830734857</v>
      </c>
      <c r="AG46">
        <f>((1+40/SQRT(40^2+(SQRT(($B$11-$E46)^2+($C$11-AG$9)^2))^2))/2)*(menu!$D$14)^2</f>
        <v>0.21410446015374354</v>
      </c>
      <c r="AH46">
        <f>((1+40/SQRT(40^2+(SQRT(($B$11-$E46)^2+($C$11-AH$9)^2))^2))/2)*(menu!$D$14)^2</f>
        <v>0.21394678376581028</v>
      </c>
      <c r="AI46">
        <f>((1+40/SQRT(40^2+(SQRT(($B$11-$E46)^2+($C$11-AI$9)^2))^2))/2)*(menu!$D$14)^2</f>
        <v>0.21379053004479714</v>
      </c>
      <c r="AJ46">
        <f>((1+40/SQRT(40^2+(SQRT(($B$11-$E46)^2+($C$11-AJ$9)^2))^2))/2)*(menu!$D$14)^2</f>
        <v>0.21363568022014753</v>
      </c>
      <c r="AK46">
        <f>((1+40/SQRT(40^2+(SQRT(($B$11-$E46)^2+($C$11-AK$9)^2))^2))/2)*(menu!$D$14)^2</f>
        <v>0.21348221584266083</v>
      </c>
      <c r="AL46">
        <f>((1+40/SQRT(40^2+(SQRT(($B$11-$E46)^2+($C$11-AL$9)^2))^2))/2)*(menu!$D$14)^2</f>
        <v>0.21333011877781849</v>
      </c>
      <c r="AM46">
        <f>((1+40/SQRT(40^2+(SQRT(($B$11-$E46)^2+($C$11-AM$9)^2))^2))/2)*(menu!$D$14)^2</f>
        <v>0.21317937119927105</v>
      </c>
      <c r="AN46">
        <f>((1+40/SQRT(40^2+(SQRT(($B$11-$E46)^2+($C$11-AN$9)^2))^2))/2)*(menu!$D$14)^2</f>
        <v>0.213029955582481</v>
      </c>
      <c r="AO46">
        <f>((1+40/SQRT(40^2+(SQRT(($B$11-$E46)^2+($C$11-AO$9)^2))^2))/2)*(menu!$D$14)^2</f>
        <v>0.21288185469851825</v>
      </c>
      <c r="AP46">
        <f>((1+40/SQRT(40^2+(SQRT(($B$11-$E46)^2+($C$11-AP$9)^2))^2))/2)*(menu!$D$14)^2</f>
        <v>0.21273505160800352</v>
      </c>
      <c r="AQ46">
        <f>((1+40/SQRT(40^2+(SQRT(($B$11-$E46)^2+($C$11-AQ$9)^2))^2))/2)*(menu!$D$14)^2</f>
        <v>0.21258952965519592</v>
      </c>
      <c r="AR46">
        <f>((1+40/SQRT(40^2+(SQRT(($B$11-$E46)^2+($C$11-AR$9)^2))^2))/2)*(menu!$D$14)^2</f>
        <v>0.21244527246222059</v>
      </c>
      <c r="AS46">
        <f>((1+40/SQRT(40^2+(SQRT(($B$11-$E46)^2+($C$11-AS$9)^2))^2))/2)*(menu!$D$14)^2</f>
        <v>0.21230226392343304</v>
      </c>
      <c r="AT46">
        <f>((1+40/SQRT(40^2+(SQRT(($B$11-$E46)^2+($C$11-AT$9)^2))^2))/2)*(menu!$D$14)^2</f>
        <v>0.21216048819991634</v>
      </c>
      <c r="AU46">
        <f>((1+40/SQRT(40^2+(SQRT(($B$11-$E46)^2+($C$11-AU$9)^2))^2))/2)*(menu!$D$14)^2</f>
        <v>0.2120199297141078</v>
      </c>
      <c r="AV46">
        <f>((1+40/SQRT(40^2+(SQRT(($B$11-$E46)^2+($C$11-AV$9)^2))^2))/2)*(menu!$D$14)^2</f>
        <v>0.21188057314455147</v>
      </c>
      <c r="AW46">
        <f>((1+40/SQRT(40^2+(SQRT(($B$11-$E46)^2+($C$11-AW$9)^2))^2))/2)*(menu!$D$14)^2</f>
        <v>0.21174240342077316</v>
      </c>
      <c r="AX46">
        <f>((1+40/SQRT(40^2+(SQRT(($B$11-$E46)^2+($C$11-AX$9)^2))^2))/2)*(menu!$D$14)^2</f>
        <v>0.21160540571827544</v>
      </c>
      <c r="AY46">
        <f>((1+40/SQRT(40^2+(SQRT(($B$11-$E46)^2+($C$11-AY$9)^2))^2))/2)*(menu!$D$14)^2</f>
        <v>0.21146956545364806</v>
      </c>
      <c r="AZ46">
        <f>((1+40/SQRT(40^2+(SQRT(($B$11-$E46)^2+($C$11-AZ$9)^2))^2))/2)*(menu!$D$14)^2</f>
        <v>0.21133486827979236</v>
      </c>
      <c r="BA46">
        <f>((1+40/SQRT(40^2+(SQRT(($B$11-$E46)^2+($C$11-BA$9)^2))^2))/2)*(menu!$D$14)^2</f>
        <v>0.21120130008125565</v>
      </c>
      <c r="BB46">
        <f>((1+40/SQRT(40^2+(SQRT(($B$11-$E46)^2+($C$11-BB$9)^2))^2))/2)*(menu!$D$14)^2</f>
        <v>0.21106884696967285</v>
      </c>
      <c r="BC46">
        <f>((1+40/SQRT(40^2+(SQRT(($B$11-$E46)^2+($C$11-BC$9)^2))^2))/2)*(menu!$D$14)^2</f>
        <v>0.21093749527931319</v>
      </c>
      <c r="BD46">
        <f>((1+40/SQRT(40^2+(SQRT(($B$11-$E46)^2+($C$11-BD$9)^2))^2))/2)*(menu!$D$14)^2</f>
        <v>0.21080723156272832</v>
      </c>
    </row>
    <row r="47" spans="5:56" ht="34.049999999999997" customHeight="1" x14ac:dyDescent="0.45">
      <c r="E47">
        <v>37</v>
      </c>
      <c r="F47">
        <f>((1+40/SQRT(40^2+(SQRT(($B$11-$E47)^2+($C$11-F$9)^2))^2))/2)*(menu!$D$14)^2</f>
        <v>0.21896505535597371</v>
      </c>
      <c r="G47">
        <f>((1+40/SQRT(40^2+(SQRT(($B$11-$E47)^2+($C$11-G$9)^2))^2))/2)*(menu!$D$14)^2</f>
        <v>0.21876068830441739</v>
      </c>
      <c r="H47">
        <f>((1+40/SQRT(40^2+(SQRT(($B$11-$E47)^2+($C$11-H$9)^2))^2))/2)*(menu!$D$14)^2</f>
        <v>0.21855839764149429</v>
      </c>
      <c r="I47">
        <f>((1+40/SQRT(40^2+(SQRT(($B$11-$E47)^2+($C$11-I$9)^2))^2))/2)*(menu!$D$14)^2</f>
        <v>0.21835815277207626</v>
      </c>
      <c r="J47">
        <f>((1+40/SQRT(40^2+(SQRT(($B$11-$E47)^2+($C$11-J$9)^2))^2))/2)*(menu!$D$14)^2</f>
        <v>0.21815992368022896</v>
      </c>
      <c r="K47">
        <f>((1+40/SQRT(40^2+(SQRT(($B$11-$E47)^2+($C$11-K$9)^2))^2))/2)*(menu!$D$14)^2</f>
        <v>0.21796368091608143</v>
      </c>
      <c r="L47">
        <f>((1+40/SQRT(40^2+(SQRT(($B$11-$E47)^2+($C$11-L$9)^2))^2))/2)*(menu!$D$14)^2</f>
        <v>0.21776939558303468</v>
      </c>
      <c r="M47">
        <f>((1+40/SQRT(40^2+(SQRT(($B$11-$E47)^2+($C$11-M$9)^2))^2))/2)*(menu!$D$14)^2</f>
        <v>0.21757703932529937</v>
      </c>
      <c r="N47">
        <f>((1+40/SQRT(40^2+(SQRT(($B$11-$E47)^2+($C$11-N$9)^2))^2))/2)*(menu!$D$14)^2</f>
        <v>0.21738658431575378</v>
      </c>
      <c r="O47">
        <f>((1+40/SQRT(40^2+(SQRT(($B$11-$E47)^2+($C$11-O$9)^2))^2))/2)*(menu!$D$14)^2</f>
        <v>0.21719800324411234</v>
      </c>
      <c r="P47">
        <f>((1+40/SQRT(40^2+(SQRT(($B$11-$E47)^2+($C$11-P$9)^2))^2))/2)*(menu!$D$14)^2</f>
        <v>0.21701126930539752</v>
      </c>
      <c r="Q47">
        <f>((1+40/SQRT(40^2+(SQRT(($B$11-$E47)^2+($C$11-Q$9)^2))^2))/2)*(menu!$D$14)^2</f>
        <v>0.21682635618870461</v>
      </c>
      <c r="R47">
        <f>((1+40/SQRT(40^2+(SQRT(($B$11-$E47)^2+($C$11-R$9)^2))^2))/2)*(menu!$D$14)^2</f>
        <v>0.21664323806625319</v>
      </c>
      <c r="S47">
        <f>((1+40/SQRT(40^2+(SQRT(($B$11-$E47)^2+($C$11-S$9)^2))^2))/2)*(menu!$D$14)^2</f>
        <v>0.21646188958271559</v>
      </c>
      <c r="T47">
        <f>((1+40/SQRT(40^2+(SQRT(($B$11-$E47)^2+($C$11-T$9)^2))^2))/2)*(menu!$D$14)^2</f>
        <v>0.21628228584481601</v>
      </c>
      <c r="U47">
        <f>((1+40/SQRT(40^2+(SQRT(($B$11-$E47)^2+($C$11-U$9)^2))^2))/2)*(menu!$D$14)^2</f>
        <v>0.21610440241119194</v>
      </c>
      <c r="V47">
        <f>((1+40/SQRT(40^2+(SQRT(($B$11-$E47)^2+($C$11-V$9)^2))^2))/2)*(menu!$D$14)^2</f>
        <v>0.21592821528251097</v>
      </c>
      <c r="W47">
        <f>((1+40/SQRT(40^2+(SQRT(($B$11-$E47)^2+($C$11-W$9)^2))^2))/2)*(menu!$D$14)^2</f>
        <v>0.21575370089183535</v>
      </c>
      <c r="X47">
        <f>((1+40/SQRT(40^2+(SQRT(($B$11-$E47)^2+($C$11-X$9)^2))^2))/2)*(menu!$D$14)^2</f>
        <v>0.21558083609522852</v>
      </c>
      <c r="Y47">
        <f>((1+40/SQRT(40^2+(SQRT(($B$11-$E47)^2+($C$11-Y$9)^2))^2))/2)*(menu!$D$14)^2</f>
        <v>0.215409598162596</v>
      </c>
      <c r="Z47">
        <f>((1+40/SQRT(40^2+(SQRT(($B$11-$E47)^2+($C$11-Z$9)^2))^2))/2)*(menu!$D$14)^2</f>
        <v>0.21523996476875404</v>
      </c>
      <c r="AA47">
        <f>((1+40/SQRT(40^2+(SQRT(($B$11-$E47)^2+($C$11-AA$9)^2))^2))/2)*(menu!$D$14)^2</f>
        <v>0.21507191398472095</v>
      </c>
      <c r="AB47">
        <f>((1+40/SQRT(40^2+(SQRT(($B$11-$E47)^2+($C$11-AB$9)^2))^2))/2)*(menu!$D$14)^2</f>
        <v>0.21490542426922349</v>
      </c>
      <c r="AC47">
        <f>((1+40/SQRT(40^2+(SQRT(($B$11-$E47)^2+($C$11-AC$9)^2))^2))/2)*(menu!$D$14)^2</f>
        <v>0.21474047446041344</v>
      </c>
      <c r="AD47">
        <f>((1+40/SQRT(40^2+(SQRT(($B$11-$E47)^2+($C$11-AD$9)^2))^2))/2)*(menu!$D$14)^2</f>
        <v>0.21457704376778841</v>
      </c>
      <c r="AE47">
        <f>((1+40/SQRT(40^2+(SQRT(($B$11-$E47)^2+($C$11-AE$9)^2))^2))/2)*(menu!$D$14)^2</f>
        <v>0.21441511176431083</v>
      </c>
      <c r="AF47">
        <f>((1+40/SQRT(40^2+(SQRT(($B$11-$E47)^2+($C$11-AF$9)^2))^2))/2)*(menu!$D$14)^2</f>
        <v>0.21425465837872021</v>
      </c>
      <c r="AG47">
        <f>((1+40/SQRT(40^2+(SQRT(($B$11-$E47)^2+($C$11-AG$9)^2))^2))/2)*(menu!$D$14)^2</f>
        <v>0.21409566388803325</v>
      </c>
      <c r="AH47">
        <f>((1+40/SQRT(40^2+(SQRT(($B$11-$E47)^2+($C$11-AH$9)^2))^2))/2)*(menu!$D$14)^2</f>
        <v>0.21393810891022683</v>
      </c>
      <c r="AI47">
        <f>((1+40/SQRT(40^2+(SQRT(($B$11-$E47)^2+($C$11-AI$9)^2))^2))/2)*(menu!$D$14)^2</f>
        <v>0.21378197439709831</v>
      </c>
      <c r="AJ47">
        <f>((1+40/SQRT(40^2+(SQRT(($B$11-$E47)^2+($C$11-AJ$9)^2))^2))/2)*(menu!$D$14)^2</f>
        <v>0.21362724162729943</v>
      </c>
      <c r="AK47">
        <f>((1+40/SQRT(40^2+(SQRT(($B$11-$E47)^2+($C$11-AK$9)^2))^2))/2)*(menu!$D$14)^2</f>
        <v>0.21347389219953775</v>
      </c>
      <c r="AL47">
        <f>((1+40/SQRT(40^2+(SQRT(($B$11-$E47)^2+($C$11-AL$9)^2))^2))/2)*(menu!$D$14)^2</f>
        <v>0.21332190802594259</v>
      </c>
      <c r="AM47">
        <f>((1+40/SQRT(40^2+(SQRT(($B$11-$E47)^2+($C$11-AM$9)^2))^2))/2)*(menu!$D$14)^2</f>
        <v>0.21317127132558966</v>
      </c>
      <c r="AN47">
        <f>((1+40/SQRT(40^2+(SQRT(($B$11-$E47)^2+($C$11-AN$9)^2))^2))/2)*(menu!$D$14)^2</f>
        <v>0.21302196461818143</v>
      </c>
      <c r="AO47">
        <f>((1+40/SQRT(40^2+(SQRT(($B$11-$E47)^2+($C$11-AO$9)^2))^2))/2)*(menu!$D$14)^2</f>
        <v>0.21287397071787748</v>
      </c>
      <c r="AP47">
        <f>((1+40/SQRT(40^2+(SQRT(($B$11-$E47)^2+($C$11-AP$9)^2))^2))/2)*(menu!$D$14)^2</f>
        <v>0.21272727272727274</v>
      </c>
      <c r="AQ47">
        <f>((1+40/SQRT(40^2+(SQRT(($B$11-$E47)^2+($C$11-AQ$9)^2))^2))/2)*(menu!$D$14)^2</f>
        <v>0.21258185403151791</v>
      </c>
      <c r="AR47">
        <f>((1+40/SQRT(40^2+(SQRT(($B$11-$E47)^2+($C$11-AR$9)^2))^2))/2)*(menu!$D$14)^2</f>
        <v>0.21243769829257955</v>
      </c>
      <c r="AS47">
        <f>((1+40/SQRT(40^2+(SQRT(($B$11-$E47)^2+($C$11-AS$9)^2))^2))/2)*(menu!$D$14)^2</f>
        <v>0.2122947894436352</v>
      </c>
      <c r="AT47">
        <f>((1+40/SQRT(40^2+(SQRT(($B$11-$E47)^2+($C$11-AT$9)^2))^2))/2)*(menu!$D$14)^2</f>
        <v>0.21215311168360068</v>
      </c>
      <c r="AU47">
        <f>((1+40/SQRT(40^2+(SQRT(($B$11-$E47)^2+($C$11-AU$9)^2))^2))/2)*(menu!$D$14)^2</f>
        <v>0.21201264947178566</v>
      </c>
      <c r="AV47">
        <f>((1+40/SQRT(40^2+(SQRT(($B$11-$E47)^2+($C$11-AV$9)^2))^2))/2)*(menu!$D$14)^2</f>
        <v>0.21187338752267434</v>
      </c>
      <c r="AW47">
        <f>((1+40/SQRT(40^2+(SQRT(($B$11-$E47)^2+($C$11-AW$9)^2))^2))/2)*(menu!$D$14)^2</f>
        <v>0.21173531080082758</v>
      </c>
      <c r="AX47">
        <f>((1+40/SQRT(40^2+(SQRT(($B$11-$E47)^2+($C$11-AX$9)^2))^2))/2)*(menu!$D$14)^2</f>
        <v>0.21159840451590387</v>
      </c>
      <c r="AY47">
        <f>((1+40/SQRT(40^2+(SQRT(($B$11-$E47)^2+($C$11-AY$9)^2))^2))/2)*(menu!$D$14)^2</f>
        <v>0.21146265411779547</v>
      </c>
      <c r="AZ47">
        <f>((1+40/SQRT(40^2+(SQRT(($B$11-$E47)^2+($C$11-AZ$9)^2))^2))/2)*(menu!$D$14)^2</f>
        <v>0.21132804529187735</v>
      </c>
      <c r="BA47">
        <f>((1+40/SQRT(40^2+(SQRT(($B$11-$E47)^2+($C$11-BA$9)^2))^2))/2)*(menu!$D$14)^2</f>
        <v>0.21119456395436501</v>
      </c>
      <c r="BB47">
        <f>((1+40/SQRT(40^2+(SQRT(($B$11-$E47)^2+($C$11-BB$9)^2))^2))/2)*(menu!$D$14)^2</f>
        <v>0.2110621962477793</v>
      </c>
      <c r="BC47">
        <f>((1+40/SQRT(40^2+(SQRT(($B$11-$E47)^2+($C$11-BC$9)^2))^2))/2)*(menu!$D$14)^2</f>
        <v>0.21093092853651554</v>
      </c>
      <c r="BD47">
        <f>((1+40/SQRT(40^2+(SQRT(($B$11-$E47)^2+($C$11-BD$9)^2))^2))/2)*(menu!$D$14)^2</f>
        <v>0.21080074740251281</v>
      </c>
    </row>
    <row r="48" spans="5:56" ht="34.049999999999997" customHeight="1" x14ac:dyDescent="0.45">
      <c r="E48">
        <v>38</v>
      </c>
      <c r="F48">
        <f>((1+40/SQRT(40^2+(SQRT(($B$11-$E48)^2+($C$11-F$9)^2))^2))/2)*(menu!$D$14)^2</f>
        <v>0.21895079821308402</v>
      </c>
      <c r="G48">
        <f>((1+40/SQRT(40^2+(SQRT(($B$11-$E48)^2+($C$11-G$9)^2))^2))/2)*(menu!$D$14)^2</f>
        <v>0.21874665423744358</v>
      </c>
      <c r="H48">
        <f>((1+40/SQRT(40^2+(SQRT(($B$11-$E48)^2+($C$11-H$9)^2))^2))/2)*(menu!$D$14)^2</f>
        <v>0.21854458208154698</v>
      </c>
      <c r="I48">
        <f>((1+40/SQRT(40^2+(SQRT(($B$11-$E48)^2+($C$11-I$9)^2))^2))/2)*(menu!$D$14)^2</f>
        <v>0.21834455126506666</v>
      </c>
      <c r="J48">
        <f>((1+40/SQRT(40^2+(SQRT(($B$11-$E48)^2+($C$11-J$9)^2))^2))/2)*(menu!$D$14)^2</f>
        <v>0.21814653188347324</v>
      </c>
      <c r="K48">
        <f>((1+40/SQRT(40^2+(SQRT(($B$11-$E48)^2+($C$11-K$9)^2))^2))/2)*(menu!$D$14)^2</f>
        <v>0.21795049459502031</v>
      </c>
      <c r="L48">
        <f>((1+40/SQRT(40^2+(SQRT(($B$11-$E48)^2+($C$11-L$9)^2))^2))/2)*(menu!$D$14)^2</f>
        <v>0.21775641060806328</v>
      </c>
      <c r="M48">
        <f>((1+40/SQRT(40^2+(SQRT(($B$11-$E48)^2+($C$11-M$9)^2))^2))/2)*(menu!$D$14)^2</f>
        <v>0.21756425166870347</v>
      </c>
      <c r="N48">
        <f>((1+40/SQRT(40^2+(SQRT(($B$11-$E48)^2+($C$11-N$9)^2))^2))/2)*(menu!$D$14)^2</f>
        <v>0.21737399004874824</v>
      </c>
      <c r="O48">
        <f>((1+40/SQRT(40^2+(SQRT(($B$11-$E48)^2+($C$11-O$9)^2))^2))/2)*(menu!$D$14)^2</f>
        <v>0.21718559853397845</v>
      </c>
      <c r="P48">
        <f>((1+40/SQRT(40^2+(SQRT(($B$11-$E48)^2+($C$11-P$9)^2))^2))/2)*(menu!$D$14)^2</f>
        <v>0.21699905041271469</v>
      </c>
      <c r="Q48">
        <f>((1+40/SQRT(40^2+(SQRT(($B$11-$E48)^2+($C$11-Q$9)^2))^2))/2)*(menu!$D$14)^2</f>
        <v>0.21681431946467375</v>
      </c>
      <c r="R48">
        <f>((1+40/SQRT(40^2+(SQRT(($B$11-$E48)^2+($C$11-R$9)^2))^2))/2)*(menu!$D$14)^2</f>
        <v>0.21663137995010773</v>
      </c>
      <c r="S48">
        <f>((1+40/SQRT(40^2+(SQRT(($B$11-$E48)^2+($C$11-S$9)^2))^2))/2)*(menu!$D$14)^2</f>
        <v>0.21645020659921743</v>
      </c>
      <c r="T48">
        <f>((1+40/SQRT(40^2+(SQRT(($B$11-$E48)^2+($C$11-T$9)^2))^2))/2)*(menu!$D$14)^2</f>
        <v>0.21627077460183303</v>
      </c>
      <c r="U48">
        <f>((1+40/SQRT(40^2+(SQRT(($B$11-$E48)^2+($C$11-U$9)^2))^2))/2)*(menu!$D$14)^2</f>
        <v>0.21609305959735409</v>
      </c>
      <c r="V48">
        <f>((1+40/SQRT(40^2+(SQRT(($B$11-$E48)^2+($C$11-V$9)^2))^2))/2)*(menu!$D$14)^2</f>
        <v>0.21591703766494197</v>
      </c>
      <c r="W48">
        <f>((1+40/SQRT(40^2+(SQRT(($B$11-$E48)^2+($C$11-W$9)^2))^2))/2)*(menu!$D$14)^2</f>
        <v>0.21574268531395771</v>
      </c>
      <c r="X48">
        <f>((1+40/SQRT(40^2+(SQRT(($B$11-$E48)^2+($C$11-X$9)^2))^2))/2)*(menu!$D$14)^2</f>
        <v>0.21556997947463882</v>
      </c>
      <c r="Y48">
        <f>((1+40/SQRT(40^2+(SQRT(($B$11-$E48)^2+($C$11-Y$9)^2))^2))/2)*(menu!$D$14)^2</f>
        <v>0.21539889748900767</v>
      </c>
      <c r="Z48">
        <f>((1+40/SQRT(40^2+(SQRT(($B$11-$E48)^2+($C$11-Z$9)^2))^2))/2)*(menu!$D$14)^2</f>
        <v>0.21522941710200613</v>
      </c>
      <c r="AA48">
        <f>((1+40/SQRT(40^2+(SQRT(($B$11-$E48)^2+($C$11-AA$9)^2))^2))/2)*(menu!$D$14)^2</f>
        <v>0.21506151645284954</v>
      </c>
      <c r="AB48">
        <f>((1+40/SQRT(40^2+(SQRT(($B$11-$E48)^2+($C$11-AB$9)^2))^2))/2)*(menu!$D$14)^2</f>
        <v>0.21489517406659411</v>
      </c>
      <c r="AC48">
        <f>((1+40/SQRT(40^2+(SQRT(($B$11-$E48)^2+($C$11-AC$9)^2))^2))/2)*(menu!$D$14)^2</f>
        <v>0.21473036884591223</v>
      </c>
      <c r="AD48">
        <f>((1+40/SQRT(40^2+(SQRT(($B$11-$E48)^2+($C$11-AD$9)^2))^2))/2)*(menu!$D$14)^2</f>
        <v>0.2145670800630696</v>
      </c>
      <c r="AE48">
        <f>((1+40/SQRT(40^2+(SQRT(($B$11-$E48)^2+($C$11-AE$9)^2))^2))/2)*(menu!$D$14)^2</f>
        <v>0.21440528735209921</v>
      </c>
      <c r="AF48">
        <f>((1+40/SQRT(40^2+(SQRT(($B$11-$E48)^2+($C$11-AF$9)^2))^2))/2)*(menu!$D$14)^2</f>
        <v>0.21424497070116599</v>
      </c>
      <c r="AG48">
        <f>((1+40/SQRT(40^2+(SQRT(($B$11-$E48)^2+($C$11-AG$9)^2))^2))/2)*(menu!$D$14)^2</f>
        <v>0.21408611044511816</v>
      </c>
      <c r="AH48">
        <f>((1+40/SQRT(40^2+(SQRT(($B$11-$E48)^2+($C$11-AH$9)^2))^2))/2)*(menu!$D$14)^2</f>
        <v>0.21392868725821879</v>
      </c>
      <c r="AI48">
        <f>((1+40/SQRT(40^2+(SQRT(($B$11-$E48)^2+($C$11-AI$9)^2))^2))/2)*(menu!$D$14)^2</f>
        <v>0.21377268214705403</v>
      </c>
      <c r="AJ48">
        <f>((1+40/SQRT(40^2+(SQRT(($B$11-$E48)^2+($C$11-AJ$9)^2))^2))/2)*(menu!$D$14)^2</f>
        <v>0.21361807644361225</v>
      </c>
      <c r="AK48">
        <f>((1+40/SQRT(40^2+(SQRT(($B$11-$E48)^2+($C$11-AK$9)^2))^2))/2)*(menu!$D$14)^2</f>
        <v>0.21346485179853039</v>
      </c>
      <c r="AL48">
        <f>((1+40/SQRT(40^2+(SQRT(($B$11-$E48)^2+($C$11-AL$9)^2))^2))/2)*(menu!$D$14)^2</f>
        <v>0.21331299017450175</v>
      </c>
      <c r="AM48">
        <f>((1+40/SQRT(40^2+(SQRT(($B$11-$E48)^2+($C$11-AM$9)^2))^2))/2)*(menu!$D$14)^2</f>
        <v>0.21316247383984255</v>
      </c>
      <c r="AN48">
        <f>((1+40/SQRT(40^2+(SQRT(($B$11-$E48)^2+($C$11-AN$9)^2))^2))/2)*(menu!$D$14)^2</f>
        <v>0.21301328536221154</v>
      </c>
      <c r="AO48">
        <f>((1+40/SQRT(40^2+(SQRT(($B$11-$E48)^2+($C$11-AO$9)^2))^2))/2)*(menu!$D$14)^2</f>
        <v>0.21286540760247935</v>
      </c>
      <c r="AP48">
        <f>((1+40/SQRT(40^2+(SQRT(($B$11-$E48)^2+($C$11-AP$9)^2))^2))/2)*(menu!$D$14)^2</f>
        <v>0.21271882370874357</v>
      </c>
      <c r="AQ48">
        <f>((1+40/SQRT(40^2+(SQRT(($B$11-$E48)^2+($C$11-AQ$9)^2))^2))/2)*(menu!$D$14)^2</f>
        <v>0.21257351711048519</v>
      </c>
      <c r="AR48">
        <f>((1+40/SQRT(40^2+(SQRT(($B$11-$E48)^2+($C$11-AR$9)^2))^2))/2)*(menu!$D$14)^2</f>
        <v>0.21242947151286332</v>
      </c>
      <c r="AS48">
        <f>((1+40/SQRT(40^2+(SQRT(($B$11-$E48)^2+($C$11-AS$9)^2))^2))/2)*(menu!$D$14)^2</f>
        <v>0.2122866708911442</v>
      </c>
      <c r="AT48">
        <f>((1+40/SQRT(40^2+(SQRT(($B$11-$E48)^2+($C$11-AT$9)^2))^2))/2)*(menu!$D$14)^2</f>
        <v>0.21214509948526059</v>
      </c>
      <c r="AU48">
        <f>((1+40/SQRT(40^2+(SQRT(($B$11-$E48)^2+($C$11-AU$9)^2))^2))/2)*(menu!$D$14)^2</f>
        <v>0.21200474179449885</v>
      </c>
      <c r="AV48">
        <f>((1+40/SQRT(40^2+(SQRT(($B$11-$E48)^2+($C$11-AV$9)^2))^2))/2)*(menu!$D$14)^2</f>
        <v>0.21186558257231006</v>
      </c>
      <c r="AW48">
        <f>((1+40/SQRT(40^2+(SQRT(($B$11-$E48)^2+($C$11-AW$9)^2))^2))/2)*(menu!$D$14)^2</f>
        <v>0.21172760682124142</v>
      </c>
      <c r="AX48">
        <f>((1+40/SQRT(40^2+(SQRT(($B$11-$E48)^2+($C$11-AX$9)^2))^2))/2)*(menu!$D$14)^2</f>
        <v>0.21159079978798551</v>
      </c>
      <c r="AY48">
        <f>((1+40/SQRT(40^2+(SQRT(($B$11-$E48)^2+($C$11-AY$9)^2))^2))/2)*(menu!$D$14)^2</f>
        <v>0.21145514695854412</v>
      </c>
      <c r="AZ48">
        <f>((1+40/SQRT(40^2+(SQRT(($B$11-$E48)^2+($C$11-AZ$9)^2))^2))/2)*(menu!$D$14)^2</f>
        <v>0.21132063405350349</v>
      </c>
      <c r="BA48">
        <f>((1+40/SQRT(40^2+(SQRT(($B$11-$E48)^2+($C$11-BA$9)^2))^2))/2)*(menu!$D$14)^2</f>
        <v>0.21118724702341804</v>
      </c>
      <c r="BB48">
        <f>((1+40/SQRT(40^2+(SQRT(($B$11-$E48)^2+($C$11-BB$9)^2))^2))/2)*(menu!$D$14)^2</f>
        <v>0.2110549720443001</v>
      </c>
      <c r="BC48">
        <f>((1+40/SQRT(40^2+(SQRT(($B$11-$E48)^2+($C$11-BC$9)^2))^2))/2)*(menu!$D$14)^2</f>
        <v>0.21092379551321275</v>
      </c>
      <c r="BD48">
        <f>((1+40/SQRT(40^2+(SQRT(($B$11-$E48)^2+($C$11-BD$9)^2))^2))/2)*(menu!$D$14)^2</f>
        <v>0.21079370404396305</v>
      </c>
    </row>
    <row r="49" spans="5:56" ht="34.049999999999997" customHeight="1" x14ac:dyDescent="0.45">
      <c r="E49">
        <v>39</v>
      </c>
      <c r="F49">
        <f>((1+40/SQRT(40^2+(SQRT(($B$11-$E49)^2+($C$11-F$9)^2))^2))/2)*(menu!$D$14)^2</f>
        <v>0.21893541806299657</v>
      </c>
      <c r="G49">
        <f>((1+40/SQRT(40^2+(SQRT(($B$11-$E49)^2+($C$11-G$9)^2))^2))/2)*(menu!$D$14)^2</f>
        <v>0.21873151455387616</v>
      </c>
      <c r="H49">
        <f>((1+40/SQRT(40^2+(SQRT(($B$11-$E49)^2+($C$11-H$9)^2))^2))/2)*(menu!$D$14)^2</f>
        <v>0.21852967794407613</v>
      </c>
      <c r="I49">
        <f>((1+40/SQRT(40^2+(SQRT(($B$11-$E49)^2+($C$11-I$9)^2))^2))/2)*(menu!$D$14)^2</f>
        <v>0.21832987787675989</v>
      </c>
      <c r="J49">
        <f>((1+40/SQRT(40^2+(SQRT(($B$11-$E49)^2+($C$11-J$9)^2))^2))/2)*(menu!$D$14)^2</f>
        <v>0.21813208456724184</v>
      </c>
      <c r="K49">
        <f>((1+40/SQRT(40^2+(SQRT(($B$11-$E49)^2+($C$11-K$9)^2))^2))/2)*(menu!$D$14)^2</f>
        <v>0.21793626879009498</v>
      </c>
      <c r="L49">
        <f>((1+40/SQRT(40^2+(SQRT(($B$11-$E49)^2+($C$11-L$9)^2))^2))/2)*(menu!$D$14)^2</f>
        <v>0.21774240186658825</v>
      </c>
      <c r="M49">
        <f>((1+40/SQRT(40^2+(SQRT(($B$11-$E49)^2+($C$11-M$9)^2))^2))/2)*(menu!$D$14)^2</f>
        <v>0.21755045565244505</v>
      </c>
      <c r="N49">
        <f>((1+40/SQRT(40^2+(SQRT(($B$11-$E49)^2+($C$11-N$9)^2))^2))/2)*(menu!$D$14)^2</f>
        <v>0.21736040252591265</v>
      </c>
      <c r="O49">
        <f>((1+40/SQRT(40^2+(SQRT(($B$11-$E49)^2+($C$11-O$9)^2))^2))/2)*(menu!$D$14)^2</f>
        <v>0.21717221537613579</v>
      </c>
      <c r="P49">
        <f>((1+40/SQRT(40^2+(SQRT(($B$11-$E49)^2+($C$11-P$9)^2))^2))/2)*(menu!$D$14)^2</f>
        <v>0.21698586759182414</v>
      </c>
      <c r="Q49">
        <f>((1+40/SQRT(40^2+(SQRT(($B$11-$E49)^2+($C$11-Q$9)^2))^2))/2)*(menu!$D$14)^2</f>
        <v>0.21680133305020724</v>
      </c>
      <c r="R49">
        <f>((1+40/SQRT(40^2+(SQRT(($B$11-$E49)^2+($C$11-R$9)^2))^2))/2)*(menu!$D$14)^2</f>
        <v>0.21661858610626766</v>
      </c>
      <c r="S49">
        <f>((1+40/SQRT(40^2+(SQRT(($B$11-$E49)^2+($C$11-S$9)^2))^2))/2)*(menu!$D$14)^2</f>
        <v>0.21643760158224551</v>
      </c>
      <c r="T49">
        <f>((1+40/SQRT(40^2+(SQRT(($B$11-$E49)^2+($C$11-T$9)^2))^2))/2)*(menu!$D$14)^2</f>
        <v>0.21625835475740646</v>
      </c>
      <c r="U49">
        <f>((1+40/SQRT(40^2+(SQRT(($B$11-$E49)^2+($C$11-U$9)^2))^2))/2)*(menu!$D$14)^2</f>
        <v>0.21608082135806611</v>
      </c>
      <c r="V49">
        <f>((1+40/SQRT(40^2+(SQRT(($B$11-$E49)^2+($C$11-V$9)^2))^2))/2)*(menu!$D$14)^2</f>
        <v>0.21590497754786406</v>
      </c>
      <c r="W49">
        <f>((1+40/SQRT(40^2+(SQRT(($B$11-$E49)^2+($C$11-W$9)^2))^2))/2)*(menu!$D$14)^2</f>
        <v>0.21573079991827987</v>
      </c>
      <c r="X49">
        <f>((1+40/SQRT(40^2+(SQRT(($B$11-$E49)^2+($C$11-X$9)^2))^2))/2)*(menu!$D$14)^2</f>
        <v>0.2155582654793852</v>
      </c>
      <c r="Y49">
        <f>((1+40/SQRT(40^2+(SQRT(($B$11-$E49)^2+($C$11-Y$9)^2))^2))/2)*(menu!$D$14)^2</f>
        <v>0.21538735165082562</v>
      </c>
      <c r="Z49">
        <f>((1+40/SQRT(40^2+(SQRT(($B$11-$E49)^2+($C$11-Z$9)^2))^2))/2)*(menu!$D$14)^2</f>
        <v>0.21521803625302491</v>
      </c>
      <c r="AA49">
        <f>((1+40/SQRT(40^2+(SQRT(($B$11-$E49)^2+($C$11-AA$9)^2))^2))/2)*(menu!$D$14)^2</f>
        <v>0.21505029749860702</v>
      </c>
      <c r="AB49">
        <f>((1+40/SQRT(40^2+(SQRT(($B$11-$E49)^2+($C$11-AB$9)^2))^2))/2)*(menu!$D$14)^2</f>
        <v>0.21488411398402865</v>
      </c>
      <c r="AC49">
        <f>((1+40/SQRT(40^2+(SQRT(($B$11-$E49)^2+($C$11-AC$9)^2))^2))/2)*(menu!$D$14)^2</f>
        <v>0.21471946468141773</v>
      </c>
      <c r="AD49">
        <f>((1+40/SQRT(40^2+(SQRT(($B$11-$E49)^2+($C$11-AD$9)^2))^2))/2)*(menu!$D$14)^2</f>
        <v>0.21455632893061127</v>
      </c>
      <c r="AE49">
        <f>((1+40/SQRT(40^2+(SQRT(($B$11-$E49)^2+($C$11-AE$9)^2))^2))/2)*(menu!$D$14)^2</f>
        <v>0.21439468643138782</v>
      </c>
      <c r="AF49">
        <f>((1+40/SQRT(40^2+(SQRT(($B$11-$E49)^2+($C$11-AF$9)^2))^2))/2)*(menu!$D$14)^2</f>
        <v>0.21423451723588913</v>
      </c>
      <c r="AG49">
        <f>((1+40/SQRT(40^2+(SQRT(($B$11-$E49)^2+($C$11-AG$9)^2))^2))/2)*(menu!$D$14)^2</f>
        <v>0.21407580174122556</v>
      </c>
      <c r="AH49">
        <f>((1+40/SQRT(40^2+(SQRT(($B$11-$E49)^2+($C$11-AH$9)^2))^2))/2)*(menu!$D$14)^2</f>
        <v>0.21391852068226105</v>
      </c>
      <c r="AI49">
        <f>((1+40/SQRT(40^2+(SQRT(($B$11-$E49)^2+($C$11-AI$9)^2))^2))/2)*(menu!$D$14)^2</f>
        <v>0.21376265512457152</v>
      </c>
      <c r="AJ49">
        <f>((1+40/SQRT(40^2+(SQRT(($B$11-$E49)^2+($C$11-AJ$9)^2))^2))/2)*(menu!$D$14)^2</f>
        <v>0.21360818645757393</v>
      </c>
      <c r="AK49">
        <f>((1+40/SQRT(40^2+(SQRT(($B$11-$E49)^2+($C$11-AK$9)^2))^2))/2)*(menu!$D$14)^2</f>
        <v>0.21345509638781937</v>
      </c>
      <c r="AL49">
        <f>((1+40/SQRT(40^2+(SQRT(($B$11-$E49)^2+($C$11-AL$9)^2))^2))/2)*(menu!$D$14)^2</f>
        <v>0.21330336693244734</v>
      </c>
      <c r="AM49">
        <f>((1+40/SQRT(40^2+(SQRT(($B$11-$E49)^2+($C$11-AM$9)^2))^2))/2)*(menu!$D$14)^2</f>
        <v>0.21315298041279615</v>
      </c>
      <c r="AN49">
        <f>((1+40/SQRT(40^2+(SQRT(($B$11-$E49)^2+($C$11-AN$9)^2))^2))/2)*(menu!$D$14)^2</f>
        <v>0.21300391944816549</v>
      </c>
      <c r="AO49">
        <f>((1+40/SQRT(40^2+(SQRT(($B$11-$E49)^2+($C$11-AO$9)^2))^2))/2)*(menu!$D$14)^2</f>
        <v>0.21285616694972725</v>
      </c>
      <c r="AP49">
        <f>((1+40/SQRT(40^2+(SQRT(($B$11-$E49)^2+($C$11-AP$9)^2))^2))/2)*(menu!$D$14)^2</f>
        <v>0.21270970611458018</v>
      </c>
      <c r="AQ49">
        <f>((1+40/SQRT(40^2+(SQRT(($B$11-$E49)^2+($C$11-AQ$9)^2))^2))/2)*(menu!$D$14)^2</f>
        <v>0.21256452041994536</v>
      </c>
      <c r="AR49">
        <f>((1+40/SQRT(40^2+(SQRT(($B$11-$E49)^2+($C$11-AR$9)^2))^2))/2)*(menu!$D$14)^2</f>
        <v>0.21242059361749796</v>
      </c>
      <c r="AS49">
        <f>((1+40/SQRT(40^2+(SQRT(($B$11-$E49)^2+($C$11-AS$9)^2))^2))/2)*(menu!$D$14)^2</f>
        <v>0.21227790972783236</v>
      </c>
      <c r="AT49">
        <f>((1+40/SQRT(40^2+(SQRT(($B$11-$E49)^2+($C$11-AT$9)^2))^2))/2)*(menu!$D$14)^2</f>
        <v>0.21213645303505657</v>
      </c>
      <c r="AU49">
        <f>((1+40/SQRT(40^2+(SQRT(($B$11-$E49)^2+($C$11-AU$9)^2))^2))/2)*(menu!$D$14)^2</f>
        <v>0.2119962080815129</v>
      </c>
      <c r="AV49">
        <f>((1+40/SQRT(40^2+(SQRT(($B$11-$E49)^2+($C$11-AV$9)^2))^2))/2)*(menu!$D$14)^2</f>
        <v>0.2118571596626217</v>
      </c>
      <c r="AW49">
        <f>((1+40/SQRT(40^2+(SQRT(($B$11-$E49)^2+($C$11-AW$9)^2))^2))/2)*(menu!$D$14)^2</f>
        <v>0.21171929282184429</v>
      </c>
      <c r="AX49">
        <f>((1+40/SQRT(40^2+(SQRT(($B$11-$E49)^2+($C$11-AX$9)^2))^2))/2)*(menu!$D$14)^2</f>
        <v>0.21158259284576289</v>
      </c>
      <c r="AY49">
        <f>((1+40/SQRT(40^2+(SQRT(($B$11-$E49)^2+($C$11-AY$9)^2))^2))/2)*(menu!$D$14)^2</f>
        <v>0.21144704525927374</v>
      </c>
      <c r="AZ49">
        <f>((1+40/SQRT(40^2+(SQRT(($B$11-$E49)^2+($C$11-AZ$9)^2))^2))/2)*(menu!$D$14)^2</f>
        <v>0.21131263582089102</v>
      </c>
      <c r="BA49">
        <f>((1+40/SQRT(40^2+(SQRT(($B$11-$E49)^2+($C$11-BA$9)^2))^2))/2)*(menu!$D$14)^2</f>
        <v>0.21117935051815828</v>
      </c>
      <c r="BB49">
        <f>((1+40/SQRT(40^2+(SQRT(($B$11-$E49)^2+($C$11-BB$9)^2))^2))/2)*(menu!$D$14)^2</f>
        <v>0.21104717556316482</v>
      </c>
      <c r="BC49">
        <f>((1+40/SQRT(40^2+(SQRT(($B$11-$E49)^2+($C$11-BC$9)^2))^2))/2)*(menu!$D$14)^2</f>
        <v>0.21091609738816455</v>
      </c>
      <c r="BD49">
        <f>((1+40/SQRT(40^2+(SQRT(($B$11-$E49)^2+($C$11-BD$9)^2))^2))/2)*(menu!$D$14)^2</f>
        <v>0.21078610264129385</v>
      </c>
    </row>
    <row r="50" spans="5:56" ht="34.049999999999997" customHeight="1" x14ac:dyDescent="0.45">
      <c r="E50">
        <v>40</v>
      </c>
      <c r="F50">
        <f>((1+40/SQRT(40^2+(SQRT(($B$11-$E50)^2+($C$11-F$9)^2))^2))/2)*(menu!$D$14)^2</f>
        <v>0.2189189189189189</v>
      </c>
      <c r="G50">
        <f>((1+40/SQRT(40^2+(SQRT(($B$11-$E50)^2+($C$11-G$9)^2))^2))/2)*(menu!$D$14)^2</f>
        <v>0.21871527316326128</v>
      </c>
      <c r="H50">
        <f>((1+40/SQRT(40^2+(SQRT(($B$11-$E50)^2+($C$11-H$9)^2))^2))/2)*(menu!$D$14)^2</f>
        <v>0.21851368903813276</v>
      </c>
      <c r="I50">
        <f>((1+40/SQRT(40^2+(SQRT(($B$11-$E50)^2+($C$11-I$9)^2))^2))/2)*(menu!$D$14)^2</f>
        <v>0.21831413631876739</v>
      </c>
      <c r="J50">
        <f>((1+40/SQRT(40^2+(SQRT(($B$11-$E50)^2+($C$11-J$9)^2))^2))/2)*(menu!$D$14)^2</f>
        <v>0.21811658534865488</v>
      </c>
      <c r="K50">
        <f>((1+40/SQRT(40^2+(SQRT(($B$11-$E50)^2+($C$11-K$9)^2))^2))/2)*(menu!$D$14)^2</f>
        <v>0.21792100702678005</v>
      </c>
      <c r="L50">
        <f>((1+40/SQRT(40^2+(SQRT(($B$11-$E50)^2+($C$11-L$9)^2))^2))/2)*(menu!$D$14)^2</f>
        <v>0.21772737279518628</v>
      </c>
      <c r="M50">
        <f>((1+40/SQRT(40^2+(SQRT(($B$11-$E50)^2+($C$11-M$9)^2))^2))/2)*(menu!$D$14)^2</f>
        <v>0.21753565462685528</v>
      </c>
      <c r="N50">
        <f>((1+40/SQRT(40^2+(SQRT(($B$11-$E50)^2+($C$11-N$9)^2))^2))/2)*(menu!$D$14)^2</f>
        <v>0.21734582501389432</v>
      </c>
      <c r="O50">
        <f>((1+40/SQRT(40^2+(SQRT(($B$11-$E50)^2+($C$11-O$9)^2))^2))/2)*(menu!$D$14)^2</f>
        <v>0.21715785695602161</v>
      </c>
      <c r="P50">
        <f>((1+40/SQRT(40^2+(SQRT(($B$11-$E50)^2+($C$11-P$9)^2))^2))/2)*(menu!$D$14)^2</f>
        <v>0.21697172394934297</v>
      </c>
      <c r="Q50">
        <f>((1+40/SQRT(40^2+(SQRT(($B$11-$E50)^2+($C$11-Q$9)^2))^2))/2)*(menu!$D$14)^2</f>
        <v>0.21678739997541097</v>
      </c>
      <c r="R50">
        <f>((1+40/SQRT(40^2+(SQRT(($B$11-$E50)^2+($C$11-R$9)^2))^2))/2)*(menu!$D$14)^2</f>
        <v>0.21660485949055883</v>
      </c>
      <c r="S50">
        <f>((1+40/SQRT(40^2+(SQRT(($B$11-$E50)^2+($C$11-S$9)^2))^2))/2)*(menu!$D$14)^2</f>
        <v>0.21642407741550163</v>
      </c>
      <c r="T50">
        <f>((1+40/SQRT(40^2+(SQRT(($B$11-$E50)^2+($C$11-T$9)^2))^2))/2)*(menu!$D$14)^2</f>
        <v>0.21624502912519813</v>
      </c>
      <c r="U50">
        <f>((1+40/SQRT(40^2+(SQRT(($B$11-$E50)^2+($C$11-U$9)^2))^2))/2)*(menu!$D$14)^2</f>
        <v>0.21606769043896495</v>
      </c>
      <c r="V50">
        <f>((1+40/SQRT(40^2+(SQRT(($B$11-$E50)^2+($C$11-V$9)^2))^2))/2)*(menu!$D$14)^2</f>
        <v>0.21589203761083728</v>
      </c>
      <c r="W50">
        <f>((1+40/SQRT(40^2+(SQRT(($B$11-$E50)^2+($C$11-W$9)^2))^2))/2)*(menu!$D$14)^2</f>
        <v>0.21571804732016855</v>
      </c>
      <c r="X50">
        <f>((1+40/SQRT(40^2+(SQRT(($B$11-$E50)^2+($C$11-X$9)^2))^2))/2)*(menu!$D$14)^2</f>
        <v>0.21554569666246348</v>
      </c>
      <c r="Y50">
        <f>((1+40/SQRT(40^2+(SQRT(($B$11-$E50)^2+($C$11-Y$9)^2))^2))/2)*(menu!$D$14)^2</f>
        <v>0.21537496314043697</v>
      </c>
      <c r="Z50">
        <f>((1+40/SQRT(40^2+(SQRT(($B$11-$E50)^2+($C$11-Z$9)^2))^2))/2)*(menu!$D$14)^2</f>
        <v>0.21520582465529384</v>
      </c>
      <c r="AA50">
        <f>((1+40/SQRT(40^2+(SQRT(($B$11-$E50)^2+($C$11-AA$9)^2))^2))/2)*(menu!$D$14)^2</f>
        <v>0.21503825949822283</v>
      </c>
      <c r="AB50">
        <f>((1+40/SQRT(40^2+(SQRT(($B$11-$E50)^2+($C$11-AB$9)^2))^2))/2)*(menu!$D$14)^2</f>
        <v>0.2148722463420992</v>
      </c>
      <c r="AC50">
        <f>((1+40/SQRT(40^2+(SQRT(($B$11-$E50)^2+($C$11-AC$9)^2))^2))/2)*(menu!$D$14)^2</f>
        <v>0.21470776423339</v>
      </c>
      <c r="AD50">
        <f>((1+40/SQRT(40^2+(SQRT(($B$11-$E50)^2+($C$11-AD$9)^2))^2))/2)*(menu!$D$14)^2</f>
        <v>0.21454479258425715</v>
      </c>
      <c r="AE50">
        <f>((1+40/SQRT(40^2+(SQRT(($B$11-$E50)^2+($C$11-AE$9)^2))^2))/2)*(menu!$D$14)^2</f>
        <v>0.21438331116485243</v>
      </c>
      <c r="AF50">
        <f>((1+40/SQRT(40^2+(SQRT(($B$11-$E50)^2+($C$11-AF$9)^2))^2))/2)*(menu!$D$14)^2</f>
        <v>0.21422330009579937</v>
      </c>
      <c r="AG50">
        <f>((1+40/SQRT(40^2+(SQRT(($B$11-$E50)^2+($C$11-AG$9)^2))^2))/2)*(menu!$D$14)^2</f>
        <v>0.21406473984085747</v>
      </c>
      <c r="AH50">
        <f>((1+40/SQRT(40^2+(SQRT(($B$11-$E50)^2+($C$11-AH$9)^2))^2))/2)*(menu!$D$14)^2</f>
        <v>0.21390761119976279</v>
      </c>
      <c r="AI50">
        <f>((1+40/SQRT(40^2+(SQRT(($B$11-$E50)^2+($C$11-AI$9)^2))^2))/2)*(menu!$D$14)^2</f>
        <v>0.21375189530124147</v>
      </c>
      <c r="AJ50">
        <f>((1+40/SQRT(40^2+(SQRT(($B$11-$E50)^2+($C$11-AJ$9)^2))^2))/2)*(menu!$D$14)^2</f>
        <v>0.21359757359619058</v>
      </c>
      <c r="AK50">
        <f>((1+40/SQRT(40^2+(SQRT(($B$11-$E50)^2+($C$11-AK$9)^2))^2))/2)*(menu!$D$14)^2</f>
        <v>0.21344462785102239</v>
      </c>
      <c r="AL50">
        <f>((1+40/SQRT(40^2+(SQRT(($B$11-$E50)^2+($C$11-AL$9)^2))^2))/2)*(menu!$D$14)^2</f>
        <v>0.21329304014116751</v>
      </c>
      <c r="AM50">
        <f>((1+40/SQRT(40^2+(SQRT(($B$11-$E50)^2+($C$11-AM$9)^2))^2))/2)*(menu!$D$14)^2</f>
        <v>0.21314279284473231</v>
      </c>
      <c r="AN50">
        <f>((1+40/SQRT(40^2+(SQRT(($B$11-$E50)^2+($C$11-AN$9)^2))^2))/2)*(menu!$D$14)^2</f>
        <v>0.21299386863630768</v>
      </c>
      <c r="AO50">
        <f>((1+40/SQRT(40^2+(SQRT(($B$11-$E50)^2+($C$11-AO$9)^2))^2))/2)*(menu!$D$14)^2</f>
        <v>0.21284625048092351</v>
      </c>
      <c r="AP50">
        <f>((1+40/SQRT(40^2+(SQRT(($B$11-$E50)^2+($C$11-AP$9)^2))^2))/2)*(menu!$D$14)^2</f>
        <v>0.21269992162814635</v>
      </c>
      <c r="AQ50">
        <f>((1+40/SQRT(40^2+(SQRT(($B$11-$E50)^2+($C$11-AQ$9)^2))^2))/2)*(menu!$D$14)^2</f>
        <v>0.21255486560631598</v>
      </c>
      <c r="AR50">
        <f>((1+40/SQRT(40^2+(SQRT(($B$11-$E50)^2+($C$11-AR$9)^2))^2))/2)*(menu!$D$14)^2</f>
        <v>0.21241106621691722</v>
      </c>
      <c r="AS50">
        <f>((1+40/SQRT(40^2+(SQRT(($B$11-$E50)^2+($C$11-AS$9)^2))^2))/2)*(menu!$D$14)^2</f>
        <v>0.21226850752908324</v>
      </c>
      <c r="AT50">
        <f>((1+40/SQRT(40^2+(SQRT(($B$11-$E50)^2+($C$11-AT$9)^2))^2))/2)*(menu!$D$14)^2</f>
        <v>0.21212717387422753</v>
      </c>
      <c r="AU50">
        <f>((1+40/SQRT(40^2+(SQRT(($B$11-$E50)^2+($C$11-AU$9)^2))^2))/2)*(menu!$D$14)^2</f>
        <v>0.21198704984080061</v>
      </c>
      <c r="AV50">
        <f>((1+40/SQRT(40^2+(SQRT(($B$11-$E50)^2+($C$11-AV$9)^2))^2))/2)*(menu!$D$14)^2</f>
        <v>0.2118481202691683</v>
      </c>
      <c r="AW50">
        <f>((1+40/SQRT(40^2+(SQRT(($B$11-$E50)^2+($C$11-AW$9)^2))^2))/2)*(menu!$D$14)^2</f>
        <v>0.21171037024660888</v>
      </c>
      <c r="AX50">
        <f>((1+40/SQRT(40^2+(SQRT(($B$11-$E50)^2+($C$11-AX$9)^2))^2))/2)*(menu!$D$14)^2</f>
        <v>0.21157378510242511</v>
      </c>
      <c r="AY50">
        <f>((1+40/SQRT(40^2+(SQRT(($B$11-$E50)^2+($C$11-AY$9)^2))^2))/2)*(menu!$D$14)^2</f>
        <v>0.21143835040316919</v>
      </c>
      <c r="AZ50">
        <f>((1+40/SQRT(40^2+(SQRT(($B$11-$E50)^2+($C$11-AZ$9)^2))^2))/2)*(menu!$D$14)^2</f>
        <v>0.21130405194797724</v>
      </c>
      <c r="BA50">
        <f>((1+40/SQRT(40^2+(SQRT(($B$11-$E50)^2+($C$11-BA$9)^2))^2))/2)*(menu!$D$14)^2</f>
        <v>0.21117087576400992</v>
      </c>
      <c r="BB50">
        <f>((1+40/SQRT(40^2+(SQRT(($B$11-$E50)^2+($C$11-BB$9)^2))^2))/2)*(menu!$D$14)^2</f>
        <v>0.21103880810199785</v>
      </c>
      <c r="BC50">
        <f>((1+40/SQRT(40^2+(SQRT(($B$11-$E50)^2+($C$11-BC$9)^2))^2))/2)*(menu!$D$14)^2</f>
        <v>0.21090783543188774</v>
      </c>
      <c r="BD50">
        <f>((1+40/SQRT(40^2+(SQRT(($B$11-$E50)^2+($C$11-BD$9)^2))^2))/2)*(menu!$D$14)^2</f>
        <v>0.21077794443858747</v>
      </c>
    </row>
    <row r="51" spans="5:56" ht="34.049999999999997" customHeight="1" x14ac:dyDescent="0.45">
      <c r="E51">
        <v>41</v>
      </c>
      <c r="F51">
        <f>((1+40/SQRT(40^2+(SQRT(($B$11-$E51)^2+($C$11-F$9)^2))^2))/2)*(menu!$D$14)^2</f>
        <v>0.21890130507663091</v>
      </c>
      <c r="G51">
        <f>((1+40/SQRT(40^2+(SQRT(($B$11-$E51)^2+($C$11-G$9)^2))^2))/2)*(menu!$D$14)^2</f>
        <v>0.21869793425056805</v>
      </c>
      <c r="H51">
        <f>((1+40/SQRT(40^2+(SQRT(($B$11-$E51)^2+($C$11-H$9)^2))^2))/2)*(menu!$D$14)^2</f>
        <v>0.21849661944125487</v>
      </c>
      <c r="I51">
        <f>((1+40/SQRT(40^2+(SQRT(($B$11-$E51)^2+($C$11-I$9)^2))^2))/2)*(menu!$D$14)^2</f>
        <v>0.21829733056445677</v>
      </c>
      <c r="J51">
        <f>((1+40/SQRT(40^2+(SQRT(($B$11-$E51)^2+($C$11-J$9)^2))^2))/2)*(menu!$D$14)^2</f>
        <v>0.21810003810005715</v>
      </c>
      <c r="K51">
        <f>((1+40/SQRT(40^2+(SQRT(($B$11-$E51)^2+($C$11-K$9)^2))^2))/2)*(menu!$D$14)^2</f>
        <v>0.2179047130794354</v>
      </c>
      <c r="L51">
        <f>((1+40/SQRT(40^2+(SQRT(($B$11-$E51)^2+($C$11-L$9)^2))^2))/2)*(menu!$D$14)^2</f>
        <v>0.21771132707316496</v>
      </c>
      <c r="M51">
        <f>((1+40/SQRT(40^2+(SQRT(($B$11-$E51)^2+($C$11-M$9)^2))^2))/2)*(menu!$D$14)^2</f>
        <v>0.21751985217902173</v>
      </c>
      <c r="N51">
        <f>((1+40/SQRT(40^2+(SQRT(($B$11-$E51)^2+($C$11-N$9)^2))^2))/2)*(menu!$D$14)^2</f>
        <v>0.21733026101029532</v>
      </c>
      <c r="O51">
        <f>((1+40/SQRT(40^2+(SQRT(($B$11-$E51)^2+($C$11-O$9)^2))^2))/2)*(menu!$D$14)^2</f>
        <v>0.21714252668439432</v>
      </c>
      <c r="P51">
        <f>((1+40/SQRT(40^2+(SQRT(($B$11-$E51)^2+($C$11-P$9)^2))^2))/2)*(menu!$D$14)^2</f>
        <v>0.21695662281173791</v>
      </c>
      <c r="Q51">
        <f>((1+40/SQRT(40^2+(SQRT(($B$11-$E51)^2+($C$11-Q$9)^2))^2))/2)*(menu!$D$14)^2</f>
        <v>0.21677252348492565</v>
      </c>
      <c r="R51">
        <f>((1+40/SQRT(40^2+(SQRT(($B$11-$E51)^2+($C$11-R$9)^2))^2))/2)*(menu!$D$14)^2</f>
        <v>0.21659020326817838</v>
      </c>
      <c r="S51">
        <f>((1+40/SQRT(40^2+(SQRT(($B$11-$E51)^2+($C$11-S$9)^2))^2))/2)*(menu!$D$14)^2</f>
        <v>0.2164096371870424</v>
      </c>
      <c r="T51">
        <f>((1+40/SQRT(40^2+(SQRT(($B$11-$E51)^2+($C$11-T$9)^2))^2))/2)*(menu!$D$14)^2</f>
        <v>0.21623080071835013</v>
      </c>
      <c r="U51">
        <f>((1+40/SQRT(40^2+(SQRT(($B$11-$E51)^2+($C$11-U$9)^2))^2))/2)*(menu!$D$14)^2</f>
        <v>0.21605366978043</v>
      </c>
      <c r="V51">
        <f>((1+40/SQRT(40^2+(SQRT(($B$11-$E51)^2+($C$11-V$9)^2))^2))/2)*(menu!$D$14)^2</f>
        <v>0.21587822072355925</v>
      </c>
      <c r="W51">
        <f>((1+40/SQRT(40^2+(SQRT(($B$11-$E51)^2+($C$11-W$9)^2))^2))/2)*(menu!$D$14)^2</f>
        <v>0.21570443032065231</v>
      </c>
      <c r="X51">
        <f>((1+40/SQRT(40^2+(SQRT(($B$11-$E51)^2+($C$11-X$9)^2))^2))/2)*(menu!$D$14)^2</f>
        <v>0.21553227575817913</v>
      </c>
      <c r="Y51">
        <f>((1+40/SQRT(40^2+(SQRT(($B$11-$E51)^2+($C$11-Y$9)^2))^2))/2)*(menu!$D$14)^2</f>
        <v>0.21536173462730707</v>
      </c>
      <c r="Z51">
        <f>((1+40/SQRT(40^2+(SQRT(($B$11-$E51)^2+($C$11-Z$9)^2))^2))/2)*(menu!$D$14)^2</f>
        <v>0.21519278491525987</v>
      </c>
      <c r="AA51">
        <f>((1+40/SQRT(40^2+(SQRT(($B$11-$E51)^2+($C$11-AA$9)^2))^2))/2)*(menu!$D$14)^2</f>
        <v>0.21502540499688849</v>
      </c>
      <c r="AB51">
        <f>((1+40/SQRT(40^2+(SQRT(($B$11-$E51)^2+($C$11-AB$9)^2))^2))/2)*(menu!$D$14)^2</f>
        <v>0.21485957362644761</v>
      </c>
      <c r="AC51">
        <f>((1+40/SQRT(40^2+(SQRT(($B$11-$E51)^2+($C$11-AC$9)^2))^2))/2)*(menu!$D$14)^2</f>
        <v>0.21469526992957244</v>
      </c>
      <c r="AD51">
        <f>((1+40/SQRT(40^2+(SQRT(($B$11-$E51)^2+($C$11-AD$9)^2))^2))/2)*(menu!$D$14)^2</f>
        <v>0.21453247339545067</v>
      </c>
      <c r="AE51">
        <f>((1+40/SQRT(40^2+(SQRT(($B$11-$E51)^2+($C$11-AE$9)^2))^2))/2)*(menu!$D$14)^2</f>
        <v>0.21437116386918392</v>
      </c>
      <c r="AF51">
        <f>((1+40/SQRT(40^2+(SQRT(($B$11-$E51)^2+($C$11-AF$9)^2))^2))/2)*(menu!$D$14)^2</f>
        <v>0.21421132154433392</v>
      </c>
      <c r="AG51">
        <f>((1+40/SQRT(40^2+(SQRT(($B$11-$E51)^2+($C$11-AG$9)^2))^2))/2)*(menu!$D$14)^2</f>
        <v>0.21405292695564845</v>
      </c>
      <c r="AH51">
        <f>((1+40/SQRT(40^2+(SQRT(($B$11-$E51)^2+($C$11-AH$9)^2))^2))/2)*(menu!$D$14)^2</f>
        <v>0.2138959609719619</v>
      </c>
      <c r="AI51">
        <f>((1+40/SQRT(40^2+(SQRT(($B$11-$E51)^2+($C$11-AI$9)^2))^2))/2)*(menu!$D$14)^2</f>
        <v>0.21374040478926662</v>
      </c>
      <c r="AJ51">
        <f>((1+40/SQRT(40^2+(SQRT(($B$11-$E51)^2+($C$11-AJ$9)^2))^2))/2)*(menu!$D$14)^2</f>
        <v>0.21358623992394934</v>
      </c>
      <c r="AK51">
        <f>((1+40/SQRT(40^2+(SQRT(($B$11-$E51)^2+($C$11-AK$9)^2))^2))/2)*(menu!$D$14)^2</f>
        <v>0.21343344820618937</v>
      </c>
      <c r="AL51">
        <f>((1+40/SQRT(40^2+(SQRT(($B$11-$E51)^2+($C$11-AL$9)^2))^2))/2)*(menu!$D$14)^2</f>
        <v>0.21328201177351372</v>
      </c>
      <c r="AM51">
        <f>((1+40/SQRT(40^2+(SQRT(($B$11-$E51)^2+($C$11-AM$9)^2))^2))/2)*(menu!$D$14)^2</f>
        <v>0.2131319130645051</v>
      </c>
      <c r="AN51">
        <f>((1+40/SQRT(40^2+(SQRT(($B$11-$E51)^2+($C$11-AN$9)^2))^2))/2)*(menu!$D$14)^2</f>
        <v>0.21298313481265851</v>
      </c>
      <c r="AO51">
        <f>((1+40/SQRT(40^2+(SQRT(($B$11-$E51)^2+($C$11-AO$9)^2))^2))/2)*(menu!$D$14)^2</f>
        <v>0.21283566004038351</v>
      </c>
      <c r="AP51">
        <f>((1+40/SQRT(40^2+(SQRT(($B$11-$E51)^2+($C$11-AP$9)^2))^2))/2)*(menu!$D$14)^2</f>
        <v>0.21268947205314664</v>
      </c>
      <c r="AQ51">
        <f>((1+40/SQRT(40^2+(SQRT(($B$11-$E51)^2+($C$11-AQ$9)^2))^2))/2)*(menu!$D$14)^2</f>
        <v>0.21254455443375203</v>
      </c>
      <c r="AR51">
        <f>((1+40/SQRT(40^2+(SQRT(($B$11-$E51)^2+($C$11-AR$9)^2))^2))/2)*(menu!$D$14)^2</f>
        <v>0.21240089103675544</v>
      </c>
      <c r="AS51">
        <f>((1+40/SQRT(40^2+(SQRT(($B$11-$E51)^2+($C$11-AS$9)^2))^2))/2)*(menu!$D$14)^2</f>
        <v>0.21225846598300871</v>
      </c>
      <c r="AT51">
        <f>((1+40/SQRT(40^2+(SQRT(($B$11-$E51)^2+($C$11-AT$9)^2))^2))/2)*(menu!$D$14)^2</f>
        <v>0.21211726365433134</v>
      </c>
      <c r="AU51">
        <f>((1+40/SQRT(40^2+(SQRT(($B$11-$E51)^2+($C$11-AU$9)^2))^2))/2)*(menu!$D$14)^2</f>
        <v>0.21197726868830524</v>
      </c>
      <c r="AV51">
        <f>((1+40/SQRT(40^2+(SQRT(($B$11-$E51)^2+($C$11-AV$9)^2))^2))/2)*(menu!$D$14)^2</f>
        <v>0.21183846597319045</v>
      </c>
      <c r="AW51">
        <f>((1+40/SQRT(40^2+(SQRT(($B$11-$E51)^2+($C$11-AW$9)^2))^2))/2)*(menu!$D$14)^2</f>
        <v>0.21170084064295763</v>
      </c>
      <c r="AX51">
        <f>((1+40/SQRT(40^2+(SQRT(($B$11-$E51)^2+($C$11-AX$9)^2))^2))/2)*(menu!$D$14)^2</f>
        <v>0.21156437807243525</v>
      </c>
      <c r="AY51">
        <f>((1+40/SQRT(40^2+(SQRT(($B$11-$E51)^2+($C$11-AY$9)^2))^2))/2)*(menu!$D$14)^2</f>
        <v>0.2114290638725678</v>
      </c>
      <c r="AZ51">
        <f>((1+40/SQRT(40^2+(SQRT(($B$11-$E51)^2+($C$11-AZ$9)^2))^2))/2)*(menu!$D$14)^2</f>
        <v>0.21129488388578266</v>
      </c>
      <c r="BA51">
        <f>((1+40/SQRT(40^2+(SQRT(($B$11-$E51)^2+($C$11-BA$9)^2))^2))/2)*(menu!$D$14)^2</f>
        <v>0.21116182418146248</v>
      </c>
      <c r="BB51">
        <f>((1+40/SQRT(40^2+(SQRT(($B$11-$E51)^2+($C$11-BB$9)^2))^2))/2)*(menu!$D$14)^2</f>
        <v>0.21102987105152057</v>
      </c>
      <c r="BC51">
        <f>((1+40/SQRT(40^2+(SQRT(($B$11-$E51)^2+($C$11-BC$9)^2))^2))/2)*(menu!$D$14)^2</f>
        <v>0.2108990110060768</v>
      </c>
      <c r="BD51">
        <f>((1+40/SQRT(40^2+(SQRT(($B$11-$E51)^2+($C$11-BD$9)^2))^2))/2)*(menu!$D$14)^2</f>
        <v>0.21076923076923076</v>
      </c>
    </row>
    <row r="52" spans="5:56" ht="34.049999999999997" customHeight="1" x14ac:dyDescent="0.45">
      <c r="E52">
        <v>42</v>
      </c>
      <c r="F52">
        <f>((1+40/SQRT(40^2+(SQRT(($B$11-$E52)^2+($C$11-F$9)^2))^2))/2)*(menu!$D$14)^2</f>
        <v>0.21888258111140413</v>
      </c>
      <c r="G52">
        <f>((1+40/SQRT(40^2+(SQRT(($B$11-$E52)^2+($C$11-G$9)^2))^2))/2)*(menu!$D$14)^2</f>
        <v>0.21867950227321825</v>
      </c>
      <c r="H52">
        <f>((1+40/SQRT(40^2+(SQRT(($B$11-$E52)^2+($C$11-H$9)^2))^2))/2)*(menu!$D$14)^2</f>
        <v>0.21847847349660243</v>
      </c>
      <c r="I52">
        <f>((1+40/SQRT(40^2+(SQRT(($B$11-$E52)^2+($C$11-I$9)^2))^2))/2)*(menu!$D$14)^2</f>
        <v>0.21827946484618901</v>
      </c>
      <c r="J52">
        <f>((1+40/SQRT(40^2+(SQRT(($B$11-$E52)^2+($C$11-J$9)^2))^2))/2)*(menu!$D$14)^2</f>
        <v>0.21808244694635229</v>
      </c>
      <c r="K52">
        <f>((1+40/SQRT(40^2+(SQRT(($B$11-$E52)^2+($C$11-K$9)^2))^2))/2)*(menu!$D$14)^2</f>
        <v>0.21788739096873364</v>
      </c>
      <c r="L52">
        <f>((1+40/SQRT(40^2+(SQRT(($B$11-$E52)^2+($C$11-L$9)^2))^2))/2)*(menu!$D$14)^2</f>
        <v>0.21769426862008062</v>
      </c>
      <c r="M52">
        <f>((1+40/SQRT(40^2+(SQRT(($B$11-$E52)^2+($C$11-M$9)^2))^2))/2)*(menu!$D$14)^2</f>
        <v>0.21750305213039203</v>
      </c>
      <c r="N52">
        <f>((1+40/SQRT(40^2+(SQRT(($B$11-$E52)^2+($C$11-N$9)^2))^2))/2)*(menu!$D$14)^2</f>
        <v>0.21731371424135981</v>
      </c>
      <c r="O52">
        <f>((1+40/SQRT(40^2+(SQRT(($B$11-$E52)^2+($C$11-O$9)^2))^2))/2)*(menu!$D$14)^2</f>
        <v>0.21712622819510058</v>
      </c>
      <c r="P52">
        <f>((1+40/SQRT(40^2+(SQRT(($B$11-$E52)^2+($C$11-P$9)^2))^2))/2)*(menu!$D$14)^2</f>
        <v>0.21694056772316878</v>
      </c>
      <c r="Q52">
        <f>((1+40/SQRT(40^2+(SQRT(($B$11-$E52)^2+($C$11-Q$9)^2))^2))/2)*(menu!$D$14)^2</f>
        <v>0.21675670703584368</v>
      </c>
      <c r="R52">
        <f>((1+40/SQRT(40^2+(SQRT(($B$11-$E52)^2+($C$11-R$9)^2))^2))/2)*(menu!$D$14)^2</f>
        <v>0.21657462081168286</v>
      </c>
      <c r="S52">
        <f>((1+40/SQRT(40^2+(SQRT(($B$11-$E52)^2+($C$11-S$9)^2))^2))/2)*(menu!$D$14)^2</f>
        <v>0.21639428418733508</v>
      </c>
      <c r="T52">
        <f>((1+40/SQRT(40^2+(SQRT(($B$11-$E52)^2+($C$11-T$9)^2))^2))/2)*(menu!$D$14)^2</f>
        <v>0.2162156727476057</v>
      </c>
      <c r="U52">
        <f>((1+40/SQRT(40^2+(SQRT(($B$11-$E52)^2+($C$11-U$9)^2))^2))/2)*(menu!$D$14)^2</f>
        <v>0.21603876251576745</v>
      </c>
      <c r="V52">
        <f>((1+40/SQRT(40^2+(SQRT(($B$11-$E52)^2+($C$11-V$9)^2))^2))/2)*(menu!$D$14)^2</f>
        <v>0.2158635299441104</v>
      </c>
      <c r="W52">
        <f>((1+40/SQRT(40^2+(SQRT(($B$11-$E52)^2+($C$11-W$9)^2))^2))/2)*(menu!$D$14)^2</f>
        <v>0.21568995190472412</v>
      </c>
      <c r="X52">
        <f>((1+40/SQRT(40^2+(SQRT(($B$11-$E52)^2+($C$11-X$9)^2))^2))/2)*(menu!$D$14)^2</f>
        <v>0.21551800568050664</v>
      </c>
      <c r="Y52">
        <f>((1+40/SQRT(40^2+(SQRT(($B$11-$E52)^2+($C$11-Y$9)^2))^2))/2)*(menu!$D$14)^2</f>
        <v>0.21534766895639315</v>
      </c>
      <c r="Z52">
        <f>((1+40/SQRT(40^2+(SQRT(($B$11-$E52)^2+($C$11-Z$9)^2))^2))/2)*(menu!$D$14)^2</f>
        <v>0.21517891981079923</v>
      </c>
      <c r="AA52">
        <f>((1+40/SQRT(40^2+(SQRT(($B$11-$E52)^2+($C$11-AA$9)^2))^2))/2)*(menu!$D$14)^2</f>
        <v>0.21501173670727289</v>
      </c>
      <c r="AB52">
        <f>((1+40/SQRT(40^2+(SQRT(($B$11-$E52)^2+($C$11-AB$9)^2))^2))/2)*(menu!$D$14)^2</f>
        <v>0.21484609848634889</v>
      </c>
      <c r="AC52">
        <f>((1+40/SQRT(40^2+(SQRT(($B$11-$E52)^2+($C$11-AC$9)^2))^2))/2)*(menu!$D$14)^2</f>
        <v>0.21468198435760164</v>
      </c>
      <c r="AD52">
        <f>((1+40/SQRT(40^2+(SQRT(($B$11-$E52)^2+($C$11-AD$9)^2))^2))/2)*(menu!$D$14)^2</f>
        <v>0.21451937389188944</v>
      </c>
      <c r="AE52">
        <f>((1+40/SQRT(40^2+(SQRT(($B$11-$E52)^2+($C$11-AE$9)^2))^2))/2)*(menu!$D$14)^2</f>
        <v>0.21435824701378639</v>
      </c>
      <c r="AF52">
        <f>((1+40/SQRT(40^2+(SQRT(($B$11-$E52)^2+($C$11-AF$9)^2))^2))/2)*(menu!$D$14)^2</f>
        <v>0.21419858399419661</v>
      </c>
      <c r="AG52">
        <f>((1+40/SQRT(40^2+(SQRT(($B$11-$E52)^2+($C$11-AG$9)^2))^2))/2)*(menu!$D$14)^2</f>
        <v>0.21404036544314531</v>
      </c>
      <c r="AH52">
        <f>((1+40/SQRT(40^2+(SQRT(($B$11-$E52)^2+($C$11-AH$9)^2))^2))/2)*(menu!$D$14)^2</f>
        <v>0.21388357230274305</v>
      </c>
      <c r="AI52">
        <f>((1+40/SQRT(40^2+(SQRT(($B$11-$E52)^2+($C$11-AI$9)^2))^2))/2)*(menu!$D$14)^2</f>
        <v>0.21372818584031758</v>
      </c>
      <c r="AJ52">
        <f>((1+40/SQRT(40^2+(SQRT(($B$11-$E52)^2+($C$11-AJ$9)^2))^2))/2)*(menu!$D$14)^2</f>
        <v>0.21357418764170974</v>
      </c>
      <c r="AK52">
        <f>((1+40/SQRT(40^2+(SQRT(($B$11-$E52)^2+($C$11-AK$9)^2))^2))/2)*(menu!$D$14)^2</f>
        <v>0.21342155960472836</v>
      </c>
      <c r="AL52">
        <f>((1+40/SQRT(40^2+(SQRT(($B$11-$E52)^2+($C$11-AL$9)^2))^2))/2)*(menu!$D$14)^2</f>
        <v>0.21327028393276043</v>
      </c>
      <c r="AM52">
        <f>((1+40/SQRT(40^2+(SQRT(($B$11-$E52)^2+($C$11-AM$9)^2))^2))/2)*(menu!$D$14)^2</f>
        <v>0.2131203431285322</v>
      </c>
      <c r="AN52">
        <f>((1+40/SQRT(40^2+(SQRT(($B$11-$E52)^2+($C$11-AN$9)^2))^2))/2)*(menu!$D$14)^2</f>
        <v>0.21297171998801745</v>
      </c>
      <c r="AO52">
        <f>((1+40/SQRT(40^2+(SQRT(($B$11-$E52)^2+($C$11-AO$9)^2))^2))/2)*(menu!$D$14)^2</f>
        <v>0.21282439759448873</v>
      </c>
      <c r="AP52">
        <f>((1+40/SQRT(40^2+(SQRT(($B$11-$E52)^2+($C$11-AP$9)^2))^2))/2)*(menu!$D$14)^2</f>
        <v>0.21267835931270848</v>
      </c>
      <c r="AQ52">
        <f>((1+40/SQRT(40^2+(SQRT(($B$11-$E52)^2+($C$11-AQ$9)^2))^2))/2)*(menu!$D$14)^2</f>
        <v>0.21253358878325551</v>
      </c>
      <c r="AR52">
        <f>((1+40/SQRT(40^2+(SQRT(($B$11-$E52)^2+($C$11-AR$9)^2))^2))/2)*(menu!$D$14)^2</f>
        <v>0.21239006991698423</v>
      </c>
      <c r="AS52">
        <f>((1+40/SQRT(40^2+(SQRT(($B$11-$E52)^2+($C$11-AS$9)^2))^2))/2)*(menu!$D$14)^2</f>
        <v>0.21224778688961202</v>
      </c>
      <c r="AT52">
        <f>((1+40/SQRT(40^2+(SQRT(($B$11-$E52)^2+($C$11-AT$9)^2))^2))/2)*(menu!$D$14)^2</f>
        <v>0.21210672413643303</v>
      </c>
      <c r="AU52">
        <f>((1+40/SQRT(40^2+(SQRT(($B$11-$E52)^2+($C$11-AU$9)^2))^2))/2)*(menu!$D$14)^2</f>
        <v>0.21196686634715342</v>
      </c>
      <c r="AV52">
        <f>((1+40/SQRT(40^2+(SQRT(($B$11-$E52)^2+($C$11-AV$9)^2))^2))/2)*(menu!$D$14)^2</f>
        <v>0.21182819846084613</v>
      </c>
      <c r="AW52">
        <f>((1+40/SQRT(40^2+(SQRT(($B$11-$E52)^2+($C$11-AW$9)^2))^2))/2)*(menu!$D$14)^2</f>
        <v>0.21169070566102155</v>
      </c>
      <c r="AX52">
        <f>((1+40/SQRT(40^2+(SQRT(($B$11-$E52)^2+($C$11-AX$9)^2))^2))/2)*(menu!$D$14)^2</f>
        <v>0.21155437337081098</v>
      </c>
      <c r="AY52">
        <f>((1+40/SQRT(40^2+(SQRT(($B$11-$E52)^2+($C$11-AY$9)^2))^2))/2)*(menu!$D$14)^2</f>
        <v>0.21141918724826089</v>
      </c>
      <c r="AZ52">
        <f>((1+40/SQRT(40^2+(SQRT(($B$11-$E52)^2+($C$11-AZ$9)^2))^2))/2)*(menu!$D$14)^2</f>
        <v>0.21128513318173364</v>
      </c>
      <c r="BA52">
        <f>((1+40/SQRT(40^2+(SQRT(($B$11-$E52)^2+($C$11-BA$9)^2))^2))/2)*(menu!$D$14)^2</f>
        <v>0.21115219728541329</v>
      </c>
      <c r="BB52">
        <f>((1+40/SQRT(40^2+(SQRT(($B$11-$E52)^2+($C$11-BB$9)^2))^2))/2)*(menu!$D$14)^2</f>
        <v>0.2110203658949133</v>
      </c>
      <c r="BC52">
        <f>((1+40/SQRT(40^2+(SQRT(($B$11-$E52)^2+($C$11-BC$9)^2))^2))/2)*(menu!$D$14)^2</f>
        <v>0.21088962556298332</v>
      </c>
      <c r="BD52">
        <f>((1+40/SQRT(40^2+(SQRT(($B$11-$E52)^2+($C$11-BD$9)^2))^2))/2)*(menu!$D$14)^2</f>
        <v>0.21075996305531283</v>
      </c>
    </row>
    <row r="53" spans="5:56" ht="34.049999999999997" customHeight="1" x14ac:dyDescent="0.45">
      <c r="E53">
        <v>43</v>
      </c>
      <c r="F53">
        <f>((1+40/SQRT(40^2+(SQRT(($B$11-$E53)^2+($C$11-F$9)^2))^2))/2)*(menu!$D$14)^2</f>
        <v>0.21886275187473225</v>
      </c>
      <c r="G53">
        <f>((1+40/SQRT(40^2+(SQRT(($B$11-$E53)^2+($C$11-G$9)^2))^2))/2)*(menu!$D$14)^2</f>
        <v>0.21865998195793354</v>
      </c>
      <c r="H53">
        <f>((1+40/SQRT(40^2+(SQRT(($B$11-$E53)^2+($C$11-H$9)^2))^2))/2)*(menu!$D$14)^2</f>
        <v>0.21845925580991699</v>
      </c>
      <c r="I53">
        <f>((1+40/SQRT(40^2+(SQRT(($B$11-$E53)^2+($C$11-I$9)^2))^2))/2)*(menu!$D$14)^2</f>
        <v>0.21826054365238498</v>
      </c>
      <c r="J53">
        <f>((1+40/SQRT(40^2+(SQRT(($B$11-$E53)^2+($C$11-J$9)^2))^2))/2)*(menu!$D$14)^2</f>
        <v>0.21806381626217305</v>
      </c>
      <c r="K53">
        <f>((1+40/SQRT(40^2+(SQRT(($B$11-$E53)^2+($C$11-K$9)^2))^2))/2)*(menu!$D$14)^2</f>
        <v>0.21786904495892934</v>
      </c>
      <c r="L53">
        <f>((1+40/SQRT(40^2+(SQRT(($B$11-$E53)^2+($C$11-L$9)^2))^2))/2)*(menu!$D$14)^2</f>
        <v>0.21767620159310275</v>
      </c>
      <c r="M53">
        <f>((1+40/SQRT(40^2+(SQRT(($B$11-$E53)^2+($C$11-M$9)^2))^2))/2)*(menu!$D$14)^2</f>
        <v>0.2174852585342304</v>
      </c>
      <c r="N53">
        <f>((1+40/SQRT(40^2+(SQRT(($B$11-$E53)^2+($C$11-N$9)^2))^2))/2)*(menu!$D$14)^2</f>
        <v>0.21729618865951789</v>
      </c>
      <c r="O53">
        <f>((1+40/SQRT(40^2+(SQRT(($B$11-$E53)^2+($C$11-O$9)^2))^2))/2)*(menu!$D$14)^2</f>
        <v>0.21710896534270321</v>
      </c>
      <c r="P53">
        <f>((1+40/SQRT(40^2+(SQRT(($B$11-$E53)^2+($C$11-P$9)^2))^2))/2)*(menu!$D$14)^2</f>
        <v>0.21692356244319794</v>
      </c>
      <c r="Q53">
        <f>((1+40/SQRT(40^2+(SQRT(($B$11-$E53)^2+($C$11-Q$9)^2))^2))/2)*(menu!$D$14)^2</f>
        <v>0.21673995429549694</v>
      </c>
      <c r="R53">
        <f>((1+40/SQRT(40^2+(SQRT(($B$11-$E53)^2+($C$11-R$9)^2))^2))/2)*(menu!$D$14)^2</f>
        <v>0.21655811569885067</v>
      </c>
      <c r="S53">
        <f>((1+40/SQRT(40^2+(SQRT(($B$11-$E53)^2+($C$11-S$9)^2))^2))/2)*(menu!$D$14)^2</f>
        <v>0.21637802190719241</v>
      </c>
      <c r="T53">
        <f>((1+40/SQRT(40^2+(SQRT(($B$11-$E53)^2+($C$11-T$9)^2))^2))/2)*(menu!$D$14)^2</f>
        <v>0.21619964861931368</v>
      </c>
      <c r="U53">
        <f>((1+40/SQRT(40^2+(SQRT(($B$11-$E53)^2+($C$11-U$9)^2))^2))/2)*(menu!$D$14)^2</f>
        <v>0.21602297196928111</v>
      </c>
      <c r="V53">
        <f>((1+40/SQRT(40^2+(SQRT(($B$11-$E53)^2+($C$11-V$9)^2))^2))/2)*(menu!$D$14)^2</f>
        <v>0.21584796851708868</v>
      </c>
      <c r="W53">
        <f>((1+40/SQRT(40^2+(SQRT(($B$11-$E53)^2+($C$11-W$9)^2))^2))/2)*(menu!$D$14)^2</f>
        <v>0.21567461523953885</v>
      </c>
      <c r="X53">
        <f>((1+40/SQRT(40^2+(SQRT(($B$11-$E53)^2+($C$11-X$9)^2))^2))/2)*(menu!$D$14)^2</f>
        <v>0.21550288952134614</v>
      </c>
      <c r="Y53">
        <f>((1+40/SQRT(40^2+(SQRT(($B$11-$E53)^2+($C$11-Y$9)^2))^2))/2)*(menu!$D$14)^2</f>
        <v>0.21533276914645796</v>
      </c>
      <c r="Z53">
        <f>((1+40/SQRT(40^2+(SQRT(($B$11-$E53)^2+($C$11-Z$9)^2))^2))/2)*(menu!$D$14)^2</f>
        <v>0.21516423228958628</v>
      </c>
      <c r="AA53">
        <f>((1+40/SQRT(40^2+(SQRT(($B$11-$E53)^2+($C$11-AA$9)^2))^2))/2)*(menu!$D$14)^2</f>
        <v>0.21499725750794449</v>
      </c>
      <c r="AB53">
        <f>((1+40/SQRT(40^2+(SQRT(($B$11-$E53)^2+($C$11-AB$9)^2))^2))/2)*(menu!$D$14)^2</f>
        <v>0.21483182373318493</v>
      </c>
      <c r="AC53">
        <f>((1+40/SQRT(40^2+(SQRT(($B$11-$E53)^2+($C$11-AC$9)^2))^2))/2)*(menu!$D$14)^2</f>
        <v>0.21466791026353046</v>
      </c>
      <c r="AD53">
        <f>((1+40/SQRT(40^2+(SQRT(($B$11-$E53)^2+($C$11-AD$9)^2))^2))/2)*(menu!$D$14)^2</f>
        <v>0.21450549675609573</v>
      </c>
      <c r="AE53">
        <f>((1+40/SQRT(40^2+(SQRT(($B$11-$E53)^2+($C$11-AE$9)^2))^2))/2)*(menu!$D$14)^2</f>
        <v>0.21434456321939313</v>
      </c>
      <c r="AF53">
        <f>((1+40/SQRT(40^2+(SQRT(($B$11-$E53)^2+($C$11-AF$9)^2))^2))/2)*(menu!$D$14)^2</f>
        <v>0.21418509000601821</v>
      </c>
      <c r="AG53">
        <f>((1+40/SQRT(40^2+(SQRT(($B$11-$E53)^2+($C$11-AG$9)^2))^2))/2)*(menu!$D$14)^2</f>
        <v>0.21402705780550996</v>
      </c>
      <c r="AH53">
        <f>((1+40/SQRT(40^2+(SQRT(($B$11-$E53)^2+($C$11-AH$9)^2))^2))/2)*(menu!$D$14)^2</f>
        <v>0.21387044763738131</v>
      </c>
      <c r="AI53">
        <f>((1+40/SQRT(40^2+(SQRT(($B$11-$E53)^2+($C$11-AI$9)^2))^2))/2)*(menu!$D$14)^2</f>
        <v>0.21371524084431578</v>
      </c>
      <c r="AJ53">
        <f>((1+40/SQRT(40^2+(SQRT(($B$11-$E53)^2+($C$11-AJ$9)^2))^2))/2)*(menu!$D$14)^2</f>
        <v>0.21356141908552501</v>
      </c>
      <c r="AK53">
        <f>((1+40/SQRT(40^2+(SQRT(($B$11-$E53)^2+($C$11-AK$9)^2))^2))/2)*(menu!$D$14)^2</f>
        <v>0.21340896433026382</v>
      </c>
      <c r="AL53">
        <f>((1+40/SQRT(40^2+(SQRT(($B$11-$E53)^2+($C$11-AL$9)^2))^2))/2)*(menu!$D$14)^2</f>
        <v>0.21325785885149839</v>
      </c>
      <c r="AM53">
        <f>((1+40/SQRT(40^2+(SQRT(($B$11-$E53)^2+($C$11-AM$9)^2))^2))/2)*(menu!$D$14)^2</f>
        <v>0.21310808521972321</v>
      </c>
      <c r="AN53">
        <f>((1+40/SQRT(40^2+(SQRT(($B$11-$E53)^2+($C$11-AN$9)^2))^2))/2)*(menu!$D$14)^2</f>
        <v>0.21295962629692361</v>
      </c>
      <c r="AO53">
        <f>((1+40/SQRT(40^2+(SQRT(($B$11-$E53)^2+($C$11-AO$9)^2))^2))/2)*(menu!$D$14)^2</f>
        <v>0.21281246523067915</v>
      </c>
      <c r="AP53">
        <f>((1+40/SQRT(40^2+(SQRT(($B$11-$E53)^2+($C$11-AP$9)^2))^2))/2)*(menu!$D$14)^2</f>
        <v>0.21266658544840533</v>
      </c>
      <c r="AQ53">
        <f>((1+40/SQRT(40^2+(SQRT(($B$11-$E53)^2+($C$11-AQ$9)^2))^2))/2)*(menu!$D$14)^2</f>
        <v>0.21252197065172898</v>
      </c>
      <c r="AR53">
        <f>((1+40/SQRT(40^2+(SQRT(($B$11-$E53)^2+($C$11-AR$9)^2))^2))/2)*(menu!$D$14)^2</f>
        <v>0.21237860481099444</v>
      </c>
      <c r="AS53">
        <f>((1+40/SQRT(40^2+(SQRT(($B$11-$E53)^2+($C$11-AS$9)^2))^2))/2)*(menu!$D$14)^2</f>
        <v>0.21223647215989716</v>
      </c>
      <c r="AT53">
        <f>((1+40/SQRT(40^2+(SQRT(($B$11-$E53)^2+($C$11-AT$9)^2))^2))/2)*(menu!$D$14)^2</f>
        <v>0.21209555719024112</v>
      </c>
      <c r="AU53">
        <f>((1+40/SQRT(40^2+(SQRT(($B$11-$E53)^2+($C$11-AU$9)^2))^2))/2)*(menu!$D$14)^2</f>
        <v>0.21195584464681697</v>
      </c>
      <c r="AV53">
        <f>((1+40/SQRT(40^2+(SQRT(($B$11-$E53)^2+($C$11-AV$9)^2))^2))/2)*(menu!$D$14)^2</f>
        <v>0.2118173195223981</v>
      </c>
      <c r="AW53">
        <f>((1+40/SQRT(40^2+(SQRT(($B$11-$E53)^2+($C$11-AW$9)^2))^2))/2)*(menu!$D$14)^2</f>
        <v>0.21167996705285141</v>
      </c>
      <c r="AX53">
        <f>((1+40/SQRT(40^2+(SQRT(($B$11-$E53)^2+($C$11-AX$9)^2))^2))/2)*(menu!$D$14)^2</f>
        <v>0.2115437727123593</v>
      </c>
      <c r="AY53">
        <f>((1+40/SQRT(40^2+(SQRT(($B$11-$E53)^2+($C$11-AY$9)^2))^2))/2)*(menu!$D$14)^2</f>
        <v>0.21140872220875123</v>
      </c>
      <c r="AZ53">
        <f>((1+40/SQRT(40^2+(SQRT(($B$11-$E53)^2+($C$11-AZ$9)^2))^2))/2)*(menu!$D$14)^2</f>
        <v>0.21127480147894098</v>
      </c>
      <c r="BA53">
        <f>((1+40/SQRT(40^2+(SQRT(($B$11-$E53)^2+($C$11-BA$9)^2))^2))/2)*(menu!$D$14)^2</f>
        <v>0.21114199668446723</v>
      </c>
      <c r="BB53">
        <f>((1+40/SQRT(40^2+(SQRT(($B$11-$E53)^2+($C$11-BB$9)^2))^2))/2)*(menu!$D$14)^2</f>
        <v>0.21101029420713527</v>
      </c>
      <c r="BC53">
        <f>((1+40/SQRT(40^2+(SQRT(($B$11-$E53)^2+($C$11-BC$9)^2))^2))/2)*(menu!$D$14)^2</f>
        <v>0.2108796806447566</v>
      </c>
      <c r="BD53">
        <f>((1+40/SQRT(40^2+(SQRT(($B$11-$E53)^2+($C$11-BD$9)^2))^2))/2)*(menu!$D$14)^2</f>
        <v>0.2107501428069844</v>
      </c>
    </row>
    <row r="54" spans="5:56" ht="34.049999999999997" customHeight="1" x14ac:dyDescent="0.45">
      <c r="E54">
        <v>44</v>
      </c>
      <c r="F54">
        <f>((1+40/SQRT(40^2+(SQRT(($B$11-$E54)^2+($C$11-F$9)^2))^2))/2)*(menu!$D$14)^2</f>
        <v>0.21884182249087769</v>
      </c>
      <c r="G54">
        <f>((1+40/SQRT(40^2+(SQRT(($B$11-$E54)^2+($C$11-G$9)^2))^2))/2)*(menu!$D$14)^2</f>
        <v>0.21863937829740474</v>
      </c>
      <c r="H54">
        <f>((1+40/SQRT(40^2+(SQRT(($B$11-$E54)^2+($C$11-H$9)^2))^2))/2)*(menu!$D$14)^2</f>
        <v>0.2184389712463089</v>
      </c>
      <c r="I54">
        <f>((1+40/SQRT(40^2+(SQRT(($B$11-$E54)^2+($C$11-I$9)^2))^2))/2)*(menu!$D$14)^2</f>
        <v>0.21824057172442643</v>
      </c>
      <c r="J54">
        <f>((1+40/SQRT(40^2+(SQRT(($B$11-$E54)^2+($C$11-J$9)^2))^2))/2)*(menu!$D$14)^2</f>
        <v>0.2180441506688908</v>
      </c>
      <c r="K54">
        <f>((1+40/SQRT(40^2+(SQRT(($B$11-$E54)^2+($C$11-K$9)^2))^2))/2)*(menu!$D$14)^2</f>
        <v>0.21784967955497367</v>
      </c>
      <c r="L54">
        <f>((1+40/SQRT(40^2+(SQRT(($B$11-$E54)^2+($C$11-L$9)^2))^2))/2)*(menu!$D$14)^2</f>
        <v>0.21765713038422854</v>
      </c>
      <c r="M54">
        <f>((1+40/SQRT(40^2+(SQRT(($B$11-$E54)^2+($C$11-M$9)^2))^2))/2)*(menu!$D$14)^2</f>
        <v>0.21746647567292821</v>
      </c>
      <c r="N54">
        <f>((1+40/SQRT(40^2+(SQRT(($B$11-$E54)^2+($C$11-N$9)^2))^2))/2)*(menu!$D$14)^2</f>
        <v>0.2172776884407891</v>
      </c>
      <c r="O54">
        <f>((1+40/SQRT(40^2+(SQRT(($B$11-$E54)^2+($C$11-O$9)^2))^2))/2)*(menu!$D$14)^2</f>
        <v>0.21709074219997437</v>
      </c>
      <c r="P54">
        <f>((1+40/SQRT(40^2+(SQRT(($B$11-$E54)^2+($C$11-P$9)^2))^2))/2)*(menu!$D$14)^2</f>
        <v>0.21690561094436872</v>
      </c>
      <c r="Q54">
        <f>((1+40/SQRT(40^2+(SQRT(($B$11-$E54)^2+($C$11-Q$9)^2))^2))/2)*(menu!$D$14)^2</f>
        <v>0.21672226913911732</v>
      </c>
      <c r="R54">
        <f>((1+40/SQRT(40^2+(SQRT(($B$11-$E54)^2+($C$11-R$9)^2))^2))/2)*(menu!$D$14)^2</f>
        <v>0.21654069171042212</v>
      </c>
      <c r="S54">
        <f>((1+40/SQRT(40^2+(SQRT(($B$11-$E54)^2+($C$11-S$9)^2))^2))/2)*(menu!$D$14)^2</f>
        <v>0.21636085403558888</v>
      </c>
      <c r="T54">
        <f>((1+40/SQRT(40^2+(SQRT(($B$11-$E54)^2+($C$11-T$9)^2))^2))/2)*(menu!$D$14)^2</f>
        <v>0.21618273193331794</v>
      </c>
      <c r="U54">
        <f>((1+40/SQRT(40^2+(SQRT(($B$11-$E54)^2+($C$11-U$9)^2))^2))/2)*(menu!$D$14)^2</f>
        <v>0.21600630165423249</v>
      </c>
      <c r="V54">
        <f>((1+40/SQRT(40^2+(SQRT(($B$11-$E54)^2+($C$11-V$9)^2))^2))/2)*(menu!$D$14)^2</f>
        <v>0.21583153987163792</v>
      </c>
      <c r="W54">
        <f>((1+40/SQRT(40^2+(SQRT(($B$11-$E54)^2+($C$11-W$9)^2))^2))/2)*(menu!$D$14)^2</f>
        <v>0.21565842367250615</v>
      </c>
      <c r="X54">
        <f>((1+40/SQRT(40^2+(SQRT(($B$11-$E54)^2+($C$11-X$9)^2))^2))/2)*(menu!$D$14)^2</f>
        <v>0.21548693054867937</v>
      </c>
      <c r="Y54">
        <f>((1+40/SQRT(40^2+(SQRT(($B$11-$E54)^2+($C$11-Y$9)^2))^2))/2)*(menu!$D$14)^2</f>
        <v>0.21531703838828653</v>
      </c>
      <c r="Z54">
        <f>((1+40/SQRT(40^2+(SQRT(($B$11-$E54)^2+($C$11-Z$9)^2))^2))/2)*(menu!$D$14)^2</f>
        <v>0.2151487254673681</v>
      </c>
      <c r="AA54">
        <f>((1+40/SQRT(40^2+(SQRT(($B$11-$E54)^2+($C$11-AA$9)^2))^2))/2)*(menu!$D$14)^2</f>
        <v>0.21498197044170234</v>
      </c>
      <c r="AB54">
        <f>((1+40/SQRT(40^2+(SQRT(($B$11-$E54)^2+($C$11-AB$9)^2))^2))/2)*(menu!$D$14)^2</f>
        <v>0.21481675233882905</v>
      </c>
      <c r="AC54">
        <f>((1+40/SQRT(40^2+(SQRT(($B$11-$E54)^2+($C$11-AC$9)^2))^2))/2)*(menu!$D$14)^2</f>
        <v>0.2146530505502646</v>
      </c>
      <c r="AD54">
        <f>((1+40/SQRT(40^2+(SQRT(($B$11-$E54)^2+($C$11-AD$9)^2))^2))/2)*(menu!$D$14)^2</f>
        <v>0.21449084482390349</v>
      </c>
      <c r="AE54">
        <f>((1+40/SQRT(40^2+(SQRT(($B$11-$E54)^2+($C$11-AE$9)^2))^2))/2)*(menu!$D$14)^2</f>
        <v>0.21433011525660201</v>
      </c>
      <c r="AF54">
        <f>((1+40/SQRT(40^2+(SQRT(($B$11-$E54)^2+($C$11-AF$9)^2))^2))/2)*(menu!$D$14)^2</f>
        <v>0.2141708422869385</v>
      </c>
      <c r="AG54">
        <f>((1+40/SQRT(40^2+(SQRT(($B$11-$E54)^2+($C$11-AG$9)^2))^2))/2)*(menu!$D$14)^2</f>
        <v>0.21401300668814599</v>
      </c>
      <c r="AH54">
        <f>((1+40/SQRT(40^2+(SQRT(($B$11-$E54)^2+($C$11-AH$9)^2))^2))/2)*(menu!$D$14)^2</f>
        <v>0.2138565895612127</v>
      </c>
      <c r="AI54">
        <f>((1+40/SQRT(40^2+(SQRT(($B$11-$E54)^2+($C$11-AI$9)^2))^2))/2)*(menu!$D$14)^2</f>
        <v>0.21370157232814588</v>
      </c>
      <c r="AJ54">
        <f>((1+40/SQRT(40^2+(SQRT(($B$11-$E54)^2+($C$11-AJ$9)^2))^2))/2)*(menu!$D$14)^2</f>
        <v>0.21354793672539454</v>
      </c>
      <c r="AK54">
        <f>((1+40/SQRT(40^2+(SQRT(($B$11-$E54)^2+($C$11-AK$9)^2))^2))/2)*(menu!$D$14)^2</f>
        <v>0.21339566479742789</v>
      </c>
      <c r="AL54">
        <f>((1+40/SQRT(40^2+(SQRT(($B$11-$E54)^2+($C$11-AL$9)^2))^2))/2)*(menu!$D$14)^2</f>
        <v>0.21324473889046364</v>
      </c>
      <c r="AM54">
        <f>((1+40/SQRT(40^2+(SQRT(($B$11-$E54)^2+($C$11-AM$9)^2))^2))/2)*(menu!$D$14)^2</f>
        <v>0.21309514164634427</v>
      </c>
      <c r="AN54">
        <f>((1+40/SQRT(40^2+(SQRT(($B$11-$E54)^2+($C$11-AN$9)^2))^2))/2)*(menu!$D$14)^2</f>
        <v>0.21294685599655591</v>
      </c>
      <c r="AO54">
        <f>((1+40/SQRT(40^2+(SQRT(($B$11-$E54)^2+($C$11-AO$9)^2))^2))/2)*(menu!$D$14)^2</f>
        <v>0.21279986515638707</v>
      </c>
      <c r="AP54">
        <f>((1+40/SQRT(40^2+(SQRT(($B$11-$E54)^2+($C$11-AP$9)^2))^2))/2)*(menu!$D$14)^2</f>
        <v>0.21265415261922302</v>
      </c>
      <c r="AQ54">
        <f>((1+40/SQRT(40^2+(SQRT(($B$11-$E54)^2+($C$11-AQ$9)^2))^2))/2)*(menu!$D$14)^2</f>
        <v>0.21250970215097262</v>
      </c>
      <c r="AR54">
        <f>((1+40/SQRT(40^2+(SQRT(($B$11-$E54)^2+($C$11-AR$9)^2))^2))/2)*(menu!$D$14)^2</f>
        <v>0.21236649778462405</v>
      </c>
      <c r="AS54">
        <f>((1+40/SQRT(40^2+(SQRT(($B$11-$E54)^2+($C$11-AS$9)^2))^2))/2)*(menu!$D$14)^2</f>
        <v>0.21222452381492629</v>
      </c>
      <c r="AT54">
        <f>((1+40/SQRT(40^2+(SQRT(($B$11-$E54)^2+($C$11-AT$9)^2))^2))/2)*(menu!$D$14)^2</f>
        <v>0.21208376479319313</v>
      </c>
      <c r="AU54">
        <f>((1+40/SQRT(40^2+(SQRT(($B$11-$E54)^2+($C$11-AU$9)^2))^2))/2)*(menu!$D$14)^2</f>
        <v>0.21194420552222584</v>
      </c>
      <c r="AV54">
        <f>((1+40/SQRT(40^2+(SQRT(($B$11-$E54)^2+($C$11-AV$9)^2))^2))/2)*(menu!$D$14)^2</f>
        <v>0.21180583105135292</v>
      </c>
      <c r="AW54">
        <f>((1+40/SQRT(40^2+(SQRT(($B$11-$E54)^2+($C$11-AW$9)^2))^2))/2)*(menu!$D$14)^2</f>
        <v>0.21166862667158262</v>
      </c>
      <c r="AX54">
        <f>((1+40/SQRT(40^2+(SQRT(($B$11-$E54)^2+($C$11-AX$9)^2))^2))/2)*(menu!$D$14)^2</f>
        <v>0.21153257791086569</v>
      </c>
      <c r="AY54">
        <f>((1+40/SQRT(40^2+(SQRT(($B$11-$E54)^2+($C$11-AY$9)^2))^2))/2)*(menu!$D$14)^2</f>
        <v>0.2113976705294662</v>
      </c>
      <c r="AZ54">
        <f>((1+40/SQRT(40^2+(SQRT(($B$11-$E54)^2+($C$11-AZ$9)^2))^2))/2)*(menu!$D$14)^2</f>
        <v>0.21126389051543659</v>
      </c>
      <c r="BA54">
        <f>((1+40/SQRT(40^2+(SQRT(($B$11-$E54)^2+($C$11-BA$9)^2))^2))/2)*(menu!$D$14)^2</f>
        <v>0.21113122408019561</v>
      </c>
      <c r="BB54">
        <f>((1+40/SQRT(40^2+(SQRT(($B$11-$E54)^2+($C$11-BB$9)^2))^2))/2)*(menu!$D$14)^2</f>
        <v>0.210999657654205</v>
      </c>
      <c r="BC54">
        <f>((1+40/SQRT(40^2+(SQRT(($B$11-$E54)^2+($C$11-BC$9)^2))^2))/2)*(menu!$D$14)^2</f>
        <v>0.21086917788274415</v>
      </c>
      <c r="BD54">
        <f>((1+40/SQRT(40^2+(SQRT(($B$11-$E54)^2+($C$11-BD$9)^2))^2))/2)*(menu!$D$14)^2</f>
        <v>0.21073977162177865</v>
      </c>
    </row>
    <row r="55" spans="5:56" ht="34.049999999999997" customHeight="1" x14ac:dyDescent="0.45">
      <c r="E55">
        <v>45</v>
      </c>
      <c r="F55">
        <f>((1+40/SQRT(40^2+(SQRT(($B$11-$E55)^2+($C$11-F$9)^2))^2))/2)*(menu!$D$14)^2</f>
        <v>0.21881979835323784</v>
      </c>
      <c r="G55">
        <f>((1+40/SQRT(40^2+(SQRT(($B$11-$E55)^2+($C$11-G$9)^2))^2))/2)*(menu!$D$14)^2</f>
        <v>0.21861769654678778</v>
      </c>
      <c r="H55">
        <f>((1+40/SQRT(40^2+(SQRT(($B$11-$E55)^2+($C$11-H$9)^2))^2))/2)*(menu!$D$14)^2</f>
        <v>0.21841762492687708</v>
      </c>
      <c r="I55">
        <f>((1+40/SQRT(40^2+(SQRT(($B$11-$E55)^2+($C$11-I$9)^2))^2))/2)*(menu!$D$14)^2</f>
        <v>0.21821955405339458</v>
      </c>
      <c r="J55">
        <f>((1+40/SQRT(40^2+(SQRT(($B$11-$E55)^2+($C$11-J$9)^2))^2))/2)*(menu!$D$14)^2</f>
        <v>0.21802345503146867</v>
      </c>
      <c r="K55">
        <f>((1+40/SQRT(40^2+(SQRT(($B$11-$E55)^2+($C$11-K$9)^2))^2))/2)*(menu!$D$14)^2</f>
        <v>0.21782929949947683</v>
      </c>
      <c r="L55">
        <f>((1+40/SQRT(40^2+(SQRT(($B$11-$E55)^2+($C$11-L$9)^2))^2))/2)*(menu!$D$14)^2</f>
        <v>0.2176370596173515</v>
      </c>
      <c r="M55">
        <f>((1+40/SQRT(40^2+(SQRT(($B$11-$E55)^2+($C$11-M$9)^2))^2))/2)*(menu!$D$14)^2</f>
        <v>0.21744670805517408</v>
      </c>
      <c r="N55">
        <f>((1+40/SQRT(40^2+(SQRT(($B$11-$E55)^2+($C$11-N$9)^2))^2))/2)*(menu!$D$14)^2</f>
        <v>0.21725821798204983</v>
      </c>
      <c r="O55">
        <f>((1+40/SQRT(40^2+(SQRT(($B$11-$E55)^2+($C$11-O$9)^2))^2))/2)*(menu!$D$14)^2</f>
        <v>0.21707156305525607</v>
      </c>
      <c r="P55">
        <f>((1+40/SQRT(40^2+(SQRT(($B$11-$E55)^2+($C$11-P$9)^2))^2))/2)*(menu!$D$14)^2</f>
        <v>0.21688671740965632</v>
      </c>
      <c r="Q55">
        <f>((1+40/SQRT(40^2+(SQRT(($B$11-$E55)^2+($C$11-Q$9)^2))^2))/2)*(menu!$D$14)^2</f>
        <v>0.21670365564737432</v>
      </c>
      <c r="R55">
        <f>((1+40/SQRT(40^2+(SQRT(($B$11-$E55)^2+($C$11-R$9)^2))^2))/2)*(menu!$D$14)^2</f>
        <v>0.21652235282771984</v>
      </c>
      <c r="S55">
        <f>((1+40/SQRT(40^2+(SQRT(($B$11-$E55)^2+($C$11-S$9)^2))^2))/2)*(menu!$D$14)^2</f>
        <v>0.21634278445736091</v>
      </c>
      <c r="T55">
        <f>((1+40/SQRT(40^2+(SQRT(($B$11-$E55)^2+($C$11-T$9)^2))^2))/2)*(menu!$D$14)^2</f>
        <v>0.21616492648073471</v>
      </c>
      <c r="U55">
        <f>((1+40/SQRT(40^2+(SQRT(($B$11-$E55)^2+($C$11-U$9)^2))^2))/2)*(menu!$D$14)^2</f>
        <v>0.21598875527069242</v>
      </c>
      <c r="V55">
        <f>((1+40/SQRT(40^2+(SQRT(($B$11-$E55)^2+($C$11-V$9)^2))^2))/2)*(menu!$D$14)^2</f>
        <v>0.21581424761937026</v>
      </c>
      <c r="W55">
        <f>((1+40/SQRT(40^2+(SQRT(($B$11-$E55)^2+($C$11-W$9)^2))^2))/2)*(menu!$D$14)^2</f>
        <v>0.2156413807292821</v>
      </c>
      <c r="X55">
        <f>((1+40/SQRT(40^2+(SQRT(($B$11-$E55)^2+($C$11-X$9)^2))^2))/2)*(menu!$D$14)^2</f>
        <v>0.2154701322046271</v>
      </c>
      <c r="Y55">
        <f>((1+40/SQRT(40^2+(SQRT(($B$11-$E55)^2+($C$11-Y$9)^2))^2))/2)*(menu!$D$14)^2</f>
        <v>0.21530048004280697</v>
      </c>
      <c r="Z55">
        <f>((1+40/SQRT(40^2+(SQRT(($B$11-$E55)^2+($C$11-Z$9)^2))^2))/2)*(menu!$D$14)^2</f>
        <v>0.21513240262614719</v>
      </c>
      <c r="AA55">
        <f>((1+40/SQRT(40^2+(SQRT(($B$11-$E55)^2+($C$11-AA$9)^2))^2))/2)*(menu!$D$14)^2</f>
        <v>0.21496587871381725</v>
      </c>
      <c r="AB55">
        <f>((1+40/SQRT(40^2+(SQRT(($B$11-$E55)^2+($C$11-AB$9)^2))^2))/2)*(menu!$D$14)^2</f>
        <v>0.21480088743394449</v>
      </c>
      <c r="AC55">
        <f>((1+40/SQRT(40^2+(SQRT(($B$11-$E55)^2+($C$11-AC$9)^2))^2))/2)*(menu!$D$14)^2</f>
        <v>0.21463740827591585</v>
      </c>
      <c r="AD55">
        <f>((1+40/SQRT(40^2+(SQRT(($B$11-$E55)^2+($C$11-AD$9)^2))^2))/2)*(menu!$D$14)^2</f>
        <v>0.21447542108286413</v>
      </c>
      <c r="AE55">
        <f>((1+40/SQRT(40^2+(SQRT(($B$11-$E55)^2+($C$11-AE$9)^2))^2))/2)*(menu!$D$14)^2</f>
        <v>0.21431490604433218</v>
      </c>
      <c r="AF55">
        <f>((1+40/SQRT(40^2+(SQRT(($B$11-$E55)^2+($C$11-AF$9)^2))^2))/2)*(menu!$D$14)^2</f>
        <v>0.21415584368911186</v>
      </c>
      <c r="AG55">
        <f>((1+40/SQRT(40^2+(SQRT(($B$11-$E55)^2+($C$11-AG$9)^2))^2))/2)*(menu!$D$14)^2</f>
        <v>0.2139982148782521</v>
      </c>
      <c r="AH55">
        <f>((1+40/SQRT(40^2+(SQRT(($B$11-$E55)^2+($C$11-AH$9)^2))^2))/2)*(menu!$D$14)^2</f>
        <v>0.21384200079823251</v>
      </c>
      <c r="AI55">
        <f>((1+40/SQRT(40^2+(SQRT(($B$11-$E55)^2+($C$11-AI$9)^2))^2))/2)*(menu!$D$14)^2</f>
        <v>0.21368718295429784</v>
      </c>
      <c r="AJ55">
        <f>((1+40/SQRT(40^2+(SQRT(($B$11-$E55)^2+($C$11-AJ$9)^2))^2))/2)*(menu!$D$14)^2</f>
        <v>0.2135337431639488</v>
      </c>
      <c r="AK55">
        <f>((1+40/SQRT(40^2+(SQRT(($B$11-$E55)^2+($C$11-AK$9)^2))^2))/2)*(menu!$D$14)^2</f>
        <v>0.21338166355058605</v>
      </c>
      <c r="AL55">
        <f>((1+40/SQRT(40^2+(SQRT(($B$11-$E55)^2+($C$11-AL$9)^2))^2))/2)*(menu!$D$14)^2</f>
        <v>0.21323092653730266</v>
      </c>
      <c r="AM55">
        <f>((1+40/SQRT(40^2+(SQRT(($B$11-$E55)^2+($C$11-AM$9)^2))^2))/2)*(menu!$D$14)^2</f>
        <v>0.21308151484082133</v>
      </c>
      <c r="AN55">
        <f>((1+40/SQRT(40^2+(SQRT(($B$11-$E55)^2+($C$11-AN$9)^2))^2))/2)*(menu!$D$14)^2</f>
        <v>0.21293341146557296</v>
      </c>
      <c r="AO55">
        <f>((1+40/SQRT(40^2+(SQRT(($B$11-$E55)^2+($C$11-AO$9)^2))^2))/2)*(menu!$D$14)^2</f>
        <v>0.21278659969791264</v>
      </c>
      <c r="AP55">
        <f>((1+40/SQRT(40^2+(SQRT(($B$11-$E55)^2+($C$11-AP$9)^2))^2))/2)*(menu!$D$14)^2</f>
        <v>0.21264106310046962</v>
      </c>
      <c r="AQ55">
        <f>((1+40/SQRT(40^2+(SQRT(($B$11-$E55)^2+($C$11-AQ$9)^2))^2))/2)*(menu!$D$14)^2</f>
        <v>0.21249678550662768</v>
      </c>
      <c r="AR55">
        <f>((1+40/SQRT(40^2+(SQRT(($B$11-$E55)^2+($C$11-AR$9)^2))^2))/2)*(menu!$D$14)^2</f>
        <v>0.21235375101513287</v>
      </c>
      <c r="AS55">
        <f>((1+40/SQRT(40^2+(SQRT(($B$11-$E55)^2+($C$11-AS$9)^2))^2))/2)*(menu!$D$14)^2</f>
        <v>0.21221194398482526</v>
      </c>
      <c r="AT55">
        <f>((1+40/SQRT(40^2+(SQRT(($B$11-$E55)^2+($C$11-AT$9)^2))^2))/2)*(menu!$D$14)^2</f>
        <v>0.21207134902949093</v>
      </c>
      <c r="AU55">
        <f>((1+40/SQRT(40^2+(SQRT(($B$11-$E55)^2+($C$11-AU$9)^2))^2))/2)*(menu!$D$14)^2</f>
        <v>0.21193195101283238</v>
      </c>
      <c r="AV55">
        <f>((1+40/SQRT(40^2+(SQRT(($B$11-$E55)^2+($C$11-AV$9)^2))^2))/2)*(menu!$D$14)^2</f>
        <v>0.21179373504355306</v>
      </c>
      <c r="AW55">
        <f>((1+40/SQRT(40^2+(SQRT(($B$11-$E55)^2+($C$11-AW$9)^2))^2))/2)*(menu!$D$14)^2</f>
        <v>0.21165668647055405</v>
      </c>
      <c r="AX55">
        <f>((1+40/SQRT(40^2+(SQRT(($B$11-$E55)^2+($C$11-AX$9)^2))^2))/2)*(menu!$D$14)^2</f>
        <v>0.21152079087823936</v>
      </c>
      <c r="AY55">
        <f>((1+40/SQRT(40^2+(SQRT(($B$11-$E55)^2+($C$11-AY$9)^2))^2))/2)*(menu!$D$14)^2</f>
        <v>0.21138603408192766</v>
      </c>
      <c r="AZ55">
        <f>((1+40/SQRT(40^2+(SQRT(($B$11-$E55)^2+($C$11-AZ$9)^2))^2))/2)*(menu!$D$14)^2</f>
        <v>0.21125240212336754</v>
      </c>
      <c r="BA55">
        <f>((1+40/SQRT(40^2+(SQRT(($B$11-$E55)^2+($C$11-BA$9)^2))^2))/2)*(menu!$D$14)^2</f>
        <v>0.21111988126635359</v>
      </c>
      <c r="BB55">
        <f>((1+40/SQRT(40^2+(SQRT(($B$11-$E55)^2+($C$11-BB$9)^2))^2))/2)*(menu!$D$14)^2</f>
        <v>0.21098845799244065</v>
      </c>
      <c r="BC55">
        <f>((1+40/SQRT(40^2+(SQRT(($B$11-$E55)^2+($C$11-BC$9)^2))^2))/2)*(menu!$D$14)^2</f>
        <v>0.21085811899675441</v>
      </c>
      <c r="BD55">
        <f>((1+40/SQRT(40^2+(SQRT(($B$11-$E55)^2+($C$11-BD$9)^2))^2))/2)*(menu!$D$14)^2</f>
        <v>0.21072885118389503</v>
      </c>
    </row>
    <row r="56" spans="5:56" ht="34.049999999999997" customHeight="1" x14ac:dyDescent="0.45">
      <c r="E56">
        <v>46</v>
      </c>
      <c r="F56">
        <f>((1+40/SQRT(40^2+(SQRT(($B$11-$E56)^2+($C$11-F$9)^2))^2))/2)*(menu!$D$14)^2</f>
        <v>0.21879668512053771</v>
      </c>
      <c r="G56">
        <f>((1+40/SQRT(40^2+(SQRT(($B$11-$E56)^2+($C$11-G$9)^2))^2))/2)*(menu!$D$14)^2</f>
        <v>0.21859494222003098</v>
      </c>
      <c r="H56">
        <f>((1+40/SQRT(40^2+(SQRT(($B$11-$E56)^2+($C$11-H$9)^2))^2))/2)*(menu!$D$14)^2</f>
        <v>0.21839522222516611</v>
      </c>
      <c r="I56">
        <f>((1+40/SQRT(40^2+(SQRT(($B$11-$E56)^2+($C$11-I$9)^2))^2))/2)*(menu!$D$14)^2</f>
        <v>0.2181974958766518</v>
      </c>
      <c r="J56">
        <f>((1+40/SQRT(40^2+(SQRT(($B$11-$E56)^2+($C$11-J$9)^2))^2))/2)*(menu!$D$14)^2</f>
        <v>0.21800173445516255</v>
      </c>
      <c r="K56">
        <f>((1+40/SQRT(40^2+(SQRT(($B$11-$E56)^2+($C$11-K$9)^2))^2))/2)*(menu!$D$14)^2</f>
        <v>0.21780790976952391</v>
      </c>
      <c r="L56">
        <f>((1+40/SQRT(40^2+(SQRT(($B$11-$E56)^2+($C$11-L$9)^2))^2))/2)*(menu!$D$14)^2</f>
        <v>0.21761599414518706</v>
      </c>
      <c r="M56">
        <f>((1+40/SQRT(40^2+(SQRT(($B$11-$E56)^2+($C$11-M$9)^2))^2))/2)*(menu!$D$14)^2</f>
        <v>0.21742596041298562</v>
      </c>
      <c r="N56">
        <f>((1+40/SQRT(40^2+(SQRT(($B$11-$E56)^2+($C$11-N$9)^2))^2))/2)*(menu!$D$14)^2</f>
        <v>0.21723778189816714</v>
      </c>
      <c r="O56">
        <f>((1+40/SQRT(40^2+(SQRT(($B$11-$E56)^2+($C$11-O$9)^2))^2))/2)*(menu!$D$14)^2</f>
        <v>0.21705143240969205</v>
      </c>
      <c r="P56">
        <f>((1+40/SQRT(40^2+(SQRT(($B$11-$E56)^2+($C$11-P$9)^2))^2))/2)*(menu!$D$14)^2</f>
        <v>0.2168668862297935</v>
      </c>
      <c r="Q56">
        <f>((1+40/SQRT(40^2+(SQRT(($B$11-$E56)^2+($C$11-Q$9)^2))^2))/2)*(menu!$D$14)^2</f>
        <v>0.21668411810379126</v>
      </c>
      <c r="R56">
        <f>((1+40/SQRT(40^2+(SQRT(($B$11-$E56)^2+($C$11-R$9)^2))^2))/2)*(menu!$D$14)^2</f>
        <v>0.21650310323015262</v>
      </c>
      <c r="S56">
        <f>((1+40/SQRT(40^2+(SQRT(($B$11-$E56)^2+($C$11-S$9)^2))^2))/2)*(menu!$D$14)^2</f>
        <v>0.21632381725079461</v>
      </c>
      <c r="T56">
        <f>((1+40/SQRT(40^2+(SQRT(($B$11-$E56)^2+($C$11-T$9)^2))^2))/2)*(menu!$D$14)^2</f>
        <v>0.2161462362416208</v>
      </c>
      <c r="U56">
        <f>((1+40/SQRT(40^2+(SQRT(($B$11-$E56)^2+($C$11-U$9)^2))^2))/2)*(menu!$D$14)^2</f>
        <v>0.21597033670328644</v>
      </c>
      <c r="V56">
        <f>((1+40/SQRT(40^2+(SQRT(($B$11-$E56)^2+($C$11-V$9)^2))^2))/2)*(menu!$D$14)^2</f>
        <v>0.21579609555218662</v>
      </c>
      <c r="W56">
        <f>((1+40/SQRT(40^2+(SQRT(($B$11-$E56)^2+($C$11-W$9)^2))^2))/2)*(menu!$D$14)^2</f>
        <v>0.21562349011166113</v>
      </c>
      <c r="X56">
        <f>((1+40/SQRT(40^2+(SQRT(($B$11-$E56)^2+($C$11-X$9)^2))^2))/2)*(menu!$D$14)^2</f>
        <v>0.21545249810341063</v>
      </c>
      <c r="Y56">
        <f>((1+40/SQRT(40^2+(SQRT(($B$11-$E56)^2+($C$11-Y$9)^2))^2))/2)*(menu!$D$14)^2</f>
        <v>0.21528309763911854</v>
      </c>
      <c r="Z56">
        <f>((1+40/SQRT(40^2+(SQRT(($B$11-$E56)^2+($C$11-Z$9)^2))^2))/2)*(menu!$D$14)^2</f>
        <v>0.21511526721227334</v>
      </c>
      <c r="AA56">
        <f>((1+40/SQRT(40^2+(SQRT(($B$11-$E56)^2+($C$11-AA$9)^2))^2))/2)*(menu!$D$14)^2</f>
        <v>0.21494898569018589</v>
      </c>
      <c r="AB56">
        <f>((1+40/SQRT(40^2+(SQRT(($B$11-$E56)^2+($C$11-AB$9)^2))^2))/2)*(menu!$D$14)^2</f>
        <v>0.21478423230619756</v>
      </c>
      <c r="AC56">
        <f>((1+40/SQRT(40^2+(SQRT(($B$11-$E56)^2+($C$11-AC$9)^2))^2))/2)*(menu!$D$14)^2</f>
        <v>0.21462098665207283</v>
      </c>
      <c r="AD56">
        <f>((1+40/SQRT(40^2+(SQRT(($B$11-$E56)^2+($C$11-AD$9)^2))^2))/2)*(menu!$D$14)^2</f>
        <v>0.2144592286705726</v>
      </c>
      <c r="AE56">
        <f>((1+40/SQRT(40^2+(SQRT(($B$11-$E56)^2+($C$11-AE$9)^2))^2))/2)*(menu!$D$14)^2</f>
        <v>0.21429893864820351</v>
      </c>
      <c r="AF56">
        <f>((1+40/SQRT(40^2+(SQRT(($B$11-$E56)^2+($C$11-AF$9)^2))^2))/2)*(menu!$D$14)^2</f>
        <v>0.21414009720813809</v>
      </c>
      <c r="AG56">
        <f>((1+40/SQRT(40^2+(SQRT(($B$11-$E56)^2+($C$11-AG$9)^2))^2))/2)*(menu!$D$14)^2</f>
        <v>0.21398268530330197</v>
      </c>
      <c r="AH56">
        <f>((1+40/SQRT(40^2+(SQRT(($B$11-$E56)^2+($C$11-AH$9)^2))^2))/2)*(menu!$D$14)^2</f>
        <v>0.2138266842096235</v>
      </c>
      <c r="AI56">
        <f>((1+40/SQRT(40^2+(SQRT(($B$11-$E56)^2+($C$11-AI$9)^2))^2))/2)*(menu!$D$14)^2</f>
        <v>0.21367207551944153</v>
      </c>
      <c r="AJ56">
        <f>((1+40/SQRT(40^2+(SQRT(($B$11-$E56)^2+($C$11-AJ$9)^2))^2))/2)*(menu!$D$14)^2</f>
        <v>0.21351884113506767</v>
      </c>
      <c r="AK56">
        <f>((1+40/SQRT(40^2+(SQRT(($B$11-$E56)^2+($C$11-AK$9)^2))^2))/2)*(menu!$D$14)^2</f>
        <v>0.21336696326249868</v>
      </c>
      <c r="AL56">
        <f>((1+40/SQRT(40^2+(SQRT(($B$11-$E56)^2+($C$11-AL$9)^2))^2))/2)*(menu!$D$14)^2</f>
        <v>0.21321642440527522</v>
      </c>
      <c r="AM56">
        <f>((1+40/SQRT(40^2+(SQRT(($B$11-$E56)^2+($C$11-AM$9)^2))^2))/2)*(menu!$D$14)^2</f>
        <v>0.21306720735848322</v>
      </c>
      <c r="AN56">
        <f>((1+40/SQRT(40^2+(SQRT(($B$11-$E56)^2+($C$11-AN$9)^2))^2))/2)*(menu!$D$14)^2</f>
        <v>0.21291929520289443</v>
      </c>
      <c r="AO56">
        <f>((1+40/SQRT(40^2+(SQRT(($B$11-$E56)^2+($C$11-AO$9)^2))^2))/2)*(menu!$D$14)^2</f>
        <v>0.21277267129924227</v>
      </c>
      <c r="AP56">
        <f>((1+40/SQRT(40^2+(SQRT(($B$11-$E56)^2+($C$11-AP$9)^2))^2))/2)*(menu!$D$14)^2</f>
        <v>0.21262731928262957</v>
      </c>
      <c r="AQ56">
        <f>((1+40/SQRT(40^2+(SQRT(($B$11-$E56)^2+($C$11-AQ$9)^2))^2))/2)*(menu!$D$14)^2</f>
        <v>0.2124832230570651</v>
      </c>
      <c r="AR56">
        <f>((1+40/SQRT(40^2+(SQRT(($B$11-$E56)^2+($C$11-AR$9)^2))^2))/2)*(menu!$D$14)^2</f>
        <v>0.21234036679012533</v>
      </c>
      <c r="AS56">
        <f>((1+40/SQRT(40^2+(SQRT(($B$11-$E56)^2+($C$11-AS$9)^2))^2))/2)*(menu!$D$14)^2</f>
        <v>0.21219873490773844</v>
      </c>
      <c r="AT56">
        <f>((1+40/SQRT(40^2+(SQRT(($B$11-$E56)^2+($C$11-AT$9)^2))^2))/2)*(menu!$D$14)^2</f>
        <v>0.21205831208908713</v>
      </c>
      <c r="AU56">
        <f>((1+40/SQRT(40^2+(SQRT(($B$11-$E56)^2+($C$11-AU$9)^2))^2))/2)*(menu!$D$14)^2</f>
        <v>0.21191908326162773</v>
      </c>
      <c r="AV56">
        <f>((1+40/SQRT(40^2+(SQRT(($B$11-$E56)^2+($C$11-AV$9)^2))^2))/2)*(menu!$D$14)^2</f>
        <v>0.21178103359622258</v>
      </c>
      <c r="AW56">
        <f>((1+40/SQRT(40^2+(SQRT(($B$11-$E56)^2+($C$11-AW$9)^2))^2))/2)*(menu!$D$14)^2</f>
        <v>0.21164414850238186</v>
      </c>
      <c r="AX56">
        <f>((1+40/SQRT(40^2+(SQRT(($B$11-$E56)^2+($C$11-AX$9)^2))^2))/2)*(menu!$D$14)^2</f>
        <v>0.21150841362361389</v>
      </c>
      <c r="AY56">
        <f>((1+40/SQRT(40^2+(SQRT(($B$11-$E56)^2+($C$11-AY$9)^2))^2))/2)*(menu!$D$14)^2</f>
        <v>0.21137381483287954</v>
      </c>
      <c r="AZ56">
        <f>((1+40/SQRT(40^2+(SQRT(($B$11-$E56)^2+($C$11-AZ$9)^2))^2))/2)*(menu!$D$14)^2</f>
        <v>0.21124033822814894</v>
      </c>
      <c r="BA56">
        <f>((1+40/SQRT(40^2+(SQRT(($B$11-$E56)^2+($C$11-BA$9)^2))^2))/2)*(menu!$D$14)^2</f>
        <v>0.21110797012805796</v>
      </c>
      <c r="BB56">
        <f>((1+40/SQRT(40^2+(SQRT(($B$11-$E56)^2+($C$11-BB$9)^2))^2))/2)*(menu!$D$14)^2</f>
        <v>0.21097669706766131</v>
      </c>
      <c r="BC56">
        <f>((1+40/SQRT(40^2+(SQRT(($B$11-$E56)^2+($C$11-BC$9)^2))^2))/2)*(menu!$D$14)^2</f>
        <v>0.21084650579428085</v>
      </c>
      <c r="BD56">
        <f>((1+40/SQRT(40^2+(SQRT(($B$11-$E56)^2+($C$11-BD$9)^2))^2))/2)*(menu!$D$14)^2</f>
        <v>0.21071738326344597</v>
      </c>
    </row>
    <row r="57" spans="5:56" ht="34.049999999999997" customHeight="1" x14ac:dyDescent="0.45">
      <c r="E57">
        <v>47</v>
      </c>
      <c r="F57">
        <f>((1+40/SQRT(40^2+(SQRT(($B$11-$E57)^2+($C$11-F$9)^2))^2))/2)*(menu!$D$14)^2</f>
        <v>0.21877248871285263</v>
      </c>
      <c r="G57">
        <f>((1+40/SQRT(40^2+(SQRT(($B$11-$E57)^2+($C$11-G$9)^2))^2))/2)*(menu!$D$14)^2</f>
        <v>0.21857112108603841</v>
      </c>
      <c r="H57">
        <f>((1+40/SQRT(40^2+(SQRT(($B$11-$E57)^2+($C$11-H$9)^2))^2))/2)*(menu!$D$14)^2</f>
        <v>0.21837176876346473</v>
      </c>
      <c r="I57">
        <f>((1+40/SQRT(40^2+(SQRT(($B$11-$E57)^2+($C$11-I$9)^2))^2))/2)*(menu!$D$14)^2</f>
        <v>0.21817440267426969</v>
      </c>
      <c r="J57">
        <f>((1+40/SQRT(40^2+(SQRT(($B$11-$E57)^2+($C$11-J$9)^2))^2))/2)*(menu!$D$14)^2</f>
        <v>0.21797899428207382</v>
      </c>
      <c r="K57">
        <f>((1+40/SQRT(40^2+(SQRT(($B$11-$E57)^2+($C$11-K$9)^2))^2))/2)*(menu!$D$14)^2</f>
        <v>0.21778551557334747</v>
      </c>
      <c r="L57">
        <f>((1+40/SQRT(40^2+(SQRT(($B$11-$E57)^2+($C$11-L$9)^2))^2))/2)*(menu!$D$14)^2</f>
        <v>0.21759393904606045</v>
      </c>
      <c r="M57">
        <f>((1+40/SQRT(40^2+(SQRT(($B$11-$E57)^2+($C$11-M$9)^2))^2))/2)*(menu!$D$14)^2</f>
        <v>0.21740423769860762</v>
      </c>
      <c r="N57">
        <f>((1+40/SQRT(40^2+(SQRT(($B$11-$E57)^2+($C$11-N$9)^2))^2))/2)*(menu!$D$14)^2</f>
        <v>0.21721638501900276</v>
      </c>
      <c r="O57">
        <f>((1+40/SQRT(40^2+(SQRT(($B$11-$E57)^2+($C$11-O$9)^2))^2))/2)*(menu!$D$14)^2</f>
        <v>0.21703035497433415</v>
      </c>
      <c r="P57">
        <f>((1+40/SQRT(40^2+(SQRT(($B$11-$E57)^2+($C$11-P$9)^2))^2))/2)*(menu!$D$14)^2</f>
        <v>0.21684612200047537</v>
      </c>
      <c r="Q57">
        <f>((1+40/SQRT(40^2+(SQRT(($B$11-$E57)^2+($C$11-Q$9)^2))^2))/2)*(menu!$D$14)^2</f>
        <v>0.21666366099204434</v>
      </c>
      <c r="R57">
        <f>((1+40/SQRT(40^2+(SQRT(($B$11-$E57)^2+($C$11-R$9)^2))^2))/2)*(menu!$D$14)^2</f>
        <v>0.21648294729260475</v>
      </c>
      <c r="S57">
        <f>((1+40/SQRT(40^2+(SQRT(($B$11-$E57)^2+($C$11-S$9)^2))^2))/2)*(menu!$D$14)^2</f>
        <v>0.21630395668510283</v>
      </c>
      <c r="T57">
        <f>((1+40/SQRT(40^2+(SQRT(($B$11-$E57)^2+($C$11-T$9)^2))^2))/2)*(menu!$D$14)^2</f>
        <v>0.21612666538253469</v>
      </c>
      <c r="U57">
        <f>((1+40/SQRT(40^2+(SQRT(($B$11-$E57)^2+($C$11-U$9)^2))^2))/2)*(menu!$D$14)^2</f>
        <v>0.21595105001883713</v>
      </c>
      <c r="V57">
        <f>((1+40/SQRT(40^2+(SQRT(($B$11-$E57)^2+($C$11-V$9)^2))^2))/2)*(menu!$D$14)^2</f>
        <v>0.21577708763999662</v>
      </c>
      <c r="W57">
        <f>((1+40/SQRT(40^2+(SQRT(($B$11-$E57)^2+($C$11-W$9)^2))^2))/2)*(menu!$D$14)^2</f>
        <v>0.21560475569537116</v>
      </c>
      <c r="X57">
        <f>((1+40/SQRT(40^2+(SQRT(($B$11-$E57)^2+($C$11-X$9)^2))^2))/2)*(menu!$D$14)^2</f>
        <v>0.21543403202921879</v>
      </c>
      <c r="Y57">
        <f>((1+40/SQRT(40^2+(SQRT(($B$11-$E57)^2+($C$11-Y$9)^2))^2))/2)*(menu!$D$14)^2</f>
        <v>0.21526489487242856</v>
      </c>
      <c r="Z57">
        <f>((1+40/SQRT(40^2+(SQRT(($B$11-$E57)^2+($C$11-Z$9)^2))^2))/2)*(menu!$D$14)^2</f>
        <v>0.21509732283444741</v>
      </c>
      <c r="AA57">
        <f>((1+40/SQRT(40^2+(SQRT(($B$11-$E57)^2+($C$11-AA$9)^2))^2))/2)*(menu!$D$14)^2</f>
        <v>0.21493129489539883</v>
      </c>
      <c r="AB57">
        <f>((1+40/SQRT(40^2+(SQRT(($B$11-$E57)^2+($C$11-AB$9)^2))^2))/2)*(menu!$D$14)^2</f>
        <v>0.21476679039838856</v>
      </c>
      <c r="AC57">
        <f>((1+40/SQRT(40^2+(SQRT(($B$11-$E57)^2+($C$11-AC$9)^2))^2))/2)*(menu!$D$14)^2</f>
        <v>0.21460378904199137</v>
      </c>
      <c r="AD57">
        <f>((1+40/SQRT(40^2+(SQRT(($B$11-$E57)^2+($C$11-AD$9)^2))^2))/2)*(menu!$D$14)^2</f>
        <v>0.21444227087291567</v>
      </c>
      <c r="AE57">
        <f>((1+40/SQRT(40^2+(SQRT(($B$11-$E57)^2+($C$11-AE$9)^2))^2))/2)*(menu!$D$14)^2</f>
        <v>0.21428221627884031</v>
      </c>
      <c r="AF57">
        <f>((1+40/SQRT(40^2+(SQRT(($B$11-$E57)^2+($C$11-AF$9)^2))^2))/2)*(menu!$D$14)^2</f>
        <v>0.21412360598141997</v>
      </c>
      <c r="AG57">
        <f>((1+40/SQRT(40^2+(SQRT(($B$11-$E57)^2+($C$11-AG$9)^2))^2))/2)*(menu!$D$14)^2</f>
        <v>0.2139664210294539</v>
      </c>
      <c r="AH57">
        <f>((1+40/SQRT(40^2+(SQRT(($B$11-$E57)^2+($C$11-AH$9)^2))^2))/2)*(menu!$D$14)^2</f>
        <v>0.21381064279221496</v>
      </c>
      <c r="AI57">
        <f>((1+40/SQRT(40^2+(SQRT(($B$11-$E57)^2+($C$11-AI$9)^2))^2))/2)*(menu!$D$14)^2</f>
        <v>0.2136562529529337</v>
      </c>
      <c r="AJ57">
        <f>((1+40/SQRT(40^2+(SQRT(($B$11-$E57)^2+($C$11-AJ$9)^2))^2))/2)*(menu!$D$14)^2</f>
        <v>0.21350323350243461</v>
      </c>
      <c r="AK57">
        <f>((1+40/SQRT(40^2+(SQRT(($B$11-$E57)^2+($C$11-AK$9)^2))^2))/2)*(menu!$D$14)^2</f>
        <v>0.21335156673291966</v>
      </c>
      <c r="AL57">
        <f>((1+40/SQRT(40^2+(SQRT(($B$11-$E57)^2+($C$11-AL$9)^2))^2))/2)*(menu!$D$14)^2</f>
        <v>0.21320123523189619</v>
      </c>
      <c r="AM57">
        <f>((1+40/SQRT(40^2+(SQRT(($B$11-$E57)^2+($C$11-AM$9)^2))^2))/2)*(menu!$D$14)^2</f>
        <v>0.21305222187624495</v>
      </c>
      <c r="AN57">
        <f>((1+40/SQRT(40^2+(SQRT(($B$11-$E57)^2+($C$11-AN$9)^2))^2))/2)*(menu!$D$14)^2</f>
        <v>0.21290450982642489</v>
      </c>
      <c r="AO57">
        <f>((1+40/SQRT(40^2+(SQRT(($B$11-$E57)^2+($C$11-AO$9)^2))^2))/2)*(menu!$D$14)^2</f>
        <v>0.21275808252081144</v>
      </c>
      <c r="AP57">
        <f>((1+40/SQRT(40^2+(SQRT(($B$11-$E57)^2+($C$11-AP$9)^2))^2))/2)*(menu!$D$14)^2</f>
        <v>0.21261292367016429</v>
      </c>
      <c r="AQ57">
        <f>((1+40/SQRT(40^2+(SQRT(($B$11-$E57)^2+($C$11-AQ$9)^2))^2))/2)*(menu!$D$14)^2</f>
        <v>0.21246901725222239</v>
      </c>
      <c r="AR57">
        <f>((1+40/SQRT(40^2+(SQRT(($B$11-$E57)^2+($C$11-AR$9)^2))^2))/2)*(menu!$D$14)^2</f>
        <v>0.2123263475064219</v>
      </c>
      <c r="AS57">
        <f>((1+40/SQRT(40^2+(SQRT(($B$11-$E57)^2+($C$11-AS$9)^2))^2))/2)*(menu!$D$14)^2</f>
        <v>0.21218489892873446</v>
      </c>
      <c r="AT57">
        <f>((1+40/SQRT(40^2+(SQRT(($B$11-$E57)^2+($C$11-AT$9)^2))^2))/2)*(menu!$D$14)^2</f>
        <v>0.21204465626662297</v>
      </c>
      <c r="AU57">
        <f>((1+40/SQRT(40^2+(SQRT(($B$11-$E57)^2+($C$11-AU$9)^2))^2))/2)*(menu!$D$14)^2</f>
        <v>0.21190560451411158</v>
      </c>
      <c r="AV57">
        <f>((1+40/SQRT(40^2+(SQRT(($B$11-$E57)^2+($C$11-AV$9)^2))^2))/2)*(menu!$D$14)^2</f>
        <v>0.21176772890696713</v>
      </c>
      <c r="AW57">
        <f>((1+40/SQRT(40^2+(SQRT(($B$11-$E57)^2+($C$11-AW$9)^2))^2))/2)*(menu!$D$14)^2</f>
        <v>0.21163101491798914</v>
      </c>
      <c r="AX57">
        <f>((1+40/SQRT(40^2+(SQRT(($B$11-$E57)^2+($C$11-AX$9)^2))^2))/2)*(menu!$D$14)^2</f>
        <v>0.21149544825240588</v>
      </c>
      <c r="AY57">
        <f>((1+40/SQRT(40^2+(SQRT(($B$11-$E57)^2+($C$11-AY$9)^2))^2))/2)*(menu!$D$14)^2</f>
        <v>0.21136101484337358</v>
      </c>
      <c r="AZ57">
        <f>((1+40/SQRT(40^2+(SQRT(($B$11-$E57)^2+($C$11-AZ$9)^2))^2))/2)*(menu!$D$14)^2</f>
        <v>0.21122770084757655</v>
      </c>
      <c r="BA57">
        <f>((1+40/SQRT(40^2+(SQRT(($B$11-$E57)^2+($C$11-BA$9)^2))^2))/2)*(menu!$D$14)^2</f>
        <v>0.21109549264092523</v>
      </c>
      <c r="BB57">
        <f>((1+40/SQRT(40^2+(SQRT(($B$11-$E57)^2+($C$11-BB$9)^2))^2))/2)*(menu!$D$14)^2</f>
        <v>0.21096437681435024</v>
      </c>
      <c r="BC57">
        <f>((1+40/SQRT(40^2+(SQRT(($B$11-$E57)^2+($C$11-BC$9)^2))^2))/2)*(menu!$D$14)^2</f>
        <v>0.21083434016968966</v>
      </c>
      <c r="BD57">
        <f>((1+40/SQRT(40^2+(SQRT(($B$11-$E57)^2+($C$11-BD$9)^2))^2))/2)*(menu!$D$14)^2</f>
        <v>0.21070536971566731</v>
      </c>
    </row>
    <row r="58" spans="5:56" ht="34.049999999999997" customHeight="1" x14ac:dyDescent="0.45">
      <c r="E58">
        <v>48</v>
      </c>
      <c r="F58">
        <f>((1+40/SQRT(40^2+(SQRT(($B$11-$E58)^2+($C$11-F$9)^2))^2))/2)*(menu!$D$14)^2</f>
        <v>0.21874721530746738</v>
      </c>
      <c r="G58">
        <f>((1+40/SQRT(40^2+(SQRT(($B$11-$E58)^2+($C$11-G$9)^2))^2))/2)*(menu!$D$14)^2</f>
        <v>0.21854623916467503</v>
      </c>
      <c r="H58">
        <f>((1+40/SQRT(40^2+(SQRT(($B$11-$E58)^2+($C$11-H$9)^2))^2))/2)*(menu!$D$14)^2</f>
        <v>0.21834727040895097</v>
      </c>
      <c r="I58">
        <f>((1+40/SQRT(40^2+(SQRT(($B$11-$E58)^2+($C$11-I$9)^2))^2))/2)*(menu!$D$14)^2</f>
        <v>0.21815028016530888</v>
      </c>
      <c r="J58">
        <f>((1+40/SQRT(40^2+(SQRT(($B$11-$E58)^2+($C$11-J$9)^2))^2))/2)*(menu!$D$14)^2</f>
        <v>0.21795524008755851</v>
      </c>
      <c r="K58">
        <f>((1+40/SQRT(40^2+(SQRT(($B$11-$E58)^2+($C$11-K$9)^2))^2))/2)*(menu!$D$14)^2</f>
        <v>0.21776212234686099</v>
      </c>
      <c r="L58">
        <f>((1+40/SQRT(40^2+(SQRT(($B$11-$E58)^2+($C$11-L$9)^2))^2))/2)*(menu!$D$14)^2</f>
        <v>0.21757089962055956</v>
      </c>
      <c r="M58">
        <f>((1+40/SQRT(40^2+(SQRT(($B$11-$E58)^2+($C$11-M$9)^2))^2))/2)*(menu!$D$14)^2</f>
        <v>0.21738154508127983</v>
      </c>
      <c r="N58">
        <f>((1+40/SQRT(40^2+(SQRT(($B$11-$E58)^2+($C$11-N$9)^2))^2))/2)*(menu!$D$14)^2</f>
        <v>0.21719403238629162</v>
      </c>
      <c r="O58">
        <f>((1+40/SQRT(40^2+(SQRT(($B$11-$E58)^2+($C$11-O$9)^2))^2))/2)*(menu!$D$14)^2</f>
        <v>0.21700833566712674</v>
      </c>
      <c r="P58">
        <f>((1+40/SQRT(40^2+(SQRT(($B$11-$E58)^2+($C$11-P$9)^2))^2))/2)*(menu!$D$14)^2</f>
        <v>0.21682442951944575</v>
      </c>
      <c r="Q58">
        <f>((1+40/SQRT(40^2+(SQRT(($B$11-$E58)^2+($C$11-Q$9)^2))^2))/2)*(menu!$D$14)^2</f>
        <v>0.21664228899314755</v>
      </c>
      <c r="R58">
        <f>((1+40/SQRT(40^2+(SQRT(($B$11-$E58)^2+($C$11-R$9)^2))^2))/2)*(menu!$D$14)^2</f>
        <v>0.21646188958271559</v>
      </c>
      <c r="S58">
        <f>((1+40/SQRT(40^2+(SQRT(($B$11-$E58)^2+($C$11-S$9)^2))^2))/2)*(menu!$D$14)^2</f>
        <v>0.21628320721779493</v>
      </c>
      <c r="T58">
        <f>((1+40/SQRT(40^2+(SQRT(($B$11-$E58)^2+($C$11-T$9)^2))^2))/2)*(menu!$D$14)^2</f>
        <v>0.21610621825399406</v>
      </c>
      <c r="U58">
        <f>((1+40/SQRT(40^2+(SQRT(($B$11-$E58)^2+($C$11-U$9)^2))^2))/2)*(menu!$D$14)^2</f>
        <v>0.21593089946390573</v>
      </c>
      <c r="V58">
        <f>((1+40/SQRT(40^2+(SQRT(($B$11-$E58)^2+($C$11-V$9)^2))^2))/2)*(menu!$D$14)^2</f>
        <v>0.21575722802834149</v>
      </c>
      <c r="W58">
        <f>((1+40/SQRT(40^2+(SQRT(($B$11-$E58)^2+($C$11-W$9)^2))^2))/2)*(menu!$D$14)^2</f>
        <v>0.21558518152777428</v>
      </c>
      <c r="X58">
        <f>((1+40/SQRT(40^2+(SQRT(($B$11-$E58)^2+($C$11-X$9)^2))^2))/2)*(menu!$D$14)^2</f>
        <v>0.21541473793398397</v>
      </c>
      <c r="Y58">
        <f>((1+40/SQRT(40^2+(SQRT(($B$11-$E58)^2+($C$11-Y$9)^2))^2))/2)*(menu!$D$14)^2</f>
        <v>0.21524587560190045</v>
      </c>
      <c r="Z58">
        <f>((1+40/SQRT(40^2+(SQRT(($B$11-$E58)^2+($C$11-Z$9)^2))^2))/2)*(menu!$D$14)^2</f>
        <v>0.21507857326163946</v>
      </c>
      <c r="AA58">
        <f>((1+40/SQRT(40^2+(SQRT(($B$11-$E58)^2+($C$11-AA$9)^2))^2))/2)*(menu!$D$14)^2</f>
        <v>0.21491281001072601</v>
      </c>
      <c r="AB58">
        <f>((1+40/SQRT(40^2+(SQRT(($B$11-$E58)^2+($C$11-AB$9)^2))^2))/2)*(menu!$D$14)^2</f>
        <v>0.21474856530650119</v>
      </c>
      <c r="AC58">
        <f>((1+40/SQRT(40^2+(SQRT(($B$11-$E58)^2+($C$11-AC$9)^2))^2))/2)*(menu!$D$14)^2</f>
        <v>0.21458581895870676</v>
      </c>
      <c r="AD58">
        <f>((1+40/SQRT(40^2+(SQRT(($B$11-$E58)^2+($C$11-AD$9)^2))^2))/2)*(menu!$D$14)^2</f>
        <v>0.21442455112224409</v>
      </c>
      <c r="AE58">
        <f>((1+40/SQRT(40^2+(SQRT(($B$11-$E58)^2+($C$11-AE$9)^2))^2))/2)*(menu!$D$14)^2</f>
        <v>0.21426474229010184</v>
      </c>
      <c r="AF58">
        <f>((1+40/SQRT(40^2+(SQRT(($B$11-$E58)^2+($C$11-AF$9)^2))^2))/2)*(menu!$D$14)^2</f>
        <v>0.21410637328644935</v>
      </c>
      <c r="AG58">
        <f>((1+40/SQRT(40^2+(SQRT(($B$11-$E58)^2+($C$11-AG$9)^2))^2))/2)*(menu!$D$14)^2</f>
        <v>0.21394942525989061</v>
      </c>
      <c r="AH58">
        <f>((1+40/SQRT(40^2+(SQRT(($B$11-$E58)^2+($C$11-AH$9)^2))^2))/2)*(menu!$D$14)^2</f>
        <v>0.21379387967687483</v>
      </c>
      <c r="AI58">
        <f>((1+40/SQRT(40^2+(SQRT(($B$11-$E58)^2+($C$11-AI$9)^2))^2))/2)*(menu!$D$14)^2</f>
        <v>0.2136397183152603</v>
      </c>
      <c r="AJ58">
        <f>((1+40/SQRT(40^2+(SQRT(($B$11-$E58)^2+($C$11-AJ$9)^2))^2))/2)*(menu!$D$14)^2</f>
        <v>0.21348692325802676</v>
      </c>
      <c r="AK58">
        <f>((1+40/SQRT(40^2+(SQRT(($B$11-$E58)^2+($C$11-AK$9)^2))^2))/2)*(menu!$D$14)^2</f>
        <v>0.21333547688713336</v>
      </c>
      <c r="AL58">
        <f>((1+40/SQRT(40^2+(SQRT(($B$11-$E58)^2+($C$11-AL$9)^2))^2))/2)*(menu!$D$14)^2</f>
        <v>0.21318536187751783</v>
      </c>
      <c r="AM58">
        <f>((1+40/SQRT(40^2+(SQRT(($B$11-$E58)^2+($C$11-AM$9)^2))^2))/2)*(menu!$D$14)^2</f>
        <v>0.21303656119123354</v>
      </c>
      <c r="AN58">
        <f>((1+40/SQRT(40^2+(SQRT(($B$11-$E58)^2+($C$11-AN$9)^2))^2))/2)*(menu!$D$14)^2</f>
        <v>0.21288905807172151</v>
      </c>
      <c r="AO58">
        <f>((1+40/SQRT(40^2+(SQRT(($B$11-$E58)^2+($C$11-AO$9)^2))^2))/2)*(menu!$D$14)^2</f>
        <v>0.21274283603821281</v>
      </c>
      <c r="AP58">
        <f>((1+40/SQRT(40^2+(SQRT(($B$11-$E58)^2+($C$11-AP$9)^2))^2))/2)*(menu!$D$14)^2</f>
        <v>0.21259787888025933</v>
      </c>
      <c r="AQ58">
        <f>((1+40/SQRT(40^2+(SQRT(($B$11-$E58)^2+($C$11-AQ$9)^2))^2))/2)*(menu!$D$14)^2</f>
        <v>0.21245417065238864</v>
      </c>
      <c r="AR58">
        <f>((1+40/SQRT(40^2+(SQRT(($B$11-$E58)^2+($C$11-AR$9)^2))^2))/2)*(menu!$D$14)^2</f>
        <v>0.21231169566888078</v>
      </c>
      <c r="AS58">
        <f>((1+40/SQRT(40^2+(SQRT(($B$11-$E58)^2+($C$11-AS$9)^2))^2))/2)*(menu!$D$14)^2</f>
        <v>0.21217043849866282</v>
      </c>
      <c r="AT58">
        <f>((1+40/SQRT(40^2+(SQRT(($B$11-$E58)^2+($C$11-AT$9)^2))^2))/2)*(menu!$D$14)^2</f>
        <v>0.21203038396031945</v>
      </c>
      <c r="AU58">
        <f>((1+40/SQRT(40^2+(SQRT(($B$11-$E58)^2+($C$11-AU$9)^2))^2))/2)*(menu!$D$14)^2</f>
        <v>0.21189151711721582</v>
      </c>
      <c r="AV58">
        <f>((1+40/SQRT(40^2+(SQRT(($B$11-$E58)^2+($C$11-AV$9)^2))^2))/2)*(menu!$D$14)^2</f>
        <v>0.21175382327272993</v>
      </c>
      <c r="AW58">
        <f>((1+40/SQRT(40^2+(SQRT(($B$11-$E58)^2+($C$11-AW$9)^2))^2))/2)*(menu!$D$14)^2</f>
        <v>0.21161728796559251</v>
      </c>
      <c r="AX58">
        <f>((1+40/SQRT(40^2+(SQRT(($B$11-$E58)^2+($C$11-AX$9)^2))^2))/2)*(menu!$D$14)^2</f>
        <v>0.21148189696533076</v>
      </c>
      <c r="AY58">
        <f>((1+40/SQRT(40^2+(SQRT(($B$11-$E58)^2+($C$11-AY$9)^2))^2))/2)*(menu!$D$14)^2</f>
        <v>0.21134763626781419</v>
      </c>
      <c r="AZ58">
        <f>((1+40/SQRT(40^2+(SQRT(($B$11-$E58)^2+($C$11-AZ$9)^2))^2))/2)*(menu!$D$14)^2</f>
        <v>0.21121449209089924</v>
      </c>
      <c r="BA58">
        <f>((1+40/SQRT(40^2+(SQRT(($B$11-$E58)^2+($C$11-BA$9)^2))^2))/2)*(menu!$D$14)^2</f>
        <v>0.2110824508701713</v>
      </c>
      <c r="BB58">
        <f>((1+40/SQRT(40^2+(SQRT(($B$11-$E58)^2+($C$11-BB$9)^2))^2))/2)*(menu!$D$14)^2</f>
        <v>0.21095149925478049</v>
      </c>
      <c r="BC58">
        <f>((1+40/SQRT(40^2+(SQRT(($B$11-$E58)^2+($C$11-BC$9)^2))^2))/2)*(menu!$D$14)^2</f>
        <v>0.21082162410336994</v>
      </c>
      <c r="BD58">
        <f>((1+40/SQRT(40^2+(SQRT(($B$11-$E58)^2+($C$11-BD$9)^2))^2))/2)*(menu!$D$14)^2</f>
        <v>0.21069281248009339</v>
      </c>
    </row>
    <row r="59" spans="5:56" ht="34.049999999999997" customHeight="1" x14ac:dyDescent="0.45">
      <c r="E59">
        <v>49</v>
      </c>
      <c r="F59">
        <f>((1+40/SQRT(40^2+(SQRT(($B$11-$E59)^2+($C$11-F$9)^2))^2))/2)*(menu!$D$14)^2</f>
        <v>0.21872087133457663</v>
      </c>
      <c r="G59">
        <f>((1+40/SQRT(40^2+(SQRT(($B$11-$E59)^2+($C$11-G$9)^2))^2))/2)*(menu!$D$14)^2</f>
        <v>0.21852030272261852</v>
      </c>
      <c r="H59">
        <f>((1+40/SQRT(40^2+(SQRT(($B$11-$E59)^2+($C$11-H$9)^2))^2))/2)*(menu!$D$14)^2</f>
        <v>0.21832173326968918</v>
      </c>
      <c r="I59">
        <f>((1+40/SQRT(40^2+(SQRT(($B$11-$E59)^2+($C$11-I$9)^2))^2))/2)*(menu!$D$14)^2</f>
        <v>0.21812513430395566</v>
      </c>
      <c r="J59">
        <f>((1+40/SQRT(40^2+(SQRT(($B$11-$E59)^2+($C$11-J$9)^2))^2))/2)*(menu!$D$14)^2</f>
        <v>0.21793047767649806</v>
      </c>
      <c r="K59">
        <f>((1+40/SQRT(40^2+(SQRT(($B$11-$E59)^2+($C$11-K$9)^2))^2))/2)*(menu!$D$14)^2</f>
        <v>0.2177377357500582</v>
      </c>
      <c r="L59">
        <f>((1+40/SQRT(40^2+(SQRT(($B$11-$E59)^2+($C$11-L$9)^2))^2))/2)*(menu!$D$14)^2</f>
        <v>0.21754688138805789</v>
      </c>
      <c r="M59">
        <f>((1+40/SQRT(40^2+(SQRT(($B$11-$E59)^2+($C$11-M$9)^2))^2))/2)*(menu!$D$14)^2</f>
        <v>0.21735788794387884</v>
      </c>
      <c r="N59">
        <f>((1+40/SQRT(40^2+(SQRT(($B$11-$E59)^2+($C$11-N$9)^2))^2))/2)*(menu!$D$14)^2</f>
        <v>0.21717072925039804</v>
      </c>
      <c r="O59">
        <f>((1+40/SQRT(40^2+(SQRT(($B$11-$E59)^2+($C$11-O$9)^2))^2))/2)*(menu!$D$14)^2</f>
        <v>0.21698537960977302</v>
      </c>
      <c r="P59">
        <f>((1+40/SQRT(40^2+(SQRT(($B$11-$E59)^2+($C$11-P$9)^2))^2))/2)*(menu!$D$14)^2</f>
        <v>0.21680181378346944</v>
      </c>
      <c r="Q59">
        <f>((1+40/SQRT(40^2+(SQRT(($B$11-$E59)^2+($C$11-Q$9)^2))^2))/2)*(menu!$D$14)^2</f>
        <v>0.21662000698252612</v>
      </c>
      <c r="R59">
        <f>((1+40/SQRT(40^2+(SQRT(($B$11-$E59)^2+($C$11-R$9)^2))^2))/2)*(menu!$D$14)^2</f>
        <v>0.21643993485805124</v>
      </c>
      <c r="S59">
        <f>((1+40/SQRT(40^2+(SQRT(($B$11-$E59)^2+($C$11-S$9)^2))^2))/2)*(menu!$D$14)^2</f>
        <v>0.21626157349194328</v>
      </c>
      <c r="T59">
        <f>((1+40/SQRT(40^2+(SQRT(($B$11-$E59)^2+($C$11-T$9)^2))^2))/2)*(menu!$D$14)^2</f>
        <v>0.2160848993878326</v>
      </c>
      <c r="U59">
        <f>((1+40/SQRT(40^2+(SQRT(($B$11-$E59)^2+($C$11-U$9)^2))^2))/2)*(menu!$D$14)^2</f>
        <v>0.21590988946223616</v>
      </c>
      <c r="V59">
        <f>((1+40/SQRT(40^2+(SQRT(($B$11-$E59)^2+($C$11-V$9)^2))^2))/2)*(menu!$D$14)^2</f>
        <v>0.21573652103592186</v>
      </c>
      <c r="W59">
        <f>((1+40/SQRT(40^2+(SQRT(($B$11-$E59)^2+($C$11-W$9)^2))^2))/2)*(menu!$D$14)^2</f>
        <v>0.21556477182547598</v>
      </c>
      <c r="X59">
        <f>((1+40/SQRT(40^2+(SQRT(($B$11-$E59)^2+($C$11-X$9)^2))^2))/2)*(menu!$D$14)^2</f>
        <v>0.21539461993506914</v>
      </c>
      <c r="Y59">
        <f>((1+40/SQRT(40^2+(SQRT(($B$11-$E59)^2+($C$11-Y$9)^2))^2))/2)*(menu!$D$14)^2</f>
        <v>0.21522604384841593</v>
      </c>
      <c r="Z59">
        <f>((1+40/SQRT(40^2+(SQRT(($B$11-$E59)^2+($C$11-Z$9)^2))^2))/2)*(menu!$D$14)^2</f>
        <v>0.2150590224209229</v>
      </c>
      <c r="AA59">
        <f>((1+40/SQRT(40^2+(SQRT(($B$11-$E59)^2+($C$11-AA$9)^2))^2))/2)*(menu!$D$14)^2</f>
        <v>0.2148935348720204</v>
      </c>
      <c r="AB59">
        <f>((1+40/SQRT(40^2+(SQRT(($B$11-$E59)^2+($C$11-AB$9)^2))^2))/2)*(menu!$D$14)^2</f>
        <v>0.21472956077767386</v>
      </c>
      <c r="AC59">
        <f>((1+40/SQRT(40^2+(SQRT(($B$11-$E59)^2+($C$11-AC$9)^2))^2))/2)*(menu!$D$14)^2</f>
        <v>0.2145670800630696</v>
      </c>
      <c r="AD59">
        <f>((1+40/SQRT(40^2+(SQRT(($B$11-$E59)^2+($C$11-AD$9)^2))^2))/2)*(menu!$D$14)^2</f>
        <v>0.21440607299547093</v>
      </c>
      <c r="AE59">
        <f>((1+40/SQRT(40^2+(SQRT(($B$11-$E59)^2+($C$11-AE$9)^2))^2))/2)*(menu!$D$14)^2</f>
        <v>0.21424652017724033</v>
      </c>
      <c r="AF59">
        <f>((1+40/SQRT(40^2+(SQRT(($B$11-$E59)^2+($C$11-AF$9)^2))^2))/2)*(menu!$D$14)^2</f>
        <v>0.21408840253902361</v>
      </c>
      <c r="AG59">
        <f>((1+40/SQRT(40^2+(SQRT(($B$11-$E59)^2+($C$11-AG$9)^2))^2))/2)*(menu!$D$14)^2</f>
        <v>0.21393170133309167</v>
      </c>
      <c r="AH59">
        <f>((1+40/SQRT(40^2+(SQRT(($B$11-$E59)^2+($C$11-AH$9)^2))^2))/2)*(menu!$D$14)^2</f>
        <v>0.21377639812683605</v>
      </c>
      <c r="AI59">
        <f>((1+40/SQRT(40^2+(SQRT(($B$11-$E59)^2+($C$11-AI$9)^2))^2))/2)*(menu!$D$14)^2</f>
        <v>0.21362247479641483</v>
      </c>
      <c r="AJ59">
        <f>((1+40/SQRT(40^2+(SQRT(($B$11-$E59)^2+($C$11-AJ$9)^2))^2))/2)*(menu!$D$14)^2</f>
        <v>0.21346991352054401</v>
      </c>
      <c r="AK59">
        <f>((1+40/SQRT(40^2+(SQRT(($B$11-$E59)^2+($C$11-AK$9)^2))^2))/2)*(menu!$D$14)^2</f>
        <v>0.21331869677443219</v>
      </c>
      <c r="AL59">
        <f>((1+40/SQRT(40^2+(SQRT(($B$11-$E59)^2+($C$11-AL$9)^2))^2))/2)*(menu!$D$14)^2</f>
        <v>0.21316880732385363</v>
      </c>
      <c r="AM59">
        <f>((1+40/SQRT(40^2+(SQRT(($B$11-$E59)^2+($C$11-AM$9)^2))^2))/2)*(menu!$D$14)^2</f>
        <v>0.21302022821935709</v>
      </c>
      <c r="AN59">
        <f>((1+40/SQRT(40^2+(SQRT(($B$11-$E59)^2+($C$11-AN$9)^2))^2))/2)*(menu!$D$14)^2</f>
        <v>0.21287294279060667</v>
      </c>
      <c r="AO59">
        <f>((1+40/SQRT(40^2+(SQRT(($B$11-$E59)^2+($C$11-AO$9)^2))^2))/2)*(menu!$D$14)^2</f>
        <v>0.21272693464085124</v>
      </c>
      <c r="AP59">
        <f>((1+40/SQRT(40^2+(SQRT(($B$11-$E59)^2+($C$11-AP$9)^2))^2))/2)*(menu!$D$14)^2</f>
        <v>0.21258218764151984</v>
      </c>
      <c r="AQ59">
        <f>((1+40/SQRT(40^2+(SQRT(($B$11-$E59)^2+($C$11-AQ$9)^2))^2))/2)*(menu!$D$14)^2</f>
        <v>0.21243868592693912</v>
      </c>
      <c r="AR59">
        <f>((1+40/SQRT(40^2+(SQRT(($B$11-$E59)^2+($C$11-AR$9)^2))^2))/2)*(menu!$D$14)^2</f>
        <v>0.21229641388917048</v>
      </c>
      <c r="AS59">
        <f>((1+40/SQRT(40^2+(SQRT(($B$11-$E59)^2+($C$11-AS$9)^2))^2))/2)*(menu!$D$14)^2</f>
        <v>0.2121553561729633</v>
      </c>
      <c r="AT59">
        <f>((1+40/SQRT(40^2+(SQRT(($B$11-$E59)^2+($C$11-AT$9)^2))^2))/2)*(menu!$D$14)^2</f>
        <v>0.21201549767082198</v>
      </c>
      <c r="AU59">
        <f>((1+40/SQRT(40^2+(SQRT(($B$11-$E59)^2+($C$11-AU$9)^2))^2))/2)*(menu!$D$14)^2</f>
        <v>0.2118768235181836</v>
      </c>
      <c r="AV59">
        <f>((1+40/SQRT(40^2+(SQRT(($B$11-$E59)^2+($C$11-AV$9)^2))^2))/2)*(menu!$D$14)^2</f>
        <v>0.21173931908870347</v>
      </c>
      <c r="AW59">
        <f>((1+40/SQRT(40^2+(SQRT(($B$11-$E59)^2+($C$11-AW$9)^2))^2))/2)*(menu!$D$14)^2</f>
        <v>0.21160296998964587</v>
      </c>
      <c r="AX59">
        <f>((1+40/SQRT(40^2+(SQRT(($B$11-$E59)^2+($C$11-AX$9)^2))^2))/2)*(menu!$D$14)^2</f>
        <v>0.21146776205737794</v>
      </c>
      <c r="AY59">
        <f>((1+40/SQRT(40^2+(SQRT(($B$11-$E59)^2+($C$11-AY$9)^2))^2))/2)*(menu!$D$14)^2</f>
        <v>0.21133368135296315</v>
      </c>
      <c r="AZ59">
        <f>((1+40/SQRT(40^2+(SQRT(($B$11-$E59)^2+($C$11-AZ$9)^2))^2))/2)*(menu!$D$14)^2</f>
        <v>0.21120071415785285</v>
      </c>
      <c r="BA59">
        <f>((1+40/SQRT(40^2+(SQRT(($B$11-$E59)^2+($C$11-BA$9)^2))^2))/2)*(menu!$D$14)^2</f>
        <v>0.21106884696967285</v>
      </c>
      <c r="BB59">
        <f>((1+40/SQRT(40^2+(SQRT(($B$11-$E59)^2+($C$11-BB$9)^2))^2))/2)*(menu!$D$14)^2</f>
        <v>0.21093806649810329</v>
      </c>
      <c r="BC59">
        <f>((1+40/SQRT(40^2+(SQRT(($B$11-$E59)^2+($C$11-BC$9)^2))^2))/2)*(menu!$D$14)^2</f>
        <v>0.21080835966084885</v>
      </c>
      <c r="BD59">
        <f>((1+40/SQRT(40^2+(SQRT(($B$11-$E59)^2+($C$11-BD$9)^2))^2))/2)*(menu!$D$14)^2</f>
        <v>0.21067971357969739</v>
      </c>
    </row>
    <row r="60" spans="5:56" ht="34.049999999999997" customHeight="1" x14ac:dyDescent="0.45">
      <c r="E60">
        <v>50</v>
      </c>
      <c r="F60">
        <f>((1+40/SQRT(40^2+(SQRT(($B$11-$E60)^2+($C$11-F$9)^2))^2))/2)*(menu!$D$14)^2</f>
        <v>0.21869346347283303</v>
      </c>
      <c r="G60">
        <f>((1+40/SQRT(40^2+(SQRT(($B$11-$E60)^2+($C$11-G$9)^2))^2))/2)*(menu!$D$14)^2</f>
        <v>0.21849331826906326</v>
      </c>
      <c r="H60">
        <f>((1+40/SQRT(40^2+(SQRT(($B$11-$E60)^2+($C$11-H$9)^2))^2))/2)*(menu!$D$14)^2</f>
        <v>0.21829516369048399</v>
      </c>
      <c r="I60">
        <f>((1+40/SQRT(40^2+(SQRT(($B$11-$E60)^2+($C$11-I$9)^2))^2))/2)*(menu!$D$14)^2</f>
        <v>0.21809897127552</v>
      </c>
      <c r="J60">
        <f>((1+40/SQRT(40^2+(SQRT(($B$11-$E60)^2+($C$11-J$9)^2))^2))/2)*(menu!$D$14)^2</f>
        <v>0.2179047130794354</v>
      </c>
      <c r="K60">
        <f>((1+40/SQRT(40^2+(SQRT(($B$11-$E60)^2+($C$11-K$9)^2))^2))/2)*(menu!$D$14)^2</f>
        <v>0.21771236166328253</v>
      </c>
      <c r="L60">
        <f>((1+40/SQRT(40^2+(SQRT(($B$11-$E60)^2+($C$11-L$9)^2))^2))/2)*(menu!$D$14)^2</f>
        <v>0.21752189008311201</v>
      </c>
      <c r="M60">
        <f>((1+40/SQRT(40^2+(SQRT(($B$11-$E60)^2+($C$11-M$9)^2))^2))/2)*(menu!$D$14)^2</f>
        <v>0.21733327187943841</v>
      </c>
      <c r="N60">
        <f>((1+40/SQRT(40^2+(SQRT(($B$11-$E60)^2+($C$11-N$9)^2))^2))/2)*(menu!$D$14)^2</f>
        <v>0.21714648106695425</v>
      </c>
      <c r="O60">
        <f>((1+40/SQRT(40^2+(SQRT(($B$11-$E60)^2+($C$11-O$9)^2))^2))/2)*(menu!$D$14)^2</f>
        <v>0.21696149212448704</v>
      </c>
      <c r="P60">
        <f>((1+40/SQRT(40^2+(SQRT(($B$11-$E60)^2+($C$11-P$9)^2))^2))/2)*(menu!$D$14)^2</f>
        <v>0.21677827998519336</v>
      </c>
      <c r="Q60">
        <f>((1+40/SQRT(40^2+(SQRT(($B$11-$E60)^2+($C$11-Q$9)^2))^2))/2)*(menu!$D$14)^2</f>
        <v>0.21659682002698361</v>
      </c>
      <c r="R60">
        <f>((1+40/SQRT(40^2+(SQRT(($B$11-$E60)^2+($C$11-R$9)^2))^2))/2)*(menu!$D$14)^2</f>
        <v>0.21641708806317228</v>
      </c>
      <c r="S60">
        <f>((1+40/SQRT(40^2+(SQRT(($B$11-$E60)^2+($C$11-S$9)^2))^2))/2)*(menu!$D$14)^2</f>
        <v>0.21623906033334814</v>
      </c>
      <c r="T60">
        <f>((1+40/SQRT(40^2+(SQRT(($B$11-$E60)^2+($C$11-T$9)^2))^2))/2)*(menu!$D$14)^2</f>
        <v>0.21606271349445885</v>
      </c>
      <c r="U60">
        <f>((1+40/SQRT(40^2+(SQRT(($B$11-$E60)^2+($C$11-U$9)^2))^2))/2)*(menu!$D$14)^2</f>
        <v>0.21588802461210432</v>
      </c>
      <c r="V60">
        <f>((1+40/SQRT(40^2+(SQRT(($B$11-$E60)^2+($C$11-V$9)^2))^2))/2)*(menu!$D$14)^2</f>
        <v>0.21571497115203425</v>
      </c>
      <c r="W60">
        <f>((1+40/SQRT(40^2+(SQRT(($B$11-$E60)^2+($C$11-W$9)^2))^2))/2)*(menu!$D$14)^2</f>
        <v>0.21554353097184467</v>
      </c>
      <c r="X60">
        <f>((1+40/SQRT(40^2+(SQRT(($B$11-$E60)^2+($C$11-X$9)^2))^2))/2)*(menu!$D$14)^2</f>
        <v>0.21537368231286813</v>
      </c>
      <c r="Y60">
        <f>((1+40/SQRT(40^2+(SQRT(($B$11-$E60)^2+($C$11-Y$9)^2))^2))/2)*(menu!$D$14)^2</f>
        <v>0.21520540379225306</v>
      </c>
      <c r="Z60">
        <f>((1+40/SQRT(40^2+(SQRT(($B$11-$E60)^2+($C$11-Z$9)^2))^2))/2)*(menu!$D$14)^2</f>
        <v>0.21503867439522759</v>
      </c>
      <c r="AA60">
        <f>((1+40/SQRT(40^2+(SQRT(($B$11-$E60)^2+($C$11-AA$9)^2))^2))/2)*(menu!$D$14)^2</f>
        <v>0.2148734734675434</v>
      </c>
      <c r="AB60">
        <f>((1+40/SQRT(40^2+(SQRT(($B$11-$E60)^2+($C$11-AB$9)^2))^2))/2)*(menu!$D$14)^2</f>
        <v>0.21470978070809457</v>
      </c>
      <c r="AC60">
        <f>((1+40/SQRT(40^2+(SQRT(($B$11-$E60)^2+($C$11-AC$9)^2))^2))/2)*(menu!$D$14)^2</f>
        <v>0.21454757616170755</v>
      </c>
      <c r="AD60">
        <f>((1+40/SQRT(40^2+(SQRT(($B$11-$E60)^2+($C$11-AD$9)^2))^2))/2)*(menu!$D$14)^2</f>
        <v>0.21438684021209797</v>
      </c>
      <c r="AE60">
        <f>((1+40/SQRT(40^2+(SQRT(($B$11-$E60)^2+($C$11-AE$9)^2))^2))/2)*(menu!$D$14)^2</f>
        <v>0.21422755357499004</v>
      </c>
      <c r="AF60">
        <f>((1+40/SQRT(40^2+(SQRT(($B$11-$E60)^2+($C$11-AF$9)^2))^2))/2)*(menu!$D$14)^2</f>
        <v>0.21406969729139427</v>
      </c>
      <c r="AG60">
        <f>((1+40/SQRT(40^2+(SQRT(($B$11-$E60)^2+($C$11-AG$9)^2))^2))/2)*(menu!$D$14)^2</f>
        <v>0.21391325272104011</v>
      </c>
      <c r="AH60">
        <f>((1+40/SQRT(40^2+(SQRT(($B$11-$E60)^2+($C$11-AH$9)^2))^2))/2)*(menu!$D$14)^2</f>
        <v>0.21375820153595901</v>
      </c>
      <c r="AI60">
        <f>((1+40/SQRT(40^2+(SQRT(($B$11-$E60)^2+($C$11-AI$9)^2))^2))/2)*(menu!$D$14)^2</f>
        <v>0.21360452571421479</v>
      </c>
      <c r="AJ60">
        <f>((1+40/SQRT(40^2+(SQRT(($B$11-$E60)^2+($C$11-AJ$9)^2))^2))/2)*(menu!$D$14)^2</f>
        <v>0.21345220753377708</v>
      </c>
      <c r="AK60">
        <f>((1+40/SQRT(40^2+(SQRT(($B$11-$E60)^2+($C$11-AK$9)^2))^2))/2)*(menu!$D$14)^2</f>
        <v>0.21330122956653474</v>
      </c>
      <c r="AL60">
        <f>((1+40/SQRT(40^2+(SQRT(($B$11-$E60)^2+($C$11-AL$9)^2))^2))/2)*(menu!$D$14)^2</f>
        <v>0.21315157467244558</v>
      </c>
      <c r="AM60">
        <f>((1+40/SQRT(40^2+(SQRT(($B$11-$E60)^2+($C$11-AM$9)^2))^2))/2)*(menu!$D$14)^2</f>
        <v>0.21300322599381874</v>
      </c>
      <c r="AN60">
        <f>((1+40/SQRT(40^2+(SQRT(($B$11-$E60)^2+($C$11-AN$9)^2))^2))/2)*(menu!$D$14)^2</f>
        <v>0.21285616694972725</v>
      </c>
      <c r="AO60">
        <f>((1+40/SQRT(40^2+(SQRT(($B$11-$E60)^2+($C$11-AO$9)^2))^2))/2)*(menu!$D$14)^2</f>
        <v>0.21271038123054634</v>
      </c>
      <c r="AP60">
        <f>((1+40/SQRT(40^2+(SQRT(($B$11-$E60)^2+($C$11-AP$9)^2))^2))/2)*(menu!$D$14)^2</f>
        <v>0.21256585279261558</v>
      </c>
      <c r="AQ60">
        <f>((1+40/SQRT(40^2+(SQRT(($B$11-$E60)^2+($C$11-AQ$9)^2))^2))/2)*(menu!$D$14)^2</f>
        <v>0.21242256585302108</v>
      </c>
      <c r="AR60">
        <f>((1+40/SQRT(40^2+(SQRT(($B$11-$E60)^2+($C$11-AR$9)^2))^2))/2)*(menu!$D$14)^2</f>
        <v>0.21228050488449493</v>
      </c>
      <c r="AS60">
        <f>((1+40/SQRT(40^2+(SQRT(($B$11-$E60)^2+($C$11-AS$9)^2))^2))/2)*(menu!$D$14)^2</f>
        <v>0.21213965461042888</v>
      </c>
      <c r="AT60">
        <f>((1+40/SQRT(40^2+(SQRT(($B$11-$E60)^2+($C$11-AT$9)^2))^2))/2)*(menu!$D$14)^2</f>
        <v>0.21199999999999999</v>
      </c>
      <c r="AU60">
        <f>((1+40/SQRT(40^2+(SQRT(($B$11-$E60)^2+($C$11-AU$9)^2))^2))/2)*(menu!$D$14)^2</f>
        <v>0.21186152626340471</v>
      </c>
      <c r="AV60">
        <f>((1+40/SQRT(40^2+(SQRT(($B$11-$E60)^2+($C$11-AV$9)^2))^2))/2)*(menu!$D$14)^2</f>
        <v>0.21172421884719916</v>
      </c>
      <c r="AW60">
        <f>((1+40/SQRT(40^2+(SQRT(($B$11-$E60)^2+($C$11-AW$9)^2))^2))/2)*(menu!$D$14)^2</f>
        <v>0.21158806342974323</v>
      </c>
      <c r="AX60">
        <f>((1+40/SQRT(40^2+(SQRT(($B$11-$E60)^2+($C$11-AX$9)^2))^2))/2)*(menu!$D$14)^2</f>
        <v>0.2114530459167453</v>
      </c>
      <c r="AY60">
        <f>((1+40/SQRT(40^2+(SQRT(($B$11-$E60)^2+($C$11-AY$9)^2))^2))/2)*(menu!$D$14)^2</f>
        <v>0.21131915243690561</v>
      </c>
      <c r="AZ60">
        <f>((1+40/SQRT(40^2+(SQRT(($B$11-$E60)^2+($C$11-AZ$9)^2))^2))/2)*(menu!$D$14)^2</f>
        <v>0.21118636933765583</v>
      </c>
      <c r="BA60">
        <f>((1+40/SQRT(40^2+(SQRT(($B$11-$E60)^2+($C$11-BA$9)^2))^2))/2)*(menu!$D$14)^2</f>
        <v>0.21105468318099246</v>
      </c>
      <c r="BB60">
        <f>((1+40/SQRT(40^2+(SQRT(($B$11-$E60)^2+($C$11-BB$9)^2))^2))/2)*(menu!$D$14)^2</f>
        <v>0.21092408073940122</v>
      </c>
      <c r="BC60">
        <f>((1+40/SQRT(40^2+(SQRT(($B$11-$E60)^2+($C$11-BC$9)^2))^2))/2)*(menu!$D$14)^2</f>
        <v>0.21079454899187153</v>
      </c>
      <c r="BD60">
        <f>((1+40/SQRT(40^2+(SQRT(($B$11-$E60)^2+($C$11-BD$9)^2))^2))/2)*(menu!$D$14)^2</f>
        <v>0.2106660751199971</v>
      </c>
    </row>
    <row r="62" spans="5:56" x14ac:dyDescent="0.45">
      <c r="F62" s="12" t="s">
        <v>16</v>
      </c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</row>
    <row r="63" spans="5:56" x14ac:dyDescent="0.45"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</row>
    <row r="64" spans="5:56" x14ac:dyDescent="0.45"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</row>
    <row r="65" spans="6:45" x14ac:dyDescent="0.45"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</row>
    <row r="66" spans="6:45" x14ac:dyDescent="0.45"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</row>
    <row r="67" spans="6:45" x14ac:dyDescent="0.45"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</row>
  </sheetData>
  <mergeCells count="1">
    <mergeCell ref="F62:AS67"/>
  </mergeCells>
  <conditionalFormatting sqref="F10:BD6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8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</sheetPr>
  <dimension ref="A1:BD67"/>
  <sheetViews>
    <sheetView zoomScale="70" zoomScaleNormal="70" workbookViewId="0">
      <selection activeCell="C12" sqref="C12"/>
    </sheetView>
  </sheetViews>
  <sheetFormatPr defaultRowHeight="14.25" x14ac:dyDescent="0.45"/>
  <cols>
    <col min="17" max="17" width="13.265625" customWidth="1"/>
  </cols>
  <sheetData>
    <row r="1" spans="1:56" x14ac:dyDescent="0.45">
      <c r="A1" t="s">
        <v>15</v>
      </c>
    </row>
    <row r="8" spans="1:56" x14ac:dyDescent="0.45">
      <c r="A8" t="s">
        <v>6</v>
      </c>
      <c r="F8" t="s">
        <v>2</v>
      </c>
    </row>
    <row r="9" spans="1:56" x14ac:dyDescent="0.45">
      <c r="E9" t="s">
        <v>3</v>
      </c>
      <c r="F9">
        <v>0</v>
      </c>
      <c r="G9">
        <f>1</f>
        <v>1</v>
      </c>
      <c r="H9">
        <f t="shared" ref="H9:BD9" si="0">G9+1</f>
        <v>2</v>
      </c>
      <c r="I9">
        <f t="shared" si="0"/>
        <v>3</v>
      </c>
      <c r="J9">
        <f t="shared" si="0"/>
        <v>4</v>
      </c>
      <c r="K9">
        <f t="shared" si="0"/>
        <v>5</v>
      </c>
      <c r="L9">
        <f t="shared" si="0"/>
        <v>6</v>
      </c>
      <c r="M9">
        <f t="shared" si="0"/>
        <v>7</v>
      </c>
      <c r="N9">
        <f t="shared" si="0"/>
        <v>8</v>
      </c>
      <c r="O9">
        <f t="shared" si="0"/>
        <v>9</v>
      </c>
      <c r="P9">
        <f t="shared" si="0"/>
        <v>10</v>
      </c>
      <c r="Q9">
        <f t="shared" si="0"/>
        <v>11</v>
      </c>
      <c r="R9">
        <f t="shared" si="0"/>
        <v>12</v>
      </c>
      <c r="S9">
        <f t="shared" si="0"/>
        <v>13</v>
      </c>
      <c r="T9">
        <f t="shared" si="0"/>
        <v>14</v>
      </c>
      <c r="U9">
        <f t="shared" si="0"/>
        <v>15</v>
      </c>
      <c r="V9">
        <f t="shared" si="0"/>
        <v>16</v>
      </c>
      <c r="W9">
        <f t="shared" si="0"/>
        <v>17</v>
      </c>
      <c r="X9">
        <f t="shared" si="0"/>
        <v>18</v>
      </c>
      <c r="Y9">
        <f t="shared" si="0"/>
        <v>19</v>
      </c>
      <c r="Z9">
        <f t="shared" si="0"/>
        <v>20</v>
      </c>
      <c r="AA9">
        <f t="shared" si="0"/>
        <v>21</v>
      </c>
      <c r="AB9">
        <f t="shared" si="0"/>
        <v>22</v>
      </c>
      <c r="AC9">
        <f t="shared" si="0"/>
        <v>23</v>
      </c>
      <c r="AD9">
        <f t="shared" si="0"/>
        <v>24</v>
      </c>
      <c r="AE9">
        <f t="shared" si="0"/>
        <v>25</v>
      </c>
      <c r="AF9">
        <f t="shared" si="0"/>
        <v>26</v>
      </c>
      <c r="AG9">
        <f t="shared" si="0"/>
        <v>27</v>
      </c>
      <c r="AH9">
        <f t="shared" si="0"/>
        <v>28</v>
      </c>
      <c r="AI9">
        <f t="shared" si="0"/>
        <v>29</v>
      </c>
      <c r="AJ9">
        <f t="shared" si="0"/>
        <v>30</v>
      </c>
      <c r="AK9">
        <f t="shared" si="0"/>
        <v>31</v>
      </c>
      <c r="AL9">
        <f t="shared" si="0"/>
        <v>32</v>
      </c>
      <c r="AM9">
        <f t="shared" si="0"/>
        <v>33</v>
      </c>
      <c r="AN9">
        <f t="shared" si="0"/>
        <v>34</v>
      </c>
      <c r="AO9">
        <f t="shared" si="0"/>
        <v>35</v>
      </c>
      <c r="AP9">
        <f t="shared" si="0"/>
        <v>36</v>
      </c>
      <c r="AQ9">
        <f t="shared" si="0"/>
        <v>37</v>
      </c>
      <c r="AR9">
        <f t="shared" si="0"/>
        <v>38</v>
      </c>
      <c r="AS9">
        <f t="shared" si="0"/>
        <v>39</v>
      </c>
      <c r="AT9">
        <f t="shared" si="0"/>
        <v>40</v>
      </c>
      <c r="AU9">
        <f t="shared" si="0"/>
        <v>41</v>
      </c>
      <c r="AV9">
        <f t="shared" si="0"/>
        <v>42</v>
      </c>
      <c r="AW9">
        <f t="shared" si="0"/>
        <v>43</v>
      </c>
      <c r="AX9">
        <f t="shared" si="0"/>
        <v>44</v>
      </c>
      <c r="AY9">
        <f t="shared" si="0"/>
        <v>45</v>
      </c>
      <c r="AZ9">
        <f t="shared" si="0"/>
        <v>46</v>
      </c>
      <c r="BA9">
        <f t="shared" si="0"/>
        <v>47</v>
      </c>
      <c r="BB9">
        <f t="shared" si="0"/>
        <v>48</v>
      </c>
      <c r="BC9">
        <f t="shared" si="0"/>
        <v>49</v>
      </c>
      <c r="BD9">
        <f t="shared" si="0"/>
        <v>50</v>
      </c>
    </row>
    <row r="10" spans="1:56" ht="34.049999999999997" customHeight="1" x14ac:dyDescent="0.45">
      <c r="A10" t="s">
        <v>8</v>
      </c>
      <c r="B10" t="s">
        <v>3</v>
      </c>
      <c r="C10" t="s">
        <v>2</v>
      </c>
      <c r="E10">
        <v>0</v>
      </c>
      <c r="F10">
        <f>((1+40/SQRT(40^2+(SQRT(($B$11-$E10)^2+($C$11-F$9)^2))^2))/2)*menu!$D$14</f>
        <v>0.41809627951322953</v>
      </c>
      <c r="G10">
        <f>((1+40/SQRT(40^2+(SQRT(($B$11-$E10)^2+($C$11-G$9)^2))^2))/2)*menu!$D$14</f>
        <v>0.41913347696647579</v>
      </c>
      <c r="H10">
        <f>((1+40/SQRT(40^2+(SQRT(($B$11-$E10)^2+($C$11-H$9)^2))^2))/2)*menu!$D$14</f>
        <v>0.42018643357020125</v>
      </c>
      <c r="I10">
        <f>((1+40/SQRT(40^2+(SQRT(($B$11-$E10)^2+($C$11-I$9)^2))^2))/2)*menu!$D$14</f>
        <v>0.42125543003868166</v>
      </c>
      <c r="J10">
        <f>((1+40/SQRT(40^2+(SQRT(($B$11-$E10)^2+($C$11-J$9)^2))^2))/2)*menu!$D$14</f>
        <v>0.42234075004132321</v>
      </c>
      <c r="K10">
        <f>((1+40/SQRT(40^2+(SQRT(($B$11-$E10)^2+($C$11-K$9)^2))^2))/2)*menu!$D$14</f>
        <v>0.4234426799696735</v>
      </c>
      <c r="L10">
        <f>((1+40/SQRT(40^2+(SQRT(($B$11-$E10)^2+($C$11-L$9)^2))^2))/2)*menu!$D$14</f>
        <v>0.42456150867321713</v>
      </c>
      <c r="M10">
        <f>((1+40/SQRT(40^2+(SQRT(($B$11-$E10)^2+($C$11-M$9)^2))^2))/2)*menu!$D$14</f>
        <v>0.42569752716115999</v>
      </c>
      <c r="N10">
        <f>((1+40/SQRT(40^2+(SQRT(($B$11-$E10)^2+($C$11-N$9)^2))^2))/2)*menu!$D$14</f>
        <v>0.42685102826719162</v>
      </c>
      <c r="O10">
        <f>((1+40/SQRT(40^2+(SQRT(($B$11-$E10)^2+($C$11-O$9)^2))^2))/2)*menu!$D$14</f>
        <v>0.42802230627398669</v>
      </c>
      <c r="P10">
        <f>((1+40/SQRT(40^2+(SQRT(($B$11-$E10)^2+($C$11-P$9)^2))^2))/2)*menu!$D$14</f>
        <v>0.4292116564939597</v>
      </c>
      <c r="Q10">
        <f>((1+40/SQRT(40^2+(SQRT(($B$11-$E10)^2+($C$11-Q$9)^2))^2))/2)*menu!$D$14</f>
        <v>0.43041937480253367</v>
      </c>
      <c r="R10">
        <f>((1+40/SQRT(40^2+(SQRT(($B$11-$E10)^2+($C$11-R$9)^2))^2))/2)*menu!$D$14</f>
        <v>0.43164575711990721</v>
      </c>
      <c r="S10">
        <f>((1+40/SQRT(40^2+(SQRT(($B$11-$E10)^2+($C$11-S$9)^2))^2))/2)*menu!$D$14</f>
        <v>0.43289109883701904</v>
      </c>
      <c r="T10">
        <f>((1+40/SQRT(40^2+(SQRT(($B$11-$E10)^2+($C$11-T$9)^2))^2))/2)*menu!$D$14</f>
        <v>0.4341556941811075</v>
      </c>
      <c r="U10">
        <f>((1+40/SQRT(40^2+(SQRT(($B$11-$E10)^2+($C$11-U$9)^2))^2))/2)*menu!$D$14</f>
        <v>0.43543983551594401</v>
      </c>
      <c r="V10">
        <f>((1+40/SQRT(40^2+(SQRT(($B$11-$E10)^2+($C$11-V$9)^2))^2))/2)*menu!$D$14</f>
        <v>0.43674381257149242</v>
      </c>
      <c r="W10">
        <f>((1+40/SQRT(40^2+(SQRT(($B$11-$E10)^2+($C$11-W$9)^2))^2))/2)*menu!$D$14</f>
        <v>0.43806791159739961</v>
      </c>
      <c r="X10">
        <f>((1+40/SQRT(40^2+(SQRT(($B$11-$E10)^2+($C$11-X$9)^2))^2))/2)*menu!$D$14</f>
        <v>0.43941241443437112</v>
      </c>
      <c r="Y10">
        <f>((1+40/SQRT(40^2+(SQRT(($B$11-$E10)^2+($C$11-Y$9)^2))^2))/2)*menu!$D$14</f>
        <v>0.44077759749711698</v>
      </c>
      <c r="Z10">
        <f>((1+40/SQRT(40^2+(SQRT(($B$11-$E10)^2+($C$11-Z$9)^2))^2))/2)*menu!$D$14</f>
        <v>0.44216373066218218</v>
      </c>
      <c r="AA10">
        <f>((1+40/SQRT(40^2+(SQRT(($B$11-$E10)^2+($C$11-AA$9)^2))^2))/2)*menu!$D$14</f>
        <v>0.44357107605359425</v>
      </c>
      <c r="AB10">
        <f>((1+40/SQRT(40^2+(SQRT(($B$11-$E10)^2+($C$11-AB$9)^2))^2))/2)*menu!$D$14</f>
        <v>0.44499988671888274</v>
      </c>
      <c r="AC10">
        <f>((1+40/SQRT(40^2+(SQRT(($B$11-$E10)^2+($C$11-AC$9)^2))^2))/2)*menu!$D$14</f>
        <v>0.44645040518764251</v>
      </c>
      <c r="AD10">
        <f>((1+40/SQRT(40^2+(SQRT(($B$11-$E10)^2+($C$11-AD$9)^2))^2))/2)*menu!$D$14</f>
        <v>0.44792286190444297</v>
      </c>
      <c r="AE10">
        <f>((1+40/SQRT(40^2+(SQRT(($B$11-$E10)^2+($C$11-AE$9)^2))^2))/2)*menu!$D$14</f>
        <v>0.4494174735275257</v>
      </c>
      <c r="AF10">
        <f>((1+40/SQRT(40^2+(SQRT(($B$11-$E10)^2+($C$11-AF$9)^2))^2))/2)*menu!$D$14</f>
        <v>0.45093444108439262</v>
      </c>
      <c r="AG10">
        <f>((1+40/SQRT(40^2+(SQRT(($B$11-$E10)^2+($C$11-AG$9)^2))^2))/2)*menu!$D$14</f>
        <v>0.45247394797508034</v>
      </c>
      <c r="AH10">
        <f>((1+40/SQRT(40^2+(SQRT(($B$11-$E10)^2+($C$11-AH$9)^2))^2))/2)*menu!$D$14</f>
        <v>0.45403615781364165</v>
      </c>
      <c r="AI10">
        <f>((1+40/SQRT(40^2+(SQRT(($B$11-$E10)^2+($C$11-AI$9)^2))^2))/2)*menu!$D$14</f>
        <v>0.45562121209813922</v>
      </c>
      <c r="AJ10">
        <f>((1+40/SQRT(40^2+(SQRT(($B$11-$E10)^2+($C$11-AJ$9)^2))^2))/2)*menu!$D$14</f>
        <v>0.45722922769930041</v>
      </c>
      <c r="AK10">
        <f>((1+40/SQRT(40^2+(SQRT(($B$11-$E10)^2+($C$11-AK$9)^2))^2))/2)*menu!$D$14</f>
        <v>0.45886029415790752</v>
      </c>
      <c r="AL10">
        <f>((1+40/SQRT(40^2+(SQRT(($B$11-$E10)^2+($C$11-AL$9)^2))^2))/2)*menu!$D$14</f>
        <v>0.46051447078102559</v>
      </c>
      <c r="AM10">
        <f>((1+40/SQRT(40^2+(SQRT(($B$11-$E10)^2+($C$11-AM$9)^2))^2))/2)*menu!$D$14</f>
        <v>0.46219178352731233</v>
      </c>
      <c r="AN10">
        <f>((1+40/SQRT(40^2+(SQRT(($B$11-$E10)^2+($C$11-AN$9)^2))^2))/2)*menu!$D$14</f>
        <v>0.46389222167194605</v>
      </c>
      <c r="AO10">
        <f>((1+40/SQRT(40^2+(SQRT(($B$11-$E10)^2+($C$11-AO$9)^2))^2))/2)*menu!$D$14</f>
        <v>0.46561573424216501</v>
      </c>
      <c r="AP10">
        <f>((1+40/SQRT(40^2+(SQRT(($B$11-$E10)^2+($C$11-AP$9)^2))^2))/2)*menu!$D$14</f>
        <v>0.46736222621507117</v>
      </c>
      <c r="AQ10">
        <f>((1+40/SQRT(40^2+(SQRT(($B$11-$E10)^2+($C$11-AQ$9)^2))^2))/2)*menu!$D$14</f>
        <v>0.46913155447024324</v>
      </c>
      <c r="AR10">
        <f>((1+40/SQRT(40^2+(SQRT(($B$11-$E10)^2+($C$11-AR$9)^2))^2))/2)*menu!$D$14</f>
        <v>0.47092352349086403</v>
      </c>
      <c r="AS10">
        <f>((1+40/SQRT(40^2+(SQRT(($B$11-$E10)^2+($C$11-AS$9)^2))^2))/2)*menu!$D$14</f>
        <v>0.47273788080853785</v>
      </c>
      <c r="AT10">
        <f>((1+40/SQRT(40^2+(SQRT(($B$11-$E10)^2+($C$11-AT$9)^2))^2))/2)*menu!$D$14</f>
        <v>0.47457431218879392</v>
      </c>
      <c r="AU10">
        <f>((1+40/SQRT(40^2+(SQRT(($B$11-$E10)^2+($C$11-AU$9)^2))^2))/2)*menu!$D$14</f>
        <v>0.47643243655649231</v>
      </c>
      <c r="AV10">
        <f>((1+40/SQRT(40^2+(SQRT(($B$11-$E10)^2+($C$11-AV$9)^2))^2))/2)*menu!$D$14</f>
        <v>0.4783118006630116</v>
      </c>
      <c r="AW10">
        <f>((1+40/SQRT(40^2+(SQRT(($B$11-$E10)^2+($C$11-AW$9)^2))^2))/2)*menu!$D$14</f>
        <v>0.48021187350025962</v>
      </c>
      <c r="AX10">
        <f>((1+40/SQRT(40^2+(SQRT(($B$11-$E10)^2+($C$11-AX$9)^2))^2))/2)*menu!$D$14</f>
        <v>0.48213204047025993</v>
      </c>
      <c r="AY10">
        <f>((1+40/SQRT(40^2+(SQRT(($B$11-$E10)^2+($C$11-AY$9)^2))^2))/2)*menu!$D$14</f>
        <v>0.48407159732336891</v>
      </c>
      <c r="AZ10">
        <f>((1+40/SQRT(40^2+(SQRT(($B$11-$E10)^2+($C$11-AZ$9)^2))^2))/2)*menu!$D$14</f>
        <v>0.48602974388314502</v>
      </c>
      <c r="BA10">
        <f>((1+40/SQRT(40^2+(SQRT(($B$11-$E10)^2+($C$11-BA$9)^2))^2))/2)*menu!$D$14</f>
        <v>0.48800557758153695</v>
      </c>
      <c r="BB10">
        <f>((1+40/SQRT(40^2+(SQRT(($B$11-$E10)^2+($C$11-BB$9)^2))^2))/2)*menu!$D$14</f>
        <v>0.48999808683445223</v>
      </c>
      <c r="BC10">
        <f>((1+40/SQRT(40^2+(SQRT(($B$11-$E10)^2+($C$11-BC$9)^2))^2))/2)*menu!$D$14</f>
        <v>0.49200614429492767</v>
      </c>
      <c r="BD10">
        <f>((1+40/SQRT(40^2+(SQRT(($B$11-$E10)^2+($C$11-BD$9)^2))^2))/2)*menu!$D$14</f>
        <v>0.4940285000290664</v>
      </c>
    </row>
    <row r="11" spans="1:56" ht="34.049999999999997" customHeight="1" x14ac:dyDescent="0.45">
      <c r="A11" t="s">
        <v>9</v>
      </c>
      <c r="B11">
        <f>Lamp1!B11</f>
        <v>25</v>
      </c>
      <c r="C11">
        <f>50+(50-Lamp1!C11)</f>
        <v>90</v>
      </c>
      <c r="E11">
        <v>1</v>
      </c>
      <c r="F11">
        <f>((1+40/SQRT(40^2+(SQRT(($B$11-$E11)^2+($C$11-F$9)^2))^2))/2)*menu!$D$14</f>
        <v>0.41837750935748558</v>
      </c>
      <c r="G11">
        <f>((1+40/SQRT(40^2+(SQRT(($B$11-$E11)^2+($C$11-G$9)^2))^2))/2)*menu!$D$14</f>
        <v>0.41942220011273562</v>
      </c>
      <c r="H11">
        <f>((1+40/SQRT(40^2+(SQRT(($B$11-$E11)^2+($C$11-H$9)^2))^2))/2)*menu!$D$14</f>
        <v>0.4204828993353748</v>
      </c>
      <c r="I11">
        <f>((1+40/SQRT(40^2+(SQRT(($B$11-$E11)^2+($C$11-I$9)^2))^2))/2)*menu!$D$14</f>
        <v>0.42155989725154025</v>
      </c>
      <c r="J11">
        <f>((1+40/SQRT(40^2+(SQRT(($B$11-$E11)^2+($C$11-J$9)^2))^2))/2)*menu!$D$14</f>
        <v>0.42265348742467207</v>
      </c>
      <c r="K11">
        <f>((1+40/SQRT(40^2+(SQRT(($B$11-$E11)^2+($C$11-K$9)^2))^2))/2)*menu!$D$14</f>
        <v>0.42376396653642134</v>
      </c>
      <c r="L11">
        <f>((1+40/SQRT(40^2+(SQRT(($B$11-$E11)^2+($C$11-L$9)^2))^2))/2)*menu!$D$14</f>
        <v>0.42489163413654396</v>
      </c>
      <c r="M11">
        <f>((1+40/SQRT(40^2+(SQRT(($B$11-$E11)^2+($C$11-M$9)^2))^2))/2)*menu!$D$14</f>
        <v>0.42603679235893849</v>
      </c>
      <c r="N11">
        <f>((1+40/SQRT(40^2+(SQRT(($B$11-$E11)^2+($C$11-N$9)^2))^2))/2)*menu!$D$14</f>
        <v>0.42719974560076318</v>
      </c>
      <c r="O11">
        <f>((1+40/SQRT(40^2+(SQRT(($B$11-$E11)^2+($C$11-O$9)^2))^2))/2)*menu!$D$14</f>
        <v>0.42838080016132846</v>
      </c>
      <c r="P11">
        <f>((1+40/SQRT(40^2+(SQRT(($B$11-$E11)^2+($C$11-P$9)^2))^2))/2)*menu!$D$14</f>
        <v>0.42958026383720399</v>
      </c>
      <c r="Q11">
        <f>((1+40/SQRT(40^2+(SQRT(($B$11-$E11)^2+($C$11-Q$9)^2))^2))/2)*menu!$D$14</f>
        <v>0.43079844546971335</v>
      </c>
      <c r="R11">
        <f>((1+40/SQRT(40^2+(SQRT(($B$11-$E11)^2+($C$11-R$9)^2))^2))/2)*menu!$D$14</f>
        <v>0.43203565444069841</v>
      </c>
      <c r="S11">
        <f>((1+40/SQRT(40^2+(SQRT(($B$11-$E11)^2+($C$11-S$9)^2))^2))/2)*menu!$D$14</f>
        <v>0.43329220011213748</v>
      </c>
      <c r="T11">
        <f>((1+40/SQRT(40^2+(SQRT(($B$11-$E11)^2+($C$11-T$9)^2))^2))/2)*menu!$D$14</f>
        <v>0.43456839120487695</v>
      </c>
      <c r="U11">
        <f>((1+40/SQRT(40^2+(SQRT(($B$11-$E11)^2+($C$11-U$9)^2))^2))/2)*menu!$D$14</f>
        <v>0.43586453511140544</v>
      </c>
      <c r="V11">
        <f>((1+40/SQRT(40^2+(SQRT(($B$11-$E11)^2+($C$11-V$9)^2))^2))/2)*menu!$D$14</f>
        <v>0.43718093713724432</v>
      </c>
      <c r="W11">
        <f>((1+40/SQRT(40^2+(SQRT(($B$11-$E11)^2+($C$11-W$9)^2))^2))/2)*menu!$D$14</f>
        <v>0.43851789966516325</v>
      </c>
      <c r="X11">
        <f>((1+40/SQRT(40^2+(SQRT(($B$11-$E11)^2+($C$11-X$9)^2))^2))/2)*menu!$D$14</f>
        <v>0.43987572123604701</v>
      </c>
      <c r="Y11">
        <f>((1+40/SQRT(40^2+(SQRT(($B$11-$E11)^2+($C$11-Y$9)^2))^2))/2)*menu!$D$14</f>
        <v>0.44125469553984703</v>
      </c>
      <c r="Z11">
        <f>((1+40/SQRT(40^2+(SQRT(($B$11-$E11)^2+($C$11-Z$9)^2))^2))/2)*menu!$D$14</f>
        <v>0.44265511030964216</v>
      </c>
      <c r="AA11">
        <f>((1+40/SQRT(40^2+(SQRT(($B$11-$E11)^2+($C$11-AA$9)^2))^2))/2)*menu!$D$14</f>
        <v>0.44407724611142468</v>
      </c>
      <c r="AB11">
        <f>((1+40/SQRT(40^2+(SQRT(($B$11-$E11)^2+($C$11-AB$9)^2))^2))/2)*menu!$D$14</f>
        <v>0.44552137502179978</v>
      </c>
      <c r="AC11">
        <f>((1+40/SQRT(40^2+(SQRT(($B$11-$E11)^2+($C$11-AC$9)^2))^2))/2)*menu!$D$14</f>
        <v>0.44698775918537426</v>
      </c>
      <c r="AD11">
        <f>((1+40/SQRT(40^2+(SQRT(($B$11-$E11)^2+($C$11-AD$9)^2))^2))/2)*menu!$D$14</f>
        <v>0.44847664924318492</v>
      </c>
      <c r="AE11">
        <f>((1+40/SQRT(40^2+(SQRT(($B$11-$E11)^2+($C$11-AE$9)^2))^2))/2)*menu!$D$14</f>
        <v>0.44998828262311219</v>
      </c>
      <c r="AF11">
        <f>((1+40/SQRT(40^2+(SQRT(($B$11-$E11)^2+($C$11-AF$9)^2))^2))/2)*menu!$D$14</f>
        <v>0.45152288168283161</v>
      </c>
      <c r="AG11">
        <f>((1+40/SQRT(40^2+(SQRT(($B$11-$E11)^2+($C$11-AG$9)^2))^2))/2)*menu!$D$14</f>
        <v>0.45308065169548717</v>
      </c>
      <c r="AH11">
        <f>((1+40/SQRT(40^2+(SQRT(($B$11-$E11)^2+($C$11-AH$9)^2))^2))/2)*menu!$D$14</f>
        <v>0.45466177866794011</v>
      </c>
      <c r="AI11">
        <f>((1+40/SQRT(40^2+(SQRT(($B$11-$E11)^2+($C$11-AI$9)^2))^2))/2)*menu!$D$14</f>
        <v>0.45626642698116049</v>
      </c>
      <c r="AJ11">
        <f>((1+40/SQRT(40^2+(SQRT(($B$11-$E11)^2+($C$11-AJ$9)^2))^2))/2)*menu!$D$14</f>
        <v>0.45789473684210519</v>
      </c>
      <c r="AK11">
        <f>((1+40/SQRT(40^2+(SQRT(($B$11-$E11)^2+($C$11-AK$9)^2))^2))/2)*menu!$D$14</f>
        <v>0.45954682153628085</v>
      </c>
      <c r="AL11">
        <f>((1+40/SQRT(40^2+(SQRT(($B$11-$E11)^2+($C$11-AL$9)^2))^2))/2)*menu!$D$14</f>
        <v>0.46122276447013766</v>
      </c>
      <c r="AM11">
        <f>((1+40/SQRT(40^2+(SQRT(($B$11-$E11)^2+($C$11-AM$9)^2))^2))/2)*menu!$D$14</f>
        <v>0.46292261599251128</v>
      </c>
      <c r="AN11">
        <f>((1+40/SQRT(40^2+(SQRT(($B$11-$E11)^2+($C$11-AN$9)^2))^2))/2)*menu!$D$14</f>
        <v>0.46464638998453545</v>
      </c>
      <c r="AO11">
        <f>((1+40/SQRT(40^2+(SQRT(($B$11-$E11)^2+($C$11-AO$9)^2))^2))/2)*menu!$D$14</f>
        <v>0.46639406020783192</v>
      </c>
      <c r="AP11">
        <f>((1+40/SQRT(40^2+(SQRT(($B$11-$E11)^2+($C$11-AP$9)^2))^2))/2)*menu!$D$14</f>
        <v>0.46816555640136315</v>
      </c>
      <c r="AQ11">
        <f>((1+40/SQRT(40^2+(SQRT(($B$11-$E11)^2+($C$11-AQ$9)^2))^2))/2)*menu!$D$14</f>
        <v>0.46996076011815141</v>
      </c>
      <c r="AR11">
        <f>((1+40/SQRT(40^2+(SQRT(($B$11-$E11)^2+($C$11-AR$9)^2))^2))/2)*menu!$D$14</f>
        <v>0.47177950029416049</v>
      </c>
      <c r="AS11">
        <f>((1+40/SQRT(40^2+(SQRT(($B$11-$E11)^2+($C$11-AS$9)^2))^2))/2)*menu!$D$14</f>
        <v>0.47362154854304345</v>
      </c>
      <c r="AT11">
        <f>((1+40/SQRT(40^2+(SQRT(($B$11-$E11)^2+($C$11-AT$9)^2))^2))/2)*menu!$D$14</f>
        <v>0.47548661417223703</v>
      </c>
      <c r="AU11">
        <f>((1+40/SQRT(40^2+(SQRT(($B$11-$E11)^2+($C$11-AU$9)^2))^2))/2)*menu!$D$14</f>
        <v>0.47737433891806347</v>
      </c>
      <c r="AV11">
        <f>((1+40/SQRT(40^2+(SQRT(($B$11-$E11)^2+($C$11-AV$9)^2))^2))/2)*menu!$D$14</f>
        <v>0.47928429140015905</v>
      </c>
      <c r="AW11">
        <f>((1+40/SQRT(40^2+(SQRT(($B$11-$E11)^2+($C$11-AW$9)^2))^2))/2)*menu!$D$14</f>
        <v>0.48121596129871802</v>
      </c>
      <c r="AX11">
        <f>((1+40/SQRT(40^2+(SQRT(($B$11-$E11)^2+($C$11-AX$9)^2))^2))/2)*menu!$D$14</f>
        <v>0.48316875326179903</v>
      </c>
      <c r="AY11">
        <f>((1+40/SQRT(40^2+(SQRT(($B$11-$E11)^2+($C$11-AY$9)^2))^2))/2)*menu!$D$14</f>
        <v>0.4851419805543305</v>
      </c>
      <c r="AZ11">
        <f>((1+40/SQRT(40^2+(SQRT(($B$11-$E11)^2+($C$11-AZ$9)^2))^2))/2)*menu!$D$14</f>
        <v>0.48713485846554155</v>
      </c>
      <c r="BA11">
        <f>((1+40/SQRT(40^2+(SQRT(($B$11-$E11)^2+($C$11-BA$9)^2))^2))/2)*menu!$D$14</f>
        <v>0.48914649749738415</v>
      </c>
      <c r="BB11">
        <f>((1+40/SQRT(40^2+(SQRT(($B$11-$E11)^2+($C$11-BB$9)^2))^2))/2)*menu!$D$14</f>
        <v>0.49117589636314979</v>
      </c>
      <c r="BC11">
        <f>((1+40/SQRT(40^2+(SQRT(($B$11-$E11)^2+($C$11-BC$9)^2))^2))/2)*menu!$D$14</f>
        <v>0.49322193483296944</v>
      </c>
      <c r="BD11">
        <f>((1+40/SQRT(40^2+(SQRT(($B$11-$E11)^2+($C$11-BD$9)^2))^2))/2)*menu!$D$14</f>
        <v>0.49528336647123583</v>
      </c>
    </row>
    <row r="12" spans="1:56" ht="34.049999999999997" customHeight="1" x14ac:dyDescent="0.45">
      <c r="E12">
        <v>2</v>
      </c>
      <c r="F12">
        <f>((1+40/SQRT(40^2+(SQRT(($B$11-$E12)^2+($C$11-F$9)^2))^2))/2)*menu!$D$14</f>
        <v>0.41864915695438754</v>
      </c>
      <c r="G12">
        <f>((1+40/SQRT(40^2+(SQRT(($B$11-$E12)^2+($C$11-G$9)^2))^2))/2)*menu!$D$14</f>
        <v>0.4197011203329159</v>
      </c>
      <c r="H12">
        <f>((1+40/SQRT(40^2+(SQRT(($B$11-$E12)^2+($C$11-H$9)^2))^2))/2)*menu!$D$14</f>
        <v>0.42076933572783365</v>
      </c>
      <c r="I12">
        <f>((1+40/SQRT(40^2+(SQRT(($B$11-$E12)^2+($C$11-I$9)^2))^2))/2)*menu!$D$14</f>
        <v>0.42185410274227442</v>
      </c>
      <c r="J12">
        <f>((1+40/SQRT(40^2+(SQRT(($B$11-$E12)^2+($C$11-J$9)^2))^2))/2)*menu!$D$14</f>
        <v>0.4229557246988544</v>
      </c>
      <c r="K12">
        <f>((1+40/SQRT(40^2+(SQRT(($B$11-$E12)^2+($C$11-K$9)^2))^2))/2)*menu!$D$14</f>
        <v>0.42407450843489619</v>
      </c>
      <c r="L12">
        <f>((1+40/SQRT(40^2+(SQRT(($B$11-$E12)^2+($C$11-L$9)^2))^2))/2)*menu!$D$14</f>
        <v>0.42521076406689035</v>
      </c>
      <c r="M12">
        <f>((1+40/SQRT(40^2+(SQRT(($B$11-$E12)^2+($C$11-M$9)^2))^2))/2)*menu!$D$14</f>
        <v>0.42636480472131266</v>
      </c>
      <c r="N12">
        <f>((1+40/SQRT(40^2+(SQRT(($B$11-$E12)^2+($C$11-N$9)^2))^2))/2)*menu!$D$14</f>
        <v>0.42753694622868249</v>
      </c>
      <c r="O12">
        <f>((1+40/SQRT(40^2+(SQRT(($B$11-$E12)^2+($C$11-O$9)^2))^2))/2)*menu!$D$14</f>
        <v>0.42872750677749782</v>
      </c>
      <c r="P12">
        <f>((1+40/SQRT(40^2+(SQRT(($B$11-$E12)^2+($C$11-P$9)^2))^2))/2)*menu!$D$14</f>
        <v>0.42993680652441918</v>
      </c>
      <c r="Q12">
        <f>((1+40/SQRT(40^2+(SQRT(($B$11-$E12)^2+($C$11-Q$9)^2))^2))/2)*menu!$D$14</f>
        <v>0.4311651671567906</v>
      </c>
      <c r="R12">
        <f>((1+40/SQRT(40^2+(SQRT(($B$11-$E12)^2+($C$11-R$9)^2))^2))/2)*menu!$D$14</f>
        <v>0.43241291140328758</v>
      </c>
      <c r="S12">
        <f>((1+40/SQRT(40^2+(SQRT(($B$11-$E12)^2+($C$11-S$9)^2))^2))/2)*menu!$D$14</f>
        <v>0.43368036248816233</v>
      </c>
      <c r="T12">
        <f>((1+40/SQRT(40^2+(SQRT(($B$11-$E12)^2+($C$11-T$9)^2))^2))/2)*menu!$D$14</f>
        <v>0.43496784352422152</v>
      </c>
      <c r="U12">
        <f>((1+40/SQRT(40^2+(SQRT(($B$11-$E12)^2+($C$11-U$9)^2))^2))/2)*menu!$D$14</f>
        <v>0.43627567683931684</v>
      </c>
      <c r="V12">
        <f>((1+40/SQRT(40^2+(SQRT(($B$11-$E12)^2+($C$11-V$9)^2))^2))/2)*menu!$D$14</f>
        <v>0.43760418323075628</v>
      </c>
      <c r="W12">
        <f>((1+40/SQRT(40^2+(SQRT(($B$11-$E12)^2+($C$11-W$9)^2))^2))/2)*menu!$D$14</f>
        <v>0.43895368114165156</v>
      </c>
      <c r="X12">
        <f>((1+40/SQRT(40^2+(SQRT(($B$11-$E12)^2+($C$11-X$9)^2))^2))/2)*menu!$D$14</f>
        <v>0.44032448575281263</v>
      </c>
      <c r="Y12">
        <f>((1+40/SQRT(40^2+(SQRT(($B$11-$E12)^2+($C$11-Y$9)^2))^2))/2)*menu!$D$14</f>
        <v>0.44171690798337437</v>
      </c>
      <c r="Z12">
        <f>((1+40/SQRT(40^2+(SQRT(($B$11-$E12)^2+($C$11-Z$9)^2))^2))/2)*menu!$D$14</f>
        <v>0.4431312533929026</v>
      </c>
      <c r="AA12">
        <f>((1+40/SQRT(40^2+(SQRT(($B$11-$E12)^2+($C$11-AA$9)^2))^2))/2)*menu!$D$14</f>
        <v>0.44456782097728048</v>
      </c>
      <c r="AB12">
        <f>((1+40/SQRT(40^2+(SQRT(($B$11-$E12)^2+($C$11-AB$9)^2))^2))/2)*menu!$D$14</f>
        <v>0.44602690185021238</v>
      </c>
      <c r="AC12">
        <f>((1+40/SQRT(40^2+(SQRT(($B$11-$E12)^2+($C$11-AC$9)^2))^2))/2)*menu!$D$14</f>
        <v>0.44750877780172427</v>
      </c>
      <c r="AD12">
        <f>((1+40/SQRT(40^2+(SQRT(($B$11-$E12)^2+($C$11-AD$9)^2))^2))/2)*menu!$D$14</f>
        <v>0.44901371972456988</v>
      </c>
      <c r="AE12">
        <f>((1+40/SQRT(40^2+(SQRT(($B$11-$E12)^2+($C$11-AE$9)^2))^2))/2)*menu!$D$14</f>
        <v>0.45054198589899624</v>
      </c>
      <c r="AF12">
        <f>((1+40/SQRT(40^2+(SQRT(($B$11-$E12)^2+($C$11-AF$9)^2))^2))/2)*menu!$D$14</f>
        <v>0.45209382012587462</v>
      </c>
      <c r="AG12">
        <f>((1+40/SQRT(40^2+(SQRT(($B$11-$E12)^2+($C$11-AG$9)^2))^2))/2)*menu!$D$14</f>
        <v>0.45366944969777345</v>
      </c>
      <c r="AH12">
        <f>((1+40/SQRT(40^2+(SQRT(($B$11-$E12)^2+($C$11-AH$9)^2))^2))/2)*menu!$D$14</f>
        <v>0.45526908319715803</v>
      </c>
      <c r="AI12">
        <f>((1+40/SQRT(40^2+(SQRT(($B$11-$E12)^2+($C$11-AI$9)^2))^2))/2)*menu!$D$14</f>
        <v>0.45689290811054717</v>
      </c>
      <c r="AJ12">
        <f>((1+40/SQRT(40^2+(SQRT(($B$11-$E12)^2+($C$11-AJ$9)^2))^2))/2)*menu!$D$14</f>
        <v>0.45854108824716011</v>
      </c>
      <c r="AK12">
        <f>((1+40/SQRT(40^2+(SQRT(($B$11-$E12)^2+($C$11-AK$9)^2))^2))/2)*menu!$D$14</f>
        <v>0.46021376095036581</v>
      </c>
      <c r="AL12">
        <f>((1+40/SQRT(40^2+(SQRT(($B$11-$E12)^2+($C$11-AL$9)^2))^2))/2)*menu!$D$14</f>
        <v>0.46191103409011713</v>
      </c>
      <c r="AM12">
        <f>((1+40/SQRT(40^2+(SQRT(($B$11-$E12)^2+($C$11-AM$9)^2))^2))/2)*menu!$D$14</f>
        <v>0.46363298282453647</v>
      </c>
      <c r="AN12">
        <f>((1+40/SQRT(40^2+(SQRT(($B$11-$E12)^2+($C$11-AN$9)^2))^2))/2)*menu!$D$14</f>
        <v>0.46537964611894461</v>
      </c>
      <c r="AO12">
        <f>((1+40/SQRT(40^2+(SQRT(($B$11-$E12)^2+($C$11-AO$9)^2))^2))/2)*menu!$D$14</f>
        <v>0.46715102301092026</v>
      </c>
      <c r="AP12">
        <f>((1+40/SQRT(40^2+(SQRT(($B$11-$E12)^2+($C$11-AP$9)^2))^2))/2)*menu!$D$14</f>
        <v>0.46894706861047153</v>
      </c>
      <c r="AQ12">
        <f>((1+40/SQRT(40^2+(SQRT(($B$11-$E12)^2+($C$11-AQ$9)^2))^2))/2)*menu!$D$14</f>
        <v>0.47076768982513595</v>
      </c>
      <c r="AR12">
        <f>((1+40/SQRT(40^2+(SQRT(($B$11-$E12)^2+($C$11-AR$9)^2))^2))/2)*menu!$D$14</f>
        <v>0.47261274080084115</v>
      </c>
      <c r="AS12">
        <f>((1+40/SQRT(40^2+(SQRT(($B$11-$E12)^2+($C$11-AS$9)^2))^2))/2)*menu!$D$14</f>
        <v>0.47448201807069157</v>
      </c>
      <c r="AT12">
        <f>((1+40/SQRT(40^2+(SQRT(($B$11-$E12)^2+($C$11-AT$9)^2))^2))/2)*menu!$D$14</f>
        <v>0.47637525540556369</v>
      </c>
      <c r="AU12">
        <f>((1+40/SQRT(40^2+(SQRT(($B$11-$E12)^2+($C$11-AU$9)^2))^2))/2)*menu!$D$14</f>
        <v>0.47829211836253072</v>
      </c>
      <c r="AV12">
        <f>((1+40/SQRT(40^2+(SQRT(($B$11-$E12)^2+($C$11-AV$9)^2))^2))/2)*menu!$D$14</f>
        <v>0.48023219852976096</v>
      </c>
      <c r="AW12">
        <f>((1+40/SQRT(40^2+(SQRT(($B$11-$E12)^2+($C$11-AW$9)^2))^2))/2)*menu!$D$14</f>
        <v>0.48219500746971072</v>
      </c>
      <c r="AX12">
        <f>((1+40/SQRT(40^2+(SQRT(($B$11-$E12)^2+($C$11-AX$9)^2))^2))/2)*menu!$D$14</f>
        <v>0.48417997036621252</v>
      </c>
      <c r="AY12">
        <f>((1+40/SQRT(40^2+(SQRT(($B$11-$E12)^2+($C$11-AY$9)^2))^2))/2)*menu!$D$14</f>
        <v>0.4861864193855216</v>
      </c>
      <c r="AZ12">
        <f>((1+40/SQRT(40^2+(SQRT(($B$11-$E12)^2+($C$11-AZ$9)^2))^2))/2)*menu!$D$14</f>
        <v>0.488213586766584</v>
      </c>
      <c r="BA12">
        <f>((1+40/SQRT(40^2+(SQRT(($B$11-$E12)^2+($C$11-BA$9)^2))^2))/2)*menu!$D$14</f>
        <v>0.49026059766179758</v>
      </c>
      <c r="BB12">
        <f>((1+40/SQRT(40^2+(SQRT(($B$11-$E12)^2+($C$11-BB$9)^2))^2))/2)*menu!$D$14</f>
        <v>0.49232646275641201</v>
      </c>
      <c r="BC12">
        <f>((1+40/SQRT(40^2+(SQRT(($B$11-$E12)^2+($C$11-BC$9)^2))^2))/2)*menu!$D$14</f>
        <v>0.49441007070250031</v>
      </c>
      <c r="BD12">
        <f>((1+40/SQRT(40^2+(SQRT(($B$11-$E12)^2+($C$11-BD$9)^2))^2))/2)*menu!$D$14</f>
        <v>0.49651018041219019</v>
      </c>
    </row>
    <row r="13" spans="1:56" ht="34.049999999999997" customHeight="1" x14ac:dyDescent="0.45">
      <c r="E13">
        <v>3</v>
      </c>
      <c r="F13">
        <f>((1+40/SQRT(40^2+(SQRT(($B$11-$E13)^2+($C$11-F$9)^2))^2))/2)*menu!$D$14</f>
        <v>0.41891100529341269</v>
      </c>
      <c r="G13">
        <f>((1+40/SQRT(40^2+(SQRT(($B$11-$E13)^2+($C$11-G$9)^2))^2))/2)*menu!$D$14</f>
        <v>0.41997001124531458</v>
      </c>
      <c r="H13">
        <f>((1+40/SQRT(40^2+(SQRT(($B$11-$E13)^2+($C$11-H$9)^2))^2))/2)*menu!$D$14</f>
        <v>0.42104550653376049</v>
      </c>
      <c r="I13">
        <f>((1+40/SQRT(40^2+(SQRT(($B$11-$E13)^2+($C$11-I$9)^2))^2))/2)*menu!$D$14</f>
        <v>0.42213779997927364</v>
      </c>
      <c r="J13">
        <f>((1+40/SQRT(40^2+(SQRT(($B$11-$E13)^2+($C$11-J$9)^2))^2))/2)*menu!$D$14</f>
        <v>0.42324720450266412</v>
      </c>
      <c r="K13">
        <f>((1+40/SQRT(40^2+(SQRT(($B$11-$E13)^2+($C$11-K$9)^2))^2))/2)*menu!$D$14</f>
        <v>0.42437403693491238</v>
      </c>
      <c r="L13">
        <f>((1+40/SQRT(40^2+(SQRT(($B$11-$E13)^2+($C$11-L$9)^2))^2))/2)*menu!$D$14</f>
        <v>0.42551861779659123</v>
      </c>
      <c r="M13">
        <f>((1+40/SQRT(40^2+(SQRT(($B$11-$E13)^2+($C$11-M$9)^2))^2))/2)*menu!$D$14</f>
        <v>0.4266812710439073</v>
      </c>
      <c r="N13">
        <f>((1+40/SQRT(40^2+(SQRT(($B$11-$E13)^2+($C$11-N$9)^2))^2))/2)*menu!$D$14</f>
        <v>0.42786232377820238</v>
      </c>
      <c r="O13">
        <f>((1+40/SQRT(40^2+(SQRT(($B$11-$E13)^2+($C$11-O$9)^2))^2))/2)*menu!$D$14</f>
        <v>0.42906210591549704</v>
      </c>
      <c r="P13">
        <f>((1+40/SQRT(40^2+(SQRT(($B$11-$E13)^2+($C$11-P$9)^2))^2))/2)*menu!$D$14</f>
        <v>0.43028094981238424</v>
      </c>
      <c r="Q13">
        <f>((1+40/SQRT(40^2+(SQRT(($B$11-$E13)^2+($C$11-Q$9)^2))^2))/2)*menu!$D$14</f>
        <v>0.43151918984428578</v>
      </c>
      <c r="R13">
        <f>((1+40/SQRT(40^2+(SQRT(($B$11-$E13)^2+($C$11-R$9)^2))^2))/2)*menu!$D$14</f>
        <v>0.43277716193177279</v>
      </c>
      <c r="S13">
        <f>((1+40/SQRT(40^2+(SQRT(($B$11-$E13)^2+($C$11-S$9)^2))^2))/2)*menu!$D$14</f>
        <v>0.43405520301031592</v>
      </c>
      <c r="T13">
        <f>((1+40/SQRT(40^2+(SQRT(($B$11-$E13)^2+($C$11-T$9)^2))^2))/2)*menu!$D$14</f>
        <v>0.43535365043848245</v>
      </c>
      <c r="U13">
        <f>((1+40/SQRT(40^2+(SQRT(($B$11-$E13)^2+($C$11-U$9)^2))^2))/2)*menu!$D$14</f>
        <v>0.43667284133921919</v>
      </c>
      <c r="V13">
        <f>((1+40/SQRT(40^2+(SQRT(($B$11-$E13)^2+($C$11-V$9)^2))^2))/2)*menu!$D$14</f>
        <v>0.43801311186847081</v>
      </c>
      <c r="W13">
        <f>((1+40/SQRT(40^2+(SQRT(($B$11-$E13)^2+($C$11-W$9)^2))^2))/2)*menu!$D$14</f>
        <v>0.43937479640496674</v>
      </c>
      <c r="X13">
        <f>((1+40/SQRT(40^2+(SQRT(($B$11-$E13)^2+($C$11-X$9)^2))^2))/2)*menu!$D$14</f>
        <v>0.44075822665457642</v>
      </c>
      <c r="Y13">
        <f>((1+40/SQRT(40^2+(SQRT(($B$11-$E13)^2+($C$11-Y$9)^2))^2))/2)*menu!$D$14</f>
        <v>0.44216373066218218</v>
      </c>
      <c r="Z13">
        <f>((1+40/SQRT(40^2+(SQRT(($B$11-$E13)^2+($C$11-Z$9)^2))^2))/2)*menu!$D$14</f>
        <v>0.4435916317235476</v>
      </c>
      <c r="AA13">
        <f>((1+40/SQRT(40^2+(SQRT(($B$11-$E13)^2+($C$11-AA$9)^2))^2))/2)*menu!$D$14</f>
        <v>0.44504224718917557</v>
      </c>
      <c r="AB13">
        <f>((1+40/SQRT(40^2+(SQRT(($B$11-$E13)^2+($C$11-AB$9)^2))^2))/2)*menu!$D$14</f>
        <v>0.4465158871516513</v>
      </c>
      <c r="AC13">
        <f>((1+40/SQRT(40^2+(SQRT(($B$11-$E13)^2+($C$11-AC$9)^2))^2))/2)*menu!$D$14</f>
        <v>0.44801285300746174</v>
      </c>
      <c r="AD13">
        <f>((1+40/SQRT(40^2+(SQRT(($B$11-$E13)^2+($C$11-AD$9)^2))^2))/2)*menu!$D$14</f>
        <v>0.44953343588376798</v>
      </c>
      <c r="AE13">
        <f>((1+40/SQRT(40^2+(SQRT(($B$11-$E13)^2+($C$11-AE$9)^2))^2))/2)*menu!$D$14</f>
        <v>0.45107791492009952</v>
      </c>
      <c r="AF13">
        <f>((1+40/SQRT(40^2+(SQRT(($B$11-$E13)^2+($C$11-AF$9)^2))^2))/2)*menu!$D$14</f>
        <v>0.45264655539443532</v>
      </c>
      <c r="AG13">
        <f>((1+40/SQRT(40^2+(SQRT(($B$11-$E13)^2+($C$11-AG$9)^2))^2))/2)*menu!$D$14</f>
        <v>0.45423960668264934</v>
      </c>
      <c r="AH13">
        <f>((1+40/SQRT(40^2+(SQRT(($B$11-$E13)^2+($C$11-AH$9)^2))^2))/2)*menu!$D$14</f>
        <v>0.45585730003983937</v>
      </c>
      <c r="AI13">
        <f>((1+40/SQRT(40^2+(SQRT(($B$11-$E13)^2+($C$11-AI$9)^2))^2))/2)*menu!$D$14</f>
        <v>0.45749984619163153</v>
      </c>
      <c r="AJ13">
        <f>((1+40/SQRT(40^2+(SQRT(($B$11-$E13)^2+($C$11-AJ$9)^2))^2))/2)*menu!$D$14</f>
        <v>0.45916743272318727</v>
      </c>
      <c r="AK13">
        <f>((1+40/SQRT(40^2+(SQRT(($B$11-$E13)^2+($C$11-AK$9)^2))^2))/2)*menu!$D$14</f>
        <v>0.4608602212533327</v>
      </c>
      <c r="AL13">
        <f>((1+40/SQRT(40^2+(SQRT(($B$11-$E13)^2+($C$11-AL$9)^2))^2))/2)*menu!$D$14</f>
        <v>0.46257834438102147</v>
      </c>
      <c r="AM13">
        <f>((1+40/SQRT(40^2+(SQRT(($B$11-$E13)^2+($C$11-AM$9)^2))^2))/2)*menu!$D$14</f>
        <v>0.46432190239123733</v>
      </c>
      <c r="AN13">
        <f>((1+40/SQRT(40^2+(SQRT(($B$11-$E13)^2+($C$11-AN$9)^2))^2))/2)*menu!$D$14</f>
        <v>0.46609095970747988</v>
      </c>
      <c r="AO13">
        <f>((1+40/SQRT(40^2+(SQRT(($B$11-$E13)^2+($C$11-AO$9)^2))^2))/2)*menu!$D$14</f>
        <v>0.4678855410781767</v>
      </c>
      <c r="AP13">
        <f>((1+40/SQRT(40^2+(SQRT(($B$11-$E13)^2+($C$11-AP$9)^2))^2))/2)*menu!$D$14</f>
        <v>0.4697056274847714</v>
      </c>
      <c r="AQ13">
        <f>((1+40/SQRT(40^2+(SQRT(($B$11-$E13)^2+($C$11-AQ$9)^2))^2))/2)*menu!$D$14</f>
        <v>0.47155115175987888</v>
      </c>
      <c r="AR13">
        <f>((1+40/SQRT(40^2+(SQRT(($B$11-$E13)^2+($C$11-AR$9)^2))^2))/2)*menu!$D$14</f>
        <v>0.47342199390482398</v>
      </c>
      <c r="AS13">
        <f>((1+40/SQRT(40^2+(SQRT(($B$11-$E13)^2+($C$11-AS$9)^2))^2))/2)*menu!$D$14</f>
        <v>0.47531797609713655</v>
      </c>
      <c r="AT13">
        <f>((1+40/SQRT(40^2+(SQRT(($B$11-$E13)^2+($C$11-AT$9)^2))^2))/2)*menu!$D$14</f>
        <v>0.47723885738021732</v>
      </c>
      <c r="AU13">
        <f>((1+40/SQRT(40^2+(SQRT(($B$11-$E13)^2+($C$11-AU$9)^2))^2))/2)*menu!$D$14</f>
        <v>0.47918432802946587</v>
      </c>
      <c r="AV13">
        <f>((1+40/SQRT(40^2+(SQRT(($B$11-$E13)^2+($C$11-AV$9)^2))^2))/2)*menu!$D$14</f>
        <v>0.48115400359175048</v>
      </c>
      <c r="AW13">
        <f>((1+40/SQRT(40^2+(SQRT(($B$11-$E13)^2+($C$11-AW$9)^2))^2))/2)*menu!$D$14</f>
        <v>0.48314741859825205</v>
      </c>
      <c r="AX13">
        <f>((1+40/SQRT(40^2+(SQRT(($B$11-$E13)^2+($C$11-AX$9)^2))^2))/2)*menu!$D$14</f>
        <v>0.48516401995451031</v>
      </c>
      <c r="AY13">
        <f>((1+40/SQRT(40^2+(SQRT(($B$11-$E13)^2+($C$11-AY$9)^2))^2))/2)*menu!$D$14</f>
        <v>0.48720316001601183</v>
      </c>
      <c r="AZ13">
        <f>((1+40/SQRT(40^2+(SQRT(($B$11-$E13)^2+($C$11-AZ$9)^2))^2))/2)*menu!$D$14</f>
        <v>0.48926408936295351</v>
      </c>
      <c r="BA13">
        <f>((1+40/SQRT(40^2+(SQRT(($B$11-$E13)^2+($C$11-BA$9)^2))^2))/2)*menu!$D$14</f>
        <v>0.49134594929397596</v>
      </c>
      <c r="BB13">
        <f>((1+40/SQRT(40^2+(SQRT(($B$11-$E13)^2+($C$11-BB$9)^2))^2))/2)*menu!$D$14</f>
        <v>0.49344776406574831</v>
      </c>
      <c r="BC13">
        <f>((1+40/SQRT(40^2+(SQRT(($B$11-$E13)^2+($C$11-BC$9)^2))^2))/2)*menu!$D$14</f>
        <v>0.49556843291336983</v>
      </c>
      <c r="BD13">
        <f>((1+40/SQRT(40^2+(SQRT(($B$11-$E13)^2+($C$11-BD$9)^2))^2))/2)*menu!$D$14</f>
        <v>0.49770672189568105</v>
      </c>
    </row>
    <row r="14" spans="1:56" ht="34.049999999999997" customHeight="1" x14ac:dyDescent="0.45">
      <c r="E14">
        <v>4</v>
      </c>
      <c r="F14">
        <f>((1+40/SQRT(40^2+(SQRT(($B$11-$E14)^2+($C$11-F$9)^2))^2))/2)*menu!$D$14</f>
        <v>0.41916284260989217</v>
      </c>
      <c r="G14">
        <f>((1+40/SQRT(40^2+(SQRT(($B$11-$E14)^2+($C$11-G$9)^2))^2))/2)*menu!$D$14</f>
        <v>0.42022865186456532</v>
      </c>
      <c r="H14">
        <f>((1+40/SQRT(40^2+(SQRT(($B$11-$E14)^2+($C$11-H$9)^2))^2))/2)*menu!$D$14</f>
        <v>0.42131118108867066</v>
      </c>
      <c r="I14">
        <f>((1+40/SQRT(40^2+(SQRT(($B$11-$E14)^2+($C$11-I$9)^2))^2))/2)*menu!$D$14</f>
        <v>0.42241074813555013</v>
      </c>
      <c r="J14">
        <f>((1+40/SQRT(40^2+(SQRT(($B$11-$E14)^2+($C$11-J$9)^2))^2))/2)*menu!$D$14</f>
        <v>0.42352767533683749</v>
      </c>
      <c r="K14">
        <f>((1+40/SQRT(40^2+(SQRT(($B$11-$E14)^2+($C$11-K$9)^2))^2))/2)*menu!$D$14</f>
        <v>0.42466228932726663</v>
      </c>
      <c r="L14">
        <f>((1+40/SQRT(40^2+(SQRT(($B$11-$E14)^2+($C$11-L$9)^2))^2))/2)*menu!$D$14</f>
        <v>0.42581492083936273</v>
      </c>
      <c r="M14">
        <f>((1+40/SQRT(40^2+(SQRT(($B$11-$E14)^2+($C$11-M$9)^2))^2))/2)*menu!$D$14</f>
        <v>0.42698590446506551</v>
      </c>
      <c r="N14">
        <f>((1+40/SQRT(40^2+(SQRT(($B$11-$E14)^2+($C$11-N$9)^2))^2))/2)*menu!$D$14</f>
        <v>0.42817557838108528</v>
      </c>
      <c r="O14">
        <f>((1+40/SQRT(40^2+(SQRT(($B$11-$E14)^2+($C$11-O$9)^2))^2))/2)*menu!$D$14</f>
        <v>0.42938428403452528</v>
      </c>
      <c r="P14">
        <f>((1+40/SQRT(40^2+(SQRT(($B$11-$E14)^2+($C$11-P$9)^2))^2))/2)*menu!$D$14</f>
        <v>0.43061236578502127</v>
      </c>
      <c r="Q14">
        <f>((1+40/SQRT(40^2+(SQRT(($B$11-$E14)^2+($C$11-Q$9)^2))^2))/2)*menu!$D$14</f>
        <v>0.43186017049933972</v>
      </c>
      <c r="R14">
        <f>((1+40/SQRT(40^2+(SQRT(($B$11-$E14)^2+($C$11-R$9)^2))^2))/2)*menu!$D$14</f>
        <v>0.43312804709405495</v>
      </c>
      <c r="S14">
        <f>((1+40/SQRT(40^2+(SQRT(($B$11-$E14)^2+($C$11-S$9)^2))^2))/2)*menu!$D$14</f>
        <v>0.43441634602157475</v>
      </c>
      <c r="T14">
        <f>((1+40/SQRT(40^2+(SQRT(($B$11-$E14)^2+($C$11-T$9)^2))^2))/2)*menu!$D$14</f>
        <v>0.43572541869441722</v>
      </c>
      <c r="U14">
        <f>((1+40/SQRT(40^2+(SQRT(($B$11-$E14)^2+($C$11-U$9)^2))^2))/2)*menu!$D$14</f>
        <v>0.43705561684224908</v>
      </c>
      <c r="V14">
        <f>((1+40/SQRT(40^2+(SQRT(($B$11-$E14)^2+($C$11-V$9)^2))^2))/2)*menu!$D$14</f>
        <v>0.43840729179578258</v>
      </c>
      <c r="W14">
        <f>((1+40/SQRT(40^2+(SQRT(($B$11-$E14)^2+($C$11-W$9)^2))^2))/2)*menu!$D$14</f>
        <v>0.43978079369118966</v>
      </c>
      <c r="X14">
        <f>((1+40/SQRT(40^2+(SQRT(($B$11-$E14)^2+($C$11-X$9)^2))^2))/2)*menu!$D$14</f>
        <v>0.44117647058823534</v>
      </c>
      <c r="Y14">
        <f>((1+40/SQRT(40^2+(SQRT(($B$11-$E14)^2+($C$11-Y$9)^2))^2))/2)*menu!$D$14</f>
        <v>0.44259466749484949</v>
      </c>
      <c r="Z14">
        <f>((1+40/SQRT(40^2+(SQRT(($B$11-$E14)^2+($C$11-Z$9)^2))^2))/2)*menu!$D$14</f>
        <v>0.44403572529035745</v>
      </c>
      <c r="AA14">
        <f>((1+40/SQRT(40^2+(SQRT(($B$11-$E14)^2+($C$11-AA$9)^2))^2))/2)*menu!$D$14</f>
        <v>0.44549997953906678</v>
      </c>
      <c r="AB14">
        <f>((1+40/SQRT(40^2+(SQRT(($B$11-$E14)^2+($C$11-AB$9)^2))^2))/2)*menu!$D$14</f>
        <v>0.44698775918537426</v>
      </c>
      <c r="AC14">
        <f>((1+40/SQRT(40^2+(SQRT(($B$11-$E14)^2+($C$11-AC$9)^2))^2))/2)*menu!$D$14</f>
        <v>0.44849938512100646</v>
      </c>
      <c r="AD14">
        <f>((1+40/SQRT(40^2+(SQRT(($B$11-$E14)^2+($C$11-AD$9)^2))^2))/2)*menu!$D$14</f>
        <v>0.45003516861444914</v>
      </c>
      <c r="AE14">
        <f>((1+40/SQRT(40^2+(SQRT(($B$11-$E14)^2+($C$11-AE$9)^2))^2))/2)*menu!$D$14</f>
        <v>0.45159540959205846</v>
      </c>
      <c r="AF14">
        <f>((1+40/SQRT(40^2+(SQRT(($B$11-$E14)^2+($C$11-AF$9)^2))^2))/2)*menu!$D$14</f>
        <v>0.45318039475978922</v>
      </c>
      <c r="AG14">
        <f>((1+40/SQRT(40^2+(SQRT(($B$11-$E14)^2+($C$11-AG$9)^2))^2))/2)*menu!$D$14</f>
        <v>0.45479039555392459</v>
      </c>
      <c r="AH14">
        <f>((1+40/SQRT(40^2+(SQRT(($B$11-$E14)^2+($C$11-AH$9)^2))^2))/2)*menu!$D$14</f>
        <v>0.45642566590866812</v>
      </c>
      <c r="AI14">
        <f>((1+40/SQRT(40^2+(SQRT(($B$11-$E14)^2+($C$11-AI$9)^2))^2))/2)*menu!$D$14</f>
        <v>0.45808643982796265</v>
      </c>
      <c r="AJ14">
        <f>((1+40/SQRT(40^2+(SQRT(($B$11-$E14)^2+($C$11-AJ$9)^2))^2))/2)*menu!$D$14</f>
        <v>0.45977292874845227</v>
      </c>
      <c r="AK14">
        <f>((1+40/SQRT(40^2+(SQRT(($B$11-$E14)^2+($C$11-AK$9)^2))^2))/2)*menu!$D$14</f>
        <v>0.46148531868012421</v>
      </c>
      <c r="AL14">
        <f>((1+40/SQRT(40^2+(SQRT(($B$11-$E14)^2+($C$11-AL$9)^2))^2))/2)*menu!$D$14</f>
        <v>0.46322376711086299</v>
      </c>
      <c r="AM14">
        <f>((1+40/SQRT(40^2+(SQRT(($B$11-$E14)^2+($C$11-AM$9)^2))^2))/2)*menu!$D$14</f>
        <v>0.4649883996609589</v>
      </c>
      <c r="AN14">
        <f>((1+40/SQRT(40^2+(SQRT(($B$11-$E14)^2+($C$11-AN$9)^2))^2))/2)*menu!$D$14</f>
        <v>0.46677930647355464</v>
      </c>
      <c r="AO14">
        <f>((1+40/SQRT(40^2+(SQRT(($B$11-$E14)^2+($C$11-AO$9)^2))^2))/2)*menu!$D$14</f>
        <v>0.46859653832711479</v>
      </c>
      <c r="AP14">
        <f>((1+40/SQRT(40^2+(SQRT(($B$11-$E14)^2+($C$11-AP$9)^2))^2))/2)*menu!$D$14</f>
        <v>0.47044010245631074</v>
      </c>
      <c r="AQ14">
        <f>((1+40/SQRT(40^2+(SQRT(($B$11-$E14)^2+($C$11-AQ$9)^2))^2))/2)*menu!$D$14</f>
        <v>0.4723099580682571</v>
      </c>
      <c r="AR14">
        <f>((1+40/SQRT(40^2+(SQRT(($B$11-$E14)^2+($C$11-AR$9)^2))^2))/2)*menu!$D$14</f>
        <v>0.47420601154186243</v>
      </c>
      <c r="AS14">
        <f>((1+40/SQRT(40^2+(SQRT(($B$11-$E14)^2+($C$11-AS$9)^2))^2))/2)*menu!$D$14</f>
        <v>0.47612811129922433</v>
      </c>
      <c r="AT14">
        <f>((1+40/SQRT(40^2+(SQRT(($B$11-$E14)^2+($C$11-AT$9)^2))^2))/2)*menu!$D$14</f>
        <v>0.47807604233955281</v>
      </c>
      <c r="AU14">
        <f>((1+40/SQRT(40^2+(SQRT(($B$11-$E14)^2+($C$11-AU$9)^2))^2))/2)*menu!$D$14</f>
        <v>0.48004952042811305</v>
      </c>
      <c r="AV14">
        <f>((1+40/SQRT(40^2+(SQRT(($B$11-$E14)^2+($C$11-AV$9)^2))^2))/2)*menu!$D$14</f>
        <v>0.48204818593521193</v>
      </c>
      <c r="AW14">
        <f>((1+40/SQRT(40^2+(SQRT(($B$11-$E14)^2+($C$11-AW$9)^2))^2))/2)*menu!$D$14</f>
        <v>0.48407159732336891</v>
      </c>
      <c r="AX14">
        <f>((1+40/SQRT(40^2+(SQRT(($B$11-$E14)^2+($C$11-AX$9)^2))^2))/2)*menu!$D$14</f>
        <v>0.48611922428460752</v>
      </c>
      <c r="AY14">
        <f>((1+40/SQRT(40^2+(SQRT(($B$11-$E14)^2+($C$11-AY$9)^2))^2))/2)*menu!$D$14</f>
        <v>0.48819044053434163</v>
      </c>
      <c r="AZ14">
        <f>((1+40/SQRT(40^2+(SQRT(($B$11-$E14)^2+($C$11-AZ$9)^2))^2))/2)*menu!$D$14</f>
        <v>0.49028451627370456</v>
      </c>
      <c r="BA14">
        <f>((1+40/SQRT(40^2+(SQRT(($B$11-$E14)^2+($C$11-BA$9)^2))^2))/2)*menu!$D$14</f>
        <v>0.49240061033845972</v>
      </c>
      <c r="BB14">
        <f>((1+40/SQRT(40^2+(SQRT(($B$11-$E14)^2+($C$11-BB$9)^2))^2))/2)*menu!$D$14</f>
        <v>0.49453776205991451</v>
      </c>
      <c r="BC14">
        <f>((1+40/SQRT(40^2+(SQRT(($B$11-$E14)^2+($C$11-BC$9)^2))^2))/2)*menu!$D$14</f>
        <v>0.49669488287161279</v>
      </c>
      <c r="BD14">
        <f>((1+40/SQRT(40^2+(SQRT(($B$11-$E14)^2+($C$11-BD$9)^2))^2))/2)*menu!$D$14</f>
        <v>0.49887074770507778</v>
      </c>
    </row>
    <row r="15" spans="1:56" ht="34.049999999999997" customHeight="1" x14ac:dyDescent="0.45">
      <c r="E15">
        <v>5</v>
      </c>
      <c r="F15">
        <f>((1+40/SQRT(40^2+(SQRT(($B$11-$E15)^2+($C$11-F$9)^2))^2))/2)*menu!$D$14</f>
        <v>0.41940446282519867</v>
      </c>
      <c r="G15">
        <f>((1+40/SQRT(40^2+(SQRT(($B$11-$E15)^2+($C$11-G$9)^2))^2))/2)*menu!$D$14</f>
        <v>0.42047682706768275</v>
      </c>
      <c r="H15">
        <f>((1+40/SQRT(40^2+(SQRT(($B$11-$E15)^2+($C$11-H$9)^2))^2))/2)*menu!$D$14</f>
        <v>0.42156613477096616</v>
      </c>
      <c r="I15">
        <f>((1+40/SQRT(40^2+(SQRT(($B$11-$E15)^2+($C$11-I$9)^2))^2))/2)*menu!$D$14</f>
        <v>0.42267271261156475</v>
      </c>
      <c r="J15">
        <f>((1+40/SQRT(40^2+(SQRT(($B$11-$E15)^2+($C$11-J$9)^2))^2))/2)*menu!$D$14</f>
        <v>0.42379689211803456</v>
      </c>
      <c r="K15">
        <f>((1+40/SQRT(40^2+(SQRT(($B$11-$E15)^2+($C$11-K$9)^2))^2))/2)*menu!$D$14</f>
        <v>0.42493900951088481</v>
      </c>
      <c r="L15">
        <f>((1+40/SQRT(40^2+(SQRT(($B$11-$E15)^2+($C$11-L$9)^2))^2))/2)*menu!$D$14</f>
        <v>0.4260994055127596</v>
      </c>
      <c r="M15">
        <f>((1+40/SQRT(40^2+(SQRT(($B$11-$E15)^2+($C$11-M$9)^2))^2))/2)*menu!$D$14</f>
        <v>0.42727842512590736</v>
      </c>
      <c r="N15">
        <f>((1+40/SQRT(40^2+(SQRT(($B$11-$E15)^2+($C$11-N$9)^2))^2))/2)*menu!$D$14</f>
        <v>0.42847641737370695</v>
      </c>
      <c r="O15">
        <f>((1+40/SQRT(40^2+(SQRT(($B$11-$E15)^2+($C$11-O$9)^2))^2))/2)*menu!$D$14</f>
        <v>0.42969373500273794</v>
      </c>
      <c r="P15">
        <f>((1+40/SQRT(40^2+(SQRT(($B$11-$E15)^2+($C$11-P$9)^2))^2))/2)*menu!$D$14</f>
        <v>0.43093073414159538</v>
      </c>
      <c r="Q15">
        <f>((1+40/SQRT(40^2+(SQRT(($B$11-$E15)^2+($C$11-Q$9)^2))^2))/2)*menu!$D$14</f>
        <v>0.43218777391232749</v>
      </c>
      <c r="R15">
        <f>((1+40/SQRT(40^2+(SQRT(($B$11-$E15)^2+($C$11-R$9)^2))^2))/2)*menu!$D$14</f>
        <v>0.43346521599003868</v>
      </c>
      <c r="S15">
        <f>((1+40/SQRT(40^2+(SQRT(($B$11-$E15)^2+($C$11-S$9)^2))^2))/2)*menu!$D$14</f>
        <v>0.43476342410584179</v>
      </c>
      <c r="T15">
        <f>((1+40/SQRT(40^2+(SQRT(($B$11-$E15)^2+($C$11-T$9)^2))^2))/2)*menu!$D$14</f>
        <v>0.43608276348795433</v>
      </c>
      <c r="U15">
        <f>((1+40/SQRT(40^2+(SQRT(($B$11-$E15)^2+($C$11-U$9)^2))^2))/2)*menu!$D$14</f>
        <v>0.43742360023532839</v>
      </c>
      <c r="V15">
        <f>((1+40/SQRT(40^2+(SQRT(($B$11-$E15)^2+($C$11-V$9)^2))^2))/2)*menu!$D$14</f>
        <v>0.43878630061776747</v>
      </c>
      <c r="W15">
        <f>((1+40/SQRT(40^2+(SQRT(($B$11-$E15)^2+($C$11-W$9)^2))^2))/2)*menu!$D$14</f>
        <v>0.44017123029602612</v>
      </c>
      <c r="X15">
        <f>((1+40/SQRT(40^2+(SQRT(($B$11-$E15)^2+($C$11-X$9)^2))^2))/2)*menu!$D$14</f>
        <v>0.44157875345490255</v>
      </c>
      <c r="Y15">
        <f>((1+40/SQRT(40^2+(SQRT(($B$11-$E15)^2+($C$11-Y$9)^2))^2))/2)*menu!$D$14</f>
        <v>0.44300923184182822</v>
      </c>
      <c r="Z15">
        <f>((1+40/SQRT(40^2+(SQRT(($B$11-$E15)^2+($C$11-Z$9)^2))^2))/2)*menu!$D$14</f>
        <v>0.44446302370292307</v>
      </c>
      <c r="AA15">
        <f>((1+40/SQRT(40^2+(SQRT(($B$11-$E15)^2+($C$11-AA$9)^2))^2))/2)*menu!$D$14</f>
        <v>0.44594048260793406</v>
      </c>
      <c r="AB15">
        <f>((1+40/SQRT(40^2+(SQRT(($B$11-$E15)^2+($C$11-AB$9)^2))^2))/2)*menu!$D$14</f>
        <v>0.44744195615489712</v>
      </c>
      <c r="AC15">
        <f>((1+40/SQRT(40^2+(SQRT(($B$11-$E15)^2+($C$11-AC$9)^2))^2))/2)*menu!$D$14</f>
        <v>0.44896778454477171</v>
      </c>
      <c r="AD15">
        <f>((1+40/SQRT(40^2+(SQRT(($B$11-$E15)^2+($C$11-AD$9)^2))^2))/2)*menu!$D$14</f>
        <v>0.45051829901569351</v>
      </c>
      <c r="AE15">
        <f>((1+40/SQRT(40^2+(SQRT(($B$11-$E15)^2+($C$11-AE$9)^2))^2))/2)*menu!$D$14</f>
        <v>0.45209382012587462</v>
      </c>
      <c r="AF15">
        <f>((1+40/SQRT(40^2+(SQRT(($B$11-$E15)^2+($C$11-AF$9)^2))^2))/2)*menu!$D$14</f>
        <v>0.45369465587356794</v>
      </c>
      <c r="AG15">
        <f>((1+40/SQRT(40^2+(SQRT(($B$11-$E15)^2+($C$11-AG$9)^2))^2))/2)*menu!$D$14</f>
        <v>0.45532109964189932</v>
      </c>
      <c r="AH15">
        <f>((1+40/SQRT(40^2+(SQRT(($B$11-$E15)^2+($C$11-AH$9)^2))^2))/2)*menu!$D$14</f>
        <v>0.45697342795578144</v>
      </c>
      <c r="AI15">
        <f>((1+40/SQRT(40^2+(SQRT(($B$11-$E15)^2+($C$11-AI$9)^2))^2))/2)*menu!$D$14</f>
        <v>0.45865189803755158</v>
      </c>
      <c r="AJ15">
        <f>((1+40/SQRT(40^2+(SQRT(($B$11-$E15)^2+($C$11-AJ$9)^2))^2))/2)*menu!$D$14</f>
        <v>0.46035674514745462</v>
      </c>
      <c r="AK15">
        <f>((1+40/SQRT(40^2+(SQRT(($B$11-$E15)^2+($C$11-AK$9)^2))^2))/2)*menu!$D$14</f>
        <v>0.46208817969462157</v>
      </c>
      <c r="AL15">
        <f>((1+40/SQRT(40^2+(SQRT(($B$11-$E15)^2+($C$11-AL$9)^2))^2))/2)*menu!$D$14</f>
        <v>0.46384638410380807</v>
      </c>
      <c r="AM15">
        <f>((1+40/SQRT(40^2+(SQRT(($B$11-$E15)^2+($C$11-AM$9)^2))^2))/2)*menu!$D$14</f>
        <v>0.46563150942286868</v>
      </c>
      <c r="AN15">
        <f>((1+40/SQRT(40^2+(SQRT(($B$11-$E15)^2+($C$11-AN$9)^2))^2))/2)*menu!$D$14</f>
        <v>0.46744367165578427</v>
      </c>
      <c r="AO15">
        <f>((1+40/SQRT(40^2+(SQRT(($B$11-$E15)^2+($C$11-AO$9)^2))^2))/2)*menu!$D$14</f>
        <v>0.46928294780606356</v>
      </c>
      <c r="AP15">
        <f>((1+40/SQRT(40^2+(SQRT(($B$11-$E15)^2+($C$11-AP$9)^2))^2))/2)*menu!$D$14</f>
        <v>0.47114937161553883</v>
      </c>
      <c r="AQ15">
        <f>((1+40/SQRT(40^2+(SQRT(($B$11-$E15)^2+($C$11-AQ$9)^2))^2))/2)*menu!$D$14</f>
        <v>0.47304292898401301</v>
      </c>
      <c r="AR15">
        <f>((1+40/SQRT(40^2+(SQRT(($B$11-$E15)^2+($C$11-AR$9)^2))^2))/2)*menu!$D$14</f>
        <v>0.47496355305594123</v>
      </c>
      <c r="AS15">
        <f>((1+40/SQRT(40^2+(SQRT(($B$11-$E15)^2+($C$11-AS$9)^2))^2))/2)*menu!$D$14</f>
        <v>0.47691111896139049</v>
      </c>
      <c r="AT15">
        <f>((1+40/SQRT(40^2+(SQRT(($B$11-$E15)^2+($C$11-AT$9)^2))^2))/2)*menu!$D$14</f>
        <v>0.47888543819998314</v>
      </c>
      <c r="AU15">
        <f>((1+40/SQRT(40^2+(SQRT(($B$11-$E15)^2+($C$11-AU$9)^2))^2))/2)*menu!$D$14</f>
        <v>0.48088625265845386</v>
      </c>
      <c r="AV15">
        <f>((1+40/SQRT(40^2+(SQRT(($B$11-$E15)^2+($C$11-AV$9)^2))^2))/2)*menu!$D$14</f>
        <v>0.48291322825490768</v>
      </c>
      <c r="AW15">
        <f>((1+40/SQRT(40^2+(SQRT(($B$11-$E15)^2+($C$11-AW$9)^2))^2))/2)*menu!$D$14</f>
        <v>0.48496594820594258</v>
      </c>
      <c r="AX15">
        <f>((1+40/SQRT(40^2+(SQRT(($B$11-$E15)^2+($C$11-AX$9)^2))^2))/2)*menu!$D$14</f>
        <v>0.48704390591656488</v>
      </c>
      <c r="AY15">
        <f>((1+40/SQRT(40^2+(SQRT(($B$11-$E15)^2+($C$11-AY$9)^2))^2))/2)*menu!$D$14</f>
        <v>0.48914649749738415</v>
      </c>
      <c r="AZ15">
        <f>((1+40/SQRT(40^2+(SQRT(($B$11-$E15)^2+($C$11-AZ$9)^2))^2))/2)*menu!$D$14</f>
        <v>0.49127301391900147</v>
      </c>
      <c r="BA15">
        <f>((1+40/SQRT(40^2+(SQRT(($B$11-$E15)^2+($C$11-BA$9)^2))^2))/2)*menu!$D$14</f>
        <v>0.49342263281990462</v>
      </c>
      <c r="BB15">
        <f>((1+40/SQRT(40^2+(SQRT(($B$11-$E15)^2+($C$11-BB$9)^2))^2))/2)*menu!$D$14</f>
        <v>0.4955944099916425</v>
      </c>
      <c r="BC15">
        <f>((1+40/SQRT(40^2+(SQRT(($B$11-$E15)^2+($C$11-BC$9)^2))^2))/2)*menu!$D$14</f>
        <v>0.49778727057365951</v>
      </c>
      <c r="BD15">
        <f>((1+40/SQRT(40^2+(SQRT(($B$11-$E15)^2+($C$11-BD$9)^2))^2))/2)*menu!$D$14</f>
        <v>0.49999999999999994</v>
      </c>
    </row>
    <row r="16" spans="1:56" ht="34.049999999999997" customHeight="1" x14ac:dyDescent="0.45">
      <c r="E16">
        <v>6</v>
      </c>
      <c r="F16">
        <f>((1+40/SQRT(40^2+(SQRT(($B$11-$E16)^2+($C$11-F$9)^2))^2))/2)*menu!$D$14</f>
        <v>0.41963566598339613</v>
      </c>
      <c r="G16">
        <f>((1+40/SQRT(40^2+(SQRT(($B$11-$E16)^2+($C$11-G$9)^2))^2))/2)*menu!$D$14</f>
        <v>0.4207143280566914</v>
      </c>
      <c r="H16">
        <f>((1+40/SQRT(40^2+(SQRT(($B$11-$E16)^2+($C$11-H$9)^2))^2))/2)*menu!$D$14</f>
        <v>0.42181014949223217</v>
      </c>
      <c r="I16">
        <f>((1+40/SQRT(40^2+(SQRT(($B$11-$E16)^2+($C$11-I$9)^2))^2))/2)*menu!$D$14</f>
        <v>0.42292346555499633</v>
      </c>
      <c r="J16">
        <f>((1+40/SQRT(40^2+(SQRT(($B$11-$E16)^2+($C$11-J$9)^2))^2))/2)*menu!$D$14</f>
        <v>0.42405461673000927</v>
      </c>
      <c r="K16">
        <f>((1+40/SQRT(40^2+(SQRT(($B$11-$E16)^2+($C$11-K$9)^2))^2))/2)*menu!$D$14</f>
        <v>0.42520394857745508</v>
      </c>
      <c r="L16">
        <f>((1+40/SQRT(40^2+(SQRT(($B$11-$E16)^2+($C$11-L$9)^2))^2))/2)*menu!$D$14</f>
        <v>0.42637181155847581</v>
      </c>
      <c r="M16">
        <f>((1+40/SQRT(40^2+(SQRT(($B$11-$E16)^2+($C$11-M$9)^2))^2))/2)*menu!$D$14</f>
        <v>0.42755856082865612</v>
      </c>
      <c r="N16">
        <f>((1+40/SQRT(40^2+(SQRT(($B$11-$E16)^2+($C$11-N$9)^2))^2))/2)*menu!$D$14</f>
        <v>0.42876455599593005</v>
      </c>
      <c r="O16">
        <f>((1+40/SQRT(40^2+(SQRT(($B$11-$E16)^2+($C$11-O$9)^2))^2))/2)*menu!$D$14</f>
        <v>0.42999016083936281</v>
      </c>
      <c r="P16">
        <f>((1+40/SQRT(40^2+(SQRT(($B$11-$E16)^2+($C$11-P$9)^2))^2))/2)*menu!$D$14</f>
        <v>0.43123574298495732</v>
      </c>
      <c r="Q16">
        <f>((1+40/SQRT(40^2+(SQRT(($B$11-$E16)^2+($C$11-Q$9)^2))^2))/2)*menu!$D$14</f>
        <v>0.43250167353430985</v>
      </c>
      <c r="R16">
        <f>((1+40/SQRT(40^2+(SQRT(($B$11-$E16)^2+($C$11-R$9)^2))^2))/2)*menu!$D$14</f>
        <v>0.43378832664158801</v>
      </c>
      <c r="S16">
        <f>((1+40/SQRT(40^2+(SQRT(($B$11-$E16)^2+($C$11-S$9)^2))^2))/2)*menu!$D$14</f>
        <v>0.43509607903393127</v>
      </c>
      <c r="T16">
        <f>((1+40/SQRT(40^2+(SQRT(($B$11-$E16)^2+($C$11-T$9)^2))^2))/2)*menu!$D$14</f>
        <v>0.43642530946997438</v>
      </c>
      <c r="U16">
        <f>((1+40/SQRT(40^2+(SQRT(($B$11-$E16)^2+($C$11-U$9)^2))^2))/2)*menu!$D$14</f>
        <v>0.43777639813076724</v>
      </c>
      <c r="V16">
        <f>((1+40/SQRT(40^2+(SQRT(($B$11-$E16)^2+($C$11-V$9)^2))^2))/2)*menu!$D$14</f>
        <v>0.43914972593691248</v>
      </c>
      <c r="W16">
        <f>((1+40/SQRT(40^2+(SQRT(($B$11-$E16)^2+($C$11-W$9)^2))^2))/2)*menu!$D$14</f>
        <v>0.44054567378526133</v>
      </c>
      <c r="X16">
        <f>((1+40/SQRT(40^2+(SQRT(($B$11-$E16)^2+($C$11-X$9)^2))^2))/2)*menu!$D$14</f>
        <v>0.44196462169799849</v>
      </c>
      <c r="Y16">
        <f>((1+40/SQRT(40^2+(SQRT(($B$11-$E16)^2+($C$11-Y$9)^2))^2))/2)*menu!$D$14</f>
        <v>0.44340694787641494</v>
      </c>
      <c r="Z16">
        <f>((1+40/SQRT(40^2+(SQRT(($B$11-$E16)^2+($C$11-Z$9)^2))^2))/2)*menu!$D$14</f>
        <v>0.44487302765109793</v>
      </c>
      <c r="AA16">
        <f>((1+40/SQRT(40^2+(SQRT(($B$11-$E16)^2+($C$11-AA$9)^2))^2))/2)*menu!$D$14</f>
        <v>0.44636323231968789</v>
      </c>
      <c r="AB16">
        <f>((1+40/SQRT(40^2+(SQRT(($B$11-$E16)^2+($C$11-AB$9)^2))^2))/2)*menu!$D$14</f>
        <v>0.44787792786273056</v>
      </c>
      <c r="AC16">
        <f>((1+40/SQRT(40^2+(SQRT(($B$11-$E16)^2+($C$11-AC$9)^2))^2))/2)*menu!$D$14</f>
        <v>0.4494174735275257</v>
      </c>
      <c r="AD16">
        <f>((1+40/SQRT(40^2+(SQRT(($B$11-$E16)^2+($C$11-AD$9)^2))^2))/2)*menu!$D$14</f>
        <v>0.45098222026921847</v>
      </c>
      <c r="AE16">
        <f>((1+40/SQRT(40^2+(SQRT(($B$11-$E16)^2+($C$11-AE$9)^2))^2))/2)*menu!$D$14</f>
        <v>0.45257250903771629</v>
      </c>
      <c r="AF16">
        <f>((1+40/SQRT(40^2+(SQRT(($B$11-$E16)^2+($C$11-AF$9)^2))^2))/2)*menu!$D$14</f>
        <v>0.45418866889833986</v>
      </c>
      <c r="AG16">
        <f>((1+40/SQRT(40^2+(SQRT(($B$11-$E16)^2+($C$11-AG$9)^2))^2))/2)*menu!$D$14</f>
        <v>0.45583101497345124</v>
      </c>
      <c r="AH16">
        <f>((1+40/SQRT(40^2+(SQRT(($B$11-$E16)^2+($C$11-AH$9)^2))^2))/2)*menu!$D$14</f>
        <v>0.45749984619163153</v>
      </c>
      <c r="AI16">
        <f>((1+40/SQRT(40^2+(SQRT(($B$11-$E16)^2+($C$11-AI$9)^2))^2))/2)*menu!$D$14</f>
        <v>0.45919544283035052</v>
      </c>
      <c r="AJ16">
        <f>((1+40/SQRT(40^2+(SQRT(($B$11-$E16)^2+($C$11-AJ$9)^2))^2))/2)*menu!$D$14</f>
        <v>0.46091806383745793</v>
      </c>
      <c r="AK16">
        <f>((1+40/SQRT(40^2+(SQRT(($B$11-$E16)^2+($C$11-AK$9)^2))^2))/2)*menu!$D$14</f>
        <v>0.46266794391627775</v>
      </c>
      <c r="AL16">
        <f>((1+40/SQRT(40^2+(SQRT(($B$11-$E16)^2+($C$11-AL$9)^2))^2))/2)*menu!$D$14</f>
        <v>0.4644452903586076</v>
      </c>
      <c r="AM16">
        <f>((1+40/SQRT(40^2+(SQRT(($B$11-$E16)^2+($C$11-AM$9)^2))^2))/2)*menu!$D$14</f>
        <v>0.46625027960953785</v>
      </c>
      <c r="AN16">
        <f>((1+40/SQRT(40^2+(SQRT(($B$11-$E16)^2+($C$11-AN$9)^2))^2))/2)*menu!$D$14</f>
        <v>0.46808305354774837</v>
      </c>
      <c r="AO16">
        <f>((1+40/SQRT(40^2+(SQRT(($B$11-$E16)^2+($C$11-AO$9)^2))^2))/2)*menu!$D$14</f>
        <v>0.46994371546483493</v>
      </c>
      <c r="AP16">
        <f>((1+40/SQRT(40^2+(SQRT(($B$11-$E16)^2+($C$11-AP$9)^2))^2))/2)*menu!$D$14</f>
        <v>0.47183232572730732</v>
      </c>
      <c r="AQ16">
        <f>((1+40/SQRT(40^2+(SQRT(($B$11-$E16)^2+($C$11-AQ$9)^2))^2))/2)*menu!$D$14</f>
        <v>0.47374889710522772</v>
      </c>
      <c r="AR16">
        <f>((1+40/SQRT(40^2+(SQRT(($B$11-$E16)^2+($C$11-AR$9)^2))^2))/2)*menu!$D$14</f>
        <v>0.47569338975206876</v>
      </c>
      <c r="AS16">
        <f>((1+40/SQRT(40^2+(SQRT(($B$11-$E16)^2+($C$11-AS$9)^2))^2))/2)*menu!$D$14</f>
        <v>0.47766570582132339</v>
      </c>
      <c r="AT16">
        <f>((1+40/SQRT(40^2+(SQRT(($B$11-$E16)^2+($C$11-AT$9)^2))^2))/2)*menu!$D$14</f>
        <v>0.479665683706755</v>
      </c>
      <c r="AU16">
        <f>((1+40/SQRT(40^2+(SQRT(($B$11-$E16)^2+($C$11-AU$9)^2))^2))/2)*menu!$D$14</f>
        <v>0.48169309189500265</v>
      </c>
      <c r="AV16">
        <f>((1+40/SQRT(40^2+(SQRT(($B$11-$E16)^2+($C$11-AV$9)^2))^2))/2)*menu!$D$14</f>
        <v>0.48374762242163499</v>
      </c>
      <c r="AW16">
        <f>((1+40/SQRT(40^2+(SQRT(($B$11-$E16)^2+($C$11-AW$9)^2))^2))/2)*menu!$D$14</f>
        <v>0.48582888392475321</v>
      </c>
      <c r="AX16">
        <f>((1+40/SQRT(40^2+(SQRT(($B$11-$E16)^2+($C$11-AX$9)^2))^2))/2)*menu!$D$14</f>
        <v>0.48793639429397578</v>
      </c>
      <c r="AY16">
        <f>((1+40/SQRT(40^2+(SQRT(($B$11-$E16)^2+($C$11-AY$9)^2))^2))/2)*menu!$D$14</f>
        <v>0.49006957291718534</v>
      </c>
      <c r="AZ16">
        <f>((1+40/SQRT(40^2+(SQRT(($B$11-$E16)^2+($C$11-AZ$9)^2))^2))/2)*menu!$D$14</f>
        <v>0.49222773253288504</v>
      </c>
      <c r="BA16">
        <f>((1+40/SQRT(40^2+(SQRT(($B$11-$E16)^2+($C$11-BA$9)^2))^2))/2)*menu!$D$14</f>
        <v>0.49441007070250031</v>
      </c>
      <c r="BB16">
        <f>((1+40/SQRT(40^2+(SQRT(($B$11-$E16)^2+($C$11-BB$9)^2))^2))/2)*menu!$D$14</f>
        <v>0.49661566092456966</v>
      </c>
      <c r="BC16">
        <f>((1+40/SQRT(40^2+(SQRT(($B$11-$E16)^2+($C$11-BC$9)^2))^2))/2)*menu!$D$14</f>
        <v>0.49884344342160936</v>
      </c>
      <c r="BD16">
        <f>((1+40/SQRT(40^2+(SQRT(($B$11-$E16)^2+($C$11-BD$9)^2))^2))/2)*menu!$D$14</f>
        <v>0.50109221564058226</v>
      </c>
    </row>
    <row r="17" spans="1:56" ht="34.049999999999997" customHeight="1" x14ac:dyDescent="0.45">
      <c r="E17">
        <v>7</v>
      </c>
      <c r="F17">
        <f>((1+40/SQRT(40^2+(SQRT(($B$11-$E17)^2+($C$11-F$9)^2))^2))/2)*menu!$D$14</f>
        <v>0.41985625868268628</v>
      </c>
      <c r="G17">
        <f>((1+40/SQRT(40^2+(SQRT(($B$11-$E17)^2+($C$11-G$9)^2))^2))/2)*menu!$D$14</f>
        <v>0.42094095281605337</v>
      </c>
      <c r="H17">
        <f>((1+40/SQRT(40^2+(SQRT(($B$11-$E17)^2+($C$11-H$9)^2))^2))/2)*menu!$D$14</f>
        <v>0.42204301418236012</v>
      </c>
      <c r="I17">
        <f>((1+40/SQRT(40^2+(SQRT(($B$11-$E17)^2+($C$11-I$9)^2))^2))/2)*menu!$D$14</f>
        <v>0.42316278637539417</v>
      </c>
      <c r="J17">
        <f>((1+40/SQRT(40^2+(SQRT(($B$11-$E17)^2+($C$11-J$9)^2))^2))/2)*menu!$D$14</f>
        <v>0.42430061856975626</v>
      </c>
      <c r="K17">
        <f>((1+40/SQRT(40^2+(SQRT(($B$11-$E17)^2+($C$11-K$9)^2))^2))/2)*menu!$D$14</f>
        <v>0.42545686539117161</v>
      </c>
      <c r="L17">
        <f>((1+40/SQRT(40^2+(SQRT(($B$11-$E17)^2+($C$11-L$9)^2))^2))/2)*menu!$D$14</f>
        <v>0.42663188675793817</v>
      </c>
      <c r="M17">
        <f>((1+40/SQRT(40^2+(SQRT(($B$11-$E17)^2+($C$11-M$9)^2))^2))/2)*menu!$D$14</f>
        <v>0.42782604769049232</v>
      </c>
      <c r="N17">
        <f>((1+40/SQRT(40^2+(SQRT(($B$11-$E17)^2+($C$11-N$9)^2))^2))/2)*menu!$D$14</f>
        <v>0.42903971808580205</v>
      </c>
      <c r="O17">
        <f>((1+40/SQRT(40^2+(SQRT(($B$11-$E17)^2+($C$11-O$9)^2))^2))/2)*menu!$D$14</f>
        <v>0.43027327245300856</v>
      </c>
      <c r="P17">
        <f>((1+40/SQRT(40^2+(SQRT(($B$11-$E17)^2+($C$11-P$9)^2))^2))/2)*menu!$D$14</f>
        <v>0.43152708960642433</v>
      </c>
      <c r="Q17">
        <f>((1+40/SQRT(40^2+(SQRT(($B$11-$E17)^2+($C$11-Q$9)^2))^2))/2)*menu!$D$14</f>
        <v>0.43280155231166167</v>
      </c>
      <c r="R17">
        <f>((1+40/SQRT(40^2+(SQRT(($B$11-$E17)^2+($C$11-R$9)^2))^2))/2)*menu!$D$14</f>
        <v>0.43409704688030221</v>
      </c>
      <c r="S17">
        <f>((1+40/SQRT(40^2+(SQRT(($B$11-$E17)^2+($C$11-S$9)^2))^2))/2)*menu!$D$14</f>
        <v>0.43541396270813387</v>
      </c>
      <c r="T17">
        <f>((1+40/SQRT(40^2+(SQRT(($B$11-$E17)^2+($C$11-T$9)^2))^2))/2)*menu!$D$14</f>
        <v>0.43675269175156556</v>
      </c>
      <c r="U17">
        <f>((1+40/SQRT(40^2+(SQRT(($B$11-$E17)^2+($C$11-U$9)^2))^2))/2)*menu!$D$14</f>
        <v>0.43811362793638875</v>
      </c>
      <c r="V17">
        <f>((1+40/SQRT(40^2+(SQRT(($B$11-$E17)^2+($C$11-V$9)^2))^2))/2)*menu!$D$14</f>
        <v>0.43949716649258314</v>
      </c>
      <c r="W17">
        <f>((1+40/SQRT(40^2+(SQRT(($B$11-$E17)^2+($C$11-W$9)^2))^2))/2)*menu!$D$14</f>
        <v>0.44090370320836098</v>
      </c>
      <c r="X17">
        <f>((1+40/SQRT(40^2+(SQRT(($B$11-$E17)^2+($C$11-X$9)^2))^2))/2)*menu!$D$14</f>
        <v>0.44233363359611477</v>
      </c>
      <c r="Y17">
        <f>((1+40/SQRT(40^2+(SQRT(($B$11-$E17)^2+($C$11-Y$9)^2))^2))/2)*menu!$D$14</f>
        <v>0.44378735196236946</v>
      </c>
      <c r="Z17">
        <f>((1+40/SQRT(40^2+(SQRT(($B$11-$E17)^2+($C$11-Z$9)^2))^2))/2)*menu!$D$14</f>
        <v>0.44526525037324777</v>
      </c>
      <c r="AA17">
        <f>((1+40/SQRT(40^2+(SQRT(($B$11-$E17)^2+($C$11-AA$9)^2))^2))/2)*menu!$D$14</f>
        <v>0.44676771750633532</v>
      </c>
      <c r="AB17">
        <f>((1+40/SQRT(40^2+(SQRT(($B$11-$E17)^2+($C$11-AB$9)^2))^2))/2)*menu!$D$14</f>
        <v>0.44829513737918564</v>
      </c>
      <c r="AC17">
        <f>((1+40/SQRT(40^2+(SQRT(($B$11-$E17)^2+($C$11-AC$9)^2))^2))/2)*menu!$D$14</f>
        <v>0.44984788794402436</v>
      </c>
      <c r="AD17">
        <f>((1+40/SQRT(40^2+(SQRT(($B$11-$E17)^2+($C$11-AD$9)^2))^2))/2)*menu!$D$14</f>
        <v>0.45142633953752065</v>
      </c>
      <c r="AE17">
        <f>((1+40/SQRT(40^2+(SQRT(($B$11-$E17)^2+($C$11-AE$9)^2))^2))/2)*menu!$D$14</f>
        <v>0.45303085317377401</v>
      </c>
      <c r="AF17">
        <f>((1+40/SQRT(40^2+(SQRT(($B$11-$E17)^2+($C$11-AF$9)^2))^2))/2)*menu!$D$14</f>
        <v>0.45466177866794011</v>
      </c>
      <c r="AG17">
        <f>((1+40/SQRT(40^2+(SQRT(($B$11-$E17)^2+($C$11-AG$9)^2))^2))/2)*menu!$D$14</f>
        <v>0.45631945257718315</v>
      </c>
      <c r="AH17">
        <f>((1+40/SQRT(40^2+(SQRT(($B$11-$E17)^2+($C$11-AH$9)^2))^2))/2)*menu!$D$14</f>
        <v>0.45800419594491704</v>
      </c>
      <c r="AI17">
        <f>((1+40/SQRT(40^2+(SQRT(($B$11-$E17)^2+($C$11-AI$9)^2))^2))/2)*menu!$D$14</f>
        <v>0.45971631183358158</v>
      </c>
      <c r="AJ17">
        <f>((1+40/SQRT(40^2+(SQRT(($B$11-$E17)^2+($C$11-AJ$9)^2))^2))/2)*menu!$D$14</f>
        <v>0.46145608263051741</v>
      </c>
      <c r="AK17">
        <f>((1+40/SQRT(40^2+(SQRT(($B$11-$E17)^2+($C$11-AK$9)^2))^2))/2)*menu!$D$14</f>
        <v>0.46322376711086299</v>
      </c>
      <c r="AL17">
        <f>((1+40/SQRT(40^2+(SQRT(($B$11-$E17)^2+($C$11-AL$9)^2))^2))/2)*menu!$D$14</f>
        <v>0.46501959724082759</v>
      </c>
      <c r="AM17">
        <f>((1+40/SQRT(40^2+(SQRT(($B$11-$E17)^2+($C$11-AM$9)^2))^2))/2)*menu!$D$14</f>
        <v>0.46684377470420885</v>
      </c>
      <c r="AN17">
        <f>((1+40/SQRT(40^2+(SQRT(($B$11-$E17)^2+($C$11-AN$9)^2))^2))/2)*menu!$D$14</f>
        <v>0.46869646713465996</v>
      </c>
      <c r="AO17">
        <f>((1+40/SQRT(40^2+(SQRT(($B$11-$E17)^2+($C$11-AO$9)^2))^2))/2)*menu!$D$14</f>
        <v>0.47057780403599814</v>
      </c>
      <c r="AP17">
        <f>((1+40/SQRT(40^2+(SQRT(($B$11-$E17)^2+($C$11-AP$9)^2))^2))/2)*menu!$D$14</f>
        <v>0.47248787237282064</v>
      </c>
      <c r="AQ17">
        <f>((1+40/SQRT(40^2+(SQRT(($B$11-$E17)^2+($C$11-AQ$9)^2))^2))/2)*menu!$D$14</f>
        <v>0.47442671181390433</v>
      </c>
      <c r="AR17">
        <f>((1+40/SQRT(40^2+(SQRT(($B$11-$E17)^2+($C$11-AR$9)^2))^2))/2)*menu!$D$14</f>
        <v>0.47639430961135637</v>
      </c>
      <c r="AS17">
        <f>((1+40/SQRT(40^2+(SQRT(($B$11-$E17)^2+($C$11-AS$9)^2))^2))/2)*menu!$D$14</f>
        <v>0.47839059509931986</v>
      </c>
      <c r="AT17">
        <f>((1+40/SQRT(40^2+(SQRT(($B$11-$E17)^2+($C$11-AT$9)^2))^2))/2)*menu!$D$14</f>
        <v>0.48041543379727908</v>
      </c>
      <c r="AU17">
        <f>((1+40/SQRT(40^2+(SQRT(($B$11-$E17)^2+($C$11-AU$9)^2))^2))/2)*menu!$D$14</f>
        <v>0.48246862110472932</v>
      </c>
      <c r="AV17">
        <f>((1+40/SQRT(40^2+(SQRT(($B$11-$E17)^2+($C$11-AV$9)^2))^2))/2)*menu!$D$14</f>
        <v>0.48454987557625945</v>
      </c>
      <c r="AW17">
        <f>((1+40/SQRT(40^2+(SQRT(($B$11-$E17)^2+($C$11-AW$9)^2))^2))/2)*menu!$D$14</f>
        <v>0.48665883176902502</v>
      </c>
      <c r="AX17">
        <f>((1+40/SQRT(40^2+(SQRT(($B$11-$E17)^2+($C$11-AX$9)^2))^2))/2)*menu!$D$14</f>
        <v>0.48879503265826574</v>
      </c>
      <c r="AY17">
        <f>((1+40/SQRT(40^2+(SQRT(($B$11-$E17)^2+($C$11-AY$9)^2))^2))/2)*menu!$D$14</f>
        <v>0.49095792162104807</v>
      </c>
      <c r="AZ17">
        <f>((1+40/SQRT(40^2+(SQRT(($B$11-$E17)^2+($C$11-AZ$9)^2))^2))/2)*menu!$D$14</f>
        <v>0.49314683399389508</v>
      </c>
      <c r="BA17">
        <f>((1+40/SQRT(40^2+(SQRT(($B$11-$E17)^2+($C$11-BA$9)^2))^2))/2)*menu!$D$14</f>
        <v>0.49536098821652214</v>
      </c>
      <c r="BB17">
        <f>((1+40/SQRT(40^2+(SQRT(($B$11-$E17)^2+($C$11-BB$9)^2))^2))/2)*menu!$D$14</f>
        <v>0.49759947658163528</v>
      </c>
      <c r="BC17">
        <f>((1+40/SQRT(40^2+(SQRT(($B$11-$E17)^2+($C$11-BC$9)^2))^2))/2)*menu!$D$14</f>
        <v>0.49986125561979128</v>
      </c>
      <c r="BD17">
        <f>((1+40/SQRT(40^2+(SQRT(($B$11-$E17)^2+($C$11-BD$9)^2))^2))/2)*menu!$D$14</f>
        <v>0.50214513615876266</v>
      </c>
    </row>
    <row r="18" spans="1:56" ht="34.049999999999997" customHeight="1" x14ac:dyDescent="0.45">
      <c r="E18">
        <v>8</v>
      </c>
      <c r="F18">
        <f>((1+40/SQRT(40^2+(SQRT(($B$11-$E18)^2+($C$11-F$9)^2))^2))/2)*menu!$D$14</f>
        <v>0.42006605449996054</v>
      </c>
      <c r="G18">
        <f>((1+40/SQRT(40^2+(SQRT(($B$11-$E18)^2+($C$11-G$9)^2))^2))/2)*menu!$D$14</f>
        <v>0.42115650656307652</v>
      </c>
      <c r="H18">
        <f>((1+40/SQRT(40^2+(SQRT(($B$11-$E18)^2+($C$11-H$9)^2))^2))/2)*menu!$D$14</f>
        <v>0.42226452526754249</v>
      </c>
      <c r="I18">
        <f>((1+40/SQRT(40^2+(SQRT(($B$11-$E18)^2+($C$11-I$9)^2))^2))/2)*menu!$D$14</f>
        <v>0.42339046225161386</v>
      </c>
      <c r="J18">
        <f>((1+40/SQRT(40^2+(SQRT(($B$11-$E18)^2+($C$11-J$9)^2))^2))/2)*menu!$D$14</f>
        <v>0.4245346750863756</v>
      </c>
      <c r="K18">
        <f>((1+40/SQRT(40^2+(SQRT(($B$11-$E18)^2+($C$11-K$9)^2))^2))/2)*menu!$D$14</f>
        <v>0.42569752716115999</v>
      </c>
      <c r="L18">
        <f>((1+40/SQRT(40^2+(SQRT(($B$11-$E18)^2+($C$11-L$9)^2))^2))/2)*menu!$D$14</f>
        <v>0.4268793875405768</v>
      </c>
      <c r="M18">
        <f>((1+40/SQRT(40^2+(SQRT(($B$11-$E18)^2+($C$11-M$9)^2))^2))/2)*menu!$D$14</f>
        <v>0.42808063079012121</v>
      </c>
      <c r="N18">
        <f>((1+40/SQRT(40^2+(SQRT(($B$11-$E18)^2+($C$11-N$9)^2))^2))/2)*menu!$D$14</f>
        <v>0.42930163676704719</v>
      </c>
      <c r="O18">
        <f>((1+40/SQRT(40^2+(SQRT(($B$11-$E18)^2+($C$11-O$9)^2))^2))/2)*menu!$D$14</f>
        <v>0.43054279037290105</v>
      </c>
      <c r="P18">
        <f>((1+40/SQRT(40^2+(SQRT(($B$11-$E18)^2+($C$11-P$9)^2))^2))/2)*menu!$D$14</f>
        <v>0.43180448126378729</v>
      </c>
      <c r="Q18">
        <f>((1+40/SQRT(40^2+(SQRT(($B$11-$E18)^2+($C$11-Q$9)^2))^2))/2)*menu!$D$14</f>
        <v>0.43308710351409413</v>
      </c>
      <c r="R18">
        <f>((1+40/SQRT(40^2+(SQRT(($B$11-$E18)^2+($C$11-R$9)^2))^2))/2)*menu!$D$14</f>
        <v>0.43439105522903604</v>
      </c>
      <c r="S18">
        <f>((1+40/SQRT(40^2+(SQRT(($B$11-$E18)^2+($C$11-S$9)^2))^2))/2)*menu!$D$14</f>
        <v>0.43571673810097067</v>
      </c>
      <c r="T18">
        <f>((1+40/SQRT(40^2+(SQRT(($B$11-$E18)^2+($C$11-T$9)^2))^2))/2)*menu!$D$14</f>
        <v>0.43706455690402063</v>
      </c>
      <c r="U18">
        <f>((1+40/SQRT(40^2+(SQRT(($B$11-$E18)^2+($C$11-U$9)^2))^2))/2)*menu!$D$14</f>
        <v>0.43843491892107112</v>
      </c>
      <c r="V18">
        <f>((1+40/SQRT(40^2+(SQRT(($B$11-$E18)^2+($C$11-V$9)^2))^2))/2)*menu!$D$14</f>
        <v>0.43982823329672699</v>
      </c>
      <c r="W18">
        <f>((1+40/SQRT(40^2+(SQRT(($B$11-$E18)^2+($C$11-W$9)^2))^2))/2)*menu!$D$14</f>
        <v>0.44124491030928975</v>
      </c>
      <c r="X18">
        <f>((1+40/SQRT(40^2+(SQRT(($B$11-$E18)^2+($C$11-X$9)^2))^2))/2)*menu!$D$14</f>
        <v>0.44268536055426061</v>
      </c>
      <c r="Y18">
        <f>((1+40/SQRT(40^2+(SQRT(($B$11-$E18)^2+($C$11-Y$9)^2))^2))/2)*menu!$D$14</f>
        <v>0.44414999403128946</v>
      </c>
      <c r="Z18">
        <f>((1+40/SQRT(40^2+(SQRT(($B$11-$E18)^2+($C$11-Z$9)^2))^2))/2)*menu!$D$14</f>
        <v>0.44563921912586485</v>
      </c>
      <c r="AA18">
        <f>((1+40/SQRT(40^2+(SQRT(($B$11-$E18)^2+($C$11-AA$9)^2))^2))/2)*menu!$D$14</f>
        <v>0.44715344147639174</v>
      </c>
      <c r="AB18">
        <f>((1+40/SQRT(40^2+(SQRT(($B$11-$E18)^2+($C$11-AB$9)^2))^2))/2)*menu!$D$14</f>
        <v>0.44869306271661119</v>
      </c>
      <c r="AC18">
        <f>((1+40/SQRT(40^2+(SQRT(($B$11-$E18)^2+($C$11-AC$9)^2))^2))/2)*menu!$D$14</f>
        <v>0.45025847908260697</v>
      </c>
      <c r="AD18">
        <f>((1+40/SQRT(40^2+(SQRT(($B$11-$E18)^2+($C$11-AD$9)^2))^2))/2)*menu!$D$14</f>
        <v>0.45185007987289932</v>
      </c>
      <c r="AE18">
        <f>((1+40/SQRT(40^2+(SQRT(($B$11-$E18)^2+($C$11-AE$9)^2))^2))/2)*menu!$D$14</f>
        <v>0.45346824574935907</v>
      </c>
      <c r="AF18">
        <f>((1+40/SQRT(40^2+(SQRT(($B$11-$E18)^2+($C$11-AF$9)^2))^2))/2)*menu!$D$14</f>
        <v>0.45511334686589622</v>
      </c>
      <c r="AG18">
        <f>((1+40/SQRT(40^2+(SQRT(($B$11-$E18)^2+($C$11-AG$9)^2))^2))/2)*menu!$D$14</f>
        <v>0.45678574081108186</v>
      </c>
      <c r="AH18">
        <f>((1+40/SQRT(40^2+(SQRT(($B$11-$E18)^2+($C$11-AH$9)^2))^2))/2)*menu!$D$14</f>
        <v>0.45848577035006549</v>
      </c>
      <c r="AI18">
        <f>((1+40/SQRT(40^2+(SQRT(($B$11-$E18)^2+($C$11-AI$9)^2))^2))/2)*menu!$D$14</f>
        <v>0.46021376095036581</v>
      </c>
      <c r="AJ18">
        <f>((1+40/SQRT(40^2+(SQRT(($B$11-$E18)^2+($C$11-AJ$9)^2))^2))/2)*menu!$D$14</f>
        <v>0.46197001807534888</v>
      </c>
      <c r="AK18">
        <f>((1+40/SQRT(40^2+(SQRT(($B$11-$E18)^2+($C$11-AK$9)^2))^2))/2)*menu!$D$14</f>
        <v>0.46375482422848058</v>
      </c>
      <c r="AL18">
        <f>((1+40/SQRT(40^2+(SQRT(($B$11-$E18)^2+($C$11-AL$9)^2))^2))/2)*menu!$D$14</f>
        <v>0.46556843573077855</v>
      </c>
      <c r="AM18">
        <f>((1+40/SQRT(40^2+(SQRT(($B$11-$E18)^2+($C$11-AM$9)^2))^2))/2)*menu!$D$14</f>
        <v>0.46741107921330405</v>
      </c>
      <c r="AN18">
        <f>((1+40/SQRT(40^2+(SQRT(($B$11-$E18)^2+($C$11-AN$9)^2))^2))/2)*menu!$D$14</f>
        <v>0.46928294780606356</v>
      </c>
      <c r="AO18">
        <f>((1+40/SQRT(40^2+(SQRT(($B$11-$E18)^2+($C$11-AO$9)^2))^2))/2)*menu!$D$14</f>
        <v>0.47118419700436515</v>
      </c>
      <c r="AP18">
        <f>((1+40/SQRT(40^2+(SQRT(($B$11-$E18)^2+($C$11-AP$9)^2))^2))/2)*menu!$D$14</f>
        <v>0.47311494019353201</v>
      </c>
      <c r="AQ18">
        <f>((1+40/SQRT(40^2+(SQRT(($B$11-$E18)^2+($C$11-AQ$9)^2))^2))/2)*menu!$D$14</f>
        <v>0.4750752438129634</v>
      </c>
      <c r="AR18">
        <f>((1+40/SQRT(40^2+(SQRT(($B$11-$E18)^2+($C$11-AR$9)^2))^2))/2)*menu!$D$14</f>
        <v>0.47706512214090058</v>
      </c>
      <c r="AS18">
        <f>((1+40/SQRT(40^2+(SQRT(($B$11-$E18)^2+($C$11-AS$9)^2))^2))/2)*menu!$D$14</f>
        <v>0.47908453168197007</v>
      </c>
      <c r="AT18">
        <f>((1+40/SQRT(40^2+(SQRT(($B$11-$E18)^2+($C$11-AT$9)^2))^2))/2)*menu!$D$14</f>
        <v>0.48113336514069044</v>
      </c>
      <c r="AU18">
        <f>((1+40/SQRT(40^2+(SQRT(($B$11-$E18)^2+($C$11-AU$9)^2))^2))/2)*menu!$D$14</f>
        <v>0.4832114449657377</v>
      </c>
      <c r="AV18">
        <f>((1+40/SQRT(40^2+(SQRT(($B$11-$E18)^2+($C$11-AV$9)^2))^2))/2)*menu!$D$14</f>
        <v>0.4853185164519388</v>
      </c>
      <c r="AW18">
        <f>((1+40/SQRT(40^2+(SQRT(($B$11-$E18)^2+($C$11-AW$9)^2))^2))/2)*menu!$D$14</f>
        <v>0.48745424038980056</v>
      </c>
      <c r="AX18">
        <f>((1+40/SQRT(40^2+(SQRT(($B$11-$E18)^2+($C$11-AX$9)^2))^2))/2)*menu!$D$14</f>
        <v>0.48961818525599088</v>
      </c>
      <c r="AY18">
        <f>((1+40/SQRT(40^2+(SQRT(($B$11-$E18)^2+($C$11-AY$9)^2))^2))/2)*menu!$D$14</f>
        <v>0.49180981894267206</v>
      </c>
      <c r="AZ18">
        <f>((1+40/SQRT(40^2+(SQRT(($B$11-$E18)^2+($C$11-AZ$9)^2))^2))/2)*menu!$D$14</f>
        <v>0.4940285000290664</v>
      </c>
      <c r="BA18">
        <f>((1+40/SQRT(40^2+(SQRT(($B$11-$E18)^2+($C$11-BA$9)^2))^2))/2)*menu!$D$14</f>
        <v>0.49627346860523625</v>
      </c>
      <c r="BB18">
        <f>((1+40/SQRT(40^2+(SQRT(($B$11-$E18)^2+($C$11-BB$9)^2))^2))/2)*menu!$D$14</f>
        <v>0.49854383666590629</v>
      </c>
      <c r="BC18">
        <f>((1+40/SQRT(40^2+(SQRT(($B$11-$E18)^2+($C$11-BC$9)^2))^2))/2)*menu!$D$14</f>
        <v>0.50083857810137355</v>
      </c>
      <c r="BD18">
        <f>((1+40/SQRT(40^2+(SQRT(($B$11-$E18)^2+($C$11-BD$9)^2))^2))/2)*menu!$D$14</f>
        <v>0.50315651832326547</v>
      </c>
    </row>
    <row r="19" spans="1:56" ht="34.049999999999997" customHeight="1" x14ac:dyDescent="0.45">
      <c r="E19">
        <v>9</v>
      </c>
      <c r="F19">
        <f>((1+40/SQRT(40^2+(SQRT(($B$11-$E19)^2+($C$11-F$9)^2))^2))/2)*menu!$D$14</f>
        <v>0.42026487440674737</v>
      </c>
      <c r="G19">
        <f>((1+40/SQRT(40^2+(SQRT(($B$11-$E19)^2+($C$11-G$9)^2))^2))/2)*menu!$D$14</f>
        <v>0.42136080218946292</v>
      </c>
      <c r="H19">
        <f>((1+40/SQRT(40^2+(SQRT(($B$11-$E19)^2+($C$11-H$9)^2))^2))/2)*menu!$D$14</f>
        <v>0.42247448713915892</v>
      </c>
      <c r="I19">
        <f>((1+40/SQRT(40^2+(SQRT(($B$11-$E19)^2+($C$11-I$9)^2))^2))/2)*menu!$D$14</f>
        <v>0.42360628862990513</v>
      </c>
      <c r="J19">
        <f>((1+40/SQRT(40^2+(SQRT(($B$11-$E19)^2+($C$11-J$9)^2))^2))/2)*menu!$D$14</f>
        <v>0.42475657231036107</v>
      </c>
      <c r="K19">
        <f>((1+40/SQRT(40^2+(SQRT(($B$11-$E19)^2+($C$11-K$9)^2))^2))/2)*menu!$D$14</f>
        <v>0.42592571000411172</v>
      </c>
      <c r="L19">
        <f>((1+40/SQRT(40^2+(SQRT(($B$11-$E19)^2+($C$11-L$9)^2))^2))/2)*menu!$D$14</f>
        <v>0.42711407958211073</v>
      </c>
      <c r="M19">
        <f>((1+40/SQRT(40^2+(SQRT(($B$11-$E19)^2+($C$11-M$9)^2))^2))/2)*menu!$D$14</f>
        <v>0.42832206480418294</v>
      </c>
      <c r="N19">
        <f>((1+40/SQRT(40^2+(SQRT(($B$11-$E19)^2+($C$11-N$9)^2))^2))/2)*menu!$D$14</f>
        <v>0.42955005512625916</v>
      </c>
      <c r="O19">
        <f>((1+40/SQRT(40^2+(SQRT(($B$11-$E19)^2+($C$11-O$9)^2))^2))/2)*menu!$D$14</f>
        <v>0.43079844546971335</v>
      </c>
      <c r="P19">
        <f>((1+40/SQRT(40^2+(SQRT(($B$11-$E19)^2+($C$11-P$9)^2))^2))/2)*menu!$D$14</f>
        <v>0.43206763594884362</v>
      </c>
      <c r="Q19">
        <f>((1+40/SQRT(40^2+(SQRT(($B$11-$E19)^2+($C$11-Q$9)^2))^2))/2)*menu!$D$14</f>
        <v>0.43335803155218616</v>
      </c>
      <c r="R19">
        <f>((1+40/SQRT(40^2+(SQRT(($B$11-$E19)^2+($C$11-R$9)^2))^2))/2)*menu!$D$14</f>
        <v>0.43467004177297003</v>
      </c>
      <c r="S19">
        <f>((1+40/SQRT(40^2+(SQRT(($B$11-$E19)^2+($C$11-S$9)^2))^2))/2)*menu!$D$14</f>
        <v>0.4360040801836092</v>
      </c>
      <c r="T19">
        <f>((1+40/SQRT(40^2+(SQRT(($B$11-$E19)^2+($C$11-T$9)^2))^2))/2)*menu!$D$14</f>
        <v>0.437360563948689</v>
      </c>
      <c r="U19">
        <f>((1+40/SQRT(40^2+(SQRT(($B$11-$E19)^2+($C$11-U$9)^2))^2))/2)*menu!$D$14</f>
        <v>0.43873991327043149</v>
      </c>
      <c r="V19">
        <f>((1+40/SQRT(40^2+(SQRT(($B$11-$E19)^2+($C$11-V$9)^2))^2))/2)*menu!$D$14</f>
        <v>0.44014255076011555</v>
      </c>
      <c r="W19">
        <f>((1+40/SQRT(40^2+(SQRT(($B$11-$E19)^2+($C$11-W$9)^2))^2))/2)*menu!$D$14</f>
        <v>0.44156890072838978</v>
      </c>
      <c r="X19">
        <f>((1+40/SQRT(40^2+(SQRT(($B$11-$E19)^2+($C$11-X$9)^2))^2))/2)*menu!$D$14</f>
        <v>0.44301938838683885</v>
      </c>
      <c r="Y19">
        <f>((1+40/SQRT(40^2+(SQRT(($B$11-$E19)^2+($C$11-Y$9)^2))^2))/2)*menu!$D$14</f>
        <v>0.4444944389525502</v>
      </c>
      <c r="Z19">
        <f>((1+40/SQRT(40^2+(SQRT(($B$11-$E19)^2+($C$11-Z$9)^2))^2))/2)*menu!$D$14</f>
        <v>0.44599447664678166</v>
      </c>
      <c r="AA19">
        <f>((1+40/SQRT(40^2+(SQRT(($B$11-$E19)^2+($C$11-AA$9)^2))^2))/2)*menu!$D$14</f>
        <v>0.44751992357814296</v>
      </c>
      <c r="AB19">
        <f>((1+40/SQRT(40^2+(SQRT(($B$11-$E19)^2+($C$11-AB$9)^2))^2))/2)*menu!$D$14</f>
        <v>0.44907119849998595</v>
      </c>
      <c r="AC19">
        <f>((1+40/SQRT(40^2+(SQRT(($B$11-$E19)^2+($C$11-AC$9)^2))^2))/2)*menu!$D$14</f>
        <v>0.45064871543094187</v>
      </c>
      <c r="AD19">
        <f>((1+40/SQRT(40^2+(SQRT(($B$11-$E19)^2+($C$11-AD$9)^2))^2))/2)*menu!$D$14</f>
        <v>0.45225288212675879</v>
      </c>
      <c r="AE19">
        <f>((1+40/SQRT(40^2+(SQRT(($B$11-$E19)^2+($C$11-AE$9)^2))^2))/2)*menu!$D$14</f>
        <v>0.4538840983907797</v>
      </c>
      <c r="AF19">
        <f>((1+40/SQRT(40^2+(SQRT(($B$11-$E19)^2+($C$11-AF$9)^2))^2))/2)*menu!$D$14</f>
        <v>0.4555427542095638</v>
      </c>
      <c r="AG19">
        <f>((1+40/SQRT(40^2+(SQRT(($B$11-$E19)^2+($C$11-AG$9)^2))^2))/2)*menu!$D$14</f>
        <v>0.45722922769930041</v>
      </c>
      <c r="AH19">
        <f>((1+40/SQRT(40^2+(SQRT(($B$11-$E19)^2+($C$11-AH$9)^2))^2))/2)*menu!$D$14</f>
        <v>0.45894388284780518</v>
      </c>
      <c r="AI19">
        <f>((1+40/SQRT(40^2+(SQRT(($B$11-$E19)^2+($C$11-AI$9)^2))^2))/2)*menu!$D$14</f>
        <v>0.4606870670360288</v>
      </c>
      <c r="AJ19">
        <f>((1+40/SQRT(40^2+(SQRT(($B$11-$E19)^2+($C$11-AJ$9)^2))^2))/2)*menu!$D$14</f>
        <v>0.46245910832216464</v>
      </c>
      <c r="AK19">
        <f>((1+40/SQRT(40^2+(SQRT(($B$11-$E19)^2+($C$11-AK$9)^2))^2))/2)*menu!$D$14</f>
        <v>0.46426031247063632</v>
      </c>
      <c r="AL19">
        <f>((1+40/SQRT(40^2+(SQRT(($B$11-$E19)^2+($C$11-AL$9)^2))^2))/2)*menu!$D$14</f>
        <v>0.46609095970747988</v>
      </c>
      <c r="AM19">
        <f>((1+40/SQRT(40^2+(SQRT(($B$11-$E19)^2+($C$11-AM$9)^2))^2))/2)*menu!$D$14</f>
        <v>0.46795130118296185</v>
      </c>
      <c r="AN19">
        <f>((1+40/SQRT(40^2+(SQRT(($B$11-$E19)^2+($C$11-AN$9)^2))^2))/2)*menu!$D$14</f>
        <v>0.46984155512168935</v>
      </c>
      <c r="AO19">
        <f>((1+40/SQRT(40^2+(SQRT(($B$11-$E19)^2+($C$11-AO$9)^2))^2))/2)*menu!$D$14</f>
        <v>0.47176190264003509</v>
      </c>
      <c r="AP19">
        <f>((1+40/SQRT(40^2+(SQRT(($B$11-$E19)^2+($C$11-AP$9)^2))^2))/2)*menu!$D$14</f>
        <v>0.47371248321043297</v>
      </c>
      <c r="AQ19">
        <f>((1+40/SQRT(40^2+(SQRT(($B$11-$E19)^2+($C$11-AQ$9)^2))^2))/2)*menu!$D$14</f>
        <v>0.47569338975206876</v>
      </c>
      <c r="AR19">
        <f>((1+40/SQRT(40^2+(SQRT(($B$11-$E19)^2+($C$11-AR$9)^2))^2))/2)*menu!$D$14</f>
        <v>0.47770466332772771</v>
      </c>
      <c r="AS19">
        <f>((1+40/SQRT(40^2+(SQRT(($B$11-$E19)^2+($C$11-AS$9)^2))^2))/2)*menu!$D$14</f>
        <v>0.47974628742714309</v>
      </c>
      <c r="AT19">
        <f>((1+40/SQRT(40^2+(SQRT(($B$11-$E19)^2+($C$11-AT$9)^2))^2))/2)*menu!$D$14</f>
        <v>0.48181818181818176</v>
      </c>
      <c r="AU19">
        <f>((1+40/SQRT(40^2+(SQRT(($B$11-$E19)^2+($C$11-AU$9)^2))^2))/2)*menu!$D$14</f>
        <v>0.48392019594868113</v>
      </c>
      <c r="AV19">
        <f>((1+40/SQRT(40^2+(SQRT(($B$11-$E19)^2+($C$11-AV$9)^2))^2))/2)*menu!$D$14</f>
        <v>0.48605210188381265</v>
      </c>
      <c r="AW19">
        <f>((1+40/SQRT(40^2+(SQRT(($B$11-$E19)^2+($C$11-AW$9)^2))^2))/2)*menu!$D$14</f>
        <v>0.488213586766584</v>
      </c>
      <c r="AX19">
        <f>((1+40/SQRT(40^2+(SQRT(($B$11-$E19)^2+($C$11-AX$9)^2))^2))/2)*menu!$D$14</f>
        <v>0.49040424479261308</v>
      </c>
      <c r="AY19">
        <f>((1+40/SQRT(40^2+(SQRT(($B$11-$E19)^2+($C$11-AY$9)^2))^2))/2)*menu!$D$14</f>
        <v>0.49262356869473872</v>
      </c>
      <c r="AZ19">
        <f>((1+40/SQRT(40^2+(SQRT(($B$11-$E19)^2+($C$11-AZ$9)^2))^2))/2)*menu!$D$14</f>
        <v>0.49487094073848925</v>
      </c>
      <c r="BA19">
        <f>((1+40/SQRT(40^2+(SQRT(($B$11-$E19)^2+($C$11-BA$9)^2))^2))/2)*menu!$D$14</f>
        <v>0.49714562323605765</v>
      </c>
      <c r="BB19">
        <f>((1+40/SQRT(40^2+(SQRT(($B$11-$E19)^2+($C$11-BB$9)^2))^2))/2)*menu!$D$14</f>
        <v>0.49944674859436006</v>
      </c>
      <c r="BC19">
        <f>((1+40/SQRT(40^2+(SQRT(($B$11-$E19)^2+($C$11-BC$9)^2))^2))/2)*menu!$D$14</f>
        <v>0.50177330892212735</v>
      </c>
      <c r="BD19">
        <f>((1+40/SQRT(40^2+(SQRT(($B$11-$E19)^2+($C$11-BD$9)^2))^2))/2)*menu!$D$14</f>
        <v>0.5041241452319315</v>
      </c>
    </row>
    <row r="20" spans="1:56" ht="34.049999999999997" customHeight="1" x14ac:dyDescent="0.45">
      <c r="E20">
        <v>10</v>
      </c>
      <c r="F20">
        <f>((1+40/SQRT(40^2+(SQRT(($B$11-$E20)^2+($C$11-F$9)^2))^2))/2)*menu!$D$14</f>
        <v>0.42045254717483888</v>
      </c>
      <c r="G20">
        <f>((1+40/SQRT(40^2+(SQRT(($B$11-$E20)^2+($C$11-G$9)^2))^2))/2)*menu!$D$14</f>
        <v>0.42155366069215122</v>
      </c>
      <c r="H20">
        <f>((1+40/SQRT(40^2+(SQRT(($B$11-$E20)^2+($C$11-H$9)^2))^2))/2)*menu!$D$14</f>
        <v>0.42267271261156475</v>
      </c>
      <c r="I20">
        <f>((1+40/SQRT(40^2+(SQRT(($B$11-$E20)^2+($C$11-I$9)^2))^2))/2)*menu!$D$14</f>
        <v>0.4238100697105055</v>
      </c>
      <c r="J20">
        <f>((1+40/SQRT(40^2+(SQRT(($B$11-$E20)^2+($C$11-J$9)^2))^2))/2)*menu!$D$14</f>
        <v>0.4249661053709976</v>
      </c>
      <c r="K20">
        <f>((1+40/SQRT(40^2+(SQRT(($B$11-$E20)^2+($C$11-K$9)^2))^2))/2)*menu!$D$14</f>
        <v>0.42614119949463275</v>
      </c>
      <c r="L20">
        <f>((1+40/SQRT(40^2+(SQRT(($B$11-$E20)^2+($C$11-L$9)^2))^2))/2)*menu!$D$14</f>
        <v>0.42733573839015443</v>
      </c>
      <c r="M20">
        <f>((1+40/SQRT(40^2+(SQRT(($B$11-$E20)^2+($C$11-M$9)^2))^2))/2)*menu!$D$14</f>
        <v>0.42855011463059861</v>
      </c>
      <c r="N20">
        <f>((1+40/SQRT(40^2+(SQRT(($B$11-$E20)^2+($C$11-N$9)^2))^2))/2)*menu!$D$14</f>
        <v>0.42978472687665525</v>
      </c>
      <c r="O20">
        <f>((1+40/SQRT(40^2+(SQRT(($B$11-$E20)^2+($C$11-O$9)^2))^2))/2)*menu!$D$14</f>
        <v>0.43103997966259672</v>
      </c>
      <c r="P20">
        <f>((1+40/SQRT(40^2+(SQRT(($B$11-$E20)^2+($C$11-P$9)^2))^2))/2)*menu!$D$14</f>
        <v>0.43231628314079312</v>
      </c>
      <c r="Q20">
        <f>((1+40/SQRT(40^2+(SQRT(($B$11-$E20)^2+($C$11-Q$9)^2))^2))/2)*menu!$D$14</f>
        <v>0.43361405278046733</v>
      </c>
      <c r="R20">
        <f>((1+40/SQRT(40^2+(SQRT(($B$11-$E20)^2+($C$11-R$9)^2))^2))/2)*menu!$D$14</f>
        <v>0.43493370901595579</v>
      </c>
      <c r="S20">
        <f>((1+40/SQRT(40^2+(SQRT(($B$11-$E20)^2+($C$11-S$9)^2))^2))/2)*menu!$D$14</f>
        <v>0.43627567683931684</v>
      </c>
      <c r="T20">
        <f>((1+40/SQRT(40^2+(SQRT(($B$11-$E20)^2+($C$11-T$9)^2))^2))/2)*menu!$D$14</f>
        <v>0.43764038533168009</v>
      </c>
      <c r="U20">
        <f>((1+40/SQRT(40^2+(SQRT(($B$11-$E20)^2+($C$11-U$9)^2))^2))/2)*menu!$D$14</f>
        <v>0.43902826712723814</v>
      </c>
      <c r="V20">
        <f>((1+40/SQRT(40^2+(SQRT(($B$11-$E20)^2+($C$11-V$9)^2))^2))/2)*menu!$D$14</f>
        <v>0.44043975780326405</v>
      </c>
      <c r="W20">
        <f>((1+40/SQRT(40^2+(SQRT(($B$11-$E20)^2+($C$11-W$9)^2))^2))/2)*menu!$D$14</f>
        <v>0.44187529518897739</v>
      </c>
      <c r="X20">
        <f>((1+40/SQRT(40^2+(SQRT(($B$11-$E20)^2+($C$11-X$9)^2))^2))/2)*menu!$D$14</f>
        <v>0.44333531858548331</v>
      </c>
      <c r="Y20">
        <f>((1+40/SQRT(40^2+(SQRT(($B$11-$E20)^2+($C$11-Y$9)^2))^2))/2)*menu!$D$14</f>
        <v>0.44482026788837703</v>
      </c>
      <c r="Z20">
        <f>((1+40/SQRT(40^2+(SQRT(($B$11-$E20)^2+($C$11-Z$9)^2))^2))/2)*menu!$D$14</f>
        <v>0.44633058260392616</v>
      </c>
      <c r="AA20">
        <f>((1+40/SQRT(40^2+(SQRT(($B$11-$E20)^2+($C$11-AA$9)^2))^2))/2)*menu!$D$14</f>
        <v>0.44786670074903234</v>
      </c>
      <c r="AB20">
        <f>((1+40/SQRT(40^2+(SQRT(($B$11-$E20)^2+($C$11-AB$9)^2))^2))/2)*menu!$D$14</f>
        <v>0.44942905762441693</v>
      </c>
      <c r="AC20">
        <f>((1+40/SQRT(40^2+(SQRT(($B$11-$E20)^2+($C$11-AC$9)^2))^2))/2)*menu!$D$14</f>
        <v>0.45101808444968455</v>
      </c>
      <c r="AD20">
        <f>((1+40/SQRT(40^2+(SQRT(($B$11-$E20)^2+($C$11-AD$9)^2))^2))/2)*menu!$D$14</f>
        <v>0.45263420684809025</v>
      </c>
      <c r="AE20">
        <f>((1+40/SQRT(40^2+(SQRT(($B$11-$E20)^2+($C$11-AE$9)^2))^2))/2)*menu!$D$14</f>
        <v>0.45427784316797398</v>
      </c>
      <c r="AF20">
        <f>((1+40/SQRT(40^2+(SQRT(($B$11-$E20)^2+($C$11-AF$9)^2))^2))/2)*menu!$D$14</f>
        <v>0.45594940262693978</v>
      </c>
      <c r="AG20">
        <f>((1+40/SQRT(40^2+(SQRT(($B$11-$E20)^2+($C$11-AG$9)^2))^2))/2)*menu!$D$14</f>
        <v>0.45764928326394255</v>
      </c>
      <c r="AH20">
        <f>((1+40/SQRT(40^2+(SQRT(($B$11-$E20)^2+($C$11-AH$9)^2))^2))/2)*menu!$D$14</f>
        <v>0.45937786968352284</v>
      </c>
      <c r="AI20">
        <f>((1+40/SQRT(40^2+(SQRT(($B$11-$E20)^2+($C$11-AI$9)^2))^2))/2)*menu!$D$14</f>
        <v>0.46113553057549972</v>
      </c>
      <c r="AJ20">
        <f>((1+40/SQRT(40^2+(SQRT(($B$11-$E20)^2+($C$11-AJ$9)^2))^2))/2)*menu!$D$14</f>
        <v>0.46292261599251128</v>
      </c>
      <c r="AK20">
        <f>((1+40/SQRT(40^2+(SQRT(($B$11-$E20)^2+($C$11-AK$9)^2))^2))/2)*menu!$D$14</f>
        <v>0.46473945436689917</v>
      </c>
      <c r="AL20">
        <f>((1+40/SQRT(40^2+(SQRT(($B$11-$E20)^2+($C$11-AL$9)^2))^2))/2)*menu!$D$14</f>
        <v>0.46658634924758063</v>
      </c>
      <c r="AM20">
        <f>((1+40/SQRT(40^2+(SQRT(($B$11-$E20)^2+($C$11-AM$9)^2))^2))/2)*menu!$D$14</f>
        <v>0.46846357573677366</v>
      </c>
      <c r="AN20">
        <f>((1+40/SQRT(40^2+(SQRT(($B$11-$E20)^2+($C$11-AN$9)^2))^2))/2)*menu!$D$14</f>
        <v>0.47037137660575207</v>
      </c>
      <c r="AO20">
        <f>((1+40/SQRT(40^2+(SQRT(($B$11-$E20)^2+($C$11-AO$9)^2))^2))/2)*menu!$D$14</f>
        <v>0.4723099580682571</v>
      </c>
      <c r="AP20">
        <f>((1+40/SQRT(40^2+(SQRT(($B$11-$E20)^2+($C$11-AP$9)^2))^2))/2)*menu!$D$14</f>
        <v>0.4742794851898115</v>
      </c>
      <c r="AQ20">
        <f>((1+40/SQRT(40^2+(SQRT(($B$11-$E20)^2+($C$11-AQ$9)^2))^2))/2)*menu!$D$14</f>
        <v>0.47628007691101432</v>
      </c>
      <c r="AR20">
        <f>((1+40/SQRT(40^2+(SQRT(($B$11-$E20)^2+($C$11-AR$9)^2))^2))/2)*menu!$D$14</f>
        <v>0.4783118006630116</v>
      </c>
      <c r="AS20">
        <f>((1+40/SQRT(40^2+(SQRT(($B$11-$E20)^2+($C$11-AS$9)^2))^2))/2)*menu!$D$14</f>
        <v>0.48037466655378103</v>
      </c>
      <c r="AT20">
        <f>((1+40/SQRT(40^2+(SQRT(($B$11-$E20)^2+($C$11-AT$9)^2))^2))/2)*menu!$D$14</f>
        <v>0.48246862110472932</v>
      </c>
      <c r="AU20">
        <f>((1+40/SQRT(40^2+(SQRT(($B$11-$E20)^2+($C$11-AU$9)^2))^2))/2)*menu!$D$14</f>
        <v>0.48459354051844777</v>
      </c>
      <c r="AV20">
        <f>((1+40/SQRT(40^2+(SQRT(($B$11-$E20)^2+($C$11-AV$9)^2))^2))/2)*menu!$D$14</f>
        <v>0.48674922346040989</v>
      </c>
      <c r="AW20">
        <f>((1+40/SQRT(40^2+(SQRT(($B$11-$E20)^2+($C$11-AW$9)^2))^2))/2)*menu!$D$14</f>
        <v>0.48893538334001485</v>
      </c>
      <c r="AX20">
        <f>((1+40/SQRT(40^2+(SQRT(($B$11-$E20)^2+($C$11-AX$9)^2))^2))/2)*menu!$D$14</f>
        <v>0.49115164007981127</v>
      </c>
      <c r="AY20">
        <f>((1+40/SQRT(40^2+(SQRT(($B$11-$E20)^2+($C$11-AY$9)^2))^2))/2)*menu!$D$14</f>
        <v>0.49339751136609133</v>
      </c>
      <c r="AZ20">
        <f>((1+40/SQRT(40^2+(SQRT(($B$11-$E20)^2+($C$11-AZ$9)^2))^2))/2)*menu!$D$14</f>
        <v>0.49567240337946666</v>
      </c>
      <c r="BA20">
        <f>((1+40/SQRT(40^2+(SQRT(($B$11-$E20)^2+($C$11-BA$9)^2))^2))/2)*menu!$D$14</f>
        <v>0.4979756010106704</v>
      </c>
      <c r="BB20">
        <f>((1+40/SQRT(40^2+(SQRT(($B$11-$E20)^2+($C$11-BB$9)^2))^2))/2)*menu!$D$14</f>
        <v>0.50030625757481406</v>
      </c>
      <c r="BC20">
        <f>((1+40/SQRT(40^2+(SQRT(($B$11-$E20)^2+($C$11-BC$9)^2))^2))/2)*menu!$D$14</f>
        <v>0.50266338404683342</v>
      </c>
      <c r="BD20">
        <f>((1+40/SQRT(40^2+(SQRT(($B$11-$E20)^2+($C$11-BD$9)^2))^2))/2)*menu!$D$14</f>
        <v>0.50504583785202262</v>
      </c>
    </row>
    <row r="21" spans="1:56" ht="34.049999999999997" customHeight="1" x14ac:dyDescent="0.45">
      <c r="E21">
        <v>11</v>
      </c>
      <c r="F21">
        <f>((1+40/SQRT(40^2+(SQRT(($B$11-$E21)^2+($C$11-F$9)^2))^2))/2)*menu!$D$14</f>
        <v>0.42062890976988737</v>
      </c>
      <c r="G21">
        <f>((1+40/SQRT(40^2+(SQRT(($B$11-$E21)^2+($C$11-G$9)^2))^2))/2)*menu!$D$14</f>
        <v>0.42173491159160592</v>
      </c>
      <c r="H21">
        <f>((1+40/SQRT(40^2+(SQRT(($B$11-$E21)^2+($C$11-H$9)^2))^2))/2)*menu!$D$14</f>
        <v>0.42285902336679021</v>
      </c>
      <c r="I21">
        <f>((1+40/SQRT(40^2+(SQRT(($B$11-$E21)^2+($C$11-I$9)^2))^2))/2)*menu!$D$14</f>
        <v>0.42400161892059285</v>
      </c>
      <c r="J21">
        <f>((1+40/SQRT(40^2+(SQRT(($B$11-$E21)^2+($C$11-J$9)^2))^2))/2)*menu!$D$14</f>
        <v>0.42516307899954964</v>
      </c>
      <c r="K21">
        <f>((1+40/SQRT(40^2+(SQRT(($B$11-$E21)^2+($C$11-K$9)^2))^2))/2)*menu!$D$14</f>
        <v>0.42634379120080135</v>
      </c>
      <c r="L21">
        <f>((1+40/SQRT(40^2+(SQRT(($B$11-$E21)^2+($C$11-L$9)^2))^2))/2)*menu!$D$14</f>
        <v>0.42754414987444095</v>
      </c>
      <c r="M21">
        <f>((1+40/SQRT(40^2+(SQRT(($B$11-$E21)^2+($C$11-M$9)^2))^2))/2)*menu!$D$14</f>
        <v>0.42876455599593005</v>
      </c>
      <c r="N21">
        <f>((1+40/SQRT(40^2+(SQRT(($B$11-$E21)^2+($C$11-N$9)^2))^2))/2)*menu!$D$14</f>
        <v>0.43000541700523182</v>
      </c>
      <c r="O21">
        <f>((1+40/SQRT(40^2+(SQRT(($B$11-$E21)^2+($C$11-O$9)^2))^2))/2)*menu!$D$14</f>
        <v>0.4312671466089974</v>
      </c>
      <c r="P21">
        <f>((1+40/SQRT(40^2+(SQRT(($B$11-$E21)^2+($C$11-P$9)^2))^2))/2)*menu!$D$14</f>
        <v>0.43255016454180117</v>
      </c>
      <c r="Q21">
        <f>((1+40/SQRT(40^2+(SQRT(($B$11-$E21)^2+($C$11-Q$9)^2))^2))/2)*menu!$D$14</f>
        <v>0.43385489628205093</v>
      </c>
      <c r="R21">
        <f>((1+40/SQRT(40^2+(SQRT(($B$11-$E21)^2+($C$11-R$9)^2))^2))/2)*menu!$D$14</f>
        <v>0.43518177271779984</v>
      </c>
      <c r="S21">
        <f>((1+40/SQRT(40^2+(SQRT(($B$11-$E21)^2+($C$11-S$9)^2))^2))/2)*menu!$D$14</f>
        <v>0.43653122975725783</v>
      </c>
      <c r="T21">
        <f>((1+40/SQRT(40^2+(SQRT(($B$11-$E21)^2+($C$11-T$9)^2))^2))/2)*menu!$D$14</f>
        <v>0.43790370787833338</v>
      </c>
      <c r="U21">
        <f>((1+40/SQRT(40^2+(SQRT(($B$11-$E21)^2+($C$11-U$9)^2))^2))/2)*menu!$D$14</f>
        <v>0.43929965161103962</v>
      </c>
      <c r="V21">
        <f>((1+40/SQRT(40^2+(SQRT(($B$11-$E21)^2+($C$11-V$9)^2))^2))/2)*menu!$D$14</f>
        <v>0.44071950894605838</v>
      </c>
      <c r="W21">
        <f>((1+40/SQRT(40^2+(SQRT(($B$11-$E21)^2+($C$11-W$9)^2))^2))/2)*menu!$D$14</f>
        <v>0.44216373066218218</v>
      </c>
      <c r="X21">
        <f>((1+40/SQRT(40^2+(SQRT(($B$11-$E21)^2+($C$11-X$9)^2))^2))/2)*menu!$D$14</f>
        <v>0.44363276956473646</v>
      </c>
      <c r="Y21">
        <f>((1+40/SQRT(40^2+(SQRT(($B$11-$E21)^2+($C$11-Y$9)^2))^2))/2)*menu!$D$14</f>
        <v>0.4451270796264265</v>
      </c>
      <c r="Z21">
        <f>((1+40/SQRT(40^2+(SQRT(($B$11-$E21)^2+($C$11-Z$9)^2))^2))/2)*menu!$D$14</f>
        <v>0.44664711502135324</v>
      </c>
      <c r="AA21">
        <f>((1+40/SQRT(40^2+(SQRT(($B$11-$E21)^2+($C$11-AA$9)^2))^2))/2)*menu!$D$14</f>
        <v>0.44819332904219883</v>
      </c>
      <c r="AB21">
        <f>((1+40/SQRT(40^2+(SQRT(($B$11-$E21)^2+($C$11-AB$9)^2))^2))/2)*menu!$D$14</f>
        <v>0.44976617288979531</v>
      </c>
      <c r="AC21">
        <f>((1+40/SQRT(40^2+(SQRT(($B$11-$E21)^2+($C$11-AC$9)^2))^2))/2)*menu!$D$14</f>
        <v>0.4513660943234642</v>
      </c>
      <c r="AD21">
        <f>((1+40/SQRT(40^2+(SQRT(($B$11-$E21)^2+($C$11-AD$9)^2))^2))/2)*menu!$D$14</f>
        <v>0.45299353615964294</v>
      </c>
      <c r="AE21">
        <f>((1+40/SQRT(40^2+(SQRT(($B$11-$E21)^2+($C$11-AE$9)^2))^2))/2)*menu!$D$14</f>
        <v>0.45464893460541178</v>
      </c>
      <c r="AF21">
        <f>((1+40/SQRT(40^2+(SQRT(($B$11-$E21)^2+($C$11-AF$9)^2))^2))/2)*menu!$D$14</f>
        <v>0.45633271741259057</v>
      </c>
      <c r="AG21">
        <f>((1+40/SQRT(40^2+(SQRT(($B$11-$E21)^2+($C$11-AG$9)^2))^2))/2)*menu!$D$14</f>
        <v>0.45804530183711262</v>
      </c>
      <c r="AH21">
        <f>((1+40/SQRT(40^2+(SQRT(($B$11-$E21)^2+($C$11-AH$9)^2))^2))/2)*menu!$D$14</f>
        <v>0.45978709238739224</v>
      </c>
      <c r="AI21">
        <f>((1+40/SQRT(40^2+(SQRT(($B$11-$E21)^2+($C$11-AI$9)^2))^2))/2)*menu!$D$14</f>
        <v>0.46155847834440383</v>
      </c>
      <c r="AJ21">
        <f>((1+40/SQRT(40^2+(SQRT(($B$11-$E21)^2+($C$11-AJ$9)^2))^2))/2)*menu!$D$14</f>
        <v>0.46335983103519901</v>
      </c>
      <c r="AK21">
        <f>((1+40/SQRT(40^2+(SQRT(($B$11-$E21)^2+($C$11-AK$9)^2))^2))/2)*menu!$D$14</f>
        <v>0.46519150084060484</v>
      </c>
      <c r="AL21">
        <f>((1+40/SQRT(40^2+(SQRT(($B$11-$E21)^2+($C$11-AL$9)^2))^2))/2)*menu!$D$14</f>
        <v>0.46705381391691136</v>
      </c>
      <c r="AM21">
        <f>((1+40/SQRT(40^2+(SQRT(($B$11-$E21)^2+($C$11-AM$9)^2))^2))/2)*menu!$D$14</f>
        <v>0.46894706861047153</v>
      </c>
      <c r="AN21">
        <f>((1+40/SQRT(40^2+(SQRT(($B$11-$E21)^2+($C$11-AN$9)^2))^2))/2)*menu!$D$14</f>
        <v>0.47087153154335215</v>
      </c>
      <c r="AO21">
        <f>((1+40/SQRT(40^2+(SQRT(($B$11-$E21)^2+($C$11-AO$9)^2))^2))/2)*menu!$D$14</f>
        <v>0.47282743334750421</v>
      </c>
      <c r="AP21">
        <f>((1+40/SQRT(40^2+(SQRT(($B$11-$E21)^2+($C$11-AP$9)^2))^2))/2)*menu!$D$14</f>
        <v>0.47481496402441947</v>
      </c>
      <c r="AQ21">
        <f>((1+40/SQRT(40^2+(SQRT(($B$11-$E21)^2+($C$11-AQ$9)^2))^2))/2)*menu!$D$14</f>
        <v>0.47683426790695554</v>
      </c>
      <c r="AR21">
        <f>((1+40/SQRT(40^2+(SQRT(($B$11-$E21)^2+($C$11-AR$9)^2))^2))/2)*menu!$D$14</f>
        <v>0.47888543819998314</v>
      </c>
      <c r="AS21">
        <f>((1+40/SQRT(40^2+(SQRT(($B$11-$E21)^2+($C$11-AS$9)^2))^2))/2)*menu!$D$14</f>
        <v>0.48096851107682947</v>
      </c>
      <c r="AT21">
        <f>((1+40/SQRT(40^2+(SQRT(($B$11-$E21)^2+($C$11-AT$9)^2))^2))/2)*menu!$D$14</f>
        <v>0.48308345930920593</v>
      </c>
      <c r="AU21">
        <f>((1+40/SQRT(40^2+(SQRT(($B$11-$E21)^2+($C$11-AU$9)^2))^2))/2)*menu!$D$14</f>
        <v>0.48523018540952695</v>
      </c>
      <c r="AV21">
        <f>((1+40/SQRT(40^2+(SQRT(($B$11-$E21)^2+($C$11-AV$9)^2))^2))/2)*menu!$D$14</f>
        <v>0.48740851426632731</v>
      </c>
      <c r="AW21">
        <f>((1+40/SQRT(40^2+(SQRT(($B$11-$E21)^2+($C$11-AW$9)^2))^2))/2)*menu!$D$14</f>
        <v>0.48961818525599088</v>
      </c>
      <c r="AX21">
        <f>((1+40/SQRT(40^2+(SQRT(($B$11-$E21)^2+($C$11-AX$9)^2))^2))/2)*menu!$D$14</f>
        <v>0.49185884381732375</v>
      </c>
      <c r="AY21">
        <f>((1+40/SQRT(40^2+(SQRT(($B$11-$E21)^2+($C$11-AY$9)^2))^2))/2)*menu!$D$14</f>
        <v>0.4941300324797771</v>
      </c>
      <c r="AZ21">
        <f>((1+40/SQRT(40^2+(SQRT(($B$11-$E21)^2+($C$11-AZ$9)^2))^2))/2)*menu!$D$14</f>
        <v>0.49643118134149528</v>
      </c>
      <c r="BA21">
        <f>((1+40/SQRT(40^2+(SQRT(($B$11-$E21)^2+($C$11-BA$9)^2))^2))/2)*menu!$D$14</f>
        <v>0.49876159799998127</v>
      </c>
      <c r="BB21">
        <f>((1+40/SQRT(40^2+(SQRT(($B$11-$E21)^2+($C$11-BB$9)^2))^2))/2)*menu!$D$14</f>
        <v>0.50112045694619722</v>
      </c>
      <c r="BC21">
        <f>((1+40/SQRT(40^2+(SQRT(($B$11-$E21)^2+($C$11-BC$9)^2))^2))/2)*menu!$D$14</f>
        <v>0.50350678844252728</v>
      </c>
      <c r="BD21">
        <f>((1+40/SQRT(40^2+(SQRT(($B$11-$E21)^2+($C$11-BD$9)^2))^2))/2)*menu!$D$14</f>
        <v>0.50591946691637402</v>
      </c>
    </row>
    <row r="22" spans="1:56" ht="34.049999999999997" customHeight="1" x14ac:dyDescent="0.45">
      <c r="A22" t="s">
        <v>10</v>
      </c>
      <c r="E22">
        <v>12</v>
      </c>
      <c r="F22">
        <f>((1+40/SQRT(40^2+(SQRT(($B$11-$E22)^2+($C$11-F$9)^2))^2))/2)*menu!$D$14</f>
        <v>0.42079380773127184</v>
      </c>
      <c r="G22">
        <f>((1+40/SQRT(40^2+(SQRT(($B$11-$E22)^2+($C$11-G$9)^2))^2))/2)*menu!$D$14</f>
        <v>0.42190439333572471</v>
      </c>
      <c r="H22">
        <f>((1+40/SQRT(40^2+(SQRT(($B$11-$E22)^2+($C$11-H$9)^2))^2))/2)*menu!$D$14</f>
        <v>0.423033250384173</v>
      </c>
      <c r="I22">
        <f>((1+40/SQRT(40^2+(SQRT(($B$11-$E22)^2+($C$11-I$9)^2))^2))/2)*menu!$D$14</f>
        <v>0.42418075937145977</v>
      </c>
      <c r="J22">
        <f>((1+40/SQRT(40^2+(SQRT(($B$11-$E22)^2+($C$11-J$9)^2))^2))/2)*menu!$D$14</f>
        <v>0.42534730801593323</v>
      </c>
      <c r="K22">
        <f>((1+40/SQRT(40^2+(SQRT(($B$11-$E22)^2+($C$11-K$9)^2))^2))/2)*menu!$D$14</f>
        <v>0.42653329120244082</v>
      </c>
      <c r="L22">
        <f>((1+40/SQRT(40^2+(SQRT(($B$11-$E22)^2+($C$11-L$9)^2))^2))/2)*menu!$D$14</f>
        <v>0.42773911089896383</v>
      </c>
      <c r="M22">
        <f>((1+40/SQRT(40^2+(SQRT(($B$11-$E22)^2+($C$11-M$9)^2))^2))/2)*menu!$D$14</f>
        <v>0.42896517604383216</v>
      </c>
      <c r="N22">
        <f>((1+40/SQRT(40^2+(SQRT(($B$11-$E22)^2+($C$11-N$9)^2))^2))/2)*menu!$D$14</f>
        <v>0.43021190240016083</v>
      </c>
      <c r="O22">
        <f>((1+40/SQRT(40^2+(SQRT(($B$11-$E22)^2+($C$11-O$9)^2))^2))/2)*menu!$D$14</f>
        <v>0.43147971237383492</v>
      </c>
      <c r="P22">
        <f>((1+40/SQRT(40^2+(SQRT(($B$11-$E22)^2+($C$11-P$9)^2))^2))/2)*menu!$D$14</f>
        <v>0.43276903479101952</v>
      </c>
      <c r="Q22">
        <f>((1+40/SQRT(40^2+(SQRT(($B$11-$E22)^2+($C$11-Q$9)^2))^2))/2)*menu!$D$14</f>
        <v>0.43408030463079822</v>
      </c>
      <c r="R22">
        <f>((1+40/SQRT(40^2+(SQRT(($B$11-$E22)^2+($C$11-R$9)^2))^2))/2)*menu!$D$14</f>
        <v>0.43541396270813387</v>
      </c>
      <c r="S22">
        <f>((1+40/SQRT(40^2+(SQRT(($B$11-$E22)^2+($C$11-S$9)^2))^2))/2)*menu!$D$14</f>
        <v>0.43677045530191022</v>
      </c>
      <c r="T22">
        <f>((1+40/SQRT(40^2+(SQRT(($B$11-$E22)^2+($C$11-T$9)^2))^2))/2)*menu!$D$14</f>
        <v>0.43815023372233136</v>
      </c>
      <c r="U22">
        <f>((1+40/SQRT(40^2+(SQRT(($B$11-$E22)^2+($C$11-U$9)^2))^2))/2)*menu!$D$14</f>
        <v>0.4395537538114514</v>
      </c>
      <c r="V22">
        <f>((1+40/SQRT(40^2+(SQRT(($B$11-$E22)^2+($C$11-V$9)^2))^2))/2)*menu!$D$14</f>
        <v>0.44098147537004823</v>
      </c>
      <c r="W22">
        <f>((1+40/SQRT(40^2+(SQRT(($B$11-$E22)^2+($C$11-W$9)^2))^2))/2)*menu!$D$14</f>
        <v>0.44243386150346947</v>
      </c>
      <c r="X22">
        <f>((1+40/SQRT(40^2+(SQRT(($B$11-$E22)^2+($C$11-X$9)^2))^2))/2)*menu!$D$14</f>
        <v>0.44391137787843848</v>
      </c>
      <c r="Y22">
        <f>((1+40/SQRT(40^2+(SQRT(($B$11-$E22)^2+($C$11-Y$9)^2))^2))/2)*menu!$D$14</f>
        <v>0.44541449188213394</v>
      </c>
      <c r="Z22">
        <f>((1+40/SQRT(40^2+(SQRT(($B$11-$E22)^2+($C$11-Z$9)^2))^2))/2)*menu!$D$14</f>
        <v>0.44694367167412902</v>
      </c>
      <c r="AA22">
        <f>((1+40/SQRT(40^2+(SQRT(($B$11-$E22)^2+($C$11-AA$9)^2))^2))/2)*menu!$D$14</f>
        <v>0.44849938512100646</v>
      </c>
      <c r="AB22">
        <f>((1+40/SQRT(40^2+(SQRT(($B$11-$E22)^2+($C$11-AB$9)^2))^2))/2)*menu!$D$14</f>
        <v>0.45008209860265169</v>
      </c>
      <c r="AC22">
        <f>((1+40/SQRT(40^2+(SQRT(($B$11-$E22)^2+($C$11-AC$9)^2))^2))/2)*menu!$D$14</f>
        <v>0.45169227567835935</v>
      </c>
      <c r="AD22">
        <f>((1+40/SQRT(40^2+(SQRT(($B$11-$E22)^2+($C$11-AD$9)^2))^2))/2)*menu!$D$14</f>
        <v>0.45333037559998557</v>
      </c>
      <c r="AE22">
        <f>((1+40/SQRT(40^2+(SQRT(($B$11-$E22)^2+($C$11-AE$9)^2))^2))/2)*menu!$D$14</f>
        <v>0.45499685165842574</v>
      </c>
      <c r="AF22">
        <f>((1+40/SQRT(40^2+(SQRT(($B$11-$E22)^2+($C$11-AF$9)^2))^2))/2)*menu!$D$14</f>
        <v>0.45669214934871233</v>
      </c>
      <c r="AG22">
        <f>((1+40/SQRT(40^2+(SQRT(($B$11-$E22)^2+($C$11-AG$9)^2))^2))/2)*menu!$D$14</f>
        <v>0.45841670433800452</v>
      </c>
      <c r="AH22">
        <f>((1+40/SQRT(40^2+(SQRT(($B$11-$E22)^2+($C$11-AH$9)^2))^2))/2)*menu!$D$14</f>
        <v>0.46017094021969307</v>
      </c>
      <c r="AI22">
        <f>((1+40/SQRT(40^2+(SQRT(($B$11-$E22)^2+($C$11-AI$9)^2))^2))/2)*menu!$D$14</f>
        <v>0.46195526603578319</v>
      </c>
      <c r="AJ22">
        <f>((1+40/SQRT(40^2+(SQRT(($B$11-$E22)^2+($C$11-AJ$9)^2))^2))/2)*menu!$D$14</f>
        <v>0.46377007354864475</v>
      </c>
      <c r="AK22">
        <f>((1+40/SQRT(40^2+(SQRT(($B$11-$E22)^2+($C$11-AK$9)^2))^2))/2)*menu!$D$14</f>
        <v>0.46561573424216501</v>
      </c>
      <c r="AL22">
        <f>((1+40/SQRT(40^2+(SQRT(($B$11-$E22)^2+($C$11-AL$9)^2))^2))/2)*menu!$D$14</f>
        <v>0.46749259603130772</v>
      </c>
      <c r="AM22">
        <f>((1+40/SQRT(40^2+(SQRT(($B$11-$E22)^2+($C$11-AM$9)^2))^2))/2)*menu!$D$14</f>
        <v>0.46940097965810923</v>
      </c>
      <c r="AN22">
        <f>((1+40/SQRT(40^2+(SQRT(($B$11-$E22)^2+($C$11-AN$9)^2))^2))/2)*menu!$D$14</f>
        <v>0.4713411747512477</v>
      </c>
      <c r="AO22">
        <f>((1+40/SQRT(40^2+(SQRT(($B$11-$E22)^2+($C$11-AO$9)^2))^2))/2)*menu!$D$14</f>
        <v>0.4733134355255445</v>
      </c>
      <c r="AP22">
        <f>((1+40/SQRT(40^2+(SQRT(($B$11-$E22)^2+($C$11-AP$9)^2))^2))/2)*menu!$D$14</f>
        <v>0.47531797609713655</v>
      </c>
      <c r="AQ22">
        <f>((1+40/SQRT(40^2+(SQRT(($B$11-$E22)^2+($C$11-AQ$9)^2))^2))/2)*menu!$D$14</f>
        <v>0.47735496538964367</v>
      </c>
      <c r="AR22">
        <f>((1+40/SQRT(40^2+(SQRT(($B$11-$E22)^2+($C$11-AR$9)^2))^2))/2)*menu!$D$14</f>
        <v>0.47942452160650262</v>
      </c>
      <c r="AS22">
        <f>((1+40/SQRT(40^2+(SQRT(($B$11-$E22)^2+($C$11-AS$9)^2))^2))/2)*menu!$D$14</f>
        <v>0.48152670624481542</v>
      </c>
      <c r="AT22">
        <f>((1+40/SQRT(40^2+(SQRT(($B$11-$E22)^2+($C$11-AT$9)^2))^2))/2)*menu!$D$14</f>
        <v>0.48366151762664383</v>
      </c>
      <c r="AU22">
        <f>((1+40/SQRT(40^2+(SQRT(($B$11-$E22)^2+($C$11-AU$9)^2))^2))/2)*menu!$D$14</f>
        <v>0.48582888392475321</v>
      </c>
      <c r="AV22">
        <f>((1+40/SQRT(40^2+(SQRT(($B$11-$E22)^2+($C$11-AV$9)^2))^2))/2)*menu!$D$14</f>
        <v>0.48802865566148412</v>
      </c>
      <c r="AW22">
        <f>((1+40/SQRT(40^2+(SQRT(($B$11-$E22)^2+($C$11-AW$9)^2))^2))/2)*menu!$D$14</f>
        <v>0.49026059766179758</v>
      </c>
      <c r="AX22">
        <f>((1+40/SQRT(40^2+(SQRT(($B$11-$E22)^2+($C$11-AX$9)^2))^2))/2)*menu!$D$14</f>
        <v>0.49252438044475583</v>
      </c>
      <c r="AY22">
        <f>((1+40/SQRT(40^2+(SQRT(($B$11-$E22)^2+($C$11-AY$9)^2))^2))/2)*menu!$D$14</f>
        <v>0.49481957104187024</v>
      </c>
      <c r="AZ22">
        <f>((1+40/SQRT(40^2+(SQRT(($B$11-$E22)^2+($C$11-AZ$9)^2))^2))/2)*menu!$D$14</f>
        <v>0.49714562323605765</v>
      </c>
      <c r="BA22">
        <f>((1+40/SQRT(40^2+(SQRT(($B$11-$E22)^2+($C$11-BA$9)^2))^2))/2)*menu!$D$14</f>
        <v>0.49950186722152656</v>
      </c>
      <c r="BB22">
        <f>((1+40/SQRT(40^2+(SQRT(($B$11-$E22)^2+($C$11-BB$9)^2))^2))/2)*menu!$D$14</f>
        <v>0.50188749869296678</v>
      </c>
      <c r="BC22">
        <f>((1+40/SQRT(40^2+(SQRT(($B$11-$E22)^2+($C$11-BC$9)^2))^2))/2)*menu!$D$14</f>
        <v>0.50430156738209964</v>
      </c>
      <c r="BD22">
        <f>((1+40/SQRT(40^2+(SQRT(($B$11-$E22)^2+($C$11-BD$9)^2))^2))/2)*menu!$D$14</f>
        <v>0.50674296507115157</v>
      </c>
    </row>
    <row r="23" spans="1:56" ht="34.049999999999997" customHeight="1" x14ac:dyDescent="0.45">
      <c r="E23">
        <v>13</v>
      </c>
      <c r="F23">
        <f>((1+40/SQRT(40^2+(SQRT(($B$11-$E23)^2+($C$11-F$9)^2))^2))/2)*menu!$D$14</f>
        <v>0.42094709553657012</v>
      </c>
      <c r="G23">
        <f>((1+40/SQRT(40^2+(SQRT(($B$11-$E23)^2+($C$11-G$9)^2))^2))/2)*menu!$D$14</f>
        <v>0.422061953687559</v>
      </c>
      <c r="H23">
        <f>((1+40/SQRT(40^2+(SQRT(($B$11-$E23)^2+($C$11-H$9)^2))^2))/2)*menu!$D$14</f>
        <v>0.42319523435297729</v>
      </c>
      <c r="I23">
        <f>((1+40/SQRT(40^2+(SQRT(($B$11-$E23)^2+($C$11-I$9)^2))^2))/2)*menu!$D$14</f>
        <v>0.42434732429780553</v>
      </c>
      <c r="J23">
        <f>((1+40/SQRT(40^2+(SQRT(($B$11-$E23)^2+($C$11-J$9)^2))^2))/2)*menu!$D$14</f>
        <v>0.42551861779659123</v>
      </c>
      <c r="K23">
        <f>((1+40/SQRT(40^2+(SQRT(($B$11-$E23)^2+($C$11-K$9)^2))^2))/2)*menu!$D$14</f>
        <v>0.42670951658964157</v>
      </c>
      <c r="L23">
        <f>((1+40/SQRT(40^2+(SQRT(($B$11-$E23)^2+($C$11-L$9)^2))^2))/2)*menu!$D$14</f>
        <v>0.42792042981336625</v>
      </c>
      <c r="M23">
        <f>((1+40/SQRT(40^2+(SQRT(($B$11-$E23)^2+($C$11-M$9)^2))^2))/2)*menu!$D$14</f>
        <v>0.42915177390170683</v>
      </c>
      <c r="N23">
        <f>((1+40/SQRT(40^2+(SQRT(($B$11-$E23)^2+($C$11-N$9)^2))^2))/2)*menu!$D$14</f>
        <v>0.43040397245529338</v>
      </c>
      <c r="O23">
        <f>((1+40/SQRT(40^2+(SQRT(($B$11-$E23)^2+($C$11-O$9)^2))^2))/2)*menu!$D$14</f>
        <v>0.43167745607464542</v>
      </c>
      <c r="P23">
        <f>((1+40/SQRT(40^2+(SQRT(($B$11-$E23)^2+($C$11-P$9)^2))^2))/2)*menu!$D$14</f>
        <v>0.43297266215338087</v>
      </c>
      <c r="Q23">
        <f>((1+40/SQRT(40^2+(SQRT(($B$11-$E23)^2+($C$11-Q$9)^2))^2))/2)*menu!$D$14</f>
        <v>0.43429003462701632</v>
      </c>
      <c r="R23">
        <f>((1+40/SQRT(40^2+(SQRT(($B$11-$E23)^2+($C$11-R$9)^2))^2))/2)*menu!$D$14</f>
        <v>0.43563002367252729</v>
      </c>
      <c r="S23">
        <f>((1+40/SQRT(40^2+(SQRT(($B$11-$E23)^2+($C$11-S$9)^2))^2))/2)*menu!$D$14</f>
        <v>0.43699308535338904</v>
      </c>
      <c r="T23">
        <f>((1+40/SQRT(40^2+(SQRT(($B$11-$E23)^2+($C$11-T$9)^2))^2))/2)*menu!$D$14</f>
        <v>0.43837968120433274</v>
      </c>
      <c r="U23">
        <f>((1+40/SQRT(40^2+(SQRT(($B$11-$E23)^2+($C$11-U$9)^2))^2))/2)*menu!$D$14</f>
        <v>0.43979027774953028</v>
      </c>
      <c r="V23">
        <f>((1+40/SQRT(40^2+(SQRT(($B$11-$E23)^2+($C$11-V$9)^2))^2))/2)*menu!$D$14</f>
        <v>0.44122534594735507</v>
      </c>
      <c r="W23">
        <f>((1+40/SQRT(40^2+(SQRT(($B$11-$E23)^2+($C$11-W$9)^2))^2))/2)*menu!$D$14</f>
        <v>0.44268536055426061</v>
      </c>
      <c r="X23">
        <f>((1+40/SQRT(40^2+(SQRT(($B$11-$E23)^2+($C$11-X$9)^2))^2))/2)*menu!$D$14</f>
        <v>0.44417079939966381</v>
      </c>
      <c r="Y23">
        <f>((1+40/SQRT(40^2+(SQRT(($B$11-$E23)^2+($C$11-Y$9)^2))^2))/2)*menu!$D$14</f>
        <v>0.44568214256302613</v>
      </c>
      <c r="Z23">
        <f>((1+40/SQRT(40^2+(SQRT(($B$11-$E23)^2+($C$11-Z$9)^2))^2))/2)*menu!$D$14</f>
        <v>0.44721987144357495</v>
      </c>
      <c r="AA23">
        <f>((1+40/SQRT(40^2+(SQRT(($B$11-$E23)^2+($C$11-AA$9)^2))^2))/2)*menu!$D$14</f>
        <v>0.44878446771231389</v>
      </c>
      <c r="AB23">
        <f>((1+40/SQRT(40^2+(SQRT(($B$11-$E23)^2+($C$11-AB$9)^2))^2))/2)*menu!$D$14</f>
        <v>0.45037641213512569</v>
      </c>
      <c r="AC23">
        <f>((1+40/SQRT(40^2+(SQRT(($B$11-$E23)^2+($C$11-AC$9)^2))^2))/2)*menu!$D$14</f>
        <v>0.45199618325487456</v>
      </c>
      <c r="AD23">
        <f>((1+40/SQRT(40^2+(SQRT(($B$11-$E23)^2+($C$11-AD$9)^2))^2))/2)*menu!$D$14</f>
        <v>0.45364425591947516</v>
      </c>
      <c r="AE23">
        <f>((1+40/SQRT(40^2+(SQRT(($B$11-$E23)^2+($C$11-AE$9)^2))^2))/2)*menu!$D$14</f>
        <v>0.45532109964189932</v>
      </c>
      <c r="AF23">
        <f>((1+40/SQRT(40^2+(SQRT(($B$11-$E23)^2+($C$11-AF$9)^2))^2))/2)*menu!$D$14</f>
        <v>0.45702717677706411</v>
      </c>
      <c r="AG23">
        <f>((1+40/SQRT(40^2+(SQRT(($B$11-$E23)^2+($C$11-AG$9)^2))^2))/2)*menu!$D$14</f>
        <v>0.45876294049946642</v>
      </c>
      <c r="AH23">
        <f>((1+40/SQRT(40^2+(SQRT(($B$11-$E23)^2+($C$11-AH$9)^2))^2))/2)*menu!$D$14</f>
        <v>0.46052883256433008</v>
      </c>
      <c r="AI23">
        <f>((1+40/SQRT(40^2+(SQRT(($B$11-$E23)^2+($C$11-AI$9)^2))^2))/2)*menu!$D$14</f>
        <v>0.46232528083389907</v>
      </c>
      <c r="AJ23">
        <f>((1+40/SQRT(40^2+(SQRT(($B$11-$E23)^2+($C$11-AJ$9)^2))^2))/2)*menu!$D$14</f>
        <v>0.4641526965493748</v>
      </c>
      <c r="AK23">
        <f>((1+40/SQRT(40^2+(SQRT(($B$11-$E23)^2+($C$11-AK$9)^2))^2))/2)*menu!$D$14</f>
        <v>0.46601147132785792</v>
      </c>
      <c r="AL23">
        <f>((1+40/SQRT(40^2+(SQRT(($B$11-$E23)^2+($C$11-AL$9)^2))^2))/2)*menu!$D$14</f>
        <v>0.46790197386254317</v>
      </c>
      <c r="AM23">
        <f>((1+40/SQRT(40^2+(SQRT(($B$11-$E23)^2+($C$11-AM$9)^2))^2))/2)*menu!$D$14</f>
        <v>0.46982454630334797</v>
      </c>
      <c r="AN23">
        <f>((1+40/SQRT(40^2+(SQRT(($B$11-$E23)^2+($C$11-AN$9)^2))^2))/2)*menu!$D$14</f>
        <v>0.47177950029416049</v>
      </c>
      <c r="AO23">
        <f>((1+40/SQRT(40^2+(SQRT(($B$11-$E23)^2+($C$11-AO$9)^2))^2))/2)*menu!$D$14</f>
        <v>0.47376711264200844</v>
      </c>
      <c r="AP23">
        <f>((1+40/SQRT(40^2+(SQRT(($B$11-$E23)^2+($C$11-AP$9)^2))^2))/2)*menu!$D$14</f>
        <v>0.47578762059271429</v>
      </c>
      <c r="AQ23">
        <f>((1+40/SQRT(40^2+(SQRT(($B$11-$E23)^2+($C$11-AQ$9)^2))^2))/2)*menu!$D$14</f>
        <v>0.47784121668706175</v>
      </c>
      <c r="AR23">
        <f>((1+40/SQRT(40^2+(SQRT(($B$11-$E23)^2+($C$11-AR$9)^2))^2))/2)*menu!$D$14</f>
        <v>0.47992804317122012</v>
      </c>
      <c r="AS23">
        <f>((1+40/SQRT(40^2+(SQRT(($B$11-$E23)^2+($C$11-AS$9)^2))^2))/2)*menu!$D$14</f>
        <v>0.48204818593521193</v>
      </c>
      <c r="AT23">
        <f>((1+40/SQRT(40^2+(SQRT(($B$11-$E23)^2+($C$11-AT$9)^2))^2))/2)*menu!$D$14</f>
        <v>0.48420166795365499</v>
      </c>
      <c r="AU23">
        <f>((1+40/SQRT(40^2+(SQRT(($B$11-$E23)^2+($C$11-AU$9)^2))^2))/2)*menu!$D$14</f>
        <v>0.48638844220394539</v>
      </c>
      <c r="AV23">
        <f>((1+40/SQRT(40^2+(SQRT(($B$11-$E23)^2+($C$11-AV$9)^2))^2))/2)*menu!$D$14</f>
        <v>0.48860838403857937</v>
      </c>
      <c r="AW23">
        <f>((1+40/SQRT(40^2+(SQRT(($B$11-$E23)^2+($C$11-AW$9)^2))^2))/2)*menu!$D$14</f>
        <v>0.49086128299055681</v>
      </c>
      <c r="AX23">
        <f>((1+40/SQRT(40^2+(SQRT(($B$11-$E23)^2+($C$11-AX$9)^2))^2))/2)*menu!$D$14</f>
        <v>0.49314683399389508</v>
      </c>
      <c r="AY23">
        <f>((1+40/SQRT(40^2+(SQRT(($B$11-$E23)^2+($C$11-AY$9)^2))^2))/2)*menu!$D$14</f>
        <v>0.4954646280053594</v>
      </c>
      <c r="AZ23">
        <f>((1+40/SQRT(40^2+(SQRT(($B$11-$E23)^2+($C$11-AZ$9)^2))^2))/2)*menu!$D$14</f>
        <v>0.49781414201873608</v>
      </c>
      <c r="BA23">
        <f>((1+40/SQRT(40^2+(SQRT(($B$11-$E23)^2+($C$11-BA$9)^2))^2))/2)*menu!$D$14</f>
        <v>0.5001947284695224</v>
      </c>
      <c r="BB23">
        <f>((1+40/SQRT(40^2+(SQRT(($B$11-$E23)^2+($C$11-BB$9)^2))^2))/2)*menu!$D$14</f>
        <v>0.50260560403595222</v>
      </c>
      <c r="BC23">
        <f>((1+40/SQRT(40^2+(SQRT(($B$11-$E23)^2+($C$11-BC$9)^2))^2))/2)*menu!$D$14</f>
        <v>0.50504583785202262</v>
      </c>
      <c r="BD23">
        <f>((1+40/SQRT(40^2+(SQRT(($B$11-$E23)^2+($C$11-BD$9)^2))^2))/2)*menu!$D$14</f>
        <v>0.50751433915982236</v>
      </c>
    </row>
    <row r="24" spans="1:56" ht="34.049999999999997" customHeight="1" x14ac:dyDescent="0.45">
      <c r="A24" t="s">
        <v>11</v>
      </c>
      <c r="E24">
        <v>14</v>
      </c>
      <c r="F24">
        <f>((1+40/SQRT(40^2+(SQRT(($B$11-$E24)^2+($C$11-F$9)^2))^2))/2)*menu!$D$14</f>
        <v>0.42108863694900189</v>
      </c>
      <c r="G24">
        <f>((1+40/SQRT(40^2+(SQRT(($B$11-$E24)^2+($C$11-G$9)^2))^2))/2)*menu!$D$14</f>
        <v>0.42220745009508626</v>
      </c>
      <c r="H24">
        <f>((1+40/SQRT(40^2+(SQRT(($B$11-$E24)^2+($C$11-H$9)^2))^2))/2)*menu!$D$14</f>
        <v>0.4233448260660907</v>
      </c>
      <c r="I24">
        <f>((1+40/SQRT(40^2+(SQRT(($B$11-$E24)^2+($C$11-I$9)^2))^2))/2)*menu!$D$14</f>
        <v>0.42450115747707889</v>
      </c>
      <c r="J24">
        <f>((1+40/SQRT(40^2+(SQRT(($B$11-$E24)^2+($C$11-J$9)^2))^2))/2)*menu!$D$14</f>
        <v>0.42567684472133899</v>
      </c>
      <c r="K24">
        <f>((1+40/SQRT(40^2+(SQRT(($B$11-$E24)^2+($C$11-K$9)^2))^2))/2)*menu!$D$14</f>
        <v>0.42687229593911025</v>
      </c>
      <c r="L24">
        <f>((1+40/SQRT(40^2+(SQRT(($B$11-$E24)^2+($C$11-L$9)^2))^2))/2)*menu!$D$14</f>
        <v>0.4280879269609546</v>
      </c>
      <c r="M24">
        <f>((1+40/SQRT(40^2+(SQRT(($B$11-$E24)^2+($C$11-M$9)^2))^2))/2)*menu!$D$14</f>
        <v>0.42932416122271266</v>
      </c>
      <c r="N24">
        <f>((1+40/SQRT(40^2+(SQRT(($B$11-$E24)^2+($C$11-N$9)^2))^2))/2)*menu!$D$14</f>
        <v>0.43058142964868368</v>
      </c>
      <c r="O24">
        <f>((1+40/SQRT(40^2+(SQRT(($B$11-$E24)^2+($C$11-O$9)^2))^2))/2)*menu!$D$14</f>
        <v>0.43186017049933972</v>
      </c>
      <c r="P24">
        <f>((1+40/SQRT(40^2+(SQRT(($B$11-$E24)^2+($C$11-P$9)^2))^2))/2)*menu!$D$14</f>
        <v>0.43316082917952947</v>
      </c>
      <c r="Q24">
        <f>((1+40/SQRT(40^2+(SQRT(($B$11-$E24)^2+($C$11-Q$9)^2))^2))/2)*menu!$D$14</f>
        <v>0.43448385800273831</v>
      </c>
      <c r="R24">
        <f>((1+40/SQRT(40^2+(SQRT(($B$11-$E24)^2+($C$11-R$9)^2))^2))/2)*menu!$D$14</f>
        <v>0.43582971590655084</v>
      </c>
      <c r="S24">
        <f>((1+40/SQRT(40^2+(SQRT(($B$11-$E24)^2+($C$11-S$9)^2))^2))/2)*menu!$D$14</f>
        <v>0.43719886811400704</v>
      </c>
      <c r="T24">
        <f>((1+40/SQRT(40^2+(SQRT(($B$11-$E24)^2+($C$11-T$9)^2))^2))/2)*menu!$D$14</f>
        <v>0.43859178573504742</v>
      </c>
      <c r="U24">
        <f>((1+40/SQRT(40^2+(SQRT(($B$11-$E24)^2+($C$11-U$9)^2))^2))/2)*menu!$D$14</f>
        <v>0.44000894530171164</v>
      </c>
      <c r="V24">
        <f>((1+40/SQRT(40^2+(SQRT(($B$11-$E24)^2+($C$11-V$9)^2))^2))/2)*menu!$D$14</f>
        <v>0.44145082823017656</v>
      </c>
      <c r="W24">
        <f>((1+40/SQRT(40^2+(SQRT(($B$11-$E24)^2+($C$11-W$9)^2))^2))/2)*menu!$D$14</f>
        <v>0.44291792020209925</v>
      </c>
      <c r="X24">
        <f>((1+40/SQRT(40^2+(SQRT(($B$11-$E24)^2+($C$11-X$9)^2))^2))/2)*menu!$D$14</f>
        <v>0.44441071045706398</v>
      </c>
      <c r="Y24">
        <f>((1+40/SQRT(40^2+(SQRT(($B$11-$E24)^2+($C$11-Y$9)^2))^2))/2)*menu!$D$14</f>
        <v>0.44592969098721408</v>
      </c>
      <c r="Z24">
        <f>((1+40/SQRT(40^2+(SQRT(($B$11-$E24)^2+($C$11-Z$9)^2))^2))/2)*menu!$D$14</f>
        <v>0.44747535562438318</v>
      </c>
      <c r="AA24">
        <f>((1+40/SQRT(40^2+(SQRT(($B$11-$E24)^2+($C$11-AA$9)^2))^2))/2)*menu!$D$14</f>
        <v>0.44904819900922194</v>
      </c>
      <c r="AB24">
        <f>((1+40/SQRT(40^2+(SQRT(($B$11-$E24)^2+($C$11-AB$9)^2))^2))/2)*menu!$D$14</f>
        <v>0.45064871543094187</v>
      </c>
      <c r="AC24">
        <f>((1+40/SQRT(40^2+(SQRT(($B$11-$E24)^2+($C$11-AC$9)^2))^2))/2)*menu!$D$14</f>
        <v>0.45227739752537621</v>
      </c>
      <c r="AD24">
        <f>((1+40/SQRT(40^2+(SQRT(($B$11-$E24)^2+($C$11-AD$9)^2))^2))/2)*menu!$D$14</f>
        <v>0.45393473481807667</v>
      </c>
      <c r="AE24">
        <f>((1+40/SQRT(40^2+(SQRT(($B$11-$E24)^2+($C$11-AE$9)^2))^2))/2)*menu!$D$14</f>
        <v>0.45562121209813922</v>
      </c>
      <c r="AF24">
        <f>((1+40/SQRT(40^2+(SQRT(($B$11-$E24)^2+($C$11-AF$9)^2))^2))/2)*menu!$D$14</f>
        <v>0.45733730760737151</v>
      </c>
      <c r="AG24">
        <f>((1+40/SQRT(40^2+(SQRT(($B$11-$E24)^2+($C$11-AG$9)^2))^2))/2)*menu!$D$14</f>
        <v>0.45908349102829754</v>
      </c>
      <c r="AH24">
        <f>((1+40/SQRT(40^2+(SQRT(($B$11-$E24)^2+($C$11-AH$9)^2))^2))/2)*menu!$D$14</f>
        <v>0.4608602212533327</v>
      </c>
      <c r="AI24">
        <f>((1+40/SQRT(40^2+(SQRT(($B$11-$E24)^2+($C$11-AI$9)^2))^2))/2)*menu!$D$14</f>
        <v>0.46266794391627775</v>
      </c>
      <c r="AJ24">
        <f>((1+40/SQRT(40^2+(SQRT(($B$11-$E24)^2+($C$11-AJ$9)^2))^2))/2)*menu!$D$14</f>
        <v>0.46450708866607227</v>
      </c>
      <c r="AK24">
        <f>((1+40/SQRT(40^2+(SQRT(($B$11-$E24)^2+($C$11-AK$9)^2))^2))/2)*menu!$D$14</f>
        <v>0.46637806616154054</v>
      </c>
      <c r="AL24">
        <f>((1+40/SQRT(40^2+(SQRT(($B$11-$E24)^2+($C$11-AL$9)^2))^2))/2)*menu!$D$14</f>
        <v>0.46828126476466847</v>
      </c>
      <c r="AM24">
        <f>((1+40/SQRT(40^2+(SQRT(($B$11-$E24)^2+($C$11-AM$9)^2))^2))/2)*menu!$D$14</f>
        <v>0.47021704690879257</v>
      </c>
      <c r="AN24">
        <f>((1+40/SQRT(40^2+(SQRT(($B$11-$E24)^2+($C$11-AN$9)^2))^2))/2)*menu!$D$14</f>
        <v>0.47218574511699496</v>
      </c>
      <c r="AO24">
        <f>((1+40/SQRT(40^2+(SQRT(($B$11-$E24)^2+($C$11-AO$9)^2))^2))/2)*menu!$D$14</f>
        <v>0.47418765764500459</v>
      </c>
      <c r="AP24">
        <f>((1+40/SQRT(40^2+(SQRT(($B$11-$E24)^2+($C$11-AP$9)^2))^2))/2)*menu!$D$14</f>
        <v>0.47622304372206042</v>
      </c>
      <c r="AQ24">
        <f>((1+40/SQRT(40^2+(SQRT(($B$11-$E24)^2+($C$11-AQ$9)^2))^2))/2)*menu!$D$14</f>
        <v>0.47829211836253072</v>
      </c>
      <c r="AR24">
        <f>((1+40/SQRT(40^2+(SQRT(($B$11-$E24)^2+($C$11-AR$9)^2))^2))/2)*menu!$D$14</f>
        <v>0.48039504672067884</v>
      </c>
      <c r="AS24">
        <f>((1+40/SQRT(40^2+(SQRT(($B$11-$E24)^2+($C$11-AS$9)^2))^2))/2)*menu!$D$14</f>
        <v>0.4825319379608729</v>
      </c>
      <c r="AT24">
        <f>((1+40/SQRT(40^2+(SQRT(($B$11-$E24)^2+($C$11-AT$9)^2))^2))/2)*menu!$D$14</f>
        <v>0.48470283861584401</v>
      </c>
      <c r="AU24">
        <f>((1+40/SQRT(40^2+(SQRT(($B$11-$E24)^2+($C$11-AU$9)^2))^2))/2)*menu!$D$14</f>
        <v>0.48690772540639904</v>
      </c>
      <c r="AV24">
        <f>((1+40/SQRT(40^2+(SQRT(($B$11-$E24)^2+($C$11-AV$9)^2))^2))/2)*menu!$D$14</f>
        <v>0.48914649749738415</v>
      </c>
      <c r="AW24">
        <f>((1+40/SQRT(40^2+(SQRT(($B$11-$E24)^2+($C$11-AW$9)^2))^2))/2)*menu!$D$14</f>
        <v>0.49141896816680886</v>
      </c>
      <c r="AX24">
        <f>((1+40/SQRT(40^2+(SQRT(($B$11-$E24)^2+($C$11-AX$9)^2))^2))/2)*menu!$D$14</f>
        <v>0.49372485586800408</v>
      </c>
      <c r="AY24">
        <f>((1+40/SQRT(40^2+(SQRT(($B$11-$E24)^2+($C$11-AY$9)^2))^2))/2)*menu!$D$14</f>
        <v>0.49606377466865159</v>
      </c>
      <c r="AZ24">
        <f>((1+40/SQRT(40^2+(SQRT(($B$11-$E24)^2+($C$11-AZ$9)^2))^2))/2)*menu!$D$14</f>
        <v>0.49843522405566337</v>
      </c>
      <c r="BA24">
        <f>((1+40/SQRT(40^2+(SQRT(($B$11-$E24)^2+($C$11-BA$9)^2))^2))/2)*menu!$D$14</f>
        <v>0.50083857810137355</v>
      </c>
      <c r="BB24">
        <f>((1+40/SQRT(40^2+(SQRT(($B$11-$E24)^2+($C$11-BB$9)^2))^2))/2)*menu!$D$14</f>
        <v>0.50327307399454269</v>
      </c>
      <c r="BC24">
        <f>((1+40/SQRT(40^2+(SQRT(($B$11-$E24)^2+($C$11-BC$9)^2))^2))/2)*menu!$D$14</f>
        <v>0.50573779994945578</v>
      </c>
      <c r="BD24">
        <f>((1+40/SQRT(40^2+(SQRT(($B$11-$E24)^2+($C$11-BD$9)^2))^2))/2)*menu!$D$14</f>
        <v>0.50823168251814133</v>
      </c>
    </row>
    <row r="25" spans="1:56" ht="34.049999999999997" customHeight="1" x14ac:dyDescent="0.45">
      <c r="E25">
        <v>15</v>
      </c>
      <c r="F25">
        <f>((1+40/SQRT(40^2+(SQRT(($B$11-$E25)^2+($C$11-F$9)^2))^2))/2)*menu!$D$14</f>
        <v>0.42121830534626531</v>
      </c>
      <c r="G25">
        <f>((1+40/SQRT(40^2+(SQRT(($B$11-$E25)^2+($C$11-G$9)^2))^2))/2)*menu!$D$14</f>
        <v>0.42234075004132321</v>
      </c>
      <c r="H25">
        <f>((1+40/SQRT(40^2+(SQRT(($B$11-$E25)^2+($C$11-H$9)^2))^2))/2)*menu!$D$14</f>
        <v>0.42348188679294879</v>
      </c>
      <c r="I25">
        <f>((1+40/SQRT(40^2+(SQRT(($B$11-$E25)^2+($C$11-I$9)^2))^2))/2)*menu!$D$14</f>
        <v>0.42464211362686843</v>
      </c>
      <c r="J25">
        <f>((1+40/SQRT(40^2+(SQRT(($B$11-$E25)^2+($C$11-J$9)^2))^2))/2)*menu!$D$14</f>
        <v>0.42582183659700645</v>
      </c>
      <c r="K25">
        <f>((1+40/SQRT(40^2+(SQRT(($B$11-$E25)^2+($C$11-K$9)^2))^2))/2)*menu!$D$14</f>
        <v>0.42702146976599115</v>
      </c>
      <c r="L25">
        <f>((1+40/SQRT(40^2+(SQRT(($B$11-$E25)^2+($C$11-L$9)^2))^2))/2)*menu!$D$14</f>
        <v>0.42824143516078123</v>
      </c>
      <c r="M25">
        <f>((1+40/SQRT(40^2+(SQRT(($B$11-$E25)^2+($C$11-M$9)^2))^2))/2)*menu!$D$14</f>
        <v>0.42948216270035805</v>
      </c>
      <c r="N25">
        <f>((1+40/SQRT(40^2+(SQRT(($B$11-$E25)^2+($C$11-N$9)^2))^2))/2)*menu!$D$14</f>
        <v>0.43074409009212272</v>
      </c>
      <c r="O25">
        <f>((1+40/SQRT(40^2+(SQRT(($B$11-$E25)^2+($C$11-O$9)^2))^2))/2)*menu!$D$14</f>
        <v>0.43202766269330489</v>
      </c>
      <c r="P25">
        <f>((1+40/SQRT(40^2+(SQRT(($B$11-$E25)^2+($C$11-P$9)^2))^2))/2)*menu!$D$14</f>
        <v>0.43333333333333329</v>
      </c>
      <c r="Q25">
        <f>((1+40/SQRT(40^2+(SQRT(($B$11-$E25)^2+($C$11-Q$9)^2))^2))/2)*menu!$D$14</f>
        <v>0.43466156209271906</v>
      </c>
      <c r="R25">
        <f>((1+40/SQRT(40^2+(SQRT(($B$11-$E25)^2+($C$11-R$9)^2))^2))/2)*menu!$D$14</f>
        <v>0.43601281603358338</v>
      </c>
      <c r="S25">
        <f>((1+40/SQRT(40^2+(SQRT(($B$11-$E25)^2+($C$11-S$9)^2))^2))/2)*menu!$D$14</f>
        <v>0.43738756887649316</v>
      </c>
      <c r="T25">
        <f>((1+40/SQRT(40^2+(SQRT(($B$11-$E25)^2+($C$11-T$9)^2))^2))/2)*menu!$D$14</f>
        <v>0.43878630061776747</v>
      </c>
      <c r="U25">
        <f>((1+40/SQRT(40^2+(SQRT(($B$11-$E25)^2+($C$11-U$9)^2))^2))/2)*menu!$D$14</f>
        <v>0.44020949708087664</v>
      </c>
      <c r="V25">
        <f>((1+40/SQRT(40^2+(SQRT(($B$11-$E25)^2+($C$11-V$9)^2))^2))/2)*menu!$D$14</f>
        <v>0.44165764939496571</v>
      </c>
      <c r="W25">
        <f>((1+40/SQRT(40^2+(SQRT(($B$11-$E25)^2+($C$11-W$9)^2))^2))/2)*menu!$D$14</f>
        <v>0.4431312533929026</v>
      </c>
      <c r="X25">
        <f>((1+40/SQRT(40^2+(SQRT(($B$11-$E25)^2+($C$11-X$9)^2))^2))/2)*menu!$D$14</f>
        <v>0.44463080892056855</v>
      </c>
      <c r="Y25">
        <f>((1+40/SQRT(40^2+(SQRT(($B$11-$E25)^2+($C$11-Y$9)^2))^2))/2)*menu!$D$14</f>
        <v>0.4461568190483739</v>
      </c>
      <c r="Z25">
        <f>((1+40/SQRT(40^2+(SQRT(($B$11-$E25)^2+($C$11-Z$9)^2))^2))/2)*menu!$D$14</f>
        <v>0.44770978917519921</v>
      </c>
      <c r="AA25">
        <f>((1+40/SQRT(40^2+(SQRT(($B$11-$E25)^2+($C$11-AA$9)^2))^2))/2)*menu!$D$14</f>
        <v>0.44929022601411728</v>
      </c>
      <c r="AB25">
        <f>((1+40/SQRT(40^2+(SQRT(($B$11-$E25)^2+($C$11-AB$9)^2))^2))/2)*menu!$D$14</f>
        <v>0.45089863644835709</v>
      </c>
      <c r="AC25">
        <f>((1+40/SQRT(40^2+(SQRT(($B$11-$E25)^2+($C$11-AC$9)^2))^2))/2)*menu!$D$14</f>
        <v>0.45253552624501736</v>
      </c>
      <c r="AD25">
        <f>((1+40/SQRT(40^2+(SQRT(($B$11-$E25)^2+($C$11-AD$9)^2))^2))/2)*menu!$D$14</f>
        <v>0.45420139861302811</v>
      </c>
      <c r="AE25">
        <f>((1+40/SQRT(40^2+(SQRT(($B$11-$E25)^2+($C$11-AE$9)^2))^2))/2)*menu!$D$14</f>
        <v>0.45589675259079138</v>
      </c>
      <c r="AF25">
        <f>((1+40/SQRT(40^2+(SQRT(($B$11-$E25)^2+($C$11-AF$9)^2))^2))/2)*menu!$D$14</f>
        <v>0.45762208124782017</v>
      </c>
      <c r="AG25">
        <f>((1+40/SQRT(40^2+(SQRT(($B$11-$E25)^2+($C$11-AG$9)^2))^2))/2)*menu!$D$14</f>
        <v>0.45937786968352284</v>
      </c>
      <c r="AH25">
        <f>((1+40/SQRT(40^2+(SQRT(($B$11-$E25)^2+($C$11-AH$9)^2))^2))/2)*menu!$D$14</f>
        <v>0.46116459280507605</v>
      </c>
      <c r="AI25">
        <f>((1+40/SQRT(40^2+(SQRT(($B$11-$E25)^2+($C$11-AI$9)^2))^2))/2)*menu!$D$14</f>
        <v>0.46298271286507992</v>
      </c>
      <c r="AJ25">
        <f>((1+40/SQRT(40^2+(SQRT(($B$11-$E25)^2+($C$11-AJ$9)^2))^2))/2)*menu!$D$14</f>
        <v>0.46483267673842676</v>
      </c>
      <c r="AK25">
        <f>((1+40/SQRT(40^2+(SQRT(($B$11-$E25)^2+($C$11-AK$9)^2))^2))/2)*menu!$D$14</f>
        <v>0.46671491291653139</v>
      </c>
      <c r="AL25">
        <f>((1+40/SQRT(40^2+(SQRT(($B$11-$E25)^2+($C$11-AL$9)^2))^2))/2)*menu!$D$14</f>
        <v>0.46862982819580279</v>
      </c>
      <c r="AM25">
        <f>((1+40/SQRT(40^2+(SQRT(($B$11-$E25)^2+($C$11-AM$9)^2))^2))/2)*menu!$D$14</f>
        <v>0.47057780403599814</v>
      </c>
      <c r="AN25">
        <f>((1+40/SQRT(40^2+(SQRT(($B$11-$E25)^2+($C$11-AN$9)^2))^2))/2)*menu!$D$14</f>
        <v>0.47255919256291523</v>
      </c>
      <c r="AO25">
        <f>((1+40/SQRT(40^2+(SQRT(($B$11-$E25)^2+($C$11-AO$9)^2))^2))/2)*menu!$D$14</f>
        <v>0.47457431218879392</v>
      </c>
      <c r="AP25">
        <f>((1+40/SQRT(40^2+(SQRT(($B$11-$E25)^2+($C$11-AP$9)^2))^2))/2)*menu!$D$14</f>
        <v>0.47662344282283908</v>
      </c>
      <c r="AQ25">
        <f>((1+40/SQRT(40^2+(SQRT(($B$11-$E25)^2+($C$11-AQ$9)^2))^2))/2)*menu!$D$14</f>
        <v>0.47870682064350811</v>
      </c>
      <c r="AR25">
        <f>((1+40/SQRT(40^2+(SQRT(($B$11-$E25)^2+($C$11-AR$9)^2))^2))/2)*menu!$D$14</f>
        <v>0.48082463240367362</v>
      </c>
      <c r="AS25">
        <f>((1+40/SQRT(40^2+(SQRT(($B$11-$E25)^2+($C$11-AS$9)^2))^2))/2)*menu!$D$14</f>
        <v>0.48297700923955839</v>
      </c>
      <c r="AT25">
        <f>((1+40/SQRT(40^2+(SQRT(($B$11-$E25)^2+($C$11-AT$9)^2))^2))/2)*menu!$D$14</f>
        <v>0.48516401995451031</v>
      </c>
      <c r="AU25">
        <f>((1+40/SQRT(40^2+(SQRT(($B$11-$E25)^2+($C$11-AU$9)^2))^2))/2)*menu!$D$14</f>
        <v>0.48738566374935316</v>
      </c>
      <c r="AV25">
        <f>((1+40/SQRT(40^2+(SQRT(($B$11-$E25)^2+($C$11-AV$9)^2))^2))/2)*menu!$D$14</f>
        <v>0.48964186237230412</v>
      </c>
      <c r="AW25">
        <f>((1+40/SQRT(40^2+(SQRT(($B$11-$E25)^2+($C$11-AW$9)^2))^2))/2)*menu!$D$14</f>
        <v>0.49193245166343008</v>
      </c>
      <c r="AX25">
        <f>((1+40/SQRT(40^2+(SQRT(($B$11-$E25)^2+($C$11-AX$9)^2))^2))/2)*menu!$D$14</f>
        <v>0.49425717247145279</v>
      </c>
      <c r="AY25">
        <f>((1+40/SQRT(40^2+(SQRT(($B$11-$E25)^2+($C$11-AY$9)^2))^2))/2)*menu!$D$14</f>
        <v>0.49661566092456966</v>
      </c>
      <c r="AZ25">
        <f>((1+40/SQRT(40^2+(SQRT(($B$11-$E25)^2+($C$11-AZ$9)^2))^2))/2)*menu!$D$14</f>
        <v>0.49900743804199782</v>
      </c>
      <c r="BA25">
        <f>((1+40/SQRT(40^2+(SQRT(($B$11-$E25)^2+($C$11-BA$9)^2))^2))/2)*menu!$D$14</f>
        <v>0.50143189867937754</v>
      </c>
      <c r="BB25">
        <f>((1+40/SQRT(40^2+(SQRT(($B$11-$E25)^2+($C$11-BB$9)^2))^2))/2)*menu!$D$14</f>
        <v>0.50388829980917549</v>
      </c>
      <c r="BC25">
        <f>((1+40/SQRT(40^2+(SQRT(($B$11-$E25)^2+($C$11-BC$9)^2))^2))/2)*menu!$D$14</f>
        <v>0.5063757481470329</v>
      </c>
      <c r="BD25">
        <f>((1+40/SQRT(40^2+(SQRT(($B$11-$E25)^2+($C$11-BD$9)^2))^2))/2)*menu!$D$14</f>
        <v>0.5088931871468374</v>
      </c>
    </row>
    <row r="26" spans="1:56" ht="34.049999999999997" customHeight="1" x14ac:dyDescent="0.45">
      <c r="E26">
        <v>16</v>
      </c>
      <c r="F26">
        <f>((1+40/SQRT(40^2+(SQRT(($B$11-$E26)^2+($C$11-F$9)^2))^2))/2)*menu!$D$14</f>
        <v>0.42133598402924655</v>
      </c>
      <c r="G26">
        <f>((1+40/SQRT(40^2+(SQRT(($B$11-$E26)^2+($C$11-G$9)^2))^2))/2)*menu!$D$14</f>
        <v>0.42246173137313575</v>
      </c>
      <c r="H26">
        <f>((1+40/SQRT(40^2+(SQRT(($B$11-$E26)^2+($C$11-H$9)^2))^2))/2)*menu!$D$14</f>
        <v>0.42360628862990513</v>
      </c>
      <c r="I26">
        <f>((1+40/SQRT(40^2+(SQRT(($B$11-$E26)^2+($C$11-I$9)^2))^2))/2)*menu!$D$14</f>
        <v>0.42477005877840873</v>
      </c>
      <c r="J26">
        <f>((1+40/SQRT(40^2+(SQRT(($B$11-$E26)^2+($C$11-J$9)^2))^2))/2)*menu!$D$14</f>
        <v>0.42595345305578214</v>
      </c>
      <c r="K26">
        <f>((1+40/SQRT(40^2+(SQRT(($B$11-$E26)^2+($C$11-K$9)^2))^2))/2)*menu!$D$14</f>
        <v>0.42715689094888687</v>
      </c>
      <c r="L26">
        <f>((1+40/SQRT(40^2+(SQRT(($B$11-$E26)^2+($C$11-L$9)^2))^2))/2)*menu!$D$14</f>
        <v>0.42838080016132846</v>
      </c>
      <c r="M26">
        <f>((1+40/SQRT(40^2+(SQRT(($B$11-$E26)^2+($C$11-M$9)^2))^2))/2)*menu!$D$14</f>
        <v>0.42962561655299641</v>
      </c>
      <c r="N26">
        <f>((1+40/SQRT(40^2+(SQRT(($B$11-$E26)^2+($C$11-N$9)^2))^2))/2)*menu!$D$14</f>
        <v>0.43089178404876816</v>
      </c>
      <c r="O26">
        <f>((1+40/SQRT(40^2+(SQRT(($B$11-$E26)^2+($C$11-O$9)^2))^2))/2)*menu!$D$14</f>
        <v>0.43217975451268337</v>
      </c>
      <c r="P26">
        <f>((1+40/SQRT(40^2+(SQRT(($B$11-$E26)^2+($C$11-P$9)^2))^2))/2)*menu!$D$14</f>
        <v>0.43348998758353136</v>
      </c>
      <c r="Q26">
        <f>((1+40/SQRT(40^2+(SQRT(($B$11-$E26)^2+($C$11-Q$9)^2))^2))/2)*menu!$D$14</f>
        <v>0.43482295046739688</v>
      </c>
      <c r="R26">
        <f>((1+40/SQRT(40^2+(SQRT(($B$11-$E26)^2+($C$11-R$9)^2))^2))/2)*menu!$D$14</f>
        <v>0.43617911768227807</v>
      </c>
      <c r="S26">
        <f>((1+40/SQRT(40^2+(SQRT(($B$11-$E26)^2+($C$11-S$9)^2))^2))/2)*menu!$D$14</f>
        <v>0.43755897074942057</v>
      </c>
      <c r="T26">
        <f>((1+40/SQRT(40^2+(SQRT(($B$11-$E26)^2+($C$11-T$9)^2))^2))/2)*menu!$D$14</f>
        <v>0.43896299782550263</v>
      </c>
      <c r="U26">
        <f>((1+40/SQRT(40^2+(SQRT(($B$11-$E26)^2+($C$11-U$9)^2))^2))/2)*menu!$D$14</f>
        <v>0.44039169326925659</v>
      </c>
      <c r="V26">
        <f>((1+40/SQRT(40^2+(SQRT(($B$11-$E26)^2+($C$11-V$9)^2))^2))/2)*menu!$D$14</f>
        <v>0.44184555713551066</v>
      </c>
      <c r="W26">
        <f>((1+40/SQRT(40^2+(SQRT(($B$11-$E26)^2+($C$11-W$9)^2))^2))/2)*menu!$D$14</f>
        <v>0.44332509458899499</v>
      </c>
      <c r="X26">
        <f>((1+40/SQRT(40^2+(SQRT(($B$11-$E26)^2+($C$11-X$9)^2))^2))/2)*menu!$D$14</f>
        <v>0.4448308152295577</v>
      </c>
      <c r="Y26">
        <f>((1+40/SQRT(40^2+(SQRT(($B$11-$E26)^2+($C$11-Y$9)^2))^2))/2)*menu!$D$14</f>
        <v>0.44636323231968789</v>
      </c>
      <c r="Z26">
        <f>((1+40/SQRT(40^2+(SQRT(($B$11-$E26)^2+($C$11-Z$9)^2))^2))/2)*menu!$D$14</f>
        <v>0.44792286190444297</v>
      </c>
      <c r="AA26">
        <f>((1+40/SQRT(40^2+(SQRT(($B$11-$E26)^2+($C$11-AA$9)^2))^2))/2)*menu!$D$14</f>
        <v>0.44951022181301048</v>
      </c>
      <c r="AB26">
        <f>((1+40/SQRT(40^2+(SQRT(($B$11-$E26)^2+($C$11-AB$9)^2))^2))/2)*menu!$D$14</f>
        <v>0.45112583053022287</v>
      </c>
      <c r="AC26">
        <f>((1+40/SQRT(40^2+(SQRT(($B$11-$E26)^2+($C$11-AC$9)^2))^2))/2)*menu!$D$14</f>
        <v>0.45277020592535866</v>
      </c>
      <c r="AD26">
        <f>((1+40/SQRT(40^2+(SQRT(($B$11-$E26)^2+($C$11-AD$9)^2))^2))/2)*menu!$D$14</f>
        <v>0.45444386382452862</v>
      </c>
      <c r="AE26">
        <f>((1+40/SQRT(40^2+(SQRT(($B$11-$E26)^2+($C$11-AE$9)^2))^2))/2)*menu!$D$14</f>
        <v>0.45614731641184569</v>
      </c>
      <c r="AF26">
        <f>((1+40/SQRT(40^2+(SQRT(($B$11-$E26)^2+($C$11-AF$9)^2))^2))/2)*menu!$D$14</f>
        <v>0.45788107044342619</v>
      </c>
      <c r="AG26">
        <f>((1+40/SQRT(40^2+(SQRT(($B$11-$E26)^2+($C$11-AG$9)^2))^2))/2)*menu!$D$14</f>
        <v>0.45964562525705743</v>
      </c>
      <c r="AH26">
        <f>((1+40/SQRT(40^2+(SQRT(($B$11-$E26)^2+($C$11-AH$9)^2))^2))/2)*menu!$D$14</f>
        <v>0.46144147055911494</v>
      </c>
      <c r="AI26">
        <f>((1+40/SQRT(40^2+(SQRT(($B$11-$E26)^2+($C$11-AI$9)^2))^2))/2)*menu!$D$14</f>
        <v>0.4632690839690155</v>
      </c>
      <c r="AJ26">
        <f>((1+40/SQRT(40^2+(SQRT(($B$11-$E26)^2+($C$11-AJ$9)^2))^2))/2)*menu!$D$14</f>
        <v>0.46512892830016278</v>
      </c>
      <c r="AK26">
        <f>((1+40/SQRT(40^2+(SQRT(($B$11-$E26)^2+($C$11-AK$9)^2))^2))/2)*menu!$D$14</f>
        <v>0.46702144855500405</v>
      </c>
      <c r="AL26">
        <f>((1+40/SQRT(40^2+(SQRT(($B$11-$E26)^2+($C$11-AL$9)^2))^2))/2)*menu!$D$14</f>
        <v>0.46894706861047153</v>
      </c>
      <c r="AM26">
        <f>((1+40/SQRT(40^2+(SQRT(($B$11-$E26)^2+($C$11-AM$9)^2))^2))/2)*menu!$D$14</f>
        <v>0.47090618756876551</v>
      </c>
      <c r="AN26">
        <f>((1+40/SQRT(40^2+(SQRT(($B$11-$E26)^2+($C$11-AN$9)^2))^2))/2)*menu!$D$14</f>
        <v>0.47289917574716839</v>
      </c>
      <c r="AO26">
        <f>((1+40/SQRT(40^2+(SQRT(($B$11-$E26)^2+($C$11-AO$9)^2))^2))/2)*menu!$D$14</f>
        <v>0.47492637027939644</v>
      </c>
      <c r="AP26">
        <f>((1+40/SQRT(40^2+(SQRT(($B$11-$E26)^2+($C$11-AP$9)^2))^2))/2)*menu!$D$14</f>
        <v>0.47698807029994095</v>
      </c>
      <c r="AQ26">
        <f>((1+40/SQRT(40^2+(SQRT(($B$11-$E26)^2+($C$11-AQ$9)^2))^2))/2)*menu!$D$14</f>
        <v>0.47908453168197007</v>
      </c>
      <c r="AR26">
        <f>((1+40/SQRT(40^2+(SQRT(($B$11-$E26)^2+($C$11-AR$9)^2))^2))/2)*menu!$D$14</f>
        <v>0.48121596129871802</v>
      </c>
      <c r="AS26">
        <f>((1+40/SQRT(40^2+(SQRT(($B$11-$E26)^2+($C$11-AS$9)^2))^2))/2)*menu!$D$14</f>
        <v>0.48338251077794919</v>
      </c>
      <c r="AT26">
        <f>((1+40/SQRT(40^2+(SQRT(($B$11-$E26)^2+($C$11-AT$9)^2))^2))/2)*menu!$D$14</f>
        <v>0.48558426971913565</v>
      </c>
      <c r="AU26">
        <f>((1+40/SQRT(40^2+(SQRT(($B$11-$E26)^2+($C$11-AU$9)^2))^2))/2)*menu!$D$14</f>
        <v>0.48782125834351731</v>
      </c>
      <c r="AV26">
        <f>((1+40/SQRT(40^2+(SQRT(($B$11-$E26)^2+($C$11-AV$9)^2))^2))/2)*menu!$D$14</f>
        <v>0.49009341954834584</v>
      </c>
      <c r="AW26">
        <f>((1+40/SQRT(40^2+(SQRT(($B$11-$E26)^2+($C$11-AW$9)^2))^2))/2)*menu!$D$14</f>
        <v>0.49240061033845972</v>
      </c>
      <c r="AX26">
        <f>((1+40/SQRT(40^2+(SQRT(($B$11-$E26)^2+($C$11-AX$9)^2))^2))/2)*menu!$D$14</f>
        <v>0.49474259261105796</v>
      </c>
      <c r="AY26">
        <f>((1+40/SQRT(40^2+(SQRT(($B$11-$E26)^2+($C$11-AY$9)^2))^2))/2)*menu!$D$14</f>
        <v>0.49711902327327906</v>
      </c>
      <c r="AZ26">
        <f>((1+40/SQRT(40^2+(SQRT(($B$11-$E26)^2+($C$11-AZ$9)^2))^2))/2)*menu!$D$14</f>
        <v>0.49952944367714541</v>
      </c>
      <c r="BA26">
        <f>((1+40/SQRT(40^2+(SQRT(($B$11-$E26)^2+($C$11-BA$9)^2))^2))/2)*menu!$D$14</f>
        <v>0.50197326836278222</v>
      </c>
      <c r="BB26">
        <f>((1+40/SQRT(40^2+(SQRT(($B$11-$E26)^2+($C$11-BB$9)^2))^2))/2)*menu!$D$14</f>
        <v>0.50444977310879557</v>
      </c>
      <c r="BC26">
        <f>((1+40/SQRT(40^2+(SQRT(($B$11-$E26)^2+($C$11-BC$9)^2))^2))/2)*menu!$D$14</f>
        <v>0.5069580822985017</v>
      </c>
      <c r="BD26">
        <f>((1+40/SQRT(40^2+(SQRT(($B$11-$E26)^2+($C$11-BD$9)^2))^2))/2)*menu!$D$14</f>
        <v>0.50949715562259823</v>
      </c>
    </row>
    <row r="27" spans="1:56" ht="34.049999999999997" customHeight="1" x14ac:dyDescent="0.45">
      <c r="E27">
        <v>17</v>
      </c>
      <c r="F27">
        <f>((1+40/SQRT(40^2+(SQRT(($B$11-$E27)^2+($C$11-F$9)^2))^2))/2)*menu!$D$14</f>
        <v>0.42144156650915815</v>
      </c>
      <c r="G27">
        <f>((1+40/SQRT(40^2+(SQRT(($B$11-$E27)^2+($C$11-G$9)^2))^2))/2)*menu!$D$14</f>
        <v>0.42257028260717916</v>
      </c>
      <c r="H27">
        <f>((1+40/SQRT(40^2+(SQRT(($B$11-$E27)^2+($C$11-H$9)^2))^2))/2)*menu!$D$14</f>
        <v>0.42371791482634835</v>
      </c>
      <c r="I27">
        <f>((1+40/SQRT(40^2+(SQRT(($B$11-$E27)^2+($C$11-I$9)^2))^2))/2)*menu!$D$14</f>
        <v>0.42488487062436026</v>
      </c>
      <c r="J27">
        <f>((1+40/SQRT(40^2+(SQRT(($B$11-$E27)^2+($C$11-J$9)^2))^2))/2)*menu!$D$14</f>
        <v>0.42607156592626</v>
      </c>
      <c r="K27">
        <f>((1+40/SQRT(40^2+(SQRT(($B$11-$E27)^2+($C$11-K$9)^2))^2))/2)*menu!$D$14</f>
        <v>0.42727842512590736</v>
      </c>
      <c r="L27">
        <f>((1+40/SQRT(40^2+(SQRT(($B$11-$E27)^2+($C$11-L$9)^2))^2))/2)*menu!$D$14</f>
        <v>0.42850588106343579</v>
      </c>
      <c r="M27">
        <f>((1+40/SQRT(40^2+(SQRT(($B$11-$E27)^2+($C$11-M$9)^2))^2))/2)*menu!$D$14</f>
        <v>0.42975437497566099</v>
      </c>
      <c r="N27">
        <f>((1+40/SQRT(40^2+(SQRT(($B$11-$E27)^2+($C$11-N$9)^2))^2))/2)*menu!$D$14</f>
        <v>0.43102435641608366</v>
      </c>
      <c r="O27">
        <f>((1+40/SQRT(40^2+(SQRT(($B$11-$E27)^2+($C$11-O$9)^2))^2))/2)*menu!$D$14</f>
        <v>0.43231628314079312</v>
      </c>
      <c r="P27">
        <f>((1+40/SQRT(40^2+(SQRT(($B$11-$E27)^2+($C$11-P$9)^2))^2))/2)*menu!$D$14</f>
        <v>0.43363062095621219</v>
      </c>
      <c r="Q27">
        <f>((1+40/SQRT(40^2+(SQRT(($B$11-$E27)^2+($C$11-Q$9)^2))^2))/2)*menu!$D$14</f>
        <v>0.43496784352422152</v>
      </c>
      <c r="R27">
        <f>((1+40/SQRT(40^2+(SQRT(($B$11-$E27)^2+($C$11-R$9)^2))^2))/2)*menu!$D$14</f>
        <v>0.43632843211976491</v>
      </c>
      <c r="S27">
        <f>((1+40/SQRT(40^2+(SQRT(($B$11-$E27)^2+($C$11-S$9)^2))^2))/2)*menu!$D$14</f>
        <v>0.43771287533556352</v>
      </c>
      <c r="T27">
        <f>((1+40/SQRT(40^2+(SQRT(($B$11-$E27)^2+($C$11-T$9)^2))^2))/2)*menu!$D$14</f>
        <v>0.43912166872805047</v>
      </c>
      <c r="U27">
        <f>((1+40/SQRT(40^2+(SQRT(($B$11-$E27)^2+($C$11-U$9)^2))^2))/2)*menu!$D$14</f>
        <v>0.44055531439807816</v>
      </c>
      <c r="V27">
        <f>((1+40/SQRT(40^2+(SQRT(($B$11-$E27)^2+($C$11-V$9)^2))^2))/2)*menu!$D$14</f>
        <v>0.44201432049934525</v>
      </c>
      <c r="W27">
        <f>((1+40/SQRT(40^2+(SQRT(($B$11-$E27)^2+($C$11-W$9)^2))^2))/2)*menu!$D$14</f>
        <v>0.44349920066683507</v>
      </c>
      <c r="X27">
        <f>((1+40/SQRT(40^2+(SQRT(($B$11-$E27)^2+($C$11-X$9)^2))^2))/2)*menu!$D$14</f>
        <v>0.44501047335684951</v>
      </c>
      <c r="Y27">
        <f>((1+40/SQRT(40^2+(SQRT(($B$11-$E27)^2+($C$11-Y$9)^2))^2))/2)*menu!$D$14</f>
        <v>0.44654866108946234</v>
      </c>
      <c r="Z27">
        <f>((1+40/SQRT(40^2+(SQRT(($B$11-$E27)^2+($C$11-Z$9)^2))^2))/2)*menu!$D$14</f>
        <v>0.44811428958339367</v>
      </c>
      <c r="AA27">
        <f>((1+40/SQRT(40^2+(SQRT(($B$11-$E27)^2+($C$11-AA$9)^2))^2))/2)*menu!$D$14</f>
        <v>0.44970788677243329</v>
      </c>
      <c r="AB27">
        <f>((1+40/SQRT(40^2+(SQRT(($B$11-$E27)^2+($C$11-AB$9)^2))^2))/2)*menu!$D$14</f>
        <v>0.45132998169159549</v>
      </c>
      <c r="AC27">
        <f>((1+40/SQRT(40^2+(SQRT(($B$11-$E27)^2+($C$11-AC$9)^2))^2))/2)*menu!$D$14</f>
        <v>0.45298110322019219</v>
      </c>
      <c r="AD27">
        <f>((1+40/SQRT(40^2+(SQRT(($B$11-$E27)^2+($C$11-AD$9)^2))^2))/2)*menu!$D$14</f>
        <v>0.45466177866794011</v>
      </c>
      <c r="AE27">
        <f>((1+40/SQRT(40^2+(SQRT(($B$11-$E27)^2+($C$11-AE$9)^2))^2))/2)*menu!$D$14</f>
        <v>0.45637253218909563</v>
      </c>
      <c r="AF27">
        <f>((1+40/SQRT(40^2+(SQRT(($B$11-$E27)^2+($C$11-AF$9)^2))^2))/2)*menu!$D$14</f>
        <v>0.45811388300841893</v>
      </c>
      <c r="AG27">
        <f>((1+40/SQRT(40^2+(SQRT(($B$11-$E27)^2+($C$11-AG$9)^2))^2))/2)*menu!$D$14</f>
        <v>0.45988634344152635</v>
      </c>
      <c r="AH27">
        <f>((1+40/SQRT(40^2+(SQRT(($B$11-$E27)^2+($C$11-AH$9)^2))^2))/2)*menu!$D$14</f>
        <v>0.46169041669088862</v>
      </c>
      <c r="AI27">
        <f>((1+40/SQRT(40^2+(SQRT(($B$11-$E27)^2+($C$11-AI$9)^2))^2))/2)*menu!$D$14</f>
        <v>0.46352659439739125</v>
      </c>
      <c r="AJ27">
        <f>((1+40/SQRT(40^2+(SQRT(($B$11-$E27)^2+($C$11-AJ$9)^2))^2))/2)*menu!$D$14</f>
        <v>0.46539535392599135</v>
      </c>
      <c r="AK27">
        <f>((1+40/SQRT(40^2+(SQRT(($B$11-$E27)^2+($C$11-AK$9)^2))^2))/2)*menu!$D$14</f>
        <v>0.46729715536260563</v>
      </c>
      <c r="AL27">
        <f>((1+40/SQRT(40^2+(SQRT(($B$11-$E27)^2+($C$11-AL$9)^2))^2))/2)*menu!$D$14</f>
        <v>0.46923243819795546</v>
      </c>
      <c r="AM27">
        <f>((1+40/SQRT(40^2+(SQRT(($B$11-$E27)^2+($C$11-AM$9)^2))^2))/2)*menu!$D$14</f>
        <v>0.47120161767270563</v>
      </c>
      <c r="AN27">
        <f>((1+40/SQRT(40^2+(SQRT(($B$11-$E27)^2+($C$11-AN$9)^2))^2))/2)*menu!$D$14</f>
        <v>0.47320508075688772</v>
      </c>
      <c r="AO27">
        <f>((1+40/SQRT(40^2+(SQRT(($B$11-$E27)^2+($C$11-AO$9)^2))^2))/2)*menu!$D$14</f>
        <v>0.47524318173532942</v>
      </c>
      <c r="AP27">
        <f>((1+40/SQRT(40^2+(SQRT(($B$11-$E27)^2+($C$11-AP$9)^2))^2))/2)*menu!$D$14</f>
        <v>0.47731623736966244</v>
      </c>
      <c r="AQ27">
        <f>((1+40/SQRT(40^2+(SQRT(($B$11-$E27)^2+($C$11-AQ$9)^2))^2))/2)*menu!$D$14</f>
        <v>0.47942452160650262</v>
      </c>
      <c r="AR27">
        <f>((1+40/SQRT(40^2+(SQRT(($B$11-$E27)^2+($C$11-AR$9)^2))^2))/2)*menu!$D$14</f>
        <v>0.48156825980064077</v>
      </c>
      <c r="AS27">
        <f>((1+40/SQRT(40^2+(SQRT(($B$11-$E27)^2+($C$11-AS$9)^2))^2))/2)*menu!$D$14</f>
        <v>0.48374762242163499</v>
      </c>
      <c r="AT27">
        <f>((1+40/SQRT(40^2+(SQRT(($B$11-$E27)^2+($C$11-AT$9)^2))^2))/2)*menu!$D$14</f>
        <v>0.48596271821212306</v>
      </c>
      <c r="AU27">
        <f>((1+40/SQRT(40^2+(SQRT(($B$11-$E27)^2+($C$11-AU$9)^2))^2))/2)*menu!$D$14</f>
        <v>0.488213586766584</v>
      </c>
      <c r="AV27">
        <f>((1+40/SQRT(40^2+(SQRT(($B$11-$E27)^2+($C$11-AV$9)^2))^2))/2)*menu!$D$14</f>
        <v>0.4905001905002857</v>
      </c>
      <c r="AW27">
        <f>((1+40/SQRT(40^2+(SQRT(($B$11-$E27)^2+($C$11-AW$9)^2))^2))/2)*menu!$D$14</f>
        <v>0.49282240597988053</v>
      </c>
      <c r="AX27">
        <f>((1+40/SQRT(40^2+(SQRT(($B$11-$E27)^2+($C$11-AX$9)^2))^2))/2)*menu!$D$14</f>
        <v>0.49518001458970656</v>
      </c>
      <c r="AY27">
        <f>((1+40/SQRT(40^2+(SQRT(($B$11-$E27)^2+($C$11-AY$9)^2))^2))/2)*menu!$D$14</f>
        <v>0.49757269251149094</v>
      </c>
      <c r="AZ27">
        <f>((1+40/SQRT(40^2+(SQRT(($B$11-$E27)^2+($C$11-AZ$9)^2))^2))/2)*menu!$D$14</f>
        <v>0.49999999999999994</v>
      </c>
      <c r="BA27">
        <f>((1+40/SQRT(40^2+(SQRT(($B$11-$E27)^2+($C$11-BA$9)^2))^2))/2)*menu!$D$14</f>
        <v>0.50246136994346635</v>
      </c>
      <c r="BB27">
        <f>((1+40/SQRT(40^2+(SQRT(($B$11-$E27)^2+($C$11-BB$9)^2))^2))/2)*menu!$D$14</f>
        <v>0.50495609570554645</v>
      </c>
      <c r="BC27">
        <f>((1+40/SQRT(40^2+(SQRT(($B$11-$E27)^2+($C$11-BC$9)^2))^2))/2)*menu!$D$14</f>
        <v>0.5074833182553723</v>
      </c>
      <c r="BD27">
        <f>((1+40/SQRT(40^2+(SQRT(($B$11-$E27)^2+($C$11-BD$9)^2))^2))/2)*menu!$D$14</f>
        <v>0.51004201260420146</v>
      </c>
    </row>
    <row r="28" spans="1:56" ht="34.049999999999997" customHeight="1" x14ac:dyDescent="0.45">
      <c r="E28">
        <v>18</v>
      </c>
      <c r="F28">
        <f>((1+40/SQRT(40^2+(SQRT(($B$11-$E28)^2+($C$11-F$9)^2))^2))/2)*menu!$D$14</f>
        <v>0.42153495677174319</v>
      </c>
      <c r="G28">
        <f>((1+40/SQRT(40^2+(SQRT(($B$11-$E28)^2+($C$11-G$9)^2))^2))/2)*menu!$D$14</f>
        <v>0.4226663032114919</v>
      </c>
      <c r="H28">
        <f>((1+40/SQRT(40^2+(SQRT(($B$11-$E28)^2+($C$11-H$9)^2))^2))/2)*menu!$D$14</f>
        <v>0.42381666008496582</v>
      </c>
      <c r="I28">
        <f>((1+40/SQRT(40^2+(SQRT(($B$11-$E28)^2+($C$11-I$9)^2))^2))/2)*menu!$D$14</f>
        <v>0.42498643883912468</v>
      </c>
      <c r="J28">
        <f>((1+40/SQRT(40^2+(SQRT(($B$11-$E28)^2+($C$11-J$9)^2))^2))/2)*menu!$D$14</f>
        <v>0.42617605957530236</v>
      </c>
      <c r="K28">
        <f>((1+40/SQRT(40^2+(SQRT(($B$11-$E28)^2+($C$11-K$9)^2))^2))/2)*menu!$D$14</f>
        <v>0.4273859510596964</v>
      </c>
      <c r="L28">
        <f>((1+40/SQRT(40^2+(SQRT(($B$11-$E28)^2+($C$11-L$9)^2))^2))/2)*menu!$D$14</f>
        <v>0.42861655071023969</v>
      </c>
      <c r="M28">
        <f>((1+40/SQRT(40^2+(SQRT(($B$11-$E28)^2+($C$11-M$9)^2))^2))/2)*menu!$D$14</f>
        <v>0.42986830455681241</v>
      </c>
      <c r="N28">
        <f>((1+40/SQRT(40^2+(SQRT(($B$11-$E28)^2+($C$11-N$9)^2))^2))/2)*menu!$D$14</f>
        <v>0.43114166717144442</v>
      </c>
      <c r="O28">
        <f>((1+40/SQRT(40^2+(SQRT(($B$11-$E28)^2+($C$11-O$9)^2))^2))/2)*menu!$D$14</f>
        <v>0.43243710156481513</v>
      </c>
      <c r="P28">
        <f>((1+40/SQRT(40^2+(SQRT(($B$11-$E28)^2+($C$11-P$9)^2))^2))/2)*menu!$D$14</f>
        <v>0.43375507904499072</v>
      </c>
      <c r="Q28">
        <f>((1+40/SQRT(40^2+(SQRT(($B$11-$E28)^2+($C$11-Q$9)^2))^2))/2)*menu!$D$14</f>
        <v>0.43509607903393127</v>
      </c>
      <c r="R28">
        <f>((1+40/SQRT(40^2+(SQRT(($B$11-$E28)^2+($C$11-R$9)^2))^2))/2)*menu!$D$14</f>
        <v>0.43646058883686101</v>
      </c>
      <c r="S28">
        <f>((1+40/SQRT(40^2+(SQRT(($B$11-$E28)^2+($C$11-S$9)^2))^2))/2)*menu!$D$14</f>
        <v>0.43784910335911553</v>
      </c>
      <c r="T28">
        <f>((1+40/SQRT(40^2+(SQRT(($B$11-$E28)^2+($C$11-T$9)^2))^2))/2)*menu!$D$14</f>
        <v>0.43926212476455828</v>
      </c>
      <c r="U28">
        <f>((1+40/SQRT(40^2+(SQRT(($B$11-$E28)^2+($C$11-U$9)^2))^2))/2)*menu!$D$14</f>
        <v>0.44070016206909252</v>
      </c>
      <c r="V28">
        <f>((1+40/SQRT(40^2+(SQRT(($B$11-$E28)^2+($C$11-V$9)^2))^2))/2)*menu!$D$14</f>
        <v>0.44216373066218218</v>
      </c>
      <c r="W28">
        <f>((1+40/SQRT(40^2+(SQRT(($B$11-$E28)^2+($C$11-W$9)^2))^2))/2)*menu!$D$14</f>
        <v>0.44365335174863013</v>
      </c>
      <c r="X28">
        <f>((1+40/SQRT(40^2+(SQRT(($B$11-$E28)^2+($C$11-X$9)^2))^2))/2)*menu!$D$14</f>
        <v>0.44516955170214589</v>
      </c>
      <c r="Y28">
        <f>((1+40/SQRT(40^2+(SQRT(($B$11-$E28)^2+($C$11-Y$9)^2))^2))/2)*menu!$D$14</f>
        <v>0.44671286132146032</v>
      </c>
      <c r="Z28">
        <f>((1+40/SQRT(40^2+(SQRT(($B$11-$E28)^2+($C$11-Z$9)^2))^2))/2)*menu!$D$14</f>
        <v>0.44828381497891118</v>
      </c>
      <c r="AA28">
        <f>((1+40/SQRT(40^2+(SQRT(($B$11-$E28)^2+($C$11-AA$9)^2))^2))/2)*menu!$D$14</f>
        <v>0.44988294965053166</v>
      </c>
      <c r="AB28">
        <f>((1+40/SQRT(40^2+(SQRT(($B$11-$E28)^2+($C$11-AB$9)^2))^2))/2)*menu!$D$14</f>
        <v>0.45151080381571401</v>
      </c>
      <c r="AC28">
        <f>((1+40/SQRT(40^2+(SQRT(($B$11-$E28)^2+($C$11-AC$9)^2))^2))/2)*menu!$D$14</f>
        <v>0.45316791621349667</v>
      </c>
      <c r="AD28">
        <f>((1+40/SQRT(40^2+(SQRT(($B$11-$E28)^2+($C$11-AD$9)^2))^2))/2)*menu!$D$14</f>
        <v>0.45485482444144038</v>
      </c>
      <c r="AE28">
        <f>((1+40/SQRT(40^2+(SQRT(($B$11-$E28)^2+($C$11-AE$9)^2))^2))/2)*menu!$D$14</f>
        <v>0.4565720633818976</v>
      </c>
      <c r="AF28">
        <f>((1+40/SQRT(40^2+(SQRT(($B$11-$E28)^2+($C$11-AF$9)^2))^2))/2)*menu!$D$14</f>
        <v>0.4583201634392664</v>
      </c>
      <c r="AG28">
        <f>((1+40/SQRT(40^2+(SQRT(($B$11-$E28)^2+($C$11-AG$9)^2))^2))/2)*menu!$D$14</f>
        <v>0.46009964857053909</v>
      </c>
      <c r="AH28">
        <f>((1+40/SQRT(40^2+(SQRT(($B$11-$E28)^2+($C$11-AH$9)^2))^2))/2)*menu!$D$14</f>
        <v>0.46191103409011713</v>
      </c>
      <c r="AI28">
        <f>((1+40/SQRT(40^2+(SQRT(($B$11-$E28)^2+($C$11-AI$9)^2))^2))/2)*menu!$D$14</f>
        <v>0.46375482422848058</v>
      </c>
      <c r="AJ28">
        <f>((1+40/SQRT(40^2+(SQRT(($B$11-$E28)^2+($C$11-AJ$9)^2))^2))/2)*menu!$D$14</f>
        <v>0.46563150942286868</v>
      </c>
      <c r="AK28">
        <f>((1+40/SQRT(40^2+(SQRT(($B$11-$E28)^2+($C$11-AK$9)^2))^2))/2)*menu!$D$14</f>
        <v>0.46754156331667818</v>
      </c>
      <c r="AL28">
        <f>((1+40/SQRT(40^2+(SQRT(($B$11-$E28)^2+($C$11-AL$9)^2))^2))/2)*menu!$D$14</f>
        <v>0.46948543944281429</v>
      </c>
      <c r="AM28">
        <f>((1+40/SQRT(40^2+(SQRT(($B$11-$E28)^2+($C$11-AM$9)^2))^2))/2)*menu!$D$14</f>
        <v>0.47146356756477936</v>
      </c>
      <c r="AN28">
        <f>((1+40/SQRT(40^2+(SQRT(($B$11-$E28)^2+($C$11-AN$9)^2))^2))/2)*menu!$D$14</f>
        <v>0.47347634964786217</v>
      </c>
      <c r="AO28">
        <f>((1+40/SQRT(40^2+(SQRT(($B$11-$E28)^2+($C$11-AO$9)^2))^2))/2)*menu!$D$14</f>
        <v>0.47552415543144755</v>
      </c>
      <c r="AP28">
        <f>((1+40/SQRT(40^2+(SQRT(($B$11-$E28)^2+($C$11-AP$9)^2))^2))/2)*menu!$D$14</f>
        <v>0.47760731757222902</v>
      </c>
      <c r="AQ28">
        <f>((1+40/SQRT(40^2+(SQRT(($B$11-$E28)^2+($C$11-AQ$9)^2))^2))/2)*menu!$D$14</f>
        <v>0.47972612632703743</v>
      </c>
      <c r="AR28">
        <f>((1+40/SQRT(40^2+(SQRT(($B$11-$E28)^2+($C$11-AR$9)^2))^2))/2)*menu!$D$14</f>
        <v>0.4818808237431475</v>
      </c>
      <c r="AS28">
        <f>((1+40/SQRT(40^2+(SQRT(($B$11-$E28)^2+($C$11-AS$9)^2))^2))/2)*menu!$D$14</f>
        <v>0.48407159732336891</v>
      </c>
      <c r="AT28">
        <f>((1+40/SQRT(40^2+(SQRT(($B$11-$E28)^2+($C$11-AT$9)^2))^2))/2)*menu!$D$14</f>
        <v>0.48629857313304892</v>
      </c>
      <c r="AU28">
        <f>((1+40/SQRT(40^2+(SQRT(($B$11-$E28)^2+($C$11-AU$9)^2))^2))/2)*menu!$D$14</f>
        <v>0.4885618083164126</v>
      </c>
      <c r="AV28">
        <f>((1+40/SQRT(40^2+(SQRT(($B$11-$E28)^2+($C$11-AV$9)^2))^2))/2)*menu!$D$14</f>
        <v>0.49086128299055681</v>
      </c>
      <c r="AW28">
        <f>((1+40/SQRT(40^2+(SQRT(($B$11-$E28)^2+($C$11-AW$9)^2))^2))/2)*menu!$D$14</f>
        <v>0.49319689148702378</v>
      </c>
      <c r="AX28">
        <f>((1+40/SQRT(40^2+(SQRT(($B$11-$E28)^2+($C$11-AX$9)^2))^2))/2)*menu!$D$14</f>
        <v>0.49556843291336983</v>
      </c>
      <c r="AY28">
        <f>((1+40/SQRT(40^2+(SQRT(($B$11-$E28)^2+($C$11-AY$9)^2))^2))/2)*menu!$D$14</f>
        <v>0.4979756010106704</v>
      </c>
      <c r="AZ28">
        <f>((1+40/SQRT(40^2+(SQRT(($B$11-$E28)^2+($C$11-AZ$9)^2))^2))/2)*menu!$D$14</f>
        <v>0.50041797328766791</v>
      </c>
      <c r="BA28">
        <f>((1+40/SQRT(40^2+(SQRT(($B$11-$E28)^2+($C$11-BA$9)^2))^2))/2)*menu!$D$14</f>
        <v>0.50289499941847327</v>
      </c>
      <c r="BB28">
        <f>((1+40/SQRT(40^2+(SQRT(($B$11-$E28)^2+($C$11-BB$9)^2))^2))/2)*menu!$D$14</f>
        <v>0.50540598889861399</v>
      </c>
      <c r="BC28">
        <f>((1+40/SQRT(40^2+(SQRT(($B$11-$E28)^2+($C$11-BC$9)^2))^2))/2)*menu!$D$14</f>
        <v>0.50795009796401458</v>
      </c>
      <c r="BD28">
        <f>((1+40/SQRT(40^2+(SQRT(($B$11-$E28)^2+($C$11-BD$9)^2))^2))/2)*menu!$D$14</f>
        <v>0.51052631578947361</v>
      </c>
    </row>
    <row r="29" spans="1:56" ht="34.049999999999997" customHeight="1" x14ac:dyDescent="0.45">
      <c r="E29">
        <v>19</v>
      </c>
      <c r="F29">
        <f>((1+40/SQRT(40^2+(SQRT(($B$11-$E29)^2+($C$11-F$9)^2))^2))/2)*menu!$D$14</f>
        <v>0.42161606951727865</v>
      </c>
      <c r="G29">
        <f>((1+40/SQRT(40^2+(SQRT(($B$11-$E29)^2+($C$11-G$9)^2))^2))/2)*menu!$D$14</f>
        <v>0.42274970386136895</v>
      </c>
      <c r="H29">
        <f>((1+40/SQRT(40^2+(SQRT(($B$11-$E29)^2+($C$11-H$9)^2))^2))/2)*menu!$D$14</f>
        <v>0.42390243083466017</v>
      </c>
      <c r="I29">
        <f>((1+40/SQRT(40^2+(SQRT(($B$11-$E29)^2+($C$11-I$9)^2))^2))/2)*menu!$D$14</f>
        <v>0.42507466537007471</v>
      </c>
      <c r="J29">
        <f>((1+40/SQRT(40^2+(SQRT(($B$11-$E29)^2+($C$11-J$9)^2))^2))/2)*menu!$D$14</f>
        <v>0.42626683121895537</v>
      </c>
      <c r="K29">
        <f>((1+40/SQRT(40^2+(SQRT(($B$11-$E29)^2+($C$11-K$9)^2))^2))/2)*menu!$D$14</f>
        <v>0.42747936096951988</v>
      </c>
      <c r="L29">
        <f>((1+40/SQRT(40^2+(SQRT(($B$11-$E29)^2+($C$11-L$9)^2))^2))/2)*menu!$D$14</f>
        <v>0.42871269604204321</v>
      </c>
      <c r="M29">
        <f>((1+40/SQRT(40^2+(SQRT(($B$11-$E29)^2+($C$11-M$9)^2))^2))/2)*menu!$D$14</f>
        <v>0.42996728665773171</v>
      </c>
      <c r="N29">
        <f>((1+40/SQRT(40^2+(SQRT(($B$11-$E29)^2+($C$11-N$9)^2))^2))/2)*menu!$D$14</f>
        <v>0.43124359177794214</v>
      </c>
      <c r="O29">
        <f>((1+40/SQRT(40^2+(SQRT(($B$11-$E29)^2+($C$11-O$9)^2))^2))/2)*menu!$D$14</f>
        <v>0.43254207901005598</v>
      </c>
      <c r="P29">
        <f>((1+40/SQRT(40^2+(SQRT(($B$11-$E29)^2+($C$11-P$9)^2))^2))/2)*menu!$D$14</f>
        <v>0.433863224475948</v>
      </c>
      <c r="Q29">
        <f>((1+40/SQRT(40^2+(SQRT(($B$11-$E29)^2+($C$11-Q$9)^2))^2))/2)*menu!$D$14</f>
        <v>0.4352075126385786</v>
      </c>
      <c r="R29">
        <f>((1+40/SQRT(40^2+(SQRT(($B$11-$E29)^2+($C$11-R$9)^2))^2))/2)*menu!$D$14</f>
        <v>0.43657543608179555</v>
      </c>
      <c r="S29">
        <f>((1+40/SQRT(40^2+(SQRT(($B$11-$E29)^2+($C$11-S$9)^2))^2))/2)*menu!$D$14</f>
        <v>0.43796749523795081</v>
      </c>
      <c r="T29">
        <f>((1+40/SQRT(40^2+(SQRT(($B$11-$E29)^2+($C$11-T$9)^2))^2))/2)*menu!$D$14</f>
        <v>0.43938419805740453</v>
      </c>
      <c r="U29">
        <f>((1+40/SQRT(40^2+(SQRT(($B$11-$E29)^2+($C$11-U$9)^2))^2))/2)*menu!$D$14</f>
        <v>0.44082605961342636</v>
      </c>
      <c r="V29">
        <f>((1+40/SQRT(40^2+(SQRT(($B$11-$E29)^2+($C$11-V$9)^2))^2))/2)*menu!$D$14</f>
        <v>0.44229360163537473</v>
      </c>
      <c r="W29">
        <f>((1+40/SQRT(40^2+(SQRT(($B$11-$E29)^2+($C$11-W$9)^2))^2))/2)*menu!$D$14</f>
        <v>0.44378735196236946</v>
      </c>
      <c r="X29">
        <f>((1+40/SQRT(40^2+(SQRT(($B$11-$E29)^2+($C$11-X$9)^2))^2))/2)*menu!$D$14</f>
        <v>0.44530784390894479</v>
      </c>
      <c r="Y29">
        <f>((1+40/SQRT(40^2+(SQRT(($B$11-$E29)^2+($C$11-Y$9)^2))^2))/2)*menu!$D$14</f>
        <v>0.44685561553338288</v>
      </c>
      <c r="Z29">
        <f>((1+40/SQRT(40^2+(SQRT(($B$11-$E29)^2+($C$11-Z$9)^2))^2))/2)*menu!$D$14</f>
        <v>0.448431208798588</v>
      </c>
      <c r="AA29">
        <f>((1+40/SQRT(40^2+(SQRT(($B$11-$E29)^2+($C$11-AA$9)^2))^2))/2)*menu!$D$14</f>
        <v>0.45003516861444914</v>
      </c>
      <c r="AB29">
        <f>((1+40/SQRT(40^2+(SQRT(($B$11-$E29)^2+($C$11-AB$9)^2))^2))/2)*menu!$D$14</f>
        <v>0.45166804174966757</v>
      </c>
      <c r="AC29">
        <f>((1+40/SQRT(40^2+(SQRT(($B$11-$E29)^2+($C$11-AC$9)^2))^2))/2)*menu!$D$14</f>
        <v>0.45333037559998557</v>
      </c>
      <c r="AD29">
        <f>((1+40/SQRT(40^2+(SQRT(($B$11-$E29)^2+($C$11-AD$9)^2))^2))/2)*menu!$D$14</f>
        <v>0.45502271679864054</v>
      </c>
      <c r="AE29">
        <f>((1+40/SQRT(40^2+(SQRT(($B$11-$E29)^2+($C$11-AE$9)^2))^2))/2)*menu!$D$14</f>
        <v>0.45674560965369626</v>
      </c>
      <c r="AF29">
        <f>((1+40/SQRT(40^2+(SQRT(($B$11-$E29)^2+($C$11-AF$9)^2))^2))/2)*menu!$D$14</f>
        <v>0.45849959439565413</v>
      </c>
      <c r="AG29">
        <f>((1+40/SQRT(40^2+(SQRT(($B$11-$E29)^2+($C$11-AG$9)^2))^2))/2)*menu!$D$14</f>
        <v>0.46028520521743976</v>
      </c>
      <c r="AH29">
        <f>((1+40/SQRT(40^2+(SQRT(($B$11-$E29)^2+($C$11-AH$9)^2))^2))/2)*menu!$D$14</f>
        <v>0.46210296808748974</v>
      </c>
      <c r="AI29">
        <f>((1+40/SQRT(40^2+(SQRT(($B$11-$E29)^2+($C$11-AI$9)^2))^2))/2)*menu!$D$14</f>
        <v>0.46395339831523824</v>
      </c>
      <c r="AJ29">
        <f>((1+40/SQRT(40^2+(SQRT(($B$11-$E29)^2+($C$11-AJ$9)^2))^2))/2)*menu!$D$14</f>
        <v>0.46583699784683458</v>
      </c>
      <c r="AK29">
        <f>((1+40/SQRT(40^2+(SQRT(($B$11-$E29)^2+($C$11-AK$9)^2))^2))/2)*menu!$D$14</f>
        <v>0.46775425226741962</v>
      </c>
      <c r="AL29">
        <f>((1+40/SQRT(40^2+(SQRT(($B$11-$E29)^2+($C$11-AL$9)^2))^2))/2)*menu!$D$14</f>
        <v>0.4697056274847714</v>
      </c>
      <c r="AM29">
        <f>((1+40/SQRT(40^2+(SQRT(($B$11-$E29)^2+($C$11-AM$9)^2))^2))/2)*menu!$D$14</f>
        <v>0.47169156606761808</v>
      </c>
      <c r="AN29">
        <f>((1+40/SQRT(40^2+(SQRT(($B$11-$E29)^2+($C$11-AN$9)^2))^2))/2)*menu!$D$14</f>
        <v>0.47371248321043297</v>
      </c>
      <c r="AO29">
        <f>((1+40/SQRT(40^2+(SQRT(($B$11-$E29)^2+($C$11-AO$9)^2))^2))/2)*menu!$D$14</f>
        <v>0.47576876229511211</v>
      </c>
      <c r="AP29">
        <f>((1+40/SQRT(40^2+(SQRT(($B$11-$E29)^2+($C$11-AP$9)^2))^2))/2)*menu!$D$14</f>
        <v>0.47786075001862566</v>
      </c>
      <c r="AQ29">
        <f>((1+40/SQRT(40^2+(SQRT(($B$11-$E29)^2+($C$11-AQ$9)^2))^2))/2)*menu!$D$14</f>
        <v>0.47998875105457767</v>
      </c>
      <c r="AR29">
        <f>((1+40/SQRT(40^2+(SQRT(($B$11-$E29)^2+($C$11-AR$9)^2))^2))/2)*menu!$D$14</f>
        <v>0.48215302221567491</v>
      </c>
      <c r="AS29">
        <f>((1+40/SQRT(40^2+(SQRT(($B$11-$E29)^2+($C$11-AS$9)^2))^2))/2)*menu!$D$14</f>
        <v>0.48435376608345349</v>
      </c>
      <c r="AT29">
        <f>((1+40/SQRT(40^2+(SQRT(($B$11-$E29)^2+($C$11-AT$9)^2))^2))/2)*menu!$D$14</f>
        <v>0.48659112407133681</v>
      </c>
      <c r="AU29">
        <f>((1+40/SQRT(40^2+(SQRT(($B$11-$E29)^2+($C$11-AU$9)^2))^2))/2)*menu!$D$14</f>
        <v>0.48886516888729337</v>
      </c>
      <c r="AV29">
        <f>((1+40/SQRT(40^2+(SQRT(($B$11-$E29)^2+($C$11-AV$9)^2))^2))/2)*menu!$D$14</f>
        <v>0.49117589636314979</v>
      </c>
      <c r="AW29">
        <f>((1+40/SQRT(40^2+(SQRT(($B$11-$E29)^2+($C$11-AW$9)^2))^2))/2)*menu!$D$14</f>
        <v>0.49352321661912085</v>
      </c>
      <c r="AX29">
        <f>((1+40/SQRT(40^2+(SQRT(($B$11-$E29)^2+($C$11-AX$9)^2))^2))/2)*menu!$D$14</f>
        <v>0.49590694453450168</v>
      </c>
      <c r="AY29">
        <f>((1+40/SQRT(40^2+(SQRT(($B$11-$E29)^2+($C$11-AY$9)^2))^2))/2)*menu!$D$14</f>
        <v>0.49832678949890208</v>
      </c>
      <c r="AZ29">
        <f>((1+40/SQRT(40^2+(SQRT(($B$11-$E29)^2+($C$11-AZ$9)^2))^2))/2)*menu!$D$14</f>
        <v>0.50078234442307634</v>
      </c>
      <c r="BA29">
        <f>((1+40/SQRT(40^2+(SQRT(($B$11-$E29)^2+($C$11-BA$9)^2))^2))/2)*menu!$D$14</f>
        <v>0.50327307399454269</v>
      </c>
      <c r="BB29">
        <f>((1+40/SQRT(40^2+(SQRT(($B$11-$E29)^2+($C$11-BB$9)^2))^2))/2)*menu!$D$14</f>
        <v>0.50579830217101052</v>
      </c>
      <c r="BC29">
        <f>((1+40/SQRT(40^2+(SQRT(($B$11-$E29)^2+($C$11-BC$9)^2))^2))/2)*menu!$D$14</f>
        <v>0.50835719891442044</v>
      </c>
      <c r="BD29">
        <f>((1+40/SQRT(40^2+(SQRT(($B$11-$E29)^2+($C$11-BD$9)^2))^2))/2)*menu!$D$14</f>
        <v>0.51094876618038898</v>
      </c>
    </row>
    <row r="30" spans="1:56" ht="34.049999999999997" customHeight="1" x14ac:dyDescent="0.45">
      <c r="E30">
        <v>20</v>
      </c>
      <c r="F30">
        <f>((1+40/SQRT(40^2+(SQRT(($B$11-$E30)^2+($C$11-F$9)^2))^2))/2)*menu!$D$14</f>
        <v>0.42168483037521454</v>
      </c>
      <c r="G30">
        <f>((1+40/SQRT(40^2+(SQRT(($B$11-$E30)^2+($C$11-G$9)^2))^2))/2)*menu!$D$14</f>
        <v>0.42282040666825127</v>
      </c>
      <c r="H30">
        <f>((1+40/SQRT(40^2+(SQRT(($B$11-$E30)^2+($C$11-H$9)^2))^2))/2)*menu!$D$14</f>
        <v>0.42397514547474874</v>
      </c>
      <c r="I30">
        <f>((1+40/SQRT(40^2+(SQRT(($B$11-$E30)^2+($C$11-I$9)^2))^2))/2)*menu!$D$14</f>
        <v>0.42514946469820963</v>
      </c>
      <c r="J30">
        <f>((1+40/SQRT(40^2+(SQRT(($B$11-$E30)^2+($C$11-J$9)^2))^2))/2)*menu!$D$14</f>
        <v>0.42634379120080135</v>
      </c>
      <c r="K30">
        <f>((1+40/SQRT(40^2+(SQRT(($B$11-$E30)^2+($C$11-K$9)^2))^2))/2)*menu!$D$14</f>
        <v>0.42755856082865612</v>
      </c>
      <c r="L30">
        <f>((1+40/SQRT(40^2+(SQRT(($B$11-$E30)^2+($C$11-L$9)^2))^2))/2)*menu!$D$14</f>
        <v>0.42879421841419868</v>
      </c>
      <c r="M30">
        <f>((1+40/SQRT(40^2+(SQRT(($B$11-$E30)^2+($C$11-M$9)^2))^2))/2)*menu!$D$14</f>
        <v>0.43005121775247096</v>
      </c>
      <c r="N30">
        <f>((1+40/SQRT(40^2+(SQRT(($B$11-$E30)^2+($C$11-N$9)^2))^2))/2)*menu!$D$14</f>
        <v>0.4313300215481119</v>
      </c>
      <c r="O30">
        <f>((1+40/SQRT(40^2+(SQRT(($B$11-$E30)^2+($C$11-O$9)^2))^2))/2)*menu!$D$14</f>
        <v>0.43263110132930394</v>
      </c>
      <c r="P30">
        <f>((1+40/SQRT(40^2+(SQRT(($B$11-$E30)^2+($C$11-P$9)^2))^2))/2)*menu!$D$14</f>
        <v>0.43395493732462737</v>
      </c>
      <c r="Q30">
        <f>((1+40/SQRT(40^2+(SQRT(($B$11-$E30)^2+($C$11-Q$9)^2))^2))/2)*menu!$D$14</f>
        <v>0.43530201829834764</v>
      </c>
      <c r="R30">
        <f>((1+40/SQRT(40^2+(SQRT(($B$11-$E30)^2+($C$11-R$9)^2))^2))/2)*menu!$D$14</f>
        <v>0.43667284133921919</v>
      </c>
      <c r="S30">
        <f>((1+40/SQRT(40^2+(SQRT(($B$11-$E30)^2+($C$11-S$9)^2))^2))/2)*menu!$D$14</f>
        <v>0.43806791159739961</v>
      </c>
      <c r="T30">
        <f>((1+40/SQRT(40^2+(SQRT(($B$11-$E30)^2+($C$11-T$9)^2))^2))/2)*menu!$D$14</f>
        <v>0.43948774196353868</v>
      </c>
      <c r="U30">
        <f>((1+40/SQRT(40^2+(SQRT(($B$11-$E30)^2+($C$11-U$9)^2))^2))/2)*menu!$D$14</f>
        <v>0.44093285268352883</v>
      </c>
      <c r="V30">
        <f>((1+40/SQRT(40^2+(SQRT(($B$11-$E30)^2+($C$11-V$9)^2))^2))/2)*menu!$D$14</f>
        <v>0.44240377090178085</v>
      </c>
      <c r="W30">
        <f>((1+40/SQRT(40^2+(SQRT(($B$11-$E30)^2+($C$11-W$9)^2))^2))/2)*menu!$D$14</f>
        <v>0.44390103012520715</v>
      </c>
      <c r="X30">
        <f>((1+40/SQRT(40^2+(SQRT(($B$11-$E30)^2+($C$11-X$9)^2))^2))/2)*menu!$D$14</f>
        <v>0.44542516959936262</v>
      </c>
      <c r="Y30">
        <f>((1+40/SQRT(40^2+(SQRT(($B$11-$E30)^2+($C$11-Y$9)^2))^2))/2)*menu!$D$14</f>
        <v>0.44697673358740014</v>
      </c>
      <c r="Z30">
        <f>((1+40/SQRT(40^2+(SQRT(($B$11-$E30)^2+($C$11-Z$9)^2))^2))/2)*menu!$D$14</f>
        <v>0.44855627054164149</v>
      </c>
      <c r="AA30">
        <f>((1+40/SQRT(40^2+(SQRT(($B$11-$E30)^2+($C$11-AA$9)^2))^2))/2)*menu!$D$14</f>
        <v>0.45016433215664553</v>
      </c>
      <c r="AB30">
        <f>((1+40/SQRT(40^2+(SQRT(($B$11-$E30)^2+($C$11-AB$9)^2))^2))/2)*menu!$D$14</f>
        <v>0.45180147229166912</v>
      </c>
      <c r="AC30">
        <f>((1+40/SQRT(40^2+(SQRT(($B$11-$E30)^2+($C$11-AC$9)^2))^2))/2)*menu!$D$14</f>
        <v>0.45346824574935907</v>
      </c>
      <c r="AD30">
        <f>((1+40/SQRT(40^2+(SQRT(($B$11-$E30)^2+($C$11-AD$9)^2))^2))/2)*menu!$D$14</f>
        <v>0.45516520689638768</v>
      </c>
      <c r="AE30">
        <f>((1+40/SQRT(40^2+(SQRT(($B$11-$E30)^2+($C$11-AE$9)^2))^2))/2)*menu!$D$14</f>
        <v>0.45689290811054717</v>
      </c>
      <c r="AF30">
        <f>((1+40/SQRT(40^2+(SQRT(($B$11-$E30)^2+($C$11-AF$9)^2))^2))/2)*menu!$D$14</f>
        <v>0.45865189803755158</v>
      </c>
      <c r="AG30">
        <f>((1+40/SQRT(40^2+(SQRT(($B$11-$E30)^2+($C$11-AG$9)^2))^2))/2)*menu!$D$14</f>
        <v>0.46044271963945788</v>
      </c>
      <c r="AH30">
        <f>((1+40/SQRT(40^2+(SQRT(($B$11-$E30)^2+($C$11-AH$9)^2))^2))/2)*menu!$D$14</f>
        <v>0.46226590801522166</v>
      </c>
      <c r="AI30">
        <f>((1+40/SQRT(40^2+(SQRT(($B$11-$E30)^2+($C$11-AI$9)^2))^2))/2)*menu!$D$14</f>
        <v>0.46412198797244364</v>
      </c>
      <c r="AJ30">
        <f>((1+40/SQRT(40^2+(SQRT(($B$11-$E30)^2+($C$11-AJ$9)^2))^2))/2)*menu!$D$14</f>
        <v>0.46601147132785792</v>
      </c>
      <c r="AK30">
        <f>((1+40/SQRT(40^2+(SQRT(($B$11-$E30)^2+($C$11-AK$9)^2))^2))/2)*menu!$D$14</f>
        <v>0.46793485391257195</v>
      </c>
      <c r="AL30">
        <f>((1+40/SQRT(40^2+(SQRT(($B$11-$E30)^2+($C$11-AL$9)^2))^2))/2)*menu!$D$14</f>
        <v>0.46989261225650325</v>
      </c>
      <c r="AM30">
        <f>((1+40/SQRT(40^2+(SQRT(($B$11-$E30)^2+($C$11-AM$9)^2))^2))/2)*menu!$D$14</f>
        <v>0.47188519992489519</v>
      </c>
      <c r="AN30">
        <f>((1+40/SQRT(40^2+(SQRT(($B$11-$E30)^2+($C$11-AN$9)^2))^2))/2)*menu!$D$14</f>
        <v>0.4739130434782608</v>
      </c>
      <c r="AO30">
        <f>((1+40/SQRT(40^2+(SQRT(($B$11-$E30)^2+($C$11-AO$9)^2))^2))/2)*menu!$D$14</f>
        <v>0.47597653802562395</v>
      </c>
      <c r="AP30">
        <f>((1+40/SQRT(40^2+(SQRT(($B$11-$E30)^2+($C$11-AP$9)^2))^2))/2)*menu!$D$14</f>
        <v>0.47807604233955281</v>
      </c>
      <c r="AQ30">
        <f>((1+40/SQRT(40^2+(SQRT(($B$11-$E30)^2+($C$11-AQ$9)^2))^2))/2)*menu!$D$14</f>
        <v>0.48021187350025962</v>
      </c>
      <c r="AR30">
        <f>((1+40/SQRT(40^2+(SQRT(($B$11-$E30)^2+($C$11-AR$9)^2))^2))/2)*menu!$D$14</f>
        <v>0.48238430103502128</v>
      </c>
      <c r="AS30">
        <f>((1+40/SQRT(40^2+(SQRT(($B$11-$E30)^2+($C$11-AS$9)^2))^2))/2)*menu!$D$14</f>
        <v>0.48459354051844777</v>
      </c>
      <c r="AT30">
        <f>((1+40/SQRT(40^2+(SQRT(($B$11-$E30)^2+($C$11-AT$9)^2))^2))/2)*menu!$D$14</f>
        <v>0.4868397465987655</v>
      </c>
      <c r="AU30">
        <f>((1+40/SQRT(40^2+(SQRT(($B$11-$E30)^2+($C$11-AU$9)^2))^2))/2)*menu!$D$14</f>
        <v>0.48912300541538367</v>
      </c>
      <c r="AV30">
        <f>((1+40/SQRT(40^2+(SQRT(($B$11-$E30)^2+($C$11-AV$9)^2))^2))/2)*menu!$D$14</f>
        <v>0.49144332637371113</v>
      </c>
      <c r="AW30">
        <f>((1+40/SQRT(40^2+(SQRT(($B$11-$E30)^2+($C$11-AW$9)^2))^2))/2)*menu!$D$14</f>
        <v>0.49380063324460366</v>
      </c>
      <c r="AX30">
        <f>((1+40/SQRT(40^2+(SQRT(($B$11-$E30)^2+($C$11-AX$9)^2))^2))/2)*menu!$D$14</f>
        <v>0.49619475455811418</v>
      </c>
      <c r="AY30">
        <f>((1+40/SQRT(40^2+(SQRT(($B$11-$E30)^2+($C$11-AY$9)^2))^2))/2)*menu!$D$14</f>
        <v>0.49862541326456827</v>
      </c>
      <c r="AZ30">
        <f>((1+40/SQRT(40^2+(SQRT(($B$11-$E30)^2+($C$11-AZ$9)^2))^2))/2)*menu!$D$14</f>
        <v>0.50109221564058226</v>
      </c>
      <c r="BA30">
        <f>((1+40/SQRT(40^2+(SQRT(($B$11-$E30)^2+($C$11-BA$9)^2))^2))/2)*menu!$D$14</f>
        <v>0.50359463942371496</v>
      </c>
      <c r="BB30">
        <f>((1+40/SQRT(40^2+(SQRT(($B$11-$E30)^2+($C$11-BB$9)^2))^2))/2)*menu!$D$14</f>
        <v>0.50613202116722877</v>
      </c>
      <c r="BC30">
        <f>((1+40/SQRT(40^2+(SQRT(($B$11-$E30)^2+($C$11-BC$9)^2))^2))/2)*menu!$D$14</f>
        <v>0.50870354281618946</v>
      </c>
      <c r="BD30">
        <f>((1+40/SQRT(40^2+(SQRT(($B$11-$E30)^2+($C$11-BD$9)^2))^2))/2)*menu!$D$14</f>
        <v>0.5113082175181497</v>
      </c>
    </row>
    <row r="31" spans="1:56" ht="34.049999999999997" customHeight="1" x14ac:dyDescent="0.45">
      <c r="E31">
        <v>21</v>
      </c>
      <c r="F31">
        <f>((1+40/SQRT(40^2+(SQRT(($B$11-$E31)^2+($C$11-F$9)^2))^2))/2)*menu!$D$14</f>
        <v>0.42174117609239958</v>
      </c>
      <c r="G31">
        <f>((1+40/SQRT(40^2+(SQRT(($B$11-$E31)^2+($C$11-G$9)^2))^2))/2)*menu!$D$14</f>
        <v>0.42287834538049257</v>
      </c>
      <c r="H31">
        <f>((1+40/SQRT(40^2+(SQRT(($B$11-$E31)^2+($C$11-H$9)^2))^2))/2)*menu!$D$14</f>
        <v>0.42403473458920848</v>
      </c>
      <c r="I31">
        <f>((1+40/SQRT(40^2+(SQRT(($B$11-$E31)^2+($C$11-I$9)^2))^2))/2)*menu!$D$14</f>
        <v>0.42521076406689035</v>
      </c>
      <c r="J31">
        <f>((1+40/SQRT(40^2+(SQRT(($B$11-$E31)^2+($C$11-J$9)^2))^2))/2)*menu!$D$14</f>
        <v>0.42640686323628035</v>
      </c>
      <c r="K31">
        <f>((1+40/SQRT(40^2+(SQRT(($B$11-$E31)^2+($C$11-K$9)^2))^2))/2)*menu!$D$14</f>
        <v>0.42762347062549305</v>
      </c>
      <c r="L31">
        <f>((1+40/SQRT(40^2+(SQRT(($B$11-$E31)^2+($C$11-L$9)^2))^2))/2)*menu!$D$14</f>
        <v>0.42886103387626734</v>
      </c>
      <c r="M31">
        <f>((1+40/SQRT(40^2+(SQRT(($B$11-$E31)^2+($C$11-M$9)^2))^2))/2)*menu!$D$14</f>
        <v>0.43012000972647108</v>
      </c>
      <c r="N31">
        <f>((1+40/SQRT(40^2+(SQRT(($B$11-$E31)^2+($C$11-N$9)^2))^2))/2)*menu!$D$14</f>
        <v>0.43140086396352084</v>
      </c>
      <c r="O31">
        <f>((1+40/SQRT(40^2+(SQRT(($B$11-$E31)^2+($C$11-O$9)^2))^2))/2)*menu!$D$14</f>
        <v>0.43270407134503081</v>
      </c>
      <c r="P31">
        <f>((1+40/SQRT(40^2+(SQRT(($B$11-$E31)^2+($C$11-P$9)^2))^2))/2)*menu!$D$14</f>
        <v>0.4340301154826311</v>
      </c>
      <c r="Q31">
        <f>((1+40/SQRT(40^2+(SQRT(($B$11-$E31)^2+($C$11-Q$9)^2))^2))/2)*menu!$D$14</f>
        <v>0.43537948868448256</v>
      </c>
      <c r="R31">
        <f>((1+40/SQRT(40^2+(SQRT(($B$11-$E31)^2+($C$11-R$9)^2))^2))/2)*menu!$D$14</f>
        <v>0.43675269175156556</v>
      </c>
      <c r="S31">
        <f>((1+40/SQRT(40^2+(SQRT(($B$11-$E31)^2+($C$11-S$9)^2))^2))/2)*menu!$D$14</f>
        <v>0.43815023372233136</v>
      </c>
      <c r="T31">
        <f>((1+40/SQRT(40^2+(SQRT(($B$11-$E31)^2+($C$11-T$9)^2))^2))/2)*menu!$D$14</f>
        <v>0.43957263155977061</v>
      </c>
      <c r="U31">
        <f>((1+40/SQRT(40^2+(SQRT(($B$11-$E31)^2+($C$11-U$9)^2))^2))/2)*menu!$D$14</f>
        <v>0.4410204097743724</v>
      </c>
      <c r="V31">
        <f>((1+40/SQRT(40^2+(SQRT(($B$11-$E31)^2+($C$11-V$9)^2))^2))/2)*menu!$D$14</f>
        <v>0.44249409997581929</v>
      </c>
      <c r="W31">
        <f>((1+40/SQRT(40^2+(SQRT(($B$11-$E31)^2+($C$11-W$9)^2))^2))/2)*menu!$D$14</f>
        <v>0.44399424034557694</v>
      </c>
      <c r="X31">
        <f>((1+40/SQRT(40^2+(SQRT(($B$11-$E31)^2+($C$11-X$9)^2))^2))/2)*menu!$D$14</f>
        <v>0.44552137502179978</v>
      </c>
      <c r="Y31">
        <f>((1+40/SQRT(40^2+(SQRT(($B$11-$E31)^2+($C$11-Y$9)^2))^2))/2)*menu!$D$14</f>
        <v>0.44707605338717082</v>
      </c>
      <c r="Z31">
        <f>((1+40/SQRT(40^2+(SQRT(($B$11-$E31)^2+($C$11-Z$9)^2))^2))/2)*menu!$D$14</f>
        <v>0.44865882924943323</v>
      </c>
      <c r="AA31">
        <f>((1+40/SQRT(40^2+(SQRT(($B$11-$E31)^2+($C$11-AA$9)^2))^2))/2)*menu!$D$14</f>
        <v>0.45027025990343994</v>
      </c>
      <c r="AB31">
        <f>((1+40/SQRT(40^2+(SQRT(($B$11-$E31)^2+($C$11-AB$9)^2))^2))/2)*menu!$D$14</f>
        <v>0.45191090506254994</v>
      </c>
      <c r="AC31">
        <f>((1+40/SQRT(40^2+(SQRT(($B$11-$E31)^2+($C$11-AC$9)^2))^2))/2)*menu!$D$14</f>
        <v>0.45358132564613313</v>
      </c>
      <c r="AD31">
        <f>((1+40/SQRT(40^2+(SQRT(($B$11-$E31)^2+($C$11-AD$9)^2))^2))/2)*menu!$D$14</f>
        <v>0.45528208240880091</v>
      </c>
      <c r="AE31">
        <f>((1+40/SQRT(40^2+(SQRT(($B$11-$E31)^2+($C$11-AE$9)^2))^2))/2)*menu!$D$14</f>
        <v>0.45701373439577186</v>
      </c>
      <c r="AF31">
        <f>((1+40/SQRT(40^2+(SQRT(($B$11-$E31)^2+($C$11-AF$9)^2))^2))/2)*menu!$D$14</f>
        <v>0.45877683720748891</v>
      </c>
      <c r="AG31">
        <f>((1+40/SQRT(40^2+(SQRT(($B$11-$E31)^2+($C$11-AG$9)^2))^2))/2)*menu!$D$14</f>
        <v>0.46057194105525556</v>
      </c>
      <c r="AH31">
        <f>((1+40/SQRT(40^2+(SQRT(($B$11-$E31)^2+($C$11-AH$9)^2))^2))/2)*menu!$D$14</f>
        <v>0.46239958858822994</v>
      </c>
      <c r="AI31">
        <f>((1+40/SQRT(40^2+(SQRT(($B$11-$E31)^2+($C$11-AI$9)^2))^2))/2)*menu!$D$14</f>
        <v>0.46426031247063632</v>
      </c>
      <c r="AJ31">
        <f>((1+40/SQRT(40^2+(SQRT(($B$11-$E31)^2+($C$11-AJ$9)^2))^2))/2)*menu!$D$14</f>
        <v>0.46615463268651336</v>
      </c>
      <c r="AK31">
        <f>((1+40/SQRT(40^2+(SQRT(($B$11-$E31)^2+($C$11-AK$9)^2))^2))/2)*menu!$D$14</f>
        <v>0.46808305354774837</v>
      </c>
      <c r="AL31">
        <f>((1+40/SQRT(40^2+(SQRT(($B$11-$E31)^2+($C$11-AL$9)^2))^2))/2)*menu!$D$14</f>
        <v>0.47004606037954066</v>
      </c>
      <c r="AM31">
        <f>((1+40/SQRT(40^2+(SQRT(($B$11-$E31)^2+($C$11-AM$9)^2))^2))/2)*menu!$D$14</f>
        <v>0.47204411585583689</v>
      </c>
      <c r="AN31">
        <f>((1+40/SQRT(40^2+(SQRT(($B$11-$E31)^2+($C$11-AN$9)^2))^2))/2)*menu!$D$14</f>
        <v>0.47407765595569784</v>
      </c>
      <c r="AO31">
        <f>((1+40/SQRT(40^2+(SQRT(($B$11-$E31)^2+($C$11-AO$9)^2))^2))/2)*menu!$D$14</f>
        <v>0.47614708551003071</v>
      </c>
      <c r="AP31">
        <f>((1+40/SQRT(40^2+(SQRT(($B$11-$E31)^2+($C$11-AP$9)^2))^2))/2)*menu!$D$14</f>
        <v>0.47825277330669191</v>
      </c>
      <c r="AQ31">
        <f>((1+40/SQRT(40^2+(SQRT(($B$11-$E31)^2+($C$11-AQ$9)^2))^2))/2)*menu!$D$14</f>
        <v>0.48039504672067884</v>
      </c>
      <c r="AR31">
        <f>((1+40/SQRT(40^2+(SQRT(($B$11-$E31)^2+($C$11-AR$9)^2))^2))/2)*menu!$D$14</f>
        <v>0.48257418583505535</v>
      </c>
      <c r="AS31">
        <f>((1+40/SQRT(40^2+(SQRT(($B$11-$E31)^2+($C$11-AS$9)^2))^2))/2)*menu!$D$14</f>
        <v>0.48479041701745373</v>
      </c>
      <c r="AT31">
        <f>((1+40/SQRT(40^2+(SQRT(($B$11-$E31)^2+($C$11-AT$9)^2))^2))/2)*menu!$D$14</f>
        <v>0.48704390591656488</v>
      </c>
      <c r="AU31">
        <f>((1+40/SQRT(40^2+(SQRT(($B$11-$E31)^2+($C$11-AU$9)^2))^2))/2)*menu!$D$14</f>
        <v>0.48933474984305686</v>
      </c>
      <c r="AV31">
        <f>((1+40/SQRT(40^2+(SQRT(($B$11-$E31)^2+($C$11-AV$9)^2))^2))/2)*menu!$D$14</f>
        <v>0.49166296949998195</v>
      </c>
      <c r="AW31">
        <f>((1+40/SQRT(40^2+(SQRT(($B$11-$E31)^2+($C$11-AW$9)^2))^2))/2)*menu!$D$14</f>
        <v>0.4940285000290664</v>
      </c>
      <c r="AX31">
        <f>((1+40/SQRT(40^2+(SQRT(($B$11-$E31)^2+($C$11-AX$9)^2))^2))/2)*menu!$D$14</f>
        <v>0.49643118134149528</v>
      </c>
      <c r="AY31">
        <f>((1+40/SQRT(40^2+(SQRT(($B$11-$E31)^2+($C$11-AY$9)^2))^2))/2)*menu!$D$14</f>
        <v>0.49887074770507778</v>
      </c>
      <c r="AZ31">
        <f>((1+40/SQRT(40^2+(SQRT(($B$11-$E31)^2+($C$11-AZ$9)^2))^2))/2)*menu!$D$14</f>
        <v>0.50134681656420732</v>
      </c>
      <c r="BA31">
        <f>((1+40/SQRT(40^2+(SQRT(($B$11-$E31)^2+($C$11-BA$9)^2))^2))/2)*menu!$D$14</f>
        <v>0.50385887657505013</v>
      </c>
      <c r="BB31">
        <f>((1+40/SQRT(40^2+(SQRT(($B$11-$E31)^2+($C$11-BB$9)^2))^2))/2)*menu!$D$14</f>
        <v>0.50640627484613443</v>
      </c>
      <c r="BC31">
        <f>((1+40/SQRT(40^2+(SQRT(($B$11-$E31)^2+($C$11-BC$9)^2))^2))/2)*menu!$D$14</f>
        <v>0.50898820338424888</v>
      </c>
      <c r="BD31">
        <f>((1+40/SQRT(40^2+(SQRT(($B$11-$E31)^2+($C$11-BD$9)^2))^2))/2)*menu!$D$14</f>
        <v>0.51160368475757945</v>
      </c>
    </row>
    <row r="32" spans="1:56" ht="34.049999999999997" customHeight="1" x14ac:dyDescent="0.45">
      <c r="E32">
        <v>22</v>
      </c>
      <c r="F32">
        <f>((1+40/SQRT(40^2+(SQRT(($B$11-$E32)^2+($C$11-F$9)^2))^2))/2)*menu!$D$14</f>
        <v>0.42178505469396577</v>
      </c>
      <c r="G32">
        <f>((1+40/SQRT(40^2+(SQRT(($B$11-$E32)^2+($C$11-G$9)^2))^2))/2)*menu!$D$14</f>
        <v>0.42292346555499633</v>
      </c>
      <c r="H32">
        <f>((1+40/SQRT(40^2+(SQRT(($B$11-$E32)^2+($C$11-H$9)^2))^2))/2)*menu!$D$14</f>
        <v>0.42408114112986978</v>
      </c>
      <c r="I32">
        <f>((1+40/SQRT(40^2+(SQRT(($B$11-$E32)^2+($C$11-I$9)^2))^2))/2)*menu!$D$14</f>
        <v>0.42525850367746337</v>
      </c>
      <c r="J32">
        <f>((1+40/SQRT(40^2+(SQRT(($B$11-$E32)^2+($C$11-J$9)^2))^2))/2)*menu!$D$14</f>
        <v>0.4264559846216886</v>
      </c>
      <c r="K32">
        <f>((1+40/SQRT(40^2+(SQRT(($B$11-$E32)^2+($C$11-K$9)^2))^2))/2)*menu!$D$14</f>
        <v>0.42767402458692338</v>
      </c>
      <c r="L32">
        <f>((1+40/SQRT(40^2+(SQRT(($B$11-$E32)^2+($C$11-L$9)^2))^2))/2)*menu!$D$14</f>
        <v>0.42891307341092016</v>
      </c>
      <c r="M32">
        <f>((1+40/SQRT(40^2+(SQRT(($B$11-$E32)^2+($C$11-M$9)^2))^2))/2)*menu!$D$14</f>
        <v>0.43017359013217055</v>
      </c>
      <c r="N32">
        <f>((1+40/SQRT(40^2+(SQRT(($B$11-$E32)^2+($C$11-N$9)^2))^2))/2)*menu!$D$14</f>
        <v>0.43145604294839057</v>
      </c>
      <c r="O32">
        <f>((1+40/SQRT(40^2+(SQRT(($B$11-$E32)^2+($C$11-O$9)^2))^2))/2)*menu!$D$14</f>
        <v>0.43276090914244308</v>
      </c>
      <c r="P32">
        <f>((1+40/SQRT(40^2+(SQRT(($B$11-$E32)^2+($C$11-P$9)^2))^2))/2)*menu!$D$14</f>
        <v>0.43408867497163917</v>
      </c>
      <c r="Q32">
        <f>((1+40/SQRT(40^2+(SQRT(($B$11-$E32)^2+($C$11-Q$9)^2))^2))/2)*menu!$D$14</f>
        <v>0.43543983551594401</v>
      </c>
      <c r="R32">
        <f>((1+40/SQRT(40^2+(SQRT(($B$11-$E32)^2+($C$11-R$9)^2))^2))/2)*menu!$D$14</f>
        <v>0.43681489448016381</v>
      </c>
      <c r="S32">
        <f>((1+40/SQRT(40^2+(SQRT(($B$11-$E32)^2+($C$11-S$9)^2))^2))/2)*menu!$D$14</f>
        <v>0.43821436394469565</v>
      </c>
      <c r="T32">
        <f>((1+40/SQRT(40^2+(SQRT(($B$11-$E32)^2+($C$11-T$9)^2))^2))/2)*menu!$D$14</f>
        <v>0.43963876405889007</v>
      </c>
      <c r="U32">
        <f>((1+40/SQRT(40^2+(SQRT(($B$11-$E32)^2+($C$11-U$9)^2))^2))/2)*menu!$D$14</f>
        <v>0.44108862267048882</v>
      </c>
      <c r="V32">
        <f>((1+40/SQRT(40^2+(SQRT(($B$11-$E32)^2+($C$11-V$9)^2))^2))/2)*menu!$D$14</f>
        <v>0.44256447488396761</v>
      </c>
      <c r="W32">
        <f>((1+40/SQRT(40^2+(SQRT(($B$11-$E32)^2+($C$11-W$9)^2))^2))/2)*menu!$D$14</f>
        <v>0.44406686253992828</v>
      </c>
      <c r="X32">
        <f>((1+40/SQRT(40^2+(SQRT(($B$11-$E32)^2+($C$11-X$9)^2))^2))/2)*menu!$D$14</f>
        <v>0.44559633360693574</v>
      </c>
      <c r="Y32">
        <f>((1+40/SQRT(40^2+(SQRT(($B$11-$E32)^2+($C$11-Y$9)^2))^2))/2)*menu!$D$14</f>
        <v>0.44715344147639174</v>
      </c>
      <c r="Z32">
        <f>((1+40/SQRT(40^2+(SQRT(($B$11-$E32)^2+($C$11-Z$9)^2))^2))/2)*menu!$D$14</f>
        <v>0.44873874415016707</v>
      </c>
      <c r="AA32">
        <f>((1+40/SQRT(40^2+(SQRT(($B$11-$E32)^2+($C$11-AA$9)^2))^2))/2)*menu!$D$14</f>
        <v>0.45035280330977645</v>
      </c>
      <c r="AB32">
        <f>((1+40/SQRT(40^2+(SQRT(($B$11-$E32)^2+($C$11-AB$9)^2))^2))/2)*menu!$D$14</f>
        <v>0.45199618325487456</v>
      </c>
      <c r="AC32">
        <f>((1+40/SQRT(40^2+(SQRT(($B$11-$E32)^2+($C$11-AC$9)^2))^2))/2)*menu!$D$14</f>
        <v>0.45366944969777345</v>
      </c>
      <c r="AD32">
        <f>((1+40/SQRT(40^2+(SQRT(($B$11-$E32)^2+($C$11-AD$9)^2))^2))/2)*menu!$D$14</f>
        <v>0.45537316839952757</v>
      </c>
      <c r="AE32">
        <f>((1+40/SQRT(40^2+(SQRT(($B$11-$E32)^2+($C$11-AE$9)^2))^2))/2)*menu!$D$14</f>
        <v>0.45710790363190928</v>
      </c>
      <c r="AF32">
        <f>((1+40/SQRT(40^2+(SQRT(($B$11-$E32)^2+($C$11-AF$9)^2))^2))/2)*menu!$D$14</f>
        <v>0.45887421644829463</v>
      </c>
      <c r="AG32">
        <f>((1+40/SQRT(40^2+(SQRT(($B$11-$E32)^2+($C$11-AG$9)^2))^2))/2)*menu!$D$14</f>
        <v>0.46067266274510865</v>
      </c>
      <c r="AH32">
        <f>((1+40/SQRT(40^2+(SQRT(($B$11-$E32)^2+($C$11-AH$9)^2))^2))/2)*menu!$D$14</f>
        <v>0.46250379109403561</v>
      </c>
      <c r="AI32">
        <f>((1+40/SQRT(40^2+(SQRT(($B$11-$E32)^2+($C$11-AI$9)^2))^2))/2)*menu!$D$14</f>
        <v>0.46436814032369811</v>
      </c>
      <c r="AJ32">
        <f>((1+40/SQRT(40^2+(SQRT(($B$11-$E32)^2+($C$11-AJ$9)^2))^2))/2)*menu!$D$14</f>
        <v>0.46626623682794666</v>
      </c>
      <c r="AK32">
        <f>((1+40/SQRT(40^2+(SQRT(($B$11-$E32)^2+($C$11-AK$9)^2))^2))/2)*menu!$D$14</f>
        <v>0.4681985915763015</v>
      </c>
      <c r="AL32">
        <f>((1+40/SQRT(40^2+(SQRT(($B$11-$E32)^2+($C$11-AL$9)^2))^2))/2)*menu!$D$14</f>
        <v>0.47016569680045672</v>
      </c>
      <c r="AM32">
        <f>((1+40/SQRT(40^2+(SQRT(($B$11-$E32)^2+($C$11-AM$9)^2))^2))/2)*menu!$D$14</f>
        <v>0.47216802232912269</v>
      </c>
      <c r="AN32">
        <f>((1+40/SQRT(40^2+(SQRT(($B$11-$E32)^2+($C$11-AN$9)^2))^2))/2)*menu!$D$14</f>
        <v>0.47420601154186243</v>
      </c>
      <c r="AO32">
        <f>((1+40/SQRT(40^2+(SQRT(($B$11-$E32)^2+($C$11-AO$9)^2))^2))/2)*menu!$D$14</f>
        <v>0.47628007691101432</v>
      </c>
      <c r="AP32">
        <f>((1+40/SQRT(40^2+(SQRT(($B$11-$E32)^2+($C$11-AP$9)^2))^2))/2)*menu!$D$14</f>
        <v>0.47839059509931986</v>
      </c>
      <c r="AQ32">
        <f>((1+40/SQRT(40^2+(SQRT(($B$11-$E32)^2+($C$11-AQ$9)^2))^2))/2)*menu!$D$14</f>
        <v>0.48053790157954401</v>
      </c>
      <c r="AR32">
        <f>((1+40/SQRT(40^2+(SQRT(($B$11-$E32)^2+($C$11-AR$9)^2))^2))/2)*menu!$D$14</f>
        <v>0.48272228474124856</v>
      </c>
      <c r="AS32">
        <f>((1+40/SQRT(40^2+(SQRT(($B$11-$E32)^2+($C$11-AS$9)^2))^2))/2)*menu!$D$14</f>
        <v>0.48494397944902617</v>
      </c>
      <c r="AT32">
        <f>((1+40/SQRT(40^2+(SQRT(($B$11-$E32)^2+($C$11-AT$9)^2))^2))/2)*menu!$D$14</f>
        <v>0.48720316001601183</v>
      </c>
      <c r="AU32">
        <f>((1+40/SQRT(40^2+(SQRT(($B$11-$E32)^2+($C$11-AU$9)^2))^2))/2)*menu!$D$14</f>
        <v>0.48949993255645963</v>
      </c>
      <c r="AV32">
        <f>((1+40/SQRT(40^2+(SQRT(($B$11-$E32)^2+($C$11-AV$9)^2))^2))/2)*menu!$D$14</f>
        <v>0.49183432668172855</v>
      </c>
      <c r="AW32">
        <f>((1+40/SQRT(40^2+(SQRT(($B$11-$E32)^2+($C$11-AW$9)^2))^2))/2)*menu!$D$14</f>
        <v>0.49420628650529586</v>
      </c>
      <c r="AX32">
        <f>((1+40/SQRT(40^2+(SQRT(($B$11-$E32)^2+($C$11-AX$9)^2))^2))/2)*menu!$D$14</f>
        <v>0.49661566092456966</v>
      </c>
      <c r="AY32">
        <f>((1+40/SQRT(40^2+(SQRT(($B$11-$E32)^2+($C$11-AY$9)^2))^2))/2)*menu!$D$14</f>
        <v>0.49906219315048805</v>
      </c>
      <c r="AZ32">
        <f>((1+40/SQRT(40^2+(SQRT(($B$11-$E32)^2+($C$11-AZ$9)^2))^2))/2)*menu!$D$14</f>
        <v>0.50154550946036713</v>
      </c>
      <c r="BA32">
        <f>((1+40/SQRT(40^2+(SQRT(($B$11-$E32)^2+($C$11-BA$9)^2))^2))/2)*menu!$D$14</f>
        <v>0.50406510715543074</v>
      </c>
      <c r="BB32">
        <f>((1+40/SQRT(40^2+(SQRT(($B$11-$E32)^2+($C$11-BB$9)^2))^2))/2)*menu!$D$14</f>
        <v>0.50662034171216042</v>
      </c>
      <c r="BC32">
        <f>((1+40/SQRT(40^2+(SQRT(($B$11-$E32)^2+($C$11-BC$9)^2))^2))/2)*menu!$D$14</f>
        <v>0.50921041312632198</v>
      </c>
      <c r="BD32">
        <f>((1+40/SQRT(40^2+(SQRT(($B$11-$E32)^2+($C$11-BD$9)^2))^2))/2)*menu!$D$14</f>
        <v>0.51183435146054534</v>
      </c>
    </row>
    <row r="33" spans="5:56" ht="34.049999999999997" customHeight="1" x14ac:dyDescent="0.45">
      <c r="E33">
        <v>23</v>
      </c>
      <c r="F33">
        <f>((1+40/SQRT(40^2+(SQRT(($B$11-$E33)^2+($C$11-F$9)^2))^2))/2)*menu!$D$14</f>
        <v>0.42181642561607341</v>
      </c>
      <c r="G33">
        <f>((1+40/SQRT(40^2+(SQRT(($B$11-$E33)^2+($C$11-G$9)^2))^2))/2)*menu!$D$14</f>
        <v>0.4229557246988544</v>
      </c>
      <c r="H33">
        <f>((1+40/SQRT(40^2+(SQRT(($B$11-$E33)^2+($C$11-H$9)^2))^2))/2)*menu!$D$14</f>
        <v>0.42411432056761816</v>
      </c>
      <c r="I33">
        <f>((1+40/SQRT(40^2+(SQRT(($B$11-$E33)^2+($C$11-I$9)^2))^2))/2)*menu!$D$14</f>
        <v>0.42529263685074797</v>
      </c>
      <c r="J33">
        <f>((1+40/SQRT(40^2+(SQRT(($B$11-$E33)^2+($C$11-J$9)^2))^2))/2)*menu!$D$14</f>
        <v>0.42649110640673515</v>
      </c>
      <c r="K33">
        <f>((1+40/SQRT(40^2+(SQRT(($B$11-$E33)^2+($C$11-K$9)^2))^2))/2)*menu!$D$14</f>
        <v>0.42771017136282019</v>
      </c>
      <c r="L33">
        <f>((1+40/SQRT(40^2+(SQRT(($B$11-$E33)^2+($C$11-L$9)^2))^2))/2)*menu!$D$14</f>
        <v>0.42895028313125361</v>
      </c>
      <c r="M33">
        <f>((1+40/SQRT(40^2+(SQRT(($B$11-$E33)^2+($C$11-M$9)^2))^2))/2)*menu!$D$14</f>
        <v>0.43021190240016083</v>
      </c>
      <c r="N33">
        <f>((1+40/SQRT(40^2+(SQRT(($B$11-$E33)^2+($C$11-N$9)^2))^2))/2)*menu!$D$14</f>
        <v>0.43149549909567531</v>
      </c>
      <c r="O33">
        <f>((1+40/SQRT(40^2+(SQRT(($B$11-$E33)^2+($C$11-O$9)^2))^2))/2)*menu!$D$14</f>
        <v>0.43280155231166167</v>
      </c>
      <c r="P33">
        <f>((1+40/SQRT(40^2+(SQRT(($B$11-$E33)^2+($C$11-P$9)^2))^2))/2)*menu!$D$14</f>
        <v>0.4341305502029687</v>
      </c>
      <c r="Q33">
        <f>((1+40/SQRT(40^2+(SQRT(($B$11-$E33)^2+($C$11-Q$9)^2))^2))/2)*menu!$D$14</f>
        <v>0.43548298983773887</v>
      </c>
      <c r="R33">
        <f>((1+40/SQRT(40^2+(SQRT(($B$11-$E33)^2+($C$11-R$9)^2))^2))/2)*menu!$D$14</f>
        <v>0.43685937700384792</v>
      </c>
      <c r="S33">
        <f>((1+40/SQRT(40^2+(SQRT(($B$11-$E33)^2+($C$11-S$9)^2))^2))/2)*menu!$D$14</f>
        <v>0.43826022596405667</v>
      </c>
      <c r="T33">
        <f>((1+40/SQRT(40^2+(SQRT(($B$11-$E33)^2+($C$11-T$9)^2))^2))/2)*menu!$D$14</f>
        <v>0.43968605915391562</v>
      </c>
      <c r="U33">
        <f>((1+40/SQRT(40^2+(SQRT(($B$11-$E33)^2+($C$11-U$9)^2))^2))/2)*menu!$D$14</f>
        <v>0.44113740681588032</v>
      </c>
      <c r="V33">
        <f>((1+40/SQRT(40^2+(SQRT(($B$11-$E33)^2+($C$11-V$9)^2))^2))/2)*menu!$D$14</f>
        <v>0.4426148065624585</v>
      </c>
      <c r="W33">
        <f>((1+40/SQRT(40^2+(SQRT(($B$11-$E33)^2+($C$11-W$9)^2))^2))/2)*menu!$D$14</f>
        <v>0.4441188028605183</v>
      </c>
      <c r="X33">
        <f>((1+40/SQRT(40^2+(SQRT(($B$11-$E33)^2+($C$11-X$9)^2))^2))/2)*menu!$D$14</f>
        <v>0.44564994642813893</v>
      </c>
      <c r="Y33">
        <f>((1+40/SQRT(40^2+(SQRT(($B$11-$E33)^2+($C$11-Y$9)^2))^2))/2)*menu!$D$14</f>
        <v>0.44720879353457521</v>
      </c>
      <c r="Z33">
        <f>((1+40/SQRT(40^2+(SQRT(($B$11-$E33)^2+($C$11-Z$9)^2))^2))/2)*menu!$D$14</f>
        <v>0.44879590519303281</v>
      </c>
      <c r="AA33">
        <f>((1+40/SQRT(40^2+(SQRT(($B$11-$E33)^2+($C$11-AA$9)^2))^2))/2)*menu!$D$14</f>
        <v>0.45041184623500913</v>
      </c>
      <c r="AB33">
        <f>((1+40/SQRT(40^2+(SQRT(($B$11-$E33)^2+($C$11-AB$9)^2))^2))/2)*menu!$D$14</f>
        <v>0.45205718425394104</v>
      </c>
      <c r="AC33">
        <f>((1+40/SQRT(40^2+(SQRT(($B$11-$E33)^2+($C$11-AC$9)^2))^2))/2)*menu!$D$14</f>
        <v>0.45373248840481756</v>
      </c>
      <c r="AD33">
        <f>((1+40/SQRT(40^2+(SQRT(($B$11-$E33)^2+($C$11-AD$9)^2))^2))/2)*menu!$D$14</f>
        <v>0.45543832804525192</v>
      </c>
      <c r="AE33">
        <f>((1+40/SQRT(40^2+(SQRT(($B$11-$E33)^2+($C$11-AE$9)^2))^2))/2)*menu!$D$14</f>
        <v>0.45717527120227597</v>
      </c>
      <c r="AF33">
        <f>((1+40/SQRT(40^2+(SQRT(($B$11-$E33)^2+($C$11-AF$9)^2))^2))/2)*menu!$D$14</f>
        <v>0.45894388284780518</v>
      </c>
      <c r="AG33">
        <f>((1+40/SQRT(40^2+(SQRT(($B$11-$E33)^2+($C$11-AG$9)^2))^2))/2)*menu!$D$14</f>
        <v>0.46074472296434127</v>
      </c>
      <c r="AH33">
        <f>((1+40/SQRT(40^2+(SQRT(($B$11-$E33)^2+($C$11-AH$9)^2))^2))/2)*menu!$D$14</f>
        <v>0.46257834438102147</v>
      </c>
      <c r="AI33">
        <f>((1+40/SQRT(40^2+(SQRT(($B$11-$E33)^2+($C$11-AI$9)^2))^2))/2)*menu!$D$14</f>
        <v>0.4644452903586076</v>
      </c>
      <c r="AJ33">
        <f>((1+40/SQRT(40^2+(SQRT(($B$11-$E33)^2+($C$11-AJ$9)^2))^2))/2)*menu!$D$14</f>
        <v>0.46634609190042831</v>
      </c>
      <c r="AK33">
        <f>((1+40/SQRT(40^2+(SQRT(($B$11-$E33)^2+($C$11-AK$9)^2))^2))/2)*menu!$D$14</f>
        <v>0.46828126476466847</v>
      </c>
      <c r="AL33">
        <f>((1+40/SQRT(40^2+(SQRT(($B$11-$E33)^2+($C$11-AL$9)^2))^2))/2)*menu!$D$14</f>
        <v>0.4702513061517497</v>
      </c>
      <c r="AM33">
        <f>((1+40/SQRT(40^2+(SQRT(($B$11-$E33)^2+($C$11-AM$9)^2))^2))/2)*menu!$D$14</f>
        <v>0.47225669103888346</v>
      </c>
      <c r="AN33">
        <f>((1+40/SQRT(40^2+(SQRT(($B$11-$E33)^2+($C$11-AN$9)^2))^2))/2)*menu!$D$14</f>
        <v>0.47429786813223807</v>
      </c>
      <c r="AO33">
        <f>((1+40/SQRT(40^2+(SQRT(($B$11-$E33)^2+($C$11-AO$9)^2))^2))/2)*menu!$D$14</f>
        <v>0.47637525540556369</v>
      </c>
      <c r="AP33">
        <f>((1+40/SQRT(40^2+(SQRT(($B$11-$E33)^2+($C$11-AP$9)^2))^2))/2)*menu!$D$14</f>
        <v>0.47848923519261888</v>
      </c>
      <c r="AQ33">
        <f>((1+40/SQRT(40^2+(SQRT(($B$11-$E33)^2+($C$11-AQ$9)^2))^2))/2)*menu!$D$14</f>
        <v>0.48064014879937317</v>
      </c>
      <c r="AR33">
        <f>((1+40/SQRT(40^2+(SQRT(($B$11-$E33)^2+($C$11-AR$9)^2))^2))/2)*menu!$D$14</f>
        <v>0.48282829060080157</v>
      </c>
      <c r="AS33">
        <f>((1+40/SQRT(40^2+(SQRT(($B$11-$E33)^2+($C$11-AS$9)^2))^2))/2)*menu!$D$14</f>
        <v>0.4850539015861895</v>
      </c>
      <c r="AT33">
        <f>((1+40/SQRT(40^2+(SQRT(($B$11-$E33)^2+($C$11-AT$9)^2))^2))/2)*menu!$D$14</f>
        <v>0.48731716231633876</v>
      </c>
      <c r="AU33">
        <f>((1+40/SQRT(40^2+(SQRT(($B$11-$E33)^2+($C$11-AU$9)^2))^2))/2)*menu!$D$14</f>
        <v>0.48961818525599088</v>
      </c>
      <c r="AV33">
        <f>((1+40/SQRT(40^2+(SQRT(($B$11-$E33)^2+($C$11-AV$9)^2))^2))/2)*menu!$D$14</f>
        <v>0.49195700644529516</v>
      </c>
      <c r="AW33">
        <f>((1+40/SQRT(40^2+(SQRT(($B$11-$E33)^2+($C$11-AW$9)^2))^2))/2)*menu!$D$14</f>
        <v>0.49433357647537912</v>
      </c>
      <c r="AX33">
        <f>((1+40/SQRT(40^2+(SQRT(($B$11-$E33)^2+($C$11-AX$9)^2))^2))/2)*menu!$D$14</f>
        <v>0.49674775073518584</v>
      </c>
      <c r="AY33">
        <f>((1+40/SQRT(40^2+(SQRT(($B$11-$E33)^2+($C$11-AY$9)^2))^2))/2)*menu!$D$14</f>
        <v>0.49919927889991556</v>
      </c>
      <c r="AZ33">
        <f>((1+40/SQRT(40^2+(SQRT(($B$11-$E33)^2+($C$11-AZ$9)^2))^2))/2)*menu!$D$14</f>
        <v>0.50168779363584426</v>
      </c>
      <c r="BA33">
        <f>((1+40/SQRT(40^2+(SQRT(($B$11-$E33)^2+($C$11-BA$9)^2))^2))/2)*menu!$D$14</f>
        <v>0.50421279850222711</v>
      </c>
      <c r="BB33">
        <f>((1+40/SQRT(40^2+(SQRT(($B$11-$E33)^2+($C$11-BB$9)^2))^2))/2)*menu!$D$14</f>
        <v>0.50677365503867322</v>
      </c>
      <c r="BC33">
        <f>((1+40/SQRT(40^2+(SQRT(($B$11-$E33)^2+($C$11-BC$9)^2))^2))/2)*menu!$D$14</f>
        <v>0.50936956903608543</v>
      </c>
      <c r="BD33">
        <f>((1+40/SQRT(40^2+(SQRT(($B$11-$E33)^2+($C$11-BD$9)^2))^2))/2)*menu!$D$14</f>
        <v>0.51199957600127199</v>
      </c>
    </row>
    <row r="34" spans="5:56" ht="34.049999999999997" customHeight="1" x14ac:dyDescent="0.45">
      <c r="E34">
        <v>24</v>
      </c>
      <c r="F34">
        <f>((1+40/SQRT(40^2+(SQRT(($B$11-$E34)^2+($C$11-F$9)^2))^2))/2)*menu!$D$14</f>
        <v>0.42183525980985448</v>
      </c>
      <c r="G34">
        <f>((1+40/SQRT(40^2+(SQRT(($B$11-$E34)^2+($C$11-G$9)^2))^2))/2)*menu!$D$14</f>
        <v>0.42297509238026909</v>
      </c>
      <c r="H34">
        <f>((1+40/SQRT(40^2+(SQRT(($B$11-$E34)^2+($C$11-H$9)^2))^2))/2)*menu!$D$14</f>
        <v>0.4241342410108197</v>
      </c>
      <c r="I34">
        <f>((1+40/SQRT(40^2+(SQRT(($B$11-$E34)^2+($C$11-I$9)^2))^2))/2)*menu!$D$14</f>
        <v>0.42531313015353489</v>
      </c>
      <c r="J34">
        <f>((1+40/SQRT(40^2+(SQRT(($B$11-$E34)^2+($C$11-J$9)^2))^2))/2)*menu!$D$14</f>
        <v>0.42651219352973019</v>
      </c>
      <c r="K34">
        <f>((1+40/SQRT(40^2+(SQRT(($B$11-$E34)^2+($C$11-K$9)^2))^2))/2)*menu!$D$14</f>
        <v>0.42773187417058378</v>
      </c>
      <c r="L34">
        <f>((1+40/SQRT(40^2+(SQRT(($B$11-$E34)^2+($C$11-L$9)^2))^2))/2)*menu!$D$14</f>
        <v>0.42897262443542022</v>
      </c>
      <c r="M34">
        <f>((1+40/SQRT(40^2+(SQRT(($B$11-$E34)^2+($C$11-M$9)^2))^2))/2)*menu!$D$14</f>
        <v>0.43023490600468628</v>
      </c>
      <c r="N34">
        <f>((1+40/SQRT(40^2+(SQRT(($B$11-$E34)^2+($C$11-N$9)^2))^2))/2)*menu!$D$14</f>
        <v>0.43151918984428578</v>
      </c>
      <c r="O34">
        <f>((1+40/SQRT(40^2+(SQRT(($B$11-$E34)^2+($C$11-O$9)^2))^2))/2)*menu!$D$14</f>
        <v>0.4328259561375965</v>
      </c>
      <c r="P34">
        <f>((1+40/SQRT(40^2+(SQRT(($B$11-$E34)^2+($C$11-P$9)^2))^2))/2)*menu!$D$14</f>
        <v>0.4341556941811075</v>
      </c>
      <c r="Q34">
        <f>((1+40/SQRT(40^2+(SQRT(($B$11-$E34)^2+($C$11-Q$9)^2))^2))/2)*menu!$D$14</f>
        <v>0.43550890223920707</v>
      </c>
      <c r="R34">
        <f>((1+40/SQRT(40^2+(SQRT(($B$11-$E34)^2+($C$11-R$9)^2))^2))/2)*menu!$D$14</f>
        <v>0.43688608735319057</v>
      </c>
      <c r="S34">
        <f>((1+40/SQRT(40^2+(SQRT(($B$11-$E34)^2+($C$11-S$9)^2))^2))/2)*menu!$D$14</f>
        <v>0.43828776509907025</v>
      </c>
      <c r="T34">
        <f>((1+40/SQRT(40^2+(SQRT(($B$11-$E34)^2+($C$11-T$9)^2))^2))/2)*menu!$D$14</f>
        <v>0.43971445928822434</v>
      </c>
      <c r="U34">
        <f>((1+40/SQRT(40^2+(SQRT(($B$11-$E34)^2+($C$11-U$9)^2))^2))/2)*menu!$D$14</f>
        <v>0.44116670160434035</v>
      </c>
      <c r="V34">
        <f>((1+40/SQRT(40^2+(SQRT(($B$11-$E34)^2+($C$11-V$9)^2))^2))/2)*menu!$D$14</f>
        <v>0.44264503116946569</v>
      </c>
      <c r="W34">
        <f>((1+40/SQRT(40^2+(SQRT(($B$11-$E34)^2+($C$11-W$9)^2))^2))/2)*menu!$D$14</f>
        <v>0.44414999403128946</v>
      </c>
      <c r="X34">
        <f>((1+40/SQRT(40^2+(SQRT(($B$11-$E34)^2+($C$11-X$9)^2))^2))/2)*menu!$D$14</f>
        <v>0.44568214256302613</v>
      </c>
      <c r="Y34">
        <f>((1+40/SQRT(40^2+(SQRT(($B$11-$E34)^2+($C$11-Y$9)^2))^2))/2)*menu!$D$14</f>
        <v>0.44724203476646202</v>
      </c>
      <c r="Z34">
        <f>((1+40/SQRT(40^2+(SQRT(($B$11-$E34)^2+($C$11-Z$9)^2))^2))/2)*menu!$D$14</f>
        <v>0.44883023346784484</v>
      </c>
      <c r="AA34">
        <f>((1+40/SQRT(40^2+(SQRT(($B$11-$E34)^2+($C$11-AA$9)^2))^2))/2)*menu!$D$14</f>
        <v>0.45044730539535444</v>
      </c>
      <c r="AB34">
        <f>((1+40/SQRT(40^2+(SQRT(($B$11-$E34)^2+($C$11-AB$9)^2))^2))/2)*menu!$D$14</f>
        <v>0.45209382012587462</v>
      </c>
      <c r="AC34">
        <f>((1+40/SQRT(40^2+(SQRT(($B$11-$E34)^2+($C$11-AC$9)^2))^2))/2)*menu!$D$14</f>
        <v>0.45377034888769785</v>
      </c>
      <c r="AD34">
        <f>((1+40/SQRT(40^2+(SQRT(($B$11-$E34)^2+($C$11-AD$9)^2))^2))/2)*menu!$D$14</f>
        <v>0.45547746320462629</v>
      </c>
      <c r="AE34">
        <f>((1+40/SQRT(40^2+(SQRT(($B$11-$E34)^2+($C$11-AE$9)^2))^2))/2)*menu!$D$14</f>
        <v>0.45721573336569626</v>
      </c>
      <c r="AF34">
        <f>((1+40/SQRT(40^2+(SQRT(($B$11-$E34)^2+($C$11-AF$9)^2))^2))/2)*menu!$D$14</f>
        <v>0.45898572670343285</v>
      </c>
      <c r="AG34">
        <f>((1+40/SQRT(40^2+(SQRT(($B$11-$E34)^2+($C$11-AG$9)^2))^2))/2)*menu!$D$14</f>
        <v>0.46078800566214972</v>
      </c>
      <c r="AH34">
        <f>((1+40/SQRT(40^2+(SQRT(($B$11-$E34)^2+($C$11-AH$9)^2))^2))/2)*menu!$D$14</f>
        <v>0.46262312563634833</v>
      </c>
      <c r="AI34">
        <f>((1+40/SQRT(40^2+(SQRT(($B$11-$E34)^2+($C$11-AI$9)^2))^2))/2)*menu!$D$14</f>
        <v>0.46449163255774051</v>
      </c>
      <c r="AJ34">
        <f>((1+40/SQRT(40^2+(SQRT(($B$11-$E34)^2+($C$11-AJ$9)^2))^2))/2)*menu!$D$14</f>
        <v>0.46639406020783192</v>
      </c>
      <c r="AK34">
        <f>((1+40/SQRT(40^2+(SQRT(($B$11-$E34)^2+($C$11-AK$9)^2))^2))/2)*menu!$D$14</f>
        <v>0.46833092723137298</v>
      </c>
      <c r="AL34">
        <f>((1+40/SQRT(40^2+(SQRT(($B$11-$E34)^2+($C$11-AL$9)^2))^2))/2)*menu!$D$14</f>
        <v>0.47030273382431725</v>
      </c>
      <c r="AM34">
        <f>((1+40/SQRT(40^2+(SQRT(($B$11-$E34)^2+($C$11-AM$9)^2))^2))/2)*menu!$D$14</f>
        <v>0.4723099580682571</v>
      </c>
      <c r="AN34">
        <f>((1+40/SQRT(40^2+(SQRT(($B$11-$E34)^2+($C$11-AN$9)^2))^2))/2)*menu!$D$14</f>
        <v>0.47435305188164417</v>
      </c>
      <c r="AO34">
        <f>((1+40/SQRT(40^2+(SQRT(($B$11-$E34)^2+($C$11-AO$9)^2))^2))/2)*menu!$D$14</f>
        <v>0.47643243655649231</v>
      </c>
      <c r="AP34">
        <f>((1+40/SQRT(40^2+(SQRT(($B$11-$E34)^2+($C$11-AP$9)^2))^2))/2)*menu!$D$14</f>
        <v>0.47854849784773845</v>
      </c>
      <c r="AQ34">
        <f>((1+40/SQRT(40^2+(SQRT(($B$11-$E34)^2+($C$11-AQ$9)^2))^2))/2)*menu!$D$14</f>
        <v>0.48070158058105023</v>
      </c>
      <c r="AR34">
        <f>((1+40/SQRT(40^2+(SQRT(($B$11-$E34)^2+($C$11-AR$9)^2))^2))/2)*menu!$D$14</f>
        <v>0.482891982743685</v>
      </c>
      <c r="AS34">
        <f>((1+40/SQRT(40^2+(SQRT(($B$11-$E34)^2+($C$11-AS$9)^2))^2))/2)*menu!$D$14</f>
        <v>0.48511994902208677</v>
      </c>
      <c r="AT34">
        <f>((1+40/SQRT(40^2+(SQRT(($B$11-$E34)^2+($C$11-AT$9)^2))^2))/2)*menu!$D$14</f>
        <v>0.48738566374935316</v>
      </c>
      <c r="AU34">
        <f>((1+40/SQRT(40^2+(SQRT(($B$11-$E34)^2+($C$11-AU$9)^2))^2))/2)*menu!$D$14</f>
        <v>0.4896892432256037</v>
      </c>
      <c r="AV34">
        <f>((1+40/SQRT(40^2+(SQRT(($B$11-$E34)^2+($C$11-AV$9)^2))^2))/2)*menu!$D$14</f>
        <v>0.49203072737476661</v>
      </c>
      <c r="AW34">
        <f>((1+40/SQRT(40^2+(SQRT(($B$11-$E34)^2+($C$11-AW$9)^2))^2))/2)*menu!$D$14</f>
        <v>0.49441007070250031</v>
      </c>
      <c r="AX34">
        <f>((1+40/SQRT(40^2+(SQRT(($B$11-$E34)^2+($C$11-AX$9)^2))^2))/2)*menu!$D$14</f>
        <v>0.49682713252204913</v>
      </c>
      <c r="AY34">
        <f>((1+40/SQRT(40^2+(SQRT(($B$11-$E34)^2+($C$11-AY$9)^2))^2))/2)*menu!$D$14</f>
        <v>0.49928166641797589</v>
      </c>
      <c r="AZ34">
        <f>((1+40/SQRT(40^2+(SQRT(($B$11-$E34)^2+($C$11-AZ$9)^2))^2))/2)*menu!$D$14</f>
        <v>0.50177330892212735</v>
      </c>
      <c r="BA34">
        <f>((1+40/SQRT(40^2+(SQRT(($B$11-$E34)^2+($C$11-BA$9)^2))^2))/2)*menu!$D$14</f>
        <v>0.50430156738209964</v>
      </c>
      <c r="BB34">
        <f>((1+40/SQRT(40^2+(SQRT(($B$11-$E34)^2+($C$11-BB$9)^2))^2))/2)*menu!$D$14</f>
        <v>0.50686580701013739</v>
      </c>
      <c r="BC34">
        <f>((1+40/SQRT(40^2+(SQRT(($B$11-$E34)^2+($C$11-BC$9)^2))^2))/2)*menu!$D$14</f>
        <v>0.5094652371100914</v>
      </c>
      <c r="BD34">
        <f>((1+40/SQRT(40^2+(SQRT(($B$11-$E34)^2+($C$11-BD$9)^2))^2))/2)*menu!$D$14</f>
        <v>0.51209889649208074</v>
      </c>
    </row>
    <row r="35" spans="5:56" ht="34.049999999999997" customHeight="1" x14ac:dyDescent="0.45">
      <c r="E35">
        <v>25</v>
      </c>
      <c r="F35">
        <f>((1+40/SQRT(40^2+(SQRT(($B$11-$E35)^2+($C$11-F$9)^2))^2))/2)*menu!$D$14</f>
        <v>0.42184153981603428</v>
      </c>
      <c r="G35">
        <f>((1+40/SQRT(40^2+(SQRT(($B$11-$E35)^2+($C$11-G$9)^2))^2))/2)*menu!$D$14</f>
        <v>0.42298155030819168</v>
      </c>
      <c r="H35">
        <f>((1+40/SQRT(40^2+(SQRT(($B$11-$E35)^2+($C$11-H$9)^2))^2))/2)*menu!$D$14</f>
        <v>0.42414088329035515</v>
      </c>
      <c r="I35">
        <f>((1+40/SQRT(40^2+(SQRT(($B$11-$E35)^2+($C$11-I$9)^2))^2))/2)*menu!$D$14</f>
        <v>0.42531996348942641</v>
      </c>
      <c r="J35">
        <f>((1+40/SQRT(40^2+(SQRT(($B$11-$E35)^2+($C$11-J$9)^2))^2))/2)*menu!$D$14</f>
        <v>0.42651922491467548</v>
      </c>
      <c r="K35">
        <f>((1+40/SQRT(40^2+(SQRT(($B$11-$E35)^2+($C$11-K$9)^2))^2))/2)*menu!$D$14</f>
        <v>0.42773911089896383</v>
      </c>
      <c r="L35">
        <f>((1+40/SQRT(40^2+(SQRT(($B$11-$E35)^2+($C$11-L$9)^2))^2))/2)*menu!$D$14</f>
        <v>0.42898007411770428</v>
      </c>
      <c r="M35">
        <f>((1+40/SQRT(40^2+(SQRT(($B$11-$E35)^2+($C$11-M$9)^2))^2))/2)*menu!$D$14</f>
        <v>0.43024257658254161</v>
      </c>
      <c r="N35">
        <f>((1+40/SQRT(40^2+(SQRT(($B$11-$E35)^2+($C$11-N$9)^2))^2))/2)*menu!$D$14</f>
        <v>0.43152708960642433</v>
      </c>
      <c r="O35">
        <f>((1+40/SQRT(40^2+(SQRT(($B$11-$E35)^2+($C$11-O$9)^2))^2))/2)*menu!$D$14</f>
        <v>0.4328340937363872</v>
      </c>
      <c r="P35">
        <f>((1+40/SQRT(40^2+(SQRT(($B$11-$E35)^2+($C$11-P$9)^2))^2))/2)*menu!$D$14</f>
        <v>0.43416407864998735</v>
      </c>
      <c r="Q35">
        <f>((1+40/SQRT(40^2+(SQRT(($B$11-$E35)^2+($C$11-Q$9)^2))^2))/2)*menu!$D$14</f>
        <v>0.43551754301091927</v>
      </c>
      <c r="R35">
        <f>((1+40/SQRT(40^2+(SQRT(($B$11-$E35)^2+($C$11-R$9)^2))^2))/2)*menu!$D$14</f>
        <v>0.43689499427888262</v>
      </c>
      <c r="S35">
        <f>((1+40/SQRT(40^2+(SQRT(($B$11-$E35)^2+($C$11-S$9)^2))^2))/2)*menu!$D$14</f>
        <v>0.43829694846828038</v>
      </c>
      <c r="T35">
        <f>((1+40/SQRT(40^2+(SQRT(($B$11-$E35)^2+($C$11-T$9)^2))^2))/2)*menu!$D$14</f>
        <v>0.4397239298497867</v>
      </c>
      <c r="U35">
        <f>((1+40/SQRT(40^2+(SQRT(($B$11-$E35)^2+($C$11-U$9)^2))^2))/2)*menu!$D$14</f>
        <v>0.44117647058823534</v>
      </c>
      <c r="V35">
        <f>((1+40/SQRT(40^2+(SQRT(($B$11-$E35)^2+($C$11-V$9)^2))^2))/2)*menu!$D$14</f>
        <v>0.44265511030964216</v>
      </c>
      <c r="W35">
        <f>((1+40/SQRT(40^2+(SQRT(($B$11-$E35)^2+($C$11-W$9)^2))^2))/2)*menu!$D$14</f>
        <v>0.44416039558948256</v>
      </c>
      <c r="X35">
        <f>((1+40/SQRT(40^2+(SQRT(($B$11-$E35)^2+($C$11-X$9)^2))^2))/2)*menu!$D$14</f>
        <v>0.44569287935358964</v>
      </c>
      <c r="Y35">
        <f>((1+40/SQRT(40^2+(SQRT(($B$11-$E35)^2+($C$11-Y$9)^2))^2))/2)*menu!$D$14</f>
        <v>0.44725312018223279</v>
      </c>
      <c r="Z35">
        <f>((1+40/SQRT(40^2+(SQRT(($B$11-$E35)^2+($C$11-Z$9)^2))^2))/2)*menu!$D$14</f>
        <v>0.44884168150705012</v>
      </c>
      <c r="AA35">
        <f>((1+40/SQRT(40^2+(SQRT(($B$11-$E35)^2+($C$11-AA$9)^2))^2))/2)*menu!$D$14</f>
        <v>0.45045913068956761</v>
      </c>
      <c r="AB35">
        <f>((1+40/SQRT(40^2+(SQRT(($B$11-$E35)^2+($C$11-AB$9)^2))^2))/2)*menu!$D$14</f>
        <v>0.4521060379690181</v>
      </c>
      <c r="AC35">
        <f>((1+40/SQRT(40^2+(SQRT(($B$11-$E35)^2+($C$11-AC$9)^2))^2))/2)*menu!$D$14</f>
        <v>0.45378297526608158</v>
      </c>
      <c r="AD35">
        <f>((1+40/SQRT(40^2+(SQRT(($B$11-$E35)^2+($C$11-AD$9)^2))^2))/2)*menu!$D$14</f>
        <v>0.45549051482800329</v>
      </c>
      <c r="AE35">
        <f>((1+40/SQRT(40^2+(SQRT(($B$11-$E35)^2+($C$11-AE$9)^2))^2))/2)*menu!$D$14</f>
        <v>0.45722922769930041</v>
      </c>
      <c r="AF35">
        <f>((1+40/SQRT(40^2+(SQRT(($B$11-$E35)^2+($C$11-AF$9)^2))^2))/2)*menu!$D$14</f>
        <v>0.45899968200095403</v>
      </c>
      <c r="AG35">
        <f>((1+40/SQRT(40^2+(SQRT(($B$11-$E35)^2+($C$11-AG$9)^2))^2))/2)*menu!$D$14</f>
        <v>0.46080244099958168</v>
      </c>
      <c r="AH35">
        <f>((1+40/SQRT(40^2+(SQRT(($B$11-$E35)^2+($C$11-AH$9)^2))^2))/2)*menu!$D$14</f>
        <v>0.4626380609466279</v>
      </c>
      <c r="AI35">
        <f>((1+40/SQRT(40^2+(SQRT(($B$11-$E35)^2+($C$11-AI$9)^2))^2))/2)*menu!$D$14</f>
        <v>0.46450708866607227</v>
      </c>
      <c r="AJ35">
        <f>((1+40/SQRT(40^2+(SQRT(($B$11-$E35)^2+($C$11-AJ$9)^2))^2))/2)*menu!$D$14</f>
        <v>0.4664100588675687</v>
      </c>
      <c r="AK35">
        <f>((1+40/SQRT(40^2+(SQRT(($B$11-$E35)^2+($C$11-AK$9)^2))^2))/2)*menu!$D$14</f>
        <v>0.4683474911602919</v>
      </c>
      <c r="AL35">
        <f>((1+40/SQRT(40^2+(SQRT(($B$11-$E35)^2+($C$11-AL$9)^2))^2))/2)*menu!$D$14</f>
        <v>0.47031988674109787</v>
      </c>
      <c r="AM35">
        <f>((1+40/SQRT(40^2+(SQRT(($B$11-$E35)^2+($C$11-AM$9)^2))^2))/2)*menu!$D$14</f>
        <v>0.47232772472892898</v>
      </c>
      <c r="AN35">
        <f>((1+40/SQRT(40^2+(SQRT(($B$11-$E35)^2+($C$11-AN$9)^2))^2))/2)*menu!$D$14</f>
        <v>0.47437145811572889</v>
      </c>
      <c r="AO35">
        <f>((1+40/SQRT(40^2+(SQRT(($B$11-$E35)^2+($C$11-AO$9)^2))^2))/2)*menu!$D$14</f>
        <v>0.47645150930251384</v>
      </c>
      <c r="AP35">
        <f>((1+40/SQRT(40^2+(SQRT(($B$11-$E35)^2+($C$11-AP$9)^2))^2))/2)*menu!$D$14</f>
        <v>0.47856826518772128</v>
      </c>
      <c r="AQ35">
        <f>((1+40/SQRT(40^2+(SQRT(($B$11-$E35)^2+($C$11-AQ$9)^2))^2))/2)*menu!$D$14</f>
        <v>0.48072207177356163</v>
      </c>
      <c r="AR35">
        <f>((1+40/SQRT(40^2+(SQRT(($B$11-$E35)^2+($C$11-AR$9)^2))^2))/2)*menu!$D$14</f>
        <v>0.48291322825490768</v>
      </c>
      <c r="AS35">
        <f>((1+40/SQRT(40^2+(SQRT(($B$11-$E35)^2+($C$11-AS$9)^2))^2))/2)*menu!$D$14</f>
        <v>0.4851419805543305</v>
      </c>
      <c r="AT35">
        <f>((1+40/SQRT(40^2+(SQRT(($B$11-$E35)^2+($C$11-AT$9)^2))^2))/2)*menu!$D$14</f>
        <v>0.48740851426632731</v>
      </c>
      <c r="AU35">
        <f>((1+40/SQRT(40^2+(SQRT(($B$11-$E35)^2+($C$11-AU$9)^2))^2))/2)*menu!$D$14</f>
        <v>0.48971294697367823</v>
      </c>
      <c r="AV35">
        <f>((1+40/SQRT(40^2+(SQRT(($B$11-$E35)^2+($C$11-AV$9)^2))^2))/2)*menu!$D$14</f>
        <v>0.49205531989934392</v>
      </c>
      <c r="AW35">
        <f>((1+40/SQRT(40^2+(SQRT(($B$11-$E35)^2+($C$11-AW$9)^2))^2))/2)*menu!$D$14</f>
        <v>0.49443558885850741</v>
      </c>
      <c r="AX35">
        <f>((1+40/SQRT(40^2+(SQRT(($B$11-$E35)^2+($C$11-AX$9)^2))^2))/2)*menu!$D$14</f>
        <v>0.49685361447743598</v>
      </c>
      <c r="AY35">
        <f>((1+40/SQRT(40^2+(SQRT(($B$11-$E35)^2+($C$11-AY$9)^2))^2))/2)*menu!$D$14</f>
        <v>0.49930915164897594</v>
      </c>
      <c r="AZ35">
        <f>((1+40/SQRT(40^2+(SQRT(($B$11-$E35)^2+($C$11-AZ$9)^2))^2))/2)*menu!$D$14</f>
        <v>0.50180183819889368</v>
      </c>
      <c r="BA35">
        <f>((1+40/SQRT(40^2+(SQRT(($B$11-$E35)^2+($C$11-BA$9)^2))^2))/2)*menu!$D$14</f>
        <v>0.50433118274318611</v>
      </c>
      <c r="BB35">
        <f>((1+40/SQRT(40^2+(SQRT(($B$11-$E35)^2+($C$11-BB$9)^2))^2))/2)*menu!$D$14</f>
        <v>0.50689655172413794</v>
      </c>
      <c r="BC35">
        <f>((1+40/SQRT(40^2+(SQRT(($B$11-$E35)^2+($C$11-BC$9)^2))^2))/2)*menu!$D$14</f>
        <v>0.50949715562259823</v>
      </c>
      <c r="BD35">
        <f>((1+40/SQRT(40^2+(SQRT(($B$11-$E35)^2+($C$11-BD$9)^2))^2))/2)*menu!$D$14</f>
        <v>0.51213203435596422</v>
      </c>
    </row>
    <row r="36" spans="5:56" ht="34.049999999999997" customHeight="1" x14ac:dyDescent="0.45">
      <c r="E36">
        <v>26</v>
      </c>
      <c r="F36">
        <f>((1+40/SQRT(40^2+(SQRT(($B$11-$E36)^2+($C$11-F$9)^2))^2))/2)*menu!$D$14</f>
        <v>0.42183525980985448</v>
      </c>
      <c r="G36">
        <f>((1+40/SQRT(40^2+(SQRT(($B$11-$E36)^2+($C$11-G$9)^2))^2))/2)*menu!$D$14</f>
        <v>0.42297509238026909</v>
      </c>
      <c r="H36">
        <f>((1+40/SQRT(40^2+(SQRT(($B$11-$E36)^2+($C$11-H$9)^2))^2))/2)*menu!$D$14</f>
        <v>0.4241342410108197</v>
      </c>
      <c r="I36">
        <f>((1+40/SQRT(40^2+(SQRT(($B$11-$E36)^2+($C$11-I$9)^2))^2))/2)*menu!$D$14</f>
        <v>0.42531313015353489</v>
      </c>
      <c r="J36">
        <f>((1+40/SQRT(40^2+(SQRT(($B$11-$E36)^2+($C$11-J$9)^2))^2))/2)*menu!$D$14</f>
        <v>0.42651219352973019</v>
      </c>
      <c r="K36">
        <f>((1+40/SQRT(40^2+(SQRT(($B$11-$E36)^2+($C$11-K$9)^2))^2))/2)*menu!$D$14</f>
        <v>0.42773187417058378</v>
      </c>
      <c r="L36">
        <f>((1+40/SQRT(40^2+(SQRT(($B$11-$E36)^2+($C$11-L$9)^2))^2))/2)*menu!$D$14</f>
        <v>0.42897262443542022</v>
      </c>
      <c r="M36">
        <f>((1+40/SQRT(40^2+(SQRT(($B$11-$E36)^2+($C$11-M$9)^2))^2))/2)*menu!$D$14</f>
        <v>0.43023490600468628</v>
      </c>
      <c r="N36">
        <f>((1+40/SQRT(40^2+(SQRT(($B$11-$E36)^2+($C$11-N$9)^2))^2))/2)*menu!$D$14</f>
        <v>0.43151918984428578</v>
      </c>
      <c r="O36">
        <f>((1+40/SQRT(40^2+(SQRT(($B$11-$E36)^2+($C$11-O$9)^2))^2))/2)*menu!$D$14</f>
        <v>0.4328259561375965</v>
      </c>
      <c r="P36">
        <f>((1+40/SQRT(40^2+(SQRT(($B$11-$E36)^2+($C$11-P$9)^2))^2))/2)*menu!$D$14</f>
        <v>0.4341556941811075</v>
      </c>
      <c r="Q36">
        <f>((1+40/SQRT(40^2+(SQRT(($B$11-$E36)^2+($C$11-Q$9)^2))^2))/2)*menu!$D$14</f>
        <v>0.43550890223920707</v>
      </c>
      <c r="R36">
        <f>((1+40/SQRT(40^2+(SQRT(($B$11-$E36)^2+($C$11-R$9)^2))^2))/2)*menu!$D$14</f>
        <v>0.43688608735319057</v>
      </c>
      <c r="S36">
        <f>((1+40/SQRT(40^2+(SQRT(($B$11-$E36)^2+($C$11-S$9)^2))^2))/2)*menu!$D$14</f>
        <v>0.43828776509907025</v>
      </c>
      <c r="T36">
        <f>((1+40/SQRT(40^2+(SQRT(($B$11-$E36)^2+($C$11-T$9)^2))^2))/2)*menu!$D$14</f>
        <v>0.43971445928822434</v>
      </c>
      <c r="U36">
        <f>((1+40/SQRT(40^2+(SQRT(($B$11-$E36)^2+($C$11-U$9)^2))^2))/2)*menu!$D$14</f>
        <v>0.44116670160434035</v>
      </c>
      <c r="V36">
        <f>((1+40/SQRT(40^2+(SQRT(($B$11-$E36)^2+($C$11-V$9)^2))^2))/2)*menu!$D$14</f>
        <v>0.44264503116946569</v>
      </c>
      <c r="W36">
        <f>((1+40/SQRT(40^2+(SQRT(($B$11-$E36)^2+($C$11-W$9)^2))^2))/2)*menu!$D$14</f>
        <v>0.44414999403128946</v>
      </c>
      <c r="X36">
        <f>((1+40/SQRT(40^2+(SQRT(($B$11-$E36)^2+($C$11-X$9)^2))^2))/2)*menu!$D$14</f>
        <v>0.44568214256302613</v>
      </c>
      <c r="Y36">
        <f>((1+40/SQRT(40^2+(SQRT(($B$11-$E36)^2+($C$11-Y$9)^2))^2))/2)*menu!$D$14</f>
        <v>0.44724203476646202</v>
      </c>
      <c r="Z36">
        <f>((1+40/SQRT(40^2+(SQRT(($B$11-$E36)^2+($C$11-Z$9)^2))^2))/2)*menu!$D$14</f>
        <v>0.44883023346784484</v>
      </c>
      <c r="AA36">
        <f>((1+40/SQRT(40^2+(SQRT(($B$11-$E36)^2+($C$11-AA$9)^2))^2))/2)*menu!$D$14</f>
        <v>0.45044730539535444</v>
      </c>
      <c r="AB36">
        <f>((1+40/SQRT(40^2+(SQRT(($B$11-$E36)^2+($C$11-AB$9)^2))^2))/2)*menu!$D$14</f>
        <v>0.45209382012587462</v>
      </c>
      <c r="AC36">
        <f>((1+40/SQRT(40^2+(SQRT(($B$11-$E36)^2+($C$11-AC$9)^2))^2))/2)*menu!$D$14</f>
        <v>0.45377034888769785</v>
      </c>
      <c r="AD36">
        <f>((1+40/SQRT(40^2+(SQRT(($B$11-$E36)^2+($C$11-AD$9)^2))^2))/2)*menu!$D$14</f>
        <v>0.45547746320462629</v>
      </c>
      <c r="AE36">
        <f>((1+40/SQRT(40^2+(SQRT(($B$11-$E36)^2+($C$11-AE$9)^2))^2))/2)*menu!$D$14</f>
        <v>0.45721573336569626</v>
      </c>
      <c r="AF36">
        <f>((1+40/SQRT(40^2+(SQRT(($B$11-$E36)^2+($C$11-AF$9)^2))^2))/2)*menu!$D$14</f>
        <v>0.45898572670343285</v>
      </c>
      <c r="AG36">
        <f>((1+40/SQRT(40^2+(SQRT(($B$11-$E36)^2+($C$11-AG$9)^2))^2))/2)*menu!$D$14</f>
        <v>0.46078800566214972</v>
      </c>
      <c r="AH36">
        <f>((1+40/SQRT(40^2+(SQRT(($B$11-$E36)^2+($C$11-AH$9)^2))^2))/2)*menu!$D$14</f>
        <v>0.46262312563634833</v>
      </c>
      <c r="AI36">
        <f>((1+40/SQRT(40^2+(SQRT(($B$11-$E36)^2+($C$11-AI$9)^2))^2))/2)*menu!$D$14</f>
        <v>0.46449163255774051</v>
      </c>
      <c r="AJ36">
        <f>((1+40/SQRT(40^2+(SQRT(($B$11-$E36)^2+($C$11-AJ$9)^2))^2))/2)*menu!$D$14</f>
        <v>0.46639406020783192</v>
      </c>
      <c r="AK36">
        <f>((1+40/SQRT(40^2+(SQRT(($B$11-$E36)^2+($C$11-AK$9)^2))^2))/2)*menu!$D$14</f>
        <v>0.46833092723137298</v>
      </c>
      <c r="AL36">
        <f>((1+40/SQRT(40^2+(SQRT(($B$11-$E36)^2+($C$11-AL$9)^2))^2))/2)*menu!$D$14</f>
        <v>0.47030273382431725</v>
      </c>
      <c r="AM36">
        <f>((1+40/SQRT(40^2+(SQRT(($B$11-$E36)^2+($C$11-AM$9)^2))^2))/2)*menu!$D$14</f>
        <v>0.4723099580682571</v>
      </c>
      <c r="AN36">
        <f>((1+40/SQRT(40^2+(SQRT(($B$11-$E36)^2+($C$11-AN$9)^2))^2))/2)*menu!$D$14</f>
        <v>0.47435305188164417</v>
      </c>
      <c r="AO36">
        <f>((1+40/SQRT(40^2+(SQRT(($B$11-$E36)^2+($C$11-AO$9)^2))^2))/2)*menu!$D$14</f>
        <v>0.47643243655649231</v>
      </c>
      <c r="AP36">
        <f>((1+40/SQRT(40^2+(SQRT(($B$11-$E36)^2+($C$11-AP$9)^2))^2))/2)*menu!$D$14</f>
        <v>0.47854849784773845</v>
      </c>
      <c r="AQ36">
        <f>((1+40/SQRT(40^2+(SQRT(($B$11-$E36)^2+($C$11-AQ$9)^2))^2))/2)*menu!$D$14</f>
        <v>0.48070158058105023</v>
      </c>
      <c r="AR36">
        <f>((1+40/SQRT(40^2+(SQRT(($B$11-$E36)^2+($C$11-AR$9)^2))^2))/2)*menu!$D$14</f>
        <v>0.482891982743685</v>
      </c>
      <c r="AS36">
        <f>((1+40/SQRT(40^2+(SQRT(($B$11-$E36)^2+($C$11-AS$9)^2))^2))/2)*menu!$D$14</f>
        <v>0.48511994902208677</v>
      </c>
      <c r="AT36">
        <f>((1+40/SQRT(40^2+(SQRT(($B$11-$E36)^2+($C$11-AT$9)^2))^2))/2)*menu!$D$14</f>
        <v>0.48738566374935316</v>
      </c>
      <c r="AU36">
        <f>((1+40/SQRT(40^2+(SQRT(($B$11-$E36)^2+($C$11-AU$9)^2))^2))/2)*menu!$D$14</f>
        <v>0.4896892432256037</v>
      </c>
      <c r="AV36">
        <f>((1+40/SQRT(40^2+(SQRT(($B$11-$E36)^2+($C$11-AV$9)^2))^2))/2)*menu!$D$14</f>
        <v>0.49203072737476661</v>
      </c>
      <c r="AW36">
        <f>((1+40/SQRT(40^2+(SQRT(($B$11-$E36)^2+($C$11-AW$9)^2))^2))/2)*menu!$D$14</f>
        <v>0.49441007070250031</v>
      </c>
      <c r="AX36">
        <f>((1+40/SQRT(40^2+(SQRT(($B$11-$E36)^2+($C$11-AX$9)^2))^2))/2)*menu!$D$14</f>
        <v>0.49682713252204913</v>
      </c>
      <c r="AY36">
        <f>((1+40/SQRT(40^2+(SQRT(($B$11-$E36)^2+($C$11-AY$9)^2))^2))/2)*menu!$D$14</f>
        <v>0.49928166641797589</v>
      </c>
      <c r="AZ36">
        <f>((1+40/SQRT(40^2+(SQRT(($B$11-$E36)^2+($C$11-AZ$9)^2))^2))/2)*menu!$D$14</f>
        <v>0.50177330892212735</v>
      </c>
      <c r="BA36">
        <f>((1+40/SQRT(40^2+(SQRT(($B$11-$E36)^2+($C$11-BA$9)^2))^2))/2)*menu!$D$14</f>
        <v>0.50430156738209964</v>
      </c>
      <c r="BB36">
        <f>((1+40/SQRT(40^2+(SQRT(($B$11-$E36)^2+($C$11-BB$9)^2))^2))/2)*menu!$D$14</f>
        <v>0.50686580701013739</v>
      </c>
      <c r="BC36">
        <f>((1+40/SQRT(40^2+(SQRT(($B$11-$E36)^2+($C$11-BC$9)^2))^2))/2)*menu!$D$14</f>
        <v>0.5094652371100914</v>
      </c>
      <c r="BD36">
        <f>((1+40/SQRT(40^2+(SQRT(($B$11-$E36)^2+($C$11-BD$9)^2))^2))/2)*menu!$D$14</f>
        <v>0.51209889649208074</v>
      </c>
    </row>
    <row r="37" spans="5:56" ht="34.049999999999997" customHeight="1" x14ac:dyDescent="0.45">
      <c r="E37">
        <v>27</v>
      </c>
      <c r="F37">
        <f>((1+40/SQRT(40^2+(SQRT(($B$11-$E37)^2+($C$11-F$9)^2))^2))/2)*menu!$D$14</f>
        <v>0.42181642561607341</v>
      </c>
      <c r="G37">
        <f>((1+40/SQRT(40^2+(SQRT(($B$11-$E37)^2+($C$11-G$9)^2))^2))/2)*menu!$D$14</f>
        <v>0.4229557246988544</v>
      </c>
      <c r="H37">
        <f>((1+40/SQRT(40^2+(SQRT(($B$11-$E37)^2+($C$11-H$9)^2))^2))/2)*menu!$D$14</f>
        <v>0.42411432056761816</v>
      </c>
      <c r="I37">
        <f>((1+40/SQRT(40^2+(SQRT(($B$11-$E37)^2+($C$11-I$9)^2))^2))/2)*menu!$D$14</f>
        <v>0.42529263685074797</v>
      </c>
      <c r="J37">
        <f>((1+40/SQRT(40^2+(SQRT(($B$11-$E37)^2+($C$11-J$9)^2))^2))/2)*menu!$D$14</f>
        <v>0.42649110640673515</v>
      </c>
      <c r="K37">
        <f>((1+40/SQRT(40^2+(SQRT(($B$11-$E37)^2+($C$11-K$9)^2))^2))/2)*menu!$D$14</f>
        <v>0.42771017136282019</v>
      </c>
      <c r="L37">
        <f>((1+40/SQRT(40^2+(SQRT(($B$11-$E37)^2+($C$11-L$9)^2))^2))/2)*menu!$D$14</f>
        <v>0.42895028313125361</v>
      </c>
      <c r="M37">
        <f>((1+40/SQRT(40^2+(SQRT(($B$11-$E37)^2+($C$11-M$9)^2))^2))/2)*menu!$D$14</f>
        <v>0.43021190240016083</v>
      </c>
      <c r="N37">
        <f>((1+40/SQRT(40^2+(SQRT(($B$11-$E37)^2+($C$11-N$9)^2))^2))/2)*menu!$D$14</f>
        <v>0.43149549909567531</v>
      </c>
      <c r="O37">
        <f>((1+40/SQRT(40^2+(SQRT(($B$11-$E37)^2+($C$11-O$9)^2))^2))/2)*menu!$D$14</f>
        <v>0.43280155231166167</v>
      </c>
      <c r="P37">
        <f>((1+40/SQRT(40^2+(SQRT(($B$11-$E37)^2+($C$11-P$9)^2))^2))/2)*menu!$D$14</f>
        <v>0.4341305502029687</v>
      </c>
      <c r="Q37">
        <f>((1+40/SQRT(40^2+(SQRT(($B$11-$E37)^2+($C$11-Q$9)^2))^2))/2)*menu!$D$14</f>
        <v>0.43548298983773887</v>
      </c>
      <c r="R37">
        <f>((1+40/SQRT(40^2+(SQRT(($B$11-$E37)^2+($C$11-R$9)^2))^2))/2)*menu!$D$14</f>
        <v>0.43685937700384792</v>
      </c>
      <c r="S37">
        <f>((1+40/SQRT(40^2+(SQRT(($B$11-$E37)^2+($C$11-S$9)^2))^2))/2)*menu!$D$14</f>
        <v>0.43826022596405667</v>
      </c>
      <c r="T37">
        <f>((1+40/SQRT(40^2+(SQRT(($B$11-$E37)^2+($C$11-T$9)^2))^2))/2)*menu!$D$14</f>
        <v>0.43968605915391562</v>
      </c>
      <c r="U37">
        <f>((1+40/SQRT(40^2+(SQRT(($B$11-$E37)^2+($C$11-U$9)^2))^2))/2)*menu!$D$14</f>
        <v>0.44113740681588032</v>
      </c>
      <c r="V37">
        <f>((1+40/SQRT(40^2+(SQRT(($B$11-$E37)^2+($C$11-V$9)^2))^2))/2)*menu!$D$14</f>
        <v>0.4426148065624585</v>
      </c>
      <c r="W37">
        <f>((1+40/SQRT(40^2+(SQRT(($B$11-$E37)^2+($C$11-W$9)^2))^2))/2)*menu!$D$14</f>
        <v>0.4441188028605183</v>
      </c>
      <c r="X37">
        <f>((1+40/SQRT(40^2+(SQRT(($B$11-$E37)^2+($C$11-X$9)^2))^2))/2)*menu!$D$14</f>
        <v>0.44564994642813893</v>
      </c>
      <c r="Y37">
        <f>((1+40/SQRT(40^2+(SQRT(($B$11-$E37)^2+($C$11-Y$9)^2))^2))/2)*menu!$D$14</f>
        <v>0.44720879353457521</v>
      </c>
      <c r="Z37">
        <f>((1+40/SQRT(40^2+(SQRT(($B$11-$E37)^2+($C$11-Z$9)^2))^2))/2)*menu!$D$14</f>
        <v>0.44879590519303281</v>
      </c>
      <c r="AA37">
        <f>((1+40/SQRT(40^2+(SQRT(($B$11-$E37)^2+($C$11-AA$9)^2))^2))/2)*menu!$D$14</f>
        <v>0.45041184623500913</v>
      </c>
      <c r="AB37">
        <f>((1+40/SQRT(40^2+(SQRT(($B$11-$E37)^2+($C$11-AB$9)^2))^2))/2)*menu!$D$14</f>
        <v>0.45205718425394104</v>
      </c>
      <c r="AC37">
        <f>((1+40/SQRT(40^2+(SQRT(($B$11-$E37)^2+($C$11-AC$9)^2))^2))/2)*menu!$D$14</f>
        <v>0.45373248840481756</v>
      </c>
      <c r="AD37">
        <f>((1+40/SQRT(40^2+(SQRT(($B$11-$E37)^2+($C$11-AD$9)^2))^2))/2)*menu!$D$14</f>
        <v>0.45543832804525192</v>
      </c>
      <c r="AE37">
        <f>((1+40/SQRT(40^2+(SQRT(($B$11-$E37)^2+($C$11-AE$9)^2))^2))/2)*menu!$D$14</f>
        <v>0.45717527120227597</v>
      </c>
      <c r="AF37">
        <f>((1+40/SQRT(40^2+(SQRT(($B$11-$E37)^2+($C$11-AF$9)^2))^2))/2)*menu!$D$14</f>
        <v>0.45894388284780518</v>
      </c>
      <c r="AG37">
        <f>((1+40/SQRT(40^2+(SQRT(($B$11-$E37)^2+($C$11-AG$9)^2))^2))/2)*menu!$D$14</f>
        <v>0.46074472296434127</v>
      </c>
      <c r="AH37">
        <f>((1+40/SQRT(40^2+(SQRT(($B$11-$E37)^2+($C$11-AH$9)^2))^2))/2)*menu!$D$14</f>
        <v>0.46257834438102147</v>
      </c>
      <c r="AI37">
        <f>((1+40/SQRT(40^2+(SQRT(($B$11-$E37)^2+($C$11-AI$9)^2))^2))/2)*menu!$D$14</f>
        <v>0.4644452903586076</v>
      </c>
      <c r="AJ37">
        <f>((1+40/SQRT(40^2+(SQRT(($B$11-$E37)^2+($C$11-AJ$9)^2))^2))/2)*menu!$D$14</f>
        <v>0.46634609190042831</v>
      </c>
      <c r="AK37">
        <f>((1+40/SQRT(40^2+(SQRT(($B$11-$E37)^2+($C$11-AK$9)^2))^2))/2)*menu!$D$14</f>
        <v>0.46828126476466847</v>
      </c>
      <c r="AL37">
        <f>((1+40/SQRT(40^2+(SQRT(($B$11-$E37)^2+($C$11-AL$9)^2))^2))/2)*menu!$D$14</f>
        <v>0.4702513061517497</v>
      </c>
      <c r="AM37">
        <f>((1+40/SQRT(40^2+(SQRT(($B$11-$E37)^2+($C$11-AM$9)^2))^2))/2)*menu!$D$14</f>
        <v>0.47225669103888346</v>
      </c>
      <c r="AN37">
        <f>((1+40/SQRT(40^2+(SQRT(($B$11-$E37)^2+($C$11-AN$9)^2))^2))/2)*menu!$D$14</f>
        <v>0.47429786813223807</v>
      </c>
      <c r="AO37">
        <f>((1+40/SQRT(40^2+(SQRT(($B$11-$E37)^2+($C$11-AO$9)^2))^2))/2)*menu!$D$14</f>
        <v>0.47637525540556369</v>
      </c>
      <c r="AP37">
        <f>((1+40/SQRT(40^2+(SQRT(($B$11-$E37)^2+($C$11-AP$9)^2))^2))/2)*menu!$D$14</f>
        <v>0.47848923519261888</v>
      </c>
      <c r="AQ37">
        <f>((1+40/SQRT(40^2+(SQRT(($B$11-$E37)^2+($C$11-AQ$9)^2))^2))/2)*menu!$D$14</f>
        <v>0.48064014879937317</v>
      </c>
      <c r="AR37">
        <f>((1+40/SQRT(40^2+(SQRT(($B$11-$E37)^2+($C$11-AR$9)^2))^2))/2)*menu!$D$14</f>
        <v>0.48282829060080157</v>
      </c>
      <c r="AS37">
        <f>((1+40/SQRT(40^2+(SQRT(($B$11-$E37)^2+($C$11-AS$9)^2))^2))/2)*menu!$D$14</f>
        <v>0.4850539015861895</v>
      </c>
      <c r="AT37">
        <f>((1+40/SQRT(40^2+(SQRT(($B$11-$E37)^2+($C$11-AT$9)^2))^2))/2)*menu!$D$14</f>
        <v>0.48731716231633876</v>
      </c>
      <c r="AU37">
        <f>((1+40/SQRT(40^2+(SQRT(($B$11-$E37)^2+($C$11-AU$9)^2))^2))/2)*menu!$D$14</f>
        <v>0.48961818525599088</v>
      </c>
      <c r="AV37">
        <f>((1+40/SQRT(40^2+(SQRT(($B$11-$E37)^2+($C$11-AV$9)^2))^2))/2)*menu!$D$14</f>
        <v>0.49195700644529516</v>
      </c>
      <c r="AW37">
        <f>((1+40/SQRT(40^2+(SQRT(($B$11-$E37)^2+($C$11-AW$9)^2))^2))/2)*menu!$D$14</f>
        <v>0.49433357647537912</v>
      </c>
      <c r="AX37">
        <f>((1+40/SQRT(40^2+(SQRT(($B$11-$E37)^2+($C$11-AX$9)^2))^2))/2)*menu!$D$14</f>
        <v>0.49674775073518584</v>
      </c>
      <c r="AY37">
        <f>((1+40/SQRT(40^2+(SQRT(($B$11-$E37)^2+($C$11-AY$9)^2))^2))/2)*menu!$D$14</f>
        <v>0.49919927889991556</v>
      </c>
      <c r="AZ37">
        <f>((1+40/SQRT(40^2+(SQRT(($B$11-$E37)^2+($C$11-AZ$9)^2))^2))/2)*menu!$D$14</f>
        <v>0.50168779363584426</v>
      </c>
      <c r="BA37">
        <f>((1+40/SQRT(40^2+(SQRT(($B$11-$E37)^2+($C$11-BA$9)^2))^2))/2)*menu!$D$14</f>
        <v>0.50421279850222711</v>
      </c>
      <c r="BB37">
        <f>((1+40/SQRT(40^2+(SQRT(($B$11-$E37)^2+($C$11-BB$9)^2))^2))/2)*menu!$D$14</f>
        <v>0.50677365503867322</v>
      </c>
      <c r="BC37">
        <f>((1+40/SQRT(40^2+(SQRT(($B$11-$E37)^2+($C$11-BC$9)^2))^2))/2)*menu!$D$14</f>
        <v>0.50936956903608543</v>
      </c>
      <c r="BD37">
        <f>((1+40/SQRT(40^2+(SQRT(($B$11-$E37)^2+($C$11-BD$9)^2))^2))/2)*menu!$D$14</f>
        <v>0.51199957600127199</v>
      </c>
    </row>
    <row r="38" spans="5:56" ht="34.049999999999997" customHeight="1" x14ac:dyDescent="0.45">
      <c r="E38">
        <v>28</v>
      </c>
      <c r="F38">
        <f>((1+40/SQRT(40^2+(SQRT(($B$11-$E38)^2+($C$11-F$9)^2))^2))/2)*menu!$D$14</f>
        <v>0.42178505469396577</v>
      </c>
      <c r="G38">
        <f>((1+40/SQRT(40^2+(SQRT(($B$11-$E38)^2+($C$11-G$9)^2))^2))/2)*menu!$D$14</f>
        <v>0.42292346555499633</v>
      </c>
      <c r="H38">
        <f>((1+40/SQRT(40^2+(SQRT(($B$11-$E38)^2+($C$11-H$9)^2))^2))/2)*menu!$D$14</f>
        <v>0.42408114112986978</v>
      </c>
      <c r="I38">
        <f>((1+40/SQRT(40^2+(SQRT(($B$11-$E38)^2+($C$11-I$9)^2))^2))/2)*menu!$D$14</f>
        <v>0.42525850367746337</v>
      </c>
      <c r="J38">
        <f>((1+40/SQRT(40^2+(SQRT(($B$11-$E38)^2+($C$11-J$9)^2))^2))/2)*menu!$D$14</f>
        <v>0.4264559846216886</v>
      </c>
      <c r="K38">
        <f>((1+40/SQRT(40^2+(SQRT(($B$11-$E38)^2+($C$11-K$9)^2))^2))/2)*menu!$D$14</f>
        <v>0.42767402458692338</v>
      </c>
      <c r="L38">
        <f>((1+40/SQRT(40^2+(SQRT(($B$11-$E38)^2+($C$11-L$9)^2))^2))/2)*menu!$D$14</f>
        <v>0.42891307341092016</v>
      </c>
      <c r="M38">
        <f>((1+40/SQRT(40^2+(SQRT(($B$11-$E38)^2+($C$11-M$9)^2))^2))/2)*menu!$D$14</f>
        <v>0.43017359013217055</v>
      </c>
      <c r="N38">
        <f>((1+40/SQRT(40^2+(SQRT(($B$11-$E38)^2+($C$11-N$9)^2))^2))/2)*menu!$D$14</f>
        <v>0.43145604294839057</v>
      </c>
      <c r="O38">
        <f>((1+40/SQRT(40^2+(SQRT(($B$11-$E38)^2+($C$11-O$9)^2))^2))/2)*menu!$D$14</f>
        <v>0.43276090914244308</v>
      </c>
      <c r="P38">
        <f>((1+40/SQRT(40^2+(SQRT(($B$11-$E38)^2+($C$11-P$9)^2))^2))/2)*menu!$D$14</f>
        <v>0.43408867497163917</v>
      </c>
      <c r="Q38">
        <f>((1+40/SQRT(40^2+(SQRT(($B$11-$E38)^2+($C$11-Q$9)^2))^2))/2)*menu!$D$14</f>
        <v>0.43543983551594401</v>
      </c>
      <c r="R38">
        <f>((1+40/SQRT(40^2+(SQRT(($B$11-$E38)^2+($C$11-R$9)^2))^2))/2)*menu!$D$14</f>
        <v>0.43681489448016381</v>
      </c>
      <c r="S38">
        <f>((1+40/SQRT(40^2+(SQRT(($B$11-$E38)^2+($C$11-S$9)^2))^2))/2)*menu!$D$14</f>
        <v>0.43821436394469565</v>
      </c>
      <c r="T38">
        <f>((1+40/SQRT(40^2+(SQRT(($B$11-$E38)^2+($C$11-T$9)^2))^2))/2)*menu!$D$14</f>
        <v>0.43963876405889007</v>
      </c>
      <c r="U38">
        <f>((1+40/SQRT(40^2+(SQRT(($B$11-$E38)^2+($C$11-U$9)^2))^2))/2)*menu!$D$14</f>
        <v>0.44108862267048882</v>
      </c>
      <c r="V38">
        <f>((1+40/SQRT(40^2+(SQRT(($B$11-$E38)^2+($C$11-V$9)^2))^2))/2)*menu!$D$14</f>
        <v>0.44256447488396761</v>
      </c>
      <c r="W38">
        <f>((1+40/SQRT(40^2+(SQRT(($B$11-$E38)^2+($C$11-W$9)^2))^2))/2)*menu!$D$14</f>
        <v>0.44406686253992828</v>
      </c>
      <c r="X38">
        <f>((1+40/SQRT(40^2+(SQRT(($B$11-$E38)^2+($C$11-X$9)^2))^2))/2)*menu!$D$14</f>
        <v>0.44559633360693574</v>
      </c>
      <c r="Y38">
        <f>((1+40/SQRT(40^2+(SQRT(($B$11-$E38)^2+($C$11-Y$9)^2))^2))/2)*menu!$D$14</f>
        <v>0.44715344147639174</v>
      </c>
      <c r="Z38">
        <f>((1+40/SQRT(40^2+(SQRT(($B$11-$E38)^2+($C$11-Z$9)^2))^2))/2)*menu!$D$14</f>
        <v>0.44873874415016707</v>
      </c>
      <c r="AA38">
        <f>((1+40/SQRT(40^2+(SQRT(($B$11-$E38)^2+($C$11-AA$9)^2))^2))/2)*menu!$D$14</f>
        <v>0.45035280330977645</v>
      </c>
      <c r="AB38">
        <f>((1+40/SQRT(40^2+(SQRT(($B$11-$E38)^2+($C$11-AB$9)^2))^2))/2)*menu!$D$14</f>
        <v>0.45199618325487456</v>
      </c>
      <c r="AC38">
        <f>((1+40/SQRT(40^2+(SQRT(($B$11-$E38)^2+($C$11-AC$9)^2))^2))/2)*menu!$D$14</f>
        <v>0.45366944969777345</v>
      </c>
      <c r="AD38">
        <f>((1+40/SQRT(40^2+(SQRT(($B$11-$E38)^2+($C$11-AD$9)^2))^2))/2)*menu!$D$14</f>
        <v>0.45537316839952757</v>
      </c>
      <c r="AE38">
        <f>((1+40/SQRT(40^2+(SQRT(($B$11-$E38)^2+($C$11-AE$9)^2))^2))/2)*menu!$D$14</f>
        <v>0.45710790363190928</v>
      </c>
      <c r="AF38">
        <f>((1+40/SQRT(40^2+(SQRT(($B$11-$E38)^2+($C$11-AF$9)^2))^2))/2)*menu!$D$14</f>
        <v>0.45887421644829463</v>
      </c>
      <c r="AG38">
        <f>((1+40/SQRT(40^2+(SQRT(($B$11-$E38)^2+($C$11-AG$9)^2))^2))/2)*menu!$D$14</f>
        <v>0.46067266274510865</v>
      </c>
      <c r="AH38">
        <f>((1+40/SQRT(40^2+(SQRT(($B$11-$E38)^2+($C$11-AH$9)^2))^2))/2)*menu!$D$14</f>
        <v>0.46250379109403561</v>
      </c>
      <c r="AI38">
        <f>((1+40/SQRT(40^2+(SQRT(($B$11-$E38)^2+($C$11-AI$9)^2))^2))/2)*menu!$D$14</f>
        <v>0.46436814032369811</v>
      </c>
      <c r="AJ38">
        <f>((1+40/SQRT(40^2+(SQRT(($B$11-$E38)^2+($C$11-AJ$9)^2))^2))/2)*menu!$D$14</f>
        <v>0.46626623682794666</v>
      </c>
      <c r="AK38">
        <f>((1+40/SQRT(40^2+(SQRT(($B$11-$E38)^2+($C$11-AK$9)^2))^2))/2)*menu!$D$14</f>
        <v>0.4681985915763015</v>
      </c>
      <c r="AL38">
        <f>((1+40/SQRT(40^2+(SQRT(($B$11-$E38)^2+($C$11-AL$9)^2))^2))/2)*menu!$D$14</f>
        <v>0.47016569680045672</v>
      </c>
      <c r="AM38">
        <f>((1+40/SQRT(40^2+(SQRT(($B$11-$E38)^2+($C$11-AM$9)^2))^2))/2)*menu!$D$14</f>
        <v>0.47216802232912269</v>
      </c>
      <c r="AN38">
        <f>((1+40/SQRT(40^2+(SQRT(($B$11-$E38)^2+($C$11-AN$9)^2))^2))/2)*menu!$D$14</f>
        <v>0.47420601154186243</v>
      </c>
      <c r="AO38">
        <f>((1+40/SQRT(40^2+(SQRT(($B$11-$E38)^2+($C$11-AO$9)^2))^2))/2)*menu!$D$14</f>
        <v>0.47628007691101432</v>
      </c>
      <c r="AP38">
        <f>((1+40/SQRT(40^2+(SQRT(($B$11-$E38)^2+($C$11-AP$9)^2))^2))/2)*menu!$D$14</f>
        <v>0.47839059509931986</v>
      </c>
      <c r="AQ38">
        <f>((1+40/SQRT(40^2+(SQRT(($B$11-$E38)^2+($C$11-AQ$9)^2))^2))/2)*menu!$D$14</f>
        <v>0.48053790157954401</v>
      </c>
      <c r="AR38">
        <f>((1+40/SQRT(40^2+(SQRT(($B$11-$E38)^2+($C$11-AR$9)^2))^2))/2)*menu!$D$14</f>
        <v>0.48272228474124856</v>
      </c>
      <c r="AS38">
        <f>((1+40/SQRT(40^2+(SQRT(($B$11-$E38)^2+($C$11-AS$9)^2))^2))/2)*menu!$D$14</f>
        <v>0.48494397944902617</v>
      </c>
      <c r="AT38">
        <f>((1+40/SQRT(40^2+(SQRT(($B$11-$E38)^2+($C$11-AT$9)^2))^2))/2)*menu!$D$14</f>
        <v>0.48720316001601183</v>
      </c>
      <c r="AU38">
        <f>((1+40/SQRT(40^2+(SQRT(($B$11-$E38)^2+($C$11-AU$9)^2))^2))/2)*menu!$D$14</f>
        <v>0.48949993255645963</v>
      </c>
      <c r="AV38">
        <f>((1+40/SQRT(40^2+(SQRT(($B$11-$E38)^2+($C$11-AV$9)^2))^2))/2)*menu!$D$14</f>
        <v>0.49183432668172855</v>
      </c>
      <c r="AW38">
        <f>((1+40/SQRT(40^2+(SQRT(($B$11-$E38)^2+($C$11-AW$9)^2))^2))/2)*menu!$D$14</f>
        <v>0.49420628650529586</v>
      </c>
      <c r="AX38">
        <f>((1+40/SQRT(40^2+(SQRT(($B$11-$E38)^2+($C$11-AX$9)^2))^2))/2)*menu!$D$14</f>
        <v>0.49661566092456966</v>
      </c>
      <c r="AY38">
        <f>((1+40/SQRT(40^2+(SQRT(($B$11-$E38)^2+($C$11-AY$9)^2))^2))/2)*menu!$D$14</f>
        <v>0.49906219315048805</v>
      </c>
      <c r="AZ38">
        <f>((1+40/SQRT(40^2+(SQRT(($B$11-$E38)^2+($C$11-AZ$9)^2))^2))/2)*menu!$D$14</f>
        <v>0.50154550946036713</v>
      </c>
      <c r="BA38">
        <f>((1+40/SQRT(40^2+(SQRT(($B$11-$E38)^2+($C$11-BA$9)^2))^2))/2)*menu!$D$14</f>
        <v>0.50406510715543074</v>
      </c>
      <c r="BB38">
        <f>((1+40/SQRT(40^2+(SQRT(($B$11-$E38)^2+($C$11-BB$9)^2))^2))/2)*menu!$D$14</f>
        <v>0.50662034171216042</v>
      </c>
      <c r="BC38">
        <f>((1+40/SQRT(40^2+(SQRT(($B$11-$E38)^2+($C$11-BC$9)^2))^2))/2)*menu!$D$14</f>
        <v>0.50921041312632198</v>
      </c>
      <c r="BD38">
        <f>((1+40/SQRT(40^2+(SQRT(($B$11-$E38)^2+($C$11-BD$9)^2))^2))/2)*menu!$D$14</f>
        <v>0.51183435146054534</v>
      </c>
    </row>
    <row r="39" spans="5:56" ht="34.049999999999997" customHeight="1" x14ac:dyDescent="0.45">
      <c r="E39">
        <v>29</v>
      </c>
      <c r="F39">
        <f>((1+40/SQRT(40^2+(SQRT(($B$11-$E39)^2+($C$11-F$9)^2))^2))/2)*menu!$D$14</f>
        <v>0.42174117609239958</v>
      </c>
      <c r="G39">
        <f>((1+40/SQRT(40^2+(SQRT(($B$11-$E39)^2+($C$11-G$9)^2))^2))/2)*menu!$D$14</f>
        <v>0.42287834538049257</v>
      </c>
      <c r="H39">
        <f>((1+40/SQRT(40^2+(SQRT(($B$11-$E39)^2+($C$11-H$9)^2))^2))/2)*menu!$D$14</f>
        <v>0.42403473458920848</v>
      </c>
      <c r="I39">
        <f>((1+40/SQRT(40^2+(SQRT(($B$11-$E39)^2+($C$11-I$9)^2))^2))/2)*menu!$D$14</f>
        <v>0.42521076406689035</v>
      </c>
      <c r="J39">
        <f>((1+40/SQRT(40^2+(SQRT(($B$11-$E39)^2+($C$11-J$9)^2))^2))/2)*menu!$D$14</f>
        <v>0.42640686323628035</v>
      </c>
      <c r="K39">
        <f>((1+40/SQRT(40^2+(SQRT(($B$11-$E39)^2+($C$11-K$9)^2))^2))/2)*menu!$D$14</f>
        <v>0.42762347062549305</v>
      </c>
      <c r="L39">
        <f>((1+40/SQRT(40^2+(SQRT(($B$11-$E39)^2+($C$11-L$9)^2))^2))/2)*menu!$D$14</f>
        <v>0.42886103387626734</v>
      </c>
      <c r="M39">
        <f>((1+40/SQRT(40^2+(SQRT(($B$11-$E39)^2+($C$11-M$9)^2))^2))/2)*menu!$D$14</f>
        <v>0.43012000972647108</v>
      </c>
      <c r="N39">
        <f>((1+40/SQRT(40^2+(SQRT(($B$11-$E39)^2+($C$11-N$9)^2))^2))/2)*menu!$D$14</f>
        <v>0.43140086396352084</v>
      </c>
      <c r="O39">
        <f>((1+40/SQRT(40^2+(SQRT(($B$11-$E39)^2+($C$11-O$9)^2))^2))/2)*menu!$D$14</f>
        <v>0.43270407134503081</v>
      </c>
      <c r="P39">
        <f>((1+40/SQRT(40^2+(SQRT(($B$11-$E39)^2+($C$11-P$9)^2))^2))/2)*menu!$D$14</f>
        <v>0.4340301154826311</v>
      </c>
      <c r="Q39">
        <f>((1+40/SQRT(40^2+(SQRT(($B$11-$E39)^2+($C$11-Q$9)^2))^2))/2)*menu!$D$14</f>
        <v>0.43537948868448256</v>
      </c>
      <c r="R39">
        <f>((1+40/SQRT(40^2+(SQRT(($B$11-$E39)^2+($C$11-R$9)^2))^2))/2)*menu!$D$14</f>
        <v>0.43675269175156556</v>
      </c>
      <c r="S39">
        <f>((1+40/SQRT(40^2+(SQRT(($B$11-$E39)^2+($C$11-S$9)^2))^2))/2)*menu!$D$14</f>
        <v>0.43815023372233136</v>
      </c>
      <c r="T39">
        <f>((1+40/SQRT(40^2+(SQRT(($B$11-$E39)^2+($C$11-T$9)^2))^2))/2)*menu!$D$14</f>
        <v>0.43957263155977061</v>
      </c>
      <c r="U39">
        <f>((1+40/SQRT(40^2+(SQRT(($B$11-$E39)^2+($C$11-U$9)^2))^2))/2)*menu!$D$14</f>
        <v>0.4410204097743724</v>
      </c>
      <c r="V39">
        <f>((1+40/SQRT(40^2+(SQRT(($B$11-$E39)^2+($C$11-V$9)^2))^2))/2)*menu!$D$14</f>
        <v>0.44249409997581929</v>
      </c>
      <c r="W39">
        <f>((1+40/SQRT(40^2+(SQRT(($B$11-$E39)^2+($C$11-W$9)^2))^2))/2)*menu!$D$14</f>
        <v>0.44399424034557694</v>
      </c>
      <c r="X39">
        <f>((1+40/SQRT(40^2+(SQRT(($B$11-$E39)^2+($C$11-X$9)^2))^2))/2)*menu!$D$14</f>
        <v>0.44552137502179978</v>
      </c>
      <c r="Y39">
        <f>((1+40/SQRT(40^2+(SQRT(($B$11-$E39)^2+($C$11-Y$9)^2))^2))/2)*menu!$D$14</f>
        <v>0.44707605338717082</v>
      </c>
      <c r="Z39">
        <f>((1+40/SQRT(40^2+(SQRT(($B$11-$E39)^2+($C$11-Z$9)^2))^2))/2)*menu!$D$14</f>
        <v>0.44865882924943323</v>
      </c>
      <c r="AA39">
        <f>((1+40/SQRT(40^2+(SQRT(($B$11-$E39)^2+($C$11-AA$9)^2))^2))/2)*menu!$D$14</f>
        <v>0.45027025990343994</v>
      </c>
      <c r="AB39">
        <f>((1+40/SQRT(40^2+(SQRT(($B$11-$E39)^2+($C$11-AB$9)^2))^2))/2)*menu!$D$14</f>
        <v>0.45191090506254994</v>
      </c>
      <c r="AC39">
        <f>((1+40/SQRT(40^2+(SQRT(($B$11-$E39)^2+($C$11-AC$9)^2))^2))/2)*menu!$D$14</f>
        <v>0.45358132564613313</v>
      </c>
      <c r="AD39">
        <f>((1+40/SQRT(40^2+(SQRT(($B$11-$E39)^2+($C$11-AD$9)^2))^2))/2)*menu!$D$14</f>
        <v>0.45528208240880091</v>
      </c>
      <c r="AE39">
        <f>((1+40/SQRT(40^2+(SQRT(($B$11-$E39)^2+($C$11-AE$9)^2))^2))/2)*menu!$D$14</f>
        <v>0.45701373439577186</v>
      </c>
      <c r="AF39">
        <f>((1+40/SQRT(40^2+(SQRT(($B$11-$E39)^2+($C$11-AF$9)^2))^2))/2)*menu!$D$14</f>
        <v>0.45877683720748891</v>
      </c>
      <c r="AG39">
        <f>((1+40/SQRT(40^2+(SQRT(($B$11-$E39)^2+($C$11-AG$9)^2))^2))/2)*menu!$D$14</f>
        <v>0.46057194105525556</v>
      </c>
      <c r="AH39">
        <f>((1+40/SQRT(40^2+(SQRT(($B$11-$E39)^2+($C$11-AH$9)^2))^2))/2)*menu!$D$14</f>
        <v>0.46239958858822994</v>
      </c>
      <c r="AI39">
        <f>((1+40/SQRT(40^2+(SQRT(($B$11-$E39)^2+($C$11-AI$9)^2))^2))/2)*menu!$D$14</f>
        <v>0.46426031247063632</v>
      </c>
      <c r="AJ39">
        <f>((1+40/SQRT(40^2+(SQRT(($B$11-$E39)^2+($C$11-AJ$9)^2))^2))/2)*menu!$D$14</f>
        <v>0.46615463268651336</v>
      </c>
      <c r="AK39">
        <f>((1+40/SQRT(40^2+(SQRT(($B$11-$E39)^2+($C$11-AK$9)^2))^2))/2)*menu!$D$14</f>
        <v>0.46808305354774837</v>
      </c>
      <c r="AL39">
        <f>((1+40/SQRT(40^2+(SQRT(($B$11-$E39)^2+($C$11-AL$9)^2))^2))/2)*menu!$D$14</f>
        <v>0.47004606037954066</v>
      </c>
      <c r="AM39">
        <f>((1+40/SQRT(40^2+(SQRT(($B$11-$E39)^2+($C$11-AM$9)^2))^2))/2)*menu!$D$14</f>
        <v>0.47204411585583689</v>
      </c>
      <c r="AN39">
        <f>((1+40/SQRT(40^2+(SQRT(($B$11-$E39)^2+($C$11-AN$9)^2))^2))/2)*menu!$D$14</f>
        <v>0.47407765595569784</v>
      </c>
      <c r="AO39">
        <f>((1+40/SQRT(40^2+(SQRT(($B$11-$E39)^2+($C$11-AO$9)^2))^2))/2)*menu!$D$14</f>
        <v>0.47614708551003071</v>
      </c>
      <c r="AP39">
        <f>((1+40/SQRT(40^2+(SQRT(($B$11-$E39)^2+($C$11-AP$9)^2))^2))/2)*menu!$D$14</f>
        <v>0.47825277330669191</v>
      </c>
      <c r="AQ39">
        <f>((1+40/SQRT(40^2+(SQRT(($B$11-$E39)^2+($C$11-AQ$9)^2))^2))/2)*menu!$D$14</f>
        <v>0.48039504672067884</v>
      </c>
      <c r="AR39">
        <f>((1+40/SQRT(40^2+(SQRT(($B$11-$E39)^2+($C$11-AR$9)^2))^2))/2)*menu!$D$14</f>
        <v>0.48257418583505535</v>
      </c>
      <c r="AS39">
        <f>((1+40/SQRT(40^2+(SQRT(($B$11-$E39)^2+($C$11-AS$9)^2))^2))/2)*menu!$D$14</f>
        <v>0.48479041701745373</v>
      </c>
      <c r="AT39">
        <f>((1+40/SQRT(40^2+(SQRT(($B$11-$E39)^2+($C$11-AT$9)^2))^2))/2)*menu!$D$14</f>
        <v>0.48704390591656488</v>
      </c>
      <c r="AU39">
        <f>((1+40/SQRT(40^2+(SQRT(($B$11-$E39)^2+($C$11-AU$9)^2))^2))/2)*menu!$D$14</f>
        <v>0.48933474984305686</v>
      </c>
      <c r="AV39">
        <f>((1+40/SQRT(40^2+(SQRT(($B$11-$E39)^2+($C$11-AV$9)^2))^2))/2)*menu!$D$14</f>
        <v>0.49166296949998195</v>
      </c>
      <c r="AW39">
        <f>((1+40/SQRT(40^2+(SQRT(($B$11-$E39)^2+($C$11-AW$9)^2))^2))/2)*menu!$D$14</f>
        <v>0.4940285000290664</v>
      </c>
      <c r="AX39">
        <f>((1+40/SQRT(40^2+(SQRT(($B$11-$E39)^2+($C$11-AX$9)^2))^2))/2)*menu!$D$14</f>
        <v>0.49643118134149528</v>
      </c>
      <c r="AY39">
        <f>((1+40/SQRT(40^2+(SQRT(($B$11-$E39)^2+($C$11-AY$9)^2))^2))/2)*menu!$D$14</f>
        <v>0.49887074770507778</v>
      </c>
      <c r="AZ39">
        <f>((1+40/SQRT(40^2+(SQRT(($B$11-$E39)^2+($C$11-AZ$9)^2))^2))/2)*menu!$D$14</f>
        <v>0.50134681656420732</v>
      </c>
      <c r="BA39">
        <f>((1+40/SQRT(40^2+(SQRT(($B$11-$E39)^2+($C$11-BA$9)^2))^2))/2)*menu!$D$14</f>
        <v>0.50385887657505013</v>
      </c>
      <c r="BB39">
        <f>((1+40/SQRT(40^2+(SQRT(($B$11-$E39)^2+($C$11-BB$9)^2))^2))/2)*menu!$D$14</f>
        <v>0.50640627484613443</v>
      </c>
      <c r="BC39">
        <f>((1+40/SQRT(40^2+(SQRT(($B$11-$E39)^2+($C$11-BC$9)^2))^2))/2)*menu!$D$14</f>
        <v>0.50898820338424888</v>
      </c>
      <c r="BD39">
        <f>((1+40/SQRT(40^2+(SQRT(($B$11-$E39)^2+($C$11-BD$9)^2))^2))/2)*menu!$D$14</f>
        <v>0.51160368475757945</v>
      </c>
    </row>
    <row r="40" spans="5:56" ht="34.049999999999997" customHeight="1" x14ac:dyDescent="0.45">
      <c r="E40">
        <v>30</v>
      </c>
      <c r="F40">
        <f>((1+40/SQRT(40^2+(SQRT(($B$11-$E40)^2+($C$11-F$9)^2))^2))/2)*menu!$D$14</f>
        <v>0.42168483037521454</v>
      </c>
      <c r="G40">
        <f>((1+40/SQRT(40^2+(SQRT(($B$11-$E40)^2+($C$11-G$9)^2))^2))/2)*menu!$D$14</f>
        <v>0.42282040666825127</v>
      </c>
      <c r="H40">
        <f>((1+40/SQRT(40^2+(SQRT(($B$11-$E40)^2+($C$11-H$9)^2))^2))/2)*menu!$D$14</f>
        <v>0.42397514547474874</v>
      </c>
      <c r="I40">
        <f>((1+40/SQRT(40^2+(SQRT(($B$11-$E40)^2+($C$11-I$9)^2))^2))/2)*menu!$D$14</f>
        <v>0.42514946469820963</v>
      </c>
      <c r="J40">
        <f>((1+40/SQRT(40^2+(SQRT(($B$11-$E40)^2+($C$11-J$9)^2))^2))/2)*menu!$D$14</f>
        <v>0.42634379120080135</v>
      </c>
      <c r="K40">
        <f>((1+40/SQRT(40^2+(SQRT(($B$11-$E40)^2+($C$11-K$9)^2))^2))/2)*menu!$D$14</f>
        <v>0.42755856082865612</v>
      </c>
      <c r="L40">
        <f>((1+40/SQRT(40^2+(SQRT(($B$11-$E40)^2+($C$11-L$9)^2))^2))/2)*menu!$D$14</f>
        <v>0.42879421841419868</v>
      </c>
      <c r="M40">
        <f>((1+40/SQRT(40^2+(SQRT(($B$11-$E40)^2+($C$11-M$9)^2))^2))/2)*menu!$D$14</f>
        <v>0.43005121775247096</v>
      </c>
      <c r="N40">
        <f>((1+40/SQRT(40^2+(SQRT(($B$11-$E40)^2+($C$11-N$9)^2))^2))/2)*menu!$D$14</f>
        <v>0.4313300215481119</v>
      </c>
      <c r="O40">
        <f>((1+40/SQRT(40^2+(SQRT(($B$11-$E40)^2+($C$11-O$9)^2))^2))/2)*menu!$D$14</f>
        <v>0.43263110132930394</v>
      </c>
      <c r="P40">
        <f>((1+40/SQRT(40^2+(SQRT(($B$11-$E40)^2+($C$11-P$9)^2))^2))/2)*menu!$D$14</f>
        <v>0.43395493732462737</v>
      </c>
      <c r="Q40">
        <f>((1+40/SQRT(40^2+(SQRT(($B$11-$E40)^2+($C$11-Q$9)^2))^2))/2)*menu!$D$14</f>
        <v>0.43530201829834764</v>
      </c>
      <c r="R40">
        <f>((1+40/SQRT(40^2+(SQRT(($B$11-$E40)^2+($C$11-R$9)^2))^2))/2)*menu!$D$14</f>
        <v>0.43667284133921919</v>
      </c>
      <c r="S40">
        <f>((1+40/SQRT(40^2+(SQRT(($B$11-$E40)^2+($C$11-S$9)^2))^2))/2)*menu!$D$14</f>
        <v>0.43806791159739961</v>
      </c>
      <c r="T40">
        <f>((1+40/SQRT(40^2+(SQRT(($B$11-$E40)^2+($C$11-T$9)^2))^2))/2)*menu!$D$14</f>
        <v>0.43948774196353868</v>
      </c>
      <c r="U40">
        <f>((1+40/SQRT(40^2+(SQRT(($B$11-$E40)^2+($C$11-U$9)^2))^2))/2)*menu!$D$14</f>
        <v>0.44093285268352883</v>
      </c>
      <c r="V40">
        <f>((1+40/SQRT(40^2+(SQRT(($B$11-$E40)^2+($C$11-V$9)^2))^2))/2)*menu!$D$14</f>
        <v>0.44240377090178085</v>
      </c>
      <c r="W40">
        <f>((1+40/SQRT(40^2+(SQRT(($B$11-$E40)^2+($C$11-W$9)^2))^2))/2)*menu!$D$14</f>
        <v>0.44390103012520715</v>
      </c>
      <c r="X40">
        <f>((1+40/SQRT(40^2+(SQRT(($B$11-$E40)^2+($C$11-X$9)^2))^2))/2)*menu!$D$14</f>
        <v>0.44542516959936262</v>
      </c>
      <c r="Y40">
        <f>((1+40/SQRT(40^2+(SQRT(($B$11-$E40)^2+($C$11-Y$9)^2))^2))/2)*menu!$D$14</f>
        <v>0.44697673358740014</v>
      </c>
      <c r="Z40">
        <f>((1+40/SQRT(40^2+(SQRT(($B$11-$E40)^2+($C$11-Z$9)^2))^2))/2)*menu!$D$14</f>
        <v>0.44855627054164149</v>
      </c>
      <c r="AA40">
        <f>((1+40/SQRT(40^2+(SQRT(($B$11-$E40)^2+($C$11-AA$9)^2))^2))/2)*menu!$D$14</f>
        <v>0.45016433215664553</v>
      </c>
      <c r="AB40">
        <f>((1+40/SQRT(40^2+(SQRT(($B$11-$E40)^2+($C$11-AB$9)^2))^2))/2)*menu!$D$14</f>
        <v>0.45180147229166912</v>
      </c>
      <c r="AC40">
        <f>((1+40/SQRT(40^2+(SQRT(($B$11-$E40)^2+($C$11-AC$9)^2))^2))/2)*menu!$D$14</f>
        <v>0.45346824574935907</v>
      </c>
      <c r="AD40">
        <f>((1+40/SQRT(40^2+(SQRT(($B$11-$E40)^2+($C$11-AD$9)^2))^2))/2)*menu!$D$14</f>
        <v>0.45516520689638768</v>
      </c>
      <c r="AE40">
        <f>((1+40/SQRT(40^2+(SQRT(($B$11-$E40)^2+($C$11-AE$9)^2))^2))/2)*menu!$D$14</f>
        <v>0.45689290811054717</v>
      </c>
      <c r="AF40">
        <f>((1+40/SQRT(40^2+(SQRT(($B$11-$E40)^2+($C$11-AF$9)^2))^2))/2)*menu!$D$14</f>
        <v>0.45865189803755158</v>
      </c>
      <c r="AG40">
        <f>((1+40/SQRT(40^2+(SQRT(($B$11-$E40)^2+($C$11-AG$9)^2))^2))/2)*menu!$D$14</f>
        <v>0.46044271963945788</v>
      </c>
      <c r="AH40">
        <f>((1+40/SQRT(40^2+(SQRT(($B$11-$E40)^2+($C$11-AH$9)^2))^2))/2)*menu!$D$14</f>
        <v>0.46226590801522166</v>
      </c>
      <c r="AI40">
        <f>((1+40/SQRT(40^2+(SQRT(($B$11-$E40)^2+($C$11-AI$9)^2))^2))/2)*menu!$D$14</f>
        <v>0.46412198797244364</v>
      </c>
      <c r="AJ40">
        <f>((1+40/SQRT(40^2+(SQRT(($B$11-$E40)^2+($C$11-AJ$9)^2))^2))/2)*menu!$D$14</f>
        <v>0.46601147132785792</v>
      </c>
      <c r="AK40">
        <f>((1+40/SQRT(40^2+(SQRT(($B$11-$E40)^2+($C$11-AK$9)^2))^2))/2)*menu!$D$14</f>
        <v>0.46793485391257195</v>
      </c>
      <c r="AL40">
        <f>((1+40/SQRT(40^2+(SQRT(($B$11-$E40)^2+($C$11-AL$9)^2))^2))/2)*menu!$D$14</f>
        <v>0.46989261225650325</v>
      </c>
      <c r="AM40">
        <f>((1+40/SQRT(40^2+(SQRT(($B$11-$E40)^2+($C$11-AM$9)^2))^2))/2)*menu!$D$14</f>
        <v>0.47188519992489519</v>
      </c>
      <c r="AN40">
        <f>((1+40/SQRT(40^2+(SQRT(($B$11-$E40)^2+($C$11-AN$9)^2))^2))/2)*menu!$D$14</f>
        <v>0.4739130434782608</v>
      </c>
      <c r="AO40">
        <f>((1+40/SQRT(40^2+(SQRT(($B$11-$E40)^2+($C$11-AO$9)^2))^2))/2)*menu!$D$14</f>
        <v>0.47597653802562395</v>
      </c>
      <c r="AP40">
        <f>((1+40/SQRT(40^2+(SQRT(($B$11-$E40)^2+($C$11-AP$9)^2))^2))/2)*menu!$D$14</f>
        <v>0.47807604233955281</v>
      </c>
      <c r="AQ40">
        <f>((1+40/SQRT(40^2+(SQRT(($B$11-$E40)^2+($C$11-AQ$9)^2))^2))/2)*menu!$D$14</f>
        <v>0.48021187350025962</v>
      </c>
      <c r="AR40">
        <f>((1+40/SQRT(40^2+(SQRT(($B$11-$E40)^2+($C$11-AR$9)^2))^2))/2)*menu!$D$14</f>
        <v>0.48238430103502128</v>
      </c>
      <c r="AS40">
        <f>((1+40/SQRT(40^2+(SQRT(($B$11-$E40)^2+($C$11-AS$9)^2))^2))/2)*menu!$D$14</f>
        <v>0.48459354051844777</v>
      </c>
      <c r="AT40">
        <f>((1+40/SQRT(40^2+(SQRT(($B$11-$E40)^2+($C$11-AT$9)^2))^2))/2)*menu!$D$14</f>
        <v>0.4868397465987655</v>
      </c>
      <c r="AU40">
        <f>((1+40/SQRT(40^2+(SQRT(($B$11-$E40)^2+($C$11-AU$9)^2))^2))/2)*menu!$D$14</f>
        <v>0.48912300541538367</v>
      </c>
      <c r="AV40">
        <f>((1+40/SQRT(40^2+(SQRT(($B$11-$E40)^2+($C$11-AV$9)^2))^2))/2)*menu!$D$14</f>
        <v>0.49144332637371113</v>
      </c>
      <c r="AW40">
        <f>((1+40/SQRT(40^2+(SQRT(($B$11-$E40)^2+($C$11-AW$9)^2))^2))/2)*menu!$D$14</f>
        <v>0.49380063324460366</v>
      </c>
      <c r="AX40">
        <f>((1+40/SQRT(40^2+(SQRT(($B$11-$E40)^2+($C$11-AX$9)^2))^2))/2)*menu!$D$14</f>
        <v>0.49619475455811418</v>
      </c>
      <c r="AY40">
        <f>((1+40/SQRT(40^2+(SQRT(($B$11-$E40)^2+($C$11-AY$9)^2))^2))/2)*menu!$D$14</f>
        <v>0.49862541326456827</v>
      </c>
      <c r="AZ40">
        <f>((1+40/SQRT(40^2+(SQRT(($B$11-$E40)^2+($C$11-AZ$9)^2))^2))/2)*menu!$D$14</f>
        <v>0.50109221564058226</v>
      </c>
      <c r="BA40">
        <f>((1+40/SQRT(40^2+(SQRT(($B$11-$E40)^2+($C$11-BA$9)^2))^2))/2)*menu!$D$14</f>
        <v>0.50359463942371496</v>
      </c>
      <c r="BB40">
        <f>((1+40/SQRT(40^2+(SQRT(($B$11-$E40)^2+($C$11-BB$9)^2))^2))/2)*menu!$D$14</f>
        <v>0.50613202116722877</v>
      </c>
      <c r="BC40">
        <f>((1+40/SQRT(40^2+(SQRT(($B$11-$E40)^2+($C$11-BC$9)^2))^2))/2)*menu!$D$14</f>
        <v>0.50870354281618946</v>
      </c>
      <c r="BD40">
        <f>((1+40/SQRT(40^2+(SQRT(($B$11-$E40)^2+($C$11-BD$9)^2))^2))/2)*menu!$D$14</f>
        <v>0.5113082175181497</v>
      </c>
    </row>
    <row r="41" spans="5:56" ht="34.049999999999997" customHeight="1" x14ac:dyDescent="0.45">
      <c r="E41">
        <v>31</v>
      </c>
      <c r="F41">
        <f>((1+40/SQRT(40^2+(SQRT(($B$11-$E41)^2+($C$11-F$9)^2))^2))/2)*menu!$D$14</f>
        <v>0.42161606951727865</v>
      </c>
      <c r="G41">
        <f>((1+40/SQRT(40^2+(SQRT(($B$11-$E41)^2+($C$11-G$9)^2))^2))/2)*menu!$D$14</f>
        <v>0.42274970386136895</v>
      </c>
      <c r="H41">
        <f>((1+40/SQRT(40^2+(SQRT(($B$11-$E41)^2+($C$11-H$9)^2))^2))/2)*menu!$D$14</f>
        <v>0.42390243083466017</v>
      </c>
      <c r="I41">
        <f>((1+40/SQRT(40^2+(SQRT(($B$11-$E41)^2+($C$11-I$9)^2))^2))/2)*menu!$D$14</f>
        <v>0.42507466537007471</v>
      </c>
      <c r="J41">
        <f>((1+40/SQRT(40^2+(SQRT(($B$11-$E41)^2+($C$11-J$9)^2))^2))/2)*menu!$D$14</f>
        <v>0.42626683121895537</v>
      </c>
      <c r="K41">
        <f>((1+40/SQRT(40^2+(SQRT(($B$11-$E41)^2+($C$11-K$9)^2))^2))/2)*menu!$D$14</f>
        <v>0.42747936096951988</v>
      </c>
      <c r="L41">
        <f>((1+40/SQRT(40^2+(SQRT(($B$11-$E41)^2+($C$11-L$9)^2))^2))/2)*menu!$D$14</f>
        <v>0.42871269604204321</v>
      </c>
      <c r="M41">
        <f>((1+40/SQRT(40^2+(SQRT(($B$11-$E41)^2+($C$11-M$9)^2))^2))/2)*menu!$D$14</f>
        <v>0.42996728665773171</v>
      </c>
      <c r="N41">
        <f>((1+40/SQRT(40^2+(SQRT(($B$11-$E41)^2+($C$11-N$9)^2))^2))/2)*menu!$D$14</f>
        <v>0.43124359177794214</v>
      </c>
      <c r="O41">
        <f>((1+40/SQRT(40^2+(SQRT(($B$11-$E41)^2+($C$11-O$9)^2))^2))/2)*menu!$D$14</f>
        <v>0.43254207901005598</v>
      </c>
      <c r="P41">
        <f>((1+40/SQRT(40^2+(SQRT(($B$11-$E41)^2+($C$11-P$9)^2))^2))/2)*menu!$D$14</f>
        <v>0.433863224475948</v>
      </c>
      <c r="Q41">
        <f>((1+40/SQRT(40^2+(SQRT(($B$11-$E41)^2+($C$11-Q$9)^2))^2))/2)*menu!$D$14</f>
        <v>0.4352075126385786</v>
      </c>
      <c r="R41">
        <f>((1+40/SQRT(40^2+(SQRT(($B$11-$E41)^2+($C$11-R$9)^2))^2))/2)*menu!$D$14</f>
        <v>0.43657543608179555</v>
      </c>
      <c r="S41">
        <f>((1+40/SQRT(40^2+(SQRT(($B$11-$E41)^2+($C$11-S$9)^2))^2))/2)*menu!$D$14</f>
        <v>0.43796749523795081</v>
      </c>
      <c r="T41">
        <f>((1+40/SQRT(40^2+(SQRT(($B$11-$E41)^2+($C$11-T$9)^2))^2))/2)*menu!$D$14</f>
        <v>0.43938419805740453</v>
      </c>
      <c r="U41">
        <f>((1+40/SQRT(40^2+(SQRT(($B$11-$E41)^2+($C$11-U$9)^2))^2))/2)*menu!$D$14</f>
        <v>0.44082605961342636</v>
      </c>
      <c r="V41">
        <f>((1+40/SQRT(40^2+(SQRT(($B$11-$E41)^2+($C$11-V$9)^2))^2))/2)*menu!$D$14</f>
        <v>0.44229360163537473</v>
      </c>
      <c r="W41">
        <f>((1+40/SQRT(40^2+(SQRT(($B$11-$E41)^2+($C$11-W$9)^2))^2))/2)*menu!$D$14</f>
        <v>0.44378735196236946</v>
      </c>
      <c r="X41">
        <f>((1+40/SQRT(40^2+(SQRT(($B$11-$E41)^2+($C$11-X$9)^2))^2))/2)*menu!$D$14</f>
        <v>0.44530784390894479</v>
      </c>
      <c r="Y41">
        <f>((1+40/SQRT(40^2+(SQRT(($B$11-$E41)^2+($C$11-Y$9)^2))^2))/2)*menu!$D$14</f>
        <v>0.44685561553338288</v>
      </c>
      <c r="Z41">
        <f>((1+40/SQRT(40^2+(SQRT(($B$11-$E41)^2+($C$11-Z$9)^2))^2))/2)*menu!$D$14</f>
        <v>0.448431208798588</v>
      </c>
      <c r="AA41">
        <f>((1+40/SQRT(40^2+(SQRT(($B$11-$E41)^2+($C$11-AA$9)^2))^2))/2)*menu!$D$14</f>
        <v>0.45003516861444914</v>
      </c>
      <c r="AB41">
        <f>((1+40/SQRT(40^2+(SQRT(($B$11-$E41)^2+($C$11-AB$9)^2))^2))/2)*menu!$D$14</f>
        <v>0.45166804174966757</v>
      </c>
      <c r="AC41">
        <f>((1+40/SQRT(40^2+(SQRT(($B$11-$E41)^2+($C$11-AC$9)^2))^2))/2)*menu!$D$14</f>
        <v>0.45333037559998557</v>
      </c>
      <c r="AD41">
        <f>((1+40/SQRT(40^2+(SQRT(($B$11-$E41)^2+($C$11-AD$9)^2))^2))/2)*menu!$D$14</f>
        <v>0.45502271679864054</v>
      </c>
      <c r="AE41">
        <f>((1+40/SQRT(40^2+(SQRT(($B$11-$E41)^2+($C$11-AE$9)^2))^2))/2)*menu!$D$14</f>
        <v>0.45674560965369626</v>
      </c>
      <c r="AF41">
        <f>((1+40/SQRT(40^2+(SQRT(($B$11-$E41)^2+($C$11-AF$9)^2))^2))/2)*menu!$D$14</f>
        <v>0.45849959439565413</v>
      </c>
      <c r="AG41">
        <f>((1+40/SQRT(40^2+(SQRT(($B$11-$E41)^2+($C$11-AG$9)^2))^2))/2)*menu!$D$14</f>
        <v>0.46028520521743976</v>
      </c>
      <c r="AH41">
        <f>((1+40/SQRT(40^2+(SQRT(($B$11-$E41)^2+($C$11-AH$9)^2))^2))/2)*menu!$D$14</f>
        <v>0.46210296808748974</v>
      </c>
      <c r="AI41">
        <f>((1+40/SQRT(40^2+(SQRT(($B$11-$E41)^2+($C$11-AI$9)^2))^2))/2)*menu!$D$14</f>
        <v>0.46395339831523824</v>
      </c>
      <c r="AJ41">
        <f>((1+40/SQRT(40^2+(SQRT(($B$11-$E41)^2+($C$11-AJ$9)^2))^2))/2)*menu!$D$14</f>
        <v>0.46583699784683458</v>
      </c>
      <c r="AK41">
        <f>((1+40/SQRT(40^2+(SQRT(($B$11-$E41)^2+($C$11-AK$9)^2))^2))/2)*menu!$D$14</f>
        <v>0.46775425226741962</v>
      </c>
      <c r="AL41">
        <f>((1+40/SQRT(40^2+(SQRT(($B$11-$E41)^2+($C$11-AL$9)^2))^2))/2)*menu!$D$14</f>
        <v>0.4697056274847714</v>
      </c>
      <c r="AM41">
        <f>((1+40/SQRT(40^2+(SQRT(($B$11-$E41)^2+($C$11-AM$9)^2))^2))/2)*menu!$D$14</f>
        <v>0.47169156606761808</v>
      </c>
      <c r="AN41">
        <f>((1+40/SQRT(40^2+(SQRT(($B$11-$E41)^2+($C$11-AN$9)^2))^2))/2)*menu!$D$14</f>
        <v>0.47371248321043297</v>
      </c>
      <c r="AO41">
        <f>((1+40/SQRT(40^2+(SQRT(($B$11-$E41)^2+($C$11-AO$9)^2))^2))/2)*menu!$D$14</f>
        <v>0.47576876229511211</v>
      </c>
      <c r="AP41">
        <f>((1+40/SQRT(40^2+(SQRT(($B$11-$E41)^2+($C$11-AP$9)^2))^2))/2)*menu!$D$14</f>
        <v>0.47786075001862566</v>
      </c>
      <c r="AQ41">
        <f>((1+40/SQRT(40^2+(SQRT(($B$11-$E41)^2+($C$11-AQ$9)^2))^2))/2)*menu!$D$14</f>
        <v>0.47998875105457767</v>
      </c>
      <c r="AR41">
        <f>((1+40/SQRT(40^2+(SQRT(($B$11-$E41)^2+($C$11-AR$9)^2))^2))/2)*menu!$D$14</f>
        <v>0.48215302221567491</v>
      </c>
      <c r="AS41">
        <f>((1+40/SQRT(40^2+(SQRT(($B$11-$E41)^2+($C$11-AS$9)^2))^2))/2)*menu!$D$14</f>
        <v>0.48435376608345349</v>
      </c>
      <c r="AT41">
        <f>((1+40/SQRT(40^2+(SQRT(($B$11-$E41)^2+($C$11-AT$9)^2))^2))/2)*menu!$D$14</f>
        <v>0.48659112407133681</v>
      </c>
      <c r="AU41">
        <f>((1+40/SQRT(40^2+(SQRT(($B$11-$E41)^2+($C$11-AU$9)^2))^2))/2)*menu!$D$14</f>
        <v>0.48886516888729337</v>
      </c>
      <c r="AV41">
        <f>((1+40/SQRT(40^2+(SQRT(($B$11-$E41)^2+($C$11-AV$9)^2))^2))/2)*menu!$D$14</f>
        <v>0.49117589636314979</v>
      </c>
      <c r="AW41">
        <f>((1+40/SQRT(40^2+(SQRT(($B$11-$E41)^2+($C$11-AW$9)^2))^2))/2)*menu!$D$14</f>
        <v>0.49352321661912085</v>
      </c>
      <c r="AX41">
        <f>((1+40/SQRT(40^2+(SQRT(($B$11-$E41)^2+($C$11-AX$9)^2))^2))/2)*menu!$D$14</f>
        <v>0.49590694453450168</v>
      </c>
      <c r="AY41">
        <f>((1+40/SQRT(40^2+(SQRT(($B$11-$E41)^2+($C$11-AY$9)^2))^2))/2)*menu!$D$14</f>
        <v>0.49832678949890208</v>
      </c>
      <c r="AZ41">
        <f>((1+40/SQRT(40^2+(SQRT(($B$11-$E41)^2+($C$11-AZ$9)^2))^2))/2)*menu!$D$14</f>
        <v>0.50078234442307634</v>
      </c>
      <c r="BA41">
        <f>((1+40/SQRT(40^2+(SQRT(($B$11-$E41)^2+($C$11-BA$9)^2))^2))/2)*menu!$D$14</f>
        <v>0.50327307399454269</v>
      </c>
      <c r="BB41">
        <f>((1+40/SQRT(40^2+(SQRT(($B$11-$E41)^2+($C$11-BB$9)^2))^2))/2)*menu!$D$14</f>
        <v>0.50579830217101052</v>
      </c>
      <c r="BC41">
        <f>((1+40/SQRT(40^2+(SQRT(($B$11-$E41)^2+($C$11-BC$9)^2))^2))/2)*menu!$D$14</f>
        <v>0.50835719891442044</v>
      </c>
      <c r="BD41">
        <f>((1+40/SQRT(40^2+(SQRT(($B$11-$E41)^2+($C$11-BD$9)^2))^2))/2)*menu!$D$14</f>
        <v>0.51094876618038898</v>
      </c>
    </row>
    <row r="42" spans="5:56" ht="34.049999999999997" customHeight="1" x14ac:dyDescent="0.45">
      <c r="E42">
        <v>32</v>
      </c>
      <c r="F42">
        <f>((1+40/SQRT(40^2+(SQRT(($B$11-$E42)^2+($C$11-F$9)^2))^2))/2)*menu!$D$14</f>
        <v>0.42153495677174319</v>
      </c>
      <c r="G42">
        <f>((1+40/SQRT(40^2+(SQRT(($B$11-$E42)^2+($C$11-G$9)^2))^2))/2)*menu!$D$14</f>
        <v>0.4226663032114919</v>
      </c>
      <c r="H42">
        <f>((1+40/SQRT(40^2+(SQRT(($B$11-$E42)^2+($C$11-H$9)^2))^2))/2)*menu!$D$14</f>
        <v>0.42381666008496582</v>
      </c>
      <c r="I42">
        <f>((1+40/SQRT(40^2+(SQRT(($B$11-$E42)^2+($C$11-I$9)^2))^2))/2)*menu!$D$14</f>
        <v>0.42498643883912468</v>
      </c>
      <c r="J42">
        <f>((1+40/SQRT(40^2+(SQRT(($B$11-$E42)^2+($C$11-J$9)^2))^2))/2)*menu!$D$14</f>
        <v>0.42617605957530236</v>
      </c>
      <c r="K42">
        <f>((1+40/SQRT(40^2+(SQRT(($B$11-$E42)^2+($C$11-K$9)^2))^2))/2)*menu!$D$14</f>
        <v>0.4273859510596964</v>
      </c>
      <c r="L42">
        <f>((1+40/SQRT(40^2+(SQRT(($B$11-$E42)^2+($C$11-L$9)^2))^2))/2)*menu!$D$14</f>
        <v>0.42861655071023969</v>
      </c>
      <c r="M42">
        <f>((1+40/SQRT(40^2+(SQRT(($B$11-$E42)^2+($C$11-M$9)^2))^2))/2)*menu!$D$14</f>
        <v>0.42986830455681241</v>
      </c>
      <c r="N42">
        <f>((1+40/SQRT(40^2+(SQRT(($B$11-$E42)^2+($C$11-N$9)^2))^2))/2)*menu!$D$14</f>
        <v>0.43114166717144442</v>
      </c>
      <c r="O42">
        <f>((1+40/SQRT(40^2+(SQRT(($B$11-$E42)^2+($C$11-O$9)^2))^2))/2)*menu!$D$14</f>
        <v>0.43243710156481513</v>
      </c>
      <c r="P42">
        <f>((1+40/SQRT(40^2+(SQRT(($B$11-$E42)^2+($C$11-P$9)^2))^2))/2)*menu!$D$14</f>
        <v>0.43375507904499072</v>
      </c>
      <c r="Q42">
        <f>((1+40/SQRT(40^2+(SQRT(($B$11-$E42)^2+($C$11-Q$9)^2))^2))/2)*menu!$D$14</f>
        <v>0.43509607903393127</v>
      </c>
      <c r="R42">
        <f>((1+40/SQRT(40^2+(SQRT(($B$11-$E42)^2+($C$11-R$9)^2))^2))/2)*menu!$D$14</f>
        <v>0.43646058883686101</v>
      </c>
      <c r="S42">
        <f>((1+40/SQRT(40^2+(SQRT(($B$11-$E42)^2+($C$11-S$9)^2))^2))/2)*menu!$D$14</f>
        <v>0.43784910335911553</v>
      </c>
      <c r="T42">
        <f>((1+40/SQRT(40^2+(SQRT(($B$11-$E42)^2+($C$11-T$9)^2))^2))/2)*menu!$D$14</f>
        <v>0.43926212476455828</v>
      </c>
      <c r="U42">
        <f>((1+40/SQRT(40^2+(SQRT(($B$11-$E42)^2+($C$11-U$9)^2))^2))/2)*menu!$D$14</f>
        <v>0.44070016206909252</v>
      </c>
      <c r="V42">
        <f>((1+40/SQRT(40^2+(SQRT(($B$11-$E42)^2+($C$11-V$9)^2))^2))/2)*menu!$D$14</f>
        <v>0.44216373066218218</v>
      </c>
      <c r="W42">
        <f>((1+40/SQRT(40^2+(SQRT(($B$11-$E42)^2+($C$11-W$9)^2))^2))/2)*menu!$D$14</f>
        <v>0.44365335174863013</v>
      </c>
      <c r="X42">
        <f>((1+40/SQRT(40^2+(SQRT(($B$11-$E42)^2+($C$11-X$9)^2))^2))/2)*menu!$D$14</f>
        <v>0.44516955170214589</v>
      </c>
      <c r="Y42">
        <f>((1+40/SQRT(40^2+(SQRT(($B$11-$E42)^2+($C$11-Y$9)^2))^2))/2)*menu!$D$14</f>
        <v>0.44671286132146032</v>
      </c>
      <c r="Z42">
        <f>((1+40/SQRT(40^2+(SQRT(($B$11-$E42)^2+($C$11-Z$9)^2))^2))/2)*menu!$D$14</f>
        <v>0.44828381497891118</v>
      </c>
      <c r="AA42">
        <f>((1+40/SQRT(40^2+(SQRT(($B$11-$E42)^2+($C$11-AA$9)^2))^2))/2)*menu!$D$14</f>
        <v>0.44988294965053166</v>
      </c>
      <c r="AB42">
        <f>((1+40/SQRT(40^2+(SQRT(($B$11-$E42)^2+($C$11-AB$9)^2))^2))/2)*menu!$D$14</f>
        <v>0.45151080381571401</v>
      </c>
      <c r="AC42">
        <f>((1+40/SQRT(40^2+(SQRT(($B$11-$E42)^2+($C$11-AC$9)^2))^2))/2)*menu!$D$14</f>
        <v>0.45316791621349667</v>
      </c>
      <c r="AD42">
        <f>((1+40/SQRT(40^2+(SQRT(($B$11-$E42)^2+($C$11-AD$9)^2))^2))/2)*menu!$D$14</f>
        <v>0.45485482444144038</v>
      </c>
      <c r="AE42">
        <f>((1+40/SQRT(40^2+(SQRT(($B$11-$E42)^2+($C$11-AE$9)^2))^2))/2)*menu!$D$14</f>
        <v>0.4565720633818976</v>
      </c>
      <c r="AF42">
        <f>((1+40/SQRT(40^2+(SQRT(($B$11-$E42)^2+($C$11-AF$9)^2))^2))/2)*menu!$D$14</f>
        <v>0.4583201634392664</v>
      </c>
      <c r="AG42">
        <f>((1+40/SQRT(40^2+(SQRT(($B$11-$E42)^2+($C$11-AG$9)^2))^2))/2)*menu!$D$14</f>
        <v>0.46009964857053909</v>
      </c>
      <c r="AH42">
        <f>((1+40/SQRT(40^2+(SQRT(($B$11-$E42)^2+($C$11-AH$9)^2))^2))/2)*menu!$D$14</f>
        <v>0.46191103409011713</v>
      </c>
      <c r="AI42">
        <f>((1+40/SQRT(40^2+(SQRT(($B$11-$E42)^2+($C$11-AI$9)^2))^2))/2)*menu!$D$14</f>
        <v>0.46375482422848058</v>
      </c>
      <c r="AJ42">
        <f>((1+40/SQRT(40^2+(SQRT(($B$11-$E42)^2+($C$11-AJ$9)^2))^2))/2)*menu!$D$14</f>
        <v>0.46563150942286868</v>
      </c>
      <c r="AK42">
        <f>((1+40/SQRT(40^2+(SQRT(($B$11-$E42)^2+($C$11-AK$9)^2))^2))/2)*menu!$D$14</f>
        <v>0.46754156331667818</v>
      </c>
      <c r="AL42">
        <f>((1+40/SQRT(40^2+(SQRT(($B$11-$E42)^2+($C$11-AL$9)^2))^2))/2)*menu!$D$14</f>
        <v>0.46948543944281429</v>
      </c>
      <c r="AM42">
        <f>((1+40/SQRT(40^2+(SQRT(($B$11-$E42)^2+($C$11-AM$9)^2))^2))/2)*menu!$D$14</f>
        <v>0.47146356756477936</v>
      </c>
      <c r="AN42">
        <f>((1+40/SQRT(40^2+(SQRT(($B$11-$E42)^2+($C$11-AN$9)^2))^2))/2)*menu!$D$14</f>
        <v>0.47347634964786217</v>
      </c>
      <c r="AO42">
        <f>((1+40/SQRT(40^2+(SQRT(($B$11-$E42)^2+($C$11-AO$9)^2))^2))/2)*menu!$D$14</f>
        <v>0.47552415543144755</v>
      </c>
      <c r="AP42">
        <f>((1+40/SQRT(40^2+(SQRT(($B$11-$E42)^2+($C$11-AP$9)^2))^2))/2)*menu!$D$14</f>
        <v>0.47760731757222902</v>
      </c>
      <c r="AQ42">
        <f>((1+40/SQRT(40^2+(SQRT(($B$11-$E42)^2+($C$11-AQ$9)^2))^2))/2)*menu!$D$14</f>
        <v>0.47972612632703743</v>
      </c>
      <c r="AR42">
        <f>((1+40/SQRT(40^2+(SQRT(($B$11-$E42)^2+($C$11-AR$9)^2))^2))/2)*menu!$D$14</f>
        <v>0.4818808237431475</v>
      </c>
      <c r="AS42">
        <f>((1+40/SQRT(40^2+(SQRT(($B$11-$E42)^2+($C$11-AS$9)^2))^2))/2)*menu!$D$14</f>
        <v>0.48407159732336891</v>
      </c>
      <c r="AT42">
        <f>((1+40/SQRT(40^2+(SQRT(($B$11-$E42)^2+($C$11-AT$9)^2))^2))/2)*menu!$D$14</f>
        <v>0.48629857313304892</v>
      </c>
      <c r="AU42">
        <f>((1+40/SQRT(40^2+(SQRT(($B$11-$E42)^2+($C$11-AU$9)^2))^2))/2)*menu!$D$14</f>
        <v>0.4885618083164126</v>
      </c>
      <c r="AV42">
        <f>((1+40/SQRT(40^2+(SQRT(($B$11-$E42)^2+($C$11-AV$9)^2))^2))/2)*menu!$D$14</f>
        <v>0.49086128299055681</v>
      </c>
      <c r="AW42">
        <f>((1+40/SQRT(40^2+(SQRT(($B$11-$E42)^2+($C$11-AW$9)^2))^2))/2)*menu!$D$14</f>
        <v>0.49319689148702378</v>
      </c>
      <c r="AX42">
        <f>((1+40/SQRT(40^2+(SQRT(($B$11-$E42)^2+($C$11-AX$9)^2))^2))/2)*menu!$D$14</f>
        <v>0.49556843291336983</v>
      </c>
      <c r="AY42">
        <f>((1+40/SQRT(40^2+(SQRT(($B$11-$E42)^2+($C$11-AY$9)^2))^2))/2)*menu!$D$14</f>
        <v>0.4979756010106704</v>
      </c>
      <c r="AZ42">
        <f>((1+40/SQRT(40^2+(SQRT(($B$11-$E42)^2+($C$11-AZ$9)^2))^2))/2)*menu!$D$14</f>
        <v>0.50041797328766791</v>
      </c>
      <c r="BA42">
        <f>((1+40/SQRT(40^2+(SQRT(($B$11-$E42)^2+($C$11-BA$9)^2))^2))/2)*menu!$D$14</f>
        <v>0.50289499941847327</v>
      </c>
      <c r="BB42">
        <f>((1+40/SQRT(40^2+(SQRT(($B$11-$E42)^2+($C$11-BB$9)^2))^2))/2)*menu!$D$14</f>
        <v>0.50540598889861399</v>
      </c>
      <c r="BC42">
        <f>((1+40/SQRT(40^2+(SQRT(($B$11-$E42)^2+($C$11-BC$9)^2))^2))/2)*menu!$D$14</f>
        <v>0.50795009796401458</v>
      </c>
      <c r="BD42">
        <f>((1+40/SQRT(40^2+(SQRT(($B$11-$E42)^2+($C$11-BD$9)^2))^2))/2)*menu!$D$14</f>
        <v>0.51052631578947361</v>
      </c>
    </row>
    <row r="43" spans="5:56" ht="34.049999999999997" customHeight="1" x14ac:dyDescent="0.45">
      <c r="E43">
        <v>33</v>
      </c>
      <c r="F43">
        <f>((1+40/SQRT(40^2+(SQRT(($B$11-$E43)^2+($C$11-F$9)^2))^2))/2)*menu!$D$14</f>
        <v>0.42144156650915815</v>
      </c>
      <c r="G43">
        <f>((1+40/SQRT(40^2+(SQRT(($B$11-$E43)^2+($C$11-G$9)^2))^2))/2)*menu!$D$14</f>
        <v>0.42257028260717916</v>
      </c>
      <c r="H43">
        <f>((1+40/SQRT(40^2+(SQRT(($B$11-$E43)^2+($C$11-H$9)^2))^2))/2)*menu!$D$14</f>
        <v>0.42371791482634835</v>
      </c>
      <c r="I43">
        <f>((1+40/SQRT(40^2+(SQRT(($B$11-$E43)^2+($C$11-I$9)^2))^2))/2)*menu!$D$14</f>
        <v>0.42488487062436026</v>
      </c>
      <c r="J43">
        <f>((1+40/SQRT(40^2+(SQRT(($B$11-$E43)^2+($C$11-J$9)^2))^2))/2)*menu!$D$14</f>
        <v>0.42607156592626</v>
      </c>
      <c r="K43">
        <f>((1+40/SQRT(40^2+(SQRT(($B$11-$E43)^2+($C$11-K$9)^2))^2))/2)*menu!$D$14</f>
        <v>0.42727842512590736</v>
      </c>
      <c r="L43">
        <f>((1+40/SQRT(40^2+(SQRT(($B$11-$E43)^2+($C$11-L$9)^2))^2))/2)*menu!$D$14</f>
        <v>0.42850588106343579</v>
      </c>
      <c r="M43">
        <f>((1+40/SQRT(40^2+(SQRT(($B$11-$E43)^2+($C$11-M$9)^2))^2))/2)*menu!$D$14</f>
        <v>0.42975437497566099</v>
      </c>
      <c r="N43">
        <f>((1+40/SQRT(40^2+(SQRT(($B$11-$E43)^2+($C$11-N$9)^2))^2))/2)*menu!$D$14</f>
        <v>0.43102435641608366</v>
      </c>
      <c r="O43">
        <f>((1+40/SQRT(40^2+(SQRT(($B$11-$E43)^2+($C$11-O$9)^2))^2))/2)*menu!$D$14</f>
        <v>0.43231628314079312</v>
      </c>
      <c r="P43">
        <f>((1+40/SQRT(40^2+(SQRT(($B$11-$E43)^2+($C$11-P$9)^2))^2))/2)*menu!$D$14</f>
        <v>0.43363062095621219</v>
      </c>
      <c r="Q43">
        <f>((1+40/SQRT(40^2+(SQRT(($B$11-$E43)^2+($C$11-Q$9)^2))^2))/2)*menu!$D$14</f>
        <v>0.43496784352422152</v>
      </c>
      <c r="R43">
        <f>((1+40/SQRT(40^2+(SQRT(($B$11-$E43)^2+($C$11-R$9)^2))^2))/2)*menu!$D$14</f>
        <v>0.43632843211976491</v>
      </c>
      <c r="S43">
        <f>((1+40/SQRT(40^2+(SQRT(($B$11-$E43)^2+($C$11-S$9)^2))^2))/2)*menu!$D$14</f>
        <v>0.43771287533556352</v>
      </c>
      <c r="T43">
        <f>((1+40/SQRT(40^2+(SQRT(($B$11-$E43)^2+($C$11-T$9)^2))^2))/2)*menu!$D$14</f>
        <v>0.43912166872805047</v>
      </c>
      <c r="U43">
        <f>((1+40/SQRT(40^2+(SQRT(($B$11-$E43)^2+($C$11-U$9)^2))^2))/2)*menu!$D$14</f>
        <v>0.44055531439807816</v>
      </c>
      <c r="V43">
        <f>((1+40/SQRT(40^2+(SQRT(($B$11-$E43)^2+($C$11-V$9)^2))^2))/2)*menu!$D$14</f>
        <v>0.44201432049934525</v>
      </c>
      <c r="W43">
        <f>((1+40/SQRT(40^2+(SQRT(($B$11-$E43)^2+($C$11-W$9)^2))^2))/2)*menu!$D$14</f>
        <v>0.44349920066683507</v>
      </c>
      <c r="X43">
        <f>((1+40/SQRT(40^2+(SQRT(($B$11-$E43)^2+($C$11-X$9)^2))^2))/2)*menu!$D$14</f>
        <v>0.44501047335684951</v>
      </c>
      <c r="Y43">
        <f>((1+40/SQRT(40^2+(SQRT(($B$11-$E43)^2+($C$11-Y$9)^2))^2))/2)*menu!$D$14</f>
        <v>0.44654866108946234</v>
      </c>
      <c r="Z43">
        <f>((1+40/SQRT(40^2+(SQRT(($B$11-$E43)^2+($C$11-Z$9)^2))^2))/2)*menu!$D$14</f>
        <v>0.44811428958339367</v>
      </c>
      <c r="AA43">
        <f>((1+40/SQRT(40^2+(SQRT(($B$11-$E43)^2+($C$11-AA$9)^2))^2))/2)*menu!$D$14</f>
        <v>0.44970788677243329</v>
      </c>
      <c r="AB43">
        <f>((1+40/SQRT(40^2+(SQRT(($B$11-$E43)^2+($C$11-AB$9)^2))^2))/2)*menu!$D$14</f>
        <v>0.45132998169159549</v>
      </c>
      <c r="AC43">
        <f>((1+40/SQRT(40^2+(SQRT(($B$11-$E43)^2+($C$11-AC$9)^2))^2))/2)*menu!$D$14</f>
        <v>0.45298110322019219</v>
      </c>
      <c r="AD43">
        <f>((1+40/SQRT(40^2+(SQRT(($B$11-$E43)^2+($C$11-AD$9)^2))^2))/2)*menu!$D$14</f>
        <v>0.45466177866794011</v>
      </c>
      <c r="AE43">
        <f>((1+40/SQRT(40^2+(SQRT(($B$11-$E43)^2+($C$11-AE$9)^2))^2))/2)*menu!$D$14</f>
        <v>0.45637253218909563</v>
      </c>
      <c r="AF43">
        <f>((1+40/SQRT(40^2+(SQRT(($B$11-$E43)^2+($C$11-AF$9)^2))^2))/2)*menu!$D$14</f>
        <v>0.45811388300841893</v>
      </c>
      <c r="AG43">
        <f>((1+40/SQRT(40^2+(SQRT(($B$11-$E43)^2+($C$11-AG$9)^2))^2))/2)*menu!$D$14</f>
        <v>0.45988634344152635</v>
      </c>
      <c r="AH43">
        <f>((1+40/SQRT(40^2+(SQRT(($B$11-$E43)^2+($C$11-AH$9)^2))^2))/2)*menu!$D$14</f>
        <v>0.46169041669088862</v>
      </c>
      <c r="AI43">
        <f>((1+40/SQRT(40^2+(SQRT(($B$11-$E43)^2+($C$11-AI$9)^2))^2))/2)*menu!$D$14</f>
        <v>0.46352659439739125</v>
      </c>
      <c r="AJ43">
        <f>((1+40/SQRT(40^2+(SQRT(($B$11-$E43)^2+($C$11-AJ$9)^2))^2))/2)*menu!$D$14</f>
        <v>0.46539535392599135</v>
      </c>
      <c r="AK43">
        <f>((1+40/SQRT(40^2+(SQRT(($B$11-$E43)^2+($C$11-AK$9)^2))^2))/2)*menu!$D$14</f>
        <v>0.46729715536260563</v>
      </c>
      <c r="AL43">
        <f>((1+40/SQRT(40^2+(SQRT(($B$11-$E43)^2+($C$11-AL$9)^2))^2))/2)*menu!$D$14</f>
        <v>0.46923243819795546</v>
      </c>
      <c r="AM43">
        <f>((1+40/SQRT(40^2+(SQRT(($B$11-$E43)^2+($C$11-AM$9)^2))^2))/2)*menu!$D$14</f>
        <v>0.47120161767270563</v>
      </c>
      <c r="AN43">
        <f>((1+40/SQRT(40^2+(SQRT(($B$11-$E43)^2+($C$11-AN$9)^2))^2))/2)*menu!$D$14</f>
        <v>0.47320508075688772</v>
      </c>
      <c r="AO43">
        <f>((1+40/SQRT(40^2+(SQRT(($B$11-$E43)^2+($C$11-AO$9)^2))^2))/2)*menu!$D$14</f>
        <v>0.47524318173532942</v>
      </c>
      <c r="AP43">
        <f>((1+40/SQRT(40^2+(SQRT(($B$11-$E43)^2+($C$11-AP$9)^2))^2))/2)*menu!$D$14</f>
        <v>0.47731623736966244</v>
      </c>
      <c r="AQ43">
        <f>((1+40/SQRT(40^2+(SQRT(($B$11-$E43)^2+($C$11-AQ$9)^2))^2))/2)*menu!$D$14</f>
        <v>0.47942452160650262</v>
      </c>
      <c r="AR43">
        <f>((1+40/SQRT(40^2+(SQRT(($B$11-$E43)^2+($C$11-AR$9)^2))^2))/2)*menu!$D$14</f>
        <v>0.48156825980064077</v>
      </c>
      <c r="AS43">
        <f>((1+40/SQRT(40^2+(SQRT(($B$11-$E43)^2+($C$11-AS$9)^2))^2))/2)*menu!$D$14</f>
        <v>0.48374762242163499</v>
      </c>
      <c r="AT43">
        <f>((1+40/SQRT(40^2+(SQRT(($B$11-$E43)^2+($C$11-AT$9)^2))^2))/2)*menu!$D$14</f>
        <v>0.48596271821212306</v>
      </c>
      <c r="AU43">
        <f>((1+40/SQRT(40^2+(SQRT(($B$11-$E43)^2+($C$11-AU$9)^2))^2))/2)*menu!$D$14</f>
        <v>0.488213586766584</v>
      </c>
      <c r="AV43">
        <f>((1+40/SQRT(40^2+(SQRT(($B$11-$E43)^2+($C$11-AV$9)^2))^2))/2)*menu!$D$14</f>
        <v>0.4905001905002857</v>
      </c>
      <c r="AW43">
        <f>((1+40/SQRT(40^2+(SQRT(($B$11-$E43)^2+($C$11-AW$9)^2))^2))/2)*menu!$D$14</f>
        <v>0.49282240597988053</v>
      </c>
      <c r="AX43">
        <f>((1+40/SQRT(40^2+(SQRT(($B$11-$E43)^2+($C$11-AX$9)^2))^2))/2)*menu!$D$14</f>
        <v>0.49518001458970656</v>
      </c>
      <c r="AY43">
        <f>((1+40/SQRT(40^2+(SQRT(($B$11-$E43)^2+($C$11-AY$9)^2))^2))/2)*menu!$D$14</f>
        <v>0.49757269251149094</v>
      </c>
      <c r="AZ43">
        <f>((1+40/SQRT(40^2+(SQRT(($B$11-$E43)^2+($C$11-AZ$9)^2))^2))/2)*menu!$D$14</f>
        <v>0.49999999999999994</v>
      </c>
      <c r="BA43">
        <f>((1+40/SQRT(40^2+(SQRT(($B$11-$E43)^2+($C$11-BA$9)^2))^2))/2)*menu!$D$14</f>
        <v>0.50246136994346635</v>
      </c>
      <c r="BB43">
        <f>((1+40/SQRT(40^2+(SQRT(($B$11-$E43)^2+($C$11-BB$9)^2))^2))/2)*menu!$D$14</f>
        <v>0.50495609570554645</v>
      </c>
      <c r="BC43">
        <f>((1+40/SQRT(40^2+(SQRT(($B$11-$E43)^2+($C$11-BC$9)^2))^2))/2)*menu!$D$14</f>
        <v>0.5074833182553723</v>
      </c>
      <c r="BD43">
        <f>((1+40/SQRT(40^2+(SQRT(($B$11-$E43)^2+($C$11-BD$9)^2))^2))/2)*menu!$D$14</f>
        <v>0.51004201260420146</v>
      </c>
    </row>
    <row r="44" spans="5:56" ht="34.049999999999997" customHeight="1" x14ac:dyDescent="0.45">
      <c r="E44">
        <v>34</v>
      </c>
      <c r="F44">
        <f>((1+40/SQRT(40^2+(SQRT(($B$11-$E44)^2+($C$11-F$9)^2))^2))/2)*menu!$D$14</f>
        <v>0.42133598402924655</v>
      </c>
      <c r="G44">
        <f>((1+40/SQRT(40^2+(SQRT(($B$11-$E44)^2+($C$11-G$9)^2))^2))/2)*menu!$D$14</f>
        <v>0.42246173137313575</v>
      </c>
      <c r="H44">
        <f>((1+40/SQRT(40^2+(SQRT(($B$11-$E44)^2+($C$11-H$9)^2))^2))/2)*menu!$D$14</f>
        <v>0.42360628862990513</v>
      </c>
      <c r="I44">
        <f>((1+40/SQRT(40^2+(SQRT(($B$11-$E44)^2+($C$11-I$9)^2))^2))/2)*menu!$D$14</f>
        <v>0.42477005877840873</v>
      </c>
      <c r="J44">
        <f>((1+40/SQRT(40^2+(SQRT(($B$11-$E44)^2+($C$11-J$9)^2))^2))/2)*menu!$D$14</f>
        <v>0.42595345305578214</v>
      </c>
      <c r="K44">
        <f>((1+40/SQRT(40^2+(SQRT(($B$11-$E44)^2+($C$11-K$9)^2))^2))/2)*menu!$D$14</f>
        <v>0.42715689094888687</v>
      </c>
      <c r="L44">
        <f>((1+40/SQRT(40^2+(SQRT(($B$11-$E44)^2+($C$11-L$9)^2))^2))/2)*menu!$D$14</f>
        <v>0.42838080016132846</v>
      </c>
      <c r="M44">
        <f>((1+40/SQRT(40^2+(SQRT(($B$11-$E44)^2+($C$11-M$9)^2))^2))/2)*menu!$D$14</f>
        <v>0.42962561655299641</v>
      </c>
      <c r="N44">
        <f>((1+40/SQRT(40^2+(SQRT(($B$11-$E44)^2+($C$11-N$9)^2))^2))/2)*menu!$D$14</f>
        <v>0.43089178404876816</v>
      </c>
      <c r="O44">
        <f>((1+40/SQRT(40^2+(SQRT(($B$11-$E44)^2+($C$11-O$9)^2))^2))/2)*menu!$D$14</f>
        <v>0.43217975451268337</v>
      </c>
      <c r="P44">
        <f>((1+40/SQRT(40^2+(SQRT(($B$11-$E44)^2+($C$11-P$9)^2))^2))/2)*menu!$D$14</f>
        <v>0.43348998758353136</v>
      </c>
      <c r="Q44">
        <f>((1+40/SQRT(40^2+(SQRT(($B$11-$E44)^2+($C$11-Q$9)^2))^2))/2)*menu!$D$14</f>
        <v>0.43482295046739688</v>
      </c>
      <c r="R44">
        <f>((1+40/SQRT(40^2+(SQRT(($B$11-$E44)^2+($C$11-R$9)^2))^2))/2)*menu!$D$14</f>
        <v>0.43617911768227807</v>
      </c>
      <c r="S44">
        <f>((1+40/SQRT(40^2+(SQRT(($B$11-$E44)^2+($C$11-S$9)^2))^2))/2)*menu!$D$14</f>
        <v>0.43755897074942057</v>
      </c>
      <c r="T44">
        <f>((1+40/SQRT(40^2+(SQRT(($B$11-$E44)^2+($C$11-T$9)^2))^2))/2)*menu!$D$14</f>
        <v>0.43896299782550263</v>
      </c>
      <c r="U44">
        <f>((1+40/SQRT(40^2+(SQRT(($B$11-$E44)^2+($C$11-U$9)^2))^2))/2)*menu!$D$14</f>
        <v>0.44039169326925659</v>
      </c>
      <c r="V44">
        <f>((1+40/SQRT(40^2+(SQRT(($B$11-$E44)^2+($C$11-V$9)^2))^2))/2)*menu!$D$14</f>
        <v>0.44184555713551066</v>
      </c>
      <c r="W44">
        <f>((1+40/SQRT(40^2+(SQRT(($B$11-$E44)^2+($C$11-W$9)^2))^2))/2)*menu!$D$14</f>
        <v>0.44332509458899499</v>
      </c>
      <c r="X44">
        <f>((1+40/SQRT(40^2+(SQRT(($B$11-$E44)^2+($C$11-X$9)^2))^2))/2)*menu!$D$14</f>
        <v>0.4448308152295577</v>
      </c>
      <c r="Y44">
        <f>((1+40/SQRT(40^2+(SQRT(($B$11-$E44)^2+($C$11-Y$9)^2))^2))/2)*menu!$D$14</f>
        <v>0.44636323231968789</v>
      </c>
      <c r="Z44">
        <f>((1+40/SQRT(40^2+(SQRT(($B$11-$E44)^2+($C$11-Z$9)^2))^2))/2)*menu!$D$14</f>
        <v>0.44792286190444297</v>
      </c>
      <c r="AA44">
        <f>((1+40/SQRT(40^2+(SQRT(($B$11-$E44)^2+($C$11-AA$9)^2))^2))/2)*menu!$D$14</f>
        <v>0.44951022181301048</v>
      </c>
      <c r="AB44">
        <f>((1+40/SQRT(40^2+(SQRT(($B$11-$E44)^2+($C$11-AB$9)^2))^2))/2)*menu!$D$14</f>
        <v>0.45112583053022287</v>
      </c>
      <c r="AC44">
        <f>((1+40/SQRT(40^2+(SQRT(($B$11-$E44)^2+($C$11-AC$9)^2))^2))/2)*menu!$D$14</f>
        <v>0.45277020592535866</v>
      </c>
      <c r="AD44">
        <f>((1+40/SQRT(40^2+(SQRT(($B$11-$E44)^2+($C$11-AD$9)^2))^2))/2)*menu!$D$14</f>
        <v>0.45444386382452862</v>
      </c>
      <c r="AE44">
        <f>((1+40/SQRT(40^2+(SQRT(($B$11-$E44)^2+($C$11-AE$9)^2))^2))/2)*menu!$D$14</f>
        <v>0.45614731641184569</v>
      </c>
      <c r="AF44">
        <f>((1+40/SQRT(40^2+(SQRT(($B$11-$E44)^2+($C$11-AF$9)^2))^2))/2)*menu!$D$14</f>
        <v>0.45788107044342619</v>
      </c>
      <c r="AG44">
        <f>((1+40/SQRT(40^2+(SQRT(($B$11-$E44)^2+($C$11-AG$9)^2))^2))/2)*menu!$D$14</f>
        <v>0.45964562525705743</v>
      </c>
      <c r="AH44">
        <f>((1+40/SQRT(40^2+(SQRT(($B$11-$E44)^2+($C$11-AH$9)^2))^2))/2)*menu!$D$14</f>
        <v>0.46144147055911494</v>
      </c>
      <c r="AI44">
        <f>((1+40/SQRT(40^2+(SQRT(($B$11-$E44)^2+($C$11-AI$9)^2))^2))/2)*menu!$D$14</f>
        <v>0.4632690839690155</v>
      </c>
      <c r="AJ44">
        <f>((1+40/SQRT(40^2+(SQRT(($B$11-$E44)^2+($C$11-AJ$9)^2))^2))/2)*menu!$D$14</f>
        <v>0.46512892830016278</v>
      </c>
      <c r="AK44">
        <f>((1+40/SQRT(40^2+(SQRT(($B$11-$E44)^2+($C$11-AK$9)^2))^2))/2)*menu!$D$14</f>
        <v>0.46702144855500405</v>
      </c>
      <c r="AL44">
        <f>((1+40/SQRT(40^2+(SQRT(($B$11-$E44)^2+($C$11-AL$9)^2))^2))/2)*menu!$D$14</f>
        <v>0.46894706861047153</v>
      </c>
      <c r="AM44">
        <f>((1+40/SQRT(40^2+(SQRT(($B$11-$E44)^2+($C$11-AM$9)^2))^2))/2)*menu!$D$14</f>
        <v>0.47090618756876551</v>
      </c>
      <c r="AN44">
        <f>((1+40/SQRT(40^2+(SQRT(($B$11-$E44)^2+($C$11-AN$9)^2))^2))/2)*menu!$D$14</f>
        <v>0.47289917574716839</v>
      </c>
      <c r="AO44">
        <f>((1+40/SQRT(40^2+(SQRT(($B$11-$E44)^2+($C$11-AO$9)^2))^2))/2)*menu!$D$14</f>
        <v>0.47492637027939644</v>
      </c>
      <c r="AP44">
        <f>((1+40/SQRT(40^2+(SQRT(($B$11-$E44)^2+($C$11-AP$9)^2))^2))/2)*menu!$D$14</f>
        <v>0.47698807029994095</v>
      </c>
      <c r="AQ44">
        <f>((1+40/SQRT(40^2+(SQRT(($B$11-$E44)^2+($C$11-AQ$9)^2))^2))/2)*menu!$D$14</f>
        <v>0.47908453168197007</v>
      </c>
      <c r="AR44">
        <f>((1+40/SQRT(40^2+(SQRT(($B$11-$E44)^2+($C$11-AR$9)^2))^2))/2)*menu!$D$14</f>
        <v>0.48121596129871802</v>
      </c>
      <c r="AS44">
        <f>((1+40/SQRT(40^2+(SQRT(($B$11-$E44)^2+($C$11-AS$9)^2))^2))/2)*menu!$D$14</f>
        <v>0.48338251077794919</v>
      </c>
      <c r="AT44">
        <f>((1+40/SQRT(40^2+(SQRT(($B$11-$E44)^2+($C$11-AT$9)^2))^2))/2)*menu!$D$14</f>
        <v>0.48558426971913565</v>
      </c>
      <c r="AU44">
        <f>((1+40/SQRT(40^2+(SQRT(($B$11-$E44)^2+($C$11-AU$9)^2))^2))/2)*menu!$D$14</f>
        <v>0.48782125834351731</v>
      </c>
      <c r="AV44">
        <f>((1+40/SQRT(40^2+(SQRT(($B$11-$E44)^2+($C$11-AV$9)^2))^2))/2)*menu!$D$14</f>
        <v>0.49009341954834584</v>
      </c>
      <c r="AW44">
        <f>((1+40/SQRT(40^2+(SQRT(($B$11-$E44)^2+($C$11-AW$9)^2))^2))/2)*menu!$D$14</f>
        <v>0.49240061033845972</v>
      </c>
      <c r="AX44">
        <f>((1+40/SQRT(40^2+(SQRT(($B$11-$E44)^2+($C$11-AX$9)^2))^2))/2)*menu!$D$14</f>
        <v>0.49474259261105796</v>
      </c>
      <c r="AY44">
        <f>((1+40/SQRT(40^2+(SQRT(($B$11-$E44)^2+($C$11-AY$9)^2))^2))/2)*menu!$D$14</f>
        <v>0.49711902327327906</v>
      </c>
      <c r="AZ44">
        <f>((1+40/SQRT(40^2+(SQRT(($B$11-$E44)^2+($C$11-AZ$9)^2))^2))/2)*menu!$D$14</f>
        <v>0.49952944367714541</v>
      </c>
      <c r="BA44">
        <f>((1+40/SQRT(40^2+(SQRT(($B$11-$E44)^2+($C$11-BA$9)^2))^2))/2)*menu!$D$14</f>
        <v>0.50197326836278222</v>
      </c>
      <c r="BB44">
        <f>((1+40/SQRT(40^2+(SQRT(($B$11-$E44)^2+($C$11-BB$9)^2))^2))/2)*menu!$D$14</f>
        <v>0.50444977310879557</v>
      </c>
      <c r="BC44">
        <f>((1+40/SQRT(40^2+(SQRT(($B$11-$E44)^2+($C$11-BC$9)^2))^2))/2)*menu!$D$14</f>
        <v>0.5069580822985017</v>
      </c>
      <c r="BD44">
        <f>((1+40/SQRT(40^2+(SQRT(($B$11-$E44)^2+($C$11-BD$9)^2))^2))/2)*menu!$D$14</f>
        <v>0.50949715562259823</v>
      </c>
    </row>
    <row r="45" spans="5:56" ht="34.049999999999997" customHeight="1" x14ac:dyDescent="0.45">
      <c r="E45">
        <v>35</v>
      </c>
      <c r="F45">
        <f>((1+40/SQRT(40^2+(SQRT(($B$11-$E45)^2+($C$11-F$9)^2))^2))/2)*menu!$D$14</f>
        <v>0.42121830534626531</v>
      </c>
      <c r="G45">
        <f>((1+40/SQRT(40^2+(SQRT(($B$11-$E45)^2+($C$11-G$9)^2))^2))/2)*menu!$D$14</f>
        <v>0.42234075004132321</v>
      </c>
      <c r="H45">
        <f>((1+40/SQRT(40^2+(SQRT(($B$11-$E45)^2+($C$11-H$9)^2))^2))/2)*menu!$D$14</f>
        <v>0.42348188679294879</v>
      </c>
      <c r="I45">
        <f>((1+40/SQRT(40^2+(SQRT(($B$11-$E45)^2+($C$11-I$9)^2))^2))/2)*menu!$D$14</f>
        <v>0.42464211362686843</v>
      </c>
      <c r="J45">
        <f>((1+40/SQRT(40^2+(SQRT(($B$11-$E45)^2+($C$11-J$9)^2))^2))/2)*menu!$D$14</f>
        <v>0.42582183659700645</v>
      </c>
      <c r="K45">
        <f>((1+40/SQRT(40^2+(SQRT(($B$11-$E45)^2+($C$11-K$9)^2))^2))/2)*menu!$D$14</f>
        <v>0.42702146976599115</v>
      </c>
      <c r="L45">
        <f>((1+40/SQRT(40^2+(SQRT(($B$11-$E45)^2+($C$11-L$9)^2))^2))/2)*menu!$D$14</f>
        <v>0.42824143516078123</v>
      </c>
      <c r="M45">
        <f>((1+40/SQRT(40^2+(SQRT(($B$11-$E45)^2+($C$11-M$9)^2))^2))/2)*menu!$D$14</f>
        <v>0.42948216270035805</v>
      </c>
      <c r="N45">
        <f>((1+40/SQRT(40^2+(SQRT(($B$11-$E45)^2+($C$11-N$9)^2))^2))/2)*menu!$D$14</f>
        <v>0.43074409009212272</v>
      </c>
      <c r="O45">
        <f>((1+40/SQRT(40^2+(SQRT(($B$11-$E45)^2+($C$11-O$9)^2))^2))/2)*menu!$D$14</f>
        <v>0.43202766269330489</v>
      </c>
      <c r="P45">
        <f>((1+40/SQRT(40^2+(SQRT(($B$11-$E45)^2+($C$11-P$9)^2))^2))/2)*menu!$D$14</f>
        <v>0.43333333333333329</v>
      </c>
      <c r="Q45">
        <f>((1+40/SQRT(40^2+(SQRT(($B$11-$E45)^2+($C$11-Q$9)^2))^2))/2)*menu!$D$14</f>
        <v>0.43466156209271906</v>
      </c>
      <c r="R45">
        <f>((1+40/SQRT(40^2+(SQRT(($B$11-$E45)^2+($C$11-R$9)^2))^2))/2)*menu!$D$14</f>
        <v>0.43601281603358338</v>
      </c>
      <c r="S45">
        <f>((1+40/SQRT(40^2+(SQRT(($B$11-$E45)^2+($C$11-S$9)^2))^2))/2)*menu!$D$14</f>
        <v>0.43738756887649316</v>
      </c>
      <c r="T45">
        <f>((1+40/SQRT(40^2+(SQRT(($B$11-$E45)^2+($C$11-T$9)^2))^2))/2)*menu!$D$14</f>
        <v>0.43878630061776747</v>
      </c>
      <c r="U45">
        <f>((1+40/SQRT(40^2+(SQRT(($B$11-$E45)^2+($C$11-U$9)^2))^2))/2)*menu!$D$14</f>
        <v>0.44020949708087664</v>
      </c>
      <c r="V45">
        <f>((1+40/SQRT(40^2+(SQRT(($B$11-$E45)^2+($C$11-V$9)^2))^2))/2)*menu!$D$14</f>
        <v>0.44165764939496571</v>
      </c>
      <c r="W45">
        <f>((1+40/SQRT(40^2+(SQRT(($B$11-$E45)^2+($C$11-W$9)^2))^2))/2)*menu!$D$14</f>
        <v>0.4431312533929026</v>
      </c>
      <c r="X45">
        <f>((1+40/SQRT(40^2+(SQRT(($B$11-$E45)^2+($C$11-X$9)^2))^2))/2)*menu!$D$14</f>
        <v>0.44463080892056855</v>
      </c>
      <c r="Y45">
        <f>((1+40/SQRT(40^2+(SQRT(($B$11-$E45)^2+($C$11-Y$9)^2))^2))/2)*menu!$D$14</f>
        <v>0.4461568190483739</v>
      </c>
      <c r="Z45">
        <f>((1+40/SQRT(40^2+(SQRT(($B$11-$E45)^2+($C$11-Z$9)^2))^2))/2)*menu!$D$14</f>
        <v>0.44770978917519921</v>
      </c>
      <c r="AA45">
        <f>((1+40/SQRT(40^2+(SQRT(($B$11-$E45)^2+($C$11-AA$9)^2))^2))/2)*menu!$D$14</f>
        <v>0.44929022601411728</v>
      </c>
      <c r="AB45">
        <f>((1+40/SQRT(40^2+(SQRT(($B$11-$E45)^2+($C$11-AB$9)^2))^2))/2)*menu!$D$14</f>
        <v>0.45089863644835709</v>
      </c>
      <c r="AC45">
        <f>((1+40/SQRT(40^2+(SQRT(($B$11-$E45)^2+($C$11-AC$9)^2))^2))/2)*menu!$D$14</f>
        <v>0.45253552624501736</v>
      </c>
      <c r="AD45">
        <f>((1+40/SQRT(40^2+(SQRT(($B$11-$E45)^2+($C$11-AD$9)^2))^2))/2)*menu!$D$14</f>
        <v>0.45420139861302811</v>
      </c>
      <c r="AE45">
        <f>((1+40/SQRT(40^2+(SQRT(($B$11-$E45)^2+($C$11-AE$9)^2))^2))/2)*menu!$D$14</f>
        <v>0.45589675259079138</v>
      </c>
      <c r="AF45">
        <f>((1+40/SQRT(40^2+(SQRT(($B$11-$E45)^2+($C$11-AF$9)^2))^2))/2)*menu!$D$14</f>
        <v>0.45762208124782017</v>
      </c>
      <c r="AG45">
        <f>((1+40/SQRT(40^2+(SQRT(($B$11-$E45)^2+($C$11-AG$9)^2))^2))/2)*menu!$D$14</f>
        <v>0.45937786968352284</v>
      </c>
      <c r="AH45">
        <f>((1+40/SQRT(40^2+(SQRT(($B$11-$E45)^2+($C$11-AH$9)^2))^2))/2)*menu!$D$14</f>
        <v>0.46116459280507605</v>
      </c>
      <c r="AI45">
        <f>((1+40/SQRT(40^2+(SQRT(($B$11-$E45)^2+($C$11-AI$9)^2))^2))/2)*menu!$D$14</f>
        <v>0.46298271286507992</v>
      </c>
      <c r="AJ45">
        <f>((1+40/SQRT(40^2+(SQRT(($B$11-$E45)^2+($C$11-AJ$9)^2))^2))/2)*menu!$D$14</f>
        <v>0.46483267673842676</v>
      </c>
      <c r="AK45">
        <f>((1+40/SQRT(40^2+(SQRT(($B$11-$E45)^2+($C$11-AK$9)^2))^2))/2)*menu!$D$14</f>
        <v>0.46671491291653139</v>
      </c>
      <c r="AL45">
        <f>((1+40/SQRT(40^2+(SQRT(($B$11-$E45)^2+($C$11-AL$9)^2))^2))/2)*menu!$D$14</f>
        <v>0.46862982819580279</v>
      </c>
      <c r="AM45">
        <f>((1+40/SQRT(40^2+(SQRT(($B$11-$E45)^2+($C$11-AM$9)^2))^2))/2)*menu!$D$14</f>
        <v>0.47057780403599814</v>
      </c>
      <c r="AN45">
        <f>((1+40/SQRT(40^2+(SQRT(($B$11-$E45)^2+($C$11-AN$9)^2))^2))/2)*menu!$D$14</f>
        <v>0.47255919256291523</v>
      </c>
      <c r="AO45">
        <f>((1+40/SQRT(40^2+(SQRT(($B$11-$E45)^2+($C$11-AO$9)^2))^2))/2)*menu!$D$14</f>
        <v>0.47457431218879392</v>
      </c>
      <c r="AP45">
        <f>((1+40/SQRT(40^2+(SQRT(($B$11-$E45)^2+($C$11-AP$9)^2))^2))/2)*menu!$D$14</f>
        <v>0.47662344282283908</v>
      </c>
      <c r="AQ45">
        <f>((1+40/SQRT(40^2+(SQRT(($B$11-$E45)^2+($C$11-AQ$9)^2))^2))/2)*menu!$D$14</f>
        <v>0.47870682064350811</v>
      </c>
      <c r="AR45">
        <f>((1+40/SQRT(40^2+(SQRT(($B$11-$E45)^2+($C$11-AR$9)^2))^2))/2)*menu!$D$14</f>
        <v>0.48082463240367362</v>
      </c>
      <c r="AS45">
        <f>((1+40/SQRT(40^2+(SQRT(($B$11-$E45)^2+($C$11-AS$9)^2))^2))/2)*menu!$D$14</f>
        <v>0.48297700923955839</v>
      </c>
      <c r="AT45">
        <f>((1+40/SQRT(40^2+(SQRT(($B$11-$E45)^2+($C$11-AT$9)^2))^2))/2)*menu!$D$14</f>
        <v>0.48516401995451031</v>
      </c>
      <c r="AU45">
        <f>((1+40/SQRT(40^2+(SQRT(($B$11-$E45)^2+($C$11-AU$9)^2))^2))/2)*menu!$D$14</f>
        <v>0.48738566374935316</v>
      </c>
      <c r="AV45">
        <f>((1+40/SQRT(40^2+(SQRT(($B$11-$E45)^2+($C$11-AV$9)^2))^2))/2)*menu!$D$14</f>
        <v>0.48964186237230412</v>
      </c>
      <c r="AW45">
        <f>((1+40/SQRT(40^2+(SQRT(($B$11-$E45)^2+($C$11-AW$9)^2))^2))/2)*menu!$D$14</f>
        <v>0.49193245166343008</v>
      </c>
      <c r="AX45">
        <f>((1+40/SQRT(40^2+(SQRT(($B$11-$E45)^2+($C$11-AX$9)^2))^2))/2)*menu!$D$14</f>
        <v>0.49425717247145279</v>
      </c>
      <c r="AY45">
        <f>((1+40/SQRT(40^2+(SQRT(($B$11-$E45)^2+($C$11-AY$9)^2))^2))/2)*menu!$D$14</f>
        <v>0.49661566092456966</v>
      </c>
      <c r="AZ45">
        <f>((1+40/SQRT(40^2+(SQRT(($B$11-$E45)^2+($C$11-AZ$9)^2))^2))/2)*menu!$D$14</f>
        <v>0.49900743804199782</v>
      </c>
      <c r="BA45">
        <f>((1+40/SQRT(40^2+(SQRT(($B$11-$E45)^2+($C$11-BA$9)^2))^2))/2)*menu!$D$14</f>
        <v>0.50143189867937754</v>
      </c>
      <c r="BB45">
        <f>((1+40/SQRT(40^2+(SQRT(($B$11-$E45)^2+($C$11-BB$9)^2))^2))/2)*menu!$D$14</f>
        <v>0.50388829980917549</v>
      </c>
      <c r="BC45">
        <f>((1+40/SQRT(40^2+(SQRT(($B$11-$E45)^2+($C$11-BC$9)^2))^2))/2)*menu!$D$14</f>
        <v>0.5063757481470329</v>
      </c>
      <c r="BD45">
        <f>((1+40/SQRT(40^2+(SQRT(($B$11-$E45)^2+($C$11-BD$9)^2))^2))/2)*menu!$D$14</f>
        <v>0.5088931871468374</v>
      </c>
    </row>
    <row r="46" spans="5:56" ht="34.049999999999997" customHeight="1" x14ac:dyDescent="0.45">
      <c r="E46">
        <v>36</v>
      </c>
      <c r="F46">
        <f>((1+40/SQRT(40^2+(SQRT(($B$11-$E46)^2+($C$11-F$9)^2))^2))/2)*menu!$D$14</f>
        <v>0.42108863694900189</v>
      </c>
      <c r="G46">
        <f>((1+40/SQRT(40^2+(SQRT(($B$11-$E46)^2+($C$11-G$9)^2))^2))/2)*menu!$D$14</f>
        <v>0.42220745009508626</v>
      </c>
      <c r="H46">
        <f>((1+40/SQRT(40^2+(SQRT(($B$11-$E46)^2+($C$11-H$9)^2))^2))/2)*menu!$D$14</f>
        <v>0.4233448260660907</v>
      </c>
      <c r="I46">
        <f>((1+40/SQRT(40^2+(SQRT(($B$11-$E46)^2+($C$11-I$9)^2))^2))/2)*menu!$D$14</f>
        <v>0.42450115747707889</v>
      </c>
      <c r="J46">
        <f>((1+40/SQRT(40^2+(SQRT(($B$11-$E46)^2+($C$11-J$9)^2))^2))/2)*menu!$D$14</f>
        <v>0.42567684472133899</v>
      </c>
      <c r="K46">
        <f>((1+40/SQRT(40^2+(SQRT(($B$11-$E46)^2+($C$11-K$9)^2))^2))/2)*menu!$D$14</f>
        <v>0.42687229593911025</v>
      </c>
      <c r="L46">
        <f>((1+40/SQRT(40^2+(SQRT(($B$11-$E46)^2+($C$11-L$9)^2))^2))/2)*menu!$D$14</f>
        <v>0.4280879269609546</v>
      </c>
      <c r="M46">
        <f>((1+40/SQRT(40^2+(SQRT(($B$11-$E46)^2+($C$11-M$9)^2))^2))/2)*menu!$D$14</f>
        <v>0.42932416122271266</v>
      </c>
      <c r="N46">
        <f>((1+40/SQRT(40^2+(SQRT(($B$11-$E46)^2+($C$11-N$9)^2))^2))/2)*menu!$D$14</f>
        <v>0.43058142964868368</v>
      </c>
      <c r="O46">
        <f>((1+40/SQRT(40^2+(SQRT(($B$11-$E46)^2+($C$11-O$9)^2))^2))/2)*menu!$D$14</f>
        <v>0.43186017049933972</v>
      </c>
      <c r="P46">
        <f>((1+40/SQRT(40^2+(SQRT(($B$11-$E46)^2+($C$11-P$9)^2))^2))/2)*menu!$D$14</f>
        <v>0.43316082917952947</v>
      </c>
      <c r="Q46">
        <f>((1+40/SQRT(40^2+(SQRT(($B$11-$E46)^2+($C$11-Q$9)^2))^2))/2)*menu!$D$14</f>
        <v>0.43448385800273831</v>
      </c>
      <c r="R46">
        <f>((1+40/SQRT(40^2+(SQRT(($B$11-$E46)^2+($C$11-R$9)^2))^2))/2)*menu!$D$14</f>
        <v>0.43582971590655084</v>
      </c>
      <c r="S46">
        <f>((1+40/SQRT(40^2+(SQRT(($B$11-$E46)^2+($C$11-S$9)^2))^2))/2)*menu!$D$14</f>
        <v>0.43719886811400704</v>
      </c>
      <c r="T46">
        <f>((1+40/SQRT(40^2+(SQRT(($B$11-$E46)^2+($C$11-T$9)^2))^2))/2)*menu!$D$14</f>
        <v>0.43859178573504742</v>
      </c>
      <c r="U46">
        <f>((1+40/SQRT(40^2+(SQRT(($B$11-$E46)^2+($C$11-U$9)^2))^2))/2)*menu!$D$14</f>
        <v>0.44000894530171164</v>
      </c>
      <c r="V46">
        <f>((1+40/SQRT(40^2+(SQRT(($B$11-$E46)^2+($C$11-V$9)^2))^2))/2)*menu!$D$14</f>
        <v>0.44145082823017656</v>
      </c>
      <c r="W46">
        <f>((1+40/SQRT(40^2+(SQRT(($B$11-$E46)^2+($C$11-W$9)^2))^2))/2)*menu!$D$14</f>
        <v>0.44291792020209925</v>
      </c>
      <c r="X46">
        <f>((1+40/SQRT(40^2+(SQRT(($B$11-$E46)^2+($C$11-X$9)^2))^2))/2)*menu!$D$14</f>
        <v>0.44441071045706398</v>
      </c>
      <c r="Y46">
        <f>((1+40/SQRT(40^2+(SQRT(($B$11-$E46)^2+($C$11-Y$9)^2))^2))/2)*menu!$D$14</f>
        <v>0.44592969098721408</v>
      </c>
      <c r="Z46">
        <f>((1+40/SQRT(40^2+(SQRT(($B$11-$E46)^2+($C$11-Z$9)^2))^2))/2)*menu!$D$14</f>
        <v>0.44747535562438318</v>
      </c>
      <c r="AA46">
        <f>((1+40/SQRT(40^2+(SQRT(($B$11-$E46)^2+($C$11-AA$9)^2))^2))/2)*menu!$D$14</f>
        <v>0.44904819900922194</v>
      </c>
      <c r="AB46">
        <f>((1+40/SQRT(40^2+(SQRT(($B$11-$E46)^2+($C$11-AB$9)^2))^2))/2)*menu!$D$14</f>
        <v>0.45064871543094187</v>
      </c>
      <c r="AC46">
        <f>((1+40/SQRT(40^2+(SQRT(($B$11-$E46)^2+($C$11-AC$9)^2))^2))/2)*menu!$D$14</f>
        <v>0.45227739752537621</v>
      </c>
      <c r="AD46">
        <f>((1+40/SQRT(40^2+(SQRT(($B$11-$E46)^2+($C$11-AD$9)^2))^2))/2)*menu!$D$14</f>
        <v>0.45393473481807667</v>
      </c>
      <c r="AE46">
        <f>((1+40/SQRT(40^2+(SQRT(($B$11-$E46)^2+($C$11-AE$9)^2))^2))/2)*menu!$D$14</f>
        <v>0.45562121209813922</v>
      </c>
      <c r="AF46">
        <f>((1+40/SQRT(40^2+(SQRT(($B$11-$E46)^2+($C$11-AF$9)^2))^2))/2)*menu!$D$14</f>
        <v>0.45733730760737151</v>
      </c>
      <c r="AG46">
        <f>((1+40/SQRT(40^2+(SQRT(($B$11-$E46)^2+($C$11-AG$9)^2))^2))/2)*menu!$D$14</f>
        <v>0.45908349102829754</v>
      </c>
      <c r="AH46">
        <f>((1+40/SQRT(40^2+(SQRT(($B$11-$E46)^2+($C$11-AH$9)^2))^2))/2)*menu!$D$14</f>
        <v>0.4608602212533327</v>
      </c>
      <c r="AI46">
        <f>((1+40/SQRT(40^2+(SQRT(($B$11-$E46)^2+($C$11-AI$9)^2))^2))/2)*menu!$D$14</f>
        <v>0.46266794391627775</v>
      </c>
      <c r="AJ46">
        <f>((1+40/SQRT(40^2+(SQRT(($B$11-$E46)^2+($C$11-AJ$9)^2))^2))/2)*menu!$D$14</f>
        <v>0.46450708866607227</v>
      </c>
      <c r="AK46">
        <f>((1+40/SQRT(40^2+(SQRT(($B$11-$E46)^2+($C$11-AK$9)^2))^2))/2)*menu!$D$14</f>
        <v>0.46637806616154054</v>
      </c>
      <c r="AL46">
        <f>((1+40/SQRT(40^2+(SQRT(($B$11-$E46)^2+($C$11-AL$9)^2))^2))/2)*menu!$D$14</f>
        <v>0.46828126476466847</v>
      </c>
      <c r="AM46">
        <f>((1+40/SQRT(40^2+(SQRT(($B$11-$E46)^2+($C$11-AM$9)^2))^2))/2)*menu!$D$14</f>
        <v>0.47021704690879257</v>
      </c>
      <c r="AN46">
        <f>((1+40/SQRT(40^2+(SQRT(($B$11-$E46)^2+($C$11-AN$9)^2))^2))/2)*menu!$D$14</f>
        <v>0.47218574511699496</v>
      </c>
      <c r="AO46">
        <f>((1+40/SQRT(40^2+(SQRT(($B$11-$E46)^2+($C$11-AO$9)^2))^2))/2)*menu!$D$14</f>
        <v>0.47418765764500459</v>
      </c>
      <c r="AP46">
        <f>((1+40/SQRT(40^2+(SQRT(($B$11-$E46)^2+($C$11-AP$9)^2))^2))/2)*menu!$D$14</f>
        <v>0.47622304372206042</v>
      </c>
      <c r="AQ46">
        <f>((1+40/SQRT(40^2+(SQRT(($B$11-$E46)^2+($C$11-AQ$9)^2))^2))/2)*menu!$D$14</f>
        <v>0.47829211836253072</v>
      </c>
      <c r="AR46">
        <f>((1+40/SQRT(40^2+(SQRT(($B$11-$E46)^2+($C$11-AR$9)^2))^2))/2)*menu!$D$14</f>
        <v>0.48039504672067884</v>
      </c>
      <c r="AS46">
        <f>((1+40/SQRT(40^2+(SQRT(($B$11-$E46)^2+($C$11-AS$9)^2))^2))/2)*menu!$D$14</f>
        <v>0.4825319379608729</v>
      </c>
      <c r="AT46">
        <f>((1+40/SQRT(40^2+(SQRT(($B$11-$E46)^2+($C$11-AT$9)^2))^2))/2)*menu!$D$14</f>
        <v>0.48470283861584401</v>
      </c>
      <c r="AU46">
        <f>((1+40/SQRT(40^2+(SQRT(($B$11-$E46)^2+($C$11-AU$9)^2))^2))/2)*menu!$D$14</f>
        <v>0.48690772540639904</v>
      </c>
      <c r="AV46">
        <f>((1+40/SQRT(40^2+(SQRT(($B$11-$E46)^2+($C$11-AV$9)^2))^2))/2)*menu!$D$14</f>
        <v>0.48914649749738415</v>
      </c>
      <c r="AW46">
        <f>((1+40/SQRT(40^2+(SQRT(($B$11-$E46)^2+($C$11-AW$9)^2))^2))/2)*menu!$D$14</f>
        <v>0.49141896816680886</v>
      </c>
      <c r="AX46">
        <f>((1+40/SQRT(40^2+(SQRT(($B$11-$E46)^2+($C$11-AX$9)^2))^2))/2)*menu!$D$14</f>
        <v>0.49372485586800408</v>
      </c>
      <c r="AY46">
        <f>((1+40/SQRT(40^2+(SQRT(($B$11-$E46)^2+($C$11-AY$9)^2))^2))/2)*menu!$D$14</f>
        <v>0.49606377466865159</v>
      </c>
      <c r="AZ46">
        <f>((1+40/SQRT(40^2+(SQRT(($B$11-$E46)^2+($C$11-AZ$9)^2))^2))/2)*menu!$D$14</f>
        <v>0.49843522405566337</v>
      </c>
      <c r="BA46">
        <f>((1+40/SQRT(40^2+(SQRT(($B$11-$E46)^2+($C$11-BA$9)^2))^2))/2)*menu!$D$14</f>
        <v>0.50083857810137355</v>
      </c>
      <c r="BB46">
        <f>((1+40/SQRT(40^2+(SQRT(($B$11-$E46)^2+($C$11-BB$9)^2))^2))/2)*menu!$D$14</f>
        <v>0.50327307399454269</v>
      </c>
      <c r="BC46">
        <f>((1+40/SQRT(40^2+(SQRT(($B$11-$E46)^2+($C$11-BC$9)^2))^2))/2)*menu!$D$14</f>
        <v>0.50573779994945578</v>
      </c>
      <c r="BD46">
        <f>((1+40/SQRT(40^2+(SQRT(($B$11-$E46)^2+($C$11-BD$9)^2))^2))/2)*menu!$D$14</f>
        <v>0.50823168251814133</v>
      </c>
    </row>
    <row r="47" spans="5:56" ht="34.049999999999997" customHeight="1" x14ac:dyDescent="0.45">
      <c r="E47">
        <v>37</v>
      </c>
      <c r="F47">
        <f>((1+40/SQRT(40^2+(SQRT(($B$11-$E47)^2+($C$11-F$9)^2))^2))/2)*menu!$D$14</f>
        <v>0.42094709553657012</v>
      </c>
      <c r="G47">
        <f>((1+40/SQRT(40^2+(SQRT(($B$11-$E47)^2+($C$11-G$9)^2))^2))/2)*menu!$D$14</f>
        <v>0.422061953687559</v>
      </c>
      <c r="H47">
        <f>((1+40/SQRT(40^2+(SQRT(($B$11-$E47)^2+($C$11-H$9)^2))^2))/2)*menu!$D$14</f>
        <v>0.42319523435297729</v>
      </c>
      <c r="I47">
        <f>((1+40/SQRT(40^2+(SQRT(($B$11-$E47)^2+($C$11-I$9)^2))^2))/2)*menu!$D$14</f>
        <v>0.42434732429780553</v>
      </c>
      <c r="J47">
        <f>((1+40/SQRT(40^2+(SQRT(($B$11-$E47)^2+($C$11-J$9)^2))^2))/2)*menu!$D$14</f>
        <v>0.42551861779659123</v>
      </c>
      <c r="K47">
        <f>((1+40/SQRT(40^2+(SQRT(($B$11-$E47)^2+($C$11-K$9)^2))^2))/2)*menu!$D$14</f>
        <v>0.42670951658964157</v>
      </c>
      <c r="L47">
        <f>((1+40/SQRT(40^2+(SQRT(($B$11-$E47)^2+($C$11-L$9)^2))^2))/2)*menu!$D$14</f>
        <v>0.42792042981336625</v>
      </c>
      <c r="M47">
        <f>((1+40/SQRT(40^2+(SQRT(($B$11-$E47)^2+($C$11-M$9)^2))^2))/2)*menu!$D$14</f>
        <v>0.42915177390170683</v>
      </c>
      <c r="N47">
        <f>((1+40/SQRT(40^2+(SQRT(($B$11-$E47)^2+($C$11-N$9)^2))^2))/2)*menu!$D$14</f>
        <v>0.43040397245529338</v>
      </c>
      <c r="O47">
        <f>((1+40/SQRT(40^2+(SQRT(($B$11-$E47)^2+($C$11-O$9)^2))^2))/2)*menu!$D$14</f>
        <v>0.43167745607464542</v>
      </c>
      <c r="P47">
        <f>((1+40/SQRT(40^2+(SQRT(($B$11-$E47)^2+($C$11-P$9)^2))^2))/2)*menu!$D$14</f>
        <v>0.43297266215338087</v>
      </c>
      <c r="Q47">
        <f>((1+40/SQRT(40^2+(SQRT(($B$11-$E47)^2+($C$11-Q$9)^2))^2))/2)*menu!$D$14</f>
        <v>0.43429003462701632</v>
      </c>
      <c r="R47">
        <f>((1+40/SQRT(40^2+(SQRT(($B$11-$E47)^2+($C$11-R$9)^2))^2))/2)*menu!$D$14</f>
        <v>0.43563002367252729</v>
      </c>
      <c r="S47">
        <f>((1+40/SQRT(40^2+(SQRT(($B$11-$E47)^2+($C$11-S$9)^2))^2))/2)*menu!$D$14</f>
        <v>0.43699308535338904</v>
      </c>
      <c r="T47">
        <f>((1+40/SQRT(40^2+(SQRT(($B$11-$E47)^2+($C$11-T$9)^2))^2))/2)*menu!$D$14</f>
        <v>0.43837968120433274</v>
      </c>
      <c r="U47">
        <f>((1+40/SQRT(40^2+(SQRT(($B$11-$E47)^2+($C$11-U$9)^2))^2))/2)*menu!$D$14</f>
        <v>0.43979027774953028</v>
      </c>
      <c r="V47">
        <f>((1+40/SQRT(40^2+(SQRT(($B$11-$E47)^2+($C$11-V$9)^2))^2))/2)*menu!$D$14</f>
        <v>0.44122534594735507</v>
      </c>
      <c r="W47">
        <f>((1+40/SQRT(40^2+(SQRT(($B$11-$E47)^2+($C$11-W$9)^2))^2))/2)*menu!$D$14</f>
        <v>0.44268536055426061</v>
      </c>
      <c r="X47">
        <f>((1+40/SQRT(40^2+(SQRT(($B$11-$E47)^2+($C$11-X$9)^2))^2))/2)*menu!$D$14</f>
        <v>0.44417079939966381</v>
      </c>
      <c r="Y47">
        <f>((1+40/SQRT(40^2+(SQRT(($B$11-$E47)^2+($C$11-Y$9)^2))^2))/2)*menu!$D$14</f>
        <v>0.44568214256302613</v>
      </c>
      <c r="Z47">
        <f>((1+40/SQRT(40^2+(SQRT(($B$11-$E47)^2+($C$11-Z$9)^2))^2))/2)*menu!$D$14</f>
        <v>0.44721987144357495</v>
      </c>
      <c r="AA47">
        <f>((1+40/SQRT(40^2+(SQRT(($B$11-$E47)^2+($C$11-AA$9)^2))^2))/2)*menu!$D$14</f>
        <v>0.44878446771231389</v>
      </c>
      <c r="AB47">
        <f>((1+40/SQRT(40^2+(SQRT(($B$11-$E47)^2+($C$11-AB$9)^2))^2))/2)*menu!$D$14</f>
        <v>0.45037641213512569</v>
      </c>
      <c r="AC47">
        <f>((1+40/SQRT(40^2+(SQRT(($B$11-$E47)^2+($C$11-AC$9)^2))^2))/2)*menu!$D$14</f>
        <v>0.45199618325487456</v>
      </c>
      <c r="AD47">
        <f>((1+40/SQRT(40^2+(SQRT(($B$11-$E47)^2+($C$11-AD$9)^2))^2))/2)*menu!$D$14</f>
        <v>0.45364425591947516</v>
      </c>
      <c r="AE47">
        <f>((1+40/SQRT(40^2+(SQRT(($B$11-$E47)^2+($C$11-AE$9)^2))^2))/2)*menu!$D$14</f>
        <v>0.45532109964189932</v>
      </c>
      <c r="AF47">
        <f>((1+40/SQRT(40^2+(SQRT(($B$11-$E47)^2+($C$11-AF$9)^2))^2))/2)*menu!$D$14</f>
        <v>0.45702717677706411</v>
      </c>
      <c r="AG47">
        <f>((1+40/SQRT(40^2+(SQRT(($B$11-$E47)^2+($C$11-AG$9)^2))^2))/2)*menu!$D$14</f>
        <v>0.45876294049946642</v>
      </c>
      <c r="AH47">
        <f>((1+40/SQRT(40^2+(SQRT(($B$11-$E47)^2+($C$11-AH$9)^2))^2))/2)*menu!$D$14</f>
        <v>0.46052883256433008</v>
      </c>
      <c r="AI47">
        <f>((1+40/SQRT(40^2+(SQRT(($B$11-$E47)^2+($C$11-AI$9)^2))^2))/2)*menu!$D$14</f>
        <v>0.46232528083389907</v>
      </c>
      <c r="AJ47">
        <f>((1+40/SQRT(40^2+(SQRT(($B$11-$E47)^2+($C$11-AJ$9)^2))^2))/2)*menu!$D$14</f>
        <v>0.4641526965493748</v>
      </c>
      <c r="AK47">
        <f>((1+40/SQRT(40^2+(SQRT(($B$11-$E47)^2+($C$11-AK$9)^2))^2))/2)*menu!$D$14</f>
        <v>0.46601147132785792</v>
      </c>
      <c r="AL47">
        <f>((1+40/SQRT(40^2+(SQRT(($B$11-$E47)^2+($C$11-AL$9)^2))^2))/2)*menu!$D$14</f>
        <v>0.46790197386254317</v>
      </c>
      <c r="AM47">
        <f>((1+40/SQRT(40^2+(SQRT(($B$11-$E47)^2+($C$11-AM$9)^2))^2))/2)*menu!$D$14</f>
        <v>0.46982454630334797</v>
      </c>
      <c r="AN47">
        <f>((1+40/SQRT(40^2+(SQRT(($B$11-$E47)^2+($C$11-AN$9)^2))^2))/2)*menu!$D$14</f>
        <v>0.47177950029416049</v>
      </c>
      <c r="AO47">
        <f>((1+40/SQRT(40^2+(SQRT(($B$11-$E47)^2+($C$11-AO$9)^2))^2))/2)*menu!$D$14</f>
        <v>0.47376711264200844</v>
      </c>
      <c r="AP47">
        <f>((1+40/SQRT(40^2+(SQRT(($B$11-$E47)^2+($C$11-AP$9)^2))^2))/2)*menu!$D$14</f>
        <v>0.47578762059271429</v>
      </c>
      <c r="AQ47">
        <f>((1+40/SQRT(40^2+(SQRT(($B$11-$E47)^2+($C$11-AQ$9)^2))^2))/2)*menu!$D$14</f>
        <v>0.47784121668706175</v>
      </c>
      <c r="AR47">
        <f>((1+40/SQRT(40^2+(SQRT(($B$11-$E47)^2+($C$11-AR$9)^2))^2))/2)*menu!$D$14</f>
        <v>0.47992804317122012</v>
      </c>
      <c r="AS47">
        <f>((1+40/SQRT(40^2+(SQRT(($B$11-$E47)^2+($C$11-AS$9)^2))^2))/2)*menu!$D$14</f>
        <v>0.48204818593521193</v>
      </c>
      <c r="AT47">
        <f>((1+40/SQRT(40^2+(SQRT(($B$11-$E47)^2+($C$11-AT$9)^2))^2))/2)*menu!$D$14</f>
        <v>0.48420166795365499</v>
      </c>
      <c r="AU47">
        <f>((1+40/SQRT(40^2+(SQRT(($B$11-$E47)^2+($C$11-AU$9)^2))^2))/2)*menu!$D$14</f>
        <v>0.48638844220394539</v>
      </c>
      <c r="AV47">
        <f>((1+40/SQRT(40^2+(SQRT(($B$11-$E47)^2+($C$11-AV$9)^2))^2))/2)*menu!$D$14</f>
        <v>0.48860838403857937</v>
      </c>
      <c r="AW47">
        <f>((1+40/SQRT(40^2+(SQRT(($B$11-$E47)^2+($C$11-AW$9)^2))^2))/2)*menu!$D$14</f>
        <v>0.49086128299055681</v>
      </c>
      <c r="AX47">
        <f>((1+40/SQRT(40^2+(SQRT(($B$11-$E47)^2+($C$11-AX$9)^2))^2))/2)*menu!$D$14</f>
        <v>0.49314683399389508</v>
      </c>
      <c r="AY47">
        <f>((1+40/SQRT(40^2+(SQRT(($B$11-$E47)^2+($C$11-AY$9)^2))^2))/2)*menu!$D$14</f>
        <v>0.4954646280053594</v>
      </c>
      <c r="AZ47">
        <f>((1+40/SQRT(40^2+(SQRT(($B$11-$E47)^2+($C$11-AZ$9)^2))^2))/2)*menu!$D$14</f>
        <v>0.49781414201873608</v>
      </c>
      <c r="BA47">
        <f>((1+40/SQRT(40^2+(SQRT(($B$11-$E47)^2+($C$11-BA$9)^2))^2))/2)*menu!$D$14</f>
        <v>0.5001947284695224</v>
      </c>
      <c r="BB47">
        <f>((1+40/SQRT(40^2+(SQRT(($B$11-$E47)^2+($C$11-BB$9)^2))^2))/2)*menu!$D$14</f>
        <v>0.50260560403595222</v>
      </c>
      <c r="BC47">
        <f>((1+40/SQRT(40^2+(SQRT(($B$11-$E47)^2+($C$11-BC$9)^2))^2))/2)*menu!$D$14</f>
        <v>0.50504583785202262</v>
      </c>
      <c r="BD47">
        <f>((1+40/SQRT(40^2+(SQRT(($B$11-$E47)^2+($C$11-BD$9)^2))^2))/2)*menu!$D$14</f>
        <v>0.50751433915982236</v>
      </c>
    </row>
    <row r="48" spans="5:56" ht="34.049999999999997" customHeight="1" x14ac:dyDescent="0.45">
      <c r="E48">
        <v>38</v>
      </c>
      <c r="F48">
        <f>((1+40/SQRT(40^2+(SQRT(($B$11-$E48)^2+($C$11-F$9)^2))^2))/2)*menu!$D$14</f>
        <v>0.42079380773127184</v>
      </c>
      <c r="G48">
        <f>((1+40/SQRT(40^2+(SQRT(($B$11-$E48)^2+($C$11-G$9)^2))^2))/2)*menu!$D$14</f>
        <v>0.42190439333572471</v>
      </c>
      <c r="H48">
        <f>((1+40/SQRT(40^2+(SQRT(($B$11-$E48)^2+($C$11-H$9)^2))^2))/2)*menu!$D$14</f>
        <v>0.423033250384173</v>
      </c>
      <c r="I48">
        <f>((1+40/SQRT(40^2+(SQRT(($B$11-$E48)^2+($C$11-I$9)^2))^2))/2)*menu!$D$14</f>
        <v>0.42418075937145977</v>
      </c>
      <c r="J48">
        <f>((1+40/SQRT(40^2+(SQRT(($B$11-$E48)^2+($C$11-J$9)^2))^2))/2)*menu!$D$14</f>
        <v>0.42534730801593323</v>
      </c>
      <c r="K48">
        <f>((1+40/SQRT(40^2+(SQRT(($B$11-$E48)^2+($C$11-K$9)^2))^2))/2)*menu!$D$14</f>
        <v>0.42653329120244082</v>
      </c>
      <c r="L48">
        <f>((1+40/SQRT(40^2+(SQRT(($B$11-$E48)^2+($C$11-L$9)^2))^2))/2)*menu!$D$14</f>
        <v>0.42773911089896383</v>
      </c>
      <c r="M48">
        <f>((1+40/SQRT(40^2+(SQRT(($B$11-$E48)^2+($C$11-M$9)^2))^2))/2)*menu!$D$14</f>
        <v>0.42896517604383216</v>
      </c>
      <c r="N48">
        <f>((1+40/SQRT(40^2+(SQRT(($B$11-$E48)^2+($C$11-N$9)^2))^2))/2)*menu!$D$14</f>
        <v>0.43021190240016083</v>
      </c>
      <c r="O48">
        <f>((1+40/SQRT(40^2+(SQRT(($B$11-$E48)^2+($C$11-O$9)^2))^2))/2)*menu!$D$14</f>
        <v>0.43147971237383492</v>
      </c>
      <c r="P48">
        <f>((1+40/SQRT(40^2+(SQRT(($B$11-$E48)^2+($C$11-P$9)^2))^2))/2)*menu!$D$14</f>
        <v>0.43276903479101952</v>
      </c>
      <c r="Q48">
        <f>((1+40/SQRT(40^2+(SQRT(($B$11-$E48)^2+($C$11-Q$9)^2))^2))/2)*menu!$D$14</f>
        <v>0.43408030463079822</v>
      </c>
      <c r="R48">
        <f>((1+40/SQRT(40^2+(SQRT(($B$11-$E48)^2+($C$11-R$9)^2))^2))/2)*menu!$D$14</f>
        <v>0.43541396270813387</v>
      </c>
      <c r="S48">
        <f>((1+40/SQRT(40^2+(SQRT(($B$11-$E48)^2+($C$11-S$9)^2))^2))/2)*menu!$D$14</f>
        <v>0.43677045530191022</v>
      </c>
      <c r="T48">
        <f>((1+40/SQRT(40^2+(SQRT(($B$11-$E48)^2+($C$11-T$9)^2))^2))/2)*menu!$D$14</f>
        <v>0.43815023372233136</v>
      </c>
      <c r="U48">
        <f>((1+40/SQRT(40^2+(SQRT(($B$11-$E48)^2+($C$11-U$9)^2))^2))/2)*menu!$D$14</f>
        <v>0.4395537538114514</v>
      </c>
      <c r="V48">
        <f>((1+40/SQRT(40^2+(SQRT(($B$11-$E48)^2+($C$11-V$9)^2))^2))/2)*menu!$D$14</f>
        <v>0.44098147537004823</v>
      </c>
      <c r="W48">
        <f>((1+40/SQRT(40^2+(SQRT(($B$11-$E48)^2+($C$11-W$9)^2))^2))/2)*menu!$D$14</f>
        <v>0.44243386150346947</v>
      </c>
      <c r="X48">
        <f>((1+40/SQRT(40^2+(SQRT(($B$11-$E48)^2+($C$11-X$9)^2))^2))/2)*menu!$D$14</f>
        <v>0.44391137787843848</v>
      </c>
      <c r="Y48">
        <f>((1+40/SQRT(40^2+(SQRT(($B$11-$E48)^2+($C$11-Y$9)^2))^2))/2)*menu!$D$14</f>
        <v>0.44541449188213394</v>
      </c>
      <c r="Z48">
        <f>((1+40/SQRT(40^2+(SQRT(($B$11-$E48)^2+($C$11-Z$9)^2))^2))/2)*menu!$D$14</f>
        <v>0.44694367167412902</v>
      </c>
      <c r="AA48">
        <f>((1+40/SQRT(40^2+(SQRT(($B$11-$E48)^2+($C$11-AA$9)^2))^2))/2)*menu!$D$14</f>
        <v>0.44849938512100646</v>
      </c>
      <c r="AB48">
        <f>((1+40/SQRT(40^2+(SQRT(($B$11-$E48)^2+($C$11-AB$9)^2))^2))/2)*menu!$D$14</f>
        <v>0.45008209860265169</v>
      </c>
      <c r="AC48">
        <f>((1+40/SQRT(40^2+(SQRT(($B$11-$E48)^2+($C$11-AC$9)^2))^2))/2)*menu!$D$14</f>
        <v>0.45169227567835935</v>
      </c>
      <c r="AD48">
        <f>((1+40/SQRT(40^2+(SQRT(($B$11-$E48)^2+($C$11-AD$9)^2))^2))/2)*menu!$D$14</f>
        <v>0.45333037559998557</v>
      </c>
      <c r="AE48">
        <f>((1+40/SQRT(40^2+(SQRT(($B$11-$E48)^2+($C$11-AE$9)^2))^2))/2)*menu!$D$14</f>
        <v>0.45499685165842574</v>
      </c>
      <c r="AF48">
        <f>((1+40/SQRT(40^2+(SQRT(($B$11-$E48)^2+($C$11-AF$9)^2))^2))/2)*menu!$D$14</f>
        <v>0.45669214934871233</v>
      </c>
      <c r="AG48">
        <f>((1+40/SQRT(40^2+(SQRT(($B$11-$E48)^2+($C$11-AG$9)^2))^2))/2)*menu!$D$14</f>
        <v>0.45841670433800452</v>
      </c>
      <c r="AH48">
        <f>((1+40/SQRT(40^2+(SQRT(($B$11-$E48)^2+($C$11-AH$9)^2))^2))/2)*menu!$D$14</f>
        <v>0.46017094021969307</v>
      </c>
      <c r="AI48">
        <f>((1+40/SQRT(40^2+(SQRT(($B$11-$E48)^2+($C$11-AI$9)^2))^2))/2)*menu!$D$14</f>
        <v>0.46195526603578319</v>
      </c>
      <c r="AJ48">
        <f>((1+40/SQRT(40^2+(SQRT(($B$11-$E48)^2+($C$11-AJ$9)^2))^2))/2)*menu!$D$14</f>
        <v>0.46377007354864475</v>
      </c>
      <c r="AK48">
        <f>((1+40/SQRT(40^2+(SQRT(($B$11-$E48)^2+($C$11-AK$9)^2))^2))/2)*menu!$D$14</f>
        <v>0.46561573424216501</v>
      </c>
      <c r="AL48">
        <f>((1+40/SQRT(40^2+(SQRT(($B$11-$E48)^2+($C$11-AL$9)^2))^2))/2)*menu!$D$14</f>
        <v>0.46749259603130772</v>
      </c>
      <c r="AM48">
        <f>((1+40/SQRT(40^2+(SQRT(($B$11-$E48)^2+($C$11-AM$9)^2))^2))/2)*menu!$D$14</f>
        <v>0.46940097965810923</v>
      </c>
      <c r="AN48">
        <f>((1+40/SQRT(40^2+(SQRT(($B$11-$E48)^2+($C$11-AN$9)^2))^2))/2)*menu!$D$14</f>
        <v>0.4713411747512477</v>
      </c>
      <c r="AO48">
        <f>((1+40/SQRT(40^2+(SQRT(($B$11-$E48)^2+($C$11-AO$9)^2))^2))/2)*menu!$D$14</f>
        <v>0.4733134355255445</v>
      </c>
      <c r="AP48">
        <f>((1+40/SQRT(40^2+(SQRT(($B$11-$E48)^2+($C$11-AP$9)^2))^2))/2)*menu!$D$14</f>
        <v>0.47531797609713655</v>
      </c>
      <c r="AQ48">
        <f>((1+40/SQRT(40^2+(SQRT(($B$11-$E48)^2+($C$11-AQ$9)^2))^2))/2)*menu!$D$14</f>
        <v>0.47735496538964367</v>
      </c>
      <c r="AR48">
        <f>((1+40/SQRT(40^2+(SQRT(($B$11-$E48)^2+($C$11-AR$9)^2))^2))/2)*menu!$D$14</f>
        <v>0.47942452160650262</v>
      </c>
      <c r="AS48">
        <f>((1+40/SQRT(40^2+(SQRT(($B$11-$E48)^2+($C$11-AS$9)^2))^2))/2)*menu!$D$14</f>
        <v>0.48152670624481542</v>
      </c>
      <c r="AT48">
        <f>((1+40/SQRT(40^2+(SQRT(($B$11-$E48)^2+($C$11-AT$9)^2))^2))/2)*menu!$D$14</f>
        <v>0.48366151762664383</v>
      </c>
      <c r="AU48">
        <f>((1+40/SQRT(40^2+(SQRT(($B$11-$E48)^2+($C$11-AU$9)^2))^2))/2)*menu!$D$14</f>
        <v>0.48582888392475321</v>
      </c>
      <c r="AV48">
        <f>((1+40/SQRT(40^2+(SQRT(($B$11-$E48)^2+($C$11-AV$9)^2))^2))/2)*menu!$D$14</f>
        <v>0.48802865566148412</v>
      </c>
      <c r="AW48">
        <f>((1+40/SQRT(40^2+(SQRT(($B$11-$E48)^2+($C$11-AW$9)^2))^2))/2)*menu!$D$14</f>
        <v>0.49026059766179758</v>
      </c>
      <c r="AX48">
        <f>((1+40/SQRT(40^2+(SQRT(($B$11-$E48)^2+($C$11-AX$9)^2))^2))/2)*menu!$D$14</f>
        <v>0.49252438044475583</v>
      </c>
      <c r="AY48">
        <f>((1+40/SQRT(40^2+(SQRT(($B$11-$E48)^2+($C$11-AY$9)^2))^2))/2)*menu!$D$14</f>
        <v>0.49481957104187024</v>
      </c>
      <c r="AZ48">
        <f>((1+40/SQRT(40^2+(SQRT(($B$11-$E48)^2+($C$11-AZ$9)^2))^2))/2)*menu!$D$14</f>
        <v>0.49714562323605765</v>
      </c>
      <c r="BA48">
        <f>((1+40/SQRT(40^2+(SQRT(($B$11-$E48)^2+($C$11-BA$9)^2))^2))/2)*menu!$D$14</f>
        <v>0.49950186722152656</v>
      </c>
      <c r="BB48">
        <f>((1+40/SQRT(40^2+(SQRT(($B$11-$E48)^2+($C$11-BB$9)^2))^2))/2)*menu!$D$14</f>
        <v>0.50188749869296678</v>
      </c>
      <c r="BC48">
        <f>((1+40/SQRT(40^2+(SQRT(($B$11-$E48)^2+($C$11-BC$9)^2))^2))/2)*menu!$D$14</f>
        <v>0.50430156738209964</v>
      </c>
      <c r="BD48">
        <f>((1+40/SQRT(40^2+(SQRT(($B$11-$E48)^2+($C$11-BD$9)^2))^2))/2)*menu!$D$14</f>
        <v>0.50674296507115157</v>
      </c>
    </row>
    <row r="49" spans="5:56" ht="34.049999999999997" customHeight="1" x14ac:dyDescent="0.45">
      <c r="E49">
        <v>39</v>
      </c>
      <c r="F49">
        <f>((1+40/SQRT(40^2+(SQRT(($B$11-$E49)^2+($C$11-F$9)^2))^2))/2)*menu!$D$14</f>
        <v>0.42062890976988737</v>
      </c>
      <c r="G49">
        <f>((1+40/SQRT(40^2+(SQRT(($B$11-$E49)^2+($C$11-G$9)^2))^2))/2)*menu!$D$14</f>
        <v>0.42173491159160592</v>
      </c>
      <c r="H49">
        <f>((1+40/SQRT(40^2+(SQRT(($B$11-$E49)^2+($C$11-H$9)^2))^2))/2)*menu!$D$14</f>
        <v>0.42285902336679021</v>
      </c>
      <c r="I49">
        <f>((1+40/SQRT(40^2+(SQRT(($B$11-$E49)^2+($C$11-I$9)^2))^2))/2)*menu!$D$14</f>
        <v>0.42400161892059285</v>
      </c>
      <c r="J49">
        <f>((1+40/SQRT(40^2+(SQRT(($B$11-$E49)^2+($C$11-J$9)^2))^2))/2)*menu!$D$14</f>
        <v>0.42516307899954964</v>
      </c>
      <c r="K49">
        <f>((1+40/SQRT(40^2+(SQRT(($B$11-$E49)^2+($C$11-K$9)^2))^2))/2)*menu!$D$14</f>
        <v>0.42634379120080135</v>
      </c>
      <c r="L49">
        <f>((1+40/SQRT(40^2+(SQRT(($B$11-$E49)^2+($C$11-L$9)^2))^2))/2)*menu!$D$14</f>
        <v>0.42754414987444095</v>
      </c>
      <c r="M49">
        <f>((1+40/SQRT(40^2+(SQRT(($B$11-$E49)^2+($C$11-M$9)^2))^2))/2)*menu!$D$14</f>
        <v>0.42876455599593005</v>
      </c>
      <c r="N49">
        <f>((1+40/SQRT(40^2+(SQRT(($B$11-$E49)^2+($C$11-N$9)^2))^2))/2)*menu!$D$14</f>
        <v>0.43000541700523182</v>
      </c>
      <c r="O49">
        <f>((1+40/SQRT(40^2+(SQRT(($B$11-$E49)^2+($C$11-O$9)^2))^2))/2)*menu!$D$14</f>
        <v>0.4312671466089974</v>
      </c>
      <c r="P49">
        <f>((1+40/SQRT(40^2+(SQRT(($B$11-$E49)^2+($C$11-P$9)^2))^2))/2)*menu!$D$14</f>
        <v>0.43255016454180117</v>
      </c>
      <c r="Q49">
        <f>((1+40/SQRT(40^2+(SQRT(($B$11-$E49)^2+($C$11-Q$9)^2))^2))/2)*menu!$D$14</f>
        <v>0.43385489628205093</v>
      </c>
      <c r="R49">
        <f>((1+40/SQRT(40^2+(SQRT(($B$11-$E49)^2+($C$11-R$9)^2))^2))/2)*menu!$D$14</f>
        <v>0.43518177271779984</v>
      </c>
      <c r="S49">
        <f>((1+40/SQRT(40^2+(SQRT(($B$11-$E49)^2+($C$11-S$9)^2))^2))/2)*menu!$D$14</f>
        <v>0.43653122975725783</v>
      </c>
      <c r="T49">
        <f>((1+40/SQRT(40^2+(SQRT(($B$11-$E49)^2+($C$11-T$9)^2))^2))/2)*menu!$D$14</f>
        <v>0.43790370787833338</v>
      </c>
      <c r="U49">
        <f>((1+40/SQRT(40^2+(SQRT(($B$11-$E49)^2+($C$11-U$9)^2))^2))/2)*menu!$D$14</f>
        <v>0.43929965161103962</v>
      </c>
      <c r="V49">
        <f>((1+40/SQRT(40^2+(SQRT(($B$11-$E49)^2+($C$11-V$9)^2))^2))/2)*menu!$D$14</f>
        <v>0.44071950894605838</v>
      </c>
      <c r="W49">
        <f>((1+40/SQRT(40^2+(SQRT(($B$11-$E49)^2+($C$11-W$9)^2))^2))/2)*menu!$D$14</f>
        <v>0.44216373066218218</v>
      </c>
      <c r="X49">
        <f>((1+40/SQRT(40^2+(SQRT(($B$11-$E49)^2+($C$11-X$9)^2))^2))/2)*menu!$D$14</f>
        <v>0.44363276956473646</v>
      </c>
      <c r="Y49">
        <f>((1+40/SQRT(40^2+(SQRT(($B$11-$E49)^2+($C$11-Y$9)^2))^2))/2)*menu!$D$14</f>
        <v>0.4451270796264265</v>
      </c>
      <c r="Z49">
        <f>((1+40/SQRT(40^2+(SQRT(($B$11-$E49)^2+($C$11-Z$9)^2))^2))/2)*menu!$D$14</f>
        <v>0.44664711502135324</v>
      </c>
      <c r="AA49">
        <f>((1+40/SQRT(40^2+(SQRT(($B$11-$E49)^2+($C$11-AA$9)^2))^2))/2)*menu!$D$14</f>
        <v>0.44819332904219883</v>
      </c>
      <c r="AB49">
        <f>((1+40/SQRT(40^2+(SQRT(($B$11-$E49)^2+($C$11-AB$9)^2))^2))/2)*menu!$D$14</f>
        <v>0.44976617288979531</v>
      </c>
      <c r="AC49">
        <f>((1+40/SQRT(40^2+(SQRT(($B$11-$E49)^2+($C$11-AC$9)^2))^2))/2)*menu!$D$14</f>
        <v>0.4513660943234642</v>
      </c>
      <c r="AD49">
        <f>((1+40/SQRT(40^2+(SQRT(($B$11-$E49)^2+($C$11-AD$9)^2))^2))/2)*menu!$D$14</f>
        <v>0.45299353615964294</v>
      </c>
      <c r="AE49">
        <f>((1+40/SQRT(40^2+(SQRT(($B$11-$E49)^2+($C$11-AE$9)^2))^2))/2)*menu!$D$14</f>
        <v>0.45464893460541178</v>
      </c>
      <c r="AF49">
        <f>((1+40/SQRT(40^2+(SQRT(($B$11-$E49)^2+($C$11-AF$9)^2))^2))/2)*menu!$D$14</f>
        <v>0.45633271741259057</v>
      </c>
      <c r="AG49">
        <f>((1+40/SQRT(40^2+(SQRT(($B$11-$E49)^2+($C$11-AG$9)^2))^2))/2)*menu!$D$14</f>
        <v>0.45804530183711262</v>
      </c>
      <c r="AH49">
        <f>((1+40/SQRT(40^2+(SQRT(($B$11-$E49)^2+($C$11-AH$9)^2))^2))/2)*menu!$D$14</f>
        <v>0.45978709238739224</v>
      </c>
      <c r="AI49">
        <f>((1+40/SQRT(40^2+(SQRT(($B$11-$E49)^2+($C$11-AI$9)^2))^2))/2)*menu!$D$14</f>
        <v>0.46155847834440383</v>
      </c>
      <c r="AJ49">
        <f>((1+40/SQRT(40^2+(SQRT(($B$11-$E49)^2+($C$11-AJ$9)^2))^2))/2)*menu!$D$14</f>
        <v>0.46335983103519901</v>
      </c>
      <c r="AK49">
        <f>((1+40/SQRT(40^2+(SQRT(($B$11-$E49)^2+($C$11-AK$9)^2))^2))/2)*menu!$D$14</f>
        <v>0.46519150084060484</v>
      </c>
      <c r="AL49">
        <f>((1+40/SQRT(40^2+(SQRT(($B$11-$E49)^2+($C$11-AL$9)^2))^2))/2)*menu!$D$14</f>
        <v>0.46705381391691136</v>
      </c>
      <c r="AM49">
        <f>((1+40/SQRT(40^2+(SQRT(($B$11-$E49)^2+($C$11-AM$9)^2))^2))/2)*menu!$D$14</f>
        <v>0.46894706861047153</v>
      </c>
      <c r="AN49">
        <f>((1+40/SQRT(40^2+(SQRT(($B$11-$E49)^2+($C$11-AN$9)^2))^2))/2)*menu!$D$14</f>
        <v>0.47087153154335215</v>
      </c>
      <c r="AO49">
        <f>((1+40/SQRT(40^2+(SQRT(($B$11-$E49)^2+($C$11-AO$9)^2))^2))/2)*menu!$D$14</f>
        <v>0.47282743334750421</v>
      </c>
      <c r="AP49">
        <f>((1+40/SQRT(40^2+(SQRT(($B$11-$E49)^2+($C$11-AP$9)^2))^2))/2)*menu!$D$14</f>
        <v>0.47481496402441947</v>
      </c>
      <c r="AQ49">
        <f>((1+40/SQRT(40^2+(SQRT(($B$11-$E49)^2+($C$11-AQ$9)^2))^2))/2)*menu!$D$14</f>
        <v>0.47683426790695554</v>
      </c>
      <c r="AR49">
        <f>((1+40/SQRT(40^2+(SQRT(($B$11-$E49)^2+($C$11-AR$9)^2))^2))/2)*menu!$D$14</f>
        <v>0.47888543819998314</v>
      </c>
      <c r="AS49">
        <f>((1+40/SQRT(40^2+(SQRT(($B$11-$E49)^2+($C$11-AS$9)^2))^2))/2)*menu!$D$14</f>
        <v>0.48096851107682947</v>
      </c>
      <c r="AT49">
        <f>((1+40/SQRT(40^2+(SQRT(($B$11-$E49)^2+($C$11-AT$9)^2))^2))/2)*menu!$D$14</f>
        <v>0.48308345930920593</v>
      </c>
      <c r="AU49">
        <f>((1+40/SQRT(40^2+(SQRT(($B$11-$E49)^2+($C$11-AU$9)^2))^2))/2)*menu!$D$14</f>
        <v>0.48523018540952695</v>
      </c>
      <c r="AV49">
        <f>((1+40/SQRT(40^2+(SQRT(($B$11-$E49)^2+($C$11-AV$9)^2))^2))/2)*menu!$D$14</f>
        <v>0.48740851426632731</v>
      </c>
      <c r="AW49">
        <f>((1+40/SQRT(40^2+(SQRT(($B$11-$E49)^2+($C$11-AW$9)^2))^2))/2)*menu!$D$14</f>
        <v>0.48961818525599088</v>
      </c>
      <c r="AX49">
        <f>((1+40/SQRT(40^2+(SQRT(($B$11-$E49)^2+($C$11-AX$9)^2))^2))/2)*menu!$D$14</f>
        <v>0.49185884381732375</v>
      </c>
      <c r="AY49">
        <f>((1+40/SQRT(40^2+(SQRT(($B$11-$E49)^2+($C$11-AY$9)^2))^2))/2)*menu!$D$14</f>
        <v>0.4941300324797771</v>
      </c>
      <c r="AZ49">
        <f>((1+40/SQRT(40^2+(SQRT(($B$11-$E49)^2+($C$11-AZ$9)^2))^2))/2)*menu!$D$14</f>
        <v>0.49643118134149528</v>
      </c>
      <c r="BA49">
        <f>((1+40/SQRT(40^2+(SQRT(($B$11-$E49)^2+($C$11-BA$9)^2))^2))/2)*menu!$D$14</f>
        <v>0.49876159799998127</v>
      </c>
      <c r="BB49">
        <f>((1+40/SQRT(40^2+(SQRT(($B$11-$E49)^2+($C$11-BB$9)^2))^2))/2)*menu!$D$14</f>
        <v>0.50112045694619722</v>
      </c>
      <c r="BC49">
        <f>((1+40/SQRT(40^2+(SQRT(($B$11-$E49)^2+($C$11-BC$9)^2))^2))/2)*menu!$D$14</f>
        <v>0.50350678844252728</v>
      </c>
      <c r="BD49">
        <f>((1+40/SQRT(40^2+(SQRT(($B$11-$E49)^2+($C$11-BD$9)^2))^2))/2)*menu!$D$14</f>
        <v>0.50591946691637402</v>
      </c>
    </row>
    <row r="50" spans="5:56" ht="34.049999999999997" customHeight="1" x14ac:dyDescent="0.45">
      <c r="E50">
        <v>40</v>
      </c>
      <c r="F50">
        <f>((1+40/SQRT(40^2+(SQRT(($B$11-$E50)^2+($C$11-F$9)^2))^2))/2)*menu!$D$14</f>
        <v>0.42045254717483888</v>
      </c>
      <c r="G50">
        <f>((1+40/SQRT(40^2+(SQRT(($B$11-$E50)^2+($C$11-G$9)^2))^2))/2)*menu!$D$14</f>
        <v>0.42155366069215122</v>
      </c>
      <c r="H50">
        <f>((1+40/SQRT(40^2+(SQRT(($B$11-$E50)^2+($C$11-H$9)^2))^2))/2)*menu!$D$14</f>
        <v>0.42267271261156475</v>
      </c>
      <c r="I50">
        <f>((1+40/SQRT(40^2+(SQRT(($B$11-$E50)^2+($C$11-I$9)^2))^2))/2)*menu!$D$14</f>
        <v>0.4238100697105055</v>
      </c>
      <c r="J50">
        <f>((1+40/SQRT(40^2+(SQRT(($B$11-$E50)^2+($C$11-J$9)^2))^2))/2)*menu!$D$14</f>
        <v>0.4249661053709976</v>
      </c>
      <c r="K50">
        <f>((1+40/SQRT(40^2+(SQRT(($B$11-$E50)^2+($C$11-K$9)^2))^2))/2)*menu!$D$14</f>
        <v>0.42614119949463275</v>
      </c>
      <c r="L50">
        <f>((1+40/SQRT(40^2+(SQRT(($B$11-$E50)^2+($C$11-L$9)^2))^2))/2)*menu!$D$14</f>
        <v>0.42733573839015443</v>
      </c>
      <c r="M50">
        <f>((1+40/SQRT(40^2+(SQRT(($B$11-$E50)^2+($C$11-M$9)^2))^2))/2)*menu!$D$14</f>
        <v>0.42855011463059861</v>
      </c>
      <c r="N50">
        <f>((1+40/SQRT(40^2+(SQRT(($B$11-$E50)^2+($C$11-N$9)^2))^2))/2)*menu!$D$14</f>
        <v>0.42978472687665525</v>
      </c>
      <c r="O50">
        <f>((1+40/SQRT(40^2+(SQRT(($B$11-$E50)^2+($C$11-O$9)^2))^2))/2)*menu!$D$14</f>
        <v>0.43103997966259672</v>
      </c>
      <c r="P50">
        <f>((1+40/SQRT(40^2+(SQRT(($B$11-$E50)^2+($C$11-P$9)^2))^2))/2)*menu!$D$14</f>
        <v>0.43231628314079312</v>
      </c>
      <c r="Q50">
        <f>((1+40/SQRT(40^2+(SQRT(($B$11-$E50)^2+($C$11-Q$9)^2))^2))/2)*menu!$D$14</f>
        <v>0.43361405278046733</v>
      </c>
      <c r="R50">
        <f>((1+40/SQRT(40^2+(SQRT(($B$11-$E50)^2+($C$11-R$9)^2))^2))/2)*menu!$D$14</f>
        <v>0.43493370901595579</v>
      </c>
      <c r="S50">
        <f>((1+40/SQRT(40^2+(SQRT(($B$11-$E50)^2+($C$11-S$9)^2))^2))/2)*menu!$D$14</f>
        <v>0.43627567683931684</v>
      </c>
      <c r="T50">
        <f>((1+40/SQRT(40^2+(SQRT(($B$11-$E50)^2+($C$11-T$9)^2))^2))/2)*menu!$D$14</f>
        <v>0.43764038533168009</v>
      </c>
      <c r="U50">
        <f>((1+40/SQRT(40^2+(SQRT(($B$11-$E50)^2+($C$11-U$9)^2))^2))/2)*menu!$D$14</f>
        <v>0.43902826712723814</v>
      </c>
      <c r="V50">
        <f>((1+40/SQRT(40^2+(SQRT(($B$11-$E50)^2+($C$11-V$9)^2))^2))/2)*menu!$D$14</f>
        <v>0.44043975780326405</v>
      </c>
      <c r="W50">
        <f>((1+40/SQRT(40^2+(SQRT(($B$11-$E50)^2+($C$11-W$9)^2))^2))/2)*menu!$D$14</f>
        <v>0.44187529518897739</v>
      </c>
      <c r="X50">
        <f>((1+40/SQRT(40^2+(SQRT(($B$11-$E50)^2+($C$11-X$9)^2))^2))/2)*menu!$D$14</f>
        <v>0.44333531858548331</v>
      </c>
      <c r="Y50">
        <f>((1+40/SQRT(40^2+(SQRT(($B$11-$E50)^2+($C$11-Y$9)^2))^2))/2)*menu!$D$14</f>
        <v>0.44482026788837703</v>
      </c>
      <c r="Z50">
        <f>((1+40/SQRT(40^2+(SQRT(($B$11-$E50)^2+($C$11-Z$9)^2))^2))/2)*menu!$D$14</f>
        <v>0.44633058260392616</v>
      </c>
      <c r="AA50">
        <f>((1+40/SQRT(40^2+(SQRT(($B$11-$E50)^2+($C$11-AA$9)^2))^2))/2)*menu!$D$14</f>
        <v>0.44786670074903234</v>
      </c>
      <c r="AB50">
        <f>((1+40/SQRT(40^2+(SQRT(($B$11-$E50)^2+($C$11-AB$9)^2))^2))/2)*menu!$D$14</f>
        <v>0.44942905762441693</v>
      </c>
      <c r="AC50">
        <f>((1+40/SQRT(40^2+(SQRT(($B$11-$E50)^2+($C$11-AC$9)^2))^2))/2)*menu!$D$14</f>
        <v>0.45101808444968455</v>
      </c>
      <c r="AD50">
        <f>((1+40/SQRT(40^2+(SQRT(($B$11-$E50)^2+($C$11-AD$9)^2))^2))/2)*menu!$D$14</f>
        <v>0.45263420684809025</v>
      </c>
      <c r="AE50">
        <f>((1+40/SQRT(40^2+(SQRT(($B$11-$E50)^2+($C$11-AE$9)^2))^2))/2)*menu!$D$14</f>
        <v>0.45427784316797398</v>
      </c>
      <c r="AF50">
        <f>((1+40/SQRT(40^2+(SQRT(($B$11-$E50)^2+($C$11-AF$9)^2))^2))/2)*menu!$D$14</f>
        <v>0.45594940262693978</v>
      </c>
      <c r="AG50">
        <f>((1+40/SQRT(40^2+(SQRT(($B$11-$E50)^2+($C$11-AG$9)^2))^2))/2)*menu!$D$14</f>
        <v>0.45764928326394255</v>
      </c>
      <c r="AH50">
        <f>((1+40/SQRT(40^2+(SQRT(($B$11-$E50)^2+($C$11-AH$9)^2))^2))/2)*menu!$D$14</f>
        <v>0.45937786968352284</v>
      </c>
      <c r="AI50">
        <f>((1+40/SQRT(40^2+(SQRT(($B$11-$E50)^2+($C$11-AI$9)^2))^2))/2)*menu!$D$14</f>
        <v>0.46113553057549972</v>
      </c>
      <c r="AJ50">
        <f>((1+40/SQRT(40^2+(SQRT(($B$11-$E50)^2+($C$11-AJ$9)^2))^2))/2)*menu!$D$14</f>
        <v>0.46292261599251128</v>
      </c>
      <c r="AK50">
        <f>((1+40/SQRT(40^2+(SQRT(($B$11-$E50)^2+($C$11-AK$9)^2))^2))/2)*menu!$D$14</f>
        <v>0.46473945436689917</v>
      </c>
      <c r="AL50">
        <f>((1+40/SQRT(40^2+(SQRT(($B$11-$E50)^2+($C$11-AL$9)^2))^2))/2)*menu!$D$14</f>
        <v>0.46658634924758063</v>
      </c>
      <c r="AM50">
        <f>((1+40/SQRT(40^2+(SQRT(($B$11-$E50)^2+($C$11-AM$9)^2))^2))/2)*menu!$D$14</f>
        <v>0.46846357573677366</v>
      </c>
      <c r="AN50">
        <f>((1+40/SQRT(40^2+(SQRT(($B$11-$E50)^2+($C$11-AN$9)^2))^2))/2)*menu!$D$14</f>
        <v>0.47037137660575207</v>
      </c>
      <c r="AO50">
        <f>((1+40/SQRT(40^2+(SQRT(($B$11-$E50)^2+($C$11-AO$9)^2))^2))/2)*menu!$D$14</f>
        <v>0.4723099580682571</v>
      </c>
      <c r="AP50">
        <f>((1+40/SQRT(40^2+(SQRT(($B$11-$E50)^2+($C$11-AP$9)^2))^2))/2)*menu!$D$14</f>
        <v>0.4742794851898115</v>
      </c>
      <c r="AQ50">
        <f>((1+40/SQRT(40^2+(SQRT(($B$11-$E50)^2+($C$11-AQ$9)^2))^2))/2)*menu!$D$14</f>
        <v>0.47628007691101432</v>
      </c>
      <c r="AR50">
        <f>((1+40/SQRT(40^2+(SQRT(($B$11-$E50)^2+($C$11-AR$9)^2))^2))/2)*menu!$D$14</f>
        <v>0.4783118006630116</v>
      </c>
      <c r="AS50">
        <f>((1+40/SQRT(40^2+(SQRT(($B$11-$E50)^2+($C$11-AS$9)^2))^2))/2)*menu!$D$14</f>
        <v>0.48037466655378103</v>
      </c>
      <c r="AT50">
        <f>((1+40/SQRT(40^2+(SQRT(($B$11-$E50)^2+($C$11-AT$9)^2))^2))/2)*menu!$D$14</f>
        <v>0.48246862110472932</v>
      </c>
      <c r="AU50">
        <f>((1+40/SQRT(40^2+(SQRT(($B$11-$E50)^2+($C$11-AU$9)^2))^2))/2)*menu!$D$14</f>
        <v>0.48459354051844777</v>
      </c>
      <c r="AV50">
        <f>((1+40/SQRT(40^2+(SQRT(($B$11-$E50)^2+($C$11-AV$9)^2))^2))/2)*menu!$D$14</f>
        <v>0.48674922346040989</v>
      </c>
      <c r="AW50">
        <f>((1+40/SQRT(40^2+(SQRT(($B$11-$E50)^2+($C$11-AW$9)^2))^2))/2)*menu!$D$14</f>
        <v>0.48893538334001485</v>
      </c>
      <c r="AX50">
        <f>((1+40/SQRT(40^2+(SQRT(($B$11-$E50)^2+($C$11-AX$9)^2))^2))/2)*menu!$D$14</f>
        <v>0.49115164007981127</v>
      </c>
      <c r="AY50">
        <f>((1+40/SQRT(40^2+(SQRT(($B$11-$E50)^2+($C$11-AY$9)^2))^2))/2)*menu!$D$14</f>
        <v>0.49339751136609133</v>
      </c>
      <c r="AZ50">
        <f>((1+40/SQRT(40^2+(SQRT(($B$11-$E50)^2+($C$11-AZ$9)^2))^2))/2)*menu!$D$14</f>
        <v>0.49567240337946666</v>
      </c>
      <c r="BA50">
        <f>((1+40/SQRT(40^2+(SQRT(($B$11-$E50)^2+($C$11-BA$9)^2))^2))/2)*menu!$D$14</f>
        <v>0.4979756010106704</v>
      </c>
      <c r="BB50">
        <f>((1+40/SQRT(40^2+(SQRT(($B$11-$E50)^2+($C$11-BB$9)^2))^2))/2)*menu!$D$14</f>
        <v>0.50030625757481406</v>
      </c>
      <c r="BC50">
        <f>((1+40/SQRT(40^2+(SQRT(($B$11-$E50)^2+($C$11-BC$9)^2))^2))/2)*menu!$D$14</f>
        <v>0.50266338404683342</v>
      </c>
      <c r="BD50">
        <f>((1+40/SQRT(40^2+(SQRT(($B$11-$E50)^2+($C$11-BD$9)^2))^2))/2)*menu!$D$14</f>
        <v>0.50504583785202262</v>
      </c>
    </row>
    <row r="51" spans="5:56" ht="34.049999999999997" customHeight="1" x14ac:dyDescent="0.45">
      <c r="E51">
        <v>41</v>
      </c>
      <c r="F51">
        <f>((1+40/SQRT(40^2+(SQRT(($B$11-$E51)^2+($C$11-F$9)^2))^2))/2)*menu!$D$14</f>
        <v>0.42026487440674737</v>
      </c>
      <c r="G51">
        <f>((1+40/SQRT(40^2+(SQRT(($B$11-$E51)^2+($C$11-G$9)^2))^2))/2)*menu!$D$14</f>
        <v>0.42136080218946292</v>
      </c>
      <c r="H51">
        <f>((1+40/SQRT(40^2+(SQRT(($B$11-$E51)^2+($C$11-H$9)^2))^2))/2)*menu!$D$14</f>
        <v>0.42247448713915892</v>
      </c>
      <c r="I51">
        <f>((1+40/SQRT(40^2+(SQRT(($B$11-$E51)^2+($C$11-I$9)^2))^2))/2)*menu!$D$14</f>
        <v>0.42360628862990513</v>
      </c>
      <c r="J51">
        <f>((1+40/SQRT(40^2+(SQRT(($B$11-$E51)^2+($C$11-J$9)^2))^2))/2)*menu!$D$14</f>
        <v>0.42475657231036107</v>
      </c>
      <c r="K51">
        <f>((1+40/SQRT(40^2+(SQRT(($B$11-$E51)^2+($C$11-K$9)^2))^2))/2)*menu!$D$14</f>
        <v>0.42592571000411172</v>
      </c>
      <c r="L51">
        <f>((1+40/SQRT(40^2+(SQRT(($B$11-$E51)^2+($C$11-L$9)^2))^2))/2)*menu!$D$14</f>
        <v>0.42711407958211073</v>
      </c>
      <c r="M51">
        <f>((1+40/SQRT(40^2+(SQRT(($B$11-$E51)^2+($C$11-M$9)^2))^2))/2)*menu!$D$14</f>
        <v>0.42832206480418294</v>
      </c>
      <c r="N51">
        <f>((1+40/SQRT(40^2+(SQRT(($B$11-$E51)^2+($C$11-N$9)^2))^2))/2)*menu!$D$14</f>
        <v>0.42955005512625916</v>
      </c>
      <c r="O51">
        <f>((1+40/SQRT(40^2+(SQRT(($B$11-$E51)^2+($C$11-O$9)^2))^2))/2)*menu!$D$14</f>
        <v>0.43079844546971335</v>
      </c>
      <c r="P51">
        <f>((1+40/SQRT(40^2+(SQRT(($B$11-$E51)^2+($C$11-P$9)^2))^2))/2)*menu!$D$14</f>
        <v>0.43206763594884362</v>
      </c>
      <c r="Q51">
        <f>((1+40/SQRT(40^2+(SQRT(($B$11-$E51)^2+($C$11-Q$9)^2))^2))/2)*menu!$D$14</f>
        <v>0.43335803155218616</v>
      </c>
      <c r="R51">
        <f>((1+40/SQRT(40^2+(SQRT(($B$11-$E51)^2+($C$11-R$9)^2))^2))/2)*menu!$D$14</f>
        <v>0.43467004177297003</v>
      </c>
      <c r="S51">
        <f>((1+40/SQRT(40^2+(SQRT(($B$11-$E51)^2+($C$11-S$9)^2))^2))/2)*menu!$D$14</f>
        <v>0.4360040801836092</v>
      </c>
      <c r="T51">
        <f>((1+40/SQRT(40^2+(SQRT(($B$11-$E51)^2+($C$11-T$9)^2))^2))/2)*menu!$D$14</f>
        <v>0.437360563948689</v>
      </c>
      <c r="U51">
        <f>((1+40/SQRT(40^2+(SQRT(($B$11-$E51)^2+($C$11-U$9)^2))^2))/2)*menu!$D$14</f>
        <v>0.43873991327043149</v>
      </c>
      <c r="V51">
        <f>((1+40/SQRT(40^2+(SQRT(($B$11-$E51)^2+($C$11-V$9)^2))^2))/2)*menu!$D$14</f>
        <v>0.44014255076011555</v>
      </c>
      <c r="W51">
        <f>((1+40/SQRT(40^2+(SQRT(($B$11-$E51)^2+($C$11-W$9)^2))^2))/2)*menu!$D$14</f>
        <v>0.44156890072838978</v>
      </c>
      <c r="X51">
        <f>((1+40/SQRT(40^2+(SQRT(($B$11-$E51)^2+($C$11-X$9)^2))^2))/2)*menu!$D$14</f>
        <v>0.44301938838683885</v>
      </c>
      <c r="Y51">
        <f>((1+40/SQRT(40^2+(SQRT(($B$11-$E51)^2+($C$11-Y$9)^2))^2))/2)*menu!$D$14</f>
        <v>0.4444944389525502</v>
      </c>
      <c r="Z51">
        <f>((1+40/SQRT(40^2+(SQRT(($B$11-$E51)^2+($C$11-Z$9)^2))^2))/2)*menu!$D$14</f>
        <v>0.44599447664678166</v>
      </c>
      <c r="AA51">
        <f>((1+40/SQRT(40^2+(SQRT(($B$11-$E51)^2+($C$11-AA$9)^2))^2))/2)*menu!$D$14</f>
        <v>0.44751992357814296</v>
      </c>
      <c r="AB51">
        <f>((1+40/SQRT(40^2+(SQRT(($B$11-$E51)^2+($C$11-AB$9)^2))^2))/2)*menu!$D$14</f>
        <v>0.44907119849998595</v>
      </c>
      <c r="AC51">
        <f>((1+40/SQRT(40^2+(SQRT(($B$11-$E51)^2+($C$11-AC$9)^2))^2))/2)*menu!$D$14</f>
        <v>0.45064871543094187</v>
      </c>
      <c r="AD51">
        <f>((1+40/SQRT(40^2+(SQRT(($B$11-$E51)^2+($C$11-AD$9)^2))^2))/2)*menu!$D$14</f>
        <v>0.45225288212675879</v>
      </c>
      <c r="AE51">
        <f>((1+40/SQRT(40^2+(SQRT(($B$11-$E51)^2+($C$11-AE$9)^2))^2))/2)*menu!$D$14</f>
        <v>0.4538840983907797</v>
      </c>
      <c r="AF51">
        <f>((1+40/SQRT(40^2+(SQRT(($B$11-$E51)^2+($C$11-AF$9)^2))^2))/2)*menu!$D$14</f>
        <v>0.4555427542095638</v>
      </c>
      <c r="AG51">
        <f>((1+40/SQRT(40^2+(SQRT(($B$11-$E51)^2+($C$11-AG$9)^2))^2))/2)*menu!$D$14</f>
        <v>0.45722922769930041</v>
      </c>
      <c r="AH51">
        <f>((1+40/SQRT(40^2+(SQRT(($B$11-$E51)^2+($C$11-AH$9)^2))^2))/2)*menu!$D$14</f>
        <v>0.45894388284780518</v>
      </c>
      <c r="AI51">
        <f>((1+40/SQRT(40^2+(SQRT(($B$11-$E51)^2+($C$11-AI$9)^2))^2))/2)*menu!$D$14</f>
        <v>0.4606870670360288</v>
      </c>
      <c r="AJ51">
        <f>((1+40/SQRT(40^2+(SQRT(($B$11-$E51)^2+($C$11-AJ$9)^2))^2))/2)*menu!$D$14</f>
        <v>0.46245910832216464</v>
      </c>
      <c r="AK51">
        <f>((1+40/SQRT(40^2+(SQRT(($B$11-$E51)^2+($C$11-AK$9)^2))^2))/2)*menu!$D$14</f>
        <v>0.46426031247063632</v>
      </c>
      <c r="AL51">
        <f>((1+40/SQRT(40^2+(SQRT(($B$11-$E51)^2+($C$11-AL$9)^2))^2))/2)*menu!$D$14</f>
        <v>0.46609095970747988</v>
      </c>
      <c r="AM51">
        <f>((1+40/SQRT(40^2+(SQRT(($B$11-$E51)^2+($C$11-AM$9)^2))^2))/2)*menu!$D$14</f>
        <v>0.46795130118296185</v>
      </c>
      <c r="AN51">
        <f>((1+40/SQRT(40^2+(SQRT(($B$11-$E51)^2+($C$11-AN$9)^2))^2))/2)*menu!$D$14</f>
        <v>0.46984155512168935</v>
      </c>
      <c r="AO51">
        <f>((1+40/SQRT(40^2+(SQRT(($B$11-$E51)^2+($C$11-AO$9)^2))^2))/2)*menu!$D$14</f>
        <v>0.47176190264003509</v>
      </c>
      <c r="AP51">
        <f>((1+40/SQRT(40^2+(SQRT(($B$11-$E51)^2+($C$11-AP$9)^2))^2))/2)*menu!$D$14</f>
        <v>0.47371248321043297</v>
      </c>
      <c r="AQ51">
        <f>((1+40/SQRT(40^2+(SQRT(($B$11-$E51)^2+($C$11-AQ$9)^2))^2))/2)*menu!$D$14</f>
        <v>0.47569338975206876</v>
      </c>
      <c r="AR51">
        <f>((1+40/SQRT(40^2+(SQRT(($B$11-$E51)^2+($C$11-AR$9)^2))^2))/2)*menu!$D$14</f>
        <v>0.47770466332772771</v>
      </c>
      <c r="AS51">
        <f>((1+40/SQRT(40^2+(SQRT(($B$11-$E51)^2+($C$11-AS$9)^2))^2))/2)*menu!$D$14</f>
        <v>0.47974628742714309</v>
      </c>
      <c r="AT51">
        <f>((1+40/SQRT(40^2+(SQRT(($B$11-$E51)^2+($C$11-AT$9)^2))^2))/2)*menu!$D$14</f>
        <v>0.48181818181818176</v>
      </c>
      <c r="AU51">
        <f>((1+40/SQRT(40^2+(SQRT(($B$11-$E51)^2+($C$11-AU$9)^2))^2))/2)*menu!$D$14</f>
        <v>0.48392019594868113</v>
      </c>
      <c r="AV51">
        <f>((1+40/SQRT(40^2+(SQRT(($B$11-$E51)^2+($C$11-AV$9)^2))^2))/2)*menu!$D$14</f>
        <v>0.48605210188381265</v>
      </c>
      <c r="AW51">
        <f>((1+40/SQRT(40^2+(SQRT(($B$11-$E51)^2+($C$11-AW$9)^2))^2))/2)*menu!$D$14</f>
        <v>0.488213586766584</v>
      </c>
      <c r="AX51">
        <f>((1+40/SQRT(40^2+(SQRT(($B$11-$E51)^2+($C$11-AX$9)^2))^2))/2)*menu!$D$14</f>
        <v>0.49040424479261308</v>
      </c>
      <c r="AY51">
        <f>((1+40/SQRT(40^2+(SQRT(($B$11-$E51)^2+($C$11-AY$9)^2))^2))/2)*menu!$D$14</f>
        <v>0.49262356869473872</v>
      </c>
      <c r="AZ51">
        <f>((1+40/SQRT(40^2+(SQRT(($B$11-$E51)^2+($C$11-AZ$9)^2))^2))/2)*menu!$D$14</f>
        <v>0.49487094073848925</v>
      </c>
      <c r="BA51">
        <f>((1+40/SQRT(40^2+(SQRT(($B$11-$E51)^2+($C$11-BA$9)^2))^2))/2)*menu!$D$14</f>
        <v>0.49714562323605765</v>
      </c>
      <c r="BB51">
        <f>((1+40/SQRT(40^2+(SQRT(($B$11-$E51)^2+($C$11-BB$9)^2))^2))/2)*menu!$D$14</f>
        <v>0.49944674859436006</v>
      </c>
      <c r="BC51">
        <f>((1+40/SQRT(40^2+(SQRT(($B$11-$E51)^2+($C$11-BC$9)^2))^2))/2)*menu!$D$14</f>
        <v>0.50177330892212735</v>
      </c>
      <c r="BD51">
        <f>((1+40/SQRT(40^2+(SQRT(($B$11-$E51)^2+($C$11-BD$9)^2))^2))/2)*menu!$D$14</f>
        <v>0.5041241452319315</v>
      </c>
    </row>
    <row r="52" spans="5:56" ht="34.049999999999997" customHeight="1" x14ac:dyDescent="0.45">
      <c r="E52">
        <v>42</v>
      </c>
      <c r="F52">
        <f>((1+40/SQRT(40^2+(SQRT(($B$11-$E52)^2+($C$11-F$9)^2))^2))/2)*menu!$D$14</f>
        <v>0.42006605449996054</v>
      </c>
      <c r="G52">
        <f>((1+40/SQRT(40^2+(SQRT(($B$11-$E52)^2+($C$11-G$9)^2))^2))/2)*menu!$D$14</f>
        <v>0.42115650656307652</v>
      </c>
      <c r="H52">
        <f>((1+40/SQRT(40^2+(SQRT(($B$11-$E52)^2+($C$11-H$9)^2))^2))/2)*menu!$D$14</f>
        <v>0.42226452526754249</v>
      </c>
      <c r="I52">
        <f>((1+40/SQRT(40^2+(SQRT(($B$11-$E52)^2+($C$11-I$9)^2))^2))/2)*menu!$D$14</f>
        <v>0.42339046225161386</v>
      </c>
      <c r="J52">
        <f>((1+40/SQRT(40^2+(SQRT(($B$11-$E52)^2+($C$11-J$9)^2))^2))/2)*menu!$D$14</f>
        <v>0.4245346750863756</v>
      </c>
      <c r="K52">
        <f>((1+40/SQRT(40^2+(SQRT(($B$11-$E52)^2+($C$11-K$9)^2))^2))/2)*menu!$D$14</f>
        <v>0.42569752716115999</v>
      </c>
      <c r="L52">
        <f>((1+40/SQRT(40^2+(SQRT(($B$11-$E52)^2+($C$11-L$9)^2))^2))/2)*menu!$D$14</f>
        <v>0.4268793875405768</v>
      </c>
      <c r="M52">
        <f>((1+40/SQRT(40^2+(SQRT(($B$11-$E52)^2+($C$11-M$9)^2))^2))/2)*menu!$D$14</f>
        <v>0.42808063079012121</v>
      </c>
      <c r="N52">
        <f>((1+40/SQRT(40^2+(SQRT(($B$11-$E52)^2+($C$11-N$9)^2))^2))/2)*menu!$D$14</f>
        <v>0.42930163676704719</v>
      </c>
      <c r="O52">
        <f>((1+40/SQRT(40^2+(SQRT(($B$11-$E52)^2+($C$11-O$9)^2))^2))/2)*menu!$D$14</f>
        <v>0.43054279037290105</v>
      </c>
      <c r="P52">
        <f>((1+40/SQRT(40^2+(SQRT(($B$11-$E52)^2+($C$11-P$9)^2))^2))/2)*menu!$D$14</f>
        <v>0.43180448126378729</v>
      </c>
      <c r="Q52">
        <f>((1+40/SQRT(40^2+(SQRT(($B$11-$E52)^2+($C$11-Q$9)^2))^2))/2)*menu!$D$14</f>
        <v>0.43308710351409413</v>
      </c>
      <c r="R52">
        <f>((1+40/SQRT(40^2+(SQRT(($B$11-$E52)^2+($C$11-R$9)^2))^2))/2)*menu!$D$14</f>
        <v>0.43439105522903604</v>
      </c>
      <c r="S52">
        <f>((1+40/SQRT(40^2+(SQRT(($B$11-$E52)^2+($C$11-S$9)^2))^2))/2)*menu!$D$14</f>
        <v>0.43571673810097067</v>
      </c>
      <c r="T52">
        <f>((1+40/SQRT(40^2+(SQRT(($B$11-$E52)^2+($C$11-T$9)^2))^2))/2)*menu!$D$14</f>
        <v>0.43706455690402063</v>
      </c>
      <c r="U52">
        <f>((1+40/SQRT(40^2+(SQRT(($B$11-$E52)^2+($C$11-U$9)^2))^2))/2)*menu!$D$14</f>
        <v>0.43843491892107112</v>
      </c>
      <c r="V52">
        <f>((1+40/SQRT(40^2+(SQRT(($B$11-$E52)^2+($C$11-V$9)^2))^2))/2)*menu!$D$14</f>
        <v>0.43982823329672699</v>
      </c>
      <c r="W52">
        <f>((1+40/SQRT(40^2+(SQRT(($B$11-$E52)^2+($C$11-W$9)^2))^2))/2)*menu!$D$14</f>
        <v>0.44124491030928975</v>
      </c>
      <c r="X52">
        <f>((1+40/SQRT(40^2+(SQRT(($B$11-$E52)^2+($C$11-X$9)^2))^2))/2)*menu!$D$14</f>
        <v>0.44268536055426061</v>
      </c>
      <c r="Y52">
        <f>((1+40/SQRT(40^2+(SQRT(($B$11-$E52)^2+($C$11-Y$9)^2))^2))/2)*menu!$D$14</f>
        <v>0.44414999403128946</v>
      </c>
      <c r="Z52">
        <f>((1+40/SQRT(40^2+(SQRT(($B$11-$E52)^2+($C$11-Z$9)^2))^2))/2)*menu!$D$14</f>
        <v>0.44563921912586485</v>
      </c>
      <c r="AA52">
        <f>((1+40/SQRT(40^2+(SQRT(($B$11-$E52)^2+($C$11-AA$9)^2))^2))/2)*menu!$D$14</f>
        <v>0.44715344147639174</v>
      </c>
      <c r="AB52">
        <f>((1+40/SQRT(40^2+(SQRT(($B$11-$E52)^2+($C$11-AB$9)^2))^2))/2)*menu!$D$14</f>
        <v>0.44869306271661119</v>
      </c>
      <c r="AC52">
        <f>((1+40/SQRT(40^2+(SQRT(($B$11-$E52)^2+($C$11-AC$9)^2))^2))/2)*menu!$D$14</f>
        <v>0.45025847908260697</v>
      </c>
      <c r="AD52">
        <f>((1+40/SQRT(40^2+(SQRT(($B$11-$E52)^2+($C$11-AD$9)^2))^2))/2)*menu!$D$14</f>
        <v>0.45185007987289932</v>
      </c>
      <c r="AE52">
        <f>((1+40/SQRT(40^2+(SQRT(($B$11-$E52)^2+($C$11-AE$9)^2))^2))/2)*menu!$D$14</f>
        <v>0.45346824574935907</v>
      </c>
      <c r="AF52">
        <f>((1+40/SQRT(40^2+(SQRT(($B$11-$E52)^2+($C$11-AF$9)^2))^2))/2)*menu!$D$14</f>
        <v>0.45511334686589622</v>
      </c>
      <c r="AG52">
        <f>((1+40/SQRT(40^2+(SQRT(($B$11-$E52)^2+($C$11-AG$9)^2))^2))/2)*menu!$D$14</f>
        <v>0.45678574081108186</v>
      </c>
      <c r="AH52">
        <f>((1+40/SQRT(40^2+(SQRT(($B$11-$E52)^2+($C$11-AH$9)^2))^2))/2)*menu!$D$14</f>
        <v>0.45848577035006549</v>
      </c>
      <c r="AI52">
        <f>((1+40/SQRT(40^2+(SQRT(($B$11-$E52)^2+($C$11-AI$9)^2))^2))/2)*menu!$D$14</f>
        <v>0.46021376095036581</v>
      </c>
      <c r="AJ52">
        <f>((1+40/SQRT(40^2+(SQRT(($B$11-$E52)^2+($C$11-AJ$9)^2))^2))/2)*menu!$D$14</f>
        <v>0.46197001807534888</v>
      </c>
      <c r="AK52">
        <f>((1+40/SQRT(40^2+(SQRT(($B$11-$E52)^2+($C$11-AK$9)^2))^2))/2)*menu!$D$14</f>
        <v>0.46375482422848058</v>
      </c>
      <c r="AL52">
        <f>((1+40/SQRT(40^2+(SQRT(($B$11-$E52)^2+($C$11-AL$9)^2))^2))/2)*menu!$D$14</f>
        <v>0.46556843573077855</v>
      </c>
      <c r="AM52">
        <f>((1+40/SQRT(40^2+(SQRT(($B$11-$E52)^2+($C$11-AM$9)^2))^2))/2)*menu!$D$14</f>
        <v>0.46741107921330405</v>
      </c>
      <c r="AN52">
        <f>((1+40/SQRT(40^2+(SQRT(($B$11-$E52)^2+($C$11-AN$9)^2))^2))/2)*menu!$D$14</f>
        <v>0.46928294780606356</v>
      </c>
      <c r="AO52">
        <f>((1+40/SQRT(40^2+(SQRT(($B$11-$E52)^2+($C$11-AO$9)^2))^2))/2)*menu!$D$14</f>
        <v>0.47118419700436515</v>
      </c>
      <c r="AP52">
        <f>((1+40/SQRT(40^2+(SQRT(($B$11-$E52)^2+($C$11-AP$9)^2))^2))/2)*menu!$D$14</f>
        <v>0.47311494019353201</v>
      </c>
      <c r="AQ52">
        <f>((1+40/SQRT(40^2+(SQRT(($B$11-$E52)^2+($C$11-AQ$9)^2))^2))/2)*menu!$D$14</f>
        <v>0.4750752438129634</v>
      </c>
      <c r="AR52">
        <f>((1+40/SQRT(40^2+(SQRT(($B$11-$E52)^2+($C$11-AR$9)^2))^2))/2)*menu!$D$14</f>
        <v>0.47706512214090058</v>
      </c>
      <c r="AS52">
        <f>((1+40/SQRT(40^2+(SQRT(($B$11-$E52)^2+($C$11-AS$9)^2))^2))/2)*menu!$D$14</f>
        <v>0.47908453168197007</v>
      </c>
      <c r="AT52">
        <f>((1+40/SQRT(40^2+(SQRT(($B$11-$E52)^2+($C$11-AT$9)^2))^2))/2)*menu!$D$14</f>
        <v>0.48113336514069044</v>
      </c>
      <c r="AU52">
        <f>((1+40/SQRT(40^2+(SQRT(($B$11-$E52)^2+($C$11-AU$9)^2))^2))/2)*menu!$D$14</f>
        <v>0.4832114449657377</v>
      </c>
      <c r="AV52">
        <f>((1+40/SQRT(40^2+(SQRT(($B$11-$E52)^2+($C$11-AV$9)^2))^2))/2)*menu!$D$14</f>
        <v>0.4853185164519388</v>
      </c>
      <c r="AW52">
        <f>((1+40/SQRT(40^2+(SQRT(($B$11-$E52)^2+($C$11-AW$9)^2))^2))/2)*menu!$D$14</f>
        <v>0.48745424038980056</v>
      </c>
      <c r="AX52">
        <f>((1+40/SQRT(40^2+(SQRT(($B$11-$E52)^2+($C$11-AX$9)^2))^2))/2)*menu!$D$14</f>
        <v>0.48961818525599088</v>
      </c>
      <c r="AY52">
        <f>((1+40/SQRT(40^2+(SQRT(($B$11-$E52)^2+($C$11-AY$9)^2))^2))/2)*menu!$D$14</f>
        <v>0.49180981894267206</v>
      </c>
      <c r="AZ52">
        <f>((1+40/SQRT(40^2+(SQRT(($B$11-$E52)^2+($C$11-AZ$9)^2))^2))/2)*menu!$D$14</f>
        <v>0.4940285000290664</v>
      </c>
      <c r="BA52">
        <f>((1+40/SQRT(40^2+(SQRT(($B$11-$E52)^2+($C$11-BA$9)^2))^2))/2)*menu!$D$14</f>
        <v>0.49627346860523625</v>
      </c>
      <c r="BB52">
        <f>((1+40/SQRT(40^2+(SQRT(($B$11-$E52)^2+($C$11-BB$9)^2))^2))/2)*menu!$D$14</f>
        <v>0.49854383666590629</v>
      </c>
      <c r="BC52">
        <f>((1+40/SQRT(40^2+(SQRT(($B$11-$E52)^2+($C$11-BC$9)^2))^2))/2)*menu!$D$14</f>
        <v>0.50083857810137355</v>
      </c>
      <c r="BD52">
        <f>((1+40/SQRT(40^2+(SQRT(($B$11-$E52)^2+($C$11-BD$9)^2))^2))/2)*menu!$D$14</f>
        <v>0.50315651832326547</v>
      </c>
    </row>
    <row r="53" spans="5:56" ht="34.049999999999997" customHeight="1" x14ac:dyDescent="0.45">
      <c r="E53">
        <v>43</v>
      </c>
      <c r="F53">
        <f>((1+40/SQRT(40^2+(SQRT(($B$11-$E53)^2+($C$11-F$9)^2))^2))/2)*menu!$D$14</f>
        <v>0.41985625868268628</v>
      </c>
      <c r="G53">
        <f>((1+40/SQRT(40^2+(SQRT(($B$11-$E53)^2+($C$11-G$9)^2))^2))/2)*menu!$D$14</f>
        <v>0.42094095281605337</v>
      </c>
      <c r="H53">
        <f>((1+40/SQRT(40^2+(SQRT(($B$11-$E53)^2+($C$11-H$9)^2))^2))/2)*menu!$D$14</f>
        <v>0.42204301418236012</v>
      </c>
      <c r="I53">
        <f>((1+40/SQRT(40^2+(SQRT(($B$11-$E53)^2+($C$11-I$9)^2))^2))/2)*menu!$D$14</f>
        <v>0.42316278637539417</v>
      </c>
      <c r="J53">
        <f>((1+40/SQRT(40^2+(SQRT(($B$11-$E53)^2+($C$11-J$9)^2))^2))/2)*menu!$D$14</f>
        <v>0.42430061856975626</v>
      </c>
      <c r="K53">
        <f>((1+40/SQRT(40^2+(SQRT(($B$11-$E53)^2+($C$11-K$9)^2))^2))/2)*menu!$D$14</f>
        <v>0.42545686539117161</v>
      </c>
      <c r="L53">
        <f>((1+40/SQRT(40^2+(SQRT(($B$11-$E53)^2+($C$11-L$9)^2))^2))/2)*menu!$D$14</f>
        <v>0.42663188675793817</v>
      </c>
      <c r="M53">
        <f>((1+40/SQRT(40^2+(SQRT(($B$11-$E53)^2+($C$11-M$9)^2))^2))/2)*menu!$D$14</f>
        <v>0.42782604769049232</v>
      </c>
      <c r="N53">
        <f>((1+40/SQRT(40^2+(SQRT(($B$11-$E53)^2+($C$11-N$9)^2))^2))/2)*menu!$D$14</f>
        <v>0.42903971808580205</v>
      </c>
      <c r="O53">
        <f>((1+40/SQRT(40^2+(SQRT(($B$11-$E53)^2+($C$11-O$9)^2))^2))/2)*menu!$D$14</f>
        <v>0.43027327245300856</v>
      </c>
      <c r="P53">
        <f>((1+40/SQRT(40^2+(SQRT(($B$11-$E53)^2+($C$11-P$9)^2))^2))/2)*menu!$D$14</f>
        <v>0.43152708960642433</v>
      </c>
      <c r="Q53">
        <f>((1+40/SQRT(40^2+(SQRT(($B$11-$E53)^2+($C$11-Q$9)^2))^2))/2)*menu!$D$14</f>
        <v>0.43280155231166167</v>
      </c>
      <c r="R53">
        <f>((1+40/SQRT(40^2+(SQRT(($B$11-$E53)^2+($C$11-R$9)^2))^2))/2)*menu!$D$14</f>
        <v>0.43409704688030221</v>
      </c>
      <c r="S53">
        <f>((1+40/SQRT(40^2+(SQRT(($B$11-$E53)^2+($C$11-S$9)^2))^2))/2)*menu!$D$14</f>
        <v>0.43541396270813387</v>
      </c>
      <c r="T53">
        <f>((1+40/SQRT(40^2+(SQRT(($B$11-$E53)^2+($C$11-T$9)^2))^2))/2)*menu!$D$14</f>
        <v>0.43675269175156556</v>
      </c>
      <c r="U53">
        <f>((1+40/SQRT(40^2+(SQRT(($B$11-$E53)^2+($C$11-U$9)^2))^2))/2)*menu!$D$14</f>
        <v>0.43811362793638875</v>
      </c>
      <c r="V53">
        <f>((1+40/SQRT(40^2+(SQRT(($B$11-$E53)^2+($C$11-V$9)^2))^2))/2)*menu!$D$14</f>
        <v>0.43949716649258314</v>
      </c>
      <c r="W53">
        <f>((1+40/SQRT(40^2+(SQRT(($B$11-$E53)^2+($C$11-W$9)^2))^2))/2)*menu!$D$14</f>
        <v>0.44090370320836098</v>
      </c>
      <c r="X53">
        <f>((1+40/SQRT(40^2+(SQRT(($B$11-$E53)^2+($C$11-X$9)^2))^2))/2)*menu!$D$14</f>
        <v>0.44233363359611477</v>
      </c>
      <c r="Y53">
        <f>((1+40/SQRT(40^2+(SQRT(($B$11-$E53)^2+($C$11-Y$9)^2))^2))/2)*menu!$D$14</f>
        <v>0.44378735196236946</v>
      </c>
      <c r="Z53">
        <f>((1+40/SQRT(40^2+(SQRT(($B$11-$E53)^2+($C$11-Z$9)^2))^2))/2)*menu!$D$14</f>
        <v>0.44526525037324777</v>
      </c>
      <c r="AA53">
        <f>((1+40/SQRT(40^2+(SQRT(($B$11-$E53)^2+($C$11-AA$9)^2))^2))/2)*menu!$D$14</f>
        <v>0.44676771750633532</v>
      </c>
      <c r="AB53">
        <f>((1+40/SQRT(40^2+(SQRT(($B$11-$E53)^2+($C$11-AB$9)^2))^2))/2)*menu!$D$14</f>
        <v>0.44829513737918564</v>
      </c>
      <c r="AC53">
        <f>((1+40/SQRT(40^2+(SQRT(($B$11-$E53)^2+($C$11-AC$9)^2))^2))/2)*menu!$D$14</f>
        <v>0.44984788794402436</v>
      </c>
      <c r="AD53">
        <f>((1+40/SQRT(40^2+(SQRT(($B$11-$E53)^2+($C$11-AD$9)^2))^2))/2)*menu!$D$14</f>
        <v>0.45142633953752065</v>
      </c>
      <c r="AE53">
        <f>((1+40/SQRT(40^2+(SQRT(($B$11-$E53)^2+($C$11-AE$9)^2))^2))/2)*menu!$D$14</f>
        <v>0.45303085317377401</v>
      </c>
      <c r="AF53">
        <f>((1+40/SQRT(40^2+(SQRT(($B$11-$E53)^2+($C$11-AF$9)^2))^2))/2)*menu!$D$14</f>
        <v>0.45466177866794011</v>
      </c>
      <c r="AG53">
        <f>((1+40/SQRT(40^2+(SQRT(($B$11-$E53)^2+($C$11-AG$9)^2))^2))/2)*menu!$D$14</f>
        <v>0.45631945257718315</v>
      </c>
      <c r="AH53">
        <f>((1+40/SQRT(40^2+(SQRT(($B$11-$E53)^2+($C$11-AH$9)^2))^2))/2)*menu!$D$14</f>
        <v>0.45800419594491704</v>
      </c>
      <c r="AI53">
        <f>((1+40/SQRT(40^2+(SQRT(($B$11-$E53)^2+($C$11-AI$9)^2))^2))/2)*menu!$D$14</f>
        <v>0.45971631183358158</v>
      </c>
      <c r="AJ53">
        <f>((1+40/SQRT(40^2+(SQRT(($B$11-$E53)^2+($C$11-AJ$9)^2))^2))/2)*menu!$D$14</f>
        <v>0.46145608263051741</v>
      </c>
      <c r="AK53">
        <f>((1+40/SQRT(40^2+(SQRT(($B$11-$E53)^2+($C$11-AK$9)^2))^2))/2)*menu!$D$14</f>
        <v>0.46322376711086299</v>
      </c>
      <c r="AL53">
        <f>((1+40/SQRT(40^2+(SQRT(($B$11-$E53)^2+($C$11-AL$9)^2))^2))/2)*menu!$D$14</f>
        <v>0.46501959724082759</v>
      </c>
      <c r="AM53">
        <f>((1+40/SQRT(40^2+(SQRT(($B$11-$E53)^2+($C$11-AM$9)^2))^2))/2)*menu!$D$14</f>
        <v>0.46684377470420885</v>
      </c>
      <c r="AN53">
        <f>((1+40/SQRT(40^2+(SQRT(($B$11-$E53)^2+($C$11-AN$9)^2))^2))/2)*menu!$D$14</f>
        <v>0.46869646713465996</v>
      </c>
      <c r="AO53">
        <f>((1+40/SQRT(40^2+(SQRT(($B$11-$E53)^2+($C$11-AO$9)^2))^2))/2)*menu!$D$14</f>
        <v>0.47057780403599814</v>
      </c>
      <c r="AP53">
        <f>((1+40/SQRT(40^2+(SQRT(($B$11-$E53)^2+($C$11-AP$9)^2))^2))/2)*menu!$D$14</f>
        <v>0.47248787237282064</v>
      </c>
      <c r="AQ53">
        <f>((1+40/SQRT(40^2+(SQRT(($B$11-$E53)^2+($C$11-AQ$9)^2))^2))/2)*menu!$D$14</f>
        <v>0.47442671181390433</v>
      </c>
      <c r="AR53">
        <f>((1+40/SQRT(40^2+(SQRT(($B$11-$E53)^2+($C$11-AR$9)^2))^2))/2)*menu!$D$14</f>
        <v>0.47639430961135637</v>
      </c>
      <c r="AS53">
        <f>((1+40/SQRT(40^2+(SQRT(($B$11-$E53)^2+($C$11-AS$9)^2))^2))/2)*menu!$D$14</f>
        <v>0.47839059509931986</v>
      </c>
      <c r="AT53">
        <f>((1+40/SQRT(40^2+(SQRT(($B$11-$E53)^2+($C$11-AT$9)^2))^2))/2)*menu!$D$14</f>
        <v>0.48041543379727908</v>
      </c>
      <c r="AU53">
        <f>((1+40/SQRT(40^2+(SQRT(($B$11-$E53)^2+($C$11-AU$9)^2))^2))/2)*menu!$D$14</f>
        <v>0.48246862110472932</v>
      </c>
      <c r="AV53">
        <f>((1+40/SQRT(40^2+(SQRT(($B$11-$E53)^2+($C$11-AV$9)^2))^2))/2)*menu!$D$14</f>
        <v>0.48454987557625945</v>
      </c>
      <c r="AW53">
        <f>((1+40/SQRT(40^2+(SQRT(($B$11-$E53)^2+($C$11-AW$9)^2))^2))/2)*menu!$D$14</f>
        <v>0.48665883176902502</v>
      </c>
      <c r="AX53">
        <f>((1+40/SQRT(40^2+(SQRT(($B$11-$E53)^2+($C$11-AX$9)^2))^2))/2)*menu!$D$14</f>
        <v>0.48879503265826574</v>
      </c>
      <c r="AY53">
        <f>((1+40/SQRT(40^2+(SQRT(($B$11-$E53)^2+($C$11-AY$9)^2))^2))/2)*menu!$D$14</f>
        <v>0.49095792162104807</v>
      </c>
      <c r="AZ53">
        <f>((1+40/SQRT(40^2+(SQRT(($B$11-$E53)^2+($C$11-AZ$9)^2))^2))/2)*menu!$D$14</f>
        <v>0.49314683399389508</v>
      </c>
      <c r="BA53">
        <f>((1+40/SQRT(40^2+(SQRT(($B$11-$E53)^2+($C$11-BA$9)^2))^2))/2)*menu!$D$14</f>
        <v>0.49536098821652214</v>
      </c>
      <c r="BB53">
        <f>((1+40/SQRT(40^2+(SQRT(($B$11-$E53)^2+($C$11-BB$9)^2))^2))/2)*menu!$D$14</f>
        <v>0.49759947658163528</v>
      </c>
      <c r="BC53">
        <f>((1+40/SQRT(40^2+(SQRT(($B$11-$E53)^2+($C$11-BC$9)^2))^2))/2)*menu!$D$14</f>
        <v>0.49986125561979128</v>
      </c>
      <c r="BD53">
        <f>((1+40/SQRT(40^2+(SQRT(($B$11-$E53)^2+($C$11-BD$9)^2))^2))/2)*menu!$D$14</f>
        <v>0.50214513615876266</v>
      </c>
    </row>
    <row r="54" spans="5:56" ht="34.049999999999997" customHeight="1" x14ac:dyDescent="0.45">
      <c r="E54">
        <v>44</v>
      </c>
      <c r="F54">
        <f>((1+40/SQRT(40^2+(SQRT(($B$11-$E54)^2+($C$11-F$9)^2))^2))/2)*menu!$D$14</f>
        <v>0.41963566598339613</v>
      </c>
      <c r="G54">
        <f>((1+40/SQRT(40^2+(SQRT(($B$11-$E54)^2+($C$11-G$9)^2))^2))/2)*menu!$D$14</f>
        <v>0.4207143280566914</v>
      </c>
      <c r="H54">
        <f>((1+40/SQRT(40^2+(SQRT(($B$11-$E54)^2+($C$11-H$9)^2))^2))/2)*menu!$D$14</f>
        <v>0.42181014949223217</v>
      </c>
      <c r="I54">
        <f>((1+40/SQRT(40^2+(SQRT(($B$11-$E54)^2+($C$11-I$9)^2))^2))/2)*menu!$D$14</f>
        <v>0.42292346555499633</v>
      </c>
      <c r="J54">
        <f>((1+40/SQRT(40^2+(SQRT(($B$11-$E54)^2+($C$11-J$9)^2))^2))/2)*menu!$D$14</f>
        <v>0.42405461673000927</v>
      </c>
      <c r="K54">
        <f>((1+40/SQRT(40^2+(SQRT(($B$11-$E54)^2+($C$11-K$9)^2))^2))/2)*menu!$D$14</f>
        <v>0.42520394857745508</v>
      </c>
      <c r="L54">
        <f>((1+40/SQRT(40^2+(SQRT(($B$11-$E54)^2+($C$11-L$9)^2))^2))/2)*menu!$D$14</f>
        <v>0.42637181155847581</v>
      </c>
      <c r="M54">
        <f>((1+40/SQRT(40^2+(SQRT(($B$11-$E54)^2+($C$11-M$9)^2))^2))/2)*menu!$D$14</f>
        <v>0.42755856082865612</v>
      </c>
      <c r="N54">
        <f>((1+40/SQRT(40^2+(SQRT(($B$11-$E54)^2+($C$11-N$9)^2))^2))/2)*menu!$D$14</f>
        <v>0.42876455599593005</v>
      </c>
      <c r="O54">
        <f>((1+40/SQRT(40^2+(SQRT(($B$11-$E54)^2+($C$11-O$9)^2))^2))/2)*menu!$D$14</f>
        <v>0.42999016083936281</v>
      </c>
      <c r="P54">
        <f>((1+40/SQRT(40^2+(SQRT(($B$11-$E54)^2+($C$11-P$9)^2))^2))/2)*menu!$D$14</f>
        <v>0.43123574298495732</v>
      </c>
      <c r="Q54">
        <f>((1+40/SQRT(40^2+(SQRT(($B$11-$E54)^2+($C$11-Q$9)^2))^2))/2)*menu!$D$14</f>
        <v>0.43250167353430985</v>
      </c>
      <c r="R54">
        <f>((1+40/SQRT(40^2+(SQRT(($B$11-$E54)^2+($C$11-R$9)^2))^2))/2)*menu!$D$14</f>
        <v>0.43378832664158801</v>
      </c>
      <c r="S54">
        <f>((1+40/SQRT(40^2+(SQRT(($B$11-$E54)^2+($C$11-S$9)^2))^2))/2)*menu!$D$14</f>
        <v>0.43509607903393127</v>
      </c>
      <c r="T54">
        <f>((1+40/SQRT(40^2+(SQRT(($B$11-$E54)^2+($C$11-T$9)^2))^2))/2)*menu!$D$14</f>
        <v>0.43642530946997438</v>
      </c>
      <c r="U54">
        <f>((1+40/SQRT(40^2+(SQRT(($B$11-$E54)^2+($C$11-U$9)^2))^2))/2)*menu!$D$14</f>
        <v>0.43777639813076724</v>
      </c>
      <c r="V54">
        <f>((1+40/SQRT(40^2+(SQRT(($B$11-$E54)^2+($C$11-V$9)^2))^2))/2)*menu!$D$14</f>
        <v>0.43914972593691248</v>
      </c>
      <c r="W54">
        <f>((1+40/SQRT(40^2+(SQRT(($B$11-$E54)^2+($C$11-W$9)^2))^2))/2)*menu!$D$14</f>
        <v>0.44054567378526133</v>
      </c>
      <c r="X54">
        <f>((1+40/SQRT(40^2+(SQRT(($B$11-$E54)^2+($C$11-X$9)^2))^2))/2)*menu!$D$14</f>
        <v>0.44196462169799849</v>
      </c>
      <c r="Y54">
        <f>((1+40/SQRT(40^2+(SQRT(($B$11-$E54)^2+($C$11-Y$9)^2))^2))/2)*menu!$D$14</f>
        <v>0.44340694787641494</v>
      </c>
      <c r="Z54">
        <f>((1+40/SQRT(40^2+(SQRT(($B$11-$E54)^2+($C$11-Z$9)^2))^2))/2)*menu!$D$14</f>
        <v>0.44487302765109793</v>
      </c>
      <c r="AA54">
        <f>((1+40/SQRT(40^2+(SQRT(($B$11-$E54)^2+($C$11-AA$9)^2))^2))/2)*menu!$D$14</f>
        <v>0.44636323231968789</v>
      </c>
      <c r="AB54">
        <f>((1+40/SQRT(40^2+(SQRT(($B$11-$E54)^2+($C$11-AB$9)^2))^2))/2)*menu!$D$14</f>
        <v>0.44787792786273056</v>
      </c>
      <c r="AC54">
        <f>((1+40/SQRT(40^2+(SQRT(($B$11-$E54)^2+($C$11-AC$9)^2))^2))/2)*menu!$D$14</f>
        <v>0.4494174735275257</v>
      </c>
      <c r="AD54">
        <f>((1+40/SQRT(40^2+(SQRT(($B$11-$E54)^2+($C$11-AD$9)^2))^2))/2)*menu!$D$14</f>
        <v>0.45098222026921847</v>
      </c>
      <c r="AE54">
        <f>((1+40/SQRT(40^2+(SQRT(($B$11-$E54)^2+($C$11-AE$9)^2))^2))/2)*menu!$D$14</f>
        <v>0.45257250903771629</v>
      </c>
      <c r="AF54">
        <f>((1+40/SQRT(40^2+(SQRT(($B$11-$E54)^2+($C$11-AF$9)^2))^2))/2)*menu!$D$14</f>
        <v>0.45418866889833986</v>
      </c>
      <c r="AG54">
        <f>((1+40/SQRT(40^2+(SQRT(($B$11-$E54)^2+($C$11-AG$9)^2))^2))/2)*menu!$D$14</f>
        <v>0.45583101497345124</v>
      </c>
      <c r="AH54">
        <f>((1+40/SQRT(40^2+(SQRT(($B$11-$E54)^2+($C$11-AH$9)^2))^2))/2)*menu!$D$14</f>
        <v>0.45749984619163153</v>
      </c>
      <c r="AI54">
        <f>((1+40/SQRT(40^2+(SQRT(($B$11-$E54)^2+($C$11-AI$9)^2))^2))/2)*menu!$D$14</f>
        <v>0.45919544283035052</v>
      </c>
      <c r="AJ54">
        <f>((1+40/SQRT(40^2+(SQRT(($B$11-$E54)^2+($C$11-AJ$9)^2))^2))/2)*menu!$D$14</f>
        <v>0.46091806383745793</v>
      </c>
      <c r="AK54">
        <f>((1+40/SQRT(40^2+(SQRT(($B$11-$E54)^2+($C$11-AK$9)^2))^2))/2)*menu!$D$14</f>
        <v>0.46266794391627775</v>
      </c>
      <c r="AL54">
        <f>((1+40/SQRT(40^2+(SQRT(($B$11-$E54)^2+($C$11-AL$9)^2))^2))/2)*menu!$D$14</f>
        <v>0.4644452903586076</v>
      </c>
      <c r="AM54">
        <f>((1+40/SQRT(40^2+(SQRT(($B$11-$E54)^2+($C$11-AM$9)^2))^2))/2)*menu!$D$14</f>
        <v>0.46625027960953785</v>
      </c>
      <c r="AN54">
        <f>((1+40/SQRT(40^2+(SQRT(($B$11-$E54)^2+($C$11-AN$9)^2))^2))/2)*menu!$D$14</f>
        <v>0.46808305354774837</v>
      </c>
      <c r="AO54">
        <f>((1+40/SQRT(40^2+(SQRT(($B$11-$E54)^2+($C$11-AO$9)^2))^2))/2)*menu!$D$14</f>
        <v>0.46994371546483493</v>
      </c>
      <c r="AP54">
        <f>((1+40/SQRT(40^2+(SQRT(($B$11-$E54)^2+($C$11-AP$9)^2))^2))/2)*menu!$D$14</f>
        <v>0.47183232572730732</v>
      </c>
      <c r="AQ54">
        <f>((1+40/SQRT(40^2+(SQRT(($B$11-$E54)^2+($C$11-AQ$9)^2))^2))/2)*menu!$D$14</f>
        <v>0.47374889710522772</v>
      </c>
      <c r="AR54">
        <f>((1+40/SQRT(40^2+(SQRT(($B$11-$E54)^2+($C$11-AR$9)^2))^2))/2)*menu!$D$14</f>
        <v>0.47569338975206876</v>
      </c>
      <c r="AS54">
        <f>((1+40/SQRT(40^2+(SQRT(($B$11-$E54)^2+($C$11-AS$9)^2))^2))/2)*menu!$D$14</f>
        <v>0.47766570582132339</v>
      </c>
      <c r="AT54">
        <f>((1+40/SQRT(40^2+(SQRT(($B$11-$E54)^2+($C$11-AT$9)^2))^2))/2)*menu!$D$14</f>
        <v>0.479665683706755</v>
      </c>
      <c r="AU54">
        <f>((1+40/SQRT(40^2+(SQRT(($B$11-$E54)^2+($C$11-AU$9)^2))^2))/2)*menu!$D$14</f>
        <v>0.48169309189500265</v>
      </c>
      <c r="AV54">
        <f>((1+40/SQRT(40^2+(SQRT(($B$11-$E54)^2+($C$11-AV$9)^2))^2))/2)*menu!$D$14</f>
        <v>0.48374762242163499</v>
      </c>
      <c r="AW54">
        <f>((1+40/SQRT(40^2+(SQRT(($B$11-$E54)^2+($C$11-AW$9)^2))^2))/2)*menu!$D$14</f>
        <v>0.48582888392475321</v>
      </c>
      <c r="AX54">
        <f>((1+40/SQRT(40^2+(SQRT(($B$11-$E54)^2+($C$11-AX$9)^2))^2))/2)*menu!$D$14</f>
        <v>0.48793639429397578</v>
      </c>
      <c r="AY54">
        <f>((1+40/SQRT(40^2+(SQRT(($B$11-$E54)^2+($C$11-AY$9)^2))^2))/2)*menu!$D$14</f>
        <v>0.49006957291718534</v>
      </c>
      <c r="AZ54">
        <f>((1+40/SQRT(40^2+(SQRT(($B$11-$E54)^2+($C$11-AZ$9)^2))^2))/2)*menu!$D$14</f>
        <v>0.49222773253288504</v>
      </c>
      <c r="BA54">
        <f>((1+40/SQRT(40^2+(SQRT(($B$11-$E54)^2+($C$11-BA$9)^2))^2))/2)*menu!$D$14</f>
        <v>0.49441007070250031</v>
      </c>
      <c r="BB54">
        <f>((1+40/SQRT(40^2+(SQRT(($B$11-$E54)^2+($C$11-BB$9)^2))^2))/2)*menu!$D$14</f>
        <v>0.49661566092456966</v>
      </c>
      <c r="BC54">
        <f>((1+40/SQRT(40^2+(SQRT(($B$11-$E54)^2+($C$11-BC$9)^2))^2))/2)*menu!$D$14</f>
        <v>0.49884344342160936</v>
      </c>
      <c r="BD54">
        <f>((1+40/SQRT(40^2+(SQRT(($B$11-$E54)^2+($C$11-BD$9)^2))^2))/2)*menu!$D$14</f>
        <v>0.50109221564058226</v>
      </c>
    </row>
    <row r="55" spans="5:56" ht="34.049999999999997" customHeight="1" x14ac:dyDescent="0.45">
      <c r="E55">
        <v>45</v>
      </c>
      <c r="F55">
        <f>((1+40/SQRT(40^2+(SQRT(($B$11-$E55)^2+($C$11-F$9)^2))^2))/2)*menu!$D$14</f>
        <v>0.41940446282519867</v>
      </c>
      <c r="G55">
        <f>((1+40/SQRT(40^2+(SQRT(($B$11-$E55)^2+($C$11-G$9)^2))^2))/2)*menu!$D$14</f>
        <v>0.42047682706768275</v>
      </c>
      <c r="H55">
        <f>((1+40/SQRT(40^2+(SQRT(($B$11-$E55)^2+($C$11-H$9)^2))^2))/2)*menu!$D$14</f>
        <v>0.42156613477096616</v>
      </c>
      <c r="I55">
        <f>((1+40/SQRT(40^2+(SQRT(($B$11-$E55)^2+($C$11-I$9)^2))^2))/2)*menu!$D$14</f>
        <v>0.42267271261156475</v>
      </c>
      <c r="J55">
        <f>((1+40/SQRT(40^2+(SQRT(($B$11-$E55)^2+($C$11-J$9)^2))^2))/2)*menu!$D$14</f>
        <v>0.42379689211803456</v>
      </c>
      <c r="K55">
        <f>((1+40/SQRT(40^2+(SQRT(($B$11-$E55)^2+($C$11-K$9)^2))^2))/2)*menu!$D$14</f>
        <v>0.42493900951088481</v>
      </c>
      <c r="L55">
        <f>((1+40/SQRT(40^2+(SQRT(($B$11-$E55)^2+($C$11-L$9)^2))^2))/2)*menu!$D$14</f>
        <v>0.4260994055127596</v>
      </c>
      <c r="M55">
        <f>((1+40/SQRT(40^2+(SQRT(($B$11-$E55)^2+($C$11-M$9)^2))^2))/2)*menu!$D$14</f>
        <v>0.42727842512590736</v>
      </c>
      <c r="N55">
        <f>((1+40/SQRT(40^2+(SQRT(($B$11-$E55)^2+($C$11-N$9)^2))^2))/2)*menu!$D$14</f>
        <v>0.42847641737370695</v>
      </c>
      <c r="O55">
        <f>((1+40/SQRT(40^2+(SQRT(($B$11-$E55)^2+($C$11-O$9)^2))^2))/2)*menu!$D$14</f>
        <v>0.42969373500273794</v>
      </c>
      <c r="P55">
        <f>((1+40/SQRT(40^2+(SQRT(($B$11-$E55)^2+($C$11-P$9)^2))^2))/2)*menu!$D$14</f>
        <v>0.43093073414159538</v>
      </c>
      <c r="Q55">
        <f>((1+40/SQRT(40^2+(SQRT(($B$11-$E55)^2+($C$11-Q$9)^2))^2))/2)*menu!$D$14</f>
        <v>0.43218777391232749</v>
      </c>
      <c r="R55">
        <f>((1+40/SQRT(40^2+(SQRT(($B$11-$E55)^2+($C$11-R$9)^2))^2))/2)*menu!$D$14</f>
        <v>0.43346521599003868</v>
      </c>
      <c r="S55">
        <f>((1+40/SQRT(40^2+(SQRT(($B$11-$E55)^2+($C$11-S$9)^2))^2))/2)*menu!$D$14</f>
        <v>0.43476342410584179</v>
      </c>
      <c r="T55">
        <f>((1+40/SQRT(40^2+(SQRT(($B$11-$E55)^2+($C$11-T$9)^2))^2))/2)*menu!$D$14</f>
        <v>0.43608276348795433</v>
      </c>
      <c r="U55">
        <f>((1+40/SQRT(40^2+(SQRT(($B$11-$E55)^2+($C$11-U$9)^2))^2))/2)*menu!$D$14</f>
        <v>0.43742360023532839</v>
      </c>
      <c r="V55">
        <f>((1+40/SQRT(40^2+(SQRT(($B$11-$E55)^2+($C$11-V$9)^2))^2))/2)*menu!$D$14</f>
        <v>0.43878630061776747</v>
      </c>
      <c r="W55">
        <f>((1+40/SQRT(40^2+(SQRT(($B$11-$E55)^2+($C$11-W$9)^2))^2))/2)*menu!$D$14</f>
        <v>0.44017123029602612</v>
      </c>
      <c r="X55">
        <f>((1+40/SQRT(40^2+(SQRT(($B$11-$E55)^2+($C$11-X$9)^2))^2))/2)*menu!$D$14</f>
        <v>0.44157875345490255</v>
      </c>
      <c r="Y55">
        <f>((1+40/SQRT(40^2+(SQRT(($B$11-$E55)^2+($C$11-Y$9)^2))^2))/2)*menu!$D$14</f>
        <v>0.44300923184182822</v>
      </c>
      <c r="Z55">
        <f>((1+40/SQRT(40^2+(SQRT(($B$11-$E55)^2+($C$11-Z$9)^2))^2))/2)*menu!$D$14</f>
        <v>0.44446302370292307</v>
      </c>
      <c r="AA55">
        <f>((1+40/SQRT(40^2+(SQRT(($B$11-$E55)^2+($C$11-AA$9)^2))^2))/2)*menu!$D$14</f>
        <v>0.44594048260793406</v>
      </c>
      <c r="AB55">
        <f>((1+40/SQRT(40^2+(SQRT(($B$11-$E55)^2+($C$11-AB$9)^2))^2))/2)*menu!$D$14</f>
        <v>0.44744195615489712</v>
      </c>
      <c r="AC55">
        <f>((1+40/SQRT(40^2+(SQRT(($B$11-$E55)^2+($C$11-AC$9)^2))^2))/2)*menu!$D$14</f>
        <v>0.44896778454477171</v>
      </c>
      <c r="AD55">
        <f>((1+40/SQRT(40^2+(SQRT(($B$11-$E55)^2+($C$11-AD$9)^2))^2))/2)*menu!$D$14</f>
        <v>0.45051829901569351</v>
      </c>
      <c r="AE55">
        <f>((1+40/SQRT(40^2+(SQRT(($B$11-$E55)^2+($C$11-AE$9)^2))^2))/2)*menu!$D$14</f>
        <v>0.45209382012587462</v>
      </c>
      <c r="AF55">
        <f>((1+40/SQRT(40^2+(SQRT(($B$11-$E55)^2+($C$11-AF$9)^2))^2))/2)*menu!$D$14</f>
        <v>0.45369465587356794</v>
      </c>
      <c r="AG55">
        <f>((1+40/SQRT(40^2+(SQRT(($B$11-$E55)^2+($C$11-AG$9)^2))^2))/2)*menu!$D$14</f>
        <v>0.45532109964189932</v>
      </c>
      <c r="AH55">
        <f>((1+40/SQRT(40^2+(SQRT(($B$11-$E55)^2+($C$11-AH$9)^2))^2))/2)*menu!$D$14</f>
        <v>0.45697342795578144</v>
      </c>
      <c r="AI55">
        <f>((1+40/SQRT(40^2+(SQRT(($B$11-$E55)^2+($C$11-AI$9)^2))^2))/2)*menu!$D$14</f>
        <v>0.45865189803755158</v>
      </c>
      <c r="AJ55">
        <f>((1+40/SQRT(40^2+(SQRT(($B$11-$E55)^2+($C$11-AJ$9)^2))^2))/2)*menu!$D$14</f>
        <v>0.46035674514745462</v>
      </c>
      <c r="AK55">
        <f>((1+40/SQRT(40^2+(SQRT(($B$11-$E55)^2+($C$11-AK$9)^2))^2))/2)*menu!$D$14</f>
        <v>0.46208817969462157</v>
      </c>
      <c r="AL55">
        <f>((1+40/SQRT(40^2+(SQRT(($B$11-$E55)^2+($C$11-AL$9)^2))^2))/2)*menu!$D$14</f>
        <v>0.46384638410380807</v>
      </c>
      <c r="AM55">
        <f>((1+40/SQRT(40^2+(SQRT(($B$11-$E55)^2+($C$11-AM$9)^2))^2))/2)*menu!$D$14</f>
        <v>0.46563150942286868</v>
      </c>
      <c r="AN55">
        <f>((1+40/SQRT(40^2+(SQRT(($B$11-$E55)^2+($C$11-AN$9)^2))^2))/2)*menu!$D$14</f>
        <v>0.46744367165578427</v>
      </c>
      <c r="AO55">
        <f>((1+40/SQRT(40^2+(SQRT(($B$11-$E55)^2+($C$11-AO$9)^2))^2))/2)*menu!$D$14</f>
        <v>0.46928294780606356</v>
      </c>
      <c r="AP55">
        <f>((1+40/SQRT(40^2+(SQRT(($B$11-$E55)^2+($C$11-AP$9)^2))^2))/2)*menu!$D$14</f>
        <v>0.47114937161553883</v>
      </c>
      <c r="AQ55">
        <f>((1+40/SQRT(40^2+(SQRT(($B$11-$E55)^2+($C$11-AQ$9)^2))^2))/2)*menu!$D$14</f>
        <v>0.47304292898401301</v>
      </c>
      <c r="AR55">
        <f>((1+40/SQRT(40^2+(SQRT(($B$11-$E55)^2+($C$11-AR$9)^2))^2))/2)*menu!$D$14</f>
        <v>0.47496355305594123</v>
      </c>
      <c r="AS55">
        <f>((1+40/SQRT(40^2+(SQRT(($B$11-$E55)^2+($C$11-AS$9)^2))^2))/2)*menu!$D$14</f>
        <v>0.47691111896139049</v>
      </c>
      <c r="AT55">
        <f>((1+40/SQRT(40^2+(SQRT(($B$11-$E55)^2+($C$11-AT$9)^2))^2))/2)*menu!$D$14</f>
        <v>0.47888543819998314</v>
      </c>
      <c r="AU55">
        <f>((1+40/SQRT(40^2+(SQRT(($B$11-$E55)^2+($C$11-AU$9)^2))^2))/2)*menu!$D$14</f>
        <v>0.48088625265845386</v>
      </c>
      <c r="AV55">
        <f>((1+40/SQRT(40^2+(SQRT(($B$11-$E55)^2+($C$11-AV$9)^2))^2))/2)*menu!$D$14</f>
        <v>0.48291322825490768</v>
      </c>
      <c r="AW55">
        <f>((1+40/SQRT(40^2+(SQRT(($B$11-$E55)^2+($C$11-AW$9)^2))^2))/2)*menu!$D$14</f>
        <v>0.48496594820594258</v>
      </c>
      <c r="AX55">
        <f>((1+40/SQRT(40^2+(SQRT(($B$11-$E55)^2+($C$11-AX$9)^2))^2))/2)*menu!$D$14</f>
        <v>0.48704390591656488</v>
      </c>
      <c r="AY55">
        <f>((1+40/SQRT(40^2+(SQRT(($B$11-$E55)^2+($C$11-AY$9)^2))^2))/2)*menu!$D$14</f>
        <v>0.48914649749738415</v>
      </c>
      <c r="AZ55">
        <f>((1+40/SQRT(40^2+(SQRT(($B$11-$E55)^2+($C$11-AZ$9)^2))^2))/2)*menu!$D$14</f>
        <v>0.49127301391900147</v>
      </c>
      <c r="BA55">
        <f>((1+40/SQRT(40^2+(SQRT(($B$11-$E55)^2+($C$11-BA$9)^2))^2))/2)*menu!$D$14</f>
        <v>0.49342263281990462</v>
      </c>
      <c r="BB55">
        <f>((1+40/SQRT(40^2+(SQRT(($B$11-$E55)^2+($C$11-BB$9)^2))^2))/2)*menu!$D$14</f>
        <v>0.4955944099916425</v>
      </c>
      <c r="BC55">
        <f>((1+40/SQRT(40^2+(SQRT(($B$11-$E55)^2+($C$11-BC$9)^2))^2))/2)*menu!$D$14</f>
        <v>0.49778727057365951</v>
      </c>
      <c r="BD55">
        <f>((1+40/SQRT(40^2+(SQRT(($B$11-$E55)^2+($C$11-BD$9)^2))^2))/2)*menu!$D$14</f>
        <v>0.49999999999999994</v>
      </c>
    </row>
    <row r="56" spans="5:56" ht="34.049999999999997" customHeight="1" x14ac:dyDescent="0.45">
      <c r="E56">
        <v>46</v>
      </c>
      <c r="F56">
        <f>((1+40/SQRT(40^2+(SQRT(($B$11-$E56)^2+($C$11-F$9)^2))^2))/2)*menu!$D$14</f>
        <v>0.41916284260989217</v>
      </c>
      <c r="G56">
        <f>((1+40/SQRT(40^2+(SQRT(($B$11-$E56)^2+($C$11-G$9)^2))^2))/2)*menu!$D$14</f>
        <v>0.42022865186456532</v>
      </c>
      <c r="H56">
        <f>((1+40/SQRT(40^2+(SQRT(($B$11-$E56)^2+($C$11-H$9)^2))^2))/2)*menu!$D$14</f>
        <v>0.42131118108867066</v>
      </c>
      <c r="I56">
        <f>((1+40/SQRT(40^2+(SQRT(($B$11-$E56)^2+($C$11-I$9)^2))^2))/2)*menu!$D$14</f>
        <v>0.42241074813555013</v>
      </c>
      <c r="J56">
        <f>((1+40/SQRT(40^2+(SQRT(($B$11-$E56)^2+($C$11-J$9)^2))^2))/2)*menu!$D$14</f>
        <v>0.42352767533683749</v>
      </c>
      <c r="K56">
        <f>((1+40/SQRT(40^2+(SQRT(($B$11-$E56)^2+($C$11-K$9)^2))^2))/2)*menu!$D$14</f>
        <v>0.42466228932726663</v>
      </c>
      <c r="L56">
        <f>((1+40/SQRT(40^2+(SQRT(($B$11-$E56)^2+($C$11-L$9)^2))^2))/2)*menu!$D$14</f>
        <v>0.42581492083936273</v>
      </c>
      <c r="M56">
        <f>((1+40/SQRT(40^2+(SQRT(($B$11-$E56)^2+($C$11-M$9)^2))^2))/2)*menu!$D$14</f>
        <v>0.42698590446506551</v>
      </c>
      <c r="N56">
        <f>((1+40/SQRT(40^2+(SQRT(($B$11-$E56)^2+($C$11-N$9)^2))^2))/2)*menu!$D$14</f>
        <v>0.42817557838108528</v>
      </c>
      <c r="O56">
        <f>((1+40/SQRT(40^2+(SQRT(($B$11-$E56)^2+($C$11-O$9)^2))^2))/2)*menu!$D$14</f>
        <v>0.42938428403452528</v>
      </c>
      <c r="P56">
        <f>((1+40/SQRT(40^2+(SQRT(($B$11-$E56)^2+($C$11-P$9)^2))^2))/2)*menu!$D$14</f>
        <v>0.43061236578502127</v>
      </c>
      <c r="Q56">
        <f>((1+40/SQRT(40^2+(SQRT(($B$11-$E56)^2+($C$11-Q$9)^2))^2))/2)*menu!$D$14</f>
        <v>0.43186017049933972</v>
      </c>
      <c r="R56">
        <f>((1+40/SQRT(40^2+(SQRT(($B$11-$E56)^2+($C$11-R$9)^2))^2))/2)*menu!$D$14</f>
        <v>0.43312804709405495</v>
      </c>
      <c r="S56">
        <f>((1+40/SQRT(40^2+(SQRT(($B$11-$E56)^2+($C$11-S$9)^2))^2))/2)*menu!$D$14</f>
        <v>0.43441634602157475</v>
      </c>
      <c r="T56">
        <f>((1+40/SQRT(40^2+(SQRT(($B$11-$E56)^2+($C$11-T$9)^2))^2))/2)*menu!$D$14</f>
        <v>0.43572541869441722</v>
      </c>
      <c r="U56">
        <f>((1+40/SQRT(40^2+(SQRT(($B$11-$E56)^2+($C$11-U$9)^2))^2))/2)*menu!$D$14</f>
        <v>0.43705561684224908</v>
      </c>
      <c r="V56">
        <f>((1+40/SQRT(40^2+(SQRT(($B$11-$E56)^2+($C$11-V$9)^2))^2))/2)*menu!$D$14</f>
        <v>0.43840729179578258</v>
      </c>
      <c r="W56">
        <f>((1+40/SQRT(40^2+(SQRT(($B$11-$E56)^2+($C$11-W$9)^2))^2))/2)*menu!$D$14</f>
        <v>0.43978079369118966</v>
      </c>
      <c r="X56">
        <f>((1+40/SQRT(40^2+(SQRT(($B$11-$E56)^2+($C$11-X$9)^2))^2))/2)*menu!$D$14</f>
        <v>0.44117647058823534</v>
      </c>
      <c r="Y56">
        <f>((1+40/SQRT(40^2+(SQRT(($B$11-$E56)^2+($C$11-Y$9)^2))^2))/2)*menu!$D$14</f>
        <v>0.44259466749484949</v>
      </c>
      <c r="Z56">
        <f>((1+40/SQRT(40^2+(SQRT(($B$11-$E56)^2+($C$11-Z$9)^2))^2))/2)*menu!$D$14</f>
        <v>0.44403572529035745</v>
      </c>
      <c r="AA56">
        <f>((1+40/SQRT(40^2+(SQRT(($B$11-$E56)^2+($C$11-AA$9)^2))^2))/2)*menu!$D$14</f>
        <v>0.44549997953906678</v>
      </c>
      <c r="AB56">
        <f>((1+40/SQRT(40^2+(SQRT(($B$11-$E56)^2+($C$11-AB$9)^2))^2))/2)*menu!$D$14</f>
        <v>0.44698775918537426</v>
      </c>
      <c r="AC56">
        <f>((1+40/SQRT(40^2+(SQRT(($B$11-$E56)^2+($C$11-AC$9)^2))^2))/2)*menu!$D$14</f>
        <v>0.44849938512100646</v>
      </c>
      <c r="AD56">
        <f>((1+40/SQRT(40^2+(SQRT(($B$11-$E56)^2+($C$11-AD$9)^2))^2))/2)*menu!$D$14</f>
        <v>0.45003516861444914</v>
      </c>
      <c r="AE56">
        <f>((1+40/SQRT(40^2+(SQRT(($B$11-$E56)^2+($C$11-AE$9)^2))^2))/2)*menu!$D$14</f>
        <v>0.45159540959205846</v>
      </c>
      <c r="AF56">
        <f>((1+40/SQRT(40^2+(SQRT(($B$11-$E56)^2+($C$11-AF$9)^2))^2))/2)*menu!$D$14</f>
        <v>0.45318039475978922</v>
      </c>
      <c r="AG56">
        <f>((1+40/SQRT(40^2+(SQRT(($B$11-$E56)^2+($C$11-AG$9)^2))^2))/2)*menu!$D$14</f>
        <v>0.45479039555392459</v>
      </c>
      <c r="AH56">
        <f>((1+40/SQRT(40^2+(SQRT(($B$11-$E56)^2+($C$11-AH$9)^2))^2))/2)*menu!$D$14</f>
        <v>0.45642566590866812</v>
      </c>
      <c r="AI56">
        <f>((1+40/SQRT(40^2+(SQRT(($B$11-$E56)^2+($C$11-AI$9)^2))^2))/2)*menu!$D$14</f>
        <v>0.45808643982796265</v>
      </c>
      <c r="AJ56">
        <f>((1+40/SQRT(40^2+(SQRT(($B$11-$E56)^2+($C$11-AJ$9)^2))^2))/2)*menu!$D$14</f>
        <v>0.45977292874845227</v>
      </c>
      <c r="AK56">
        <f>((1+40/SQRT(40^2+(SQRT(($B$11-$E56)^2+($C$11-AK$9)^2))^2))/2)*menu!$D$14</f>
        <v>0.46148531868012421</v>
      </c>
      <c r="AL56">
        <f>((1+40/SQRT(40^2+(SQRT(($B$11-$E56)^2+($C$11-AL$9)^2))^2))/2)*menu!$D$14</f>
        <v>0.46322376711086299</v>
      </c>
      <c r="AM56">
        <f>((1+40/SQRT(40^2+(SQRT(($B$11-$E56)^2+($C$11-AM$9)^2))^2))/2)*menu!$D$14</f>
        <v>0.4649883996609589</v>
      </c>
      <c r="AN56">
        <f>((1+40/SQRT(40^2+(SQRT(($B$11-$E56)^2+($C$11-AN$9)^2))^2))/2)*menu!$D$14</f>
        <v>0.46677930647355464</v>
      </c>
      <c r="AO56">
        <f>((1+40/SQRT(40^2+(SQRT(($B$11-$E56)^2+($C$11-AO$9)^2))^2))/2)*menu!$D$14</f>
        <v>0.46859653832711479</v>
      </c>
      <c r="AP56">
        <f>((1+40/SQRT(40^2+(SQRT(($B$11-$E56)^2+($C$11-AP$9)^2))^2))/2)*menu!$D$14</f>
        <v>0.47044010245631074</v>
      </c>
      <c r="AQ56">
        <f>((1+40/SQRT(40^2+(SQRT(($B$11-$E56)^2+($C$11-AQ$9)^2))^2))/2)*menu!$D$14</f>
        <v>0.4723099580682571</v>
      </c>
      <c r="AR56">
        <f>((1+40/SQRT(40^2+(SQRT(($B$11-$E56)^2+($C$11-AR$9)^2))^2))/2)*menu!$D$14</f>
        <v>0.47420601154186243</v>
      </c>
      <c r="AS56">
        <f>((1+40/SQRT(40^2+(SQRT(($B$11-$E56)^2+($C$11-AS$9)^2))^2))/2)*menu!$D$14</f>
        <v>0.47612811129922433</v>
      </c>
      <c r="AT56">
        <f>((1+40/SQRT(40^2+(SQRT(($B$11-$E56)^2+($C$11-AT$9)^2))^2))/2)*menu!$D$14</f>
        <v>0.47807604233955281</v>
      </c>
      <c r="AU56">
        <f>((1+40/SQRT(40^2+(SQRT(($B$11-$E56)^2+($C$11-AU$9)^2))^2))/2)*menu!$D$14</f>
        <v>0.48004952042811305</v>
      </c>
      <c r="AV56">
        <f>((1+40/SQRT(40^2+(SQRT(($B$11-$E56)^2+($C$11-AV$9)^2))^2))/2)*menu!$D$14</f>
        <v>0.48204818593521193</v>
      </c>
      <c r="AW56">
        <f>((1+40/SQRT(40^2+(SQRT(($B$11-$E56)^2+($C$11-AW$9)^2))^2))/2)*menu!$D$14</f>
        <v>0.48407159732336891</v>
      </c>
      <c r="AX56">
        <f>((1+40/SQRT(40^2+(SQRT(($B$11-$E56)^2+($C$11-AX$9)^2))^2))/2)*menu!$D$14</f>
        <v>0.48611922428460752</v>
      </c>
      <c r="AY56">
        <f>((1+40/SQRT(40^2+(SQRT(($B$11-$E56)^2+($C$11-AY$9)^2))^2))/2)*menu!$D$14</f>
        <v>0.48819044053434163</v>
      </c>
      <c r="AZ56">
        <f>((1+40/SQRT(40^2+(SQRT(($B$11-$E56)^2+($C$11-AZ$9)^2))^2))/2)*menu!$D$14</f>
        <v>0.49028451627370456</v>
      </c>
      <c r="BA56">
        <f>((1+40/SQRT(40^2+(SQRT(($B$11-$E56)^2+($C$11-BA$9)^2))^2))/2)*menu!$D$14</f>
        <v>0.49240061033845972</v>
      </c>
      <c r="BB56">
        <f>((1+40/SQRT(40^2+(SQRT(($B$11-$E56)^2+($C$11-BB$9)^2))^2))/2)*menu!$D$14</f>
        <v>0.49453776205991451</v>
      </c>
      <c r="BC56">
        <f>((1+40/SQRT(40^2+(SQRT(($B$11-$E56)^2+($C$11-BC$9)^2))^2))/2)*menu!$D$14</f>
        <v>0.49669488287161279</v>
      </c>
      <c r="BD56">
        <f>((1+40/SQRT(40^2+(SQRT(($B$11-$E56)^2+($C$11-BD$9)^2))^2))/2)*menu!$D$14</f>
        <v>0.49887074770507778</v>
      </c>
    </row>
    <row r="57" spans="5:56" ht="34.049999999999997" customHeight="1" x14ac:dyDescent="0.45">
      <c r="E57">
        <v>47</v>
      </c>
      <c r="F57">
        <f>((1+40/SQRT(40^2+(SQRT(($B$11-$E57)^2+($C$11-F$9)^2))^2))/2)*menu!$D$14</f>
        <v>0.41891100529341269</v>
      </c>
      <c r="G57">
        <f>((1+40/SQRT(40^2+(SQRT(($B$11-$E57)^2+($C$11-G$9)^2))^2))/2)*menu!$D$14</f>
        <v>0.41997001124531458</v>
      </c>
      <c r="H57">
        <f>((1+40/SQRT(40^2+(SQRT(($B$11-$E57)^2+($C$11-H$9)^2))^2))/2)*menu!$D$14</f>
        <v>0.42104550653376049</v>
      </c>
      <c r="I57">
        <f>((1+40/SQRT(40^2+(SQRT(($B$11-$E57)^2+($C$11-I$9)^2))^2))/2)*menu!$D$14</f>
        <v>0.42213779997927364</v>
      </c>
      <c r="J57">
        <f>((1+40/SQRT(40^2+(SQRT(($B$11-$E57)^2+($C$11-J$9)^2))^2))/2)*menu!$D$14</f>
        <v>0.42324720450266412</v>
      </c>
      <c r="K57">
        <f>((1+40/SQRT(40^2+(SQRT(($B$11-$E57)^2+($C$11-K$9)^2))^2))/2)*menu!$D$14</f>
        <v>0.42437403693491238</v>
      </c>
      <c r="L57">
        <f>((1+40/SQRT(40^2+(SQRT(($B$11-$E57)^2+($C$11-L$9)^2))^2))/2)*menu!$D$14</f>
        <v>0.42551861779659123</v>
      </c>
      <c r="M57">
        <f>((1+40/SQRT(40^2+(SQRT(($B$11-$E57)^2+($C$11-M$9)^2))^2))/2)*menu!$D$14</f>
        <v>0.4266812710439073</v>
      </c>
      <c r="N57">
        <f>((1+40/SQRT(40^2+(SQRT(($B$11-$E57)^2+($C$11-N$9)^2))^2))/2)*menu!$D$14</f>
        <v>0.42786232377820238</v>
      </c>
      <c r="O57">
        <f>((1+40/SQRT(40^2+(SQRT(($B$11-$E57)^2+($C$11-O$9)^2))^2))/2)*menu!$D$14</f>
        <v>0.42906210591549704</v>
      </c>
      <c r="P57">
        <f>((1+40/SQRT(40^2+(SQRT(($B$11-$E57)^2+($C$11-P$9)^2))^2))/2)*menu!$D$14</f>
        <v>0.43028094981238424</v>
      </c>
      <c r="Q57">
        <f>((1+40/SQRT(40^2+(SQRT(($B$11-$E57)^2+($C$11-Q$9)^2))^2))/2)*menu!$D$14</f>
        <v>0.43151918984428578</v>
      </c>
      <c r="R57">
        <f>((1+40/SQRT(40^2+(SQRT(($B$11-$E57)^2+($C$11-R$9)^2))^2))/2)*menu!$D$14</f>
        <v>0.43277716193177279</v>
      </c>
      <c r="S57">
        <f>((1+40/SQRT(40^2+(SQRT(($B$11-$E57)^2+($C$11-S$9)^2))^2))/2)*menu!$D$14</f>
        <v>0.43405520301031592</v>
      </c>
      <c r="T57">
        <f>((1+40/SQRT(40^2+(SQRT(($B$11-$E57)^2+($C$11-T$9)^2))^2))/2)*menu!$D$14</f>
        <v>0.43535365043848245</v>
      </c>
      <c r="U57">
        <f>((1+40/SQRT(40^2+(SQRT(($B$11-$E57)^2+($C$11-U$9)^2))^2))/2)*menu!$D$14</f>
        <v>0.43667284133921919</v>
      </c>
      <c r="V57">
        <f>((1+40/SQRT(40^2+(SQRT(($B$11-$E57)^2+($C$11-V$9)^2))^2))/2)*menu!$D$14</f>
        <v>0.43801311186847081</v>
      </c>
      <c r="W57">
        <f>((1+40/SQRT(40^2+(SQRT(($B$11-$E57)^2+($C$11-W$9)^2))^2))/2)*menu!$D$14</f>
        <v>0.43937479640496674</v>
      </c>
      <c r="X57">
        <f>((1+40/SQRT(40^2+(SQRT(($B$11-$E57)^2+($C$11-X$9)^2))^2))/2)*menu!$D$14</f>
        <v>0.44075822665457642</v>
      </c>
      <c r="Y57">
        <f>((1+40/SQRT(40^2+(SQRT(($B$11-$E57)^2+($C$11-Y$9)^2))^2))/2)*menu!$D$14</f>
        <v>0.44216373066218218</v>
      </c>
      <c r="Z57">
        <f>((1+40/SQRT(40^2+(SQRT(($B$11-$E57)^2+($C$11-Z$9)^2))^2))/2)*menu!$D$14</f>
        <v>0.4435916317235476</v>
      </c>
      <c r="AA57">
        <f>((1+40/SQRT(40^2+(SQRT(($B$11-$E57)^2+($C$11-AA$9)^2))^2))/2)*menu!$D$14</f>
        <v>0.44504224718917557</v>
      </c>
      <c r="AB57">
        <f>((1+40/SQRT(40^2+(SQRT(($B$11-$E57)^2+($C$11-AB$9)^2))^2))/2)*menu!$D$14</f>
        <v>0.4465158871516513</v>
      </c>
      <c r="AC57">
        <f>((1+40/SQRT(40^2+(SQRT(($B$11-$E57)^2+($C$11-AC$9)^2))^2))/2)*menu!$D$14</f>
        <v>0.44801285300746174</v>
      </c>
      <c r="AD57">
        <f>((1+40/SQRT(40^2+(SQRT(($B$11-$E57)^2+($C$11-AD$9)^2))^2))/2)*menu!$D$14</f>
        <v>0.44953343588376798</v>
      </c>
      <c r="AE57">
        <f>((1+40/SQRT(40^2+(SQRT(($B$11-$E57)^2+($C$11-AE$9)^2))^2))/2)*menu!$D$14</f>
        <v>0.45107791492009952</v>
      </c>
      <c r="AF57">
        <f>((1+40/SQRT(40^2+(SQRT(($B$11-$E57)^2+($C$11-AF$9)^2))^2))/2)*menu!$D$14</f>
        <v>0.45264655539443532</v>
      </c>
      <c r="AG57">
        <f>((1+40/SQRT(40^2+(SQRT(($B$11-$E57)^2+($C$11-AG$9)^2))^2))/2)*menu!$D$14</f>
        <v>0.45423960668264934</v>
      </c>
      <c r="AH57">
        <f>((1+40/SQRT(40^2+(SQRT(($B$11-$E57)^2+($C$11-AH$9)^2))^2))/2)*menu!$D$14</f>
        <v>0.45585730003983937</v>
      </c>
      <c r="AI57">
        <f>((1+40/SQRT(40^2+(SQRT(($B$11-$E57)^2+($C$11-AI$9)^2))^2))/2)*menu!$D$14</f>
        <v>0.45749984619163153</v>
      </c>
      <c r="AJ57">
        <f>((1+40/SQRT(40^2+(SQRT(($B$11-$E57)^2+($C$11-AJ$9)^2))^2))/2)*menu!$D$14</f>
        <v>0.45916743272318727</v>
      </c>
      <c r="AK57">
        <f>((1+40/SQRT(40^2+(SQRT(($B$11-$E57)^2+($C$11-AK$9)^2))^2))/2)*menu!$D$14</f>
        <v>0.4608602212533327</v>
      </c>
      <c r="AL57">
        <f>((1+40/SQRT(40^2+(SQRT(($B$11-$E57)^2+($C$11-AL$9)^2))^2))/2)*menu!$D$14</f>
        <v>0.46257834438102147</v>
      </c>
      <c r="AM57">
        <f>((1+40/SQRT(40^2+(SQRT(($B$11-$E57)^2+($C$11-AM$9)^2))^2))/2)*menu!$D$14</f>
        <v>0.46432190239123733</v>
      </c>
      <c r="AN57">
        <f>((1+40/SQRT(40^2+(SQRT(($B$11-$E57)^2+($C$11-AN$9)^2))^2))/2)*menu!$D$14</f>
        <v>0.46609095970747988</v>
      </c>
      <c r="AO57">
        <f>((1+40/SQRT(40^2+(SQRT(($B$11-$E57)^2+($C$11-AO$9)^2))^2))/2)*menu!$D$14</f>
        <v>0.4678855410781767</v>
      </c>
      <c r="AP57">
        <f>((1+40/SQRT(40^2+(SQRT(($B$11-$E57)^2+($C$11-AP$9)^2))^2))/2)*menu!$D$14</f>
        <v>0.4697056274847714</v>
      </c>
      <c r="AQ57">
        <f>((1+40/SQRT(40^2+(SQRT(($B$11-$E57)^2+($C$11-AQ$9)^2))^2))/2)*menu!$D$14</f>
        <v>0.47155115175987888</v>
      </c>
      <c r="AR57">
        <f>((1+40/SQRT(40^2+(SQRT(($B$11-$E57)^2+($C$11-AR$9)^2))^2))/2)*menu!$D$14</f>
        <v>0.47342199390482398</v>
      </c>
      <c r="AS57">
        <f>((1+40/SQRT(40^2+(SQRT(($B$11-$E57)^2+($C$11-AS$9)^2))^2))/2)*menu!$D$14</f>
        <v>0.47531797609713655</v>
      </c>
      <c r="AT57">
        <f>((1+40/SQRT(40^2+(SQRT(($B$11-$E57)^2+($C$11-AT$9)^2))^2))/2)*menu!$D$14</f>
        <v>0.47723885738021732</v>
      </c>
      <c r="AU57">
        <f>((1+40/SQRT(40^2+(SQRT(($B$11-$E57)^2+($C$11-AU$9)^2))^2))/2)*menu!$D$14</f>
        <v>0.47918432802946587</v>
      </c>
      <c r="AV57">
        <f>((1+40/SQRT(40^2+(SQRT(($B$11-$E57)^2+($C$11-AV$9)^2))^2))/2)*menu!$D$14</f>
        <v>0.48115400359175048</v>
      </c>
      <c r="AW57">
        <f>((1+40/SQRT(40^2+(SQRT(($B$11-$E57)^2+($C$11-AW$9)^2))^2))/2)*menu!$D$14</f>
        <v>0.48314741859825205</v>
      </c>
      <c r="AX57">
        <f>((1+40/SQRT(40^2+(SQRT(($B$11-$E57)^2+($C$11-AX$9)^2))^2))/2)*menu!$D$14</f>
        <v>0.48516401995451031</v>
      </c>
      <c r="AY57">
        <f>((1+40/SQRT(40^2+(SQRT(($B$11-$E57)^2+($C$11-AY$9)^2))^2))/2)*menu!$D$14</f>
        <v>0.48720316001601183</v>
      </c>
      <c r="AZ57">
        <f>((1+40/SQRT(40^2+(SQRT(($B$11-$E57)^2+($C$11-AZ$9)^2))^2))/2)*menu!$D$14</f>
        <v>0.48926408936295351</v>
      </c>
      <c r="BA57">
        <f>((1+40/SQRT(40^2+(SQRT(($B$11-$E57)^2+($C$11-BA$9)^2))^2))/2)*menu!$D$14</f>
        <v>0.49134594929397596</v>
      </c>
      <c r="BB57">
        <f>((1+40/SQRT(40^2+(SQRT(($B$11-$E57)^2+($C$11-BB$9)^2))^2))/2)*menu!$D$14</f>
        <v>0.49344776406574831</v>
      </c>
      <c r="BC57">
        <f>((1+40/SQRT(40^2+(SQRT(($B$11-$E57)^2+($C$11-BC$9)^2))^2))/2)*menu!$D$14</f>
        <v>0.49556843291336983</v>
      </c>
      <c r="BD57">
        <f>((1+40/SQRT(40^2+(SQRT(($B$11-$E57)^2+($C$11-BD$9)^2))^2))/2)*menu!$D$14</f>
        <v>0.49770672189568105</v>
      </c>
    </row>
    <row r="58" spans="5:56" ht="34.049999999999997" customHeight="1" x14ac:dyDescent="0.45">
      <c r="E58">
        <v>48</v>
      </c>
      <c r="F58">
        <f>((1+40/SQRT(40^2+(SQRT(($B$11-$E58)^2+($C$11-F$9)^2))^2))/2)*menu!$D$14</f>
        <v>0.41864915695438754</v>
      </c>
      <c r="G58">
        <f>((1+40/SQRT(40^2+(SQRT(($B$11-$E58)^2+($C$11-G$9)^2))^2))/2)*menu!$D$14</f>
        <v>0.4197011203329159</v>
      </c>
      <c r="H58">
        <f>((1+40/SQRT(40^2+(SQRT(($B$11-$E58)^2+($C$11-H$9)^2))^2))/2)*menu!$D$14</f>
        <v>0.42076933572783365</v>
      </c>
      <c r="I58">
        <f>((1+40/SQRT(40^2+(SQRT(($B$11-$E58)^2+($C$11-I$9)^2))^2))/2)*menu!$D$14</f>
        <v>0.42185410274227442</v>
      </c>
      <c r="J58">
        <f>((1+40/SQRT(40^2+(SQRT(($B$11-$E58)^2+($C$11-J$9)^2))^2))/2)*menu!$D$14</f>
        <v>0.4229557246988544</v>
      </c>
      <c r="K58">
        <f>((1+40/SQRT(40^2+(SQRT(($B$11-$E58)^2+($C$11-K$9)^2))^2))/2)*menu!$D$14</f>
        <v>0.42407450843489619</v>
      </c>
      <c r="L58">
        <f>((1+40/SQRT(40^2+(SQRT(($B$11-$E58)^2+($C$11-L$9)^2))^2))/2)*menu!$D$14</f>
        <v>0.42521076406689035</v>
      </c>
      <c r="M58">
        <f>((1+40/SQRT(40^2+(SQRT(($B$11-$E58)^2+($C$11-M$9)^2))^2))/2)*menu!$D$14</f>
        <v>0.42636480472131266</v>
      </c>
      <c r="N58">
        <f>((1+40/SQRT(40^2+(SQRT(($B$11-$E58)^2+($C$11-N$9)^2))^2))/2)*menu!$D$14</f>
        <v>0.42753694622868249</v>
      </c>
      <c r="O58">
        <f>((1+40/SQRT(40^2+(SQRT(($B$11-$E58)^2+($C$11-O$9)^2))^2))/2)*menu!$D$14</f>
        <v>0.42872750677749782</v>
      </c>
      <c r="P58">
        <f>((1+40/SQRT(40^2+(SQRT(($B$11-$E58)^2+($C$11-P$9)^2))^2))/2)*menu!$D$14</f>
        <v>0.42993680652441918</v>
      </c>
      <c r="Q58">
        <f>((1+40/SQRT(40^2+(SQRT(($B$11-$E58)^2+($C$11-Q$9)^2))^2))/2)*menu!$D$14</f>
        <v>0.4311651671567906</v>
      </c>
      <c r="R58">
        <f>((1+40/SQRT(40^2+(SQRT(($B$11-$E58)^2+($C$11-R$9)^2))^2))/2)*menu!$D$14</f>
        <v>0.43241291140328758</v>
      </c>
      <c r="S58">
        <f>((1+40/SQRT(40^2+(SQRT(($B$11-$E58)^2+($C$11-S$9)^2))^2))/2)*menu!$D$14</f>
        <v>0.43368036248816233</v>
      </c>
      <c r="T58">
        <f>((1+40/SQRT(40^2+(SQRT(($B$11-$E58)^2+($C$11-T$9)^2))^2))/2)*menu!$D$14</f>
        <v>0.43496784352422152</v>
      </c>
      <c r="U58">
        <f>((1+40/SQRT(40^2+(SQRT(($B$11-$E58)^2+($C$11-U$9)^2))^2))/2)*menu!$D$14</f>
        <v>0.43627567683931684</v>
      </c>
      <c r="V58">
        <f>((1+40/SQRT(40^2+(SQRT(($B$11-$E58)^2+($C$11-V$9)^2))^2))/2)*menu!$D$14</f>
        <v>0.43760418323075628</v>
      </c>
      <c r="W58">
        <f>((1+40/SQRT(40^2+(SQRT(($B$11-$E58)^2+($C$11-W$9)^2))^2))/2)*menu!$D$14</f>
        <v>0.43895368114165156</v>
      </c>
      <c r="X58">
        <f>((1+40/SQRT(40^2+(SQRT(($B$11-$E58)^2+($C$11-X$9)^2))^2))/2)*menu!$D$14</f>
        <v>0.44032448575281263</v>
      </c>
      <c r="Y58">
        <f>((1+40/SQRT(40^2+(SQRT(($B$11-$E58)^2+($C$11-Y$9)^2))^2))/2)*menu!$D$14</f>
        <v>0.44171690798337437</v>
      </c>
      <c r="Z58">
        <f>((1+40/SQRT(40^2+(SQRT(($B$11-$E58)^2+($C$11-Z$9)^2))^2))/2)*menu!$D$14</f>
        <v>0.4431312533929026</v>
      </c>
      <c r="AA58">
        <f>((1+40/SQRT(40^2+(SQRT(($B$11-$E58)^2+($C$11-AA$9)^2))^2))/2)*menu!$D$14</f>
        <v>0.44456782097728048</v>
      </c>
      <c r="AB58">
        <f>((1+40/SQRT(40^2+(SQRT(($B$11-$E58)^2+($C$11-AB$9)^2))^2))/2)*menu!$D$14</f>
        <v>0.44602690185021238</v>
      </c>
      <c r="AC58">
        <f>((1+40/SQRT(40^2+(SQRT(($B$11-$E58)^2+($C$11-AC$9)^2))^2))/2)*menu!$D$14</f>
        <v>0.44750877780172427</v>
      </c>
      <c r="AD58">
        <f>((1+40/SQRT(40^2+(SQRT(($B$11-$E58)^2+($C$11-AD$9)^2))^2))/2)*menu!$D$14</f>
        <v>0.44901371972456988</v>
      </c>
      <c r="AE58">
        <f>((1+40/SQRT(40^2+(SQRT(($B$11-$E58)^2+($C$11-AE$9)^2))^2))/2)*menu!$D$14</f>
        <v>0.45054198589899624</v>
      </c>
      <c r="AF58">
        <f>((1+40/SQRT(40^2+(SQRT(($B$11-$E58)^2+($C$11-AF$9)^2))^2))/2)*menu!$D$14</f>
        <v>0.45209382012587462</v>
      </c>
      <c r="AG58">
        <f>((1+40/SQRT(40^2+(SQRT(($B$11-$E58)^2+($C$11-AG$9)^2))^2))/2)*menu!$D$14</f>
        <v>0.45366944969777345</v>
      </c>
      <c r="AH58">
        <f>((1+40/SQRT(40^2+(SQRT(($B$11-$E58)^2+($C$11-AH$9)^2))^2))/2)*menu!$D$14</f>
        <v>0.45526908319715803</v>
      </c>
      <c r="AI58">
        <f>((1+40/SQRT(40^2+(SQRT(($B$11-$E58)^2+($C$11-AI$9)^2))^2))/2)*menu!$D$14</f>
        <v>0.45689290811054717</v>
      </c>
      <c r="AJ58">
        <f>((1+40/SQRT(40^2+(SQRT(($B$11-$E58)^2+($C$11-AJ$9)^2))^2))/2)*menu!$D$14</f>
        <v>0.45854108824716011</v>
      </c>
      <c r="AK58">
        <f>((1+40/SQRT(40^2+(SQRT(($B$11-$E58)^2+($C$11-AK$9)^2))^2))/2)*menu!$D$14</f>
        <v>0.46021376095036581</v>
      </c>
      <c r="AL58">
        <f>((1+40/SQRT(40^2+(SQRT(($B$11-$E58)^2+($C$11-AL$9)^2))^2))/2)*menu!$D$14</f>
        <v>0.46191103409011713</v>
      </c>
      <c r="AM58">
        <f>((1+40/SQRT(40^2+(SQRT(($B$11-$E58)^2+($C$11-AM$9)^2))^2))/2)*menu!$D$14</f>
        <v>0.46363298282453647</v>
      </c>
      <c r="AN58">
        <f>((1+40/SQRT(40^2+(SQRT(($B$11-$E58)^2+($C$11-AN$9)^2))^2))/2)*menu!$D$14</f>
        <v>0.46537964611894461</v>
      </c>
      <c r="AO58">
        <f>((1+40/SQRT(40^2+(SQRT(($B$11-$E58)^2+($C$11-AO$9)^2))^2))/2)*menu!$D$14</f>
        <v>0.46715102301092026</v>
      </c>
      <c r="AP58">
        <f>((1+40/SQRT(40^2+(SQRT(($B$11-$E58)^2+($C$11-AP$9)^2))^2))/2)*menu!$D$14</f>
        <v>0.46894706861047153</v>
      </c>
      <c r="AQ58">
        <f>((1+40/SQRT(40^2+(SQRT(($B$11-$E58)^2+($C$11-AQ$9)^2))^2))/2)*menu!$D$14</f>
        <v>0.47076768982513595</v>
      </c>
      <c r="AR58">
        <f>((1+40/SQRT(40^2+(SQRT(($B$11-$E58)^2+($C$11-AR$9)^2))^2))/2)*menu!$D$14</f>
        <v>0.47261274080084115</v>
      </c>
      <c r="AS58">
        <f>((1+40/SQRT(40^2+(SQRT(($B$11-$E58)^2+($C$11-AS$9)^2))^2))/2)*menu!$D$14</f>
        <v>0.47448201807069157</v>
      </c>
      <c r="AT58">
        <f>((1+40/SQRT(40^2+(SQRT(($B$11-$E58)^2+($C$11-AT$9)^2))^2))/2)*menu!$D$14</f>
        <v>0.47637525540556369</v>
      </c>
      <c r="AU58">
        <f>((1+40/SQRT(40^2+(SQRT(($B$11-$E58)^2+($C$11-AU$9)^2))^2))/2)*menu!$D$14</f>
        <v>0.47829211836253072</v>
      </c>
      <c r="AV58">
        <f>((1+40/SQRT(40^2+(SQRT(($B$11-$E58)^2+($C$11-AV$9)^2))^2))/2)*menu!$D$14</f>
        <v>0.48023219852976096</v>
      </c>
      <c r="AW58">
        <f>((1+40/SQRT(40^2+(SQRT(($B$11-$E58)^2+($C$11-AW$9)^2))^2))/2)*menu!$D$14</f>
        <v>0.48219500746971072</v>
      </c>
      <c r="AX58">
        <f>((1+40/SQRT(40^2+(SQRT(($B$11-$E58)^2+($C$11-AX$9)^2))^2))/2)*menu!$D$14</f>
        <v>0.48417997036621252</v>
      </c>
      <c r="AY58">
        <f>((1+40/SQRT(40^2+(SQRT(($B$11-$E58)^2+($C$11-AY$9)^2))^2))/2)*menu!$D$14</f>
        <v>0.4861864193855216</v>
      </c>
      <c r="AZ58">
        <f>((1+40/SQRT(40^2+(SQRT(($B$11-$E58)^2+($C$11-AZ$9)^2))^2))/2)*menu!$D$14</f>
        <v>0.488213586766584</v>
      </c>
      <c r="BA58">
        <f>((1+40/SQRT(40^2+(SQRT(($B$11-$E58)^2+($C$11-BA$9)^2))^2))/2)*menu!$D$14</f>
        <v>0.49026059766179758</v>
      </c>
      <c r="BB58">
        <f>((1+40/SQRT(40^2+(SQRT(($B$11-$E58)^2+($C$11-BB$9)^2))^2))/2)*menu!$D$14</f>
        <v>0.49232646275641201</v>
      </c>
      <c r="BC58">
        <f>((1+40/SQRT(40^2+(SQRT(($B$11-$E58)^2+($C$11-BC$9)^2))^2))/2)*menu!$D$14</f>
        <v>0.49441007070250031</v>
      </c>
      <c r="BD58">
        <f>((1+40/SQRT(40^2+(SQRT(($B$11-$E58)^2+($C$11-BD$9)^2))^2))/2)*menu!$D$14</f>
        <v>0.49651018041219019</v>
      </c>
    </row>
    <row r="59" spans="5:56" ht="34.049999999999997" customHeight="1" x14ac:dyDescent="0.45">
      <c r="E59">
        <v>49</v>
      </c>
      <c r="F59">
        <f>((1+40/SQRT(40^2+(SQRT(($B$11-$E59)^2+($C$11-F$9)^2))^2))/2)*menu!$D$14</f>
        <v>0.41837750935748558</v>
      </c>
      <c r="G59">
        <f>((1+40/SQRT(40^2+(SQRT(($B$11-$E59)^2+($C$11-G$9)^2))^2))/2)*menu!$D$14</f>
        <v>0.41942220011273562</v>
      </c>
      <c r="H59">
        <f>((1+40/SQRT(40^2+(SQRT(($B$11-$E59)^2+($C$11-H$9)^2))^2))/2)*menu!$D$14</f>
        <v>0.4204828993353748</v>
      </c>
      <c r="I59">
        <f>((1+40/SQRT(40^2+(SQRT(($B$11-$E59)^2+($C$11-I$9)^2))^2))/2)*menu!$D$14</f>
        <v>0.42155989725154025</v>
      </c>
      <c r="J59">
        <f>((1+40/SQRT(40^2+(SQRT(($B$11-$E59)^2+($C$11-J$9)^2))^2))/2)*menu!$D$14</f>
        <v>0.42265348742467207</v>
      </c>
      <c r="K59">
        <f>((1+40/SQRT(40^2+(SQRT(($B$11-$E59)^2+($C$11-K$9)^2))^2))/2)*menu!$D$14</f>
        <v>0.42376396653642134</v>
      </c>
      <c r="L59">
        <f>((1+40/SQRT(40^2+(SQRT(($B$11-$E59)^2+($C$11-L$9)^2))^2))/2)*menu!$D$14</f>
        <v>0.42489163413654396</v>
      </c>
      <c r="M59">
        <f>((1+40/SQRT(40^2+(SQRT(($B$11-$E59)^2+($C$11-M$9)^2))^2))/2)*menu!$D$14</f>
        <v>0.42603679235893849</v>
      </c>
      <c r="N59">
        <f>((1+40/SQRT(40^2+(SQRT(($B$11-$E59)^2+($C$11-N$9)^2))^2))/2)*menu!$D$14</f>
        <v>0.42719974560076318</v>
      </c>
      <c r="O59">
        <f>((1+40/SQRT(40^2+(SQRT(($B$11-$E59)^2+($C$11-O$9)^2))^2))/2)*menu!$D$14</f>
        <v>0.42838080016132846</v>
      </c>
      <c r="P59">
        <f>((1+40/SQRT(40^2+(SQRT(($B$11-$E59)^2+($C$11-P$9)^2))^2))/2)*menu!$D$14</f>
        <v>0.42958026383720399</v>
      </c>
      <c r="Q59">
        <f>((1+40/SQRT(40^2+(SQRT(($B$11-$E59)^2+($C$11-Q$9)^2))^2))/2)*menu!$D$14</f>
        <v>0.43079844546971335</v>
      </c>
      <c r="R59">
        <f>((1+40/SQRT(40^2+(SQRT(($B$11-$E59)^2+($C$11-R$9)^2))^2))/2)*menu!$D$14</f>
        <v>0.43203565444069841</v>
      </c>
      <c r="S59">
        <f>((1+40/SQRT(40^2+(SQRT(($B$11-$E59)^2+($C$11-S$9)^2))^2))/2)*menu!$D$14</f>
        <v>0.43329220011213748</v>
      </c>
      <c r="T59">
        <f>((1+40/SQRT(40^2+(SQRT(($B$11-$E59)^2+($C$11-T$9)^2))^2))/2)*menu!$D$14</f>
        <v>0.43456839120487695</v>
      </c>
      <c r="U59">
        <f>((1+40/SQRT(40^2+(SQRT(($B$11-$E59)^2+($C$11-U$9)^2))^2))/2)*menu!$D$14</f>
        <v>0.43586453511140544</v>
      </c>
      <c r="V59">
        <f>((1+40/SQRT(40^2+(SQRT(($B$11-$E59)^2+($C$11-V$9)^2))^2))/2)*menu!$D$14</f>
        <v>0.43718093713724432</v>
      </c>
      <c r="W59">
        <f>((1+40/SQRT(40^2+(SQRT(($B$11-$E59)^2+($C$11-W$9)^2))^2))/2)*menu!$D$14</f>
        <v>0.43851789966516325</v>
      </c>
      <c r="X59">
        <f>((1+40/SQRT(40^2+(SQRT(($B$11-$E59)^2+($C$11-X$9)^2))^2))/2)*menu!$D$14</f>
        <v>0.43987572123604701</v>
      </c>
      <c r="Y59">
        <f>((1+40/SQRT(40^2+(SQRT(($B$11-$E59)^2+($C$11-Y$9)^2))^2))/2)*menu!$D$14</f>
        <v>0.44125469553984703</v>
      </c>
      <c r="Z59">
        <f>((1+40/SQRT(40^2+(SQRT(($B$11-$E59)^2+($C$11-Z$9)^2))^2))/2)*menu!$D$14</f>
        <v>0.44265511030964216</v>
      </c>
      <c r="AA59">
        <f>((1+40/SQRT(40^2+(SQRT(($B$11-$E59)^2+($C$11-AA$9)^2))^2))/2)*menu!$D$14</f>
        <v>0.44407724611142468</v>
      </c>
      <c r="AB59">
        <f>((1+40/SQRT(40^2+(SQRT(($B$11-$E59)^2+($C$11-AB$9)^2))^2))/2)*menu!$D$14</f>
        <v>0.44552137502179978</v>
      </c>
      <c r="AC59">
        <f>((1+40/SQRT(40^2+(SQRT(($B$11-$E59)^2+($C$11-AC$9)^2))^2))/2)*menu!$D$14</f>
        <v>0.44698775918537426</v>
      </c>
      <c r="AD59">
        <f>((1+40/SQRT(40^2+(SQRT(($B$11-$E59)^2+($C$11-AD$9)^2))^2))/2)*menu!$D$14</f>
        <v>0.44847664924318492</v>
      </c>
      <c r="AE59">
        <f>((1+40/SQRT(40^2+(SQRT(($B$11-$E59)^2+($C$11-AE$9)^2))^2))/2)*menu!$D$14</f>
        <v>0.44998828262311219</v>
      </c>
      <c r="AF59">
        <f>((1+40/SQRT(40^2+(SQRT(($B$11-$E59)^2+($C$11-AF$9)^2))^2))/2)*menu!$D$14</f>
        <v>0.45152288168283161</v>
      </c>
      <c r="AG59">
        <f>((1+40/SQRT(40^2+(SQRT(($B$11-$E59)^2+($C$11-AG$9)^2))^2))/2)*menu!$D$14</f>
        <v>0.45308065169548717</v>
      </c>
      <c r="AH59">
        <f>((1+40/SQRT(40^2+(SQRT(($B$11-$E59)^2+($C$11-AH$9)^2))^2))/2)*menu!$D$14</f>
        <v>0.45466177866794011</v>
      </c>
      <c r="AI59">
        <f>((1+40/SQRT(40^2+(SQRT(($B$11-$E59)^2+($C$11-AI$9)^2))^2))/2)*menu!$D$14</f>
        <v>0.45626642698116049</v>
      </c>
      <c r="AJ59">
        <f>((1+40/SQRT(40^2+(SQRT(($B$11-$E59)^2+($C$11-AJ$9)^2))^2))/2)*menu!$D$14</f>
        <v>0.45789473684210519</v>
      </c>
      <c r="AK59">
        <f>((1+40/SQRT(40^2+(SQRT(($B$11-$E59)^2+($C$11-AK$9)^2))^2))/2)*menu!$D$14</f>
        <v>0.45954682153628085</v>
      </c>
      <c r="AL59">
        <f>((1+40/SQRT(40^2+(SQRT(($B$11-$E59)^2+($C$11-AL$9)^2))^2))/2)*menu!$D$14</f>
        <v>0.46122276447013766</v>
      </c>
      <c r="AM59">
        <f>((1+40/SQRT(40^2+(SQRT(($B$11-$E59)^2+($C$11-AM$9)^2))^2))/2)*menu!$D$14</f>
        <v>0.46292261599251128</v>
      </c>
      <c r="AN59">
        <f>((1+40/SQRT(40^2+(SQRT(($B$11-$E59)^2+($C$11-AN$9)^2))^2))/2)*menu!$D$14</f>
        <v>0.46464638998453545</v>
      </c>
      <c r="AO59">
        <f>((1+40/SQRT(40^2+(SQRT(($B$11-$E59)^2+($C$11-AO$9)^2))^2))/2)*menu!$D$14</f>
        <v>0.46639406020783192</v>
      </c>
      <c r="AP59">
        <f>((1+40/SQRT(40^2+(SQRT(($B$11-$E59)^2+($C$11-AP$9)^2))^2))/2)*menu!$D$14</f>
        <v>0.46816555640136315</v>
      </c>
      <c r="AQ59">
        <f>((1+40/SQRT(40^2+(SQRT(($B$11-$E59)^2+($C$11-AQ$9)^2))^2))/2)*menu!$D$14</f>
        <v>0.46996076011815141</v>
      </c>
      <c r="AR59">
        <f>((1+40/SQRT(40^2+(SQRT(($B$11-$E59)^2+($C$11-AR$9)^2))^2))/2)*menu!$D$14</f>
        <v>0.47177950029416049</v>
      </c>
      <c r="AS59">
        <f>((1+40/SQRT(40^2+(SQRT(($B$11-$E59)^2+($C$11-AS$9)^2))^2))/2)*menu!$D$14</f>
        <v>0.47362154854304345</v>
      </c>
      <c r="AT59">
        <f>((1+40/SQRT(40^2+(SQRT(($B$11-$E59)^2+($C$11-AT$9)^2))^2))/2)*menu!$D$14</f>
        <v>0.47548661417223703</v>
      </c>
      <c r="AU59">
        <f>((1+40/SQRT(40^2+(SQRT(($B$11-$E59)^2+($C$11-AU$9)^2))^2))/2)*menu!$D$14</f>
        <v>0.47737433891806347</v>
      </c>
      <c r="AV59">
        <f>((1+40/SQRT(40^2+(SQRT(($B$11-$E59)^2+($C$11-AV$9)^2))^2))/2)*menu!$D$14</f>
        <v>0.47928429140015905</v>
      </c>
      <c r="AW59">
        <f>((1+40/SQRT(40^2+(SQRT(($B$11-$E59)^2+($C$11-AW$9)^2))^2))/2)*menu!$D$14</f>
        <v>0.48121596129871802</v>
      </c>
      <c r="AX59">
        <f>((1+40/SQRT(40^2+(SQRT(($B$11-$E59)^2+($C$11-AX$9)^2))^2))/2)*menu!$D$14</f>
        <v>0.48316875326179903</v>
      </c>
      <c r="AY59">
        <f>((1+40/SQRT(40^2+(SQRT(($B$11-$E59)^2+($C$11-AY$9)^2))^2))/2)*menu!$D$14</f>
        <v>0.4851419805543305</v>
      </c>
      <c r="AZ59">
        <f>((1+40/SQRT(40^2+(SQRT(($B$11-$E59)^2+($C$11-AZ$9)^2))^2))/2)*menu!$D$14</f>
        <v>0.48713485846554155</v>
      </c>
      <c r="BA59">
        <f>((1+40/SQRT(40^2+(SQRT(($B$11-$E59)^2+($C$11-BA$9)^2))^2))/2)*menu!$D$14</f>
        <v>0.48914649749738415</v>
      </c>
      <c r="BB59">
        <f>((1+40/SQRT(40^2+(SQRT(($B$11-$E59)^2+($C$11-BB$9)^2))^2))/2)*menu!$D$14</f>
        <v>0.49117589636314979</v>
      </c>
      <c r="BC59">
        <f>((1+40/SQRT(40^2+(SQRT(($B$11-$E59)^2+($C$11-BC$9)^2))^2))/2)*menu!$D$14</f>
        <v>0.49322193483296944</v>
      </c>
      <c r="BD59">
        <f>((1+40/SQRT(40^2+(SQRT(($B$11-$E59)^2+($C$11-BD$9)^2))^2))/2)*menu!$D$14</f>
        <v>0.49528336647123583</v>
      </c>
    </row>
    <row r="60" spans="5:56" ht="34.049999999999997" customHeight="1" x14ac:dyDescent="0.45">
      <c r="E60">
        <v>50</v>
      </c>
      <c r="F60">
        <f>((1+40/SQRT(40^2+(SQRT(($B$11-$E60)^2+($C$11-F$9)^2))^2))/2)*menu!$D$14</f>
        <v>0.41809627951322953</v>
      </c>
      <c r="G60">
        <f>((1+40/SQRT(40^2+(SQRT(($B$11-$E60)^2+($C$11-G$9)^2))^2))/2)*menu!$D$14</f>
        <v>0.41913347696647579</v>
      </c>
      <c r="H60">
        <f>((1+40/SQRT(40^2+(SQRT(($B$11-$E60)^2+($C$11-H$9)^2))^2))/2)*menu!$D$14</f>
        <v>0.42018643357020125</v>
      </c>
      <c r="I60">
        <f>((1+40/SQRT(40^2+(SQRT(($B$11-$E60)^2+($C$11-I$9)^2))^2))/2)*menu!$D$14</f>
        <v>0.42125543003868166</v>
      </c>
      <c r="J60">
        <f>((1+40/SQRT(40^2+(SQRT(($B$11-$E60)^2+($C$11-J$9)^2))^2))/2)*menu!$D$14</f>
        <v>0.42234075004132321</v>
      </c>
      <c r="K60">
        <f>((1+40/SQRT(40^2+(SQRT(($B$11-$E60)^2+($C$11-K$9)^2))^2))/2)*menu!$D$14</f>
        <v>0.4234426799696735</v>
      </c>
      <c r="L60">
        <f>((1+40/SQRT(40^2+(SQRT(($B$11-$E60)^2+($C$11-L$9)^2))^2))/2)*menu!$D$14</f>
        <v>0.42456150867321713</v>
      </c>
      <c r="M60">
        <f>((1+40/SQRT(40^2+(SQRT(($B$11-$E60)^2+($C$11-M$9)^2))^2))/2)*menu!$D$14</f>
        <v>0.42569752716115999</v>
      </c>
      <c r="N60">
        <f>((1+40/SQRT(40^2+(SQRT(($B$11-$E60)^2+($C$11-N$9)^2))^2))/2)*menu!$D$14</f>
        <v>0.42685102826719162</v>
      </c>
      <c r="O60">
        <f>((1+40/SQRT(40^2+(SQRT(($B$11-$E60)^2+($C$11-O$9)^2))^2))/2)*menu!$D$14</f>
        <v>0.42802230627398669</v>
      </c>
      <c r="P60">
        <f>((1+40/SQRT(40^2+(SQRT(($B$11-$E60)^2+($C$11-P$9)^2))^2))/2)*menu!$D$14</f>
        <v>0.4292116564939597</v>
      </c>
      <c r="Q60">
        <f>((1+40/SQRT(40^2+(SQRT(($B$11-$E60)^2+($C$11-Q$9)^2))^2))/2)*menu!$D$14</f>
        <v>0.43041937480253367</v>
      </c>
      <c r="R60">
        <f>((1+40/SQRT(40^2+(SQRT(($B$11-$E60)^2+($C$11-R$9)^2))^2))/2)*menu!$D$14</f>
        <v>0.43164575711990721</v>
      </c>
      <c r="S60">
        <f>((1+40/SQRT(40^2+(SQRT(($B$11-$E60)^2+($C$11-S$9)^2))^2))/2)*menu!$D$14</f>
        <v>0.43289109883701904</v>
      </c>
      <c r="T60">
        <f>((1+40/SQRT(40^2+(SQRT(($B$11-$E60)^2+($C$11-T$9)^2))^2))/2)*menu!$D$14</f>
        <v>0.4341556941811075</v>
      </c>
      <c r="U60">
        <f>((1+40/SQRT(40^2+(SQRT(($B$11-$E60)^2+($C$11-U$9)^2))^2))/2)*menu!$D$14</f>
        <v>0.43543983551594401</v>
      </c>
      <c r="V60">
        <f>((1+40/SQRT(40^2+(SQRT(($B$11-$E60)^2+($C$11-V$9)^2))^2))/2)*menu!$D$14</f>
        <v>0.43674381257149242</v>
      </c>
      <c r="W60">
        <f>((1+40/SQRT(40^2+(SQRT(($B$11-$E60)^2+($C$11-W$9)^2))^2))/2)*menu!$D$14</f>
        <v>0.43806791159739961</v>
      </c>
      <c r="X60">
        <f>((1+40/SQRT(40^2+(SQRT(($B$11-$E60)^2+($C$11-X$9)^2))^2))/2)*menu!$D$14</f>
        <v>0.43941241443437112</v>
      </c>
      <c r="Y60">
        <f>((1+40/SQRT(40^2+(SQRT(($B$11-$E60)^2+($C$11-Y$9)^2))^2))/2)*menu!$D$14</f>
        <v>0.44077759749711698</v>
      </c>
      <c r="Z60">
        <f>((1+40/SQRT(40^2+(SQRT(($B$11-$E60)^2+($C$11-Z$9)^2))^2))/2)*menu!$D$14</f>
        <v>0.44216373066218218</v>
      </c>
      <c r="AA60">
        <f>((1+40/SQRT(40^2+(SQRT(($B$11-$E60)^2+($C$11-AA$9)^2))^2))/2)*menu!$D$14</f>
        <v>0.44357107605359425</v>
      </c>
      <c r="AB60">
        <f>((1+40/SQRT(40^2+(SQRT(($B$11-$E60)^2+($C$11-AB$9)^2))^2))/2)*menu!$D$14</f>
        <v>0.44499988671888274</v>
      </c>
      <c r="AC60">
        <f>((1+40/SQRT(40^2+(SQRT(($B$11-$E60)^2+($C$11-AC$9)^2))^2))/2)*menu!$D$14</f>
        <v>0.44645040518764251</v>
      </c>
      <c r="AD60">
        <f>((1+40/SQRT(40^2+(SQRT(($B$11-$E60)^2+($C$11-AD$9)^2))^2))/2)*menu!$D$14</f>
        <v>0.44792286190444297</v>
      </c>
      <c r="AE60">
        <f>((1+40/SQRT(40^2+(SQRT(($B$11-$E60)^2+($C$11-AE$9)^2))^2))/2)*menu!$D$14</f>
        <v>0.4494174735275257</v>
      </c>
      <c r="AF60">
        <f>((1+40/SQRT(40^2+(SQRT(($B$11-$E60)^2+($C$11-AF$9)^2))^2))/2)*menu!$D$14</f>
        <v>0.45093444108439262</v>
      </c>
      <c r="AG60">
        <f>((1+40/SQRT(40^2+(SQRT(($B$11-$E60)^2+($C$11-AG$9)^2))^2))/2)*menu!$D$14</f>
        <v>0.45247394797508034</v>
      </c>
      <c r="AH60">
        <f>((1+40/SQRT(40^2+(SQRT(($B$11-$E60)^2+($C$11-AH$9)^2))^2))/2)*menu!$D$14</f>
        <v>0.45403615781364165</v>
      </c>
      <c r="AI60">
        <f>((1+40/SQRT(40^2+(SQRT(($B$11-$E60)^2+($C$11-AI$9)^2))^2))/2)*menu!$D$14</f>
        <v>0.45562121209813922</v>
      </c>
      <c r="AJ60">
        <f>((1+40/SQRT(40^2+(SQRT(($B$11-$E60)^2+($C$11-AJ$9)^2))^2))/2)*menu!$D$14</f>
        <v>0.45722922769930041</v>
      </c>
      <c r="AK60">
        <f>((1+40/SQRT(40^2+(SQRT(($B$11-$E60)^2+($C$11-AK$9)^2))^2))/2)*menu!$D$14</f>
        <v>0.45886029415790752</v>
      </c>
      <c r="AL60">
        <f>((1+40/SQRT(40^2+(SQRT(($B$11-$E60)^2+($C$11-AL$9)^2))^2))/2)*menu!$D$14</f>
        <v>0.46051447078102559</v>
      </c>
      <c r="AM60">
        <f>((1+40/SQRT(40^2+(SQRT(($B$11-$E60)^2+($C$11-AM$9)^2))^2))/2)*menu!$D$14</f>
        <v>0.46219178352731233</v>
      </c>
      <c r="AN60">
        <f>((1+40/SQRT(40^2+(SQRT(($B$11-$E60)^2+($C$11-AN$9)^2))^2))/2)*menu!$D$14</f>
        <v>0.46389222167194605</v>
      </c>
      <c r="AO60">
        <f>((1+40/SQRT(40^2+(SQRT(($B$11-$E60)^2+($C$11-AO$9)^2))^2))/2)*menu!$D$14</f>
        <v>0.46561573424216501</v>
      </c>
      <c r="AP60">
        <f>((1+40/SQRT(40^2+(SQRT(($B$11-$E60)^2+($C$11-AP$9)^2))^2))/2)*menu!$D$14</f>
        <v>0.46736222621507117</v>
      </c>
      <c r="AQ60">
        <f>((1+40/SQRT(40^2+(SQRT(($B$11-$E60)^2+($C$11-AQ$9)^2))^2))/2)*menu!$D$14</f>
        <v>0.46913155447024324</v>
      </c>
      <c r="AR60">
        <f>((1+40/SQRT(40^2+(SQRT(($B$11-$E60)^2+($C$11-AR$9)^2))^2))/2)*menu!$D$14</f>
        <v>0.47092352349086403</v>
      </c>
      <c r="AS60">
        <f>((1+40/SQRT(40^2+(SQRT(($B$11-$E60)^2+($C$11-AS$9)^2))^2))/2)*menu!$D$14</f>
        <v>0.47273788080853785</v>
      </c>
      <c r="AT60">
        <f>((1+40/SQRT(40^2+(SQRT(($B$11-$E60)^2+($C$11-AT$9)^2))^2))/2)*menu!$D$14</f>
        <v>0.47457431218879392</v>
      </c>
      <c r="AU60">
        <f>((1+40/SQRT(40^2+(SQRT(($B$11-$E60)^2+($C$11-AU$9)^2))^2))/2)*menu!$D$14</f>
        <v>0.47643243655649231</v>
      </c>
      <c r="AV60">
        <f>((1+40/SQRT(40^2+(SQRT(($B$11-$E60)^2+($C$11-AV$9)^2))^2))/2)*menu!$D$14</f>
        <v>0.4783118006630116</v>
      </c>
      <c r="AW60">
        <f>((1+40/SQRT(40^2+(SQRT(($B$11-$E60)^2+($C$11-AW$9)^2))^2))/2)*menu!$D$14</f>
        <v>0.48021187350025962</v>
      </c>
      <c r="AX60">
        <f>((1+40/SQRT(40^2+(SQRT(($B$11-$E60)^2+($C$11-AX$9)^2))^2))/2)*menu!$D$14</f>
        <v>0.48213204047025993</v>
      </c>
      <c r="AY60">
        <f>((1+40/SQRT(40^2+(SQRT(($B$11-$E60)^2+($C$11-AY$9)^2))^2))/2)*menu!$D$14</f>
        <v>0.48407159732336891</v>
      </c>
      <c r="AZ60">
        <f>((1+40/SQRT(40^2+(SQRT(($B$11-$E60)^2+($C$11-AZ$9)^2))^2))/2)*menu!$D$14</f>
        <v>0.48602974388314502</v>
      </c>
      <c r="BA60">
        <f>((1+40/SQRT(40^2+(SQRT(($B$11-$E60)^2+($C$11-BA$9)^2))^2))/2)*menu!$D$14</f>
        <v>0.48800557758153695</v>
      </c>
      <c r="BB60">
        <f>((1+40/SQRT(40^2+(SQRT(($B$11-$E60)^2+($C$11-BB$9)^2))^2))/2)*menu!$D$14</f>
        <v>0.48999808683445223</v>
      </c>
      <c r="BC60">
        <f>((1+40/SQRT(40^2+(SQRT(($B$11-$E60)^2+($C$11-BC$9)^2))^2))/2)*menu!$D$14</f>
        <v>0.49200614429492767</v>
      </c>
      <c r="BD60">
        <f>((1+40/SQRT(40^2+(SQRT(($B$11-$E60)^2+($C$11-BD$9)^2))^2))/2)*menu!$D$14</f>
        <v>0.4940285000290664</v>
      </c>
    </row>
    <row r="62" spans="5:56" x14ac:dyDescent="0.45">
      <c r="F62" s="12" t="s">
        <v>16</v>
      </c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</row>
    <row r="63" spans="5:56" x14ac:dyDescent="0.45"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</row>
    <row r="64" spans="5:56" x14ac:dyDescent="0.45"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</row>
    <row r="65" spans="6:45" x14ac:dyDescent="0.45"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</row>
    <row r="66" spans="6:45" x14ac:dyDescent="0.45"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</row>
    <row r="67" spans="6:45" x14ac:dyDescent="0.45"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</row>
  </sheetData>
  <mergeCells count="1">
    <mergeCell ref="F62:AS67"/>
  </mergeCells>
  <conditionalFormatting sqref="F10:BD6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8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60"/>
  <sheetViews>
    <sheetView topLeftCell="AE34" zoomScale="55" zoomScaleNormal="55" workbookViewId="0">
      <selection activeCell="BM60" sqref="BM60"/>
    </sheetView>
  </sheetViews>
  <sheetFormatPr defaultRowHeight="14.25" x14ac:dyDescent="0.45"/>
  <cols>
    <col min="1" max="1" width="15" customWidth="1"/>
    <col min="17" max="17" width="13.265625" customWidth="1"/>
  </cols>
  <sheetData>
    <row r="1" spans="1:56" x14ac:dyDescent="0.45">
      <c r="A1" t="s">
        <v>0</v>
      </c>
    </row>
    <row r="3" spans="1:56" x14ac:dyDescent="0.45">
      <c r="A3" t="s">
        <v>19</v>
      </c>
    </row>
    <row r="5" spans="1:56" x14ac:dyDescent="0.45">
      <c r="A5" t="s">
        <v>20</v>
      </c>
    </row>
    <row r="8" spans="1:56" x14ac:dyDescent="0.45">
      <c r="F8" t="s">
        <v>2</v>
      </c>
    </row>
    <row r="9" spans="1:56" x14ac:dyDescent="0.45">
      <c r="E9" t="s">
        <v>3</v>
      </c>
      <c r="F9">
        <v>0</v>
      </c>
      <c r="G9">
        <f>1</f>
        <v>1</v>
      </c>
      <c r="H9">
        <f t="shared" ref="H9:BD9" si="0">G9+1</f>
        <v>2</v>
      </c>
      <c r="I9">
        <f t="shared" si="0"/>
        <v>3</v>
      </c>
      <c r="J9">
        <f t="shared" si="0"/>
        <v>4</v>
      </c>
      <c r="K9">
        <f t="shared" si="0"/>
        <v>5</v>
      </c>
      <c r="L9">
        <f t="shared" si="0"/>
        <v>6</v>
      </c>
      <c r="M9">
        <f t="shared" si="0"/>
        <v>7</v>
      </c>
      <c r="N9">
        <f t="shared" si="0"/>
        <v>8</v>
      </c>
      <c r="O9">
        <f t="shared" si="0"/>
        <v>9</v>
      </c>
      <c r="P9">
        <f t="shared" si="0"/>
        <v>10</v>
      </c>
      <c r="Q9">
        <f t="shared" si="0"/>
        <v>11</v>
      </c>
      <c r="R9">
        <f t="shared" si="0"/>
        <v>12</v>
      </c>
      <c r="S9">
        <f t="shared" si="0"/>
        <v>13</v>
      </c>
      <c r="T9">
        <f t="shared" si="0"/>
        <v>14</v>
      </c>
      <c r="U9">
        <f t="shared" si="0"/>
        <v>15</v>
      </c>
      <c r="V9">
        <f t="shared" si="0"/>
        <v>16</v>
      </c>
      <c r="W9">
        <f t="shared" si="0"/>
        <v>17</v>
      </c>
      <c r="X9">
        <f t="shared" si="0"/>
        <v>18</v>
      </c>
      <c r="Y9">
        <f t="shared" si="0"/>
        <v>19</v>
      </c>
      <c r="Z9">
        <f t="shared" si="0"/>
        <v>20</v>
      </c>
      <c r="AA9">
        <f t="shared" si="0"/>
        <v>21</v>
      </c>
      <c r="AB9">
        <f t="shared" si="0"/>
        <v>22</v>
      </c>
      <c r="AC9">
        <f t="shared" si="0"/>
        <v>23</v>
      </c>
      <c r="AD9">
        <f t="shared" si="0"/>
        <v>24</v>
      </c>
      <c r="AE9">
        <f t="shared" si="0"/>
        <v>25</v>
      </c>
      <c r="AF9">
        <f t="shared" si="0"/>
        <v>26</v>
      </c>
      <c r="AG9">
        <f t="shared" si="0"/>
        <v>27</v>
      </c>
      <c r="AH9">
        <f t="shared" si="0"/>
        <v>28</v>
      </c>
      <c r="AI9">
        <f t="shared" si="0"/>
        <v>29</v>
      </c>
      <c r="AJ9">
        <f t="shared" si="0"/>
        <v>30</v>
      </c>
      <c r="AK9">
        <f t="shared" si="0"/>
        <v>31</v>
      </c>
      <c r="AL9">
        <f t="shared" si="0"/>
        <v>32</v>
      </c>
      <c r="AM9">
        <f t="shared" si="0"/>
        <v>33</v>
      </c>
      <c r="AN9">
        <f t="shared" si="0"/>
        <v>34</v>
      </c>
      <c r="AO9">
        <f t="shared" si="0"/>
        <v>35</v>
      </c>
      <c r="AP9">
        <f t="shared" si="0"/>
        <v>36</v>
      </c>
      <c r="AQ9">
        <f t="shared" si="0"/>
        <v>37</v>
      </c>
      <c r="AR9">
        <f t="shared" si="0"/>
        <v>38</v>
      </c>
      <c r="AS9">
        <f t="shared" si="0"/>
        <v>39</v>
      </c>
      <c r="AT9">
        <f t="shared" si="0"/>
        <v>40</v>
      </c>
      <c r="AU9">
        <f t="shared" si="0"/>
        <v>41</v>
      </c>
      <c r="AV9">
        <f t="shared" si="0"/>
        <v>42</v>
      </c>
      <c r="AW9">
        <f t="shared" si="0"/>
        <v>43</v>
      </c>
      <c r="AX9">
        <f t="shared" si="0"/>
        <v>44</v>
      </c>
      <c r="AY9">
        <f t="shared" si="0"/>
        <v>45</v>
      </c>
      <c r="AZ9">
        <f t="shared" si="0"/>
        <v>46</v>
      </c>
      <c r="BA9">
        <f t="shared" si="0"/>
        <v>47</v>
      </c>
      <c r="BB9">
        <f t="shared" si="0"/>
        <v>48</v>
      </c>
      <c r="BC9">
        <f t="shared" si="0"/>
        <v>49</v>
      </c>
      <c r="BD9">
        <f t="shared" si="0"/>
        <v>50</v>
      </c>
    </row>
    <row r="10" spans="1:56" ht="35" customHeight="1" x14ac:dyDescent="0.45">
      <c r="A10" s="5" t="s">
        <v>8</v>
      </c>
      <c r="B10" s="5" t="s">
        <v>3</v>
      </c>
      <c r="C10" s="5" t="s">
        <v>2</v>
      </c>
      <c r="E10">
        <v>0</v>
      </c>
      <c r="F10">
        <f>'Lamp2 imaginaria R '!F10+'Lamp2 imaginaria fundo '!F10+'Lamp2 imaginaria Left '!F10+'Lamp2 imaginaria porta'!F10+'Lamp2 imaginaria R  (2)'!F10+'Lamp2 imaginaria porta (2)'!F10+'Lamp2 imaginaria fundo  (2)'!F10+'Lamp2 imaginaria Left  (2)'!F10</f>
        <v>2.7773843390644131</v>
      </c>
      <c r="G10">
        <f>'Lamp2 imaginaria R '!G10+'Lamp2 imaginaria fundo '!G10+'Lamp2 imaginaria Left '!G10+'Lamp2 imaginaria porta'!G10+'Lamp2 imaginaria R  (2)'!G10+'Lamp2 imaginaria porta (2)'!G10+'Lamp2 imaginaria fundo  (2)'!G10+'Lamp2 imaginaria Left  (2)'!G10</f>
        <v>2.7795440905210276</v>
      </c>
      <c r="H10">
        <f>'Lamp2 imaginaria R '!H10+'Lamp2 imaginaria fundo '!H10+'Lamp2 imaginaria Left '!H10+'Lamp2 imaginaria porta'!H10+'Lamp2 imaginaria R  (2)'!H10+'Lamp2 imaginaria porta (2)'!H10+'Lamp2 imaginaria fundo  (2)'!H10+'Lamp2 imaginaria Left  (2)'!H10</f>
        <v>2.7817500730149489</v>
      </c>
      <c r="I10">
        <f>'Lamp2 imaginaria R '!I10+'Lamp2 imaginaria fundo '!I10+'Lamp2 imaginaria Left '!I10+'Lamp2 imaginaria porta'!I10+'Lamp2 imaginaria R  (2)'!I10+'Lamp2 imaginaria porta (2)'!I10+'Lamp2 imaginaria fundo  (2)'!I10+'Lamp2 imaginaria Left  (2)'!I10</f>
        <v>2.7840013761372799</v>
      </c>
      <c r="J10">
        <f>'Lamp2 imaginaria R '!J10+'Lamp2 imaginaria fundo '!J10+'Lamp2 imaginaria Left '!J10+'Lamp2 imaginaria porta'!J10+'Lamp2 imaginaria R  (2)'!J10+'Lamp2 imaginaria porta (2)'!J10+'Lamp2 imaginaria fundo  (2)'!J10+'Lamp2 imaginaria Left  (2)'!J10</f>
        <v>2.7862967785696391</v>
      </c>
      <c r="K10">
        <f>'Lamp2 imaginaria R '!K10+'Lamp2 imaginaria fundo '!K10+'Lamp2 imaginaria Left '!K10+'Lamp2 imaginaria porta'!K10+'Lamp2 imaginaria R  (2)'!K10+'Lamp2 imaginaria porta (2)'!K10+'Lamp2 imaginaria fundo  (2)'!K10+'Lamp2 imaginaria Left  (2)'!K10</f>
        <v>2.7886347457495013</v>
      </c>
      <c r="L10">
        <f>'Lamp2 imaginaria R '!L10+'Lamp2 imaginaria fundo '!L10+'Lamp2 imaginaria Left '!L10+'Lamp2 imaginaria porta'!L10+'Lamp2 imaginaria R  (2)'!L10+'Lamp2 imaginaria porta (2)'!L10+'Lamp2 imaginaria fundo  (2)'!L10+'Lamp2 imaginaria Left  (2)'!L10</f>
        <v>2.7910134276660088</v>
      </c>
      <c r="M10">
        <f>'Lamp2 imaginaria R '!M10+'Lamp2 imaginaria fundo '!M10+'Lamp2 imaginaria Left '!M10+'Lamp2 imaginaria porta'!M10+'Lamp2 imaginaria R  (2)'!M10+'Lamp2 imaginaria porta (2)'!M10+'Lamp2 imaginaria fundo  (2)'!M10+'Lamp2 imaginaria Left  (2)'!M10</f>
        <v>2.79343065685334</v>
      </c>
      <c r="N10">
        <f>'Lamp2 imaginaria R '!N10+'Lamp2 imaginaria fundo '!N10+'Lamp2 imaginaria Left '!N10+'Lamp2 imaginaria porta'!N10+'Lamp2 imaginaria R  (2)'!N10+'Lamp2 imaginaria porta (2)'!N10+'Lamp2 imaginaria fundo  (2)'!N10+'Lamp2 imaginaria Left  (2)'!N10</f>
        <v>2.7958839466695071</v>
      </c>
      <c r="O10">
        <f>'Lamp2 imaginaria R '!O10+'Lamp2 imaginaria fundo '!O10+'Lamp2 imaginaria Left '!O10+'Lamp2 imaginaria porta'!O10+'Lamp2 imaginaria R  (2)'!O10+'Lamp2 imaginaria porta (2)'!O10+'Lamp2 imaginaria fundo  (2)'!O10+'Lamp2 imaginaria Left  (2)'!O10</f>
        <v>2.7983704899684474</v>
      </c>
      <c r="P10">
        <f>'Lamp2 imaginaria R '!P10+'Lamp2 imaginaria fundo '!P10+'Lamp2 imaginaria Left '!P10+'Lamp2 imaginaria porta'!P10+'Lamp2 imaginaria R  (2)'!P10+'Lamp2 imaginaria porta (2)'!P10+'Lamp2 imaginaria fundo  (2)'!P10+'Lamp2 imaginaria Left  (2)'!P10</f>
        <v>2.8008871582920389</v>
      </c>
      <c r="Q10">
        <f>'Lamp2 imaginaria R '!Q10+'Lamp2 imaginaria fundo '!Q10+'Lamp2 imaginaria Left '!Q10+'Lamp2 imaginaria porta'!Q10+'Lamp2 imaginaria R  (2)'!Q10+'Lamp2 imaginaria porta (2)'!Q10+'Lamp2 imaginaria fundo  (2)'!Q10+'Lamp2 imaginaria Left  (2)'!Q10</f>
        <v>2.8034305017258809</v>
      </c>
      <c r="R10">
        <f>'Lamp2 imaginaria R '!R10+'Lamp2 imaginaria fundo '!R10+'Lamp2 imaginaria Left '!R10+'Lamp2 imaginaria porta'!R10+'Lamp2 imaginaria R  (2)'!R10+'Lamp2 imaginaria porta (2)'!R10+'Lamp2 imaginaria fundo  (2)'!R10+'Lamp2 imaginaria Left  (2)'!R10</f>
        <v>2.805996749577957</v>
      </c>
      <c r="S10">
        <f>'Lamp2 imaginaria R '!S10+'Lamp2 imaginaria fundo '!S10+'Lamp2 imaginaria Left '!S10+'Lamp2 imaginaria porta'!S10+'Lamp2 imaginaria R  (2)'!S10+'Lamp2 imaginaria porta (2)'!S10+'Lamp2 imaginaria fundo  (2)'!S10+'Lamp2 imaginaria Left  (2)'!S10</f>
        <v>2.8085818120521058</v>
      </c>
      <c r="T10">
        <f>'Lamp2 imaginaria R '!T10+'Lamp2 imaginaria fundo '!T10+'Lamp2 imaginaria Left '!T10+'Lamp2 imaginaria porta'!T10+'Lamp2 imaginaria R  (2)'!T10+'Lamp2 imaginaria porta (2)'!T10+'Lamp2 imaginaria fundo  (2)'!T10+'Lamp2 imaginaria Left  (2)'!T10</f>
        <v>2.8111812830981129</v>
      </c>
      <c r="U10">
        <f>'Lamp2 imaginaria R '!U10+'Lamp2 imaginaria fundo '!U10+'Lamp2 imaginaria Left '!U10+'Lamp2 imaginaria porta'!U10+'Lamp2 imaginaria R  (2)'!U10+'Lamp2 imaginaria porta (2)'!U10+'Lamp2 imaginaria fundo  (2)'!U10+'Lamp2 imaginaria Left  (2)'!U10</f>
        <v>2.8137904446265907</v>
      </c>
      <c r="V10">
        <f>'Lamp2 imaginaria R '!V10+'Lamp2 imaginaria fundo '!V10+'Lamp2 imaginaria Left '!V10+'Lamp2 imaginaria porta'!V10+'Lamp2 imaginaria R  (2)'!V10+'Lamp2 imaginaria porta (2)'!V10+'Lamp2 imaginaria fundo  (2)'!V10+'Lamp2 imaginaria Left  (2)'!V10</f>
        <v>2.8164042722791565</v>
      </c>
      <c r="W10">
        <f>'Lamp2 imaginaria R '!W10+'Lamp2 imaginaria fundo '!W10+'Lamp2 imaginaria Left '!W10+'Lamp2 imaginaria porta'!W10+'Lamp2 imaginaria R  (2)'!W10+'Lamp2 imaginaria porta (2)'!W10+'Lamp2 imaginaria fundo  (2)'!W10+'Lamp2 imaginaria Left  (2)'!W10</f>
        <v>2.8190174429420738</v>
      </c>
      <c r="X10">
        <f>'Lamp2 imaginaria R '!X10+'Lamp2 imaginaria fundo '!X10+'Lamp2 imaginaria Left '!X10+'Lamp2 imaginaria porta'!X10+'Lamp2 imaginaria R  (2)'!X10+'Lamp2 imaginaria porta (2)'!X10+'Lamp2 imaginaria fundo  (2)'!X10+'Lamp2 imaginaria Left  (2)'!X10</f>
        <v>2.8216243441840465</v>
      </c>
      <c r="Y10">
        <f>'Lamp2 imaginaria R '!Y10+'Lamp2 imaginaria fundo '!Y10+'Lamp2 imaginaria Left '!Y10+'Lamp2 imaginaria porta'!Y10+'Lamp2 imaginaria R  (2)'!Y10+'Lamp2 imaginaria porta (2)'!Y10+'Lamp2 imaginaria fundo  (2)'!Y10+'Lamp2 imaginaria Left  (2)'!Y10</f>
        <v>2.8242190857857468</v>
      </c>
      <c r="Z10">
        <f>'Lamp2 imaginaria R '!Z10+'Lamp2 imaginaria fundo '!Z10+'Lamp2 imaginaria Left '!Z10+'Lamp2 imaginaria porta'!Z10+'Lamp2 imaginaria R  (2)'!Z10+'Lamp2 imaginaria porta (2)'!Z10+'Lamp2 imaginaria fundo  (2)'!Z10+'Lamp2 imaginaria Left  (2)'!Z10</f>
        <v>2.8267955135095217</v>
      </c>
      <c r="AA10">
        <f>'Lamp2 imaginaria R '!AA10+'Lamp2 imaginaria fundo '!AA10+'Lamp2 imaginaria Left '!AA10+'Lamp2 imaginaria porta'!AA10+'Lamp2 imaginaria R  (2)'!AA10+'Lamp2 imaginaria porta (2)'!AA10+'Lamp2 imaginaria fundo  (2)'!AA10+'Lamp2 imaginaria Left  (2)'!AA10</f>
        <v>2.8293472252323673</v>
      </c>
      <c r="AB10">
        <f>'Lamp2 imaginaria R '!AB10+'Lamp2 imaginaria fundo '!AB10+'Lamp2 imaginaria Left '!AB10+'Lamp2 imaginaria porta'!AB10+'Lamp2 imaginaria R  (2)'!AB10+'Lamp2 imaginaria porta (2)'!AB10+'Lamp2 imaginaria fundo  (2)'!AB10+'Lamp2 imaginaria Left  (2)'!AB10</f>
        <v>2.8318675895336884</v>
      </c>
      <c r="AC10">
        <f>'Lamp2 imaginaria R '!AC10+'Lamp2 imaginaria fundo '!AC10+'Lamp2 imaginaria Left '!AC10+'Lamp2 imaginaria porta'!AC10+'Lamp2 imaginaria R  (2)'!AC10+'Lamp2 imaginaria porta (2)'!AC10+'Lamp2 imaginaria fundo  (2)'!AC10+'Lamp2 imaginaria Left  (2)'!AC10</f>
        <v>2.8343497667916475</v>
      </c>
      <c r="AD10">
        <f>'Lamp2 imaginaria R '!AD10+'Lamp2 imaginaria fundo '!AD10+'Lamp2 imaginaria Left '!AD10+'Lamp2 imaginaria porta'!AD10+'Lamp2 imaginaria R  (2)'!AD10+'Lamp2 imaginaria porta (2)'!AD10+'Lamp2 imaginaria fundo  (2)'!AD10+'Lamp2 imaginaria Left  (2)'!AD10</f>
        <v>2.8367867327986911</v>
      </c>
      <c r="AE10">
        <f>'Lamp2 imaginaria R '!AE10+'Lamp2 imaginaria fundo '!AE10+'Lamp2 imaginaria Left '!AE10+'Lamp2 imaginaria porta'!AE10+'Lamp2 imaginaria R  (2)'!AE10+'Lamp2 imaginaria porta (2)'!AE10+'Lamp2 imaginaria fundo  (2)'!AE10+'Lamp2 imaginaria Left  (2)'!AE10</f>
        <v>2.8391713048587213</v>
      </c>
      <c r="AF10">
        <f>'Lamp2 imaginaria R '!AF10+'Lamp2 imaginaria fundo '!AF10+'Lamp2 imaginaria Left '!AF10+'Lamp2 imaginaria porta'!AF10+'Lamp2 imaginaria R  (2)'!AF10+'Lamp2 imaginaria porta (2)'!AF10+'Lamp2 imaginaria fundo  (2)'!AF10+'Lamp2 imaginaria Left  (2)'!AF10</f>
        <v>2.8414961702765358</v>
      </c>
      <c r="AG10">
        <f>'Lamp2 imaginaria R '!AG10+'Lamp2 imaginaria fundo '!AG10+'Lamp2 imaginaria Left '!AG10+'Lamp2 imaginaria porta'!AG10+'Lamp2 imaginaria R  (2)'!AG10+'Lamp2 imaginaria porta (2)'!AG10+'Lamp2 imaginaria fundo  (2)'!AG10+'Lamp2 imaginaria Left  (2)'!AG10</f>
        <v>2.8437539170959689</v>
      </c>
      <c r="AH10">
        <f>'Lamp2 imaginaria R '!AH10+'Lamp2 imaginaria fundo '!AH10+'Lamp2 imaginaria Left '!AH10+'Lamp2 imaginaria porta'!AH10+'Lamp2 imaginaria R  (2)'!AH10+'Lamp2 imaginaria porta (2)'!AH10+'Lamp2 imaginaria fundo  (2)'!AH10+'Lamp2 imaginaria Left  (2)'!AH10</f>
        <v>2.8459370668882342</v>
      </c>
      <c r="AI10">
        <f>'Lamp2 imaginaria R '!AI10+'Lamp2 imaginaria fundo '!AI10+'Lamp2 imaginaria Left '!AI10+'Lamp2 imaginaria porta'!AI10+'Lamp2 imaginaria R  (2)'!AI10+'Lamp2 imaginaria porta (2)'!AI10+'Lamp2 imaginaria fundo  (2)'!AI10+'Lamp2 imaginaria Left  (2)'!AI10</f>
        <v>2.8480381093383218</v>
      </c>
      <c r="AJ10">
        <f>'Lamp2 imaginaria R '!AJ10+'Lamp2 imaginaria fundo '!AJ10+'Lamp2 imaginaria Left '!AJ10+'Lamp2 imaginaria porta'!AJ10+'Lamp2 imaginaria R  (2)'!AJ10+'Lamp2 imaginaria porta (2)'!AJ10+'Lamp2 imaginaria fundo  (2)'!AJ10+'Lamp2 imaginaria Left  (2)'!AJ10</f>
        <v>2.8500495383269655</v>
      </c>
      <c r="AK10">
        <f>'Lamp2 imaginaria R '!AK10+'Lamp2 imaginaria fundo '!AK10+'Lamp2 imaginaria Left '!AK10+'Lamp2 imaginaria porta'!AK10+'Lamp2 imaginaria R  (2)'!AK10+'Lamp2 imaginaria porta (2)'!AK10+'Lamp2 imaginaria fundo  (2)'!AK10+'Lamp2 imaginaria Left  (2)'!AK10</f>
        <v>2.8519638891608716</v>
      </c>
      <c r="AL10">
        <f>'Lamp2 imaginaria R '!AL10+'Lamp2 imaginaria fundo '!AL10+'Lamp2 imaginaria Left '!AL10+'Lamp2 imaginaria porta'!AL10+'Lamp2 imaginaria R  (2)'!AL10+'Lamp2 imaginaria porta (2)'!AL10+'Lamp2 imaginaria fundo  (2)'!AL10+'Lamp2 imaginaria Left  (2)'!AL10</f>
        <v>2.8537737765667148</v>
      </c>
      <c r="AM10">
        <f>'Lamp2 imaginaria R '!AM10+'Lamp2 imaginaria fundo '!AM10+'Lamp2 imaginaria Left '!AM10+'Lamp2 imaginaria porta'!AM10+'Lamp2 imaginaria R  (2)'!AM10+'Lamp2 imaginaria porta (2)'!AM10+'Lamp2 imaginaria fundo  (2)'!AM10+'Lamp2 imaginaria Left  (2)'!AM10</f>
        <v>2.8554719330368896</v>
      </c>
      <c r="AN10">
        <f>'Lamp2 imaginaria R '!AN10+'Lamp2 imaginaria fundo '!AN10+'Lamp2 imaginaria Left '!AN10+'Lamp2 imaginaria porta'!AN10+'Lamp2 imaginaria R  (2)'!AN10+'Lamp2 imaginaria porta (2)'!AN10+'Lamp2 imaginaria fundo  (2)'!AN10+'Lamp2 imaginaria Left  (2)'!AN10</f>
        <v>2.8570512470987235</v>
      </c>
      <c r="AO10">
        <f>'Lamp2 imaginaria R '!AO10+'Lamp2 imaginaria fundo '!AO10+'Lamp2 imaginaria Left '!AO10+'Lamp2 imaginaria porta'!AO10+'Lamp2 imaginaria R  (2)'!AO10+'Lamp2 imaginaria porta (2)'!AO10+'Lamp2 imaginaria fundo  (2)'!AO10+'Lamp2 imaginaria Left  (2)'!AO10</f>
        <v>2.8585048010751462</v>
      </c>
      <c r="AP10">
        <f>'Lamp2 imaginaria R '!AP10+'Lamp2 imaginaria fundo '!AP10+'Lamp2 imaginaria Left '!AP10+'Lamp2 imaginaria porta'!AP10+'Lamp2 imaginaria R  (2)'!AP10+'Lamp2 imaginaria porta (2)'!AP10+'Lamp2 imaginaria fundo  (2)'!AP10+'Lamp2 imaginaria Left  (2)'!AP10</f>
        <v>2.8598259079142481</v>
      </c>
      <c r="AQ10">
        <f>'Lamp2 imaginaria R '!AQ10+'Lamp2 imaginaria fundo '!AQ10+'Lamp2 imaginaria Left '!AQ10+'Lamp2 imaginaria porta'!AQ10+'Lamp2 imaginaria R  (2)'!AQ10+'Lamp2 imaginaria porta (2)'!AQ10+'Lamp2 imaginaria fundo  (2)'!AQ10+'Lamp2 imaginaria Left  (2)'!AQ10</f>
        <v>2.8610081466877659</v>
      </c>
      <c r="AR10">
        <f>'Lamp2 imaginaria R '!AR10+'Lamp2 imaginaria fundo '!AR10+'Lamp2 imaginaria Left '!AR10+'Lamp2 imaginaria porta'!AR10+'Lamp2 imaginaria R  (2)'!AR10+'Lamp2 imaginaria porta (2)'!AR10+'Lamp2 imaginaria fundo  (2)'!AR10+'Lamp2 imaginaria Left  (2)'!AR10</f>
        <v>2.8620453963935928</v>
      </c>
      <c r="AS10">
        <f>'Lamp2 imaginaria R '!AS10+'Lamp2 imaginaria fundo '!AS10+'Lamp2 imaginaria Left '!AS10+'Lamp2 imaginaria porta'!AS10+'Lamp2 imaginaria R  (2)'!AS10+'Lamp2 imaginaria porta (2)'!AS10+'Lamp2 imaginaria fundo  (2)'!AS10+'Lamp2 imaginaria Left  (2)'!AS10</f>
        <v>2.8629318677433941</v>
      </c>
      <c r="AT10">
        <f>'Lamp2 imaginaria R '!AT10+'Lamp2 imaginaria fundo '!AT10+'Lamp2 imaginaria Left '!AT10+'Lamp2 imaginaria porta'!AT10+'Lamp2 imaginaria R  (2)'!AT10+'Lamp2 imaginaria porta (2)'!AT10+'Lamp2 imaginaria fundo  (2)'!AT10+'Lamp2 imaginaria Left  (2)'!AT10</f>
        <v>2.8636621326712755</v>
      </c>
      <c r="AU10">
        <f>'Lamp2 imaginaria R '!AU10+'Lamp2 imaginaria fundo '!AU10+'Lamp2 imaginaria Left '!AU10+'Lamp2 imaginaria porta'!AU10+'Lamp2 imaginaria R  (2)'!AU10+'Lamp2 imaginaria porta (2)'!AU10+'Lamp2 imaginaria fundo  (2)'!AU10+'Lamp2 imaginaria Left  (2)'!AU10</f>
        <v>2.8642311513602543</v>
      </c>
      <c r="AV10">
        <f>'Lamp2 imaginaria R '!AV10+'Lamp2 imaginaria fundo '!AV10+'Lamp2 imaginaria Left '!AV10+'Lamp2 imaginaria porta'!AV10+'Lamp2 imaginaria R  (2)'!AV10+'Lamp2 imaginaria porta (2)'!AV10+'Lamp2 imaginaria fundo  (2)'!AV10+'Lamp2 imaginaria Left  (2)'!AV10</f>
        <v>2.8646342966470493</v>
      </c>
      <c r="AW10">
        <f>'Lamp2 imaginaria R '!AW10+'Lamp2 imaginaria fundo '!AW10+'Lamp2 imaginaria Left '!AW10+'Lamp2 imaginaria porta'!AW10+'Lamp2 imaginaria R  (2)'!AW10+'Lamp2 imaginaria porta (2)'!AW10+'Lamp2 imaginaria fundo  (2)'!AW10+'Lamp2 imaginaria Left  (2)'!AW10</f>
        <v>2.8648673757287786</v>
      </c>
      <c r="AX10">
        <f>'Lamp2 imaginaria R '!AX10+'Lamp2 imaginaria fundo '!AX10+'Lamp2 imaginaria Left '!AX10+'Lamp2 imaginaria porta'!AX10+'Lamp2 imaginaria R  (2)'!AX10+'Lamp2 imaginaria porta (2)'!AX10+'Lamp2 imaginaria fundo  (2)'!AX10+'Lamp2 imaginaria Left  (2)'!AX10</f>
        <v>2.8649266491542096</v>
      </c>
      <c r="AY10">
        <f>'Lamp2 imaginaria R '!AY10+'Lamp2 imaginaria fundo '!AY10+'Lamp2 imaginaria Left '!AY10+'Lamp2 imaginaria porta'!AY10+'Lamp2 imaginaria R  (2)'!AY10+'Lamp2 imaginaria porta (2)'!AY10+'Lamp2 imaginaria fundo  (2)'!AY10+'Lamp2 imaginaria Left  (2)'!AY10</f>
        <v>2.8648088471339381</v>
      </c>
      <c r="AZ10">
        <f>'Lamp2 imaginaria R '!AZ10+'Lamp2 imaginaria fundo '!AZ10+'Lamp2 imaginaria Left '!AZ10+'Lamp2 imaginaria porta'!AZ10+'Lamp2 imaginaria R  (2)'!AZ10+'Lamp2 imaginaria porta (2)'!AZ10+'Lamp2 imaginaria fundo  (2)'!AZ10+'Lamp2 imaginaria Left  (2)'!AZ10</f>
        <v>2.8645111832455594</v>
      </c>
      <c r="BA10">
        <f>'Lamp2 imaginaria R '!BA10+'Lamp2 imaginaria fundo '!BA10+'Lamp2 imaginaria Left '!BA10+'Lamp2 imaginaria porta'!BA10+'Lamp2 imaginaria R  (2)'!BA10+'Lamp2 imaginaria porta (2)'!BA10+'Lamp2 imaginaria fundo  (2)'!BA10+'Lamp2 imaginaria Left  (2)'!BA10</f>
        <v>2.864031365639375</v>
      </c>
      <c r="BB10">
        <f>'Lamp2 imaginaria R '!BB10+'Lamp2 imaginaria fundo '!BB10+'Lamp2 imaginaria Left '!BB10+'Lamp2 imaginaria porta'!BB10+'Lamp2 imaginaria R  (2)'!BB10+'Lamp2 imaginaria porta (2)'!BB10+'Lamp2 imaginaria fundo  (2)'!BB10+'Lamp2 imaginaria Left  (2)'!BB10</f>
        <v>2.8633676058663431</v>
      </c>
      <c r="BC10">
        <f>'Lamp2 imaginaria R '!BC10+'Lamp2 imaginaria fundo '!BC10+'Lamp2 imaginaria Left '!BC10+'Lamp2 imaginaria porta'!BC10+'Lamp2 imaginaria R  (2)'!BC10+'Lamp2 imaginaria porta (2)'!BC10+'Lamp2 imaginaria fundo  (2)'!BC10+'Lamp2 imaginaria Left  (2)'!BC10</f>
        <v>2.8625186254524291</v>
      </c>
      <c r="BD10">
        <f>'Lamp2 imaginaria R '!BD10+'Lamp2 imaginaria fundo '!BD10+'Lamp2 imaginaria Left '!BD10+'Lamp2 imaginaria porta'!BD10+'Lamp2 imaginaria R  (2)'!BD10+'Lamp2 imaginaria porta (2)'!BD10+'Lamp2 imaginaria fundo  (2)'!BD10+'Lamp2 imaginaria Left  (2)'!BD10</f>
        <v>2.8614836603330613</v>
      </c>
    </row>
    <row r="11" spans="1:56" ht="35" customHeight="1" x14ac:dyDescent="0.45">
      <c r="A11" s="5" t="s">
        <v>13</v>
      </c>
      <c r="B11" s="5">
        <f>Lamp1!B11</f>
        <v>25</v>
      </c>
      <c r="C11" s="5">
        <f>Lamp1!C11</f>
        <v>10</v>
      </c>
      <c r="E11">
        <v>1</v>
      </c>
      <c r="F11">
        <f>'Lamp2 imaginaria R '!F11+'Lamp2 imaginaria fundo '!F11+'Lamp2 imaginaria Left '!F11+'Lamp2 imaginaria porta'!F11+'Lamp2 imaginaria R  (2)'!F11+'Lamp2 imaginaria porta (2)'!F11+'Lamp2 imaginaria fundo  (2)'!F11+'Lamp2 imaginaria Left  (2)'!F11</f>
        <v>2.7792289231928038</v>
      </c>
      <c r="G11">
        <f>'Lamp2 imaginaria R '!G11+'Lamp2 imaginaria fundo '!G11+'Lamp2 imaginaria Left '!G11+'Lamp2 imaginaria porta'!G11+'Lamp2 imaginaria R  (2)'!G11+'Lamp2 imaginaria porta (2)'!G11+'Lamp2 imaginaria fundo  (2)'!G11+'Lamp2 imaginaria Left  (2)'!G11</f>
        <v>2.7813438211474804</v>
      </c>
      <c r="H11">
        <f>'Lamp2 imaginaria R '!H11+'Lamp2 imaginaria fundo '!H11+'Lamp2 imaginaria Left '!H11+'Lamp2 imaginaria porta'!H11+'Lamp2 imaginaria R  (2)'!H11+'Lamp2 imaginaria porta (2)'!H11+'Lamp2 imaginaria fundo  (2)'!H11+'Lamp2 imaginaria Left  (2)'!H11</f>
        <v>2.7835057347707544</v>
      </c>
      <c r="I11">
        <f>'Lamp2 imaginaria R '!I11+'Lamp2 imaginaria fundo '!I11+'Lamp2 imaginaria Left '!I11+'Lamp2 imaginaria porta'!I11+'Lamp2 imaginaria R  (2)'!I11+'Lamp2 imaginaria porta (2)'!I11+'Lamp2 imaginaria fundo  (2)'!I11+'Lamp2 imaginaria Left  (2)'!I11</f>
        <v>2.7857137699731997</v>
      </c>
      <c r="J11">
        <f>'Lamp2 imaginaria R '!J11+'Lamp2 imaginaria fundo '!J11+'Lamp2 imaginaria Left '!J11+'Lamp2 imaginaria porta'!J11+'Lamp2 imaginaria R  (2)'!J11+'Lamp2 imaginaria porta (2)'!J11+'Lamp2 imaginaria fundo  (2)'!J11+'Lamp2 imaginaria Left  (2)'!J11</f>
        <v>2.7879667235801358</v>
      </c>
      <c r="K11">
        <f>'Lamp2 imaginaria R '!K11+'Lamp2 imaginaria fundo '!K11+'Lamp2 imaginaria Left '!K11+'Lamp2 imaginaria porta'!K11+'Lamp2 imaginaria R  (2)'!K11+'Lamp2 imaginaria porta (2)'!K11+'Lamp2 imaginaria fundo  (2)'!K11+'Lamp2 imaginaria Left  (2)'!K11</f>
        <v>2.7902630819194929</v>
      </c>
      <c r="L11">
        <f>'Lamp2 imaginaria R '!L11+'Lamp2 imaginaria fundo '!L11+'Lamp2 imaginaria Left '!L11+'Lamp2 imaginaria porta'!L11+'Lamp2 imaginaria R  (2)'!L11+'Lamp2 imaginaria porta (2)'!L11+'Lamp2 imaginaria fundo  (2)'!L11+'Lamp2 imaginaria Left  (2)'!L11</f>
        <v>2.7926010195132234</v>
      </c>
      <c r="M11">
        <f>'Lamp2 imaginaria R '!M11+'Lamp2 imaginaria fundo '!M11+'Lamp2 imaginaria Left '!M11+'Lamp2 imaginaria porta'!M11+'Lamp2 imaginaria R  (2)'!M11+'Lamp2 imaginaria porta (2)'!M11+'Lamp2 imaginaria fundo  (2)'!M11+'Lamp2 imaginaria Left  (2)'!M11</f>
        <v>2.7949783979323146</v>
      </c>
      <c r="N11">
        <f>'Lamp2 imaginaria R '!N11+'Lamp2 imaginaria fundo '!N11+'Lamp2 imaginaria Left '!N11+'Lamp2 imaginaria porta'!N11+'Lamp2 imaginaria R  (2)'!N11+'Lamp2 imaginaria porta (2)'!N11+'Lamp2 imaginaria fundo  (2)'!N11+'Lamp2 imaginaria Left  (2)'!N11</f>
        <v>2.7973927648953443</v>
      </c>
      <c r="O11">
        <f>'Lamp2 imaginaria R '!O11+'Lamp2 imaginaria fundo '!O11+'Lamp2 imaginaria Left '!O11+'Lamp2 imaginaria porta'!O11+'Lamp2 imaginaria R  (2)'!O11+'Lamp2 imaginaria porta (2)'!O11+'Lamp2 imaginaria fundo  (2)'!O11+'Lamp2 imaginaria Left  (2)'!O11</f>
        <v>2.7998413537093771</v>
      </c>
      <c r="P11">
        <f>'Lamp2 imaginaria R '!P11+'Lamp2 imaginaria fundo '!P11+'Lamp2 imaginaria Left '!P11+'Lamp2 imaginaria porta'!P11+'Lamp2 imaginaria R  (2)'!P11+'Lamp2 imaginaria porta (2)'!P11+'Lamp2 imaginaria fundo  (2)'!P11+'Lamp2 imaginaria Left  (2)'!P11</f>
        <v>2.8023210831695349</v>
      </c>
      <c r="Q11">
        <f>'Lamp2 imaginaria R '!Q11+'Lamp2 imaginaria fundo '!Q11+'Lamp2 imaginaria Left '!Q11+'Lamp2 imaginaria porta'!Q11+'Lamp2 imaginaria R  (2)'!Q11+'Lamp2 imaginaria porta (2)'!Q11+'Lamp2 imaginaria fundo  (2)'!Q11+'Lamp2 imaginaria Left  (2)'!Q11</f>
        <v>2.804828558049465</v>
      </c>
      <c r="R11">
        <f>'Lamp2 imaginaria R '!R11+'Lamp2 imaginaria fundo '!R11+'Lamp2 imaginaria Left '!R11+'Lamp2 imaginaria porta'!R11+'Lamp2 imaginaria R  (2)'!R11+'Lamp2 imaginaria porta (2)'!R11+'Lamp2 imaginaria fundo  (2)'!R11+'Lamp2 imaginaria Left  (2)'!R11</f>
        <v>2.8073600703288464</v>
      </c>
      <c r="S11">
        <f>'Lamp2 imaginaria R '!S11+'Lamp2 imaginaria fundo '!S11+'Lamp2 imaginaria Left '!S11+'Lamp2 imaginaria porta'!S11+'Lamp2 imaginaria R  (2)'!S11+'Lamp2 imaginaria porta (2)'!S11+'Lamp2 imaginaria fundo  (2)'!S11+'Lamp2 imaginaria Left  (2)'!S11</f>
        <v>2.8099116013155458</v>
      </c>
      <c r="T11">
        <f>'Lamp2 imaginaria R '!T11+'Lamp2 imaginaria fundo '!T11+'Lamp2 imaginaria Left '!T11+'Lamp2 imaginaria porta'!T11+'Lamp2 imaginaria R  (2)'!T11+'Lamp2 imaginaria porta (2)'!T11+'Lamp2 imaginaria fundo  (2)'!T11+'Lamp2 imaginaria Left  (2)'!T11</f>
        <v>2.8124788248287125</v>
      </c>
      <c r="U11">
        <f>'Lamp2 imaginaria R '!U11+'Lamp2 imaginaria fundo '!U11+'Lamp2 imaginaria Left '!U11+'Lamp2 imaginaria porta'!U11+'Lamp2 imaginaria R  (2)'!U11+'Lamp2 imaginaria porta (2)'!U11+'Lamp2 imaginaria fundo  (2)'!U11+'Lamp2 imaginaria Left  (2)'!U11</f>
        <v>2.8150571116144212</v>
      </c>
      <c r="V11">
        <f>'Lamp2 imaginaria R '!V11+'Lamp2 imaginaria fundo '!V11+'Lamp2 imaginaria Left '!V11+'Lamp2 imaginaria porta'!V11+'Lamp2 imaginaria R  (2)'!V11+'Lamp2 imaginaria porta (2)'!V11+'Lamp2 imaginaria fundo  (2)'!V11+'Lamp2 imaginaria Left  (2)'!V11</f>
        <v>2.8176415351670316</v>
      </c>
      <c r="W11">
        <f>'Lamp2 imaginaria R '!W11+'Lamp2 imaginaria fundo '!W11+'Lamp2 imaginaria Left '!W11+'Lamp2 imaginaria porta'!W11+'Lamp2 imaginaria R  (2)'!W11+'Lamp2 imaginaria porta (2)'!W11+'Lamp2 imaginaria fundo  (2)'!W11+'Lamp2 imaginaria Left  (2)'!W11</f>
        <v>2.8202268791267544</v>
      </c>
      <c r="X11">
        <f>'Lamp2 imaginaria R '!X11+'Lamp2 imaginaria fundo '!X11+'Lamp2 imaginaria Left '!X11+'Lamp2 imaginaria porta'!X11+'Lamp2 imaginaria R  (2)'!X11+'Lamp2 imaginaria porta (2)'!X11+'Lamp2 imaginaria fundo  (2)'!X11+'Lamp2 imaginaria Left  (2)'!X11</f>
        <v>2.8228076464164933</v>
      </c>
      <c r="Y11">
        <f>'Lamp2 imaginaria R '!Y11+'Lamp2 imaginaria fundo '!Y11+'Lamp2 imaginaria Left '!Y11+'Lamp2 imaginaria porta'!Y11+'Lamp2 imaginaria R  (2)'!Y11+'Lamp2 imaginaria porta (2)'!Y11+'Lamp2 imaginaria fundo  (2)'!Y11+'Lamp2 imaginaria Left  (2)'!Y11</f>
        <v>2.8253780702686528</v>
      </c>
      <c r="Z11">
        <f>'Lamp2 imaginaria R '!Z11+'Lamp2 imaginaria fundo '!Z11+'Lamp2 imaginaria Left '!Z11+'Lamp2 imaginaria porta'!Z11+'Lamp2 imaginaria R  (2)'!Z11+'Lamp2 imaginaria porta (2)'!Z11+'Lamp2 imaginaria fundo  (2)'!Z11+'Lamp2 imaginaria Left  (2)'!Z11</f>
        <v>2.8279321272748064</v>
      </c>
      <c r="AA11">
        <f>'Lamp2 imaginaria R '!AA11+'Lamp2 imaginaria fundo '!AA11+'Lamp2 imaginaria Left '!AA11+'Lamp2 imaginaria porta'!AA11+'Lamp2 imaginaria R  (2)'!AA11+'Lamp2 imaginaria porta (2)'!AA11+'Lamp2 imaginaria fundo  (2)'!AA11+'Lamp2 imaginaria Left  (2)'!AA11</f>
        <v>2.8304635525679758</v>
      </c>
      <c r="AB11">
        <f>'Lamp2 imaginaria R '!AB11+'Lamp2 imaginaria fundo '!AB11+'Lamp2 imaginaria Left '!AB11+'Lamp2 imaginaria porta'!AB11+'Lamp2 imaginaria R  (2)'!AB11+'Lamp2 imaginaria porta (2)'!AB11+'Lamp2 imaginaria fundo  (2)'!AB11+'Lamp2 imaginaria Left  (2)'!AB11</f>
        <v>2.8329658572186438</v>
      </c>
      <c r="AC11">
        <f>'Lamp2 imaginaria R '!AC11+'Lamp2 imaginaria fundo '!AC11+'Lamp2 imaginaria Left '!AC11+'Lamp2 imaginaria porta'!AC11+'Lamp2 imaginaria R  (2)'!AC11+'Lamp2 imaginaria porta (2)'!AC11+'Lamp2 imaginaria fundo  (2)'!AC11+'Lamp2 imaginaria Left  (2)'!AC11</f>
        <v>2.8354323478918824</v>
      </c>
      <c r="AD11">
        <f>'Lamp2 imaginaria R '!AD11+'Lamp2 imaginaria fundo '!AD11+'Lamp2 imaginaria Left '!AD11+'Lamp2 imaginaria porta'!AD11+'Lamp2 imaginaria R  (2)'!AD11+'Lamp2 imaginaria porta (2)'!AD11+'Lamp2 imaginaria fundo  (2)'!AD11+'Lamp2 imaginaria Left  (2)'!AD11</f>
        <v>2.8378561487745659</v>
      </c>
      <c r="AE11">
        <f>'Lamp2 imaginaria R '!AE11+'Lamp2 imaginaria fundo '!AE11+'Lamp2 imaginaria Left '!AE11+'Lamp2 imaginaria porta'!AE11+'Lamp2 imaginaria R  (2)'!AE11+'Lamp2 imaginaria porta (2)'!AE11+'Lamp2 imaginaria fundo  (2)'!AE11+'Lamp2 imaginaria Left  (2)'!AE11</f>
        <v>2.8402302257392558</v>
      </c>
      <c r="AF11">
        <f>'Lamp2 imaginaria R '!AF11+'Lamp2 imaginaria fundo '!AF11+'Lamp2 imaginaria Left '!AF11+'Lamp2 imaginaria porta'!AF11+'Lamp2 imaginaria R  (2)'!AF11+'Lamp2 imaginaria porta (2)'!AF11+'Lamp2 imaginaria fundo  (2)'!AF11+'Lamp2 imaginaria Left  (2)'!AF11</f>
        <v>2.8425474126660877</v>
      </c>
      <c r="AG11">
        <f>'Lamp2 imaginaria R '!AG11+'Lamp2 imaginaria fundo '!AG11+'Lamp2 imaginaria Left '!AG11+'Lamp2 imaginaria porta'!AG11+'Lamp2 imaginaria R  (2)'!AG11+'Lamp2 imaginaria porta (2)'!AG11+'Lamp2 imaginaria fundo  (2)'!AG11+'Lamp2 imaginaria Left  (2)'!AG11</f>
        <v>2.844800439797047</v>
      </c>
      <c r="AH11">
        <f>'Lamp2 imaginaria R '!AH11+'Lamp2 imaginaria fundo '!AH11+'Lamp2 imaginaria Left '!AH11+'Lamp2 imaginaria porta'!AH11+'Lamp2 imaginaria R  (2)'!AH11+'Lamp2 imaginaria porta (2)'!AH11+'Lamp2 imaginaria fundo  (2)'!AH11+'Lamp2 imaginaria Left  (2)'!AH11</f>
        <v>2.8469819639499292</v>
      </c>
      <c r="AI11">
        <f>'Lamp2 imaginaria R '!AI11+'Lamp2 imaginaria fundo '!AI11+'Lamp2 imaginaria Left '!AI11+'Lamp2 imaginaria porta'!AI11+'Lamp2 imaginaria R  (2)'!AI11+'Lamp2 imaginaria porta (2)'!AI11+'Lamp2 imaginaria fundo  (2)'!AI11+'Lamp2 imaginaria Left  (2)'!AI11</f>
        <v>2.8490846003737418</v>
      </c>
      <c r="AJ11">
        <f>'Lamp2 imaginaria R '!AJ11+'Lamp2 imaginaria fundo '!AJ11+'Lamp2 imaginaria Left '!AJ11+'Lamp2 imaginaria porta'!AJ11+'Lamp2 imaginaria R  (2)'!AJ11+'Lamp2 imaginaria porta (2)'!AJ11+'Lamp2 imaginaria fundo  (2)'!AJ11+'Lamp2 imaginaria Left  (2)'!AJ11</f>
        <v>2.8511009559851157</v>
      </c>
      <c r="AK11">
        <f>'Lamp2 imaginaria R '!AK11+'Lamp2 imaginaria fundo '!AK11+'Lamp2 imaginaria Left '!AK11+'Lamp2 imaginaria porta'!AK11+'Lamp2 imaginaria R  (2)'!AK11+'Lamp2 imaginaria porta (2)'!AK11+'Lamp2 imaginaria fundo  (2)'!AK11+'Lamp2 imaginaria Left  (2)'!AK11</f>
        <v>2.8530236636883228</v>
      </c>
      <c r="AL11">
        <f>'Lamp2 imaginaria R '!AL11+'Lamp2 imaginaria fundo '!AL11+'Lamp2 imaginaria Left '!AL11+'Lamp2 imaginaria porta'!AL11+'Lamp2 imaginaria R  (2)'!AL11+'Lamp2 imaginaria porta (2)'!AL11+'Lamp2 imaginaria fundo  (2)'!AL11+'Lamp2 imaginaria Left  (2)'!AL11</f>
        <v>2.8548454174515232</v>
      </c>
      <c r="AM11">
        <f>'Lamp2 imaginaria R '!AM11+'Lamp2 imaginaria fundo '!AM11+'Lamp2 imaginaria Left '!AM11+'Lamp2 imaginaria porta'!AM11+'Lamp2 imaginaria R  (2)'!AM11+'Lamp2 imaginaria porta (2)'!AM11+'Lamp2 imaginaria fundo  (2)'!AM11+'Lamp2 imaginaria Left  (2)'!AM11</f>
        <v>2.8565590077905214</v>
      </c>
      <c r="AN11">
        <f>'Lamp2 imaginaria R '!AN11+'Lamp2 imaginaria fundo '!AN11+'Lamp2 imaginaria Left '!AN11+'Lamp2 imaginaria porta'!AN11+'Lamp2 imaginaria R  (2)'!AN11+'Lamp2 imaginaria porta (2)'!AN11+'Lamp2 imaginaria fundo  (2)'!AN11+'Lamp2 imaginaria Left  (2)'!AN11</f>
        <v>2.8581573572998247</v>
      </c>
      <c r="AO11">
        <f>'Lamp2 imaginaria R '!AO11+'Lamp2 imaginaria fundo '!AO11+'Lamp2 imaginaria Left '!AO11+'Lamp2 imaginaria porta'!AO11+'Lamp2 imaginaria R  (2)'!AO11+'Lamp2 imaginaria porta (2)'!AO11+'Lamp2 imaginaria fundo  (2)'!AO11+'Lamp2 imaginaria Left  (2)'!AO11</f>
        <v>2.8596335558701873</v>
      </c>
      <c r="AP11">
        <f>'Lamp2 imaginaria R '!AP11+'Lamp2 imaginaria fundo '!AP11+'Lamp2 imaginaria Left '!AP11+'Lamp2 imaginaria porta'!AP11+'Lamp2 imaginaria R  (2)'!AP11+'Lamp2 imaginaria porta (2)'!AP11+'Lamp2 imaginaria fundo  (2)'!AP11+'Lamp2 imaginaria Left  (2)'!AP11</f>
        <v>2.8609808952422862</v>
      </c>
      <c r="AQ11">
        <f>'Lamp2 imaginaria R '!AQ11+'Lamp2 imaginaria fundo '!AQ11+'Lamp2 imaginaria Left '!AQ11+'Lamp2 imaginaria porta'!AQ11+'Lamp2 imaginaria R  (2)'!AQ11+'Lamp2 imaginaria porta (2)'!AQ11+'Lamp2 imaginaria fundo  (2)'!AQ11+'Lamp2 imaginaria Left  (2)'!AQ11</f>
        <v>2.8621929025676214</v>
      </c>
      <c r="AR11">
        <f>'Lamp2 imaginaria R '!AR11+'Lamp2 imaginaria fundo '!AR11+'Lamp2 imaginaria Left '!AR11+'Lamp2 imaginaria porta'!AR11+'Lamp2 imaginaria R  (2)'!AR11+'Lamp2 imaginaria porta (2)'!AR11+'Lamp2 imaginaria fundo  (2)'!AR11+'Lamp2 imaginaria Left  (2)'!AR11</f>
        <v>2.8632633726791941</v>
      </c>
      <c r="AS11">
        <f>'Lamp2 imaginaria R '!AS11+'Lamp2 imaginaria fundo '!AS11+'Lamp2 imaginaria Left '!AS11+'Lamp2 imaginaria porta'!AS11+'Lamp2 imaginaria R  (2)'!AS11+'Lamp2 imaginaria porta (2)'!AS11+'Lamp2 imaginaria fundo  (2)'!AS11+'Lamp2 imaginaria Left  (2)'!AS11</f>
        <v>2.8641863988145309</v>
      </c>
      <c r="AT11">
        <f>'Lamp2 imaginaria R '!AT11+'Lamp2 imaginaria fundo '!AT11+'Lamp2 imaginaria Left '!AT11+'Lamp2 imaginaria porta'!AT11+'Lamp2 imaginaria R  (2)'!AT11+'Lamp2 imaginaria porta (2)'!AT11+'Lamp2 imaginaria fundo  (2)'!AT11+'Lamp2 imaginaria Left  (2)'!AT11</f>
        <v>2.8649564015800602</v>
      </c>
      <c r="AU11">
        <f>'Lamp2 imaginaria R '!AU11+'Lamp2 imaginaria fundo '!AU11+'Lamp2 imaginaria Left '!AU11+'Lamp2 imaginaria porta'!AU11+'Lamp2 imaginaria R  (2)'!AU11+'Lamp2 imaginaria porta (2)'!AU11+'Lamp2 imaginaria fundo  (2)'!AU11+'Lamp2 imaginaria Left  (2)'!AU11</f>
        <v>2.8655681559961468</v>
      </c>
      <c r="AV11">
        <f>'Lamp2 imaginaria R '!AV11+'Lamp2 imaginaria fundo '!AV11+'Lamp2 imaginaria Left '!AV11+'Lamp2 imaginaria porta'!AV11+'Lamp2 imaginaria R  (2)'!AV11+'Lamp2 imaginaria porta (2)'!AV11+'Lamp2 imaginaria fundo  (2)'!AV11+'Lamp2 imaginaria Left  (2)'!AV11</f>
        <v>2.8660168165132962</v>
      </c>
      <c r="AW11">
        <f>'Lamp2 imaginaria R '!AW11+'Lamp2 imaginaria fundo '!AW11+'Lamp2 imaginaria Left '!AW11+'Lamp2 imaginaria porta'!AW11+'Lamp2 imaginaria R  (2)'!AW11+'Lamp2 imaginaria porta (2)'!AW11+'Lamp2 imaginaria fundo  (2)'!AW11+'Lamp2 imaginaria Left  (2)'!AW11</f>
        <v>2.8662979399391331</v>
      </c>
      <c r="AX11">
        <f>'Lamp2 imaginaria R '!AX11+'Lamp2 imaginaria fundo '!AX11+'Lamp2 imaginaria Left '!AX11+'Lamp2 imaginaria porta'!AX11+'Lamp2 imaginaria R  (2)'!AX11+'Lamp2 imaginaria porta (2)'!AX11+'Lamp2 imaginaria fundo  (2)'!AX11+'Lamp2 imaginaria Left  (2)'!AX11</f>
        <v>2.8664075062595815</v>
      </c>
      <c r="AY11">
        <f>'Lamp2 imaginaria R '!AY11+'Lamp2 imaginaria fundo '!AY11+'Lamp2 imaginaria Left '!AY11+'Lamp2 imaginaria porta'!AY11+'Lamp2 imaginaria R  (2)'!AY11+'Lamp2 imaginaria porta (2)'!AY11+'Lamp2 imaginaria fundo  (2)'!AY11+'Lamp2 imaginaria Left  (2)'!AY11</f>
        <v>2.8663419373736918</v>
      </c>
      <c r="AZ11">
        <f>'Lamp2 imaginaria R '!AZ11+'Lamp2 imaginaria fundo '!AZ11+'Lamp2 imaginaria Left '!AZ11+'Lamp2 imaginaria porta'!AZ11+'Lamp2 imaginaria R  (2)'!AZ11+'Lamp2 imaginaria porta (2)'!AZ11+'Lamp2 imaginaria fundo  (2)'!AZ11+'Lamp2 imaginaria Left  (2)'!AZ11</f>
        <v>2.8660981137873049</v>
      </c>
      <c r="BA11">
        <f>'Lamp2 imaginaria R '!BA11+'Lamp2 imaginaria fundo '!BA11+'Lamp2 imaginaria Left '!BA11+'Lamp2 imaginaria porta'!BA11+'Lamp2 imaginaria R  (2)'!BA11+'Lamp2 imaginaria porta (2)'!BA11+'Lamp2 imaginaria fundo  (2)'!BA11+'Lamp2 imaginaria Left  (2)'!BA11</f>
        <v>2.8656733893248751</v>
      </c>
      <c r="BB11">
        <f>'Lamp2 imaginaria R '!BB11+'Lamp2 imaginaria fundo '!BB11+'Lamp2 imaginaria Left '!BB11+'Lamp2 imaginaria porta'!BB11+'Lamp2 imaginaria R  (2)'!BB11+'Lamp2 imaginaria porta (2)'!BB11+'Lamp2 imaginaria fundo  (2)'!BB11+'Lamp2 imaginaria Left  (2)'!BB11</f>
        <v>2.8650656039204225</v>
      </c>
      <c r="BC11">
        <f>'Lamp2 imaginaria R '!BC11+'Lamp2 imaginaria fundo '!BC11+'Lamp2 imaginaria Left '!BC11+'Lamp2 imaginaria porta'!BC11+'Lamp2 imaginaria R  (2)'!BC11+'Lamp2 imaginaria porta (2)'!BC11+'Lamp2 imaginaria fundo  (2)'!BC11+'Lamp2 imaginaria Left  (2)'!BC11</f>
        <v>2.8642730945380932</v>
      </c>
      <c r="BD11">
        <f>'Lamp2 imaginaria R '!BD11+'Lamp2 imaginaria fundo '!BD11+'Lamp2 imaginaria Left '!BD11+'Lamp2 imaginaria porta'!BD11+'Lamp2 imaginaria R  (2)'!BD11+'Lamp2 imaginaria porta (2)'!BD11+'Lamp2 imaginaria fundo  (2)'!BD11+'Lamp2 imaginaria Left  (2)'!BD11</f>
        <v>2.8632947042512651</v>
      </c>
    </row>
    <row r="12" spans="1:56" ht="35" customHeight="1" x14ac:dyDescent="0.45">
      <c r="A12" s="5" t="s">
        <v>14</v>
      </c>
      <c r="B12" s="5">
        <f>Lamp2!B11</f>
        <v>25</v>
      </c>
      <c r="C12" s="5">
        <f>Lamp2!C11</f>
        <v>40</v>
      </c>
      <c r="E12">
        <v>2</v>
      </c>
      <c r="F12">
        <f>'Lamp2 imaginaria R '!F12+'Lamp2 imaginaria fundo '!F12+'Lamp2 imaginaria Left '!F12+'Lamp2 imaginaria porta'!F12+'Lamp2 imaginaria R  (2)'!F12+'Lamp2 imaginaria porta (2)'!F12+'Lamp2 imaginaria fundo  (2)'!F12+'Lamp2 imaginaria Left  (2)'!F12</f>
        <v>2.7810174503197631</v>
      </c>
      <c r="G12">
        <f>'Lamp2 imaginaria R '!G12+'Lamp2 imaginaria fundo '!G12+'Lamp2 imaginaria Left '!G12+'Lamp2 imaginaria porta'!G12+'Lamp2 imaginaria R  (2)'!G12+'Lamp2 imaginaria porta (2)'!G12+'Lamp2 imaginaria fundo  (2)'!G12+'Lamp2 imaginaria Left  (2)'!G12</f>
        <v>2.7830878201487796</v>
      </c>
      <c r="H12">
        <f>'Lamp2 imaginaria R '!H12+'Lamp2 imaginaria fundo '!H12+'Lamp2 imaginaria Left '!H12+'Lamp2 imaginaria porta'!H12+'Lamp2 imaginaria R  (2)'!H12+'Lamp2 imaginaria porta (2)'!H12+'Lamp2 imaginaria fundo  (2)'!H12+'Lamp2 imaginaria Left  (2)'!H12</f>
        <v>2.7852060245524823</v>
      </c>
      <c r="I12">
        <f>'Lamp2 imaginaria R '!I12+'Lamp2 imaginaria fundo '!I12+'Lamp2 imaginaria Left '!I12+'Lamp2 imaginaria porta'!I12+'Lamp2 imaginaria R  (2)'!I12+'Lamp2 imaginaria porta (2)'!I12+'Lamp2 imaginaria fundo  (2)'!I12+'Lamp2 imaginaria Left  (2)'!I12</f>
        <v>2.7873711857452448</v>
      </c>
      <c r="J12">
        <f>'Lamp2 imaginaria R '!J12+'Lamp2 imaginaria fundo '!J12+'Lamp2 imaginaria Left '!J12+'Lamp2 imaginaria porta'!J12+'Lamp2 imaginaria R  (2)'!J12+'Lamp2 imaginaria porta (2)'!J12+'Lamp2 imaginaria fundo  (2)'!J12+'Lamp2 imaginaria Left  (2)'!J12</f>
        <v>2.7895821187792325</v>
      </c>
      <c r="K12">
        <f>'Lamp2 imaginaria R '!K12+'Lamp2 imaginaria fundo '!K12+'Lamp2 imaginaria Left '!K12+'Lamp2 imaginaria porta'!K12+'Lamp2 imaginaria R  (2)'!K12+'Lamp2 imaginaria porta (2)'!K12+'Lamp2 imaginaria fundo  (2)'!K12+'Lamp2 imaginaria Left  (2)'!K12</f>
        <v>2.7918373310427427</v>
      </c>
      <c r="L12">
        <f>'Lamp2 imaginaria R '!L12+'Lamp2 imaginaria fundo '!L12+'Lamp2 imaginaria Left '!L12+'Lamp2 imaginaria porta'!L12+'Lamp2 imaginaria R  (2)'!L12+'Lamp2 imaginaria porta (2)'!L12+'Lamp2 imaginaria fundo  (2)'!L12+'Lamp2 imaginaria Left  (2)'!L12</f>
        <v>2.7941350218305638</v>
      </c>
      <c r="M12">
        <f>'Lamp2 imaginaria R '!M12+'Lamp2 imaginaria fundo '!M12+'Lamp2 imaginaria Left '!M12+'Lamp2 imaginaria porta'!M12+'Lamp2 imaginaria R  (2)'!M12+'Lamp2 imaginaria porta (2)'!M12+'Lamp2 imaginaria fundo  (2)'!M12+'Lamp2 imaginaria Left  (2)'!M12</f>
        <v>2.79647308203957</v>
      </c>
      <c r="N12">
        <f>'Lamp2 imaginaria R '!N12+'Lamp2 imaginaria fundo '!N12+'Lamp2 imaginaria Left '!N12+'Lamp2 imaginaria porta'!N12+'Lamp2 imaginaria R  (2)'!N12+'Lamp2 imaginaria porta (2)'!N12+'Lamp2 imaginaria fundo  (2)'!N12+'Lamp2 imaginaria Left  (2)'!N12</f>
        <v>2.7988490940617465</v>
      </c>
      <c r="O12">
        <f>'Lamp2 imaginaria R '!O12+'Lamp2 imaginaria fundo '!O12+'Lamp2 imaginaria Left '!O12+'Lamp2 imaginaria porta'!O12+'Lamp2 imaginaria R  (2)'!O12+'Lamp2 imaginaria porta (2)'!O12+'Lamp2 imaginaria fundo  (2)'!O12+'Lamp2 imaginaria Left  (2)'!O12</f>
        <v>2.8012603319646421</v>
      </c>
      <c r="P12">
        <f>'Lamp2 imaginaria R '!P12+'Lamp2 imaginaria fundo '!P12+'Lamp2 imaginaria Left '!P12+'Lamp2 imaginaria porta'!P12+'Lamp2 imaginaria R  (2)'!P12+'Lamp2 imaginaria porta (2)'!P12+'Lamp2 imaginaria fundo  (2)'!P12+'Lamp2 imaginaria Left  (2)'!P12</f>
        <v>2.8037037620656231</v>
      </c>
      <c r="Q12">
        <f>'Lamp2 imaginaria R '!Q12+'Lamp2 imaginaria fundo '!Q12+'Lamp2 imaginaria Left '!Q12+'Lamp2 imaginaria porta'!Q12+'Lamp2 imaginaria R  (2)'!Q12+'Lamp2 imaginaria porta (2)'!Q12+'Lamp2 imaginaria fundo  (2)'!Q12+'Lamp2 imaginaria Left  (2)'!Q12</f>
        <v>2.8061760440209453</v>
      </c>
      <c r="R12">
        <f>'Lamp2 imaginaria R '!R12+'Lamp2 imaginaria fundo '!R12+'Lamp2 imaginaria Left '!R12+'Lamp2 imaginaria porta'!R12+'Lamp2 imaginaria R  (2)'!R12+'Lamp2 imaginaria porta (2)'!R12+'Lamp2 imaginaria fundo  (2)'!R12+'Lamp2 imaginaria Left  (2)'!R12</f>
        <v>2.8086735325633168</v>
      </c>
      <c r="S12">
        <f>'Lamp2 imaginaria R '!S12+'Lamp2 imaginaria fundo '!S12+'Lamp2 imaginaria Left '!S12+'Lamp2 imaginaria porta'!S12+'Lamp2 imaginaria R  (2)'!S12+'Lamp2 imaginaria porta (2)'!S12+'Lamp2 imaginaria fundo  (2)'!S12+'Lamp2 imaginaria Left  (2)'!S12</f>
        <v>2.8111922800319085</v>
      </c>
      <c r="T12">
        <f>'Lamp2 imaginaria R '!T12+'Lamp2 imaginaria fundo '!T12+'Lamp2 imaginaria Left '!T12+'Lamp2 imaginaria porta'!T12+'Lamp2 imaginaria R  (2)'!T12+'Lamp2 imaginaria porta (2)'!T12+'Lamp2 imaginaria fundo  (2)'!T12+'Lamp2 imaginaria Left  (2)'!T12</f>
        <v>2.8137280398462869</v>
      </c>
      <c r="U12">
        <f>'Lamp2 imaginaria R '!U12+'Lamp2 imaginaria fundo '!U12+'Lamp2 imaginaria Left '!U12+'Lamp2 imaginaria porta'!U12+'Lamp2 imaginaria R  (2)'!U12+'Lamp2 imaginaria porta (2)'!U12+'Lamp2 imaginaria fundo  (2)'!U12+'Lamp2 imaginaria Left  (2)'!U12</f>
        <v>2.8162762710802096</v>
      </c>
      <c r="V12">
        <f>'Lamp2 imaginaria R '!V12+'Lamp2 imaginaria fundo '!V12+'Lamp2 imaginaria Left '!V12+'Lamp2 imaginaria porta'!V12+'Lamp2 imaginaria R  (2)'!V12+'Lamp2 imaginaria porta (2)'!V12+'Lamp2 imaginaria fundo  (2)'!V12+'Lamp2 imaginaria Left  (2)'!V12</f>
        <v>2.8188321442921347</v>
      </c>
      <c r="W12">
        <f>'Lamp2 imaginaria R '!W12+'Lamp2 imaginaria fundo '!W12+'Lamp2 imaginaria Left '!W12+'Lamp2 imaginaria porta'!W12+'Lamp2 imaginaria R  (2)'!W12+'Lamp2 imaginaria porta (2)'!W12+'Lamp2 imaginaria fundo  (2)'!W12+'Lamp2 imaginaria Left  (2)'!W12</f>
        <v>2.8213905487663231</v>
      </c>
      <c r="X12">
        <f>'Lamp2 imaginaria R '!X12+'Lamp2 imaginaria fundo '!X12+'Lamp2 imaginaria Left '!X12+'Lamp2 imaginaria porta'!X12+'Lamp2 imaginaria R  (2)'!X12+'Lamp2 imaginaria porta (2)'!X12+'Lamp2 imaginaria fundo  (2)'!X12+'Lamp2 imaginaria Left  (2)'!X12</f>
        <v>2.8239461013112734</v>
      </c>
      <c r="Y12">
        <f>'Lamp2 imaginaria R '!Y12+'Lamp2 imaginaria fundo '!Y12+'Lamp2 imaginaria Left '!Y12+'Lamp2 imaginaria porta'!Y12+'Lamp2 imaginaria R  (2)'!Y12+'Lamp2 imaginaria porta (2)'!Y12+'Lamp2 imaginaria fundo  (2)'!Y12+'Lamp2 imaginaria Left  (2)'!Y12</f>
        <v>2.8264931567505482</v>
      </c>
      <c r="Z12">
        <f>'Lamp2 imaginaria R '!Z12+'Lamp2 imaginaria fundo '!Z12+'Lamp2 imaginaria Left '!Z12+'Lamp2 imaginaria porta'!Z12+'Lamp2 imaginaria R  (2)'!Z12+'Lamp2 imaginaria porta (2)'!Z12+'Lamp2 imaginaria fundo  (2)'!Z12+'Lamp2 imaginaria Left  (2)'!Z12</f>
        <v>2.829025820224734</v>
      </c>
      <c r="AA12">
        <f>'Lamp2 imaginaria R '!AA12+'Lamp2 imaginaria fundo '!AA12+'Lamp2 imaginaria Left '!AA12+'Lamp2 imaginaria porta'!AA12+'Lamp2 imaginaria R  (2)'!AA12+'Lamp2 imaginaria porta (2)'!AA12+'Lamp2 imaginaria fundo  (2)'!AA12+'Lamp2 imaginaria Left  (2)'!AA12</f>
        <v>2.8315379614022866</v>
      </c>
      <c r="AB12">
        <f>'Lamp2 imaginaria R '!AB12+'Lamp2 imaginaria fundo '!AB12+'Lamp2 imaginaria Left '!AB12+'Lamp2 imaginaria porta'!AB12+'Lamp2 imaginaria R  (2)'!AB12+'Lamp2 imaginaria porta (2)'!AB12+'Lamp2 imaginaria fundo  (2)'!AB12+'Lamp2 imaginaria Left  (2)'!AB12</f>
        <v>2.8340232306713253</v>
      </c>
      <c r="AC12">
        <f>'Lamp2 imaginaria R '!AC12+'Lamp2 imaginaria fundo '!AC12+'Lamp2 imaginaria Left '!AC12+'Lamp2 imaginaria porta'!AC12+'Lamp2 imaginaria R  (2)'!AC12+'Lamp2 imaginaria porta (2)'!AC12+'Lamp2 imaginaria fundo  (2)'!AC12+'Lamp2 imaginaria Left  (2)'!AC12</f>
        <v>2.8364750773545513</v>
      </c>
      <c r="AD12">
        <f>'Lamp2 imaginaria R '!AD12+'Lamp2 imaginaria fundo '!AD12+'Lamp2 imaginaria Left '!AD12+'Lamp2 imaginaria porta'!AD12+'Lamp2 imaginaria R  (2)'!AD12+'Lamp2 imaginaria porta (2)'!AD12+'Lamp2 imaginaria fundo  (2)'!AD12+'Lamp2 imaginaria Left  (2)'!AD12</f>
        <v>2.8388867699556584</v>
      </c>
      <c r="AE12">
        <f>'Lamp2 imaginaria R '!AE12+'Lamp2 imaginaria fundo '!AE12+'Lamp2 imaginaria Left '!AE12+'Lamp2 imaginaria porta'!AE12+'Lamp2 imaginaria R  (2)'!AE12+'Lamp2 imaginaria porta (2)'!AE12+'Lamp2 imaginaria fundo  (2)'!AE12+'Lamp2 imaginaria Left  (2)'!AE12</f>
        <v>2.8412514184087669</v>
      </c>
      <c r="AF12">
        <f>'Lamp2 imaginaria R '!AF12+'Lamp2 imaginaria fundo '!AF12+'Lamp2 imaginaria Left '!AF12+'Lamp2 imaginaria porta'!AF12+'Lamp2 imaginaria R  (2)'!AF12+'Lamp2 imaginaria porta (2)'!AF12+'Lamp2 imaginaria fundo  (2)'!AF12+'Lamp2 imaginaria Left  (2)'!AF12</f>
        <v>2.8435619982633424</v>
      </c>
      <c r="AG12">
        <f>'Lamp2 imaginaria R '!AG12+'Lamp2 imaginaria fundo '!AG12+'Lamp2 imaginaria Left '!AG12+'Lamp2 imaginaria porta'!AG12+'Lamp2 imaginaria R  (2)'!AG12+'Lamp2 imaginaria porta (2)'!AG12+'Lamp2 imaginaria fundo  (2)'!AG12+'Lamp2 imaginaria Left  (2)'!AG12</f>
        <v>2.8458113766970596</v>
      </c>
      <c r="AH12">
        <f>'Lamp2 imaginaria R '!AH12+'Lamp2 imaginaria fundo '!AH12+'Lamp2 imaginaria Left '!AH12+'Lamp2 imaginaria porta'!AH12+'Lamp2 imaginaria R  (2)'!AH12+'Lamp2 imaginaria porta (2)'!AH12+'Lamp2 imaginaria fundo  (2)'!AH12+'Lamp2 imaginaria Left  (2)'!AH12</f>
        <v>2.8479923402093159</v>
      </c>
      <c r="AI12">
        <f>'Lamp2 imaginaria R '!AI12+'Lamp2 imaginaria fundo '!AI12+'Lamp2 imaginaria Left '!AI12+'Lamp2 imaginaria porta'!AI12+'Lamp2 imaginaria R  (2)'!AI12+'Lamp2 imaginaria porta (2)'!AI12+'Lamp2 imaginaria fundo  (2)'!AI12+'Lamp2 imaginaria Left  (2)'!AI12</f>
        <v>2.8500976238102282</v>
      </c>
      <c r="AJ12">
        <f>'Lamp2 imaginaria R '!AJ12+'Lamp2 imaginaria fundo '!AJ12+'Lamp2 imaginaria Left '!AJ12+'Lamp2 imaginaria porta'!AJ12+'Lamp2 imaginaria R  (2)'!AJ12+'Lamp2 imaginaria porta (2)'!AJ12+'Lamp2 imaginaria fundo  (2)'!AJ12+'Lamp2 imaginaria Left  (2)'!AJ12</f>
        <v>2.8521199414853848</v>
      </c>
      <c r="AK12">
        <f>'Lamp2 imaginaria R '!AK12+'Lamp2 imaginaria fundo '!AK12+'Lamp2 imaginaria Left '!AK12+'Lamp2 imaginaria porta'!AK12+'Lamp2 imaginaria R  (2)'!AK12+'Lamp2 imaginaria porta (2)'!AK12+'Lamp2 imaginaria fundo  (2)'!AK12+'Lamp2 imaginaria Left  (2)'!AK12</f>
        <v>2.8540520176870321</v>
      </c>
      <c r="AL12">
        <f>'Lamp2 imaginaria R '!AL12+'Lamp2 imaginaria fundo '!AL12+'Lamp2 imaginaria Left '!AL12+'Lamp2 imaginaria porta'!AL12+'Lamp2 imaginaria R  (2)'!AL12+'Lamp2 imaginaria porta (2)'!AL12+'Lamp2 imaginaria fundo  (2)'!AL12+'Lamp2 imaginaria Left  (2)'!AL12</f>
        <v>2.8558866195791608</v>
      </c>
      <c r="AM12">
        <f>'Lamp2 imaginaria R '!AM12+'Lamp2 imaginaria fundo '!AM12+'Lamp2 imaginaria Left '!AM12+'Lamp2 imaginaria porta'!AM12+'Lamp2 imaginaria R  (2)'!AM12+'Lamp2 imaginaria porta (2)'!AM12+'Lamp2 imaginaria fundo  (2)'!AM12+'Lamp2 imaginaria Left  (2)'!AM12</f>
        <v>2.857616589748404</v>
      </c>
      <c r="AN12">
        <f>'Lamp2 imaginaria R '!AN12+'Lamp2 imaginaria fundo '!AN12+'Lamp2 imaginaria Left '!AN12+'Lamp2 imaginaria porta'!AN12+'Lamp2 imaginaria R  (2)'!AN12+'Lamp2 imaginaria porta (2)'!AN12+'Lamp2 imaginaria fundo  (2)'!AN12+'Lamp2 imaginaria Left  (2)'!AN12</f>
        <v>2.8592348790857351</v>
      </c>
      <c r="AO12">
        <f>'Lamp2 imaginaria R '!AO12+'Lamp2 imaginaria fundo '!AO12+'Lamp2 imaginaria Left '!AO12+'Lamp2 imaginaria porta'!AO12+'Lamp2 imaginaria R  (2)'!AO12+'Lamp2 imaginaria porta (2)'!AO12+'Lamp2 imaginaria fundo  (2)'!AO12+'Lamp2 imaginaria Left  (2)'!AO12</f>
        <v>2.8607345795462757</v>
      </c>
      <c r="AP12">
        <f>'Lamp2 imaginaria R '!AP12+'Lamp2 imaginaria fundo '!AP12+'Lamp2 imaginaria Left '!AP12+'Lamp2 imaginaria porta'!AP12+'Lamp2 imaginaria R  (2)'!AP12+'Lamp2 imaginaria porta (2)'!AP12+'Lamp2 imaginaria fundo  (2)'!AP12+'Lamp2 imaginaria Left  (2)'!AP12</f>
        <v>2.862108956506042</v>
      </c>
      <c r="AQ12">
        <f>'Lamp2 imaginaria R '!AQ12+'Lamp2 imaginaria fundo '!AQ12+'Lamp2 imaginaria Left '!AQ12+'Lamp2 imaginaria porta'!AQ12+'Lamp2 imaginaria R  (2)'!AQ12+'Lamp2 imaginaria porta (2)'!AQ12+'Lamp2 imaginaria fundo  (2)'!AQ12+'Lamp2 imaginaria Left  (2)'!AQ12</f>
        <v>2.8633514804549751</v>
      </c>
      <c r="AR12">
        <f>'Lamp2 imaginaria R '!AR12+'Lamp2 imaginaria fundo '!AR12+'Lamp2 imaginaria Left '!AR12+'Lamp2 imaginaria porta'!AR12+'Lamp2 imaginaria R  (2)'!AR12+'Lamp2 imaginaria porta (2)'!AR12+'Lamp2 imaginaria fundo  (2)'!AR12+'Lamp2 imaginaria Left  (2)'!AR12</f>
        <v>2.8644558577937929</v>
      </c>
      <c r="AS12">
        <f>'Lamp2 imaginaria R '!AS12+'Lamp2 imaginaria fundo '!AS12+'Lamp2 imaginaria Left '!AS12+'Lamp2 imaginaria porta'!AS12+'Lamp2 imaginaria R  (2)'!AS12+'Lamp2 imaginaria porta (2)'!AS12+'Lamp2 imaginaria fundo  (2)'!AS12+'Lamp2 imaginaria Left  (2)'!AS12</f>
        <v>2.8654160605367762</v>
      </c>
      <c r="AT12">
        <f>'Lamp2 imaginaria R '!AT12+'Lamp2 imaginaria fundo '!AT12+'Lamp2 imaginaria Left '!AT12+'Lamp2 imaginaria porta'!AT12+'Lamp2 imaginaria R  (2)'!AT12+'Lamp2 imaginaria porta (2)'!AT12+'Lamp2 imaginaria fundo  (2)'!AT12+'Lamp2 imaginaria Left  (2)'!AT12</f>
        <v>2.8662263547613334</v>
      </c>
      <c r="AU12">
        <f>'Lamp2 imaginaria R '!AU12+'Lamp2 imaginaria fundo '!AU12+'Lamp2 imaginaria Left '!AU12+'Lamp2 imaginaria porta'!AU12+'Lamp2 imaginaria R  (2)'!AU12+'Lamp2 imaginaria porta (2)'!AU12+'Lamp2 imaginaria fundo  (2)'!AU12+'Lamp2 imaginaria Left  (2)'!AU12</f>
        <v>2.8668813276856779</v>
      </c>
      <c r="AV12">
        <f>'Lamp2 imaginaria R '!AV12+'Lamp2 imaginaria fundo '!AV12+'Lamp2 imaginaria Left '!AV12+'Lamp2 imaginaria porta'!AV12+'Lamp2 imaginaria R  (2)'!AV12+'Lamp2 imaginaria porta (2)'!AV12+'Lamp2 imaginaria fundo  (2)'!AV12+'Lamp2 imaginaria Left  (2)'!AV12</f>
        <v>2.8673759132955263</v>
      </c>
      <c r="AW12">
        <f>'Lamp2 imaginaria R '!AW12+'Lamp2 imaginaria fundo '!AW12+'Lamp2 imaginaria Left '!AW12+'Lamp2 imaginaria porta'!AW12+'Lamp2 imaginaria R  (2)'!AW12+'Lamp2 imaginaria porta (2)'!AW12+'Lamp2 imaginaria fundo  (2)'!AW12+'Lamp2 imaginaria Left  (2)'!AW12</f>
        <v>2.8677054164765359</v>
      </c>
      <c r="AX12">
        <f>'Lamp2 imaginaria R '!AX12+'Lamp2 imaginaria fundo '!AX12+'Lamp2 imaginaria Left '!AX12+'Lamp2 imaginaria porta'!AX12+'Lamp2 imaginaria R  (2)'!AX12+'Lamp2 imaginaria porta (2)'!AX12+'Lamp2 imaginaria fundo  (2)'!AX12+'Lamp2 imaginaria Left  (2)'!AX12</f>
        <v>2.8678655356387264</v>
      </c>
      <c r="AY12">
        <f>'Lamp2 imaginaria R '!AY12+'Lamp2 imaginaria fundo '!AY12+'Lamp2 imaginaria Left '!AY12+'Lamp2 imaginaria porta'!AY12+'Lamp2 imaginaria R  (2)'!AY12+'Lamp2 imaginaria porta (2)'!AY12+'Lamp2 imaginaria fundo  (2)'!AY12+'Lamp2 imaginaria Left  (2)'!AY12</f>
        <v>2.8678523838399319</v>
      </c>
      <c r="AZ12">
        <f>'Lamp2 imaginaria R '!AZ12+'Lamp2 imaginaria fundo '!AZ12+'Lamp2 imaginaria Left '!AZ12+'Lamp2 imaginaria porta'!AZ12+'Lamp2 imaginaria R  (2)'!AZ12+'Lamp2 imaginaria porta (2)'!AZ12+'Lamp2 imaginaria fundo  (2)'!AZ12+'Lamp2 imaginaria Left  (2)'!AZ12</f>
        <v>2.8676625084257488</v>
      </c>
      <c r="BA12">
        <f>'Lamp2 imaginaria R '!BA12+'Lamp2 imaginaria fundo '!BA12+'Lamp2 imaginaria Left '!BA12+'Lamp2 imaginaria porta'!BA12+'Lamp2 imaginaria R  (2)'!BA12+'Lamp2 imaginaria porta (2)'!BA12+'Lamp2 imaginaria fundo  (2)'!BA12+'Lamp2 imaginaria Left  (2)'!BA12</f>
        <v>2.8672929092024289</v>
      </c>
      <c r="BB12">
        <f>'Lamp2 imaginaria R '!BB12+'Lamp2 imaginaria fundo '!BB12+'Lamp2 imaginaria Left '!BB12+'Lamp2 imaginaria porta'!BB12+'Lamp2 imaginaria R  (2)'!BB12+'Lamp2 imaginaria porta (2)'!BB12+'Lamp2 imaginaria fundo  (2)'!BB12+'Lamp2 imaginaria Left  (2)'!BB12</f>
        <v>2.8667410551463917</v>
      </c>
      <c r="BC12">
        <f>'Lamp2 imaginaria R '!BC12+'Lamp2 imaginaria fundo '!BC12+'Lamp2 imaginaria Left '!BC12+'Lamp2 imaginaria porta'!BC12+'Lamp2 imaginaria R  (2)'!BC12+'Lamp2 imaginaria porta (2)'!BC12+'Lamp2 imaginaria fundo  (2)'!BC12+'Lamp2 imaginaria Left  (2)'!BC12</f>
        <v>2.866004899630398</v>
      </c>
      <c r="BD12">
        <f>'Lamp2 imaginaria R '!BD12+'Lamp2 imaginaria fundo '!BD12+'Lamp2 imaginaria Left '!BD12+'Lamp2 imaginaria porta'!BD12+'Lamp2 imaginaria R  (2)'!BD12+'Lamp2 imaginaria porta (2)'!BD12+'Lamp2 imaginaria fundo  (2)'!BD12+'Lamp2 imaginaria Left  (2)'!BD12</f>
        <v>2.8650828941133528</v>
      </c>
    </row>
    <row r="13" spans="1:56" ht="35" customHeight="1" x14ac:dyDescent="0.45">
      <c r="E13">
        <v>3</v>
      </c>
      <c r="F13">
        <f>'Lamp2 imaginaria R '!F13+'Lamp2 imaginaria fundo '!F13+'Lamp2 imaginaria Left '!F13+'Lamp2 imaginaria porta'!F13+'Lamp2 imaginaria R  (2)'!F13+'Lamp2 imaginaria porta (2)'!F13+'Lamp2 imaginaria fundo  (2)'!F13+'Lamp2 imaginaria Left  (2)'!F13</f>
        <v>2.782748965464219</v>
      </c>
      <c r="G13">
        <f>'Lamp2 imaginaria R '!G13+'Lamp2 imaginaria fundo '!G13+'Lamp2 imaginaria Left '!G13+'Lamp2 imaginaria porta'!G13+'Lamp2 imaginaria R  (2)'!G13+'Lamp2 imaginaria porta (2)'!G13+'Lamp2 imaginaria fundo  (2)'!G13+'Lamp2 imaginaria Left  (2)'!G13</f>
        <v>2.7847752964540287</v>
      </c>
      <c r="H13">
        <f>'Lamp2 imaginaria R '!H13+'Lamp2 imaginaria fundo '!H13+'Lamp2 imaginaria Left '!H13+'Lamp2 imaginaria porta'!H13+'Lamp2 imaginaria R  (2)'!H13+'Lamp2 imaginaria porta (2)'!H13+'Lamp2 imaginaria fundo  (2)'!H13+'Lamp2 imaginaria Left  (2)'!H13</f>
        <v>2.7868503123150363</v>
      </c>
      <c r="I13">
        <f>'Lamp2 imaginaria R '!I13+'Lamp2 imaginaria fundo '!I13+'Lamp2 imaginaria Left '!I13+'Lamp2 imaginaria porta'!I13+'Lamp2 imaginaria R  (2)'!I13+'Lamp2 imaginaria porta (2)'!I13+'Lamp2 imaginaria fundo  (2)'!I13+'Lamp2 imaginaria Left  (2)'!I13</f>
        <v>2.7889731514247278</v>
      </c>
      <c r="J13">
        <f>'Lamp2 imaginaria R '!J13+'Lamp2 imaginaria fundo '!J13+'Lamp2 imaginaria Left '!J13+'Lamp2 imaginaria porta'!J13+'Lamp2 imaginaria R  (2)'!J13+'Lamp2 imaginaria porta (2)'!J13+'Lamp2 imaginaria fundo  (2)'!J13+'Lamp2 imaginaria Left  (2)'!J13</f>
        <v>2.7911426470078284</v>
      </c>
      <c r="K13">
        <f>'Lamp2 imaginaria R '!K13+'Lamp2 imaginaria fundo '!K13+'Lamp2 imaginaria Left '!K13+'Lamp2 imaginaria porta'!K13+'Lamp2 imaginaria R  (2)'!K13+'Lamp2 imaginaria porta (2)'!K13+'Lamp2 imaginaria fundo  (2)'!K13+'Lamp2 imaginaria Left  (2)'!K13</f>
        <v>2.7933573275298516</v>
      </c>
      <c r="L13">
        <f>'Lamp2 imaginaria R '!L13+'Lamp2 imaginaria fundo '!L13+'Lamp2 imaginaria Left '!L13+'Lamp2 imaginaria porta'!L13+'Lamp2 imaginaria R  (2)'!L13+'Lamp2 imaginaria porta (2)'!L13+'Lamp2 imaginaria fundo  (2)'!L13+'Lamp2 imaginaria Left  (2)'!L13</f>
        <v>2.7956154171268985</v>
      </c>
      <c r="M13">
        <f>'Lamp2 imaginaria R '!M13+'Lamp2 imaginaria fundo '!M13+'Lamp2 imaginaria Left '!M13+'Lamp2 imaginaria porta'!M13+'Lamp2 imaginaria R  (2)'!M13+'Lamp2 imaginaria porta (2)'!M13+'Lamp2 imaginaria fundo  (2)'!M13+'Lamp2 imaginaria Left  (2)'!M13</f>
        <v>2.7979148361182795</v>
      </c>
      <c r="N13">
        <f>'Lamp2 imaginaria R '!N13+'Lamp2 imaginaria fundo '!N13+'Lamp2 imaginaria Left '!N13+'Lamp2 imaginaria porta'!N13+'Lamp2 imaginaria R  (2)'!N13+'Lamp2 imaginaria porta (2)'!N13+'Lamp2 imaginaria fundo  (2)'!N13+'Lamp2 imaginaria Left  (2)'!N13</f>
        <v>2.800253201666659</v>
      </c>
      <c r="O13">
        <f>'Lamp2 imaginaria R '!O13+'Lamp2 imaginaria fundo '!O13+'Lamp2 imaginaria Left '!O13+'Lamp2 imaginaria porta'!O13+'Lamp2 imaginaria R  (2)'!O13+'Lamp2 imaginaria porta (2)'!O13+'Lamp2 imaginaria fundo  (2)'!O13+'Lamp2 imaginaria Left  (2)'!O13</f>
        <v>2.802627828667239</v>
      </c>
      <c r="P13">
        <f>'Lamp2 imaginaria R '!P13+'Lamp2 imaginaria fundo '!P13+'Lamp2 imaginaria Left '!P13+'Lamp2 imaginaria porta'!P13+'Lamp2 imaginaria R  (2)'!P13+'Lamp2 imaginaria porta (2)'!P13+'Lamp2 imaginaria fundo  (2)'!P13+'Lamp2 imaginaria Left  (2)'!P13</f>
        <v>2.8050357309627736</v>
      </c>
      <c r="Q13">
        <f>'Lamp2 imaginaria R '!Q13+'Lamp2 imaginaria fundo '!Q13+'Lamp2 imaginaria Left '!Q13+'Lamp2 imaginaria porta'!Q13+'Lamp2 imaginaria R  (2)'!Q13+'Lamp2 imaginaria porta (2)'!Q13+'Lamp2 imaginaria fundo  (2)'!Q13+'Lamp2 imaginaria Left  (2)'!Q13</f>
        <v>2.807473622994717</v>
      </c>
      <c r="R13">
        <f>'Lamp2 imaginaria R '!R13+'Lamp2 imaginaria fundo '!R13+'Lamp2 imaginaria Left '!R13+'Lamp2 imaginaria porta'!R13+'Lamp2 imaginaria R  (2)'!R13+'Lamp2 imaginaria porta (2)'!R13+'Lamp2 imaginaria fundo  (2)'!R13+'Lamp2 imaginaria Left  (2)'!R13</f>
        <v>2.8099379220122445</v>
      </c>
      <c r="S13">
        <f>'Lamp2 imaginaria R '!S13+'Lamp2 imaginaria fundo '!S13+'Lamp2 imaginaria Left '!S13+'Lamp2 imaginaria porta'!S13+'Lamp2 imaginaria R  (2)'!S13+'Lamp2 imaginaria porta (2)'!S13+'Lamp2 imaginaria fundo  (2)'!S13+'Lamp2 imaginaria Left  (2)'!S13</f>
        <v>2.8124247509701266</v>
      </c>
      <c r="T13">
        <f>'Lamp2 imaginaria R '!T13+'Lamp2 imaginaria fundo '!T13+'Lamp2 imaginaria Left '!T13+'Lamp2 imaginaria porta'!T13+'Lamp2 imaginaria R  (2)'!T13+'Lamp2 imaginaria porta (2)'!T13+'Lamp2 imaginaria fundo  (2)'!T13+'Lamp2 imaginaria Left  (2)'!T13</f>
        <v>2.8149299422529133</v>
      </c>
      <c r="U13">
        <f>'Lamp2 imaginaria R '!U13+'Lamp2 imaginaria fundo '!U13+'Lamp2 imaginaria Left '!U13+'Lamp2 imaginaria porta'!U13+'Lamp2 imaginaria R  (2)'!U13+'Lamp2 imaginaria porta (2)'!U13+'Lamp2 imaginaria fundo  (2)'!U13+'Lamp2 imaginaria Left  (2)'!U13</f>
        <v>2.8174490423665848</v>
      </c>
      <c r="V13">
        <f>'Lamp2 imaginaria R '!V13+'Lamp2 imaginaria fundo '!V13+'Lamp2 imaginaria Left '!V13+'Lamp2 imaginaria porta'!V13+'Lamp2 imaginaria R  (2)'!V13+'Lamp2 imaginaria porta (2)'!V13+'Lamp2 imaginaria fundo  (2)'!V13+'Lamp2 imaginaria Left  (2)'!V13</f>
        <v>2.8199773177391929</v>
      </c>
      <c r="W13">
        <f>'Lamp2 imaginaria R '!W13+'Lamp2 imaginaria fundo '!W13+'Lamp2 imaginaria Left '!W13+'Lamp2 imaginaria porta'!W13+'Lamp2 imaginaria R  (2)'!W13+'Lamp2 imaginaria porta (2)'!W13+'Lamp2 imaginaria fundo  (2)'!W13+'Lamp2 imaginaria Left  (2)'!W13</f>
        <v>2.8225097617689303</v>
      </c>
      <c r="X13">
        <f>'Lamp2 imaginaria R '!X13+'Lamp2 imaginaria fundo '!X13+'Lamp2 imaginaria Left '!X13+'Lamp2 imaginaria porta'!X13+'Lamp2 imaginaria R  (2)'!X13+'Lamp2 imaginaria porta (2)'!X13+'Lamp2 imaginaria fundo  (2)'!X13+'Lamp2 imaginaria Left  (2)'!X13</f>
        <v>2.8250411032511686</v>
      </c>
      <c r="Y13">
        <f>'Lamp2 imaginaria R '!Y13+'Lamp2 imaginaria fundo '!Y13+'Lamp2 imaginaria Left '!Y13+'Lamp2 imaginaria porta'!Y13+'Lamp2 imaginaria R  (2)'!Y13+'Lamp2 imaginaria porta (2)'!Y13+'Lamp2 imaginaria fundo  (2)'!Y13+'Lamp2 imaginaria Left  (2)'!Y13</f>
        <v>2.8275658163052202</v>
      </c>
      <c r="Z13">
        <f>'Lamp2 imaginaria R '!Z13+'Lamp2 imaginaria fundo '!Z13+'Lamp2 imaginaria Left '!Z13+'Lamp2 imaginaria porta'!Z13+'Lamp2 imaginaria R  (2)'!Z13+'Lamp2 imaginaria porta (2)'!Z13+'Lamp2 imaginaria fundo  (2)'!Z13+'Lamp2 imaginaria Left  (2)'!Z13</f>
        <v>2.8300781319066837</v>
      </c>
      <c r="AA13">
        <f>'Lamp2 imaginaria R '!AA13+'Lamp2 imaginaria fundo '!AA13+'Lamp2 imaginaria Left '!AA13+'Lamp2 imaginaria porta'!AA13+'Lamp2 imaginaria R  (2)'!AA13+'Lamp2 imaginaria porta (2)'!AA13+'Lamp2 imaginaria fundo  (2)'!AA13+'Lamp2 imaginaria Left  (2)'!AA13</f>
        <v>2.8325720511123791</v>
      </c>
      <c r="AB13">
        <f>'Lamp2 imaginaria R '!AB13+'Lamp2 imaginaria fundo '!AB13+'Lamp2 imaginaria Left '!AB13+'Lamp2 imaginaria porta'!AB13+'Lamp2 imaginaria R  (2)'!AB13+'Lamp2 imaginaria porta (2)'!AB13+'Lamp2 imaginaria fundo  (2)'!AB13+'Lamp2 imaginaria Left  (2)'!AB13</f>
        <v>2.8350413600421387</v>
      </c>
      <c r="AC13">
        <f>'Lamp2 imaginaria R '!AC13+'Lamp2 imaginaria fundo '!AC13+'Lamp2 imaginaria Left '!AC13+'Lamp2 imaginaria porta'!AC13+'Lamp2 imaginaria R  (2)'!AC13+'Lamp2 imaginaria porta (2)'!AC13+'Lamp2 imaginaria fundo  (2)'!AC13+'Lamp2 imaginaria Left  (2)'!AC13</f>
        <v>2.8374796466554524</v>
      </c>
      <c r="AD13">
        <f>'Lamp2 imaginaria R '!AD13+'Lamp2 imaginaria fundo '!AD13+'Lamp2 imaginaria Left '!AD13+'Lamp2 imaginaria porta'!AD13+'Lamp2 imaginaria R  (2)'!AD13+'Lamp2 imaginaria porta (2)'!AD13+'Lamp2 imaginaria fundo  (2)'!AD13+'Lamp2 imaginaria Left  (2)'!AD13</f>
        <v>2.8398803193316668</v>
      </c>
      <c r="AE13">
        <f>'Lamp2 imaginaria R '!AE13+'Lamp2 imaginaria fundo '!AE13+'Lamp2 imaginaria Left '!AE13+'Lamp2 imaginaria porta'!AE13+'Lamp2 imaginaria R  (2)'!AE13+'Lamp2 imaginaria porta (2)'!AE13+'Lamp2 imaginaria fundo  (2)'!AE13+'Lamp2 imaginaria Left  (2)'!AE13</f>
        <v>2.8422366272307871</v>
      </c>
      <c r="AF13">
        <f>'Lamp2 imaginaria R '!AF13+'Lamp2 imaginaria fundo '!AF13+'Lamp2 imaginaria Left '!AF13+'Lamp2 imaginaria porta'!AF13+'Lamp2 imaginaria R  (2)'!AF13+'Lamp2 imaginaria porta (2)'!AF13+'Lamp2 imaginaria fundo  (2)'!AF13+'Lamp2 imaginaria Left  (2)'!AF13</f>
        <v>2.8445416823788214</v>
      </c>
      <c r="AG13">
        <f>'Lamp2 imaginaria R '!AG13+'Lamp2 imaginaria fundo '!AG13+'Lamp2 imaginaria Left '!AG13+'Lamp2 imaginaria porta'!AG13+'Lamp2 imaginaria R  (2)'!AG13+'Lamp2 imaginaria porta (2)'!AG13+'Lamp2 imaginaria fundo  (2)'!AG13+'Lamp2 imaginaria Left  (2)'!AG13</f>
        <v>2.8467884833880817</v>
      </c>
      <c r="AH13">
        <f>'Lamp2 imaginaria R '!AH13+'Lamp2 imaginaria fundo '!AH13+'Lamp2 imaginaria Left '!AH13+'Lamp2 imaginaria porta'!AH13+'Lamp2 imaginaria R  (2)'!AH13+'Lamp2 imaginaria porta (2)'!AH13+'Lamp2 imaginaria fundo  (2)'!AH13+'Lamp2 imaginaria Left  (2)'!AH13</f>
        <v>2.8489699406900315</v>
      </c>
      <c r="AI13">
        <f>'Lamp2 imaginaria R '!AI13+'Lamp2 imaginaria fundo '!AI13+'Lamp2 imaginaria Left '!AI13+'Lamp2 imaginaria porta'!AI13+'Lamp2 imaginaria R  (2)'!AI13+'Lamp2 imaginaria porta (2)'!AI13+'Lamp2 imaginaria fundo  (2)'!AI13+'Lamp2 imaginaria Left  (2)'!AI13</f>
        <v>2.8510789031276058</v>
      </c>
      <c r="AJ13">
        <f>'Lamp2 imaginaria R '!AJ13+'Lamp2 imaginaria fundo '!AJ13+'Lamp2 imaginaria Left '!AJ13+'Lamp2 imaginaria porta'!AJ13+'Lamp2 imaginaria R  (2)'!AJ13+'Lamp2 imaginaria porta (2)'!AJ13+'Lamp2 imaginaria fundo  (2)'!AJ13+'Lamp2 imaginaria Left  (2)'!AJ13</f>
        <v>2.8531081857264962</v>
      </c>
      <c r="AK13">
        <f>'Lamp2 imaginaria R '!AK13+'Lamp2 imaginaria fundo '!AK13+'Lamp2 imaginaria Left '!AK13+'Lamp2 imaginaria porta'!AK13+'Lamp2 imaginaria R  (2)'!AK13+'Lamp2 imaginaria porta (2)'!AK13+'Lamp2 imaginaria fundo  (2)'!AK13+'Lamp2 imaginaria Left  (2)'!AK13</f>
        <v>2.8550505984422476</v>
      </c>
      <c r="AL13">
        <f>'Lamp2 imaginaria R '!AL13+'Lamp2 imaginaria fundo '!AL13+'Lamp2 imaginaria Left '!AL13+'Lamp2 imaginaria porta'!AL13+'Lamp2 imaginaria R  (2)'!AL13+'Lamp2 imaginaria porta (2)'!AL13+'Lamp2 imaginaria fundo  (2)'!AL13+'Lamp2 imaginaria Left  (2)'!AL13</f>
        <v>2.8568989756631114</v>
      </c>
      <c r="AM13">
        <f>'Lamp2 imaginaria R '!AM13+'Lamp2 imaginaria fundo '!AM13+'Lamp2 imaginaria Left '!AM13+'Lamp2 imaginaria porta'!AM13+'Lamp2 imaginaria R  (2)'!AM13+'Lamp2 imaginaria porta (2)'!AM13+'Lamp2 imaginaria fundo  (2)'!AM13+'Lamp2 imaginaria Left  (2)'!AM13</f>
        <v>2.8586462062385336</v>
      </c>
      <c r="AN13">
        <f>'Lamp2 imaginaria R '!AN13+'Lamp2 imaginaria fundo '!AN13+'Lamp2 imaginaria Left '!AN13+'Lamp2 imaginaria porta'!AN13+'Lamp2 imaginaria R  (2)'!AN13+'Lamp2 imaginaria porta (2)'!AN13+'Lamp2 imaginaria fundo  (2)'!AN13+'Lamp2 imaginaria Left  (2)'!AN13</f>
        <v>2.8602852638005527</v>
      </c>
      <c r="AO13">
        <f>'Lamp2 imaginaria R '!AO13+'Lamp2 imaginaria fundo '!AO13+'Lamp2 imaginaria Left '!AO13+'Lamp2 imaginaria porta'!AO13+'Lamp2 imaginaria R  (2)'!AO13+'Lamp2 imaginaria porta (2)'!AO13+'Lamp2 imaginaria fundo  (2)'!AO13+'Lamp2 imaginaria Left  (2)'!AO13</f>
        <v>2.8618092371505015</v>
      </c>
      <c r="AP13">
        <f>'Lamp2 imaginaria R '!AP13+'Lamp2 imaginaria fundo '!AP13+'Lamp2 imaginaria Left '!AP13+'Lamp2 imaginaria porta'!AP13+'Lamp2 imaginaria R  (2)'!AP13+'Lamp2 imaginaria porta (2)'!AP13+'Lamp2 imaginaria fundo  (2)'!AP13+'Lamp2 imaginaria Left  (2)'!AP13</f>
        <v>2.8632113604961456</v>
      </c>
      <c r="AQ13">
        <f>'Lamp2 imaginaria R '!AQ13+'Lamp2 imaginaria fundo '!AQ13+'Lamp2 imaginaria Left '!AQ13+'Lamp2 imaginaria porta'!AQ13+'Lamp2 imaginaria R  (2)'!AQ13+'Lamp2 imaginaria porta (2)'!AQ13+'Lamp2 imaginaria fundo  (2)'!AQ13+'Lamp2 imaginaria Left  (2)'!AQ13</f>
        <v>2.8644850433440392</v>
      </c>
      <c r="AR13">
        <f>'Lamp2 imaginaria R '!AR13+'Lamp2 imaginaria fundo '!AR13+'Lamp2 imaginaria Left '!AR13+'Lamp2 imaginaria porta'!AR13+'Lamp2 imaginaria R  (2)'!AR13+'Lamp2 imaginaria porta (2)'!AR13+'Lamp2 imaginaria fundo  (2)'!AR13+'Lamp2 imaginaria Left  (2)'!AR13</f>
        <v>2.865623899877348</v>
      </c>
      <c r="AS13">
        <f>'Lamp2 imaginaria R '!AS13+'Lamp2 imaginaria fundo '!AS13+'Lamp2 imaginaria Left '!AS13+'Lamp2 imaginaria porta'!AS13+'Lamp2 imaginaria R  (2)'!AS13+'Lamp2 imaginaria porta (2)'!AS13+'Lamp2 imaginaria fundo  (2)'!AS13+'Lamp2 imaginaria Left  (2)'!AS13</f>
        <v>2.866621777678954</v>
      </c>
      <c r="AT13">
        <f>'Lamp2 imaginaria R '!AT13+'Lamp2 imaginaria fundo '!AT13+'Lamp2 imaginaria Left '!AT13+'Lamp2 imaginaria porta'!AT13+'Lamp2 imaginaria R  (2)'!AT13+'Lamp2 imaginaria porta (2)'!AT13+'Lamp2 imaginaria fundo  (2)'!AT13+'Lamp2 imaginaria Left  (2)'!AT13</f>
        <v>2.8674727856914077</v>
      </c>
      <c r="AU13">
        <f>'Lamp2 imaginaria R '!AU13+'Lamp2 imaginaria fundo '!AU13+'Lamp2 imaginaria Left '!AU13+'Lamp2 imaginaria porta'!AU13+'Lamp2 imaginaria R  (2)'!AU13+'Lamp2 imaginaria porta (2)'!AU13+'Lamp2 imaginaria fundo  (2)'!AU13+'Lamp2 imaginaria Left  (2)'!AU13</f>
        <v>2.8681713213367224</v>
      </c>
      <c r="AV13">
        <f>'Lamp2 imaginaria R '!AV13+'Lamp2 imaginaria fundo '!AV13+'Lamp2 imaginaria Left '!AV13+'Lamp2 imaginaria porta'!AV13+'Lamp2 imaginaria R  (2)'!AV13+'Lamp2 imaginaria porta (2)'!AV13+'Lamp2 imaginaria fundo  (2)'!AV13+'Lamp2 imaginaria Left  (2)'!AV13</f>
        <v>2.8687120967477533</v>
      </c>
      <c r="AW13">
        <f>'Lamp2 imaginaria R '!AW13+'Lamp2 imaginaria fundo '!AW13+'Lamp2 imaginaria Left '!AW13+'Lamp2 imaginaria porta'!AW13+'Lamp2 imaginaria R  (2)'!AW13+'Lamp2 imaginaria porta (2)'!AW13+'Lamp2 imaginaria fundo  (2)'!AW13+'Lamp2 imaginaria Left  (2)'!AW13</f>
        <v>2.869090164086284</v>
      </c>
      <c r="AX13">
        <f>'Lamp2 imaginaria R '!AX13+'Lamp2 imaginaria fundo '!AX13+'Lamp2 imaginaria Left '!AX13+'Lamp2 imaginaria porta'!AX13+'Lamp2 imaginaria R  (2)'!AX13+'Lamp2 imaginaria porta (2)'!AX13+'Lamp2 imaginaria fundo  (2)'!AX13+'Lamp2 imaginaria Left  (2)'!AX13</f>
        <v>2.8693009399388596</v>
      </c>
      <c r="AY13">
        <f>'Lamp2 imaginaria R '!AY13+'Lamp2 imaginaria fundo '!AY13+'Lamp2 imaginaria Left '!AY13+'Lamp2 imaginaria porta'!AY13+'Lamp2 imaginaria R  (2)'!AY13+'Lamp2 imaginaria porta (2)'!AY13+'Lamp2 imaginaria fundo  (2)'!AY13+'Lamp2 imaginaria Left  (2)'!AY13</f>
        <v>2.869340228787669</v>
      </c>
      <c r="AZ13">
        <f>'Lamp2 imaginaria R '!AZ13+'Lamp2 imaginaria fundo '!AZ13+'Lamp2 imaginaria Left '!AZ13+'Lamp2 imaginaria porta'!AZ13+'Lamp2 imaginaria R  (2)'!AZ13+'Lamp2 imaginaria porta (2)'!AZ13+'Lamp2 imaginaria fundo  (2)'!AZ13+'Lamp2 imaginaria Left  (2)'!AZ13</f>
        <v>2.869204245549378</v>
      </c>
      <c r="BA13">
        <f>'Lamp2 imaginaria R '!BA13+'Lamp2 imaginaria fundo '!BA13+'Lamp2 imaginaria Left '!BA13+'Lamp2 imaginaria porta'!BA13+'Lamp2 imaginaria R  (2)'!BA13+'Lamp2 imaginaria porta (2)'!BA13+'Lamp2 imaginaria fundo  (2)'!BA13+'Lamp2 imaginaria Left  (2)'!BA13</f>
        <v>2.8688896371588042</v>
      </c>
      <c r="BB13">
        <f>'Lamp2 imaginaria R '!BB13+'Lamp2 imaginaria fundo '!BB13+'Lamp2 imaginaria Left '!BB13+'Lamp2 imaginaria porta'!BB13+'Lamp2 imaginaria R  (2)'!BB13+'Lamp2 imaginaria porta (2)'!BB13+'Lamp2 imaginaria fundo  (2)'!BB13+'Lamp2 imaginaria Left  (2)'!BB13</f>
        <v>2.868393503147312</v>
      </c>
      <c r="BC13">
        <f>'Lamp2 imaginaria R '!BC13+'Lamp2 imaginaria fundo '!BC13+'Lamp2 imaginaria Left '!BC13+'Lamp2 imaginaria porta'!BC13+'Lamp2 imaginaria R  (2)'!BC13+'Lamp2 imaginaria porta (2)'!BC13+'Lamp2 imaginaria fundo  (2)'!BC13+'Lamp2 imaginaria Left  (2)'!BC13</f>
        <v>2.8677134151286965</v>
      </c>
      <c r="BD13">
        <f>'Lamp2 imaginaria R '!BD13+'Lamp2 imaginaria fundo '!BD13+'Lamp2 imaginaria Left '!BD13+'Lamp2 imaginaria porta'!BD13+'Lamp2 imaginaria R  (2)'!BD13+'Lamp2 imaginaria porta (2)'!BD13+'Lamp2 imaginaria fundo  (2)'!BD13+'Lamp2 imaginaria Left  (2)'!BD13</f>
        <v>2.866847435060385</v>
      </c>
    </row>
    <row r="14" spans="1:56" ht="35" customHeight="1" x14ac:dyDescent="0.45">
      <c r="E14">
        <v>4</v>
      </c>
      <c r="F14">
        <f>'Lamp2 imaginaria R '!F14+'Lamp2 imaginaria fundo '!F14+'Lamp2 imaginaria Left '!F14+'Lamp2 imaginaria porta'!F14+'Lamp2 imaginaria R  (2)'!F14+'Lamp2 imaginaria porta (2)'!F14+'Lamp2 imaginaria fundo  (2)'!F14+'Lamp2 imaginaria Left  (2)'!F14</f>
        <v>2.784422439344346</v>
      </c>
      <c r="G14">
        <f>'Lamp2 imaginaria R '!G14+'Lamp2 imaginaria fundo '!G14+'Lamp2 imaginaria Left '!G14+'Lamp2 imaginaria porta'!G14+'Lamp2 imaginaria R  (2)'!G14+'Lamp2 imaginaria porta (2)'!G14+'Lamp2 imaginaria fundo  (2)'!G14+'Lamp2 imaginaria Left  (2)'!G14</f>
        <v>2.7864053831148721</v>
      </c>
      <c r="H14">
        <f>'Lamp2 imaginaria R '!H14+'Lamp2 imaginaria fundo '!H14+'Lamp2 imaginaria Left '!H14+'Lamp2 imaginaria porta'!H14+'Lamp2 imaginaria R  (2)'!H14+'Lamp2 imaginaria porta (2)'!H14+'Lamp2 imaginaria fundo  (2)'!H14+'Lamp2 imaginaria Left  (2)'!H14</f>
        <v>2.7884378898087241</v>
      </c>
      <c r="I14">
        <f>'Lamp2 imaginaria R '!I14+'Lamp2 imaginaria fundo '!I14+'Lamp2 imaginaria Left '!I14+'Lamp2 imaginaria porta'!I14+'Lamp2 imaginaria R  (2)'!I14+'Lamp2 imaginaria porta (2)'!I14+'Lamp2 imaginaria fundo  (2)'!I14+'Lamp2 imaginaria Left  (2)'!I14</f>
        <v>2.7905191137002836</v>
      </c>
      <c r="J14">
        <f>'Lamp2 imaginaria R '!J14+'Lamp2 imaginaria fundo '!J14+'Lamp2 imaginaria Left '!J14+'Lamp2 imaginaria porta'!J14+'Lamp2 imaginaria R  (2)'!J14+'Lamp2 imaginaria porta (2)'!J14+'Lamp2 imaginaria fundo  (2)'!J14+'Lamp2 imaginaria Left  (2)'!J14</f>
        <v>2.7926479059941633</v>
      </c>
      <c r="K14">
        <f>'Lamp2 imaginaria R '!K14+'Lamp2 imaginaria fundo '!K14+'Lamp2 imaginaria Left '!K14+'Lamp2 imaginaria porta'!K14+'Lamp2 imaginaria R  (2)'!K14+'Lamp2 imaginaria porta (2)'!K14+'Lamp2 imaginaria fundo  (2)'!K14+'Lamp2 imaginaria Left  (2)'!K14</f>
        <v>2.7948228160956559</v>
      </c>
      <c r="L14">
        <f>'Lamp2 imaginaria R '!L14+'Lamp2 imaginaria fundo '!L14+'Lamp2 imaginaria Left '!L14+'Lamp2 imaginaria porta'!L14+'Lamp2 imaginaria R  (2)'!L14+'Lamp2 imaginaria porta (2)'!L14+'Lamp2 imaginaria fundo  (2)'!L14+'Lamp2 imaginaria Left  (2)'!L14</f>
        <v>2.7970420928777964</v>
      </c>
      <c r="M14">
        <f>'Lamp2 imaginaria R '!M14+'Lamp2 imaginaria fundo '!M14+'Lamp2 imaginaria Left '!M14+'Lamp2 imaginaria porta'!M14+'Lamp2 imaginaria R  (2)'!M14+'Lamp2 imaginaria porta (2)'!M14+'Lamp2 imaginaria fundo  (2)'!M14+'Lamp2 imaginaria Left  (2)'!M14</f>
        <v>2.7993036859852132</v>
      </c>
      <c r="N14">
        <f>'Lamp2 imaginaria R '!N14+'Lamp2 imaginaria fundo '!N14+'Lamp2 imaginaria Left '!N14+'Lamp2 imaginaria porta'!N14+'Lamp2 imaginaria R  (2)'!N14+'Lamp2 imaginaria porta (2)'!N14+'Lamp2 imaginaria fundo  (2)'!N14+'Lamp2 imaginaria Left  (2)'!N14</f>
        <v>2.8016052472322821</v>
      </c>
      <c r="O14">
        <f>'Lamp2 imaginaria R '!O14+'Lamp2 imaginaria fundo '!O14+'Lamp2 imaginaria Left '!O14+'Lamp2 imaginaria porta'!O14+'Lamp2 imaginaria R  (2)'!O14+'Lamp2 imaginaria porta (2)'!O14+'Lamp2 imaginaria fundo  (2)'!O14+'Lamp2 imaginaria Left  (2)'!O14</f>
        <v>2.8039441321689904</v>
      </c>
      <c r="P14">
        <f>'Lamp2 imaginaria R '!P14+'Lamp2 imaginaria fundo '!P14+'Lamp2 imaginaria Left '!P14+'Lamp2 imaginaria porta'!P14+'Lamp2 imaginaria R  (2)'!P14+'Lamp2 imaginaria porta (2)'!P14+'Lamp2 imaginaria fundo  (2)'!P14+'Lamp2 imaginaria Left  (2)'!P14</f>
        <v>2.806317401902148</v>
      </c>
      <c r="Q14">
        <f>'Lamp2 imaginaria R '!Q14+'Lamp2 imaginaria fundo '!Q14+'Lamp2 imaginaria Left '!Q14+'Lamp2 imaginaria porta'!Q14+'Lamp2 imaginaria R  (2)'!Q14+'Lamp2 imaginaria porta (2)'!Q14+'Lamp2 imaginaria fundo  (2)'!Q14+'Lamp2 imaginaria Left  (2)'!Q14</f>
        <v>2.8087218252720074</v>
      </c>
      <c r="R14">
        <f>'Lamp2 imaginaria R '!R14+'Lamp2 imaginaria fundo '!R14+'Lamp2 imaginaria Left '!R14+'Lamp2 imaginaria porta'!R14+'Lamp2 imaginaria R  (2)'!R14+'Lamp2 imaginaria porta (2)'!R14+'Lamp2 imaginaria fundo  (2)'!R14+'Lamp2 imaginaria Left  (2)'!R14</f>
        <v>2.8111538814947905</v>
      </c>
      <c r="S14">
        <f>'Lamp2 imaginaria R '!S14+'Lamp2 imaginaria fundo '!S14+'Lamp2 imaginaria Left '!S14+'Lamp2 imaginaria porta'!S14+'Lamp2 imaginaria R  (2)'!S14+'Lamp2 imaginaria porta (2)'!S14+'Lamp2 imaginaria fundo  (2)'!S14+'Lamp2 imaginaria Left  (2)'!S14</f>
        <v>2.8136097633897186</v>
      </c>
      <c r="T14">
        <f>'Lamp2 imaginaria R '!T14+'Lamp2 imaginaria fundo '!T14+'Lamp2 imaginaria Left '!T14+'Lamp2 imaginaria porta'!T14+'Lamp2 imaginaria R  (2)'!T14+'Lamp2 imaginaria porta (2)'!T14+'Lamp2 imaginaria fundo  (2)'!T14+'Lamp2 imaginaria Left  (2)'!T14</f>
        <v>2.8160853813148745</v>
      </c>
      <c r="U14">
        <f>'Lamp2 imaginaria R '!U14+'Lamp2 imaginaria fundo '!U14+'Lamp2 imaginaria Left '!U14+'Lamp2 imaginaria porta'!U14+'Lamp2 imaginaria R  (2)'!U14+'Lamp2 imaginaria porta (2)'!U14+'Lamp2 imaginaria fundo  (2)'!U14+'Lamp2 imaginaria Left  (2)'!U14</f>
        <v>2.818576367939122</v>
      </c>
      <c r="V14">
        <f>'Lamp2 imaginaria R '!V14+'Lamp2 imaginaria fundo '!V14+'Lamp2 imaginaria Left '!V14+'Lamp2 imaginaria porta'!V14+'Lamp2 imaginaria R  (2)'!V14+'Lamp2 imaginaria porta (2)'!V14+'Lamp2 imaginaria fundo  (2)'!V14+'Lamp2 imaginaria Left  (2)'!V14</f>
        <v>2.8210780839773211</v>
      </c>
      <c r="W14">
        <f>'Lamp2 imaginaria R '!W14+'Lamp2 imaginaria fundo '!W14+'Lamp2 imaginaria Left '!W14+'Lamp2 imaginaria porta'!W14+'Lamp2 imaginaria R  (2)'!W14+'Lamp2 imaginaria porta (2)'!W14+'Lamp2 imaginaria fundo  (2)'!W14+'Lamp2 imaginaria Left  (2)'!W14</f>
        <v>2.823585625012905</v>
      </c>
      <c r="X14">
        <f>'Lamp2 imaginaria R '!X14+'Lamp2 imaginaria fundo '!X14+'Lamp2 imaginaria Left '!X14+'Lamp2 imaginaria porta'!X14+'Lamp2 imaginaria R  (2)'!X14+'Lamp2 imaginaria porta (2)'!X14+'Lamp2 imaginaria fundo  (2)'!X14+'Lamp2 imaginaria Left  (2)'!X14</f>
        <v>2.8260938295253584</v>
      </c>
      <c r="Y14">
        <f>'Lamp2 imaginaria R '!Y14+'Lamp2 imaginaria fundo '!Y14+'Lamp2 imaginaria Left '!Y14+'Lamp2 imaginaria porta'!Y14+'Lamp2 imaginaria R  (2)'!Y14+'Lamp2 imaginaria porta (2)'!Y14+'Lamp2 imaginaria fundo  (2)'!Y14+'Lamp2 imaginaria Left  (2)'!Y14</f>
        <v>2.8285972882302151</v>
      </c>
      <c r="Z14">
        <f>'Lamp2 imaginaria R '!Z14+'Lamp2 imaginaria fundo '!Z14+'Lamp2 imaginaria Left '!Z14+'Lamp2 imaginaria porta'!Z14+'Lamp2 imaginaria R  (2)'!Z14+'Lamp2 imaginaria porta (2)'!Z14+'Lamp2 imaginaria fundo  (2)'!Z14+'Lamp2 imaginaria Left  (2)'!Z14</f>
        <v>2.8310903548258</v>
      </c>
      <c r="AA14">
        <f>'Lamp2 imaginaria R '!AA14+'Lamp2 imaginaria fundo '!AA14+'Lamp2 imaginaria Left '!AA14+'Lamp2 imaginaria porta'!AA14+'Lamp2 imaginaria R  (2)'!AA14+'Lamp2 imaginaria porta (2)'!AA14+'Lamp2 imaginaria fundo  (2)'!AA14+'Lamp2 imaginaria Left  (2)'!AA14</f>
        <v>2.8335671582241546</v>
      </c>
      <c r="AB14">
        <f>'Lamp2 imaginaria R '!AB14+'Lamp2 imaginaria fundo '!AB14+'Lamp2 imaginaria Left '!AB14+'Lamp2 imaginaria porta'!AB14+'Lamp2 imaginaria R  (2)'!AB14+'Lamp2 imaginaria porta (2)'!AB14+'Lamp2 imaginaria fundo  (2)'!AB14+'Lamp2 imaginaria Left  (2)'!AB14</f>
        <v>2.8360216163236887</v>
      </c>
      <c r="AC14">
        <f>'Lamp2 imaginaria R '!AC14+'Lamp2 imaginaria fundo '!AC14+'Lamp2 imaginaria Left '!AC14+'Lamp2 imaginaria porta'!AC14+'Lamp2 imaginaria R  (2)'!AC14+'Lamp2 imaginaria porta (2)'!AC14+'Lamp2 imaginaria fundo  (2)'!AC14+'Lamp2 imaginaria Left  (2)'!AC14</f>
        <v>2.8384474513583404</v>
      </c>
      <c r="AD14">
        <f>'Lamp2 imaginaria R '!AD14+'Lamp2 imaginaria fundo '!AD14+'Lamp2 imaginaria Left '!AD14+'Lamp2 imaginaria porta'!AD14+'Lamp2 imaginaria R  (2)'!AD14+'Lamp2 imaginaria porta (2)'!AD14+'Lamp2 imaginaria fundo  (2)'!AD14+'Lamp2 imaginaria Left  (2)'!AD14</f>
        <v>2.8408382068329936</v>
      </c>
      <c r="AE14">
        <f>'Lamp2 imaginaria R '!AE14+'Lamp2 imaginaria fundo '!AE14+'Lamp2 imaginaria Left '!AE14+'Lamp2 imaginaria porta'!AE14+'Lamp2 imaginaria R  (2)'!AE14+'Lamp2 imaginaria porta (2)'!AE14+'Lamp2 imaginaria fundo  (2)'!AE14+'Lamp2 imaginaria Left  (2)'!AE14</f>
        <v>2.8431872660282167</v>
      </c>
      <c r="AF14">
        <f>'Lamp2 imaginaria R '!AF14+'Lamp2 imaginaria fundo '!AF14+'Lamp2 imaginaria Left '!AF14+'Lamp2 imaginaria porta'!AF14+'Lamp2 imaginaria R  (2)'!AF14+'Lamp2 imaginaria porta (2)'!AF14+'Lamp2 imaginaria fundo  (2)'!AF14+'Lamp2 imaginaria Left  (2)'!AF14</f>
        <v>2.8454878720298464</v>
      </c>
      <c r="AG14">
        <f>'Lamp2 imaginaria R '!AG14+'Lamp2 imaginaria fundo '!AG14+'Lamp2 imaginaria Left '!AG14+'Lamp2 imaginaria porta'!AG14+'Lamp2 imaginaria R  (2)'!AG14+'Lamp2 imaginaria porta (2)'!AG14+'Lamp2 imaginaria fundo  (2)'!AG14+'Lamp2 imaginaria Left  (2)'!AG14</f>
        <v>2.8477331492115274</v>
      </c>
      <c r="AH14">
        <f>'Lamp2 imaginaria R '!AH14+'Lamp2 imaginaria fundo '!AH14+'Lamp2 imaginaria Left '!AH14+'Lamp2 imaginaria porta'!AH14+'Lamp2 imaginaria R  (2)'!AH14+'Lamp2 imaginaria porta (2)'!AH14+'Lamp2 imaginaria fundo  (2)'!AH14+'Lamp2 imaginaria Left  (2)'!AH14</f>
        <v>2.8499161260720509</v>
      </c>
      <c r="AI14">
        <f>'Lamp2 imaginaria R '!AI14+'Lamp2 imaginaria fundo '!AI14+'Lamp2 imaginaria Left '!AI14+'Lamp2 imaginaria porta'!AI14+'Lamp2 imaginaria R  (2)'!AI14+'Lamp2 imaginaria porta (2)'!AI14+'Lamp2 imaginaria fundo  (2)'!AI14+'Lamp2 imaginaria Left  (2)'!AI14</f>
        <v>2.8520297593053092</v>
      </c>
      <c r="AJ14">
        <f>'Lamp2 imaginaria R '!AJ14+'Lamp2 imaginaria fundo '!AJ14+'Lamp2 imaginaria Left '!AJ14+'Lamp2 imaginaria porta'!AJ14+'Lamp2 imaginaria R  (2)'!AJ14+'Lamp2 imaginaria porta (2)'!AJ14+'Lamp2 imaginaria fundo  (2)'!AJ14+'Lamp2 imaginaria Left  (2)'!AJ14</f>
        <v>2.8540669589600673</v>
      </c>
      <c r="AK14">
        <f>'Lamp2 imaginaria R '!AK14+'Lamp2 imaginaria fundo '!AK14+'Lamp2 imaginaria Left '!AK14+'Lamp2 imaginaria porta'!AK14+'Lamp2 imaginaria R  (2)'!AK14+'Lamp2 imaginaria porta (2)'!AK14+'Lamp2 imaginaria fundo  (2)'!AK14+'Lamp2 imaginaria Left  (2)'!AK14</f>
        <v>2.856020614530506</v>
      </c>
      <c r="AL14">
        <f>'Lamp2 imaginaria R '!AL14+'Lamp2 imaginaria fundo '!AL14+'Lamp2 imaginaria Left '!AL14+'Lamp2 imaginaria porta'!AL14+'Lamp2 imaginaria R  (2)'!AL14+'Lamp2 imaginaria porta (2)'!AL14+'Lamp2 imaginaria fundo  (2)'!AL14+'Lamp2 imaginaria Left  (2)'!AL14</f>
        <v>2.8578836218075789</v>
      </c>
      <c r="AM14">
        <f>'Lamp2 imaginaria R '!AM14+'Lamp2 imaginaria fundo '!AM14+'Lamp2 imaginaria Left '!AM14+'Lamp2 imaginaria porta'!AM14+'Lamp2 imaginaria R  (2)'!AM14+'Lamp2 imaginaria porta (2)'!AM14+'Lamp2 imaginaria fundo  (2)'!AM14+'Lamp2 imaginaria Left  (2)'!AM14</f>
        <v>2.8596489103163476</v>
      </c>
      <c r="AN14">
        <f>'Lamp2 imaginaria R '!AN14+'Lamp2 imaginaria fundo '!AN14+'Lamp2 imaginaria Left '!AN14+'Lamp2 imaginaria porta'!AN14+'Lamp2 imaginaria R  (2)'!AN14+'Lamp2 imaginaria porta (2)'!AN14+'Lamp2 imaginaria fundo  (2)'!AN14+'Lamp2 imaginaria Left  (2)'!AN14</f>
        <v>2.8613094711659279</v>
      </c>
      <c r="AO14">
        <f>'Lamp2 imaginaria R '!AO14+'Lamp2 imaginaria fundo '!AO14+'Lamp2 imaginaria Left '!AO14+'Lamp2 imaginaria porta'!AO14+'Lamp2 imaginaria R  (2)'!AO14+'Lamp2 imaginaria porta (2)'!AO14+'Lamp2 imaginaria fundo  (2)'!AO14+'Lamp2 imaginaria Left  (2)'!AO14</f>
        <v>2.8628583851466205</v>
      </c>
      <c r="AP14">
        <f>'Lamp2 imaginaria R '!AP14+'Lamp2 imaginaria fundo '!AP14+'Lamp2 imaginaria Left '!AP14+'Lamp2 imaginaria porta'!AP14+'Lamp2 imaginaria R  (2)'!AP14+'Lamp2 imaginaria porta (2)'!AP14+'Lamp2 imaginaria fundo  (2)'!AP14+'Lamp2 imaginaria Left  (2)'!AP14</f>
        <v>2.864288850922732</v>
      </c>
      <c r="AQ14">
        <f>'Lamp2 imaginaria R '!AQ14+'Lamp2 imaginaria fundo '!AQ14+'Lamp2 imaginaria Left '!AQ14+'Lamp2 imaginaria porta'!AQ14+'Lamp2 imaginaria R  (2)'!AQ14+'Lamp2 imaginaria porta (2)'!AQ14+'Lamp2 imaginaria fundo  (2)'!AQ14+'Lamp2 imaginaria Left  (2)'!AQ14</f>
        <v>2.8655942131887318</v>
      </c>
      <c r="AR14">
        <f>'Lamp2 imaginaria R '!AR14+'Lamp2 imaginaria fundo '!AR14+'Lamp2 imaginaria Left '!AR14+'Lamp2 imaginaria porta'!AR14+'Lamp2 imaginaria R  (2)'!AR14+'Lamp2 imaginaria porta (2)'!AR14+'Lamp2 imaginaria fundo  (2)'!AR14+'Lamp2 imaginaria Left  (2)'!AR14</f>
        <v>2.866767990679413</v>
      </c>
      <c r="AS14">
        <f>'Lamp2 imaginaria R '!AS14+'Lamp2 imaginaria fundo '!AS14+'Lamp2 imaginaria Left '!AS14+'Lamp2 imaginaria porta'!AS14+'Lamp2 imaginaria R  (2)'!AS14+'Lamp2 imaginaria porta (2)'!AS14+'Lamp2 imaginaria fundo  (2)'!AS14+'Lamp2 imaginaria Left  (2)'!AS14</f>
        <v>2.8678039039499499</v>
      </c>
      <c r="AT14">
        <f>'Lamp2 imaginaria R '!AT14+'Lamp2 imaginaria fundo '!AT14+'Lamp2 imaginaria Left '!AT14+'Lamp2 imaginaria porta'!AT14+'Lamp2 imaginaria R  (2)'!AT14+'Lamp2 imaginaria porta (2)'!AT14+'Lamp2 imaginaria fundo  (2)'!AT14+'Lamp2 imaginaria Left  (2)'!AT14</f>
        <v>2.8686959028670573</v>
      </c>
      <c r="AU14">
        <f>'Lamp2 imaginaria R '!AU14+'Lamp2 imaginaria fundo '!AU14+'Lamp2 imaginaria Left '!AU14+'Lamp2 imaginaria porta'!AU14+'Lamp2 imaginaria R  (2)'!AU14+'Lamp2 imaginaria porta (2)'!AU14+'Lamp2 imaginaria fundo  (2)'!AU14+'Lamp2 imaginaria Left  (2)'!AU14</f>
        <v>2.869438193775705</v>
      </c>
      <c r="AV14">
        <f>'Lamp2 imaginaria R '!AV14+'Lamp2 imaginaria fundo '!AV14+'Lamp2 imaginaria Left '!AV14+'Lamp2 imaginaria porta'!AV14+'Lamp2 imaginaria R  (2)'!AV14+'Lamp2 imaginaria porta (2)'!AV14+'Lamp2 imaginaria fundo  (2)'!AV14+'Lamp2 imaginaria Left  (2)'!AV14</f>
        <v>2.8700252663244257</v>
      </c>
      <c r="AW14">
        <f>'Lamp2 imaginaria R '!AW14+'Lamp2 imaginaria fundo '!AW14+'Lamp2 imaginaria Left '!AW14+'Lamp2 imaginaria porta'!AW14+'Lamp2 imaginaria R  (2)'!AW14+'Lamp2 imaginaria porta (2)'!AW14+'Lamp2 imaginaria fundo  (2)'!AW14+'Lamp2 imaginaria Left  (2)'!AW14</f>
        <v>2.8704519199441503</v>
      </c>
      <c r="AX14">
        <f>'Lamp2 imaginaria R '!AX14+'Lamp2 imaginaria fundo '!AX14+'Lamp2 imaginaria Left '!AX14+'Lamp2 imaginaria porta'!AX14+'Lamp2 imaginaria R  (2)'!AX14+'Lamp2 imaginaria porta (2)'!AX14+'Lamp2 imaginaria fundo  (2)'!AX14+'Lamp2 imaginaria Left  (2)'!AX14</f>
        <v>2.8707132899783621</v>
      </c>
      <c r="AY14">
        <f>'Lamp2 imaginaria R '!AY14+'Lamp2 imaginaria fundo '!AY14+'Lamp2 imaginaria Left '!AY14+'Lamp2 imaginaria porta'!AY14+'Lamp2 imaginaria R  (2)'!AY14+'Lamp2 imaginaria porta (2)'!AY14+'Lamp2 imaginaria fundo  (2)'!AY14+'Lamp2 imaginaria Left  (2)'!AY14</f>
        <v>2.8708048734549116</v>
      </c>
      <c r="AZ14">
        <f>'Lamp2 imaginaria R '!AZ14+'Lamp2 imaginaria fundo '!AZ14+'Lamp2 imaginaria Left '!AZ14+'Lamp2 imaginaria porta'!AZ14+'Lamp2 imaginaria R  (2)'!AZ14+'Lamp2 imaginaria porta (2)'!AZ14+'Lamp2 imaginaria fundo  (2)'!AZ14+'Lamp2 imaginaria Left  (2)'!AZ14</f>
        <v>2.8707225544708286</v>
      </c>
      <c r="BA14">
        <f>'Lamp2 imaginaria R '!BA14+'Lamp2 imaginaria fundo '!BA14+'Lamp2 imaginaria Left '!BA14+'Lamp2 imaginaria porta'!BA14+'Lamp2 imaginaria R  (2)'!BA14+'Lamp2 imaginaria porta (2)'!BA14+'Lamp2 imaginaria fundo  (2)'!BA14+'Lamp2 imaginaria Left  (2)'!BA14</f>
        <v>2.8704626291309636</v>
      </c>
      <c r="BB14">
        <f>'Lamp2 imaginaria R '!BB14+'Lamp2 imaginaria fundo '!BB14+'Lamp2 imaginaria Left '!BB14+'Lamp2 imaginaria porta'!BB14+'Lamp2 imaginaria R  (2)'!BB14+'Lamp2 imaginaria porta (2)'!BB14+'Lamp2 imaginaria fundo  (2)'!BB14+'Lamp2 imaginaria Left  (2)'!BB14</f>
        <v>2.8700218299398568</v>
      </c>
      <c r="BC14">
        <f>'Lamp2 imaginaria R '!BC14+'Lamp2 imaginaria fundo '!BC14+'Lamp2 imaginaria Left '!BC14+'Lamp2 imaginaria porta'!BC14+'Lamp2 imaginaria R  (2)'!BC14+'Lamp2 imaginaria porta (2)'!BC14+'Lamp2 imaginaria fundo  (2)'!BC14+'Lamp2 imaginaria Left  (2)'!BC14</f>
        <v>2.8693973494955975</v>
      </c>
      <c r="BD14">
        <f>'Lamp2 imaginaria R '!BD14+'Lamp2 imaginaria fundo '!BD14+'Lamp2 imaginaria Left '!BD14+'Lamp2 imaginaria porta'!BD14+'Lamp2 imaginaria R  (2)'!BD14+'Lamp2 imaginaria porta (2)'!BD14+'Lamp2 imaginaria fundo  (2)'!BD14+'Lamp2 imaginaria Left  (2)'!BD14</f>
        <v>2.8685868632771121</v>
      </c>
    </row>
    <row r="15" spans="1:56" ht="35" customHeight="1" x14ac:dyDescent="0.45">
      <c r="E15">
        <v>5</v>
      </c>
      <c r="F15">
        <f>'Lamp2 imaginaria R '!F15+'Lamp2 imaginaria fundo '!F15+'Lamp2 imaginaria Left '!F15+'Lamp2 imaginaria porta'!F15+'Lamp2 imaginaria R  (2)'!F15+'Lamp2 imaginaria porta (2)'!F15+'Lamp2 imaginaria fundo  (2)'!F15+'Lamp2 imaginaria Left  (2)'!F15</f>
        <v>2.7860367737832483</v>
      </c>
      <c r="G15">
        <f>'Lamp2 imaginaria R '!G15+'Lamp2 imaginaria fundo '!G15+'Lamp2 imaginaria Left '!G15+'Lamp2 imaginaria porta'!G15+'Lamp2 imaginaria R  (2)'!G15+'Lamp2 imaginaria porta (2)'!G15+'Lamp2 imaginaria fundo  (2)'!G15+'Lamp2 imaginaria Left  (2)'!G15</f>
        <v>2.7879771422936828</v>
      </c>
      <c r="H15">
        <f>'Lamp2 imaginaria R '!H15+'Lamp2 imaginaria fundo '!H15+'Lamp2 imaginaria Left '!H15+'Lamp2 imaginaria porta'!H15+'Lamp2 imaginaria R  (2)'!H15+'Lamp2 imaginaria porta (2)'!H15+'Lamp2 imaginaria fundo  (2)'!H15+'Lamp2 imaginaria Left  (2)'!H15</f>
        <v>2.7899679751885502</v>
      </c>
      <c r="I15">
        <f>'Lamp2 imaginaria R '!I15+'Lamp2 imaginaria fundo '!I15+'Lamp2 imaginaria Left '!I15+'Lamp2 imaginaria porta'!I15+'Lamp2 imaginaria R  (2)'!I15+'Lamp2 imaginaria porta (2)'!I15+'Lamp2 imaginaria fundo  (2)'!I15+'Lamp2 imaginaria Left  (2)'!I15</f>
        <v>2.7920084422502893</v>
      </c>
      <c r="J15">
        <f>'Lamp2 imaginaria R '!J15+'Lamp2 imaginaria fundo '!J15+'Lamp2 imaginaria Left '!J15+'Lamp2 imaginaria porta'!J15+'Lamp2 imaginaria R  (2)'!J15+'Lamp2 imaginaria porta (2)'!J15+'Lamp2 imaginaria fundo  (2)'!J15+'Lamp2 imaginaria Left  (2)'!J15</f>
        <v>2.7940974123347981</v>
      </c>
      <c r="K15">
        <f>'Lamp2 imaginaria R '!K15+'Lamp2 imaginaria fundo '!K15+'Lamp2 imaginaria Left '!K15+'Lamp2 imaginaria porta'!K15+'Lamp2 imaginaria R  (2)'!K15+'Lamp2 imaginaria porta (2)'!K15+'Lamp2 imaginaria fundo  (2)'!K15+'Lamp2 imaginaria Left  (2)'!K15</f>
        <v>2.7962334554975672</v>
      </c>
      <c r="L15">
        <f>'Lamp2 imaginaria R '!L15+'Lamp2 imaginaria fundo '!L15+'Lamp2 imaginaria Left '!L15+'Lamp2 imaginaria porta'!L15+'Lamp2 imaginaria R  (2)'!L15+'Lamp2 imaginaria porta (2)'!L15+'Lamp2 imaginaria fundo  (2)'!L15+'Lamp2 imaginaria Left  (2)'!L15</f>
        <v>2.798414845073339</v>
      </c>
      <c r="M15">
        <f>'Lamp2 imaginaria R '!M15+'Lamp2 imaginaria fundo '!M15+'Lamp2 imaginaria Left '!M15+'Lamp2 imaginaria porta'!M15+'Lamp2 imaginaria R  (2)'!M15+'Lamp2 imaginaria porta (2)'!M15+'Lamp2 imaginaria fundo  (2)'!M15+'Lamp2 imaginaria Left  (2)'!M15</f>
        <v>2.8006395597433924</v>
      </c>
      <c r="N15">
        <f>'Lamp2 imaginaria R '!N15+'Lamp2 imaginaria fundo '!N15+'Lamp2 imaginaria Left '!N15+'Lamp2 imaginaria porta'!N15+'Lamp2 imaginaria R  (2)'!N15+'Lamp2 imaginaria porta (2)'!N15+'Lamp2 imaginaria fundo  (2)'!N15+'Lamp2 imaginaria Left  (2)'!N15</f>
        <v>2.8029052856411303</v>
      </c>
      <c r="O15">
        <f>'Lamp2 imaginaria R '!O15+'Lamp2 imaginaria fundo '!O15+'Lamp2 imaginaria Left '!O15+'Lamp2 imaginaria porta'!O15+'Lamp2 imaginaria R  (2)'!O15+'Lamp2 imaginaria porta (2)'!O15+'Lamp2 imaginaria fundo  (2)'!O15+'Lamp2 imaginaria Left  (2)'!O15</f>
        <v>2.8052094185616476</v>
      </c>
      <c r="P15">
        <f>'Lamp2 imaginaria R '!P15+'Lamp2 imaginaria fundo '!P15+'Lamp2 imaginaria Left '!P15+'Lamp2 imaginaria porta'!P15+'Lamp2 imaginaria R  (2)'!P15+'Lamp2 imaginaria porta (2)'!P15+'Lamp2 imaginaria fundo  (2)'!P15+'Lamp2 imaginaria Left  (2)'!P15</f>
        <v>2.8075490663542468</v>
      </c>
      <c r="Q15">
        <f>'Lamp2 imaginaria R '!Q15+'Lamp2 imaginaria fundo '!Q15+'Lamp2 imaginaria Left '!Q15+'Lamp2 imaginaria porta'!Q15+'Lamp2 imaginaria R  (2)'!Q15+'Lamp2 imaginaria porta (2)'!Q15+'Lamp2 imaginaria fundo  (2)'!Q15+'Lamp2 imaginaria Left  (2)'!Q15</f>
        <v>2.8099210515882951</v>
      </c>
      <c r="R15">
        <f>'Lamp2 imaginaria R '!R15+'Lamp2 imaginaria fundo '!R15+'Lamp2 imaginaria Left '!R15+'Lamp2 imaginaria porta'!R15+'Lamp2 imaginaria R  (2)'!R15+'Lamp2 imaginaria porta (2)'!R15+'Lamp2 imaginaria fundo  (2)'!R15+'Lamp2 imaginaria Left  (2)'!R15</f>
        <v>2.8123219145922262</v>
      </c>
      <c r="S15">
        <f>'Lamp2 imaginaria R '!S15+'Lamp2 imaginaria fundo '!S15+'Lamp2 imaginaria Left '!S15+'Lamp2 imaginaria porta'!S15+'Lamp2 imaginaria R  (2)'!S15+'Lamp2 imaginaria porta (2)'!S15+'Lamp2 imaginaria fundo  (2)'!S15+'Lamp2 imaginaria Left  (2)'!S15</f>
        <v>2.8147479169727361</v>
      </c>
      <c r="T15">
        <f>'Lamp2 imaginaria R '!T15+'Lamp2 imaginaria fundo '!T15+'Lamp2 imaginaria Left '!T15+'Lamp2 imaginaria porta'!T15+'Lamp2 imaginaria R  (2)'!T15+'Lamp2 imaginaria porta (2)'!T15+'Lamp2 imaginaria fundo  (2)'!T15+'Lamp2 imaginaria Left  (2)'!T15</f>
        <v>2.8171950457260841</v>
      </c>
      <c r="U15">
        <f>'Lamp2 imaginaria R '!U15+'Lamp2 imaginaria fundo '!U15+'Lamp2 imaginaria Left '!U15+'Lamp2 imaginaria porta'!U15+'Lamp2 imaginaria R  (2)'!U15+'Lamp2 imaginaria porta (2)'!U15+'Lamp2 imaginaria fundo  (2)'!U15+'Lamp2 imaginaria Left  (2)'!U15</f>
        <v>2.8196590180557672</v>
      </c>
      <c r="V15">
        <f>'Lamp2 imaginaria R '!V15+'Lamp2 imaginaria fundo '!V15+'Lamp2 imaginaria Left '!V15+'Lamp2 imaginaria porta'!V15+'Lamp2 imaginaria R  (2)'!V15+'Lamp2 imaginaria porta (2)'!V15+'Lamp2 imaginaria fundo  (2)'!V15+'Lamp2 imaginaria Left  (2)'!V15</f>
        <v>2.8221352870104948</v>
      </c>
      <c r="W15">
        <f>'Lamp2 imaginaria R '!W15+'Lamp2 imaginaria fundo '!W15+'Lamp2 imaginaria Left '!W15+'Lamp2 imaginaria porta'!W15+'Lamp2 imaginaria R  (2)'!W15+'Lamp2 imaginaria porta (2)'!W15+'Lamp2 imaginaria fundo  (2)'!W15+'Lamp2 imaginaria Left  (2)'!W15</f>
        <v>2.824619048053215</v>
      </c>
      <c r="X15">
        <f>'Lamp2 imaginaria R '!X15+'Lamp2 imaginaria fundo '!X15+'Lamp2 imaginaria Left '!X15+'Lamp2 imaginaria porta'!X15+'Lamp2 imaginaria R  (2)'!X15+'Lamp2 imaginaria porta (2)'!X15+'Lamp2 imaginaria fundo  (2)'!X15+'Lamp2 imaginaria Left  (2)'!X15</f>
        <v>2.8271052466658615</v>
      </c>
      <c r="Y15">
        <f>'Lamp2 imaginaria R '!Y15+'Lamp2 imaginaria fundo '!Y15+'Lamp2 imaginaria Left '!Y15+'Lamp2 imaginaria porta'!Y15+'Lamp2 imaginaria R  (2)'!Y15+'Lamp2 imaginaria porta (2)'!Y15+'Lamp2 imaginaria fundo  (2)'!Y15+'Lamp2 imaginaria Left  (2)'!Y15</f>
        <v>2.8295885870854556</v>
      </c>
      <c r="Z15">
        <f>'Lamp2 imaginaria R '!Z15+'Lamp2 imaginaria fundo '!Z15+'Lamp2 imaginaria Left '!Z15+'Lamp2 imaginaria porta'!Z15+'Lamp2 imaginaria R  (2)'!Z15+'Lamp2 imaginaria porta (2)'!Z15+'Lamp2 imaginaria fundo  (2)'!Z15+'Lamp2 imaginaria Left  (2)'!Z15</f>
        <v>2.8320635422552529</v>
      </c>
      <c r="AA15">
        <f>'Lamp2 imaginaria R '!AA15+'Lamp2 imaginaria fundo '!AA15+'Lamp2 imaginaria Left '!AA15+'Lamp2 imaginaria porta'!AA15+'Lamp2 imaginaria R  (2)'!AA15+'Lamp2 imaginaria porta (2)'!AA15+'Lamp2 imaginaria fundo  (2)'!AA15+'Lamp2 imaginaria Left  (2)'!AA15</f>
        <v>2.8345243650599308</v>
      </c>
      <c r="AB15">
        <f>'Lamp2 imaginaria R '!AB15+'Lamp2 imaginaria fundo '!AB15+'Lamp2 imaginaria Left '!AB15+'Lamp2 imaginaria porta'!AB15+'Lamp2 imaginaria R  (2)'!AB15+'Lamp2 imaginaria porta (2)'!AB15+'Lamp2 imaginaria fundo  (2)'!AB15+'Lamp2 imaginaria Left  (2)'!AB15</f>
        <v>2.8369651008965495</v>
      </c>
      <c r="AC15">
        <f>'Lamp2 imaginaria R '!AC15+'Lamp2 imaginaria fundo '!AC15+'Lamp2 imaginaria Left '!AC15+'Lamp2 imaginaria porta'!AC15+'Lamp2 imaginaria R  (2)'!AC15+'Lamp2 imaginaria porta (2)'!AC15+'Lamp2 imaginaria fundo  (2)'!AC15+'Lamp2 imaginaria Left  (2)'!AC15</f>
        <v>2.8393796016137172</v>
      </c>
      <c r="AD15">
        <f>'Lamp2 imaginaria R '!AD15+'Lamp2 imaginaria fundo '!AD15+'Lamp2 imaginaria Left '!AD15+'Lamp2 imaginaria porta'!AD15+'Lamp2 imaginaria R  (2)'!AD15+'Lamp2 imaginaria porta (2)'!AD15+'Lamp2 imaginaria fundo  (2)'!AD15+'Lamp2 imaginaria Left  (2)'!AD15</f>
        <v>2.8417615408303245</v>
      </c>
      <c r="AE15">
        <f>'Lamp2 imaginaria R '!AE15+'Lamp2 imaginaria fundo '!AE15+'Lamp2 imaginaria Left '!AE15+'Lamp2 imaginaria porta'!AE15+'Lamp2 imaginaria R  (2)'!AE15+'Lamp2 imaginaria porta (2)'!AE15+'Lamp2 imaginaria fundo  (2)'!AE15+'Lamp2 imaginaria Left  (2)'!AE15</f>
        <v>2.8441044306232248</v>
      </c>
      <c r="AF15">
        <f>'Lamp2 imaginaria R '!AF15+'Lamp2 imaginaria fundo '!AF15+'Lamp2 imaginaria Left '!AF15+'Lamp2 imaginaria porta'!AF15+'Lamp2 imaginaria R  (2)'!AF15+'Lamp2 imaginaria porta (2)'!AF15+'Lamp2 imaginaria fundo  (2)'!AF15+'Lamp2 imaginaria Left  (2)'!AF15</f>
        <v>2.8464016395509786</v>
      </c>
      <c r="AG15">
        <f>'Lamp2 imaginaria R '!AG15+'Lamp2 imaginaria fundo '!AG15+'Lamp2 imaginaria Left '!AG15+'Lamp2 imaginaria porta'!AG15+'Lamp2 imaginaria R  (2)'!AG15+'Lamp2 imaginaria porta (2)'!AG15+'Lamp2 imaginaria fundo  (2)'!AG15+'Lamp2 imaginaria Left  (2)'!AG15</f>
        <v>2.8486464119590482</v>
      </c>
      <c r="AH15">
        <f>'Lamp2 imaginaria R '!AH15+'Lamp2 imaginaria fundo '!AH15+'Lamp2 imaginaria Left '!AH15+'Lamp2 imaginaria porta'!AH15+'Lamp2 imaginaria R  (2)'!AH15+'Lamp2 imaginaria porta (2)'!AH15+'Lamp2 imaginaria fundo  (2)'!AH15+'Lamp2 imaginaria Left  (2)'!AH15</f>
        <v>2.8508318884917219</v>
      </c>
      <c r="AI15">
        <f>'Lamp2 imaginaria R '!AI15+'Lamp2 imaginaria fundo '!AI15+'Lamp2 imaginaria Left '!AI15+'Lamp2 imaginaria porta'!AI15+'Lamp2 imaginaria R  (2)'!AI15+'Lamp2 imaginaria porta (2)'!AI15+'Lamp2 imaginaria fundo  (2)'!AI15+'Lamp2 imaginaria Left  (2)'!AI15</f>
        <v>2.85295112771826</v>
      </c>
      <c r="AJ15">
        <f>'Lamp2 imaginaria R '!AJ15+'Lamp2 imaginaria fundo '!AJ15+'Lamp2 imaginaria Left '!AJ15+'Lamp2 imaginaria porta'!AJ15+'Lamp2 imaginaria R  (2)'!AJ15+'Lamp2 imaginaria porta (2)'!AJ15+'Lamp2 imaginaria fundo  (2)'!AJ15+'Lamp2 imaginaria Left  (2)'!AJ15</f>
        <v>2.8549971287664517</v>
      </c>
      <c r="AK15">
        <f>'Lamp2 imaginaria R '!AK15+'Lamp2 imaginaria fundo '!AK15+'Lamp2 imaginaria Left '!AK15+'Lamp2 imaginaria porta'!AK15+'Lamp2 imaginaria R  (2)'!AK15+'Lamp2 imaginaria porta (2)'!AK15+'Lamp2 imaginaria fundo  (2)'!AK15+'Lamp2 imaginaria Left  (2)'!AK15</f>
        <v>2.8569628548465884</v>
      </c>
      <c r="AL15">
        <f>'Lamp2 imaginaria R '!AL15+'Lamp2 imaginaria fundo '!AL15+'Lamp2 imaginaria Left '!AL15+'Lamp2 imaginaria porta'!AL15+'Lamp2 imaginaria R  (2)'!AL15+'Lamp2 imaginaria porta (2)'!AL15+'Lamp2 imaginaria fundo  (2)'!AL15+'Lamp2 imaginaria Left  (2)'!AL15</f>
        <v>2.8588412575435749</v>
      </c>
      <c r="AM15">
        <f>'Lamp2 imaginaria R '!AM15+'Lamp2 imaginaria fundo '!AM15+'Lamp2 imaginaria Left '!AM15+'Lamp2 imaginaria porta'!AM15+'Lamp2 imaginaria R  (2)'!AM15+'Lamp2 imaginaria porta (2)'!AM15+'Lamp2 imaginaria fundo  (2)'!AM15+'Lamp2 imaginaria Left  (2)'!AM15</f>
        <v>2.8606253017548959</v>
      </c>
      <c r="AN15">
        <f>'Lamp2 imaginaria R '!AN15+'Lamp2 imaginaria fundo '!AN15+'Lamp2 imaginaria Left '!AN15+'Lamp2 imaginaria porta'!AN15+'Lamp2 imaginaria R  (2)'!AN15+'Lamp2 imaginaria porta (2)'!AN15+'Lamp2 imaginaria fundo  (2)'!AN15+'Lamp2 imaginaria Left  (2)'!AN15</f>
        <v>2.8623079911576017</v>
      </c>
      <c r="AO15">
        <f>'Lamp2 imaginaria R '!AO15+'Lamp2 imaginaria fundo '!AO15+'Lamp2 imaginaria Left '!AO15+'Lamp2 imaginaria porta'!AO15+'Lamp2 imaginaria R  (2)'!AO15+'Lamp2 imaginaria porta (2)'!AO15+'Lamp2 imaginaria fundo  (2)'!AO15+'Lamp2 imaginaria Left  (2)'!AO15</f>
        <v>2.8638823940981357</v>
      </c>
      <c r="AP15">
        <f>'Lamp2 imaginaria R '!AP15+'Lamp2 imaginaria fundo '!AP15+'Lamp2 imaginaria Left '!AP15+'Lamp2 imaginaria porta'!AP15+'Lamp2 imaginaria R  (2)'!AP15+'Lamp2 imaginaria porta (2)'!AP15+'Lamp2 imaginaria fundo  (2)'!AP15+'Lamp2 imaginaria Left  (2)'!AP15</f>
        <v>2.8653416698141099</v>
      </c>
      <c r="AQ15">
        <f>'Lamp2 imaginaria R '!AQ15+'Lamp2 imaginaria fundo '!AQ15+'Lamp2 imaginaria Left '!AQ15+'Lamp2 imaginaria porta'!AQ15+'Lamp2 imaginaria R  (2)'!AQ15+'Lamp2 imaginaria porta (2)'!AQ15+'Lamp2 imaginaria fundo  (2)'!AQ15+'Lamp2 imaginaria Left  (2)'!AQ15</f>
        <v>2.8666790949159733</v>
      </c>
      <c r="AR15">
        <f>'Lamp2 imaginaria R '!AR15+'Lamp2 imaginaria fundo '!AR15+'Lamp2 imaginaria Left '!AR15+'Lamp2 imaginaria porta'!AR15+'Lamp2 imaginaria R  (2)'!AR15+'Lamp2 imaginaria porta (2)'!AR15+'Lamp2 imaginaria fundo  (2)'!AR15+'Lamp2 imaginaria Left  (2)'!AR15</f>
        <v>2.8678880900775643</v>
      </c>
      <c r="AS15">
        <f>'Lamp2 imaginaria R '!AS15+'Lamp2 imaginaria fundo '!AS15+'Lamp2 imaginaria Left '!AS15+'Lamp2 imaginaria porta'!AS15+'Lamp2 imaginaria R  (2)'!AS15+'Lamp2 imaginaria porta (2)'!AS15+'Lamp2 imaginaria fundo  (2)'!AS15+'Lamp2 imaginaria Left  (2)'!AS15</f>
        <v>2.8689622469058853</v>
      </c>
      <c r="AT15">
        <f>'Lamp2 imaginaria R '!AT15+'Lamp2 imaginaria fundo '!AT15+'Lamp2 imaginaria Left '!AT15+'Lamp2 imaginaria porta'!AT15+'Lamp2 imaginaria R  (2)'!AT15+'Lamp2 imaginaria porta (2)'!AT15+'Lamp2 imaginaria fundo  (2)'!AT15+'Lamp2 imaginaria Left  (2)'!AT15</f>
        <v>2.8698953549800685</v>
      </c>
      <c r="AU15">
        <f>'Lamp2 imaginaria R '!AU15+'Lamp2 imaginaria fundo '!AU15+'Lamp2 imaginaria Left '!AU15+'Lamp2 imaginaria porta'!AU15+'Lamp2 imaginaria R  (2)'!AU15+'Lamp2 imaginaria porta (2)'!AU15+'Lamp2 imaginaria fundo  (2)'!AU15+'Lamp2 imaginaria Left  (2)'!AU15</f>
        <v>2.8706814290651832</v>
      </c>
      <c r="AV15">
        <f>'Lamp2 imaginaria R '!AV15+'Lamp2 imaginaria fundo '!AV15+'Lamp2 imaginaria Left '!AV15+'Lamp2 imaginaria porta'!AV15+'Lamp2 imaginaria R  (2)'!AV15+'Lamp2 imaginaria porta (2)'!AV15+'Lamp2 imaginaria fundo  (2)'!AV15+'Lamp2 imaginaria Left  (2)'!AV15</f>
        <v>2.8713147365159006</v>
      </c>
      <c r="AW15">
        <f>'Lamp2 imaginaria R '!AW15+'Lamp2 imaginaria fundo '!AW15+'Lamp2 imaginaria Left '!AW15+'Lamp2 imaginaria porta'!AW15+'Lamp2 imaginaria R  (2)'!AW15+'Lamp2 imaginaria porta (2)'!AW15+'Lamp2 imaginaria fundo  (2)'!AW15+'Lamp2 imaginaria Left  (2)'!AW15</f>
        <v>2.8717898248860108</v>
      </c>
      <c r="AX15">
        <f>'Lamp2 imaginaria R '!AX15+'Lamp2 imaginaria fundo '!AX15+'Lamp2 imaginaria Left '!AX15+'Lamp2 imaginaria porta'!AX15+'Lamp2 imaginaria R  (2)'!AX15+'Lamp2 imaginaria porta (2)'!AX15+'Lamp2 imaginaria fundo  (2)'!AX15+'Lamp2 imaginaria Left  (2)'!AX15</f>
        <v>2.8721015497505311</v>
      </c>
      <c r="AY15">
        <f>'Lamp2 imaginaria R '!AY15+'Lamp2 imaginaria fundo '!AY15+'Lamp2 imaginaria Left '!AY15+'Lamp2 imaginaria porta'!AY15+'Lamp2 imaginaria R  (2)'!AY15+'Lamp2 imaginaria porta (2)'!AY15+'Lamp2 imaginaria fundo  (2)'!AY15+'Lamp2 imaginaria Left  (2)'!AY15</f>
        <v>2.8722451027263283</v>
      </c>
      <c r="AZ15">
        <f>'Lamp2 imaginaria R '!AZ15+'Lamp2 imaginaria fundo '!AZ15+'Lamp2 imaginaria Left '!AZ15+'Lamp2 imaginaria porta'!AZ15+'Lamp2 imaginaria R  (2)'!AZ15+'Lamp2 imaginaria porta (2)'!AZ15+'Lamp2 imaginaria fundo  (2)'!AZ15+'Lamp2 imaginaria Left  (2)'!AZ15</f>
        <v>2.8722160396442362</v>
      </c>
      <c r="BA15">
        <f>'Lamp2 imaginaria R '!BA15+'Lamp2 imaginaria fundo '!BA15+'Lamp2 imaginaria Left '!BA15+'Lamp2 imaginaria porta'!BA15+'Lamp2 imaginaria R  (2)'!BA15+'Lamp2 imaginaria porta (2)'!BA15+'Lamp2 imaginaria fundo  (2)'!BA15+'Lamp2 imaginaria Left  (2)'!BA15</f>
        <v>2.8720103087807347</v>
      </c>
      <c r="BB15">
        <f>'Lamp2 imaginaria R '!BB15+'Lamp2 imaginaria fundo '!BB15+'Lamp2 imaginaria Left '!BB15+'Lamp2 imaginaria porta'!BB15+'Lamp2 imaginaria R  (2)'!BB15+'Lamp2 imaginaria porta (2)'!BB15+'Lamp2 imaginaria fundo  (2)'!BB15+'Lamp2 imaginaria Left  (2)'!BB15</f>
        <v>2.8716242790015385</v>
      </c>
      <c r="BC15">
        <f>'Lamp2 imaginaria R '!BC15+'Lamp2 imaginaria fundo '!BC15+'Lamp2 imaginaria Left '!BC15+'Lamp2 imaginaria porta'!BC15+'Lamp2 imaginaria R  (2)'!BC15+'Lamp2 imaginaria porta (2)'!BC15+'Lamp2 imaginaria fundo  (2)'!BC15+'Lamp2 imaginaria Left  (2)'!BC15</f>
        <v>2.8710547676050187</v>
      </c>
      <c r="BD15">
        <f>'Lamp2 imaginaria R '!BD15+'Lamp2 imaginaria fundo '!BD15+'Lamp2 imaginaria Left '!BD15+'Lamp2 imaginaria porta'!BD15+'Lamp2 imaginaria R  (2)'!BD15+'Lamp2 imaginaria porta (2)'!BD15+'Lamp2 imaginaria fundo  (2)'!BD15+'Lamp2 imaginaria Left  (2)'!BD15</f>
        <v>2.8702990675832805</v>
      </c>
    </row>
    <row r="16" spans="1:56" ht="35" customHeight="1" x14ac:dyDescent="0.45">
      <c r="E16">
        <v>6</v>
      </c>
      <c r="F16">
        <f>'Lamp2 imaginaria R '!F16+'Lamp2 imaginaria fundo '!F16+'Lamp2 imaginaria Left '!F16+'Lamp2 imaginaria porta'!F16+'Lamp2 imaginaria R  (2)'!F16+'Lamp2 imaginaria porta (2)'!F16+'Lamp2 imaginaria fundo  (2)'!F16+'Lamp2 imaginaria Left  (2)'!F16</f>
        <v>2.7875908085170957</v>
      </c>
      <c r="G16">
        <f>'Lamp2 imaginaria R '!G16+'Lamp2 imaginaria fundo '!G16+'Lamp2 imaginaria Left '!G16+'Lamp2 imaginaria porta'!G16+'Lamp2 imaginaria R  (2)'!G16+'Lamp2 imaginaria porta (2)'!G16+'Lamp2 imaginaria fundo  (2)'!G16+'Lamp2 imaginaria Left  (2)'!G16</f>
        <v>2.7894895716495975</v>
      </c>
      <c r="H16">
        <f>'Lamp2 imaginaria R '!H16+'Lamp2 imaginaria fundo '!H16+'Lamp2 imaginaria Left '!H16+'Lamp2 imaginaria porta'!H16+'Lamp2 imaginaria R  (2)'!H16+'Lamp2 imaginaria porta (2)'!H16+'Lamp2 imaginaria fundo  (2)'!H16+'Lamp2 imaginaria Left  (2)'!H16</f>
        <v>2.7914397190267479</v>
      </c>
      <c r="I16">
        <f>'Lamp2 imaginaria R '!I16+'Lamp2 imaginaria fundo '!I16+'Lamp2 imaginaria Left '!I16+'Lamp2 imaginaria porta'!I16+'Lamp2 imaginaria R  (2)'!I16+'Lamp2 imaginaria porta (2)'!I16+'Lamp2 imaginaria fundo  (2)'!I16+'Lamp2 imaginaria Left  (2)'!I16</f>
        <v>2.7934404354336806</v>
      </c>
      <c r="J16">
        <f>'Lamp2 imaginaria R '!J16+'Lamp2 imaginaria fundo '!J16+'Lamp2 imaginaria Left '!J16+'Lamp2 imaginaria porta'!J16+'Lamp2 imaginaria R  (2)'!J16+'Lamp2 imaginaria porta (2)'!J16+'Lamp2 imaginaria fundo  (2)'!J16+'Lamp2 imaginaria Left  (2)'!J16</f>
        <v>2.795490606918662</v>
      </c>
      <c r="K16">
        <f>'Lamp2 imaginaria R '!K16+'Lamp2 imaginaria fundo '!K16+'Lamp2 imaginaria Left '!K16+'Lamp2 imaginaria porta'!K16+'Lamp2 imaginaria R  (2)'!K16+'Lamp2 imaginaria porta (2)'!K16+'Lamp2 imaginaria fundo  (2)'!K16+'Lamp2 imaginaria Left  (2)'!K16</f>
        <v>2.797588823750897</v>
      </c>
      <c r="L16">
        <f>'Lamp2 imaginaria R '!L16+'Lamp2 imaginaria fundo '!L16+'Lamp2 imaginaria Left '!L16+'Lamp2 imaginaria porta'!L16+'Lamp2 imaginaria R  (2)'!L16+'Lamp2 imaginaria porta (2)'!L16+'Lamp2 imaginaria fundo  (2)'!L16+'Lamp2 imaginaria Left  (2)'!L16</f>
        <v>2.7997333832858304</v>
      </c>
      <c r="M16">
        <f>'Lamp2 imaginaria R '!M16+'Lamp2 imaginaria fundo '!M16+'Lamp2 imaginaria Left '!M16+'Lamp2 imaginaria porta'!M16+'Lamp2 imaginaria R  (2)'!M16+'Lamp2 imaginaria porta (2)'!M16+'Lamp2 imaginaria fundo  (2)'!M16+'Lamp2 imaginaria Left  (2)'!M16</f>
        <v>2.8019222927662999</v>
      </c>
      <c r="N16">
        <f>'Lamp2 imaginaria R '!N16+'Lamp2 imaginaria fundo '!N16+'Lamp2 imaginaria Left '!N16+'Lamp2 imaginaria porta'!N16+'Lamp2 imaginaria R  (2)'!N16+'Lamp2 imaginaria porta (2)'!N16+'Lamp2 imaginaria fundo  (2)'!N16+'Lamp2 imaginaria Left  (2)'!N16</f>
        <v>2.8041532721037412</v>
      </c>
      <c r="O16">
        <f>'Lamp2 imaginaria R '!O16+'Lamp2 imaginaria fundo '!O16+'Lamp2 imaginaria Left '!O16+'Lamp2 imaginaria porta'!O16+'Lamp2 imaginaria R  (2)'!O16+'Lamp2 imaginaria porta (2)'!O16+'Lamp2 imaginaria fundo  (2)'!O16+'Lamp2 imaginaria Left  (2)'!O16</f>
        <v>2.8064237566978609</v>
      </c>
      <c r="P16">
        <f>'Lamp2 imaginaria R '!P16+'Lamp2 imaginaria fundo '!P16+'Lamp2 imaginaria Left '!P16+'Lamp2 imaginaria porta'!P16+'Lamp2 imaginaria R  (2)'!P16+'Lamp2 imaginaria porta (2)'!P16+'Lamp2 imaginaria fundo  (2)'!P16+'Lamp2 imaginaria Left  (2)'!P16</f>
        <v>2.8087309003655605</v>
      </c>
      <c r="Q16">
        <f>'Lamp2 imaginaria R '!Q16+'Lamp2 imaginaria fundo '!Q16+'Lamp2 imaginaria Left '!Q16+'Lamp2 imaginaria porta'!Q16+'Lamp2 imaginaria R  (2)'!Q16+'Lamp2 imaginaria porta (2)'!Q16+'Lamp2 imaginaria fundo  (2)'!Q16+'Lamp2 imaginaria Left  (2)'!Q16</f>
        <v>2.8110715784603895</v>
      </c>
      <c r="R16">
        <f>'Lamp2 imaginaria R '!R16+'Lamp2 imaginaria fundo '!R16+'Lamp2 imaginaria Left '!R16+'Lamp2 imaginaria porta'!R16+'Lamp2 imaginaria R  (2)'!R16+'Lamp2 imaginaria porta (2)'!R16+'Lamp2 imaginaria fundo  (2)'!R16+'Lamp2 imaginaria Left  (2)'!R16</f>
        <v>2.813442391272329</v>
      </c>
      <c r="S16">
        <f>'Lamp2 imaginaria R '!S16+'Lamp2 imaginaria fundo '!S16+'Lamp2 imaginaria Left '!S16+'Lamp2 imaginaria porta'!S16+'Lamp2 imaginaria R  (2)'!S16+'Lamp2 imaginaria porta (2)'!S16+'Lamp2 imaginaria fundo  (2)'!S16+'Lamp2 imaginaria Left  (2)'!S16</f>
        <v>2.8158396678040929</v>
      </c>
      <c r="T16">
        <f>'Lamp2 imaginaria R '!T16+'Lamp2 imaginaria fundo '!T16+'Lamp2 imaginaria Left '!T16+'Lamp2 imaginaria porta'!T16+'Lamp2 imaginaria R  (2)'!T16+'Lamp2 imaginaria porta (2)'!T16+'Lamp2 imaginaria fundo  (2)'!T16+'Lamp2 imaginaria Left  (2)'!T16</f>
        <v>2.8182594700242953</v>
      </c>
      <c r="U16">
        <f>'Lamp2 imaginaria R '!U16+'Lamp2 imaginaria fundo '!U16+'Lamp2 imaginaria Left '!U16+'Lamp2 imaginaria porta'!U16+'Lamp2 imaginaria R  (2)'!U16+'Lamp2 imaginaria porta (2)'!U16+'Lamp2 imaginaria fundo  (2)'!U16+'Lamp2 imaginaria Left  (2)'!U16</f>
        <v>2.8206975976996826</v>
      </c>
      <c r="V16">
        <f>'Lamp2 imaginaria R '!V16+'Lamp2 imaginaria fundo '!V16+'Lamp2 imaginaria Left '!V16+'Lamp2 imaginaria porta'!V16+'Lamp2 imaginaria R  (2)'!V16+'Lamp2 imaginaria porta (2)'!V16+'Lamp2 imaginaria fundo  (2)'!V16+'Lamp2 imaginaria Left  (2)'!V16</f>
        <v>2.8231495939080049</v>
      </c>
      <c r="W16">
        <f>'Lamp2 imaginaria R '!W16+'Lamp2 imaginaria fundo '!W16+'Lamp2 imaginaria Left '!W16+'Lamp2 imaginaria porta'!W16+'Lamp2 imaginaria R  (2)'!W16+'Lamp2 imaginaria porta (2)'!W16+'Lamp2 imaginaria fundo  (2)'!W16+'Lamp2 imaginaria Left  (2)'!W16</f>
        <v>2.8256107513300144</v>
      </c>
      <c r="X16">
        <f>'Lamp2 imaginaria R '!X16+'Lamp2 imaginaria fundo '!X16+'Lamp2 imaginaria Left '!X16+'Lamp2 imaginaria porta'!X16+'Lamp2 imaginaria R  (2)'!X16+'Lamp2 imaginaria porta (2)'!X16+'Lamp2 imaginaria fundo  (2)'!X16+'Lamp2 imaginaria Left  (2)'!X16</f>
        <v>2.8280761194134447</v>
      </c>
      <c r="Y16">
        <f>'Lamp2 imaginaria R '!Y16+'Lamp2 imaginaria fundo '!Y16+'Lamp2 imaginaria Left '!Y16+'Lamp2 imaginaria porta'!Y16+'Lamp2 imaginaria R  (2)'!Y16+'Lamp2 imaginaria porta (2)'!Y16+'Lamp2 imaginaria fundo  (2)'!Y16+'Lamp2 imaginaria Left  (2)'!Y16</f>
        <v>2.8305405124936858</v>
      </c>
      <c r="Z16">
        <f>'Lamp2 imaginaria R '!Z16+'Lamp2 imaginaria fundo '!Z16+'Lamp2 imaginaria Left '!Z16+'Lamp2 imaginaria porta'!Z16+'Lamp2 imaginaria R  (2)'!Z16+'Lamp2 imaginaria porta (2)'!Z16+'Lamp2 imaginaria fundo  (2)'!Z16+'Lamp2 imaginaria Left  (2)'!Z16</f>
        <v>2.8329985189453835</v>
      </c>
      <c r="AA16">
        <f>'Lamp2 imaginaria R '!AA16+'Lamp2 imaginaria fundo '!AA16+'Lamp2 imaginaria Left '!AA16+'Lamp2 imaginaria porta'!AA16+'Lamp2 imaginaria R  (2)'!AA16+'Lamp2 imaginaria porta (2)'!AA16+'Lamp2 imaginaria fundo  (2)'!AA16+'Lamp2 imaginaria Left  (2)'!AA16</f>
        <v>2.8354445114264308</v>
      </c>
      <c r="AB16">
        <f>'Lamp2 imaginaria R '!AB16+'Lamp2 imaginaria fundo '!AB16+'Lamp2 imaginaria Left '!AB16+'Lamp2 imaginaria porta'!AB16+'Lamp2 imaginaria R  (2)'!AB16+'Lamp2 imaginaria porta (2)'!AB16+'Lamp2 imaginaria fundo  (2)'!AB16+'Lamp2 imaginaria Left  (2)'!AB16</f>
        <v>2.8378726582612113</v>
      </c>
      <c r="AC16">
        <f>'Lamp2 imaginaria R '!AC16+'Lamp2 imaginaria fundo '!AC16+'Lamp2 imaginaria Left '!AC16+'Lamp2 imaginaria porta'!AC16+'Lamp2 imaginaria R  (2)'!AC16+'Lamp2 imaginaria porta (2)'!AC16+'Lamp2 imaginaria fundo  (2)'!AC16+'Lamp2 imaginaria Left  (2)'!AC16</f>
        <v>2.8402769359937654</v>
      </c>
      <c r="AD16">
        <f>'Lamp2 imaginaria R '!AD16+'Lamp2 imaginaria fundo '!AD16+'Lamp2 imaginaria Left '!AD16+'Lamp2 imaginaria porta'!AD16+'Lamp2 imaginaria R  (2)'!AD16+'Lamp2 imaginaria porta (2)'!AD16+'Lamp2 imaginaria fundo  (2)'!AD16+'Lamp2 imaginaria Left  (2)'!AD16</f>
        <v>2.8426511431243693</v>
      </c>
      <c r="AE16">
        <f>'Lamp2 imaginaria R '!AE16+'Lamp2 imaginaria fundo '!AE16+'Lamp2 imaginaria Left '!AE16+'Lamp2 imaginaria porta'!AE16+'Lamp2 imaginaria R  (2)'!AE16+'Lamp2 imaginaria porta (2)'!AE16+'Lamp2 imaginaria fundo  (2)'!AE16+'Lamp2 imaginaria Left  (2)'!AE16</f>
        <v>2.8449889150253749</v>
      </c>
      <c r="AF16">
        <f>'Lamp2 imaginaria R '!AF16+'Lamp2 imaginaria fundo '!AF16+'Lamp2 imaginaria Left '!AF16+'Lamp2 imaginaria porta'!AF16+'Lamp2 imaginaria R  (2)'!AF16+'Lamp2 imaginaria porta (2)'!AF16+'Lamp2 imaginaria fundo  (2)'!AF16+'Lamp2 imaginaria Left  (2)'!AF16</f>
        <v>2.8472837400148343</v>
      </c>
      <c r="AG16">
        <f>'Lamp2 imaginaria R '!AG16+'Lamp2 imaginaria fundo '!AG16+'Lamp2 imaginaria Left '!AG16+'Lamp2 imaginaria porta'!AG16+'Lamp2 imaginaria R  (2)'!AG16+'Lamp2 imaginaria porta (2)'!AG16+'Lamp2 imaginaria fundo  (2)'!AG16+'Lamp2 imaginaria Left  (2)'!AG16</f>
        <v>2.8495289765500931</v>
      </c>
      <c r="AH16">
        <f>'Lamp2 imaginaria R '!AH16+'Lamp2 imaginaria fundo '!AH16+'Lamp2 imaginaria Left '!AH16+'Lamp2 imaginaria porta'!AH16+'Lamp2 imaginaria R  (2)'!AH16+'Lamp2 imaginaria porta (2)'!AH16+'Lamp2 imaginaria fundo  (2)'!AH16+'Lamp2 imaginaria Left  (2)'!AH16</f>
        <v>2.8517178714890696</v>
      </c>
      <c r="AI16">
        <f>'Lamp2 imaginaria R '!AI16+'Lamp2 imaginaria fundo '!AI16+'Lamp2 imaginaria Left '!AI16+'Lamp2 imaginaria porta'!AI16+'Lamp2 imaginaria R  (2)'!AI16+'Lamp2 imaginaria porta (2)'!AI16+'Lamp2 imaginaria fundo  (2)'!AI16+'Lamp2 imaginaria Left  (2)'!AI16</f>
        <v>2.8538435793550838</v>
      </c>
      <c r="AJ16">
        <f>'Lamp2 imaginaria R '!AJ16+'Lamp2 imaginaria fundo '!AJ16+'Lamp2 imaginaria Left '!AJ16+'Lamp2 imaginaria porta'!AJ16+'Lamp2 imaginaria R  (2)'!AJ16+'Lamp2 imaginaria porta (2)'!AJ16+'Lamp2 imaginaria fundo  (2)'!AJ16+'Lamp2 imaginaria Left  (2)'!AJ16</f>
        <v>2.8558991825326445</v>
      </c>
      <c r="AK16">
        <f>'Lamp2 imaginaria R '!AK16+'Lamp2 imaginaria fundo '!AK16+'Lamp2 imaginaria Left '!AK16+'Lamp2 imaginaria porta'!AK16+'Lamp2 imaginaria R  (2)'!AK16+'Lamp2 imaginaria porta (2)'!AK16+'Lamp2 imaginaria fundo  (2)'!AK16+'Lamp2 imaginaria Left  (2)'!AK16</f>
        <v>2.8578777123171162</v>
      </c>
      <c r="AL16">
        <f>'Lamp2 imaginaria R '!AL16+'Lamp2 imaginaria fundo '!AL16+'Lamp2 imaginaria Left '!AL16+'Lamp2 imaginaria porta'!AL16+'Lamp2 imaginaria R  (2)'!AL16+'Lamp2 imaginaria porta (2)'!AL16+'Lamp2 imaginaria fundo  (2)'!AL16+'Lamp2 imaginaria Left  (2)'!AL16</f>
        <v>2.859772170741222</v>
      </c>
      <c r="AM16">
        <f>'Lamp2 imaginaria R '!AM16+'Lamp2 imaginaria fundo '!AM16+'Lamp2 imaginaria Left '!AM16+'Lamp2 imaginaria porta'!AM16+'Lamp2 imaginaria R  (2)'!AM16+'Lamp2 imaginaria porta (2)'!AM16+'Lamp2 imaginaria fundo  (2)'!AM16+'Lamp2 imaginaria Left  (2)'!AM16</f>
        <v>2.861575553105955</v>
      </c>
      <c r="AN16">
        <f>'Lamp2 imaginaria R '!AN16+'Lamp2 imaginaria fundo '!AN16+'Lamp2 imaginaria Left '!AN16+'Lamp2 imaginaria porta'!AN16+'Lamp2 imaginaria R  (2)'!AN16+'Lamp2 imaginaria porta (2)'!AN16+'Lamp2 imaginaria fundo  (2)'!AN16+'Lamp2 imaginaria Left  (2)'!AN16</f>
        <v>2.8632808711527602</v>
      </c>
      <c r="AO16">
        <f>'Lamp2 imaginaria R '!AO16+'Lamp2 imaginaria fundo '!AO16+'Lamp2 imaginaria Left '!AO16+'Lamp2 imaginaria porta'!AO16+'Lamp2 imaginaria R  (2)'!AO16+'Lamp2 imaginaria porta (2)'!AO16+'Lamp2 imaginaria fundo  (2)'!AO16+'Lamp2 imaginaria Left  (2)'!AO16</f>
        <v>2.8648811768272182</v>
      </c>
      <c r="AP16">
        <f>'Lamp2 imaginaria R '!AP16+'Lamp2 imaginaria fundo '!AP16+'Lamp2 imaginaria Left '!AP16+'Lamp2 imaginaria porta'!AP16+'Lamp2 imaginaria R  (2)'!AP16+'Lamp2 imaginaria porta (2)'!AP16+'Lamp2 imaginaria fundo  (2)'!AP16+'Lamp2 imaginaria Left  (2)'!AP16</f>
        <v>2.8663695866011931</v>
      </c>
      <c r="AQ16">
        <f>'Lamp2 imaginaria R '!AQ16+'Lamp2 imaginaria fundo '!AQ16+'Lamp2 imaginaria Left '!AQ16+'Lamp2 imaginaria porta'!AQ16+'Lamp2 imaginaria R  (2)'!AQ16+'Lamp2 imaginaria porta (2)'!AQ16+'Lamp2 imaginaria fundo  (2)'!AQ16+'Lamp2 imaginaria Left  (2)'!AQ16</f>
        <v>2.8677393063392662</v>
      </c>
      <c r="AR16">
        <f>'Lamp2 imaginaria R '!AR16+'Lamp2 imaginaria fundo '!AR16+'Lamp2 imaginaria Left '!AR16+'Lamp2 imaginaria porta'!AR16+'Lamp2 imaginaria R  (2)'!AR16+'Lamp2 imaginaria porta (2)'!AR16+'Lamp2 imaginaria fundo  (2)'!AR16+'Lamp2 imaginaria Left  (2)'!AR16</f>
        <v>2.86898365671468</v>
      </c>
      <c r="AS16">
        <f>'Lamp2 imaginaria R '!AS16+'Lamp2 imaginaria fundo '!AS16+'Lamp2 imaginaria Left '!AS16+'Lamp2 imaginaria porta'!AS16+'Lamp2 imaginaria R  (2)'!AS16+'Lamp2 imaginaria porta (2)'!AS16+'Lamp2 imaginaria fundo  (2)'!AS16+'Lamp2 imaginaria Left  (2)'!AS16</f>
        <v>2.8700960991980762</v>
      </c>
      <c r="AT16">
        <f>'Lamp2 imaginaria R '!AT16+'Lamp2 imaginaria fundo '!AT16+'Lamp2 imaginaria Left '!AT16+'Lamp2 imaginaria porta'!AT16+'Lamp2 imaginaria R  (2)'!AT16+'Lamp2 imaginaria porta (2)'!AT16+'Lamp2 imaginaria fundo  (2)'!AT16+'Lamp2 imaginaria Left  (2)'!AT16</f>
        <v>2.8710702626569002</v>
      </c>
      <c r="AU16">
        <f>'Lamp2 imaginaria R '!AU16+'Lamp2 imaginaria fundo '!AU16+'Lamp2 imaginaria Left '!AU16+'Lamp2 imaginaria porta'!AU16+'Lamp2 imaginaria R  (2)'!AU16+'Lamp2 imaginaria porta (2)'!AU16+'Lamp2 imaginaria fundo  (2)'!AU16+'Lamp2 imaginaria Left  (2)'!AU16</f>
        <v>2.8718999706121706</v>
      </c>
      <c r="AV16">
        <f>'Lamp2 imaginaria R '!AV16+'Lamp2 imaginaria fundo '!AV16+'Lamp2 imaginaria Left '!AV16+'Lamp2 imaginaria porta'!AV16+'Lamp2 imaginaria R  (2)'!AV16+'Lamp2 imaginaria porta (2)'!AV16+'Lamp2 imaginaria fundo  (2)'!AV16+'Lamp2 imaginaria Left  (2)'!AV16</f>
        <v>2.8725792692002097</v>
      </c>
      <c r="AW16">
        <f>'Lamp2 imaginaria R '!AW16+'Lamp2 imaginaria fundo '!AW16+'Lamp2 imaginaria Left '!AW16+'Lamp2 imaginaria porta'!AW16+'Lamp2 imaginaria R  (2)'!AW16+'Lamp2 imaginaria porta (2)'!AW16+'Lamp2 imaginaria fundo  (2)'!AW16+'Lamp2 imaginaria Left  (2)'!AW16</f>
        <v>2.8731024558777776</v>
      </c>
      <c r="AX16">
        <f>'Lamp2 imaginaria R '!AX16+'Lamp2 imaginaria fundo '!AX16+'Lamp2 imaginaria Left '!AX16+'Lamp2 imaginaria porta'!AX16+'Lamp2 imaginaria R  (2)'!AX16+'Lamp2 imaginaria porta (2)'!AX16+'Lamp2 imaginaria fundo  (2)'!AX16+'Lamp2 imaginaria Left  (2)'!AX16</f>
        <v>2.8734641088883097</v>
      </c>
      <c r="AY16">
        <f>'Lamp2 imaginaria R '!AY16+'Lamp2 imaginaria fundo '!AY16+'Lamp2 imaginaria Left '!AY16+'Lamp2 imaginaria porta'!AY16+'Lamp2 imaginaria R  (2)'!AY16+'Lamp2 imaginaria porta (2)'!AY16+'Lamp2 imaginaria fundo  (2)'!AY16+'Lamp2 imaginaria Left  (2)'!AY16</f>
        <v>2.87365911747345</v>
      </c>
      <c r="AZ16">
        <f>'Lamp2 imaginaria R '!AZ16+'Lamp2 imaginaria fundo '!AZ16+'Lamp2 imaginaria Left '!AZ16+'Lamp2 imaginaria porta'!AZ16+'Lamp2 imaginaria R  (2)'!AZ16+'Lamp2 imaginaria porta (2)'!AZ16+'Lamp2 imaginaria fundo  (2)'!AZ16+'Lamp2 imaginaria Left  (2)'!AZ16</f>
        <v>2.8736827127675446</v>
      </c>
      <c r="BA16">
        <f>'Lamp2 imaginaria R '!BA16+'Lamp2 imaginaria fundo '!BA16+'Lamp2 imaginaria Left '!BA16+'Lamp2 imaginaria porta'!BA16+'Lamp2 imaginaria R  (2)'!BA16+'Lamp2 imaginaria porta (2)'!BA16+'Lamp2 imaginaria fundo  (2)'!BA16+'Lamp2 imaginaria Left  (2)'!BA16</f>
        <v>2.8735304992537269</v>
      </c>
      <c r="BB16">
        <f>'Lamp2 imaginaria R '!BB16+'Lamp2 imaginaria fundo '!BB16+'Lamp2 imaginaria Left '!BB16+'Lamp2 imaginaria porta'!BB16+'Lamp2 imaginaria R  (2)'!BB16+'Lamp2 imaginaria porta (2)'!BB16+'Lamp2 imaginaria fundo  (2)'!BB16+'Lamp2 imaginaria Left  (2)'!BB16</f>
        <v>2.8731984865902485</v>
      </c>
      <c r="BC16">
        <f>'Lamp2 imaginaria R '!BC16+'Lamp2 imaginaria fundo '!BC16+'Lamp2 imaginaria Left '!BC16+'Lamp2 imaginaria porta'!BC16+'Lamp2 imaginaria R  (2)'!BC16+'Lamp2 imaginaria porta (2)'!BC16+'Lamp2 imaginaria fundo  (2)'!BC16+'Lamp2 imaginaria Left  (2)'!BC16</f>
        <v>2.8726831215373281</v>
      </c>
      <c r="BD16">
        <f>'Lamp2 imaginaria R '!BD16+'Lamp2 imaginaria fundo '!BD16+'Lamp2 imaginaria Left '!BD16+'Lamp2 imaginaria porta'!BD16+'Lamp2 imaginaria R  (2)'!BD16+'Lamp2 imaginaria porta (2)'!BD16+'Lamp2 imaginaria fundo  (2)'!BD16+'Lamp2 imaginaria Left  (2)'!BD16</f>
        <v>2.8719813196315287</v>
      </c>
    </row>
    <row r="17" spans="5:56" ht="35" customHeight="1" x14ac:dyDescent="0.45">
      <c r="E17">
        <v>7</v>
      </c>
      <c r="F17">
        <f>'Lamp2 imaginaria R '!F17+'Lamp2 imaginaria fundo '!F17+'Lamp2 imaginaria Left '!F17+'Lamp2 imaginaria porta'!F17+'Lamp2 imaginaria R  (2)'!F17+'Lamp2 imaginaria porta (2)'!F17+'Lamp2 imaginaria fundo  (2)'!F17+'Lamp2 imaginaria Left  (2)'!F17</f>
        <v>2.7890833293229234</v>
      </c>
      <c r="G17">
        <f>'Lamp2 imaginaria R '!G17+'Lamp2 imaginaria fundo '!G17+'Lamp2 imaginaria Left '!G17+'Lamp2 imaginaria porta'!G17+'Lamp2 imaginaria R  (2)'!G17+'Lamp2 imaginaria porta (2)'!G17+'Lamp2 imaginaria fundo  (2)'!G17+'Lamp2 imaginaria Left  (2)'!G17</f>
        <v>2.7909416120342647</v>
      </c>
      <c r="H17">
        <f>'Lamp2 imaginaria R '!H17+'Lamp2 imaginaria fundo '!H17+'Lamp2 imaginaria Left '!H17+'Lamp2 imaginaria porta'!H17+'Lamp2 imaginaria R  (2)'!H17+'Lamp2 imaginaria porta (2)'!H17+'Lamp2 imaginaria fundo  (2)'!H17+'Lamp2 imaginaria Left  (2)'!H17</f>
        <v>2.7928522116346368</v>
      </c>
      <c r="I17">
        <f>'Lamp2 imaginaria R '!I17+'Lamp2 imaginaria fundo '!I17+'Lamp2 imaginaria Left '!I17+'Lamp2 imaginaria porta'!I17+'Lamp2 imaginaria R  (2)'!I17+'Lamp2 imaginaria porta (2)'!I17+'Lamp2 imaginaria fundo  (2)'!I17+'Lamp2 imaginaria Left  (2)'!I17</f>
        <v>2.7948143272989321</v>
      </c>
      <c r="J17">
        <f>'Lamp2 imaginaria R '!J17+'Lamp2 imaginaria fundo '!J17+'Lamp2 imaginaria Left '!J17+'Lamp2 imaginaria porta'!J17+'Lamp2 imaginaria R  (2)'!J17+'Lamp2 imaginaria porta (2)'!J17+'Lamp2 imaginaria fundo  (2)'!J17+'Lamp2 imaginaria Left  (2)'!J17</f>
        <v>2.7968268616869616</v>
      </c>
      <c r="K17">
        <f>'Lamp2 imaginaria R '!K17+'Lamp2 imaginaria fundo '!K17+'Lamp2 imaginaria Left '!K17+'Lamp2 imaginaria porta'!K17+'Lamp2 imaginaria R  (2)'!K17+'Lamp2 imaginaria porta (2)'!K17+'Lamp2 imaginaria fundo  (2)'!K17+'Lamp2 imaginaria Left  (2)'!K17</f>
        <v>2.7988884247062846</v>
      </c>
      <c r="L17">
        <f>'Lamp2 imaginaria R '!L17+'Lamp2 imaginaria fundo '!L17+'Lamp2 imaginaria Left '!L17+'Lamp2 imaginaria porta'!L17+'Lamp2 imaginaria R  (2)'!L17+'Lamp2 imaginaria porta (2)'!L17+'Lamp2 imaginaria fundo  (2)'!L17+'Lamp2 imaginaria Left  (2)'!L17</f>
        <v>2.8009973371340688</v>
      </c>
      <c r="M17">
        <f>'Lamp2 imaginaria R '!M17+'Lamp2 imaginaria fundo '!M17+'Lamp2 imaginaria Left '!M17+'Lamp2 imaginaria porta'!M17+'Lamp2 imaginaria R  (2)'!M17+'Lamp2 imaginaria porta (2)'!M17+'Lamp2 imaginaria fundo  (2)'!M17+'Lamp2 imaginaria Left  (2)'!M17</f>
        <v>2.8031516341209581</v>
      </c>
      <c r="N17">
        <f>'Lamp2 imaginaria R '!N17+'Lamp2 imaginaria fundo '!N17+'Lamp2 imaginaria Left '!N17+'Lamp2 imaginaria porta'!N17+'Lamp2 imaginaria R  (2)'!N17+'Lamp2 imaginaria porta (2)'!N17+'Lamp2 imaginaria fundo  (2)'!N17+'Lamp2 imaginaria Left  (2)'!N17</f>
        <v>2.8053490686151075</v>
      </c>
      <c r="O17">
        <f>'Lamp2 imaginaria R '!O17+'Lamp2 imaginaria fundo '!O17+'Lamp2 imaginaria Left '!O17+'Lamp2 imaginaria porta'!O17+'Lamp2 imaginaria R  (2)'!O17+'Lamp2 imaginaria porta (2)'!O17+'Lamp2 imaginaria fundo  (2)'!O17+'Lamp2 imaginaria Left  (2)'!O17</f>
        <v>2.8075871147579692</v>
      </c>
      <c r="P17">
        <f>'Lamp2 imaginaria R '!P17+'Lamp2 imaginaria fundo '!P17+'Lamp2 imaginaria Left '!P17+'Lamp2 imaginaria porta'!P17+'Lamp2 imaginaria R  (2)'!P17+'Lamp2 imaginaria porta (2)'!P17+'Lamp2 imaginaria fundo  (2)'!P17+'Lamp2 imaginaria Left  (2)'!P17</f>
        <v>2.8098629713149577</v>
      </c>
      <c r="Q17">
        <f>'Lamp2 imaginaria R '!Q17+'Lamp2 imaginaria fundo '!Q17+'Lamp2 imaginaria Left '!Q17+'Lamp2 imaginaria porta'!Q17+'Lamp2 imaginaria R  (2)'!Q17+'Lamp2 imaginaria porta (2)'!Q17+'Lamp2 imaginaria fundo  (2)'!Q17+'Lamp2 imaginaria Left  (2)'!Q17</f>
        <v>2.8121735652137598</v>
      </c>
      <c r="R17">
        <f>'Lamp2 imaginaria R '!R17+'Lamp2 imaginaria fundo '!R17+'Lamp2 imaginaria Left '!R17+'Lamp2 imaginaria porta'!R17+'Lamp2 imaginaria R  (2)'!R17+'Lamp2 imaginaria porta (2)'!R17+'Lamp2 imaginaria fundo  (2)'!R17+'Lamp2 imaginaria Left  (2)'!R17</f>
        <v>2.8145155552707366</v>
      </c>
      <c r="S17">
        <f>'Lamp2 imaginaria R '!S17+'Lamp2 imaginaria fundo '!S17+'Lamp2 imaginaria Left '!S17+'Lamp2 imaginaria porta'!S17+'Lamp2 imaginaria R  (2)'!S17+'Lamp2 imaginaria porta (2)'!S17+'Lamp2 imaginaria fundo  (2)'!S17+'Lamp2 imaginaria Left  (2)'!S17</f>
        <v>2.8168853361914756</v>
      </c>
      <c r="T17">
        <f>'Lamp2 imaginaria R '!T17+'Lamp2 imaginaria fundo '!T17+'Lamp2 imaginaria Left '!T17+'Lamp2 imaginaria porta'!T17+'Lamp2 imaginaria R  (2)'!T17+'Lamp2 imaginaria porta (2)'!T17+'Lamp2 imaginaria fundo  (2)'!T17+'Lamp2 imaginaria Left  (2)'!T17</f>
        <v>2.8192790429351131</v>
      </c>
      <c r="U17">
        <f>'Lamp2 imaginaria R '!U17+'Lamp2 imaginaria fundo '!U17+'Lamp2 imaginaria Left '!U17+'Lamp2 imaginaria porta'!U17+'Lamp2 imaginaria R  (2)'!U17+'Lamp2 imaginaria porta (2)'!U17+'Lamp2 imaginaria fundo  (2)'!U17+'Lamp2 imaginaria Left  (2)'!U17</f>
        <v>2.8216925555334087</v>
      </c>
      <c r="V17">
        <f>'Lamp2 imaginaria R '!V17+'Lamp2 imaginaria fundo '!V17+'Lamp2 imaginaria Left '!V17+'Lamp2 imaginaria porta'!V17+'Lamp2 imaginaria R  (2)'!V17+'Lamp2 imaginaria porta (2)'!V17+'Lamp2 imaginaria fundo  (2)'!V17+'Lamp2 imaginaria Left  (2)'!V17</f>
        <v>2.8241215044547658</v>
      </c>
      <c r="W17">
        <f>'Lamp2 imaginaria R '!W17+'Lamp2 imaginaria fundo '!W17+'Lamp2 imaginaria Left '!W17+'Lamp2 imaginaria porta'!W17+'Lamp2 imaginaria R  (2)'!W17+'Lamp2 imaginaria porta (2)'!W17+'Lamp2 imaginaria fundo  (2)'!W17+'Lamp2 imaginaria Left  (2)'!W17</f>
        <v>2.8265612766003905</v>
      </c>
      <c r="X17">
        <f>'Lamp2 imaginaria R '!X17+'Lamp2 imaginaria fundo '!X17+'Lamp2 imaginaria Left '!X17+'Lamp2 imaginaria porta'!X17+'Lamp2 imaginaria R  (2)'!X17+'Lamp2 imaginaria porta (2)'!X17+'Lamp2 imaginaria fundo  (2)'!X17+'Lamp2 imaginaria Left  (2)'!X17</f>
        <v>2.8290070220146335</v>
      </c>
      <c r="Y17">
        <f>'Lamp2 imaginaria R '!Y17+'Lamp2 imaginaria fundo '!Y17+'Lamp2 imaginaria Left '!Y17+'Lamp2 imaginaria porta'!Y17+'Lamp2 imaginaria R  (2)'!Y17+'Lamp2 imaginaria porta (2)'!Y17+'Lamp2 imaginaria fundo  (2)'!Y17+'Lamp2 imaginaria Left  (2)'!Y17</f>
        <v>2.8314536613843342</v>
      </c>
      <c r="Z17">
        <f>'Lamp2 imaginaria R '!Z17+'Lamp2 imaginaria fundo '!Z17+'Lamp2 imaginaria Left '!Z17+'Lamp2 imaginaria porta'!Z17+'Lamp2 imaginaria R  (2)'!Z17+'Lamp2 imaginaria porta (2)'!Z17+'Lamp2 imaginaria fundo  (2)'!Z17+'Lamp2 imaginaria Left  (2)'!Z17</f>
        <v>2.8338958943928452</v>
      </c>
      <c r="AA17">
        <f>'Lamp2 imaginaria R '!AA17+'Lamp2 imaginaria fundo '!AA17+'Lamp2 imaginaria Left '!AA17+'Lamp2 imaginaria porta'!AA17+'Lamp2 imaginaria R  (2)'!AA17+'Lamp2 imaginaria porta (2)'!AA17+'Lamp2 imaginaria fundo  (2)'!AA17+'Lamp2 imaginaria Left  (2)'!AA17</f>
        <v>2.8363282089836104</v>
      </c>
      <c r="AB17">
        <f>'Lamp2 imaginaria R '!AB17+'Lamp2 imaginaria fundo '!AB17+'Lamp2 imaginaria Left '!AB17+'Lamp2 imaginaria porta'!AB17+'Lamp2 imaginaria R  (2)'!AB17+'Lamp2 imaginaria porta (2)'!AB17+'Lamp2 imaginaria fundo  (2)'!AB17+'Lamp2 imaginaria Left  (2)'!AB17</f>
        <v>2.8387448915759474</v>
      </c>
      <c r="AC17">
        <f>'Lamp2 imaginaria R '!AC17+'Lamp2 imaginaria fundo '!AC17+'Lamp2 imaginaria Left '!AC17+'Lamp2 imaginaria porta'!AC17+'Lamp2 imaginaria R  (2)'!AC17+'Lamp2 imaginaria porta (2)'!AC17+'Lamp2 imaginaria fundo  (2)'!AC17+'Lamp2 imaginaria Left  (2)'!AC17</f>
        <v>2.8411400382625667</v>
      </c>
      <c r="AD17">
        <f>'Lamp2 imaginaria R '!AD17+'Lamp2 imaginaria fundo '!AD17+'Lamp2 imaginaria Left '!AD17+'Lamp2 imaginaria porta'!AD17+'Lamp2 imaginaria R  (2)'!AD17+'Lamp2 imaginaria porta (2)'!AD17+'Lamp2 imaginaria fundo  (2)'!AD17+'Lamp2 imaginaria Left  (2)'!AD17</f>
        <v>2.8435075670047221</v>
      </c>
      <c r="AE17">
        <f>'Lamp2 imaginaria R '!AE17+'Lamp2 imaginaria fundo '!AE17+'Lamp2 imaginaria Left '!AE17+'Lamp2 imaginaria porta'!AE17+'Lamp2 imaginaria R  (2)'!AE17+'Lamp2 imaginaria porta (2)'!AE17+'Lamp2 imaginaria fundo  (2)'!AE17+'Lamp2 imaginaria Left  (2)'!AE17</f>
        <v>2.8458412308273786</v>
      </c>
      <c r="AF17">
        <f>'Lamp2 imaginaria R '!AF17+'Lamp2 imaginaria fundo '!AF17+'Lamp2 imaginaria Left '!AF17+'Lamp2 imaginaria porta'!AF17+'Lamp2 imaginaria R  (2)'!AF17+'Lamp2 imaginaria porta (2)'!AF17+'Lamp2 imaginaria fundo  (2)'!AF17+'Lamp2 imaginaria Left  (2)'!AF17</f>
        <v>2.8481346320040233</v>
      </c>
      <c r="AG17">
        <f>'Lamp2 imaginaria R '!AG17+'Lamp2 imaginaria fundo '!AG17+'Lamp2 imaginaria Left '!AG17+'Lamp2 imaginaria porta'!AG17+'Lamp2 imaginaria R  (2)'!AG17+'Lamp2 imaginaria porta (2)'!AG17+'Lamp2 imaginaria fundo  (2)'!AG17+'Lamp2 imaginaria Left  (2)'!AG17</f>
        <v>2.850381237209453</v>
      </c>
      <c r="AH17">
        <f>'Lamp2 imaginaria R '!AH17+'Lamp2 imaginaria fundo '!AH17+'Lamp2 imaginaria Left '!AH17+'Lamp2 imaginaria porta'!AH17+'Lamp2 imaginaria R  (2)'!AH17+'Lamp2 imaginaria porta (2)'!AH17+'Lamp2 imaginaria fundo  (2)'!AH17+'Lamp2 imaginaria Left  (2)'!AH17</f>
        <v>2.8525743936096712</v>
      </c>
      <c r="AI17">
        <f>'Lamp2 imaginaria R '!AI17+'Lamp2 imaginaria fundo '!AI17+'Lamp2 imaginaria Left '!AI17+'Lamp2 imaginaria porta'!AI17+'Lamp2 imaginaria R  (2)'!AI17+'Lamp2 imaginaria porta (2)'!AI17+'Lamp2 imaginaria fundo  (2)'!AI17+'Lamp2 imaginaria Left  (2)'!AI17</f>
        <v>2.8547073458516872</v>
      </c>
      <c r="AJ17">
        <f>'Lamp2 imaginaria R '!AJ17+'Lamp2 imaginaria fundo '!AJ17+'Lamp2 imaginaria Left '!AJ17+'Lamp2 imaginaria porta'!AJ17+'Lamp2 imaginaria R  (2)'!AJ17+'Lamp2 imaginaria porta (2)'!AJ17+'Lamp2 imaginaria fundo  (2)'!AJ17+'Lamp2 imaginaria Left  (2)'!AJ17</f>
        <v>2.8567732539130124</v>
      </c>
      <c r="AK17">
        <f>'Lamp2 imaginaria R '!AK17+'Lamp2 imaginaria fundo '!AK17+'Lamp2 imaginaria Left '!AK17+'Lamp2 imaginaria porta'!AK17+'Lamp2 imaginaria R  (2)'!AK17+'Lamp2 imaginaria porta (2)'!AK17+'Lamp2 imaginaria fundo  (2)'!AK17+'Lamp2 imaginaria Left  (2)'!AK17</f>
        <v>2.8587652117715665</v>
      </c>
      <c r="AL17">
        <f>'Lamp2 imaginaria R '!AL17+'Lamp2 imaginaria fundo '!AL17+'Lamp2 imaginaria Left '!AL17+'Lamp2 imaginaria porta'!AL17+'Lamp2 imaginaria R  (2)'!AL17+'Lamp2 imaginaria porta (2)'!AL17+'Lamp2 imaginaria fundo  (2)'!AL17+'Lamp2 imaginaria Left  (2)'!AL17</f>
        <v>2.8606762668616641</v>
      </c>
      <c r="AM17">
        <f>'Lamp2 imaginaria R '!AM17+'Lamp2 imaginaria fundo '!AM17+'Lamp2 imaginaria Left '!AM17+'Lamp2 imaginaria porta'!AM17+'Lamp2 imaginaria R  (2)'!AM17+'Lamp2 imaginaria porta (2)'!AM17+'Lamp2 imaginaria fundo  (2)'!AM17+'Lamp2 imaginaria Left  (2)'!AM17</f>
        <v>2.8624994402908732</v>
      </c>
      <c r="AN17">
        <f>'Lamp2 imaginaria R '!AN17+'Lamp2 imaginaria fundo '!AN17+'Lamp2 imaginaria Left '!AN17+'Lamp2 imaginaria porta'!AN17+'Lamp2 imaginaria R  (2)'!AN17+'Lamp2 imaginaria porta (2)'!AN17+'Lamp2 imaginaria fundo  (2)'!AN17+'Lamp2 imaginaria Left  (2)'!AN17</f>
        <v>2.8642277478054852</v>
      </c>
      <c r="AO17">
        <f>'Lamp2 imaginaria R '!AO17+'Lamp2 imaginaria fundo '!AO17+'Lamp2 imaginaria Left '!AO17+'Lamp2 imaginaria porta'!AO17+'Lamp2 imaginaria R  (2)'!AO17+'Lamp2 imaginaria porta (2)'!AO17+'Lamp2 imaginaria fundo  (2)'!AO17+'Lamp2 imaginaria Left  (2)'!AO17</f>
        <v>2.8658542215084366</v>
      </c>
      <c r="AP17">
        <f>'Lamp2 imaginaria R '!AP17+'Lamp2 imaginaria fundo '!AP17+'Lamp2 imaginaria Left '!AP17+'Lamp2 imaginaria porta'!AP17+'Lamp2 imaginaria R  (2)'!AP17+'Lamp2 imaginaria porta (2)'!AP17+'Lamp2 imaginaria fundo  (2)'!AP17+'Lamp2 imaginaria Left  (2)'!AP17</f>
        <v>2.8673719323518472</v>
      </c>
      <c r="AQ17">
        <f>'Lamp2 imaginaria R '!AQ17+'Lamp2 imaginaria fundo '!AQ17+'Lamp2 imaginaria Left '!AQ17+'Lamp2 imaginaria porta'!AQ17+'Lamp2 imaginaria R  (2)'!AQ17+'Lamp2 imaginaria porta (2)'!AQ17+'Lamp2 imaginaria fundo  (2)'!AQ17+'Lamp2 imaginaria Left  (2)'!AQ17</f>
        <v>2.8687740134454547</v>
      </c>
      <c r="AR17">
        <f>'Lamp2 imaginaria R '!AR17+'Lamp2 imaginaria fundo '!AR17+'Lamp2 imaginaria Left '!AR17+'Lamp2 imaginaria porta'!AR17+'Lamp2 imaginaria R  (2)'!AR17+'Lamp2 imaginaria porta (2)'!AR17+'Lamp2 imaginaria fundo  (2)'!AR17+'Lamp2 imaginaria Left  (2)'!AR17</f>
        <v>2.8700536842404225</v>
      </c>
      <c r="AS17">
        <f>'Lamp2 imaginaria R '!AS17+'Lamp2 imaginaria fundo '!AS17+'Lamp2 imaginaria Left '!AS17+'Lamp2 imaginaria porta'!AS17+'Lamp2 imaginaria R  (2)'!AS17+'Lamp2 imaginaria porta (2)'!AS17+'Lamp2 imaginaria fundo  (2)'!AS17+'Lamp2 imaginaria Left  (2)'!AS17</f>
        <v>2.8712042756632812</v>
      </c>
      <c r="AT17">
        <f>'Lamp2 imaginaria R '!AT17+'Lamp2 imaginaria fundo '!AT17+'Lamp2 imaginaria Left '!AT17+'Lamp2 imaginaria porta'!AT17+'Lamp2 imaginaria R  (2)'!AT17+'Lamp2 imaginaria porta (2)'!AT17+'Lamp2 imaginaria fundo  (2)'!AT17+'Lamp2 imaginaria Left  (2)'!AT17</f>
        <v>2.8722192562849318</v>
      </c>
      <c r="AU17">
        <f>'Lamp2 imaginaria R '!AU17+'Lamp2 imaginaria fundo '!AU17+'Lamp2 imaginaria Left '!AU17+'Lamp2 imaginaria porta'!AU17+'Lamp2 imaginaria R  (2)'!AU17+'Lamp2 imaginaria porta (2)'!AU17+'Lamp2 imaginaria fundo  (2)'!AU17+'Lamp2 imaginaria Left  (2)'!AU17</f>
        <v>2.873092259612323</v>
      </c>
      <c r="AV17">
        <f>'Lamp2 imaginaria R '!AV17+'Lamp2 imaginaria fundo '!AV17+'Lamp2 imaginaria Left '!AV17+'Lamp2 imaginaria porta'!AV17+'Lamp2 imaginaria R  (2)'!AV17+'Lamp2 imaginaria porta (2)'!AV17+'Lamp2 imaginaria fundo  (2)'!AV17+'Lamp2 imaginaria Left  (2)'!AV17</f>
        <v>2.8738171125835801</v>
      </c>
      <c r="AW17">
        <f>'Lamp2 imaginaria R '!AW17+'Lamp2 imaginaria fundo '!AW17+'Lamp2 imaginaria Left '!AW17+'Lamp2 imaginaria porta'!AW17+'Lamp2 imaginaria R  (2)'!AW17+'Lamp2 imaginaria porta (2)'!AW17+'Lamp2 imaginaria fundo  (2)'!AW17+'Lamp2 imaginaria Left  (2)'!AW17</f>
        <v>2.8743878653288015</v>
      </c>
      <c r="AX17">
        <f>'Lamp2 imaginaria R '!AX17+'Lamp2 imaginaria fundo '!AX17+'Lamp2 imaginaria Left '!AX17+'Lamp2 imaginaria porta'!AX17+'Lamp2 imaginaria R  (2)'!AX17+'Lamp2 imaginaria porta (2)'!AX17+'Lamp2 imaginaria fundo  (2)'!AX17+'Lamp2 imaginaria Left  (2)'!AX17</f>
        <v>2.8747988222271936</v>
      </c>
      <c r="AY17">
        <f>'Lamp2 imaginaria R '!AY17+'Lamp2 imaginaria fundo '!AY17+'Lamp2 imaginaria Left '!AY17+'Lamp2 imaginaria porta'!AY17+'Lamp2 imaginaria R  (2)'!AY17+'Lamp2 imaginaria porta (2)'!AY17+'Lamp2 imaginaria fundo  (2)'!AY17+'Lamp2 imaginaria Left  (2)'!AY17</f>
        <v>2.8750445742455639</v>
      </c>
      <c r="AZ17">
        <f>'Lamp2 imaginaria R '!AZ17+'Lamp2 imaginaria fundo '!AZ17+'Lamp2 imaginaria Left '!AZ17+'Lamp2 imaginaria porta'!AZ17+'Lamp2 imaginaria R  (2)'!AZ17+'Lamp2 imaginaria porta (2)'!AZ17+'Lamp2 imaginaria fundo  (2)'!AZ17+'Lamp2 imaginaria Left  (2)'!AZ17</f>
        <v>2.8751200324835597</v>
      </c>
      <c r="BA17">
        <f>'Lamp2 imaginaria R '!BA17+'Lamp2 imaginaria fundo '!BA17+'Lamp2 imaginaria Left '!BA17+'Lamp2 imaginaria porta'!BA17+'Lamp2 imaginaria R  (2)'!BA17+'Lamp2 imaginaria porta (2)'!BA17+'Lamp2 imaginaria fundo  (2)'!BA17+'Lamp2 imaginaria Left  (2)'!BA17</f>
        <v>2.8750204627781</v>
      </c>
      <c r="BB17">
        <f>'Lamp2 imaginaria R '!BB17+'Lamp2 imaginaria fundo '!BB17+'Lamp2 imaginaria Left '!BB17+'Lamp2 imaginaria porta'!BB17+'Lamp2 imaginaria R  (2)'!BB17+'Lamp2 imaginaria porta (2)'!BB17+'Lamp2 imaginaria fundo  (2)'!BB17+'Lamp2 imaginaria Left  (2)'!BB17</f>
        <v>2.8747415211352916</v>
      </c>
      <c r="BC17">
        <f>'Lamp2 imaginaria R '!BC17+'Lamp2 imaginaria fundo '!BC17+'Lamp2 imaginaria Left '!BC17+'Lamp2 imaginaria porta'!BC17+'Lamp2 imaginaria R  (2)'!BC17+'Lamp2 imaginaria porta (2)'!BC17+'Lamp2 imaginaria fundo  (2)'!BC17+'Lamp2 imaginaria Left  (2)'!BC17</f>
        <v>2.874279289665632</v>
      </c>
      <c r="BD17">
        <f>'Lamp2 imaginaria R '!BD17+'Lamp2 imaginaria fundo '!BD17+'Lamp2 imaginaria Left '!BD17+'Lamp2 imaginaria porta'!BD17+'Lamp2 imaginaria R  (2)'!BD17+'Lamp2 imaginaria porta (2)'!BD17+'Lamp2 imaginaria fundo  (2)'!BD17+'Lamp2 imaginaria Left  (2)'!BD17</f>
        <v>2.8736303126014939</v>
      </c>
    </row>
    <row r="18" spans="5:56" ht="35" customHeight="1" x14ac:dyDescent="0.45">
      <c r="E18">
        <v>8</v>
      </c>
      <c r="F18">
        <f>'Lamp2 imaginaria R '!F18+'Lamp2 imaginaria fundo '!F18+'Lamp2 imaginaria Left '!F18+'Lamp2 imaginaria porta'!F18+'Lamp2 imaginaria R  (2)'!F18+'Lamp2 imaginaria porta (2)'!F18+'Lamp2 imaginaria fundo  (2)'!F18+'Lamp2 imaginaria Left  (2)'!F18</f>
        <v>2.7905130773641473</v>
      </c>
      <c r="G18">
        <f>'Lamp2 imaginaria R '!G18+'Lamp2 imaginaria fundo '!G18+'Lamp2 imaginaria Left '!G18+'Lamp2 imaginaria porta'!G18+'Lamp2 imaginaria R  (2)'!G18+'Lamp2 imaginaria porta (2)'!G18+'Lamp2 imaginaria fundo  (2)'!G18+'Lamp2 imaginaria Left  (2)'!G18</f>
        <v>2.7923321563909451</v>
      </c>
      <c r="H18">
        <f>'Lamp2 imaginaria R '!H18+'Lamp2 imaginaria fundo '!H18+'Lamp2 imaginaria Left '!H18+'Lamp2 imaginaria porta'!H18+'Lamp2 imaginaria R  (2)'!H18+'Lamp2 imaginaria porta (2)'!H18+'Lamp2 imaginaria fundo  (2)'!H18+'Lamp2 imaginaria Left  (2)'!H18</f>
        <v>2.7942044915824504</v>
      </c>
      <c r="I18">
        <f>'Lamp2 imaginaria R '!I18+'Lamp2 imaginaria fundo '!I18+'Lamp2 imaginaria Left '!I18+'Lamp2 imaginaria porta'!I18+'Lamp2 imaginaria R  (2)'!I18+'Lamp2 imaginaria porta (2)'!I18+'Lamp2 imaginaria fundo  (2)'!I18+'Lamp2 imaginaria Left  (2)'!I18</f>
        <v>2.7961292957941812</v>
      </c>
      <c r="J18">
        <f>'Lamp2 imaginaria R '!J18+'Lamp2 imaginaria fundo '!J18+'Lamp2 imaginaria Left '!J18+'Lamp2 imaginaria porta'!J18+'Lamp2 imaginaria R  (2)'!J18+'Lamp2 imaginaria porta (2)'!J18+'Lamp2 imaginaria fundo  (2)'!J18+'Lamp2 imaginaria Left  (2)'!J18</f>
        <v>2.798105487605588</v>
      </c>
      <c r="K18">
        <f>'Lamp2 imaginaria R '!K18+'Lamp2 imaginaria fundo '!K18+'Lamp2 imaginaria Left '!K18+'Lamp2 imaginaria porta'!K18+'Lamp2 imaginaria R  (2)'!K18+'Lamp2 imaginaria porta (2)'!K18+'Lamp2 imaginaria fundo  (2)'!K18+'Lamp2 imaginaria Left  (2)'!K18</f>
        <v>2.8001316958587359</v>
      </c>
      <c r="L18">
        <f>'Lamp2 imaginaria R '!L18+'Lamp2 imaginaria fundo '!L18+'Lamp2 imaginaria Left '!L18+'Lamp2 imaginaria porta'!L18+'Lamp2 imaginaria R  (2)'!L18+'Lamp2 imaginaria porta (2)'!L18+'Lamp2 imaginaria fundo  (2)'!L18+'Lamp2 imaginaria Left  (2)'!L18</f>
        <v>2.8022062640056831</v>
      </c>
      <c r="M18">
        <f>'Lamp2 imaginaria R '!M18+'Lamp2 imaginaria fundo '!M18+'Lamp2 imaginaria Left '!M18+'Lamp2 imaginaria porta'!M18+'Lamp2 imaginaria R  (2)'!M18+'Lamp2 imaginaria porta (2)'!M18+'Lamp2 imaginaria fundo  (2)'!M18+'Lamp2 imaginaria Left  (2)'!M18</f>
        <v>2.8043272542825286</v>
      </c>
      <c r="N18">
        <f>'Lamp2 imaginaria R '!N18+'Lamp2 imaginaria fundo '!N18+'Lamp2 imaginaria Left '!N18+'Lamp2 imaginaria porta'!N18+'Lamp2 imaginaria R  (2)'!N18+'Lamp2 imaginaria porta (2)'!N18+'Lamp2 imaginaria fundo  (2)'!N18+'Lamp2 imaginaria Left  (2)'!N18</f>
        <v>2.8064924517426957</v>
      </c>
      <c r="O18">
        <f>'Lamp2 imaginaria R '!O18+'Lamp2 imaginaria fundo '!O18+'Lamp2 imaginaria Left '!O18+'Lamp2 imaginaria porta'!O18+'Lamp2 imaginaria R  (2)'!O18+'Lamp2 imaginaria porta (2)'!O18+'Lamp2 imaginaria fundo  (2)'!O18+'Lamp2 imaginaria Left  (2)'!O18</f>
        <v>2.8086993681946577</v>
      </c>
      <c r="P18">
        <f>'Lamp2 imaginaria R '!P18+'Lamp2 imaginaria fundo '!P18+'Lamp2 imaginaria Left '!P18+'Lamp2 imaginaria porta'!P18+'Lamp2 imaginaria R  (2)'!P18+'Lamp2 imaginaria porta (2)'!P18+'Lamp2 imaginaria fundo  (2)'!P18+'Lamp2 imaginaria Left  (2)'!P18</f>
        <v>2.8109452461001467</v>
      </c>
      <c r="Q18">
        <f>'Lamp2 imaginaria R '!Q18+'Lamp2 imaginaria fundo '!Q18+'Lamp2 imaginaria Left '!Q18+'Lamp2 imaginaria porta'!Q18+'Lamp2 imaginaria R  (2)'!Q18+'Lamp2 imaginaria porta (2)'!Q18+'Lamp2 imaginaria fundo  (2)'!Q18+'Lamp2 imaginaria Left  (2)'!Q18</f>
        <v>2.8132270624976687</v>
      </c>
      <c r="R18">
        <f>'Lamp2 imaginaria R '!R18+'Lamp2 imaginaria fundo '!R18+'Lamp2 imaginaria Left '!R18+'Lamp2 imaginaria porta'!R18+'Lamp2 imaginaria R  (2)'!R18+'Lamp2 imaginaria porta (2)'!R18+'Lamp2 imaginaria fundo  (2)'!R18+'Lamp2 imaginaria Left  (2)'!R18</f>
        <v>2.8155415330230831</v>
      </c>
      <c r="S18">
        <f>'Lamp2 imaginaria R '!S18+'Lamp2 imaginaria fundo '!S18+'Lamp2 imaginaria Left '!S18+'Lamp2 imaginaria porta'!S18+'Lamp2 imaginaria R  (2)'!S18+'Lamp2 imaginaria porta (2)'!S18+'Lamp2 imaginaria fundo  (2)'!S18+'Lamp2 imaginaria Left  (2)'!S18</f>
        <v>2.8178851161039451</v>
      </c>
      <c r="T18">
        <f>'Lamp2 imaginaria R '!T18+'Lamp2 imaginaria fundo '!T18+'Lamp2 imaginaria Left '!T18+'Lamp2 imaginaria porta'!T18+'Lamp2 imaginaria R  (2)'!T18+'Lamp2 imaginaria porta (2)'!T18+'Lamp2 imaginaria fundo  (2)'!T18+'Lamp2 imaginaria Left  (2)'!T18</f>
        <v>2.8202540174072519</v>
      </c>
      <c r="U18">
        <f>'Lamp2 imaginaria R '!U18+'Lamp2 imaginaria fundo '!U18+'Lamp2 imaginaria Left '!U18+'Lamp2 imaginaria porta'!U18+'Lamp2 imaginaria R  (2)'!U18+'Lamp2 imaginaria porta (2)'!U18+'Lamp2 imaginaria fundo  (2)'!U18+'Lamp2 imaginaria Left  (2)'!U18</f>
        <v>2.822644194621255</v>
      </c>
      <c r="V18">
        <f>'Lamp2 imaginaria R '!V18+'Lamp2 imaginaria fundo '!V18+'Lamp2 imaginaria Left '!V18+'Lamp2 imaginaria porta'!V18+'Lamp2 imaginaria R  (2)'!V18+'Lamp2 imaginaria porta (2)'!V18+'Lamp2 imaginaria fundo  (2)'!V18+'Lamp2 imaginaria Left  (2)'!V18</f>
        <v>2.8250513626510463</v>
      </c>
      <c r="W18">
        <f>'Lamp2 imaginaria R '!W18+'Lamp2 imaginaria fundo '!W18+'Lamp2 imaginaria Left '!W18+'Lamp2 imaginaria porta'!W18+'Lamp2 imaginaria R  (2)'!W18+'Lamp2 imaginaria porta (2)'!W18+'Lamp2 imaginaria fundo  (2)'!W18+'Lamp2 imaginaria Left  (2)'!W18</f>
        <v>2.8274709993047558</v>
      </c>
      <c r="X18">
        <f>'Lamp2 imaginaria R '!X18+'Lamp2 imaginaria fundo '!X18+'Lamp2 imaginaria Left '!X18+'Lamp2 imaginaria porta'!X18+'Lamp2 imaginaria R  (2)'!X18+'Lamp2 imaginaria porta (2)'!X18+'Lamp2 imaginaria fundo  (2)'!X18+'Lamp2 imaginaria Left  (2)'!X18</f>
        <v>2.8298983515425498</v>
      </c>
      <c r="Y18">
        <f>'Lamp2 imaginaria R '!Y18+'Lamp2 imaginaria fundo '!Y18+'Lamp2 imaginaria Left '!Y18+'Lamp2 imaginaria porta'!Y18+'Lamp2 imaginaria R  (2)'!Y18+'Lamp2 imaginaria porta (2)'!Y18+'Lamp2 imaginaria fundo  (2)'!Y18+'Lamp2 imaginaria Left  (2)'!Y18</f>
        <v>2.8323284423542501</v>
      </c>
      <c r="Z18">
        <f>'Lamp2 imaginaria R '!Z18+'Lamp2 imaginaria fundo '!Z18+'Lamp2 imaginaria Left '!Z18+'Lamp2 imaginaria porta'!Z18+'Lamp2 imaginaria R  (2)'!Z18+'Lamp2 imaginaria porta (2)'!Z18+'Lamp2 imaginaria fundo  (2)'!Z18+'Lamp2 imaginaria Left  (2)'!Z18</f>
        <v>2.8347560783236312</v>
      </c>
      <c r="AA18">
        <f>'Lamp2 imaginaria R '!AA18+'Lamp2 imaginaria fundo '!AA18+'Lamp2 imaginaria Left '!AA18+'Lamp2 imaginaria porta'!AA18+'Lamp2 imaginaria R  (2)'!AA18+'Lamp2 imaginaria porta (2)'!AA18+'Lamp2 imaginaria fundo  (2)'!AA18+'Lamp2 imaginaria Left  (2)'!AA18</f>
        <v>2.8371758579283624</v>
      </c>
      <c r="AB18">
        <f>'Lamp2 imaginaria R '!AB18+'Lamp2 imaginaria fundo '!AB18+'Lamp2 imaginaria Left '!AB18+'Lamp2 imaginaria porta'!AB18+'Lamp2 imaginaria R  (2)'!AB18+'Lamp2 imaginaria porta (2)'!AB18+'Lamp2 imaginaria fundo  (2)'!AB18+'Lamp2 imaginaria Left  (2)'!AB18</f>
        <v>2.8395821806147512</v>
      </c>
      <c r="AC18">
        <f>'Lamp2 imaginaria R '!AC18+'Lamp2 imaginaria fundo '!AC18+'Lamp2 imaginaria Left '!AC18+'Lamp2 imaginaria porta'!AC18+'Lamp2 imaginaria R  (2)'!AC18+'Lamp2 imaginaria porta (2)'!AC18+'Lamp2 imaginaria fundo  (2)'!AC18+'Lamp2 imaginaria Left  (2)'!AC18</f>
        <v>2.8419692566760673</v>
      </c>
      <c r="AD18">
        <f>'Lamp2 imaginaria R '!AD18+'Lamp2 imaginaria fundo '!AD18+'Lamp2 imaginaria Left '!AD18+'Lamp2 imaginaria porta'!AD18+'Lamp2 imaginaria R  (2)'!AD18+'Lamp2 imaginaria porta (2)'!AD18+'Lamp2 imaginaria fundo  (2)'!AD18+'Lamp2 imaginaria Left  (2)'!AD18</f>
        <v>2.8443311179529709</v>
      </c>
      <c r="AE18">
        <f>'Lamp2 imaginaria R '!AE18+'Lamp2 imaginaria fundo '!AE18+'Lamp2 imaginaria Left '!AE18+'Lamp2 imaginaria porta'!AE18+'Lamp2 imaginaria R  (2)'!AE18+'Lamp2 imaginaria porta (2)'!AE18+'Lamp2 imaginaria fundo  (2)'!AE18+'Lamp2 imaginaria Left  (2)'!AE18</f>
        <v>2.8466616293648865</v>
      </c>
      <c r="AF18">
        <f>'Lamp2 imaginaria R '!AF18+'Lamp2 imaginaria fundo '!AF18+'Lamp2 imaginaria Left '!AF18+'Lamp2 imaginaria porta'!AF18+'Lamp2 imaginaria R  (2)'!AF18+'Lamp2 imaginaria porta (2)'!AF18+'Lamp2 imaginaria fundo  (2)'!AF18+'Lamp2 imaginaria Left  (2)'!AF18</f>
        <v>2.8489545012726807</v>
      </c>
      <c r="AG18">
        <f>'Lamp2 imaginaria R '!AG18+'Lamp2 imaginaria fundo '!AG18+'Lamp2 imaginaria Left '!AG18+'Lamp2 imaginaria porta'!AG18+'Lamp2 imaginaria R  (2)'!AG18+'Lamp2 imaginaria porta (2)'!AG18+'Lamp2 imaginaria fundo  (2)'!AG18+'Lamp2 imaginaria Left  (2)'!AG18</f>
        <v>2.8512033026663364</v>
      </c>
      <c r="AH18">
        <f>'Lamp2 imaginaria R '!AH18+'Lamp2 imaginaria fundo '!AH18+'Lamp2 imaginaria Left '!AH18+'Lamp2 imaginaria porta'!AH18+'Lamp2 imaginaria R  (2)'!AH18+'Lamp2 imaginaria porta (2)'!AH18+'Lamp2 imaginaria fundo  (2)'!AH18+'Lamp2 imaginaria Left  (2)'!AH18</f>
        <v>2.8534014751670771</v>
      </c>
      <c r="AI18">
        <f>'Lamp2 imaginaria R '!AI18+'Lamp2 imaginaria fundo '!AI18+'Lamp2 imaginaria Left '!AI18+'Lamp2 imaginaria porta'!AI18+'Lamp2 imaginaria R  (2)'!AI18+'Lamp2 imaginaria porta (2)'!AI18+'Lamp2 imaginaria fundo  (2)'!AI18+'Lamp2 imaginaria Left  (2)'!AI18</f>
        <v>2.8555423478321447</v>
      </c>
      <c r="AJ18">
        <f>'Lamp2 imaginaria R '!AJ18+'Lamp2 imaginaria fundo '!AJ18+'Lamp2 imaginaria Left '!AJ18+'Lamp2 imaginaria porta'!AJ18+'Lamp2 imaginaria R  (2)'!AJ18+'Lamp2 imaginaria porta (2)'!AJ18+'Lamp2 imaginaria fundo  (2)'!AJ18+'Lamp2 imaginaria Left  (2)'!AJ18</f>
        <v>2.8576191527525827</v>
      </c>
      <c r="AK18">
        <f>'Lamp2 imaginaria R '!AK18+'Lamp2 imaginaria fundo '!AK18+'Lamp2 imaginaria Left '!AK18+'Lamp2 imaginaria porta'!AK18+'Lamp2 imaginaria R  (2)'!AK18+'Lamp2 imaginaria porta (2)'!AK18+'Lamp2 imaginaria fundo  (2)'!AK18+'Lamp2 imaginaria Left  (2)'!AK18</f>
        <v>2.8596250414402804</v>
      </c>
      <c r="AL18">
        <f>'Lamp2 imaginaria R '!AL18+'Lamp2 imaginaria fundo '!AL18+'Lamp2 imaginaria Left '!AL18+'Lamp2 imaginaria porta'!AL18+'Lamp2 imaginaria R  (2)'!AL18+'Lamp2 imaginaria porta (2)'!AL18+'Lamp2 imaginaria fundo  (2)'!AL18+'Lamp2 imaginaria Left  (2)'!AL18</f>
        <v>2.8615531020102409</v>
      </c>
      <c r="AM18">
        <f>'Lamp2 imaginaria R '!AM18+'Lamp2 imaginaria fundo '!AM18+'Lamp2 imaginaria Left '!AM18+'Lamp2 imaginaria porta'!AM18+'Lamp2 imaginaria R  (2)'!AM18+'Lamp2 imaginaria porta (2)'!AM18+'Lamp2 imaginaria fundo  (2)'!AM18+'Lamp2 imaginaria Left  (2)'!AM18</f>
        <v>2.8633963771774025</v>
      </c>
      <c r="AN18">
        <f>'Lamp2 imaginaria R '!AN18+'Lamp2 imaginaria fundo '!AN18+'Lamp2 imaginaria Left '!AN18+'Lamp2 imaginaria porta'!AN18+'Lamp2 imaginaria R  (2)'!AN18+'Lamp2 imaginaria porta (2)'!AN18+'Lamp2 imaginaria fundo  (2)'!AN18+'Lamp2 imaginaria Left  (2)'!AN18</f>
        <v>2.8651478831038451</v>
      </c>
      <c r="AO18">
        <f>'Lamp2 imaginaria R '!AO18+'Lamp2 imaginaria fundo '!AO18+'Lamp2 imaginaria Left '!AO18+'Lamp2 imaginaria porta'!AO18+'Lamp2 imaginaria R  (2)'!AO18+'Lamp2 imaginaria porta (2)'!AO18+'Lamp2 imaginaria fundo  (2)'!AO18+'Lamp2 imaginaria Left  (2)'!AO18</f>
        <v>2.8668006291510895</v>
      </c>
      <c r="AP18">
        <f>'Lamp2 imaginaria R '!AP18+'Lamp2 imaginaria fundo '!AP18+'Lamp2 imaginaria Left '!AP18+'Lamp2 imaginaria porta'!AP18+'Lamp2 imaginaria R  (2)'!AP18+'Lamp2 imaginaria porta (2)'!AP18+'Lamp2 imaginaria fundo  (2)'!AP18+'Lamp2 imaginaria Left  (2)'!AP18</f>
        <v>2.8683476386122235</v>
      </c>
      <c r="AQ18">
        <f>'Lamp2 imaginaria R '!AQ18+'Lamp2 imaginaria fundo '!AQ18+'Lamp2 imaginaria Left '!AQ18+'Lamp2 imaginaria porta'!AQ18+'Lamp2 imaginaria R  (2)'!AQ18+'Lamp2 imaginaria porta (2)'!AQ18+'Lamp2 imaginaria fundo  (2)'!AQ18+'Lamp2 imaginaria Left  (2)'!AQ18</f>
        <v>2.8697819705182352</v>
      </c>
      <c r="AR18">
        <f>'Lamp2 imaginaria R '!AR18+'Lamp2 imaginaria fundo '!AR18+'Lamp2 imaginaria Left '!AR18+'Lamp2 imaginaria porta'!AR18+'Lamp2 imaginaria R  (2)'!AR18+'Lamp2 imaginaria porta (2)'!AR18+'Lamp2 imaginaria fundo  (2)'!AR18+'Lamp2 imaginaria Left  (2)'!AR18</f>
        <v>2.8710967426303102</v>
      </c>
      <c r="AS18">
        <f>'Lamp2 imaginaria R '!AS18+'Lamp2 imaginaria fundo '!AS18+'Lamp2 imaginaria Left '!AS18+'Lamp2 imaginaria porta'!AS18+'Lamp2 imaginaria R  (2)'!AS18+'Lamp2 imaginaria porta (2)'!AS18+'Lamp2 imaginaria fundo  (2)'!AS18+'Lamp2 imaginaria Left  (2)'!AS18</f>
        <v>2.8722851557428921</v>
      </c>
      <c r="AT18">
        <f>'Lamp2 imaginaria R '!AT18+'Lamp2 imaginaria fundo '!AT18+'Lamp2 imaginaria Left '!AT18+'Lamp2 imaginaria porta'!AT18+'Lamp2 imaginaria R  (2)'!AT18+'Lamp2 imaginaria porta (2)'!AT18+'Lamp2 imaginaria fundo  (2)'!AT18+'Lamp2 imaginaria Left  (2)'!AT18</f>
        <v>2.8733405194285941</v>
      </c>
      <c r="AU18">
        <f>'Lamp2 imaginaria R '!AU18+'Lamp2 imaginaria fundo '!AU18+'Lamp2 imaginaria Left '!AU18+'Lamp2 imaginaria porta'!AU18+'Lamp2 imaginaria R  (2)'!AU18+'Lamp2 imaginaria porta (2)'!AU18+'Lamp2 imaginaria fundo  (2)'!AU18+'Lamp2 imaginaria Left  (2)'!AU18</f>
        <v>2.8742562793533839</v>
      </c>
      <c r="AV18">
        <f>'Lamp2 imaginaria R '!AV18+'Lamp2 imaginaria fundo '!AV18+'Lamp2 imaginaria Left '!AV18+'Lamp2 imaginaria porta'!AV18+'Lamp2 imaginaria R  (2)'!AV18+'Lamp2 imaginaria porta (2)'!AV18+'Lamp2 imaginaria fundo  (2)'!AV18+'Lamp2 imaginaria Left  (2)'!AV18</f>
        <v>2.8750260462764756</v>
      </c>
      <c r="AW18">
        <f>'Lamp2 imaginaria R '!AW18+'Lamp2 imaginaria fundo '!AW18+'Lamp2 imaginaria Left '!AW18+'Lamp2 imaginaria porta'!AW18+'Lamp2 imaginaria R  (2)'!AW18+'Lamp2 imaginaria porta (2)'!AW18+'Lamp2 imaginaria fundo  (2)'!AW18+'Lamp2 imaginaria Left  (2)'!AW18</f>
        <v>2.8756436268222156</v>
      </c>
      <c r="AX18">
        <f>'Lamp2 imaginaria R '!AX18+'Lamp2 imaginaria fundo '!AX18+'Lamp2 imaginaria Left '!AX18+'Lamp2 imaginaria porta'!AX18+'Lamp2 imaginaria R  (2)'!AX18+'Lamp2 imaginaria porta (2)'!AX18+'Lamp2 imaginaria fundo  (2)'!AX18+'Lamp2 imaginaria Left  (2)'!AX18</f>
        <v>2.8761030560694882</v>
      </c>
      <c r="AY18">
        <f>'Lamp2 imaginaria R '!AY18+'Lamp2 imaginaria fundo '!AY18+'Lamp2 imaginaria Left '!AY18+'Lamp2 imaginaria porta'!AY18+'Lamp2 imaginaria R  (2)'!AY18+'Lamp2 imaginaria porta (2)'!AY18+'Lamp2 imaginaria fundo  (2)'!AY18+'Lamp2 imaginaria Left  (2)'!AY18</f>
        <v>2.8763986319470076</v>
      </c>
      <c r="AZ18">
        <f>'Lamp2 imaginaria R '!AZ18+'Lamp2 imaginaria fundo '!AZ18+'Lamp2 imaginaria Left '!AZ18+'Lamp2 imaginaria porta'!AZ18+'Lamp2 imaginaria R  (2)'!AZ18+'Lamp2 imaginaria porta (2)'!AZ18+'Lamp2 imaginaria fundo  (2)'!AZ18+'Lamp2 imaginaria Left  (2)'!AZ18</f>
        <v>2.8765249513504818</v>
      </c>
      <c r="BA18">
        <f>'Lamp2 imaginaria R '!BA18+'Lamp2 imaginaria fundo '!BA18+'Lamp2 imaginaria Left '!BA18+'Lamp2 imaginaria porta'!BA18+'Lamp2 imaginaria R  (2)'!BA18+'Lamp2 imaginaria porta (2)'!BA18+'Lamp2 imaginaria fundo  (2)'!BA18+'Lamp2 imaginaria Left  (2)'!BA18</f>
        <v>2.8764769478111503</v>
      </c>
      <c r="BB18">
        <f>'Lamp2 imaginaria R '!BB18+'Lamp2 imaginaria fundo '!BB18+'Lamp2 imaginaria Left '!BB18+'Lamp2 imaginaria porta'!BB18+'Lamp2 imaginaria R  (2)'!BB18+'Lamp2 imaginaria porta (2)'!BB18+'Lamp2 imaginaria fundo  (2)'!BB18+'Lamp2 imaginaria Left  (2)'!BB18</f>
        <v>2.8762499304468996</v>
      </c>
      <c r="BC18">
        <f>'Lamp2 imaginaria R '!BC18+'Lamp2 imaginaria fundo '!BC18+'Lamp2 imaginaria Left '!BC18+'Lamp2 imaginaria porta'!BC18+'Lamp2 imaginaria R  (2)'!BC18+'Lamp2 imaginaria porta (2)'!BC18+'Lamp2 imaginaria fundo  (2)'!BC18+'Lamp2 imaginaria Left  (2)'!BC18</f>
        <v>2.8758396238204478</v>
      </c>
      <c r="BD18">
        <f>'Lamp2 imaginaria R '!BD18+'Lamp2 imaginaria fundo '!BD18+'Lamp2 imaginaria Left '!BD18+'Lamp2 imaginaria porta'!BD18+'Lamp2 imaginaria R  (2)'!BD18+'Lamp2 imaginaria porta (2)'!BD18+'Lamp2 imaginaria fundo  (2)'!BD18+'Lamp2 imaginaria Left  (2)'!BD18</f>
        <v>2.8752422082184879</v>
      </c>
    </row>
    <row r="19" spans="5:56" ht="35" customHeight="1" x14ac:dyDescent="0.45">
      <c r="E19">
        <v>9</v>
      </c>
      <c r="F19">
        <f>'Lamp2 imaginaria R '!F19+'Lamp2 imaginaria fundo '!F19+'Lamp2 imaginaria Left '!F19+'Lamp2 imaginaria porta'!F19+'Lamp2 imaginaria R  (2)'!F19+'Lamp2 imaginaria porta (2)'!F19+'Lamp2 imaginaria fundo  (2)'!F19+'Lamp2 imaginaria Left  (2)'!F19</f>
        <v>2.7918787596335966</v>
      </c>
      <c r="G19">
        <f>'Lamp2 imaginaria R '!G19+'Lamp2 imaginaria fundo '!G19+'Lamp2 imaginaria Left '!G19+'Lamp2 imaginaria porta'!G19+'Lamp2 imaginaria R  (2)'!G19+'Lamp2 imaginaria porta (2)'!G19+'Lamp2 imaginaria fundo  (2)'!G19+'Lamp2 imaginaria Left  (2)'!G19</f>
        <v>2.7936600597334049</v>
      </c>
      <c r="H19">
        <f>'Lamp2 imaginaria R '!H19+'Lamp2 imaginaria fundo '!H19+'Lamp2 imaginaria Left '!H19+'Lamp2 imaginaria porta'!H19+'Lamp2 imaginaria R  (2)'!H19+'Lamp2 imaginaria porta (2)'!H19+'Lamp2 imaginaria fundo  (2)'!H19+'Lamp2 imaginaria Left  (2)'!H19</f>
        <v>2.7954955552895688</v>
      </c>
      <c r="I19">
        <f>'Lamp2 imaginaria R '!I19+'Lamp2 imaginaria fundo '!I19+'Lamp2 imaginaria Left '!I19+'Lamp2 imaginaria porta'!I19+'Lamp2 imaginaria R  (2)'!I19+'Lamp2 imaginaria porta (2)'!I19+'Lamp2 imaginaria fundo  (2)'!I19+'Lamp2 imaginaria Left  (2)'!I19</f>
        <v>2.7973844720462133</v>
      </c>
      <c r="J19">
        <f>'Lamp2 imaginaria R '!J19+'Lamp2 imaginaria fundo '!J19+'Lamp2 imaginaria Left '!J19+'Lamp2 imaginaria porta'!J19+'Lamp2 imaginaria R  (2)'!J19+'Lamp2 imaginaria porta (2)'!J19+'Lamp2 imaginaria fundo  (2)'!J19+'Lamp2 imaginaria Left  (2)'!J19</f>
        <v>2.7993257437121883</v>
      </c>
      <c r="K19">
        <f>'Lamp2 imaginaria R '!K19+'Lamp2 imaginaria fundo '!K19+'Lamp2 imaginaria Left '!K19+'Lamp2 imaginaria porta'!K19+'Lamp2 imaginaria R  (2)'!K19+'Lamp2 imaginaria porta (2)'!K19+'Lamp2 imaginaria fundo  (2)'!K19+'Lamp2 imaginaria Left  (2)'!K19</f>
        <v>2.8013180172440362</v>
      </c>
      <c r="L19">
        <f>'Lamp2 imaginaria R '!L19+'Lamp2 imaginaria fundo '!L19+'Lamp2 imaginaria Left '!L19+'Lamp2 imaginaria porta'!L19+'Lamp2 imaginaria R  (2)'!L19+'Lamp2 imaginaria porta (2)'!L19+'Lamp2 imaginaria fundo  (2)'!L19+'Lamp2 imaginaria Left  (2)'!L19</f>
        <v>2.8033596578860394</v>
      </c>
      <c r="M19">
        <f>'Lamp2 imaginaria R '!M19+'Lamp2 imaginaria fundo '!M19+'Lamp2 imaginaria Left '!M19+'Lamp2 imaginaria porta'!M19+'Lamp2 imaginaria R  (2)'!M19+'Lamp2 imaginaria porta (2)'!M19+'Lamp2 imaginaria fundo  (2)'!M19+'Lamp2 imaginaria Left  (2)'!M19</f>
        <v>2.8054487539807127</v>
      </c>
      <c r="N19">
        <f>'Lamp2 imaginaria R '!N19+'Lamp2 imaginaria fundo '!N19+'Lamp2 imaginaria Left '!N19+'Lamp2 imaginaria porta'!N19+'Lamp2 imaginaria R  (2)'!N19+'Lamp2 imaginaria porta (2)'!N19+'Lamp2 imaginaria fundo  (2)'!N19+'Lamp2 imaginaria Left  (2)'!N19</f>
        <v>2.8075831215771232</v>
      </c>
      <c r="O19">
        <f>'Lamp2 imaginaria R '!O19+'Lamp2 imaginaria fundo '!O19+'Lamp2 imaginaria Left '!O19+'Lamp2 imaginaria porta'!O19+'Lamp2 imaginaria R  (2)'!O19+'Lamp2 imaginaria porta (2)'!O19+'Lamp2 imaginaria fundo  (2)'!O19+'Lamp2 imaginaria Left  (2)'!O19</f>
        <v>2.809760308876414</v>
      </c>
      <c r="P19">
        <f>'Lamp2 imaginaria R '!P19+'Lamp2 imaginaria fundo '!P19+'Lamp2 imaginaria Left '!P19+'Lamp2 imaginaria porta'!P19+'Lamp2 imaginaria R  (2)'!P19+'Lamp2 imaginaria porta (2)'!P19+'Lamp2 imaginaria fundo  (2)'!P19+'Lamp2 imaginaria Left  (2)'!P19</f>
        <v>2.8119776005639685</v>
      </c>
      <c r="Q19">
        <f>'Lamp2 imaginaria R '!Q19+'Lamp2 imaginaria fundo '!Q19+'Lamp2 imaginaria Left '!Q19+'Lamp2 imaginaria porta'!Q19+'Lamp2 imaginaria R  (2)'!Q19+'Lamp2 imaginaria porta (2)'!Q19+'Lamp2 imaginaria fundo  (2)'!Q19+'Lamp2 imaginaria Left  (2)'!Q19</f>
        <v>2.8142320220857333</v>
      </c>
      <c r="R19">
        <f>'Lamp2 imaginaria R '!R19+'Lamp2 imaginaria fundo '!R19+'Lamp2 imaginaria Left '!R19+'Lamp2 imaginaria porta'!R19+'Lamp2 imaginaria R  (2)'!R19+'Lamp2 imaginaria porta (2)'!R19+'Lamp2 imaginaria fundo  (2)'!R19+'Lamp2 imaginaria Left  (2)'!R19</f>
        <v>2.8165203439324271</v>
      </c>
      <c r="S19">
        <f>'Lamp2 imaginaria R '!S19+'Lamp2 imaginaria fundo '!S19+'Lamp2 imaginaria Left '!S19+'Lamp2 imaginaria porta'!S19+'Lamp2 imaginaria R  (2)'!S19+'Lamp2 imaginaria porta (2)'!S19+'Lamp2 imaginaria fundo  (2)'!S19+'Lamp2 imaginaria Left  (2)'!S19</f>
        <v>2.8188390859996746</v>
      </c>
      <c r="T19">
        <f>'Lamp2 imaginaria R '!T19+'Lamp2 imaginaria fundo '!T19+'Lamp2 imaginaria Left '!T19+'Lamp2 imaginaria porta'!T19+'Lamp2 imaginaria R  (2)'!T19+'Lamp2 imaginaria porta (2)'!T19+'Lamp2 imaginaria fundo  (2)'!T19+'Lamp2 imaginaria Left  (2)'!T19</f>
        <v>2.82118452209453</v>
      </c>
      <c r="U19">
        <f>'Lamp2 imaginaria R '!U19+'Lamp2 imaginaria fundo '!U19+'Lamp2 imaginaria Left '!U19+'Lamp2 imaginaria porta'!U19+'Lamp2 imaginaria R  (2)'!U19+'Lamp2 imaginaria porta (2)'!U19+'Lamp2 imaginaria fundo  (2)'!U19+'Lamp2 imaginaria Left  (2)'!U19</f>
        <v>2.8235526846595778</v>
      </c>
      <c r="V19">
        <f>'Lamp2 imaginaria R '!V19+'Lamp2 imaginaria fundo '!V19+'Lamp2 imaginaria Left '!V19+'Lamp2 imaginaria porta'!V19+'Lamp2 imaginaria R  (2)'!V19+'Lamp2 imaginaria porta (2)'!V19+'Lamp2 imaginaria fundo  (2)'!V19+'Lamp2 imaginaria Left  (2)'!V19</f>
        <v>2.8259393697846575</v>
      </c>
      <c r="W19">
        <f>'Lamp2 imaginaria R '!W19+'Lamp2 imaginaria fundo '!W19+'Lamp2 imaginaria Left '!W19+'Lamp2 imaginaria porta'!W19+'Lamp2 imaginaria R  (2)'!W19+'Lamp2 imaginaria porta (2)'!W19+'Lamp2 imaginaria fundo  (2)'!W19+'Lamp2 imaginaria Left  (2)'!W19</f>
        <v>2.828340142573635</v>
      </c>
      <c r="X19">
        <f>'Lamp2 imaginaria R '!X19+'Lamp2 imaginaria fundo '!X19+'Lamp2 imaginaria Left '!X19+'Lamp2 imaginaria porta'!X19+'Lamp2 imaginaria R  (2)'!X19+'Lamp2 imaginaria porta (2)'!X19+'Lamp2 imaginaria fundo  (2)'!X19+'Lamp2 imaginaria Left  (2)'!X19</f>
        <v>2.8307503429293912</v>
      </c>
      <c r="Y19">
        <f>'Lamp2 imaginaria R '!Y19+'Lamp2 imaginaria fundo '!Y19+'Lamp2 imaginaria Left '!Y19+'Lamp2 imaginaria porta'!Y19+'Lamp2 imaginaria R  (2)'!Y19+'Lamp2 imaginaria porta (2)'!Y19+'Lamp2 imaginaria fundo  (2)'!Y19+'Lamp2 imaginaria Left  (2)'!Y19</f>
        <v>2.8331650918147728</v>
      </c>
      <c r="Z19">
        <f>'Lamp2 imaginaria R '!Z19+'Lamp2 imaginaria fundo '!Z19+'Lamp2 imaginaria Left '!Z19+'Lamp2 imaginaria porta'!Z19+'Lamp2 imaginaria R  (2)'!Z19+'Lamp2 imaginaria porta (2)'!Z19+'Lamp2 imaginaria fundo  (2)'!Z19+'Lamp2 imaginaria Left  (2)'!Z19</f>
        <v>2.8355792980406247</v>
      </c>
      <c r="AA19">
        <f>'Lamp2 imaginaria R '!AA19+'Lamp2 imaginaria fundo '!AA19+'Lamp2 imaginaria Left '!AA19+'Lamp2 imaginaria porta'!AA19+'Lamp2 imaginaria R  (2)'!AA19+'Lamp2 imaginaria porta (2)'!AA19+'Lamp2 imaginaria fundo  (2)'!AA19+'Lamp2 imaginaria Left  (2)'!AA19</f>
        <v>2.8379876656247616</v>
      </c>
      <c r="AB19">
        <f>'Lamp2 imaginaria R '!AB19+'Lamp2 imaginaria fundo '!AB19+'Lamp2 imaginaria Left '!AB19+'Lamp2 imaginaria porta'!AB19+'Lamp2 imaginaria R  (2)'!AB19+'Lamp2 imaginaria porta (2)'!AB19+'Lamp2 imaginaria fundo  (2)'!AB19+'Lamp2 imaginaria Left  (2)'!AB19</f>
        <v>2.8403847017579689</v>
      </c>
      <c r="AC19">
        <f>'Lamp2 imaginaria R '!AC19+'Lamp2 imaginaria fundo '!AC19+'Lamp2 imaginaria Left '!AC19+'Lamp2 imaginaria porta'!AC19+'Lamp2 imaginaria R  (2)'!AC19+'Lamp2 imaginaria porta (2)'!AC19+'Lamp2 imaginaria fundo  (2)'!AC19+'Lamp2 imaginaria Left  (2)'!AC19</f>
        <v>2.8427647254054618</v>
      </c>
      <c r="AD19">
        <f>'Lamp2 imaginaria R '!AD19+'Lamp2 imaginaria fundo '!AD19+'Lamp2 imaginaria Left '!AD19+'Lamp2 imaginaria porta'!AD19+'Lamp2 imaginaria R  (2)'!AD19+'Lamp2 imaginaria porta (2)'!AD19+'Lamp2 imaginaria fundo  (2)'!AD19+'Lamp2 imaginaria Left  (2)'!AD19</f>
        <v>2.8451218765650439</v>
      </c>
      <c r="AE19">
        <f>'Lamp2 imaginaria R '!AE19+'Lamp2 imaginaria fundo '!AE19+'Lamp2 imaginaria Left '!AE19+'Lamp2 imaginaria porta'!AE19+'Lamp2 imaginaria R  (2)'!AE19+'Lamp2 imaginaria porta (2)'!AE19+'Lamp2 imaginaria fundo  (2)'!AE19+'Lamp2 imaginaria Left  (2)'!AE19</f>
        <v>2.8474501261970784</v>
      </c>
      <c r="AF19">
        <f>'Lamp2 imaginaria R '!AF19+'Lamp2 imaginaria fundo '!AF19+'Lamp2 imaginaria Left '!AF19+'Lamp2 imaginaria porta'!AF19+'Lamp2 imaginaria R  (2)'!AF19+'Lamp2 imaginaria porta (2)'!AF19+'Lamp2 imaginaria fundo  (2)'!AF19+'Lamp2 imaginaria Left  (2)'!AF19</f>
        <v>2.849743286836858</v>
      </c>
      <c r="AG19">
        <f>'Lamp2 imaginaria R '!AG19+'Lamp2 imaginaria fundo '!AG19+'Lamp2 imaginaria Left '!AG19+'Lamp2 imaginaria porta'!AG19+'Lamp2 imaginaria R  (2)'!AG19+'Lamp2 imaginaria porta (2)'!AG19+'Lamp2 imaginaria fundo  (2)'!AG19+'Lamp2 imaginaria Left  (2)'!AG19</f>
        <v>2.8519950238976381</v>
      </c>
      <c r="AH19">
        <f>'Lamp2 imaginaria R '!AH19+'Lamp2 imaginaria fundo '!AH19+'Lamp2 imaginaria Left '!AH19+'Lamp2 imaginaria porta'!AH19+'Lamp2 imaginaria R  (2)'!AH19+'Lamp2 imaginaria porta (2)'!AH19+'Lamp2 imaginaria fundo  (2)'!AH19+'Lamp2 imaginaria Left  (2)'!AH19</f>
        <v>2.8541988676728756</v>
      </c>
      <c r="AI19">
        <f>'Lamp2 imaginaria R '!AI19+'Lamp2 imaginaria fundo '!AI19+'Lamp2 imaginaria Left '!AI19+'Lamp2 imaginaria porta'!AI19+'Lamp2 imaginaria R  (2)'!AI19+'Lamp2 imaginaria porta (2)'!AI19+'Lamp2 imaginaria fundo  (2)'!AI19+'Lamp2 imaginaria Left  (2)'!AI19</f>
        <v>2.8563482260497497</v>
      </c>
      <c r="AJ19">
        <f>'Lamp2 imaginaria R '!AJ19+'Lamp2 imaginaria fundo '!AJ19+'Lamp2 imaginaria Left '!AJ19+'Lamp2 imaginaria porta'!AJ19+'Lamp2 imaginaria R  (2)'!AJ19+'Lamp2 imaginaria porta (2)'!AJ19+'Lamp2 imaginaria fundo  (2)'!AJ19+'Lamp2 imaginaria Left  (2)'!AJ19</f>
        <v>2.8584363979529677</v>
      </c>
      <c r="AK19">
        <f>'Lamp2 imaginaria R '!AK19+'Lamp2 imaginaria fundo '!AK19+'Lamp2 imaginaria Left '!AK19+'Lamp2 imaginaria porta'!AK19+'Lamp2 imaginaria R  (2)'!AK19+'Lamp2 imaginaria porta (2)'!AK19+'Lamp2 imaginaria fundo  (2)'!AK19+'Lamp2 imaginaria Left  (2)'!AK19</f>
        <v>2.8604565875484771</v>
      </c>
      <c r="AL19">
        <f>'Lamp2 imaginaria R '!AL19+'Lamp2 imaginaria fundo '!AL19+'Lamp2 imaginaria Left '!AL19+'Lamp2 imaginaria porta'!AL19+'Lamp2 imaginaria R  (2)'!AL19+'Lamp2 imaginaria porta (2)'!AL19+'Lamp2 imaginaria fundo  (2)'!AL19+'Lamp2 imaginaria Left  (2)'!AL19</f>
        <v>2.8624019192508299</v>
      </c>
      <c r="AM19">
        <f>'Lamp2 imaginaria R '!AM19+'Lamp2 imaginaria fundo '!AM19+'Lamp2 imaginaria Left '!AM19+'Lamp2 imaginaria porta'!AM19+'Lamp2 imaginaria R  (2)'!AM19+'Lamp2 imaginaria porta (2)'!AM19+'Lamp2 imaginaria fundo  (2)'!AM19+'Lamp2 imaginaria Left  (2)'!AM19</f>
        <v>2.8642654535954355</v>
      </c>
      <c r="AN19">
        <f>'Lamp2 imaginaria R '!AN19+'Lamp2 imaginaria fundo '!AN19+'Lamp2 imaginaria Left '!AN19+'Lamp2 imaginaria porta'!AN19+'Lamp2 imaginaria R  (2)'!AN19+'Lamp2 imaginaria porta (2)'!AN19+'Lamp2 imaginaria fundo  (2)'!AN19+'Lamp2 imaginaria Left  (2)'!AN19</f>
        <v>2.8660402040568838</v>
      </c>
      <c r="AO19">
        <f>'Lamp2 imaginaria R '!AO19+'Lamp2 imaginaria fundo '!AO19+'Lamp2 imaginaria Left '!AO19+'Lamp2 imaginaria porta'!AO19+'Lamp2 imaginaria R  (2)'!AO19+'Lamp2 imaginaria porta (2)'!AO19+'Lamp2 imaginaria fundo  (2)'!AO19+'Lamp2 imaginaria Left  (2)'!AO19</f>
        <v>2.8677191549161751</v>
      </c>
      <c r="AP19">
        <f>'Lamp2 imaginaria R '!AP19+'Lamp2 imaginaria fundo '!AP19+'Lamp2 imaginaria Left '!AP19+'Lamp2 imaginaria porta'!AP19+'Lamp2 imaginaria R  (2)'!AP19+'Lamp2 imaginaria porta (2)'!AP19+'Lamp2 imaginaria fundo  (2)'!AP19+'Lamp2 imaginaria Left  (2)'!AP19</f>
        <v>2.869295280301563</v>
      </c>
      <c r="AQ19">
        <f>'Lamp2 imaginaria R '!AQ19+'Lamp2 imaginaria fundo '!AQ19+'Lamp2 imaginaria Left '!AQ19+'Lamp2 imaginaria porta'!AQ19+'Lamp2 imaginaria R  (2)'!AQ19+'Lamp2 imaginaria porta (2)'!AQ19+'Lamp2 imaginaria fundo  (2)'!AQ19+'Lamp2 imaginaria Left  (2)'!AQ19</f>
        <v>2.8707615645481379</v>
      </c>
      <c r="AR19">
        <f>'Lamp2 imaginaria R '!AR19+'Lamp2 imaginaria fundo '!AR19+'Lamp2 imaginaria Left '!AR19+'Lamp2 imaginaria porta'!AR19+'Lamp2 imaginaria R  (2)'!AR19+'Lamp2 imaginaria porta (2)'!AR19+'Lamp2 imaginaria fundo  (2)'!AR19+'Lamp2 imaginaria Left  (2)'!AR19</f>
        <v>2.8721110240382393</v>
      </c>
      <c r="AS19">
        <f>'Lamp2 imaginaria R '!AS19+'Lamp2 imaginaria fundo '!AS19+'Lamp2 imaginaria Left '!AS19+'Lamp2 imaginaria porta'!AS19+'Lamp2 imaginaria R  (2)'!AS19+'Lamp2 imaginaria porta (2)'!AS19+'Lamp2 imaginaria fundo  (2)'!AS19+'Lamp2 imaginaria Left  (2)'!AS19</f>
        <v>2.8733367306960065</v>
      </c>
      <c r="AT19">
        <f>'Lamp2 imaginaria R '!AT19+'Lamp2 imaginaria fundo '!AT19+'Lamp2 imaginaria Left '!AT19+'Lamp2 imaginaria porta'!AT19+'Lamp2 imaginaria R  (2)'!AT19+'Lamp2 imaginaria porta (2)'!AT19+'Lamp2 imaginaria fundo  (2)'!AT19+'Lamp2 imaginaria Left  (2)'!AT19</f>
        <v>2.8744318373124869</v>
      </c>
      <c r="AU19">
        <f>'Lamp2 imaginaria R '!AU19+'Lamp2 imaginaria fundo '!AU19+'Lamp2 imaginaria Left '!AU19+'Lamp2 imaginaria porta'!AU19+'Lamp2 imaginaria R  (2)'!AU19+'Lamp2 imaginaria porta (2)'!AU19+'Lamp2 imaginaria fundo  (2)'!AU19+'Lamp2 imaginaria Left  (2)'!AU19</f>
        <v>2.8753896048701995</v>
      </c>
      <c r="AV19">
        <f>'Lamp2 imaginaria R '!AV19+'Lamp2 imaginaria fundo '!AV19+'Lamp2 imaginaria Left '!AV19+'Lamp2 imaginaria porta'!AV19+'Lamp2 imaginaria R  (2)'!AV19+'Lamp2 imaginaria porta (2)'!AV19+'Lamp2 imaginaria fundo  (2)'!AV19+'Lamp2 imaginaria Left  (2)'!AV19</f>
        <v>2.876203432015755</v>
      </c>
      <c r="AW19">
        <f>'Lamp2 imaginaria R '!AW19+'Lamp2 imaginaria fundo '!AW19+'Lamp2 imaginaria Left '!AW19+'Lamp2 imaginaria porta'!AW19+'Lamp2 imaginaria R  (2)'!AW19+'Lamp2 imaginaria porta (2)'!AW19+'Lamp2 imaginaria fundo  (2)'!AW19+'Lamp2 imaginaria Left  (2)'!AW19</f>
        <v>2.8768668867939748</v>
      </c>
      <c r="AX19">
        <f>'Lamp2 imaginaria R '!AX19+'Lamp2 imaginaria fundo '!AX19+'Lamp2 imaginaria Left '!AX19+'Lamp2 imaginaria porta'!AX19+'Lamp2 imaginaria R  (2)'!AX19+'Lamp2 imaginaria porta (2)'!AX19+'Lamp2 imaginaria fundo  (2)'!AX19+'Lamp2 imaginaria Left  (2)'!AX19</f>
        <v>2.8773737407057007</v>
      </c>
      <c r="AY19">
        <f>'Lamp2 imaginaria R '!AY19+'Lamp2 imaginaria fundo '!AY19+'Lamp2 imaginaria Left '!AY19+'Lamp2 imaginaria porta'!AY19+'Lamp2 imaginaria R  (2)'!AY19+'Lamp2 imaginaria porta (2)'!AY19+'Lamp2 imaginaria fundo  (2)'!AY19+'Lamp2 imaginaria Left  (2)'!AY19</f>
        <v>2.8777180050833269</v>
      </c>
      <c r="AZ19">
        <f>'Lamp2 imaginaria R '!AZ19+'Lamp2 imaginaria fundo '!AZ19+'Lamp2 imaginaria Left '!AZ19+'Lamp2 imaginaria porta'!AZ19+'Lamp2 imaginaria R  (2)'!AZ19+'Lamp2 imaginaria porta (2)'!AZ19+'Lamp2 imaginaria fundo  (2)'!AZ19+'Lamp2 imaginaria Left  (2)'!AZ19</f>
        <v>2.8778939696934764</v>
      </c>
      <c r="BA19">
        <f>'Lamp2 imaginaria R '!BA19+'Lamp2 imaginaria fundo '!BA19+'Lamp2 imaginaria Left '!BA19+'Lamp2 imaginaria porta'!BA19+'Lamp2 imaginaria R  (2)'!BA19+'Lamp2 imaginaria porta (2)'!BA19+'Lamp2 imaginaria fundo  (2)'!BA19+'Lamp2 imaginaria Left  (2)'!BA19</f>
        <v>2.8778962433764681</v>
      </c>
      <c r="BB19">
        <f>'Lamp2 imaginaria R '!BB19+'Lamp2 imaginaria fundo '!BB19+'Lamp2 imaginaria Left '!BB19+'Lamp2 imaginaria porta'!BB19+'Lamp2 imaginaria R  (2)'!BB19+'Lamp2 imaginaria porta (2)'!BB19+'Lamp2 imaginaria fundo  (2)'!BB19+'Lamp2 imaginaria Left  (2)'!BB19</f>
        <v>2.8777197964199228</v>
      </c>
      <c r="BC19">
        <f>'Lamp2 imaginaria R '!BC19+'Lamp2 imaginaria fundo '!BC19+'Lamp2 imaginaria Left '!BC19+'Lamp2 imaginaria porta'!BC19+'Lamp2 imaginaria R  (2)'!BC19+'Lamp2 imaginaria porta (2)'!BC19+'Lamp2 imaginaria fundo  (2)'!BC19+'Lamp2 imaginaria Left  (2)'!BC19</f>
        <v>2.8773600042428837</v>
      </c>
      <c r="BD19">
        <f>'Lamp2 imaginaria R '!BD19+'Lamp2 imaginaria fundo '!BD19+'Lamp2 imaginaria Left '!BD19+'Lamp2 imaginaria porta'!BD19+'Lamp2 imaginaria R  (2)'!BD19+'Lamp2 imaginaria porta (2)'!BD19+'Lamp2 imaginaria fundo  (2)'!BD19+'Lamp2 imaginaria Left  (2)'!BD19</f>
        <v>2.8768126918421553</v>
      </c>
    </row>
    <row r="20" spans="5:56" ht="35" customHeight="1" x14ac:dyDescent="0.45">
      <c r="E20">
        <v>10</v>
      </c>
      <c r="F20">
        <f>'Lamp2 imaginaria R '!F20+'Lamp2 imaginaria fundo '!F20+'Lamp2 imaginaria Left '!F20+'Lamp2 imaginaria porta'!F20+'Lamp2 imaginaria R  (2)'!F20+'Lamp2 imaginaria porta (2)'!F20+'Lamp2 imaginaria fundo  (2)'!F20+'Lamp2 imaginaria Left  (2)'!F20</f>
        <v>2.7931790603567022</v>
      </c>
      <c r="G20">
        <f>'Lamp2 imaginaria R '!G20+'Lamp2 imaginaria fundo '!G20+'Lamp2 imaginaria Left '!G20+'Lamp2 imaginaria porta'!G20+'Lamp2 imaginaria R  (2)'!G20+'Lamp2 imaginaria porta (2)'!G20+'Lamp2 imaginaria fundo  (2)'!G20+'Lamp2 imaginaria Left  (2)'!G20</f>
        <v>2.7949241500652269</v>
      </c>
      <c r="H20">
        <f>'Lamp2 imaginaria R '!H20+'Lamp2 imaginaria fundo '!H20+'Lamp2 imaginaria Left '!H20+'Lamp2 imaginaria porta'!H20+'Lamp2 imaginaria R  (2)'!H20+'Lamp2 imaginaria porta (2)'!H20+'Lamp2 imaginaria fundo  (2)'!H20+'Lamp2 imaginaria Left  (2)'!H20</f>
        <v>2.7967243675429354</v>
      </c>
      <c r="I20">
        <f>'Lamp2 imaginaria R '!I20+'Lamp2 imaginaria fundo '!I20+'Lamp2 imaginaria Left '!I20+'Lamp2 imaginaria porta'!I20+'Lamp2 imaginaria R  (2)'!I20+'Lamp2 imaginaria porta (2)'!I20+'Lamp2 imaginaria fundo  (2)'!I20+'Lamp2 imaginaria Left  (2)'!I20</f>
        <v>2.7985789505623946</v>
      </c>
      <c r="J20">
        <f>'Lamp2 imaginaria R '!J20+'Lamp2 imaginaria fundo '!J20+'Lamp2 imaginaria Left '!J20+'Lamp2 imaginaria porta'!J20+'Lamp2 imaginaria R  (2)'!J20+'Lamp2 imaginaria porta (2)'!J20+'Lamp2 imaginaria fundo  (2)'!J20+'Lamp2 imaginaria Left  (2)'!J20</f>
        <v>2.8004868470874249</v>
      </c>
      <c r="K20">
        <f>'Lamp2 imaginaria R '!K20+'Lamp2 imaginaria fundo '!K20+'Lamp2 imaginaria Left '!K20+'Lamp2 imaginaria porta'!K20+'Lamp2 imaginaria R  (2)'!K20+'Lamp2 imaginaria porta (2)'!K20+'Lamp2 imaginaria fundo  (2)'!K20+'Lamp2 imaginaria Left  (2)'!K20</f>
        <v>2.8024467212665676</v>
      </c>
      <c r="L20">
        <f>'Lamp2 imaginaria R '!L20+'Lamp2 imaginaria fundo '!L20+'Lamp2 imaginaria Left '!L20+'Lamp2 imaginaria porta'!L20+'Lamp2 imaginaria R  (2)'!L20+'Lamp2 imaginaria porta (2)'!L20+'Lamp2 imaginaria fundo  (2)'!L20+'Lamp2 imaginaria Left  (2)'!L20</f>
        <v>2.8044569591312807</v>
      </c>
      <c r="M20">
        <f>'Lamp2 imaginaria R '!M20+'Lamp2 imaginaria fundo '!M20+'Lamp2 imaginaria Left '!M20+'Lamp2 imaginaria porta'!M20+'Lamp2 imaginaria R  (2)'!M20+'Lamp2 imaginaria porta (2)'!M20+'Lamp2 imaginaria fundo  (2)'!M20+'Lamp2 imaginaria Left  (2)'!M20</f>
        <v>2.8065156740080752</v>
      </c>
      <c r="N20">
        <f>'Lamp2 imaginaria R '!N20+'Lamp2 imaginaria fundo '!N20+'Lamp2 imaginaria Left '!N20+'Lamp2 imaginaria porta'!N20+'Lamp2 imaginaria R  (2)'!N20+'Lamp2 imaginaria porta (2)'!N20+'Lamp2 imaginaria fundo  (2)'!N20+'Lamp2 imaginaria Left  (2)'!N20</f>
        <v>2.8086207116672255</v>
      </c>
      <c r="O20">
        <f>'Lamp2 imaginaria R '!O20+'Lamp2 imaginaria fundo '!O20+'Lamp2 imaginaria Left '!O20+'Lamp2 imaginaria porta'!O20+'Lamp2 imaginaria R  (2)'!O20+'Lamp2 imaginaria porta (2)'!O20+'Lamp2 imaginaria fundo  (2)'!O20+'Lamp2 imaginaria Left  (2)'!O20</f>
        <v>2.8107696552420873</v>
      </c>
      <c r="P20">
        <f>'Lamp2 imaginaria R '!P20+'Lamp2 imaginaria fundo '!P20+'Lamp2 imaginaria Left '!P20+'Lamp2 imaginaria porta'!P20+'Lamp2 imaginaria R  (2)'!P20+'Lamp2 imaginaria porta (2)'!P20+'Lamp2 imaginaria fundo  (2)'!P20+'Lamp2 imaginaria Left  (2)'!P20</f>
        <v>2.8129598299624092</v>
      </c>
      <c r="Q20">
        <f>'Lamp2 imaginaria R '!Q20+'Lamp2 imaginaria fundo '!Q20+'Lamp2 imaginaria Left '!Q20+'Lamp2 imaginaria porta'!Q20+'Lamp2 imaginaria R  (2)'!Q20+'Lamp2 imaginaria porta (2)'!Q20+'Lamp2 imaginaria fundo  (2)'!Q20+'Lamp2 imaginaria Left  (2)'!Q20</f>
        <v>2.8151883077524271</v>
      </c>
      <c r="R20">
        <f>'Lamp2 imaginaria R '!R20+'Lamp2 imaginaria fundo '!R20+'Lamp2 imaginaria Left '!R20+'Lamp2 imaginaria porta'!R20+'Lamp2 imaginaria R  (2)'!R20+'Lamp2 imaginaria porta (2)'!R20+'Lamp2 imaginaria fundo  (2)'!R20+'Lamp2 imaginaria Left  (2)'!R20</f>
        <v>2.8174519117501196</v>
      </c>
      <c r="S20">
        <f>'Lamp2 imaginaria R '!S20+'Lamp2 imaginaria fundo '!S20+'Lamp2 imaginaria Left '!S20+'Lamp2 imaginaria porta'!S20+'Lamp2 imaginaria R  (2)'!S20+'Lamp2 imaginaria porta (2)'!S20+'Lamp2 imaginaria fundo  (2)'!S20+'Lamp2 imaginaria Left  (2)'!S20</f>
        <v>2.8197472208076757</v>
      </c>
      <c r="T20">
        <f>'Lamp2 imaginaria R '!T20+'Lamp2 imaginaria fundo '!T20+'Lamp2 imaginaria Left '!T20+'Lamp2 imaginaria porta'!T20+'Lamp2 imaginaria R  (2)'!T20+'Lamp2 imaginaria porta (2)'!T20+'Lamp2 imaginaria fundo  (2)'!T20+'Lamp2 imaginaria Left  (2)'!T20</f>
        <v>2.8220705740352776</v>
      </c>
      <c r="U20">
        <f>'Lamp2 imaginaria R '!U20+'Lamp2 imaginaria fundo '!U20+'Lamp2 imaginaria Left '!U20+'Lamp2 imaginaria porta'!U20+'Lamp2 imaginaria R  (2)'!U20+'Lamp2 imaginaria porta (2)'!U20+'Lamp2 imaginaria fundo  (2)'!U20+'Lamp2 imaginaria Left  (2)'!U20</f>
        <v>2.8244180754506232</v>
      </c>
      <c r="V20">
        <f>'Lamp2 imaginaria R '!V20+'Lamp2 imaginaria fundo '!V20+'Lamp2 imaginaria Left '!V20+'Lamp2 imaginaria porta'!V20+'Lamp2 imaginaria R  (2)'!V20+'Lamp2 imaginaria porta (2)'!V20+'Lamp2 imaginaria fundo  (2)'!V20+'Lamp2 imaginaria Left  (2)'!V20</f>
        <v>2.8267855987955111</v>
      </c>
      <c r="W20">
        <f>'Lamp2 imaginaria R '!W20+'Lamp2 imaginaria fundo '!W20+'Lamp2 imaginaria Left '!W20+'Lamp2 imaginaria porta'!W20+'Lamp2 imaginaria R  (2)'!W20+'Lamp2 imaginaria porta (2)'!W20+'Lamp2 imaginaria fundo  (2)'!W20+'Lamp2 imaginaria Left  (2)'!W20</f>
        <v>2.8291687925782436</v>
      </c>
      <c r="X20">
        <f>'Lamp2 imaginaria R '!X20+'Lamp2 imaginaria fundo '!X20+'Lamp2 imaginaria Left '!X20+'Lamp2 imaginaria porta'!X20+'Lamp2 imaginaria R  (2)'!X20+'Lamp2 imaginaria porta (2)'!X20+'Lamp2 imaginaria fundo  (2)'!X20+'Lamp2 imaginaria Left  (2)'!X20</f>
        <v>2.8315630853968976</v>
      </c>
      <c r="Y20">
        <f>'Lamp2 imaginaria R '!Y20+'Lamp2 imaginaria fundo '!Y20+'Lamp2 imaginaria Left '!Y20+'Lamp2 imaginaria porta'!Y20+'Lamp2 imaginaria R  (2)'!Y20+'Lamp2 imaginaria porta (2)'!Y20+'Lamp2 imaginaria fundo  (2)'!Y20+'Lamp2 imaginaria Left  (2)'!Y20</f>
        <v>2.8339636915938358</v>
      </c>
      <c r="Z20">
        <f>'Lamp2 imaginaria R '!Z20+'Lamp2 imaginaria fundo '!Z20+'Lamp2 imaginaria Left '!Z20+'Lamp2 imaginaria porta'!Z20+'Lamp2 imaginaria R  (2)'!Z20+'Lamp2 imaginaria porta (2)'!Z20+'Lamp2 imaginaria fundo  (2)'!Z20+'Lamp2 imaginaria Left  (2)'!Z20</f>
        <v>2.8363656172864498</v>
      </c>
      <c r="AA20">
        <f>'Lamp2 imaginaria R '!AA20+'Lamp2 imaginaria fundo '!AA20+'Lamp2 imaginaria Left '!AA20+'Lamp2 imaginaria porta'!AA20+'Lamp2 imaginaria R  (2)'!AA20+'Lamp2 imaginaria porta (2)'!AA20+'Lamp2 imaginaria fundo  (2)'!AA20+'Lamp2 imaginaria Left  (2)'!AA20</f>
        <v>2.8387636668133824</v>
      </c>
      <c r="AB20">
        <f>'Lamp2 imaginaria R '!AB20+'Lamp2 imaginaria fundo '!AB20+'Lamp2 imaginaria Left '!AB20+'Lamp2 imaginaria porta'!AB20+'Lamp2 imaginaria R  (2)'!AB20+'Lamp2 imaginaria porta (2)'!AB20+'Lamp2 imaginaria fundo  (2)'!AB20+'Lamp2 imaginaria Left  (2)'!AB20</f>
        <v>2.8411524496297611</v>
      </c>
      <c r="AC20">
        <f>'Lamp2 imaginaria R '!AC20+'Lamp2 imaginaria fundo '!AC20+'Lamp2 imaginaria Left '!AC20+'Lamp2 imaginaria porta'!AC20+'Lamp2 imaginaria R  (2)'!AC20+'Lamp2 imaginaria porta (2)'!AC20+'Lamp2 imaginaria fundo  (2)'!AC20+'Lamp2 imaginaria Left  (2)'!AC20</f>
        <v>2.8435263876797463</v>
      </c>
      <c r="AD20">
        <f>'Lamp2 imaginaria R '!AD20+'Lamp2 imaginaria fundo '!AD20+'Lamp2 imaginaria Left '!AD20+'Lamp2 imaginaria porta'!AD20+'Lamp2 imaginaria R  (2)'!AD20+'Lamp2 imaginaria porta (2)'!AD20+'Lamp2 imaginaria fundo  (2)'!AD20+'Lamp2 imaginaria Left  (2)'!AD20</f>
        <v>2.8458797232703565</v>
      </c>
      <c r="AE20">
        <f>'Lamp2 imaginaria R '!AE20+'Lamp2 imaginaria fundo '!AE20+'Lamp2 imaginaria Left '!AE20+'Lamp2 imaginaria porta'!AE20+'Lamp2 imaginaria R  (2)'!AE20+'Lamp2 imaginaria porta (2)'!AE20+'Lamp2 imaginaria fundo  (2)'!AE20+'Lamp2 imaginaria Left  (2)'!AE20</f>
        <v>2.8482065274677133</v>
      </c>
      <c r="AF20">
        <f>'Lamp2 imaginaria R '!AF20+'Lamp2 imaginaria fundo '!AF20+'Lamp2 imaginaria Left '!AF20+'Lamp2 imaginaria porta'!AF20+'Lamp2 imaginaria R  (2)'!AF20+'Lamp2 imaginaria porta (2)'!AF20+'Lamp2 imaginaria fundo  (2)'!AF20+'Lamp2 imaginaria Left  (2)'!AF20</f>
        <v>2.8505007090359631</v>
      </c>
      <c r="AG20">
        <f>'Lamp2 imaginaria R '!AG20+'Lamp2 imaginaria fundo '!AG20+'Lamp2 imaginaria Left '!AG20+'Lamp2 imaginaria porta'!AG20+'Lamp2 imaginaria R  (2)'!AG20+'Lamp2 imaginaria porta (2)'!AG20+'Lamp2 imaginaria fundo  (2)'!AG20+'Lamp2 imaginaria Left  (2)'!AG20</f>
        <v>2.8527560239407639</v>
      </c>
      <c r="AH20">
        <f>'Lamp2 imaginaria R '!AH20+'Lamp2 imaginaria fundo '!AH20+'Lamp2 imaginaria Left '!AH20+'Lamp2 imaginaria porta'!AH20+'Lamp2 imaginaria R  (2)'!AH20+'Lamp2 imaginaria porta (2)'!AH20+'Lamp2 imaginaria fundo  (2)'!AH20+'Lamp2 imaginaria Left  (2)'!AH20</f>
        <v>2.8549660854437846</v>
      </c>
      <c r="AI20">
        <f>'Lamp2 imaginaria R '!AI20+'Lamp2 imaginaria fundo '!AI20+'Lamp2 imaginaria Left '!AI20+'Lamp2 imaginaria porta'!AI20+'Lamp2 imaginaria R  (2)'!AI20+'Lamp2 imaginaria porta (2)'!AI20+'Lamp2 imaginaria fundo  (2)'!AI20+'Lamp2 imaginaria Left  (2)'!AI20</f>
        <v>2.8571243748225603</v>
      </c>
      <c r="AJ20">
        <f>'Lamp2 imaginaria R '!AJ20+'Lamp2 imaginaria fundo '!AJ20+'Lamp2 imaginaria Left '!AJ20+'Lamp2 imaginaria porta'!AJ20+'Lamp2 imaginaria R  (2)'!AJ20+'Lamp2 imaginaria porta (2)'!AJ20+'Lamp2 imaginaria fundo  (2)'!AJ20+'Lamp2 imaginaria Left  (2)'!AJ20</f>
        <v>2.8592242527614218</v>
      </c>
      <c r="AK20">
        <f>'Lamp2 imaginaria R '!AK20+'Lamp2 imaginaria fundo '!AK20+'Lamp2 imaginaria Left '!AK20+'Lamp2 imaginaria porta'!AK20+'Lamp2 imaginaria R  (2)'!AK20+'Lamp2 imaginaria porta (2)'!AK20+'Lamp2 imaginaria fundo  (2)'!AK20+'Lamp2 imaginaria Left  (2)'!AK20</f>
        <v>2.8612589714742711</v>
      </c>
      <c r="AL20">
        <f>'Lamp2 imaginaria R '!AL20+'Lamp2 imaginaria fundo '!AL20+'Lamp2 imaginaria Left '!AL20+'Lamp2 imaginaria porta'!AL20+'Lamp2 imaginaria R  (2)'!AL20+'Lamp2 imaginaria porta (2)'!AL20+'Lamp2 imaginaria fundo  (2)'!AL20+'Lamp2 imaginaria Left  (2)'!AL20</f>
        <v>2.8632216876383239</v>
      </c>
      <c r="AM20">
        <f>'Lamp2 imaginaria R '!AM20+'Lamp2 imaginaria fundo '!AM20+'Lamp2 imaginaria Left '!AM20+'Lamp2 imaginaria porta'!AM20+'Lamp2 imaginaria R  (2)'!AM20+'Lamp2 imaginaria porta (2)'!AM20+'Lamp2 imaginaria fundo  (2)'!AM20+'Lamp2 imaginaria Left  (2)'!AM20</f>
        <v>2.8651054762392483</v>
      </c>
      <c r="AN20">
        <f>'Lamp2 imaginaria R '!AN20+'Lamp2 imaginaria fundo '!AN20+'Lamp2 imaginaria Left '!AN20+'Lamp2 imaginaria porta'!AN20+'Lamp2 imaginaria R  (2)'!AN20+'Lamp2 imaginaria porta (2)'!AN20+'Lamp2 imaginaria fundo  (2)'!AN20+'Lamp2 imaginaria Left  (2)'!AN20</f>
        <v>2.8669033454515667</v>
      </c>
      <c r="AO20">
        <f>'Lamp2 imaginaria R '!AO20+'Lamp2 imaginaria fundo '!AO20+'Lamp2 imaginaria Left '!AO20+'Lamp2 imaginaria porta'!AO20+'Lamp2 imaginaria R  (2)'!AO20+'Lamp2 imaginaria porta (2)'!AO20+'Lamp2 imaginaria fundo  (2)'!AO20+'Lamp2 imaginaria Left  (2)'!AO20</f>
        <v>2.8686082527025407</v>
      </c>
      <c r="AP20">
        <f>'Lamp2 imaginaria R '!AP20+'Lamp2 imaginaria fundo '!AP20+'Lamp2 imaginaria Left '!AP20+'Lamp2 imaginaria porta'!AP20+'Lamp2 imaginaria R  (2)'!AP20+'Lamp2 imaginaria porta (2)'!AP20+'Lamp2 imaginaria fundo  (2)'!AP20+'Lamp2 imaginaria Left  (2)'!AP20</f>
        <v>2.8702131220916329</v>
      </c>
      <c r="AQ20">
        <f>'Lamp2 imaginaria R '!AQ20+'Lamp2 imaginaria fundo '!AQ20+'Lamp2 imaginaria Left '!AQ20+'Lamp2 imaginaria porta'!AQ20+'Lamp2 imaginaria R  (2)'!AQ20+'Lamp2 imaginaria porta (2)'!AQ20+'Lamp2 imaginaria fundo  (2)'!AQ20+'Lamp2 imaginaria Left  (2)'!AQ20</f>
        <v>2.8717108633590538</v>
      </c>
      <c r="AR20">
        <f>'Lamp2 imaginaria R '!AR20+'Lamp2 imaginaria fundo '!AR20+'Lamp2 imaginaria Left '!AR20+'Lamp2 imaginaria porta'!AR20+'Lamp2 imaginaria R  (2)'!AR20+'Lamp2 imaginaria porta (2)'!AR20+'Lamp2 imaginaria fundo  (2)'!AR20+'Lamp2 imaginaria Left  (2)'!AR20</f>
        <v>2.8730943926138202</v>
      </c>
      <c r="AS20">
        <f>'Lamp2 imaginaria R '!AS20+'Lamp2 imaginaria fundo '!AS20+'Lamp2 imaginaria Left '!AS20+'Lamp2 imaginaria porta'!AS20+'Lamp2 imaginaria R  (2)'!AS20+'Lamp2 imaginaria porta (2)'!AS20+'Lamp2 imaginaria fundo  (2)'!AS20+'Lamp2 imaginaria Left  (2)'!AS20</f>
        <v>2.8743566550416042</v>
      </c>
      <c r="AT20">
        <f>'Lamp2 imaginaria R '!AT20+'Lamp2 imaginaria fundo '!AT20+'Lamp2 imaginaria Left '!AT20+'Lamp2 imaginaria porta'!AT20+'Lamp2 imaginaria R  (2)'!AT20+'Lamp2 imaginaria porta (2)'!AT20+'Lamp2 imaginaria fundo  (2)'!AT20+'Lamp2 imaginaria Left  (2)'!AT20</f>
        <v>2.875490649813103</v>
      </c>
      <c r="AU20">
        <f>'Lamp2 imaginaria R '!AU20+'Lamp2 imaginaria fundo '!AU20+'Lamp2 imaginaria Left '!AU20+'Lamp2 imaginaria porta'!AU20+'Lamp2 imaginaria R  (2)'!AU20+'Lamp2 imaginaria porta (2)'!AU20+'Lamp2 imaginaria fundo  (2)'!AU20+'Lamp2 imaginaria Left  (2)'!AU20</f>
        <v>2.8764894574019575</v>
      </c>
      <c r="AV20">
        <f>'Lamp2 imaginaria R '!AV20+'Lamp2 imaginaria fundo '!AV20+'Lamp2 imaginaria Left '!AV20+'Lamp2 imaginaria porta'!AV20+'Lamp2 imaginaria R  (2)'!AV20+'Lamp2 imaginaria porta (2)'!AV20+'Lamp2 imaginaria fundo  (2)'!AV20+'Lamp2 imaginaria Left  (2)'!AV20</f>
        <v>2.8773462694952694</v>
      </c>
      <c r="AW20">
        <f>'Lamp2 imaginaria R '!AW20+'Lamp2 imaginaria fundo '!AW20+'Lamp2 imaginaria Left '!AW20+'Lamp2 imaginaria porta'!AW20+'Lamp2 imaginaria R  (2)'!AW20+'Lamp2 imaginaria porta (2)'!AW20+'Lamp2 imaginaria fundo  (2)'!AW20+'Lamp2 imaginaria Left  (2)'!AW20</f>
        <v>2.8780544216372723</v>
      </c>
      <c r="AX20">
        <f>'Lamp2 imaginaria R '!AX20+'Lamp2 imaginaria fundo '!AX20+'Lamp2 imaginaria Left '!AX20+'Lamp2 imaginaria porta'!AX20+'Lamp2 imaginaria R  (2)'!AX20+'Lamp2 imaginaria porta (2)'!AX20+'Lamp2 imaginaria fundo  (2)'!AX20+'Lamp2 imaginaria Left  (2)'!AX20</f>
        <v>2.878607428686621</v>
      </c>
      <c r="AY20">
        <f>'Lamp2 imaginaria R '!AY20+'Lamp2 imaginaria fundo '!AY20+'Lamp2 imaginaria Left '!AY20+'Lamp2 imaginaria porta'!AY20+'Lamp2 imaginaria R  (2)'!AY20+'Lamp2 imaginaria porta (2)'!AY20+'Lamp2 imaginaria fundo  (2)'!AY20+'Lamp2 imaginaria Left  (2)'!AY20</f>
        <v>2.8789990230891735</v>
      </c>
      <c r="AZ20">
        <f>'Lamp2 imaginaria R '!AZ20+'Lamp2 imaginaria fundo '!AZ20+'Lamp2 imaginaria Left '!AZ20+'Lamp2 imaginaria porta'!AZ20+'Lamp2 imaginaria R  (2)'!AZ20+'Lamp2 imaginaria porta (2)'!AZ20+'Lamp2 imaginaria fundo  (2)'!AZ20+'Lamp2 imaginaria Left  (2)'!AZ20</f>
        <v>2.8792231958717833</v>
      </c>
      <c r="BA20">
        <f>'Lamp2 imaginaria R '!BA20+'Lamp2 imaginaria fundo '!BA20+'Lamp2 imaginaria Left '!BA20+'Lamp2 imaginaria porta'!BA20+'Lamp2 imaginaria R  (2)'!BA20+'Lamp2 imaginaria porta (2)'!BA20+'Lamp2 imaginaria fundo  (2)'!BA20+'Lamp2 imaginaria Left  (2)'!BA20</f>
        <v>2.879274240149857</v>
      </c>
      <c r="BB20">
        <f>'Lamp2 imaginaria R '!BB20+'Lamp2 imaginaria fundo '!BB20+'Lamp2 imaginaria Left '!BB20+'Lamp2 imaginaria porta'!BB20+'Lamp2 imaginaria R  (2)'!BB20+'Lamp2 imaginaria porta (2)'!BB20+'Lamp2 imaginaria fundo  (2)'!BB20+'Lamp2 imaginaria Left  (2)'!BB20</f>
        <v>2.8791467968153928</v>
      </c>
      <c r="BC20">
        <f>'Lamp2 imaginaria R '!BC20+'Lamp2 imaginaria fundo '!BC20+'Lamp2 imaginaria Left '!BC20+'Lamp2 imaginaria porta'!BC20+'Lamp2 imaginaria R  (2)'!BC20+'Lamp2 imaginaria porta (2)'!BC20+'Lamp2 imaginaria fundo  (2)'!BC20+'Lamp2 imaginaria Left  (2)'!BC20</f>
        <v>2.8788359019368968</v>
      </c>
      <c r="BD20">
        <f>'Lamp2 imaginaria R '!BD20+'Lamp2 imaginaria fundo '!BD20+'Lamp2 imaginaria Left '!BD20+'Lamp2 imaginaria porta'!BD20+'Lamp2 imaginaria R  (2)'!BD20+'Lamp2 imaginaria porta (2)'!BD20+'Lamp2 imaginaria fundo  (2)'!BD20+'Lamp2 imaginaria Left  (2)'!BD20</f>
        <v>2.8783370352637325</v>
      </c>
    </row>
    <row r="21" spans="5:56" ht="35" customHeight="1" x14ac:dyDescent="0.45">
      <c r="E21">
        <v>11</v>
      </c>
      <c r="F21">
        <f>'Lamp2 imaginaria R '!F21+'Lamp2 imaginaria fundo '!F21+'Lamp2 imaginaria Left '!F21+'Lamp2 imaginaria porta'!F21+'Lamp2 imaginaria R  (2)'!F21+'Lamp2 imaginaria porta (2)'!F21+'Lamp2 imaginaria fundo  (2)'!F21+'Lamp2 imaginaria Left  (2)'!F21</f>
        <v>2.7944126532017646</v>
      </c>
      <c r="G21">
        <f>'Lamp2 imaginaria R '!G21+'Lamp2 imaginaria fundo '!G21+'Lamp2 imaginaria Left '!G21+'Lamp2 imaginaria porta'!G21+'Lamp2 imaginaria R  (2)'!G21+'Lamp2 imaginaria porta (2)'!G21+'Lamp2 imaginaria fundo  (2)'!G21+'Lamp2 imaginaria Left  (2)'!G21</f>
        <v>2.796123240085798</v>
      </c>
      <c r="H21">
        <f>'Lamp2 imaginaria R '!H21+'Lamp2 imaginaria fundo '!H21+'Lamp2 imaginaria Left '!H21+'Lamp2 imaginaria porta'!H21+'Lamp2 imaginaria R  (2)'!H21+'Lamp2 imaginaria porta (2)'!H21+'Lamp2 imaginaria fundo  (2)'!H21+'Lamp2 imaginaria Left  (2)'!H21</f>
        <v>2.7978898727883967</v>
      </c>
      <c r="I21">
        <f>'Lamp2 imaginaria R '!I21+'Lamp2 imaginaria fundo '!I21+'Lamp2 imaginaria Left '!I21+'Lamp2 imaginaria porta'!I21+'Lamp2 imaginaria R  (2)'!I21+'Lamp2 imaginaria porta (2)'!I21+'Lamp2 imaginaria fundo  (2)'!I21+'Lamp2 imaginaria Left  (2)'!I21</f>
        <v>2.7997118001977834</v>
      </c>
      <c r="J21">
        <f>'Lamp2 imaginaria R '!J21+'Lamp2 imaginaria fundo '!J21+'Lamp2 imaginaria Left '!J21+'Lamp2 imaginaria porta'!J21+'Lamp2 imaginaria R  (2)'!J21+'Lamp2 imaginaria porta (2)'!J21+'Lamp2 imaginaria fundo  (2)'!J21+'Lamp2 imaginaria Left  (2)'!J21</f>
        <v>2.8015879835891737</v>
      </c>
      <c r="K21">
        <f>'Lamp2 imaginaria R '!K21+'Lamp2 imaginaria fundo '!K21+'Lamp2 imaginaria Left '!K21+'Lamp2 imaginaria porta'!K21+'Lamp2 imaginaria R  (2)'!K21+'Lamp2 imaginaria porta (2)'!K21+'Lamp2 imaginaria fundo  (2)'!K21+'Lamp2 imaginaria Left  (2)'!K21</f>
        <v>2.8035171032928083</v>
      </c>
      <c r="L21">
        <f>'Lamp2 imaginaria R '!L21+'Lamp2 imaginaria fundo '!L21+'Lamp2 imaginaria Left '!L21+'Lamp2 imaginaria porta'!L21+'Lamp2 imaginaria R  (2)'!L21+'Lamp2 imaginaria porta (2)'!L21+'Lamp2 imaginaria fundo  (2)'!L21+'Lamp2 imaginaria Left  (2)'!L21</f>
        <v>2.8054975650142771</v>
      </c>
      <c r="M21">
        <f>'Lamp2 imaginaria R '!M21+'Lamp2 imaginaria fundo '!M21+'Lamp2 imaginaria Left '!M21+'Lamp2 imaginaria porta'!M21+'Lamp2 imaginaria R  (2)'!M21+'Lamp2 imaginaria porta (2)'!M21+'Lamp2 imaginaria fundo  (2)'!M21+'Lamp2 imaginaria Left  (2)'!M21</f>
        <v>2.8075275058125717</v>
      </c>
      <c r="N21">
        <f>'Lamp2 imaginaria R '!N21+'Lamp2 imaginaria fundo '!N21+'Lamp2 imaginaria Left '!N21+'Lamp2 imaginaria porta'!N21+'Lamp2 imaginaria R  (2)'!N21+'Lamp2 imaginaria porta (2)'!N21+'Lamp2 imaginaria fundo  (2)'!N21+'Lamp2 imaginaria Left  (2)'!N21</f>
        <v>2.8096047997542297</v>
      </c>
      <c r="O21">
        <f>'Lamp2 imaginaria R '!O21+'Lamp2 imaginaria fundo '!O21+'Lamp2 imaginaria Left '!O21+'Lamp2 imaginaria porta'!O21+'Lamp2 imaginaria R  (2)'!O21+'Lamp2 imaginaria porta (2)'!O21+'Lamp2 imaginaria fundo  (2)'!O21+'Lamp2 imaginaria Left  (2)'!O21</f>
        <v>2.8117270632727176</v>
      </c>
      <c r="P21">
        <f>'Lamp2 imaginaria R '!P21+'Lamp2 imaginaria fundo '!P21+'Lamp2 imaginaria Left '!P21+'Lamp2 imaginaria porta'!P21+'Lamp2 imaginaria R  (2)'!P21+'Lamp2 imaginaria porta (2)'!P21+'Lamp2 imaginaria fundo  (2)'!P21+'Lamp2 imaginaria Left  (2)'!P21</f>
        <v>2.8138916602709401</v>
      </c>
      <c r="Q21">
        <f>'Lamp2 imaginaria R '!Q21+'Lamp2 imaginaria fundo '!Q21+'Lamp2 imaginaria Left '!Q21+'Lamp2 imaginaria porta'!Q21+'Lamp2 imaginaria R  (2)'!Q21+'Lamp2 imaginaria porta (2)'!Q21+'Lamp2 imaginaria fundo  (2)'!Q21+'Lamp2 imaginaria Left  (2)'!Q21</f>
        <v>2.8160957070115398</v>
      </c>
      <c r="R21">
        <f>'Lamp2 imaginaria R '!R21+'Lamp2 imaginaria fundo '!R21+'Lamp2 imaginaria Left '!R21+'Lamp2 imaginaria porta'!R21+'Lamp2 imaginaria R  (2)'!R21+'Lamp2 imaginaria porta (2)'!R21+'Lamp2 imaginaria fundo  (2)'!R21+'Lamp2 imaginaria Left  (2)'!R21</f>
        <v>2.8183360768446004</v>
      </c>
      <c r="S21">
        <f>'Lamp2 imaginaria R '!S21+'Lamp2 imaginaria fundo '!S21+'Lamp2 imaginaria Left '!S21+'Lamp2 imaginaria porta'!S21+'Lamp2 imaginaria R  (2)'!S21+'Lamp2 imaginaria porta (2)'!S21+'Lamp2 imaginaria fundo  (2)'!S21+'Lamp2 imaginaria Left  (2)'!S21</f>
        <v>2.8206094048255776</v>
      </c>
      <c r="T21">
        <f>'Lamp2 imaginaria R '!T21+'Lamp2 imaginaria fundo '!T21+'Lamp2 imaginaria Left '!T21+'Lamp2 imaginaria porta'!T21+'Lamp2 imaginaria R  (2)'!T21+'Lamp2 imaginaria porta (2)'!T21+'Lamp2 imaginaria fundo  (2)'!T21+'Lamp2 imaginaria Left  (2)'!T21</f>
        <v>2.822912092277857</v>
      </c>
      <c r="U21">
        <f>'Lamp2 imaginaria R '!U21+'Lamp2 imaginaria fundo '!U21+'Lamp2 imaginaria Left '!U21+'Lamp2 imaginaria porta'!U21+'Lamp2 imaginaria R  (2)'!U21+'Lamp2 imaginaria porta (2)'!U21+'Lamp2 imaginaria fundo  (2)'!U21+'Lamp2 imaginaria Left  (2)'!U21</f>
        <v>2.8252403113544426</v>
      </c>
      <c r="V21">
        <f>'Lamp2 imaginaria R '!V21+'Lamp2 imaginaria fundo '!V21+'Lamp2 imaginaria Left '!V21+'Lamp2 imaginaria porta'!V21+'Lamp2 imaginaria R  (2)'!V21+'Lamp2 imaginaria porta (2)'!V21+'Lamp2 imaginaria fundo  (2)'!V21+'Lamp2 imaginaria Left  (2)'!V21</f>
        <v>2.8275900096520892</v>
      </c>
      <c r="W21">
        <f>'Lamp2 imaginaria R '!W21+'Lamp2 imaginaria fundo '!W21+'Lamp2 imaginaria Left '!W21+'Lamp2 imaginaria porta'!W21+'Lamp2 imaginaria R  (2)'!W21+'Lamp2 imaginaria porta (2)'!W21+'Lamp2 imaginaria fundo  (2)'!W21+'Lamp2 imaginaria Left  (2)'!W21</f>
        <v>2.8299569149288133</v>
      </c>
      <c r="X21">
        <f>'Lamp2 imaginaria R '!X21+'Lamp2 imaginaria fundo '!X21+'Lamp2 imaginaria Left '!X21+'Lamp2 imaginaria porta'!X21+'Lamp2 imaginaria R  (2)'!X21+'Lamp2 imaginaria porta (2)'!X21+'Lamp2 imaginaria fundo  (2)'!X21+'Lamp2 imaginaria Left  (2)'!X21</f>
        <v>2.8323365399724478</v>
      </c>
      <c r="Y21">
        <f>'Lamp2 imaginaria R '!Y21+'Lamp2 imaginaria fundo '!Y21+'Lamp2 imaginaria Left '!Y21+'Lamp2 imaginaria porta'!Y21+'Lamp2 imaginaria R  (2)'!Y21+'Lamp2 imaginaria porta (2)'!Y21+'Lamp2 imaginaria fundo  (2)'!Y21+'Lamp2 imaginaria Left  (2)'!Y21</f>
        <v>2.8347241876639893</v>
      </c>
      <c r="Z21">
        <f>'Lamp2 imaginaria R '!Z21+'Lamp2 imaginaria fundo '!Z21+'Lamp2 imaginaria Left '!Z21+'Lamp2 imaginaria porta'!Z21+'Lamp2 imaginaria R  (2)'!Z21+'Lamp2 imaginaria porta (2)'!Z21+'Lamp2 imaginaria fundo  (2)'!Z21+'Lamp2 imaginaria Left  (2)'!Z21</f>
        <v>2.8371149562751934</v>
      </c>
      <c r="AA21">
        <f>'Lamp2 imaginaria R '!AA21+'Lamp2 imaginaria fundo '!AA21+'Lamp2 imaginaria Left '!AA21+'Lamp2 imaginaria porta'!AA21+'Lamp2 imaginaria R  (2)'!AA21+'Lamp2 imaginaria porta (2)'!AA21+'Lamp2 imaginaria fundo  (2)'!AA21+'Lamp2 imaginaria Left  (2)'!AA21</f>
        <v>2.8395037450356284</v>
      </c>
      <c r="AB21">
        <f>'Lamp2 imaginaria R '!AB21+'Lamp2 imaginaria fundo '!AB21+'Lamp2 imaginaria Left '!AB21+'Lamp2 imaginaria porta'!AB21+'Lamp2 imaginaria R  (2)'!AB21+'Lamp2 imaginaria porta (2)'!AB21+'Lamp2 imaginaria fundo  (2)'!AB21+'Lamp2 imaginaria Left  (2)'!AB21</f>
        <v>2.8418852600004909</v>
      </c>
      <c r="AC21">
        <f>'Lamp2 imaginaria R '!AC21+'Lamp2 imaginaria fundo '!AC21+'Lamp2 imaginaria Left '!AC21+'Lamp2 imaginaria porta'!AC21+'Lamp2 imaginaria R  (2)'!AC21+'Lamp2 imaginaria porta (2)'!AC21+'Lamp2 imaginaria fundo  (2)'!AC21+'Lamp2 imaginaria Left  (2)'!AC21</f>
        <v>2.8442540202475386</v>
      </c>
      <c r="AD21">
        <f>'Lamp2 imaginaria R '!AD21+'Lamp2 imaginaria fundo '!AD21+'Lamp2 imaginaria Left '!AD21+'Lamp2 imaginaria porta'!AD21+'Lamp2 imaginaria R  (2)'!AD21+'Lamp2 imaginaria porta (2)'!AD21+'Lamp2 imaginaria fundo  (2)'!AD21+'Lamp2 imaginaria Left  (2)'!AD21</f>
        <v>2.8466043644297843</v>
      </c>
      <c r="AE21">
        <f>'Lamp2 imaginaria R '!AE21+'Lamp2 imaginaria fundo '!AE21+'Lamp2 imaginaria Left '!AE21+'Lamp2 imaginaria porta'!AE21+'Lamp2 imaginaria R  (2)'!AE21+'Lamp2 imaginaria porta (2)'!AE21+'Lamp2 imaginaria fundo  (2)'!AE21+'Lamp2 imaginaria Left  (2)'!AE21</f>
        <v>2.8489304577107601</v>
      </c>
      <c r="AF21">
        <f>'Lamp2 imaginaria R '!AF21+'Lamp2 imaginaria fundo '!AF21+'Lamp2 imaginaria Left '!AF21+'Lamp2 imaginaria porta'!AF21+'Lamp2 imaginaria R  (2)'!AF21+'Lamp2 imaginaria porta (2)'!AF21+'Lamp2 imaginaria fundo  (2)'!AF21+'Lamp2 imaginaria Left  (2)'!AF21</f>
        <v>2.851226299111683</v>
      </c>
      <c r="AG21">
        <f>'Lamp2 imaginaria R '!AG21+'Lamp2 imaginaria fundo '!AG21+'Lamp2 imaginaria Left '!AG21+'Lamp2 imaginaria porta'!AG21+'Lamp2 imaginaria R  (2)'!AG21+'Lamp2 imaginaria porta (2)'!AG21+'Lamp2 imaginaria fundo  (2)'!AG21+'Lamp2 imaginaria Left  (2)'!AG21</f>
        <v>2.8534857293050782</v>
      </c>
      <c r="AH21">
        <f>'Lamp2 imaginaria R '!AH21+'Lamp2 imaginaria fundo '!AH21+'Lamp2 imaginaria Left '!AH21+'Lamp2 imaginaria porta'!AH21+'Lamp2 imaginaria R  (2)'!AH21+'Lamp2 imaginaria porta (2)'!AH21+'Lamp2 imaginaria fundo  (2)'!AH21+'Lamp2 imaginaria Left  (2)'!AH21</f>
        <v>2.8557024388979375</v>
      </c>
      <c r="AI21">
        <f>'Lamp2 imaginaria R '!AI21+'Lamp2 imaginaria fundo '!AI21+'Lamp2 imaginaria Left '!AI21+'Lamp2 imaginaria porta'!AI21+'Lamp2 imaginaria R  (2)'!AI21+'Lamp2 imaginaria porta (2)'!AI21+'Lamp2 imaginaria fundo  (2)'!AI21+'Lamp2 imaginaria Left  (2)'!AI21</f>
        <v>2.857869977259389</v>
      </c>
      <c r="AJ21">
        <f>'Lamp2 imaginaria R '!AJ21+'Lamp2 imaginaria fundo '!AJ21+'Lamp2 imaginaria Left '!AJ21+'Lamp2 imaginaria porta'!AJ21+'Lamp2 imaginaria R  (2)'!AJ21+'Lamp2 imaginaria porta (2)'!AJ21+'Lamp2 imaginaria fundo  (2)'!AJ21+'Lamp2 imaginaria Left  (2)'!AJ21</f>
        <v>2.8599817619634336</v>
      </c>
      <c r="AK21">
        <f>'Lamp2 imaginaria R '!AK21+'Lamp2 imaginaria fundo '!AK21+'Lamp2 imaginaria Left '!AK21+'Lamp2 imaginaria porta'!AK21+'Lamp2 imaginaria R  (2)'!AK21+'Lamp2 imaginaria porta (2)'!AK21+'Lamp2 imaginaria fundo  (2)'!AK21+'Lamp2 imaginaria Left  (2)'!AK21</f>
        <v>2.8620310889364302</v>
      </c>
      <c r="AL21">
        <f>'Lamp2 imaginaria R '!AL21+'Lamp2 imaginaria fundo '!AL21+'Lamp2 imaginaria Left '!AL21+'Lamp2 imaginaria porta'!AL21+'Lamp2 imaginaria R  (2)'!AL21+'Lamp2 imaginaria porta (2)'!AL21+'Lamp2 imaginaria fundo  (2)'!AL21+'Lamp2 imaginaria Left  (2)'!AL21</f>
        <v>2.8640111434213571</v>
      </c>
      <c r="AM21">
        <f>'Lamp2 imaginaria R '!AM21+'Lamp2 imaginaria fundo '!AM21+'Lamp2 imaginaria Left '!AM21+'Lamp2 imaginaria porta'!AM21+'Lamp2 imaginaria R  (2)'!AM21+'Lamp2 imaginaria porta (2)'!AM21+'Lamp2 imaginaria fundo  (2)'!AM21+'Lamp2 imaginaria Left  (2)'!AM21</f>
        <v>2.8659150118959094</v>
      </c>
      <c r="AN21">
        <f>'Lamp2 imaginaria R '!AN21+'Lamp2 imaginaria fundo '!AN21+'Lamp2 imaginaria Left '!AN21+'Lamp2 imaginaria porta'!AN21+'Lamp2 imaginaria R  (2)'!AN21+'Lamp2 imaginaria porta (2)'!AN21+'Lamp2 imaginaria fundo  (2)'!AN21+'Lamp2 imaginaria Left  (2)'!AN21</f>
        <v>2.8677356951082</v>
      </c>
      <c r="AO21">
        <f>'Lamp2 imaginaria R '!AO21+'Lamp2 imaginaria fundo '!AO21+'Lamp2 imaginaria Left '!AO21+'Lamp2 imaginaria porta'!AO21+'Lamp2 imaginaria R  (2)'!AO21+'Lamp2 imaginaria porta (2)'!AO21+'Lamp2 imaginaria fundo  (2)'!AO21+'Lamp2 imaginaria Left  (2)'!AO21</f>
        <v>2.8694661224210156</v>
      </c>
      <c r="AP21">
        <f>'Lamp2 imaginaria R '!AP21+'Lamp2 imaginaria fundo '!AP21+'Lamp2 imaginaria Left '!AP21+'Lamp2 imaginaria porta'!AP21+'Lamp2 imaginaria R  (2)'!AP21+'Lamp2 imaginaria porta (2)'!AP21+'Lamp2 imaginaria fundo  (2)'!AP21+'Lamp2 imaginaria Left  (2)'!AP21</f>
        <v>2.8710991676814617</v>
      </c>
      <c r="AQ21">
        <f>'Lamp2 imaginaria R '!AQ21+'Lamp2 imaginaria fundo '!AQ21+'Lamp2 imaginaria Left '!AQ21+'Lamp2 imaginaria porta'!AQ21+'Lamp2 imaginaria R  (2)'!AQ21+'Lamp2 imaginaria porta (2)'!AQ21+'Lamp2 imaginaria fundo  (2)'!AQ21+'Lamp2 imaginaria Left  (2)'!AQ21</f>
        <v>2.8726276668555233</v>
      </c>
      <c r="AR21">
        <f>'Lamp2 imaginaria R '!AR21+'Lamp2 imaginaria fundo '!AR21+'Lamp2 imaginaria Left '!AR21+'Lamp2 imaginaria porta'!AR21+'Lamp2 imaginaria R  (2)'!AR21+'Lamp2 imaginaria porta (2)'!AR21+'Lamp2 imaginaria fundo  (2)'!AR21+'Lamp2 imaginaria Left  (2)'!AR21</f>
        <v>2.8740444376841996</v>
      </c>
      <c r="AS21">
        <f>'Lamp2 imaginaria R '!AS21+'Lamp2 imaginaria fundo '!AS21+'Lamp2 imaginaria Left '!AS21+'Lamp2 imaginaria porta'!AS21+'Lamp2 imaginaria R  (2)'!AS21+'Lamp2 imaginaria porta (2)'!AS21+'Lamp2 imaginaria fundo  (2)'!AS21+'Lamp2 imaginaria Left  (2)'!AS21</f>
        <v>2.8753423016268509</v>
      </c>
      <c r="AT21">
        <f>'Lamp2 imaginaria R '!AT21+'Lamp2 imaginaria fundo '!AT21+'Lamp2 imaginaria Left '!AT21+'Lamp2 imaginaria porta'!AT21+'Lamp2 imaginaria R  (2)'!AT21+'Lamp2 imaginaria porta (2)'!AT21+'Lamp2 imaginaria fundo  (2)'!AT21+'Lamp2 imaginaria Left  (2)'!AT21</f>
        <v>2.8765141083556447</v>
      </c>
      <c r="AU21">
        <f>'Lamp2 imaginaria R '!AU21+'Lamp2 imaginaria fundo '!AU21+'Lamp2 imaginaria Left '!AU21+'Lamp2 imaginaria porta'!AU21+'Lamp2 imaginaria R  (2)'!AU21+'Lamp2 imaginaria porta (2)'!AU21+'Lamp2 imaginaria fundo  (2)'!AU21+'Lamp2 imaginaria Left  (2)'!AU21</f>
        <v>2.8775527630497546</v>
      </c>
      <c r="AV21">
        <f>'Lamp2 imaginaria R '!AV21+'Lamp2 imaginaria fundo '!AV21+'Lamp2 imaginaria Left '!AV21+'Lamp2 imaginaria porta'!AV21+'Lamp2 imaginaria R  (2)'!AV21+'Lamp2 imaginaria porta (2)'!AV21+'Lamp2 imaginaria fundo  (2)'!AV21+'Lamp2 imaginaria Left  (2)'!AV21</f>
        <v>2.878451256706843</v>
      </c>
      <c r="AW21">
        <f>'Lamp2 imaginaria R '!AW21+'Lamp2 imaginaria fundo '!AW21+'Lamp2 imaginaria Left '!AW21+'Lamp2 imaginaria porta'!AW21+'Lamp2 imaginaria R  (2)'!AW21+'Lamp2 imaginaria porta (2)'!AW21+'Lamp2 imaginaria fundo  (2)'!AW21+'Lamp2 imaginaria Left  (2)'!AW21</f>
        <v>2.8792026996403197</v>
      </c>
      <c r="AX21">
        <f>'Lamp2 imaginaria R '!AX21+'Lamp2 imaginaria fundo '!AX21+'Lamp2 imaginaria Left '!AX21+'Lamp2 imaginaria porta'!AX21+'Lamp2 imaginaria R  (2)'!AX21+'Lamp2 imaginaria porta (2)'!AX21+'Lamp2 imaginaria fundo  (2)'!AX21+'Lamp2 imaginaria Left  (2)'!AX21</f>
        <v>2.8798003582624143</v>
      </c>
      <c r="AY21">
        <f>'Lamp2 imaginaria R '!AY21+'Lamp2 imaginaria fundo '!AY21+'Lamp2 imaginaria Left '!AY21+'Lamp2 imaginaria porta'!AY21+'Lamp2 imaginaria R  (2)'!AY21+'Lamp2 imaginaria porta (2)'!AY21+'Lamp2 imaginaria fundo  (2)'!AY21+'Lamp2 imaginaria Left  (2)'!AY21</f>
        <v>2.880237695164809</v>
      </c>
      <c r="AZ21">
        <f>'Lamp2 imaginaria R '!AZ21+'Lamp2 imaginaria fundo '!AZ21+'Lamp2 imaginaria Left '!AZ21+'Lamp2 imaginaria porta'!AZ21+'Lamp2 imaginaria R  (2)'!AZ21+'Lamp2 imaginaria porta (2)'!AZ21+'Lamp2 imaginaria fundo  (2)'!AZ21+'Lamp2 imaginaria Left  (2)'!AZ21</f>
        <v>2.8805084124008502</v>
      </c>
      <c r="BA21">
        <f>'Lamp2 imaginaria R '!BA21+'Lamp2 imaginaria fundo '!BA21+'Lamp2 imaginaria Left '!BA21+'Lamp2 imaginaria porta'!BA21+'Lamp2 imaginaria R  (2)'!BA21+'Lamp2 imaginaria porta (2)'!BA21+'Lamp2 imaginaria fundo  (2)'!BA21+'Lamp2 imaginaria Left  (2)'!BA21</f>
        <v>2.8806064977481229</v>
      </c>
      <c r="BB21">
        <f>'Lamp2 imaginaria R '!BB21+'Lamp2 imaginaria fundo '!BB21+'Lamp2 imaginaria Left '!BB21+'Lamp2 imaginaria porta'!BB21+'Lamp2 imaginaria R  (2)'!BB21+'Lamp2 imaginaria porta (2)'!BB21+'Lamp2 imaginaria fundo  (2)'!BB21+'Lamp2 imaginaria Left  (2)'!BB21</f>
        <v>2.8805262735904722</v>
      </c>
      <c r="BC21">
        <f>'Lamp2 imaginaria R '!BC21+'Lamp2 imaginaria fundo '!BC21+'Lamp2 imaginaria Left '!BC21+'Lamp2 imaginaria porta'!BC21+'Lamp2 imaginaria R  (2)'!BC21+'Lamp2 imaginaria porta (2)'!BC21+'Lamp2 imaginaria fundo  (2)'!BC21+'Lamp2 imaginaria Left  (2)'!BC21</f>
        <v>2.8802624479091801</v>
      </c>
      <c r="BD21">
        <f>'Lamp2 imaginaria R '!BD21+'Lamp2 imaginaria fundo '!BD21+'Lamp2 imaginaria Left '!BD21+'Lamp2 imaginaria porta'!BD21+'Lamp2 imaginaria R  (2)'!BD21+'Lamp2 imaginaria porta (2)'!BD21+'Lamp2 imaginaria fundo  (2)'!BD21+'Lamp2 imaginaria Left  (2)'!BD21</f>
        <v>2.8798101667197549</v>
      </c>
    </row>
    <row r="22" spans="5:56" ht="35" customHeight="1" x14ac:dyDescent="0.45">
      <c r="E22">
        <v>12</v>
      </c>
      <c r="F22">
        <f>'Lamp2 imaginaria R '!F22+'Lamp2 imaginaria fundo '!F22+'Lamp2 imaginaria Left '!F22+'Lamp2 imaginaria porta'!F22+'Lamp2 imaginaria R  (2)'!F22+'Lamp2 imaginaria porta (2)'!F22+'Lamp2 imaginaria fundo  (2)'!F22+'Lamp2 imaginaria Left  (2)'!F22</f>
        <v>2.7955782141301522</v>
      </c>
      <c r="G22">
        <f>'Lamp2 imaginaria R '!G22+'Lamp2 imaginaria fundo '!G22+'Lamp2 imaginaria Left '!G22+'Lamp2 imaginaria porta'!G22+'Lamp2 imaginaria R  (2)'!G22+'Lamp2 imaginaria porta (2)'!G22+'Lamp2 imaginaria fundo  (2)'!G22+'Lamp2 imaginaria Left  (2)'!G22</f>
        <v>2.7972561395167412</v>
      </c>
      <c r="H22">
        <f>'Lamp2 imaginaria R '!H22+'Lamp2 imaginaria fundo '!H22+'Lamp2 imaginaria Left '!H22+'Lamp2 imaginaria porta'!H22+'Lamp2 imaginaria R  (2)'!H22+'Lamp2 imaginaria porta (2)'!H22+'Lamp2 imaginaria fundo  (2)'!H22+'Lamp2 imaginaria Left  (2)'!H22</f>
        <v>2.7989910070285036</v>
      </c>
      <c r="I22">
        <f>'Lamp2 imaginaria R '!I22+'Lamp2 imaginaria fundo '!I22+'Lamp2 imaginaria Left '!I22+'Lamp2 imaginaria porta'!I22+'Lamp2 imaginaria R  (2)'!I22+'Lamp2 imaginaria porta (2)'!I22+'Lamp2 imaginaria fundo  (2)'!I22+'Lamp2 imaginaria Left  (2)'!I22</f>
        <v>2.8007820757197273</v>
      </c>
      <c r="J22">
        <f>'Lamp2 imaginaria R '!J22+'Lamp2 imaginaria fundo '!J22+'Lamp2 imaginaria Left '!J22+'Lamp2 imaginaria porta'!J22+'Lamp2 imaginaria R  (2)'!J22+'Lamp2 imaginaria porta (2)'!J22+'Lamp2 imaginaria fundo  (2)'!J22+'Lamp2 imaginaria Left  (2)'!J22</f>
        <v>2.8026283191796355</v>
      </c>
      <c r="K22">
        <f>'Lamp2 imaginaria R '!K22+'Lamp2 imaginaria fundo '!K22+'Lamp2 imaginaria Left '!K22+'Lamp2 imaginaria porta'!K22+'Lamp2 imaginaria R  (2)'!K22+'Lamp2 imaginaria porta (2)'!K22+'Lamp2 imaginaria fundo  (2)'!K22+'Lamp2 imaginaria Left  (2)'!K22</f>
        <v>2.8045284328370821</v>
      </c>
      <c r="L22">
        <f>'Lamp2 imaginaria R '!L22+'Lamp2 imaginaria fundo '!L22+'Lamp2 imaginaria Left '!L22+'Lamp2 imaginaria porta'!L22+'Lamp2 imaginaria R  (2)'!L22+'Lamp2 imaginaria porta (2)'!L22+'Lamp2 imaginaria fundo  (2)'!L22+'Lamp2 imaginaria Left  (2)'!L22</f>
        <v>2.8064808408655932</v>
      </c>
      <c r="M22">
        <f>'Lamp2 imaginaria R '!M22+'Lamp2 imaginaria fundo '!M22+'Lamp2 imaginaria Left '!M22+'Lamp2 imaginaria porta'!M22+'Lamp2 imaginaria R  (2)'!M22+'Lamp2 imaginaria porta (2)'!M22+'Lamp2 imaginaria fundo  (2)'!M22+'Lamp2 imaginaria Left  (2)'!M22</f>
        <v>2.808483702690828</v>
      </c>
      <c r="N22">
        <f>'Lamp2 imaginaria R '!N22+'Lamp2 imaginaria fundo '!N22+'Lamp2 imaginaria Left '!N22+'Lamp2 imaginaria porta'!N22+'Lamp2 imaginaria R  (2)'!N22+'Lamp2 imaginaria porta (2)'!N22+'Lamp2 imaginaria fundo  (2)'!N22+'Lamp2 imaginaria Left  (2)'!N22</f>
        <v>2.8105349191149882</v>
      </c>
      <c r="O22">
        <f>'Lamp2 imaginaria R '!O22+'Lamp2 imaginaria fundo '!O22+'Lamp2 imaginaria Left '!O22+'Lamp2 imaginaria porta'!O22+'Lamp2 imaginaria R  (2)'!O22+'Lamp2 imaginaria porta (2)'!O22+'Lamp2 imaginaria fundo  (2)'!O22+'Lamp2 imaginaria Left  (2)'!O22</f>
        <v>2.8126321380829133</v>
      </c>
      <c r="P22">
        <f>'Lamp2 imaginaria R '!P22+'Lamp2 imaginaria fundo '!P22+'Lamp2 imaginaria Left '!P22+'Lamp2 imaginaria porta'!P22+'Lamp2 imaginaria R  (2)'!P22+'Lamp2 imaginaria porta (2)'!P22+'Lamp2 imaginaria fundo  (2)'!P22+'Lamp2 imaginaria Left  (2)'!P22</f>
        <v>2.8147727601227879</v>
      </c>
      <c r="Q22">
        <f>'Lamp2 imaginaria R '!Q22+'Lamp2 imaginaria fundo '!Q22+'Lamp2 imaginaria Left '!Q22+'Lamp2 imaginaria porta'!Q22+'Lamp2 imaginaria R  (2)'!Q22+'Lamp2 imaginaria porta (2)'!Q22+'Lamp2 imaginaria fundo  (2)'!Q22+'Lamp2 imaginaria Left  (2)'!Q22</f>
        <v>2.8169539435005375</v>
      </c>
      <c r="R22">
        <f>'Lamp2 imaginaria R '!R22+'Lamp2 imaginaria fundo '!R22+'Lamp2 imaginaria Left '!R22+'Lamp2 imaginaria porta'!R22+'Lamp2 imaginaria R  (2)'!R22+'Lamp2 imaginaria porta (2)'!R22+'Lamp2 imaginaria fundo  (2)'!R22+'Lamp2 imaginaria Left  (2)'!R22</f>
        <v>2.8191726091314431</v>
      </c>
      <c r="S22">
        <f>'Lamp2 imaginaria R '!S22+'Lamp2 imaginaria fundo '!S22+'Lamp2 imaginaria Left '!S22+'Lamp2 imaginaria porta'!S22+'Lamp2 imaginaria R  (2)'!S22+'Lamp2 imaginaria porta (2)'!S22+'Lamp2 imaginaria fundo  (2)'!S22+'Lamp2 imaginaria Left  (2)'!S22</f>
        <v>2.8214254452951533</v>
      </c>
      <c r="T22">
        <f>'Lamp2 imaginaria R '!T22+'Lamp2 imaginaria fundo '!T22+'Lamp2 imaginaria Left '!T22+'Lamp2 imaginaria porta'!T22+'Lamp2 imaginaria R  (2)'!T22+'Lamp2 imaginaria porta (2)'!T22+'Lamp2 imaginaria fundo  (2)'!T22+'Lamp2 imaginaria Left  (2)'!T22</f>
        <v>2.8237089122015666</v>
      </c>
      <c r="U22">
        <f>'Lamp2 imaginaria R '!U22+'Lamp2 imaginaria fundo '!U22+'Lamp2 imaginaria Left '!U22+'Lamp2 imaginaria porta'!U22+'Lamp2 imaginaria R  (2)'!U22+'Lamp2 imaginaria porta (2)'!U22+'Lamp2 imaginaria fundo  (2)'!U22+'Lamp2 imaginaria Left  (2)'!U22</f>
        <v>2.8260192464548584</v>
      </c>
      <c r="V22">
        <f>'Lamp2 imaginaria R '!V22+'Lamp2 imaginaria fundo '!V22+'Lamp2 imaginaria Left '!V22+'Lamp2 imaginaria porta'!V22+'Lamp2 imaginaria R  (2)'!V22+'Lamp2 imaginaria porta (2)'!V22+'Lamp2 imaginaria fundo  (2)'!V22+'Lamp2 imaginaria Left  (2)'!V22</f>
        <v>2.8283524654617174</v>
      </c>
      <c r="W22">
        <f>'Lamp2 imaginaria R '!W22+'Lamp2 imaginaria fundo '!W22+'Lamp2 imaginaria Left '!W22+'Lamp2 imaginaria porta'!W22+'Lamp2 imaginaria R  (2)'!W22+'Lamp2 imaginaria porta (2)'!W22+'Lamp2 imaginaria fundo  (2)'!W22+'Lamp2 imaginaria Left  (2)'!W22</f>
        <v>2.8307043718276383</v>
      </c>
      <c r="X22">
        <f>'Lamp2 imaginaria R '!X22+'Lamp2 imaginaria fundo '!X22+'Lamp2 imaginaria Left '!X22+'Lamp2 imaginaria porta'!X22+'Lamp2 imaginaria R  (2)'!X22+'Lamp2 imaginaria porta (2)'!X22+'Lamp2 imaginaria fundo  (2)'!X22+'Lamp2 imaginaria Left  (2)'!X22</f>
        <v>2.8330705577822806</v>
      </c>
      <c r="Y22">
        <f>'Lamp2 imaginaria R '!Y22+'Lamp2 imaginaria fundo '!Y22+'Lamp2 imaginaria Left '!Y22+'Lamp2 imaginaria porta'!Y22+'Lamp2 imaginaria R  (2)'!Y22+'Lamp2 imaginaria porta (2)'!Y22+'Lamp2 imaginaria fundo  (2)'!Y22+'Lamp2 imaginaria Left  (2)'!Y22</f>
        <v>2.8354464096716567</v>
      </c>
      <c r="Z22">
        <f>'Lamp2 imaginaria R '!Z22+'Lamp2 imaginaria fundo '!Z22+'Lamp2 imaginaria Left '!Z22+'Lamp2 imaginaria porta'!Z22+'Lamp2 imaginaria R  (2)'!Z22+'Lamp2 imaginaria porta (2)'!Z22+'Lamp2 imaginaria fundo  (2)'!Z22+'Lamp2 imaginaria Left  (2)'!Z22</f>
        <v>2.8378271125516767</v>
      </c>
      <c r="AA22">
        <f>'Lamp2 imaginaria R '!AA22+'Lamp2 imaginaria fundo '!AA22+'Lamp2 imaginaria Left '!AA22+'Lamp2 imaginaria porta'!AA22+'Lamp2 imaginaria R  (2)'!AA22+'Lamp2 imaginaria porta (2)'!AA22+'Lamp2 imaginaria fundo  (2)'!AA22+'Lamp2 imaginaria Left  (2)'!AA22</f>
        <v>2.8402076549146309</v>
      </c>
      <c r="AB22">
        <f>'Lamp2 imaginaria R '!AB22+'Lamp2 imaginaria fundo '!AB22+'Lamp2 imaginaria Left '!AB22+'Lamp2 imaginaria porta'!AB22+'Lamp2 imaginaria R  (2)'!AB22+'Lamp2 imaginaria porta (2)'!AB22+'Lamp2 imaginaria fundo  (2)'!AB22+'Lamp2 imaginaria Left  (2)'!AB22</f>
        <v>2.842582833578037</v>
      </c>
      <c r="AC22">
        <f>'Lamp2 imaginaria R '!AC22+'Lamp2 imaginaria fundo '!AC22+'Lamp2 imaginaria Left '!AC22+'Lamp2 imaginaria porta'!AC22+'Lamp2 imaginaria R  (2)'!AC22+'Lamp2 imaginaria porta (2)'!AC22+'Lamp2 imaginaria fundo  (2)'!AC22+'Lamp2 imaginaria Left  (2)'!AC22</f>
        <v>2.8449472587643263</v>
      </c>
      <c r="AD22">
        <f>'Lamp2 imaginaria R '!AD22+'Lamp2 imaginaria fundo '!AD22+'Lamp2 imaginaria Left '!AD22+'Lamp2 imaginaria porta'!AD22+'Lamp2 imaginaria R  (2)'!AD22+'Lamp2 imaginaria porta (2)'!AD22+'Lamp2 imaginaria fundo  (2)'!AD22+'Lamp2 imaginaria Left  (2)'!AD22</f>
        <v>2.8472953594005834</v>
      </c>
      <c r="AE22">
        <f>'Lamp2 imaginaria R '!AE22+'Lamp2 imaginaria fundo '!AE22+'Lamp2 imaginaria Left '!AE22+'Lamp2 imaginaria porta'!AE22+'Lamp2 imaginaria R  (2)'!AE22+'Lamp2 imaginaria porta (2)'!AE22+'Lamp2 imaginaria fundo  (2)'!AE22+'Lamp2 imaginaria Left  (2)'!AE22</f>
        <v>2.8496213886704593</v>
      </c>
      <c r="AF22">
        <f>'Lamp2 imaginaria R '!AF22+'Lamp2 imaginaria fundo '!AF22+'Lamp2 imaginaria Left '!AF22+'Lamp2 imaginaria porta'!AF22+'Lamp2 imaginaria R  (2)'!AF22+'Lamp2 imaginaria porta (2)'!AF22+'Lamp2 imaginaria fundo  (2)'!AF22+'Lamp2 imaginaria Left  (2)'!AF22</f>
        <v>2.8519194298559452</v>
      </c>
      <c r="AG22">
        <f>'Lamp2 imaginaria R '!AG22+'Lamp2 imaginaria fundo '!AG22+'Lamp2 imaginaria Left '!AG22+'Lamp2 imaginaria porta'!AG22+'Lamp2 imaginaria R  (2)'!AG22+'Lamp2 imaginaria porta (2)'!AG22+'Lamp2 imaginaria fundo  (2)'!AG22+'Lamp2 imaginaria Left  (2)'!AG22</f>
        <v>2.8541834025153077</v>
      </c>
      <c r="AH22">
        <f>'Lamp2 imaginaria R '!AH22+'Lamp2 imaginaria fundo '!AH22+'Lamp2 imaginaria Left '!AH22+'Lamp2 imaginaria porta'!AH22+'Lamp2 imaginaria R  (2)'!AH22+'Lamp2 imaginaria porta (2)'!AH22+'Lamp2 imaginaria fundo  (2)'!AH22+'Lamp2 imaginaria Left  (2)'!AH22</f>
        <v>2.8564070690555461</v>
      </c>
      <c r="AI22">
        <f>'Lamp2 imaginaria R '!AI22+'Lamp2 imaginaria fundo '!AI22+'Lamp2 imaginaria Left '!AI22+'Lamp2 imaginaria porta'!AI22+'Lamp2 imaginaria R  (2)'!AI22+'Lamp2 imaginaria porta (2)'!AI22+'Lamp2 imaginaria fundo  (2)'!AI22+'Lamp2 imaginaria Left  (2)'!AI22</f>
        <v>2.8585840417734021</v>
      </c>
      <c r="AJ22">
        <f>'Lamp2 imaginaria R '!AJ22+'Lamp2 imaginaria fundo '!AJ22+'Lamp2 imaginaria Left '!AJ22+'Lamp2 imaginaria porta'!AJ22+'Lamp2 imaginaria R  (2)'!AJ22+'Lamp2 imaginaria porta (2)'!AJ22+'Lamp2 imaginaria fundo  (2)'!AJ22+'Lamp2 imaginaria Left  (2)'!AJ22</f>
        <v>2.8607077904583722</v>
      </c>
      <c r="AK22">
        <f>'Lamp2 imaginaria R '!AK22+'Lamp2 imaginaria fundo '!AK22+'Lamp2 imaginaria Left '!AK22+'Lamp2 imaginaria porta'!AK22+'Lamp2 imaginaria R  (2)'!AK22+'Lamp2 imaginaria porta (2)'!AK22+'Lamp2 imaginaria fundo  (2)'!AK22+'Lamp2 imaginaria Left  (2)'!AK22</f>
        <v>2.8627716506741061</v>
      </c>
      <c r="AL22">
        <f>'Lamp2 imaginaria R '!AL22+'Lamp2 imaginaria fundo '!AL22+'Lamp2 imaginaria Left '!AL22+'Lamp2 imaginaria porta'!AL22+'Lamp2 imaginaria R  (2)'!AL22+'Lamp2 imaginaria porta (2)'!AL22+'Lamp2 imaginaria fundo  (2)'!AL22+'Lamp2 imaginaria Left  (2)'!AL22</f>
        <v>2.8647688328607228</v>
      </c>
      <c r="AM22">
        <f>'Lamp2 imaginaria R '!AM22+'Lamp2 imaginaria fundo '!AM22+'Lamp2 imaginaria Left '!AM22+'Lamp2 imaginaria porta'!AM22+'Lamp2 imaginaria R  (2)'!AM22+'Lamp2 imaginaria porta (2)'!AM22+'Lamp2 imaginaria fundo  (2)'!AM22+'Lamp2 imaginaria Left  (2)'!AM22</f>
        <v>2.8666924324290832</v>
      </c>
      <c r="AN22">
        <f>'Lamp2 imaginaria R '!AN22+'Lamp2 imaginaria fundo '!AN22+'Lamp2 imaginaria Left '!AN22+'Lamp2 imaginaria porta'!AN22+'Lamp2 imaginaria R  (2)'!AN22+'Lamp2 imaginaria porta (2)'!AN22+'Lamp2 imaginaria fundo  (2)'!AN22+'Lamp2 imaginaria Left  (2)'!AN22</f>
        <v>2.8685354410480399</v>
      </c>
      <c r="AO22">
        <f>'Lamp2 imaginaria R '!AO22+'Lamp2 imaginaria fundo '!AO22+'Lamp2 imaginaria Left '!AO22+'Lamp2 imaginaria porta'!AO22+'Lamp2 imaginaria R  (2)'!AO22+'Lamp2 imaginaria porta (2)'!AO22+'Lamp2 imaginaria fundo  (2)'!AO22+'Lamp2 imaginaria Left  (2)'!AO22</f>
        <v>2.8702907593555596</v>
      </c>
      <c r="AP22">
        <f>'Lamp2 imaginaria R '!AP22+'Lamp2 imaginaria fundo '!AP22+'Lamp2 imaginaria Left '!AP22+'Lamp2 imaginaria porta'!AP22+'Lamp2 imaginaria R  (2)'!AP22+'Lamp2 imaginaria porta (2)'!AP22+'Lamp2 imaginaria fundo  (2)'!AP22+'Lamp2 imaginaria Left  (2)'!AP22</f>
        <v>2.8719512113526982</v>
      </c>
      <c r="AQ22">
        <f>'Lamp2 imaginaria R '!AQ22+'Lamp2 imaginaria fundo '!AQ22+'Lamp2 imaginaria Left '!AQ22+'Lamp2 imaginaria porta'!AQ22+'Lamp2 imaginaria R  (2)'!AQ22+'Lamp2 imaginaria porta (2)'!AQ22+'Lamp2 imaginaria fundo  (2)'!AQ22+'Lamp2 imaginaria Left  (2)'!AQ22</f>
        <v>2.8735095607635217</v>
      </c>
      <c r="AR22">
        <f>'Lamp2 imaginaria R '!AR22+'Lamp2 imaginaria fundo '!AR22+'Lamp2 imaginaria Left '!AR22+'Lamp2 imaginaria porta'!AR22+'Lamp2 imaginaria R  (2)'!AR22+'Lamp2 imaginaria porta (2)'!AR22+'Lamp2 imaginaria fundo  (2)'!AR22+'Lamp2 imaginaria Left  (2)'!AR22</f>
        <v>2.8749585296616638</v>
      </c>
      <c r="AS22">
        <f>'Lamp2 imaginaria R '!AS22+'Lamp2 imaginaria fundo '!AS22+'Lamp2 imaginaria Left '!AS22+'Lamp2 imaginaria porta'!AS22+'Lamp2 imaginaria R  (2)'!AS22+'Lamp2 imaginaria porta (2)'!AS22+'Lamp2 imaginaria fundo  (2)'!AS22+'Lamp2 imaginaria Left  (2)'!AS22</f>
        <v>2.8762908196727754</v>
      </c>
      <c r="AT22">
        <f>'Lamp2 imaginaria R '!AT22+'Lamp2 imaginaria fundo '!AT22+'Lamp2 imaginaria Left '!AT22+'Lamp2 imaginaria porta'!AT22+'Lamp2 imaginaria R  (2)'!AT22+'Lamp2 imaginaria porta (2)'!AT22+'Lamp2 imaginaria fundo  (2)'!AT22+'Lamp2 imaginaria Left  (2)'!AT22</f>
        <v>2.8774991360586006</v>
      </c>
      <c r="AU22">
        <f>'Lamp2 imaginaria R '!AU22+'Lamp2 imaginaria fundo '!AU22+'Lamp2 imaginaria Left '!AU22+'Lamp2 imaginaria porta'!AU22+'Lamp2 imaginaria R  (2)'!AU22+'Lamp2 imaginaria porta (2)'!AU22+'Lamp2 imaginaria fundo  (2)'!AU22+'Lamp2 imaginaria Left  (2)'!AU22</f>
        <v>2.8785762149701695</v>
      </c>
      <c r="AV22">
        <f>'Lamp2 imaginaria R '!AV22+'Lamp2 imaginaria fundo '!AV22+'Lamp2 imaginaria Left '!AV22+'Lamp2 imaginaria porta'!AV22+'Lamp2 imaginaria R  (2)'!AV22+'Lamp2 imaginaria porta (2)'!AV22+'Lamp2 imaginaria fundo  (2)'!AV22+'Lamp2 imaginaria Left  (2)'!AV22</f>
        <v>2.8795148541220454</v>
      </c>
      <c r="AW22">
        <f>'Lamp2 imaginaria R '!AW22+'Lamp2 imaginaria fundo '!AW22+'Lamp2 imaginaria Left '!AW22+'Lamp2 imaginaria porta'!AW22+'Lamp2 imaginaria R  (2)'!AW22+'Lamp2 imaginaria porta (2)'!AW22+'Lamp2 imaginaria fundo  (2)'!AW22+'Lamp2 imaginaria Left  (2)'!AW22</f>
        <v>2.880307947084455</v>
      </c>
      <c r="AX22">
        <f>'Lamp2 imaginaria R '!AX22+'Lamp2 imaginaria fundo '!AX22+'Lamp2 imaginaria Left '!AX22+'Lamp2 imaginaria porta'!AX22+'Lamp2 imaginaria R  (2)'!AX22+'Lamp2 imaginaria porta (2)'!AX22+'Lamp2 imaginaria fundo  (2)'!AX22+'Lamp2 imaginaria Left  (2)'!AX22</f>
        <v>2.8809485213140902</v>
      </c>
      <c r="AY22">
        <f>'Lamp2 imaginaria R '!AY22+'Lamp2 imaginaria fundo '!AY22+'Lamp2 imaginaria Left '!AY22+'Lamp2 imaginaria porta'!AY22+'Lamp2 imaginaria R  (2)'!AY22+'Lamp2 imaginaria porta (2)'!AY22+'Lamp2 imaginaria fundo  (2)'!AY22+'Lamp2 imaginaria Left  (2)'!AY22</f>
        <v>2.8814297799468607</v>
      </c>
      <c r="AZ22">
        <f>'Lamp2 imaginaria R '!AZ22+'Lamp2 imaginaria fundo '!AZ22+'Lamp2 imaginaria Left '!AZ22+'Lamp2 imaginaria porta'!AZ22+'Lamp2 imaginaria R  (2)'!AZ22+'Lamp2 imaginaria porta (2)'!AZ22+'Lamp2 imaginaria fundo  (2)'!AZ22+'Lamp2 imaginaria Left  (2)'!AZ22</f>
        <v>2.8817451472573925</v>
      </c>
      <c r="BA22">
        <f>'Lamp2 imaginaria R '!BA22+'Lamp2 imaginaria fundo '!BA22+'Lamp2 imaginaria Left '!BA22+'Lamp2 imaginaria porta'!BA22+'Lamp2 imaginaria R  (2)'!BA22+'Lamp2 imaginaria porta (2)'!BA22+'Lamp2 imaginaria fundo  (2)'!BA22+'Lamp2 imaginaria Left  (2)'!BA22</f>
        <v>2.8818883175527201</v>
      </c>
      <c r="BB22">
        <f>'Lamp2 imaginaria R '!BB22+'Lamp2 imaginaria fundo '!BB22+'Lamp2 imaginaria Left '!BB22+'Lamp2 imaginaria porta'!BB22+'Lamp2 imaginaria R  (2)'!BB22+'Lamp2 imaginaria porta (2)'!BB22+'Lamp2 imaginaria fundo  (2)'!BB22+'Lamp2 imaginaria Left  (2)'!BB22</f>
        <v>2.8818533071146772</v>
      </c>
      <c r="BC22">
        <f>'Lamp2 imaginaria R '!BC22+'Lamp2 imaginaria fundo '!BC22+'Lamp2 imaginaria Left '!BC22+'Lamp2 imaginaria porta'!BC22+'Lamp2 imaginaria R  (2)'!BC22+'Lamp2 imaginaria porta (2)'!BC22+'Lamp2 imaginaria fundo  (2)'!BC22+'Lamp2 imaginaria Left  (2)'!BC22</f>
        <v>2.8816345086421409</v>
      </c>
      <c r="BD22">
        <f>'Lamp2 imaginaria R '!BD22+'Lamp2 imaginaria fundo '!BD22+'Lamp2 imaginaria Left '!BD22+'Lamp2 imaginaria porta'!BD22+'Lamp2 imaginaria R  (2)'!BD22+'Lamp2 imaginaria porta (2)'!BD22+'Lamp2 imaginaria fundo  (2)'!BD22+'Lamp2 imaginaria Left  (2)'!BD22</f>
        <v>2.8812267474767772</v>
      </c>
    </row>
    <row r="23" spans="5:56" ht="35" customHeight="1" x14ac:dyDescent="0.45">
      <c r="E23">
        <v>13</v>
      </c>
      <c r="F23">
        <f>'Lamp2 imaginaria R '!F23+'Lamp2 imaginaria fundo '!F23+'Lamp2 imaginaria Left '!F23+'Lamp2 imaginaria porta'!F23+'Lamp2 imaginaria R  (2)'!F23+'Lamp2 imaginaria porta (2)'!F23+'Lamp2 imaginaria fundo  (2)'!F23+'Lamp2 imaginaria Left  (2)'!F23</f>
        <v>2.7966744347072034</v>
      </c>
      <c r="G23">
        <f>'Lamp2 imaginaria R '!G23+'Lamp2 imaginaria fundo '!G23+'Lamp2 imaginaria Left '!G23+'Lamp2 imaginaria porta'!G23+'Lamp2 imaginaria R  (2)'!G23+'Lamp2 imaginaria porta (2)'!G23+'Lamp2 imaginaria fundo  (2)'!G23+'Lamp2 imaginaria Left  (2)'!G23</f>
        <v>2.7983216678719058</v>
      </c>
      <c r="H23">
        <f>'Lamp2 imaginaria R '!H23+'Lamp2 imaginaria fundo '!H23+'Lamp2 imaginaria Left '!H23+'Lamp2 imaginaria porta'!H23+'Lamp2 imaginaria R  (2)'!H23+'Lamp2 imaginaria porta (2)'!H23+'Lamp2 imaginaria fundo  (2)'!H23+'Lamp2 imaginaria Left  (2)'!H23</f>
        <v>2.8000267101511498</v>
      </c>
      <c r="I23">
        <f>'Lamp2 imaginaria R '!I23+'Lamp2 imaginaria fundo '!I23+'Lamp2 imaginaria Left '!I23+'Lamp2 imaginaria porta'!I23+'Lamp2 imaginaria R  (2)'!I23+'Lamp2 imaginaria porta (2)'!I23+'Lamp2 imaginaria fundo  (2)'!I23+'Lamp2 imaginaria Left  (2)'!I23</f>
        <v>2.8017888297943427</v>
      </c>
      <c r="J23">
        <f>'Lamp2 imaginaria R '!J23+'Lamp2 imaginaria fundo '!J23+'Lamp2 imaginaria Left '!J23+'Lamp2 imaginaria porta'!J23+'Lamp2 imaginaria R  (2)'!J23+'Lamp2 imaginaria porta (2)'!J23+'Lamp2 imaginaria fundo  (2)'!J23+'Lamp2 imaginaria Left  (2)'!J23</f>
        <v>2.8036070116686425</v>
      </c>
      <c r="K23">
        <f>'Lamp2 imaginaria R '!K23+'Lamp2 imaginaria fundo '!K23+'Lamp2 imaginaria Left '!K23+'Lamp2 imaginaria porta'!K23+'Lamp2 imaginaria R  (2)'!K23+'Lamp2 imaginaria porta (2)'!K23+'Lamp2 imaginaria fundo  (2)'!K23+'Lamp2 imaginaria Left  (2)'!K23</f>
        <v>2.8054799651605595</v>
      </c>
      <c r="L23">
        <f>'Lamp2 imaginaria R '!L23+'Lamp2 imaginaria fundo '!L23+'Lamp2 imaginaria Left '!L23+'Lamp2 imaginaria porta'!L23+'Lamp2 imaginaria R  (2)'!L23+'Lamp2 imaginaria porta (2)'!L23+'Lamp2 imaginaria fundo  (2)'!L23+'Lamp2 imaginaria Left  (2)'!L23</f>
        <v>2.8074061316270527</v>
      </c>
      <c r="M23">
        <f>'Lamp2 imaginaria R '!M23+'Lamp2 imaginaria fundo '!M23+'Lamp2 imaginaria Left '!M23+'Lamp2 imaginaria porta'!M23+'Lamp2 imaginaria R  (2)'!M23+'Lamp2 imaginaria porta (2)'!M23+'Lamp2 imaginaria fundo  (2)'!M23+'Lamp2 imaginaria Left  (2)'!M23</f>
        <v>2.8093836913952175</v>
      </c>
      <c r="N23">
        <f>'Lamp2 imaginaria R '!N23+'Lamp2 imaginaria fundo '!N23+'Lamp2 imaginaria Left '!N23+'Lamp2 imaginaria porta'!N23+'Lamp2 imaginaria R  (2)'!N23+'Lamp2 imaginaria porta (2)'!N23+'Lamp2 imaginaria fundo  (2)'!N23+'Lamp2 imaginaria Left  (2)'!N23</f>
        <v>2.8114105703216805</v>
      </c>
      <c r="O23">
        <f>'Lamp2 imaginaria R '!O23+'Lamp2 imaginaria fundo '!O23+'Lamp2 imaginaria Left '!O23+'Lamp2 imaginaria porta'!O23+'Lamp2 imaginaria R  (2)'!O23+'Lamp2 imaginaria porta (2)'!O23+'Lamp2 imaginaria fundo  (2)'!O23+'Lamp2 imaginaria Left  (2)'!O23</f>
        <v>2.8134844459325117</v>
      </c>
      <c r="P23">
        <f>'Lamp2 imaginaria R '!P23+'Lamp2 imaginaria fundo '!P23+'Lamp2 imaginaria Left '!P23+'Lamp2 imaginaria porta'!P23+'Lamp2 imaginaria R  (2)'!P23+'Lamp2 imaginaria porta (2)'!P23+'Lamp2 imaginaria fundo  (2)'!P23+'Lamp2 imaginaria Left  (2)'!P23</f>
        <v>2.8156027531720902</v>
      </c>
      <c r="Q23">
        <f>'Lamp2 imaginaria R '!Q23+'Lamp2 imaginaria fundo '!Q23+'Lamp2 imaginaria Left '!Q23+'Lamp2 imaginaria porta'!Q23+'Lamp2 imaginaria R  (2)'!Q23+'Lamp2 imaginaria porta (2)'!Q23+'Lamp2 imaginaria fundo  (2)'!Q23+'Lamp2 imaginaria Left  (2)'!Q23</f>
        <v>2.817762689795019</v>
      </c>
      <c r="R23">
        <f>'Lamp2 imaginaria R '!R23+'Lamp2 imaginaria fundo '!R23+'Lamp2 imaginaria Left '!R23+'Lamp2 imaginaria porta'!R23+'Lamp2 imaginaria R  (2)'!R23+'Lamp2 imaginaria porta (2)'!R23+'Lamp2 imaginaria fundo  (2)'!R23+'Lamp2 imaginaria Left  (2)'!R23</f>
        <v>2.8199612214390601</v>
      </c>
      <c r="S23">
        <f>'Lamp2 imaginaria R '!S23+'Lamp2 imaginaria fundo '!S23+'Lamp2 imaginaria Left '!S23+'Lamp2 imaginaria porta'!S23+'Lamp2 imaginaria R  (2)'!S23+'Lamp2 imaginaria porta (2)'!S23+'Lamp2 imaginaria fundo  (2)'!S23+'Lamp2 imaginaria Left  (2)'!S23</f>
        <v>2.8221950864193488</v>
      </c>
      <c r="T23">
        <f>'Lamp2 imaginaria R '!T23+'Lamp2 imaginaria fundo '!T23+'Lamp2 imaginaria Left '!T23+'Lamp2 imaginaria porta'!T23+'Lamp2 imaginaria R  (2)'!T23+'Lamp2 imaginaria porta (2)'!T23+'Lamp2 imaginaria fundo  (2)'!T23+'Lamp2 imaginaria Left  (2)'!T23</f>
        <v>2.8244608002850238</v>
      </c>
      <c r="U23">
        <f>'Lamp2 imaginaria R '!U23+'Lamp2 imaginaria fundo '!U23+'Lamp2 imaginaria Left '!U23+'Lamp2 imaginaria porta'!U23+'Lamp2 imaginaria R  (2)'!U23+'Lamp2 imaginaria porta (2)'!U23+'Lamp2 imaginaria fundo  (2)'!U23+'Lamp2 imaginaria Left  (2)'!U23</f>
        <v>2.8267546601790765</v>
      </c>
      <c r="V23">
        <f>'Lamp2 imaginaria R '!V23+'Lamp2 imaginaria fundo '!V23+'Lamp2 imaginaria Left '!V23+'Lamp2 imaginaria porta'!V23+'Lamp2 imaginaria R  (2)'!V23+'Lamp2 imaginaria porta (2)'!V23+'Lamp2 imaginaria fundo  (2)'!V23+'Lamp2 imaginaria Left  (2)'!V23</f>
        <v>2.8290727490409102</v>
      </c>
      <c r="W23">
        <f>'Lamp2 imaginaria R '!W23+'Lamp2 imaginaria fundo '!W23+'Lamp2 imaginaria Left '!W23+'Lamp2 imaginaria porta'!W23+'Lamp2 imaginaria R  (2)'!W23+'Lamp2 imaginaria porta (2)'!W23+'Lamp2 imaginaria fundo  (2)'!W23+'Lamp2 imaginaria Left  (2)'!W23</f>
        <v>2.8314109396890759</v>
      </c>
      <c r="X23">
        <f>'Lamp2 imaginaria R '!X23+'Lamp2 imaginaria fundo '!X23+'Lamp2 imaginaria Left '!X23+'Lamp2 imaginaria porta'!X23+'Lamp2 imaginaria R  (2)'!X23+'Lamp2 imaginaria porta (2)'!X23+'Lamp2 imaginaria fundo  (2)'!X23+'Lamp2 imaginaria Left  (2)'!X23</f>
        <v>2.8337648988191972</v>
      </c>
      <c r="Y23">
        <f>'Lamp2 imaginaria R '!Y23+'Lamp2 imaginaria fundo '!Y23+'Lamp2 imaginaria Left '!Y23+'Lamp2 imaginaria porta'!Y23+'Lamp2 imaginaria R  (2)'!Y23+'Lamp2 imaginaria porta (2)'!Y23+'Lamp2 imaginaria fundo  (2)'!Y23+'Lamp2 imaginaria Left  (2)'!Y23</f>
        <v>2.836130090949486</v>
      </c>
      <c r="Z23">
        <f>'Lamp2 imaginaria R '!Z23+'Lamp2 imaginaria fundo '!Z23+'Lamp2 imaginaria Left '!Z23+'Lamp2 imaginaria porta'!Z23+'Lamp2 imaginaria R  (2)'!Z23+'Lamp2 imaginaria porta (2)'!Z23+'Lamp2 imaginaria fundo  (2)'!Z23+'Lamp2 imaginaria Left  (2)'!Z23</f>
        <v>2.838501782343934</v>
      </c>
      <c r="AA23">
        <f>'Lamp2 imaginaria R '!AA23+'Lamp2 imaginaria fundo '!AA23+'Lamp2 imaginaria Left '!AA23+'Lamp2 imaginaria porta'!AA23+'Lamp2 imaginaria R  (2)'!AA23+'Lamp2 imaginaria porta (2)'!AA23+'Lamp2 imaginaria fundo  (2)'!AA23+'Lamp2 imaginaria Left  (2)'!AA23</f>
        <v>2.8408750449415794</v>
      </c>
      <c r="AB23">
        <f>'Lamp2 imaginaria R '!AB23+'Lamp2 imaginaria fundo '!AB23+'Lamp2 imaginaria Left '!AB23+'Lamp2 imaginaria porta'!AB23+'Lamp2 imaginaria R  (2)'!AB23+'Lamp2 imaginaria porta (2)'!AB23+'Lamp2 imaginaria fundo  (2)'!AB23+'Lamp2 imaginaria Left  (2)'!AB23</f>
        <v>2.8432447603195867</v>
      </c>
      <c r="AC23">
        <f>'Lamp2 imaginaria R '!AC23+'Lamp2 imaginaria fundo '!AC23+'Lamp2 imaginaria Left '!AC23+'Lamp2 imaginaria porta'!AC23+'Lamp2 imaginaria R  (2)'!AC23+'Lamp2 imaginaria porta (2)'!AC23+'Lamp2 imaginaria fundo  (2)'!AC23+'Lamp2 imaginaria Left  (2)'!AC23</f>
        <v>2.8456056237188405</v>
      </c>
      <c r="AD23">
        <f>'Lamp2 imaginaria R '!AD23+'Lamp2 imaginaria fundo '!AD23+'Lamp2 imaginaria Left '!AD23+'Lamp2 imaginaria porta'!AD23+'Lamp2 imaginaria R  (2)'!AD23+'Lamp2 imaginaria porta (2)'!AD23+'Lamp2 imaginaria fundo  (2)'!AD23+'Lamp2 imaginaria Left  (2)'!AD23</f>
        <v>2.8479521481636385</v>
      </c>
      <c r="AE23">
        <f>'Lamp2 imaginaria R '!AE23+'Lamp2 imaginaria fundo '!AE23+'Lamp2 imaginaria Left '!AE23+'Lamp2 imaginaria porta'!AE23+'Lamp2 imaginaria R  (2)'!AE23+'Lamp2 imaginaria porta (2)'!AE23+'Lamp2 imaginaria fundo  (2)'!AE23+'Lamp2 imaginaria Left  (2)'!AE23</f>
        <v>2.8502786687125075</v>
      </c>
      <c r="AF23">
        <f>'Lamp2 imaginaria R '!AF23+'Lamp2 imaginaria fundo '!AF23+'Lamp2 imaginaria Left '!AF23+'Lamp2 imaginaria porta'!AF23+'Lamp2 imaginaria R  (2)'!AF23+'Lamp2 imaginaria porta (2)'!AF23+'Lamp2 imaginaria fundo  (2)'!AF23+'Lamp2 imaginaria Left  (2)'!AF23</f>
        <v>2.8525793468854883</v>
      </c>
      <c r="AG23">
        <f>'Lamp2 imaginaria R '!AG23+'Lamp2 imaginaria fundo '!AG23+'Lamp2 imaginaria Left '!AG23+'Lamp2 imaginaria porta'!AG23+'Lamp2 imaginaria R  (2)'!AG23+'Lamp2 imaginaria porta (2)'!AG23+'Lamp2 imaginaria fundo  (2)'!AG23+'Lamp2 imaginaria Left  (2)'!AG23</f>
        <v>2.8548481753249462</v>
      </c>
      <c r="AH23">
        <f>'Lamp2 imaginaria R '!AH23+'Lamp2 imaginaria fundo '!AH23+'Lamp2 imaginaria Left '!AH23+'Lamp2 imaginaria porta'!AH23+'Lamp2 imaginaria R  (2)'!AH23+'Lamp2 imaginaria porta (2)'!AH23+'Lamp2 imaginaria fundo  (2)'!AH23+'Lamp2 imaginaria Left  (2)'!AH23</f>
        <v>2.8570789827622245</v>
      </c>
      <c r="AI23">
        <f>'Lamp2 imaginaria R '!AI23+'Lamp2 imaginaria fundo '!AI23+'Lamp2 imaginaria Left '!AI23+'Lamp2 imaginaria porta'!AI23+'Lamp2 imaginaria R  (2)'!AI23+'Lamp2 imaginaria porta (2)'!AI23+'Lamp2 imaginaria fundo  (2)'!AI23+'Lamp2 imaginaria Left  (2)'!AI23</f>
        <v>2.8592654393816437</v>
      </c>
      <c r="AJ23">
        <f>'Lamp2 imaginaria R '!AJ23+'Lamp2 imaginaria fundo '!AJ23+'Lamp2 imaginaria Left '!AJ23+'Lamp2 imaginaria porta'!AJ23+'Lamp2 imaginaria R  (2)'!AJ23+'Lamp2 imaginaria porta (2)'!AJ23+'Lamp2 imaginaria fundo  (2)'!AJ23+'Lamp2 imaginaria Left  (2)'!AJ23</f>
        <v>2.8614010626962529</v>
      </c>
      <c r="AK23">
        <f>'Lamp2 imaginaria R '!AK23+'Lamp2 imaginaria fundo '!AK23+'Lamp2 imaginaria Left '!AK23+'Lamp2 imaginaria porta'!AK23+'Lamp2 imaginaria R  (2)'!AK23+'Lamp2 imaginaria porta (2)'!AK23+'Lamp2 imaginaria fundo  (2)'!AK23+'Lamp2 imaginaria Left  (2)'!AK23</f>
        <v>2.863479224076261</v>
      </c>
      <c r="AL23">
        <f>'Lamp2 imaginaria R '!AL23+'Lamp2 imaginaria fundo '!AL23+'Lamp2 imaginaria Left '!AL23+'Lamp2 imaginaria porta'!AL23+'Lamp2 imaginaria R  (2)'!AL23+'Lamp2 imaginaria porta (2)'!AL23+'Lamp2 imaginaria fundo  (2)'!AL23+'Lamp2 imaginaria Left  (2)'!AL23</f>
        <v>2.865493156100738</v>
      </c>
      <c r="AM23">
        <f>'Lamp2 imaginaria R '!AM23+'Lamp2 imaginaria fundo '!AM23+'Lamp2 imaginaria Left '!AM23+'Lamp2 imaginaria porta'!AM23+'Lamp2 imaginaria R  (2)'!AM23+'Lamp2 imaginaria porta (2)'!AM23+'Lamp2 imaginaria fundo  (2)'!AM23+'Lamp2 imaginaria Left  (2)'!AM23</f>
        <v>2.867435960935051</v>
      </c>
      <c r="AN23">
        <f>'Lamp2 imaginaria R '!AN23+'Lamp2 imaginaria fundo '!AN23+'Lamp2 imaginaria Left '!AN23+'Lamp2 imaginaria porta'!AN23+'Lamp2 imaginaria R  (2)'!AN23+'Lamp2 imaginaria porta (2)'!AN23+'Lamp2 imaginaria fundo  (2)'!AN23+'Lamp2 imaginaria Left  (2)'!AN23</f>
        <v>2.869300619969561</v>
      </c>
      <c r="AO23">
        <f>'Lamp2 imaginaria R '!AO23+'Lamp2 imaginaria fundo '!AO23+'Lamp2 imaginaria Left '!AO23+'Lamp2 imaginaria porta'!AO23+'Lamp2 imaginaria R  (2)'!AO23+'Lamp2 imaginaria porta (2)'!AO23+'Lamp2 imaginaria fundo  (2)'!AO23+'Lamp2 imaginaria Left  (2)'!AO23</f>
        <v>2.8710800049877121</v>
      </c>
      <c r="AP23">
        <f>'Lamp2 imaginaria R '!AP23+'Lamp2 imaginaria fundo '!AP23+'Lamp2 imaginaria Left '!AP23+'Lamp2 imaginaria porta'!AP23+'Lamp2 imaginaria R  (2)'!AP23+'Lamp2 imaginaria porta (2)'!AP23+'Lamp2 imaginaria fundo  (2)'!AP23+'Lamp2 imaginaria Left  (2)'!AP23</f>
        <v>2.8727668911619424</v>
      </c>
      <c r="AQ23">
        <f>'Lamp2 imaginaria R '!AQ23+'Lamp2 imaginaria fundo '!AQ23+'Lamp2 imaginaria Left '!AQ23+'Lamp2 imaginaria porta'!AQ23+'Lamp2 imaginaria R  (2)'!AQ23+'Lamp2 imaginaria porta (2)'!AQ23+'Lamp2 imaginaria fundo  (2)'!AQ23+'Lamp2 imaginaria Left  (2)'!AQ23</f>
        <v>2.8743539722015221</v>
      </c>
      <c r="AR23">
        <f>'Lamp2 imaginaria R '!AR23+'Lamp2 imaginaria fundo '!AR23+'Lamp2 imaginaria Left '!AR23+'Lamp2 imaginaria porta'!AR23+'Lamp2 imaginaria R  (2)'!AR23+'Lamp2 imaginaria porta (2)'!AR23+'Lamp2 imaginaria fundo  (2)'!AR23+'Lamp2 imaginaria Left  (2)'!AR23</f>
        <v>2.8758338779948116</v>
      </c>
      <c r="AS23">
        <f>'Lamp2 imaginaria R '!AS23+'Lamp2 imaginaria fundo '!AS23+'Lamp2 imaginaria Left '!AS23+'Lamp2 imaginaria porta'!AS23+'Lamp2 imaginaria R  (2)'!AS23+'Lamp2 imaginaria porta (2)'!AS23+'Lamp2 imaginaria fundo  (2)'!AS23+'Lamp2 imaginaria Left  (2)'!AS23</f>
        <v>2.8771991950968023</v>
      </c>
      <c r="AT23">
        <f>'Lamp2 imaginaria R '!AT23+'Lamp2 imaginaria fundo '!AT23+'Lamp2 imaginaria Left '!AT23+'Lamp2 imaginaria porta'!AT23+'Lamp2 imaginaria R  (2)'!AT23+'Lamp2 imaginaria porta (2)'!AT23+'Lamp2 imaginaria fundo  (2)'!AT23+'Lamp2 imaginaria Left  (2)'!AT23</f>
        <v>2.8784424904080446</v>
      </c>
      <c r="AU23">
        <f>'Lamp2 imaginaria R '!AU23+'Lamp2 imaginaria fundo '!AU23+'Lamp2 imaginaria Left '!AU23+'Lamp2 imaginaria porta'!AU23+'Lamp2 imaginaria R  (2)'!AU23+'Lamp2 imaginaria porta (2)'!AU23+'Lamp2 imaginaria fundo  (2)'!AU23+'Lamp2 imaginaria Left  (2)'!AU23</f>
        <v>2.8795563383703056</v>
      </c>
      <c r="AV23">
        <f>'Lamp2 imaginaria R '!AV23+'Lamp2 imaginaria fundo '!AV23+'Lamp2 imaginaria Left '!AV23+'Lamp2 imaginaria porta'!AV23+'Lamp2 imaginaria R  (2)'!AV23+'Lamp2 imaginaria porta (2)'!AV23+'Lamp2 imaginaria fundo  (2)'!AV23+'Lamp2 imaginaria Left  (2)'!AV23</f>
        <v>2.8805333519648268</v>
      </c>
      <c r="AW23">
        <f>'Lamp2 imaginaria R '!AW23+'Lamp2 imaginaria fundo '!AW23+'Lamp2 imaginaria Left '!AW23+'Lamp2 imaginaria porta'!AW23+'Lamp2 imaginaria R  (2)'!AW23+'Lamp2 imaginaria porta (2)'!AW23+'Lamp2 imaginaria fundo  (2)'!AW23+'Lamp2 imaginaria Left  (2)'!AW23</f>
        <v>2.8813662177385475</v>
      </c>
      <c r="AX23">
        <f>'Lamp2 imaginaria R '!AX23+'Lamp2 imaginaria fundo '!AX23+'Lamp2 imaginaria Left '!AX23+'Lamp2 imaginaria porta'!AX23+'Lamp2 imaginaria R  (2)'!AX23+'Lamp2 imaginaria porta (2)'!AX23+'Lamp2 imaginaria fundo  (2)'!AX23+'Lamp2 imaginaria Left  (2)'!AX23</f>
        <v>2.8820477350006399</v>
      </c>
      <c r="AY23">
        <f>'Lamp2 imaginaria R '!AY23+'Lamp2 imaginaria fundo '!AY23+'Lamp2 imaginaria Left '!AY23+'Lamp2 imaginaria porta'!AY23+'Lamp2 imaginaria R  (2)'!AY23+'Lamp2 imaginaria porta (2)'!AY23+'Lamp2 imaginaria fundo  (2)'!AY23+'Lamp2 imaginaria Left  (2)'!AY23</f>
        <v>2.8825708592255452</v>
      </c>
      <c r="AZ23">
        <f>'Lamp2 imaginaria R '!AZ23+'Lamp2 imaginaria fundo '!AZ23+'Lamp2 imaginaria Left '!AZ23+'Lamp2 imaginaria porta'!AZ23+'Lamp2 imaginaria R  (2)'!AZ23+'Lamp2 imaginaria porta (2)'!AZ23+'Lamp2 imaginaria fundo  (2)'!AZ23+'Lamp2 imaginaria Left  (2)'!AZ23</f>
        <v>2.8829287495700968</v>
      </c>
      <c r="BA23">
        <f>'Lamp2 imaginaria R '!BA23+'Lamp2 imaginaria fundo '!BA23+'Lamp2 imaginaria Left '!BA23+'Lamp2 imaginaria porta'!BA23+'Lamp2 imaginaria R  (2)'!BA23+'Lamp2 imaginaria porta (2)'!BA23+'Lamp2 imaginaria fundo  (2)'!BA23+'Lamp2 imaginaria Left  (2)'!BA23</f>
        <v>2.8831148202632746</v>
      </c>
      <c r="BB23">
        <f>'Lamp2 imaginaria R '!BB23+'Lamp2 imaginaria fundo '!BB23+'Lamp2 imaginaria Left '!BB23+'Lamp2 imaginaria porta'!BB23+'Lamp2 imaginaria R  (2)'!BB23+'Lamp2 imaginaria porta (2)'!BB23+'Lamp2 imaginaria fundo  (2)'!BB23+'Lamp2 imaginaria Left  (2)'!BB23</f>
        <v>2.8831227954614573</v>
      </c>
      <c r="BC23">
        <f>'Lamp2 imaginaria R '!BC23+'Lamp2 imaginaria fundo '!BC23+'Lamp2 imaginaria Left '!BC23+'Lamp2 imaginaria porta'!BC23+'Lamp2 imaginaria R  (2)'!BC23+'Lamp2 imaginaria porta (2)'!BC23+'Lamp2 imaginaria fundo  (2)'!BC23+'Lamp2 imaginaria Left  (2)'!BC23</f>
        <v>2.8829467669849009</v>
      </c>
      <c r="BD23">
        <f>'Lamp2 imaginaria R '!BD23+'Lamp2 imaginaria fundo '!BD23+'Lamp2 imaginaria Left '!BD23+'Lamp2 imaginaria porta'!BD23+'Lamp2 imaginaria R  (2)'!BD23+'Lamp2 imaginaria porta (2)'!BD23+'Lamp2 imaginaria fundo  (2)'!BD23+'Lamp2 imaginaria Left  (2)'!BD23</f>
        <v>2.8825812541696689</v>
      </c>
    </row>
    <row r="24" spans="5:56" ht="35" customHeight="1" x14ac:dyDescent="0.45">
      <c r="E24">
        <v>14</v>
      </c>
      <c r="F24">
        <f>'Lamp2 imaginaria R '!F24+'Lamp2 imaginaria fundo '!F24+'Lamp2 imaginaria Left '!F24+'Lamp2 imaginaria porta'!F24+'Lamp2 imaginaria R  (2)'!F24+'Lamp2 imaginaria porta (2)'!F24+'Lamp2 imaginaria fundo  (2)'!F24+'Lamp2 imaginaria Left  (2)'!F24</f>
        <v>2.7977000356847808</v>
      </c>
      <c r="G24">
        <f>'Lamp2 imaginaria R '!G24+'Lamp2 imaginaria fundo '!G24+'Lamp2 imaginaria Left '!G24+'Lamp2 imaginaria porta'!G24+'Lamp2 imaginaria R  (2)'!G24+'Lamp2 imaginaria porta (2)'!G24+'Lamp2 imaginaria fundo  (2)'!G24+'Lamp2 imaginaria Left  (2)'!G24</f>
        <v>2.7993186674857982</v>
      </c>
      <c r="H24">
        <f>'Lamp2 imaginaria R '!H24+'Lamp2 imaginaria fundo '!H24+'Lamp2 imaginaria Left '!H24+'Lamp2 imaginaria porta'!H24+'Lamp2 imaginaria R  (2)'!H24+'Lamp2 imaginaria porta (2)'!H24+'Lamp2 imaginaria fundo  (2)'!H24+'Lamp2 imaginaria Left  (2)'!H24</f>
        <v>2.800995938506464</v>
      </c>
      <c r="I24">
        <f>'Lamp2 imaginaria R '!I24+'Lamp2 imaginaria fundo '!I24+'Lamp2 imaginaria Left '!I24+'Lamp2 imaginaria porta'!I24+'Lamp2 imaginaria R  (2)'!I24+'Lamp2 imaginaria porta (2)'!I24+'Lamp2 imaginaria fundo  (2)'!I24+'Lamp2 imaginaria Left  (2)'!I24</f>
        <v>2.8027311252135978</v>
      </c>
      <c r="J24">
        <f>'Lamp2 imaginaria R '!J24+'Lamp2 imaginaria fundo '!J24+'Lamp2 imaginaria Left '!J24+'Lamp2 imaginaria porta'!J24+'Lamp2 imaginaria R  (2)'!J24+'Lamp2 imaginaria porta (2)'!J24+'Lamp2 imaginaria fundo  (2)'!J24+'Lamp2 imaginaria Left  (2)'!J24</f>
        <v>2.8045232226919175</v>
      </c>
      <c r="K24">
        <f>'Lamp2 imaginaria R '!K24+'Lamp2 imaginaria fundo '!K24+'Lamp2 imaginaria Left '!K24+'Lamp2 imaginaria porta'!K24+'Lamp2 imaginaria R  (2)'!K24+'Lamp2 imaginaria porta (2)'!K24+'Lamp2 imaginaria fundo  (2)'!K24+'Lamp2 imaginaria Left  (2)'!K24</f>
        <v>2.8063709531010943</v>
      </c>
      <c r="L24">
        <f>'Lamp2 imaginaria R '!L24+'Lamp2 imaginaria fundo '!L24+'Lamp2 imaginaria Left '!L24+'Lamp2 imaginaria porta'!L24+'Lamp2 imaginaria R  (2)'!L24+'Lamp2 imaginaria porta (2)'!L24+'Lamp2 imaginaria fundo  (2)'!L24+'Lamp2 imaginaria Left  (2)'!L24</f>
        <v>2.8082727736331048</v>
      </c>
      <c r="M24">
        <f>'Lamp2 imaginaria R '!M24+'Lamp2 imaginaria fundo '!M24+'Lamp2 imaginaria Left '!M24+'Lamp2 imaginaria porta'!M24+'Lamp2 imaginaria R  (2)'!M24+'Lamp2 imaginaria porta (2)'!M24+'Lamp2 imaginaria fundo  (2)'!M24+'Lamp2 imaginaria Left  (2)'!M24</f>
        <v>2.8102268839664015</v>
      </c>
      <c r="N24">
        <f>'Lamp2 imaginaria R '!N24+'Lamp2 imaginaria fundo '!N24+'Lamp2 imaginaria Left '!N24+'Lamp2 imaginaria porta'!N24+'Lamp2 imaginaria R  (2)'!N24+'Lamp2 imaginaria porta (2)'!N24+'Lamp2 imaginaria fundo  (2)'!N24+'Lamp2 imaginaria Left  (2)'!N24</f>
        <v>2.8122312332249839</v>
      </c>
      <c r="O24">
        <f>'Lamp2 imaginaria R '!O24+'Lamp2 imaginaria fundo '!O24+'Lamp2 imaginaria Left '!O24+'Lamp2 imaginaria porta'!O24+'Lamp2 imaginaria R  (2)'!O24+'Lamp2 imaginaria porta (2)'!O24+'Lamp2 imaginaria fundo  (2)'!O24+'Lamp2 imaginaria Left  (2)'!O24</f>
        <v>2.8142835264597204</v>
      </c>
      <c r="P24">
        <f>'Lamp2 imaginaria R '!P24+'Lamp2 imaginaria fundo '!P24+'Lamp2 imaginaria Left '!P24+'Lamp2 imaginaria porta'!P24+'Lamp2 imaginaria R  (2)'!P24+'Lamp2 imaginaria porta (2)'!P24+'Lamp2 imaginaria fundo  (2)'!P24+'Lamp2 imaginaria Left  (2)'!P24</f>
        <v>2.8163812306763463</v>
      </c>
      <c r="Q24">
        <f>'Lamp2 imaginaria R '!Q24+'Lamp2 imaginaria fundo '!Q24+'Lamp2 imaginaria Left '!Q24+'Lamp2 imaginaria porta'!Q24+'Lamp2 imaginaria R  (2)'!Q24+'Lamp2 imaginaria porta (2)'!Q24+'Lamp2 imaginaria fundo  (2)'!Q24+'Lamp2 imaginaria Left  (2)'!Q24</f>
        <v>2.8185215804397772</v>
      </c>
      <c r="R24">
        <f>'Lamp2 imaginaria R '!R24+'Lamp2 imaginaria fundo '!R24+'Lamp2 imaginaria Left '!R24+'Lamp2 imaginaria porta'!R24+'Lamp2 imaginaria R  (2)'!R24+'Lamp2 imaginaria porta (2)'!R24+'Lamp2 imaginaria fundo  (2)'!R24+'Lamp2 imaginaria Left  (2)'!R24</f>
        <v>2.8207015830877316</v>
      </c>
      <c r="S24">
        <f>'Lamp2 imaginaria R '!S24+'Lamp2 imaginaria fundo '!S24+'Lamp2 imaginaria Left '!S24+'Lamp2 imaginaria porta'!S24+'Lamp2 imaginaria R  (2)'!S24+'Lamp2 imaginaria porta (2)'!S24+'Lamp2 imaginaria fundo  (2)'!S24+'Lamp2 imaginaria Left  (2)'!S24</f>
        <v>2.8229180235886058</v>
      </c>
      <c r="T24">
        <f>'Lamp2 imaginaria R '!T24+'Lamp2 imaginaria fundo '!T24+'Lamp2 imaginaria Left '!T24+'Lamp2 imaginaria porta'!T24+'Lamp2 imaginaria R  (2)'!T24+'Lamp2 imaginaria porta (2)'!T24+'Lamp2 imaginaria fundo  (2)'!T24+'Lamp2 imaginaria Left  (2)'!T24</f>
        <v>2.8251674690790667</v>
      </c>
      <c r="U24">
        <f>'Lamp2 imaginaria R '!U24+'Lamp2 imaginaria fundo '!U24+'Lamp2 imaginaria Left '!U24+'Lamp2 imaginaria porta'!U24+'Lamp2 imaginaria R  (2)'!U24+'Lamp2 imaginaria porta (2)'!U24+'Lamp2 imaginaria fundo  (2)'!U24+'Lamp2 imaginaria Left  (2)'!U24</f>
        <v>2.8274462731163061</v>
      </c>
      <c r="V24">
        <f>'Lamp2 imaginaria R '!V24+'Lamp2 imaginaria fundo '!V24+'Lamp2 imaginaria Left '!V24+'Lamp2 imaginaria porta'!V24+'Lamp2 imaginaria R  (2)'!V24+'Lamp2 imaginaria porta (2)'!V24+'Lamp2 imaginaria fundo  (2)'!V24+'Lamp2 imaginaria Left  (2)'!V24</f>
        <v>2.8297505796785982</v>
      </c>
      <c r="W24">
        <f>'Lamp2 imaginaria R '!W24+'Lamp2 imaginaria fundo '!W24+'Lamp2 imaginaria Left '!W24+'Lamp2 imaginaria porta'!W24+'Lamp2 imaginaria R  (2)'!W24+'Lamp2 imaginaria porta (2)'!W24+'Lamp2 imaginaria fundo  (2)'!W24+'Lamp2 imaginaria Left  (2)'!W24</f>
        <v>2.8320763269458742</v>
      </c>
      <c r="X24">
        <f>'Lamp2 imaginaria R '!X24+'Lamp2 imaginaria fundo '!X24+'Lamp2 imaginaria Left '!X24+'Lamp2 imaginaria porta'!X24+'Lamp2 imaginaria R  (2)'!X24+'Lamp2 imaginaria porta (2)'!X24+'Lamp2 imaginaria fundo  (2)'!X24+'Lamp2 imaginaria Left  (2)'!X24</f>
        <v>2.8344192508899417</v>
      </c>
      <c r="Y24">
        <f>'Lamp2 imaginaria R '!Y24+'Lamp2 imaginaria fundo '!Y24+'Lamp2 imaginaria Left '!Y24+'Lamp2 imaginaria porta'!Y24+'Lamp2 imaginaria R  (2)'!Y24+'Lamp2 imaginaria porta (2)'!Y24+'Lamp2 imaginaria fundo  (2)'!Y24+'Lamp2 imaginaria Left  (2)'!Y24</f>
        <v>2.8367748887019641</v>
      </c>
      <c r="Z24">
        <f>'Lamp2 imaginaria R '!Z24+'Lamp2 imaginaria fundo '!Z24+'Lamp2 imaginaria Left '!Z24+'Lamp2 imaginaria porta'!Z24+'Lamp2 imaginaria R  (2)'!Z24+'Lamp2 imaginaria porta (2)'!Z24+'Lamp2 imaginaria fundo  (2)'!Z24+'Lamp2 imaginaria Left  (2)'!Z24</f>
        <v>2.839138582083323</v>
      </c>
      <c r="AA24">
        <f>'Lamp2 imaginaria R '!AA24+'Lamp2 imaginaria fundo '!AA24+'Lamp2 imaginaria Left '!AA24+'Lamp2 imaginaria porta'!AA24+'Lamp2 imaginaria R  (2)'!AA24+'Lamp2 imaginaria porta (2)'!AA24+'Lamp2 imaginaria fundo  (2)'!AA24+'Lamp2 imaginaria Left  (2)'!AA24</f>
        <v>2.8415054804253965</v>
      </c>
      <c r="AB24">
        <f>'Lamp2 imaginaria R '!AB24+'Lamp2 imaginaria fundo '!AB24+'Lamp2 imaginaria Left '!AB24+'Lamp2 imaginaria porta'!AB24+'Lamp2 imaginaria R  (2)'!AB24+'Lamp2 imaginaria porta (2)'!AB24+'Lamp2 imaginaria fundo  (2)'!AB24+'Lamp2 imaginaria Left  (2)'!AB24</f>
        <v>2.8438705439045466</v>
      </c>
      <c r="AC24">
        <f>'Lamp2 imaginaria R '!AC24+'Lamp2 imaginaria fundo '!AC24+'Lamp2 imaginaria Left '!AC24+'Lamp2 imaginaria porta'!AC24+'Lamp2 imaginaria R  (2)'!AC24+'Lamp2 imaginaria porta (2)'!AC24+'Lamp2 imaginaria fundo  (2)'!AC24+'Lamp2 imaginaria Left  (2)'!AC24</f>
        <v>2.8462285465212274</v>
      </c>
      <c r="AD24">
        <f>'Lamp2 imaginaria R '!AD24+'Lamp2 imaginaria fundo '!AD24+'Lamp2 imaginaria Left '!AD24+'Lamp2 imaginaria porta'!AD24+'Lamp2 imaginaria R  (2)'!AD24+'Lamp2 imaginaria porta (2)'!AD24+'Lamp2 imaginaria fundo  (2)'!AD24+'Lamp2 imaginaria Left  (2)'!AD24</f>
        <v>2.8485740791169905</v>
      </c>
      <c r="AE24">
        <f>'Lamp2 imaginaria R '!AE24+'Lamp2 imaginaria fundo '!AE24+'Lamp2 imaginaria Left '!AE24+'Lamp2 imaginaria porta'!AE24+'Lamp2 imaginaria R  (2)'!AE24+'Lamp2 imaginaria porta (2)'!AE24+'Lamp2 imaginaria fundo  (2)'!AE24+'Lamp2 imaginaria Left  (2)'!AE24</f>
        <v>2.8509015524108645</v>
      </c>
      <c r="AF24">
        <f>'Lamp2 imaginaria R '!AF24+'Lamp2 imaginaria fundo '!AF24+'Lamp2 imaginaria Left '!AF24+'Lamp2 imaginaria porta'!AF24+'Lamp2 imaginaria R  (2)'!AF24+'Lamp2 imaginaria porta (2)'!AF24+'Lamp2 imaginaria fundo  (2)'!AF24+'Lamp2 imaginaria Left  (2)'!AF24</f>
        <v>2.8532052001074075</v>
      </c>
      <c r="AG24">
        <f>'Lamp2 imaginaria R '!AG24+'Lamp2 imaginaria fundo '!AG24+'Lamp2 imaginaria Left '!AG24+'Lamp2 imaginaria porta'!AG24+'Lamp2 imaginaria R  (2)'!AG24+'Lamp2 imaginaria porta (2)'!AG24+'Lamp2 imaginaria fundo  (2)'!AG24+'Lamp2 imaginaria Left  (2)'!AG24</f>
        <v>2.855479082143225</v>
      </c>
      <c r="AH24">
        <f>'Lamp2 imaginaria R '!AH24+'Lamp2 imaginaria fundo '!AH24+'Lamp2 imaginaria Left '!AH24+'Lamp2 imaginaria porta'!AH24+'Lamp2 imaginaria R  (2)'!AH24+'Lamp2 imaginaria porta (2)'!AH24+'Lamp2 imaginaria fundo  (2)'!AH24+'Lamp2 imaginaria Left  (2)'!AH24</f>
        <v>2.8577170881569716</v>
      </c>
      <c r="AI24">
        <f>'Lamp2 imaginaria R '!AI24+'Lamp2 imaginaria fundo '!AI24+'Lamp2 imaginaria Left '!AI24+'Lamp2 imaginaria porta'!AI24+'Lamp2 imaginaria R  (2)'!AI24+'Lamp2 imaginaria porta (2)'!AI24+'Lamp2 imaginaria fundo  (2)'!AI24+'Lamp2 imaginaria Left  (2)'!AI24</f>
        <v>2.8599129412901747</v>
      </c>
      <c r="AJ24">
        <f>'Lamp2 imaginaria R '!AJ24+'Lamp2 imaginaria fundo '!AJ24+'Lamp2 imaginaria Left '!AJ24+'Lamp2 imaginaria porta'!AJ24+'Lamp2 imaginaria R  (2)'!AJ24+'Lamp2 imaginaria porta (2)'!AJ24+'Lamp2 imaginaria fundo  (2)'!AJ24+'Lamp2 imaginaria Left  (2)'!AJ24</f>
        <v>2.862060202452362</v>
      </c>
      <c r="AK24">
        <f>'Lamp2 imaginaria R '!AK24+'Lamp2 imaginaria fundo '!AK24+'Lamp2 imaginaria Left '!AK24+'Lamp2 imaginaria porta'!AK24+'Lamp2 imaginaria R  (2)'!AK24+'Lamp2 imaginaria porta (2)'!AK24+'Lamp2 imaginaria fundo  (2)'!AK24+'Lamp2 imaginaria Left  (2)'!AK24</f>
        <v>2.8641522752138271</v>
      </c>
      <c r="AL24">
        <f>'Lamp2 imaginaria R '!AL24+'Lamp2 imaginaria fundo '!AL24+'Lamp2 imaginaria Left '!AL24+'Lamp2 imaginaria porta'!AL24+'Lamp2 imaginaria R  (2)'!AL24+'Lamp2 imaginaria porta (2)'!AL24+'Lamp2 imaginaria fundo  (2)'!AL24+'Lamp2 imaginaria Left  (2)'!AL24</f>
        <v>2.8661824115222747</v>
      </c>
      <c r="AM24">
        <f>'Lamp2 imaginaria R '!AM24+'Lamp2 imaginaria fundo '!AM24+'Lamp2 imaginaria Left '!AM24+'Lamp2 imaginaria porta'!AM24+'Lamp2 imaginaria R  (2)'!AM24+'Lamp2 imaginaria porta (2)'!AM24+'Lamp2 imaginaria fundo  (2)'!AM24+'Lamp2 imaginaria Left  (2)'!AM24</f>
        <v>2.8681437184746512</v>
      </c>
      <c r="AN24">
        <f>'Lamp2 imaginaria R '!AN24+'Lamp2 imaginaria fundo '!AN24+'Lamp2 imaginaria Left '!AN24+'Lamp2 imaginaria porta'!AN24+'Lamp2 imaginaria R  (2)'!AN24+'Lamp2 imaginaria porta (2)'!AN24+'Lamp2 imaginaria fundo  (2)'!AN24+'Lamp2 imaginaria Left  (2)'!AN24</f>
        <v>2.870029166411479</v>
      </c>
      <c r="AO24">
        <f>'Lamp2 imaginaria R '!AO24+'Lamp2 imaginaria fundo '!AO24+'Lamp2 imaginaria Left '!AO24+'Lamp2 imaginaria porta'!AO24+'Lamp2 imaginaria R  (2)'!AO24+'Lamp2 imaginaria porta (2)'!AO24+'Lamp2 imaginaria fundo  (2)'!AO24+'Lamp2 imaginaria Left  (2)'!AO24</f>
        <v>2.8718315986363194</v>
      </c>
      <c r="AP24">
        <f>'Lamp2 imaginaria R '!AP24+'Lamp2 imaginaria fundo '!AP24+'Lamp2 imaginaria Left '!AP24+'Lamp2 imaginaria porta'!AP24+'Lamp2 imaginaria R  (2)'!AP24+'Lamp2 imaginaria porta (2)'!AP24+'Lamp2 imaginaria fundo  (2)'!AP24+'Lamp2 imaginaria Left  (2)'!AP24</f>
        <v>2.8735437430954751</v>
      </c>
      <c r="AQ24">
        <f>'Lamp2 imaginaria R '!AQ24+'Lamp2 imaginaria fundo '!AQ24+'Lamp2 imaginaria Left '!AQ24+'Lamp2 imaginaria porta'!AQ24+'Lamp2 imaginaria R  (2)'!AQ24+'Lamp2 imaginaria porta (2)'!AQ24+'Lamp2 imaginaria fundo  (2)'!AQ24+'Lamp2 imaginaria Left  (2)'!AQ24</f>
        <v>2.8751582263804165</v>
      </c>
      <c r="AR24">
        <f>'Lamp2 imaginaria R '!AR24+'Lamp2 imaginaria fundo '!AR24+'Lamp2 imaginaria Left '!AR24+'Lamp2 imaginaria porta'!AR24+'Lamp2 imaginaria R  (2)'!AR24+'Lamp2 imaginaria porta (2)'!AR24+'Lamp2 imaginaria fundo  (2)'!AR24+'Lamp2 imaginaria Left  (2)'!AR24</f>
        <v>2.8766675904348085</v>
      </c>
      <c r="AS24">
        <f>'Lamp2 imaginaria R '!AS24+'Lamp2 imaginaria fundo '!AS24+'Lamp2 imaginaria Left '!AS24+'Lamp2 imaginaria porta'!AS24+'Lamp2 imaginaria R  (2)'!AS24+'Lamp2 imaginaria porta (2)'!AS24+'Lamp2 imaginaria fundo  (2)'!AS24+'Lamp2 imaginaria Left  (2)'!AS24</f>
        <v>2.8780643123564724</v>
      </c>
      <c r="AT24">
        <f>'Lamp2 imaginaria R '!AT24+'Lamp2 imaginaria fundo '!AT24+'Lamp2 imaginaria Left '!AT24+'Lamp2 imaginaria porta'!AT24+'Lamp2 imaginaria R  (2)'!AT24+'Lamp2 imaginaria porta (2)'!AT24+'Lamp2 imaginaria fundo  (2)'!AT24+'Lamp2 imaginaria Left  (2)'!AT24</f>
        <v>2.8793408276789894</v>
      </c>
      <c r="AU24">
        <f>'Lamp2 imaginaria R '!AU24+'Lamp2 imaginaria fundo '!AU24+'Lamp2 imaginaria Left '!AU24+'Lamp2 imaginaria porta'!AU24+'Lamp2 imaginaria R  (2)'!AU24+'Lamp2 imaginaria porta (2)'!AU24+'Lamp2 imaginaria fundo  (2)'!AU24+'Lamp2 imaginaria Left  (2)'!AU24</f>
        <v>2.8804895574948768</v>
      </c>
      <c r="AV24">
        <f>'Lamp2 imaginaria R '!AV24+'Lamp2 imaginaria fundo '!AV24+'Lamp2 imaginaria Left '!AV24+'Lamp2 imaginaria porta'!AV24+'Lamp2 imaginaria R  (2)'!AV24+'Lamp2 imaginaria porta (2)'!AV24+'Lamp2 imaginaria fundo  (2)'!AV24+'Lamp2 imaginaria Left  (2)'!AV24</f>
        <v>2.8815029397393643</v>
      </c>
      <c r="AW24">
        <f>'Lamp2 imaginaria R '!AW24+'Lamp2 imaginaria fundo '!AW24+'Lamp2 imaginaria Left '!AW24+'Lamp2 imaginaria porta'!AW24+'Lamp2 imaginaria R  (2)'!AW24+'Lamp2 imaginaria porta (2)'!AW24+'Lamp2 imaginaria fundo  (2)'!AW24+'Lamp2 imaginaria Left  (2)'!AW24</f>
        <v>2.8823734648885249</v>
      </c>
      <c r="AX24">
        <f>'Lamp2 imaginaria R '!AX24+'Lamp2 imaginaria fundo '!AX24+'Lamp2 imaginaria Left '!AX24+'Lamp2 imaginaria porta'!AX24+'Lamp2 imaginaria R  (2)'!AX24+'Lamp2 imaginaria porta (2)'!AX24+'Lamp2 imaginaria fundo  (2)'!AX24+'Lamp2 imaginaria Left  (2)'!AX24</f>
        <v>2.8830937162360852</v>
      </c>
      <c r="AY24">
        <f>'Lamp2 imaginaria R '!AY24+'Lamp2 imaginaria fundo '!AY24+'Lamp2 imaginaria Left '!AY24+'Lamp2 imaginaria porta'!AY24+'Lamp2 imaginaria R  (2)'!AY24+'Lamp2 imaginaria porta (2)'!AY24+'Lamp2 imaginaria fundo  (2)'!AY24+'Lamp2 imaginaria Left  (2)'!AY24</f>
        <v>2.8836564147991224</v>
      </c>
      <c r="AZ24">
        <f>'Lamp2 imaginaria R '!AZ24+'Lamp2 imaginaria fundo '!AZ24+'Lamp2 imaginaria Left '!AZ24+'Lamp2 imaginaria porta'!AZ24+'Lamp2 imaginaria R  (2)'!AZ24+'Lamp2 imaginaria porta (2)'!AZ24+'Lamp2 imaginaria fundo  (2)'!AZ24+'Lamp2 imaginaria Left  (2)'!AZ24</f>
        <v>2.8840544687646603</v>
      </c>
      <c r="BA24">
        <f>'Lamp2 imaginaria R '!BA24+'Lamp2 imaginaria fundo '!BA24+'Lamp2 imaginaria Left '!BA24+'Lamp2 imaginaria porta'!BA24+'Lamp2 imaginaria R  (2)'!BA24+'Lamp2 imaginaria porta (2)'!BA24+'Lamp2 imaginaria fundo  (2)'!BA24+'Lamp2 imaginaria Left  (2)'!BA24</f>
        <v>2.8842810272291</v>
      </c>
      <c r="BB24">
        <f>'Lamp2 imaginaria R '!BB24+'Lamp2 imaginaria fundo '!BB24+'Lamp2 imaginaria Left '!BB24+'Lamp2 imaginaria porta'!BB24+'Lamp2 imaginaria R  (2)'!BB24+'Lamp2 imaginaria porta (2)'!BB24+'Lamp2 imaginaria fundo  (2)'!BB24+'Lamp2 imaginaria Left  (2)'!BB24</f>
        <v>2.884329537804418</v>
      </c>
      <c r="BC24">
        <f>'Lamp2 imaginaria R '!BC24+'Lamp2 imaginaria fundo '!BC24+'Lamp2 imaginaria Left '!BC24+'Lamp2 imaginaria porta'!BC24+'Lamp2 imaginaria R  (2)'!BC24+'Lamp2 imaginaria porta (2)'!BC24+'Lamp2 imaginaria fundo  (2)'!BC24+'Lamp2 imaginaria Left  (2)'!BC24</f>
        <v>2.884193807474638</v>
      </c>
      <c r="BD24">
        <f>'Lamp2 imaginaria R '!BD24+'Lamp2 imaginaria fundo '!BD24+'Lamp2 imaginaria Left '!BD24+'Lamp2 imaginaria porta'!BD24+'Lamp2 imaginaria R  (2)'!BD24+'Lamp2 imaginaria porta (2)'!BD24+'Lamp2 imaginaria fundo  (2)'!BD24+'Lamp2 imaginaria Left  (2)'!BD24</f>
        <v>2.8838680658908138</v>
      </c>
    </row>
    <row r="25" spans="5:56" ht="35" customHeight="1" x14ac:dyDescent="0.45">
      <c r="E25">
        <v>15</v>
      </c>
      <c r="F25">
        <f>'Lamp2 imaginaria R '!F25+'Lamp2 imaginaria fundo '!F25+'Lamp2 imaginaria Left '!F25+'Lamp2 imaginaria porta'!F25+'Lamp2 imaginaria R  (2)'!F25+'Lamp2 imaginaria porta (2)'!F25+'Lamp2 imaginaria fundo  (2)'!F25+'Lamp2 imaginaria Left  (2)'!F25</f>
        <v>2.7986537806591407</v>
      </c>
      <c r="G25">
        <f>'Lamp2 imaginaria R '!G25+'Lamp2 imaginaria fundo '!G25+'Lamp2 imaginaria Left '!G25+'Lamp2 imaginaria porta'!G25+'Lamp2 imaginaria R  (2)'!G25+'Lamp2 imaginaria porta (2)'!G25+'Lamp2 imaginaria fundo  (2)'!G25+'Lamp2 imaginaria Left  (2)'!G25</f>
        <v>2.8002460166093854</v>
      </c>
      <c r="H25">
        <f>'Lamp2 imaginaria R '!H25+'Lamp2 imaginaria fundo '!H25+'Lamp2 imaginaria Left '!H25+'Lamp2 imaginaria porta'!H25+'Lamp2 imaginaria R  (2)'!H25+'Lamp2 imaginaria porta (2)'!H25+'Lamp2 imaginaria fundo  (2)'!H25+'Lamp2 imaginaria Left  (2)'!H25</f>
        <v>2.8018976775448015</v>
      </c>
      <c r="I25">
        <f>'Lamp2 imaginaria R '!I25+'Lamp2 imaginaria fundo '!I25+'Lamp2 imaginaria Left '!I25+'Lamp2 imaginaria porta'!I25+'Lamp2 imaginaria R  (2)'!I25+'Lamp2 imaginaria porta (2)'!I25+'Lamp2 imaginaria fundo  (2)'!I25+'Lamp2 imaginaria Left  (2)'!I25</f>
        <v>2.8036080471783427</v>
      </c>
      <c r="J25">
        <f>'Lamp2 imaginaria R '!J25+'Lamp2 imaginaria fundo '!J25+'Lamp2 imaginaria Left '!J25+'Lamp2 imaginaria porta'!J25+'Lamp2 imaginaria R  (2)'!J25+'Lamp2 imaginaria porta (2)'!J25+'Lamp2 imaginaria fundo  (2)'!J25+'Lamp2 imaginaria Left  (2)'!J25</f>
        <v>2.8053761297407975</v>
      </c>
      <c r="K25">
        <f>'Lamp2 imaginaria R '!K25+'Lamp2 imaginaria fundo '!K25+'Lamp2 imaginaria Left '!K25+'Lamp2 imaginaria porta'!K25+'Lamp2 imaginaria R  (2)'!K25+'Lamp2 imaginaria porta (2)'!K25+'Lamp2 imaginaria fundo  (2)'!K25+'Lamp2 imaginaria Left  (2)'!K25</f>
        <v>2.8072006589502729</v>
      </c>
      <c r="L25">
        <f>'Lamp2 imaginaria R '!L25+'Lamp2 imaginaria fundo '!L25+'Lamp2 imaginaria Left '!L25+'Lamp2 imaginaria porta'!L25+'Lamp2 imaginaria R  (2)'!L25+'Lamp2 imaginaria porta (2)'!L25+'Lamp2 imaginaria fundo  (2)'!L25+'Lamp2 imaginaria Left  (2)'!L25</f>
        <v>2.8090801064350068</v>
      </c>
      <c r="M25">
        <f>'Lamp2 imaginaria R '!M25+'Lamp2 imaginaria fundo '!M25+'Lamp2 imaginaria Left '!M25+'Lamp2 imaginaria porta'!M25+'Lamp2 imaginaria R  (2)'!M25+'Lamp2 imaginaria porta (2)'!M25+'Lamp2 imaginaria fundo  (2)'!M25+'Lamp2 imaginaria Left  (2)'!M25</f>
        <v>2.8110126896037815</v>
      </c>
      <c r="N25">
        <f>'Lamp2 imaginaria R '!N25+'Lamp2 imaginaria fundo '!N25+'Lamp2 imaginaria Left '!N25+'Lamp2 imaginaria porta'!N25+'Lamp2 imaginaria R  (2)'!N25+'Lamp2 imaginaria porta (2)'!N25+'Lamp2 imaginaria fundo  (2)'!N25+'Lamp2 imaginaria Left  (2)'!N25</f>
        <v>2.812996378969419</v>
      </c>
      <c r="O25">
        <f>'Lamp2 imaginaria R '!O25+'Lamp2 imaginaria fundo '!O25+'Lamp2 imaginaria Left '!O25+'Lamp2 imaginaria porta'!O25+'Lamp2 imaginaria R  (2)'!O25+'Lamp2 imaginaria porta (2)'!O25+'Lamp2 imaginaria fundo  (2)'!O25+'Lamp2 imaginaria Left  (2)'!O25</f>
        <v>2.8150289049396142</v>
      </c>
      <c r="P25">
        <f>'Lamp2 imaginaria R '!P25+'Lamp2 imaginaria fundo '!P25+'Lamp2 imaginaria Left '!P25+'Lamp2 imaginaria porta'!P25+'Lamp2 imaginaria R  (2)'!P25+'Lamp2 imaginaria porta (2)'!P25+'Lamp2 imaginaria fundo  (2)'!P25+'Lamp2 imaginaria Left  (2)'!P25</f>
        <v>2.8171077640960434</v>
      </c>
      <c r="Q25">
        <f>'Lamp2 imaginaria R '!Q25+'Lamp2 imaginaria fundo '!Q25+'Lamp2 imaginaria Left '!Q25+'Lamp2 imaginaria porta'!Q25+'Lamp2 imaginaria R  (2)'!Q25+'Lamp2 imaginaria porta (2)'!Q25+'Lamp2 imaginaria fundo  (2)'!Q25+'Lamp2 imaginaria Left  (2)'!Q25</f>
        <v>2.8192302249873746</v>
      </c>
      <c r="R25">
        <f>'Lamp2 imaginaria R '!R25+'Lamp2 imaginaria fundo '!R25+'Lamp2 imaginaria Left '!R25+'Lamp2 imaginaria porta'!R25+'Lamp2 imaginaria R  (2)'!R25+'Lamp2 imaginaria porta (2)'!R25+'Lamp2 imaginaria fundo  (2)'!R25+'Lamp2 imaginaria Left  (2)'!R25</f>
        <v>2.8213933334648189</v>
      </c>
      <c r="S25">
        <f>'Lamp2 imaginaria R '!S25+'Lamp2 imaginaria fundo '!S25+'Lamp2 imaginaria Left '!S25+'Lamp2 imaginaria porta'!S25+'Lamp2 imaginaria R  (2)'!S25+'Lamp2 imaginaria porta (2)'!S25+'Lamp2 imaginaria fundo  (2)'!S25+'Lamp2 imaginaria Left  (2)'!S25</f>
        <v>2.8235939175903555</v>
      </c>
      <c r="T25">
        <f>'Lamp2 imaginaria R '!T25+'Lamp2 imaginaria fundo '!T25+'Lamp2 imaginaria Left '!T25+'Lamp2 imaginaria porta'!T25+'Lamp2 imaginaria R  (2)'!T25+'Lamp2 imaginaria porta (2)'!T25+'Lamp2 imaginaria fundo  (2)'!T25+'Lamp2 imaginaria Left  (2)'!T25</f>
        <v>2.8258285921480755</v>
      </c>
      <c r="U25">
        <f>'Lamp2 imaginaria R '!U25+'Lamp2 imaginaria fundo '!U25+'Lamp2 imaginaria Left '!U25+'Lamp2 imaginaria porta'!U25+'Lamp2 imaginaria R  (2)'!U25+'Lamp2 imaginaria porta (2)'!U25+'Lamp2 imaginaria fundo  (2)'!U25+'Lamp2 imaginaria Left  (2)'!U25</f>
        <v>2.8280937627883795</v>
      </c>
      <c r="V25">
        <f>'Lamp2 imaginaria R '!V25+'Lamp2 imaginaria fundo '!V25+'Lamp2 imaginaria Left '!V25+'Lamp2 imaginaria porta'!V25+'Lamp2 imaginaria R  (2)'!V25+'Lamp2 imaginaria porta (2)'!V25+'Lamp2 imaginaria fundo  (2)'!V25+'Lamp2 imaginaria Left  (2)'!V25</f>
        <v>2.8303856298334029</v>
      </c>
      <c r="W25">
        <f>'Lamp2 imaginaria R '!W25+'Lamp2 imaginaria fundo '!W25+'Lamp2 imaginaria Left '!W25+'Lamp2 imaginaria porta'!W25+'Lamp2 imaginaria R  (2)'!W25+'Lamp2 imaginaria porta (2)'!W25+'Lamp2 imaginaria fundo  (2)'!W25+'Lamp2 imaginaria Left  (2)'!W25</f>
        <v>2.8327001917702721</v>
      </c>
      <c r="X25">
        <f>'Lamp2 imaginaria R '!X25+'Lamp2 imaginaria fundo '!X25+'Lamp2 imaginaria Left '!X25+'Lamp2 imaginaria porta'!X25+'Lamp2 imaginaria R  (2)'!X25+'Lamp2 imaginaria porta (2)'!X25+'Lamp2 imaginaria fundo  (2)'!X25+'Lamp2 imaginaria Left  (2)'!X25</f>
        <v>2.8350332484570329</v>
      </c>
      <c r="Y25">
        <f>'Lamp2 imaginaria R '!Y25+'Lamp2 imaginaria fundo '!Y25+'Lamp2 imaginaria Left '!Y25+'Lamp2 imaginaria porta'!Y25+'Lamp2 imaginaria R  (2)'!Y25+'Lamp2 imaginaria porta (2)'!Y25+'Lamp2 imaginaria fundo  (2)'!Y25+'Lamp2 imaginaria Left  (2)'!Y25</f>
        <v>2.8373804040645636</v>
      </c>
      <c r="Z25">
        <f>'Lamp2 imaginaria R '!Z25+'Lamp2 imaginaria fundo '!Z25+'Lamp2 imaginaria Left '!Z25+'Lamp2 imaginaria porta'!Z25+'Lamp2 imaginaria R  (2)'!Z25+'Lamp2 imaginaria porta (2)'!Z25+'Lamp2 imaginaria fundo  (2)'!Z25+'Lamp2 imaginaria Left  (2)'!Z25</f>
        <v>2.839737069777085</v>
      </c>
      <c r="AA25">
        <f>'Lamp2 imaginaria R '!AA25+'Lamp2 imaginaria fundo '!AA25+'Lamp2 imaginaria Left '!AA25+'Lamp2 imaginaria porta'!AA25+'Lamp2 imaginaria R  (2)'!AA25+'Lamp2 imaginaria porta (2)'!AA25+'Lamp2 imaginaria fundo  (2)'!AA25+'Lamp2 imaginaria Left  (2)'!AA25</f>
        <v>2.842098466274249</v>
      </c>
      <c r="AB25">
        <f>'Lamp2 imaginaria R '!AB25+'Lamp2 imaginaria fundo '!AB25+'Lamp2 imaginaria Left '!AB25+'Lamp2 imaginaria porta'!AB25+'Lamp2 imaginaria R  (2)'!AB25+'Lamp2 imaginaria porta (2)'!AB25+'Lamp2 imaginaria fundo  (2)'!AB25+'Lamp2 imaginaria Left  (2)'!AB25</f>
        <v>2.8444596260198218</v>
      </c>
      <c r="AC25">
        <f>'Lamp2 imaginaria R '!AC25+'Lamp2 imaginaria fundo '!AC25+'Lamp2 imaginaria Left '!AC25+'Lamp2 imaginaria porta'!AC25+'Lamp2 imaginaria R  (2)'!AC25+'Lamp2 imaginaria porta (2)'!AC25+'Lamp2 imaginaria fundo  (2)'!AC25+'Lamp2 imaginaria Left  (2)'!AC25</f>
        <v>2.8468153953860584</v>
      </c>
      <c r="AD25">
        <f>'Lamp2 imaginaria R '!AD25+'Lamp2 imaginaria fundo '!AD25+'Lamp2 imaginaria Left '!AD25+'Lamp2 imaginaria porta'!AD25+'Lamp2 imaginaria R  (2)'!AD25+'Lamp2 imaginaria porta (2)'!AD25+'Lamp2 imaginaria fundo  (2)'!AD25+'Lamp2 imaginaria Left  (2)'!AD25</f>
        <v>2.8491604366495418</v>
      </c>
      <c r="AE25">
        <f>'Lamp2 imaginaria R '!AE25+'Lamp2 imaginaria fundo '!AE25+'Lamp2 imaginaria Left '!AE25+'Lamp2 imaginaria porta'!AE25+'Lamp2 imaginaria R  (2)'!AE25+'Lamp2 imaginaria porta (2)'!AE25+'Lamp2 imaginaria fundo  (2)'!AE25+'Lamp2 imaginaria Left  (2)'!AE25</f>
        <v>2.8514892299039341</v>
      </c>
      <c r="AF25">
        <f>'Lamp2 imaginaria R '!AF25+'Lamp2 imaginaria fundo '!AF25+'Lamp2 imaginaria Left '!AF25+'Lamp2 imaginaria porta'!AF25+'Lamp2 imaginaria R  (2)'!AF25+'Lamp2 imaginaria porta (2)'!AF25+'Lamp2 imaginaria fundo  (2)'!AF25+'Lamp2 imaginaria Left  (2)'!AF25</f>
        <v>2.8537960749482059</v>
      </c>
      <c r="AG25">
        <f>'Lamp2 imaginaria R '!AG25+'Lamp2 imaginaria fundo '!AG25+'Lamp2 imaginaria Left '!AG25+'Lamp2 imaginaria porta'!AG25+'Lamp2 imaginaria R  (2)'!AG25+'Lamp2 imaginaria porta (2)'!AG25+'Lamp2 imaginaria fundo  (2)'!AG25+'Lamp2 imaginaria Left  (2)'!AG25</f>
        <v>2.856075093225857</v>
      </c>
      <c r="AH25">
        <f>'Lamp2 imaginaria R '!AH25+'Lamp2 imaginaria fundo '!AH25+'Lamp2 imaginaria Left '!AH25+'Lamp2 imaginaria porta'!AH25+'Lamp2 imaginaria R  (2)'!AH25+'Lamp2 imaginaria porta (2)'!AH25+'Lamp2 imaginaria fundo  (2)'!AH25+'Lamp2 imaginaria Left  (2)'!AH25</f>
        <v>2.8583202299115893</v>
      </c>
      <c r="AI25">
        <f>'Lamp2 imaginaria R '!AI25+'Lamp2 imaginaria fundo '!AI25+'Lamp2 imaginaria Left '!AI25+'Lamp2 imaginaria porta'!AI25+'Lamp2 imaginaria R  (2)'!AI25+'Lamp2 imaginaria porta (2)'!AI25+'Lamp2 imaginaria fundo  (2)'!AI25+'Lamp2 imaginaria Left  (2)'!AI25</f>
        <v>2.8605252562670018</v>
      </c>
      <c r="AJ25">
        <f>'Lamp2 imaginaria R '!AJ25+'Lamp2 imaginaria fundo '!AJ25+'Lamp2 imaginaria Left '!AJ25+'Lamp2 imaginaria porta'!AJ25+'Lamp2 imaginaria R  (2)'!AJ25+'Lamp2 imaginaria porta (2)'!AJ25+'Lamp2 imaginaria fundo  (2)'!AJ25+'Lamp2 imaginaria Left  (2)'!AJ25</f>
        <v>2.8626837724160521</v>
      </c>
      <c r="AK25">
        <f>'Lamp2 imaginaria R '!AK25+'Lamp2 imaginaria fundo '!AK25+'Lamp2 imaginaria Left '!AK25+'Lamp2 imaginaria porta'!AK25+'Lamp2 imaginaria R  (2)'!AK25+'Lamp2 imaginaria porta (2)'!AK25+'Lamp2 imaginaria fundo  (2)'!AK25+'Lamp2 imaginaria Left  (2)'!AK25</f>
        <v>2.8647892107238522</v>
      </c>
      <c r="AL25">
        <f>'Lamp2 imaginaria R '!AL25+'Lamp2 imaginaria fundo '!AL25+'Lamp2 imaginaria Left '!AL25+'Lamp2 imaginaria porta'!AL25+'Lamp2 imaginaria R  (2)'!AL25+'Lamp2 imaginaria porta (2)'!AL25+'Lamp2 imaginaria fundo  (2)'!AL25+'Lamp2 imaginaria Left  (2)'!AL25</f>
        <v>2.8668348399983428</v>
      </c>
      <c r="AM25">
        <f>'Lamp2 imaginaria R '!AM25+'Lamp2 imaginaria fundo '!AM25+'Lamp2 imaginaria Left '!AM25+'Lamp2 imaginaria porta'!AM25+'Lamp2 imaginaria R  (2)'!AM25+'Lamp2 imaginaria porta (2)'!AM25+'Lamp2 imaginaria fundo  (2)'!AM25+'Lamp2 imaginaria Left  (2)'!AM25</f>
        <v>2.8688137707724217</v>
      </c>
      <c r="AN25">
        <f>'Lamp2 imaginaria R '!AN25+'Lamp2 imaginaria fundo '!AN25+'Lamp2 imaginaria Left '!AN25+'Lamp2 imaginaria porta'!AN25+'Lamp2 imaginaria R  (2)'!AN25+'Lamp2 imaginaria porta (2)'!AN25+'Lamp2 imaginaria fundo  (2)'!AN25+'Lamp2 imaginaria Left  (2)'!AN25</f>
        <v>2.870718961962941</v>
      </c>
      <c r="AO25">
        <f>'Lamp2 imaginaria R '!AO25+'Lamp2 imaginaria fundo '!AO25+'Lamp2 imaginaria Left '!AO25+'Lamp2 imaginaria porta'!AO25+'Lamp2 imaginaria R  (2)'!AO25+'Lamp2 imaginaria porta (2)'!AO25+'Lamp2 imaginaria fundo  (2)'!AO25+'Lamp2 imaginaria Left  (2)'!AO25</f>
        <v>2.8725432292408355</v>
      </c>
      <c r="AP25">
        <f>'Lamp2 imaginaria R '!AP25+'Lamp2 imaginaria fundo '!AP25+'Lamp2 imaginaria Left '!AP25+'Lamp2 imaginaria porta'!AP25+'Lamp2 imaginaria R  (2)'!AP25+'Lamp2 imaginaria porta (2)'!AP25+'Lamp2 imaginaria fundo  (2)'!AP25+'Lamp2 imaginaria Left  (2)'!AP25</f>
        <v>2.8742792554814156</v>
      </c>
      <c r="AQ25">
        <f>'Lamp2 imaginaria R '!AQ25+'Lamp2 imaginaria fundo '!AQ25+'Lamp2 imaginaria Left '!AQ25+'Lamp2 imaginaria porta'!AQ25+'Lamp2 imaginaria R  (2)'!AQ25+'Lamp2 imaginaria porta (2)'!AQ25+'Lamp2 imaginaria fundo  (2)'!AQ25+'Lamp2 imaginaria Left  (2)'!AQ25</f>
        <v>2.8759196036929207</v>
      </c>
      <c r="AR25">
        <f>'Lamp2 imaginaria R '!AR25+'Lamp2 imaginaria fundo '!AR25+'Lamp2 imaginaria Left '!AR25+'Lamp2 imaginaria porta'!AR25+'Lamp2 imaginaria R  (2)'!AR25+'Lamp2 imaginaria porta (2)'!AR25+'Lamp2 imaginaria fundo  (2)'!AR25+'Lamp2 imaginaria Left  (2)'!AR25</f>
        <v>2.877456732841984</v>
      </c>
      <c r="AS25">
        <f>'Lamp2 imaginaria R '!AS25+'Lamp2 imaginaria fundo '!AS25+'Lamp2 imaginaria Left '!AS25+'Lamp2 imaginaria porta'!AS25+'Lamp2 imaginaria R  (2)'!AS25+'Lamp2 imaginaria porta (2)'!AS25+'Lamp2 imaginaria fundo  (2)'!AS25+'Lamp2 imaginaria Left  (2)'!AS25</f>
        <v>2.8788830170034876</v>
      </c>
      <c r="AT25">
        <f>'Lamp2 imaginaria R '!AT25+'Lamp2 imaginaria fundo '!AT25+'Lamp2 imaginaria Left '!AT25+'Lamp2 imaginaria porta'!AT25+'Lamp2 imaginaria R  (2)'!AT25+'Lamp2 imaginaria porta (2)'!AT25+'Lamp2 imaginaria fundo  (2)'!AT25+'Lamp2 imaginaria Left  (2)'!AT25</f>
        <v>2.880190768256111</v>
      </c>
      <c r="AU25">
        <f>'Lamp2 imaginaria R '!AU25+'Lamp2 imaginaria fundo '!AU25+'Lamp2 imaginaria Left '!AU25+'Lamp2 imaginaria porta'!AU25+'Lamp2 imaginaria R  (2)'!AU25+'Lamp2 imaginaria porta (2)'!AU25+'Lamp2 imaginaria fundo  (2)'!AU25+'Lamp2 imaginaria Left  (2)'!AU25</f>
        <v>2.8813722637204484</v>
      </c>
      <c r="AV25">
        <f>'Lamp2 imaginaria R '!AV25+'Lamp2 imaginaria fundo '!AV25+'Lamp2 imaginaria Left '!AV25+'Lamp2 imaginaria porta'!AV25+'Lamp2 imaginaria R  (2)'!AV25+'Lamp2 imaginaria porta (2)'!AV25+'Lamp2 imaginaria fundo  (2)'!AV25+'Lamp2 imaginaria Left  (2)'!AV25</f>
        <v>2.8824197770908291</v>
      </c>
      <c r="AW25">
        <f>'Lamp2 imaginaria R '!AW25+'Lamp2 imaginaria fundo '!AW25+'Lamp2 imaginaria Left '!AW25+'Lamp2 imaginaria porta'!AW25+'Lamp2 imaginaria R  (2)'!AW25+'Lamp2 imaginaria porta (2)'!AW25+'Lamp2 imaginaria fundo  (2)'!AW25+'Lamp2 imaginaria Left  (2)'!AW25</f>
        <v>2.8833256149424007</v>
      </c>
      <c r="AX25">
        <f>'Lamp2 imaginaria R '!AX25+'Lamp2 imaginaria fundo '!AX25+'Lamp2 imaginaria Left '!AX25+'Lamp2 imaginaria porta'!AX25+'Lamp2 imaginaria R  (2)'!AX25+'Lamp2 imaginaria porta (2)'!AX25+'Lamp2 imaginaria fundo  (2)'!AX25+'Lamp2 imaginaria Left  (2)'!AX25</f>
        <v>2.8840821579998517</v>
      </c>
      <c r="AY25">
        <f>'Lamp2 imaginaria R '!AY25+'Lamp2 imaginaria fundo '!AY25+'Lamp2 imaginaria Left '!AY25+'Lamp2 imaginaria porta'!AY25+'Lamp2 imaginaria R  (2)'!AY25+'Lamp2 imaginaria porta (2)'!AY25+'Lamp2 imaginaria fundo  (2)'!AY25+'Lamp2 imaginaria Left  (2)'!AY25</f>
        <v>2.8846819074327077</v>
      </c>
      <c r="AZ25">
        <f>'Lamp2 imaginaria R '!AZ25+'Lamp2 imaginaria fundo '!AZ25+'Lamp2 imaginaria Left '!AZ25+'Lamp2 imaginaria porta'!AZ25+'Lamp2 imaginaria R  (2)'!AZ25+'Lamp2 imaginaria porta (2)'!AZ25+'Lamp2 imaginaria fundo  (2)'!AZ25+'Lamp2 imaginaria Left  (2)'!AZ25</f>
        <v>2.885117536094985</v>
      </c>
      <c r="BA25">
        <f>'Lamp2 imaginaria R '!BA25+'Lamp2 imaginaria fundo '!BA25+'Lamp2 imaginaria Left '!BA25+'Lamp2 imaginaria porta'!BA25+'Lamp2 imaginaria R  (2)'!BA25+'Lamp2 imaginaria porta (2)'!BA25+'Lamp2 imaginaria fundo  (2)'!BA25+'Lamp2 imaginaria Left  (2)'!BA25</f>
        <v>2.8853819444565296</v>
      </c>
      <c r="BB25">
        <f>'Lamp2 imaginaria R '!BB25+'Lamp2 imaginaria fundo '!BB25+'Lamp2 imaginaria Left '!BB25+'Lamp2 imaginaria porta'!BB25+'Lamp2 imaginaria R  (2)'!BB25+'Lamp2 imaginaria porta (2)'!BB25+'Lamp2 imaginaria fundo  (2)'!BB25+'Lamp2 imaginaria Left  (2)'!BB25</f>
        <v>2.8854683207836191</v>
      </c>
      <c r="BC25">
        <f>'Lamp2 imaginaria R '!BC25+'Lamp2 imaginaria fundo '!BC25+'Lamp2 imaginaria Left '!BC25+'Lamp2 imaginaria porta'!BC25+'Lamp2 imaginaria R  (2)'!BC25+'Lamp2 imaginaria porta (2)'!BC25+'Lamp2 imaginaria fundo  (2)'!BC25+'Lamp2 imaginaria Left  (2)'!BC25</f>
        <v>2.8853702049232601</v>
      </c>
      <c r="BD25">
        <f>'Lamp2 imaginaria R '!BD25+'Lamp2 imaginaria fundo '!BD25+'Lamp2 imaginaria Left '!BD25+'Lamp2 imaginaria porta'!BD25+'Lamp2 imaginaria R  (2)'!BD25+'Lamp2 imaginaria porta (2)'!BD25+'Lamp2 imaginaria fundo  (2)'!BD25+'Lamp2 imaginaria Left  (2)'!BD25</f>
        <v>2.8850815548370217</v>
      </c>
    </row>
    <row r="26" spans="5:56" ht="35" customHeight="1" x14ac:dyDescent="0.45">
      <c r="E26">
        <v>16</v>
      </c>
      <c r="F26">
        <f>'Lamp2 imaginaria R '!F26+'Lamp2 imaginaria fundo '!F26+'Lamp2 imaginaria Left '!F26+'Lamp2 imaginaria porta'!F26+'Lamp2 imaginaria R  (2)'!F26+'Lamp2 imaginaria porta (2)'!F26+'Lamp2 imaginaria fundo  (2)'!F26+'Lamp2 imaginaria Left  (2)'!F26</f>
        <v>2.7995344896033618</v>
      </c>
      <c r="G26">
        <f>'Lamp2 imaginaria R '!G26+'Lamp2 imaginaria fundo '!G26+'Lamp2 imaginaria Left '!G26+'Lamp2 imaginaria porta'!G26+'Lamp2 imaginaria R  (2)'!G26+'Lamp2 imaginaria porta (2)'!G26+'Lamp2 imaginaria fundo  (2)'!G26+'Lamp2 imaginaria Left  (2)'!G26</f>
        <v>2.8011026423790946</v>
      </c>
      <c r="H26">
        <f>'Lamp2 imaginaria R '!H26+'Lamp2 imaginaria fundo '!H26+'Lamp2 imaginaria Left '!H26+'Lamp2 imaginaria porta'!H26+'Lamp2 imaginaria R  (2)'!H26+'Lamp2 imaginaria porta (2)'!H26+'Lamp2 imaginaria fundo  (2)'!H26+'Lamp2 imaginaria Left  (2)'!H26</f>
        <v>2.8027309543266719</v>
      </c>
      <c r="I26">
        <f>'Lamp2 imaginaria R '!I26+'Lamp2 imaginaria fundo '!I26+'Lamp2 imaginaria Left '!I26+'Lamp2 imaginaria porta'!I26+'Lamp2 imaginaria R  (2)'!I26+'Lamp2 imaginaria porta (2)'!I26+'Lamp2 imaginaria fundo  (2)'!I26+'Lamp2 imaginaria Left  (2)'!I26</f>
        <v>2.8044187154517002</v>
      </c>
      <c r="J26">
        <f>'Lamp2 imaginaria R '!J26+'Lamp2 imaginaria fundo '!J26+'Lamp2 imaginaria Left '!J26+'Lamp2 imaginaria porta'!J26+'Lamp2 imaginaria R  (2)'!J26+'Lamp2 imaginaria porta (2)'!J26+'Lamp2 imaginaria fundo  (2)'!J26+'Lamp2 imaginaria Left  (2)'!J26</f>
        <v>2.8061649380600113</v>
      </c>
      <c r="K26">
        <f>'Lamp2 imaginaria R '!K26+'Lamp2 imaginaria fundo '!K26+'Lamp2 imaginaria Left '!K26+'Lamp2 imaginaria porta'!K26+'Lamp2 imaginaria R  (2)'!K26+'Lamp2 imaginaria porta (2)'!K26+'Lamp2 imaginaria fundo  (2)'!K26+'Lamp2 imaginaria Left  (2)'!K26</f>
        <v>2.8079683661951251</v>
      </c>
      <c r="L26">
        <f>'Lamp2 imaginaria R '!L26+'Lamp2 imaginaria fundo '!L26+'Lamp2 imaginaria Left '!L26+'Lamp2 imaginaria porta'!L26+'Lamp2 imaginaria R  (2)'!L26+'Lamp2 imaginaria porta (2)'!L26+'Lamp2 imaginaria fundo  (2)'!L26+'Lamp2 imaginaria Left  (2)'!L26</f>
        <v>2.8098274844848214</v>
      </c>
      <c r="M26">
        <f>'Lamp2 imaginaria R '!M26+'Lamp2 imaginaria fundo '!M26+'Lamp2 imaginaria Left '!M26+'Lamp2 imaginaria porta'!M26+'Lamp2 imaginaria R  (2)'!M26+'Lamp2 imaginaria porta (2)'!M26+'Lamp2 imaginaria fundo  (2)'!M26+'Lamp2 imaginaria Left  (2)'!M26</f>
        <v>2.8117405263891881</v>
      </c>
      <c r="N26">
        <f>'Lamp2 imaginaria R '!N26+'Lamp2 imaginaria fundo '!N26+'Lamp2 imaginaria Left '!N26+'Lamp2 imaginaria porta'!N26+'Lamp2 imaginaria R  (2)'!N26+'Lamp2 imaginaria porta (2)'!N26+'Lamp2 imaginaria fundo  (2)'!N26+'Lamp2 imaginaria Left  (2)'!N26</f>
        <v>2.8137054818533409</v>
      </c>
      <c r="O26">
        <f>'Lamp2 imaginaria R '!O26+'Lamp2 imaginaria fundo '!O26+'Lamp2 imaginaria Left '!O26+'Lamp2 imaginaria porta'!O26+'Lamp2 imaginaria R  (2)'!O26+'Lamp2 imaginaria porta (2)'!O26+'Lamp2 imaginaria fundo  (2)'!O26+'Lamp2 imaginaria Left  (2)'!O26</f>
        <v>2.8157201043764406</v>
      </c>
      <c r="P26">
        <f>'Lamp2 imaginaria R '!P26+'Lamp2 imaginaria fundo '!P26+'Lamp2 imaginaria Left '!P26+'Lamp2 imaginaria porta'!P26+'Lamp2 imaginaria R  (2)'!P26+'Lamp2 imaginaria porta (2)'!P26+'Lamp2 imaginaria fundo  (2)'!P26+'Lamp2 imaginaria Left  (2)'!P26</f>
        <v>2.8177819175148269</v>
      </c>
      <c r="Q26">
        <f>'Lamp2 imaginaria R '!Q26+'Lamp2 imaginaria fundo '!Q26+'Lamp2 imaginaria Left '!Q26+'Lamp2 imaginaria porta'!Q26+'Lamp2 imaginaria R  (2)'!Q26+'Lamp2 imaginaria porta (2)'!Q26+'Lamp2 imaginaria fundo  (2)'!Q26+'Lamp2 imaginaria Left  (2)'!Q26</f>
        <v>2.8198882208414275</v>
      </c>
      <c r="R26">
        <f>'Lamp2 imaginaria R '!R26+'Lamp2 imaginaria fundo '!R26+'Lamp2 imaginaria Left '!R26+'Lamp2 imaginaria porta'!R26+'Lamp2 imaginaria R  (2)'!R26+'Lamp2 imaginaria porta (2)'!R26+'Lamp2 imaginaria fundo  (2)'!R26+'Lamp2 imaginaria Left  (2)'!R26</f>
        <v>2.8220360953861898</v>
      </c>
      <c r="S26">
        <f>'Lamp2 imaginaria R '!S26+'Lamp2 imaginaria fundo '!S26+'Lamp2 imaginaria Left '!S26+'Lamp2 imaginaria porta'!S26+'Lamp2 imaginaria R  (2)'!S26+'Lamp2 imaginaria porta (2)'!S26+'Lamp2 imaginaria fundo  (2)'!S26+'Lamp2 imaginaria Left  (2)'!S26</f>
        <v>2.8242224085834566</v>
      </c>
      <c r="T26">
        <f>'Lamp2 imaginaria R '!T26+'Lamp2 imaginaria fundo '!T26+'Lamp2 imaginaria Left '!T26+'Lamp2 imaginaria porta'!T26+'Lamp2 imaginaria R  (2)'!T26+'Lamp2 imaginaria porta (2)'!T26+'Lamp2 imaginaria fundo  (2)'!T26+'Lamp2 imaginaria Left  (2)'!T26</f>
        <v>2.8264438187522769</v>
      </c>
      <c r="U26">
        <f>'Lamp2 imaginaria R '!U26+'Lamp2 imaginaria fundo '!U26+'Lamp2 imaginaria Left '!U26+'Lamp2 imaginaria porta'!U26+'Lamp2 imaginaria R  (2)'!U26+'Lamp2 imaginaria porta (2)'!U26+'Lamp2 imaginaria fundo  (2)'!U26+'Lamp2 imaginaria Left  (2)'!U26</f>
        <v>2.8286967791347561</v>
      </c>
      <c r="V26">
        <f>'Lamp2 imaginaria R '!V26+'Lamp2 imaginaria fundo '!V26+'Lamp2 imaginaria Left '!V26+'Lamp2 imaginaria porta'!V26+'Lamp2 imaginaria R  (2)'!V26+'Lamp2 imaginaria porta (2)'!V26+'Lamp2 imaginaria fundo  (2)'!V26+'Lamp2 imaginaria Left  (2)'!V26</f>
        <v>2.8309775415161798</v>
      </c>
      <c r="W26">
        <f>'Lamp2 imaginaria R '!W26+'Lamp2 imaginaria fundo '!W26+'Lamp2 imaginaria Left '!W26+'Lamp2 imaginaria porta'!W26+'Lamp2 imaginaria R  (2)'!W26+'Lamp2 imaginaria porta (2)'!W26+'Lamp2 imaginaria fundo  (2)'!W26+'Lamp2 imaginaria Left  (2)'!W26</f>
        <v>2.8332821594489763</v>
      </c>
      <c r="X26">
        <f>'Lamp2 imaginaria R '!X26+'Lamp2 imaginaria fundo '!X26+'Lamp2 imaginaria Left '!X26+'Lamp2 imaginaria porta'!X26+'Lamp2 imaginaria R  (2)'!X26+'Lamp2 imaginaria porta (2)'!X26+'Lamp2 imaginaria fundo  (2)'!X26+'Lamp2 imaginaria Left  (2)'!X26</f>
        <v>2.8356064911011054</v>
      </c>
      <c r="Y26">
        <f>'Lamp2 imaginaria R '!Y26+'Lamp2 imaginaria fundo '!Y26+'Lamp2 imaginaria Left '!Y26+'Lamp2 imaginaria porta'!Y26+'Lamp2 imaginaria R  (2)'!Y26+'Lamp2 imaginaria porta (2)'!Y26+'Lamp2 imaginaria fundo  (2)'!Y26+'Lamp2 imaginaria Left  (2)'!Y26</f>
        <v>2.8379462017483816</v>
      </c>
      <c r="Z26">
        <f>'Lamp2 imaginaria R '!Z26+'Lamp2 imaginaria fundo '!Z26+'Lamp2 imaginaria Left '!Z26+'Lamp2 imaginaria porta'!Z26+'Lamp2 imaginaria R  (2)'!Z26+'Lamp2 imaginaria porta (2)'!Z26+'Lamp2 imaginaria fundo  (2)'!Z26+'Lamp2 imaginaria Left  (2)'!Z26</f>
        <v>2.8402967659302374</v>
      </c>
      <c r="AA26">
        <f>'Lamp2 imaginaria R '!AA26+'Lamp2 imaginaria fundo '!AA26+'Lamp2 imaginaria Left '!AA26+'Lamp2 imaginaria porta'!AA26+'Lamp2 imaginaria R  (2)'!AA26+'Lamp2 imaginaria porta (2)'!AA26+'Lamp2 imaginaria fundo  (2)'!AA26+'Lamp2 imaginaria Left  (2)'!AA26</f>
        <v>2.8426534692896261</v>
      </c>
      <c r="AB26">
        <f>'Lamp2 imaginaria R '!AB26+'Lamp2 imaginaria fundo '!AB26+'Lamp2 imaginaria Left '!AB26+'Lamp2 imaginaria porta'!AB26+'Lamp2 imaginaria R  (2)'!AB26+'Lamp2 imaginaria porta (2)'!AB26+'Lamp2 imaginaria fundo  (2)'!AB26+'Lamp2 imaginaria Left  (2)'!AB26</f>
        <v>2.8450114101209518</v>
      </c>
      <c r="AC26">
        <f>'Lamp2 imaginaria R '!AC26+'Lamp2 imaginaria fundo '!AC26+'Lamp2 imaginaria Left '!AC26+'Lamp2 imaginaria porta'!AC26+'Lamp2 imaginaria R  (2)'!AC26+'Lamp2 imaginaria porta (2)'!AC26+'Lamp2 imaginaria fundo  (2)'!AC26+'Lamp2 imaginaria Left  (2)'!AC26</f>
        <v>2.847365500655294</v>
      </c>
      <c r="AD26">
        <f>'Lamp2 imaginaria R '!AD26+'Lamp2 imaginaria fundo '!AD26+'Lamp2 imaginaria Left '!AD26+'Lamp2 imaginaria porta'!AD26+'Lamp2 imaginaria R  (2)'!AD26+'Lamp2 imaginaria porta (2)'!AD26+'Lamp2 imaginaria fundo  (2)'!AD26+'Lamp2 imaginaria Left  (2)'!AD26</f>
        <v>2.8497104681204393</v>
      </c>
      <c r="AE26">
        <f>'Lamp2 imaginaria R '!AE26+'Lamp2 imaginaria fundo '!AE26+'Lamp2 imaginaria Left '!AE26+'Lamp2 imaginaria porta'!AE26+'Lamp2 imaginaria R  (2)'!AE26+'Lamp2 imaginaria porta (2)'!AE26+'Lamp2 imaginaria fundo  (2)'!AE26+'Lamp2 imaginaria Left  (2)'!AE26</f>
        <v>2.8520408556247099</v>
      </c>
      <c r="AF26">
        <f>'Lamp2 imaginaria R '!AF26+'Lamp2 imaginaria fundo '!AF26+'Lamp2 imaginaria Left '!AF26+'Lamp2 imaginaria porta'!AF26+'Lamp2 imaginaria R  (2)'!AF26+'Lamp2 imaginaria porta (2)'!AF26+'Lamp2 imaginaria fundo  (2)'!AF26+'Lamp2 imaginaria Left  (2)'!AF26</f>
        <v>2.8543510229287046</v>
      </c>
      <c r="AG26">
        <f>'Lamp2 imaginaria R '!AG26+'Lamp2 imaginaria fundo '!AG26+'Lamp2 imaginaria Left '!AG26+'Lamp2 imaginaria porta'!AG26+'Lamp2 imaginaria R  (2)'!AG26+'Lamp2 imaginaria porta (2)'!AG26+'Lamp2 imaginaria fundo  (2)'!AG26+'Lamp2 imaginaria Left  (2)'!AG26</f>
        <v>2.8566351471882125</v>
      </c>
      <c r="AH26">
        <f>'Lamp2 imaginaria R '!AH26+'Lamp2 imaginaria fundo '!AH26+'Lamp2 imaginaria Left '!AH26+'Lamp2 imaginaria porta'!AH26+'Lamp2 imaginaria R  (2)'!AH26+'Lamp2 imaginaria porta (2)'!AH26+'Lamp2 imaginaria fundo  (2)'!AH26+'Lamp2 imaginaria Left  (2)'!AH26</f>
        <v>2.8588872237749428</v>
      </c>
      <c r="AI26">
        <f>'Lamp2 imaginaria R '!AI26+'Lamp2 imaginaria fundo '!AI26+'Lamp2 imaginaria Left '!AI26+'Lamp2 imaginaria porta'!AI26+'Lamp2 imaginaria R  (2)'!AI26+'Lamp2 imaginaria porta (2)'!AI26+'Lamp2 imaginaria fundo  (2)'!AI26+'Lamp2 imaginaria Left  (2)'!AI26</f>
        <v>2.8611010673093582</v>
      </c>
      <c r="AJ26">
        <f>'Lamp2 imaginaria R '!AJ26+'Lamp2 imaginaria fundo '!AJ26+'Lamp2 imaginaria Left '!AJ26+'Lamp2 imaginaria porta'!AJ26+'Lamp2 imaginaria R  (2)'!AJ26+'Lamp2 imaginaria porta (2)'!AJ26+'Lamp2 imaginaria fundo  (2)'!AJ26+'Lamp2 imaginaria Left  (2)'!AJ26</f>
        <v>2.8632703130717547</v>
      </c>
      <c r="AK26">
        <f>'Lamp2 imaginaria R '!AK26+'Lamp2 imaginaria fundo '!AK26+'Lamp2 imaginaria Left '!AK26+'Lamp2 imaginaria porta'!AK26+'Lamp2 imaginaria R  (2)'!AK26+'Lamp2 imaginaria porta (2)'!AK26+'Lamp2 imaginaria fundo  (2)'!AK26+'Lamp2 imaginaria Left  (2)'!AK26</f>
        <v>2.865388418993331</v>
      </c>
      <c r="AL26">
        <f>'Lamp2 imaginaria R '!AL26+'Lamp2 imaginaria fundo '!AL26+'Lamp2 imaginaria Left '!AL26+'Lamp2 imaginaria porta'!AL26+'Lamp2 imaginaria R  (2)'!AL26+'Lamp2 imaginaria porta (2)'!AL26+'Lamp2 imaginaria fundo  (2)'!AL26+'Lamp2 imaginaria Left  (2)'!AL26</f>
        <v>2.8674486684677363</v>
      </c>
      <c r="AM26">
        <f>'Lamp2 imaginaria R '!AM26+'Lamp2 imaginaria fundo '!AM26+'Lamp2 imaginaria Left '!AM26+'Lamp2 imaginaria porta'!AM26+'Lamp2 imaginaria R  (2)'!AM26+'Lamp2 imaginaria porta (2)'!AM26+'Lamp2 imaginaria fundo  (2)'!AM26+'Lamp2 imaginaria Left  (2)'!AM26</f>
        <v>2.8694441742643884</v>
      </c>
      <c r="AN26">
        <f>'Lamp2 imaginaria R '!AN26+'Lamp2 imaginaria fundo '!AN26+'Lamp2 imaginaria Left '!AN26+'Lamp2 imaginaria porta'!AN26+'Lamp2 imaginaria R  (2)'!AN26+'Lamp2 imaginaria porta (2)'!AN26+'Lamp2 imaginaria fundo  (2)'!AN26+'Lamp2 imaginaria Left  (2)'!AN26</f>
        <v>2.8713678838663323</v>
      </c>
      <c r="AO26">
        <f>'Lamp2 imaginaria R '!AO26+'Lamp2 imaginaria fundo '!AO26+'Lamp2 imaginaria Left '!AO26+'Lamp2 imaginaria porta'!AO26+'Lamp2 imaginaria R  (2)'!AO26+'Lamp2 imaginaria porta (2)'!AO26+'Lamp2 imaginaria fundo  (2)'!AO26+'Lamp2 imaginaria Left  (2)'!AO26</f>
        <v>2.8732125865957334</v>
      </c>
      <c r="AP26">
        <f>'Lamp2 imaginaria R '!AP26+'Lamp2 imaginaria fundo '!AP26+'Lamp2 imaginaria Left '!AP26+'Lamp2 imaginaria porta'!AP26+'Lamp2 imaginaria R  (2)'!AP26+'Lamp2 imaginaria porta (2)'!AP26+'Lamp2 imaginaria fundo  (2)'!AP26+'Lamp2 imaginaria Left  (2)'!AP26</f>
        <v>2.8749709229270257</v>
      </c>
      <c r="AQ26">
        <f>'Lamp2 imaginaria R '!AQ26+'Lamp2 imaginaria fundo '!AQ26+'Lamp2 imaginaria Left '!AQ26+'Lamp2 imaginaria porta'!AQ26+'Lamp2 imaginaria R  (2)'!AQ26+'Lamp2 imaginaria porta (2)'!AQ26+'Lamp2 imaginaria fundo  (2)'!AQ26+'Lamp2 imaginaria Left  (2)'!AQ26</f>
        <v>2.8766353964185765</v>
      </c>
      <c r="AR26">
        <f>'Lamp2 imaginaria R '!AR26+'Lamp2 imaginaria fundo '!AR26+'Lamp2 imaginaria Left '!AR26+'Lamp2 imaginaria porta'!AR26+'Lamp2 imaginaria R  (2)'!AR26+'Lamp2 imaginaria porta (2)'!AR26+'Lamp2 imaginaria fundo  (2)'!AR26+'Lamp2 imaginaria Left  (2)'!AR26</f>
        <v>2.878198388715532</v>
      </c>
      <c r="AS26">
        <f>'Lamp2 imaginaria R '!AS26+'Lamp2 imaginaria fundo '!AS26+'Lamp2 imaginaria Left '!AS26+'Lamp2 imaginaria porta'!AS26+'Lamp2 imaginaria R  (2)'!AS26+'Lamp2 imaginaria porta (2)'!AS26+'Lamp2 imaginaria fundo  (2)'!AS26+'Lamp2 imaginaria Left  (2)'!AS26</f>
        <v>2.8796521780858706</v>
      </c>
      <c r="AT26">
        <f>'Lamp2 imaginaria R '!AT26+'Lamp2 imaginaria fundo '!AT26+'Lamp2 imaginaria Left '!AT26+'Lamp2 imaginaria porta'!AT26+'Lamp2 imaginaria R  (2)'!AT26+'Lamp2 imaginaria porta (2)'!AT26+'Lamp2 imaginaria fundo  (2)'!AT26+'Lamp2 imaginaria Left  (2)'!AT26</f>
        <v>2.8809889619452695</v>
      </c>
      <c r="AU26">
        <f>'Lamp2 imaginaria R '!AU26+'Lamp2 imaginaria fundo '!AU26+'Lamp2 imaginaria Left '!AU26+'Lamp2 imaginaria porta'!AU26+'Lamp2 imaginaria R  (2)'!AU26+'Lamp2 imaginaria porta (2)'!AU26+'Lamp2 imaginaria fundo  (2)'!AU26+'Lamp2 imaginaria Left  (2)'!AU26</f>
        <v>2.8822008838007016</v>
      </c>
      <c r="AV26">
        <f>'Lamp2 imaginaria R '!AV26+'Lamp2 imaginaria fundo '!AV26+'Lamp2 imaginaria Left '!AV26+'Lamp2 imaginaria porta'!AV26+'Lamp2 imaginaria R  (2)'!AV26+'Lamp2 imaginaria porta (2)'!AV26+'Lamp2 imaginaria fundo  (2)'!AV26+'Lamp2 imaginaria Left  (2)'!AV26</f>
        <v>2.883280064994473</v>
      </c>
      <c r="AW26">
        <f>'Lamp2 imaginaria R '!AW26+'Lamp2 imaginaria fundo '!AW26+'Lamp2 imaginaria Left '!AW26+'Lamp2 imaginaria porta'!AW26+'Lamp2 imaginaria R  (2)'!AW26+'Lamp2 imaginaria porta (2)'!AW26+'Lamp2 imaginaria fundo  (2)'!AW26+'Lamp2 imaginaria Left  (2)'!AW26</f>
        <v>2.8842186415571631</v>
      </c>
      <c r="AX26">
        <f>'Lamp2 imaginaria R '!AX26+'Lamp2 imaginaria fundo '!AX26+'Lamp2 imaginaria Left '!AX26+'Lamp2 imaginaria porta'!AX26+'Lamp2 imaginaria R  (2)'!AX26+'Lamp2 imaginaria porta (2)'!AX26+'Lamp2 imaginaria fundo  (2)'!AX26+'Lamp2 imaginaria Left  (2)'!AX26</f>
        <v>2.8850088063775443</v>
      </c>
      <c r="AY26">
        <f>'Lamp2 imaginaria R '!AY26+'Lamp2 imaginaria fundo '!AY26+'Lamp2 imaginaria Left '!AY26+'Lamp2 imaginaria porta'!AY26+'Lamp2 imaginaria R  (2)'!AY26+'Lamp2 imaginaria porta (2)'!AY26+'Lamp2 imaginaria fundo  (2)'!AY26+'Lamp2 imaginaria Left  (2)'!AY26</f>
        <v>2.8856428567694148</v>
      </c>
      <c r="AZ26">
        <f>'Lamp2 imaginaria R '!AZ26+'Lamp2 imaginaria fundo '!AZ26+'Lamp2 imaginaria Left '!AZ26+'Lamp2 imaginaria porta'!AZ26+'Lamp2 imaginaria R  (2)'!AZ26+'Lamp2 imaginaria porta (2)'!AZ26+'Lamp2 imaginaria fundo  (2)'!AZ26+'Lamp2 imaginaria Left  (2)'!AZ26</f>
        <v>2.8861132473599529</v>
      </c>
      <c r="BA26">
        <f>'Lamp2 imaginaria R '!BA26+'Lamp2 imaginaria fundo '!BA26+'Lamp2 imaginaria Left '!BA26+'Lamp2 imaginaria porta'!BA26+'Lamp2 imaginaria R  (2)'!BA26+'Lamp2 imaginaria porta (2)'!BA26+'Lamp2 imaginaria fundo  (2)'!BA26+'Lamp2 imaginaria Left  (2)'!BA26</f>
        <v>2.8864126480439913</v>
      </c>
      <c r="BB26">
        <f>'Lamp2 imaginaria R '!BB26+'Lamp2 imaginaria fundo '!BB26+'Lamp2 imaginaria Left '!BB26+'Lamp2 imaginaria porta'!BB26+'Lamp2 imaginaria R  (2)'!BB26+'Lamp2 imaginaria porta (2)'!BB26+'Lamp2 imaginaria fundo  (2)'!BB26+'Lamp2 imaginaria Left  (2)'!BB26</f>
        <v>2.8865340065478664</v>
      </c>
      <c r="BC26">
        <f>'Lamp2 imaginaria R '!BC26+'Lamp2 imaginaria fundo '!BC26+'Lamp2 imaginaria Left '!BC26+'Lamp2 imaginaria porta'!BC26+'Lamp2 imaginaria R  (2)'!BC26+'Lamp2 imaginaria porta (2)'!BC26+'Lamp2 imaginaria fundo  (2)'!BC26+'Lamp2 imaginaria Left  (2)'!BC26</f>
        <v>2.8864706149312775</v>
      </c>
      <c r="BD26">
        <f>'Lamp2 imaginaria R '!BD26+'Lamp2 imaginaria fundo '!BD26+'Lamp2 imaginaria Left '!BD26+'Lamp2 imaginaria porta'!BD26+'Lamp2 imaginaria R  (2)'!BD26+'Lamp2 imaginaria porta (2)'!BD26+'Lamp2 imaginaria fundo  (2)'!BD26+'Lamp2 imaginaria Left  (2)'!BD26</f>
        <v>2.8862161791343239</v>
      </c>
    </row>
    <row r="27" spans="5:56" ht="35" customHeight="1" x14ac:dyDescent="0.45">
      <c r="E27">
        <v>17</v>
      </c>
      <c r="F27">
        <f>'Lamp2 imaginaria R '!F27+'Lamp2 imaginaria fundo '!F27+'Lamp2 imaginaria Left '!F27+'Lamp2 imaginaria porta'!F27+'Lamp2 imaginaria R  (2)'!F27+'Lamp2 imaginaria porta (2)'!F27+'Lamp2 imaginaria fundo  (2)'!F27+'Lamp2 imaginaria Left  (2)'!F27</f>
        <v>2.800341052072159</v>
      </c>
      <c r="G27">
        <f>'Lamp2 imaginaria R '!G27+'Lamp2 imaginaria fundo '!G27+'Lamp2 imaginaria Left '!G27+'Lamp2 imaginaria porta'!G27+'Lamp2 imaginaria R  (2)'!G27+'Lamp2 imaginaria porta (2)'!G27+'Lamp2 imaginaria fundo  (2)'!G27+'Lamp2 imaginaria Left  (2)'!G27</f>
        <v>2.8018875334644768</v>
      </c>
      <c r="H27">
        <f>'Lamp2 imaginaria R '!H27+'Lamp2 imaginaria fundo '!H27+'Lamp2 imaginaria Left '!H27+'Lamp2 imaginaria porta'!H27+'Lamp2 imaginaria R  (2)'!H27+'Lamp2 imaginaria porta (2)'!H27+'Lamp2 imaginaria fundo  (2)'!H27+'Lamp2 imaginaria Left  (2)'!H27</f>
        <v>2.8034948497161256</v>
      </c>
      <c r="I27">
        <f>'Lamp2 imaginaria R '!I27+'Lamp2 imaginaria fundo '!I27+'Lamp2 imaginaria Left '!I27+'Lamp2 imaginaria porta'!I27+'Lamp2 imaginaria R  (2)'!I27+'Lamp2 imaginaria porta (2)'!I27+'Lamp2 imaginaria fundo  (2)'!I27+'Lamp2 imaginaria Left  (2)'!I27</f>
        <v>2.8051622961988647</v>
      </c>
      <c r="J27">
        <f>'Lamp2 imaginaria R '!J27+'Lamp2 imaginaria fundo '!J27+'Lamp2 imaginaria Left '!J27+'Lamp2 imaginaria porta'!J27+'Lamp2 imaginaria R  (2)'!J27+'Lamp2 imaginaria porta (2)'!J27+'Lamp2 imaginaria fundo  (2)'!J27+'Lamp2 imaginaria Left  (2)'!J27</f>
        <v>2.8068888922326409</v>
      </c>
      <c r="K27">
        <f>'Lamp2 imaginaria R '!K27+'Lamp2 imaginaria fundo '!K27+'Lamp2 imaginaria Left '!K27+'Lamp2 imaginaria porta'!K27+'Lamp2 imaginaria R  (2)'!K27+'Lamp2 imaginaria porta (2)'!K27+'Lamp2 imaginaria fundo  (2)'!K27+'Lamp2 imaginaria Left  (2)'!K27</f>
        <v>2.8086733909453012</v>
      </c>
      <c r="L27">
        <f>'Lamp2 imaginaria R '!L27+'Lamp2 imaginaria fundo '!L27+'Lamp2 imaginaria Left '!L27+'Lamp2 imaginaria porta'!L27+'Lamp2 imaginaria R  (2)'!L27+'Lamp2 imaginaria porta (2)'!L27+'Lamp2 imaginaria fundo  (2)'!L27+'Lamp2 imaginaria Left  (2)'!L27</f>
        <v>2.8105142885004408</v>
      </c>
      <c r="M27">
        <f>'Lamp2 imaginaria R '!M27+'Lamp2 imaginaria fundo '!M27+'Lamp2 imaginaria Left '!M27+'Lamp2 imaginaria porta'!M27+'Lamp2 imaginaria R  (2)'!M27+'Lamp2 imaginaria porta (2)'!M27+'Lamp2 imaginaria fundo  (2)'!M27+'Lamp2 imaginaria Left  (2)'!M27</f>
        <v>2.8124098326841369</v>
      </c>
      <c r="N27">
        <f>'Lamp2 imaginaria R '!N27+'Lamp2 imaginaria fundo '!N27+'Lamp2 imaginaria Left '!N27+'Lamp2 imaginaria porta'!N27+'Lamp2 imaginaria R  (2)'!N27+'Lamp2 imaginaria porta (2)'!N27+'Lamp2 imaginaria fundo  (2)'!N27+'Lamp2 imaginaria Left  (2)'!N27</f>
        <v>2.814358030851849</v>
      </c>
      <c r="O27">
        <f>'Lamp2 imaginaria R '!O27+'Lamp2 imaginaria fundo '!O27+'Lamp2 imaginaria Left '!O27+'Lamp2 imaginaria porta'!O27+'Lamp2 imaginaria R  (2)'!O27+'Lamp2 imaginaria porta (2)'!O27+'Lamp2 imaginaria fundo  (2)'!O27+'Lamp2 imaginaria Left  (2)'!O27</f>
        <v>2.8163566572447958</v>
      </c>
      <c r="P27">
        <f>'Lamp2 imaginaria R '!P27+'Lamp2 imaginaria fundo '!P27+'Lamp2 imaginaria Left '!P27+'Lamp2 imaginaria porta'!P27+'Lamp2 imaginaria R  (2)'!P27+'Lamp2 imaginaria porta (2)'!P27+'Lamp2 imaginaria fundo  (2)'!P27+'Lamp2 imaginaria Left  (2)'!P27</f>
        <v>2.8184032596909736</v>
      </c>
      <c r="Q27">
        <f>'Lamp2 imaginaria R '!Q27+'Lamp2 imaginaria fundo '!Q27+'Lamp2 imaginaria Left '!Q27+'Lamp2 imaginaria porta'!Q27+'Lamp2 imaginaria R  (2)'!Q27+'Lamp2 imaginaria porta (2)'!Q27+'Lamp2 imaginaria fundo  (2)'!Q27+'Lamp2 imaginaria Left  (2)'!Q27</f>
        <v>2.8204951657099442</v>
      </c>
      <c r="R27">
        <f>'Lamp2 imaginaria R '!R27+'Lamp2 imaginaria fundo '!R27+'Lamp2 imaginaria Left '!R27+'Lamp2 imaginaria porta'!R27+'Lamp2 imaginaria R  (2)'!R27+'Lamp2 imaginaria porta (2)'!R27+'Lamp2 imaginaria fundo  (2)'!R27+'Lamp2 imaginaria Left  (2)'!R27</f>
        <v>2.8226294880427218</v>
      </c>
      <c r="S27">
        <f>'Lamp2 imaginaria R '!S27+'Lamp2 imaginaria fundo '!S27+'Lamp2 imaginaria Left '!S27+'Lamp2 imaginaria porta'!S27+'Lamp2 imaginaria R  (2)'!S27+'Lamp2 imaginaria porta (2)'!S27+'Lamp2 imaginaria fundo  (2)'!S27+'Lamp2 imaginaria Left  (2)'!S27</f>
        <v>2.8248031296290388</v>
      </c>
      <c r="T27">
        <f>'Lamp2 imaginaria R '!T27+'Lamp2 imaginaria fundo '!T27+'Lamp2 imaginaria Left '!T27+'Lamp2 imaginaria porta'!T27+'Lamp2 imaginaria R  (2)'!T27+'Lamp2 imaginaria porta (2)'!T27+'Lamp2 imaginaria fundo  (2)'!T27+'Lamp2 imaginaria Left  (2)'!T27</f>
        <v>2.8270127880540334</v>
      </c>
      <c r="U27">
        <f>'Lamp2 imaginaria R '!U27+'Lamp2 imaginaria fundo '!U27+'Lamp2 imaginaria Left '!U27+'Lamp2 imaginaria porta'!U27+'Lamp2 imaginaria R  (2)'!U27+'Lamp2 imaginaria porta (2)'!U27+'Lamp2 imaginaria fundo  (2)'!U27+'Lamp2 imaginaria Left  (2)'!U27</f>
        <v>2.8292549594854397</v>
      </c>
      <c r="V27">
        <f>'Lamp2 imaginaria R '!V27+'Lamp2 imaginaria fundo '!V27+'Lamp2 imaginaria Left '!V27+'Lamp2 imaginaria porta'!V27+'Lamp2 imaginaria R  (2)'!V27+'Lamp2 imaginaria porta (2)'!V27+'Lamp2 imaginaria fundo  (2)'!V27+'Lamp2 imaginaria Left  (2)'!V27</f>
        <v>2.8315259421209138</v>
      </c>
      <c r="W27">
        <f>'Lamp2 imaginaria R '!W27+'Lamp2 imaginaria fundo '!W27+'Lamp2 imaginaria Left '!W27+'Lamp2 imaginaria porta'!W27+'Lamp2 imaginaria R  (2)'!W27+'Lamp2 imaginaria porta (2)'!W27+'Lamp2 imaginaria fundo  (2)'!W27+'Lamp2 imaginaria Left  (2)'!W27</f>
        <v>2.833821839163603</v>
      </c>
      <c r="X27">
        <f>'Lamp2 imaginaria R '!X27+'Lamp2 imaginaria fundo '!X27+'Lamp2 imaginaria Left '!X27+'Lamp2 imaginaria porta'!X27+'Lamp2 imaginaria R  (2)'!X27+'Lamp2 imaginaria porta (2)'!X27+'Lamp2 imaginaria fundo  (2)'!X27+'Lamp2 imaginaria Left  (2)'!X27</f>
        <v>2.8361385613427679</v>
      </c>
      <c r="Y27">
        <f>'Lamp2 imaginaria R '!Y27+'Lamp2 imaginaria fundo '!Y27+'Lamp2 imaginaria Left '!Y27+'Lamp2 imaginaria porta'!Y27+'Lamp2 imaginaria R  (2)'!Y27+'Lamp2 imaginaria porta (2)'!Y27+'Lamp2 imaginaria fundo  (2)'!Y27+'Lamp2 imaginaria Left  (2)'!Y27</f>
        <v>2.838471828995675</v>
      </c>
      <c r="Z27">
        <f>'Lamp2 imaginaria R '!Z27+'Lamp2 imaginaria fundo '!Z27+'Lamp2 imaginaria Left '!Z27+'Lamp2 imaginaria porta'!Z27+'Lamp2 imaginaria R  (2)'!Z27+'Lamp2 imaginaria porta (2)'!Z27+'Lamp2 imaginaria fundo  (2)'!Z27+'Lamp2 imaginaria Left  (2)'!Z27</f>
        <v>2.840817173727463</v>
      </c>
      <c r="AA27">
        <f>'Lamp2 imaginaria R '!AA27+'Lamp2 imaginaria fundo '!AA27+'Lamp2 imaginaria Left '!AA27+'Lamp2 imaginaria porta'!AA27+'Lamp2 imaginaria R  (2)'!AA27+'Lamp2 imaginaria porta (2)'!AA27+'Lamp2 imaginaria fundo  (2)'!AA27+'Lamp2 imaginaria Left  (2)'!AA27</f>
        <v>2.843169939667729</v>
      </c>
      <c r="AB27">
        <f>'Lamp2 imaginaria R '!AB27+'Lamp2 imaginaria fundo '!AB27+'Lamp2 imaginaria Left '!AB27+'Lamp2 imaginaria porta'!AB27+'Lamp2 imaginaria R  (2)'!AB27+'Lamp2 imaginaria porta (2)'!AB27+'Lamp2 imaginaria fundo  (2)'!AB27+'Lamp2 imaginaria Left  (2)'!AB27</f>
        <v>2.8455252843466772</v>
      </c>
      <c r="AC27">
        <f>'Lamp2 imaginaria R '!AC27+'Lamp2 imaginaria fundo '!AC27+'Lamp2 imaginaria Left '!AC27+'Lamp2 imaginaria porta'!AC27+'Lamp2 imaginaria R  (2)'!AC27+'Lamp2 imaginaria porta (2)'!AC27+'Lamp2 imaginaria fundo  (2)'!AC27+'Lamp2 imaginaria Left  (2)'!AC27</f>
        <v>2.8478781792202463</v>
      </c>
      <c r="AD27">
        <f>'Lamp2 imaginaria R '!AD27+'Lamp2 imaginaria fundo '!AD27+'Lamp2 imaginaria Left '!AD27+'Lamp2 imaginaria porta'!AD27+'Lamp2 imaginaria R  (2)'!AD27+'Lamp2 imaginaria porta (2)'!AD27+'Lamp2 imaginaria fundo  (2)'!AD27+'Lamp2 imaginaria Left  (2)'!AD27</f>
        <v>2.8502234098832391</v>
      </c>
      <c r="AE27">
        <f>'Lamp2 imaginaria R '!AE27+'Lamp2 imaginaria fundo '!AE27+'Lamp2 imaginaria Left '!AE27+'Lamp2 imaginaria porta'!AE27+'Lamp2 imaginaria R  (2)'!AE27+'Lamp2 imaginaria porta (2)'!AE27+'Lamp2 imaginaria fundo  (2)'!AE27+'Lamp2 imaginaria Left  (2)'!AE27</f>
        <v>2.8525555760225285</v>
      </c>
      <c r="AF27">
        <f>'Lamp2 imaginaria R '!AF27+'Lamp2 imaginaria fundo '!AF27+'Lamp2 imaginaria Left '!AF27+'Lamp2 imaginaria porta'!AF27+'Lamp2 imaginaria R  (2)'!AF27+'Lamp2 imaginaria porta (2)'!AF27+'Lamp2 imaginaria fundo  (2)'!AF27+'Lamp2 imaginaria Left  (2)'!AF27</f>
        <v>2.854869091179316</v>
      </c>
      <c r="AG27">
        <f>'Lamp2 imaginaria R '!AG27+'Lamp2 imaginaria fundo '!AG27+'Lamp2 imaginaria Left '!AG27+'Lamp2 imaginaria porta'!AG27+'Lamp2 imaginaria R  (2)'!AG27+'Lamp2 imaginaria porta (2)'!AG27+'Lamp2 imaginaria fundo  (2)'!AG27+'Lamp2 imaginaria Left  (2)'!AG27</f>
        <v>2.8571581824105232</v>
      </c>
      <c r="AH27">
        <f>'Lamp2 imaginaria R '!AH27+'Lamp2 imaginaria fundo '!AH27+'Lamp2 imaginaria Left '!AH27+'Lamp2 imaginaria porta'!AH27+'Lamp2 imaginaria R  (2)'!AH27+'Lamp2 imaginaria porta (2)'!AH27+'Lamp2 imaginaria fundo  (2)'!AH27+'Lamp2 imaginaria Left  (2)'!AH27</f>
        <v>2.859416889964896</v>
      </c>
      <c r="AI27">
        <f>'Lamp2 imaginaria R '!AI27+'Lamp2 imaginaria fundo '!AI27+'Lamp2 imaginaria Left '!AI27+'Lamp2 imaginaria porta'!AI27+'Lamp2 imaginaria R  (2)'!AI27+'Lamp2 imaginaria porta (2)'!AI27+'Lamp2 imaginaria fundo  (2)'!AI27+'Lamp2 imaginaria Left  (2)'!AI27</f>
        <v>2.8616390671193335</v>
      </c>
      <c r="AJ27">
        <f>'Lamp2 imaginaria R '!AJ27+'Lamp2 imaginaria fundo '!AJ27+'Lamp2 imaginaria Left '!AJ27+'Lamp2 imaginaria porta'!AJ27+'Lamp2 imaginaria R  (2)'!AJ27+'Lamp2 imaginaria porta (2)'!AJ27+'Lamp2 imaginaria fundo  (2)'!AJ27+'Lamp2 imaginaria Left  (2)'!AJ27</f>
        <v>2.8638183803551995</v>
      </c>
      <c r="AK27">
        <f>'Lamp2 imaginaria R '!AK27+'Lamp2 imaginaria fundo '!AK27+'Lamp2 imaginaria Left '!AK27+'Lamp2 imaginaria porta'!AK27+'Lamp2 imaginaria R  (2)'!AK27+'Lamp2 imaginaria porta (2)'!AK27+'Lamp2 imaginaria fundo  (2)'!AK27+'Lamp2 imaginaria Left  (2)'!AK27</f>
        <v>2.8659483100924916</v>
      </c>
      <c r="AL27">
        <f>'Lamp2 imaginaria R '!AL27+'Lamp2 imaginaria fundo '!AL27+'Lamp2 imaginaria Left '!AL27+'Lamp2 imaginaria porta'!AL27+'Lamp2 imaginaria R  (2)'!AL27+'Lamp2 imaginaria porta (2)'!AL27+'Lamp2 imaginaria fundo  (2)'!AL27+'Lamp2 imaginaria Left  (2)'!AL27</f>
        <v>2.8680221522409513</v>
      </c>
      <c r="AM27">
        <f>'Lamp2 imaginaria R '!AM27+'Lamp2 imaginaria fundo '!AM27+'Lamp2 imaginaria Left '!AM27+'Lamp2 imaginaria porta'!AM27+'Lamp2 imaginaria R  (2)'!AM27+'Lamp2 imaginaria porta (2)'!AM27+'Lamp2 imaginaria fundo  (2)'!AM27+'Lamp2 imaginaria Left  (2)'!AM27</f>
        <v>2.8700330208706273</v>
      </c>
      <c r="AN27">
        <f>'Lamp2 imaginaria R '!AN27+'Lamp2 imaginaria fundo '!AN27+'Lamp2 imaginaria Left '!AN27+'Lamp2 imaginaria porta'!AN27+'Lamp2 imaginaria R  (2)'!AN27+'Lamp2 imaginaria porta (2)'!AN27+'Lamp2 imaginaria fundo  (2)'!AN27+'Lamp2 imaginaria Left  (2)'!AN27</f>
        <v>2.8719738523482419</v>
      </c>
      <c r="AO27">
        <f>'Lamp2 imaginaria R '!AO27+'Lamp2 imaginaria fundo '!AO27+'Lamp2 imaginaria Left '!AO27+'Lamp2 imaginaria porta'!AO27+'Lamp2 imaginaria R  (2)'!AO27+'Lamp2 imaginaria porta (2)'!AO27+'Lamp2 imaginaria fundo  (2)'!AO27+'Lamp2 imaginaria Left  (2)'!AO27</f>
        <v>2.8738374113284162</v>
      </c>
      <c r="AP27">
        <f>'Lamp2 imaginaria R '!AP27+'Lamp2 imaginaria fundo '!AP27+'Lamp2 imaginaria Left '!AP27+'Lamp2 imaginaria porta'!AP27+'Lamp2 imaginaria R  (2)'!AP27+'Lamp2 imaginaria porta (2)'!AP27+'Lamp2 imaginaria fundo  (2)'!AP27+'Lamp2 imaginaria Left  (2)'!AP27</f>
        <v>2.8756162990277891</v>
      </c>
      <c r="AQ27">
        <f>'Lamp2 imaginaria R '!AQ27+'Lamp2 imaginaria fundo '!AQ27+'Lamp2 imaginaria Left '!AQ27+'Lamp2 imaginaria porta'!AQ27+'Lamp2 imaginaria R  (2)'!AQ27+'Lamp2 imaginaria porta (2)'!AQ27+'Lamp2 imaginaria fundo  (2)'!AQ27+'Lamp2 imaginaria Left  (2)'!AQ27</f>
        <v>2.8773029642426575</v>
      </c>
      <c r="AR27">
        <f>'Lamp2 imaginaria R '!AR27+'Lamp2 imaginaria fundo '!AR27+'Lamp2 imaginaria Left '!AR27+'Lamp2 imaginaria porta'!AR27+'Lamp2 imaginaria R  (2)'!AR27+'Lamp2 imaginaria porta (2)'!AR27+'Lamp2 imaginaria fundo  (2)'!AR27+'Lamp2 imaginaria Left  (2)'!AR27</f>
        <v>2.8788897175938555</v>
      </c>
      <c r="AS27">
        <f>'Lamp2 imaginaria R '!AS27+'Lamp2 imaginaria fundo '!AS27+'Lamp2 imaginaria Left '!AS27+'Lamp2 imaginaria porta'!AS27+'Lamp2 imaginaria R  (2)'!AS27+'Lamp2 imaginaria porta (2)'!AS27+'Lamp2 imaginaria fundo  (2)'!AS27+'Lamp2 imaginaria Left  (2)'!AS27</f>
        <v>2.880368749492654</v>
      </c>
      <c r="AT27">
        <f>'Lamp2 imaginaria R '!AT27+'Lamp2 imaginaria fundo '!AT27+'Lamp2 imaginaria Left '!AT27+'Lamp2 imaginaria porta'!AT27+'Lamp2 imaginaria R  (2)'!AT27+'Lamp2 imaginaria porta (2)'!AT27+'Lamp2 imaginaria fundo  (2)'!AT27+'Lamp2 imaginaria Left  (2)'!AT27</f>
        <v>2.8817321523149961</v>
      </c>
      <c r="AU27">
        <f>'Lamp2 imaginaria R '!AU27+'Lamp2 imaginaria fundo '!AU27+'Lamp2 imaginaria Left '!AU27+'Lamp2 imaginaria porta'!AU27+'Lamp2 imaginaria R  (2)'!AU27+'Lamp2 imaginaria porta (2)'!AU27+'Lamp2 imaginaria fundo  (2)'!AU27+'Lamp2 imaginaria Left  (2)'!AU27</f>
        <v>2.8829719472447164</v>
      </c>
      <c r="AV27">
        <f>'Lamp2 imaginaria R '!AV27+'Lamp2 imaginaria fundo '!AV27+'Lamp2 imaginaria Left '!AV27+'Lamp2 imaginaria porta'!AV27+'Lamp2 imaginaria R  (2)'!AV27+'Lamp2 imaginaria porta (2)'!AV27+'Lamp2 imaginaria fundo  (2)'!AV27+'Lamp2 imaginaria Left  (2)'!AV27</f>
        <v>2.8840801161962366</v>
      </c>
      <c r="AW27">
        <f>'Lamp2 imaginaria R '!AW27+'Lamp2 imaginaria fundo '!AW27+'Lamp2 imaginaria Left '!AW27+'Lamp2 imaginaria porta'!AW27+'Lamp2 imaginaria R  (2)'!AW27+'Lamp2 imaginaria porta (2)'!AW27+'Lamp2 imaginaria fundo  (2)'!AW27+'Lamp2 imaginaria Left  (2)'!AW27</f>
        <v>2.8850486391506687</v>
      </c>
      <c r="AX27">
        <f>'Lamp2 imaginaria R '!AX27+'Lamp2 imaginaria fundo '!AX27+'Lamp2 imaginaria Left '!AX27+'Lamp2 imaginaria porta'!AX27+'Lamp2 imaginaria R  (2)'!AX27+'Lamp2 imaginaria porta (2)'!AX27+'Lamp2 imaginaria fundo  (2)'!AX27+'Lamp2 imaginaria Left  (2)'!AX27</f>
        <v>2.8858695371343659</v>
      </c>
      <c r="AY27">
        <f>'Lamp2 imaginaria R '!AY27+'Lamp2 imaginaria fundo '!AY27+'Lamp2 imaginaria Left '!AY27+'Lamp2 imaginaria porta'!AY27+'Lamp2 imaginaria R  (2)'!AY27+'Lamp2 imaginaria porta (2)'!AY27+'Lamp2 imaginaria fundo  (2)'!AY27+'Lamp2 imaginaria Left  (2)'!AY27</f>
        <v>2.8865349209347717</v>
      </c>
      <c r="AZ27">
        <f>'Lamp2 imaginaria R '!AZ27+'Lamp2 imaginaria fundo '!AZ27+'Lamp2 imaginaria Left '!AZ27+'Lamp2 imaginaria porta'!AZ27+'Lamp2 imaginaria R  (2)'!AZ27+'Lamp2 imaginaria porta (2)'!AZ27+'Lamp2 imaginaria fundo  (2)'!AZ27+'Lamp2 imaginaria Left  (2)'!AZ27</f>
        <v>2.8870370454855876</v>
      </c>
      <c r="BA27">
        <f>'Lamp2 imaginaria R '!BA27+'Lamp2 imaginaria fundo '!BA27+'Lamp2 imaginaria Left '!BA27+'Lamp2 imaginaria porta'!BA27+'Lamp2 imaginaria R  (2)'!BA27+'Lamp2 imaginaria porta (2)'!BA27+'Lamp2 imaginaria fundo  (2)'!BA27+'Lamp2 imaginaria Left  (2)'!BA27</f>
        <v>2.8873683696641885</v>
      </c>
      <c r="BB27">
        <f>'Lamp2 imaginaria R '!BB27+'Lamp2 imaginaria fundo '!BB27+'Lamp2 imaginaria Left '!BB27+'Lamp2 imaginaria porta'!BB27+'Lamp2 imaginaria R  (2)'!BB27+'Lamp2 imaginaria porta (2)'!BB27+'Lamp2 imaginaria fundo  (2)'!BB27+'Lamp2 imaginaria Left  (2)'!BB27</f>
        <v>2.8875216210332146</v>
      </c>
      <c r="BC27">
        <f>'Lamp2 imaginaria R '!BC27+'Lamp2 imaginaria fundo '!BC27+'Lamp2 imaginaria Left '!BC27+'Lamp2 imaginaria porta'!BC27+'Lamp2 imaginaria R  (2)'!BC27+'Lamp2 imaginaria porta (2)'!BC27+'Lamp2 imaginaria fundo  (2)'!BC27+'Lamp2 imaginaria Left  (2)'!BC27</f>
        <v>2.8874898648318448</v>
      </c>
      <c r="BD27">
        <f>'Lamp2 imaginaria R '!BD27+'Lamp2 imaginaria fundo '!BD27+'Lamp2 imaginaria Left '!BD27+'Lamp2 imaginaria porta'!BD27+'Lamp2 imaginaria R  (2)'!BD27+'Lamp2 imaginaria porta (2)'!BD27+'Lamp2 imaginaria fundo  (2)'!BD27+'Lamp2 imaginaria Left  (2)'!BD27</f>
        <v>2.8872665762890048</v>
      </c>
    </row>
    <row r="28" spans="5:56" ht="35" customHeight="1" x14ac:dyDescent="0.45">
      <c r="E28">
        <v>18</v>
      </c>
      <c r="F28">
        <f>'Lamp2 imaginaria R '!F28+'Lamp2 imaginaria fundo '!F28+'Lamp2 imaginaria Left '!F28+'Lamp2 imaginaria porta'!F28+'Lamp2 imaginaria R  (2)'!F28+'Lamp2 imaginaria porta (2)'!F28+'Lamp2 imaginaria fundo  (2)'!F28+'Lamp2 imaginaria Left  (2)'!F28</f>
        <v>2.8010724398787556</v>
      </c>
      <c r="G28">
        <f>'Lamp2 imaginaria R '!G28+'Lamp2 imaginaria fundo '!G28+'Lamp2 imaginaria Left '!G28+'Lamp2 imaginaria porta'!G28+'Lamp2 imaginaria R  (2)'!G28+'Lamp2 imaginaria porta (2)'!G28+'Lamp2 imaginaria fundo  (2)'!G28+'Lamp2 imaginaria Left  (2)'!G28</f>
        <v>2.8025997522026911</v>
      </c>
      <c r="H28">
        <f>'Lamp2 imaginaria R '!H28+'Lamp2 imaginaria fundo '!H28+'Lamp2 imaginaria Left '!H28+'Lamp2 imaginaria porta'!H28+'Lamp2 imaginaria R  (2)'!H28+'Lamp2 imaginaria porta (2)'!H28+'Lamp2 imaginaria fundo  (2)'!H28+'Lamp2 imaginaria Left  (2)'!H28</f>
        <v>2.8041885100725774</v>
      </c>
      <c r="I28">
        <f>'Lamp2 imaginaria R '!I28+'Lamp2 imaginaria fundo '!I28+'Lamp2 imaginaria Left '!I28+'Lamp2 imaginaria porta'!I28+'Lamp2 imaginaria R  (2)'!I28+'Lamp2 imaginaria porta (2)'!I28+'Lamp2 imaginaria fundo  (2)'!I28+'Lamp2 imaginaria Left  (2)'!I28</f>
        <v>2.8058380133335503</v>
      </c>
      <c r="J28">
        <f>'Lamp2 imaginaria R '!J28+'Lamp2 imaginaria fundo '!J28+'Lamp2 imaginaria Left '!J28+'Lamp2 imaginaria porta'!J28+'Lamp2 imaginaria R  (2)'!J28+'Lamp2 imaginaria porta (2)'!J28+'Lamp2 imaginaria fundo  (2)'!J28+'Lamp2 imaginaria Left  (2)'!J28</f>
        <v>2.8075472872763032</v>
      </c>
      <c r="K28">
        <f>'Lamp2 imaginaria R '!K28+'Lamp2 imaginaria fundo '!K28+'Lamp2 imaginaria Left '!K28+'Lamp2 imaginaria porta'!K28+'Lamp2 imaginaria R  (2)'!K28+'Lamp2 imaginaria porta (2)'!K28+'Lamp2 imaginaria fundo  (2)'!K28+'Lamp2 imaginaria Left  (2)'!K28</f>
        <v>2.8093150928721844</v>
      </c>
      <c r="L28">
        <f>'Lamp2 imaginaria R '!L28+'Lamp2 imaginaria fundo '!L28+'Lamp2 imaginaria Left '!L28+'Lamp2 imaginaria porta'!L28+'Lamp2 imaginaria R  (2)'!L28+'Lamp2 imaginaria porta (2)'!L28+'Lamp2 imaginaria fundo  (2)'!L28+'Lamp2 imaginaria Left  (2)'!L28</f>
        <v>2.8111399363391603</v>
      </c>
      <c r="M28">
        <f>'Lamp2 imaginaria R '!M28+'Lamp2 imaginaria fundo '!M28+'Lamp2 imaginaria Left '!M28+'Lamp2 imaginaria porta'!M28+'Lamp2 imaginaria R  (2)'!M28+'Lamp2 imaginaria porta (2)'!M28+'Lamp2 imaginaria fundo  (2)'!M28+'Lamp2 imaginaria Left  (2)'!M28</f>
        <v>2.8130200780280408</v>
      </c>
      <c r="N28">
        <f>'Lamp2 imaginaria R '!N28+'Lamp2 imaginaria fundo '!N28+'Lamp2 imaginaria Left '!N28+'Lamp2 imaginaria porta'!N28+'Lamp2 imaginaria R  (2)'!N28+'Lamp2 imaginaria porta (2)'!N28+'Lamp2 imaginaria fundo  (2)'!N28+'Lamp2 imaginaria Left  (2)'!N28</f>
        <v>2.8149535406286339</v>
      </c>
      <c r="O28">
        <f>'Lamp2 imaginaria R '!O28+'Lamp2 imaginaria fundo '!O28+'Lamp2 imaginaria Left '!O28+'Lamp2 imaginaria porta'!O28+'Lamp2 imaginaria R  (2)'!O28+'Lamp2 imaginaria porta (2)'!O28+'Lamp2 imaginaria fundo  (2)'!O28+'Lamp2 imaginaria Left  (2)'!O28</f>
        <v>2.8169381167031964</v>
      </c>
      <c r="P28">
        <f>'Lamp2 imaginaria R '!P28+'Lamp2 imaginaria fundo '!P28+'Lamp2 imaginaria Left '!P28+'Lamp2 imaginaria porta'!P28+'Lamp2 imaginaria R  (2)'!P28+'Lamp2 imaginaria porta (2)'!P28+'Lamp2 imaginaria fundo  (2)'!P28+'Lamp2 imaginaria Left  (2)'!P28</f>
        <v>2.8189713755600669</v>
      </c>
      <c r="Q28">
        <f>'Lamp2 imaginaria R '!Q28+'Lamp2 imaginaria fundo '!Q28+'Lamp2 imaginaria Left '!Q28+'Lamp2 imaginaria porta'!Q28+'Lamp2 imaginaria R  (2)'!Q28+'Lamp2 imaginaria porta (2)'!Q28+'Lamp2 imaginaria fundo  (2)'!Q28+'Lamp2 imaginaria Left  (2)'!Q28</f>
        <v>2.8210506694839754</v>
      </c>
      <c r="R28">
        <f>'Lamp2 imaginaria R '!R28+'Lamp2 imaginaria fundo '!R28+'Lamp2 imaginaria Left '!R28+'Lamp2 imaginaria porta'!R28+'Lamp2 imaginaria R  (2)'!R28+'Lamp2 imaginaria porta (2)'!R28+'Lamp2 imaginaria fundo  (2)'!R28+'Lamp2 imaginaria Left  (2)'!R28</f>
        <v>2.8231731393414745</v>
      </c>
      <c r="S28">
        <f>'Lamp2 imaginaria R '!S28+'Lamp2 imaginaria fundo '!S28+'Lamp2 imaginaria Left '!S28+'Lamp2 imaginaria porta'!S28+'Lamp2 imaginaria R  (2)'!S28+'Lamp2 imaginaria porta (2)'!S28+'Lamp2 imaginaria fundo  (2)'!S28+'Lamp2 imaginaria Left  (2)'!S28</f>
        <v>2.8253357195805631</v>
      </c>
      <c r="T28">
        <f>'Lamp2 imaginaria R '!T28+'Lamp2 imaginaria fundo '!T28+'Lamp2 imaginaria Left '!T28+'Lamp2 imaginaria porta'!T28+'Lamp2 imaginaria R  (2)'!T28+'Lamp2 imaginaria porta (2)'!T28+'Lamp2 imaginaria fundo  (2)'!T28+'Lamp2 imaginaria Left  (2)'!T28</f>
        <v>2.8275351426431765</v>
      </c>
      <c r="U28">
        <f>'Lamp2 imaginaria R '!U28+'Lamp2 imaginaria fundo '!U28+'Lamp2 imaginaria Left '!U28+'Lamp2 imaginaria porta'!U28+'Lamp2 imaginaria R  (2)'!U28+'Lamp2 imaginaria porta (2)'!U28+'Lamp2 imaginaria fundo  (2)'!U28+'Lamp2 imaginaria Left  (2)'!U28</f>
        <v>2.8297679428081013</v>
      </c>
      <c r="V28">
        <f>'Lamp2 imaginaria R '!V28+'Lamp2 imaginaria fundo '!V28+'Lamp2 imaginaria Left '!V28+'Lamp2 imaginaria porta'!V28+'Lamp2 imaginaria R  (2)'!V28+'Lamp2 imaginaria porta (2)'!V28+'Lamp2 imaginaria fundo  (2)'!V28+'Lamp2 imaginaria Left  (2)'!V28</f>
        <v>2.8320304594804333</v>
      </c>
      <c r="W28">
        <f>'Lamp2 imaginaria R '!W28+'Lamp2 imaginaria fundo '!W28+'Lamp2 imaginaria Left '!W28+'Lamp2 imaginaria porta'!W28+'Lamp2 imaginaria R  (2)'!W28+'Lamp2 imaginaria porta (2)'!W28+'Lamp2 imaginaria fundo  (2)'!W28+'Lamp2 imaginaria Left  (2)'!W28</f>
        <v>2.8343188399421888</v>
      </c>
      <c r="X28">
        <f>'Lamp2 imaginaria R '!X28+'Lamp2 imaginaria fundo '!X28+'Lamp2 imaginaria Left '!X28+'Lamp2 imaginaria porta'!X28+'Lamp2 imaginaria R  (2)'!X28+'Lamp2 imaginaria porta (2)'!X28+'Lamp2 imaginaria fundo  (2)'!X28+'Lamp2 imaginaria Left  (2)'!X28</f>
        <v>2.8366290415776696</v>
      </c>
      <c r="Y28">
        <f>'Lamp2 imaginaria R '!Y28+'Lamp2 imaginaria fundo '!Y28+'Lamp2 imaginaria Left '!Y28+'Lamp2 imaginaria porta'!Y28+'Lamp2 imaginaria R  (2)'!Y28+'Lamp2 imaginaria porta (2)'!Y28+'Lamp2 imaginaria fundo  (2)'!Y28+'Lamp2 imaginaria Left  (2)'!Y28</f>
        <v>2.8389568335868725</v>
      </c>
      <c r="Z28">
        <f>'Lamp2 imaginaria R '!Z28+'Lamp2 imaginaria fundo '!Z28+'Lamp2 imaginaria Left '!Z28+'Lamp2 imaginaria porta'!Z28+'Lamp2 imaginaria R  (2)'!Z28+'Lamp2 imaginaria porta (2)'!Z28+'Lamp2 imaginaria fundo  (2)'!Z28+'Lamp2 imaginaria Left  (2)'!Z28</f>
        <v>2.8412977982012473</v>
      </c>
      <c r="AA28">
        <f>'Lamp2 imaginaria R '!AA28+'Lamp2 imaginaria fundo '!AA28+'Lamp2 imaginaria Left '!AA28+'Lamp2 imaginaria porta'!AA28+'Lamp2 imaginaria R  (2)'!AA28+'Lamp2 imaginaria porta (2)'!AA28+'Lamp2 imaginaria fundo  (2)'!AA28+'Lamp2 imaginaria Left  (2)'!AA28</f>
        <v>2.8436473314188158</v>
      </c>
      <c r="AB28">
        <f>'Lamp2 imaginaria R '!AB28+'Lamp2 imaginaria fundo '!AB28+'Lamp2 imaginaria Left '!AB28+'Lamp2 imaginaria porta'!AB28+'Lamp2 imaginaria R  (2)'!AB28+'Lamp2 imaginaria porta (2)'!AB28+'Lamp2 imaginaria fundo  (2)'!AB28+'Lamp2 imaginaria Left  (2)'!AB28</f>
        <v>2.8460006432805747</v>
      </c>
      <c r="AC28">
        <f>'Lamp2 imaginaria R '!AC28+'Lamp2 imaginaria fundo '!AC28+'Lamp2 imaginaria Left '!AC28+'Lamp2 imaginaria porta'!AC28+'Lamp2 imaginaria R  (2)'!AC28+'Lamp2 imaginaria porta (2)'!AC28+'Lamp2 imaginaria fundo  (2)'!AC28+'Lamp2 imaginaria Left  (2)'!AC28</f>
        <v>2.8483527577177128</v>
      </c>
      <c r="AD28">
        <f>'Lamp2 imaginaria R '!AD28+'Lamp2 imaginaria fundo '!AD28+'Lamp2 imaginaria Left '!AD28+'Lamp2 imaginaria porta'!AD28+'Lamp2 imaginaria R  (2)'!AD28+'Lamp2 imaginaria porta (2)'!AD28+'Lamp2 imaginaria fundo  (2)'!AD28+'Lamp2 imaginaria Left  (2)'!AD28</f>
        <v>2.8506985120099397</v>
      </c>
      <c r="AE28">
        <f>'Lamp2 imaginaria R '!AE28+'Lamp2 imaginaria fundo '!AE28+'Lamp2 imaginaria Left '!AE28+'Lamp2 imaginaria porta'!AE28+'Lamp2 imaginaria R  (2)'!AE28+'Lamp2 imaginaria porta (2)'!AE28+'Lamp2 imaginaria fundo  (2)'!AE28+'Lamp2 imaginaria Left  (2)'!AE28</f>
        <v>2.8530325559096634</v>
      </c>
      <c r="AF28">
        <f>'Lamp2 imaginaria R '!AF28+'Lamp2 imaginaria fundo '!AF28+'Lamp2 imaginaria Left '!AF28+'Lamp2 imaginaria porta'!AF28+'Lamp2 imaginaria R  (2)'!AF28+'Lamp2 imaginaria porta (2)'!AF28+'Lamp2 imaginaria fundo  (2)'!AF28+'Lamp2 imaginaria Left  (2)'!AF28</f>
        <v>2.8553493505051852</v>
      </c>
      <c r="AG28">
        <f>'Lamp2 imaginaria R '!AG28+'Lamp2 imaginaria fundo '!AG28+'Lamp2 imaginaria Left '!AG28+'Lamp2 imaginaria porta'!AG28+'Lamp2 imaginaria R  (2)'!AG28+'Lamp2 imaginaria porta (2)'!AG28+'Lamp2 imaginaria fundo  (2)'!AG28+'Lamp2 imaginaria Left  (2)'!AG28</f>
        <v>2.8576431669188764</v>
      </c>
      <c r="AH28">
        <f>'Lamp2 imaginaria R '!AH28+'Lamp2 imaginaria fundo '!AH28+'Lamp2 imaginaria Left '!AH28+'Lamp2 imaginaria porta'!AH28+'Lamp2 imaginaria R  (2)'!AH28+'Lamp2 imaginaria porta (2)'!AH28+'Lamp2 imaginaria fundo  (2)'!AH28+'Lamp2 imaginaria Left  (2)'!AH28</f>
        <v>2.8599080849636942</v>
      </c>
      <c r="AI28">
        <f>'Lamp2 imaginaria R '!AI28+'Lamp2 imaginaria fundo '!AI28+'Lamp2 imaginaria Left '!AI28+'Lamp2 imaginaria porta'!AI28+'Lamp2 imaginaria R  (2)'!AI28+'Lamp2 imaginaria porta (2)'!AI28+'Lamp2 imaginaria fundo  (2)'!AI28+'Lamp2 imaginaria Left  (2)'!AI28</f>
        <v>2.8621379919133139</v>
      </c>
      <c r="AJ28">
        <f>'Lamp2 imaginaria R '!AJ28+'Lamp2 imaginaria fundo '!AJ28+'Lamp2 imaginaria Left '!AJ28+'Lamp2 imaginaria porta'!AJ28+'Lamp2 imaginaria R  (2)'!AJ28+'Lamp2 imaginaria porta (2)'!AJ28+'Lamp2 imaginaria fundo  (2)'!AJ28+'Lamp2 imaginaria Left  (2)'!AJ28</f>
        <v>2.8643265815774899</v>
      </c>
      <c r="AK28">
        <f>'Lamp2 imaginaria R '!AK28+'Lamp2 imaginaria fundo '!AK28+'Lamp2 imaginaria Left '!AK28+'Lamp2 imaginaria porta'!AK28+'Lamp2 imaginaria R  (2)'!AK28+'Lamp2 imaginaria porta (2)'!AK28+'Lamp2 imaginaria fundo  (2)'!AK28+'Lamp2 imaginaria Left  (2)'!AK28</f>
        <v>2.866467353914635</v>
      </c>
      <c r="AL28">
        <f>'Lamp2 imaginaria R '!AL28+'Lamp2 imaginaria fundo '!AL28+'Lamp2 imaginaria Left '!AL28+'Lamp2 imaginaria porta'!AL28+'Lamp2 imaginaria R  (2)'!AL28+'Lamp2 imaginaria porta (2)'!AL28+'Lamp2 imaginaria fundo  (2)'!AL28+'Lamp2 imaginaria Left  (2)'!AL28</f>
        <v>2.8685536154570528</v>
      </c>
      <c r="AM28">
        <f>'Lamp2 imaginaria R '!AM28+'Lamp2 imaginaria fundo '!AM28+'Lamp2 imaginaria Left '!AM28+'Lamp2 imaginaria porta'!AM28+'Lamp2 imaginaria R  (2)'!AM28+'Lamp2 imaginaria porta (2)'!AM28+'Lamp2 imaginaria fundo  (2)'!AM28+'Lamp2 imaginaria Left  (2)'!AM28</f>
        <v>2.8705784808699555</v>
      </c>
      <c r="AN28">
        <f>'Lamp2 imaginaria R '!AN28+'Lamp2 imaginaria fundo '!AN28+'Lamp2 imaginaria Left '!AN28+'Lamp2 imaginaria porta'!AN28+'Lamp2 imaginaria R  (2)'!AN28+'Lamp2 imaginaria porta (2)'!AN28+'Lamp2 imaginaria fundo  (2)'!AN28+'Lamp2 imaginaria Left  (2)'!AN28</f>
        <v>2.8725348760115099</v>
      </c>
      <c r="AO28">
        <f>'Lamp2 imaginaria R '!AO28+'Lamp2 imaginaria fundo '!AO28+'Lamp2 imaginaria Left '!AO28+'Lamp2 imaginaria porta'!AO28+'Lamp2 imaginaria R  (2)'!AO28+'Lamp2 imaginaria porta (2)'!AO28+'Lamp2 imaginaria fundo  (2)'!AO28+'Lamp2 imaginaria Left  (2)'!AO28</f>
        <v>2.8744155429059695</v>
      </c>
      <c r="AP28">
        <f>'Lamp2 imaginaria R '!AP28+'Lamp2 imaginaria fundo '!AP28+'Lamp2 imaginaria Left '!AP28+'Lamp2 imaginaria porta'!AP28+'Lamp2 imaginaria R  (2)'!AP28+'Lamp2 imaginaria porta (2)'!AP28+'Lamp2 imaginaria fundo  (2)'!AP28+'Lamp2 imaginaria Left  (2)'!AP28</f>
        <v>2.8762130470828842</v>
      </c>
      <c r="AQ28">
        <f>'Lamp2 imaginaria R '!AQ28+'Lamp2 imaginaria fundo '!AQ28+'Lamp2 imaginaria Left '!AQ28+'Lamp2 imaginaria porta'!AQ28+'Lamp2 imaginaria R  (2)'!AQ28+'Lamp2 imaginaria porta (2)'!AQ28+'Lamp2 imaginaria fundo  (2)'!AQ28+'Lamp2 imaginaria Left  (2)'!AQ28</f>
        <v>2.8779197877696689</v>
      </c>
      <c r="AR28">
        <f>'Lamp2 imaginaria R '!AR28+'Lamp2 imaginaria fundo '!AR28+'Lamp2 imaginaria Left '!AR28+'Lamp2 imaginaria porta'!AR28+'Lamp2 imaginaria R  (2)'!AR28+'Lamp2 imaginaria porta (2)'!AR28+'Lamp2 imaginaria fundo  (2)'!AR28+'Lamp2 imaginaria Left  (2)'!AR28</f>
        <v>2.8795280114491573</v>
      </c>
      <c r="AS28">
        <f>'Lamp2 imaginaria R '!AS28+'Lamp2 imaginaria fundo '!AS28+'Lamp2 imaginaria Left '!AS28+'Lamp2 imaginaria porta'!AS28+'Lamp2 imaginaria R  (2)'!AS28+'Lamp2 imaginaria porta (2)'!AS28+'Lamp2 imaginaria fundo  (2)'!AS28+'Lamp2 imaginaria Left  (2)'!AS28</f>
        <v>2.8810298293046346</v>
      </c>
      <c r="AT28">
        <f>'Lamp2 imaginaria R '!AT28+'Lamp2 imaginaria fundo '!AT28+'Lamp2 imaginaria Left '!AT28+'Lamp2 imaginaria porta'!AT28+'Lamp2 imaginaria R  (2)'!AT28+'Lamp2 imaginaria porta (2)'!AT28+'Lamp2 imaginaria fundo  (2)'!AT28+'Lamp2 imaginaria Left  (2)'!AT28</f>
        <v>2.8824172390684861</v>
      </c>
      <c r="AU28">
        <f>'Lamp2 imaginaria R '!AU28+'Lamp2 imaginaria fundo '!AU28+'Lamp2 imaginaria Left '!AU28+'Lamp2 imaginaria porta'!AU28+'Lamp2 imaginaria R  (2)'!AU28+'Lamp2 imaginaria porta (2)'!AU28+'Lamp2 imaginaria fundo  (2)'!AU28+'Lamp2 imaginaria Left  (2)'!AU28</f>
        <v>2.8836821517632387</v>
      </c>
      <c r="AV28">
        <f>'Lamp2 imaginaria R '!AV28+'Lamp2 imaginaria fundo '!AV28+'Lamp2 imaginaria Left '!AV28+'Lamp2 imaginaria porta'!AV28+'Lamp2 imaginaria R  (2)'!AV28+'Lamp2 imaginaria porta (2)'!AV28+'Lamp2 imaginaria fundo  (2)'!AV28+'Lamp2 imaginaria Left  (2)'!AV28</f>
        <v>2.8848164237719809</v>
      </c>
      <c r="AW28">
        <f>'Lamp2 imaginaria R '!AW28+'Lamp2 imaginaria fundo '!AW28+'Lamp2 imaginaria Left '!AW28+'Lamp2 imaginaria porta'!AW28+'Lamp2 imaginaria R  (2)'!AW28+'Lamp2 imaginaria porta (2)'!AW28+'Lamp2 imaginaria fundo  (2)'!AW28+'Lamp2 imaginaria Left  (2)'!AW28</f>
        <v>2.8858118945958351</v>
      </c>
      <c r="AX28">
        <f>'Lamp2 imaginaria R '!AX28+'Lamp2 imaginaria fundo '!AX28+'Lamp2 imaginaria Left '!AX28+'Lamp2 imaginaria porta'!AX28+'Lamp2 imaginaria R  (2)'!AX28+'Lamp2 imaginaria porta (2)'!AX28+'Lamp2 imaginaria fundo  (2)'!AX28+'Lamp2 imaginaria Left  (2)'!AX28</f>
        <v>2.8866604305472445</v>
      </c>
      <c r="AY28">
        <f>'Lamp2 imaginaria R '!AY28+'Lamp2 imaginaria fundo '!AY28+'Lamp2 imaginaria Left '!AY28+'Lamp2 imaginaria porta'!AY28+'Lamp2 imaginaria R  (2)'!AY28+'Lamp2 imaginaria porta (2)'!AY28+'Lamp2 imaginaria fundo  (2)'!AY28+'Lamp2 imaginaria Left  (2)'!AY28</f>
        <v>2.8873539744883403</v>
      </c>
      <c r="AZ28">
        <f>'Lamp2 imaginaria R '!AZ28+'Lamp2 imaginaria fundo '!AZ28+'Lamp2 imaginaria Left '!AZ28+'Lamp2 imaginaria porta'!AZ28+'Lamp2 imaginaria R  (2)'!AZ28+'Lamp2 imaginaria porta (2)'!AZ28+'Lamp2 imaginaria fundo  (2)'!AZ28+'Lamp2 imaginaria Left  (2)'!AZ28</f>
        <v>2.8878846015540875</v>
      </c>
      <c r="BA28">
        <f>'Lamp2 imaginaria R '!BA28+'Lamp2 imaginaria fundo '!BA28+'Lamp2 imaginaria Left '!BA28+'Lamp2 imaginaria porta'!BA28+'Lamp2 imaginaria R  (2)'!BA28+'Lamp2 imaginaria porta (2)'!BA28+'Lamp2 imaginaria fundo  (2)'!BA28+'Lamp2 imaginaria Left  (2)'!BA28</f>
        <v>2.8882445806027737</v>
      </c>
      <c r="BB28">
        <f>'Lamp2 imaginaria R '!BB28+'Lamp2 imaginaria fundo '!BB28+'Lamp2 imaginaria Left '!BB28+'Lamp2 imaginaria porta'!BB28+'Lamp2 imaginaria R  (2)'!BB28+'Lamp2 imaginaria porta (2)'!BB28+'Lamp2 imaginaria fundo  (2)'!BB28+'Lamp2 imaginaria Left  (2)'!BB28</f>
        <v>2.8884264409160774</v>
      </c>
      <c r="BC28">
        <f>'Lamp2 imaginaria R '!BC28+'Lamp2 imaginaria fundo '!BC28+'Lamp2 imaginaria Left '!BC28+'Lamp2 imaginaria porta'!BC28+'Lamp2 imaginaria R  (2)'!BC28+'Lamp2 imaginaria porta (2)'!BC28+'Lamp2 imaginaria fundo  (2)'!BC28+'Lamp2 imaginaria Left  (2)'!BC28</f>
        <v>2.8884230434342366</v>
      </c>
      <c r="BD28">
        <f>'Lamp2 imaginaria R '!BD28+'Lamp2 imaginaria fundo '!BD28+'Lamp2 imaginaria Left '!BD28+'Lamp2 imaginaria porta'!BD28+'Lamp2 imaginaria R  (2)'!BD28+'Lamp2 imaginaria porta (2)'!BD28+'Lamp2 imaginaria fundo  (2)'!BD28+'Lamp2 imaginaria Left  (2)'!BD28</f>
        <v>2.8882276555675954</v>
      </c>
    </row>
    <row r="29" spans="5:56" ht="35" customHeight="1" x14ac:dyDescent="0.45">
      <c r="E29">
        <v>19</v>
      </c>
      <c r="F29">
        <f>'Lamp2 imaginaria R '!F29+'Lamp2 imaginaria fundo '!F29+'Lamp2 imaginaria Left '!F29+'Lamp2 imaginaria porta'!F29+'Lamp2 imaginaria R  (2)'!F29+'Lamp2 imaginaria porta (2)'!F29+'Lamp2 imaginaria fundo  (2)'!F29+'Lamp2 imaginaria Left  (2)'!F29</f>
        <v>2.8017277190487491</v>
      </c>
      <c r="G29">
        <f>'Lamp2 imaginaria R '!G29+'Lamp2 imaginaria fundo '!G29+'Lamp2 imaginaria Left '!G29+'Lamp2 imaginaria porta'!G29+'Lamp2 imaginaria R  (2)'!G29+'Lamp2 imaginaria porta (2)'!G29+'Lamp2 imaginaria fundo  (2)'!G29+'Lamp2 imaginaria Left  (2)'!G29</f>
        <v>2.803238446033776</v>
      </c>
      <c r="H29">
        <f>'Lamp2 imaginaria R '!H29+'Lamp2 imaginaria fundo '!H29+'Lamp2 imaginaria Left '!H29+'Lamp2 imaginaria porta'!H29+'Lamp2 imaginaria R  (2)'!H29+'Lamp2 imaginaria porta (2)'!H29+'Lamp2 imaginaria fundo  (2)'!H29+'Lamp2 imaginaria Left  (2)'!H29</f>
        <v>2.8048111582624129</v>
      </c>
      <c r="I29">
        <f>'Lamp2 imaginaria R '!I29+'Lamp2 imaginaria fundo '!I29+'Lamp2 imaginaria Left '!I29+'Lamp2 imaginaria porta'!I29+'Lamp2 imaginaria R  (2)'!I29+'Lamp2 imaginaria porta (2)'!I29+'Lamp2 imaginaria fundo  (2)'!I29+'Lamp2 imaginaria Left  (2)'!I29</f>
        <v>2.8064451591982453</v>
      </c>
      <c r="J29">
        <f>'Lamp2 imaginaria R '!J29+'Lamp2 imaginaria fundo '!J29+'Lamp2 imaginaria Left '!J29+'Lamp2 imaginaria porta'!J29+'Lamp2 imaginaria R  (2)'!J29+'Lamp2 imaginaria porta (2)'!J29+'Lamp2 imaginaria fundo  (2)'!J29+'Lamp2 imaginaria Left  (2)'!J29</f>
        <v>2.8081394790820329</v>
      </c>
      <c r="K29">
        <f>'Lamp2 imaginaria R '!K29+'Lamp2 imaginaria fundo '!K29+'Lamp2 imaginaria Left '!K29+'Lamp2 imaginaria porta'!K29+'Lamp2 imaginaria R  (2)'!K29+'Lamp2 imaginaria porta (2)'!K29+'Lamp2 imaginaria fundo  (2)'!K29+'Lamp2 imaginaria Left  (2)'!K29</f>
        <v>2.8098928854943539</v>
      </c>
      <c r="L29">
        <f>'Lamp2 imaginaria R '!L29+'Lamp2 imaginaria fundo '!L29+'Lamp2 imaginaria Left '!L29+'Lamp2 imaginaria porta'!L29+'Lamp2 imaginaria R  (2)'!L29+'Lamp2 imaginaria porta (2)'!L29+'Lamp2 imaginaria fundo  (2)'!L29+'Lamp2 imaginaria Left  (2)'!L29</f>
        <v>2.8117038932159115</v>
      </c>
      <c r="M29">
        <f>'Lamp2 imaginaria R '!M29+'Lamp2 imaginaria fundo '!M29+'Lamp2 imaginaria Left '!M29+'Lamp2 imaginaria porta'!M29+'Lamp2 imaginaria R  (2)'!M29+'Lamp2 imaginaria porta (2)'!M29+'Lamp2 imaginaria fundo  (2)'!M29+'Lamp2 imaginaria Left  (2)'!M29</f>
        <v>2.8135707733738697</v>
      </c>
      <c r="N29">
        <f>'Lamp2 imaginaria R '!N29+'Lamp2 imaginaria fundo '!N29+'Lamp2 imaginaria Left '!N29+'Lamp2 imaginaria porta'!N29+'Lamp2 imaginaria R  (2)'!N29+'Lamp2 imaginaria porta (2)'!N29+'Lamp2 imaginaria fundo  (2)'!N29+'Lamp2 imaginaria Left  (2)'!N29</f>
        <v>2.8154915618725012</v>
      </c>
      <c r="O29">
        <f>'Lamp2 imaginaria R '!O29+'Lamp2 imaginaria fundo '!O29+'Lamp2 imaginaria Left '!O29+'Lamp2 imaginaria porta'!O29+'Lamp2 imaginaria R  (2)'!O29+'Lamp2 imaginaria porta (2)'!O29+'Lamp2 imaginaria fundo  (2)'!O29+'Lamp2 imaginaria Left  (2)'!O29</f>
        <v>2.8174640671139062</v>
      </c>
      <c r="P29">
        <f>'Lamp2 imaginaria R '!P29+'Lamp2 imaginaria fundo '!P29+'Lamp2 imaginaria Left '!P29+'Lamp2 imaginaria porta'!P29+'Lamp2 imaginaria R  (2)'!P29+'Lamp2 imaginaria porta (2)'!P29+'Lamp2 imaginaria fundo  (2)'!P29+'Lamp2 imaginaria Left  (2)'!P29</f>
        <v>2.819485877019773</v>
      </c>
      <c r="Q29">
        <f>'Lamp2 imaginaria R '!Q29+'Lamp2 imaginaria fundo '!Q29+'Lamp2 imaginaria Left '!Q29+'Lamp2 imaginaria porta'!Q29+'Lamp2 imaginaria R  (2)'!Q29+'Lamp2 imaginaria porta (2)'!Q29+'Lamp2 imaginaria fundo  (2)'!Q29+'Lamp2 imaginaria Left  (2)'!Q29</f>
        <v>2.8215543653684545</v>
      </c>
      <c r="R29">
        <f>'Lamp2 imaginaria R '!R29+'Lamp2 imaginaria fundo '!R29+'Lamp2 imaginaria Left '!R29+'Lamp2 imaginaria porta'!R29+'Lamp2 imaginaria R  (2)'!R29+'Lamp2 imaginaria porta (2)'!R29+'Lamp2 imaginaria fundo  (2)'!R29+'Lamp2 imaginaria Left  (2)'!R29</f>
        <v>2.8236666974633415</v>
      </c>
      <c r="S29">
        <f>'Lamp2 imaginaria R '!S29+'Lamp2 imaginaria fundo '!S29+'Lamp2 imaginaria Left '!S29+'Lamp2 imaginaria porta'!S29+'Lamp2 imaginaria R  (2)'!S29+'Lamp2 imaginaria porta (2)'!S29+'Lamp2 imaginaria fundo  (2)'!S29+'Lamp2 imaginaria Left  (2)'!S29</f>
        <v>2.8258198351488937</v>
      </c>
      <c r="T29">
        <f>'Lamp2 imaginaria R '!T29+'Lamp2 imaginaria fundo '!T29+'Lamp2 imaginaria Left '!T29+'Lamp2 imaginaria porta'!T29+'Lamp2 imaginaria R  (2)'!T29+'Lamp2 imaginaria porta (2)'!T29+'Lamp2 imaginaria fundo  (2)'!T29+'Lamp2 imaginaria Left  (2)'!T29</f>
        <v>2.8280105411901211</v>
      </c>
      <c r="U29">
        <f>'Lamp2 imaginaria R '!U29+'Lamp2 imaginaria fundo '!U29+'Lamp2 imaginaria Left '!U29+'Lamp2 imaginaria porta'!U29+'Lamp2 imaginaria R  (2)'!U29+'Lamp2 imaginaria porta (2)'!U29+'Lamp2 imaginaria fundo  (2)'!U29+'Lamp2 imaginaria Left  (2)'!U29</f>
        <v>2.8302353830300864</v>
      </c>
      <c r="V29">
        <f>'Lamp2 imaginaria R '!V29+'Lamp2 imaginaria fundo '!V29+'Lamp2 imaginaria Left '!V29+'Lamp2 imaginaria porta'!V29+'Lamp2 imaginaria R  (2)'!V29+'Lamp2 imaginaria porta (2)'!V29+'Lamp2 imaginaria fundo  (2)'!V29+'Lamp2 imaginaria Left  (2)'!V29</f>
        <v>2.8324907359385083</v>
      </c>
      <c r="W29">
        <f>'Lamp2 imaginaria R '!W29+'Lamp2 imaginaria fundo '!W29+'Lamp2 imaginaria Left '!W29+'Lamp2 imaginaria porta'!W29+'Lamp2 imaginaria R  (2)'!W29+'Lamp2 imaginaria porta (2)'!W29+'Lamp2 imaginaria fundo  (2)'!W29+'Lamp2 imaginaria Left  (2)'!W29</f>
        <v>2.8347727855631537</v>
      </c>
      <c r="X29">
        <f>'Lamp2 imaginaria R '!X29+'Lamp2 imaginaria fundo '!X29+'Lamp2 imaginaria Left '!X29+'Lamp2 imaginaria porta'!X29+'Lamp2 imaginaria R  (2)'!X29+'Lamp2 imaginaria porta (2)'!X29+'Lamp2 imaginaria fundo  (2)'!X29+'Lamp2 imaginaria Left  (2)'!X29</f>
        <v>2.8370775298947968</v>
      </c>
      <c r="Y29">
        <f>'Lamp2 imaginaria R '!Y29+'Lamp2 imaginaria fundo '!Y29+'Lamp2 imaginaria Left '!Y29+'Lamp2 imaginaria porta'!Y29+'Lamp2 imaginaria R  (2)'!Y29+'Lamp2 imaginaria porta (2)'!Y29+'Lamp2 imaginaria fundo  (2)'!Y29+'Lamp2 imaginaria Left  (2)'!Y29</f>
        <v>2.8394007806565837</v>
      </c>
      <c r="Z29">
        <f>'Lamp2 imaginaria R '!Z29+'Lamp2 imaginaria fundo '!Z29+'Lamp2 imaginaria Left '!Z29+'Lamp2 imaginaria porta'!Z29+'Lamp2 imaginaria R  (2)'!Z29+'Lamp2 imaginaria porta (2)'!Z29+'Lamp2 imaginaria fundo  (2)'!Z29+'Lamp2 imaginaria Left  (2)'!Z29</f>
        <v>2.8417381641300228</v>
      </c>
      <c r="AA29">
        <f>'Lamp2 imaginaria R '!AA29+'Lamp2 imaginaria fundo '!AA29+'Lamp2 imaginaria Left '!AA29+'Lamp2 imaginaria porta'!AA29+'Lamp2 imaginaria R  (2)'!AA29+'Lamp2 imaginaria porta (2)'!AA29+'Lamp2 imaginaria fundo  (2)'!AA29+'Lamp2 imaginaria Left  (2)'!AA29</f>
        <v>2.8440851214331175</v>
      </c>
      <c r="AB29">
        <f>'Lamp2 imaginaria R '!AB29+'Lamp2 imaginaria fundo '!AB29+'Lamp2 imaginaria Left '!AB29+'Lamp2 imaginaria porta'!AB29+'Lamp2 imaginaria R  (2)'!AB29+'Lamp2 imaginaria porta (2)'!AB29+'Lamp2 imaginaria fundo  (2)'!AB29+'Lamp2 imaginaria Left  (2)'!AB29</f>
        <v>2.8464369082717726</v>
      </c>
      <c r="AC29">
        <f>'Lamp2 imaginaria R '!AC29+'Lamp2 imaginaria fundo '!AC29+'Lamp2 imaginaria Left '!AC29+'Lamp2 imaginaria porta'!AC29+'Lamp2 imaginaria R  (2)'!AC29+'Lamp2 imaginaria porta (2)'!AC29+'Lamp2 imaginaria fundo  (2)'!AC29+'Lamp2 imaginaria Left  (2)'!AC29</f>
        <v>2.8487885941940512</v>
      </c>
      <c r="AD29">
        <f>'Lamp2 imaginaria R '!AD29+'Lamp2 imaginaria fundo '!AD29+'Lamp2 imaginaria Left '!AD29+'Lamp2 imaginaria porta'!AD29+'Lamp2 imaginaria R  (2)'!AD29+'Lamp2 imaginaria porta (2)'!AD29+'Lamp2 imaginaria fundo  (2)'!AD29+'Lamp2 imaginaria Left  (2)'!AD29</f>
        <v>2.851135061388673</v>
      </c>
      <c r="AE29">
        <f>'Lamp2 imaginaria R '!AE29+'Lamp2 imaginaria fundo '!AE29+'Lamp2 imaginaria Left '!AE29+'Lamp2 imaginaria porta'!AE29+'Lamp2 imaginaria R  (2)'!AE29+'Lamp2 imaginaria porta (2)'!AE29+'Lamp2 imaginaria fundo  (2)'!AE29+'Lamp2 imaginaria Left  (2)'!AE29</f>
        <v>2.8534710030847168</v>
      </c>
      <c r="AF29">
        <f>'Lamp2 imaginaria R '!AF29+'Lamp2 imaginaria fundo '!AF29+'Lamp2 imaginaria Left '!AF29+'Lamp2 imaginaria porta'!AF29+'Lamp2 imaginaria R  (2)'!AF29+'Lamp2 imaginaria porta (2)'!AF29+'Lamp2 imaginaria fundo  (2)'!AF29+'Lamp2 imaginaria Left  (2)'!AF29</f>
        <v>2.8557909216292421</v>
      </c>
      <c r="AG29">
        <f>'Lamp2 imaginaria R '!AG29+'Lamp2 imaginaria fundo '!AG29+'Lamp2 imaginaria Left '!AG29+'Lamp2 imaginaria porta'!AG29+'Lamp2 imaginaria R  (2)'!AG29+'Lamp2 imaginaria porta (2)'!AG29+'Lamp2 imaginaria fundo  (2)'!AG29+'Lamp2 imaginaria Left  (2)'!AG29</f>
        <v>2.8580891263438342</v>
      </c>
      <c r="AH29">
        <f>'Lamp2 imaginaria R '!AH29+'Lamp2 imaginaria fundo '!AH29+'Lamp2 imaginaria Left '!AH29+'Lamp2 imaginaria porta'!AH29+'Lamp2 imaginaria R  (2)'!AH29+'Lamp2 imaginaria porta (2)'!AH29+'Lamp2 imaginaria fundo  (2)'!AH29+'Lamp2 imaginaria Left  (2)'!AH29</f>
        <v>2.8603597312900231</v>
      </c>
      <c r="AI29">
        <f>'Lamp2 imaginaria R '!AI29+'Lamp2 imaginaria fundo '!AI29+'Lamp2 imaginaria Left '!AI29+'Lamp2 imaginaria porta'!AI29+'Lamp2 imaginaria R  (2)'!AI29+'Lamp2 imaginaria porta (2)'!AI29+'Lamp2 imaginaria fundo  (2)'!AI29+'Lamp2 imaginaria Left  (2)'!AI29</f>
        <v>2.8625966531072096</v>
      </c>
      <c r="AJ29">
        <f>'Lamp2 imaginaria R '!AJ29+'Lamp2 imaginaria fundo '!AJ29+'Lamp2 imaginaria Left '!AJ29+'Lamp2 imaginaria porta'!AJ29+'Lamp2 imaginaria R  (2)'!AJ29+'Lamp2 imaginaria porta (2)'!AJ29+'Lamp2 imaginaria fundo  (2)'!AJ29+'Lamp2 imaginaria Left  (2)'!AJ29</f>
        <v>2.8647936091248969</v>
      </c>
      <c r="AK29">
        <f>'Lamp2 imaginaria R '!AK29+'Lamp2 imaginaria fundo '!AK29+'Lamp2 imaginaria Left '!AK29+'Lamp2 imaginaria porta'!AK29+'Lamp2 imaginaria R  (2)'!AK29+'Lamp2 imaginaria porta (2)'!AK29+'Lamp2 imaginaria fundo  (2)'!AK29+'Lamp2 imaginaria Left  (2)'!AK29</f>
        <v>2.866944115993324</v>
      </c>
      <c r="AL29">
        <f>'Lamp2 imaginaria R '!AL29+'Lamp2 imaginaria fundo '!AL29+'Lamp2 imaginaria Left '!AL29+'Lamp2 imaginaria porta'!AL29+'Lamp2 imaginaria R  (2)'!AL29+'Lamp2 imaginaria porta (2)'!AL29+'Lamp2 imaginaria fundo  (2)'!AL29+'Lamp2 imaginaria Left  (2)'!AL29</f>
        <v>2.8690414891220364</v>
      </c>
      <c r="AM29">
        <f>'Lamp2 imaginaria R '!AM29+'Lamp2 imaginaria fundo '!AM29+'Lamp2 imaginaria Left '!AM29+'Lamp2 imaginaria porta'!AM29+'Lamp2 imaginaria R  (2)'!AM29+'Lamp2 imaginaria porta (2)'!AM29+'Lamp2 imaginaria fundo  (2)'!AM29+'Lamp2 imaginaria Left  (2)'!AM29</f>
        <v>2.8710788432636476</v>
      </c>
      <c r="AN29">
        <f>'Lamp2 imaginaria R '!AN29+'Lamp2 imaginaria fundo '!AN29+'Lamp2 imaginaria Left '!AN29+'Lamp2 imaginaria porta'!AN29+'Lamp2 imaginaria R  (2)'!AN29+'Lamp2 imaginaria porta (2)'!AN29+'Lamp2 imaginaria fundo  (2)'!AN29+'Lamp2 imaginaria Left  (2)'!AN29</f>
        <v>2.8730490946281328</v>
      </c>
      <c r="AO29">
        <f>'Lamp2 imaginaria R '!AO29+'Lamp2 imaginaria fundo '!AO29+'Lamp2 imaginaria Left '!AO29+'Lamp2 imaginaria porta'!AO29+'Lamp2 imaginaria R  (2)'!AO29+'Lamp2 imaginaria porta (2)'!AO29+'Lamp2 imaginaria fundo  (2)'!AO29+'Lamp2 imaginaria Left  (2)'!AO29</f>
        <v>2.8749449649597816</v>
      </c>
      <c r="AP29">
        <f>'Lamp2 imaginaria R '!AP29+'Lamp2 imaginaria fundo '!AP29+'Lamp2 imaginaria Left '!AP29+'Lamp2 imaginaria porta'!AP29+'Lamp2 imaginaria R  (2)'!AP29+'Lamp2 imaginaria porta (2)'!AP29+'Lamp2 imaginaria fundo  (2)'!AP29+'Lamp2 imaginaria Left  (2)'!AP29</f>
        <v>2.8767589880515927</v>
      </c>
      <c r="AQ29">
        <f>'Lamp2 imaginaria R '!AQ29+'Lamp2 imaginaria fundo '!AQ29+'Lamp2 imaginaria Left '!AQ29+'Lamp2 imaginaria porta'!AQ29+'Lamp2 imaginaria R  (2)'!AQ29+'Lamp2 imaginaria porta (2)'!AQ29+'Lamp2 imaginaria fundo  (2)'!AQ29+'Lamp2 imaginaria Left  (2)'!AQ29</f>
        <v>2.8784835192078018</v>
      </c>
      <c r="AR29">
        <f>'Lamp2 imaginaria R '!AR29+'Lamp2 imaginaria fundo '!AR29+'Lamp2 imaginaria Left '!AR29+'Lamp2 imaginaria porta'!AR29+'Lamp2 imaginaria R  (2)'!AR29+'Lamp2 imaginaria porta (2)'!AR29+'Lamp2 imaginaria fundo  (2)'!AR29+'Lamp2 imaginaria Left  (2)'!AR29</f>
        <v>2.8801107481907651</v>
      </c>
      <c r="AS29">
        <f>'Lamp2 imaginaria R '!AS29+'Lamp2 imaginaria fundo '!AS29+'Lamp2 imaginaria Left '!AS29+'Lamp2 imaginaria porta'!AS29+'Lamp2 imaginaria R  (2)'!AS29+'Lamp2 imaginaria porta (2)'!AS29+'Lamp2 imaginaria fundo  (2)'!AS29+'Lamp2 imaginaria Left  (2)'!AS29</f>
        <v>2.8816327162001443</v>
      </c>
      <c r="AT29">
        <f>'Lamp2 imaginaria R '!AT29+'Lamp2 imaginaria fundo '!AT29+'Lamp2 imaginaria Left '!AT29+'Lamp2 imaginaria porta'!AT29+'Lamp2 imaginaria R  (2)'!AT29+'Lamp2 imaginaria porta (2)'!AT29+'Lamp2 imaginaria fundo  (2)'!AT29+'Lamp2 imaginaria Left  (2)'!AT29</f>
        <v>2.883041337426143</v>
      </c>
      <c r="AU29">
        <f>'Lamp2 imaginaria R '!AU29+'Lamp2 imaginaria fundo '!AU29+'Lamp2 imaginaria Left '!AU29+'Lamp2 imaginaria porta'!AU29+'Lamp2 imaginaria R  (2)'!AU29+'Lamp2 imaginaria porta (2)'!AU29+'Lamp2 imaginaria fundo  (2)'!AU29+'Lamp2 imaginaria Left  (2)'!AU29</f>
        <v>2.8843284256907933</v>
      </c>
      <c r="AV29">
        <f>'Lamp2 imaginaria R '!AV29+'Lamp2 imaginaria fundo '!AV29+'Lamp2 imaginaria Left '!AV29+'Lamp2 imaginaria porta'!AV29+'Lamp2 imaginaria R  (2)'!AV29+'Lamp2 imaginaria porta (2)'!AV29+'Lamp2 imaginaria fundo  (2)'!AV29+'Lamp2 imaginaria Left  (2)'!AV29</f>
        <v>2.8854857266381142</v>
      </c>
      <c r="AW29">
        <f>'Lamp2 imaginaria R '!AW29+'Lamp2 imaginaria fundo '!AW29+'Lamp2 imaginaria Left '!AW29+'Lamp2 imaginaria porta'!AW29+'Lamp2 imaginaria R  (2)'!AW29+'Lamp2 imaginaria porta (2)'!AW29+'Lamp2 imaginaria fundo  (2)'!AW29+'Lamp2 imaginaria Left  (2)'!AW29</f>
        <v>2.8865049558523745</v>
      </c>
      <c r="AX29">
        <f>'Lamp2 imaginaria R '!AX29+'Lamp2 imaginaria fundo '!AX29+'Lamp2 imaginaria Left '!AX29+'Lamp2 imaginaria porta'!AX29+'Lamp2 imaginaria R  (2)'!AX29+'Lamp2 imaginaria porta (2)'!AX29+'Lamp2 imaginaria fundo  (2)'!AX29+'Lamp2 imaginaria Left  (2)'!AX29</f>
        <v>2.8873778431713335</v>
      </c>
      <c r="AY29">
        <f>'Lamp2 imaginaria R '!AY29+'Lamp2 imaginaria fundo '!AY29+'Lamp2 imaginaria Left '!AY29+'Lamp2 imaginaria porta'!AY29+'Lamp2 imaginaria R  (2)'!AY29+'Lamp2 imaginaria porta (2)'!AY29+'Lamp2 imaginaria fundo  (2)'!AY29+'Lamp2 imaginaria Left  (2)'!AY29</f>
        <v>2.8880961833172138</v>
      </c>
      <c r="AZ29">
        <f>'Lamp2 imaginaria R '!AZ29+'Lamp2 imaginaria fundo '!AZ29+'Lamp2 imaginaria Left '!AZ29+'Lamp2 imaginaria porta'!AZ29+'Lamp2 imaginaria R  (2)'!AZ29+'Lamp2 imaginaria porta (2)'!AZ29+'Lamp2 imaginaria fundo  (2)'!AZ29+'Lamp2 imaginaria Left  (2)'!AZ29</f>
        <v>2.8886518927926725</v>
      </c>
      <c r="BA29">
        <f>'Lamp2 imaginaria R '!BA29+'Lamp2 imaginaria fundo '!BA29+'Lamp2 imaginaria Left '!BA29+'Lamp2 imaginaria porta'!BA29+'Lamp2 imaginaria R  (2)'!BA29+'Lamp2 imaginaria porta (2)'!BA29+'Lamp2 imaginaria fundo  (2)'!BA29+'Lamp2 imaginaria Left  (2)'!BA29</f>
        <v>2.8890370727847703</v>
      </c>
      <c r="BB29">
        <f>'Lamp2 imaginaria R '!BB29+'Lamp2 imaginaria fundo '!BB29+'Lamp2 imaginaria Left '!BB29+'Lamp2 imaginaria porta'!BB29+'Lamp2 imaginaria R  (2)'!BB29+'Lamp2 imaginaria porta (2)'!BB29+'Lamp2 imaginaria fundo  (2)'!BB29+'Lamp2 imaginaria Left  (2)'!BB29</f>
        <v>2.8892440775913117</v>
      </c>
      <c r="BC29">
        <f>'Lamp2 imaginaria R '!BC29+'Lamp2 imaginaria fundo '!BC29+'Lamp2 imaginaria Left '!BC29+'Lamp2 imaginaria porta'!BC29+'Lamp2 imaginaria R  (2)'!BC29+'Lamp2 imaginaria porta (2)'!BC29+'Lamp2 imaginaria fundo  (2)'!BC29+'Lamp2 imaginaria Left  (2)'!BC29</f>
        <v>2.8892655878379894</v>
      </c>
      <c r="BD29">
        <f>'Lamp2 imaginaria R '!BD29+'Lamp2 imaginaria fundo '!BD29+'Lamp2 imaginaria Left '!BD29+'Lamp2 imaginaria porta'!BD29+'Lamp2 imaginaria R  (2)'!BD29+'Lamp2 imaginaria porta (2)'!BD29+'Lamp2 imaginaria fundo  (2)'!BD29+'Lamp2 imaginaria Left  (2)'!BD29</f>
        <v>2.8890946875006112</v>
      </c>
    </row>
    <row r="30" spans="5:56" ht="35" customHeight="1" x14ac:dyDescent="0.45">
      <c r="E30">
        <v>20</v>
      </c>
      <c r="F30">
        <f>'Lamp2 imaginaria R '!F30+'Lamp2 imaginaria fundo '!F30+'Lamp2 imaginaria Left '!F30+'Lamp2 imaginaria porta'!F30+'Lamp2 imaginaria R  (2)'!F30+'Lamp2 imaginaria porta (2)'!F30+'Lamp2 imaginaria fundo  (2)'!F30+'Lamp2 imaginaria Left  (2)'!F30</f>
        <v>2.8023060608645403</v>
      </c>
      <c r="G30">
        <f>'Lamp2 imaginaria R '!G30+'Lamp2 imaginaria fundo '!G30+'Lamp2 imaginaria Left '!G30+'Lamp2 imaginaria porta'!G30+'Lamp2 imaginaria R  (2)'!G30+'Lamp2 imaginaria porta (2)'!G30+'Lamp2 imaginaria fundo  (2)'!G30+'Lamp2 imaginaria Left  (2)'!G30</f>
        <v>2.8038028580595777</v>
      </c>
      <c r="H30">
        <f>'Lamp2 imaginaria R '!H30+'Lamp2 imaginaria fundo '!H30+'Lamp2 imaginaria Left '!H30+'Lamp2 imaginaria porta'!H30+'Lamp2 imaginaria R  (2)'!H30+'Lamp2 imaginaria porta (2)'!H30+'Lamp2 imaginaria fundo  (2)'!H30+'Lamp2 imaginaria Left  (2)'!H30</f>
        <v>2.8053621038208862</v>
      </c>
      <c r="I30">
        <f>'Lamp2 imaginaria R '!I30+'Lamp2 imaginaria fundo '!I30+'Lamp2 imaginaria Left '!I30+'Lamp2 imaginaria porta'!I30+'Lamp2 imaginaria R  (2)'!I30+'Lamp2 imaginaria porta (2)'!I30+'Lamp2 imaginaria fundo  (2)'!I30+'Lamp2 imaginaria Left  (2)'!I30</f>
        <v>2.8069831044148783</v>
      </c>
      <c r="J30">
        <f>'Lamp2 imaginaria R '!J30+'Lamp2 imaginaria fundo '!J30+'Lamp2 imaginaria Left '!J30+'Lamp2 imaginaria porta'!J30+'Lamp2 imaginaria R  (2)'!J30+'Lamp2 imaginaria porta (2)'!J30+'Lamp2 imaginaria fundo  (2)'!J30+'Lamp2 imaginaria Left  (2)'!J30</f>
        <v>2.8086648940371695</v>
      </c>
      <c r="K30">
        <f>'Lamp2 imaginaria R '!K30+'Lamp2 imaginaria fundo '!K30+'Lamp2 imaginaria Left '!K30+'Lamp2 imaginaria porta'!K30+'Lamp2 imaginaria R  (2)'!K30+'Lamp2 imaginaria porta (2)'!K30+'Lamp2 imaginaria fundo  (2)'!K30+'Lamp2 imaginaria Left  (2)'!K30</f>
        <v>2.8104062456540246</v>
      </c>
      <c r="L30">
        <f>'Lamp2 imaginaria R '!L30+'Lamp2 imaginaria fundo '!L30+'Lamp2 imaginaria Left '!L30+'Lamp2 imaginaria porta'!L30+'Lamp2 imaginaria R  (2)'!L30+'Lamp2 imaginaria porta (2)'!L30+'Lamp2 imaginaria fundo  (2)'!L30+'Lamp2 imaginaria Left  (2)'!L30</f>
        <v>2.812205681112792</v>
      </c>
      <c r="M30">
        <f>'Lamp2 imaginaria R '!M30+'Lamp2 imaginaria fundo '!M30+'Lamp2 imaginaria Left '!M30+'Lamp2 imaginaria porta'!M30+'Lamp2 imaginaria R  (2)'!M30+'Lamp2 imaginaria porta (2)'!M30+'Lamp2 imaginaria fundo  (2)'!M30+'Lamp2 imaginaria Left  (2)'!M30</f>
        <v>2.8140614805087845</v>
      </c>
      <c r="N30">
        <f>'Lamp2 imaginaria R '!N30+'Lamp2 imaginaria fundo '!N30+'Lamp2 imaginaria Left '!N30+'Lamp2 imaginaria porta'!N30+'Lamp2 imaginaria R  (2)'!N30+'Lamp2 imaginaria porta (2)'!N30+'Lamp2 imaginaria fundo  (2)'!N30+'Lamp2 imaginaria Left  (2)'!N30</f>
        <v>2.815971690805831</v>
      </c>
      <c r="O30">
        <f>'Lamp2 imaginaria R '!O30+'Lamp2 imaginaria fundo '!O30+'Lamp2 imaginaria Left '!O30+'Lamp2 imaginaria porta'!O30+'Lamp2 imaginaria R  (2)'!O30+'Lamp2 imaginaria porta (2)'!O30+'Lamp2 imaginaria fundo  (2)'!O30+'Lamp2 imaginaria Left  (2)'!O30</f>
        <v>2.8179341337149029</v>
      </c>
      <c r="P30">
        <f>'Lamp2 imaginaria R '!P30+'Lamp2 imaginaria fundo '!P30+'Lamp2 imaginaria Left '!P30+'Lamp2 imaginaria porta'!P30+'Lamp2 imaginaria R  (2)'!P30+'Lamp2 imaginaria porta (2)'!P30+'Lamp2 imaginaria fundo  (2)'!P30+'Lamp2 imaginaria Left  (2)'!P30</f>
        <v>2.8199464128402272</v>
      </c>
      <c r="Q30">
        <f>'Lamp2 imaginaria R '!Q30+'Lamp2 imaginaria fundo '!Q30+'Lamp2 imaginaria Left '!Q30+'Lamp2 imaginaria porta'!Q30+'Lamp2 imaginaria R  (2)'!Q30+'Lamp2 imaginaria porta (2)'!Q30+'Lamp2 imaginaria fundo  (2)'!Q30+'Lamp2 imaginaria Left  (2)'!Q30</f>
        <v>2.8220059201053265</v>
      </c>
      <c r="R30">
        <f>'Lamp2 imaginaria R '!R30+'Lamp2 imaginaria fundo '!R30+'Lamp2 imaginaria Left '!R30+'Lamp2 imaginaria porta'!R30+'Lamp2 imaginaria R  (2)'!R30+'Lamp2 imaginaria porta (2)'!R30+'Lamp2 imaginaria fundo  (2)'!R30+'Lamp2 imaginaria Left  (2)'!R30</f>
        <v>2.8241098414729064</v>
      </c>
      <c r="S30">
        <f>'Lamp2 imaginaria R '!S30+'Lamp2 imaginaria fundo '!S30+'Lamp2 imaginaria Left '!S30+'Lamp2 imaginaria porta'!S30+'Lamp2 imaginaria R  (2)'!S30+'Lamp2 imaginaria porta (2)'!S30+'Lamp2 imaginaria fundo  (2)'!S30+'Lamp2 imaginaria Left  (2)'!S30</f>
        <v>2.8262551619727136</v>
      </c>
      <c r="T30">
        <f>'Lamp2 imaginaria R '!T30+'Lamp2 imaginaria fundo '!T30+'Lamp2 imaginaria Left '!T30+'Lamp2 imaginaria porta'!T30+'Lamp2 imaginaria R  (2)'!T30+'Lamp2 imaginaria porta (2)'!T30+'Lamp2 imaginaria fundo  (2)'!T30+'Lamp2 imaginaria Left  (2)'!T30</f>
        <v>2.8284386700507449</v>
      </c>
      <c r="U30">
        <f>'Lamp2 imaginaria R '!U30+'Lamp2 imaginaria fundo '!U30+'Lamp2 imaginaria Left '!U30+'Lamp2 imaginaria porta'!U30+'Lamp2 imaginaria R  (2)'!U30+'Lamp2 imaginaria porta (2)'!U30+'Lamp2 imaginaria fundo  (2)'!U30+'Lamp2 imaginaria Left  (2)'!U30</f>
        <v>2.8306569612518873</v>
      </c>
      <c r="V30">
        <f>'Lamp2 imaginaria R '!V30+'Lamp2 imaginaria fundo '!V30+'Lamp2 imaginaria Left '!V30+'Lamp2 imaginaria porta'!V30+'Lamp2 imaginaria R  (2)'!V30+'Lamp2 imaginaria porta (2)'!V30+'Lamp2 imaginaria fundo  (2)'!V30+'Lamp2 imaginaria Left  (2)'!V30</f>
        <v>2.8329064412465419</v>
      </c>
      <c r="W30">
        <f>'Lamp2 imaginaria R '!W30+'Lamp2 imaginaria fundo '!W30+'Lamp2 imaginaria Left '!W30+'Lamp2 imaginaria porta'!W30+'Lamp2 imaginaria R  (2)'!W30+'Lamp2 imaginaria porta (2)'!W30+'Lamp2 imaginaria fundo  (2)'!W30+'Lamp2 imaginaria Left  (2)'!W30</f>
        <v>2.8351833282104484</v>
      </c>
      <c r="X30">
        <f>'Lamp2 imaginaria R '!X30+'Lamp2 imaginaria fundo '!X30+'Lamp2 imaginaria Left '!X30+'Lamp2 imaginaria porta'!X30+'Lamp2 imaginaria R  (2)'!X30+'Lamp2 imaginaria porta (2)'!X30+'Lamp2 imaginaria fundo  (2)'!X30+'Lamp2 imaginaria Left  (2)'!X30</f>
        <v>2.837483654566169</v>
      </c>
      <c r="Y30">
        <f>'Lamp2 imaginaria R '!Y30+'Lamp2 imaginaria fundo '!Y30+'Lamp2 imaginaria Left '!Y30+'Lamp2 imaginaria porta'!Y30+'Lamp2 imaginaria R  (2)'!Y30+'Lamp2 imaginaria porta (2)'!Y30+'Lamp2 imaginaria fundo  (2)'!Y30+'Lamp2 imaginaria Left  (2)'!Y30</f>
        <v>2.839803268094963</v>
      </c>
      <c r="Z30">
        <f>'Lamp2 imaginaria R '!Z30+'Lamp2 imaginaria fundo '!Z30+'Lamp2 imaginaria Left '!Z30+'Lamp2 imaginaria porta'!Z30+'Lamp2 imaginaria R  (2)'!Z30+'Lamp2 imaginaria porta (2)'!Z30+'Lamp2 imaginaria fundo  (2)'!Z30+'Lamp2 imaginaria Left  (2)'!Z30</f>
        <v>2.8421378324295645</v>
      </c>
      <c r="AA30">
        <f>'Lamp2 imaginaria R '!AA30+'Lamp2 imaginaria fundo '!AA30+'Lamp2 imaginaria Left '!AA30+'Lamp2 imaginaria porta'!AA30+'Lamp2 imaginaria R  (2)'!AA30+'Lamp2 imaginaria porta (2)'!AA30+'Lamp2 imaginaria fundo  (2)'!AA30+'Lamp2 imaginaria Left  (2)'!AA30</f>
        <v>2.8444828269420803</v>
      </c>
      <c r="AB30">
        <f>'Lamp2 imaginaria R '!AB30+'Lamp2 imaginaria fundo '!AB30+'Lamp2 imaginaria Left '!AB30+'Lamp2 imaginaria porta'!AB30+'Lamp2 imaginaria R  (2)'!AB30+'Lamp2 imaginaria porta (2)'!AB30+'Lamp2 imaginaria fundo  (2)'!AB30+'Lamp2 imaginaria Left  (2)'!AB30</f>
        <v>2.8468335460474807</v>
      </c>
      <c r="AC30">
        <f>'Lamp2 imaginaria R '!AC30+'Lamp2 imaginaria fundo '!AC30+'Lamp2 imaginaria Left '!AC30+'Lamp2 imaginaria porta'!AC30+'Lamp2 imaginaria R  (2)'!AC30+'Lamp2 imaginaria porta (2)'!AC30+'Lamp2 imaginaria fundo  (2)'!AC30+'Lamp2 imaginaria Left  (2)'!AC30</f>
        <v>2.8491850979522808</v>
      </c>
      <c r="AD30">
        <f>'Lamp2 imaginaria R '!AD30+'Lamp2 imaginaria fundo '!AD30+'Lamp2 imaginaria Left '!AD30+'Lamp2 imaginaria porta'!AD30+'Lamp2 imaginaria R  (2)'!AD30+'Lamp2 imaginaria porta (2)'!AD30+'Lamp2 imaginaria fundo  (2)'!AD30+'Lamp2 imaginaria Left  (2)'!AD30</f>
        <v>2.8515324028906694</v>
      </c>
      <c r="AE30">
        <f>'Lamp2 imaginaria R '!AE30+'Lamp2 imaginaria fundo '!AE30+'Lamp2 imaginaria Left '!AE30+'Lamp2 imaginaria porta'!AE30+'Lamp2 imaginaria R  (2)'!AE30+'Lamp2 imaginaria porta (2)'!AE30+'Lamp2 imaginaria fundo  (2)'!AE30+'Lamp2 imaginaria Left  (2)'!AE30</f>
        <v>2.853870190906894</v>
      </c>
      <c r="AF30">
        <f>'Lamp2 imaginaria R '!AF30+'Lamp2 imaginaria fundo '!AF30+'Lamp2 imaginaria Left '!AF30+'Lamp2 imaginaria porta'!AF30+'Lamp2 imaginaria R  (2)'!AF30+'Lamp2 imaginaria porta (2)'!AF30+'Lamp2 imaginaria fundo  (2)'!AF30+'Lamp2 imaginaria Left  (2)'!AF30</f>
        <v>2.8561929992635733</v>
      </c>
      <c r="AG30">
        <f>'Lamp2 imaginaria R '!AG30+'Lamp2 imaginaria fundo '!AG30+'Lamp2 imaginaria Left '!AG30+'Lamp2 imaginaria porta'!AG30+'Lamp2 imaginaria R  (2)'!AG30+'Lamp2 imaginaria porta (2)'!AG30+'Lamp2 imaginaria fundo  (2)'!AG30+'Lamp2 imaginaria Left  (2)'!AG30</f>
        <v>2.8584951695810887</v>
      </c>
      <c r="AH30">
        <f>'Lamp2 imaginaria R '!AH30+'Lamp2 imaginaria fundo '!AH30+'Lamp2 imaginaria Left '!AH30+'Lamp2 imaginaria porta'!AH30+'Lamp2 imaginaria R  (2)'!AH30+'Lamp2 imaginaria porta (2)'!AH30+'Lamp2 imaginaria fundo  (2)'!AH30+'Lamp2 imaginaria Left  (2)'!AH30</f>
        <v>2.8607708448435383</v>
      </c>
      <c r="AI30">
        <f>'Lamp2 imaginaria R '!AI30+'Lamp2 imaginaria fundo '!AI30+'Lamp2 imaginaria Left '!AI30+'Lamp2 imaginaria porta'!AI30+'Lamp2 imaginaria R  (2)'!AI30+'Lamp2 imaginaria porta (2)'!AI30+'Lamp2 imaginaria fundo  (2)'!AI30+'Lamp2 imaginaria Left  (2)'!AI30</f>
        <v>2.8630139664418439</v>
      </c>
      <c r="AJ30">
        <f>'Lamp2 imaginaria R '!AJ30+'Lamp2 imaginaria fundo '!AJ30+'Lamp2 imaginaria Left '!AJ30+'Lamp2 imaginaria porta'!AJ30+'Lamp2 imaginaria R  (2)'!AJ30+'Lamp2 imaginaria porta (2)'!AJ30+'Lamp2 imaginaria fundo  (2)'!AJ30+'Lamp2 imaginaria Left  (2)'!AJ30</f>
        <v>2.8652182714643613</v>
      </c>
      <c r="AK30">
        <f>'Lamp2 imaginaria R '!AK30+'Lamp2 imaginaria fundo '!AK30+'Lamp2 imaginaria Left '!AK30+'Lamp2 imaginaria porta'!AK30+'Lamp2 imaginaria R  (2)'!AK30+'Lamp2 imaginaria porta (2)'!AK30+'Lamp2 imaginaria fundo  (2)'!AK30+'Lamp2 imaginaria Left  (2)'!AK30</f>
        <v>2.8673772904892263</v>
      </c>
      <c r="AL30">
        <f>'Lamp2 imaginaria R '!AL30+'Lamp2 imaginaria fundo '!AL30+'Lamp2 imaginaria Left '!AL30+'Lamp2 imaginaria porta'!AL30+'Lamp2 imaginaria R  (2)'!AL30+'Lamp2 imaginaria porta (2)'!AL30+'Lamp2 imaginaria fundo  (2)'!AL30+'Lamp2 imaginaria Left  (2)'!AL30</f>
        <v>2.8694843461798865</v>
      </c>
      <c r="AM30">
        <f>'Lamp2 imaginaria R '!AM30+'Lamp2 imaginaria fundo '!AM30+'Lamp2 imaginaria Left '!AM30+'Lamp2 imaginaria porta'!AM30+'Lamp2 imaginaria R  (2)'!AM30+'Lamp2 imaginaria porta (2)'!AM30+'Lamp2 imaginaria fundo  (2)'!AM30+'Lamp2 imaginaria Left  (2)'!AM30</f>
        <v>2.8715325530346445</v>
      </c>
      <c r="AN30">
        <f>'Lamp2 imaginaria R '!AN30+'Lamp2 imaginaria fundo '!AN30+'Lamp2 imaginaria Left '!AN30+'Lamp2 imaginaria porta'!AN30+'Lamp2 imaginaria R  (2)'!AN30+'Lamp2 imaginaria porta (2)'!AN30+'Lamp2 imaginaria fundo  (2)'!AN30+'Lamp2 imaginaria Left  (2)'!AN30</f>
        <v>2.8735148186909338</v>
      </c>
      <c r="AO30">
        <f>'Lamp2 imaginaria R '!AO30+'Lamp2 imaginaria fundo '!AO30+'Lamp2 imaginaria Left '!AO30+'Lamp2 imaginaria porta'!AO30+'Lamp2 imaginaria R  (2)'!AO30+'Lamp2 imaginaria porta (2)'!AO30+'Lamp2 imaginaria fundo  (2)'!AO30+'Lamp2 imaginaria Left  (2)'!AO30</f>
        <v>2.8754238472334404</v>
      </c>
      <c r="AP30">
        <f>'Lamp2 imaginaria R '!AP30+'Lamp2 imaginaria fundo '!AP30+'Lamp2 imaginaria Left '!AP30+'Lamp2 imaginaria porta'!AP30+'Lamp2 imaginaria R  (2)'!AP30+'Lamp2 imaginaria porta (2)'!AP30+'Lamp2 imaginaria fundo  (2)'!AP30+'Lamp2 imaginaria Left  (2)'!AP30</f>
        <v>2.8772521449995154</v>
      </c>
      <c r="AQ30">
        <f>'Lamp2 imaginaria R '!AQ30+'Lamp2 imaginaria fundo '!AQ30+'Lamp2 imaginaria Left '!AQ30+'Lamp2 imaginaria porta'!AQ30+'Lamp2 imaginaria R  (2)'!AQ30+'Lamp2 imaginaria porta (2)'!AQ30+'Lamp2 imaginaria fundo  (2)'!AQ30+'Lamp2 imaginaria Left  (2)'!AQ30</f>
        <v>2.8789920294125304</v>
      </c>
      <c r="AR30">
        <f>'Lamp2 imaginaria R '!AR30+'Lamp2 imaginaria fundo '!AR30+'Lamp2 imaginaria Left '!AR30+'Lamp2 imaginaria porta'!AR30+'Lamp2 imaginaria R  (2)'!AR30+'Lamp2 imaginaria porta (2)'!AR30+'Lamp2 imaginaria fundo  (2)'!AR30+'Lamp2 imaginaria Left  (2)'!AR30</f>
        <v>2.8806356414005854</v>
      </c>
      <c r="AS30">
        <f>'Lamp2 imaginaria R '!AS30+'Lamp2 imaginaria fundo '!AS30+'Lamp2 imaginaria Left '!AS30+'Lamp2 imaginaria porta'!AS30+'Lamp2 imaginaria R  (2)'!AS30+'Lamp2 imaginaria porta (2)'!AS30+'Lamp2 imaginaria fundo  (2)'!AS30+'Lamp2 imaginaria Left  (2)'!AS30</f>
        <v>2.8821749619704073</v>
      </c>
      <c r="AT30">
        <f>'Lamp2 imaginaria R '!AT30+'Lamp2 imaginaria fundo '!AT30+'Lamp2 imaginaria Left '!AT30+'Lamp2 imaginaria porta'!AT30+'Lamp2 imaginaria R  (2)'!AT30+'Lamp2 imaginaria porta (2)'!AT30+'Lamp2 imaginaria fundo  (2)'!AT30+'Lamp2 imaginaria Left  (2)'!AT30</f>
        <v>2.8836018335004301</v>
      </c>
      <c r="AU30">
        <f>'Lamp2 imaginaria R '!AU30+'Lamp2 imaginaria fundo '!AU30+'Lamp2 imaginaria Left '!AU30+'Lamp2 imaginaria porta'!AU30+'Lamp2 imaginaria R  (2)'!AU30+'Lamp2 imaginaria porta (2)'!AU30+'Lamp2 imaginaria fundo  (2)'!AU30+'Lamp2 imaginaria Left  (2)'!AU30</f>
        <v>2.8849079862889537</v>
      </c>
      <c r="AV30">
        <f>'Lamp2 imaginaria R '!AV30+'Lamp2 imaginaria fundo '!AV30+'Lamp2 imaginaria Left '!AV30+'Lamp2 imaginaria porta'!AV30+'Lamp2 imaginaria R  (2)'!AV30+'Lamp2 imaginaria porta (2)'!AV30+'Lamp2 imaginaria fundo  (2)'!AV30+'Lamp2 imaginaria Left  (2)'!AV30</f>
        <v>2.8860850708390884</v>
      </c>
      <c r="AW30">
        <f>'Lamp2 imaginaria R '!AW30+'Lamp2 imaginaria fundo '!AW30+'Lamp2 imaginaria Left '!AW30+'Lamp2 imaginaria porta'!AW30+'Lamp2 imaginaria R  (2)'!AW30+'Lamp2 imaginaria porta (2)'!AW30+'Lamp2 imaginaria fundo  (2)'!AW30+'Lamp2 imaginaria Left  (2)'!AW30</f>
        <v>2.8871246962786801</v>
      </c>
      <c r="AX30">
        <f>'Lamp2 imaginaria R '!AX30+'Lamp2 imaginaria fundo '!AX30+'Lamp2 imaginaria Left '!AX30+'Lamp2 imaginaria porta'!AX30+'Lamp2 imaginaria R  (2)'!AX30+'Lamp2 imaginaria porta (2)'!AX30+'Lamp2 imaginaria fundo  (2)'!AX30+'Lamp2 imaginaria Left  (2)'!AX30</f>
        <v>2.8880184751982187</v>
      </c>
      <c r="AY30">
        <f>'Lamp2 imaginaria R '!AY30+'Lamp2 imaginaria fundo '!AY30+'Lamp2 imaginaria Left '!AY30+'Lamp2 imaginaria porta'!AY30+'Lamp2 imaginaria R  (2)'!AY30+'Lamp2 imaginaria porta (2)'!AY30+'Lamp2 imaginaria fundo  (2)'!AY30+'Lamp2 imaginaria Left  (2)'!AY30</f>
        <v>2.8887580750416091</v>
      </c>
      <c r="AZ30">
        <f>'Lamp2 imaginaria R '!AZ30+'Lamp2 imaginaria fundo '!AZ30+'Lamp2 imaginaria Left '!AZ30+'Lamp2 imaginaria porta'!AZ30+'Lamp2 imaginaria R  (2)'!AZ30+'Lamp2 imaginaria porta (2)'!AZ30+'Lamp2 imaginaria fundo  (2)'!AZ30+'Lamp2 imaginaria Left  (2)'!AZ30</f>
        <v>2.8893352760042226</v>
      </c>
      <c r="BA30">
        <f>'Lamp2 imaginaria R '!BA30+'Lamp2 imaginaria fundo '!BA30+'Lamp2 imaginaria Left '!BA30+'Lamp2 imaginaria porta'!BA30+'Lamp2 imaginaria R  (2)'!BA30+'Lamp2 imaginaria porta (2)'!BA30+'Lamp2 imaginaria fundo  (2)'!BA30+'Lamp2 imaginaria Left  (2)'!BA30</f>
        <v>2.889742035182135</v>
      </c>
      <c r="BB30">
        <f>'Lamp2 imaginaria R '!BB30+'Lamp2 imaginaria fundo '!BB30+'Lamp2 imaginaria Left '!BB30+'Lamp2 imaginaria porta'!BB30+'Lamp2 imaginaria R  (2)'!BB30+'Lamp2 imaginaria porta (2)'!BB30+'Lamp2 imaginaria fundo  (2)'!BB30+'Lamp2 imaginaria Left  (2)'!BB30</f>
        <v>2.8899705564807321</v>
      </c>
      <c r="BC30">
        <f>'Lamp2 imaginaria R '!BC30+'Lamp2 imaginaria fundo '!BC30+'Lamp2 imaginaria Left '!BC30+'Lamp2 imaginaria porta'!BC30+'Lamp2 imaginaria R  (2)'!BC30+'Lamp2 imaginaria porta (2)'!BC30+'Lamp2 imaginaria fundo  (2)'!BC30+'Lamp2 imaginaria Left  (2)'!BC30</f>
        <v>2.8900133655367752</v>
      </c>
      <c r="BD30">
        <f>'Lamp2 imaginaria R '!BD30+'Lamp2 imaginaria fundo '!BD30+'Lamp2 imaginaria Left '!BD30+'Lamp2 imaginaria porta'!BD30+'Lamp2 imaginaria R  (2)'!BD30+'Lamp2 imaginaria porta (2)'!BD30+'Lamp2 imaginaria fundo  (2)'!BD30+'Lamp2 imaginaria Left  (2)'!BD30</f>
        <v>2.8898633886453138</v>
      </c>
    </row>
    <row r="31" spans="5:56" ht="35" customHeight="1" x14ac:dyDescent="0.45">
      <c r="E31">
        <v>21</v>
      </c>
      <c r="F31">
        <f>'Lamp2 imaginaria R '!F31+'Lamp2 imaginaria fundo '!F31+'Lamp2 imaginaria Left '!F31+'Lamp2 imaginaria porta'!F31+'Lamp2 imaginaria R  (2)'!F31+'Lamp2 imaginaria porta (2)'!F31+'Lamp2 imaginaria fundo  (2)'!F31+'Lamp2 imaginaria Left  (2)'!F31</f>
        <v>2.802806751825984</v>
      </c>
      <c r="G31">
        <f>'Lamp2 imaginaria R '!G31+'Lamp2 imaginaria fundo '!G31+'Lamp2 imaginaria Left '!G31+'Lamp2 imaginaria porta'!G31+'Lamp2 imaginaria R  (2)'!G31+'Lamp2 imaginaria porta (2)'!G31+'Lamp2 imaginaria fundo  (2)'!G31+'Lamp2 imaginaria Left  (2)'!G31</f>
        <v>2.8042923365612396</v>
      </c>
      <c r="H31">
        <f>'Lamp2 imaginaria R '!H31+'Lamp2 imaginaria fundo '!H31+'Lamp2 imaginaria Left '!H31+'Lamp2 imaginaria porta'!H31+'Lamp2 imaginaria R  (2)'!H31+'Lamp2 imaginaria porta (2)'!H31+'Lamp2 imaginaria fundo  (2)'!H31+'Lamp2 imaginaria Left  (2)'!H31</f>
        <v>2.8058407521068394</v>
      </c>
      <c r="I31">
        <f>'Lamp2 imaginaria R '!I31+'Lamp2 imaginaria fundo '!I31+'Lamp2 imaginaria Left '!I31+'Lamp2 imaginaria porta'!I31+'Lamp2 imaginaria R  (2)'!I31+'Lamp2 imaginaria porta (2)'!I31+'Lamp2 imaginaria fundo  (2)'!I31+'Lamp2 imaginaria Left  (2)'!I31</f>
        <v>2.8074513067546096</v>
      </c>
      <c r="J31">
        <f>'Lamp2 imaginaria R '!J31+'Lamp2 imaginaria fundo '!J31+'Lamp2 imaginaria Left '!J31+'Lamp2 imaginaria porta'!J31+'Lamp2 imaginaria R  (2)'!J31+'Lamp2 imaginaria porta (2)'!J31+'Lamp2 imaginaria fundo  (2)'!J31+'Lamp2 imaginaria Left  (2)'!J31</f>
        <v>2.8091230376857044</v>
      </c>
      <c r="K31">
        <f>'Lamp2 imaginaria R '!K31+'Lamp2 imaginaria fundo '!K31+'Lamp2 imaginaria Left '!K31+'Lamp2 imaginaria porta'!K31+'Lamp2 imaginaria R  (2)'!K31+'Lamp2 imaginaria porta (2)'!K31+'Lamp2 imaginaria fundo  (2)'!K31+'Lamp2 imaginaria Left  (2)'!K31</f>
        <v>2.8108547220414399</v>
      </c>
      <c r="L31">
        <f>'Lamp2 imaginaria R '!L31+'Lamp2 imaginaria fundo '!L31+'Lamp2 imaginaria Left '!L31+'Lamp2 imaginaria porta'!L31+'Lamp2 imaginaria R  (2)'!L31+'Lamp2 imaginaria porta (2)'!L31+'Lamp2 imaginaria fundo  (2)'!L31+'Lamp2 imaginaria Left  (2)'!L31</f>
        <v>2.8126448872391996</v>
      </c>
      <c r="M31">
        <f>'Lamp2 imaginaria R '!M31+'Lamp2 imaginaria fundo '!M31+'Lamp2 imaginaria Left '!M31+'Lamp2 imaginaria porta'!M31+'Lamp2 imaginaria R  (2)'!M31+'Lamp2 imaginaria porta (2)'!M31+'Lamp2 imaginaria fundo  (2)'!M31+'Lamp2 imaginaria Left  (2)'!M31</f>
        <v>2.8144918205202067</v>
      </c>
      <c r="N31">
        <f>'Lamp2 imaginaria R '!N31+'Lamp2 imaginaria fundo '!N31+'Lamp2 imaginaria Left '!N31+'Lamp2 imaginaria porta'!N31+'Lamp2 imaginaria R  (2)'!N31+'Lamp2 imaginaria porta (2)'!N31+'Lamp2 imaginaria fundo  (2)'!N31+'Lamp2 imaginaria Left  (2)'!N31</f>
        <v>2.8163935777255231</v>
      </c>
      <c r="O31">
        <f>'Lamp2 imaginaria R '!O31+'Lamp2 imaginaria fundo '!O31+'Lamp2 imaginaria Left '!O31+'Lamp2 imaginaria porta'!O31+'Lamp2 imaginaria R  (2)'!O31+'Lamp2 imaginaria porta (2)'!O31+'Lamp2 imaginaria fundo  (2)'!O31+'Lamp2 imaginaria Left  (2)'!O31</f>
        <v>2.8183479913036331</v>
      </c>
      <c r="P31">
        <f>'Lamp2 imaginaria R '!P31+'Lamp2 imaginaria fundo '!P31+'Lamp2 imaginaria Left '!P31+'Lamp2 imaginaria porta'!P31+'Lamp2 imaginaria R  (2)'!P31+'Lamp2 imaginaria porta (2)'!P31+'Lamp2 imaginaria fundo  (2)'!P31+'Lamp2 imaginaria Left  (2)'!P31</f>
        <v>2.8203526775577497</v>
      </c>
      <c r="Q31">
        <f>'Lamp2 imaginaria R '!Q31+'Lamp2 imaginaria fundo '!Q31+'Lamp2 imaginaria Left '!Q31+'Lamp2 imaginaria porta'!Q31+'Lamp2 imaginaria R  (2)'!Q31+'Lamp2 imaginaria porta (2)'!Q31+'Lamp2 imaginaria fundo  (2)'!Q31+'Lamp2 imaginaria Left  (2)'!Q31</f>
        <v>2.8224050431438288</v>
      </c>
      <c r="R31">
        <f>'Lamp2 imaginaria R '!R31+'Lamp2 imaginaria fundo '!R31+'Lamp2 imaginaria Left '!R31+'Lamp2 imaginaria porta'!R31+'Lamp2 imaginaria R  (2)'!R31+'Lamp2 imaginaria porta (2)'!R31+'Lamp2 imaginaria fundo  (2)'!R31+'Lamp2 imaginaria Left  (2)'!R31</f>
        <v>2.8245022908315578</v>
      </c>
      <c r="S31">
        <f>'Lamp2 imaginaria R '!S31+'Lamp2 imaginaria fundo '!S31+'Lamp2 imaginaria Left '!S31+'Lamp2 imaginaria porta'!S31+'Lamp2 imaginaria R  (2)'!S31+'Lamp2 imaginaria porta (2)'!S31+'Lamp2 imaginaria fundo  (2)'!S31+'Lamp2 imaginaria Left  (2)'!S31</f>
        <v>2.8266414245406177</v>
      </c>
      <c r="T31">
        <f>'Lamp2 imaginaria R '!T31+'Lamp2 imaginaria fundo '!T31+'Lamp2 imaginaria Left '!T31+'Lamp2 imaginaria porta'!T31+'Lamp2 imaginaria R  (2)'!T31+'Lamp2 imaginaria porta (2)'!T31+'Lamp2 imaginaria fundo  (2)'!T31+'Lamp2 imaginaria Left  (2)'!T31</f>
        <v>2.8288192536636751</v>
      </c>
      <c r="U31">
        <f>'Lamp2 imaginaria R '!U31+'Lamp2 imaginaria fundo '!U31+'Lamp2 imaginaria Left '!U31+'Lamp2 imaginaria porta'!U31+'Lamp2 imaginaria R  (2)'!U31+'Lamp2 imaginaria porta (2)'!U31+'Lamp2 imaginaria fundo  (2)'!U31+'Lamp2 imaginaria Left  (2)'!U31</f>
        <v>2.8310323966861448</v>
      </c>
      <c r="V31">
        <f>'Lamp2 imaginaria R '!V31+'Lamp2 imaginaria fundo '!V31+'Lamp2 imaginaria Left '!V31+'Lamp2 imaginaria porta'!V31+'Lamp2 imaginaria R  (2)'!V31+'Lamp2 imaginaria porta (2)'!V31+'Lamp2 imaginaria fundo  (2)'!V31+'Lamp2 imaginaria Left  (2)'!V31</f>
        <v>2.8332772841112592</v>
      </c>
      <c r="W31">
        <f>'Lamp2 imaginaria R '!W31+'Lamp2 imaginaria fundo '!W31+'Lamp2 imaginaria Left '!W31+'Lamp2 imaginaria porta'!W31+'Lamp2 imaginaria R  (2)'!W31+'Lamp2 imaginaria porta (2)'!W31+'Lamp2 imaginaria fundo  (2)'!W31+'Lamp2 imaginaria Left  (2)'!W31</f>
        <v>2.8355501606976294</v>
      </c>
      <c r="X31">
        <f>'Lamp2 imaginaria R '!X31+'Lamp2 imaginaria fundo '!X31+'Lamp2 imaginaria Left '!X31+'Lamp2 imaginaria porta'!X31+'Lamp2 imaginaria R  (2)'!X31+'Lamp2 imaginaria porta (2)'!X31+'Lamp2 imaginaria fundo  (2)'!X31+'Lamp2 imaginaria Left  (2)'!X31</f>
        <v>2.8378470870158909</v>
      </c>
      <c r="Y31">
        <f>'Lamp2 imaginaria R '!Y31+'Lamp2 imaginaria fundo '!Y31+'Lamp2 imaginaria Left '!Y31+'Lamp2 imaginaria porta'!Y31+'Lamp2 imaginaria R  (2)'!Y31+'Lamp2 imaginaria porta (2)'!Y31+'Lamp2 imaginaria fundo  (2)'!Y31+'Lamp2 imaginaria Left  (2)'!Y31</f>
        <v>2.8401639403314518</v>
      </c>
      <c r="Z31">
        <f>'Lamp2 imaginaria R '!Z31+'Lamp2 imaginaria fundo '!Z31+'Lamp2 imaginaria Left '!Z31+'Lamp2 imaginaria porta'!Z31+'Lamp2 imaginaria R  (2)'!Z31+'Lamp2 imaginaria porta (2)'!Z31+'Lamp2 imaginaria fundo  (2)'!Z31+'Lamp2 imaginaria Left  (2)'!Z31</f>
        <v>2.8424964148224525</v>
      </c>
      <c r="AA31">
        <f>'Lamp2 imaginaria R '!AA31+'Lamp2 imaginaria fundo '!AA31+'Lamp2 imaginaria Left '!AA31+'Lamp2 imaginaria porta'!AA31+'Lamp2 imaginaria R  (2)'!AA31+'Lamp2 imaginaria porta (2)'!AA31+'Lamp2 imaginaria fundo  (2)'!AA31+'Lamp2 imaginaria Left  (2)'!AA31</f>
        <v>2.8448400211461191</v>
      </c>
      <c r="AB31">
        <f>'Lamp2 imaginaria R '!AB31+'Lamp2 imaginaria fundo '!AB31+'Lamp2 imaginaria Left '!AB31+'Lamp2 imaginaria porta'!AB31+'Lamp2 imaginaria R  (2)'!AB31+'Lamp2 imaginaria porta (2)'!AB31+'Lamp2 imaginaria fundo  (2)'!AB31+'Lamp2 imaginaria Left  (2)'!AB31</f>
        <v>2.84719008537339</v>
      </c>
      <c r="AC31">
        <f>'Lamp2 imaginaria R '!AC31+'Lamp2 imaginaria fundo '!AC31+'Lamp2 imaginaria Left '!AC31+'Lamp2 imaginaria porta'!AC31+'Lamp2 imaginaria R  (2)'!AC31+'Lamp2 imaginaria porta (2)'!AC31+'Lamp2 imaginaria fundo  (2)'!AC31+'Lamp2 imaginaria Left  (2)'!AC31</f>
        <v>2.8495417473214464</v>
      </c>
      <c r="AD31">
        <f>'Lamp2 imaginaria R '!AD31+'Lamp2 imaginaria fundo '!AD31+'Lamp2 imaginaria Left '!AD31+'Lamp2 imaginaria porta'!AD31+'Lamp2 imaginaria R  (2)'!AD31+'Lamp2 imaginaria porta (2)'!AD31+'Lamp2 imaginaria fundo  (2)'!AD31+'Lamp2 imaginaria Left  (2)'!AD31</f>
        <v>2.8518899583270776</v>
      </c>
      <c r="AE31">
        <f>'Lamp2 imaginaria R '!AE31+'Lamp2 imaginaria fundo '!AE31+'Lamp2 imaginaria Left '!AE31+'Lamp2 imaginaria porta'!AE31+'Lamp2 imaginaria R  (2)'!AE31+'Lamp2 imaginaria porta (2)'!AE31+'Lamp2 imaginaria fundo  (2)'!AE31+'Lamp2 imaginaria Left  (2)'!AE31</f>
        <v>2.8542294785211619</v>
      </c>
      <c r="AF31">
        <f>'Lamp2 imaginaria R '!AF31+'Lamp2 imaginaria fundo '!AF31+'Lamp2 imaginaria Left '!AF31+'Lamp2 imaginaria porta'!AF31+'Lamp2 imaginaria R  (2)'!AF31+'Lamp2 imaginaria porta (2)'!AF31+'Lamp2 imaginaria fundo  (2)'!AF31+'Lamp2 imaginaria Left  (2)'!AF31</f>
        <v>2.8565548736862891</v>
      </c>
      <c r="AG31">
        <f>'Lamp2 imaginaria R '!AG31+'Lamp2 imaginaria fundo '!AG31+'Lamp2 imaginaria Left '!AG31+'Lamp2 imaginaria porta'!AG31+'Lamp2 imaginaria R  (2)'!AG31+'Lamp2 imaginaria porta (2)'!AG31+'Lamp2 imaginaria fundo  (2)'!AG31+'Lamp2 imaginaria Left  (2)'!AG31</f>
        <v>2.8588605118060455</v>
      </c>
      <c r="AH31">
        <f>'Lamp2 imaginaria R '!AH31+'Lamp2 imaginaria fundo '!AH31+'Lamp2 imaginaria Left '!AH31+'Lamp2 imaginaria porta'!AH31+'Lamp2 imaginaria R  (2)'!AH31+'Lamp2 imaginaria porta (2)'!AH31+'Lamp2 imaginaria fundo  (2)'!AH31+'Lamp2 imaginaria Left  (2)'!AH31</f>
        <v>2.861140559445881</v>
      </c>
      <c r="AI31">
        <f>'Lamp2 imaginaria R '!AI31+'Lamp2 imaginaria fundo '!AI31+'Lamp2 imaginaria Left '!AI31+'Lamp2 imaginaria porta'!AI31+'Lamp2 imaginaria R  (2)'!AI31+'Lamp2 imaginaria porta (2)'!AI31+'Lamp2 imaginaria fundo  (2)'!AI31+'Lamp2 imaginaria Left  (2)'!AI31</f>
        <v>2.8633889781418009</v>
      </c>
      <c r="AJ31">
        <f>'Lamp2 imaginaria R '!AJ31+'Lamp2 imaginaria fundo '!AJ31+'Lamp2 imaginaria Left '!AJ31+'Lamp2 imaginaria porta'!AJ31+'Lamp2 imaginaria R  (2)'!AJ31+'Lamp2 imaginaria porta (2)'!AJ31+'Lamp2 imaginaria fundo  (2)'!AJ31+'Lamp2 imaginaria Left  (2)'!AJ31</f>
        <v>2.865599521014139</v>
      </c>
      <c r="AK31">
        <f>'Lamp2 imaginaria R '!AK31+'Lamp2 imaginaria fundo '!AK31+'Lamp2 imaginaria Left '!AK31+'Lamp2 imaginaria porta'!AK31+'Lamp2 imaginaria R  (2)'!AK31+'Lamp2 imaginaria porta (2)'!AK31+'Lamp2 imaginaria fundo  (2)'!AK31+'Lamp2 imaginaria Left  (2)'!AK31</f>
        <v>2.8677657298689194</v>
      </c>
      <c r="AL31">
        <f>'Lamp2 imaginaria R '!AL31+'Lamp2 imaginaria fundo '!AL31+'Lamp2 imaginaria Left '!AL31+'Lamp2 imaginaria porta'!AL31+'Lamp2 imaginaria R  (2)'!AL31+'Lamp2 imaginaria porta (2)'!AL31+'Lamp2 imaginaria fundo  (2)'!AL31+'Lamp2 imaginaria Left  (2)'!AL31</f>
        <v>2.8698809330979258</v>
      </c>
      <c r="AM31">
        <f>'Lamp2 imaginaria R '!AM31+'Lamp2 imaginaria fundo '!AM31+'Lamp2 imaginaria Left '!AM31+'Lamp2 imaginaria porta'!AM31+'Lamp2 imaginaria R  (2)'!AM31+'Lamp2 imaginaria porta (2)'!AM31+'Lamp2 imaginaria fundo  (2)'!AM31+'Lamp2 imaginaria Left  (2)'!AM31</f>
        <v>2.8719382447394106</v>
      </c>
      <c r="AN31">
        <f>'Lamp2 imaginaria R '!AN31+'Lamp2 imaginaria fundo '!AN31+'Lamp2 imaginaria Left '!AN31+'Lamp2 imaginaria porta'!AN31+'Lamp2 imaginaria R  (2)'!AN31+'Lamp2 imaginaria porta (2)'!AN31+'Lamp2 imaginaria fundo  (2)'!AN31+'Lamp2 imaginaria Left  (2)'!AN31</f>
        <v>2.8739305651127482</v>
      </c>
      <c r="AO31">
        <f>'Lamp2 imaginaria R '!AO31+'Lamp2 imaginaria fundo '!AO31+'Lamp2 imaginaria Left '!AO31+'Lamp2 imaginaria porta'!AO31+'Lamp2 imaginaria R  (2)'!AO31+'Lamp2 imaginaria porta (2)'!AO31+'Lamp2 imaginaria fundo  (2)'!AO31+'Lamp2 imaginaria Left  (2)'!AO31</f>
        <v>2.8758505834901231</v>
      </c>
      <c r="AP31">
        <f>'Lamp2 imaginaria R '!AP31+'Lamp2 imaginaria fundo '!AP31+'Lamp2 imaginaria Left '!AP31+'Lamp2 imaginaria porta'!AP31+'Lamp2 imaginaria R  (2)'!AP31+'Lamp2 imaginaria porta (2)'!AP31+'Lamp2 imaginaria fundo  (2)'!AP31+'Lamp2 imaginaria Left  (2)'!AP31</f>
        <v>2.8776907833140117</v>
      </c>
      <c r="AQ31">
        <f>'Lamp2 imaginaria R '!AQ31+'Lamp2 imaginaria fundo '!AQ31+'Lamp2 imaginaria Left '!AQ31+'Lamp2 imaginaria porta'!AQ31+'Lamp2 imaginaria R  (2)'!AQ31+'Lamp2 imaginaria porta (2)'!AQ31+'Lamp2 imaginaria fundo  (2)'!AQ31+'Lamp2 imaginaria Left  (2)'!AQ31</f>
        <v>2.8794434505076643</v>
      </c>
      <c r="AR31">
        <f>'Lamp2 imaginaria R '!AR31+'Lamp2 imaginaria fundo '!AR31+'Lamp2 imaginaria Left '!AR31+'Lamp2 imaginaria porta'!AR31+'Lamp2 imaginaria R  (2)'!AR31+'Lamp2 imaginaria porta (2)'!AR31+'Lamp2 imaginaria fundo  (2)'!AR31+'Lamp2 imaginaria Left  (2)'!AR31</f>
        <v>2.8811006854534962</v>
      </c>
      <c r="AS31">
        <f>'Lamp2 imaginaria R '!AS31+'Lamp2 imaginaria fundo '!AS31+'Lamp2 imaginaria Left '!AS31+'Lamp2 imaginaria porta'!AS31+'Lamp2 imaginaria R  (2)'!AS31+'Lamp2 imaginaria porta (2)'!AS31+'Lamp2 imaginaria fundo  (2)'!AS31+'Lamp2 imaginaria Left  (2)'!AS31</f>
        <v>2.8826544192274755</v>
      </c>
      <c r="AT31">
        <f>'Lamp2 imaginaria R '!AT31+'Lamp2 imaginaria fundo '!AT31+'Lamp2 imaginaria Left '!AT31+'Lamp2 imaginaria porta'!AT31+'Lamp2 imaginaria R  (2)'!AT31+'Lamp2 imaginaria porta (2)'!AT31+'Lamp2 imaginaria fundo  (2)'!AT31+'Lamp2 imaginaria Left  (2)'!AT31</f>
        <v>2.8840964346720281</v>
      </c>
      <c r="AU31">
        <f>'Lamp2 imaginaria R '!AU31+'Lamp2 imaginaria fundo '!AU31+'Lamp2 imaginaria Left '!AU31+'Lamp2 imaginaria porta'!AU31+'Lamp2 imaginaria R  (2)'!AU31+'Lamp2 imaginaria porta (2)'!AU31+'Lamp2 imaginaria fundo  (2)'!AU31+'Lamp2 imaginaria Left  (2)'!AU31</f>
        <v>2.8854183928617165</v>
      </c>
      <c r="AV31">
        <f>'Lamp2 imaginaria R '!AV31+'Lamp2 imaginaria fundo '!AV31+'Lamp2 imaginaria Left '!AV31+'Lamp2 imaginaria porta'!AV31+'Lamp2 imaginaria R  (2)'!AV31+'Lamp2 imaginaria porta (2)'!AV31+'Lamp2 imaginaria fundo  (2)'!AV31+'Lamp2 imaginaria Left  (2)'!AV31</f>
        <v>2.8866118654609583</v>
      </c>
      <c r="AW31">
        <f>'Lamp2 imaginaria R '!AW31+'Lamp2 imaginaria fundo '!AW31+'Lamp2 imaginaria Left '!AW31+'Lamp2 imaginaria porta'!AW31+'Lamp2 imaginaria R  (2)'!AW31+'Lamp2 imaginaria porta (2)'!AW31+'Lamp2 imaginaria fundo  (2)'!AW31+'Lamp2 imaginaria Left  (2)'!AW31</f>
        <v>2.8876683733880442</v>
      </c>
      <c r="AX31">
        <f>'Lamp2 imaginaria R '!AX31+'Lamp2 imaginaria fundo '!AX31+'Lamp2 imaginaria Left '!AX31+'Lamp2 imaginaria porta'!AX31+'Lamp2 imaginaria R  (2)'!AX31+'Lamp2 imaginaria porta (2)'!AX31+'Lamp2 imaginaria fundo  (2)'!AX31+'Lamp2 imaginaria Left  (2)'!AX31</f>
        <v>2.8885794320821727</v>
      </c>
      <c r="AY31">
        <f>'Lamp2 imaginaria R '!AY31+'Lamp2 imaginaria fundo '!AY31+'Lamp2 imaginaria Left '!AY31+'Lamp2 imaginaria porta'!AY31+'Lamp2 imaginaria R  (2)'!AY31+'Lamp2 imaginaria porta (2)'!AY31+'Lamp2 imaginaria fundo  (2)'!AY31+'Lamp2 imaginaria Left  (2)'!AY31</f>
        <v>2.8893366035188772</v>
      </c>
      <c r="AZ31">
        <f>'Lamp2 imaginaria R '!AZ31+'Lamp2 imaginaria fundo '!AZ31+'Lamp2 imaginaria Left '!AZ31+'Lamp2 imaginaria porta'!AZ31+'Lamp2 imaginaria R  (2)'!AZ31+'Lamp2 imaginaria porta (2)'!AZ31+'Lamp2 imaginaria fundo  (2)'!AZ31+'Lamp2 imaginaria Left  (2)'!AZ31</f>
        <v>2.889931554934567</v>
      </c>
      <c r="BA31">
        <f>'Lamp2 imaginaria R '!BA31+'Lamp2 imaginaria fundo '!BA31+'Lamp2 imaginaria Left '!BA31+'Lamp2 imaginaria porta'!BA31+'Lamp2 imaginaria R  (2)'!BA31+'Lamp2 imaginaria porta (2)'!BA31+'Lamp2 imaginaria fundo  (2)'!BA31+'Lamp2 imaginaria Left  (2)'!BA31</f>
        <v>2.8903561240053133</v>
      </c>
      <c r="BB31">
        <f>'Lamp2 imaginaria R '!BB31+'Lamp2 imaginaria fundo '!BB31+'Lamp2 imaginaria Left '!BB31+'Lamp2 imaginaria porta'!BB31+'Lamp2 imaginaria R  (2)'!BB31+'Lamp2 imaginaria porta (2)'!BB31+'Lamp2 imaginaria fundo  (2)'!BB31+'Lamp2 imaginaria Left  (2)'!BB31</f>
        <v>2.8906023899832012</v>
      </c>
      <c r="BC31">
        <f>'Lamp2 imaginaria R '!BC31+'Lamp2 imaginaria fundo '!BC31+'Lamp2 imaginaria Left '!BC31+'Lamp2 imaginaria porta'!BC31+'Lamp2 imaginaria R  (2)'!BC31+'Lamp2 imaginaria porta (2)'!BC31+'Lamp2 imaginaria fundo  (2)'!BC31+'Lamp2 imaginaria Left  (2)'!BC31</f>
        <v>2.8906627500328415</v>
      </c>
      <c r="BD31">
        <f>'Lamp2 imaginaria R '!BD31+'Lamp2 imaginaria fundo '!BD31+'Lamp2 imaginaria Left '!BD31+'Lamp2 imaginaria porta'!BD31+'Lamp2 imaginaria R  (2)'!BD31+'Lamp2 imaginaria porta (2)'!BD31+'Lamp2 imaginaria fundo  (2)'!BD31+'Lamp2 imaginaria Left  (2)'!BD31</f>
        <v>2.8905299997405538</v>
      </c>
    </row>
    <row r="32" spans="5:56" ht="35" customHeight="1" x14ac:dyDescent="0.45">
      <c r="E32">
        <v>22</v>
      </c>
      <c r="F32">
        <f>'Lamp2 imaginaria R '!F32+'Lamp2 imaginaria fundo '!F32+'Lamp2 imaginaria Left '!F32+'Lamp2 imaginaria porta'!F32+'Lamp2 imaginaria R  (2)'!F32+'Lamp2 imaginaria porta (2)'!F32+'Lamp2 imaginaria fundo  (2)'!F32+'Lamp2 imaginaria Left  (2)'!F32</f>
        <v>2.8032292023683278</v>
      </c>
      <c r="G32">
        <f>'Lamp2 imaginaria R '!G32+'Lamp2 imaginaria fundo '!G32+'Lamp2 imaginaria Left '!G32+'Lamp2 imaginaria porta'!G32+'Lamp2 imaginaria R  (2)'!G32+'Lamp2 imaginaria porta (2)'!G32+'Lamp2 imaginaria fundo  (2)'!G32+'Lamp2 imaginaria Left  (2)'!G32</f>
        <v>2.8047063433251163</v>
      </c>
      <c r="H32">
        <f>'Lamp2 imaginaria R '!H32+'Lamp2 imaginaria fundo '!H32+'Lamp2 imaginaria Left '!H32+'Lamp2 imaginaria porta'!H32+'Lamp2 imaginaria R  (2)'!H32+'Lamp2 imaginaria porta (2)'!H32+'Lamp2 imaginaria fundo  (2)'!H32+'Lamp2 imaginaria Left  (2)'!H32</f>
        <v>2.8062466123074885</v>
      </c>
      <c r="I32">
        <f>'Lamp2 imaginaria R '!I32+'Lamp2 imaginaria fundo '!I32+'Lamp2 imaginaria Left '!I32+'Lamp2 imaginaria porta'!I32+'Lamp2 imaginaria R  (2)'!I32+'Lamp2 imaginaria porta (2)'!I32+'Lamp2 imaginaria fundo  (2)'!I32+'Lamp2 imaginaria Left  (2)'!I32</f>
        <v>2.8078493188899234</v>
      </c>
      <c r="J32">
        <f>'Lamp2 imaginaria R '!J32+'Lamp2 imaginaria fundo '!J32+'Lamp2 imaginaria Left '!J32+'Lamp2 imaginaria porta'!J32+'Lamp2 imaginaria R  (2)'!J32+'Lamp2 imaginaria porta (2)'!J32+'Lamp2 imaginaria fundo  (2)'!J32+'Lamp2 imaginaria Left  (2)'!J32</f>
        <v>2.8095135022940023</v>
      </c>
      <c r="K32">
        <f>'Lamp2 imaginaria R '!K32+'Lamp2 imaginaria fundo '!K32+'Lamp2 imaginaria Left '!K32+'Lamp2 imaginaria porta'!K32+'Lamp2 imaginaria R  (2)'!K32+'Lamp2 imaginaria porta (2)'!K32+'Lamp2 imaginaria fundo  (2)'!K32+'Lamp2 imaginaria Left  (2)'!K32</f>
        <v>2.8112379426386083</v>
      </c>
      <c r="L32">
        <f>'Lamp2 imaginaria R '!L32+'Lamp2 imaginaria fundo '!L32+'Lamp2 imaginaria Left '!L32+'Lamp2 imaginaria porta'!L32+'Lamp2 imaginaria R  (2)'!L32+'Lamp2 imaginaria porta (2)'!L32+'Lamp2 imaginaria fundo  (2)'!L32+'Lamp2 imaginaria Left  (2)'!L32</f>
        <v>2.8130211714163416</v>
      </c>
      <c r="M32">
        <f>'Lamp2 imaginaria R '!M32+'Lamp2 imaginaria fundo '!M32+'Lamp2 imaginaria Left '!M32+'Lamp2 imaginaria porta'!M32+'Lamp2 imaginaria R  (2)'!M32+'Lamp2 imaginaria porta (2)'!M32+'Lamp2 imaginaria fundo  (2)'!M32+'Lamp2 imaginaria Left  (2)'!M32</f>
        <v>2.8148614811824388</v>
      </c>
      <c r="N32">
        <f>'Lamp2 imaginaria R '!N32+'Lamp2 imaginaria fundo '!N32+'Lamp2 imaginaria Left '!N32+'Lamp2 imaginaria porta'!N32+'Lamp2 imaginaria R  (2)'!N32+'Lamp2 imaginaria porta (2)'!N32+'Lamp2 imaginaria fundo  (2)'!N32+'Lamp2 imaginaria Left  (2)'!N32</f>
        <v>2.8167569344519081</v>
      </c>
      <c r="O32">
        <f>'Lamp2 imaginaria R '!O32+'Lamp2 imaginaria fundo '!O32+'Lamp2 imaginaria Left '!O32+'Lamp2 imaginaria porta'!O32+'Lamp2 imaginaria R  (2)'!O32+'Lamp2 imaginaria porta (2)'!O32+'Lamp2 imaginaria fundo  (2)'!O32+'Lamp2 imaginaria Left  (2)'!O32</f>
        <v>2.8187053718074457</v>
      </c>
      <c r="P32">
        <f>'Lamp2 imaginaria R '!P32+'Lamp2 imaginaria fundo '!P32+'Lamp2 imaginaria Left '!P32+'Lamp2 imaginaria porta'!P32+'Lamp2 imaginaria R  (2)'!P32+'Lamp2 imaginaria porta (2)'!P32+'Lamp2 imaginaria fundo  (2)'!P32+'Lamp2 imaginaria Left  (2)'!P32</f>
        <v>2.8207044192253043</v>
      </c>
      <c r="Q32">
        <f>'Lamp2 imaginaria R '!Q32+'Lamp2 imaginaria fundo '!Q32+'Lamp2 imaginaria Left '!Q32+'Lamp2 imaginaria porta'!Q32+'Lamp2 imaginaria R  (2)'!Q32+'Lamp2 imaginaria porta (2)'!Q32+'Lamp2 imaginaria fundo  (2)'!Q32+'Lamp2 imaginaria Left  (2)'!Q32</f>
        <v>2.8227514946289736</v>
      </c>
      <c r="R32">
        <f>'Lamp2 imaginaria R '!R32+'Lamp2 imaginaria fundo '!R32+'Lamp2 imaginaria Left '!R32+'Lamp2 imaginaria porta'!R32+'Lamp2 imaginaria R  (2)'!R32+'Lamp2 imaginaria porta (2)'!R32+'Lamp2 imaginaria fundo  (2)'!R32+'Lamp2 imaginaria Left  (2)'!R32</f>
        <v>2.8248438136816767</v>
      </c>
      <c r="S32">
        <f>'Lamp2 imaginaria R '!S32+'Lamp2 imaginaria fundo '!S32+'Lamp2 imaginaria Left '!S32+'Lamp2 imaginaria porta'!S32+'Lamp2 imaginaria R  (2)'!S32+'Lamp2 imaginaria porta (2)'!S32+'Lamp2 imaginaria fundo  (2)'!S32+'Lamp2 imaginaria Left  (2)'!S32</f>
        <v>2.826978394828588</v>
      </c>
      <c r="T32">
        <f>'Lamp2 imaginaria R '!T32+'Lamp2 imaginaria fundo '!T32+'Lamp2 imaginaria Left '!T32+'Lamp2 imaginaria porta'!T32+'Lamp2 imaginaria R  (2)'!T32+'Lamp2 imaginaria porta (2)'!T32+'Lamp2 imaginaria fundo  (2)'!T32+'Lamp2 imaginaria Left  (2)'!T32</f>
        <v>2.8291520635987237</v>
      </c>
      <c r="U32">
        <f>'Lamp2 imaginaria R '!U32+'Lamp2 imaginaria fundo '!U32+'Lamp2 imaginaria Left '!U32+'Lamp2 imaginaria porta'!U32+'Lamp2 imaginaria R  (2)'!U32+'Lamp2 imaginaria porta (2)'!U32+'Lamp2 imaginaria fundo  (2)'!U32+'Lamp2 imaginaria Left  (2)'!U32</f>
        <v>2.8313614561750131</v>
      </c>
      <c r="V32">
        <f>'Lamp2 imaginaria R '!V32+'Lamp2 imaginaria fundo '!V32+'Lamp2 imaginaria Left '!V32+'Lamp2 imaginaria porta'!V32+'Lamp2 imaginaria R  (2)'!V32+'Lamp2 imaginaria porta (2)'!V32+'Lamp2 imaginaria fundo  (2)'!V32+'Lamp2 imaginaria Left  (2)'!V32</f>
        <v>2.8336030222394739</v>
      </c>
      <c r="W32">
        <f>'Lamp2 imaginaria R '!W32+'Lamp2 imaginaria fundo '!W32+'Lamp2 imaginaria Left '!W32+'Lamp2 imaginaria porta'!W32+'Lamp2 imaginaria R  (2)'!W32+'Lamp2 imaginaria porta (2)'!W32+'Lamp2 imaginaria fundo  (2)'!W32+'Lamp2 imaginaria Left  (2)'!W32</f>
        <v>2.8358730270991721</v>
      </c>
      <c r="X32">
        <f>'Lamp2 imaginaria R '!X32+'Lamp2 imaginaria fundo '!X32+'Lamp2 imaginaria Left '!X32+'Lamp2 imaginaria porta'!X32+'Lamp2 imaginaria R  (2)'!X32+'Lamp2 imaginaria porta (2)'!X32+'Lamp2 imaginaria fundo  (2)'!X32+'Lamp2 imaginaria Left  (2)'!X32</f>
        <v>2.8381675530980597</v>
      </c>
      <c r="Y32">
        <f>'Lamp2 imaginaria R '!Y32+'Lamp2 imaginaria fundo '!Y32+'Lamp2 imaginaria Left '!Y32+'Lamp2 imaginaria porta'!Y32+'Lamp2 imaginaria R  (2)'!Y32+'Lamp2 imaginaria porta (2)'!Y32+'Lamp2 imaginaria fundo  (2)'!Y32+'Lamp2 imaginaria Left  (2)'!Y32</f>
        <v>2.8404825003204275</v>
      </c>
      <c r="Z32">
        <f>'Lamp2 imaginaria R '!Z32+'Lamp2 imaginaria fundo '!Z32+'Lamp2 imaginaria Left '!Z32+'Lamp2 imaginaria porta'!Z32+'Lamp2 imaginaria R  (2)'!Z32+'Lamp2 imaginaria porta (2)'!Z32+'Lamp2 imaginaria fundo  (2)'!Z32+'Lamp2 imaginaria Left  (2)'!Z32</f>
        <v>2.8428135865939597</v>
      </c>
      <c r="AA32">
        <f>'Lamp2 imaginaria R '!AA32+'Lamp2 imaginaria fundo '!AA32+'Lamp2 imaginaria Left '!AA32+'Lamp2 imaginaria porta'!AA32+'Lamp2 imaginaria R  (2)'!AA32+'Lamp2 imaginaria porta (2)'!AA32+'Lamp2 imaginaria fundo  (2)'!AA32+'Lamp2 imaginaria Left  (2)'!AA32</f>
        <v>2.8451563468047723</v>
      </c>
      <c r="AB32">
        <f>'Lamp2 imaginaria R '!AB32+'Lamp2 imaginaria fundo '!AB32+'Lamp2 imaginaria Left '!AB32+'Lamp2 imaginaria porta'!AB32+'Lamp2 imaginaria R  (2)'!AB32+'Lamp2 imaginaria porta (2)'!AB32+'Lamp2 imaginaria fundo  (2)'!AB32+'Lamp2 imaginaria Left  (2)'!AB32</f>
        <v>2.8475061315438661</v>
      </c>
      <c r="AC32">
        <f>'Lamp2 imaginaria R '!AC32+'Lamp2 imaginaria fundo '!AC32+'Lamp2 imaginaria Left '!AC32+'Lamp2 imaginaria porta'!AC32+'Lamp2 imaginaria R  (2)'!AC32+'Lamp2 imaginaria porta (2)'!AC32+'Lamp2 imaginaria fundo  (2)'!AC32+'Lamp2 imaginaria Left  (2)'!AC32</f>
        <v>2.8498581051146092</v>
      </c>
      <c r="AD32">
        <f>'Lamp2 imaginaria R '!AD32+'Lamp2 imaginaria fundo '!AD32+'Lamp2 imaginaria Left '!AD32+'Lamp2 imaginaria porta'!AD32+'Lamp2 imaginaria R  (2)'!AD32+'Lamp2 imaginaria porta (2)'!AD32+'Lamp2 imaginaria fundo  (2)'!AD32+'Lamp2 imaginaria Left  (2)'!AD32</f>
        <v>2.8522072429447052</v>
      </c>
      <c r="AE32">
        <f>'Lamp2 imaginaria R '!AE32+'Lamp2 imaginaria fundo '!AE32+'Lamp2 imaginaria Left '!AE32+'Lamp2 imaginaria porta'!AE32+'Lamp2 imaginaria R  (2)'!AE32+'Lamp2 imaginaria porta (2)'!AE32+'Lamp2 imaginaria fundo  (2)'!AE32+'Lamp2 imaginaria Left  (2)'!AE32</f>
        <v>2.8545483284640327</v>
      </c>
      <c r="AF32">
        <f>'Lamp2 imaginaria R '!AF32+'Lamp2 imaginaria fundo '!AF32+'Lamp2 imaginaria Left '!AF32+'Lamp2 imaginaria porta'!AF32+'Lamp2 imaginaria R  (2)'!AF32+'Lamp2 imaginaria porta (2)'!AF32+'Lamp2 imaginaria fundo  (2)'!AF32+'Lamp2 imaginaria Left  (2)'!AF32</f>
        <v>2.8568759495322005</v>
      </c>
      <c r="AG32">
        <f>'Lamp2 imaginaria R '!AG32+'Lamp2 imaginaria fundo '!AG32+'Lamp2 imaginaria Left '!AG32+'Lamp2 imaginaria porta'!AG32+'Lamp2 imaginaria R  (2)'!AG32+'Lamp2 imaginaria porta (2)'!AG32+'Lamp2 imaginaria fundo  (2)'!AG32+'Lamp2 imaginaria Left  (2)'!AG32</f>
        <v>2.8591844945268976</v>
      </c>
      <c r="AH32">
        <f>'Lamp2 imaginaria R '!AH32+'Lamp2 imaginaria fundo '!AH32+'Lamp2 imaginaria Left '!AH32+'Lamp2 imaginaria porta'!AH32+'Lamp2 imaginaria R  (2)'!AH32+'Lamp2 imaginaria porta (2)'!AH32+'Lamp2 imaginaria fundo  (2)'!AH32+'Lamp2 imaginaria Left  (2)'!AH32</f>
        <v>2.8614681482363928</v>
      </c>
      <c r="AI32">
        <f>'Lamp2 imaginaria R '!AI32+'Lamp2 imaginaria fundo '!AI32+'Lamp2 imaginaria Left '!AI32+'Lamp2 imaginaria porta'!AI32+'Lamp2 imaginaria R  (2)'!AI32+'Lamp2 imaginaria porta (2)'!AI32+'Lamp2 imaginaria fundo  (2)'!AI32+'Lamp2 imaginaria Left  (2)'!AI32</f>
        <v>2.8637208877367675</v>
      </c>
      <c r="AJ32">
        <f>'Lamp2 imaginaria R '!AJ32+'Lamp2 imaginaria fundo '!AJ32+'Lamp2 imaginaria Left '!AJ32+'Lamp2 imaginaria porta'!AJ32+'Lamp2 imaginaria R  (2)'!AJ32+'Lamp2 imaginaria porta (2)'!AJ32+'Lamp2 imaginaria fundo  (2)'!AJ32+'Lamp2 imaginaria Left  (2)'!AJ32</f>
        <v>2.8659364784764634</v>
      </c>
      <c r="AK32">
        <f>'Lamp2 imaginaria R '!AK32+'Lamp2 imaginaria fundo '!AK32+'Lamp2 imaginaria Left '!AK32+'Lamp2 imaginaria porta'!AK32+'Lamp2 imaginaria R  (2)'!AK32+'Lamp2 imaginaria porta (2)'!AK32+'Lamp2 imaginaria fundo  (2)'!AK32+'Lamp2 imaginaria Left  (2)'!AK32</f>
        <v>2.8681084708370674</v>
      </c>
      <c r="AL32">
        <f>'Lamp2 imaginaria R '!AL32+'Lamp2 imaginaria fundo '!AL32+'Lamp2 imaginaria Left '!AL32+'Lamp2 imaginaria porta'!AL32+'Lamp2 imaginaria R  (2)'!AL32+'Lamp2 imaginaria porta (2)'!AL32+'Lamp2 imaginaria fundo  (2)'!AL32+'Lamp2 imaginaria Left  (2)'!AL32</f>
        <v>2.8702301974889268</v>
      </c>
      <c r="AM32">
        <f>'Lamp2 imaginaria R '!AM32+'Lamp2 imaginaria fundo '!AM32+'Lamp2 imaginaria Left '!AM32+'Lamp2 imaginaria porta'!AM32+'Lamp2 imaginaria R  (2)'!AM32+'Lamp2 imaginaria porta (2)'!AM32+'Lamp2 imaginaria fundo  (2)'!AM32+'Lamp2 imaginaria Left  (2)'!AM32</f>
        <v>2.8722947719121752</v>
      </c>
      <c r="AN32">
        <f>'Lamp2 imaginaria R '!AN32+'Lamp2 imaginaria fundo '!AN32+'Lamp2 imaginaria Left '!AN32+'Lamp2 imaginaria porta'!AN32+'Lamp2 imaginaria R  (2)'!AN32+'Lamp2 imaginaria porta (2)'!AN32+'Lamp2 imaginaria fundo  (2)'!AN32+'Lamp2 imaginaria Left  (2)'!AN32</f>
        <v>2.8742950885062437</v>
      </c>
      <c r="AO32">
        <f>'Lamp2 imaginaria R '!AO32+'Lamp2 imaginaria fundo '!AO32+'Lamp2 imaginaria Left '!AO32+'Lamp2 imaginaria porta'!AO32+'Lamp2 imaginaria R  (2)'!AO32+'Lamp2 imaginaria porta (2)'!AO32+'Lamp2 imaginaria fundo  (2)'!AO32+'Lamp2 imaginaria Left  (2)'!AO32</f>
        <v>2.8762238247618575</v>
      </c>
      <c r="AP32">
        <f>'Lamp2 imaginaria R '!AP32+'Lamp2 imaginaria fundo '!AP32+'Lamp2 imaginaria Left '!AP32+'Lamp2 imaginaria porta'!AP32+'Lamp2 imaginaria R  (2)'!AP32+'Lamp2 imaginaria porta (2)'!AP32+'Lamp2 imaginaria fundo  (2)'!AP32+'Lamp2 imaginaria Left  (2)'!AP32</f>
        <v>2.8780734460162716</v>
      </c>
      <c r="AQ32">
        <f>'Lamp2 imaginaria R '!AQ32+'Lamp2 imaginaria fundo '!AQ32+'Lamp2 imaginaria Left '!AQ32+'Lamp2 imaginaria porta'!AQ32+'Lamp2 imaginaria R  (2)'!AQ32+'Lamp2 imaginaria porta (2)'!AQ32+'Lamp2 imaginaria fundo  (2)'!AQ32+'Lamp2 imaginaria Left  (2)'!AQ32</f>
        <v>2.8798362133518918</v>
      </c>
      <c r="AR32">
        <f>'Lamp2 imaginaria R '!AR32+'Lamp2 imaginaria fundo '!AR32+'Lamp2 imaginaria Left '!AR32+'Lamp2 imaginaria porta'!AR32+'Lamp2 imaginaria R  (2)'!AR32+'Lamp2 imaginaria porta (2)'!AR32+'Lamp2 imaginaria fundo  (2)'!AR32+'Lamp2 imaginaria Left  (2)'!AR32</f>
        <v>2.8815041952269831</v>
      </c>
      <c r="AS32">
        <f>'Lamp2 imaginaria R '!AS32+'Lamp2 imaginaria fundo '!AS32+'Lamp2 imaginaria Left '!AS32+'Lamp2 imaginaria porta'!AS32+'Lamp2 imaginaria R  (2)'!AS32+'Lamp2 imaginaria porta (2)'!AS32+'Lamp2 imaginaria fundo  (2)'!AS32+'Lamp2 imaginaria Left  (2)'!AS32</f>
        <v>2.8830692834408969</v>
      </c>
      <c r="AT32">
        <f>'Lamp2 imaginaria R '!AT32+'Lamp2 imaginaria fundo '!AT32+'Lamp2 imaginaria Left '!AT32+'Lamp2 imaginaria porta'!AT32+'Lamp2 imaginaria R  (2)'!AT32+'Lamp2 imaginaria porta (2)'!AT32+'Lamp2 imaginaria fundo  (2)'!AT32+'Lamp2 imaginaria Left  (2)'!AT32</f>
        <v>2.8845232140310042</v>
      </c>
      <c r="AU32">
        <f>'Lamp2 imaginaria R '!AU32+'Lamp2 imaginaria fundo '!AU32+'Lamp2 imaginaria Left '!AU32+'Lamp2 imaginaria porta'!AU32+'Lamp2 imaginaria R  (2)'!AU32+'Lamp2 imaginaria porta (2)'!AU32+'Lamp2 imaginaria fundo  (2)'!AU32+'Lamp2 imaginaria Left  (2)'!AU32</f>
        <v>2.8858575936701398</v>
      </c>
      <c r="AV32">
        <f>'Lamp2 imaginaria R '!AV32+'Lamp2 imaginaria fundo '!AV32+'Lamp2 imaginaria Left '!AV32+'Lamp2 imaginaria porta'!AV32+'Lamp2 imaginaria R  (2)'!AV32+'Lamp2 imaginaria porta (2)'!AV32+'Lamp2 imaginaria fundo  (2)'!AV32+'Lamp2 imaginaria Left  (2)'!AV32</f>
        <v>2.887063932077786</v>
      </c>
      <c r="AW32">
        <f>'Lamp2 imaginaria R '!AW32+'Lamp2 imaginaria fundo '!AW32+'Lamp2 imaginaria Left '!AW32+'Lamp2 imaginaria porta'!AW32+'Lamp2 imaginaria R  (2)'!AW32+'Lamp2 imaginaria porta (2)'!AW32+'Lamp2 imaginaria fundo  (2)'!AW32+'Lamp2 imaginaria Left  (2)'!AW32</f>
        <v>2.8881336808721039</v>
      </c>
      <c r="AX32">
        <f>'Lamp2 imaginaria R '!AX32+'Lamp2 imaginaria fundo '!AX32+'Lamp2 imaginaria Left '!AX32+'Lamp2 imaginaria porta'!AX32+'Lamp2 imaginaria R  (2)'!AX32+'Lamp2 imaginaria porta (2)'!AX32+'Lamp2 imaginaria fundo  (2)'!AX32+'Lamp2 imaginaria Left  (2)'!AX32</f>
        <v>2.8890582791705195</v>
      </c>
      <c r="AY32">
        <f>'Lamp2 imaginaria R '!AY32+'Lamp2 imaginaria fundo '!AY32+'Lamp2 imaginaria Left '!AY32+'Lamp2 imaginaria porta'!AY32+'Lamp2 imaginaria R  (2)'!AY32+'Lamp2 imaginaria porta (2)'!AY32+'Lamp2 imaginaria fundo  (2)'!AY32+'Lamp2 imaginaria Left  (2)'!AY32</f>
        <v>2.8898292060927928</v>
      </c>
      <c r="AZ32">
        <f>'Lamp2 imaginaria R '!AZ32+'Lamp2 imaginaria fundo '!AZ32+'Lamp2 imaginaria Left '!AZ32+'Lamp2 imaginaria porta'!AZ32+'Lamp2 imaginaria R  (2)'!AZ32+'Lamp2 imaginaria porta (2)'!AZ32+'Lamp2 imaginaria fundo  (2)'!AZ32+'Lamp2 imaginaria Left  (2)'!AZ32</f>
        <v>2.8904380401324854</v>
      </c>
      <c r="BA32">
        <f>'Lamp2 imaginaria R '!BA32+'Lamp2 imaginaria fundo '!BA32+'Lamp2 imaginaria Left '!BA32+'Lamp2 imaginaria porta'!BA32+'Lamp2 imaginaria R  (2)'!BA32+'Lamp2 imaginaria porta (2)'!BA32+'Lamp2 imaginaria fundo  (2)'!BA32+'Lamp2 imaginaria Left  (2)'!BA32</f>
        <v>2.8908765251431787</v>
      </c>
      <c r="BB32">
        <f>'Lamp2 imaginaria R '!BB32+'Lamp2 imaginaria fundo '!BB32+'Lamp2 imaginaria Left '!BB32+'Lamp2 imaginaria porta'!BB32+'Lamp2 imaginaria R  (2)'!BB32+'Lamp2 imaginaria porta (2)'!BB32+'Lamp2 imaginaria fundo  (2)'!BB32+'Lamp2 imaginaria Left  (2)'!BB32</f>
        <v>2.8911366424392186</v>
      </c>
      <c r="BC32">
        <f>'Lamp2 imaginaria R '!BC32+'Lamp2 imaginaria fundo '!BC32+'Lamp2 imaginaria Left '!BC32+'Lamp2 imaginaria porta'!BC32+'Lamp2 imaginaria R  (2)'!BC32+'Lamp2 imaginaria porta (2)'!BC32+'Lamp2 imaginaria fundo  (2)'!BC32+'Lamp2 imaginaria Left  (2)'!BC32</f>
        <v>2.8912106882446698</v>
      </c>
      <c r="BD32">
        <f>'Lamp2 imaginaria R '!BD32+'Lamp2 imaginaria fundo '!BD32+'Lamp2 imaginaria Left '!BD32+'Lamp2 imaginaria porta'!BD32+'Lamp2 imaginaria R  (2)'!BD32+'Lamp2 imaginaria porta (2)'!BD32+'Lamp2 imaginaria fundo  (2)'!BD32+'Lamp2 imaginaria Left  (2)'!BD32</f>
        <v>2.8910913554483053</v>
      </c>
    </row>
    <row r="33" spans="5:56" ht="35" customHeight="1" x14ac:dyDescent="0.45">
      <c r="E33">
        <v>23</v>
      </c>
      <c r="F33">
        <f>'Lamp2 imaginaria R '!F33+'Lamp2 imaginaria fundo '!F33+'Lamp2 imaginaria Left '!F33+'Lamp2 imaginaria porta'!F33+'Lamp2 imaginaria R  (2)'!F33+'Lamp2 imaginaria porta (2)'!F33+'Lamp2 imaginaria fundo  (2)'!F33+'Lamp2 imaginaria Left  (2)'!F33</f>
        <v>2.8035729541969805</v>
      </c>
      <c r="G33">
        <f>'Lamp2 imaginaria R '!G33+'Lamp2 imaginaria fundo '!G33+'Lamp2 imaginaria Left '!G33+'Lamp2 imaginaria porta'!G33+'Lamp2 imaginaria R  (2)'!G33+'Lamp2 imaginaria porta (2)'!G33+'Lamp2 imaginaria fundo  (2)'!G33+'Lamp2 imaginaria Left  (2)'!G33</f>
        <v>2.8050444606448002</v>
      </c>
      <c r="H33">
        <f>'Lamp2 imaginaria R '!H33+'Lamp2 imaginaria fundo '!H33+'Lamp2 imaginaria Left '!H33+'Lamp2 imaginaria porta'!H33+'Lamp2 imaginaria R  (2)'!H33+'Lamp2 imaginaria porta (2)'!H33+'Lamp2 imaginaria fundo  (2)'!H33+'Lamp2 imaginaria Left  (2)'!H33</f>
        <v>2.8065793041676863</v>
      </c>
      <c r="I33">
        <f>'Lamp2 imaginaria R '!I33+'Lamp2 imaginaria fundo '!I33+'Lamp2 imaginaria Left '!I33+'Lamp2 imaginaria porta'!I33+'Lamp2 imaginaria R  (2)'!I33+'Lamp2 imaginaria porta (2)'!I33+'Lamp2 imaginaria fundo  (2)'!I33+'Lamp2 imaginaria Left  (2)'!I33</f>
        <v>2.8081767949090022</v>
      </c>
      <c r="J33">
        <f>'Lamp2 imaginaria R '!J33+'Lamp2 imaginaria fundo '!J33+'Lamp2 imaginaria Left '!J33+'Lamp2 imaginaria porta'!J33+'Lamp2 imaginaria R  (2)'!J33+'Lamp2 imaginaria porta (2)'!J33+'Lamp2 imaginaria fundo  (2)'!J33+'Lamp2 imaginaria Left  (2)'!J33</f>
        <v>2.8098359732062228</v>
      </c>
      <c r="K33">
        <f>'Lamp2 imaginaria R '!K33+'Lamp2 imaginaria fundo '!K33+'Lamp2 imaginaria Left '!K33+'Lamp2 imaginaria porta'!K33+'Lamp2 imaginaria R  (2)'!K33+'Lamp2 imaginaria porta (2)'!K33+'Lamp2 imaginaria fundo  (2)'!K33+'Lamp2 imaginaria Left  (2)'!K33</f>
        <v>2.8115556209700445</v>
      </c>
      <c r="L33">
        <f>'Lamp2 imaginaria R '!L33+'Lamp2 imaginaria fundo '!L33+'Lamp2 imaginaria Left '!L33+'Lamp2 imaginaria porta'!L33+'Lamp2 imaginaria R  (2)'!L33+'Lamp2 imaginaria porta (2)'!L33+'Lamp2 imaginaria fundo  (2)'!L33+'Lamp2 imaginaria Left  (2)'!L33</f>
        <v>2.8133342722760992</v>
      </c>
      <c r="M33">
        <f>'Lamp2 imaginaria R '!M33+'Lamp2 imaginaria fundo '!M33+'Lamp2 imaginaria Left '!M33+'Lamp2 imaginaria porta'!M33+'Lamp2 imaginaria R  (2)'!M33+'Lamp2 imaginaria porta (2)'!M33+'Lamp2 imaginaria fundo  (2)'!M33+'Lamp2 imaginaria Left  (2)'!M33</f>
        <v>2.8151702231552163</v>
      </c>
      <c r="N33">
        <f>'Lamp2 imaginaria R '!N33+'Lamp2 imaginaria fundo '!N33+'Lamp2 imaginaria Left '!N33+'Lamp2 imaginaria porta'!N33+'Lamp2 imaginaria R  (2)'!N33+'Lamp2 imaginaria porta (2)'!N33+'Lamp2 imaginaria fundo  (2)'!N33+'Lamp2 imaginaria Left  (2)'!N33</f>
        <v>2.817061540577507</v>
      </c>
      <c r="O33">
        <f>'Lamp2 imaginaria R '!O33+'Lamp2 imaginaria fundo '!O33+'Lamp2 imaginaria Left '!O33+'Lamp2 imaginaria porta'!O33+'Lamp2 imaginaria R  (2)'!O33+'Lamp2 imaginaria porta (2)'!O33+'Lamp2 imaginaria fundo  (2)'!O33+'Lamp2 imaginaria Left  (2)'!O33</f>
        <v>2.8190060706322533</v>
      </c>
      <c r="P33">
        <f>'Lamp2 imaginaria R '!P33+'Lamp2 imaginaria fundo '!P33+'Lamp2 imaginaria Left '!P33+'Lamp2 imaginaria porta'!P33+'Lamp2 imaginaria R  (2)'!P33+'Lamp2 imaginaria porta (2)'!P33+'Lamp2 imaginaria fundo  (2)'!P33+'Lamp2 imaginaria Left  (2)'!P33</f>
        <v>2.8210014459101163</v>
      </c>
      <c r="Q33">
        <f>'Lamp2 imaginaria R '!Q33+'Lamp2 imaginaria fundo '!Q33+'Lamp2 imaginaria Left '!Q33+'Lamp2 imaginaria porta'!Q33+'Lamp2 imaginaria R  (2)'!Q33+'Lamp2 imaginaria porta (2)'!Q33+'Lamp2 imaginaria fundo  (2)'!Q33+'Lamp2 imaginaria Left  (2)'!Q33</f>
        <v>2.8230450920967134</v>
      </c>
      <c r="R33">
        <f>'Lamp2 imaginaria R '!R33+'Lamp2 imaginaria fundo '!R33+'Lamp2 imaginaria Left '!R33+'Lamp2 imaginaria porta'!R33+'Lamp2 imaginaria R  (2)'!R33+'Lamp2 imaginaria porta (2)'!R33+'Lamp2 imaginaria fundo  (2)'!R33+'Lamp2 imaginaria Left  (2)'!R33</f>
        <v>2.8251342337876904</v>
      </c>
      <c r="S33">
        <f>'Lamp2 imaginaria R '!S33+'Lamp2 imaginaria fundo '!S33+'Lamp2 imaginaria Left '!S33+'Lamp2 imaginaria porta'!S33+'Lamp2 imaginaria R  (2)'!S33+'Lamp2 imaginaria porta (2)'!S33+'Lamp2 imaginaria fundo  (2)'!S33+'Lamp2 imaginaria Left  (2)'!S33</f>
        <v>2.8272658995351798</v>
      </c>
      <c r="T33">
        <f>'Lamp2 imaginaria R '!T33+'Lamp2 imaginaria fundo '!T33+'Lamp2 imaginaria Left '!T33+'Lamp2 imaginaria porta'!T33+'Lamp2 imaginaria R  (2)'!T33+'Lamp2 imaginaria porta (2)'!T33+'Lamp2 imaginaria fundo  (2)'!T33+'Lamp2 imaginaria Left  (2)'!T33</f>
        <v>2.829436926134568</v>
      </c>
      <c r="U33">
        <f>'Lamp2 imaginaria R '!U33+'Lamp2 imaginaria fundo '!U33+'Lamp2 imaginaria Left '!U33+'Lamp2 imaginaria porta'!U33+'Lamp2 imaginaria R  (2)'!U33+'Lamp2 imaginaria porta (2)'!U33+'Lamp2 imaginaria fundo  (2)'!U33+'Lamp2 imaginaria Left  (2)'!U33</f>
        <v>2.8316439621589415</v>
      </c>
      <c r="V33">
        <f>'Lamp2 imaginaria R '!V33+'Lamp2 imaginaria fundo '!V33+'Lamp2 imaginaria Left '!V33+'Lamp2 imaginaria porta'!V33+'Lamp2 imaginaria R  (2)'!V33+'Lamp2 imaginaria porta (2)'!V33+'Lamp2 imaginaria fundo  (2)'!V33+'Lamp2 imaginaria Left  (2)'!V33</f>
        <v>2.8338834707470508</v>
      </c>
      <c r="W33">
        <f>'Lamp2 imaginaria R '!W33+'Lamp2 imaginaria fundo '!W33+'Lamp2 imaginaria Left '!W33+'Lamp2 imaginaria porta'!W33+'Lamp2 imaginaria R  (2)'!W33+'Lamp2 imaginaria porta (2)'!W33+'Lamp2 imaginaria fundo  (2)'!W33+'Lamp2 imaginaria Left  (2)'!W33</f>
        <v>2.836151731649335</v>
      </c>
      <c r="X33">
        <f>'Lamp2 imaginaria R '!X33+'Lamp2 imaginaria fundo '!X33+'Lamp2 imaginaria Left '!X33+'Lamp2 imaginaria porta'!X33+'Lamp2 imaginaria R  (2)'!X33+'Lamp2 imaginaria porta (2)'!X33+'Lamp2 imaginaria fundo  (2)'!X33+'Lamp2 imaginaria Left  (2)'!X33</f>
        <v>2.8384448425360951</v>
      </c>
      <c r="Y33">
        <f>'Lamp2 imaginaria R '!Y33+'Lamp2 imaginaria fundo '!Y33+'Lamp2 imaginaria Left '!Y33+'Lamp2 imaginaria porta'!Y33+'Lamp2 imaginaria R  (2)'!Y33+'Lamp2 imaginaria porta (2)'!Y33+'Lamp2 imaginaria fundo  (2)'!Y33+'Lamp2 imaginaria Left  (2)'!Y33</f>
        <v>2.8407587195725967</v>
      </c>
      <c r="Z33">
        <f>'Lamp2 imaginaria R '!Z33+'Lamp2 imaginaria fundo '!Z33+'Lamp2 imaginaria Left '!Z33+'Lamp2 imaginaria porta'!Z33+'Lamp2 imaginaria R  (2)'!Z33+'Lamp2 imaginaria porta (2)'!Z33+'Lamp2 imaginaria fundo  (2)'!Z33+'Lamp2 imaginaria Left  (2)'!Z33</f>
        <v>2.8430890972683032</v>
      </c>
      <c r="AA33">
        <f>'Lamp2 imaginaria R '!AA33+'Lamp2 imaginaria fundo '!AA33+'Lamp2 imaginaria Left '!AA33+'Lamp2 imaginaria porta'!AA33+'Lamp2 imaginaria R  (2)'!AA33+'Lamp2 imaginaria porta (2)'!AA33+'Lamp2 imaginaria fundo  (2)'!AA33+'Lamp2 imaginaria Left  (2)'!AA33</f>
        <v>2.8454315276120545</v>
      </c>
      <c r="AB33">
        <f>'Lamp2 imaginaria R '!AB33+'Lamp2 imaginaria fundo '!AB33+'Lamp2 imaginaria Left '!AB33+'Lamp2 imaginaria porta'!AB33+'Lamp2 imaginaria R  (2)'!AB33+'Lamp2 imaginaria porta (2)'!AB33+'Lamp2 imaginaria fundo  (2)'!AB33+'Lamp2 imaginaria Left  (2)'!AB33</f>
        <v>2.8477813785122836</v>
      </c>
      <c r="AC33">
        <f>'Lamp2 imaginaria R '!AC33+'Lamp2 imaginaria fundo '!AC33+'Lamp2 imaginaria Left '!AC33+'Lamp2 imaginaria porta'!AC33+'Lamp2 imaginaria R  (2)'!AC33+'Lamp2 imaginaria porta (2)'!AC33+'Lamp2 imaginaria fundo  (2)'!AC33+'Lamp2 imaginaria Left  (2)'!AC33</f>
        <v>2.8501338315718705</v>
      </c>
      <c r="AD33">
        <f>'Lamp2 imaginaria R '!AD33+'Lamp2 imaginaria fundo '!AD33+'Lamp2 imaginaria Left '!AD33+'Lamp2 imaginaria porta'!AD33+'Lamp2 imaginaria R  (2)'!AD33+'Lamp2 imaginaria porta (2)'!AD33+'Lamp2 imaginaria fundo  (2)'!AD33+'Lamp2 imaginaria Left  (2)'!AD33</f>
        <v>2.8524838792414524</v>
      </c>
      <c r="AE33">
        <f>'Lamp2 imaginaria R '!AE33+'Lamp2 imaginaria fundo '!AE33+'Lamp2 imaginaria Left '!AE33+'Lamp2 imaginaria porta'!AE33+'Lamp2 imaginaria R  (2)'!AE33+'Lamp2 imaginaria porta (2)'!AE33+'Lamp2 imaginaria fundo  (2)'!AE33+'Lamp2 imaginaria Left  (2)'!AE33</f>
        <v>2.8548263214133591</v>
      </c>
      <c r="AF33">
        <f>'Lamp2 imaginaria R '!AF33+'Lamp2 imaginaria fundo '!AF33+'Lamp2 imaginaria Left '!AF33+'Lamp2 imaginaria porta'!AF33+'Lamp2 imaginaria R  (2)'!AF33+'Lamp2 imaginaria porta (2)'!AF33+'Lamp2 imaginaria fundo  (2)'!AF33+'Lamp2 imaginaria Left  (2)'!AF33</f>
        <v>2.8571557615412724</v>
      </c>
      <c r="AG33">
        <f>'Lamp2 imaginaria R '!AG33+'Lamp2 imaginaria fundo '!AG33+'Lamp2 imaginaria Left '!AG33+'Lamp2 imaginaria porta'!AG33+'Lamp2 imaginaria R  (2)'!AG33+'Lamp2 imaginaria porta (2)'!AG33+'Lamp2 imaginaria fundo  (2)'!AG33+'Lamp2 imaginaria Left  (2)'!AG33</f>
        <v>2.8594666023985362</v>
      </c>
      <c r="AH33">
        <f>'Lamp2 imaginaria R '!AH33+'Lamp2 imaginaria fundo '!AH33+'Lamp2 imaginaria Left '!AH33+'Lamp2 imaginaria porta'!AH33+'Lamp2 imaginaria R  (2)'!AH33+'Lamp2 imaginaria porta (2)'!AH33+'Lamp2 imaginaria fundo  (2)'!AH33+'Lamp2 imaginaria Left  (2)'!AH33</f>
        <v>2.8617530416208568</v>
      </c>
      <c r="AI33">
        <f>'Lamp2 imaginaria R '!AI33+'Lamp2 imaginaria fundo '!AI33+'Lamp2 imaginaria Left '!AI33+'Lamp2 imaginaria porta'!AI33+'Lamp2 imaginaria R  (2)'!AI33+'Lamp2 imaginaria porta (2)'!AI33+'Lamp2 imaginaria fundo  (2)'!AI33+'Lamp2 imaginaria Left  (2)'!AI33</f>
        <v>2.864009067217081</v>
      </c>
      <c r="AJ33">
        <f>'Lamp2 imaginaria R '!AJ33+'Lamp2 imaginaria fundo '!AJ33+'Lamp2 imaginaria Left '!AJ33+'Lamp2 imaginaria porta'!AJ33+'Lamp2 imaginaria R  (2)'!AJ33+'Lamp2 imaginaria porta (2)'!AJ33+'Lamp2 imaginaria fundo  (2)'!AJ33+'Lamp2 imaginaria Left  (2)'!AJ33</f>
        <v>2.8662284532744198</v>
      </c>
      <c r="AK33">
        <f>'Lamp2 imaginaria R '!AK33+'Lamp2 imaginaria fundo '!AK33+'Lamp2 imaginaria Left '!AK33+'Lamp2 imaginaria porta'!AK33+'Lamp2 imaginaria R  (2)'!AK33+'Lamp2 imaginaria porta (2)'!AK33+'Lamp2 imaginaria fundo  (2)'!AK33+'Lamp2 imaginaria Left  (2)'!AK33</f>
        <v>2.8684047561315715</v>
      </c>
      <c r="AL33">
        <f>'Lamp2 imaginaria R '!AL33+'Lamp2 imaginaria fundo '!AL33+'Lamp2 imaginaria Left '!AL33+'Lamp2 imaginaria porta'!AL33+'Lamp2 imaginaria R  (2)'!AL33+'Lamp2 imaginaria porta (2)'!AL33+'Lamp2 imaginaria fundo  (2)'!AL33+'Lamp2 imaginaria Left  (2)'!AL33</f>
        <v>2.8705313113436848</v>
      </c>
      <c r="AM33">
        <f>'Lamp2 imaginaria R '!AM33+'Lamp2 imaginaria fundo '!AM33+'Lamp2 imaginaria Left '!AM33+'Lamp2 imaginaria porta'!AM33+'Lamp2 imaginaria R  (2)'!AM33+'Lamp2 imaginaria porta (2)'!AM33+'Lamp2 imaginaria fundo  (2)'!AM33+'Lamp2 imaginaria Left  (2)'!AM33</f>
        <v>2.8726012318159109</v>
      </c>
      <c r="AN33">
        <f>'Lamp2 imaginaria R '!AN33+'Lamp2 imaginaria fundo '!AN33+'Lamp2 imaginaria Left '!AN33+'Lamp2 imaginaria porta'!AN33+'Lamp2 imaginaria R  (2)'!AN33+'Lamp2 imaginaria porta (2)'!AN33+'Lamp2 imaginaria fundo  (2)'!AN33+'Lamp2 imaginaria Left  (2)'!AN33</f>
        <v>2.8746074075355774</v>
      </c>
      <c r="AO33">
        <f>'Lamp2 imaginaria R '!AO33+'Lamp2 imaginaria fundo '!AO33+'Lamp2 imaginaria Left '!AO33+'Lamp2 imaginaria porta'!AO33+'Lamp2 imaginaria R  (2)'!AO33+'Lamp2 imaginaria porta (2)'!AO33+'Lamp2 imaginaria fundo  (2)'!AO33+'Lamp2 imaginaria Left  (2)'!AO33</f>
        <v>2.8765425073848343</v>
      </c>
      <c r="AP33">
        <f>'Lamp2 imaginaria R '!AP33+'Lamp2 imaginaria fundo '!AP33+'Lamp2 imaginaria Left '!AP33+'Lamp2 imaginaria porta'!AP33+'Lamp2 imaginaria R  (2)'!AP33+'Lamp2 imaginaria porta (2)'!AP33+'Lamp2 imaginaria fundo  (2)'!AP33+'Lamp2 imaginaria Left  (2)'!AP33</f>
        <v>2.8783989835630779</v>
      </c>
      <c r="AQ33">
        <f>'Lamp2 imaginaria R '!AQ33+'Lamp2 imaginaria fundo '!AQ33+'Lamp2 imaginaria Left '!AQ33+'Lamp2 imaginaria porta'!AQ33+'Lamp2 imaginaria R  (2)'!AQ33+'Lamp2 imaginaria porta (2)'!AQ33+'Lamp2 imaginaria fundo  (2)'!AQ33+'Lamp2 imaginaria Left  (2)'!AQ33</f>
        <v>2.8801690791886374</v>
      </c>
      <c r="AR33">
        <f>'Lamp2 imaginaria R '!AR33+'Lamp2 imaginaria fundo '!AR33+'Lamp2 imaginaria Left '!AR33+'Lamp2 imaginaria porta'!AR33+'Lamp2 imaginaria R  (2)'!AR33+'Lamp2 imaginaria porta (2)'!AR33+'Lamp2 imaginaria fundo  (2)'!AR33+'Lamp2 imaginaria Left  (2)'!AR33</f>
        <v>2.8818448396783372</v>
      </c>
      <c r="AS33">
        <f>'Lamp2 imaginaria R '!AS33+'Lamp2 imaginaria fundo '!AS33+'Lamp2 imaginaria Left '!AS33+'Lamp2 imaginaria porta'!AS33+'Lamp2 imaginaria R  (2)'!AS33+'Lamp2 imaginaria porta (2)'!AS33+'Lamp2 imaginaria fundo  (2)'!AS33+'Lamp2 imaginaria Left  (2)'!AS33</f>
        <v>2.8834181285177194</v>
      </c>
      <c r="AT33">
        <f>'Lamp2 imaginaria R '!AT33+'Lamp2 imaginaria fundo '!AT33+'Lamp2 imaginaria Left '!AT33+'Lamp2 imaginaria porta'!AT33+'Lamp2 imaginaria R  (2)'!AT33+'Lamp2 imaginaria porta (2)'!AT33+'Lamp2 imaginaria fundo  (2)'!AT33+'Lamp2 imaginaria Left  (2)'!AT33</f>
        <v>2.884880648029708</v>
      </c>
      <c r="AU33">
        <f>'Lamp2 imaginaria R '!AU33+'Lamp2 imaginaria fundo '!AU33+'Lamp2 imaginaria Left '!AU33+'Lamp2 imaginaria porta'!AU33+'Lamp2 imaginaria R  (2)'!AU33+'Lamp2 imaginaria porta (2)'!AU33+'Lamp2 imaginaria fundo  (2)'!AU33+'Lamp2 imaginaria Left  (2)'!AU33</f>
        <v>2.8862239657210673</v>
      </c>
      <c r="AV33">
        <f>'Lamp2 imaginaria R '!AV33+'Lamp2 imaginaria fundo '!AV33+'Lamp2 imaginaria Left '!AV33+'Lamp2 imaginaria porta'!AV33+'Lamp2 imaginaria R  (2)'!AV33+'Lamp2 imaginaria porta (2)'!AV33+'Lamp2 imaginaria fundo  (2)'!AV33+'Lamp2 imaginaria Left  (2)'!AV33</f>
        <v>2.8874395467300427</v>
      </c>
      <c r="AW33">
        <f>'Lamp2 imaginaria R '!AW33+'Lamp2 imaginaria fundo '!AW33+'Lamp2 imaginaria Left '!AW33+'Lamp2 imaginaria porta'!AW33+'Lamp2 imaginaria R  (2)'!AW33+'Lamp2 imaginaria porta (2)'!AW33+'Lamp2 imaginaria fundo  (2)'!AW33+'Lamp2 imaginaria Left  (2)'!AW33</f>
        <v>2.8885187928116145</v>
      </c>
      <c r="AX33">
        <f>'Lamp2 imaginaria R '!AX33+'Lamp2 imaginaria fundo '!AX33+'Lamp2 imaginaria Left '!AX33+'Lamp2 imaginaria porta'!AX33+'Lamp2 imaginaria R  (2)'!AX33+'Lamp2 imaginaria porta (2)'!AX33+'Lamp2 imaginaria fundo  (2)'!AX33+'Lamp2 imaginaria Left  (2)'!AX33</f>
        <v>2.8894530881761709</v>
      </c>
      <c r="AY33">
        <f>'Lamp2 imaginaria R '!AY33+'Lamp2 imaginaria fundo '!AY33+'Lamp2 imaginaria Left '!AY33+'Lamp2 imaginaria porta'!AY33+'Lamp2 imaginaria R  (2)'!AY33+'Lamp2 imaginaria porta (2)'!AY33+'Lamp2 imaginaria fundo  (2)'!AY33+'Lamp2 imaginaria Left  (2)'!AY33</f>
        <v>2.8902338523417725</v>
      </c>
      <c r="AZ33">
        <f>'Lamp2 imaginaria R '!AZ33+'Lamp2 imaginaria fundo '!AZ33+'Lamp2 imaginaria Left '!AZ33+'Lamp2 imaginaria porta'!AZ33+'Lamp2 imaginaria R  (2)'!AZ33+'Lamp2 imaginaria porta (2)'!AZ33+'Lamp2 imaginaria fundo  (2)'!AZ33+'Lamp2 imaginaria Left  (2)'!AZ33</f>
        <v>2.8908525999698624</v>
      </c>
      <c r="BA33">
        <f>'Lamp2 imaginaria R '!BA33+'Lamp2 imaginaria fundo '!BA33+'Lamp2 imaginaria Left '!BA33+'Lamp2 imaginaria porta'!BA33+'Lamp2 imaginaria R  (2)'!BA33+'Lamp2 imaginaria porta (2)'!BA33+'Lamp2 imaginaria fundo  (2)'!BA33+'Lamp2 imaginaria Left  (2)'!BA33</f>
        <v>2.8913010074317578</v>
      </c>
      <c r="BB33">
        <f>'Lamp2 imaginaria R '!BB33+'Lamp2 imaginaria fundo '!BB33+'Lamp2 imaginaria Left '!BB33+'Lamp2 imaginaria porta'!BB33+'Lamp2 imaginaria R  (2)'!BB33+'Lamp2 imaginaria porta (2)'!BB33+'Lamp2 imaginaria fundo  (2)'!BB33+'Lamp2 imaginaria Left  (2)'!BB33</f>
        <v>2.8915709856032907</v>
      </c>
      <c r="BC33">
        <f>'Lamp2 imaginaria R '!BC33+'Lamp2 imaginaria fundo '!BC33+'Lamp2 imaginaria Left '!BC33+'Lamp2 imaginaria porta'!BC33+'Lamp2 imaginaria R  (2)'!BC33+'Lamp2 imaginaria porta (2)'!BC33+'Lamp2 imaginaria fundo  (2)'!BC33+'Lamp2 imaginaria Left  (2)'!BC33</f>
        <v>2.8916547581149721</v>
      </c>
      <c r="BD33">
        <f>'Lamp2 imaginaria R '!BD33+'Lamp2 imaginaria fundo '!BD33+'Lamp2 imaginaria Left '!BD33+'Lamp2 imaginaria porta'!BD33+'Lamp2 imaginaria R  (2)'!BD33+'Lamp2 imaginaria porta (2)'!BD33+'Lamp2 imaginaria fundo  (2)'!BD33+'Lamp2 imaginaria Left  (2)'!BD33</f>
        <v>2.8915449440049845</v>
      </c>
    </row>
    <row r="34" spans="5:56" ht="35" customHeight="1" x14ac:dyDescent="0.45">
      <c r="E34">
        <v>24</v>
      </c>
      <c r="F34">
        <f>'Lamp2 imaginaria R '!F34+'Lamp2 imaginaria fundo '!F34+'Lamp2 imaginaria Left '!F34+'Lamp2 imaginaria porta'!F34+'Lamp2 imaginaria R  (2)'!F34+'Lamp2 imaginaria porta (2)'!F34+'Lamp2 imaginaria fundo  (2)'!F34+'Lamp2 imaginaria Left  (2)'!F34</f>
        <v>2.803837686119977</v>
      </c>
      <c r="G34">
        <f>'Lamp2 imaginaria R '!G34+'Lamp2 imaginaria fundo '!G34+'Lamp2 imaginaria Left '!G34+'Lamp2 imaginaria porta'!G34+'Lamp2 imaginaria R  (2)'!G34+'Lamp2 imaginaria porta (2)'!G34+'Lamp2 imaginaria fundo  (2)'!G34+'Lamp2 imaginaria Left  (2)'!G34</f>
        <v>2.8053063968872172</v>
      </c>
      <c r="H34">
        <f>'Lamp2 imaginaria R '!H34+'Lamp2 imaginaria fundo '!H34+'Lamp2 imaginaria Left '!H34+'Lamp2 imaginaria porta'!H34+'Lamp2 imaginaria R  (2)'!H34+'Lamp2 imaginaria porta (2)'!H34+'Lamp2 imaginaria fundo  (2)'!H34+'Lamp2 imaginaria Left  (2)'!H34</f>
        <v>2.8068385633376023</v>
      </c>
      <c r="I34">
        <f>'Lamp2 imaginaria R '!I34+'Lamp2 imaginaria fundo '!I34+'Lamp2 imaginaria Left '!I34+'Lamp2 imaginaria porta'!I34+'Lamp2 imaginaria R  (2)'!I34+'Lamp2 imaginaria porta (2)'!I34+'Lamp2 imaginaria fundo  (2)'!I34+'Lamp2 imaginaria Left  (2)'!I34</f>
        <v>2.8084334954911614</v>
      </c>
      <c r="J34">
        <f>'Lamp2 imaginaria R '!J34+'Lamp2 imaginaria fundo '!J34+'Lamp2 imaginaria Left '!J34+'Lamp2 imaginaria porta'!J34+'Lamp2 imaginaria R  (2)'!J34+'Lamp2 imaginaria porta (2)'!J34+'Lamp2 imaginaria fundo  (2)'!J34+'Lamp2 imaginaria Left  (2)'!J34</f>
        <v>2.8100902338921241</v>
      </c>
      <c r="K34">
        <f>'Lamp2 imaginaria R '!K34+'Lamp2 imaginaria fundo '!K34+'Lamp2 imaginaria Left '!K34+'Lamp2 imaginaria porta'!K34+'Lamp2 imaginaria R  (2)'!K34+'Lamp2 imaginaria porta (2)'!K34+'Lamp2 imaginaria fundo  (2)'!K34+'Lamp2 imaginaria Left  (2)'!K34</f>
        <v>2.8118075610661579</v>
      </c>
      <c r="L34">
        <f>'Lamp2 imaginaria R '!L34+'Lamp2 imaginaria fundo '!L34+'Lamp2 imaginaria Left '!L34+'Lamp2 imaginaria porta'!L34+'Lamp2 imaginaria R  (2)'!L34+'Lamp2 imaginaria porta (2)'!L34+'Lamp2 imaginaria fundo  (2)'!L34+'Lamp2 imaginaria Left  (2)'!L34</f>
        <v>2.8135840121820066</v>
      </c>
      <c r="M34">
        <f>'Lamp2 imaginaria R '!M34+'Lamp2 imaginaria fundo '!M34+'Lamp2 imaginaria Left '!M34+'Lamp2 imaginaria porta'!M34+'Lamp2 imaginaria R  (2)'!M34+'Lamp2 imaginaria porta (2)'!M34+'Lamp2 imaginaria fundo  (2)'!M34+'Lamp2 imaginaria Left  (2)'!M34</f>
        <v>2.8154178849032618</v>
      </c>
      <c r="N34">
        <f>'Lamp2 imaginaria R '!N34+'Lamp2 imaginaria fundo '!N34+'Lamp2 imaginaria Left '!N34+'Lamp2 imaginaria porta'!N34+'Lamp2 imaginaria R  (2)'!N34+'Lamp2 imaginaria porta (2)'!N34+'Lamp2 imaginaria fundo  (2)'!N34+'Lamp2 imaginaria Left  (2)'!N34</f>
        <v>2.8173072484252821</v>
      </c>
      <c r="O34">
        <f>'Lamp2 imaginaria R '!O34+'Lamp2 imaginaria fundo '!O34+'Lamp2 imaginaria Left '!O34+'Lamp2 imaginaria porta'!O34+'Lamp2 imaginaria R  (2)'!O34+'Lamp2 imaginaria porta (2)'!O34+'Lamp2 imaginaria fundo  (2)'!O34+'Lamp2 imaginaria Left  (2)'!O34</f>
        <v>2.8192499516989082</v>
      </c>
      <c r="P34">
        <f>'Lamp2 imaginaria R '!P34+'Lamp2 imaginaria fundo '!P34+'Lamp2 imaginaria Left '!P34+'Lamp2 imaginaria porta'!P34+'Lamp2 imaginaria R  (2)'!P34+'Lamp2 imaginaria porta (2)'!P34+'Lamp2 imaginaria fundo  (2)'!P34+'Lamp2 imaginaria Left  (2)'!P34</f>
        <v>2.821243630847075</v>
      </c>
      <c r="Q34">
        <f>'Lamp2 imaginaria R '!Q34+'Lamp2 imaginaria fundo '!Q34+'Lamp2 imaginaria Left '!Q34+'Lamp2 imaginaria porta'!Q34+'Lamp2 imaginaria R  (2)'!Q34+'Lamp2 imaginaria porta (2)'!Q34+'Lamp2 imaginaria fundo  (2)'!Q34+'Lamp2 imaginaria Left  (2)'!Q34</f>
        <v>2.8232857157829168</v>
      </c>
      <c r="R34">
        <f>'Lamp2 imaginaria R '!R34+'Lamp2 imaginaria fundo '!R34+'Lamp2 imaginaria Left '!R34+'Lamp2 imaginaria porta'!R34+'Lamp2 imaginaria R  (2)'!R34+'Lamp2 imaginaria porta (2)'!R34+'Lamp2 imaginaria fundo  (2)'!R34+'Lamp2 imaginaria Left  (2)'!R34</f>
        <v>2.8253734360389342</v>
      </c>
      <c r="S34">
        <f>'Lamp2 imaginaria R '!S34+'Lamp2 imaginaria fundo '!S34+'Lamp2 imaginaria Left '!S34+'Lamp2 imaginaria porta'!S34+'Lamp2 imaginaria R  (2)'!S34+'Lamp2 imaginaria porta (2)'!S34+'Lamp2 imaginaria fundo  (2)'!S34+'Lamp2 imaginaria Left  (2)'!S34</f>
        <v>2.827503825816533</v>
      </c>
      <c r="T34">
        <f>'Lamp2 imaginaria R '!T34+'Lamp2 imaginaria fundo '!T34+'Lamp2 imaginaria Left '!T34+'Lamp2 imaginaria porta'!T34+'Lamp2 imaginaria R  (2)'!T34+'Lamp2 imaginaria porta (2)'!T34+'Lamp2 imaginaria fundo  (2)'!T34+'Lamp2 imaginaria Left  (2)'!T34</f>
        <v>2.8296737282642308</v>
      </c>
      <c r="U34">
        <f>'Lamp2 imaginaria R '!U34+'Lamp2 imaginaria fundo '!U34+'Lamp2 imaginaria Left '!U34+'Lamp2 imaginaria porta'!U34+'Lamp2 imaginaria R  (2)'!U34+'Lamp2 imaginaria porta (2)'!U34+'Lamp2 imaginaria fundo  (2)'!U34+'Lamp2 imaginaria Left  (2)'!U34</f>
        <v>2.8318797989912219</v>
      </c>
      <c r="V34">
        <f>'Lamp2 imaginaria R '!V34+'Lamp2 imaginaria fundo '!V34+'Lamp2 imaginaria Left '!V34+'Lamp2 imaginaria porta'!V34+'Lamp2 imaginaria R  (2)'!V34+'Lamp2 imaginaria porta (2)'!V34+'Lamp2 imaginaria fundo  (2)'!V34+'Lamp2 imaginaria Left  (2)'!V34</f>
        <v>2.8341185088214833</v>
      </c>
      <c r="W34">
        <f>'Lamp2 imaginaria R '!W34+'Lamp2 imaginaria fundo '!W34+'Lamp2 imaginaria Left '!W34+'Lamp2 imaginaria porta'!W34+'Lamp2 imaginaria R  (2)'!W34+'Lamp2 imaginaria porta (2)'!W34+'Lamp2 imaginaria fundo  (2)'!W34+'Lamp2 imaginaria Left  (2)'!W34</f>
        <v>2.836386145792301</v>
      </c>
      <c r="X34">
        <f>'Lamp2 imaginaria R '!X34+'Lamp2 imaginaria fundo '!X34+'Lamp2 imaginaria Left '!X34+'Lamp2 imaginaria porta'!X34+'Lamp2 imaginaria R  (2)'!X34+'Lamp2 imaginaria porta (2)'!X34+'Lamp2 imaginaria fundo  (2)'!X34+'Lamp2 imaginaria Left  (2)'!X34</f>
        <v>2.8386788164006767</v>
      </c>
      <c r="Y34">
        <f>'Lamp2 imaginaria R '!Y34+'Lamp2 imaginaria fundo '!Y34+'Lamp2 imaginaria Left '!Y34+'Lamp2 imaginaria porta'!Y34+'Lamp2 imaginaria R  (2)'!Y34+'Lamp2 imaginaria porta (2)'!Y34+'Lamp2 imaginaria fundo  (2)'!Y34+'Lamp2 imaginaria Left  (2)'!Y34</f>
        <v>2.8409924461018314</v>
      </c>
      <c r="Z34">
        <f>'Lamp2 imaginaria R '!Z34+'Lamp2 imaginaria fundo '!Z34+'Lamp2 imaginaria Left '!Z34+'Lamp2 imaginaria porta'!Z34+'Lamp2 imaginaria R  (2)'!Z34+'Lamp2 imaginaria porta (2)'!Z34+'Lamp2 imaginaria fundo  (2)'!Z34+'Lamp2 imaginaria Left  (2)'!Z34</f>
        <v>2.8433227790665527</v>
      </c>
      <c r="AA34">
        <f>'Lamp2 imaginaria R '!AA34+'Lamp2 imaginaria fundo '!AA34+'Lamp2 imaginaria Left '!AA34+'Lamp2 imaginaria porta'!AA34+'Lamp2 imaginaria R  (2)'!AA34+'Lamp2 imaginaria porta (2)'!AA34+'Lamp2 imaginaria fundo  (2)'!AA34+'Lamp2 imaginaria Left  (2)'!AA34</f>
        <v>2.8456653772088201</v>
      </c>
      <c r="AB34">
        <f>'Lamp2 imaginaria R '!AB34+'Lamp2 imaginaria fundo '!AB34+'Lamp2 imaginaria Left '!AB34+'Lamp2 imaginaria porta'!AB34+'Lamp2 imaginaria R  (2)'!AB34+'Lamp2 imaginaria porta (2)'!AB34+'Lamp2 imaginaria fundo  (2)'!AB34+'Lamp2 imaginaria Left  (2)'!AB34</f>
        <v>2.8480156185026195</v>
      </c>
      <c r="AC34">
        <f>'Lamp2 imaginaria R '!AC34+'Lamp2 imaginaria fundo '!AC34+'Lamp2 imaginaria Left '!AC34+'Lamp2 imaginaria porta'!AC34+'Lamp2 imaginaria R  (2)'!AC34+'Lamp2 imaginaria porta (2)'!AC34+'Lamp2 imaginaria fundo  (2)'!AC34+'Lamp2 imaginaria Left  (2)'!AC34</f>
        <v>2.8503686946175351</v>
      </c>
      <c r="AD34">
        <f>'Lamp2 imaginaria R '!AD34+'Lamp2 imaginaria fundo '!AD34+'Lamp2 imaginaria Left '!AD34+'Lamp2 imaginaria porta'!AD34+'Lamp2 imaginaria R  (2)'!AD34+'Lamp2 imaginaria porta (2)'!AD34+'Lamp2 imaginaria fundo  (2)'!AD34+'Lamp2 imaginaria Left  (2)'!AD34</f>
        <v>2.8527196079171344</v>
      </c>
      <c r="AE34">
        <f>'Lamp2 imaginaria R '!AE34+'Lamp2 imaginaria fundo '!AE34+'Lamp2 imaginaria Left '!AE34+'Lamp2 imaginaria porta'!AE34+'Lamp2 imaginaria R  (2)'!AE34+'Lamp2 imaginaria porta (2)'!AE34+'Lamp2 imaginaria fundo  (2)'!AE34+'Lamp2 imaginaria Left  (2)'!AE34</f>
        <v>2.8550631678827711</v>
      </c>
      <c r="AF34">
        <f>'Lamp2 imaginaria R '!AF34+'Lamp2 imaginaria fundo '!AF34+'Lamp2 imaginaria Left '!AF34+'Lamp2 imaginaria porta'!AF34+'Lamp2 imaginaria R  (2)'!AF34+'Lamp2 imaginaria porta (2)'!AF34+'Lamp2 imaginaria fundo  (2)'!AF34+'Lamp2 imaginaria Left  (2)'!AF34</f>
        <v>2.8573939870486864</v>
      </c>
      <c r="AG34">
        <f>'Lamp2 imaginaria R '!AG34+'Lamp2 imaginaria fundo '!AG34+'Lamp2 imaginaria Left '!AG34+'Lamp2 imaginaria porta'!AG34+'Lamp2 imaginaria R  (2)'!AG34+'Lamp2 imaginaria porta (2)'!AG34+'Lamp2 imaginaria fundo  (2)'!AG34+'Lamp2 imaginaria Left  (2)'!AG34</f>
        <v>2.8597064765623745</v>
      </c>
      <c r="AH34">
        <f>'Lamp2 imaginaria R '!AH34+'Lamp2 imaginaria fundo '!AH34+'Lamp2 imaginaria Left '!AH34+'Lamp2 imaginaria porta'!AH34+'Lamp2 imaginaria R  (2)'!AH34+'Lamp2 imaginaria porta (2)'!AH34+'Lamp2 imaginaria fundo  (2)'!AH34+'Lamp2 imaginaria Left  (2)'!AH34</f>
        <v>2.861994841517435</v>
      </c>
      <c r="AI34">
        <f>'Lamp2 imaginaria R '!AI34+'Lamp2 imaginaria fundo '!AI34+'Lamp2 imaginaria Left '!AI34+'Lamp2 imaginaria porta'!AI34+'Lamp2 imaginaria R  (2)'!AI34+'Lamp2 imaginaria porta (2)'!AI34+'Lamp2 imaginaria fundo  (2)'!AI34+'Lamp2 imaginaria Left  (2)'!AI34</f>
        <v>2.864253076244399</v>
      </c>
      <c r="AJ34">
        <f>'Lamp2 imaginaria R '!AJ34+'Lamp2 imaginaria fundo '!AJ34+'Lamp2 imaginaria Left '!AJ34+'Lamp2 imaginaria porta'!AJ34+'Lamp2 imaginaria R  (2)'!AJ34+'Lamp2 imaginaria porta (2)'!AJ34+'Lamp2 imaginaria fundo  (2)'!AJ34+'Lamp2 imaginaria Left  (2)'!AJ34</f>
        <v>2.866474959788186</v>
      </c>
      <c r="AK34">
        <f>'Lamp2 imaginaria R '!AK34+'Lamp2 imaginaria fundo '!AK34+'Lamp2 imaginaria Left '!AK34+'Lamp2 imaginaria porta'!AK34+'Lamp2 imaginaria R  (2)'!AK34+'Lamp2 imaginaria porta (2)'!AK34+'Lamp2 imaginaria fundo  (2)'!AK34+'Lamp2 imaginaria Left  (2)'!AK34</f>
        <v>2.8686540518483454</v>
      </c>
      <c r="AL34">
        <f>'Lamp2 imaginaria R '!AL34+'Lamp2 imaginaria fundo '!AL34+'Lamp2 imaginaria Left '!AL34+'Lamp2 imaginaria porta'!AL34+'Lamp2 imaginaria R  (2)'!AL34+'Lamp2 imaginaria porta (2)'!AL34+'Lamp2 imaginaria fundo  (2)'!AL34+'Lamp2 imaginaria Left  (2)'!AL34</f>
        <v>2.8707836895092314</v>
      </c>
      <c r="AM34">
        <f>'Lamp2 imaginaria R '!AM34+'Lamp2 imaginaria fundo '!AM34+'Lamp2 imaginaria Left '!AM34+'Lamp2 imaginaria porta'!AM34+'Lamp2 imaginaria R  (2)'!AM34+'Lamp2 imaginaria porta (2)'!AM34+'Lamp2 imaginaria fundo  (2)'!AM34+'Lamp2 imaginaria Left  (2)'!AM34</f>
        <v>2.8728569851405363</v>
      </c>
      <c r="AN34">
        <f>'Lamp2 imaginaria R '!AN34+'Lamp2 imaginaria fundo '!AN34+'Lamp2 imaginaria Left '!AN34+'Lamp2 imaginaria porta'!AN34+'Lamp2 imaginaria R  (2)'!AN34+'Lamp2 imaginaria porta (2)'!AN34+'Lamp2 imaginaria fundo  (2)'!AN34+'Lamp2 imaginaria Left  (2)'!AN34</f>
        <v>2.874866825902425</v>
      </c>
      <c r="AO34">
        <f>'Lamp2 imaginaria R '!AO34+'Lamp2 imaginaria fundo '!AO34+'Lamp2 imaginaria Left '!AO34+'Lamp2 imaginaria porta'!AO34+'Lamp2 imaginaria R  (2)'!AO34+'Lamp2 imaginaria porta (2)'!AO34+'Lamp2 imaginaria fundo  (2)'!AO34+'Lamp2 imaginaria Left  (2)'!AO34</f>
        <v>2.876805875341796</v>
      </c>
      <c r="AP34">
        <f>'Lamp2 imaginaria R '!AP34+'Lamp2 imaginaria fundo '!AP34+'Lamp2 imaginaria Left '!AP34+'Lamp2 imaginaria porta'!AP34+'Lamp2 imaginaria R  (2)'!AP34+'Lamp2 imaginaria porta (2)'!AP34+'Lamp2 imaginaria fundo  (2)'!AP34+'Lamp2 imaginaria Left  (2)'!AP34</f>
        <v>2.8786665776141498</v>
      </c>
      <c r="AQ34">
        <f>'Lamp2 imaginaria R '!AQ34+'Lamp2 imaginaria fundo '!AQ34+'Lamp2 imaginaria Left '!AQ34+'Lamp2 imaginaria porta'!AQ34+'Lamp2 imaginaria R  (2)'!AQ34+'Lamp2 imaginaria porta (2)'!AQ34+'Lamp2 imaginaria fundo  (2)'!AQ34+'Lamp2 imaginaria Left  (2)'!AQ34</f>
        <v>2.880441164906173</v>
      </c>
      <c r="AR34">
        <f>'Lamp2 imaginaria R '!AR34+'Lamp2 imaginaria fundo '!AR34+'Lamp2 imaginaria Left '!AR34+'Lamp2 imaginaria porta'!AR34+'Lamp2 imaginaria R  (2)'!AR34+'Lamp2 imaginaria porta (2)'!AR34+'Lamp2 imaginaria fundo  (2)'!AR34+'Lamp2 imaginaria Left  (2)'!AR34</f>
        <v>2.8821216686635989</v>
      </c>
      <c r="AS34">
        <f>'Lamp2 imaginaria R '!AS34+'Lamp2 imaginaria fundo '!AS34+'Lamp2 imaginaria Left '!AS34+'Lamp2 imaginaria porta'!AS34+'Lamp2 imaginaria R  (2)'!AS34+'Lamp2 imaginaria porta (2)'!AS34+'Lamp2 imaginaria fundo  (2)'!AS34+'Lamp2 imaginaria Left  (2)'!AS34</f>
        <v>2.8836999352434129</v>
      </c>
      <c r="AT34">
        <f>'Lamp2 imaginaria R '!AT34+'Lamp2 imaginaria fundo '!AT34+'Lamp2 imaginaria Left '!AT34+'Lamp2 imaginaria porta'!AT34+'Lamp2 imaginaria R  (2)'!AT34+'Lamp2 imaginaria porta (2)'!AT34+'Lamp2 imaginaria fundo  (2)'!AT34+'Lamp2 imaginaria Left  (2)'!AT34</f>
        <v>2.8851676466045868</v>
      </c>
      <c r="AU34">
        <f>'Lamp2 imaginaria R '!AU34+'Lamp2 imaginaria fundo '!AU34+'Lamp2 imaginaria Left '!AU34+'Lamp2 imaginaria porta'!AU34+'Lamp2 imaginaria R  (2)'!AU34+'Lamp2 imaginaria porta (2)'!AU34+'Lamp2 imaginaria fundo  (2)'!AU34+'Lamp2 imaginaria Left  (2)'!AU34</f>
        <v>2.886516346623071</v>
      </c>
      <c r="AV34">
        <f>'Lamp2 imaginaria R '!AV34+'Lamp2 imaginaria fundo '!AV34+'Lamp2 imaginaria Left '!AV34+'Lamp2 imaginaria porta'!AV34+'Lamp2 imaginaria R  (2)'!AV34+'Lamp2 imaginaria porta (2)'!AV34+'Lamp2 imaginaria fundo  (2)'!AV34+'Lamp2 imaginaria Left  (2)'!AV34</f>
        <v>2.8877374735606032</v>
      </c>
      <c r="AW34">
        <f>'Lamp2 imaginaria R '!AW34+'Lamp2 imaginaria fundo '!AW34+'Lamp2 imaginaria Left '!AW34+'Lamp2 imaginaria porta'!AW34+'Lamp2 imaginaria R  (2)'!AW34+'Lamp2 imaginaria porta (2)'!AW34+'Lamp2 imaginaria fundo  (2)'!AW34+'Lamp2 imaginaria Left  (2)'!AW34</f>
        <v>2.8888223991294399</v>
      </c>
      <c r="AX34">
        <f>'Lamp2 imaginaria R '!AX34+'Lamp2 imaginaria fundo '!AX34+'Lamp2 imaginaria Left '!AX34+'Lamp2 imaginaria porta'!AX34+'Lamp2 imaginaria R  (2)'!AX34+'Lamp2 imaginaria porta (2)'!AX34+'Lamp2 imaginaria fundo  (2)'!AX34+'Lamp2 imaginaria Left  (2)'!AX34</f>
        <v>2.8897624744737507</v>
      </c>
      <c r="AY34">
        <f>'Lamp2 imaginaria R '!AY34+'Lamp2 imaginaria fundo '!AY34+'Lamp2 imaginaria Left '!AY34+'Lamp2 imaginaria porta'!AY34+'Lamp2 imaginaria R  (2)'!AY34+'Lamp2 imaginaria porta (2)'!AY34+'Lamp2 imaginaria fundo  (2)'!AY34+'Lamp2 imaginaria Left  (2)'!AY34</f>
        <v>2.8905490832316727</v>
      </c>
      <c r="AZ34">
        <f>'Lamp2 imaginaria R '!AZ34+'Lamp2 imaginaria fundo '!AZ34+'Lamp2 imaginaria Left '!AZ34+'Lamp2 imaginaria porta'!AZ34+'Lamp2 imaginaria R  (2)'!AZ34+'Lamp2 imaginaria porta (2)'!AZ34+'Lamp2 imaginaria fundo  (2)'!AZ34+'Lamp2 imaginaria Left  (2)'!AZ34</f>
        <v>2.891173701650307</v>
      </c>
      <c r="BA34">
        <f>'Lamp2 imaginaria R '!BA34+'Lamp2 imaginaria fundo '!BA34+'Lamp2 imaginaria Left '!BA34+'Lamp2 imaginaria porta'!BA34+'Lamp2 imaginaria R  (2)'!BA34+'Lamp2 imaginaria porta (2)'!BA34+'Lamp2 imaginaria fundo  (2)'!BA34+'Lamp2 imaginaria Left  (2)'!BA34</f>
        <v>2.891627965501669</v>
      </c>
      <c r="BB34">
        <f>'Lamp2 imaginaria R '!BB34+'Lamp2 imaginaria fundo '!BB34+'Lamp2 imaginaria Left '!BB34+'Lamp2 imaginaria porta'!BB34+'Lamp2 imaginaria R  (2)'!BB34+'Lamp2 imaginaria porta (2)'!BB34+'Lamp2 imaginaria fundo  (2)'!BB34+'Lamp2 imaginaria Left  (2)'!BB34</f>
        <v>2.8919037432955332</v>
      </c>
      <c r="BC34">
        <f>'Lamp2 imaginaria R '!BC34+'Lamp2 imaginaria fundo '!BC34+'Lamp2 imaginaria Left '!BC34+'Lamp2 imaginaria porta'!BC34+'Lamp2 imaginaria R  (2)'!BC34+'Lamp2 imaginaria porta (2)'!BC34+'Lamp2 imaginaria fundo  (2)'!BC34+'Lamp2 imaginaria Left  (2)'!BC34</f>
        <v>2.8919932150127923</v>
      </c>
      <c r="BD34">
        <f>'Lamp2 imaginaria R '!BD34+'Lamp2 imaginaria fundo '!BD34+'Lamp2 imaginaria Left '!BD34+'Lamp2 imaginaria porta'!BD34+'Lamp2 imaginaria R  (2)'!BD34+'Lamp2 imaginaria porta (2)'!BD34+'Lamp2 imaginaria fundo  (2)'!BD34+'Lamp2 imaginaria Left  (2)'!BD34</f>
        <v>2.8918889553003266</v>
      </c>
    </row>
    <row r="35" spans="5:56" ht="35" customHeight="1" x14ac:dyDescent="0.45">
      <c r="E35">
        <v>25</v>
      </c>
      <c r="F35">
        <f>'Lamp2 imaginaria R '!F35+'Lamp2 imaginaria fundo '!F35+'Lamp2 imaginaria Left '!F35+'Lamp2 imaginaria porta'!F35+'Lamp2 imaginaria R  (2)'!F35+'Lamp2 imaginaria porta (2)'!F35+'Lamp2 imaginaria fundo  (2)'!F35+'Lamp2 imaginaria Left  (2)'!F35</f>
        <v>2.8040232182827673</v>
      </c>
      <c r="G35">
        <f>'Lamp2 imaginaria R '!G35+'Lamp2 imaginaria fundo '!G35+'Lamp2 imaginaria Left '!G35+'Lamp2 imaginaria porta'!G35+'Lamp2 imaginaria R  (2)'!G35+'Lamp2 imaginaria porta (2)'!G35+'Lamp2 imaginaria fundo  (2)'!G35+'Lamp2 imaginaria Left  (2)'!G35</f>
        <v>2.8054919905332358</v>
      </c>
      <c r="H35">
        <f>'Lamp2 imaginaria R '!H35+'Lamp2 imaginaria fundo '!H35+'Lamp2 imaginaria Left '!H35+'Lamp2 imaginaria porta'!H35+'Lamp2 imaginaria R  (2)'!H35+'Lamp2 imaginaria porta (2)'!H35+'Lamp2 imaginaria fundo  (2)'!H35+'Lamp2 imaginaria Left  (2)'!H35</f>
        <v>2.8070242452541181</v>
      </c>
      <c r="I35">
        <f>'Lamp2 imaginaria R '!I35+'Lamp2 imaginaria fundo '!I35+'Lamp2 imaginaria Left '!I35+'Lamp2 imaginaria porta'!I35+'Lamp2 imaginaria R  (2)'!I35+'Lamp2 imaginaria porta (2)'!I35+'Lamp2 imaginaria fundo  (2)'!I35+'Lamp2 imaginaria Left  (2)'!I35</f>
        <v>2.80861929166268</v>
      </c>
      <c r="J35">
        <f>'Lamp2 imaginaria R '!J35+'Lamp2 imaginaria fundo '!J35+'Lamp2 imaginaria Left '!J35+'Lamp2 imaginaria porta'!J35+'Lamp2 imaginaria R  (2)'!J35+'Lamp2 imaginaria porta (2)'!J35+'Lamp2 imaginaria fundo  (2)'!J35+'Lamp2 imaginaria Left  (2)'!J35</f>
        <v>2.8102761696097853</v>
      </c>
      <c r="K35">
        <f>'Lamp2 imaginaria R '!K35+'Lamp2 imaginaria fundo '!K35+'Lamp2 imaginaria Left '!K35+'Lamp2 imaginaria porta'!K35+'Lamp2 imaginaria R  (2)'!K35+'Lamp2 imaginaria porta (2)'!K35+'Lamp2 imaginaria fundo  (2)'!K35+'Lamp2 imaginaria Left  (2)'!K35</f>
        <v>2.8119936610642924</v>
      </c>
      <c r="L35">
        <f>'Lamp2 imaginaria R '!L35+'Lamp2 imaginaria fundo '!L35+'Lamp2 imaginaria Left '!L35+'Lamp2 imaginaria porta'!L35+'Lamp2 imaginaria R  (2)'!L35+'Lamp2 imaginaria porta (2)'!L35+'Lamp2 imaginaria fundo  (2)'!L35+'Lamp2 imaginaria Left  (2)'!L35</f>
        <v>2.8137703007991353</v>
      </c>
      <c r="M35">
        <f>'Lamp2 imaginaria R '!M35+'Lamp2 imaginaria fundo '!M35+'Lamp2 imaginaria Left '!M35+'Lamp2 imaginaria porta'!M35+'Lamp2 imaginaria R  (2)'!M35+'Lamp2 imaginaria porta (2)'!M35+'Lamp2 imaginaria fundo  (2)'!M35+'Lamp2 imaginaria Left  (2)'!M35</f>
        <v>2.8156043862647628</v>
      </c>
      <c r="N35">
        <f>'Lamp2 imaginaria R '!N35+'Lamp2 imaginaria fundo '!N35+'Lamp2 imaginaria Left '!N35+'Lamp2 imaginaria porta'!N35+'Lamp2 imaginaria R  (2)'!N35+'Lamp2 imaginaria porta (2)'!N35+'Lamp2 imaginaria fundo  (2)'!N35+'Lamp2 imaginaria Left  (2)'!N35</f>
        <v>2.8174939866448305</v>
      </c>
      <c r="O35">
        <f>'Lamp2 imaginaria R '!O35+'Lamp2 imaginaria fundo '!O35+'Lamp2 imaginaria Left '!O35+'Lamp2 imaginaria porta'!O35+'Lamp2 imaginaria R  (2)'!O35+'Lamp2 imaginaria porta (2)'!O35+'Lamp2 imaginaria fundo  (2)'!O35+'Lamp2 imaginaria Left  (2)'!O35</f>
        <v>2.8194369510957085</v>
      </c>
      <c r="P35">
        <f>'Lamp2 imaginaria R '!P35+'Lamp2 imaginaria fundo '!P35+'Lamp2 imaginaria Left '!P35+'Lamp2 imaginaria porta'!P35+'Lamp2 imaginaria R  (2)'!P35+'Lamp2 imaginaria porta (2)'!P35+'Lamp2 imaginaria fundo  (2)'!P35+'Lamp2 imaginaria Left  (2)'!P35</f>
        <v>2.8214309161757631</v>
      </c>
      <c r="Q35">
        <f>'Lamp2 imaginaria R '!Q35+'Lamp2 imaginaria fundo '!Q35+'Lamp2 imaginaria Left '!Q35+'Lamp2 imaginaria porta'!Q35+'Lamp2 imaginaria R  (2)'!Q35+'Lamp2 imaginaria porta (2)'!Q35+'Lamp2 imaginaria fundo  (2)'!Q35+'Lamp2 imaginaria Left  (2)'!Q35</f>
        <v>2.8234733124728382</v>
      </c>
      <c r="R35">
        <f>'Lamp2 imaginaria R '!R35+'Lamp2 imaginaria fundo '!R35+'Lamp2 imaginaria Left '!R35+'Lamp2 imaginaria porta'!R35+'Lamp2 imaginaria R  (2)'!R35+'Lamp2 imaginaria porta (2)'!R35+'Lamp2 imaginaria fundo  (2)'!R35+'Lamp2 imaginaria Left  (2)'!R35</f>
        <v>2.825561370439329</v>
      </c>
      <c r="S35">
        <f>'Lamp2 imaginaria R '!S35+'Lamp2 imaginaria fundo '!S35+'Lamp2 imaginaria Left '!S35+'Lamp2 imaginaria porta'!S35+'Lamp2 imaginaria R  (2)'!S35+'Lamp2 imaginaria porta (2)'!S35+'Lamp2 imaginaria fundo  (2)'!S35+'Lamp2 imaginaria Left  (2)'!S35</f>
        <v>2.827692125443972</v>
      </c>
      <c r="T35">
        <f>'Lamp2 imaginaria R '!T35+'Lamp2 imaginaria fundo '!T35+'Lamp2 imaginaria Left '!T35+'Lamp2 imaginaria porta'!T35+'Lamp2 imaginaria R  (2)'!T35+'Lamp2 imaginaria porta (2)'!T35+'Lamp2 imaginaria fundo  (2)'!T35+'Lamp2 imaginaria Left  (2)'!T35</f>
        <v>2.829862422048405</v>
      </c>
      <c r="U35">
        <f>'Lamp2 imaginaria R '!U35+'Lamp2 imaginaria fundo '!U35+'Lamp2 imaginaria Left '!U35+'Lamp2 imaginaria porta'!U35+'Lamp2 imaginaria R  (2)'!U35+'Lamp2 imaginaria porta (2)'!U35+'Lamp2 imaginaria fundo  (2)'!U35+'Lamp2 imaginaria Left  (2)'!U35</f>
        <v>2.8320689175149982</v>
      </c>
      <c r="V35">
        <f>'Lamp2 imaginaria R '!V35+'Lamp2 imaginaria fundo '!V35+'Lamp2 imaginaria Left '!V35+'Lamp2 imaginaria porta'!V35+'Lamp2 imaginaria R  (2)'!V35+'Lamp2 imaginaria porta (2)'!V35+'Lamp2 imaginaria fundo  (2)'!V35+'Lamp2 imaginaria Left  (2)'!V35</f>
        <v>2.8343080845508761</v>
      </c>
      <c r="W35">
        <f>'Lamp2 imaginaria R '!W35+'Lamp2 imaginaria fundo '!W35+'Lamp2 imaginaria Left '!W35+'Lamp2 imaginaria porta'!W35+'Lamp2 imaginaria R  (2)'!W35+'Lamp2 imaginaria porta (2)'!W35+'Lamp2 imaginaria fundo  (2)'!W35+'Lamp2 imaginaria Left  (2)'!W35</f>
        <v>2.8365762132918215</v>
      </c>
      <c r="X35">
        <f>'Lamp2 imaginaria R '!X35+'Lamp2 imaginaria fundo '!X35+'Lamp2 imaginaria Left '!X35+'Lamp2 imaginaria porta'!X35+'Lamp2 imaginaria R  (2)'!X35+'Lamp2 imaginaria porta (2)'!X35+'Lamp2 imaginaria fundo  (2)'!X35+'Lamp2 imaginaria Left  (2)'!X35</f>
        <v>2.8388694125292817</v>
      </c>
      <c r="Y35">
        <f>'Lamp2 imaginaria R '!Y35+'Lamp2 imaginaria fundo '!Y35+'Lamp2 imaginaria Left '!Y35+'Lamp2 imaginaria porta'!Y35+'Lamp2 imaginaria R  (2)'!Y35+'Lamp2 imaginaria porta (2)'!Y35+'Lamp2 imaginaria fundo  (2)'!Y35+'Lamp2 imaginaria Left  (2)'!Y35</f>
        <v>2.8411836101845229</v>
      </c>
      <c r="Z35">
        <f>'Lamp2 imaginaria R '!Z35+'Lamp2 imaginaria fundo '!Z35+'Lamp2 imaginaria Left '!Z35+'Lamp2 imaginaria porta'!Z35+'Lamp2 imaginaria R  (2)'!Z35+'Lamp2 imaginaria porta (2)'!Z35+'Lamp2 imaginaria fundo  (2)'!Z35+'Lamp2 imaginaria Left  (2)'!Z35</f>
        <v>2.8435145530365014</v>
      </c>
      <c r="AA35">
        <f>'Lamp2 imaginaria R '!AA35+'Lamp2 imaginaria fundo '!AA35+'Lamp2 imaginaria Left '!AA35+'Lamp2 imaginaria porta'!AA35+'Lamp2 imaginaria R  (2)'!AA35+'Lamp2 imaginaria porta (2)'!AA35+'Lamp2 imaginaria fundo  (2)'!AA35+'Lamp2 imaginaria Left  (2)'!AA35</f>
        <v>2.8458578057147812</v>
      </c>
      <c r="AB35">
        <f>'Lamp2 imaginaria R '!AB35+'Lamp2 imaginaria fundo '!AB35+'Lamp2 imaginaria Left '!AB35+'Lamp2 imaginaria porta'!AB35+'Lamp2 imaginaria R  (2)'!AB35+'Lamp2 imaginaria porta (2)'!AB35+'Lamp2 imaginaria fundo  (2)'!AB35+'Lamp2 imaginaria Left  (2)'!AB35</f>
        <v>2.8482087489763241</v>
      </c>
      <c r="AC35">
        <f>'Lamp2 imaginaria R '!AC35+'Lamp2 imaginaria fundo '!AC35+'Lamp2 imaginaria Left '!AC35+'Lamp2 imaginaria porta'!AC35+'Lamp2 imaginaria R  (2)'!AC35+'Lamp2 imaginaria porta (2)'!AC35+'Lamp2 imaginaria fundo  (2)'!AC35+'Lamp2 imaginaria Left  (2)'!AC35</f>
        <v>2.8505625772957446</v>
      </c>
      <c r="AD35">
        <f>'Lamp2 imaginaria R '!AD35+'Lamp2 imaginaria fundo '!AD35+'Lamp2 imaginaria Left '!AD35+'Lamp2 imaginaria porta'!AD35+'Lamp2 imaginaria R  (2)'!AD35+'Lamp2 imaginaria porta (2)'!AD35+'Lamp2 imaginaria fundo  (2)'!AD35+'Lamp2 imaginaria Left  (2)'!AD35</f>
        <v>2.8529142958130906</v>
      </c>
      <c r="AE35">
        <f>'Lamp2 imaginaria R '!AE35+'Lamp2 imaginaria fundo '!AE35+'Lamp2 imaginaria Left '!AE35+'Lamp2 imaginaria porta'!AE35+'Lamp2 imaginaria R  (2)'!AE35+'Lamp2 imaginaria porta (2)'!AE35+'Lamp2 imaginaria fundo  (2)'!AE35+'Lamp2 imaginaria Left  (2)'!AE35</f>
        <v>2.8552587167019512</v>
      </c>
      <c r="AF35">
        <f>'Lamp2 imaginaria R '!AF35+'Lamp2 imaginaria fundo '!AF35+'Lamp2 imaginaria Left '!AF35+'Lamp2 imaginaria porta'!AF35+'Lamp2 imaginaria R  (2)'!AF35+'Lamp2 imaginaria porta (2)'!AF35+'Lamp2 imaginaria fundo  (2)'!AF35+'Lamp2 imaginaria Left  (2)'!AF35</f>
        <v>2.857590455043991</v>
      </c>
      <c r="AG35">
        <f>'Lamp2 imaginaria R '!AG35+'Lamp2 imaginaria fundo '!AG35+'Lamp2 imaginaria Left '!AG35+'Lamp2 imaginaria porta'!AG35+'Lamp2 imaginaria R  (2)'!AG35+'Lamp2 imaginaria porta (2)'!AG35+'Lamp2 imaginaria fundo  (2)'!AG35+'Lamp2 imaginaria Left  (2)'!AG35</f>
        <v>2.8599039243242528</v>
      </c>
      <c r="AH35">
        <f>'Lamp2 imaginaria R '!AH35+'Lamp2 imaginaria fundo '!AH35+'Lamp2 imaginaria Left '!AH35+'Lamp2 imaginaria porta'!AH35+'Lamp2 imaginaria R  (2)'!AH35+'Lamp2 imaginaria porta (2)'!AH35+'Lamp2 imaginaria fundo  (2)'!AH35+'Lamp2 imaginaria Left  (2)'!AH35</f>
        <v>2.8621933316949115</v>
      </c>
      <c r="AI35">
        <f>'Lamp2 imaginaria R '!AI35+'Lamp2 imaginaria fundo '!AI35+'Lamp2 imaginaria Left '!AI35+'Lamp2 imaginaria porta'!AI35+'Lamp2 imaginaria R  (2)'!AI35+'Lamp2 imaginaria porta (2)'!AI35+'Lamp2 imaginaria fundo  (2)'!AI35+'Lamp2 imaginaria Left  (2)'!AI35</f>
        <v>2.8644526731935818</v>
      </c>
      <c r="AJ35">
        <f>'Lamp2 imaginaria R '!AJ35+'Lamp2 imaginaria fundo '!AJ35+'Lamp2 imaginaria Left '!AJ35+'Lamp2 imaginaria porta'!AJ35+'Lamp2 imaginaria R  (2)'!AJ35+'Lamp2 imaginaria porta (2)'!AJ35+'Lamp2 imaginaria fundo  (2)'!AJ35+'Lamp2 imaginaria Left  (2)'!AJ35</f>
        <v>2.8666757291455869</v>
      </c>
      <c r="AK35">
        <f>'Lamp2 imaginaria R '!AK35+'Lamp2 imaginaria fundo '!AK35+'Lamp2 imaginaria Left '!AK35+'Lamp2 imaginaria porta'!AK35+'Lamp2 imaginaria R  (2)'!AK35+'Lamp2 imaginaria porta (2)'!AK35+'Lamp2 imaginaria fundo  (2)'!AK35+'Lamp2 imaginaria Left  (2)'!AK35</f>
        <v>2.8688560600272339</v>
      </c>
      <c r="AL35">
        <f>'Lamp2 imaginaria R '!AL35+'Lamp2 imaginaria fundo '!AL35+'Lamp2 imaginaria Left '!AL35+'Lamp2 imaginaria porta'!AL35+'Lamp2 imaginaria R  (2)'!AL35+'Lamp2 imaginaria porta (2)'!AL35+'Lamp2 imaginaria fundo  (2)'!AL35+'Lamp2 imaginaria Left  (2)'!AL35</f>
        <v>2.870987003118318</v>
      </c>
      <c r="AM35">
        <f>'Lamp2 imaginaria R '!AM35+'Lamp2 imaginaria fundo '!AM35+'Lamp2 imaginaria Left '!AM35+'Lamp2 imaginaria porta'!AM35+'Lamp2 imaginaria R  (2)'!AM35+'Lamp2 imaginaria porta (2)'!AM35+'Lamp2 imaginaria fundo  (2)'!AM35+'Lamp2 imaginaria Left  (2)'!AM35</f>
        <v>2.8730616703254976</v>
      </c>
      <c r="AN35">
        <f>'Lamp2 imaginaria R '!AN35+'Lamp2 imaginaria fundo '!AN35+'Lamp2 imaginaria Left '!AN35+'Lamp2 imaginaria porta'!AN35+'Lamp2 imaginaria R  (2)'!AN35+'Lamp2 imaginaria porta (2)'!AN35+'Lamp2 imaginaria fundo  (2)'!AN35+'Lamp2 imaginaria Left  (2)'!AN35</f>
        <v>2.8750729476121899</v>
      </c>
      <c r="AO35">
        <f>'Lamp2 imaginaria R '!AO35+'Lamp2 imaginaria fundo '!AO35+'Lamp2 imaginaria Left '!AO35+'Lamp2 imaginaria porta'!AO35+'Lamp2 imaginaria R  (2)'!AO35+'Lamp2 imaginaria porta (2)'!AO35+'Lamp2 imaginaria fundo  (2)'!AO35+'Lamp2 imaginaria Left  (2)'!AO35</f>
        <v>2.8770134965230518</v>
      </c>
      <c r="AP35">
        <f>'Lamp2 imaginaria R '!AP35+'Lamp2 imaginaria fundo '!AP35+'Lamp2 imaginaria Left '!AP35+'Lamp2 imaginaria porta'!AP35+'Lamp2 imaginaria R  (2)'!AP35+'Lamp2 imaginaria porta (2)'!AP35+'Lamp2 imaginaria fundo  (2)'!AP35+'Lamp2 imaginaria Left  (2)'!AP35</f>
        <v>2.8788757583392899</v>
      </c>
      <c r="AQ35">
        <f>'Lamp2 imaginaria R '!AQ35+'Lamp2 imaginaria fundo '!AQ35+'Lamp2 imaginaria Left '!AQ35+'Lamp2 imaginaria porta'!AQ35+'Lamp2 imaginaria R  (2)'!AQ35+'Lamp2 imaginaria porta (2)'!AQ35+'Lamp2 imaginaria fundo  (2)'!AQ35+'Lamp2 imaginaria Left  (2)'!AQ35</f>
        <v>2.8806519614417323</v>
      </c>
      <c r="AR35">
        <f>'Lamp2 imaginaria R '!AR35+'Lamp2 imaginaria fundo '!AR35+'Lamp2 imaginaria Left '!AR35+'Lamp2 imaginaria porta'!AR35+'Lamp2 imaginaria R  (2)'!AR35+'Lamp2 imaginaria porta (2)'!AR35+'Lamp2 imaginaria fundo  (2)'!AR35+'Lamp2 imaginaria Left  (2)'!AR35</f>
        <v>2.8823341324882601</v>
      </c>
      <c r="AS35">
        <f>'Lamp2 imaginaria R '!AS35+'Lamp2 imaginaria fundo '!AS35+'Lamp2 imaginaria Left '!AS35+'Lamp2 imaginaria porta'!AS35+'Lamp2 imaginaria R  (2)'!AS35+'Lamp2 imaginaria porta (2)'!AS35+'Lamp2 imaginaria fundo  (2)'!AS35+'Lamp2 imaginaria Left  (2)'!AS35</f>
        <v>2.8839141120267331</v>
      </c>
      <c r="AT35">
        <f>'Lamp2 imaginaria R '!AT35+'Lamp2 imaginaria fundo '!AT35+'Lamp2 imaginaria Left '!AT35+'Lamp2 imaginaria porta'!AT35+'Lamp2 imaginaria R  (2)'!AT35+'Lamp2 imaginaria porta (2)'!AT35+'Lamp2 imaginaria fundo  (2)'!AT35+'Lamp2 imaginaria Left  (2)'!AT35</f>
        <v>2.8853835751597514</v>
      </c>
      <c r="AU35">
        <f>'Lamp2 imaginaria R '!AU35+'Lamp2 imaginaria fundo '!AU35+'Lamp2 imaginaria Left '!AU35+'Lamp2 imaginaria porta'!AU35+'Lamp2 imaginaria R  (2)'!AU35+'Lamp2 imaginaria porta (2)'!AU35+'Lamp2 imaginaria fundo  (2)'!AU35+'Lamp2 imaginaria Left  (2)'!AU35</f>
        <v>2.8867340578491092</v>
      </c>
      <c r="AV35">
        <f>'Lamp2 imaginaria R '!AV35+'Lamp2 imaginaria fundo '!AV35+'Lamp2 imaginaria Left '!AV35+'Lamp2 imaginaria porta'!AV35+'Lamp2 imaginaria R  (2)'!AV35+'Lamp2 imaginaria porta (2)'!AV35+'Lamp2 imaginaria fundo  (2)'!AV35+'Lamp2 imaginaria Left  (2)'!AV35</f>
        <v>2.8879569893915757</v>
      </c>
      <c r="AW35">
        <f>'Lamp2 imaginaria R '!AW35+'Lamp2 imaginaria fundo '!AW35+'Lamp2 imaginaria Left '!AW35+'Lamp2 imaginaria porta'!AW35+'Lamp2 imaginaria R  (2)'!AW35+'Lamp2 imaginaria porta (2)'!AW35+'Lamp2 imaginaria fundo  (2)'!AW35+'Lamp2 imaginaria Left  (2)'!AW35</f>
        <v>2.8890437315100095</v>
      </c>
      <c r="AX35">
        <f>'Lamp2 imaginaria R '!AX35+'Lamp2 imaginaria fundo '!AX35+'Lamp2 imaginaria Left '!AX35+'Lamp2 imaginaria porta'!AX35+'Lamp2 imaginaria R  (2)'!AX35+'Lamp2 imaginaria porta (2)'!AX35+'Lamp2 imaginaria fundo  (2)'!AX35+'Lamp2 imaginaria Left  (2)'!AX35</f>
        <v>2.8899856243821986</v>
      </c>
      <c r="AY35">
        <f>'Lamp2 imaginaria R '!AY35+'Lamp2 imaginaria fundo '!AY35+'Lamp2 imaginaria Left '!AY35+'Lamp2 imaginaria porta'!AY35+'Lamp2 imaginaria R  (2)'!AY35+'Lamp2 imaginaria porta (2)'!AY35+'Lamp2 imaginaria fundo  (2)'!AY35+'Lamp2 imaginaria Left  (2)'!AY35</f>
        <v>2.8907740397727206</v>
      </c>
      <c r="AZ35">
        <f>'Lamp2 imaginaria R '!AZ35+'Lamp2 imaginaria fundo '!AZ35+'Lamp2 imaginaria Left '!AZ35+'Lamp2 imaginaria porta'!AZ35+'Lamp2 imaginaria R  (2)'!AZ35+'Lamp2 imaginaria porta (2)'!AZ35+'Lamp2 imaginaria fundo  (2)'!AZ35+'Lamp2 imaginaria Left  (2)'!AZ35</f>
        <v>2.8914004412409322</v>
      </c>
      <c r="BA35">
        <f>'Lamp2 imaginaria R '!BA35+'Lamp2 imaginaria fundo '!BA35+'Lamp2 imaginaria Left '!BA35+'Lamp2 imaginaria porta'!BA35+'Lamp2 imaginaria R  (2)'!BA35+'Lamp2 imaginaria porta (2)'!BA35+'Lamp2 imaginaria fundo  (2)'!BA35+'Lamp2 imaginaria Left  (2)'!BA35</f>
        <v>2.8918564511733185</v>
      </c>
      <c r="BB35">
        <f>'Lamp2 imaginaria R '!BB35+'Lamp2 imaginaria fundo '!BB35+'Lamp2 imaginaria Left '!BB35+'Lamp2 imaginaria porta'!BB35+'Lamp2 imaginaria R  (2)'!BB35+'Lamp2 imaginaria porta (2)'!BB35+'Lamp2 imaginaria fundo  (2)'!BB35+'Lamp2 imaginaria Left  (2)'!BB35</f>
        <v>2.8921339241356856</v>
      </c>
      <c r="BC35">
        <f>'Lamp2 imaginaria R '!BC35+'Lamp2 imaginaria fundo '!BC35+'Lamp2 imaginaria Left '!BC35+'Lamp2 imaginaria porta'!BC35+'Lamp2 imaginaria R  (2)'!BC35+'Lamp2 imaginaria porta (2)'!BC35+'Lamp2 imaginaria fundo  (2)'!BC35+'Lamp2 imaginaria Left  (2)'!BC35</f>
        <v>2.8922250257675777</v>
      </c>
      <c r="BD35">
        <f>'Lamp2 imaginaria R '!BD35+'Lamp2 imaginaria fundo '!BD35+'Lamp2 imaginaria Left '!BD35+'Lamp2 imaginaria porta'!BD35+'Lamp2 imaginaria R  (2)'!BD35+'Lamp2 imaginaria porta (2)'!BD35+'Lamp2 imaginaria fundo  (2)'!BD35+'Lamp2 imaginaria Left  (2)'!BD35</f>
        <v>2.8921223161578036</v>
      </c>
    </row>
    <row r="36" spans="5:56" ht="35" customHeight="1" x14ac:dyDescent="0.45">
      <c r="E36">
        <v>26</v>
      </c>
      <c r="F36">
        <f>'Lamp2 imaginaria R '!F36+'Lamp2 imaginaria fundo '!F36+'Lamp2 imaginaria Left '!F36+'Lamp2 imaginaria porta'!F36+'Lamp2 imaginaria R  (2)'!F36+'Lamp2 imaginaria porta (2)'!F36+'Lamp2 imaginaria fundo  (2)'!F36+'Lamp2 imaginaria Left  (2)'!F36</f>
        <v>2.8041295147357008</v>
      </c>
      <c r="G36">
        <f>'Lamp2 imaginaria R '!G36+'Lamp2 imaginaria fundo '!G36+'Lamp2 imaginaria Left '!G36+'Lamp2 imaginaria porta'!G36+'Lamp2 imaginaria R  (2)'!G36+'Lamp2 imaginaria porta (2)'!G36+'Lamp2 imaginaria fundo  (2)'!G36+'Lamp2 imaginaria Left  (2)'!G36</f>
        <v>2.8056012126274923</v>
      </c>
      <c r="H36">
        <f>'Lamp2 imaginaria R '!H36+'Lamp2 imaginaria fundo '!H36+'Lamp2 imaginaria Left '!H36+'Lamp2 imaginaria porta'!H36+'Lamp2 imaginaria R  (2)'!H36+'Lamp2 imaginaria porta (2)'!H36+'Lamp2 imaginaria fundo  (2)'!H36+'Lamp2 imaginaria Left  (2)'!H36</f>
        <v>2.807136327494272</v>
      </c>
      <c r="I36">
        <f>'Lamp2 imaginaria R '!I36+'Lamp2 imaginaria fundo '!I36+'Lamp2 imaginaria Left '!I36+'Lamp2 imaginaria porta'!I36+'Lamp2 imaginaria R  (2)'!I36+'Lamp2 imaginaria porta (2)'!I36+'Lamp2 imaginaria fundo  (2)'!I36+'Lamp2 imaginaria Left  (2)'!I36</f>
        <v>2.8087341670743315</v>
      </c>
      <c r="J36">
        <f>'Lamp2 imaginaria R '!J36+'Lamp2 imaginaria fundo '!J36+'Lamp2 imaginaria Left '!J36+'Lamp2 imaginaria porta'!J36+'Lamp2 imaginaria R  (2)'!J36+'Lamp2 imaginaria porta (2)'!J36+'Lamp2 imaginaria fundo  (2)'!J36+'Lamp2 imaginaria Left  (2)'!J36</f>
        <v>2.8103937696269612</v>
      </c>
      <c r="K36">
        <f>'Lamp2 imaginaria R '!K36+'Lamp2 imaginaria fundo '!K36+'Lamp2 imaginaria Left '!K36+'Lamp2 imaginaria porta'!K36+'Lamp2 imaginaria R  (2)'!K36+'Lamp2 imaginaria porta (2)'!K36+'Lamp2 imaginaria fundo  (2)'!K36+'Lamp2 imaginaria Left  (2)'!K36</f>
        <v>2.8121139153929926</v>
      </c>
      <c r="L36">
        <f>'Lamp2 imaginaria R '!L36+'Lamp2 imaginaria fundo '!L36+'Lamp2 imaginaria Left '!L36+'Lamp2 imaginaria porta'!L36+'Lamp2 imaginaria R  (2)'!L36+'Lamp2 imaginaria porta (2)'!L36+'Lamp2 imaginaria fundo  (2)'!L36+'Lamp2 imaginaria Left  (2)'!L36</f>
        <v>2.8138931372598122</v>
      </c>
      <c r="M36">
        <f>'Lamp2 imaginaria R '!M36+'Lamp2 imaginaria fundo '!M36+'Lamp2 imaginaria Left '!M36+'Lamp2 imaginaria porta'!M36+'Lamp2 imaginaria R  (2)'!M36+'Lamp2 imaginaria porta (2)'!M36+'Lamp2 imaginaria fundo  (2)'!M36+'Lamp2 imaginaria Left  (2)'!M36</f>
        <v>2.8157297306165967</v>
      </c>
      <c r="N36">
        <f>'Lamp2 imaginaria R '!N36+'Lamp2 imaginaria fundo '!N36+'Lamp2 imaginaria Left '!N36+'Lamp2 imaginaria porta'!N36+'Lamp2 imaginaria R  (2)'!N36+'Lamp2 imaginaria porta (2)'!N36+'Lamp2 imaginaria fundo  (2)'!N36+'Lamp2 imaginaria Left  (2)'!N36</f>
        <v>2.8176217623947637</v>
      </c>
      <c r="O36">
        <f>'Lamp2 imaginaria R '!O36+'Lamp2 imaginaria fundo '!O36+'Lamp2 imaginaria Left '!O36+'Lamp2 imaginaria porta'!O36+'Lamp2 imaginaria R  (2)'!O36+'Lamp2 imaginaria porta (2)'!O36+'Lamp2 imaginaria fundo  (2)'!O36+'Lamp2 imaginaria Left  (2)'!O36</f>
        <v>2.8195670792952807</v>
      </c>
      <c r="P36">
        <f>'Lamp2 imaginaria R '!P36+'Lamp2 imaginaria fundo '!P36+'Lamp2 imaginaria Left '!P36+'Lamp2 imaginaria porta'!P36+'Lamp2 imaginaria R  (2)'!P36+'Lamp2 imaginaria porta (2)'!P36+'Lamp2 imaginaria fundo  (2)'!P36+'Lamp2 imaginaria Left  (2)'!P36</f>
        <v>2.8215633152089303</v>
      </c>
      <c r="Q36">
        <f>'Lamp2 imaginaria R '!Q36+'Lamp2 imaginaria fundo '!Q36+'Lamp2 imaginaria Left '!Q36+'Lamp2 imaginaria porta'!Q36+'Lamp2 imaginaria R  (2)'!Q36+'Lamp2 imaginaria porta (2)'!Q36+'Lamp2 imaginaria fundo  (2)'!Q36+'Lamp2 imaginaria Left  (2)'!Q36</f>
        <v>2.8236078978381056</v>
      </c>
      <c r="R36">
        <f>'Lamp2 imaginaria R '!R36+'Lamp2 imaginaria fundo '!R36+'Lamp2 imaginaria Left '!R36+'Lamp2 imaginaria porta'!R36+'Lamp2 imaginaria R  (2)'!R36+'Lamp2 imaginaria porta (2)'!R36+'Lamp2 imaginaria fundo  (2)'!R36+'Lamp2 imaginaria Left  (2)'!R36</f>
        <v>2.8256980545297132</v>
      </c>
      <c r="S36">
        <f>'Lamp2 imaginaria R '!S36+'Lamp2 imaginaria fundo '!S36+'Lamp2 imaginaria Left '!S36+'Lamp2 imaginaria porta'!S36+'Lamp2 imaginaria R  (2)'!S36+'Lamp2 imaginaria porta (2)'!S36+'Lamp2 imaginaria fundo  (2)'!S36+'Lamp2 imaginaria Left  (2)'!S36</f>
        <v>2.8278308173284721</v>
      </c>
      <c r="T36">
        <f>'Lamp2 imaginaria R '!T36+'Lamp2 imaginaria fundo '!T36+'Lamp2 imaginaria Left '!T36+'Lamp2 imaginaria porta'!T36+'Lamp2 imaginaria R  (2)'!T36+'Lamp2 imaginaria porta (2)'!T36+'Lamp2 imaginaria fundo  (2)'!T36+'Lamp2 imaginaria Left  (2)'!T36</f>
        <v>2.8300030272588943</v>
      </c>
      <c r="U36">
        <f>'Lamp2 imaginaria R '!U36+'Lamp2 imaginaria fundo '!U36+'Lamp2 imaginaria Left '!U36+'Lamp2 imaginaria porta'!U36+'Lamp2 imaginaria R  (2)'!U36+'Lamp2 imaginaria porta (2)'!U36+'Lamp2 imaginaria fundo  (2)'!U36+'Lamp2 imaginaria Left  (2)'!U36</f>
        <v>2.8322113378426317</v>
      </c>
      <c r="V36">
        <f>'Lamp2 imaginaria R '!V36+'Lamp2 imaginaria fundo '!V36+'Lamp2 imaginaria Left '!V36+'Lamp2 imaginaria porta'!V36+'Lamp2 imaginaria R  (2)'!V36+'Lamp2 imaginaria porta (2)'!V36+'Lamp2 imaginaria fundo  (2)'!V36+'Lamp2 imaginaria Left  (2)'!V36</f>
        <v>2.8344522178563656</v>
      </c>
      <c r="W36">
        <f>'Lamp2 imaginaria R '!W36+'Lamp2 imaginaria fundo '!W36+'Lamp2 imaginaria Left '!W36+'Lamp2 imaginaria porta'!W36+'Lamp2 imaginaria R  (2)'!W36+'Lamp2 imaginaria porta (2)'!W36+'Lamp2 imaginaria fundo  (2)'!W36+'Lamp2 imaginaria Left  (2)'!W36</f>
        <v>2.8367219533340906</v>
      </c>
      <c r="X36">
        <f>'Lamp2 imaginaria R '!X36+'Lamp2 imaginaria fundo '!X36+'Lamp2 imaginaria Left '!X36+'Lamp2 imaginaria porta'!X36+'Lamp2 imaginaria R  (2)'!X36+'Lamp2 imaginaria porta (2)'!X36+'Lamp2 imaginaria fundo  (2)'!X36+'Lamp2 imaginaria Left  (2)'!X36</f>
        <v>2.8390166488172635</v>
      </c>
      <c r="Y36">
        <f>'Lamp2 imaginaria R '!Y36+'Lamp2 imaginaria fundo '!Y36+'Lamp2 imaginaria Left '!Y36+'Lamp2 imaginaria porta'!Y36+'Lamp2 imaginaria R  (2)'!Y36+'Lamp2 imaginaria porta (2)'!Y36+'Lamp2 imaginaria fundo  (2)'!Y36+'Lamp2 imaginaria Left  (2)'!Y36</f>
        <v>2.841332227857003</v>
      </c>
      <c r="Z36">
        <f>'Lamp2 imaginaria R '!Z36+'Lamp2 imaginaria fundo '!Z36+'Lamp2 imaginaria Left '!Z36+'Lamp2 imaginaria porta'!Z36+'Lamp2 imaginaria R  (2)'!Z36+'Lamp2 imaginaria porta (2)'!Z36+'Lamp2 imaginaria fundo  (2)'!Z36+'Lamp2 imaginaria Left  (2)'!Z36</f>
        <v>2.84366443277509</v>
      </c>
      <c r="AA36">
        <f>'Lamp2 imaginaria R '!AA36+'Lamp2 imaginaria fundo '!AA36+'Lamp2 imaginaria Left '!AA36+'Lamp2 imaginaria porta'!AA36+'Lamp2 imaginaria R  (2)'!AA36+'Lamp2 imaginaria porta (2)'!AA36+'Lamp2 imaginaria fundo  (2)'!AA36+'Lamp2 imaginaria Left  (2)'!AA36</f>
        <v>2.8460088236951817</v>
      </c>
      <c r="AB36">
        <f>'Lamp2 imaginaria R '!AB36+'Lamp2 imaginaria fundo '!AB36+'Lamp2 imaginaria Left '!AB36+'Lamp2 imaginaria porta'!AB36+'Lamp2 imaginaria R  (2)'!AB36+'Lamp2 imaginaria porta (2)'!AB36+'Lamp2 imaginaria fundo  (2)'!AB36+'Lamp2 imaginaria Left  (2)'!AB36</f>
        <v>2.8483607768631485</v>
      </c>
      <c r="AC36">
        <f>'Lamp2 imaginaria R '!AC36+'Lamp2 imaginaria fundo '!AC36+'Lamp2 imaginaria Left '!AC36+'Lamp2 imaginaria porta'!AC36+'Lamp2 imaginaria R  (2)'!AC36+'Lamp2 imaginaria porta (2)'!AC36+'Lamp2 imaginaria fundo  (2)'!AC36+'Lamp2 imaginaria Left  (2)'!AC36</f>
        <v>2.8507154822860961</v>
      </c>
      <c r="AD36">
        <f>'Lamp2 imaginaria R '!AD36+'Lamp2 imaginaria fundo '!AD36+'Lamp2 imaginaria Left '!AD36+'Lamp2 imaginaria porta'!AD36+'Lamp2 imaginaria R  (2)'!AD36+'Lamp2 imaginaria porta (2)'!AD36+'Lamp2 imaginaria fundo  (2)'!AD36+'Lamp2 imaginaria Left  (2)'!AD36</f>
        <v>2.8530679407340909</v>
      </c>
      <c r="AE36">
        <f>'Lamp2 imaginaria R '!AE36+'Lamp2 imaginaria fundo '!AE36+'Lamp2 imaginaria Left '!AE36+'Lamp2 imaginaria porta'!AE36+'Lamp2 imaginaria R  (2)'!AE36+'Lamp2 imaginaria porta (2)'!AE36+'Lamp2 imaginaria fundo  (2)'!AE36+'Lamp2 imaginaria Left  (2)'!AE36</f>
        <v>2.8554129601671998</v>
      </c>
      <c r="AF36">
        <f>'Lamp2 imaginaria R '!AF36+'Lamp2 imaginaria fundo '!AF36+'Lamp2 imaginaria Left '!AF36+'Lamp2 imaginaria porta'!AF36+'Lamp2 imaginaria R  (2)'!AF36+'Lamp2 imaginaria porta (2)'!AF36+'Lamp2 imaginaria fundo  (2)'!AF36+'Lamp2 imaginaria Left  (2)'!AF36</f>
        <v>2.8577451516737056</v>
      </c>
      <c r="AG36">
        <f>'Lamp2 imaginaria R '!AG36+'Lamp2 imaginaria fundo '!AG36+'Lamp2 imaginaria Left '!AG36+'Lamp2 imaginaria porta'!AG36+'Lamp2 imaginaria R  (2)'!AG36+'Lamp2 imaginaria porta (2)'!AG36+'Lamp2 imaginaria fundo  (2)'!AG36+'Lamp2 imaginaria Left  (2)'!AG36</f>
        <v>2.8600589250334618</v>
      </c>
      <c r="AH36">
        <f>'Lamp2 imaginaria R '!AH36+'Lamp2 imaginaria fundo '!AH36+'Lamp2 imaginaria Left '!AH36+'Lamp2 imaginaria porta'!AH36+'Lamp2 imaginaria R  (2)'!AH36+'Lamp2 imaginaria porta (2)'!AH36+'Lamp2 imaginaria fundo  (2)'!AH36+'Lamp2 imaginaria Left  (2)'!AH36</f>
        <v>2.8623484840535989</v>
      </c>
      <c r="AI36">
        <f>'Lamp2 imaginaria R '!AI36+'Lamp2 imaginaria fundo '!AI36+'Lamp2 imaginaria Left '!AI36+'Lamp2 imaginaria porta'!AI36+'Lamp2 imaginaria R  (2)'!AI36+'Lamp2 imaginaria porta (2)'!AI36+'Lamp2 imaginaria fundo  (2)'!AI36+'Lamp2 imaginaria Left  (2)'!AI36</f>
        <v>2.8646078218620445</v>
      </c>
      <c r="AJ36">
        <f>'Lamp2 imaginaria R '!AJ36+'Lamp2 imaginaria fundo '!AJ36+'Lamp2 imaginaria Left '!AJ36+'Lamp2 imaginaria porta'!AJ36+'Lamp2 imaginaria R  (2)'!AJ36+'Lamp2 imaginaria porta (2)'!AJ36+'Lamp2 imaginaria fundo  (2)'!AJ36+'Lamp2 imaginaria Left  (2)'!AJ36</f>
        <v>2.8668307163875326</v>
      </c>
      <c r="AK36">
        <f>'Lamp2 imaginaria R '!AK36+'Lamp2 imaginaria fundo '!AK36+'Lamp2 imaginaria Left '!AK36+'Lamp2 imaginaria porta'!AK36+'Lamp2 imaginaria R  (2)'!AK36+'Lamp2 imaginaria porta (2)'!AK36+'Lamp2 imaginaria fundo  (2)'!AK36+'Lamp2 imaginaria Left  (2)'!AK36</f>
        <v>2.869010726302216</v>
      </c>
      <c r="AL36">
        <f>'Lamp2 imaginaria R '!AL36+'Lamp2 imaginaria fundo '!AL36+'Lamp2 imaginaria Left '!AL36+'Lamp2 imaginaria porta'!AL36+'Lamp2 imaginaria R  (2)'!AL36+'Lamp2 imaginaria porta (2)'!AL36+'Lamp2 imaginaria fundo  (2)'!AL36+'Lamp2 imaginaria Left  (2)'!AL36</f>
        <v>2.8711411877540458</v>
      </c>
      <c r="AM36">
        <f>'Lamp2 imaginaria R '!AM36+'Lamp2 imaginaria fundo '!AM36+'Lamp2 imaginaria Left '!AM36+'Lamp2 imaginaria porta'!AM36+'Lamp2 imaginaria R  (2)'!AM36+'Lamp2 imaginaria porta (2)'!AM36+'Lamp2 imaginaria fundo  (2)'!AM36+'Lamp2 imaginaria Left  (2)'!AM36</f>
        <v>2.8732152122693178</v>
      </c>
      <c r="AN36">
        <f>'Lamp2 imaginaria R '!AN36+'Lamp2 imaginaria fundo '!AN36+'Lamp2 imaginaria Left '!AN36+'Lamp2 imaginaria porta'!AN36+'Lamp2 imaginaria R  (2)'!AN36+'Lamp2 imaginaria porta (2)'!AN36+'Lamp2 imaginaria fundo  (2)'!AN36+'Lamp2 imaginaria Left  (2)'!AN36</f>
        <v>2.8752256862596361</v>
      </c>
      <c r="AO36">
        <f>'Lamp2 imaginaria R '!AO36+'Lamp2 imaginaria fundo '!AO36+'Lamp2 imaginaria Left '!AO36+'Lamp2 imaginaria porta'!AO36+'Lamp2 imaginaria R  (2)'!AO36+'Lamp2 imaginaria porta (2)'!AO36+'Lamp2 imaginaria fundo  (2)'!AO36+'Lamp2 imaginaria Left  (2)'!AO36</f>
        <v>2.8771652726197954</v>
      </c>
      <c r="AP36">
        <f>'Lamp2 imaginaria R '!AP36+'Lamp2 imaginaria fundo '!AP36+'Lamp2 imaginaria Left '!AP36+'Lamp2 imaginaria porta'!AP36+'Lamp2 imaginaria R  (2)'!AP36+'Lamp2 imaginaria porta (2)'!AP36+'Lamp2 imaginaria fundo  (2)'!AP36+'Lamp2 imaginaria Left  (2)'!AP36</f>
        <v>2.8790264149510785</v>
      </c>
      <c r="AQ36">
        <f>'Lamp2 imaginaria R '!AQ36+'Lamp2 imaginaria fundo '!AQ36+'Lamp2 imaginaria Left '!AQ36+'Lamp2 imaginaria porta'!AQ36+'Lamp2 imaginaria R  (2)'!AQ36+'Lamp2 imaginaria porta (2)'!AQ36+'Lamp2 imaginaria fundo  (2)'!AQ36+'Lamp2 imaginaria Left  (2)'!AQ36</f>
        <v>2.8808013449850507</v>
      </c>
      <c r="AR36">
        <f>'Lamp2 imaginaria R '!AR36+'Lamp2 imaginaria fundo '!AR36+'Lamp2 imaginaria Left '!AR36+'Lamp2 imaginaria porta'!AR36+'Lamp2 imaginaria R  (2)'!AR36+'Lamp2 imaginaria porta (2)'!AR36+'Lamp2 imaginaria fundo  (2)'!AR36+'Lamp2 imaginaria Left  (2)'!AR36</f>
        <v>2.8824820938124174</v>
      </c>
      <c r="AS36">
        <f>'Lamp2 imaginaria R '!AS36+'Lamp2 imaginaria fundo '!AS36+'Lamp2 imaginaria Left '!AS36+'Lamp2 imaginaria porta'!AS36+'Lamp2 imaginaria R  (2)'!AS36+'Lamp2 imaginaria porta (2)'!AS36+'Lamp2 imaginaria fundo  (2)'!AS36+'Lamp2 imaginaria Left  (2)'!AS36</f>
        <v>2.8840605075360131</v>
      </c>
      <c r="AT36">
        <f>'Lamp2 imaginaria R '!AT36+'Lamp2 imaginaria fundo '!AT36+'Lamp2 imaginaria Left '!AT36+'Lamp2 imaginaria porta'!AT36+'Lamp2 imaginaria R  (2)'!AT36+'Lamp2 imaginaria porta (2)'!AT36+'Lamp2 imaginaria fundo  (2)'!AT36+'Lamp2 imaginaria Left  (2)'!AT36</f>
        <v>2.8855282679620955</v>
      </c>
      <c r="AU36">
        <f>'Lamp2 imaginaria R '!AU36+'Lamp2 imaginaria fundo '!AU36+'Lamp2 imaginaria Left '!AU36+'Lamp2 imaginaria porta'!AU36+'Lamp2 imaginaria R  (2)'!AU36+'Lamp2 imaginaria porta (2)'!AU36+'Lamp2 imaginaria fundo  (2)'!AU36+'Lamp2 imaginaria Left  (2)'!AU36</f>
        <v>2.8868769189156716</v>
      </c>
      <c r="AV36">
        <f>'Lamp2 imaginaria R '!AV36+'Lamp2 imaginaria fundo '!AV36+'Lamp2 imaginaria Left '!AV36+'Lamp2 imaginaria porta'!AV36+'Lamp2 imaginaria R  (2)'!AV36+'Lamp2 imaginaria porta (2)'!AV36+'Lamp2 imaginaria fundo  (2)'!AV36+'Lamp2 imaginaria Left  (2)'!AV36</f>
        <v>2.8880978987094217</v>
      </c>
      <c r="AW36">
        <f>'Lamp2 imaginaria R '!AW36+'Lamp2 imaginaria fundo '!AW36+'Lamp2 imaginaria Left '!AW36+'Lamp2 imaginaria porta'!AW36+'Lamp2 imaginaria R  (2)'!AW36+'Lamp2 imaginaria porta (2)'!AW36+'Lamp2 imaginaria fundo  (2)'!AW36+'Lamp2 imaginaria Left  (2)'!AW36</f>
        <v>2.8891825792083172</v>
      </c>
      <c r="AX36">
        <f>'Lamp2 imaginaria R '!AX36+'Lamp2 imaginaria fundo '!AX36+'Lamp2 imaginaria Left '!AX36+'Lamp2 imaginaria porta'!AX36+'Lamp2 imaginaria R  (2)'!AX36+'Lamp2 imaginaria porta (2)'!AX36+'Lamp2 imaginaria fundo  (2)'!AX36+'Lamp2 imaginaria Left  (2)'!AX36</f>
        <v>2.8901223118106794</v>
      </c>
      <c r="AY36">
        <f>'Lamp2 imaginaria R '!AY36+'Lamp2 imaginaria fundo '!AY36+'Lamp2 imaginaria Left '!AY36+'Lamp2 imaginaria porta'!AY36+'Lamp2 imaginaria R  (2)'!AY36+'Lamp2 imaginaria porta (2)'!AY36+'Lamp2 imaginaria fundo  (2)'!AY36+'Lamp2 imaginaria Left  (2)'!AY36</f>
        <v>2.8909084805096721</v>
      </c>
      <c r="AZ36">
        <f>'Lamp2 imaginaria R '!AZ36+'Lamp2 imaginaria fundo '!AZ36+'Lamp2 imaginaria Left '!AZ36+'Lamp2 imaginaria porta'!AZ36+'Lamp2 imaginaria R  (2)'!AZ36+'Lamp2 imaginaria porta (2)'!AZ36+'Lamp2 imaginaria fundo  (2)'!AZ36+'Lamp2 imaginaria Left  (2)'!AZ36</f>
        <v>2.8915325620075176</v>
      </c>
      <c r="BA36">
        <f>'Lamp2 imaginaria R '!BA36+'Lamp2 imaginaria fundo '!BA36+'Lamp2 imaginaria Left '!BA36+'Lamp2 imaginaria porta'!BA36+'Lamp2 imaginaria R  (2)'!BA36+'Lamp2 imaginaria porta (2)'!BA36+'Lamp2 imaginaria fundo  (2)'!BA36+'Lamp2 imaginaria Left  (2)'!BA36</f>
        <v>2.8919861926304504</v>
      </c>
      <c r="BB36">
        <f>'Lamp2 imaginaria R '!BB36+'Lamp2 imaginaria fundo '!BB36+'Lamp2 imaginaria Left '!BB36+'Lamp2 imaginaria porta'!BB36+'Lamp2 imaginaria R  (2)'!BB36+'Lamp2 imaginaria porta (2)'!BB36+'Lamp2 imaginaria fundo  (2)'!BB36+'Lamp2 imaginaria Left  (2)'!BB36</f>
        <v>2.8922612415403481</v>
      </c>
      <c r="BC36">
        <f>'Lamp2 imaginaria R '!BC36+'Lamp2 imaginaria fundo '!BC36+'Lamp2 imaginaria Left '!BC36+'Lamp2 imaginaria porta'!BC36+'Lamp2 imaginaria R  (2)'!BC36+'Lamp2 imaginaria porta (2)'!BC36+'Lamp2 imaginaria fundo  (2)'!BC36+'Lamp2 imaginaria Left  (2)'!BC36</f>
        <v>2.8923498894666633</v>
      </c>
      <c r="BD36">
        <f>'Lamp2 imaginaria R '!BD36+'Lamp2 imaginaria fundo '!BD36+'Lamp2 imaginaria Left '!BD36+'Lamp2 imaginaria porta'!BD36+'Lamp2 imaginaria R  (2)'!BD36+'Lamp2 imaginaria porta (2)'!BD36+'Lamp2 imaginaria fundo  (2)'!BD36+'Lamp2 imaginaria Left  (2)'!BD36</f>
        <v>2.8922447118996732</v>
      </c>
    </row>
    <row r="37" spans="5:56" ht="35" customHeight="1" x14ac:dyDescent="0.45">
      <c r="E37">
        <v>27</v>
      </c>
      <c r="F37">
        <f>'Lamp2 imaginaria R '!F37+'Lamp2 imaginaria fundo '!F37+'Lamp2 imaginaria Left '!F37+'Lamp2 imaginaria porta'!F37+'Lamp2 imaginaria R  (2)'!F37+'Lamp2 imaginaria porta (2)'!F37+'Lamp2 imaginaria fundo  (2)'!F37+'Lamp2 imaginaria Left  (2)'!F37</f>
        <v>2.8041566842917729</v>
      </c>
      <c r="G37">
        <f>'Lamp2 imaginaria R '!G37+'Lamp2 imaginaria fundo '!G37+'Lamp2 imaginaria Left '!G37+'Lamp2 imaginaria porta'!G37+'Lamp2 imaginaria R  (2)'!G37+'Lamp2 imaginaria porta (2)'!G37+'Lamp2 imaginaria fundo  (2)'!G37+'Lamp2 imaginaria Left  (2)'!G37</f>
        <v>2.8056341675976713</v>
      </c>
      <c r="H37">
        <f>'Lamp2 imaginaria R '!H37+'Lamp2 imaginaria fundo '!H37+'Lamp2 imaginaria Left '!H37+'Lamp2 imaginaria porta'!H37+'Lamp2 imaginaria R  (2)'!H37+'Lamp2 imaginaria porta (2)'!H37+'Lamp2 imaginaria fundo  (2)'!H37+'Lamp2 imaginaria Left  (2)'!H37</f>
        <v>2.8071749105632411</v>
      </c>
      <c r="I37">
        <f>'Lamp2 imaginaria R '!I37+'Lamp2 imaginaria fundo '!I37+'Lamp2 imaginaria Left '!I37+'Lamp2 imaginaria porta'!I37+'Lamp2 imaginaria R  (2)'!I37+'Lamp2 imaginaria porta (2)'!I37+'Lamp2 imaginaria fundo  (2)'!I37+'Lamp2 imaginaria Left  (2)'!I37</f>
        <v>2.8087782187649459</v>
      </c>
      <c r="J37">
        <f>'Lamp2 imaginaria R '!J37+'Lamp2 imaginaria fundo '!J37+'Lamp2 imaginaria Left '!J37+'Lamp2 imaginaria porta'!J37+'Lamp2 imaginaria R  (2)'!J37+'Lamp2 imaginaria porta (2)'!J37+'Lamp2 imaginaria fundo  (2)'!J37+'Lamp2 imaginaria Left  (2)'!J37</f>
        <v>2.8104431279668782</v>
      </c>
      <c r="K37">
        <f>'Lamp2 imaginaria R '!K37+'Lamp2 imaginaria fundo '!K37+'Lamp2 imaginaria Left '!K37+'Lamp2 imaginaria porta'!K37+'Lamp2 imaginaria R  (2)'!K37+'Lamp2 imaginaria porta (2)'!K37+'Lamp2 imaginaria fundo  (2)'!K37+'Lamp2 imaginaria Left  (2)'!K37</f>
        <v>2.8121684155064659</v>
      </c>
      <c r="L37">
        <f>'Lamp2 imaginaria R '!L37+'Lamp2 imaginaria fundo '!L37+'Lamp2 imaginaria Left '!L37+'Lamp2 imaginaria porta'!L37+'Lamp2 imaginaria R  (2)'!L37+'Lamp2 imaginaria porta (2)'!L37+'Lamp2 imaginaria fundo  (2)'!L37+'Lamp2 imaginaria Left  (2)'!L37</f>
        <v>2.8139526108929593</v>
      </c>
      <c r="M37">
        <f>'Lamp2 imaginaria R '!M37+'Lamp2 imaginaria fundo '!M37+'Lamp2 imaginaria Left '!M37+'Lamp2 imaginaria porta'!M37+'Lamp2 imaginaria R  (2)'!M37+'Lamp2 imaginaria porta (2)'!M37+'Lamp2 imaginaria fundo  (2)'!M37+'Lamp2 imaginaria Left  (2)'!M37</f>
        <v>2.8157940056046287</v>
      </c>
      <c r="N37">
        <f>'Lamp2 imaginaria R '!N37+'Lamp2 imaginaria fundo '!N37+'Lamp2 imaginaria Left '!N37+'Lamp2 imaginaria porta'!N37+'Lamp2 imaginaria R  (2)'!N37+'Lamp2 imaginaria porta (2)'!N37+'Lamp2 imaginaria fundo  (2)'!N37+'Lamp2 imaginaria Left  (2)'!N37</f>
        <v>2.817690662079908</v>
      </c>
      <c r="O37">
        <f>'Lamp2 imaginaria R '!O37+'Lamp2 imaginaria fundo '!O37+'Lamp2 imaginaria Left '!O37+'Lamp2 imaginaria porta'!O37+'Lamp2 imaginaria R  (2)'!O37+'Lamp2 imaginaria porta (2)'!O37+'Lamp2 imaginaria fundo  (2)'!O37+'Lamp2 imaginaria Left  (2)'!O37</f>
        <v>2.8196404219044933</v>
      </c>
      <c r="P37">
        <f>'Lamp2 imaginaria R '!P37+'Lamp2 imaginaria fundo '!P37+'Lamp2 imaginaria Left '!P37+'Lamp2 imaginaria porta'!P37+'Lamp2 imaginaria R  (2)'!P37+'Lamp2 imaginaria porta (2)'!P37+'Lamp2 imaginaria fundo  (2)'!P37+'Lamp2 imaginaria Left  (2)'!P37</f>
        <v>2.8216409132008535</v>
      </c>
      <c r="Q37">
        <f>'Lamp2 imaginaria R '!Q37+'Lamp2 imaginaria fundo '!Q37+'Lamp2 imaginaria Left '!Q37+'Lamp2 imaginaria porta'!Q37+'Lamp2 imaginaria R  (2)'!Q37+'Lamp2 imaginaria porta (2)'!Q37+'Lamp2 imaginaria fundo  (2)'!Q37+'Lamp2 imaginaria Left  (2)'!Q37</f>
        <v>2.8236895572292133</v>
      </c>
      <c r="R37">
        <f>'Lamp2 imaginaria R '!R37+'Lamp2 imaginaria fundo '!R37+'Lamp2 imaginaria Left '!R37+'Lamp2 imaginaria porta'!R37+'Lamp2 imaginaria R  (2)'!R37+'Lamp2 imaginaria porta (2)'!R37+'Lamp2 imaginaria fundo  (2)'!R37+'Lamp2 imaginaria Left  (2)'!R37</f>
        <v>2.8257835742100941</v>
      </c>
      <c r="S37">
        <f>'Lamp2 imaginaria R '!S37+'Lamp2 imaginaria fundo '!S37+'Lamp2 imaginaria Left '!S37+'Lamp2 imaginaria porta'!S37+'Lamp2 imaginaria R  (2)'!S37+'Lamp2 imaginaria porta (2)'!S37+'Lamp2 imaginaria fundo  (2)'!S37+'Lamp2 imaginaria Left  (2)'!S37</f>
        <v>2.8279199883783055</v>
      </c>
      <c r="T37">
        <f>'Lamp2 imaginaria R '!T37+'Lamp2 imaginaria fundo '!T37+'Lamp2 imaginaria Left '!T37+'Lamp2 imaginaria porta'!T37+'Lamp2 imaginaria R  (2)'!T37+'Lamp2 imaginaria porta (2)'!T37+'Lamp2 imaginaria fundo  (2)'!T37+'Lamp2 imaginaria Left  (2)'!T37</f>
        <v>2.8300956322772723</v>
      </c>
      <c r="U37">
        <f>'Lamp2 imaginaria R '!U37+'Lamp2 imaginaria fundo '!U37+'Lamp2 imaginaria Left '!U37+'Lamp2 imaginaria porta'!U37+'Lamp2 imaginaria R  (2)'!U37+'Lamp2 imaginaria porta (2)'!U37+'Lamp2 imaginaria fundo  (2)'!U37+'Lamp2 imaginaria Left  (2)'!U37</f>
        <v>2.8323071503010615</v>
      </c>
      <c r="V37">
        <f>'Lamp2 imaginaria R '!V37+'Lamp2 imaginaria fundo '!V37+'Lamp2 imaginaria Left '!V37+'Lamp2 imaginaria porta'!V37+'Lamp2 imaginaria R  (2)'!V37+'Lamp2 imaginaria porta (2)'!V37+'Lamp2 imaginaria fundo  (2)'!V37+'Lamp2 imaginaria Left  (2)'!V37</f>
        <v>2.834551001489908</v>
      </c>
      <c r="W37">
        <f>'Lamp2 imaginaria R '!W37+'Lamp2 imaginaria fundo '!W37+'Lamp2 imaginaria Left '!W37+'Lamp2 imaginaria porta'!W37+'Lamp2 imaginaria R  (2)'!W37+'Lamp2 imaginaria porta (2)'!W37+'Lamp2 imaginaria fundo  (2)'!W37+'Lamp2 imaginaria Left  (2)'!W37</f>
        <v>2.8368234615837853</v>
      </c>
      <c r="X37">
        <f>'Lamp2 imaginaria R '!X37+'Lamp2 imaginaria fundo '!X37+'Lamp2 imaginaria Left '!X37+'Lamp2 imaginaria porta'!X37+'Lamp2 imaginaria R  (2)'!X37+'Lamp2 imaginaria porta (2)'!X37+'Lamp2 imaginaria fundo  (2)'!X37+'Lamp2 imaginaria Left  (2)'!X37</f>
        <v>2.8391206243380607</v>
      </c>
      <c r="Y37">
        <f>'Lamp2 imaginaria R '!Y37+'Lamp2 imaginaria fundo '!Y37+'Lamp2 imaginaria Left '!Y37+'Lamp2 imaginaria porta'!Y37+'Lamp2 imaginaria R  (2)'!Y37+'Lamp2 imaginaria porta (2)'!Y37+'Lamp2 imaginaria fundo  (2)'!Y37+'Lamp2 imaginaria Left  (2)'!Y37</f>
        <v>2.8414384021060068</v>
      </c>
      <c r="Z37">
        <f>'Lamp2 imaginaria R '!Z37+'Lamp2 imaginaria fundo '!Z37+'Lamp2 imaginaria Left '!Z37+'Lamp2 imaginaria porta'!Z37+'Lamp2 imaginaria R  (2)'!Z37+'Lamp2 imaginaria porta (2)'!Z37+'Lamp2 imaginaria fundo  (2)'!Z37+'Lamp2 imaginaria Left  (2)'!Z37</f>
        <v>2.8437725256953539</v>
      </c>
      <c r="AA37">
        <f>'Lamp2 imaginaria R '!AA37+'Lamp2 imaginaria fundo '!AA37+'Lamp2 imaginaria Left '!AA37+'Lamp2 imaginaria porta'!AA37+'Lamp2 imaginaria R  (2)'!AA37+'Lamp2 imaginaria porta (2)'!AA37+'Lamp2 imaginaria fundo  (2)'!AA37+'Lamp2 imaginaria Left  (2)'!AA37</f>
        <v>2.8461185435106562</v>
      </c>
      <c r="AB37">
        <f>'Lamp2 imaginaria R '!AB37+'Lamp2 imaginaria fundo '!AB37+'Lamp2 imaginaria Left '!AB37+'Lamp2 imaginaria porta'!AB37+'Lamp2 imaginaria R  (2)'!AB37+'Lamp2 imaginaria porta (2)'!AB37+'Lamp2 imaginaria fundo  (2)'!AB37+'Lamp2 imaginaria Left  (2)'!AB37</f>
        <v>2.8484718200005585</v>
      </c>
      <c r="AC37">
        <f>'Lamp2 imaginaria R '!AC37+'Lamp2 imaginaria fundo '!AC37+'Lamp2 imaginaria Left '!AC37+'Lamp2 imaginaria porta'!AC37+'Lamp2 imaginaria R  (2)'!AC37+'Lamp2 imaginaria porta (2)'!AC37+'Lamp2 imaginaria fundo  (2)'!AC37+'Lamp2 imaginaria Left  (2)'!AC37</f>
        <v>2.8508275334395323</v>
      </c>
      <c r="AD37">
        <f>'Lamp2 imaginaria R '!AD37+'Lamp2 imaginaria fundo '!AD37+'Lamp2 imaginaria Left '!AD37+'Lamp2 imaginaria porta'!AD37+'Lamp2 imaginaria R  (2)'!AD37+'Lamp2 imaginaria porta (2)'!AD37+'Lamp2 imaginaria fundo  (2)'!AD37+'Lamp2 imaginaria Left  (2)'!AD37</f>
        <v>2.8531806730878739</v>
      </c>
      <c r="AE37">
        <f>'Lamp2 imaginaria R '!AE37+'Lamp2 imaginaria fundo '!AE37+'Lamp2 imaginaria Left '!AE37+'Lamp2 imaginaria porta'!AE37+'Lamp2 imaginaria R  (2)'!AE37+'Lamp2 imaginaria porta (2)'!AE37+'Lamp2 imaginaria fundo  (2)'!AE37+'Lamp2 imaginaria Left  (2)'!AE37</f>
        <v>2.8555260357921228</v>
      </c>
      <c r="AF37">
        <f>'Lamp2 imaginaria R '!AF37+'Lamp2 imaginaria fundo '!AF37+'Lamp2 imaginaria Left '!AF37+'Lamp2 imaginaria porta'!AF37+'Lamp2 imaginaria R  (2)'!AF37+'Lamp2 imaginaria porta (2)'!AF37+'Lamp2 imaginaria fundo  (2)'!AF37+'Lamp2 imaginaria Left  (2)'!AF37</f>
        <v>2.857858222110961</v>
      </c>
      <c r="AG37">
        <f>'Lamp2 imaginaria R '!AG37+'Lamp2 imaginaria fundo '!AG37+'Lamp2 imaginaria Left '!AG37+'Lamp2 imaginaria porta'!AG37+'Lamp2 imaginaria R  (2)'!AG37+'Lamp2 imaginaria porta (2)'!AG37+'Lamp2 imaginaria fundo  (2)'!AG37+'Lamp2 imaginaria Left  (2)'!AG37</f>
        <v>2.8601716320795147</v>
      </c>
      <c r="AH37">
        <f>'Lamp2 imaginaria R '!AH37+'Lamp2 imaginaria fundo '!AH37+'Lamp2 imaginaria Left '!AH37+'Lamp2 imaginaria porta'!AH37+'Lamp2 imaginaria R  (2)'!AH37+'Lamp2 imaginaria porta (2)'!AH37+'Lamp2 imaginaria fundo  (2)'!AH37+'Lamp2 imaginaria Left  (2)'!AH37</f>
        <v>2.8624604607577639</v>
      </c>
      <c r="AI37">
        <f>'Lamp2 imaginaria R '!AI37+'Lamp2 imaginaria fundo '!AI37+'Lamp2 imaginaria Left '!AI37+'Lamp2 imaginaria porta'!AI37+'Lamp2 imaginaria R  (2)'!AI37+'Lamp2 imaginaria porta (2)'!AI37+'Lamp2 imaginaria fundo  (2)'!AI37+'Lamp2 imaginaria Left  (2)'!AI37</f>
        <v>2.864718693746735</v>
      </c>
      <c r="AJ37">
        <f>'Lamp2 imaginaria R '!AJ37+'Lamp2 imaginaria fundo '!AJ37+'Lamp2 imaginaria Left '!AJ37+'Lamp2 imaginaria porta'!AJ37+'Lamp2 imaginaria R  (2)'!AJ37+'Lamp2 imaginaria porta (2)'!AJ37+'Lamp2 imaginaria fundo  (2)'!AJ37+'Lamp2 imaginaria Left  (2)'!AJ37</f>
        <v>2.8669401028988197</v>
      </c>
      <c r="AK37">
        <f>'Lamp2 imaginaria R '!AK37+'Lamp2 imaginaria fundo '!AK37+'Lamp2 imaginaria Left '!AK37+'Lamp2 imaginaria porta'!AK37+'Lamp2 imaginaria R  (2)'!AK37+'Lamp2 imaginaria porta (2)'!AK37+'Lamp2 imaginaria fundo  (2)'!AK37+'Lamp2 imaginaria Left  (2)'!AK37</f>
        <v>2.8691182424956607</v>
      </c>
      <c r="AL37">
        <f>'Lamp2 imaginaria R '!AL37+'Lamp2 imaginaria fundo '!AL37+'Lamp2 imaginaria Left '!AL37+'Lamp2 imaginaria porta'!AL37+'Lamp2 imaginaria R  (2)'!AL37+'Lamp2 imaginaria porta (2)'!AL37+'Lamp2 imaginaria fundo  (2)'!AL37+'Lamp2 imaginaria Left  (2)'!AL37</f>
        <v>2.8712464462175262</v>
      </c>
      <c r="AM37">
        <f>'Lamp2 imaginaria R '!AM37+'Lamp2 imaginaria fundo '!AM37+'Lamp2 imaginaria Left '!AM37+'Lamp2 imaginaria porta'!AM37+'Lamp2 imaginaria R  (2)'!AM37+'Lamp2 imaginaria porta (2)'!AM37+'Lamp2 imaginaria fundo  (2)'!AM37+'Lamp2 imaginaria Left  (2)'!AM37</f>
        <v>2.8733178252808984</v>
      </c>
      <c r="AN37">
        <f>'Lamp2 imaginaria R '!AN37+'Lamp2 imaginaria fundo '!AN37+'Lamp2 imaginaria Left '!AN37+'Lamp2 imaginaria porta'!AN37+'Lamp2 imaginaria R  (2)'!AN37+'Lamp2 imaginaria porta (2)'!AN37+'Lamp2 imaginaria fundo  (2)'!AN37+'Lamp2 imaginaria Left  (2)'!AN37</f>
        <v>2.8753252681743118</v>
      </c>
      <c r="AO37">
        <f>'Lamp2 imaginaria R '!AO37+'Lamp2 imaginaria fundo '!AO37+'Lamp2 imaginaria Left '!AO37+'Lamp2 imaginaria porta'!AO37+'Lamp2 imaginaria R  (2)'!AO37+'Lamp2 imaginaria porta (2)'!AO37+'Lamp2 imaginaria fundo  (2)'!AO37+'Lamp2 imaginaria Left  (2)'!AO37</f>
        <v>2.8772614424742491</v>
      </c>
      <c r="AP37">
        <f>'Lamp2 imaginaria R '!AP37+'Lamp2 imaginaria fundo '!AP37+'Lamp2 imaginaria Left '!AP37+'Lamp2 imaginaria porta'!AP37+'Lamp2 imaginaria R  (2)'!AP37+'Lamp2 imaginaria porta (2)'!AP37+'Lamp2 imaginaria fundo  (2)'!AP37+'Lamp2 imaginaria Left  (2)'!AP37</f>
        <v>2.8791187992704228</v>
      </c>
      <c r="AQ37">
        <f>'Lamp2 imaginaria R '!AQ37+'Lamp2 imaginaria fundo '!AQ37+'Lamp2 imaginaria Left '!AQ37+'Lamp2 imaginaria porta'!AQ37+'Lamp2 imaginaria R  (2)'!AQ37+'Lamp2 imaginaria porta (2)'!AQ37+'Lamp2 imaginaria fundo  (2)'!AQ37+'Lamp2 imaginaria Left  (2)'!AQ37</f>
        <v>2.880889580769896</v>
      </c>
      <c r="AR37">
        <f>'Lamp2 imaginaria R '!AR37+'Lamp2 imaginaria fundo '!AR37+'Lamp2 imaginaria Left '!AR37+'Lamp2 imaginaria porta'!AR37+'Lamp2 imaginaria R  (2)'!AR37+'Lamp2 imaginaria porta (2)'!AR37+'Lamp2 imaginaria fundo  (2)'!AR37+'Lamp2 imaginaria Left  (2)'!AR37</f>
        <v>2.8825658316786362</v>
      </c>
      <c r="AS37">
        <f>'Lamp2 imaginaria R '!AS37+'Lamp2 imaginaria fundo '!AS37+'Lamp2 imaginaria Left '!AS37+'Lamp2 imaginaria porta'!AS37+'Lamp2 imaginaria R  (2)'!AS37+'Lamp2 imaginaria porta (2)'!AS37+'Lamp2 imaginaria fundo  (2)'!AS37+'Lamp2 imaginaria Left  (2)'!AS37</f>
        <v>2.8841394149733075</v>
      </c>
      <c r="AT37">
        <f>'Lamp2 imaginaria R '!AT37+'Lamp2 imaginaria fundo '!AT37+'Lamp2 imaginaria Left '!AT37+'Lamp2 imaginaria porta'!AT37+'Lamp2 imaginaria R  (2)'!AT37+'Lamp2 imaginaria porta (2)'!AT37+'Lamp2 imaginaria fundo  (2)'!AT37+'Lamp2 imaginaria Left  (2)'!AT37</f>
        <v>2.8856020326710596</v>
      </c>
      <c r="AU37">
        <f>'Lamp2 imaginaria R '!AU37+'Lamp2 imaginaria fundo '!AU37+'Lamp2 imaginaria Left '!AU37+'Lamp2 imaginaria porta'!AU37+'Lamp2 imaginaria R  (2)'!AU37+'Lamp2 imaginaria porta (2)'!AU37+'Lamp2 imaginaria fundo  (2)'!AU37+'Lamp2 imaginaria Left  (2)'!AU37</f>
        <v>2.886945252176655</v>
      </c>
      <c r="AV37">
        <f>'Lamp2 imaginaria R '!AV37+'Lamp2 imaginaria fundo '!AV37+'Lamp2 imaginaria Left '!AV37+'Lamp2 imaginaria porta'!AV37+'Lamp2 imaginaria R  (2)'!AV37+'Lamp2 imaginaria porta (2)'!AV37+'Lamp2 imaginaria fundo  (2)'!AV37+'Lamp2 imaginaria Left  (2)'!AV37</f>
        <v>2.8881605387303417</v>
      </c>
      <c r="AW37">
        <f>'Lamp2 imaginaria R '!AW37+'Lamp2 imaginaria fundo '!AW37+'Lamp2 imaginaria Left '!AW37+'Lamp2 imaginaria porta'!AW37+'Lamp2 imaginaria R  (2)'!AW37+'Lamp2 imaginaria porta (2)'!AW37+'Lamp2 imaginaria fundo  (2)'!AW37+'Lamp2 imaginaria Left  (2)'!AW37</f>
        <v>2.8892392943928731</v>
      </c>
      <c r="AX37">
        <f>'Lamp2 imaginaria R '!AX37+'Lamp2 imaginaria fundo '!AX37+'Lamp2 imaginaria Left '!AX37+'Lamp2 imaginaria porta'!AX37+'Lamp2 imaginaria R  (2)'!AX37+'Lamp2 imaginaria porta (2)'!AX37+'Lamp2 imaginaria fundo  (2)'!AX37+'Lamp2 imaginaria Left  (2)'!AX37</f>
        <v>2.8901729038835162</v>
      </c>
      <c r="AY37">
        <f>'Lamp2 imaginaria R '!AY37+'Lamp2 imaginaria fundo '!AY37+'Lamp2 imaginaria Left '!AY37+'Lamp2 imaginaria porta'!AY37+'Lamp2 imaginaria R  (2)'!AY37+'Lamp2 imaginaria porta (2)'!AY37+'Lamp2 imaginaria fundo  (2)'!AY37+'Lamp2 imaginaria Left  (2)'!AY37</f>
        <v>2.8909527874311869</v>
      </c>
      <c r="AZ37">
        <f>'Lamp2 imaginaria R '!AZ37+'Lamp2 imaginaria fundo '!AZ37+'Lamp2 imaginaria Left '!AZ37+'Lamp2 imaginaria porta'!AZ37+'Lamp2 imaginaria R  (2)'!AZ37+'Lamp2 imaginaria porta (2)'!AZ37+'Lamp2 imaginaria fundo  (2)'!AZ37+'Lamp2 imaginaria Left  (2)'!AZ37</f>
        <v>2.8915704606085968</v>
      </c>
      <c r="BA37">
        <f>'Lamp2 imaginaria R '!BA37+'Lamp2 imaginaria fundo '!BA37+'Lamp2 imaginaria Left '!BA37+'Lamp2 imaginaria porta'!BA37+'Lamp2 imaginaria R  (2)'!BA37+'Lamp2 imaginaria porta (2)'!BA37+'Lamp2 imaginaria fundo  (2)'!BA37+'Lamp2 imaginaria Left  (2)'!BA37</f>
        <v>2.8920176008967462</v>
      </c>
      <c r="BB37">
        <f>'Lamp2 imaginaria R '!BB37+'Lamp2 imaginaria fundo '!BB37+'Lamp2 imaginaria Left '!BB37+'Lamp2 imaginaria porta'!BB37+'Lamp2 imaginaria R  (2)'!BB37+'Lamp2 imaginaria porta (2)'!BB37+'Lamp2 imaginaria fundo  (2)'!BB37+'Lamp2 imaginaria Left  (2)'!BB37</f>
        <v>2.8922861204771322</v>
      </c>
      <c r="BC37">
        <f>'Lamp2 imaginaria R '!BC37+'Lamp2 imaginaria fundo '!BC37+'Lamp2 imaginaria Left '!BC37+'Lamp2 imaginaria porta'!BC37+'Lamp2 imaginaria R  (2)'!BC37+'Lamp2 imaginaria porta (2)'!BC37+'Lamp2 imaginaria fundo  (2)'!BC37+'Lamp2 imaginaria Left  (2)'!BC37</f>
        <v>2.8923682444790617</v>
      </c>
      <c r="BD37">
        <f>'Lamp2 imaginaria R '!BD37+'Lamp2 imaginaria fundo '!BD37+'Lamp2 imaginaria Left '!BD37+'Lamp2 imaginaria porta'!BD37+'Lamp2 imaginaria R  (2)'!BD37+'Lamp2 imaginaria porta (2)'!BD37+'Lamp2 imaginaria fundo  (2)'!BD37+'Lamp2 imaginaria Left  (2)'!BD37</f>
        <v>2.8922565936293849</v>
      </c>
    </row>
    <row r="38" spans="5:56" ht="35" customHeight="1" x14ac:dyDescent="0.45">
      <c r="E38">
        <v>28</v>
      </c>
      <c r="F38">
        <f>'Lamp2 imaginaria R '!F38+'Lamp2 imaginaria fundo '!F38+'Lamp2 imaginaria Left '!F38+'Lamp2 imaginaria porta'!F38+'Lamp2 imaginaria R  (2)'!F38+'Lamp2 imaginaria porta (2)'!F38+'Lamp2 imaginaria fundo  (2)'!F38+'Lamp2 imaginaria Left  (2)'!F38</f>
        <v>2.8041049796603574</v>
      </c>
      <c r="G38">
        <f>'Lamp2 imaginaria R '!G38+'Lamp2 imaginaria fundo '!G38+'Lamp2 imaginaria Left '!G38+'Lamp2 imaginaria porta'!G38+'Lamp2 imaginaria R  (2)'!G38+'Lamp2 imaginaria porta (2)'!G38+'Lamp2 imaginaria fundo  (2)'!G38+'Lamp2 imaginaria Left  (2)'!G38</f>
        <v>2.8055910924298328</v>
      </c>
      <c r="H38">
        <f>'Lamp2 imaginaria R '!H38+'Lamp2 imaginaria fundo '!H38+'Lamp2 imaginaria Left '!H38+'Lamp2 imaginaria porta'!H38+'Lamp2 imaginaria R  (2)'!H38+'Lamp2 imaginaria porta (2)'!H38+'Lamp2 imaginaria fundo  (2)'!H38+'Lamp2 imaginaria Left  (2)'!H38</f>
        <v>2.8071402171041866</v>
      </c>
      <c r="I38">
        <f>'Lamp2 imaginaria R '!I38+'Lamp2 imaginaria fundo '!I38+'Lamp2 imaginaria Left '!I38+'Lamp2 imaginaria porta'!I38+'Lamp2 imaginaria R  (2)'!I38+'Lamp2 imaginaria porta (2)'!I38+'Lamp2 imaginaria fundo  (2)'!I38+'Lamp2 imaginaria Left  (2)'!I38</f>
        <v>2.8087516563989845</v>
      </c>
      <c r="J38">
        <f>'Lamp2 imaginaria R '!J38+'Lamp2 imaginaria fundo '!J38+'Lamp2 imaginaria Left '!J38+'Lamp2 imaginaria porta'!J38+'Lamp2 imaginaria R  (2)'!J38+'Lamp2 imaginaria porta (2)'!J38+'Lamp2 imaginaria fundo  (2)'!J38+'Lamp2 imaginaria Left  (2)'!J38</f>
        <v>2.8104244426669509</v>
      </c>
      <c r="K38">
        <f>'Lamp2 imaginaria R '!K38+'Lamp2 imaginaria fundo '!K38+'Lamp2 imaginaria Left '!K38+'Lamp2 imaginaria porta'!K38+'Lamp2 imaginaria R  (2)'!K38+'Lamp2 imaginaria porta (2)'!K38+'Lamp2 imaginaria fundo  (2)'!K38+'Lamp2 imaginaria Left  (2)'!K38</f>
        <v>2.8121573491580811</v>
      </c>
      <c r="L38">
        <f>'Lamp2 imaginaria R '!L38+'Lamp2 imaginaria fundo '!L38+'Lamp2 imaginaria Left '!L38+'Lamp2 imaginaria porta'!L38+'Lamp2 imaginaria R  (2)'!L38+'Lamp2 imaginaria porta (2)'!L38+'Lamp2 imaginaria fundo  (2)'!L38+'Lamp2 imaginaria Left  (2)'!L38</f>
        <v>2.813948900506233</v>
      </c>
      <c r="M38">
        <f>'Lamp2 imaginaria R '!M38+'Lamp2 imaginaria fundo '!M38+'Lamp2 imaginaria Left '!M38+'Lamp2 imaginaria porta'!M38+'Lamp2 imaginaria R  (2)'!M38+'Lamp2 imaginaria porta (2)'!M38+'Lamp2 imaginaria fundo  (2)'!M38+'Lamp2 imaginaria Left  (2)'!M38</f>
        <v>2.8157973824284577</v>
      </c>
      <c r="N38">
        <f>'Lamp2 imaginaria R '!N38+'Lamp2 imaginaria fundo '!N38+'Lamp2 imaginaria Left '!N38+'Lamp2 imaginaria porta'!N38+'Lamp2 imaginaria R  (2)'!N38+'Lamp2 imaginaria porta (2)'!N38+'Lamp2 imaginaria fundo  (2)'!N38+'Lamp2 imaginaria Left  (2)'!N38</f>
        <v>2.8177008506327637</v>
      </c>
      <c r="O38">
        <f>'Lamp2 imaginaria R '!O38+'Lamp2 imaginaria fundo '!O38+'Lamp2 imaginaria Left '!O38+'Lamp2 imaginaria porta'!O38+'Lamp2 imaginaria R  (2)'!O38+'Lamp2 imaginaria porta (2)'!O38+'Lamp2 imaginaria fundo  (2)'!O38+'Lamp2 imaginaria Left  (2)'!O38</f>
        <v>2.8196571389368543</v>
      </c>
      <c r="P38">
        <f>'Lamp2 imaginaria R '!P38+'Lamp2 imaginaria fundo '!P38+'Lamp2 imaginaria Left '!P38+'Lamp2 imaginaria porta'!P38+'Lamp2 imaginaria R  (2)'!P38+'Lamp2 imaginaria porta (2)'!P38+'Lamp2 imaginaria fundo  (2)'!P38+'Lamp2 imaginaria Left  (2)'!P38</f>
        <v>2.8216638666049771</v>
      </c>
      <c r="Q38">
        <f>'Lamp2 imaginaria R '!Q38+'Lamp2 imaginaria fundo '!Q38+'Lamp2 imaginaria Left '!Q38+'Lamp2 imaginaria porta'!Q38+'Lamp2 imaginaria R  (2)'!Q38+'Lamp2 imaginaria porta (2)'!Q38+'Lamp2 imaginaria fundo  (2)'!Q38+'Lamp2 imaginaria Left  (2)'!Q38</f>
        <v>2.823718444912735</v>
      </c>
      <c r="R38">
        <f>'Lamp2 imaginaria R '!R38+'Lamp2 imaginaria fundo '!R38+'Lamp2 imaginaria Left '!R38+'Lamp2 imaginaria porta'!R38+'Lamp2 imaginaria R  (2)'!R38+'Lamp2 imaginaria porta (2)'!R38+'Lamp2 imaginaria fundo  (2)'!R38+'Lamp2 imaginaria Left  (2)'!R38</f>
        <v>2.8258180829508146</v>
      </c>
      <c r="S38">
        <f>'Lamp2 imaginaria R '!S38+'Lamp2 imaginaria fundo '!S38+'Lamp2 imaginaria Left '!S38+'Lamp2 imaginaria porta'!S38+'Lamp2 imaginaria R  (2)'!S38+'Lamp2 imaginaria porta (2)'!S38+'Lamp2 imaginaria fundo  (2)'!S38+'Lamp2 imaginaria Left  (2)'!S38</f>
        <v>2.8279597926785258</v>
      </c>
      <c r="T38">
        <f>'Lamp2 imaginaria R '!T38+'Lamp2 imaginaria fundo '!T38+'Lamp2 imaginaria Left '!T38+'Lamp2 imaginaria porta'!T38+'Lamp2 imaginaria R  (2)'!T38+'Lamp2 imaginaria porta (2)'!T38+'Lamp2 imaginaria fundo  (2)'!T38+'Lamp2 imaginaria Left  (2)'!T38</f>
        <v>2.8301403932370617</v>
      </c>
      <c r="U38">
        <f>'Lamp2 imaginaria R '!U38+'Lamp2 imaginaria fundo '!U38+'Lamp2 imaginaria Left '!U38+'Lamp2 imaginaria porta'!U38+'Lamp2 imaginaria R  (2)'!U38+'Lamp2 imaginaria porta (2)'!U38+'Lamp2 imaginaria fundo  (2)'!U38+'Lamp2 imaginaria Left  (2)'!U38</f>
        <v>2.8323565145309604</v>
      </c>
      <c r="V38">
        <f>'Lamp2 imaginaria R '!V38+'Lamp2 imaginaria fundo '!V38+'Lamp2 imaginaria Left '!V38+'Lamp2 imaginaria porta'!V38+'Lamp2 imaginaria R  (2)'!V38+'Lamp2 imaginaria porta (2)'!V38+'Lamp2 imaginaria fundo  (2)'!V38+'Lamp2 imaginaria Left  (2)'!V38</f>
        <v>2.8346046000846652</v>
      </c>
      <c r="W38">
        <f>'Lamp2 imaginaria R '!W38+'Lamp2 imaginaria fundo '!W38+'Lamp2 imaginaria Left '!W38+'Lamp2 imaginaria porta'!W38+'Lamp2 imaginaria R  (2)'!W38+'Lamp2 imaginaria porta (2)'!W38+'Lamp2 imaginaria fundo  (2)'!W38+'Lamp2 imaginaria Left  (2)'!W38</f>
        <v>2.8368809091798122</v>
      </c>
      <c r="X38">
        <f>'Lamp2 imaginaria R '!X38+'Lamp2 imaginaria fundo '!X38+'Lamp2 imaginaria Left '!X38+'Lamp2 imaginaria porta'!X38+'Lamp2 imaginaria R  (2)'!X38+'Lamp2 imaginaria porta (2)'!X38+'Lamp2 imaginaria fundo  (2)'!X38+'Lamp2 imaginaria Left  (2)'!X38</f>
        <v>2.8391815182783362</v>
      </c>
      <c r="Y38">
        <f>'Lamp2 imaginaria R '!Y38+'Lamp2 imaginaria fundo '!Y38+'Lamp2 imaginaria Left '!Y38+'Lamp2 imaginaria porta'!Y38+'Lamp2 imaginaria R  (2)'!Y38+'Lamp2 imaginaria porta (2)'!Y38+'Lamp2 imaginaria fundo  (2)'!Y38+'Lamp2 imaginaria Left  (2)'!Y38</f>
        <v>2.8415023217370603</v>
      </c>
      <c r="Z38">
        <f>'Lamp2 imaginaria R '!Z38+'Lamp2 imaginaria fundo '!Z38+'Lamp2 imaginaria Left '!Z38+'Lamp2 imaginaria porta'!Z38+'Lamp2 imaginaria R  (2)'!Z38+'Lamp2 imaginaria porta (2)'!Z38+'Lamp2 imaginaria fundo  (2)'!Z38+'Lamp2 imaginaria Left  (2)'!Z38</f>
        <v>2.8438390318217537</v>
      </c>
      <c r="AA38">
        <f>'Lamp2 imaginaria R '!AA38+'Lamp2 imaginaria fundo '!AA38+'Lamp2 imaginaria Left '!AA38+'Lamp2 imaginaria porta'!AA38+'Lamp2 imaginaria R  (2)'!AA38+'Lamp2 imaginaria porta (2)'!AA38+'Lamp2 imaginaria fundo  (2)'!AA38+'Lamp2 imaginaria Left  (2)'!AA38</f>
        <v>2.8461871780329862</v>
      </c>
      <c r="AB38">
        <f>'Lamp2 imaginaria R '!AB38+'Lamp2 imaginaria fundo '!AB38+'Lamp2 imaginaria Left '!AB38+'Lamp2 imaginaria porta'!AB38+'Lamp2 imaginaria R  (2)'!AB38+'Lamp2 imaginaria porta (2)'!AB38+'Lamp2 imaginaria fundo  (2)'!AB38+'Lamp2 imaginaria Left  (2)'!AB38</f>
        <v>2.8485421057631819</v>
      </c>
      <c r="AC38">
        <f>'Lamp2 imaginaria R '!AC38+'Lamp2 imaginaria fundo '!AC38+'Lamp2 imaginaria Left '!AC38+'Lamp2 imaginaria porta'!AC38+'Lamp2 imaginaria R  (2)'!AC38+'Lamp2 imaginaria porta (2)'!AC38+'Lamp2 imaginaria fundo  (2)'!AC38+'Lamp2 imaginaria Left  (2)'!AC38</f>
        <v>2.8508989743144539</v>
      </c>
      <c r="AD38">
        <f>'Lamp2 imaginaria R '!AD38+'Lamp2 imaginaria fundo '!AD38+'Lamp2 imaginaria Left '!AD38+'Lamp2 imaginaria porta'!AD38+'Lamp2 imaginaria R  (2)'!AD38+'Lamp2 imaginaria porta (2)'!AD38+'Lamp2 imaginaria fundo  (2)'!AD38+'Lamp2 imaginaria Left  (2)'!AD38</f>
        <v>2.8532527543206356</v>
      </c>
      <c r="AE38">
        <f>'Lamp2 imaginaria R '!AE38+'Lamp2 imaginaria fundo '!AE38+'Lamp2 imaginaria Left '!AE38+'Lamp2 imaginaria porta'!AE38+'Lamp2 imaginaria R  (2)'!AE38+'Lamp2 imaginaria porta (2)'!AE38+'Lamp2 imaginaria fundo  (2)'!AE38+'Lamp2 imaginaria Left  (2)'!AE38</f>
        <v>2.8555982246348677</v>
      </c>
      <c r="AF38">
        <f>'Lamp2 imaginaria R '!AF38+'Lamp2 imaginaria fundo '!AF38+'Lamp2 imaginaria Left '!AF38+'Lamp2 imaginaria porta'!AF38+'Lamp2 imaginaria R  (2)'!AF38+'Lamp2 imaginaria porta (2)'!AF38+'Lamp2 imaginaria fundo  (2)'!AF38+'Lamp2 imaginaria Left  (2)'!AF38</f>
        <v>2.8579299687665443</v>
      </c>
      <c r="AG38">
        <f>'Lamp2 imaginaria R '!AG38+'Lamp2 imaginaria fundo '!AG38+'Lamp2 imaginaria Left '!AG38+'Lamp2 imaginaria porta'!AG38+'Lamp2 imaginaria R  (2)'!AG38+'Lamp2 imaginaria porta (2)'!AG38+'Lamp2 imaginaria fundo  (2)'!AG38+'Lamp2 imaginaria Left  (2)'!AG38</f>
        <v>2.8602423709786717</v>
      </c>
      <c r="AH38">
        <f>'Lamp2 imaginaria R '!AH38+'Lamp2 imaginaria fundo '!AH38+'Lamp2 imaginaria Left '!AH38+'Lamp2 imaginaria porta'!AH38+'Lamp2 imaginaria R  (2)'!AH38+'Lamp2 imaginaria porta (2)'!AH38+'Lamp2 imaginaria fundo  (2)'!AH38+'Lamp2 imaginaria Left  (2)'!AH38</f>
        <v>2.8625296121889661</v>
      </c>
      <c r="AI38">
        <f>'Lamp2 imaginaria R '!AI38+'Lamp2 imaginaria fundo '!AI38+'Lamp2 imaginaria Left '!AI38+'Lamp2 imaginaria porta'!AI38+'Lamp2 imaginaria R  (2)'!AI38+'Lamp2 imaginaria porta (2)'!AI38+'Lamp2 imaginaria fundo  (2)'!AI38+'Lamp2 imaginaria Left  (2)'!AI38</f>
        <v>2.8647856658552167</v>
      </c>
      <c r="AJ38">
        <f>'Lamp2 imaginaria R '!AJ38+'Lamp2 imaginaria fundo '!AJ38+'Lamp2 imaginaria Left '!AJ38+'Lamp2 imaginaria porta'!AJ38+'Lamp2 imaginaria R  (2)'!AJ38+'Lamp2 imaginaria porta (2)'!AJ38+'Lamp2 imaginaria fundo  (2)'!AJ38+'Lamp2 imaginaria Left  (2)'!AJ38</f>
        <v>2.8670042940675176</v>
      </c>
      <c r="AK38">
        <f>'Lamp2 imaginaria R '!AK38+'Lamp2 imaginaria fundo '!AK38+'Lamp2 imaginaria Left '!AK38+'Lamp2 imaginaria porta'!AK38+'Lamp2 imaginaria R  (2)'!AK38+'Lamp2 imaginaria porta (2)'!AK38+'Lamp2 imaginaria fundo  (2)'!AK38+'Lamp2 imaginaria Left  (2)'!AK38</f>
        <v>2.8691790441162066</v>
      </c>
      <c r="AL38">
        <f>'Lamp2 imaginaria R '!AL38+'Lamp2 imaginaria fundo '!AL38+'Lamp2 imaginaria Left '!AL38+'Lamp2 imaginaria porta'!AL38+'Lamp2 imaginaria R  (2)'!AL38+'Lamp2 imaginaria porta (2)'!AL38+'Lamp2 imaginaria fundo  (2)'!AL38+'Lamp2 imaginaria Left  (2)'!AL38</f>
        <v>2.8713032458541186</v>
      </c>
      <c r="AM38">
        <f>'Lamp2 imaginaria R '!AM38+'Lamp2 imaginaria fundo '!AM38+'Lamp2 imaginaria Left '!AM38+'Lamp2 imaginaria porta'!AM38+'Lamp2 imaginaria R  (2)'!AM38+'Lamp2 imaginaria porta (2)'!AM38+'Lamp2 imaginaria fundo  (2)'!AM38+'Lamp2 imaginaria Left  (2)'!AM38</f>
        <v>2.8733700102236885</v>
      </c>
      <c r="AN38">
        <f>'Lamp2 imaginaria R '!AN38+'Lamp2 imaginaria fundo '!AN38+'Lamp2 imaginaria Left '!AN38+'Lamp2 imaginaria porta'!AN38+'Lamp2 imaginaria R  (2)'!AN38+'Lamp2 imaginaria porta (2)'!AN38+'Lamp2 imaginaria fundo  (2)'!AN38+'Lamp2 imaginaria Left  (2)'!AN38</f>
        <v>2.875372229371969</v>
      </c>
      <c r="AO38">
        <f>'Lamp2 imaginaria R '!AO38+'Lamp2 imaginaria fundo '!AO38+'Lamp2 imaginaria Left '!AO38+'Lamp2 imaginaria porta'!AO38+'Lamp2 imaginaria R  (2)'!AO38+'Lamp2 imaginaria porta (2)'!AO38+'Lamp2 imaginaria fundo  (2)'!AO38+'Lamp2 imaginaria Left  (2)'!AO38</f>
        <v>2.877302578827531</v>
      </c>
      <c r="AP38">
        <f>'Lamp2 imaginaria R '!AP38+'Lamp2 imaginaria fundo '!AP38+'Lamp2 imaginaria Left '!AP38+'Lamp2 imaginaria porta'!AP38+'Lamp2 imaginaria R  (2)'!AP38+'Lamp2 imaginaria porta (2)'!AP38+'Lamp2 imaginaria fundo  (2)'!AP38+'Lamp2 imaginaria Left  (2)'!AP38</f>
        <v>2.8791535222599864</v>
      </c>
      <c r="AQ38">
        <f>'Lamp2 imaginaria R '!AQ38+'Lamp2 imaginaria fundo '!AQ38+'Lamp2 imaginaria Left '!AQ38+'Lamp2 imaginaria porta'!AQ38+'Lamp2 imaginaria R  (2)'!AQ38+'Lamp2 imaginaria porta (2)'!AQ38+'Lamp2 imaginaria fundo  (2)'!AQ38+'Lamp2 imaginaria Left  (2)'!AQ38</f>
        <v>2.8809173193822692</v>
      </c>
      <c r="AR38">
        <f>'Lamp2 imaginaria R '!AR38+'Lamp2 imaginaria fundo '!AR38+'Lamp2 imaginaria Left '!AR38+'Lamp2 imaginaria porta'!AR38+'Lamp2 imaginaria R  (2)'!AR38+'Lamp2 imaginaria porta (2)'!AR38+'Lamp2 imaginaria fundo  (2)'!AR38+'Lamp2 imaginaria Left  (2)'!AR38</f>
        <v>2.8825860375843542</v>
      </c>
      <c r="AS38">
        <f>'Lamp2 imaginaria R '!AS38+'Lamp2 imaginaria fundo '!AS38+'Lamp2 imaginaria Left '!AS38+'Lamp2 imaginaria porta'!AS38+'Lamp2 imaginaria R  (2)'!AS38+'Lamp2 imaginaria porta (2)'!AS38+'Lamp2 imaginaria fundo  (2)'!AS38+'Lamp2 imaginaria Left  (2)'!AS38</f>
        <v>2.8841515679008389</v>
      </c>
      <c r="AT38">
        <f>'Lamp2 imaginaria R '!AT38+'Lamp2 imaginaria fundo '!AT38+'Lamp2 imaginaria Left '!AT38+'Lamp2 imaginaria porta'!AT38+'Lamp2 imaginaria R  (2)'!AT38+'Lamp2 imaginaria porta (2)'!AT38+'Lamp2 imaginaria fundo  (2)'!AT38+'Lamp2 imaginaria Left  (2)'!AT38</f>
        <v>2.8856056459095676</v>
      </c>
      <c r="AU38">
        <f>'Lamp2 imaginaria R '!AU38+'Lamp2 imaginaria fundo '!AU38+'Lamp2 imaginaria Left '!AU38+'Lamp2 imaginaria porta'!AU38+'Lamp2 imaginaria R  (2)'!AU38+'Lamp2 imaginaria porta (2)'!AU38+'Lamp2 imaginaria fundo  (2)'!AU38+'Lamp2 imaginaria Left  (2)'!AU38</f>
        <v>2.8869398781300823</v>
      </c>
      <c r="AV38">
        <f>'Lamp2 imaginaria R '!AV38+'Lamp2 imaginaria fundo '!AV38+'Lamp2 imaginaria Left '!AV38+'Lamp2 imaginaria porta'!AV38+'Lamp2 imaginaria R  (2)'!AV38+'Lamp2 imaginaria porta (2)'!AV38+'Lamp2 imaginaria fundo  (2)'!AV38+'Lamp2 imaginaria Left  (2)'!AV38</f>
        <v>2.8881457744351571</v>
      </c>
      <c r="AW38">
        <f>'Lamp2 imaginaria R '!AW38+'Lamp2 imaginaria fundo '!AW38+'Lamp2 imaginaria Left '!AW38+'Lamp2 imaginaria porta'!AW38+'Lamp2 imaginaria R  (2)'!AW38+'Lamp2 imaginaria porta (2)'!AW38+'Lamp2 imaginaria fundo  (2)'!AW38+'Lamp2 imaginaria Left  (2)'!AW38</f>
        <v>2.8892147869024809</v>
      </c>
      <c r="AX38">
        <f>'Lamp2 imaginaria R '!AX38+'Lamp2 imaginaria fundo '!AX38+'Lamp2 imaginaria Left '!AX38+'Lamp2 imaginaria porta'!AX38+'Lamp2 imaginaria R  (2)'!AX38+'Lamp2 imaginaria porta (2)'!AX38+'Lamp2 imaginaria fundo  (2)'!AX38+'Lamp2 imaginaria Left  (2)'!AX38</f>
        <v>2.8901383554142352</v>
      </c>
      <c r="AY38">
        <f>'Lamp2 imaginaria R '!AY38+'Lamp2 imaginaria fundo '!AY38+'Lamp2 imaginaria Left '!AY38+'Lamp2 imaginaria porta'!AY38+'Lamp2 imaginaria R  (2)'!AY38+'Lamp2 imaginaria porta (2)'!AY38+'Lamp2 imaginaria fundo  (2)'!AY38+'Lamp2 imaginaria Left  (2)'!AY38</f>
        <v>2.8909079601584668</v>
      </c>
      <c r="AZ38">
        <f>'Lamp2 imaginaria R '!AZ38+'Lamp2 imaginaria fundo '!AZ38+'Lamp2 imaginaria Left '!AZ38+'Lamp2 imaginaria porta'!AZ38+'Lamp2 imaginaria R  (2)'!AZ38+'Lamp2 imaginaria porta (2)'!AZ38+'Lamp2 imaginaria fundo  (2)'!AZ38+'Lamp2 imaginaria Left  (2)'!AZ38</f>
        <v>2.8915151809982111</v>
      </c>
      <c r="BA38">
        <f>'Lamp2 imaginaria R '!BA38+'Lamp2 imaginaria fundo '!BA38+'Lamp2 imaginaria Left '!BA38+'Lamp2 imaginaria porta'!BA38+'Lamp2 imaginaria R  (2)'!BA38+'Lamp2 imaginaria porta (2)'!BA38+'Lamp2 imaginaria fundo  (2)'!BA38+'Lamp2 imaginaria Left  (2)'!BA38</f>
        <v>2.8919517634546921</v>
      </c>
      <c r="BB38">
        <f>'Lamp2 imaginaria R '!BB38+'Lamp2 imaginaria fundo '!BB38+'Lamp2 imaginaria Left '!BB38+'Lamp2 imaginaria porta'!BB38+'Lamp2 imaginaria R  (2)'!BB38+'Lamp2 imaginaria porta (2)'!BB38+'Lamp2 imaginaria fundo  (2)'!BB38+'Lamp2 imaginaria Left  (2)'!BB38</f>
        <v>2.8922096908044104</v>
      </c>
      <c r="BC38">
        <f>'Lamp2 imaginaria R '!BC38+'Lamp2 imaginaria fundo '!BC38+'Lamp2 imaginaria Left '!BC38+'Lamp2 imaginaria porta'!BC38+'Lamp2 imaginaria R  (2)'!BC38+'Lamp2 imaginaria porta (2)'!BC38+'Lamp2 imaginaria fundo  (2)'!BC38+'Lamp2 imaginaria Left  (2)'!BC38</f>
        <v>2.8922812615238094</v>
      </c>
      <c r="BD38">
        <f>'Lamp2 imaginaria R '!BD38+'Lamp2 imaginaria fundo '!BD38+'Lamp2 imaginaria Left '!BD38+'Lamp2 imaginaria porta'!BD38+'Lamp2 imaginaria R  (2)'!BD38+'Lamp2 imaginaria porta (2)'!BD38+'Lamp2 imaginaria fundo  (2)'!BD38+'Lamp2 imaginaria Left  (2)'!BD38</f>
        <v>2.8921591710393595</v>
      </c>
    </row>
    <row r="39" spans="5:56" ht="35" customHeight="1" x14ac:dyDescent="0.45">
      <c r="E39">
        <v>29</v>
      </c>
      <c r="F39">
        <f>'Lamp2 imaginaria R '!F39+'Lamp2 imaginaria fundo '!F39+'Lamp2 imaginaria Left '!F39+'Lamp2 imaginaria porta'!F39+'Lamp2 imaginaria R  (2)'!F39+'Lamp2 imaginaria porta (2)'!F39+'Lamp2 imaginaria fundo  (2)'!F39+'Lamp2 imaginaria Left  (2)'!F39</f>
        <v>2.8039747948710025</v>
      </c>
      <c r="G39">
        <f>'Lamp2 imaginaria R '!G39+'Lamp2 imaginaria fundo '!G39+'Lamp2 imaginaria Left '!G39+'Lamp2 imaginaria porta'!G39+'Lamp2 imaginaria R  (2)'!G39+'Lamp2 imaginaria porta (2)'!G39+'Lamp2 imaginaria fundo  (2)'!G39+'Lamp2 imaginaria Left  (2)'!G39</f>
        <v>2.8054723542130109</v>
      </c>
      <c r="H39">
        <f>'Lamp2 imaginaria R '!H39+'Lamp2 imaginaria fundo '!H39+'Lamp2 imaginaria Left '!H39+'Lamp2 imaginaria porta'!H39+'Lamp2 imaginaria R  (2)'!H39+'Lamp2 imaginaria porta (2)'!H39+'Lamp2 imaginaria fundo  (2)'!H39+'Lamp2 imaginaria Left  (2)'!H39</f>
        <v>2.8070325895424557</v>
      </c>
      <c r="I39">
        <f>'Lamp2 imaginaria R '!I39+'Lamp2 imaginaria fundo '!I39+'Lamp2 imaginaria Left '!I39+'Lamp2 imaginaria porta'!I39+'Lamp2 imaginaria R  (2)'!I39+'Lamp2 imaginaria porta (2)'!I39+'Lamp2 imaginaria fundo  (2)'!I39+'Lamp2 imaginaria Left  (2)'!I39</f>
        <v>2.8086547999899505</v>
      </c>
      <c r="J39">
        <f>'Lamp2 imaginaria R '!J39+'Lamp2 imaginaria fundo '!J39+'Lamp2 imaginaria Left '!J39+'Lamp2 imaginaria porta'!J39+'Lamp2 imaginaria R  (2)'!J39+'Lamp2 imaginaria porta (2)'!J39+'Lamp2 imaginaria fundo  (2)'!J39+'Lamp2 imaginaria Left  (2)'!J39</f>
        <v>2.8103380135617635</v>
      </c>
      <c r="K39">
        <f>'Lamp2 imaginaria R '!K39+'Lamp2 imaginaria fundo '!K39+'Lamp2 imaginaria Left '!K39+'Lamp2 imaginaria porta'!K39+'Lamp2 imaginaria R  (2)'!K39+'Lamp2 imaginaria porta (2)'!K39+'Lamp2 imaginaria fundo  (2)'!K39+'Lamp2 imaginaria Left  (2)'!K39</f>
        <v>2.8120809982238999</v>
      </c>
      <c r="L39">
        <f>'Lamp2 imaginaria R '!L39+'Lamp2 imaginaria fundo '!L39+'Lamp2 imaginaria Left '!L39+'Lamp2 imaginaria porta'!L39+'Lamp2 imaginaria R  (2)'!L39+'Lamp2 imaginaria porta (2)'!L39+'Lamp2 imaginaria fundo  (2)'!L39+'Lamp2 imaginaria Left  (2)'!L39</f>
        <v>2.8138822722316084</v>
      </c>
      <c r="M39">
        <f>'Lamp2 imaginaria R '!M39+'Lamp2 imaginaria fundo '!M39+'Lamp2 imaginaria Left '!M39+'Lamp2 imaginaria porta'!M39+'Lamp2 imaginaria R  (2)'!M39+'Lamp2 imaginaria porta (2)'!M39+'Lamp2 imaginaria fundo  (2)'!M39+'Lamp2 imaginaria Left  (2)'!M39</f>
        <v>2.8157401136910742</v>
      </c>
      <c r="N39">
        <f>'Lamp2 imaginaria R '!N39+'Lamp2 imaginaria fundo '!N39+'Lamp2 imaginaria Left '!N39+'Lamp2 imaginaria porta'!N39+'Lamp2 imaginaria R  (2)'!N39+'Lamp2 imaginaria porta (2)'!N39+'Lamp2 imaginaria fundo  (2)'!N39+'Lamp2 imaginaria Left  (2)'!N39</f>
        <v>2.8176525693496277</v>
      </c>
      <c r="O39">
        <f>'Lamp2 imaginaria R '!O39+'Lamp2 imaginaria fundo '!O39+'Lamp2 imaginaria Left '!O39+'Lamp2 imaginaria porta'!O39+'Lamp2 imaginaria R  (2)'!O39+'Lamp2 imaginaria porta (2)'!O39+'Lamp2 imaginaria fundo  (2)'!O39+'Lamp2 imaginaria Left  (2)'!O39</f>
        <v>2.8196174626177912</v>
      </c>
      <c r="P39">
        <f>'Lamp2 imaginaria R '!P39+'Lamp2 imaginaria fundo '!P39+'Lamp2 imaginaria Left '!P39+'Lamp2 imaginaria porta'!P39+'Lamp2 imaginaria R  (2)'!P39+'Lamp2 imaginaria porta (2)'!P39+'Lamp2 imaginaria fundo  (2)'!P39+'Lamp2 imaginaria Left  (2)'!P39</f>
        <v>2.8216324008312772</v>
      </c>
      <c r="Q39">
        <f>'Lamp2 imaginaria R '!Q39+'Lamp2 imaginaria fundo '!Q39+'Lamp2 imaginaria Left '!Q39+'Lamp2 imaginaria porta'!Q39+'Lamp2 imaginaria R  (2)'!Q39+'Lamp2 imaginaria porta (2)'!Q39+'Lamp2 imaginaria fundo  (2)'!Q39+'Lamp2 imaginaria Left  (2)'!Q39</f>
        <v>2.8236947817638787</v>
      </c>
      <c r="R39">
        <f>'Lamp2 imaginaria R '!R39+'Lamp2 imaginaria fundo '!R39+'Lamp2 imaginaria Left '!R39+'Lamp2 imaginaria porta'!R39+'Lamp2 imaginaria R  (2)'!R39+'Lamp2 imaginaria porta (2)'!R39+'Lamp2 imaginaria fundo  (2)'!R39+'Lamp2 imaginaria Left  (2)'!R39</f>
        <v>2.8258017994034881</v>
      </c>
      <c r="S39">
        <f>'Lamp2 imaginaria R '!S39+'Lamp2 imaginaria fundo '!S39+'Lamp2 imaginaria Left '!S39+'Lamp2 imaginaria porta'!S39+'Lamp2 imaginaria R  (2)'!S39+'Lamp2 imaginaria porta (2)'!S39+'Lamp2 imaginaria fundo  (2)'!S39+'Lamp2 imaginaria Left  (2)'!S39</f>
        <v>2.8279504490034961</v>
      </c>
      <c r="T39">
        <f>'Lamp2 imaginaria R '!T39+'Lamp2 imaginaria fundo '!T39+'Lamp2 imaginaria Left '!T39+'Lamp2 imaginaria porta'!T39+'Lamp2 imaginaria R  (2)'!T39+'Lamp2 imaginaria porta (2)'!T39+'Lamp2 imaginaria fundo  (2)'!T39+'Lamp2 imaginaria Left  (2)'!T39</f>
        <v>2.8301375314209927</v>
      </c>
      <c r="U39">
        <f>'Lamp2 imaginaria R '!U39+'Lamp2 imaginaria fundo '!U39+'Lamp2 imaginaria Left '!U39+'Lamp2 imaginaria porta'!U39+'Lamp2 imaginaria R  (2)'!U39+'Lamp2 imaginaria porta (2)'!U39+'Lamp2 imaginaria fundo  (2)'!U39+'Lamp2 imaginaria Left  (2)'!U39</f>
        <v>2.8323596567517773</v>
      </c>
      <c r="V39">
        <f>'Lamp2 imaginaria R '!V39+'Lamp2 imaginaria fundo '!V39+'Lamp2 imaginaria Left '!V39+'Lamp2 imaginaria porta'!V39+'Lamp2 imaginaria R  (2)'!V39+'Lamp2 imaginaria porta (2)'!V39+'Lamp2 imaginaria fundo  (2)'!V39+'Lamp2 imaginaria Left  (2)'!V39</f>
        <v>2.8346132472706449</v>
      </c>
      <c r="W39">
        <f>'Lamp2 imaginaria R '!W39+'Lamp2 imaginaria fundo '!W39+'Lamp2 imaginaria Left '!W39+'Lamp2 imaginaria porta'!W39+'Lamp2 imaginaria R  (2)'!W39+'Lamp2 imaginaria porta (2)'!W39+'Lamp2 imaginaria fundo  (2)'!W39+'Lamp2 imaginaria Left  (2)'!W39</f>
        <v>2.8368945396841183</v>
      </c>
      <c r="X39">
        <f>'Lamp2 imaginaria R '!X39+'Lamp2 imaginaria fundo '!X39+'Lamp2 imaginaria Left '!X39+'Lamp2 imaginaria porta'!X39+'Lamp2 imaginaria R  (2)'!X39+'Lamp2 imaginaria porta (2)'!X39+'Lamp2 imaginaria fundo  (2)'!X39+'Lamp2 imaginaria Left  (2)'!X39</f>
        <v>2.8391995867021551</v>
      </c>
      <c r="Y39">
        <f>'Lamp2 imaginaria R '!Y39+'Lamp2 imaginaria fundo '!Y39+'Lamp2 imaginaria Left '!Y39+'Lamp2 imaginaria porta'!Y39+'Lamp2 imaginaria R  (2)'!Y39+'Lamp2 imaginaria porta (2)'!Y39+'Lamp2 imaginaria fundo  (2)'!Y39+'Lamp2 imaginaria Left  (2)'!Y39</f>
        <v>2.841524257935816</v>
      </c>
      <c r="Z39">
        <f>'Lamp2 imaginaria R '!Z39+'Lamp2 imaginaria fundo '!Z39+'Lamp2 imaginaria Left '!Z39+'Lamp2 imaginaria porta'!Z39+'Lamp2 imaginaria R  (2)'!Z39+'Lamp2 imaginaria porta (2)'!Z39+'Lamp2 imaginaria fundo  (2)'!Z39+'Lamp2 imaginaria Left  (2)'!Z39</f>
        <v>2.8438642401299368</v>
      </c>
      <c r="AA39">
        <f>'Lamp2 imaginaria R '!AA39+'Lamp2 imaginaria fundo '!AA39+'Lamp2 imaginaria Left '!AA39+'Lamp2 imaginaria porta'!AA39+'Lamp2 imaginaria R  (2)'!AA39+'Lamp2 imaginaria porta (2)'!AA39+'Lamp2 imaginaria fundo  (2)'!AA39+'Lamp2 imaginaria Left  (2)'!AA39</f>
        <v>2.8462150367439651</v>
      </c>
      <c r="AB39">
        <f>'Lamp2 imaginaria R '!AB39+'Lamp2 imaginaria fundo '!AB39+'Lamp2 imaginaria Left '!AB39+'Lamp2 imaginaria porta'!AB39+'Lamp2 imaginaria R  (2)'!AB39+'Lamp2 imaginaria porta (2)'!AB39+'Lamp2 imaginaria fundo  (2)'!AB39+'Lamp2 imaginaria Left  (2)'!AB39</f>
        <v>2.8485719669007716</v>
      </c>
      <c r="AC39">
        <f>'Lamp2 imaginaria R '!AC39+'Lamp2 imaginaria fundo '!AC39+'Lamp2 imaginaria Left '!AC39+'Lamp2 imaginaria porta'!AC39+'Lamp2 imaginaria R  (2)'!AC39+'Lamp2 imaginaria porta (2)'!AC39+'Lamp2 imaginaria fundo  (2)'!AC39+'Lamp2 imaginaria Left  (2)'!AC39</f>
        <v>2.8509301637330369</v>
      </c>
      <c r="AD39">
        <f>'Lamp2 imaginaria R '!AD39+'Lamp2 imaginaria fundo '!AD39+'Lamp2 imaginaria Left '!AD39+'Lamp2 imaginaria porta'!AD39+'Lamp2 imaginaria R  (2)'!AD39+'Lamp2 imaginaria porta (2)'!AD39+'Lamp2 imaginaria fundo  (2)'!AD39+'Lamp2 imaginaria Left  (2)'!AD39</f>
        <v>2.8532845721700886</v>
      </c>
      <c r="AE39">
        <f>'Lamp2 imaginaria R '!AE39+'Lamp2 imaginaria fundo '!AE39+'Lamp2 imaginaria Left '!AE39+'Lamp2 imaginaria porta'!AE39+'Lamp2 imaginaria R  (2)'!AE39+'Lamp2 imaginaria porta (2)'!AE39+'Lamp2 imaginaria fundo  (2)'!AE39+'Lamp2 imaginaria Left  (2)'!AE39</f>
        <v>2.8556299462254295</v>
      </c>
      <c r="AF39">
        <f>'Lamp2 imaginaria R '!AF39+'Lamp2 imaginaria fundo '!AF39+'Lamp2 imaginaria Left '!AF39+'Lamp2 imaginaria porta'!AF39+'Lamp2 imaginaria R  (2)'!AF39+'Lamp2 imaginaria porta (2)'!AF39+'Lamp2 imaginaria fundo  (2)'!AF39+'Lamp2 imaginaria Left  (2)'!AF39</f>
        <v>2.8579608458669319</v>
      </c>
      <c r="AG39">
        <f>'Lamp2 imaginaria R '!AG39+'Lamp2 imaginaria fundo '!AG39+'Lamp2 imaginaria Left '!AG39+'Lamp2 imaginaria porta'!AG39+'Lamp2 imaginaria R  (2)'!AG39+'Lamp2 imaginaria porta (2)'!AG39+'Lamp2 imaginaria fundo  (2)'!AG39+'Lamp2 imaginaria Left  (2)'!AG39</f>
        <v>2.8602716335781886</v>
      </c>
      <c r="AH39">
        <f>'Lamp2 imaginaria R '!AH39+'Lamp2 imaginaria fundo '!AH39+'Lamp2 imaginaria Left '!AH39+'Lamp2 imaginaria porta'!AH39+'Lamp2 imaginaria R  (2)'!AH39+'Lamp2 imaginaria porta (2)'!AH39+'Lamp2 imaginaria fundo  (2)'!AH39+'Lamp2 imaginaria Left  (2)'!AH39</f>
        <v>2.8625564707508753</v>
      </c>
      <c r="AI39">
        <f>'Lamp2 imaginaria R '!AI39+'Lamp2 imaginaria fundo '!AI39+'Lamp2 imaginaria Left '!AI39+'Lamp2 imaginaria porta'!AI39+'Lamp2 imaginaria R  (2)'!AI39+'Lamp2 imaginaria porta (2)'!AI39+'Lamp2 imaginaria fundo  (2)'!AI39+'Lamp2 imaginaria Left  (2)'!AI39</f>
        <v>2.8648093140843502</v>
      </c>
      <c r="AJ39">
        <f>'Lamp2 imaginaria R '!AJ39+'Lamp2 imaginaria fundo '!AJ39+'Lamp2 imaginaria Left '!AJ39+'Lamp2 imaginaria porta'!AJ39+'Lamp2 imaginaria R  (2)'!AJ39+'Lamp2 imaginaria porta (2)'!AJ39+'Lamp2 imaginaria fundo  (2)'!AJ39+'Lamp2 imaginaria Left  (2)'!AJ39</f>
        <v>2.867023912209699</v>
      </c>
      <c r="AK39">
        <f>'Lamp2 imaginaria R '!AK39+'Lamp2 imaginaria fundo '!AK39+'Lamp2 imaginaria Left '!AK39+'Lamp2 imaginaria porta'!AK39+'Lamp2 imaginaria R  (2)'!AK39+'Lamp2 imaginaria porta (2)'!AK39+'Lamp2 imaginaria fundo  (2)'!AK39+'Lamp2 imaginaria Left  (2)'!AK39</f>
        <v>2.8691938028006816</v>
      </c>
      <c r="AL39">
        <f>'Lamp2 imaginaria R '!AL39+'Lamp2 imaginaria fundo '!AL39+'Lamp2 imaginaria Left '!AL39+'Lamp2 imaginaria porta'!AL39+'Lamp2 imaginaria R  (2)'!AL39+'Lamp2 imaginaria porta (2)'!AL39+'Lamp2 imaginaria fundo  (2)'!AL39+'Lamp2 imaginaria Left  (2)'!AL39</f>
        <v>2.871312310482689</v>
      </c>
      <c r="AM39">
        <f>'Lamp2 imaginaria R '!AM39+'Lamp2 imaginaria fundo '!AM39+'Lamp2 imaginaria Left '!AM39+'Lamp2 imaginaria porta'!AM39+'Lamp2 imaginaria R  (2)'!AM39+'Lamp2 imaginaria porta (2)'!AM39+'Lamp2 imaginaria fundo  (2)'!AM39+'Lamp2 imaginaria Left  (2)'!AM39</f>
        <v>2.8733725459015944</v>
      </c>
      <c r="AN39">
        <f>'Lamp2 imaginaria R '!AN39+'Lamp2 imaginaria fundo '!AN39+'Lamp2 imaginaria Left '!AN39+'Lamp2 imaginaria porta'!AN39+'Lamp2 imaginaria R  (2)'!AN39+'Lamp2 imaginaria porta (2)'!AN39+'Lamp2 imaginaria fundo  (2)'!AN39+'Lamp2 imaginaria Left  (2)'!AN39</f>
        <v>2.8753674063657728</v>
      </c>
      <c r="AO39">
        <f>'Lamp2 imaginaria R '!AO39+'Lamp2 imaginaria fundo '!AO39+'Lamp2 imaginaria Left '!AO39+'Lamp2 imaginaria porta'!AO39+'Lamp2 imaginaria R  (2)'!AO39+'Lamp2 imaginaria porta (2)'!AO39+'Lamp2 imaginaria fundo  (2)'!AO39+'Lamp2 imaginaria Left  (2)'!AO39</f>
        <v>2.8772895785243575</v>
      </c>
      <c r="AP39">
        <f>'Lamp2 imaginaria R '!AP39+'Lamp2 imaginaria fundo '!AP39+'Lamp2 imaginaria Left '!AP39+'Lamp2 imaginaria porta'!AP39+'Lamp2 imaginaria R  (2)'!AP39+'Lamp2 imaginaria porta (2)'!AP39+'Lamp2 imaginaria fundo  (2)'!AP39+'Lamp2 imaginaria Left  (2)'!AP39</f>
        <v>2.8791315435904705</v>
      </c>
      <c r="AQ39">
        <f>'Lamp2 imaginaria R '!AQ39+'Lamp2 imaginaria fundo '!AQ39+'Lamp2 imaginaria Left '!AQ39+'Lamp2 imaginaria porta'!AQ39+'Lamp2 imaginaria R  (2)'!AQ39+'Lamp2 imaginaria porta (2)'!AQ39+'Lamp2 imaginaria fundo  (2)'!AQ39+'Lamp2 imaginaria Left  (2)'!AQ39</f>
        <v>2.8808855856565958</v>
      </c>
      <c r="AR39">
        <f>'Lamp2 imaginaria R '!AR39+'Lamp2 imaginaria fundo '!AR39+'Lamp2 imaginaria Left '!AR39+'Lamp2 imaginaria porta'!AR39+'Lamp2 imaginaria R  (2)'!AR39+'Lamp2 imaginaria porta (2)'!AR39+'Lamp2 imaginaria fundo  (2)'!AR39+'Lamp2 imaginaria Left  (2)'!AR39</f>
        <v>2.8825438036770099</v>
      </c>
      <c r="AS39">
        <f>'Lamp2 imaginaria R '!AS39+'Lamp2 imaginaria fundo '!AS39+'Lamp2 imaginaria Left '!AS39+'Lamp2 imaginaria porta'!AS39+'Lamp2 imaginaria R  (2)'!AS39+'Lamp2 imaginaria porta (2)'!AS39+'Lamp2 imaginaria fundo  (2)'!AS39+'Lamp2 imaginaria Left  (2)'!AS39</f>
        <v>2.884098127705319</v>
      </c>
      <c r="AT39">
        <f>'Lamp2 imaginaria R '!AT39+'Lamp2 imaginaria fundo '!AT39+'Lamp2 imaginaria Left '!AT39+'Lamp2 imaginaria porta'!AT39+'Lamp2 imaginaria R  (2)'!AT39+'Lamp2 imaginaria porta (2)'!AT39+'Lamp2 imaginaria fundo  (2)'!AT39+'Lamp2 imaginaria Left  (2)'!AT39</f>
        <v>2.8855403399696238</v>
      </c>
      <c r="AU39">
        <f>'Lamp2 imaginaria R '!AU39+'Lamp2 imaginaria fundo '!AU39+'Lamp2 imaginaria Left '!AU39+'Lamp2 imaginaria porta'!AU39+'Lamp2 imaginaria R  (2)'!AU39+'Lamp2 imaginaria porta (2)'!AU39+'Lamp2 imaginaria fundo  (2)'!AU39+'Lamp2 imaginaria Left  (2)'!AU39</f>
        <v>2.8868621013395606</v>
      </c>
      <c r="AV39">
        <f>'Lamp2 imaginaria R '!AV39+'Lamp2 imaginaria fundo '!AV39+'Lamp2 imaginaria Left '!AV39+'Lamp2 imaginaria porta'!AV39+'Lamp2 imaginaria R  (2)'!AV39+'Lamp2 imaginaria porta (2)'!AV39+'Lamp2 imaginaria fundo  (2)'!AV39+'Lamp2 imaginaria Left  (2)'!AV39</f>
        <v>2.888054983684472</v>
      </c>
      <c r="AW39">
        <f>'Lamp2 imaginaria R '!AW39+'Lamp2 imaginaria fundo '!AW39+'Lamp2 imaginaria Left '!AW39+'Lamp2 imaginaria porta'!AW39+'Lamp2 imaginaria R  (2)'!AW39+'Lamp2 imaginaria porta (2)'!AW39+'Lamp2 imaginaria fundo  (2)'!AW39+'Lamp2 imaginaria Left  (2)'!AW39</f>
        <v>2.8891105085369762</v>
      </c>
      <c r="AX39">
        <f>'Lamp2 imaginaria R '!AX39+'Lamp2 imaginaria fundo '!AX39+'Lamp2 imaginaria Left '!AX39+'Lamp2 imaginaria porta'!AX39+'Lamp2 imaginaria R  (2)'!AX39+'Lamp2 imaginaria porta (2)'!AX39+'Lamp2 imaginaria fundo  (2)'!AX39+'Lamp2 imaginaria Left  (2)'!AX39</f>
        <v>2.8900201923586315</v>
      </c>
      <c r="AY39">
        <f>'Lamp2 imaginaria R '!AY39+'Lamp2 imaginaria fundo '!AY39+'Lamp2 imaginaria Left '!AY39+'Lamp2 imaginaria porta'!AY39+'Lamp2 imaginaria R  (2)'!AY39+'Lamp2 imaginaria porta (2)'!AY39+'Lamp2 imaginaria fundo  (2)'!AY39+'Lamp2 imaginaria Left  (2)'!AY39</f>
        <v>2.8907755985531116</v>
      </c>
      <c r="AZ39">
        <f>'Lamp2 imaginaria R '!AZ39+'Lamp2 imaginaria fundo '!AZ39+'Lamp2 imaginaria Left '!AZ39+'Lamp2 imaginaria porta'!AZ39+'Lamp2 imaginaria R  (2)'!AZ39+'Lamp2 imaginaria porta (2)'!AZ39+'Lamp2 imaginaria fundo  (2)'!AZ39+'Lamp2 imaginaria Left  (2)'!AZ39</f>
        <v>2.8913683961875916</v>
      </c>
      <c r="BA39">
        <f>'Lamp2 imaginaria R '!BA39+'Lamp2 imaginaria fundo '!BA39+'Lamp2 imaginaria Left '!BA39+'Lamp2 imaginaria porta'!BA39+'Lamp2 imaginaria R  (2)'!BA39+'Lamp2 imaginaria porta (2)'!BA39+'Lamp2 imaginaria fundo  (2)'!BA39+'Lamp2 imaginaria Left  (2)'!BA39</f>
        <v>2.8917904251674971</v>
      </c>
      <c r="BB39">
        <f>'Lamp2 imaginaria R '!BB39+'Lamp2 imaginaria fundo '!BB39+'Lamp2 imaginaria Left '!BB39+'Lamp2 imaginaria porta'!BB39+'Lamp2 imaginaria R  (2)'!BB39+'Lamp2 imaginaria porta (2)'!BB39+'Lamp2 imaginaria fundo  (2)'!BB39+'Lamp2 imaginaria Left  (2)'!BB39</f>
        <v>2.8920337673679644</v>
      </c>
      <c r="BC39">
        <f>'Lamp2 imaginaria R '!BC39+'Lamp2 imaginaria fundo '!BC39+'Lamp2 imaginaria Left '!BC39+'Lamp2 imaginaria porta'!BC39+'Lamp2 imaginaria R  (2)'!BC39+'Lamp2 imaginaria porta (2)'!BC39+'Lamp2 imaginaria fundo  (2)'!BC39+'Lamp2 imaginaria Left  (2)'!BC39</f>
        <v>2.8920908229646036</v>
      </c>
      <c r="BD39">
        <f>'Lamp2 imaginaria R '!BD39+'Lamp2 imaginaria fundo '!BD39+'Lamp2 imaginaria Left '!BD39+'Lamp2 imaginaria porta'!BD39+'Lamp2 imaginaria R  (2)'!BD39+'Lamp2 imaginaria porta (2)'!BD39+'Lamp2 imaginaria fundo  (2)'!BD39+'Lamp2 imaginaria Left  (2)'!BD39</f>
        <v>2.8919543909361143</v>
      </c>
    </row>
    <row r="40" spans="5:56" ht="35" customHeight="1" x14ac:dyDescent="0.45">
      <c r="E40">
        <v>30</v>
      </c>
      <c r="F40">
        <f>'Lamp2 imaginaria R '!F40+'Lamp2 imaginaria fundo '!F40+'Lamp2 imaginaria Left '!F40+'Lamp2 imaginaria porta'!F40+'Lamp2 imaginaria R  (2)'!F40+'Lamp2 imaginaria porta (2)'!F40+'Lamp2 imaginaria fundo  (2)'!F40+'Lamp2 imaginaria Left  (2)'!F40</f>
        <v>2.8037666610295595</v>
      </c>
      <c r="G40">
        <f>'Lamp2 imaginaria R '!G40+'Lamp2 imaginaria fundo '!G40+'Lamp2 imaginaria Left '!G40+'Lamp2 imaginaria porta'!G40+'Lamp2 imaginaria R  (2)'!G40+'Lamp2 imaginaria porta (2)'!G40+'Lamp2 imaginaria fundo  (2)'!G40+'Lamp2 imaginaria Left  (2)'!G40</f>
        <v>2.8052784460926481</v>
      </c>
      <c r="H40">
        <f>'Lamp2 imaginaria R '!H40+'Lamp2 imaginaria fundo '!H40+'Lamp2 imaginaria Left '!H40+'Lamp2 imaginaria porta'!H40+'Lamp2 imaginaria R  (2)'!H40+'Lamp2 imaginaria porta (2)'!H40+'Lamp2 imaginaria fundo  (2)'!H40+'Lamp2 imaginaria Left  (2)'!H40</f>
        <v>2.8068524862014597</v>
      </c>
      <c r="I40">
        <f>'Lamp2 imaginaria R '!I40+'Lamp2 imaginaria fundo '!I40+'Lamp2 imaginaria Left '!I40+'Lamp2 imaginaria porta'!I40+'Lamp2 imaginaria R  (2)'!I40+'Lamp2 imaginaria porta (2)'!I40+'Lamp2 imaginaria fundo  (2)'!I40+'Lamp2 imaginaria Left  (2)'!I40</f>
        <v>2.8084880761451538</v>
      </c>
      <c r="J40">
        <f>'Lamp2 imaginaria R '!J40+'Lamp2 imaginaria fundo '!J40+'Lamp2 imaginaria Left '!J40+'Lamp2 imaginaria porta'!J40+'Lamp2 imaginaria R  (2)'!J40+'Lamp2 imaginaria porta (2)'!J40+'Lamp2 imaginaria fundo  (2)'!J40+'Lamp2 imaginaria Left  (2)'!J40</f>
        <v>2.8101842386243221</v>
      </c>
      <c r="K40">
        <f>'Lamp2 imaginaria R '!K40+'Lamp2 imaginaria fundo '!K40+'Lamp2 imaginaria Left '!K40+'Lamp2 imaginaria porta'!K40+'Lamp2 imaginaria R  (2)'!K40+'Lamp2 imaginaria porta (2)'!K40+'Lamp2 imaginaria fundo  (2)'!K40+'Lamp2 imaginaria Left  (2)'!K40</f>
        <v>2.8119397351090614</v>
      </c>
      <c r="L40">
        <f>'Lamp2 imaginaria R '!L40+'Lamp2 imaginaria fundo '!L40+'Lamp2 imaginaria Left '!L40+'Lamp2 imaginaria porta'!L40+'Lamp2 imaginaria R  (2)'!L40+'Lamp2 imaginaria porta (2)'!L40+'Lamp2 imaginaria fundo  (2)'!L40+'Lamp2 imaginaria Left  (2)'!L40</f>
        <v>2.8137530759664564</v>
      </c>
      <c r="M40">
        <f>'Lamp2 imaginaria R '!M40+'Lamp2 imaginaria fundo '!M40+'Lamp2 imaginaria Left '!M40+'Lamp2 imaginaria porta'!M40+'Lamp2 imaginaria R  (2)'!M40+'Lamp2 imaginaria porta (2)'!M40+'Lamp2 imaginaria fundo  (2)'!M40+'Lamp2 imaginaria Left  (2)'!M40</f>
        <v>2.8156225298449207</v>
      </c>
      <c r="N40">
        <f>'Lamp2 imaginaria R '!N40+'Lamp2 imaginaria fundo '!N40+'Lamp2 imaginaria Left '!N40+'Lamp2 imaginaria porta'!N40+'Lamp2 imaginaria R  (2)'!N40+'Lamp2 imaginaria porta (2)'!N40+'Lamp2 imaginaria fundo  (2)'!N40+'Lamp2 imaginaria Left  (2)'!N40</f>
        <v>2.8175461323125655</v>
      </c>
      <c r="O40">
        <f>'Lamp2 imaginaria R '!O40+'Lamp2 imaginaria fundo '!O40+'Lamp2 imaginaria Left '!O40+'Lamp2 imaginaria porta'!O40+'Lamp2 imaginaria R  (2)'!O40+'Lamp2 imaginaria porta (2)'!O40+'Lamp2 imaginaria fundo  (2)'!O40+'Lamp2 imaginaria Left  (2)'!O40</f>
        <v>2.8195216937539831</v>
      </c>
      <c r="P40">
        <f>'Lamp2 imaginaria R '!P40+'Lamp2 imaginaria fundo '!P40+'Lamp2 imaginaria Left '!P40+'Lamp2 imaginaria porta'!P40+'Lamp2 imaginaria R  (2)'!P40+'Lamp2 imaginaria porta (2)'!P40+'Lamp2 imaginaria fundo  (2)'!P40+'Lamp2 imaginaria Left  (2)'!P40</f>
        <v>2.82154680653478</v>
      </c>
      <c r="Q40">
        <f>'Lamp2 imaginaria R '!Q40+'Lamp2 imaginaria fundo '!Q40+'Lamp2 imaginaria Left '!Q40+'Lamp2 imaginaria porta'!Q40+'Lamp2 imaginaria R  (2)'!Q40+'Lamp2 imaginaria porta (2)'!Q40+'Lamp2 imaginaria fundo  (2)'!Q40+'Lamp2 imaginaria Left  (2)'!Q40</f>
        <v>2.8236188514462892</v>
      </c>
      <c r="R40">
        <f>'Lamp2 imaginaria R '!R40+'Lamp2 imaginaria fundo '!R40+'Lamp2 imaginaria Left '!R40+'Lamp2 imaginaria porta'!R40+'Lamp2 imaginaria R  (2)'!R40+'Lamp2 imaginaria porta (2)'!R40+'Lamp2 imaginaria fundo  (2)'!R40+'Lamp2 imaginaria Left  (2)'!R40</f>
        <v>2.8257350034443189</v>
      </c>
      <c r="S40">
        <f>'Lamp2 imaginaria R '!S40+'Lamp2 imaginaria fundo '!S40+'Lamp2 imaginaria Left '!S40+'Lamp2 imaginaria porta'!S40+'Lamp2 imaginaria R  (2)'!S40+'Lamp2 imaginaria porta (2)'!S40+'Lamp2 imaginaria fundo  (2)'!S40+'Lamp2 imaginaria Left  (2)'!S40</f>
        <v>2.8278922366960098</v>
      </c>
      <c r="T40">
        <f>'Lamp2 imaginaria R '!T40+'Lamp2 imaginaria fundo '!T40+'Lamp2 imaginaria Left '!T40+'Lamp2 imaginaria porta'!T40+'Lamp2 imaginaria R  (2)'!T40+'Lamp2 imaginaria porta (2)'!T40+'Lamp2 imaginaria fundo  (2)'!T40+'Lamp2 imaginaria Left  (2)'!T40</f>
        <v>2.8300873289481361</v>
      </c>
      <c r="U40">
        <f>'Lamp2 imaginaria R '!U40+'Lamp2 imaginaria fundo '!U40+'Lamp2 imaginaria Left '!U40+'Lamp2 imaginaria porta'!U40+'Lamp2 imaginaria R  (2)'!U40+'Lamp2 imaginaria porta (2)'!U40+'Lamp2 imaginaria fundo  (2)'!U40+'Lamp2 imaginaria Left  (2)'!U40</f>
        <v>2.8323168652288757</v>
      </c>
      <c r="V40">
        <f>'Lamp2 imaginaria R '!V40+'Lamp2 imaginaria fundo '!V40+'Lamp2 imaginaria Left '!V40+'Lamp2 imaginaria porta'!V40+'Lamp2 imaginaria R  (2)'!V40+'Lamp2 imaginaria porta (2)'!V40+'Lamp2 imaginaria fundo  (2)'!V40+'Lamp2 imaginaria Left  (2)'!V40</f>
        <v>2.8345772408935543</v>
      </c>
      <c r="W40">
        <f>'Lamp2 imaginaria R '!W40+'Lamp2 imaginaria fundo '!W40+'Lamp2 imaginaria Left '!W40+'Lamp2 imaginaria porta'!W40+'Lamp2 imaginaria R  (2)'!W40+'Lamp2 imaginaria porta (2)'!W40+'Lamp2 imaginaria fundo  (2)'!W40+'Lamp2 imaginaria Left  (2)'!W40</f>
        <v>2.8368646640235098</v>
      </c>
      <c r="X40">
        <f>'Lamp2 imaginaria R '!X40+'Lamp2 imaginaria fundo '!X40+'Lamp2 imaginaria Left '!X40+'Lamp2 imaginaria porta'!X40+'Lamp2 imaginaria R  (2)'!X40+'Lamp2 imaginaria porta (2)'!X40+'Lamp2 imaginaria fundo  (2)'!X40+'Lamp2 imaginaria Left  (2)'!X40</f>
        <v>2.8391751571864909</v>
      </c>
      <c r="Y40">
        <f>'Lamp2 imaginaria R '!Y40+'Lamp2 imaginaria fundo '!Y40+'Lamp2 imaginaria Left '!Y40+'Lamp2 imaginaria porta'!Y40+'Lamp2 imaginaria R  (2)'!Y40+'Lamp2 imaginaria porta (2)'!Y40+'Lamp2 imaginaria fundo  (2)'!Y40+'Lamp2 imaginaria Left  (2)'!Y40</f>
        <v>2.8415045585672671</v>
      </c>
      <c r="Z40">
        <f>'Lamp2 imaginaria R '!Z40+'Lamp2 imaginaria fundo '!Z40+'Lamp2 imaginaria Left '!Z40+'Lamp2 imaginaria porta'!Z40+'Lamp2 imaginaria R  (2)'!Z40+'Lamp2 imaginaria porta (2)'!Z40+'Lamp2 imaginaria fundo  (2)'!Z40+'Lamp2 imaginaria Left  (2)'!Z40</f>
        <v>2.8438485224788845</v>
      </c>
      <c r="AA40">
        <f>'Lamp2 imaginaria R '!AA40+'Lamp2 imaginaria fundo '!AA40+'Lamp2 imaginaria Left '!AA40+'Lamp2 imaginaria porta'!AA40+'Lamp2 imaginaria R  (2)'!AA40+'Lamp2 imaginaria porta (2)'!AA40+'Lamp2 imaginaria fundo  (2)'!AA40+'Lamp2 imaginaria Left  (2)'!AA40</f>
        <v>2.8462025192687594</v>
      </c>
      <c r="AB40">
        <f>'Lamp2 imaginaria R '!AB40+'Lamp2 imaginaria fundo '!AB40+'Lamp2 imaginaria Left '!AB40+'Lamp2 imaginaria porta'!AB40+'Lamp2 imaginaria R  (2)'!AB40+'Lamp2 imaginaria porta (2)'!AB40+'Lamp2 imaginaria fundo  (2)'!AB40+'Lamp2 imaginaria Left  (2)'!AB40</f>
        <v>2.8485618346399835</v>
      </c>
      <c r="AC40">
        <f>'Lamp2 imaginaria R '!AC40+'Lamp2 imaginaria fundo '!AC40+'Lamp2 imaginaria Left '!AC40+'Lamp2 imaginaria porta'!AC40+'Lamp2 imaginaria R  (2)'!AC40+'Lamp2 imaginaria porta (2)'!AC40+'Lamp2 imaginaria fundo  (2)'!AC40+'Lamp2 imaginaria Left  (2)'!AC40</f>
        <v>2.8509215684174092</v>
      </c>
      <c r="AD40">
        <f>'Lamp2 imaginaria R '!AD40+'Lamp2 imaginaria fundo '!AD40+'Lamp2 imaginaria Left '!AD40+'Lamp2 imaginaria porta'!AD40+'Lamp2 imaginaria R  (2)'!AD40+'Lamp2 imaginaria porta (2)'!AD40+'Lamp2 imaginaria fundo  (2)'!AD40+'Lamp2 imaginaria Left  (2)'!AD40</f>
        <v>2.8532766328007075</v>
      </c>
      <c r="AE40">
        <f>'Lamp2 imaginaria R '!AE40+'Lamp2 imaginaria fundo '!AE40+'Lamp2 imaginaria Left '!AE40+'Lamp2 imaginaria porta'!AE40+'Lamp2 imaginaria R  (2)'!AE40+'Lamp2 imaginaria porta (2)'!AE40+'Lamp2 imaginaria fundo  (2)'!AE40+'Lamp2 imaginaria Left  (2)'!AE40</f>
        <v>2.8556217501631465</v>
      </c>
      <c r="AF40">
        <f>'Lamp2 imaginaria R '!AF40+'Lamp2 imaginaria fundo '!AF40+'Lamp2 imaginaria Left '!AF40+'Lamp2 imaginaria porta'!AF40+'Lamp2 imaginaria R  (2)'!AF40+'Lamp2 imaginaria porta (2)'!AF40+'Lamp2 imaginaria fundo  (2)'!AF40+'Lamp2 imaginaria Left  (2)'!AF40</f>
        <v>2.8579514504756989</v>
      </c>
      <c r="AG40">
        <f>'Lamp2 imaginaria R '!AG40+'Lamp2 imaginaria fundo '!AG40+'Lamp2 imaginaria Left '!AG40+'Lamp2 imaginaria porta'!AG40+'Lamp2 imaginaria R  (2)'!AG40+'Lamp2 imaginaria porta (2)'!AG40+'Lamp2 imaginaria fundo  (2)'!AG40+'Lamp2 imaginaria Left  (2)'!AG40</f>
        <v>2.8602600684615886</v>
      </c>
      <c r="AH40">
        <f>'Lamp2 imaginaria R '!AH40+'Lamp2 imaginaria fundo '!AH40+'Lamp2 imaginaria Left '!AH40+'Lamp2 imaginaria porta'!AH40+'Lamp2 imaginaria R  (2)'!AH40+'Lamp2 imaginaria porta (2)'!AH40+'Lamp2 imaginaria fundo  (2)'!AH40+'Lamp2 imaginaria Left  (2)'!AH40</f>
        <v>2.862541740616702</v>
      </c>
      <c r="AI40">
        <f>'Lamp2 imaginaria R '!AI40+'Lamp2 imaginaria fundo '!AI40+'Lamp2 imaginaria Left '!AI40+'Lamp2 imaginaria porta'!AI40+'Lamp2 imaginaria R  (2)'!AI40+'Lamp2 imaginaria porta (2)'!AI40+'Lamp2 imaginaria fundo  (2)'!AI40+'Lamp2 imaginaria Left  (2)'!AI40</f>
        <v>2.8647904022663941</v>
      </c>
      <c r="AJ40">
        <f>'Lamp2 imaginaria R '!AJ40+'Lamp2 imaginaria fundo '!AJ40+'Lamp2 imaginaria Left '!AJ40+'Lamp2 imaginaria porta'!AJ40+'Lamp2 imaginaria R  (2)'!AJ40+'Lamp2 imaginaria porta (2)'!AJ40+'Lamp2 imaginaria fundo  (2)'!AJ40+'Lamp2 imaginaria Left  (2)'!AJ40</f>
        <v>2.866999784869007</v>
      </c>
      <c r="AK40">
        <f>'Lamp2 imaginaria R '!AK40+'Lamp2 imaginaria fundo '!AK40+'Lamp2 imaginaria Left '!AK40+'Lamp2 imaginaria porta'!AK40+'Lamp2 imaginaria R  (2)'!AK40+'Lamp2 imaginaria porta (2)'!AK40+'Lamp2 imaginaria fundo  (2)'!AK40+'Lamp2 imaginaria Left  (2)'!AK40</f>
        <v>2.8691634138202691</v>
      </c>
      <c r="AL40">
        <f>'Lamp2 imaginaria R '!AL40+'Lamp2 imaginaria fundo '!AL40+'Lamp2 imaginaria Left '!AL40+'Lamp2 imaginaria porta'!AL40+'Lamp2 imaginaria R  (2)'!AL40+'Lamp2 imaginaria porta (2)'!AL40+'Lamp2 imaginaria fundo  (2)'!AL40+'Lamp2 imaginaria Left  (2)'!AL40</f>
        <v>2.871274607059993</v>
      </c>
      <c r="AM40">
        <f>'Lamp2 imaginaria R '!AM40+'Lamp2 imaginaria fundo '!AM40+'Lamp2 imaginaria Left '!AM40+'Lamp2 imaginaria porta'!AM40+'Lamp2 imaginaria R  (2)'!AM40+'Lamp2 imaginaria porta (2)'!AM40+'Lamp2 imaginaria fundo  (2)'!AM40+'Lamp2 imaginaria Left  (2)'!AM40</f>
        <v>2.873326474831853</v>
      </c>
      <c r="AN40">
        <f>'Lamp2 imaginaria R '!AN40+'Lamp2 imaginaria fundo '!AN40+'Lamp2 imaginaria Left '!AN40+'Lamp2 imaginaria porta'!AN40+'Lamp2 imaginaria R  (2)'!AN40+'Lamp2 imaginaria porta (2)'!AN40+'Lamp2 imaginaria fundo  (2)'!AN40+'Lamp2 imaginaria Left  (2)'!AN40</f>
        <v>2.8753119209969169</v>
      </c>
      <c r="AO40">
        <f>'Lamp2 imaginaria R '!AO40+'Lamp2 imaginaria fundo '!AO40+'Lamp2 imaginaria Left '!AO40+'Lamp2 imaginaria porta'!AO40+'Lamp2 imaginaria R  (2)'!AO40+'Lamp2 imaginaria porta (2)'!AO40+'Lamp2 imaginaria fundo  (2)'!AO40+'Lamp2 imaginaria Left  (2)'!AO40</f>
        <v>2.8772236463500329</v>
      </c>
      <c r="AP40">
        <f>'Lamp2 imaginaria R '!AP40+'Lamp2 imaginaria fundo '!AP40+'Lamp2 imaginaria Left '!AP40+'Lamp2 imaginaria porta'!AP40+'Lamp2 imaginaria R  (2)'!AP40+'Lamp2 imaginaria porta (2)'!AP40+'Lamp2 imaginaria fundo  (2)'!AP40+'Lamp2 imaginaria Left  (2)'!AP40</f>
        <v>2.8790541544324544</v>
      </c>
      <c r="AQ40">
        <f>'Lamp2 imaginaria R '!AQ40+'Lamp2 imaginaria fundo '!AQ40+'Lamp2 imaginaria Left '!AQ40+'Lamp2 imaginaria porta'!AQ40+'Lamp2 imaginaria R  (2)'!AQ40+'Lamp2 imaginaria porta (2)'!AQ40+'Lamp2 imaginaria fundo  (2)'!AQ40+'Lamp2 imaginaria Left  (2)'!AQ40</f>
        <v>2.8807957603713601</v>
      </c>
      <c r="AR40">
        <f>'Lamp2 imaginaria R '!AR40+'Lamp2 imaginaria fundo '!AR40+'Lamp2 imaginaria Left '!AR40+'Lamp2 imaginaria porta'!AR40+'Lamp2 imaginaria R  (2)'!AR40+'Lamp2 imaginaria porta (2)'!AR40+'Lamp2 imaginaria fundo  (2)'!AR40+'Lamp2 imaginaria Left  (2)'!AR40</f>
        <v>2.8824406033036256</v>
      </c>
      <c r="AS40">
        <f>'Lamp2 imaginaria R '!AS40+'Lamp2 imaginaria fundo '!AS40+'Lamp2 imaginaria Left '!AS40+'Lamp2 imaginaria porta'!AS40+'Lamp2 imaginaria R  (2)'!AS40+'Lamp2 imaginaria porta (2)'!AS40+'Lamp2 imaginaria fundo  (2)'!AS40+'Lamp2 imaginaria Left  (2)'!AS40</f>
        <v>2.8839806629536882</v>
      </c>
      <c r="AT40">
        <f>'Lamp2 imaginaria R '!AT40+'Lamp2 imaginaria fundo '!AT40+'Lamp2 imaginaria Left '!AT40+'Lamp2 imaginaria porta'!AT40+'Lamp2 imaginaria R  (2)'!AT40+'Lamp2 imaginaria porta (2)'!AT40+'Lamp2 imaginaria fundo  (2)'!AT40+'Lamp2 imaginaria Left  (2)'!AT40</f>
        <v>2.8854077809294663</v>
      </c>
      <c r="AU40">
        <f>'Lamp2 imaginaria R '!AU40+'Lamp2 imaginaria fundo '!AU40+'Lamp2 imaginaria Left '!AU40+'Lamp2 imaginaria porta'!AU40+'Lamp2 imaginaria R  (2)'!AU40+'Lamp2 imaginaria porta (2)'!AU40+'Lamp2 imaginaria fundo  (2)'!AU40+'Lamp2 imaginaria Left  (2)'!AU40</f>
        <v>2.8867136872722341</v>
      </c>
      <c r="AV40">
        <f>'Lamp2 imaginaria R '!AV40+'Lamp2 imaginaria fundo '!AV40+'Lamp2 imaginaria Left '!AV40+'Lamp2 imaginaria porta'!AV40+'Lamp2 imaginaria R  (2)'!AV40+'Lamp2 imaginaria porta (2)'!AV40+'Lamp2 imaginaria fundo  (2)'!AV40+'Lamp2 imaginaria Left  (2)'!AV40</f>
        <v>2.8878900327421286</v>
      </c>
      <c r="AW40">
        <f>'Lamp2 imaginaria R '!AW40+'Lamp2 imaginaria fundo '!AW40+'Lamp2 imaginaria Left '!AW40+'Lamp2 imaginaria porta'!AW40+'Lamp2 imaginaria R  (2)'!AW40+'Lamp2 imaginaria porta (2)'!AW40+'Lamp2 imaginaria fundo  (2)'!AW40+'Lamp2 imaginaria Left  (2)'!AW40</f>
        <v>2.8889284272375102</v>
      </c>
      <c r="AX40">
        <f>'Lamp2 imaginaria R '!AX40+'Lamp2 imaginaria fundo '!AX40+'Lamp2 imaginaria Left '!AX40+'Lamp2 imaginaria porta'!AX40+'Lamp2 imaginaria R  (2)'!AX40+'Lamp2 imaginaria porta (2)'!AX40+'Lamp2 imaginaria fundo  (2)'!AX40+'Lamp2 imaginaria Left  (2)'!AX40</f>
        <v>2.8898204846311577</v>
      </c>
      <c r="AY40">
        <f>'Lamp2 imaginaria R '!AY40+'Lamp2 imaginaria fundo '!AY40+'Lamp2 imaginaria Left '!AY40+'Lamp2 imaginaria porta'!AY40+'Lamp2 imaginaria R  (2)'!AY40+'Lamp2 imaginaria porta (2)'!AY40+'Lamp2 imaginaria fundo  (2)'!AY40+'Lamp2 imaginaria Left  (2)'!AY40</f>
        <v>2.8905578741582012</v>
      </c>
      <c r="AZ40">
        <f>'Lamp2 imaginaria R '!AZ40+'Lamp2 imaginaria fundo '!AZ40+'Lamp2 imaginaria Left '!AZ40+'Lamp2 imaginaria porta'!AZ40+'Lamp2 imaginaria R  (2)'!AZ40+'Lamp2 imaginaria porta (2)'!AZ40+'Lamp2 imaginaria fundo  (2)'!AZ40+'Lamp2 imaginaria Left  (2)'!AZ40</f>
        <v>2.8911323783102056</v>
      </c>
      <c r="BA40">
        <f>'Lamp2 imaginaria R '!BA40+'Lamp2 imaginaria fundo '!BA40+'Lamp2 imaginaria Left '!BA40+'Lamp2 imaginaria porta'!BA40+'Lamp2 imaginaria R  (2)'!BA40+'Lamp2 imaginaria porta (2)'!BA40+'Lamp2 imaginaria fundo  (2)'!BA40+'Lamp2 imaginaria Left  (2)'!BA40</f>
        <v>2.891535956979344</v>
      </c>
      <c r="BB40">
        <f>'Lamp2 imaginaria R '!BB40+'Lamp2 imaginaria fundo '!BB40+'Lamp2 imaginaria Left '!BB40+'Lamp2 imaginaria porta'!BB40+'Lamp2 imaginaria R  (2)'!BB40+'Lamp2 imaginaria porta (2)'!BB40+'Lamp2 imaginaria fundo  (2)'!BB40+'Lamp2 imaginaria Left  (2)'!BB40</f>
        <v>2.8917608173608387</v>
      </c>
      <c r="BC40">
        <f>'Lamp2 imaginaria R '!BC40+'Lamp2 imaginaria fundo '!BC40+'Lamp2 imaginaria Left '!BC40+'Lamp2 imaginaria porta'!BC40+'Lamp2 imaginaria R  (2)'!BC40+'Lamp2 imaginaria porta (2)'!BC40+'Lamp2 imaginaria fundo  (2)'!BC40+'Lamp2 imaginaria Left  (2)'!BC40</f>
        <v>2.891799488867818</v>
      </c>
      <c r="BD40">
        <f>'Lamp2 imaginaria R '!BD40+'Lamp2 imaginaria fundo '!BD40+'Lamp2 imaginaria Left '!BD40+'Lamp2 imaginaria porta'!BD40+'Lamp2 imaginaria R  (2)'!BD40+'Lamp2 imaginaria porta (2)'!BD40+'Lamp2 imaginaria fundo  (2)'!BD40+'Lamp2 imaginaria Left  (2)'!BD40</f>
        <v>2.8916449020499595</v>
      </c>
    </row>
    <row r="41" spans="5:56" ht="35" customHeight="1" x14ac:dyDescent="0.45">
      <c r="E41">
        <v>31</v>
      </c>
      <c r="F41">
        <f>'Lamp2 imaginaria R '!F41+'Lamp2 imaginaria fundo '!F41+'Lamp2 imaginaria Left '!F41+'Lamp2 imaginaria porta'!F41+'Lamp2 imaginaria R  (2)'!F41+'Lamp2 imaginaria porta (2)'!F41+'Lamp2 imaginaria fundo  (2)'!F41+'Lamp2 imaginaria Left  (2)'!F41</f>
        <v>2.803481240476053</v>
      </c>
      <c r="G41">
        <f>'Lamp2 imaginaria R '!G41+'Lamp2 imaginaria fundo '!G41+'Lamp2 imaginaria Left '!G41+'Lamp2 imaginaria porta'!G41+'Lamp2 imaginaria R  (2)'!G41+'Lamp2 imaginaria porta (2)'!G41+'Lamp2 imaginaria fundo  (2)'!G41+'Lamp2 imaginaria Left  (2)'!G41</f>
        <v>2.8050099816979843</v>
      </c>
      <c r="H41">
        <f>'Lamp2 imaginaria R '!H41+'Lamp2 imaginaria fundo '!H41+'Lamp2 imaginaria Left '!H41+'Lamp2 imaginaria porta'!H41+'Lamp2 imaginaria R  (2)'!H41+'Lamp2 imaginaria porta (2)'!H41+'Lamp2 imaginaria fundo  (2)'!H41+'Lamp2 imaginaria Left  (2)'!H41</f>
        <v>2.8066004759517176</v>
      </c>
      <c r="I41">
        <f>'Lamp2 imaginaria R '!I41+'Lamp2 imaginaria fundo '!I41+'Lamp2 imaginaria Left '!I41+'Lamp2 imaginaria porta'!I41+'Lamp2 imaginaria R  (2)'!I41+'Lamp2 imaginaria porta (2)'!I41+'Lamp2 imaginaria fundo  (2)'!I41+'Lamp2 imaginaria Left  (2)'!I41</f>
        <v>2.8082520128903092</v>
      </c>
      <c r="J41">
        <f>'Lamp2 imaginaria R '!J41+'Lamp2 imaginaria fundo '!J41+'Lamp2 imaginaria Left '!J41+'Lamp2 imaginaria porta'!J41+'Lamp2 imaginaria R  (2)'!J41+'Lamp2 imaginaria porta (2)'!J41+'Lamp2 imaginaria fundo  (2)'!J41+'Lamp2 imaginaria Left  (2)'!J41</f>
        <v>2.8099636089216893</v>
      </c>
      <c r="K41">
        <f>'Lamp2 imaginaria R '!K41+'Lamp2 imaginaria fundo '!K41+'Lamp2 imaginaria Left '!K41+'Lamp2 imaginaria porta'!K41+'Lamp2 imaginaria R  (2)'!K41+'Lamp2 imaginaria porta (2)'!K41+'Lamp2 imaginaria fundo  (2)'!K41+'Lamp2 imaginaria Left  (2)'!K41</f>
        <v>2.8117340177913133</v>
      </c>
      <c r="L41">
        <f>'Lamp2 imaginaria R '!L41+'Lamp2 imaginaria fundo '!L41+'Lamp2 imaginaria Left '!L41+'Lamp2 imaginaria porta'!L41+'Lamp2 imaginaria R  (2)'!L41+'Lamp2 imaginaria porta (2)'!L41+'Lamp2 imaginaria fundo  (2)'!L41+'Lamp2 imaginaria Left  (2)'!L41</f>
        <v>2.8135617404630153</v>
      </c>
      <c r="M41">
        <f>'Lamp2 imaginaria R '!M41+'Lamp2 imaginaria fundo '!M41+'Lamp2 imaginaria Left '!M41+'Lamp2 imaginaria porta'!M41+'Lamp2 imaginaria R  (2)'!M41+'Lamp2 imaginaria porta (2)'!M41+'Lamp2 imaginaria fundo  (2)'!M41+'Lamp2 imaginaria Left  (2)'!M41</f>
        <v>2.815445034286375</v>
      </c>
      <c r="N41">
        <f>'Lamp2 imaginaria R '!N41+'Lamp2 imaginaria fundo '!N41+'Lamp2 imaginaria Left '!N41+'Lamp2 imaginaria porta'!N41+'Lamp2 imaginaria R  (2)'!N41+'Lamp2 imaginaria porta (2)'!N41+'Lamp2 imaginaria fundo  (2)'!N41+'Lamp2 imaginaria Left  (2)'!N41</f>
        <v>2.817381921448848</v>
      </c>
      <c r="O41">
        <f>'Lamp2 imaginaria R '!O41+'Lamp2 imaginaria fundo '!O41+'Lamp2 imaginaria Left '!O41+'Lamp2 imaginaria porta'!O41+'Lamp2 imaginaria R  (2)'!O41+'Lamp2 imaginaria porta (2)'!O41+'Lamp2 imaginaria fundo  (2)'!O41+'Lamp2 imaginaria Left  (2)'!O41</f>
        <v>2.8193701967183489</v>
      </c>
      <c r="P41">
        <f>'Lamp2 imaginaria R '!P41+'Lamp2 imaginaria fundo '!P41+'Lamp2 imaginaria Left '!P41+'Lamp2 imaginaria porta'!P41+'Lamp2 imaginaria R  (2)'!P41+'Lamp2 imaginaria porta (2)'!P41+'Lamp2 imaginaria fundo  (2)'!P41+'Lamp2 imaginaria Left  (2)'!P41</f>
        <v>2.8214074344872344</v>
      </c>
      <c r="Q41">
        <f>'Lamp2 imaginaria R '!Q41+'Lamp2 imaginaria fundo '!Q41+'Lamp2 imaginaria Left '!Q41+'Lamp2 imaginaria porta'!Q41+'Lamp2 imaginaria R  (2)'!Q41+'Lamp2 imaginaria porta (2)'!Q41+'Lamp2 imaginaria fundo  (2)'!Q41+'Lamp2 imaginaria Left  (2)'!Q41</f>
        <v>2.8234909951318823</v>
      </c>
      <c r="R41">
        <f>'Lamp2 imaginaria R '!R41+'Lamp2 imaginaria fundo '!R41+'Lamp2 imaginaria Left '!R41+'Lamp2 imaginaria porta'!R41+'Lamp2 imaginaria R  (2)'!R41+'Lamp2 imaginaria porta (2)'!R41+'Lamp2 imaginaria fundo  (2)'!R41+'Lamp2 imaginaria Left  (2)'!R41</f>
        <v>2.8256180307038088</v>
      </c>
      <c r="S41">
        <f>'Lamp2 imaginaria R '!S41+'Lamp2 imaginaria fundo '!S41+'Lamp2 imaginaria Left '!S41+'Lamp2 imaginaria porta'!S41+'Lamp2 imaginaria R  (2)'!S41+'Lamp2 imaginaria porta (2)'!S41+'Lamp2 imaginaria fundo  (2)'!S41+'Lamp2 imaginaria Left  (2)'!S41</f>
        <v>2.8277854899686119</v>
      </c>
      <c r="T41">
        <f>'Lamp2 imaginaria R '!T41+'Lamp2 imaginaria fundo '!T41+'Lamp2 imaginaria Left '!T41+'Lamp2 imaginaria porta'!T41+'Lamp2 imaginaria R  (2)'!T41+'Lamp2 imaginaria porta (2)'!T41+'Lamp2 imaginaria fundo  (2)'!T41+'Lamp2 imaginaria Left  (2)'!T41</f>
        <v>2.8299901228084816</v>
      </c>
      <c r="U41">
        <f>'Lamp2 imaginaria R '!U41+'Lamp2 imaginaria fundo '!U41+'Lamp2 imaginaria Left '!U41+'Lamp2 imaginaria porta'!U41+'Lamp2 imaginaria R  (2)'!U41+'Lamp2 imaginaria porta (2)'!U41+'Lamp2 imaginaria fundo  (2)'!U41+'Lamp2 imaginaria Left  (2)'!U41</f>
        <v>2.8322284840027798</v>
      </c>
      <c r="V41">
        <f>'Lamp2 imaginaria R '!V41+'Lamp2 imaginaria fundo '!V41+'Lamp2 imaginaria Left '!V41+'Lamp2 imaginaria porta'!V41+'Lamp2 imaginaria R  (2)'!V41+'Lamp2 imaginaria porta (2)'!V41+'Lamp2 imaginaria fundo  (2)'!V41+'Lamp2 imaginaria Left  (2)'!V41</f>
        <v>2.8344969363997046</v>
      </c>
      <c r="W41">
        <f>'Lamp2 imaginaria R '!W41+'Lamp2 imaginaria fundo '!W41+'Lamp2 imaginaria Left '!W41+'Lamp2 imaginaria porta'!W41+'Lamp2 imaginaria R  (2)'!W41+'Lamp2 imaginaria porta (2)'!W41+'Lamp2 imaginaria fundo  (2)'!W41+'Lamp2 imaginaria Left  (2)'!W41</f>
        <v>2.8367916534906601</v>
      </c>
      <c r="X41">
        <f>'Lamp2 imaginaria R '!X41+'Lamp2 imaginaria fundo '!X41+'Lamp2 imaginaria Left '!X41+'Lamp2 imaginaria porta'!X41+'Lamp2 imaginaria R  (2)'!X41+'Lamp2 imaginaria porta (2)'!X41+'Lamp2 imaginaria fundo  (2)'!X41+'Lamp2 imaginaria Left  (2)'!X41</f>
        <v>2.839108621398041</v>
      </c>
      <c r="Y41">
        <f>'Lamp2 imaginaria R '!Y41+'Lamp2 imaginaria fundo '!Y41+'Lamp2 imaginaria Left '!Y41+'Lamp2 imaginaria porta'!Y41+'Lamp2 imaginaria R  (2)'!Y41+'Lamp2 imaginaria porta (2)'!Y41+'Lamp2 imaginaria fundo  (2)'!Y41+'Lamp2 imaginaria Left  (2)'!Y41</f>
        <v>2.8414436402872036</v>
      </c>
      <c r="Z41">
        <f>'Lamp2 imaginaria R '!Z41+'Lamp2 imaginaria fundo '!Z41+'Lamp2 imaginaria Left '!Z41+'Lamp2 imaginaria porta'!Z41+'Lamp2 imaginaria R  (2)'!Z41+'Lamp2 imaginaria porta (2)'!Z41+'Lamp2 imaginaria fundo  (2)'!Z41+'Lamp2 imaginaria Left  (2)'!Z41</f>
        <v>2.8437923252147659</v>
      </c>
      <c r="AA41">
        <f>'Lamp2 imaginaria R '!AA41+'Lamp2 imaginaria fundo '!AA41+'Lamp2 imaginaria Left '!AA41+'Lamp2 imaginaria porta'!AA41+'Lamp2 imaginaria R  (2)'!AA41+'Lamp2 imaginaria porta (2)'!AA41+'Lamp2 imaginaria fundo  (2)'!AA41+'Lamp2 imaginaria Left  (2)'!AA41</f>
        <v>2.8461501064286909</v>
      </c>
      <c r="AB41">
        <f>'Lamp2 imaginaria R '!AB41+'Lamp2 imaginaria fundo '!AB41+'Lamp2 imaginaria Left '!AB41+'Lamp2 imaginaria porta'!AB41+'Lamp2 imaginaria R  (2)'!AB41+'Lamp2 imaginaria porta (2)'!AB41+'Lamp2 imaginaria fundo  (2)'!AB41+'Lamp2 imaginaria Left  (2)'!AB41</f>
        <v>2.8485122291412122</v>
      </c>
      <c r="AC41">
        <f>'Lamp2 imaginaria R '!AC41+'Lamp2 imaginaria fundo '!AC41+'Lamp2 imaginaria Left '!AC41+'Lamp2 imaginaria porta'!AC41+'Lamp2 imaginaria R  (2)'!AC41+'Lamp2 imaginaria porta (2)'!AC41+'Lamp2 imaginaria fundo  (2)'!AC41+'Lamp2 imaginaria Left  (2)'!AC41</f>
        <v>2.8508737528040973</v>
      </c>
      <c r="AD41">
        <f>'Lamp2 imaginaria R '!AD41+'Lamp2 imaginaria fundo '!AD41+'Lamp2 imaginaria Left '!AD41+'Lamp2 imaginaria porta'!AD41+'Lamp2 imaginaria R  (2)'!AD41+'Lamp2 imaginaria porta (2)'!AD41+'Lamp2 imaginaria fundo  (2)'!AD41+'Lamp2 imaginaria Left  (2)'!AD41</f>
        <v>2.8532295499275855</v>
      </c>
      <c r="AE41">
        <f>'Lamp2 imaginaria R '!AE41+'Lamp2 imaginaria fundo '!AE41+'Lamp2 imaginaria Left '!AE41+'Lamp2 imaginaria porta'!AE41+'Lamp2 imaginaria R  (2)'!AE41+'Lamp2 imaginaria porta (2)'!AE41+'Lamp2 imaginaria fundo  (2)'!AE41+'Lamp2 imaginaria Left  (2)'!AE41</f>
        <v>2.8555743044998851</v>
      </c>
      <c r="AF41">
        <f>'Lamp2 imaginaria R '!AF41+'Lamp2 imaginaria fundo '!AF41+'Lamp2 imaginaria Left '!AF41+'Lamp2 imaginaria porta'!AF41+'Lamp2 imaginaria R  (2)'!AF41+'Lamp2 imaginaria porta (2)'!AF41+'Lamp2 imaginaria fundo  (2)'!AF41+'Lamp2 imaginaria Left  (2)'!AF41</f>
        <v>2.8579025100838669</v>
      </c>
      <c r="AG41">
        <f>'Lamp2 imaginaria R '!AG41+'Lamp2 imaginaria fundo '!AG41+'Lamp2 imaginaria Left '!AG41+'Lamp2 imaginaria porta'!AG41+'Lamp2 imaginaria R  (2)'!AG41+'Lamp2 imaginaria porta (2)'!AG41+'Lamp2 imaginaria fundo  (2)'!AG41+'Lamp2 imaginaria Left  (2)'!AG41</f>
        <v>2.8602084676919226</v>
      </c>
      <c r="AH41">
        <f>'Lamp2 imaginaria R '!AH41+'Lamp2 imaginaria fundo '!AH41+'Lamp2 imaginaria Left '!AH41+'Lamp2 imaginaria porta'!AH41+'Lamp2 imaginaria R  (2)'!AH41+'Lamp2 imaginaria porta (2)'!AH41+'Lamp2 imaginaria fundo  (2)'!AH41+'Lamp2 imaginaria Left  (2)'!AH41</f>
        <v>2.8624862835688312</v>
      </c>
      <c r="AI41">
        <f>'Lamp2 imaginaria R '!AI41+'Lamp2 imaginaria fundo '!AI41+'Lamp2 imaginaria Left '!AI41+'Lamp2 imaginaria porta'!AI41+'Lamp2 imaginaria R  (2)'!AI41+'Lamp2 imaginaria porta (2)'!AI41+'Lamp2 imaginaria fundo  (2)'!AI41+'Lamp2 imaginaria Left  (2)'!AI41</f>
        <v>2.8647298670462393</v>
      </c>
      <c r="AJ41">
        <f>'Lamp2 imaginaria R '!AJ41+'Lamp2 imaginaria fundo '!AJ41+'Lamp2 imaginaria Left '!AJ41+'Lamp2 imaginaria porta'!AJ41+'Lamp2 imaginaria R  (2)'!AJ41+'Lamp2 imaginaria porta (2)'!AJ41+'Lamp2 imaginaria fundo  (2)'!AJ41+'Lamp2 imaginaria Left  (2)'!AJ41</f>
        <v>2.8669329286704848</v>
      </c>
      <c r="AK41">
        <f>'Lamp2 imaginaria R '!AK41+'Lamp2 imaginaria fundo '!AK41+'Lamp2 imaginaria Left '!AK41+'Lamp2 imaginaria porta'!AK41+'Lamp2 imaginaria R  (2)'!AK41+'Lamp2 imaginaria porta (2)'!AK41+'Lamp2 imaginaria fundo  (2)'!AK41+'Lamp2 imaginaria Left  (2)'!AK41</f>
        <v>2.8690889788477834</v>
      </c>
      <c r="AL41">
        <f>'Lamp2 imaginaria R '!AL41+'Lamp2 imaginaria fundo '!AL41+'Lamp2 imaginaria Left '!AL41+'Lamp2 imaginaria porta'!AL41+'Lamp2 imaginaria R  (2)'!AL41+'Lamp2 imaginaria porta (2)'!AL41+'Lamp2 imaginaria fundo  (2)'!AL41+'Lamp2 imaginaria Left  (2)'!AL41</f>
        <v>2.8711913272962981</v>
      </c>
      <c r="AM41">
        <f>'Lamp2 imaginaria R '!AM41+'Lamp2 imaginaria fundo '!AM41+'Lamp2 imaginaria Left '!AM41+'Lamp2 imaginaria porta'!AM41+'Lamp2 imaginaria R  (2)'!AM41+'Lamp2 imaginaria porta (2)'!AM41+'Lamp2 imaginaria fundo  (2)'!AM41+'Lamp2 imaginaria Left  (2)'!AM41</f>
        <v>2.8732330836422544</v>
      </c>
      <c r="AN41">
        <f>'Lamp2 imaginaria R '!AN41+'Lamp2 imaginaria fundo '!AN41+'Lamp2 imaginaria Left '!AN41+'Lamp2 imaginaria porta'!AN41+'Lamp2 imaginaria R  (2)'!AN41+'Lamp2 imaginaria porta (2)'!AN41+'Lamp2 imaginaria fundo  (2)'!AN41+'Lamp2 imaginaria Left  (2)'!AN41</f>
        <v>2.8752071595454298</v>
      </c>
      <c r="AO41">
        <f>'Lamp2 imaginaria R '!AO41+'Lamp2 imaginaria fundo '!AO41+'Lamp2 imaginaria Left '!AO41+'Lamp2 imaginaria porta'!AO41+'Lamp2 imaginaria R  (2)'!AO41+'Lamp2 imaginaria porta (2)'!AO41+'Lamp2 imaginaria fundo  (2)'!AO41+'Lamp2 imaginaria Left  (2)'!AO41</f>
        <v>2.8771062727860763</v>
      </c>
      <c r="AP41">
        <f>'Lamp2 imaginaria R '!AP41+'Lamp2 imaginaria fundo '!AP41+'Lamp2 imaginaria Left '!AP41+'Lamp2 imaginaria porta'!AP41+'Lamp2 imaginaria R  (2)'!AP41+'Lamp2 imaginaria porta (2)'!AP41+'Lamp2 imaginaria fundo  (2)'!AP41+'Lamp2 imaginaria Left  (2)'!AP41</f>
        <v>2.8789229537880434</v>
      </c>
      <c r="AQ41">
        <f>'Lamp2 imaginaria R '!AQ41+'Lamp2 imaginaria fundo '!AQ41+'Lamp2 imaginaria Left '!AQ41+'Lamp2 imaginaria porta'!AQ41+'Lamp2 imaginaria R  (2)'!AQ41+'Lamp2 imaginaria porta (2)'!AQ41+'Lamp2 imaginaria fundo  (2)'!AQ41+'Lamp2 imaginaria Left  (2)'!AQ41</f>
        <v>2.8806495550887452</v>
      </c>
      <c r="AR41">
        <f>'Lamp2 imaginaria R '!AR41+'Lamp2 imaginaria fundo '!AR41+'Lamp2 imaginaria Left '!AR41+'Lamp2 imaginaria porta'!AR41+'Lamp2 imaginaria R  (2)'!AR41+'Lamp2 imaginaria porta (2)'!AR41+'Lamp2 imaginaria fundo  (2)'!AR41+'Lamp2 imaginaria Left  (2)'!AR41</f>
        <v>2.882278264292164</v>
      </c>
      <c r="AS41">
        <f>'Lamp2 imaginaria R '!AS41+'Lamp2 imaginaria fundo '!AS41+'Lamp2 imaginaria Left '!AS41+'Lamp2 imaginaria porta'!AS41+'Lamp2 imaginaria R  (2)'!AS41+'Lamp2 imaginaria porta (2)'!AS41+'Lamp2 imaginaria fundo  (2)'!AS41+'Lamp2 imaginaria Left  (2)'!AS41</f>
        <v>2.8838011210528336</v>
      </c>
      <c r="AT41">
        <f>'Lamp2 imaginaria R '!AT41+'Lamp2 imaginaria fundo '!AT41+'Lamp2 imaginaria Left '!AT41+'Lamp2 imaginaria porta'!AT41+'Lamp2 imaginaria R  (2)'!AT41+'Lamp2 imaginaria porta (2)'!AT41+'Lamp2 imaginaria fundo  (2)'!AT41+'Lamp2 imaginaria Left  (2)'!AT41</f>
        <v>2.8852100386325006</v>
      </c>
      <c r="AU41">
        <f>'Lamp2 imaginaria R '!AU41+'Lamp2 imaginaria fundo '!AU41+'Lamp2 imaginaria Left '!AU41+'Lamp2 imaginaria porta'!AU41+'Lamp2 imaginaria R  (2)'!AU41+'Lamp2 imaginaria porta (2)'!AU41+'Lamp2 imaginaria fundo  (2)'!AU41+'Lamp2 imaginaria Left  (2)'!AU41</f>
        <v>2.8864968305434826</v>
      </c>
      <c r="AV41">
        <f>'Lamp2 imaginaria R '!AV41+'Lamp2 imaginaria fundo '!AV41+'Lamp2 imaginaria Left '!AV41+'Lamp2 imaginaria porta'!AV41+'Lamp2 imaginaria R  (2)'!AV41+'Lamp2 imaginaria porta (2)'!AV41+'Lamp2 imaginaria fundo  (2)'!AV41+'Lamp2 imaginaria Left  (2)'!AV41</f>
        <v>2.8876532427395136</v>
      </c>
      <c r="AW41">
        <f>'Lamp2 imaginaria R '!AW41+'Lamp2 imaginaria fundo '!AW41+'Lamp2 imaginaria Left '!AW41+'Lamp2 imaginaria porta'!AW41+'Lamp2 imaginaria R  (2)'!AW41+'Lamp2 imaginaria porta (2)'!AW41+'Lamp2 imaginaria fundo  (2)'!AW41+'Lamp2 imaginaria Left  (2)'!AW41</f>
        <v>2.888670991733318</v>
      </c>
      <c r="AX41">
        <f>'Lamp2 imaginaria R '!AX41+'Lamp2 imaginaria fundo '!AX41+'Lamp2 imaginaria Left '!AX41+'Lamp2 imaginaria porta'!AX41+'Lamp2 imaginaria R  (2)'!AX41+'Lamp2 imaginaria porta (2)'!AX41+'Lamp2 imaginaria fundo  (2)'!AX41+'Lamp2 imaginaria Left  (2)'!AX41</f>
        <v>2.8895418089077847</v>
      </c>
      <c r="AY41">
        <f>'Lamp2 imaginaria R '!AY41+'Lamp2 imaginaria fundo '!AY41+'Lamp2 imaginaria Left '!AY41+'Lamp2 imaginaria porta'!AY41+'Lamp2 imaginaria R  (2)'!AY41+'Lamp2 imaginaria porta (2)'!AY41+'Lamp2 imaginaria fundo  (2)'!AY41+'Lamp2 imaginaria Left  (2)'!AY41</f>
        <v>2.8902574911435082</v>
      </c>
      <c r="AZ41">
        <f>'Lamp2 imaginaria R '!AZ41+'Lamp2 imaginaria fundo '!AZ41+'Lamp2 imaginaria Left '!AZ41+'Lamp2 imaginaria porta'!AZ41+'Lamp2 imaginaria R  (2)'!AZ41+'Lamp2 imaginaria porta (2)'!AZ41+'Lamp2 imaginaria fundo  (2)'!AZ41+'Lamp2 imaginaria Left  (2)'!AZ41</f>
        <v>2.8908099577099695</v>
      </c>
      <c r="BA41">
        <f>'Lamp2 imaginaria R '!BA41+'Lamp2 imaginaria fundo '!BA41+'Lamp2 imaginaria Left '!BA41+'Lamp2 imaginaria porta'!BA41+'Lamp2 imaginaria R  (2)'!BA41+'Lamp2 imaginaria porta (2)'!BA41+'Lamp2 imaginaria fundo  (2)'!BA41+'Lamp2 imaginaria Left  (2)'!BA41</f>
        <v>2.8911913131633771</v>
      </c>
      <c r="BB41">
        <f>'Lamp2 imaginaria R '!BB41+'Lamp2 imaginaria fundo '!BB41+'Lamp2 imaginaria Left '!BB41+'Lamp2 imaginaria porta'!BB41+'Lamp2 imaginaria R  (2)'!BB41+'Lamp2 imaginaria porta (2)'!BB41+'Lamp2 imaginaria fundo  (2)'!BB41+'Lamp2 imaginaria Left  (2)'!BB41</f>
        <v>2.8913939157655735</v>
      </c>
      <c r="BC41">
        <f>'Lamp2 imaginaria R '!BC41+'Lamp2 imaginaria fundo '!BC41+'Lamp2 imaginaria Left '!BC41+'Lamp2 imaginaria porta'!BC41+'Lamp2 imaginaria R  (2)'!BC41+'Lamp2 imaginaria porta (2)'!BC41+'Lamp2 imaginaria fundo  (2)'!BC41+'Lamp2 imaginaria Left  (2)'!BC41</f>
        <v>2.8914104506924483</v>
      </c>
      <c r="BD41">
        <f>'Lamp2 imaginaria R '!BD41+'Lamp2 imaginaria fundo '!BD41+'Lamp2 imaginaria Left '!BD41+'Lamp2 imaginaria porta'!BD41+'Lamp2 imaginaria R  (2)'!BD41+'Lamp2 imaginaria porta (2)'!BD41+'Lamp2 imaginaria fundo  (2)'!BD41+'Lamp2 imaginaria Left  (2)'!BD41</f>
        <v>2.8912340070461986</v>
      </c>
    </row>
    <row r="42" spans="5:56" ht="35" customHeight="1" x14ac:dyDescent="0.45">
      <c r="E42">
        <v>32</v>
      </c>
      <c r="F42">
        <f>'Lamp2 imaginaria R '!F42+'Lamp2 imaginaria fundo '!F42+'Lamp2 imaginaria Left '!F42+'Lamp2 imaginaria porta'!F42+'Lamp2 imaginaria R  (2)'!F42+'Lamp2 imaginaria porta (2)'!F42+'Lamp2 imaginaria fundo  (2)'!F42+'Lamp2 imaginaria Left  (2)'!F42</f>
        <v>2.8031193194394963</v>
      </c>
      <c r="G42">
        <f>'Lamp2 imaginaria R '!G42+'Lamp2 imaginaria fundo '!G42+'Lamp2 imaginaria Left '!G42+'Lamp2 imaginaria porta'!G42+'Lamp2 imaginaria R  (2)'!G42+'Lamp2 imaginaria porta (2)'!G42+'Lamp2 imaginaria fundo  (2)'!G42+'Lamp2 imaginaria Left  (2)'!G42</f>
        <v>2.8046676881327639</v>
      </c>
      <c r="H42">
        <f>'Lamp2 imaginaria R '!H42+'Lamp2 imaginaria fundo '!H42+'Lamp2 imaginaria Left '!H42+'Lamp2 imaginaria porta'!H42+'Lamp2 imaginaria R  (2)'!H42+'Lamp2 imaginaria porta (2)'!H42+'Lamp2 imaginaria fundo  (2)'!H42+'Lamp2 imaginaria Left  (2)'!H42</f>
        <v>2.8062772314775506</v>
      </c>
      <c r="I42">
        <f>'Lamp2 imaginaria R '!I42+'Lamp2 imaginaria fundo '!I42+'Lamp2 imaginaria Left '!I42+'Lamp2 imaginaria porta'!I42+'Lamp2 imaginaria R  (2)'!I42+'Lamp2 imaginaria porta (2)'!I42+'Lamp2 imaginaria fundo  (2)'!I42+'Lamp2 imaginaria Left  (2)'!I42</f>
        <v>2.8079472331544637</v>
      </c>
      <c r="J42">
        <f>'Lamp2 imaginaria R '!J42+'Lamp2 imaginaria fundo '!J42+'Lamp2 imaginaria Left '!J42+'Lamp2 imaginaria porta'!J42+'Lamp2 imaginaria R  (2)'!J42+'Lamp2 imaginaria porta (2)'!J42+'Lamp2 imaginaria fundo  (2)'!J42+'Lamp2 imaginaria Left  (2)'!J42</f>
        <v>2.8096767022622711</v>
      </c>
      <c r="K42">
        <f>'Lamp2 imaginaria R '!K42+'Lamp2 imaginaria fundo '!K42+'Lamp2 imaginaria Left '!K42+'Lamp2 imaginaria porta'!K42+'Lamp2 imaginaria R  (2)'!K42+'Lamp2 imaginaria porta (2)'!K42+'Lamp2 imaginaria fundo  (2)'!K42+'Lamp2 imaginaria Left  (2)'!K42</f>
        <v>2.8114643835764581</v>
      </c>
      <c r="L42">
        <f>'Lamp2 imaginaria R '!L42+'Lamp2 imaginaria fundo '!L42+'Lamp2 imaginaria Left '!L42+'Lamp2 imaginaria porta'!L42+'Lamp2 imaginaria R  (2)'!L42+'Lamp2 imaginaria porta (2)'!L42+'Lamp2 imaginaria fundo  (2)'!L42+'Lamp2 imaginaria Left  (2)'!L42</f>
        <v>2.8133087671392638</v>
      </c>
      <c r="M42">
        <f>'Lamp2 imaginaria R '!M42+'Lamp2 imaginaria fundo '!M42+'Lamp2 imaginaria Left '!M42+'Lamp2 imaginaria porta'!M42+'Lamp2 imaginaria R  (2)'!M42+'Lamp2 imaginaria porta (2)'!M42+'Lamp2 imaginaria fundo  (2)'!M42+'Lamp2 imaginaria Left  (2)'!M42</f>
        <v>2.8152080971705638</v>
      </c>
      <c r="N42">
        <f>'Lamp2 imaginaria R '!N42+'Lamp2 imaginaria fundo '!N42+'Lamp2 imaginaria Left '!N42+'Lamp2 imaginaria porta'!N42+'Lamp2 imaginaria R  (2)'!N42+'Lamp2 imaginaria porta (2)'!N42+'Lamp2 imaginaria fundo  (2)'!N42+'Lamp2 imaginaria Left  (2)'!N42</f>
        <v>2.8171603802992058</v>
      </c>
      <c r="O42">
        <f>'Lamp2 imaginaria R '!O42+'Lamp2 imaginaria fundo '!O42+'Lamp2 imaginaria Left '!O42+'Lamp2 imaginaria porta'!O42+'Lamp2 imaginaria R  (2)'!O42+'Lamp2 imaginaria porta (2)'!O42+'Lamp2 imaginaria fundo  (2)'!O42+'Lamp2 imaginaria Left  (2)'!O42</f>
        <v>2.8191633931221087</v>
      </c>
      <c r="P42">
        <f>'Lamp2 imaginaria R '!P42+'Lamp2 imaginaria fundo '!P42+'Lamp2 imaginaria Left '!P42+'Lamp2 imaginaria porta'!P42+'Lamp2 imaginaria R  (2)'!P42+'Lamp2 imaginaria porta (2)'!P42+'Lamp2 imaginaria fundo  (2)'!P42+'Lamp2 imaginaria Left  (2)'!P42</f>
        <v>2.8212146891039556</v>
      </c>
      <c r="Q42">
        <f>'Lamp2 imaginaria R '!Q42+'Lamp2 imaginaria fundo '!Q42+'Lamp2 imaginaria Left '!Q42+'Lamp2 imaginaria porta'!Q42+'Lamp2 imaginaria R  (2)'!Q42+'Lamp2 imaginaria porta (2)'!Q42+'Lamp2 imaginaria fundo  (2)'!Q42+'Lamp2 imaginaria Left  (2)'!Q42</f>
        <v>2.8233116048339011</v>
      </c>
      <c r="R42">
        <f>'Lamp2 imaginaria R '!R42+'Lamp2 imaginaria fundo '!R42+'Lamp2 imaginaria Left '!R42+'Lamp2 imaginaria porta'!R42+'Lamp2 imaginaria R  (2)'!R42+'Lamp2 imaginaria porta (2)'!R42+'Lamp2 imaginaria fundo  (2)'!R42+'Lamp2 imaginaria Left  (2)'!R42</f>
        <v>2.8254512656576898</v>
      </c>
      <c r="S42">
        <f>'Lamp2 imaginaria R '!S42+'Lamp2 imaginaria fundo '!S42+'Lamp2 imaginaria Left '!S42+'Lamp2 imaginaria porta'!S42+'Lamp2 imaginaria R  (2)'!S42+'Lamp2 imaginaria porta (2)'!S42+'Lamp2 imaginaria fundo  (2)'!S42+'Lamp2 imaginaria Left  (2)'!S42</f>
        <v>2.8276305907041697</v>
      </c>
      <c r="T42">
        <f>'Lamp2 imaginaria R '!T42+'Lamp2 imaginaria fundo '!T42+'Lamp2 imaginaria Left '!T42+'Lamp2 imaginaria porta'!T42+'Lamp2 imaginaria R  (2)'!T42+'Lamp2 imaginaria porta (2)'!T42+'Lamp2 imaginaria fundo  (2)'!T42+'Lamp2 imaginaria Left  (2)'!T42</f>
        <v>2.8298462973248033</v>
      </c>
      <c r="U42">
        <f>'Lamp2 imaginaria R '!U42+'Lamp2 imaginaria fundo '!U42+'Lamp2 imaginaria Left '!U42+'Lamp2 imaginaria porta'!U42+'Lamp2 imaginaria R  (2)'!U42+'Lamp2 imaginaria porta (2)'!U42+'Lamp2 imaginaria fundo  (2)'!U42+'Lamp2 imaginaria Left  (2)'!U42</f>
        <v>2.8320949049636868</v>
      </c>
      <c r="V42">
        <f>'Lamp2 imaginaria R '!V42+'Lamp2 imaginaria fundo '!V42+'Lamp2 imaginaria Left '!V42+'Lamp2 imaginaria porta'!V42+'Lamp2 imaginaria R  (2)'!V42+'Lamp2 imaginaria porta (2)'!V42+'Lamp2 imaginaria fundo  (2)'!V42+'Lamp2 imaginaria Left  (2)'!V42</f>
        <v>2.8343727384740656</v>
      </c>
      <c r="W42">
        <f>'Lamp2 imaginaria R '!W42+'Lamp2 imaginaria fundo '!W42+'Lamp2 imaginaria Left '!W42+'Lamp2 imaginaria porta'!W42+'Lamp2 imaginaria R  (2)'!W42+'Lamp2 imaginaria porta (2)'!W42+'Lamp2 imaginaria fundo  (2)'!W42+'Lamp2 imaginaria Left  (2)'!W42</f>
        <v>2.8366759308959391</v>
      </c>
      <c r="X42">
        <f>'Lamp2 imaginaria R '!X42+'Lamp2 imaginaria fundo '!X42+'Lamp2 imaginaria Left '!X42+'Lamp2 imaginaria porta'!X42+'Lamp2 imaginaria R  (2)'!X42+'Lamp2 imaginaria porta (2)'!X42+'Lamp2 imaginaria fundo  (2)'!X42+'Lamp2 imaginaria Left  (2)'!X42</f>
        <v>2.8390004257082273</v>
      </c>
      <c r="Y42">
        <f>'Lamp2 imaginaria R '!Y42+'Lamp2 imaginaria fundo '!Y42+'Lamp2 imaginaria Left '!Y42+'Lamp2 imaginaria porta'!Y42+'Lamp2 imaginaria R  (2)'!Y42+'Lamp2 imaginaria porta (2)'!Y42+'Lamp2 imaginaria fundo  (2)'!Y42+'Lamp2 imaginaria Left  (2)'!Y42</f>
        <v>2.8413419785687277</v>
      </c>
      <c r="Z42">
        <f>'Lamp2 imaginaria R '!Z42+'Lamp2 imaginaria fundo '!Z42+'Lamp2 imaginaria Left '!Z42+'Lamp2 imaginaria porta'!Z42+'Lamp2 imaginaria R  (2)'!Z42+'Lamp2 imaginaria porta (2)'!Z42+'Lamp2 imaginaria fundo  (2)'!Z42+'Lamp2 imaginaria Left  (2)'!Z42</f>
        <v>2.843696158556086</v>
      </c>
      <c r="AA42">
        <f>'Lamp2 imaginaria R '!AA42+'Lamp2 imaginaria fundo '!AA42+'Lamp2 imaginaria Left '!AA42+'Lamp2 imaginaria porta'!AA42+'Lamp2 imaginaria R  (2)'!AA42+'Lamp2 imaginaria porta (2)'!AA42+'Lamp2 imaginaria fundo  (2)'!AA42+'Lamp2 imaginaria Left  (2)'!AA42</f>
        <v>2.8460583489306983</v>
      </c>
      <c r="AB42">
        <f>'Lamp2 imaginaria R '!AB42+'Lamp2 imaginaria fundo '!AB42+'Lamp2 imaginaria Left '!AB42+'Lamp2 imaginaria porta'!AB42+'Lamp2 imaginaria R  (2)'!AB42+'Lamp2 imaginaria porta (2)'!AB42+'Lamp2 imaginaria fundo  (2)'!AB42+'Lamp2 imaginaria Left  (2)'!AB42</f>
        <v>2.8484237474363989</v>
      </c>
      <c r="AC42">
        <f>'Lamp2 imaginaria R '!AC42+'Lamp2 imaginaria fundo '!AC42+'Lamp2 imaginaria Left '!AC42+'Lamp2 imaginaria porta'!AC42+'Lamp2 imaginaria R  (2)'!AC42+'Lamp2 imaginaria porta (2)'!AC42+'Lamp2 imaginaria fundo  (2)'!AC42+'Lamp2 imaginaria Left  (2)'!AC42</f>
        <v>2.8507873661723613</v>
      </c>
      <c r="AD42">
        <f>'Lamp2 imaginaria R '!AD42+'Lamp2 imaginaria fundo '!AD42+'Lamp2 imaginaria Left '!AD42+'Lamp2 imaginaria porta'!AD42+'Lamp2 imaginaria R  (2)'!AD42+'Lamp2 imaginaria porta (2)'!AD42+'Lamp2 imaginaria fundo  (2)'!AD42+'Lamp2 imaginaria Left  (2)'!AD42</f>
        <v>2.8531440310754475</v>
      </c>
      <c r="AE42">
        <f>'Lamp2 imaginaria R '!AE42+'Lamp2 imaginaria fundo '!AE42+'Lamp2 imaginaria Left '!AE42+'Lamp2 imaginaria porta'!AE42+'Lamp2 imaginaria R  (2)'!AE42+'Lamp2 imaginaria porta (2)'!AE42+'Lamp2 imaginaria fundo  (2)'!AE42+'Lamp2 imaginaria Left  (2)'!AE42</f>
        <v>2.855488381067647</v>
      </c>
      <c r="AF42">
        <f>'Lamp2 imaginaria R '!AF42+'Lamp2 imaginaria fundo '!AF42+'Lamp2 imaginaria Left '!AF42+'Lamp2 imaginaria porta'!AF42+'Lamp2 imaginaria R  (2)'!AF42+'Lamp2 imaginaria porta (2)'!AF42+'Lamp2 imaginaria fundo  (2)'!AF42+'Lamp2 imaginaria Left  (2)'!AF42</f>
        <v>2.8578148669416952</v>
      </c>
      <c r="AG42">
        <f>'Lamp2 imaginaria R '!AG42+'Lamp2 imaginaria fundo '!AG42+'Lamp2 imaginaria Left '!AG42+'Lamp2 imaginaria porta'!AG42+'Lamp2 imaginaria R  (2)'!AG42+'Lamp2 imaginaria porta (2)'!AG42+'Lamp2 imaginaria fundo  (2)'!AG42+'Lamp2 imaginaria Left  (2)'!AG42</f>
        <v>2.8601177500807671</v>
      </c>
      <c r="AH42">
        <f>'Lamp2 imaginaria R '!AH42+'Lamp2 imaginaria fundo '!AH42+'Lamp2 imaginaria Left '!AH42+'Lamp2 imaginaria porta'!AH42+'Lamp2 imaginaria R  (2)'!AH42+'Lamp2 imaginaria porta (2)'!AH42+'Lamp2 imaginaria fundo  (2)'!AH42+'Lamp2 imaginaria Left  (2)'!AH42</f>
        <v>2.8623911011355156</v>
      </c>
      <c r="AI42">
        <f>'Lamp2 imaginaria R '!AI42+'Lamp2 imaginaria fundo '!AI42+'Lamp2 imaginaria Left '!AI42+'Lamp2 imaginaria porta'!AI42+'Lamp2 imaginaria R  (2)'!AI42+'Lamp2 imaginaria porta (2)'!AI42+'Lamp2 imaginaria fundo  (2)'!AI42+'Lamp2 imaginaria Left  (2)'!AI42</f>
        <v>2.8646287988136576</v>
      </c>
      <c r="AJ42">
        <f>'Lamp2 imaginaria R '!AJ42+'Lamp2 imaginaria fundo '!AJ42+'Lamp2 imaginaria Left '!AJ42+'Lamp2 imaginaria porta'!AJ42+'Lamp2 imaginaria R  (2)'!AJ42+'Lamp2 imaginaria porta (2)'!AJ42+'Lamp2 imaginaria fundo  (2)'!AJ42+'Lamp2 imaginaria Left  (2)'!AJ42</f>
        <v>2.8668245289736696</v>
      </c>
      <c r="AK42">
        <f>'Lamp2 imaginaria R '!AK42+'Lamp2 imaginaria fundo '!AK42+'Lamp2 imaginaria Left '!AK42+'Lamp2 imaginaria porta'!AK42+'Lamp2 imaginaria R  (2)'!AK42+'Lamp2 imaginaria porta (2)'!AK42+'Lamp2 imaginaria fundo  (2)'!AK42+'Lamp2 imaginaria Left  (2)'!AK42</f>
        <v>2.8689717842544824</v>
      </c>
      <c r="AL42">
        <f>'Lamp2 imaginaria R '!AL42+'Lamp2 imaginaria fundo '!AL42+'Lamp2 imaginaria Left '!AL42+'Lamp2 imaginaria porta'!AL42+'Lamp2 imaginaria R  (2)'!AL42+'Lamp2 imaginaria porta (2)'!AL42+'Lamp2 imaginaria fundo  (2)'!AL42+'Lamp2 imaginaria Left  (2)'!AL42</f>
        <v>2.8710638645165814</v>
      </c>
      <c r="AM42">
        <f>'Lamp2 imaginaria R '!AM42+'Lamp2 imaginaria fundo '!AM42+'Lamp2 imaginaria Left '!AM42+'Lamp2 imaginaria porta'!AM42+'Lamp2 imaginaria R  (2)'!AM42+'Lamp2 imaginaria porta (2)'!AM42+'Lamp2 imaginaria fundo  (2)'!AM42+'Lamp2 imaginaria Left  (2)'!AM42</f>
        <v>2.8730938784155557</v>
      </c>
      <c r="AN42">
        <f>'Lamp2 imaginaria R '!AN42+'Lamp2 imaginaria fundo '!AN42+'Lamp2 imaginaria Left '!AN42+'Lamp2 imaginaria porta'!AN42+'Lamp2 imaginaria R  (2)'!AN42+'Lamp2 imaginaria porta (2)'!AN42+'Lamp2 imaginaria fundo  (2)'!AN42+'Lamp2 imaginaria Left  (2)'!AN42</f>
        <v>2.8750547464753069</v>
      </c>
      <c r="AO42">
        <f>'Lamp2 imaginaria R '!AO42+'Lamp2 imaginaria fundo '!AO42+'Lamp2 imaginaria Left '!AO42+'Lamp2 imaginaria porta'!AO42+'Lamp2 imaginaria R  (2)'!AO42+'Lamp2 imaginaria porta (2)'!AO42+'Lamp2 imaginaria fundo  (2)'!AO42+'Lamp2 imaginaria Left  (2)'!AO42</f>
        <v>2.8769392060729131</v>
      </c>
      <c r="AP42">
        <f>'Lamp2 imaginaria R '!AP42+'Lamp2 imaginaria fundo '!AP42+'Lamp2 imaginaria Left '!AP42+'Lamp2 imaginaria porta'!AP42+'Lamp2 imaginaria R  (2)'!AP42+'Lamp2 imaginaria porta (2)'!AP42+'Lamp2 imaginaria fundo  (2)'!AP42+'Lamp2 imaginaria Left  (2)'!AP42</f>
        <v>2.8787398187880955</v>
      </c>
      <c r="AQ42">
        <f>'Lamp2 imaginaria R '!AQ42+'Lamp2 imaginaria fundo '!AQ42+'Lamp2 imaginaria Left '!AQ42+'Lamp2 imaginaria porta'!AQ42+'Lamp2 imaginaria R  (2)'!AQ42+'Lamp2 imaginaria porta (2)'!AQ42+'Lamp2 imaginaria fundo  (2)'!AQ42+'Lamp2 imaginaria Left  (2)'!AQ42</f>
        <v>2.8804489806045406</v>
      </c>
      <c r="AR42">
        <f>'Lamp2 imaginaria R '!AR42+'Lamp2 imaginaria fundo '!AR42+'Lamp2 imaginaria Left '!AR42+'Lamp2 imaginaria porta'!AR42+'Lamp2 imaginaria R  (2)'!AR42+'Lamp2 imaginaria porta (2)'!AR42+'Lamp2 imaginaria fundo  (2)'!AR42+'Lamp2 imaginaria Left  (2)'!AR42</f>
        <v>2.8820589354746571</v>
      </c>
      <c r="AS42">
        <f>'Lamp2 imaginaria R '!AS42+'Lamp2 imaginaria fundo '!AS42+'Lamp2 imaginaria Left '!AS42+'Lamp2 imaginaria porta'!AS42+'Lamp2 imaginaria R  (2)'!AS42+'Lamp2 imaginaria porta (2)'!AS42+'Lamp2 imaginaria fundo  (2)'!AS42+'Lamp2 imaginaria Left  (2)'!AS42</f>
        <v>2.8835617927702399</v>
      </c>
      <c r="AT42">
        <f>'Lamp2 imaginaria R '!AT42+'Lamp2 imaginaria fundo '!AT42+'Lamp2 imaginaria Left '!AT42+'Lamp2 imaginaria porta'!AT42+'Lamp2 imaginaria R  (2)'!AT42+'Lamp2 imaginaria porta (2)'!AT42+'Lamp2 imaginaria fundo  (2)'!AT42+'Lamp2 imaginaria Left  (2)'!AT42</f>
        <v>2.8849495491351642</v>
      </c>
      <c r="AU42">
        <f>'Lamp2 imaginaria R '!AU42+'Lamp2 imaginaria fundo '!AU42+'Lamp2 imaginaria Left '!AU42+'Lamp2 imaginaria porta'!AU42+'Lamp2 imaginaria R  (2)'!AU42+'Lamp2 imaginaria porta (2)'!AU42+'Lamp2 imaginaria fundo  (2)'!AU42+'Lamp2 imaginaria Left  (2)'!AU42</f>
        <v>2.8862141152288441</v>
      </c>
      <c r="AV42">
        <f>'Lamp2 imaginaria R '!AV42+'Lamp2 imaginaria fundo '!AV42+'Lamp2 imaginaria Left '!AV42+'Lamp2 imaginaria porta'!AV42+'Lamp2 imaginaria R  (2)'!AV42+'Lamp2 imaginaria porta (2)'!AV42+'Lamp2 imaginaria fundo  (2)'!AV42+'Lamp2 imaginaria Left  (2)'!AV42</f>
        <v>2.8873473477974807</v>
      </c>
      <c r="AW42">
        <f>'Lamp2 imaginaria R '!AW42+'Lamp2 imaginaria fundo '!AW42+'Lamp2 imaginaria Left '!AW42+'Lamp2 imaginaria porta'!AW42+'Lamp2 imaginaria R  (2)'!AW42+'Lamp2 imaginaria porta (2)'!AW42+'Lamp2 imaginaria fundo  (2)'!AW42+'Lamp2 imaginaria Left  (2)'!AW42</f>
        <v>2.8883410874307067</v>
      </c>
      <c r="AX42">
        <f>'Lamp2 imaginaria R '!AX42+'Lamp2 imaginaria fundo '!AX42+'Lamp2 imaginaria Left '!AX42+'Lamp2 imaginaria porta'!AX42+'Lamp2 imaginaria R  (2)'!AX42+'Lamp2 imaginaria porta (2)'!AX42+'Lamp2 imaginaria fundo  (2)'!AX42+'Lamp2 imaginaria Left  (2)'!AX42</f>
        <v>2.8891872022524558</v>
      </c>
      <c r="AY42">
        <f>'Lamp2 imaginaria R '!AY42+'Lamp2 imaginaria fundo '!AY42+'Lamp2 imaginaria Left '!AY42+'Lamp2 imaginaria porta'!AY42+'Lamp2 imaginaria R  (2)'!AY42+'Lamp2 imaginaria porta (2)'!AY42+'Lamp2 imaginaria fundo  (2)'!AY42+'Lamp2 imaginaria Left  (2)'!AY42</f>
        <v>2.8898776376552839</v>
      </c>
      <c r="AZ42">
        <f>'Lamp2 imaginaria R '!AZ42+'Lamp2 imaginaria fundo '!AZ42+'Lamp2 imaginaria Left '!AZ42+'Lamp2 imaginaria porta'!AZ42+'Lamp2 imaginaria R  (2)'!AZ42+'Lamp2 imaginaria porta (2)'!AZ42+'Lamp2 imaginaria fundo  (2)'!AZ42+'Lamp2 imaginaria Left  (2)'!AZ42</f>
        <v>2.8904044720178845</v>
      </c>
      <c r="BA42">
        <f>'Lamp2 imaginaria R '!BA42+'Lamp2 imaginaria fundo '!BA42+'Lamp2 imaginaria Left '!BA42+'Lamp2 imaginaria porta'!BA42+'Lamp2 imaginaria R  (2)'!BA42+'Lamp2 imaginaria porta (2)'!BA42+'Lamp2 imaginaria fundo  (2)'!BA42+'Lamp2 imaginaria Left  (2)'!BA42</f>
        <v>2.8907599781483739</v>
      </c>
      <c r="BB42">
        <f>'Lamp2 imaginaria R '!BB42+'Lamp2 imaginaria fundo '!BB42+'Lamp2 imaginaria Left '!BB42+'Lamp2 imaginaria porta'!BB42+'Lamp2 imaginaria R  (2)'!BB42+'Lamp2 imaginaria porta (2)'!BB42+'Lamp2 imaginaria fundo  (2)'!BB42+'Lamp2 imaginaria Left  (2)'!BB42</f>
        <v>2.8909366899756059</v>
      </c>
      <c r="BC42">
        <f>'Lamp2 imaginaria R '!BC42+'Lamp2 imaginaria fundo '!BC42+'Lamp2 imaginaria Left '!BC42+'Lamp2 imaginaria porta'!BC42+'Lamp2 imaginaria R  (2)'!BC42+'Lamp2 imaginaria porta (2)'!BC42+'Lamp2 imaginaria fundo  (2)'!BC42+'Lamp2 imaginaria Left  (2)'!BC42</f>
        <v>2.890927473774084</v>
      </c>
      <c r="BD42">
        <f>'Lamp2 imaginaria R '!BD42+'Lamp2 imaginaria fundo '!BD42+'Lamp2 imaginaria Left '!BD42+'Lamp2 imaginaria porta'!BD42+'Lamp2 imaginaria R  (2)'!BD42+'Lamp2 imaginaria porta (2)'!BD42+'Lamp2 imaginaria fundo  (2)'!BD42+'Lamp2 imaginaria Left  (2)'!BD42</f>
        <v>2.8907256029637751</v>
      </c>
    </row>
    <row r="43" spans="5:56" ht="35" customHeight="1" x14ac:dyDescent="0.45">
      <c r="E43">
        <v>33</v>
      </c>
      <c r="F43">
        <f>'Lamp2 imaginaria R '!F43+'Lamp2 imaginaria fundo '!F43+'Lamp2 imaginaria Left '!F43+'Lamp2 imaginaria porta'!F43+'Lamp2 imaginaria R  (2)'!F43+'Lamp2 imaginaria porta (2)'!F43+'Lamp2 imaginaria fundo  (2)'!F43+'Lamp2 imaginaria Left  (2)'!F43</f>
        <v>2.8026817993085729</v>
      </c>
      <c r="G43">
        <f>'Lamp2 imaginaria R '!G43+'Lamp2 imaginaria fundo '!G43+'Lamp2 imaginaria Left '!G43+'Lamp2 imaginaria porta'!G43+'Lamp2 imaginaria R  (2)'!G43+'Lamp2 imaginaria porta (2)'!G43+'Lamp2 imaginaria fundo  (2)'!G43+'Lamp2 imaginaria Left  (2)'!G43</f>
        <v>2.8042523976410916</v>
      </c>
      <c r="H43">
        <f>'Lamp2 imaginaria R '!H43+'Lamp2 imaginaria fundo '!H43+'Lamp2 imaginaria Left '!H43+'Lamp2 imaginaria porta'!H43+'Lamp2 imaginaria R  (2)'!H43+'Lamp2 imaginaria porta (2)'!H43+'Lamp2 imaginaria fundo  (2)'!H43+'Lamp2 imaginaria Left  (2)'!H43</f>
        <v>2.8058835212673459</v>
      </c>
      <c r="I43">
        <f>'Lamp2 imaginaria R '!I43+'Lamp2 imaginaria fundo '!I43+'Lamp2 imaginaria Left '!I43+'Lamp2 imaginaria porta'!I43+'Lamp2 imaginaria R  (2)'!I43+'Lamp2 imaginaria porta (2)'!I43+'Lamp2 imaginaria fundo  (2)'!I43+'Lamp2 imaginaria Left  (2)'!I43</f>
        <v>2.8075744470162798</v>
      </c>
      <c r="J43">
        <f>'Lamp2 imaginaria R '!J43+'Lamp2 imaginaria fundo '!J43+'Lamp2 imaginaria Left '!J43+'Lamp2 imaginaria porta'!J43+'Lamp2 imaginaria R  (2)'!J43+'Lamp2 imaginaria porta (2)'!J43+'Lamp2 imaginaria fundo  (2)'!J43+'Lamp2 imaginaria Left  (2)'!J43</f>
        <v>2.8093241756318994</v>
      </c>
      <c r="K43">
        <f>'Lamp2 imaginaria R '!K43+'Lamp2 imaginaria fundo '!K43+'Lamp2 imaginaria Left '!K43+'Lamp2 imaginaria porta'!K43+'Lamp2 imaginaria R  (2)'!K43+'Lamp2 imaginaria porta (2)'!K43+'Lamp2 imaginaria fundo  (2)'!K43+'Lamp2 imaginaria Left  (2)'!K43</f>
        <v>2.8111314416599242</v>
      </c>
      <c r="L43">
        <f>'Lamp2 imaginaria R '!L43+'Lamp2 imaginaria fundo '!L43+'Lamp2 imaginaria Left '!L43+'Lamp2 imaginaria porta'!L43+'Lamp2 imaginaria R  (2)'!L43+'Lamp2 imaginaria porta (2)'!L43+'Lamp2 imaginaria fundo  (2)'!L43+'Lamp2 imaginaria Left  (2)'!L43</f>
        <v>2.8129947227032925</v>
      </c>
      <c r="M43">
        <f>'Lamp2 imaginaria R '!M43+'Lamp2 imaginaria fundo '!M43+'Lamp2 imaginaria Left '!M43+'Lamp2 imaginaria porta'!M43+'Lamp2 imaginaria R  (2)'!M43+'Lamp2 imaginaria porta (2)'!M43+'Lamp2 imaginaria fundo  (2)'!M43+'Lamp2 imaginaria Left  (2)'!M43</f>
        <v>2.8149122480372348</v>
      </c>
      <c r="N43">
        <f>'Lamp2 imaginaria R '!N43+'Lamp2 imaginaria fundo '!N43+'Lamp2 imaginaria Left '!N43+'Lamp2 imaginaria porta'!N43+'Lamp2 imaginaria R  (2)'!N43+'Lamp2 imaginaria porta (2)'!N43+'Lamp2 imaginaria fundo  (2)'!N43+'Lamp2 imaginaria Left  (2)'!N43</f>
        <v>2.816882006585109</v>
      </c>
      <c r="O43">
        <f>'Lamp2 imaginaria R '!O43+'Lamp2 imaginaria fundo '!O43+'Lamp2 imaginaria Left '!O43+'Lamp2 imaginaria porta'!O43+'Lamp2 imaginaria R  (2)'!O43+'Lamp2 imaginaria porta (2)'!O43+'Lamp2 imaginaria fundo  (2)'!O43+'Lamp2 imaginaria Left  (2)'!O43</f>
        <v>2.8189017542642687</v>
      </c>
      <c r="P43">
        <f>'Lamp2 imaginaria R '!P43+'Lamp2 imaginaria fundo '!P43+'Lamp2 imaginaria Left '!P43+'Lamp2 imaginaria porta'!P43+'Lamp2 imaginaria R  (2)'!P43+'Lamp2 imaginaria porta (2)'!P43+'Lamp2 imaginaria fundo  (2)'!P43+'Lamp2 imaginaria Left  (2)'!P43</f>
        <v>2.8209690207170453</v>
      </c>
      <c r="Q43">
        <f>'Lamp2 imaginaria R '!Q43+'Lamp2 imaginaria fundo '!Q43+'Lamp2 imaginaria Left '!Q43+'Lamp2 imaginaria porta'!Q43+'Lamp2 imaginaria R  (2)'!Q43+'Lamp2 imaginaria porta (2)'!Q43+'Lamp2 imaginaria fundo  (2)'!Q43+'Lamp2 imaginaria Left  (2)'!Q43</f>
        <v>2.8230811154459023</v>
      </c>
      <c r="R43">
        <f>'Lamp2 imaginaria R '!R43+'Lamp2 imaginaria fundo '!R43+'Lamp2 imaginaria Left '!R43+'Lamp2 imaginaria porta'!R43+'Lamp2 imaginaria R  (2)'!R43+'Lamp2 imaginaria porta (2)'!R43+'Lamp2 imaginaria fundo  (2)'!R43+'Lamp2 imaginaria Left  (2)'!R43</f>
        <v>2.8252351333740164</v>
      </c>
      <c r="S43">
        <f>'Lamp2 imaginaria R '!S43+'Lamp2 imaginaria fundo '!S43+'Lamp2 imaginaria Left '!S43+'Lamp2 imaginaria porta'!S43+'Lamp2 imaginaria R  (2)'!S43+'Lamp2 imaginaria porta (2)'!S43+'Lamp2 imaginaria fundo  (2)'!S43+'Lamp2 imaginaria Left  (2)'!S43</f>
        <v>2.8274279598534817</v>
      </c>
      <c r="T43">
        <f>'Lamp2 imaginaria R '!T43+'Lamp2 imaginaria fundo '!T43+'Lamp2 imaginaria Left '!T43+'Lamp2 imaginaria porta'!T43+'Lamp2 imaginaria R  (2)'!T43+'Lamp2 imaginaria porta (2)'!T43+'Lamp2 imaginaria fundo  (2)'!T43+'Lamp2 imaginaria Left  (2)'!T43</f>
        <v>2.8296562751431038</v>
      </c>
      <c r="U43">
        <f>'Lamp2 imaginaria R '!U43+'Lamp2 imaginaria fundo '!U43+'Lamp2 imaginaria Left '!U43+'Lamp2 imaginaria porta'!U43+'Lamp2 imaginaria R  (2)'!U43+'Lamp2 imaginaria porta (2)'!U43+'Lamp2 imaginaria fundo  (2)'!U43+'Lamp2 imaginaria Left  (2)'!U43</f>
        <v>2.8319165583767663</v>
      </c>
      <c r="V43">
        <f>'Lamp2 imaginaria R '!V43+'Lamp2 imaginaria fundo '!V43+'Lamp2 imaginaria Left '!V43+'Lamp2 imaginaria porta'!V43+'Lamp2 imaginaria R  (2)'!V43+'Lamp2 imaginaria porta (2)'!V43+'Lamp2 imaginaria fundo  (2)'!V43+'Lamp2 imaginaria Left  (2)'!V43</f>
        <v>2.8342050910419272</v>
      </c>
      <c r="W43">
        <f>'Lamp2 imaginaria R '!W43+'Lamp2 imaginaria fundo '!W43+'Lamp2 imaginaria Left '!W43+'Lamp2 imaginaria porta'!W43+'Lamp2 imaginaria R  (2)'!W43+'Lamp2 imaginaria porta (2)'!W43+'Lamp2 imaginaria fundo  (2)'!W43+'Lamp2 imaginaria Left  (2)'!W43</f>
        <v>2.8365179599862529</v>
      </c>
      <c r="X43">
        <f>'Lamp2 imaginaria R '!X43+'Lamp2 imaginaria fundo '!X43+'Lamp2 imaginaria Left '!X43+'Lamp2 imaginaria porta'!X43+'Lamp2 imaginaria R  (2)'!X43+'Lamp2 imaginaria porta (2)'!X43+'Lamp2 imaginaria fundo  (2)'!X43+'Lamp2 imaginaria Left  (2)'!X43</f>
        <v>2.8388510599691079</v>
      </c>
      <c r="Y43">
        <f>'Lamp2 imaginaria R '!Y43+'Lamp2 imaginaria fundo '!Y43+'Lamp2 imaginaria Left '!Y43+'Lamp2 imaginaria porta'!Y43+'Lamp2 imaginaria R  (2)'!Y43+'Lamp2 imaginaria porta (2)'!Y43+'Lamp2 imaginaria fundo  (2)'!Y43+'Lamp2 imaginaria Left  (2)'!Y43</f>
        <v>2.8412000957740253</v>
      </c>
      <c r="Z43">
        <f>'Lamp2 imaginaria R '!Z43+'Lamp2 imaginaria fundo '!Z43+'Lamp2 imaginaria Left '!Z43+'Lamp2 imaginaria porta'!Z43+'Lamp2 imaginaria R  (2)'!Z43+'Lamp2 imaginaria porta (2)'!Z43+'Lamp2 imaginaria fundo  (2)'!Z43+'Lamp2 imaginaria Left  (2)'!Z43</f>
        <v>2.8435605838987623</v>
      </c>
      <c r="AA43">
        <f>'Lamp2 imaginaria R '!AA43+'Lamp2 imaginaria fundo '!AA43+'Lamp2 imaginaria Left '!AA43+'Lamp2 imaginaria porta'!AA43+'Lamp2 imaginaria R  (2)'!AA43+'Lamp2 imaginaria porta (2)'!AA43+'Lamp2 imaginaria fundo  (2)'!AA43+'Lamp2 imaginaria Left  (2)'!AA43</f>
        <v>2.8459278538415949</v>
      </c>
      <c r="AB43">
        <f>'Lamp2 imaginaria R '!AB43+'Lamp2 imaginaria fundo '!AB43+'Lamp2 imaginaria Left '!AB43+'Lamp2 imaginaria porta'!AB43+'Lamp2 imaginaria R  (2)'!AB43+'Lamp2 imaginaria porta (2)'!AB43+'Lamp2 imaginaria fundo  (2)'!AB43+'Lamp2 imaginaria Left  (2)'!AB43</f>
        <v>2.8482970490065949</v>
      </c>
      <c r="AC43">
        <f>'Lamp2 imaginaria R '!AC43+'Lamp2 imaginaria fundo '!AC43+'Lamp2 imaginaria Left '!AC43+'Lamp2 imaginaria porta'!AC43+'Lamp2 imaginaria R  (2)'!AC43+'Lamp2 imaginaria porta (2)'!AC43+'Lamp2 imaginaria fundo  (2)'!AC43+'Lamp2 imaginaria Left  (2)'!AC43</f>
        <v>2.8506631272572029</v>
      </c>
      <c r="AD43">
        <f>'Lamp2 imaginaria R '!AD43+'Lamp2 imaginaria fundo '!AD43+'Lamp2 imaginaria Left '!AD43+'Lamp2 imaginaria porta'!AD43+'Lamp2 imaginaria R  (2)'!AD43+'Lamp2 imaginaria porta (2)'!AD43+'Lamp2 imaginaria fundo  (2)'!AD43+'Lamp2 imaginaria Left  (2)'!AD43</f>
        <v>2.853020861157042</v>
      </c>
      <c r="AE43">
        <f>'Lamp2 imaginaria R '!AE43+'Lamp2 imaginaria fundo '!AE43+'Lamp2 imaginaria Left '!AE43+'Lamp2 imaginaria porta'!AE43+'Lamp2 imaginaria R  (2)'!AE43+'Lamp2 imaginaria porta (2)'!AE43+'Lamp2 imaginaria fundo  (2)'!AE43+'Lamp2 imaginaria Left  (2)'!AE43</f>
        <v>2.855364837949931</v>
      </c>
      <c r="AF43">
        <f>'Lamp2 imaginaria R '!AF43+'Lamp2 imaginaria fundo '!AF43+'Lamp2 imaginaria Left '!AF43+'Lamp2 imaginaria porta'!AF43+'Lamp2 imaginaria R  (2)'!AF43+'Lamp2 imaginaria porta (2)'!AF43+'Lamp2 imaginaria fundo  (2)'!AF43+'Lamp2 imaginaria Left  (2)'!AF43</f>
        <v>2.8576894593479967</v>
      </c>
      <c r="AG43">
        <f>'Lamp2 imaginaria R '!AG43+'Lamp2 imaginaria fundo '!AG43+'Lamp2 imaginaria Left '!AG43+'Lamp2 imaginaria porta'!AG43+'Lamp2 imaginaria R  (2)'!AG43+'Lamp2 imaginaria porta (2)'!AG43+'Lamp2 imaginaria fundo  (2)'!AG43+'Lamp2 imaginaria Left  (2)'!AG43</f>
        <v>2.8599889412178658</v>
      </c>
      <c r="AH43">
        <f>'Lamp2 imaginaria R '!AH43+'Lamp2 imaginaria fundo '!AH43+'Lamp2 imaginaria Left '!AH43+'Lamp2 imaginaria porta'!AH43+'Lamp2 imaginaria R  (2)'!AH43+'Lamp2 imaginaria porta (2)'!AH43+'Lamp2 imaginaria fundo  (2)'!AH43+'Lamp2 imaginaria Left  (2)'!AH43</f>
        <v>2.8622573132804279</v>
      </c>
      <c r="AI43">
        <f>'Lamp2 imaginaria R '!AI43+'Lamp2 imaginaria fundo '!AI43+'Lamp2 imaginaria Left '!AI43+'Lamp2 imaginaria porta'!AI43+'Lamp2 imaginaria R  (2)'!AI43+'Lamp2 imaginaria porta (2)'!AI43+'Lamp2 imaginaria fundo  (2)'!AI43+'Lamp2 imaginaria Left  (2)'!AI43</f>
        <v>2.8644884189696045</v>
      </c>
      <c r="AJ43">
        <f>'Lamp2 imaginaria R '!AJ43+'Lamp2 imaginaria fundo '!AJ43+'Lamp2 imaginaria Left '!AJ43+'Lamp2 imaginaria porta'!AJ43+'Lamp2 imaginaria R  (2)'!AJ43+'Lamp2 imaginaria porta (2)'!AJ43+'Lamp2 imaginaria fundo  (2)'!AJ43+'Lamp2 imaginaria Left  (2)'!AJ43</f>
        <v>2.8666759156297936</v>
      </c>
      <c r="AK43">
        <f>'Lamp2 imaginaria R '!AK43+'Lamp2 imaginaria fundo '!AK43+'Lamp2 imaginaria Left '!AK43+'Lamp2 imaginaria porta'!AK43+'Lamp2 imaginaria R  (2)'!AK43+'Lamp2 imaginaria porta (2)'!AK43+'Lamp2 imaginaria fundo  (2)'!AK43+'Lamp2 imaginaria Left  (2)'!AK43</f>
        <v>2.8688132752697793</v>
      </c>
      <c r="AL43">
        <f>'Lamp2 imaginaria R '!AL43+'Lamp2 imaginaria fundo '!AL43+'Lamp2 imaginaria Left '!AL43+'Lamp2 imaginaria porta'!AL43+'Lamp2 imaginaria R  (2)'!AL43+'Lamp2 imaginaria porta (2)'!AL43+'Lamp2 imaginaria fundo  (2)'!AL43+'Lamp2 imaginaria Left  (2)'!AL43</f>
        <v>2.8708937861321417</v>
      </c>
      <c r="AM43">
        <f>'Lamp2 imaginaria R '!AM43+'Lamp2 imaginaria fundo '!AM43+'Lamp2 imaginaria Left '!AM43+'Lamp2 imaginaria porta'!AM43+'Lamp2 imaginaria R  (2)'!AM43+'Lamp2 imaginaria porta (2)'!AM43+'Lamp2 imaginaria fundo  (2)'!AM43+'Lamp2 imaginaria Left  (2)'!AM43</f>
        <v>2.8729105553805829</v>
      </c>
      <c r="AN43">
        <f>'Lamp2 imaginaria R '!AN43+'Lamp2 imaginaria fundo '!AN43+'Lamp2 imaginaria Left '!AN43+'Lamp2 imaginaria porta'!AN43+'Lamp2 imaginaria R  (2)'!AN43+'Lamp2 imaginaria porta (2)'!AN43+'Lamp2 imaginaria fundo  (2)'!AN43+'Lamp2 imaginaria Left  (2)'!AN43</f>
        <v>2.874856513251471</v>
      </c>
      <c r="AO43">
        <f>'Lamp2 imaginaria R '!AO43+'Lamp2 imaginaria fundo '!AO43+'Lamp2 imaginaria Left '!AO43+'Lamp2 imaginaria porta'!AO43+'Lamp2 imaginaria R  (2)'!AO43+'Lamp2 imaginaria porta (2)'!AO43+'Lamp2 imaginaria fundo  (2)'!AO43+'Lamp2 imaginaria Left  (2)'!AO43</f>
        <v>2.8767244190586001</v>
      </c>
      <c r="AP43">
        <f>'Lamp2 imaginaria R '!AP43+'Lamp2 imaginaria fundo '!AP43+'Lamp2 imaginaria Left '!AP43+'Lamp2 imaginaria porta'!AP43+'Lamp2 imaginaria R  (2)'!AP43+'Lamp2 imaginaria porta (2)'!AP43+'Lamp2 imaginaria fundo  (2)'!AP43+'Lamp2 imaginaria Left  (2)'!AP43</f>
        <v>2.8785068694791391</v>
      </c>
      <c r="AQ43">
        <f>'Lamp2 imaginaria R '!AQ43+'Lamp2 imaginaria fundo '!AQ43+'Lamp2 imaginaria Left '!AQ43+'Lamp2 imaginaria porta'!AQ43+'Lamp2 imaginaria R  (2)'!AQ43+'Lamp2 imaginaria porta (2)'!AQ43+'Lamp2 imaginaria fundo  (2)'!AQ43+'Lamp2 imaginaria Left  (2)'!AQ43</f>
        <v>2.8801963095813763</v>
      </c>
      <c r="AR43">
        <f>'Lamp2 imaginaria R '!AR43+'Lamp2 imaginaria fundo '!AR43+'Lamp2 imaginaria Left '!AR43+'Lamp2 imaginaria porta'!AR43+'Lamp2 imaginaria R  (2)'!AR43+'Lamp2 imaginaria porta (2)'!AR43+'Lamp2 imaginaria fundo  (2)'!AR43+'Lamp2 imaginaria Left  (2)'!AR43</f>
        <v>2.8817850470778965</v>
      </c>
      <c r="AS43">
        <f>'Lamp2 imaginaria R '!AS43+'Lamp2 imaginaria fundo '!AS43+'Lamp2 imaginaria Left '!AS43+'Lamp2 imaginaria porta'!AS43+'Lamp2 imaginaria R  (2)'!AS43+'Lamp2 imaginaria porta (2)'!AS43+'Lamp2 imaginaria fundo  (2)'!AS43+'Lamp2 imaginaria Left  (2)'!AS43</f>
        <v>2.88326527029799</v>
      </c>
      <c r="AT43">
        <f>'Lamp2 imaginaria R '!AT43+'Lamp2 imaginaria fundo '!AT43+'Lamp2 imaginaria Left '!AT43+'Lamp2 imaginaria porta'!AT43+'Lamp2 imaginaria R  (2)'!AT43+'Lamp2 imaginaria porta (2)'!AT43+'Lamp2 imaginaria fundo  (2)'!AT43+'Lamp2 imaginaria Left  (2)'!AT43</f>
        <v>2.8846290703665409</v>
      </c>
      <c r="AU43">
        <f>'Lamp2 imaginaria R '!AU43+'Lamp2 imaginaria fundo '!AU43+'Lamp2 imaginaria Left '!AU43+'Lamp2 imaginaria porta'!AU43+'Lamp2 imaginaria R  (2)'!AU43+'Lamp2 imaginaria porta (2)'!AU43+'Lamp2 imaginaria fundo  (2)'!AU43+'Lamp2 imaginaria Left  (2)'!AU43</f>
        <v>2.8858684680500519</v>
      </c>
      <c r="AV43">
        <f>'Lamp2 imaginaria R '!AV43+'Lamp2 imaginaria fundo '!AV43+'Lamp2 imaginaria Left '!AV43+'Lamp2 imaginaria porta'!AV43+'Lamp2 imaginaria R  (2)'!AV43+'Lamp2 imaginaria porta (2)'!AV43+'Lamp2 imaginaria fundo  (2)'!AV43+'Lamp2 imaginaria Left  (2)'!AV43</f>
        <v>2.8869754456802776</v>
      </c>
      <c r="AW43">
        <f>'Lamp2 imaginaria R '!AW43+'Lamp2 imaginaria fundo '!AW43+'Lamp2 imaginaria Left '!AW43+'Lamp2 imaginaria porta'!AW43+'Lamp2 imaginaria R  (2)'!AW43+'Lamp2 imaginaria porta (2)'!AW43+'Lamp2 imaginaria fundo  (2)'!AW43+'Lamp2 imaginaria Left  (2)'!AW43</f>
        <v>2.8879419844893874</v>
      </c>
      <c r="AX43">
        <f>'Lamp2 imaginaria R '!AX43+'Lamp2 imaginaria fundo '!AX43+'Lamp2 imaginaria Left '!AX43+'Lamp2 imaginaria porta'!AX43+'Lamp2 imaginaria R  (2)'!AX43+'Lamp2 imaginaria porta (2)'!AX43+'Lamp2 imaginaria fundo  (2)'!AX43+'Lamp2 imaginaria Left  (2)'!AX43</f>
        <v>2.8887601075857159</v>
      </c>
      <c r="AY43">
        <f>'Lamp2 imaginaria R '!AY43+'Lamp2 imaginaria fundo '!AY43+'Lamp2 imaginaria Left '!AY43+'Lamp2 imaginaria porta'!AY43+'Lamp2 imaginaria R  (2)'!AY43+'Lamp2 imaginaria porta (2)'!AY43+'Lamp2 imaginaria fundo  (2)'!AY43+'Lamp2 imaginaria Left  (2)'!AY43</f>
        <v>2.8894219286649552</v>
      </c>
      <c r="AZ43">
        <f>'Lamp2 imaginaria R '!AZ43+'Lamp2 imaginaria fundo '!AZ43+'Lamp2 imaginaria Left '!AZ43+'Lamp2 imaginaria porta'!AZ43+'Lamp2 imaginaria R  (2)'!AZ43+'Lamp2 imaginaria porta (2)'!AZ43+'Lamp2 imaginaria fundo  (2)'!AZ43+'Lamp2 imaginaria Left  (2)'!AZ43</f>
        <v>2.8899197063888167</v>
      </c>
      <c r="BA43">
        <f>'Lamp2 imaginaria R '!BA43+'Lamp2 imaginaria fundo '!BA43+'Lamp2 imaginaria Left '!BA43+'Lamp2 imaginaria porta'!BA43+'Lamp2 imaginaria R  (2)'!BA43+'Lamp2 imaginaria porta (2)'!BA43+'Lamp2 imaginaria fundo  (2)'!BA43+'Lamp2 imaginaria Left  (2)'!BA43</f>
        <v>2.8902459041741442</v>
      </c>
      <c r="BB43">
        <f>'Lamp2 imaginaria R '!BB43+'Lamp2 imaginaria fundo '!BB43+'Lamp2 imaginaria Left '!BB43+'Lamp2 imaginaria porta'!BB43+'Lamp2 imaginaria R  (2)'!BB43+'Lamp2 imaginaria porta (2)'!BB43+'Lamp2 imaginaria fundo  (2)'!BB43+'Lamp2 imaginaria Left  (2)'!BB43</f>
        <v>2.8903932549244051</v>
      </c>
      <c r="BC43">
        <f>'Lamp2 imaginaria R '!BC43+'Lamp2 imaginaria fundo '!BC43+'Lamp2 imaginaria Left '!BC43+'Lamp2 imaginaria porta'!BC43+'Lamp2 imaginaria R  (2)'!BC43+'Lamp2 imaginaria porta (2)'!BC43+'Lamp2 imaginaria fundo  (2)'!BC43+'Lamp2 imaginaria Left  (2)'!BC43</f>
        <v>2.8903548300091324</v>
      </c>
      <c r="BD43">
        <f>'Lamp2 imaginaria R '!BD43+'Lamp2 imaginaria fundo '!BD43+'Lamp2 imaginaria Left '!BD43+'Lamp2 imaginaria porta'!BD43+'Lamp2 imaginaria R  (2)'!BD43+'Lamp2 imaginaria porta (2)'!BD43+'Lamp2 imaginaria fundo  (2)'!BD43+'Lamp2 imaginaria Left  (2)'!BD43</f>
        <v>2.8901241115635989</v>
      </c>
    </row>
    <row r="44" spans="5:56" ht="35" customHeight="1" x14ac:dyDescent="0.45">
      <c r="E44">
        <v>34</v>
      </c>
      <c r="F44">
        <f>'Lamp2 imaginaria R '!F44+'Lamp2 imaginaria fundo '!F44+'Lamp2 imaginaria Left '!F44+'Lamp2 imaginaria porta'!F44+'Lamp2 imaginaria R  (2)'!F44+'Lamp2 imaginaria porta (2)'!F44+'Lamp2 imaginaria fundo  (2)'!F44+'Lamp2 imaginaria Left  (2)'!F44</f>
        <v>2.8021696866584453</v>
      </c>
      <c r="G44">
        <f>'Lamp2 imaginaria R '!G44+'Lamp2 imaginaria fundo '!G44+'Lamp2 imaginaria Left '!G44+'Lamp2 imaginaria porta'!G44+'Lamp2 imaginaria R  (2)'!G44+'Lamp2 imaginaria porta (2)'!G44+'Lamp2 imaginaria fundo  (2)'!G44+'Lamp2 imaginaria Left  (2)'!G44</f>
        <v>2.8037650380805812</v>
      </c>
      <c r="H44">
        <f>'Lamp2 imaginaria R '!H44+'Lamp2 imaginaria fundo '!H44+'Lamp2 imaginaria Left '!H44+'Lamp2 imaginaria porta'!H44+'Lamp2 imaginaria R  (2)'!H44+'Lamp2 imaginaria porta (2)'!H44+'Lamp2 imaginaria fundo  (2)'!H44+'Lamp2 imaginaria Left  (2)'!H44</f>
        <v>2.8054202004527156</v>
      </c>
      <c r="I44">
        <f>'Lamp2 imaginaria R '!I44+'Lamp2 imaginaria fundo '!I44+'Lamp2 imaginaria Left '!I44+'Lamp2 imaginaria porta'!I44+'Lamp2 imaginaria R  (2)'!I44+'Lamp2 imaginaria porta (2)'!I44+'Lamp2 imaginaria fundo  (2)'!I44+'Lamp2 imaginaria Left  (2)'!I44</f>
        <v>2.8071344428314906</v>
      </c>
      <c r="J44">
        <f>'Lamp2 imaginaria R '!J44+'Lamp2 imaginaria fundo '!J44+'Lamp2 imaginaria Left '!J44+'Lamp2 imaginaria porta'!J44+'Lamp2 imaginaria R  (2)'!J44+'Lamp2 imaginaria porta (2)'!J44+'Lamp2 imaginaria fundo  (2)'!J44+'Lamp2 imaginaria Left  (2)'!J44</f>
        <v>2.8089067565341703</v>
      </c>
      <c r="K44">
        <f>'Lamp2 imaginaria R '!K44+'Lamp2 imaginaria fundo '!K44+'Lamp2 imaginaria Left '!K44+'Lamp2 imaginaria porta'!K44+'Lamp2 imaginaria R  (2)'!K44+'Lamp2 imaginaria porta (2)'!K44+'Lamp2 imaginaria fundo  (2)'!K44+'Lamp2 imaginaria Left  (2)'!K44</f>
        <v>2.8107358646065794</v>
      </c>
      <c r="L44">
        <f>'Lamp2 imaginaria R '!L44+'Lamp2 imaginaria fundo '!L44+'Lamp2 imaginaria Left '!L44+'Lamp2 imaginaria porta'!L44+'Lamp2 imaginaria R  (2)'!L44+'Lamp2 imaginaria porta (2)'!L44+'Lamp2 imaginaria fundo  (2)'!L44+'Lamp2 imaginaria Left  (2)'!L44</f>
        <v>2.8126202307009729</v>
      </c>
      <c r="M44">
        <f>'Lamp2 imaginaria R '!M44+'Lamp2 imaginaria fundo '!M44+'Lamp2 imaginaria Left '!M44+'Lamp2 imaginaria porta'!M44+'Lamp2 imaginaria R  (2)'!M44+'Lamp2 imaginaria porta (2)'!M44+'Lamp2 imaginaria fundo  (2)'!M44+'Lamp2 imaginaria Left  (2)'!M44</f>
        <v>2.814558067356161</v>
      </c>
      <c r="N44">
        <f>'Lamp2 imaginaria R '!N44+'Lamp2 imaginaria fundo '!N44+'Lamp2 imaginaria Left '!N44+'Lamp2 imaginaria porta'!N44+'Lamp2 imaginaria R  (2)'!N44+'Lamp2 imaginaria porta (2)'!N44+'Lamp2 imaginaria fundo  (2)'!N44+'Lamp2 imaginaria Left  (2)'!N44</f>
        <v>2.8165473436829993</v>
      </c>
      <c r="O44">
        <f>'Lamp2 imaginaria R '!O44+'Lamp2 imaginaria fundo '!O44+'Lamp2 imaginaria Left '!O44+'Lamp2 imaginaria porta'!O44+'Lamp2 imaginaria R  (2)'!O44+'Lamp2 imaginaria porta (2)'!O44+'Lamp2 imaginaria fundo  (2)'!O44+'Lamp2 imaginaria Left  (2)'!O44</f>
        <v>2.8185857924667967</v>
      </c>
      <c r="P44">
        <f>'Lamp2 imaginaria R '!P44+'Lamp2 imaginaria fundo '!P44+'Lamp2 imaginaria Left '!P44+'Lamp2 imaginaria porta'!P44+'Lamp2 imaginaria R  (2)'!P44+'Lamp2 imaginaria porta (2)'!P44+'Lamp2 imaginaria fundo  (2)'!P44+'Lamp2 imaginaria Left  (2)'!P44</f>
        <v>2.8206709167044051</v>
      </c>
      <c r="Q44">
        <f>'Lamp2 imaginaria R '!Q44+'Lamp2 imaginaria fundo '!Q44+'Lamp2 imaginaria Left '!Q44+'Lamp2 imaginaria porta'!Q44+'Lamp2 imaginaria R  (2)'!Q44+'Lamp2 imaginaria porta (2)'!Q44+'Lamp2 imaginaria fundo  (2)'!Q44+'Lamp2 imaginaria Left  (2)'!Q44</f>
        <v>2.8227999955980256</v>
      </c>
      <c r="R44">
        <f>'Lamp2 imaginaria R '!R44+'Lamp2 imaginaria fundo '!R44+'Lamp2 imaginaria Left '!R44+'Lamp2 imaginaria porta'!R44+'Lamp2 imaginaria R  (2)'!R44+'Lamp2 imaginaria porta (2)'!R44+'Lamp2 imaginaria fundo  (2)'!R44+'Lamp2 imaginaria Left  (2)'!R44</f>
        <v>2.8249700900304338</v>
      </c>
      <c r="S44">
        <f>'Lamp2 imaginaria R '!S44+'Lamp2 imaginaria fundo '!S44+'Lamp2 imaginaria Left '!S44+'Lamp2 imaginaria porta'!S44+'Lamp2 imaginaria R  (2)'!S44+'Lamp2 imaginaria porta (2)'!S44+'Lamp2 imaginaria fundo  (2)'!S44+'Lamp2 imaginaria Left  (2)'!S44</f>
        <v>2.8271780475474277</v>
      </c>
      <c r="T44">
        <f>'Lamp2 imaginaria R '!T44+'Lamp2 imaginaria fundo '!T44+'Lamp2 imaginaria Left '!T44+'Lamp2 imaginaria porta'!T44+'Lamp2 imaginaria R  (2)'!T44+'Lamp2 imaginaria porta (2)'!T44+'Lamp2 imaginaria fundo  (2)'!T44+'Lamp2 imaginaria Left  (2)'!T44</f>
        <v>2.8294205068734044</v>
      </c>
      <c r="U44">
        <f>'Lamp2 imaginaria R '!U44+'Lamp2 imaginaria fundo '!U44+'Lamp2 imaginaria Left '!U44+'Lamp2 imaginaria porta'!U44+'Lamp2 imaginaria R  (2)'!U44+'Lamp2 imaginaria porta (2)'!U44+'Lamp2 imaginaria fundo  (2)'!U44+'Lamp2 imaginaria Left  (2)'!U44</f>
        <v>2.8316939019850711</v>
      </c>
      <c r="V44">
        <f>'Lamp2 imaginaria R '!V44+'Lamp2 imaginaria fundo '!V44+'Lamp2 imaginaria Left '!V44+'Lamp2 imaginaria porta'!V44+'Lamp2 imaginaria R  (2)'!V44+'Lamp2 imaginaria porta (2)'!V44+'Lamp2 imaginaria fundo  (2)'!V44+'Lamp2 imaginaria Left  (2)'!V44</f>
        <v>2.8339944657669185</v>
      </c>
      <c r="W44">
        <f>'Lamp2 imaginaria R '!W44+'Lamp2 imaginaria fundo '!W44+'Lamp2 imaginaria Left '!W44+'Lamp2 imaginaria porta'!W44+'Lamp2 imaginaria R  (2)'!W44+'Lamp2 imaginaria porta (2)'!W44+'Lamp2 imaginaria fundo  (2)'!W44+'Lamp2 imaginaria Left  (2)'!W44</f>
        <v>2.8363182332704331</v>
      </c>
      <c r="X44">
        <f>'Lamp2 imaginaria R '!X44+'Lamp2 imaginaria fundo '!X44+'Lamp2 imaginaria Left '!X44+'Lamp2 imaginaria porta'!X44+'Lamp2 imaginaria R  (2)'!X44+'Lamp2 imaginaria porta (2)'!X44+'Lamp2 imaginaria fundo  (2)'!X44+'Lamp2 imaginaria Left  (2)'!X44</f>
        <v>2.8386610445975045</v>
      </c>
      <c r="Y44">
        <f>'Lamp2 imaginaria R '!Y44+'Lamp2 imaginaria fundo '!Y44+'Lamp2 imaginaria Left '!Y44+'Lamp2 imaginaria porta'!Y44+'Lamp2 imaginaria R  (2)'!Y44+'Lamp2 imaginaria porta (2)'!Y44+'Lamp2 imaginaria fundo  (2)'!Y44+'Lamp2 imaginaria Left  (2)'!Y44</f>
        <v>2.8410185474274559</v>
      </c>
      <c r="Z44">
        <f>'Lamp2 imaginaria R '!Z44+'Lamp2 imaginaria fundo '!Z44+'Lamp2 imaginaria Left '!Z44+'Lamp2 imaginaria porta'!Z44+'Lamp2 imaginaria R  (2)'!Z44+'Lamp2 imaginaria porta (2)'!Z44+'Lamp2 imaginaria fundo  (2)'!Z44+'Lamp2 imaginaria Left  (2)'!Z44</f>
        <v>2.8433861992070693</v>
      </c>
      <c r="AA44">
        <f>'Lamp2 imaginaria R '!AA44+'Lamp2 imaginaria fundo '!AA44+'Lamp2 imaginaria Left '!AA44+'Lamp2 imaginaria porta'!AA44+'Lamp2 imaginaria R  (2)'!AA44+'Lamp2 imaginaria porta (2)'!AA44+'Lamp2 imaginaria fundo  (2)'!AA44+'Lamp2 imaginaria Left  (2)'!AA44</f>
        <v>2.8457592690242186</v>
      </c>
      <c r="AB44">
        <f>'Lamp2 imaginaria R '!AB44+'Lamp2 imaginaria fundo '!AB44+'Lamp2 imaginaria Left '!AB44+'Lamp2 imaginaria porta'!AB44+'Lamp2 imaginaria R  (2)'!AB44+'Lamp2 imaginaria porta (2)'!AB44+'Lamp2 imaginaria fundo  (2)'!AB44+'Lamp2 imaginaria Left  (2)'!AB44</f>
        <v>2.8481328391888665</v>
      </c>
      <c r="AC44">
        <f>'Lamp2 imaginaria R '!AC44+'Lamp2 imaginaria fundo '!AC44+'Lamp2 imaginaria Left '!AC44+'Lamp2 imaginaria porta'!AC44+'Lamp2 imaginaria R  (2)'!AC44+'Lamp2 imaginaria porta (2)'!AC44+'Lamp2 imaginaria fundo  (2)'!AC44+'Lamp2 imaginaria Left  (2)'!AC44</f>
        <v>2.8505018065505978</v>
      </c>
      <c r="AD44">
        <f>'Lamp2 imaginaria R '!AD44+'Lamp2 imaginaria fundo '!AD44+'Lamp2 imaginaria Left '!AD44+'Lamp2 imaginaria porta'!AD44+'Lamp2 imaginaria R  (2)'!AD44+'Lamp2 imaginaria porta (2)'!AD44+'Lamp2 imaginaria fundo  (2)'!AD44+'Lamp2 imaginaria Left  (2)'!AD44</f>
        <v>2.8528608835900857</v>
      </c>
      <c r="AE44">
        <f>'Lamp2 imaginaria R '!AE44+'Lamp2 imaginaria fundo '!AE44+'Lamp2 imaginaria Left '!AE44+'Lamp2 imaginaria porta'!AE44+'Lamp2 imaginaria R  (2)'!AE44+'Lamp2 imaginaria porta (2)'!AE44+'Lamp2 imaginaria fundo  (2)'!AE44+'Lamp2 imaginaria Left  (2)'!AE44</f>
        <v>2.8552045993333741</v>
      </c>
      <c r="AF44">
        <f>'Lamp2 imaginaria R '!AF44+'Lamp2 imaginaria fundo '!AF44+'Lamp2 imaginaria Left '!AF44+'Lamp2 imaginaria porta'!AF44+'Lamp2 imaginaria R  (2)'!AF44+'Lamp2 imaginaria porta (2)'!AF44+'Lamp2 imaginaria fundo  (2)'!AF44+'Lamp2 imaginaria Left  (2)'!AF44</f>
        <v>2.8575273001529813</v>
      </c>
      <c r="AG44">
        <f>'Lamp2 imaginaria R '!AG44+'Lamp2 imaginaria fundo '!AG44+'Lamp2 imaginaria Left '!AG44+'Lamp2 imaginaria porta'!AG44+'Lamp2 imaginaria R  (2)'!AG44+'Lamp2 imaginaria porta (2)'!AG44+'Lamp2 imaginaria fundo  (2)'!AG44+'Lamp2 imaginaria Left  (2)'!AG44</f>
        <v>2.8598231505389959</v>
      </c>
      <c r="AH44">
        <f>'Lamp2 imaginaria R '!AH44+'Lamp2 imaginaria fundo '!AH44+'Lamp2 imaginaria Left '!AH44+'Lamp2 imaginaria porta'!AH44+'Lamp2 imaginaria R  (2)'!AH44+'Lamp2 imaginaria porta (2)'!AH44+'Lamp2 imaginaria fundo  (2)'!AH44+'Lamp2 imaginaria Left  (2)'!AH44</f>
        <v>2.8620861339466876</v>
      </c>
      <c r="AI44">
        <f>'Lamp2 imaginaria R '!AI44+'Lamp2 imaginaria fundo '!AI44+'Lamp2 imaginaria Left '!AI44+'Lamp2 imaginaria porta'!AI44+'Lamp2 imaginaria R  (2)'!AI44+'Lamp2 imaginaria porta (2)'!AI44+'Lamp2 imaginaria fundo  (2)'!AI44+'Lamp2 imaginaria Left  (2)'!AI44</f>
        <v>2.8643100538548394</v>
      </c>
      <c r="AJ44">
        <f>'Lamp2 imaginaria R '!AJ44+'Lamp2 imaginaria fundo '!AJ44+'Lamp2 imaginaria Left '!AJ44+'Lamp2 imaginaria porta'!AJ44+'Lamp2 imaginaria R  (2)'!AJ44+'Lamp2 imaginaria porta (2)'!AJ44+'Lamp2 imaginaria fundo  (2)'!AJ44+'Lamp2 imaginaria Left  (2)'!AJ44</f>
        <v>2.8664885352008378</v>
      </c>
      <c r="AK44">
        <f>'Lamp2 imaginaria R '!AK44+'Lamp2 imaginaria fundo '!AK44+'Lamp2 imaginaria Left '!AK44+'Lamp2 imaginaria porta'!AK44+'Lamp2 imaginaria R  (2)'!AK44+'Lamp2 imaginaria porta (2)'!AK44+'Lamp2 imaginaria fundo  (2)'!AK44+'Lamp2 imaginaria Left  (2)'!AK44</f>
        <v>2.8686150263941892</v>
      </c>
      <c r="AL44">
        <f>'Lamp2 imaginaria R '!AL44+'Lamp2 imaginaria fundo '!AL44+'Lamp2 imaginaria Left '!AL44+'Lamp2 imaginaria porta'!AL44+'Lamp2 imaginaria R  (2)'!AL44+'Lamp2 imaginaria porta (2)'!AL44+'Lamp2 imaginaria fundo  (2)'!AL44+'Lamp2 imaginaria Left  (2)'!AL44</f>
        <v>2.8706828021488593</v>
      </c>
      <c r="AM44">
        <f>'Lamp2 imaginaria R '!AM44+'Lamp2 imaginaria fundo '!AM44+'Lamp2 imaginaria Left '!AM44+'Lamp2 imaginaria porta'!AM44+'Lamp2 imaginaria R  (2)'!AM44+'Lamp2 imaginaria porta (2)'!AM44+'Lamp2 imaginaria fundo  (2)'!AM44+'Lamp2 imaginaria Left  (2)'!AM44</f>
        <v>2.8726849674156485</v>
      </c>
      <c r="AN44">
        <f>'Lamp2 imaginaria R '!AN44+'Lamp2 imaginaria fundo '!AN44+'Lamp2 imaginaria Left '!AN44+'Lamp2 imaginaria porta'!AN44+'Lamp2 imaginaria R  (2)'!AN44+'Lamp2 imaginaria porta (2)'!AN44+'Lamp2 imaginaria fundo  (2)'!AN44+'Lamp2 imaginaria Left  (2)'!AN44</f>
        <v>2.8746144627373011</v>
      </c>
      <c r="AO44">
        <f>'Lamp2 imaginaria R '!AO44+'Lamp2 imaginaria fundo '!AO44+'Lamp2 imaginaria Left '!AO44+'Lamp2 imaginaria porta'!AO44+'Lamp2 imaginaria R  (2)'!AO44+'Lamp2 imaginaria porta (2)'!AO44+'Lamp2 imaginaria fundo  (2)'!AO44+'Lamp2 imaginaria Left  (2)'!AO44</f>
        <v>2.876464071389389</v>
      </c>
      <c r="AP44">
        <f>'Lamp2 imaginaria R '!AP44+'Lamp2 imaginaria fundo '!AP44+'Lamp2 imaginaria Left '!AP44+'Lamp2 imaginaria porta'!AP44+'Lamp2 imaginaria R  (2)'!AP44+'Lamp2 imaginaria porta (2)'!AP44+'Lamp2 imaginaria fundo  (2)'!AP44+'Lamp2 imaginaria Left  (2)'!AP44</f>
        <v>2.8782264287069115</v>
      </c>
      <c r="AQ44">
        <f>'Lamp2 imaginaria R '!AQ44+'Lamp2 imaginaria fundo '!AQ44+'Lamp2 imaginaria Left '!AQ44+'Lamp2 imaginaria porta'!AQ44+'Lamp2 imaginaria R  (2)'!AQ44+'Lamp2 imaginaria porta (2)'!AQ44+'Lamp2 imaginaria fundo  (2)'!AQ44+'Lamp2 imaginaria Left  (2)'!AQ44</f>
        <v>2.8798940340274339</v>
      </c>
      <c r="AR44">
        <f>'Lamp2 imaginaria R '!AR44+'Lamp2 imaginaria fundo '!AR44+'Lamp2 imaginaria Left '!AR44+'Lamp2 imaginaria porta'!AR44+'Lamp2 imaginaria R  (2)'!AR44+'Lamp2 imaginaria porta (2)'!AR44+'Lamp2 imaginaria fundo  (2)'!AR44+'Lamp2 imaginaria Left  (2)'!AR44</f>
        <v>2.8814592657033886</v>
      </c>
      <c r="AS44">
        <f>'Lamp2 imaginaria R '!AS44+'Lamp2 imaginaria fundo '!AS44+'Lamp2 imaginaria Left '!AS44+'Lamp2 imaginaria porta'!AS44+'Lamp2 imaginaria R  (2)'!AS44+'Lamp2 imaginaria porta (2)'!AS44+'Lamp2 imaginaria fundo  (2)'!AS44+'Lamp2 imaginaria Left  (2)'!AS44</f>
        <v>2.8829143996455104</v>
      </c>
      <c r="AT44">
        <f>'Lamp2 imaginaria R '!AT44+'Lamp2 imaginaria fundo '!AT44+'Lamp2 imaginaria Left '!AT44+'Lamp2 imaginaria porta'!AT44+'Lamp2 imaginaria R  (2)'!AT44+'Lamp2 imaginaria porta (2)'!AT44+'Lamp2 imaginaria fundo  (2)'!AT44+'Lamp2 imaginaria Left  (2)'!AT44</f>
        <v>2.8842516318530085</v>
      </c>
      <c r="AU44">
        <f>'Lamp2 imaginaria R '!AU44+'Lamp2 imaginaria fundo '!AU44+'Lamp2 imaginaria Left '!AU44+'Lamp2 imaginaria porta'!AU44+'Lamp2 imaginaria R  (2)'!AU44+'Lamp2 imaginaria porta (2)'!AU44+'Lamp2 imaginaria fundo  (2)'!AU44+'Lamp2 imaginaria Left  (2)'!AU44</f>
        <v>2.8854631053603419</v>
      </c>
      <c r="AV44">
        <f>'Lamp2 imaginaria R '!AV44+'Lamp2 imaginaria fundo '!AV44+'Lamp2 imaginaria Left '!AV44+'Lamp2 imaginaria porta'!AV44+'Lamp2 imaginaria R  (2)'!AV44+'Lamp2 imaginaria porta (2)'!AV44+'Lamp2 imaginaria fundo  (2)'!AV44+'Lamp2 imaginaria Left  (2)'!AV44</f>
        <v>2.8865409419823291</v>
      </c>
      <c r="AW44">
        <f>'Lamp2 imaginaria R '!AW44+'Lamp2 imaginaria fundo '!AW44+'Lamp2 imaginaria Left '!AW44+'Lamp2 imaginaria porta'!AW44+'Lamp2 imaginaria R  (2)'!AW44+'Lamp2 imaginaria porta (2)'!AW44+'Lamp2 imaginaria fundo  (2)'!AW44+'Lamp2 imaginaria Left  (2)'!AW44</f>
        <v>2.8874772791660206</v>
      </c>
      <c r="AX44">
        <f>'Lamp2 imaginaria R '!AX44+'Lamp2 imaginaria fundo '!AX44+'Lamp2 imaginaria Left '!AX44+'Lamp2 imaginaria porta'!AX44+'Lamp2 imaginaria R  (2)'!AX44+'Lamp2 imaginaria porta (2)'!AX44+'Lamp2 imaginaria fundo  (2)'!AX44+'Lamp2 imaginaria Left  (2)'!AX44</f>
        <v>2.8882643121574301</v>
      </c>
      <c r="AY44">
        <f>'Lamp2 imaginaria R '!AY44+'Lamp2 imaginaria fundo '!AY44+'Lamp2 imaginaria Left '!AY44+'Lamp2 imaginaria porta'!AY44+'Lamp2 imaginaria R  (2)'!AY44+'Lamp2 imaginaria porta (2)'!AY44+'Lamp2 imaginaria fundo  (2)'!AY44+'Lamp2 imaginaria Left  (2)'!AY44</f>
        <v>2.8888943415630703</v>
      </c>
      <c r="AZ44">
        <f>'Lamp2 imaginaria R '!AZ44+'Lamp2 imaginaria fundo '!AZ44+'Lamp2 imaginaria Left '!AZ44+'Lamp2 imaginaria porta'!AZ44+'Lamp2 imaginaria R  (2)'!AZ44+'Lamp2 imaginaria porta (2)'!AZ44+'Lamp2 imaginaria fundo  (2)'!AZ44+'Lamp2 imaginaria Left  (2)'!AZ44</f>
        <v>2.8893598262309217</v>
      </c>
      <c r="BA44">
        <f>'Lamp2 imaginaria R '!BA44+'Lamp2 imaginaria fundo '!BA44+'Lamp2 imaginaria Left '!BA44+'Lamp2 imaginaria porta'!BA44+'Lamp2 imaginaria R  (2)'!BA44+'Lamp2 imaginaria porta (2)'!BA44+'Lamp2 imaginaria fundo  (2)'!BA44+'Lamp2 imaginaria Left  (2)'!BA44</f>
        <v>2.8896534411952515</v>
      </c>
      <c r="BB44">
        <f>'Lamp2 imaginaria R '!BB44+'Lamp2 imaginaria fundo '!BB44+'Lamp2 imaginaria Left '!BB44+'Lamp2 imaginaria porta'!BB44+'Lamp2 imaginaria R  (2)'!BB44+'Lamp2 imaginaria porta (2)'!BB44+'Lamp2 imaginaria fundo  (2)'!BB44+'Lamp2 imaginaria Left  (2)'!BB44</f>
        <v>2.8897681402289894</v>
      </c>
      <c r="BC44">
        <f>'Lamp2 imaginaria R '!BC44+'Lamp2 imaginaria fundo '!BC44+'Lamp2 imaginaria Left '!BC44+'Lamp2 imaginaria porta'!BC44+'Lamp2 imaginaria R  (2)'!BC44+'Lamp2 imaginaria porta (2)'!BC44+'Lamp2 imaginaria fundo  (2)'!BC44+'Lamp2 imaginaria Left  (2)'!BC44</f>
        <v>2.8896972223321358</v>
      </c>
      <c r="BD44">
        <f>'Lamp2 imaginaria R '!BD44+'Lamp2 imaginaria fundo '!BD44+'Lamp2 imaginaria Left '!BD44+'Lamp2 imaginaria porta'!BD44+'Lamp2 imaginaria R  (2)'!BD44+'Lamp2 imaginaria porta (2)'!BD44+'Lamp2 imaginaria fundo  (2)'!BD44+'Lamp2 imaginaria Left  (2)'!BD44</f>
        <v>2.889434401263407</v>
      </c>
    </row>
    <row r="45" spans="5:56" ht="35" customHeight="1" x14ac:dyDescent="0.45">
      <c r="E45">
        <v>35</v>
      </c>
      <c r="F45">
        <f>'Lamp2 imaginaria R '!F45+'Lamp2 imaginaria fundo '!F45+'Lamp2 imaginaria Left '!F45+'Lamp2 imaginaria porta'!F45+'Lamp2 imaginaria R  (2)'!F45+'Lamp2 imaginaria porta (2)'!F45+'Lamp2 imaginaria fundo  (2)'!F45+'Lamp2 imaginaria Left  (2)'!F45</f>
        <v>2.8015840821924187</v>
      </c>
      <c r="G45">
        <f>'Lamp2 imaginaria R '!G45+'Lamp2 imaginaria fundo '!G45+'Lamp2 imaginaria Left '!G45+'Lamp2 imaginaria porta'!G45+'Lamp2 imaginaria R  (2)'!G45+'Lamp2 imaginaria porta (2)'!G45+'Lamp2 imaginaria fundo  (2)'!G45+'Lamp2 imaginaria Left  (2)'!G45</f>
        <v>2.8032066223526919</v>
      </c>
      <c r="H45">
        <f>'Lamp2 imaginaria R '!H45+'Lamp2 imaginaria fundo '!H45+'Lamp2 imaginaria Left '!H45+'Lamp2 imaginaria porta'!H45+'Lamp2 imaginaria R  (2)'!H45+'Lamp2 imaginaria porta (2)'!H45+'Lamp2 imaginaria fundo  (2)'!H45+'Lamp2 imaginaria Left  (2)'!H45</f>
        <v>2.8048882006391556</v>
      </c>
      <c r="I45">
        <f>'Lamp2 imaginaria R '!I45+'Lamp2 imaginaria fundo '!I45+'Lamp2 imaginaria Left '!I45+'Lamp2 imaginaria porta'!I45+'Lamp2 imaginaria R  (2)'!I45+'Lamp2 imaginaria porta (2)'!I45+'Lamp2 imaginaria fundo  (2)'!I45+'Lamp2 imaginaria Left  (2)'!I45</f>
        <v>2.8066280773781593</v>
      </c>
      <c r="J45">
        <f>'Lamp2 imaginaria R '!J45+'Lamp2 imaginaria fundo '!J45+'Lamp2 imaginaria Left '!J45+'Lamp2 imaginaria porta'!J45+'Lamp2 imaginaria R  (2)'!J45+'Lamp2 imaginaria porta (2)'!J45+'Lamp2 imaginaria fundo  (2)'!J45+'Lamp2 imaginaria Left  (2)'!J45</f>
        <v>2.8084252333669508</v>
      </c>
      <c r="K45">
        <f>'Lamp2 imaginaria R '!K45+'Lamp2 imaginaria fundo '!K45+'Lamp2 imaginaria Left '!K45+'Lamp2 imaginaria porta'!K45+'Lamp2 imaginaria R  (2)'!K45+'Lamp2 imaginaria porta (2)'!K45+'Lamp2 imaginaria fundo  (2)'!K45+'Lamp2 imaginaria Left  (2)'!K45</f>
        <v>2.8102783788772321</v>
      </c>
      <c r="L45">
        <f>'Lamp2 imaginaria R '!L45+'Lamp2 imaginaria fundo '!L45+'Lamp2 imaginaria Left '!L45+'Lamp2 imaginaria porta'!L45+'Lamp2 imaginaria R  (2)'!L45+'Lamp2 imaginaria porta (2)'!L45+'Lamp2 imaginaria fundo  (2)'!L45+'Lamp2 imaginaria Left  (2)'!L45</f>
        <v>2.8121859621129768</v>
      </c>
      <c r="M45">
        <f>'Lamp2 imaginaria R '!M45+'Lamp2 imaginaria fundo '!M45+'Lamp2 imaginaria Left '!M45+'Lamp2 imaginaria porta'!M45+'Lamp2 imaginaria R  (2)'!M45+'Lamp2 imaginaria porta (2)'!M45+'Lamp2 imaginaria fundo  (2)'!M45+'Lamp2 imaginaria Left  (2)'!M45</f>
        <v>2.8141461771167369</v>
      </c>
      <c r="N45">
        <f>'Lamp2 imaginaria R '!N45+'Lamp2 imaginaria fundo '!N45+'Lamp2 imaginaria Left '!N45+'Lamp2 imaginaria porta'!N45+'Lamp2 imaginaria R  (2)'!N45+'Lamp2 imaginaria porta (2)'!N45+'Lamp2 imaginaria fundo  (2)'!N45+'Lamp2 imaginaria Left  (2)'!N45</f>
        <v>2.8161569711298031</v>
      </c>
      <c r="O45">
        <f>'Lamp2 imaginaria R '!O45+'Lamp2 imaginaria fundo '!O45+'Lamp2 imaginaria Left '!O45+'Lamp2 imaginaria porta'!O45+'Lamp2 imaginaria R  (2)'!O45+'Lamp2 imaginaria porta (2)'!O45+'Lamp2 imaginaria fundo  (2)'!O45+'Lamp2 imaginaria Left  (2)'!O45</f>
        <v>2.8182160514204311</v>
      </c>
      <c r="P45">
        <f>'Lamp2 imaginaria R '!P45+'Lamp2 imaginaria fundo '!P45+'Lamp2 imaginaria Left '!P45+'Lamp2 imaginaria porta'!P45+'Lamp2 imaginaria R  (2)'!P45+'Lamp2 imaginaria porta (2)'!P45+'Lamp2 imaginaria fundo  (2)'!P45+'Lamp2 imaginaria Left  (2)'!P45</f>
        <v>2.8203208916009532</v>
      </c>
      <c r="Q45">
        <f>'Lamp2 imaginaria R '!Q45+'Lamp2 imaginaria fundo '!Q45+'Lamp2 imaginaria Left '!Q45+'Lamp2 imaginaria porta'!Q45+'Lamp2 imaginaria R  (2)'!Q45+'Lamp2 imaginaria porta (2)'!Q45+'Lamp2 imaginaria fundo  (2)'!Q45+'Lamp2 imaginaria Left  (2)'!Q45</f>
        <v>2.8224687374593298</v>
      </c>
      <c r="R45">
        <f>'Lamp2 imaginaria R '!R45+'Lamp2 imaginaria fundo '!R45+'Lamp2 imaginaria Left '!R45+'Lamp2 imaginaria porta'!R45+'Lamp2 imaginaria R  (2)'!R45+'Lamp2 imaginaria porta (2)'!R45+'Lamp2 imaginaria fundo  (2)'!R45+'Lamp2 imaginaria Left  (2)'!R45</f>
        <v>2.8246566123336736</v>
      </c>
      <c r="S45">
        <f>'Lamp2 imaginaria R '!S45+'Lamp2 imaginaria fundo '!S45+'Lamp2 imaginaria Left '!S45+'Lamp2 imaginaria porta'!S45+'Lamp2 imaginaria R  (2)'!S45+'Lamp2 imaginaria porta (2)'!S45+'Lamp2 imaginaria fundo  (2)'!S45+'Lamp2 imaginaria Left  (2)'!S45</f>
        <v>2.8268813220597795</v>
      </c>
      <c r="T45">
        <f>'Lamp2 imaginaria R '!T45+'Lamp2 imaginaria fundo '!T45+'Lamp2 imaginaria Left '!T45+'Lamp2 imaginaria porta'!T45+'Lamp2 imaginaria R  (2)'!T45+'Lamp2 imaginaria porta (2)'!T45+'Lamp2 imaginaria fundo  (2)'!T45+'Lamp2 imaginaria Left  (2)'!T45</f>
        <v>2.8291394595219939</v>
      </c>
      <c r="U45">
        <f>'Lamp2 imaginaria R '!U45+'Lamp2 imaginaria fundo '!U45+'Lamp2 imaginaria Left '!U45+'Lamp2 imaginaria porta'!U45+'Lamp2 imaginaria R  (2)'!U45+'Lamp2 imaginaria porta (2)'!U45+'Lamp2 imaginaria fundo  (2)'!U45+'Lamp2 imaginaria Left  (2)'!U45</f>
        <v>2.8314274088370541</v>
      </c>
      <c r="V45">
        <f>'Lamp2 imaginaria R '!V45+'Lamp2 imaginaria fundo '!V45+'Lamp2 imaginaria Left '!V45+'Lamp2 imaginaria porta'!V45+'Lamp2 imaginaria R  (2)'!V45+'Lamp2 imaginaria porta (2)'!V45+'Lamp2 imaginaria fundo  (2)'!V45+'Lamp2 imaginaria Left  (2)'!V45</f>
        <v>2.8337413491991583</v>
      </c>
      <c r="W45">
        <f>'Lamp2 imaginaria R '!W45+'Lamp2 imaginaria fundo '!W45+'Lamp2 imaginaria Left '!W45+'Lamp2 imaginaria porta'!W45+'Lamp2 imaginaria R  (2)'!W45+'Lamp2 imaginaria porta (2)'!W45+'Lamp2 imaginaria fundo  (2)'!W45+'Lamp2 imaginaria Left  (2)'!W45</f>
        <v>2.8360772584127485</v>
      </c>
      <c r="X45">
        <f>'Lamp2 imaginaria R '!X45+'Lamp2 imaginaria fundo '!X45+'Lamp2 imaginaria Left '!X45+'Lamp2 imaginaria porta'!X45+'Lamp2 imaginaria R  (2)'!X45+'Lamp2 imaginaria porta (2)'!X45+'Lamp2 imaginaria fundo  (2)'!X45+'Lamp2 imaginaria Left  (2)'!X45</f>
        <v>2.8384309161377277</v>
      </c>
      <c r="Y45">
        <f>'Lamp2 imaginaria R '!Y45+'Lamp2 imaginaria fundo '!Y45+'Lamp2 imaginaria Left '!Y45+'Lamp2 imaginaria porta'!Y45+'Lamp2 imaginaria R  (2)'!Y45+'Lamp2 imaginaria porta (2)'!Y45+'Lamp2 imaginaria fundo  (2)'!Y45+'Lamp2 imaginaria Left  (2)'!Y45</f>
        <v>2.8407979068703133</v>
      </c>
      <c r="Z45">
        <f>'Lamp2 imaginaria R '!Z45+'Lamp2 imaginaria fundo '!Z45+'Lamp2 imaginaria Left '!Z45+'Lamp2 imaginaria porta'!Z45+'Lamp2 imaginaria R  (2)'!Z45+'Lamp2 imaginaria porta (2)'!Z45+'Lamp2 imaginaria fundo  (2)'!Z45+'Lamp2 imaginaria Left  (2)'!Z45</f>
        <v>2.8431736226819955</v>
      </c>
      <c r="AA45">
        <f>'Lamp2 imaginaria R '!AA45+'Lamp2 imaginaria fundo '!AA45+'Lamp2 imaginaria Left '!AA45+'Lamp2 imaginaria porta'!AA45+'Lamp2 imaginaria R  (2)'!AA45+'Lamp2 imaginaria porta (2)'!AA45+'Lamp2 imaginaria fundo  (2)'!AA45+'Lamp2 imaginaria Left  (2)'!AA45</f>
        <v>2.8455532657394835</v>
      </c>
      <c r="AB45">
        <f>'Lamp2 imaginaria R '!AB45+'Lamp2 imaginaria fundo '!AB45+'Lamp2 imaginaria Left '!AB45+'Lamp2 imaginaria porta'!AB45+'Lamp2 imaginaria R  (2)'!AB45+'Lamp2 imaginaria porta (2)'!AB45+'Lamp2 imaginaria fundo  (2)'!AB45+'Lamp2 imaginaria Left  (2)'!AB45</f>
        <v>2.8479318506305109</v>
      </c>
      <c r="AC45">
        <f>'Lamp2 imaginaria R '!AC45+'Lamp2 imaginaria fundo '!AC45+'Lamp2 imaginaria Left '!AC45+'Lamp2 imaginaria porta'!AC45+'Lamp2 imaginaria R  (2)'!AC45+'Lamp2 imaginaria porta (2)'!AC45+'Lamp2 imaginaria fundo  (2)'!AC45+'Lamp2 imaginaria Left  (2)'!AC45</f>
        <v>2.8503042065244824</v>
      </c>
      <c r="AD45">
        <f>'Lamp2 imaginaria R '!AD45+'Lamp2 imaginaria fundo '!AD45+'Lamp2 imaginaria Left '!AD45+'Lamp2 imaginaria porta'!AD45+'Lamp2 imaginaria R  (2)'!AD45+'Lamp2 imaginaria porta (2)'!AD45+'Lamp2 imaginaria fundo  (2)'!AD45+'Lamp2 imaginaria Left  (2)'!AD45</f>
        <v>2.8526649792036123</v>
      </c>
      <c r="AE45">
        <f>'Lamp2 imaginaria R '!AE45+'Lamp2 imaginaria fundo '!AE45+'Lamp2 imaginaria Left '!AE45+'Lamp2 imaginaria porta'!AE45+'Lamp2 imaginaria R  (2)'!AE45+'Lamp2 imaginaria porta (2)'!AE45+'Lamp2 imaginaria fundo  (2)'!AE45+'Lamp2 imaginaria Left  (2)'!AE45</f>
        <v>2.8550086330098758</v>
      </c>
      <c r="AF45">
        <f>'Lamp2 imaginaria R '!AF45+'Lamp2 imaginaria fundo '!AF45+'Lamp2 imaginaria Left '!AF45+'Lamp2 imaginaria porta'!AF45+'Lamp2 imaginaria R  (2)'!AF45+'Lamp2 imaginaria porta (2)'!AF45+'Lamp2 imaginaria fundo  (2)'!AF45+'Lamp2 imaginaria Left  (2)'!AF45</f>
        <v>2.857329452766225</v>
      </c>
      <c r="AG45">
        <f>'Lamp2 imaginaria R '!AG45+'Lamp2 imaginaria fundo '!AG45+'Lamp2 imaginaria Left '!AG45+'Lamp2 imaginaria porta'!AG45+'Lamp2 imaginaria R  (2)'!AG45+'Lamp2 imaginaria porta (2)'!AG45+'Lamp2 imaginaria fundo  (2)'!AG45+'Lamp2 imaginaria Left  (2)'!AG45</f>
        <v>2.8596215457474603</v>
      </c>
      <c r="AH45">
        <f>'Lamp2 imaginaria R '!AH45+'Lamp2 imaginaria fundo '!AH45+'Lamp2 imaginaria Left '!AH45+'Lamp2 imaginaria porta'!AH45+'Lamp2 imaginaria R  (2)'!AH45+'Lamp2 imaginaria porta (2)'!AH45+'Lamp2 imaginaria fundo  (2)'!AH45+'Lamp2 imaginaria Left  (2)'!AH45</f>
        <v>2.861878843797109</v>
      </c>
      <c r="AI45">
        <f>'Lamp2 imaginaria R '!AI45+'Lamp2 imaginaria fundo '!AI45+'Lamp2 imaginaria Left '!AI45+'Lamp2 imaginaria porta'!AI45+'Lamp2 imaginaria R  (2)'!AI45+'Lamp2 imaginaria porta (2)'!AI45+'Lamp2 imaginaria fundo  (2)'!AI45+'Lamp2 imaginaria Left  (2)'!AI45</f>
        <v>2.8640951057117658</v>
      </c>
      <c r="AJ45">
        <f>'Lamp2 imaginaria R '!AJ45+'Lamp2 imaginaria fundo '!AJ45+'Lamp2 imaginaria Left '!AJ45+'Lamp2 imaginaria porta'!AJ45+'Lamp2 imaginaria R  (2)'!AJ45+'Lamp2 imaginaria porta (2)'!AJ45+'Lamp2 imaginaria fundo  (2)'!AJ45+'Lamp2 imaginaria Left  (2)'!AJ45</f>
        <v>2.8662639200435445</v>
      </c>
      <c r="AK45">
        <f>'Lamp2 imaginaria R '!AK45+'Lamp2 imaginaria fundo '!AK45+'Lamp2 imaginaria Left '!AK45+'Lamp2 imaginaria porta'!AK45+'Lamp2 imaginaria R  (2)'!AK45+'Lamp2 imaginaria porta (2)'!AK45+'Lamp2 imaginaria fundo  (2)'!AK45+'Lamp2 imaginaria Left  (2)'!AK45</f>
        <v>2.8683787085040913</v>
      </c>
      <c r="AL45">
        <f>'Lamp2 imaginaria R '!AL45+'Lamp2 imaginaria fundo '!AL45+'Lamp2 imaginaria Left '!AL45+'Lamp2 imaginaria porta'!AL45+'Lamp2 imaginaria R  (2)'!AL45+'Lamp2 imaginaria porta (2)'!AL45+'Lamp2 imaginaria fundo  (2)'!AL45+'Lamp2 imaginaria Left  (2)'!AL45</f>
        <v>2.870432730189632</v>
      </c>
      <c r="AM45">
        <f>'Lamp2 imaginaria R '!AM45+'Lamp2 imaginaria fundo '!AM45+'Lamp2 imaginaria Left '!AM45+'Lamp2 imaginaria porta'!AM45+'Lamp2 imaginaria R  (2)'!AM45+'Lamp2 imaginaria porta (2)'!AM45+'Lamp2 imaginaria fundo  (2)'!AM45+'Lamp2 imaginaria Left  (2)'!AM45</f>
        <v>2.8724190868845181</v>
      </c>
      <c r="AN45">
        <f>'Lamp2 imaginaria R '!AN45+'Lamp2 imaginaria fundo '!AN45+'Lamp2 imaginaria Left '!AN45+'Lamp2 imaginaria porta'!AN45+'Lamp2 imaginaria R  (2)'!AN45+'Lamp2 imaginaria porta (2)'!AN45+'Lamp2 imaginaria fundo  (2)'!AN45+'Lamp2 imaginaria Left  (2)'!AN45</f>
        <v>2.8743307297396194</v>
      </c>
      <c r="AO45">
        <f>'Lamp2 imaginaria R '!AO45+'Lamp2 imaginaria fundo '!AO45+'Lamp2 imaginaria Left '!AO45+'Lamp2 imaginaria porta'!AO45+'Lamp2 imaginaria R  (2)'!AO45+'Lamp2 imaginaria porta (2)'!AO45+'Lamp2 imaginaria fundo  (2)'!AO45+'Lamp2 imaginaria Left  (2)'!AO45</f>
        <v>2.8761604676597505</v>
      </c>
      <c r="AP45">
        <f>'Lamp2 imaginaria R '!AP45+'Lamp2 imaginaria fundo '!AP45+'Lamp2 imaginaria Left '!AP45+'Lamp2 imaginaria porta'!AP45+'Lamp2 imaginaria R  (2)'!AP45+'Lamp2 imaginaria porta (2)'!AP45+'Lamp2 imaginaria fundo  (2)'!AP45+'Lamp2 imaginaria Left  (2)'!AP45</f>
        <v>2.8779009777690829</v>
      </c>
      <c r="AQ45">
        <f>'Lamp2 imaginaria R '!AQ45+'Lamp2 imaginaria fundo '!AQ45+'Lamp2 imaginaria Left '!AQ45+'Lamp2 imaginaria porta'!AQ45+'Lamp2 imaginaria R  (2)'!AQ45+'Lamp2 imaginaria porta (2)'!AQ45+'Lamp2 imaginaria fundo  (2)'!AQ45+'Lamp2 imaginaria Left  (2)'!AQ45</f>
        <v>2.8795448183526107</v>
      </c>
      <c r="AR45">
        <f>'Lamp2 imaginaria R '!AR45+'Lamp2 imaginaria fundo '!AR45+'Lamp2 imaginaria Left '!AR45+'Lamp2 imaginaria porta'!AR45+'Lamp2 imaginaria R  (2)'!AR45+'Lamp2 imaginaria porta (2)'!AR45+'Lamp2 imaginaria fundo  (2)'!AR45+'Lamp2 imaginaria Left  (2)'!AR45</f>
        <v>2.8810844446922297</v>
      </c>
      <c r="AS45">
        <f>'Lamp2 imaginaria R '!AS45+'Lamp2 imaginaria fundo '!AS45+'Lamp2 imaginaria Left '!AS45+'Lamp2 imaginaria porta'!AS45+'Lamp2 imaginaria R  (2)'!AS45+'Lamp2 imaginaria porta (2)'!AS45+'Lamp2 imaginaria fundo  (2)'!AS45+'Lamp2 imaginaria Left  (2)'!AS45</f>
        <v>2.8825122282249049</v>
      </c>
      <c r="AT45">
        <f>'Lamp2 imaginaria R '!AT45+'Lamp2 imaginaria fundo '!AT45+'Lamp2 imaginaria Left '!AT45+'Lamp2 imaginaria porta'!AT45+'Lamp2 imaginaria R  (2)'!AT45+'Lamp2 imaginaria porta (2)'!AT45+'Lamp2 imaginaria fundo  (2)'!AT45+'Lamp2 imaginaria Left  (2)'!AT45</f>
        <v>2.8838204794441795</v>
      </c>
      <c r="AU45">
        <f>'Lamp2 imaginaria R '!AU45+'Lamp2 imaginaria fundo '!AU45+'Lamp2 imaginaria Left '!AU45+'Lamp2 imaginaria porta'!AU45+'Lamp2 imaginaria R  (2)'!AU45+'Lamp2 imaginaria porta (2)'!AU45+'Lamp2 imaginaria fundo  (2)'!AU45+'Lamp2 imaginaria Left  (2)'!AU45</f>
        <v>2.8850014749418662</v>
      </c>
      <c r="AV45">
        <f>'Lamp2 imaginaria R '!AV45+'Lamp2 imaginaria fundo '!AV45+'Lamp2 imaginaria Left '!AV45+'Lamp2 imaginaria porta'!AV45+'Lamp2 imaginaria R  (2)'!AV45+'Lamp2 imaginaria porta (2)'!AV45+'Lamp2 imaginaria fundo  (2)'!AV45+'Lamp2 imaginaria Left  (2)'!AV45</f>
        <v>2.8860474889410748</v>
      </c>
      <c r="AW45">
        <f>'Lamp2 imaginaria R '!AW45+'Lamp2 imaginaria fundo '!AW45+'Lamp2 imaginaria Left '!AW45+'Lamp2 imaginaria porta'!AW45+'Lamp2 imaginaria R  (2)'!AW45+'Lamp2 imaginaria porta (2)'!AW45+'Lamp2 imaginaria fundo  (2)'!AW45+'Lamp2 imaginaria Left  (2)'!AW45</f>
        <v>2.8869508296020903</v>
      </c>
      <c r="AX45">
        <f>'Lamp2 imaginaria R '!AX45+'Lamp2 imaginaria fundo '!AX45+'Lamp2 imaginaria Left '!AX45+'Lamp2 imaginaria porta'!AX45+'Lamp2 imaginaria R  (2)'!AX45+'Lamp2 imaginaria porta (2)'!AX45+'Lamp2 imaginaria fundo  (2)'!AX45+'Lamp2 imaginaria Left  (2)'!AX45</f>
        <v>2.887703880287519</v>
      </c>
      <c r="AY45">
        <f>'Lamp2 imaginaria R '!AY45+'Lamp2 imaginaria fundo '!AY45+'Lamp2 imaginaria Left '!AY45+'Lamp2 imaginaria porta'!AY45+'Lamp2 imaginaria R  (2)'!AY45+'Lamp2 imaginaria porta (2)'!AY45+'Lamp2 imaginaria fundo  (2)'!AY45+'Lamp2 imaginaria Left  (2)'!AY45</f>
        <v>2.8882991458516223</v>
      </c>
      <c r="AZ45">
        <f>'Lamp2 imaginaria R '!AZ45+'Lamp2 imaginaria fundo '!AZ45+'Lamp2 imaginaria Left '!AZ45+'Lamp2 imaginaria porta'!AZ45+'Lamp2 imaginaria R  (2)'!AZ45+'Lamp2 imaginaria porta (2)'!AZ45+'Lamp2 imaginaria fundo  (2)'!AZ45+'Lamp2 imaginaria Left  (2)'!AZ45</f>
        <v>2.8887293038716635</v>
      </c>
      <c r="BA45">
        <f>'Lamp2 imaginaria R '!BA45+'Lamp2 imaginaria fundo '!BA45+'Lamp2 imaginaria Left '!BA45+'Lamp2 imaginaria porta'!BA45+'Lamp2 imaginaria R  (2)'!BA45+'Lamp2 imaginaria porta (2)'!BA45+'Lamp2 imaginaria fundo  (2)'!BA45+'Lamp2 imaginaria Left  (2)'!BA45</f>
        <v>2.8889872605686255</v>
      </c>
      <c r="BB45">
        <f>'Lamp2 imaginaria R '!BB45+'Lamp2 imaginaria fundo '!BB45+'Lamp2 imaginaria Left '!BB45+'Lamp2 imaginaria porta'!BB45+'Lamp2 imaginaria R  (2)'!BB45+'Lamp2 imaginaria porta (2)'!BB45+'Lamp2 imaginaria fundo  (2)'!BB45+'Lamp2 imaginaria Left  (2)'!BB45</f>
        <v>2.8890662109749083</v>
      </c>
      <c r="BC45">
        <f>'Lamp2 imaginaria R '!BC45+'Lamp2 imaginaria fundo '!BC45+'Lamp2 imaginaria Left '!BC45+'Lamp2 imaginaria porta'!BC45+'Lamp2 imaginaria R  (2)'!BC45+'Lamp2 imaginaria porta (2)'!BC45+'Lamp2 imaginaria fundo  (2)'!BC45+'Lamp2 imaginaria Left  (2)'!BC45</f>
        <v>2.8889597027034997</v>
      </c>
      <c r="BD45">
        <f>'Lamp2 imaginaria R '!BD45+'Lamp2 imaginaria fundo '!BD45+'Lamp2 imaginaria Left '!BD45+'Lamp2 imaginaria porta'!BD45+'Lamp2 imaginaria R  (2)'!BD45+'Lamp2 imaginaria porta (2)'!BD45+'Lamp2 imaginaria fundo  (2)'!BD45+'Lamp2 imaginaria Left  (2)'!BD45</f>
        <v>2.8886617024645136</v>
      </c>
    </row>
    <row r="46" spans="5:56" ht="35" customHeight="1" x14ac:dyDescent="0.45">
      <c r="E46">
        <v>36</v>
      </c>
      <c r="F46">
        <f>'Lamp2 imaginaria R '!F46+'Lamp2 imaginaria fundo '!F46+'Lamp2 imaginaria Left '!F46+'Lamp2 imaginaria porta'!F46+'Lamp2 imaginaria R  (2)'!F46+'Lamp2 imaginaria porta (2)'!F46+'Lamp2 imaginaria fundo  (2)'!F46+'Lamp2 imaginaria Left  (2)'!F46</f>
        <v>2.8009261687725973</v>
      </c>
      <c r="G46">
        <f>'Lamp2 imaginaria R '!G46+'Lamp2 imaginaria fundo '!G46+'Lamp2 imaginaria Left '!G46+'Lamp2 imaginaria porta'!G46+'Lamp2 imaginaria R  (2)'!G46+'Lamp2 imaginaria porta (2)'!G46+'Lamp2 imaginaria fundo  (2)'!G46+'Lamp2 imaginaria Left  (2)'!G46</f>
        <v>2.8025782369551635</v>
      </c>
      <c r="H46">
        <f>'Lamp2 imaginaria R '!H46+'Lamp2 imaginaria fundo '!H46+'Lamp2 imaginaria Left '!H46+'Lamp2 imaginaria porta'!H46+'Lamp2 imaginaria R  (2)'!H46+'Lamp2 imaginaria porta (2)'!H46+'Lamp2 imaginaria fundo  (2)'!H46+'Lamp2 imaginaria Left  (2)'!H46</f>
        <v>2.8042885188854387</v>
      </c>
      <c r="I46">
        <f>'Lamp2 imaginaria R '!I46+'Lamp2 imaginaria fundo '!I46+'Lamp2 imaginaria Left '!I46+'Lamp2 imaginaria porta'!I46+'Lamp2 imaginaria R  (2)'!I46+'Lamp2 imaginaria porta (2)'!I46+'Lamp2 imaginaria fundo  (2)'!I46+'Lamp2 imaginaria Left  (2)'!I46</f>
        <v>2.8060562651708216</v>
      </c>
      <c r="J46">
        <f>'Lamp2 imaginaria R '!J46+'Lamp2 imaginaria fundo '!J46+'Lamp2 imaginaria Left '!J46+'Lamp2 imaginaria porta'!J46+'Lamp2 imaginaria R  (2)'!J46+'Lamp2 imaginaria porta (2)'!J46+'Lamp2 imaginaria fundo  (2)'!J46+'Lamp2 imaginaria Left  (2)'!J46</f>
        <v>2.8078804449813739</v>
      </c>
      <c r="K46">
        <f>'Lamp2 imaginaria R '!K46+'Lamp2 imaginaria fundo '!K46+'Lamp2 imaginaria Left '!K46+'Lamp2 imaginaria porta'!K46+'Lamp2 imaginaria R  (2)'!K46+'Lamp2 imaginaria porta (2)'!K46+'Lamp2 imaginaria fundo  (2)'!K46+'Lamp2 imaginaria Left  (2)'!K46</f>
        <v>2.8097597545446082</v>
      </c>
      <c r="L46">
        <f>'Lamp2 imaginaria R '!L46+'Lamp2 imaginaria fundo '!L46+'Lamp2 imaginaria Left '!L46+'Lamp2 imaginaria porta'!L46+'Lamp2 imaginaria R  (2)'!L46+'Lamp2 imaginaria porta (2)'!L46+'Lamp2 imaginaria fundo  (2)'!L46+'Lamp2 imaginaria Left  (2)'!L46</f>
        <v>2.8116926251416428</v>
      </c>
      <c r="M46">
        <f>'Lamp2 imaginaria R '!M46+'Lamp2 imaginaria fundo '!M46+'Lamp2 imaginaria Left '!M46+'Lamp2 imaginaria porta'!M46+'Lamp2 imaginaria R  (2)'!M46+'Lamp2 imaginaria porta (2)'!M46+'Lamp2 imaginaria fundo  (2)'!M46+'Lamp2 imaginaria Left  (2)'!M46</f>
        <v>2.8136772306011331</v>
      </c>
      <c r="N46">
        <f>'Lamp2 imaginaria R '!N46+'Lamp2 imaginaria fundo '!N46+'Lamp2 imaginaria Left '!N46+'Lamp2 imaginaria porta'!N46+'Lamp2 imaginaria R  (2)'!N46+'Lamp2 imaginaria porta (2)'!N46+'Lamp2 imaginaria fundo  (2)'!N46+'Lamp2 imaginaria Left  (2)'!N46</f>
        <v>2.8157114942990131</v>
      </c>
      <c r="O46">
        <f>'Lamp2 imaginaria R '!O46+'Lamp2 imaginaria fundo '!O46+'Lamp2 imaginaria Left '!O46+'Lamp2 imaginaria porta'!O46+'Lamp2 imaginaria R  (2)'!O46+'Lamp2 imaginaria porta (2)'!O46+'Lamp2 imaginaria fundo  (2)'!O46+'Lamp2 imaginaria Left  (2)'!O46</f>
        <v>2.8177930956812767</v>
      </c>
      <c r="P46">
        <f>'Lamp2 imaginaria R '!P46+'Lamp2 imaginaria fundo '!P46+'Lamp2 imaginaria Left '!P46+'Lamp2 imaginaria porta'!P46+'Lamp2 imaginaria R  (2)'!P46+'Lamp2 imaginaria porta (2)'!P46+'Lamp2 imaginaria fundo  (2)'!P46+'Lamp2 imaginaria Left  (2)'!P46</f>
        <v>2.8199194763341477</v>
      </c>
      <c r="Q46">
        <f>'Lamp2 imaginaria R '!Q46+'Lamp2 imaginaria fundo '!Q46+'Lamp2 imaginaria Left '!Q46+'Lamp2 imaginaria porta'!Q46+'Lamp2 imaginaria R  (2)'!Q46+'Lamp2 imaginaria porta (2)'!Q46+'Lamp2 imaginaria fundo  (2)'!Q46+'Lamp2 imaginaria Left  (2)'!Q46</f>
        <v>2.8220878456311573</v>
      </c>
      <c r="R46">
        <f>'Lamp2 imaginaria R '!R46+'Lamp2 imaginaria fundo '!R46+'Lamp2 imaginaria Left '!R46+'Lamp2 imaginaria porta'!R46+'Lamp2 imaginaria R  (2)'!R46+'Lamp2 imaginaria porta (2)'!R46+'Lamp2 imaginaria fundo  (2)'!R46+'Lamp2 imaginaria Left  (2)'!R46</f>
        <v>2.8242951859900303</v>
      </c>
      <c r="S46">
        <f>'Lamp2 imaginaria R '!S46+'Lamp2 imaginaria fundo '!S46+'Lamp2 imaginaria Left '!S46+'Lamp2 imaginaria porta'!S46+'Lamp2 imaginaria R  (2)'!S46+'Lamp2 imaginaria porta (2)'!S46+'Lamp2 imaginaria fundo  (2)'!S46+'Lamp2 imaginaria Left  (2)'!S46</f>
        <v>2.8265382577742049</v>
      </c>
      <c r="T46">
        <f>'Lamp2 imaginaria R '!T46+'Lamp2 imaginaria fundo '!T46+'Lamp2 imaginaria Left '!T46+'Lamp2 imaginaria porta'!T46+'Lamp2 imaginaria R  (2)'!T46+'Lamp2 imaginaria porta (2)'!T46+'Lamp2 imaginaria fundo  (2)'!T46+'Lamp2 imaginaria Left  (2)'!T46</f>
        <v>2.8288136038743179</v>
      </c>
      <c r="U46">
        <f>'Lamp2 imaginaria R '!U46+'Lamp2 imaginaria fundo '!U46+'Lamp2 imaginaria Left '!U46+'Lamp2 imaginaria porta'!U46+'Lamp2 imaginaria R  (2)'!U46+'Lamp2 imaginaria porta (2)'!U46+'Lamp2 imaginaria fundo  (2)'!U46+'Lamp2 imaginaria Left  (2)'!U46</f>
        <v>2.831117554004503</v>
      </c>
      <c r="V46">
        <f>'Lamp2 imaginaria R '!V46+'Lamp2 imaginaria fundo '!V46+'Lamp2 imaginaria Left '!V46+'Lamp2 imaginaria porta'!V46+'Lamp2 imaginaria R  (2)'!V46+'Lamp2 imaginaria porta (2)'!V46+'Lamp2 imaginaria fundo  (2)'!V46+'Lamp2 imaginaria Left  (2)'!V46</f>
        <v>2.8334462287469981</v>
      </c>
      <c r="W46">
        <f>'Lamp2 imaginaria R '!W46+'Lamp2 imaginaria fundo '!W46+'Lamp2 imaginaria Left '!W46+'Lamp2 imaginaria porta'!W46+'Lamp2 imaginaria R  (2)'!W46+'Lamp2 imaginaria porta (2)'!W46+'Lamp2 imaginaria fundo  (2)'!W46+'Lamp2 imaginaria Left  (2)'!W46</f>
        <v>2.8357955433766486</v>
      </c>
      <c r="X46">
        <f>'Lamp2 imaginaria R '!X46+'Lamp2 imaginaria fundo '!X46+'Lamp2 imaginaria Left '!X46+'Lamp2 imaginaria porta'!X46+'Lamp2 imaginaria R  (2)'!X46+'Lamp2 imaginaria porta (2)'!X46+'Lamp2 imaginaria fundo  (2)'!X46+'Lamp2 imaginaria Left  (2)'!X46</f>
        <v>2.8381612114948069</v>
      </c>
      <c r="Y46">
        <f>'Lamp2 imaginaria R '!Y46+'Lamp2 imaginaria fundo '!Y46+'Lamp2 imaginaria Left '!Y46+'Lamp2 imaginaria porta'!Y46+'Lamp2 imaginaria R  (2)'!Y46+'Lamp2 imaginaria porta (2)'!Y46+'Lamp2 imaginaria fundo  (2)'!Y46+'Lamp2 imaginaria Left  (2)'!Y46</f>
        <v>2.8405387485001046</v>
      </c>
      <c r="Z46">
        <f>'Lamp2 imaginaria R '!Z46+'Lamp2 imaginaria fundo '!Z46+'Lamp2 imaginaria Left '!Z46+'Lamp2 imaginaria porta'!Z46+'Lamp2 imaginaria R  (2)'!Z46+'Lamp2 imaginaria porta (2)'!Z46+'Lamp2 imaginaria fundo  (2)'!Z46+'Lamp2 imaginaria Left  (2)'!Z46</f>
        <v>2.8429234749220784</v>
      </c>
      <c r="AA46">
        <f>'Lamp2 imaginaria R '!AA46+'Lamp2 imaginaria fundo '!AA46+'Lamp2 imaginaria Left '!AA46+'Lamp2 imaginaria porta'!AA46+'Lamp2 imaginaria R  (2)'!AA46+'Lamp2 imaginaria porta (2)'!AA46+'Lamp2 imaginaria fundo  (2)'!AA46+'Lamp2 imaginaria Left  (2)'!AA46</f>
        <v>2.8453105196430535</v>
      </c>
      <c r="AB46">
        <f>'Lamp2 imaginaria R '!AB46+'Lamp2 imaginaria fundo '!AB46+'Lamp2 imaginaria Left '!AB46+'Lamp2 imaginaria porta'!AB46+'Lamp2 imaginaria R  (2)'!AB46+'Lamp2 imaginaria porta (2)'!AB46+'Lamp2 imaginaria fundo  (2)'!AB46+'Lamp2 imaginaria Left  (2)'!AB46</f>
        <v>2.8476948230344323</v>
      </c>
      <c r="AC46">
        <f>'Lamp2 imaginaria R '!AC46+'Lamp2 imaginaria fundo '!AC46+'Lamp2 imaginaria Left '!AC46+'Lamp2 imaginaria porta'!AC46+'Lamp2 imaginaria R  (2)'!AC46+'Lamp2 imaginaria porta (2)'!AC46+'Lamp2 imaginaria fundo  (2)'!AC46+'Lamp2 imaginaria Left  (2)'!AC46</f>
        <v>2.8500711400361665</v>
      </c>
      <c r="AD46">
        <f>'Lamp2 imaginaria R '!AD46+'Lamp2 imaginaria fundo '!AD46+'Lamp2 imaginaria Left '!AD46+'Lamp2 imaginaria porta'!AD46+'Lamp2 imaginaria R  (2)'!AD46+'Lamp2 imaginaria porta (2)'!AD46+'Lamp2 imaginaria fundo  (2)'!AD46+'Lamp2 imaginaria Left  (2)'!AD46</f>
        <v>2.8524340432130404</v>
      </c>
      <c r="AE46">
        <f>'Lamp2 imaginaria R '!AE46+'Lamp2 imaginaria fundo '!AE46+'Lamp2 imaginaria Left '!AE46+'Lamp2 imaginaria porta'!AE46+'Lamp2 imaginaria R  (2)'!AE46+'Lamp2 imaginaria porta (2)'!AE46+'Lamp2 imaginaria fundo  (2)'!AE46+'Lamp2 imaginaria Left  (2)'!AE46</f>
        <v>2.854777925829123</v>
      </c>
      <c r="AF46">
        <f>'Lamp2 imaginaria R '!AF46+'Lamp2 imaginaria fundo '!AF46+'Lamp2 imaginaria Left '!AF46+'Lamp2 imaginaria porta'!AF46+'Lamp2 imaginaria R  (2)'!AF46+'Lamp2 imaginaria porta (2)'!AF46+'Lamp2 imaginaria fundo  (2)'!AF46+'Lamp2 imaginaria Left  (2)'!AF46</f>
        <v>2.8570970049925393</v>
      </c>
      <c r="AG46">
        <f>'Lamp2 imaginaria R '!AG46+'Lamp2 imaginaria fundo '!AG46+'Lamp2 imaginaria Left '!AG46+'Lamp2 imaginaria porta'!AG46+'Lamp2 imaginaria R  (2)'!AG46+'Lamp2 imaginaria porta (2)'!AG46+'Lamp2 imaginaria fundo  (2)'!AG46+'Lamp2 imaginaria Left  (2)'!AG46</f>
        <v>2.8593853249372279</v>
      </c>
      <c r="AH46">
        <f>'Lamp2 imaginaria R '!AH46+'Lamp2 imaginaria fundo '!AH46+'Lamp2 imaginaria Left '!AH46+'Lamp2 imaginaria porta'!AH46+'Lamp2 imaginaria R  (2)'!AH46+'Lamp2 imaginaria porta (2)'!AH46+'Lamp2 imaginaria fundo  (2)'!AH46+'Lamp2 imaginaria Left  (2)'!AH46</f>
        <v>2.8616367605265789</v>
      </c>
      <c r="AI46">
        <f>'Lamp2 imaginaria R '!AI46+'Lamp2 imaginaria fundo '!AI46+'Lamp2 imaginaria Left '!AI46+'Lamp2 imaginaria porta'!AI46+'Lamp2 imaginaria R  (2)'!AI46+'Lamp2 imaginaria porta (2)'!AI46+'Lamp2 imaginaria fundo  (2)'!AI46+'Lamp2 imaginaria Left  (2)'!AI46</f>
        <v>2.8638450210861599</v>
      </c>
      <c r="AJ46">
        <f>'Lamp2 imaginaria R '!AJ46+'Lamp2 imaginaria fundo '!AJ46+'Lamp2 imaginaria Left '!AJ46+'Lamp2 imaginaria porta'!AJ46+'Lamp2 imaginaria R  (2)'!AJ46+'Lamp2 imaginaria porta (2)'!AJ46+'Lamp2 imaginaria fundo  (2)'!AJ46+'Lamp2 imaginaria Left  (2)'!AJ46</f>
        <v>2.8660036546988961</v>
      </c>
      <c r="AK46">
        <f>'Lamp2 imaginaria R '!AK46+'Lamp2 imaginaria fundo '!AK46+'Lamp2 imaginaria Left '!AK46+'Lamp2 imaginaria porta'!AK46+'Lamp2 imaginaria R  (2)'!AK46+'Lamp2 imaginaria porta (2)'!AK46+'Lamp2 imaginaria fundo  (2)'!AK46+'Lamp2 imaginaria Left  (2)'!AK46</f>
        <v>2.8681060531259401</v>
      </c>
      <c r="AL46">
        <f>'Lamp2 imaginaria R '!AL46+'Lamp2 imaginaria fundo '!AL46+'Lamp2 imaginaria Left '!AL46+'Lamp2 imaginaria porta'!AL46+'Lamp2 imaginaria R  (2)'!AL46+'Lamp2 imaginaria porta (2)'!AL46+'Lamp2 imaginaria fundo  (2)'!AL46+'Lamp2 imaginaria Left  (2)'!AL46</f>
        <v>2.8701454575493419</v>
      </c>
      <c r="AM46">
        <f>'Lamp2 imaginaria R '!AM46+'Lamp2 imaginaria fundo '!AM46+'Lamp2 imaginaria Left '!AM46+'Lamp2 imaginaria porta'!AM46+'Lamp2 imaginaria R  (2)'!AM46+'Lamp2 imaginaria porta (2)'!AM46+'Lamp2 imaginaria fundo  (2)'!AM46+'Lamp2 imaginaria Left  (2)'!AM46</f>
        <v>2.8721149653677465</v>
      </c>
      <c r="AN46">
        <f>'Lamp2 imaginaria R '!AN46+'Lamp2 imaginaria fundo '!AN46+'Lamp2 imaginaria Left '!AN46+'Lamp2 imaginaria porta'!AN46+'Lamp2 imaginaria R  (2)'!AN46+'Lamp2 imaginaria porta (2)'!AN46+'Lamp2 imaginaria fundo  (2)'!AN46+'Lamp2 imaginaria Left  (2)'!AN46</f>
        <v>2.8740075383123389</v>
      </c>
      <c r="AO46">
        <f>'Lamp2 imaginaria R '!AO46+'Lamp2 imaginaria fundo '!AO46+'Lamp2 imaginaria Left '!AO46+'Lamp2 imaginaria porta'!AO46+'Lamp2 imaginaria R  (2)'!AO46+'Lamp2 imaginaria porta (2)'!AO46+'Lamp2 imaginaria fundo  (2)'!AO46+'Lamp2 imaginaria Left  (2)'!AO46</f>
        <v>2.8758160121855769</v>
      </c>
      <c r="AP46">
        <f>'Lamp2 imaginaria R '!AP46+'Lamp2 imaginaria fundo '!AP46+'Lamp2 imaginaria Left '!AP46+'Lamp2 imaginaria porta'!AP46+'Lamp2 imaginaria R  (2)'!AP46+'Lamp2 imaginaria porta (2)'!AP46+'Lamp2 imaginaria fundo  (2)'!AP46+'Lamp2 imaginaria Left  (2)'!AP46</f>
        <v>2.8775331085577478</v>
      </c>
      <c r="AQ46">
        <f>'Lamp2 imaginaria R '!AQ46+'Lamp2 imaginaria fundo '!AQ46+'Lamp2 imaginaria Left '!AQ46+'Lamp2 imaginaria porta'!AQ46+'Lamp2 imaginaria R  (2)'!AQ46+'Lamp2 imaginaria porta (2)'!AQ46+'Lamp2 imaginaria fundo  (2)'!AQ46+'Lamp2 imaginaria Left  (2)'!AQ46</f>
        <v>2.8791514487837784</v>
      </c>
      <c r="AR46">
        <f>'Lamp2 imaginaria R '!AR46+'Lamp2 imaginaria fundo '!AR46+'Lamp2 imaginaria Left '!AR46+'Lamp2 imaginaria porta'!AR46+'Lamp2 imaginaria R  (2)'!AR46+'Lamp2 imaginaria porta (2)'!AR46+'Lamp2 imaginaria fundo  (2)'!AR46+'Lamp2 imaginaria Left  (2)'!AR46</f>
        <v>2.8806635707220951</v>
      </c>
      <c r="AS46">
        <f>'Lamp2 imaginaria R '!AS46+'Lamp2 imaginaria fundo '!AS46+'Lamp2 imaginaria Left '!AS46+'Lamp2 imaginaria porta'!AS46+'Lamp2 imaginaria R  (2)'!AS46+'Lamp2 imaginaria porta (2)'!AS46+'Lamp2 imaginaria fundo  (2)'!AS46+'Lamp2 imaginaria Left  (2)'!AS46</f>
        <v>2.8820619485458465</v>
      </c>
      <c r="AT46">
        <f>'Lamp2 imaginaria R '!AT46+'Lamp2 imaginaria fundo '!AT46+'Lamp2 imaginaria Left '!AT46+'Lamp2 imaginaria porta'!AT46+'Lamp2 imaginaria R  (2)'!AT46+'Lamp2 imaginaria porta (2)'!AT46+'Lamp2 imaginaria fundo  (2)'!AT46+'Lamp2 imaginaria Left  (2)'!AT46</f>
        <v>2.8833390160311478</v>
      </c>
      <c r="AU46">
        <f>'Lamp2 imaginaria R '!AU46+'Lamp2 imaginaria fundo '!AU46+'Lamp2 imaginaria Left '!AU46+'Lamp2 imaginaria porta'!AU46+'Lamp2 imaginaria R  (2)'!AU46+'Lamp2 imaginaria porta (2)'!AU46+'Lamp2 imaginaria fundo  (2)'!AU46+'Lamp2 imaginaria Left  (2)'!AU46</f>
        <v>2.8844871936842509</v>
      </c>
      <c r="AV46">
        <f>'Lamp2 imaginaria R '!AV46+'Lamp2 imaginaria fundo '!AV46+'Lamp2 imaginaria Left '!AV46+'Lamp2 imaginaria porta'!AV46+'Lamp2 imaginaria R  (2)'!AV46+'Lamp2 imaginaria porta (2)'!AV46+'Lamp2 imaginaria fundo  (2)'!AV46+'Lamp2 imaginaria Left  (2)'!AV46</f>
        <v>2.885498920026651</v>
      </c>
      <c r="AW46">
        <f>'Lamp2 imaginaria R '!AW46+'Lamp2 imaginaria fundo '!AW46+'Lamp2 imaginaria Left '!AW46+'Lamp2 imaginaria porta'!AW46+'Lamp2 imaginaria R  (2)'!AW46+'Lamp2 imaginaria porta (2)'!AW46+'Lamp2 imaginaria fundo  (2)'!AW46+'Lamp2 imaginaria Left  (2)'!AW46</f>
        <v>2.8863666872918872</v>
      </c>
      <c r="AX46">
        <f>'Lamp2 imaginaria R '!AX46+'Lamp2 imaginaria fundo '!AX46+'Lamp2 imaginaria Left '!AX46+'Lamp2 imaginaria porta'!AX46+'Lamp2 imaginaria R  (2)'!AX46+'Lamp2 imaginaria porta (2)'!AX46+'Lamp2 imaginaria fundo  (2)'!AX46+'Lamp2 imaginaria Left  (2)'!AX46</f>
        <v>2.8870830816983575</v>
      </c>
      <c r="AY46">
        <f>'Lamp2 imaginaria R '!AY46+'Lamp2 imaginaria fundo '!AY46+'Lamp2 imaginaria Left '!AY46+'Lamp2 imaginaria porta'!AY46+'Lamp2 imaginaria R  (2)'!AY46+'Lamp2 imaginaria porta (2)'!AY46+'Lamp2 imaginaria fundo  (2)'!AY46+'Lamp2 imaginaria Left  (2)'!AY46</f>
        <v>2.8876408283483794</v>
      </c>
      <c r="AZ46">
        <f>'Lamp2 imaginaria R '!AZ46+'Lamp2 imaginaria fundo '!AZ46+'Lamp2 imaginaria Left '!AZ46+'Lamp2 imaginaria porta'!AZ46+'Lamp2 imaginaria R  (2)'!AZ46+'Lamp2 imaginaria porta (2)'!AZ46+'Lamp2 imaginaria fundo  (2)'!AZ46+'Lamp2 imaginaria Left  (2)'!AZ46</f>
        <v>2.8880328406655198</v>
      </c>
      <c r="BA46">
        <f>'Lamp2 imaginaria R '!BA46+'Lamp2 imaginaria fundo '!BA46+'Lamp2 imaginaria Left '!BA46+'Lamp2 imaginaria porta'!BA46+'Lamp2 imaginaria R  (2)'!BA46+'Lamp2 imaginaria porta (2)'!BA46+'Lamp2 imaginaria fundo  (2)'!BA46+'Lamp2 imaginaria Left  (2)'!BA46</f>
        <v>2.8882522741221957</v>
      </c>
      <c r="BB46">
        <f>'Lamp2 imaginaria R '!BB46+'Lamp2 imaginaria fundo '!BB46+'Lamp2 imaginaria Left '!BB46+'Lamp2 imaginaria porta'!BB46+'Lamp2 imaginaria R  (2)'!BB46+'Lamp2 imaginaria porta (2)'!BB46+'Lamp2 imaginaria fundo  (2)'!BB46+'Lamp2 imaginaria Left  (2)'!BB46</f>
        <v>2.8882925838314857</v>
      </c>
      <c r="BC46">
        <f>'Lamp2 imaginaria R '!BC46+'Lamp2 imaginaria fundo '!BC46+'Lamp2 imaginaria Left '!BC46+'Lamp2 imaginaria porta'!BC46+'Lamp2 imaginaria R  (2)'!BC46+'Lamp2 imaginaria porta (2)'!BC46+'Lamp2 imaginaria fundo  (2)'!BC46+'Lamp2 imaginaria Left  (2)'!BC46</f>
        <v>2.8881475853867511</v>
      </c>
      <c r="BD46">
        <f>'Lamp2 imaginaria R '!BD46+'Lamp2 imaginaria fundo '!BD46+'Lamp2 imaginaria Left '!BD46+'Lamp2 imaginaria porta'!BD46+'Lamp2 imaginaria R  (2)'!BD46+'Lamp2 imaginaria porta (2)'!BD46+'Lamp2 imaginaria fundo  (2)'!BD46+'Lamp2 imaginaria Left  (2)'!BD46</f>
        <v>2.8878115181373474</v>
      </c>
    </row>
    <row r="47" spans="5:56" ht="35" customHeight="1" x14ac:dyDescent="0.45">
      <c r="E47">
        <v>37</v>
      </c>
      <c r="F47">
        <f>'Lamp2 imaginaria R '!F47+'Lamp2 imaginaria fundo '!F47+'Lamp2 imaginaria Left '!F47+'Lamp2 imaginaria porta'!F47+'Lamp2 imaginaria R  (2)'!F47+'Lamp2 imaginaria porta (2)'!F47+'Lamp2 imaginaria fundo  (2)'!F47+'Lamp2 imaginaria Left  (2)'!F47</f>
        <v>2.8001971987257193</v>
      </c>
      <c r="G47">
        <f>'Lamp2 imaginaria R '!G47+'Lamp2 imaginaria fundo '!G47+'Lamp2 imaginaria Left '!G47+'Lamp2 imaginaria porta'!G47+'Lamp2 imaginaria R  (2)'!G47+'Lamp2 imaginaria porta (2)'!G47+'Lamp2 imaginaria fundo  (2)'!G47+'Lamp2 imaginaria Left  (2)'!G47</f>
        <v>2.8018810298334511</v>
      </c>
      <c r="H47">
        <f>'Lamp2 imaginaria R '!H47+'Lamp2 imaginaria fundo '!H47+'Lamp2 imaginaria Left '!H47+'Lamp2 imaginaria porta'!H47+'Lamp2 imaginaria R  (2)'!H47+'Lamp2 imaginaria porta (2)'!H47+'Lamp2 imaginaria fundo  (2)'!H47+'Lamp2 imaginaria Left  (2)'!H47</f>
        <v>2.8036222060010174</v>
      </c>
      <c r="I47">
        <f>'Lamp2 imaginaria R '!I47+'Lamp2 imaginaria fundo '!I47+'Lamp2 imaginaria Left '!I47+'Lamp2 imaginaria porta'!I47+'Lamp2 imaginaria R  (2)'!I47+'Lamp2 imaginaria porta (2)'!I47+'Lamp2 imaginaria fundo  (2)'!I47+'Lamp2 imaginaria Left  (2)'!I47</f>
        <v>2.8054199671066717</v>
      </c>
      <c r="J47">
        <f>'Lamp2 imaginaria R '!J47+'Lamp2 imaginaria fundo '!J47+'Lamp2 imaginaria Left '!J47+'Lamp2 imaginaria porta'!J47+'Lamp2 imaginaria R  (2)'!J47+'Lamp2 imaginaria porta (2)'!J47+'Lamp2 imaginaria fundo  (2)'!J47+'Lamp2 imaginaria Left  (2)'!J47</f>
        <v>2.8072732695817977</v>
      </c>
      <c r="K47">
        <f>'Lamp2 imaginaria R '!K47+'Lamp2 imaginaria fundo '!K47+'Lamp2 imaginaria Left '!K47+'Lamp2 imaginaria porta'!K47+'Lamp2 imaginaria R  (2)'!K47+'Lamp2 imaginaria porta (2)'!K47+'Lamp2 imaginaria fundo  (2)'!K47+'Lamp2 imaginaria Left  (2)'!K47</f>
        <v>2.8091807943539955</v>
      </c>
      <c r="L47">
        <f>'Lamp2 imaginaria R '!L47+'Lamp2 imaginaria fundo '!L47+'Lamp2 imaginaria Left '!L47+'Lamp2 imaginaria porta'!L47+'Lamp2 imaginaria R  (2)'!L47+'Lamp2 imaginaria porta (2)'!L47+'Lamp2 imaginaria fundo  (2)'!L47+'Lamp2 imaginaria Left  (2)'!L47</f>
        <v>2.8111409543408317</v>
      </c>
      <c r="M47">
        <f>'Lamp2 imaginaria R '!M47+'Lamp2 imaginaria fundo '!M47+'Lamp2 imaginaria Left '!M47+'Lamp2 imaginaria porta'!M47+'Lamp2 imaginaria R  (2)'!M47+'Lamp2 imaginaria porta (2)'!M47+'Lamp2 imaginaria fundo  (2)'!M47+'Lamp2 imaginaria Left  (2)'!M47</f>
        <v>2.8131519014932747</v>
      </c>
      <c r="N47">
        <f>'Lamp2 imaginaria R '!N47+'Lamp2 imaginaria fundo '!N47+'Lamp2 imaginaria Left '!N47+'Lamp2 imaginaria porta'!N47+'Lamp2 imaginaria R  (2)'!N47+'Lamp2 imaginaria porta (2)'!N47+'Lamp2 imaginaria fundo  (2)'!N47+'Lamp2 imaginaria Left  (2)'!N47</f>
        <v>2.8152115333998329</v>
      </c>
      <c r="O47">
        <f>'Lamp2 imaginaria R '!O47+'Lamp2 imaginaria fundo '!O47+'Lamp2 imaginaria Left '!O47+'Lamp2 imaginaria porta'!O47+'Lamp2 imaginaria R  (2)'!O47+'Lamp2 imaginaria porta (2)'!O47+'Lamp2 imaginaria fundo  (2)'!O47+'Lamp2 imaginaria Left  (2)'!O47</f>
        <v>2.8173174994721126</v>
      </c>
      <c r="P47">
        <f>'Lamp2 imaginaria R '!P47+'Lamp2 imaginaria fundo '!P47+'Lamp2 imaginaria Left '!P47+'Lamp2 imaginaria porta'!P47+'Lamp2 imaginaria R  (2)'!P47+'Lamp2 imaginaria porta (2)'!P47+'Lamp2 imaginaria fundo  (2)'!P47+'Lamp2 imaginaria Left  (2)'!P47</f>
        <v>2.8194672067401108</v>
      </c>
      <c r="Q47">
        <f>'Lamp2 imaginaria R '!Q47+'Lamp2 imaginaria fundo '!Q47+'Lamp2 imaginaria Left '!Q47+'Lamp2 imaginaria porta'!Q47+'Lamp2 imaginaria R  (2)'!Q47+'Lamp2 imaginaria porta (2)'!Q47+'Lamp2 imaginaria fundo  (2)'!Q47+'Lamp2 imaginaria Left  (2)'!Q47</f>
        <v>2.8216578252912408</v>
      </c>
      <c r="R47">
        <f>'Lamp2 imaginaria R '!R47+'Lamp2 imaginaria fundo '!R47+'Lamp2 imaginaria Left '!R47+'Lamp2 imaginaria porta'!R47+'Lamp2 imaginaria R  (2)'!R47+'Lamp2 imaginaria porta (2)'!R47+'Lamp2 imaginaria fundo  (2)'!R47+'Lamp2 imaginaria Left  (2)'!R47</f>
        <v>2.823886293390931</v>
      </c>
      <c r="S47">
        <f>'Lamp2 imaginaria R '!S47+'Lamp2 imaginaria fundo '!S47+'Lamp2 imaginaria Left '!S47+'Lamp2 imaginaria porta'!S47+'Lamp2 imaginaria R  (2)'!S47+'Lamp2 imaginaria porta (2)'!S47+'Lamp2 imaginaria fundo  (2)'!S47+'Lamp2 imaginaria Left  (2)'!S47</f>
        <v>2.8261493223249414</v>
      </c>
      <c r="T47">
        <f>'Lamp2 imaginaria R '!T47+'Lamp2 imaginaria fundo '!T47+'Lamp2 imaginaria Left '!T47+'Lamp2 imaginaria porta'!T47+'Lamp2 imaginaria R  (2)'!T47+'Lamp2 imaginaria porta (2)'!T47+'Lamp2 imaginaria fundo  (2)'!T47+'Lamp2 imaginaria Left  (2)'!T47</f>
        <v>2.8284434010043813</v>
      </c>
      <c r="U47">
        <f>'Lamp2 imaginaria R '!U47+'Lamp2 imaginaria fundo '!U47+'Lamp2 imaginaria Left '!U47+'Lamp2 imaginaria porta'!U47+'Lamp2 imaginaria R  (2)'!U47+'Lamp2 imaginaria porta (2)'!U47+'Lamp2 imaginaria fundo  (2)'!U47+'Lamp2 imaginaria Left  (2)'!U47</f>
        <v>2.8307648003741344</v>
      </c>
      <c r="V47">
        <f>'Lamp2 imaginaria R '!V47+'Lamp2 imaginaria fundo '!V47+'Lamp2 imaginaria Left '!V47+'Lamp2 imaginaria porta'!V47+'Lamp2 imaginaria R  (2)'!V47+'Lamp2 imaginaria porta (2)'!V47+'Lamp2 imaginaria fundo  (2)'!V47+'Lamp2 imaginaria Left  (2)'!V47</f>
        <v>2.833109577663993</v>
      </c>
      <c r="W47">
        <f>'Lamp2 imaginaria R '!W47+'Lamp2 imaginaria fundo '!W47+'Lamp2 imaginaria Left '!W47+'Lamp2 imaginaria porta'!W47+'Lamp2 imaginaria R  (2)'!W47+'Lamp2 imaginaria porta (2)'!W47+'Lamp2 imaginaria fundo  (2)'!W47+'Lamp2 imaginaria Left  (2)'!W47</f>
        <v>2.8354735805198721</v>
      </c>
      <c r="X47">
        <f>'Lamp2 imaginaria R '!X47+'Lamp2 imaginaria fundo '!X47+'Lamp2 imaginaria Left '!X47+'Lamp2 imaginaria porta'!X47+'Lamp2 imaginaria R  (2)'!X47+'Lamp2 imaginaria porta (2)'!X47+'Lamp2 imaginaria fundo  (2)'!X47+'Lamp2 imaginaria Left  (2)'!X47</f>
        <v>2.8378524510499306</v>
      </c>
      <c r="Y47">
        <f>'Lamp2 imaginaria R '!Y47+'Lamp2 imaginaria fundo '!Y47+'Lamp2 imaginaria Left '!Y47+'Lamp2 imaginaria porta'!Y47+'Lamp2 imaginaria R  (2)'!Y47+'Lamp2 imaginaria porta (2)'!Y47+'Lamp2 imaginaria fundo  (2)'!Y47+'Lamp2 imaginaria Left  (2)'!Y47</f>
        <v>2.8402416298178701</v>
      </c>
      <c r="Z47">
        <f>'Lamp2 imaginaria R '!Z47+'Lamp2 imaginaria fundo '!Z47+'Lamp2 imaginaria Left '!Z47+'Lamp2 imaginaria porta'!Z47+'Lamp2 imaginaria R  (2)'!Z47+'Lamp2 imaginaria porta (2)'!Z47+'Lamp2 imaginaria fundo  (2)'!Z47+'Lamp2 imaginaria Left  (2)'!Z47</f>
        <v>2.8426363598133517</v>
      </c>
      <c r="AA47">
        <f>'Lamp2 imaginaria R '!AA47+'Lamp2 imaginaria fundo '!AA47+'Lamp2 imaginaria Left '!AA47+'Lamp2 imaginaria porta'!AA47+'Lamp2 imaginaria R  (2)'!AA47+'Lamp2 imaginaria porta (2)'!AA47+'Lamp2 imaginaria fundo  (2)'!AA47+'Lamp2 imaginaria Left  (2)'!AA47</f>
        <v>2.8450316904277448</v>
      </c>
      <c r="AB47">
        <f>'Lamp2 imaginaria R '!AB47+'Lamp2 imaginaria fundo '!AB47+'Lamp2 imaginaria Left '!AB47+'Lamp2 imaginaria porta'!AB47+'Lamp2 imaginaria R  (2)'!AB47+'Lamp2 imaginaria porta (2)'!AB47+'Lamp2 imaginaria fundo  (2)'!AB47+'Lamp2 imaginaria Left  (2)'!AB47</f>
        <v>2.8474224814628335</v>
      </c>
      <c r="AC47">
        <f>'Lamp2 imaginaria R '!AC47+'Lamp2 imaginaria fundo '!AC47+'Lamp2 imaginaria Left '!AC47+'Lamp2 imaginaria porta'!AC47+'Lamp2 imaginaria R  (2)'!AC47+'Lamp2 imaginaria porta (2)'!AC47+'Lamp2 imaginaria fundo  (2)'!AC47+'Lamp2 imaginaria Left  (2)'!AC47</f>
        <v>2.8498034072009903</v>
      </c>
      <c r="AD47">
        <f>'Lamp2 imaginaria R '!AD47+'Lamp2 imaginaria fundo '!AD47+'Lamp2 imaginaria Left '!AD47+'Lamp2 imaginaria porta'!AD47+'Lamp2 imaginaria R  (2)'!AD47+'Lamp2 imaginaria porta (2)'!AD47+'Lamp2 imaginaria fundo  (2)'!AD47+'Lamp2 imaginaria Left  (2)'!AD47</f>
        <v>2.8521689605682767</v>
      </c>
      <c r="AE47">
        <f>'Lamp2 imaginaria R '!AE47+'Lamp2 imaginaria fundo '!AE47+'Lamp2 imaginaria Left '!AE47+'Lamp2 imaginaria porta'!AE47+'Lamp2 imaginaria R  (2)'!AE47+'Lamp2 imaginaria porta (2)'!AE47+'Lamp2 imaginaria fundo  (2)'!AE47+'Lamp2 imaginaria Left  (2)'!AE47</f>
        <v>2.8545134574273279</v>
      </c>
      <c r="AF47">
        <f>'Lamp2 imaginaria R '!AF47+'Lamp2 imaginaria fundo '!AF47+'Lamp2 imaginaria Left '!AF47+'Lamp2 imaginaria porta'!AF47+'Lamp2 imaginaria R  (2)'!AF47+'Lamp2 imaginaria porta (2)'!AF47+'Lamp2 imaginaria fundo  (2)'!AF47+'Lamp2 imaginaria Left  (2)'!AF47</f>
        <v>2.8568310410452225</v>
      </c>
      <c r="AG47">
        <f>'Lamp2 imaginaria R '!AG47+'Lamp2 imaginaria fundo '!AG47+'Lamp2 imaginaria Left '!AG47+'Lamp2 imaginaria porta'!AG47+'Lamp2 imaginaria R  (2)'!AG47+'Lamp2 imaginaria porta (2)'!AG47+'Lamp2 imaginaria fundo  (2)'!AG47+'Lamp2 imaginaria Left  (2)'!AG47</f>
        <v>2.8591156867932446</v>
      </c>
      <c r="AH47">
        <f>'Lamp2 imaginaria R '!AH47+'Lamp2 imaginaria fundo '!AH47+'Lamp2 imaginaria Left '!AH47+'Lamp2 imaginaria porta'!AH47+'Lamp2 imaginaria R  (2)'!AH47+'Lamp2 imaginaria porta (2)'!AH47+'Lamp2 imaginaria fundo  (2)'!AH47+'Lamp2 imaginaria Left  (2)'!AH47</f>
        <v>2.8613612071507286</v>
      </c>
      <c r="AI47">
        <f>'Lamp2 imaginaria R '!AI47+'Lamp2 imaginaria fundo '!AI47+'Lamp2 imaginaria Left '!AI47+'Lamp2 imaginaria porta'!AI47+'Lamp2 imaginaria R  (2)'!AI47+'Lamp2 imaginaria porta (2)'!AI47+'Lamp2 imaginaria fundo  (2)'!AI47+'Lamp2 imaginaria Left  (2)'!AI47</f>
        <v>2.8635612571043314</v>
      </c>
      <c r="AJ47">
        <f>'Lamp2 imaginaria R '!AJ47+'Lamp2 imaginaria fundo '!AJ47+'Lamp2 imaginaria Left '!AJ47+'Lamp2 imaginaria porta'!AJ47+'Lamp2 imaginaria R  (2)'!AJ47+'Lamp2 imaginaria porta (2)'!AJ47+'Lamp2 imaginaria fundo  (2)'!AJ47+'Lamp2 imaginaria Left  (2)'!AJ47</f>
        <v>2.8657093400570206</v>
      </c>
      <c r="AK47">
        <f>'Lamp2 imaginaria R '!AK47+'Lamp2 imaginaria fundo '!AK47+'Lamp2 imaginaria Left '!AK47+'Lamp2 imaginaria porta'!AK47+'Lamp2 imaginaria R  (2)'!AK47+'Lamp2 imaginaria porta (2)'!AK47+'Lamp2 imaginaria fundo  (2)'!AK47+'Lamp2 imaginaria Left  (2)'!AK47</f>
        <v>2.8677988143875837</v>
      </c>
      <c r="AL47">
        <f>'Lamp2 imaginaria R '!AL47+'Lamp2 imaginaria fundo '!AL47+'Lamp2 imaginaria Left '!AL47+'Lamp2 imaginaria porta'!AL47+'Lamp2 imaginaria R  (2)'!AL47+'Lamp2 imaginaria porta (2)'!AL47+'Lamp2 imaginaria fundo  (2)'!AL47+'Lamp2 imaginaria Left  (2)'!AL47</f>
        <v>2.8698229008311174</v>
      </c>
      <c r="AM47">
        <f>'Lamp2 imaginaria R '!AM47+'Lamp2 imaginaria fundo '!AM47+'Lamp2 imaginaria Left '!AM47+'Lamp2 imaginaria porta'!AM47+'Lamp2 imaginaria R  (2)'!AM47+'Lamp2 imaginaria porta (2)'!AM47+'Lamp2 imaginaria fundo  (2)'!AM47+'Lamp2 imaginaria Left  (2)'!AM47</f>
        <v>2.8717746908828681</v>
      </c>
      <c r="AN47">
        <f>'Lamp2 imaginaria R '!AN47+'Lamp2 imaginaria fundo '!AN47+'Lamp2 imaginaria Left '!AN47+'Lamp2 imaginaria porta'!AN47+'Lamp2 imaginaria R  (2)'!AN47+'Lamp2 imaginaria porta (2)'!AN47+'Lamp2 imaginaria fundo  (2)'!AN47+'Lamp2 imaginaria Left  (2)'!AN47</f>
        <v>2.8736471564608332</v>
      </c>
      <c r="AO47">
        <f>'Lamp2 imaginaria R '!AO47+'Lamp2 imaginaria fundo '!AO47+'Lamp2 imaginaria Left '!AO47+'Lamp2 imaginaria porta'!AO47+'Lamp2 imaginaria R  (2)'!AO47+'Lamp2 imaginaria porta (2)'!AO47+'Lamp2 imaginaria fundo  (2)'!AO47+'Lamp2 imaginaria Left  (2)'!AO47</f>
        <v>2.8754331610951684</v>
      </c>
      <c r="AP47">
        <f>'Lamp2 imaginaria R '!AP47+'Lamp2 imaginaria fundo '!AP47+'Lamp2 imaginaria Left '!AP47+'Lamp2 imaginaria porta'!AP47+'Lamp2 imaginaria R  (2)'!AP47+'Lamp2 imaginaria porta (2)'!AP47+'Lamp2 imaginaria fundo  (2)'!AP47+'Lamp2 imaginaria Left  (2)'!AP47</f>
        <v>2.8771254729427551</v>
      </c>
      <c r="AQ47">
        <f>'Lamp2 imaginaria R '!AQ47+'Lamp2 imaginaria fundo '!AQ47+'Lamp2 imaginaria Left '!AQ47+'Lamp2 imaginaria porta'!AQ47+'Lamp2 imaginaria R  (2)'!AQ47+'Lamp2 imaginaria porta (2)'!AQ47+'Lamp2 imaginaria fundo  (2)'!AQ47+'Lamp2 imaginaria Left  (2)'!AQ47</f>
        <v>2.8787167799509423</v>
      </c>
      <c r="AR47">
        <f>'Lamp2 imaginaria R '!AR47+'Lamp2 imaginaria fundo '!AR47+'Lamp2 imaginaria Left '!AR47+'Lamp2 imaginaria porta'!AR47+'Lamp2 imaginaria R  (2)'!AR47+'Lamp2 imaginaria porta (2)'!AR47+'Lamp2 imaginaria fundo  (2)'!AR47+'Lamp2 imaginaria Left  (2)'!AR47</f>
        <v>2.880199707512908</v>
      </c>
      <c r="AS47">
        <f>'Lamp2 imaginaria R '!AS47+'Lamp2 imaginaria fundo '!AS47+'Lamp2 imaginaria Left '!AS47+'Lamp2 imaginaria porta'!AS47+'Lamp2 imaginaria R  (2)'!AS47+'Lamp2 imaginaria porta (2)'!AS47+'Lamp2 imaginaria fundo  (2)'!AS47+'Lamp2 imaginaria Left  (2)'!AS47</f>
        <v>2.8815668389654472</v>
      </c>
      <c r="AT47">
        <f>'Lamp2 imaginaria R '!AT47+'Lamp2 imaginaria fundo '!AT47+'Lamp2 imaginaria Left '!AT47+'Lamp2 imaginaria porta'!AT47+'Lamp2 imaginaria R  (2)'!AT47+'Lamp2 imaginaria porta (2)'!AT47+'Lamp2 imaginaria fundo  (2)'!AT47+'Lamp2 imaginaria Left  (2)'!AT47</f>
        <v>2.8828107392752433</v>
      </c>
      <c r="AU47">
        <f>'Lamp2 imaginaria R '!AU47+'Lamp2 imaginaria fundo '!AU47+'Lamp2 imaginaria Left '!AU47+'Lamp2 imaginaria porta'!AU47+'Lamp2 imaginaria R  (2)'!AU47+'Lamp2 imaginaria porta (2)'!AU47+'Lamp2 imaginaria fundo  (2)'!AU47+'Lamp2 imaginaria Left  (2)'!AU47</f>
        <v>2.8839239822389504</v>
      </c>
      <c r="AV47">
        <f>'Lamp2 imaginaria R '!AV47+'Lamp2 imaginaria fundo '!AV47+'Lamp2 imaginaria Left '!AV47+'Lamp2 imaginaria porta'!AV47+'Lamp2 imaginaria R  (2)'!AV47+'Lamp2 imaginaria porta (2)'!AV47+'Lamp2 imaginaria fundo  (2)'!AV47+'Lamp2 imaginaria Left  (2)'!AV47</f>
        <v>2.8848991814829232</v>
      </c>
      <c r="AW47">
        <f>'Lamp2 imaginaria R '!AW47+'Lamp2 imaginaria fundo '!AW47+'Lamp2 imaginaria Left '!AW47+'Lamp2 imaginaria porta'!AW47+'Lamp2 imaginaria R  (2)'!AW47+'Lamp2 imaginaria porta (2)'!AW47+'Lamp2 imaginaria fundo  (2)'!AW47+'Lamp2 imaginaria Left  (2)'!AW47</f>
        <v>2.8857290254879677</v>
      </c>
      <c r="AX47">
        <f>'Lamp2 imaginaria R '!AX47+'Lamp2 imaginaria fundo '!AX47+'Lamp2 imaginaria Left '!AX47+'Lamp2 imaginaria porta'!AX47+'Lamp2 imaginaria R  (2)'!AX47+'Lamp2 imaginaria porta (2)'!AX47+'Lamp2 imaginaria fundo  (2)'!AX47+'Lamp2 imaginaria Left  (2)'!AX47</f>
        <v>2.8864063167814527</v>
      </c>
      <c r="AY47">
        <f>'Lamp2 imaginaria R '!AY47+'Lamp2 imaginaria fundo '!AY47+'Lamp2 imaginaria Left '!AY47+'Lamp2 imaginaria porta'!AY47+'Lamp2 imaginaria R  (2)'!AY47+'Lamp2 imaginaria porta (2)'!AY47+'Lamp2 imaginaria fundo  (2)'!AY47+'Lamp2 imaginaria Left  (2)'!AY47</f>
        <v>2.8869240153330016</v>
      </c>
      <c r="AZ47">
        <f>'Lamp2 imaginaria R '!AZ47+'Lamp2 imaginaria fundo '!AZ47+'Lamp2 imaginaria Left '!AZ47+'Lamp2 imaginaria porta'!AZ47+'Lamp2 imaginaria R  (2)'!AZ47+'Lamp2 imaginaria porta (2)'!AZ47+'Lamp2 imaginaria fundo  (2)'!AZ47+'Lamp2 imaginaria Left  (2)'!AZ47</f>
        <v>2.8872752860613686</v>
      </c>
      <c r="BA47">
        <f>'Lamp2 imaginaria R '!BA47+'Lamp2 imaginaria fundo '!BA47+'Lamp2 imaginaria Left '!BA47+'Lamp2 imaginaria porta'!BA47+'Lamp2 imaginaria R  (2)'!BA47+'Lamp2 imaginaria porta (2)'!BA47+'Lamp2 imaginaria fundo  (2)'!BA47+'Lamp2 imaginaria Left  (2)'!BA47</f>
        <v>2.8874535502110921</v>
      </c>
      <c r="BB47">
        <f>'Lamp2 imaginaria R '!BB47+'Lamp2 imaginaria fundo '!BB47+'Lamp2 imaginaria Left '!BB47+'Lamp2 imaginaria porta'!BB47+'Lamp2 imaginaria R  (2)'!BB47+'Lamp2 imaginaria porta (2)'!BB47+'Lamp2 imaginaria fundo  (2)'!BB47+'Lamp2 imaginaria Left  (2)'!BB47</f>
        <v>2.8874525401918367</v>
      </c>
      <c r="BC47">
        <f>'Lamp2 imaginaria R '!BC47+'Lamp2 imaginaria fundo '!BC47+'Lamp2 imaginaria Left '!BC47+'Lamp2 imaginaria porta'!BC47+'Lamp2 imaginaria R  (2)'!BC47+'Lamp2 imaginaria porta (2)'!BC47+'Lamp2 imaginaria fundo  (2)'!BC47+'Lamp2 imaginaria Left  (2)'!BC47</f>
        <v>2.8872663572962236</v>
      </c>
      <c r="BD47">
        <f>'Lamp2 imaginaria R '!BD47+'Lamp2 imaginaria fundo '!BD47+'Lamp2 imaginaria Left '!BD47+'Lamp2 imaginaria porta'!BD47+'Lamp2 imaginaria R  (2)'!BD47+'Lamp2 imaginaria porta (2)'!BD47+'Lamp2 imaginaria fundo  (2)'!BD47+'Lamp2 imaginaria Left  (2)'!BD47</f>
        <v>2.8868895315304366</v>
      </c>
    </row>
    <row r="48" spans="5:56" ht="35" customHeight="1" x14ac:dyDescent="0.45">
      <c r="E48">
        <v>38</v>
      </c>
      <c r="F48">
        <f>'Lamp2 imaginaria R '!F48+'Lamp2 imaginaria fundo '!F48+'Lamp2 imaginaria Left '!F48+'Lamp2 imaginaria porta'!F48+'Lamp2 imaginaria R  (2)'!F48+'Lamp2 imaginaria porta (2)'!F48+'Lamp2 imaginaria fundo  (2)'!F48+'Lamp2 imaginaria Left  (2)'!F48</f>
        <v>2.7993984806190357</v>
      </c>
      <c r="G48">
        <f>'Lamp2 imaginaria R '!G48+'Lamp2 imaginaria fundo '!G48+'Lamp2 imaginaria Left '!G48+'Lamp2 imaginaria porta'!G48+'Lamp2 imaginaria R  (2)'!G48+'Lamp2 imaginaria porta (2)'!G48+'Lamp2 imaginaria fundo  (2)'!G48+'Lamp2 imaginaria Left  (2)'!G48</f>
        <v>2.8011161977169627</v>
      </c>
      <c r="H48">
        <f>'Lamp2 imaginaria R '!H48+'Lamp2 imaginaria fundo '!H48+'Lamp2 imaginaria Left '!H48+'Lamp2 imaginaria porta'!H48+'Lamp2 imaginaria R  (2)'!H48+'Lamp2 imaginaria porta (2)'!H48+'Lamp2 imaginaria fundo  (2)'!H48+'Lamp2 imaginaria Left  (2)'!H48</f>
        <v>2.8028903543398704</v>
      </c>
      <c r="I48">
        <f>'Lamp2 imaginaria R '!I48+'Lamp2 imaginaria fundo '!I48+'Lamp2 imaginaria Left '!I48+'Lamp2 imaginaria porta'!I48+'Lamp2 imaginaria R  (2)'!I48+'Lamp2 imaginaria porta (2)'!I48+'Lamp2 imaginaria fundo  (2)'!I48+'Lamp2 imaginaria Left  (2)'!I48</f>
        <v>2.8047201786164333</v>
      </c>
      <c r="J48">
        <f>'Lamp2 imaginaria R '!J48+'Lamp2 imaginaria fundo '!J48+'Lamp2 imaginaria Left '!J48+'Lamp2 imaginaria porta'!J48+'Lamp2 imaginaria R  (2)'!J48+'Lamp2 imaginaria porta (2)'!J48+'Lamp2 imaginaria fundo  (2)'!J48+'Lamp2 imaginaria Left  (2)'!J48</f>
        <v>2.806604613135061</v>
      </c>
      <c r="K48">
        <f>'Lamp2 imaginaria R '!K48+'Lamp2 imaginaria fundo '!K48+'Lamp2 imaginaria Left '!K48+'Lamp2 imaginaria porta'!K48+'Lamp2 imaginaria R  (2)'!K48+'Lamp2 imaginaria porta (2)'!K48+'Lamp2 imaginaria fundo  (2)'!K48+'Lamp2 imaginaria Left  (2)'!K48</f>
        <v>2.8085423222938934</v>
      </c>
      <c r="L48">
        <f>'Lamp2 imaginaria R '!L48+'Lamp2 imaginaria fundo '!L48+'Lamp2 imaginaria Left '!L48+'Lamp2 imaginaria porta'!L48+'Lamp2 imaginaria R  (2)'!L48+'Lamp2 imaginaria porta (2)'!L48+'Lamp2 imaginaria fundo  (2)'!L48+'Lamp2 imaginaria Left  (2)'!L48</f>
        <v>2.8105316992524516</v>
      </c>
      <c r="M48">
        <f>'Lamp2 imaginaria R '!M48+'Lamp2 imaginaria fundo '!M48+'Lamp2 imaginaria Left '!M48+'Lamp2 imaginaria porta'!M48+'Lamp2 imaginaria R  (2)'!M48+'Lamp2 imaginaria porta (2)'!M48+'Lamp2 imaginaria fundo  (2)'!M48+'Lamp2 imaginaria Left  (2)'!M48</f>
        <v>2.8125708724869205</v>
      </c>
      <c r="N48">
        <f>'Lamp2 imaginaria R '!N48+'Lamp2 imaginaria fundo '!N48+'Lamp2 imaginaria Left '!N48+'Lamp2 imaginaria porta'!N48+'Lamp2 imaginaria R  (2)'!N48+'Lamp2 imaginaria porta (2)'!N48+'Lamp2 imaginaria fundo  (2)'!N48+'Lamp2 imaginaria Left  (2)'!N48</f>
        <v>2.8146577119634815</v>
      </c>
      <c r="O48">
        <f>'Lamp2 imaginaria R '!O48+'Lamp2 imaginaria fundo '!O48+'Lamp2 imaginaria Left '!O48+'Lamp2 imaginaria porta'!O48+'Lamp2 imaginaria R  (2)'!O48+'Lamp2 imaginaria porta (2)'!O48+'Lamp2 imaginaria fundo  (2)'!O48+'Lamp2 imaginaria Left  (2)'!O48</f>
        <v>2.8167898349543443</v>
      </c>
      <c r="P48">
        <f>'Lamp2 imaginaria R '!P48+'Lamp2 imaginaria fundo '!P48+'Lamp2 imaginaria Left '!P48+'Lamp2 imaginaria porta'!P48+'Lamp2 imaginaria R  (2)'!P48+'Lamp2 imaginaria porta (2)'!P48+'Lamp2 imaginaria fundo  (2)'!P48+'Lamp2 imaginaria Left  (2)'!P48</f>
        <v>2.8189646115292568</v>
      </c>
      <c r="Q48">
        <f>'Lamp2 imaginaria R '!Q48+'Lamp2 imaginaria fundo '!Q48+'Lamp2 imaginaria Left '!Q48+'Lamp2 imaginaria porta'!Q48+'Lamp2 imaginaria R  (2)'!Q48+'Lamp2 imaginaria porta (2)'!Q48+'Lamp2 imaginaria fundo  (2)'!Q48+'Lamp2 imaginaria Left  (2)'!Q48</f>
        <v>2.8211791697614772</v>
      </c>
      <c r="R48">
        <f>'Lamp2 imaginaria R '!R48+'Lamp2 imaginaria fundo '!R48+'Lamp2 imaginaria Left '!R48+'Lamp2 imaginaria porta'!R48+'Lamp2 imaginaria R  (2)'!R48+'Lamp2 imaginaria porta (2)'!R48+'Lamp2 imaginaria fundo  (2)'!R48+'Lamp2 imaginaria Left  (2)'!R48</f>
        <v>2.8234304006915796</v>
      </c>
      <c r="S48">
        <f>'Lamp2 imaginaria R '!S48+'Lamp2 imaginaria fundo '!S48+'Lamp2 imaginaria Left '!S48+'Lamp2 imaginaria porta'!S48+'Lamp2 imaginaria R  (2)'!S48+'Lamp2 imaginaria porta (2)'!S48+'Lamp2 imaginaria fundo  (2)'!S48+'Lamp2 imaginaria Left  (2)'!S48</f>
        <v>2.8257149630951561</v>
      </c>
      <c r="T48">
        <f>'Lamp2 imaginaria R '!T48+'Lamp2 imaginaria fundo '!T48+'Lamp2 imaginaria Left '!T48+'Lamp2 imaginaria porta'!T48+'Lamp2 imaginaria R  (2)'!T48+'Lamp2 imaginaria porta (2)'!T48+'Lamp2 imaginaria fundo  (2)'!T48+'Lamp2 imaginaria Left  (2)'!T48</f>
        <v>2.828029288101729</v>
      </c>
      <c r="U48">
        <f>'Lamp2 imaginaria R '!U48+'Lamp2 imaginaria fundo '!U48+'Lamp2 imaginaria Left '!U48+'Lamp2 imaginaria porta'!U48+'Lamp2 imaginaria R  (2)'!U48+'Lamp2 imaginaria porta (2)'!U48+'Lamp2 imaginaria fundo  (2)'!U48+'Lamp2 imaginaria Left  (2)'!U48</f>
        <v>2.8303695837120011</v>
      </c>
      <c r="V48">
        <f>'Lamp2 imaginaria R '!V48+'Lamp2 imaginaria fundo '!V48+'Lamp2 imaginaria Left '!V48+'Lamp2 imaginaria porta'!V48+'Lamp2 imaginaria R  (2)'!V48+'Lamp2 imaginaria porta (2)'!V48+'Lamp2 imaginaria fundo  (2)'!V48+'Lamp2 imaginaria Left  (2)'!V48</f>
        <v>2.8327318392593699</v>
      </c>
      <c r="W48">
        <f>'Lamp2 imaginaria R '!W48+'Lamp2 imaginaria fundo '!W48+'Lamp2 imaginaria Left '!W48+'Lamp2 imaginaria porta'!W48+'Lamp2 imaginaria R  (2)'!W48+'Lamp2 imaginaria porta (2)'!W48+'Lamp2 imaginaria fundo  (2)'!W48+'Lamp2 imaginaria Left  (2)'!W48</f>
        <v>2.8351118298593696</v>
      </c>
      <c r="X48">
        <f>'Lamp2 imaginaria R '!X48+'Lamp2 imaginaria fundo '!X48+'Lamp2 imaginaria Left '!X48+'Lamp2 imaginaria porta'!X48+'Lamp2 imaginaria R  (2)'!X48+'Lamp2 imaginaria porta (2)'!X48+'Lamp2 imaginaria fundo  (2)'!X48+'Lamp2 imaginaria Left  (2)'!X48</f>
        <v>2.8375051208879047</v>
      </c>
      <c r="Y48">
        <f>'Lamp2 imaginaria R '!Y48+'Lamp2 imaginaria fundo '!Y48+'Lamp2 imaginaria Left '!Y48+'Lamp2 imaginaria porta'!Y48+'Lamp2 imaginaria R  (2)'!Y48+'Lamp2 imaginaria porta (2)'!Y48+'Lamp2 imaginaria fundo  (2)'!Y48+'Lamp2 imaginaria Left  (2)'!Y48</f>
        <v>2.8399070725258677</v>
      </c>
      <c r="Z48">
        <f>'Lamp2 imaginaria R '!Z48+'Lamp2 imaginaria fundo '!Z48+'Lamp2 imaginaria Left '!Z48+'Lamp2 imaginaria porta'!Z48+'Lamp2 imaginaria R  (2)'!Z48+'Lamp2 imaginaria porta (2)'!Z48+'Lamp2 imaginaria fundo  (2)'!Z48+'Lamp2 imaginaria Left  (2)'!Z48</f>
        <v>2.842312844404506</v>
      </c>
      <c r="AA48">
        <f>'Lamp2 imaginaria R '!AA48+'Lamp2 imaginaria fundo '!AA48+'Lamp2 imaginaria Left '!AA48+'Lamp2 imaginaria porta'!AA48+'Lamp2 imaginaria R  (2)'!AA48+'Lamp2 imaginaria porta (2)'!AA48+'Lamp2 imaginaria fundo  (2)'!AA48+'Lamp2 imaginaria Left  (2)'!AA48</f>
        <v>2.8447174003829381</v>
      </c>
      <c r="AB48">
        <f>'Lamp2 imaginaria R '!AB48+'Lamp2 imaginaria fundo '!AB48+'Lamp2 imaginaria Left '!AB48+'Lamp2 imaginaria porta'!AB48+'Lamp2 imaginaria R  (2)'!AB48+'Lamp2 imaginaria porta (2)'!AB48+'Lamp2 imaginaria fundo  (2)'!AB48+'Lamp2 imaginaria Left  (2)'!AB48</f>
        <v>2.8471155134870889</v>
      </c>
      <c r="AC48">
        <f>'Lamp2 imaginaria R '!AC48+'Lamp2 imaginaria fundo '!AC48+'Lamp2 imaginaria Left '!AC48+'Lamp2 imaginaria porta'!AC48+'Lamp2 imaginaria R  (2)'!AC48+'Lamp2 imaginaria porta (2)'!AC48+'Lamp2 imaginaria fundo  (2)'!AC48+'Lamp2 imaginaria Left  (2)'!AC48</f>
        <v>2.8495017710383399</v>
      </c>
      <c r="AD48">
        <f>'Lamp2 imaginaria R '!AD48+'Lamp2 imaginaria fundo '!AD48+'Lamp2 imaginaria Left '!AD48+'Lamp2 imaginaria porta'!AD48+'Lamp2 imaginaria R  (2)'!AD48+'Lamp2 imaginaria porta (2)'!AD48+'Lamp2 imaginaria fundo  (2)'!AD48+'Lamp2 imaginaria Left  (2)'!AD48</f>
        <v>2.8518705800009445</v>
      </c>
      <c r="AE48">
        <f>'Lamp2 imaginaria R '!AE48+'Lamp2 imaginaria fundo '!AE48+'Lamp2 imaginaria Left '!AE48+'Lamp2 imaginaria porta'!AE48+'Lamp2 imaginaria R  (2)'!AE48+'Lamp2 imaginaria porta (2)'!AE48+'Lamp2 imaginaria fundo  (2)'!AE48+'Lamp2 imaginaria Left  (2)'!AE48</f>
        <v>2.8542161725801569</v>
      </c>
      <c r="AF48">
        <f>'Lamp2 imaginaria R '!AF48+'Lamp2 imaginaria fundo '!AF48+'Lamp2 imaginaria Left '!AF48+'Lamp2 imaginaria porta'!AF48+'Lamp2 imaginaria R  (2)'!AF48+'Lamp2 imaginaria porta (2)'!AF48+'Lamp2 imaginaria fundo  (2)'!AF48+'Lamp2 imaginaria Left  (2)'!AF48</f>
        <v>2.8565326121085981</v>
      </c>
      <c r="AG48">
        <f>'Lamp2 imaginaria R '!AG48+'Lamp2 imaginaria fundo '!AG48+'Lamp2 imaginaria Left '!AG48+'Lamp2 imaginaria porta'!AG48+'Lamp2 imaginaria R  (2)'!AG48+'Lamp2 imaginaria porta (2)'!AG48+'Lamp2 imaginaria fundo  (2)'!AG48+'Lamp2 imaginaria Left  (2)'!AG48</f>
        <v>2.8588137992670077</v>
      </c>
      <c r="AH48">
        <f>'Lamp2 imaginaria R '!AH48+'Lamp2 imaginaria fundo '!AH48+'Lamp2 imaginaria Left '!AH48+'Lamp2 imaginaria porta'!AH48+'Lamp2 imaginaria R  (2)'!AH48+'Lamp2 imaginaria porta (2)'!AH48+'Lamp2 imaginaria fundo  (2)'!AH48+'Lamp2 imaginaria Left  (2)'!AH48</f>
        <v>2.8610534786975679</v>
      </c>
      <c r="AI48">
        <f>'Lamp2 imaginaria R '!AI48+'Lamp2 imaginaria fundo '!AI48+'Lamp2 imaginaria Left '!AI48+'Lamp2 imaginaria porta'!AI48+'Lamp2 imaginaria R  (2)'!AI48+'Lamp2 imaginaria porta (2)'!AI48+'Lamp2 imaginaria fundo  (2)'!AI48+'Lamp2 imaginaria Left  (2)'!AI48</f>
        <v>2.8632452460836935</v>
      </c>
      <c r="AJ48">
        <f>'Lamp2 imaginaria R '!AJ48+'Lamp2 imaginaria fundo '!AJ48+'Lamp2 imaginaria Left '!AJ48+'Lamp2 imaginaria porta'!AJ48+'Lamp2 imaginaria R  (2)'!AJ48+'Lamp2 imaginaria porta (2)'!AJ48+'Lamp2 imaginaria fundo  (2)'!AJ48+'Lamp2 imaginaria Left  (2)'!AJ48</f>
        <v>2.8653825557895902</v>
      </c>
      <c r="AK48">
        <f>'Lamp2 imaginaria R '!AK48+'Lamp2 imaginaria fundo '!AK48+'Lamp2 imaginaria Left '!AK48+'Lamp2 imaginaria porta'!AK48+'Lamp2 imaginaria R  (2)'!AK48+'Lamp2 imaginaria porta (2)'!AK48+'Lamp2 imaginaria fundo  (2)'!AK48+'Lamp2 imaginaria Left  (2)'!AK48</f>
        <v>2.8674587291758193</v>
      </c>
      <c r="AL48">
        <f>'Lamp2 imaginaria R '!AL48+'Lamp2 imaginaria fundo '!AL48+'Lamp2 imaginaria Left '!AL48+'Lamp2 imaginaria porta'!AL48+'Lamp2 imaginaria R  (2)'!AL48+'Lamp2 imaginaria porta (2)'!AL48+'Lamp2 imaginaria fundo  (2)'!AL48+'Lamp2 imaginaria Left  (2)'!AL48</f>
        <v>2.869466963733275</v>
      </c>
      <c r="AM48">
        <f>'Lamp2 imaginaria R '!AM48+'Lamp2 imaginaria fundo '!AM48+'Lamp2 imaginaria Left '!AM48+'Lamp2 imaginaria porta'!AM48+'Lamp2 imaginaria R  (2)'!AM48+'Lamp2 imaginaria porta (2)'!AM48+'Lamp2 imaginaria fundo  (2)'!AM48+'Lamp2 imaginaria Left  (2)'!AM48</f>
        <v>2.8714003432064961</v>
      </c>
      <c r="AN48">
        <f>'Lamp2 imaginaria R '!AN48+'Lamp2 imaginaria fundo '!AN48+'Lamp2 imaginaria Left '!AN48+'Lamp2 imaginaria porta'!AN48+'Lamp2 imaginaria R  (2)'!AN48+'Lamp2 imaginaria porta (2)'!AN48+'Lamp2 imaginaria fundo  (2)'!AN48+'Lamp2 imaginaria Left  (2)'!AN48</f>
        <v>2.8732518489072083</v>
      </c>
      <c r="AO48">
        <f>'Lamp2 imaginaria R '!AO48+'Lamp2 imaginaria fundo '!AO48+'Lamp2 imaginaria Left '!AO48+'Lamp2 imaginaria porta'!AO48+'Lamp2 imaginaria R  (2)'!AO48+'Lamp2 imaginaria porta (2)'!AO48+'Lamp2 imaginaria fundo  (2)'!AO48+'Lamp2 imaginaria Left  (2)'!AO48</f>
        <v>2.8750143724489008</v>
      </c>
      <c r="AP48">
        <f>'Lamp2 imaginaria R '!AP48+'Lamp2 imaginaria fundo '!AP48+'Lamp2 imaginaria Left '!AP48+'Lamp2 imaginaria porta'!AP48+'Lamp2 imaginaria R  (2)'!AP48+'Lamp2 imaginaria porta (2)'!AP48+'Lamp2 imaginaria fundo  (2)'!AP48+'Lamp2 imaginaria Left  (2)'!AP48</f>
        <v>2.8766807301613184</v>
      </c>
      <c r="AQ48">
        <f>'Lamp2 imaginaria R '!AQ48+'Lamp2 imaginaria fundo '!AQ48+'Lamp2 imaginaria Left '!AQ48+'Lamp2 imaginaria porta'!AQ48+'Lamp2 imaginaria R  (2)'!AQ48+'Lamp2 imaginaria porta (2)'!AQ48+'Lamp2 imaginaria fundo  (2)'!AQ48+'Lamp2 imaginaria Left  (2)'!AQ48</f>
        <v>2.8782436794678827</v>
      </c>
      <c r="AR48">
        <f>'Lamp2 imaginaria R '!AR48+'Lamp2 imaginaria fundo '!AR48+'Lamp2 imaginaria Left '!AR48+'Lamp2 imaginaria porta'!AR48+'Lamp2 imaginaria R  (2)'!AR48+'Lamp2 imaginaria porta (2)'!AR48+'Lamp2 imaginaria fundo  (2)'!AR48+'Lamp2 imaginaria Left  (2)'!AR48</f>
        <v>2.879695937526666</v>
      </c>
      <c r="AS48">
        <f>'Lamp2 imaginaria R '!AS48+'Lamp2 imaginaria fundo '!AS48+'Lamp2 imaginaria Left '!AS48+'Lamp2 imaginaria porta'!AS48+'Lamp2 imaginaria R  (2)'!AS48+'Lamp2 imaginaria porta (2)'!AS48+'Lamp2 imaginaria fundo  (2)'!AS48+'Lamp2 imaginaria Left  (2)'!AS48</f>
        <v>2.8810302024441157</v>
      </c>
      <c r="AT48">
        <f>'Lamp2 imaginaria R '!AT48+'Lamp2 imaginaria fundo '!AT48+'Lamp2 imaginaria Left '!AT48+'Lamp2 imaginaria porta'!AT48+'Lamp2 imaginaria R  (2)'!AT48+'Lamp2 imaginaria porta (2)'!AT48+'Lamp2 imaginaria fundo  (2)'!AT48+'Lamp2 imaginaria Left  (2)'!AT48</f>
        <v>2.8822391773672087</v>
      </c>
      <c r="AU48">
        <f>'Lamp2 imaginaria R '!AU48+'Lamp2 imaginaria fundo '!AU48+'Lamp2 imaginaria Left '!AU48+'Lamp2 imaginaria porta'!AU48+'Lamp2 imaginaria R  (2)'!AU48+'Lamp2 imaginaria porta (2)'!AU48+'Lamp2 imaginaria fundo  (2)'!AU48+'Lamp2 imaginaria Left  (2)'!AU48</f>
        <v>2.8833155977415097</v>
      </c>
      <c r="AV48">
        <f>'Lamp2 imaginaria R '!AV48+'Lamp2 imaginaria fundo '!AV48+'Lamp2 imaginaria Left '!AV48+'Lamp2 imaginaria porta'!AV48+'Lamp2 imaginaria R  (2)'!AV48+'Lamp2 imaginaria porta (2)'!AV48+'Lamp2 imaginaria fundo  (2)'!AV48+'Lamp2 imaginaria Left  (2)'!AV48</f>
        <v>2.8842522619870481</v>
      </c>
      <c r="AW48">
        <f>'Lamp2 imaginaria R '!AW48+'Lamp2 imaginaria fundo '!AW48+'Lamp2 imaginaria Left '!AW48+'Lamp2 imaginaria porta'!AW48+'Lamp2 imaginaria R  (2)'!AW48+'Lamp2 imaginaria porta (2)'!AW48+'Lamp2 imaginaria fundo  (2)'!AW48+'Lamp2 imaginaria Left  (2)'!AW48</f>
        <v>2.8850420657888161</v>
      </c>
      <c r="AX48">
        <f>'Lamp2 imaginaria R '!AX48+'Lamp2 imaginaria fundo '!AX48+'Lamp2 imaginaria Left '!AX48+'Lamp2 imaginaria porta'!AX48+'Lamp2 imaginaria R  (2)'!AX48+'Lamp2 imaginaria porta (2)'!AX48+'Lamp2 imaginaria fundo  (2)'!AX48+'Lamp2 imaginaria Left  (2)'!AX48</f>
        <v>2.88567804012271</v>
      </c>
      <c r="AY48">
        <f>'Lamp2 imaginaria R '!AY48+'Lamp2 imaginaria fundo '!AY48+'Lamp2 imaginaria Left '!AY48+'Lamp2 imaginaria porta'!AY48+'Lamp2 imaginaria R  (2)'!AY48+'Lamp2 imaginaria porta (2)'!AY48+'Lamp2 imaginaria fundo  (2)'!AY48+'Lamp2 imaginaria Left  (2)'!AY48</f>
        <v>2.8861533930402024</v>
      </c>
      <c r="AZ48">
        <f>'Lamp2 imaginaria R '!AZ48+'Lamp2 imaginaria fundo '!AZ48+'Lamp2 imaginaria Left '!AZ48+'Lamp2 imaginaria porta'!AZ48+'Lamp2 imaginaria R  (2)'!AZ48+'Lamp2 imaginaria porta (2)'!AZ48+'Lamp2 imaginaria fundo  (2)'!AZ48+'Lamp2 imaginaria Left  (2)'!AZ48</f>
        <v>2.8864615551165609</v>
      </c>
      <c r="BA48">
        <f>'Lamp2 imaginaria R '!BA48+'Lamp2 imaginaria fundo '!BA48+'Lamp2 imaginaria Left '!BA48+'Lamp2 imaginaria porta'!BA48+'Lamp2 imaginaria R  (2)'!BA48+'Lamp2 imaginaria porta (2)'!BA48+'Lamp2 imaginaria fundo  (2)'!BA48+'Lamp2 imaginaria Left  (2)'!BA48</f>
        <v>2.886596228330133</v>
      </c>
      <c r="BB48">
        <f>'Lamp2 imaginaria R '!BB48+'Lamp2 imaginaria fundo '!BB48+'Lamp2 imaginaria Left '!BB48+'Lamp2 imaginaria porta'!BB48+'Lamp2 imaginaria R  (2)'!BB48+'Lamp2 imaginaria porta (2)'!BB48+'Lamp2 imaginaria fundo  (2)'!BB48+'Lamp2 imaginaria Left  (2)'!BB48</f>
        <v>2.8865514379872295</v>
      </c>
      <c r="BC48">
        <f>'Lamp2 imaginaria R '!BC48+'Lamp2 imaginaria fundo '!BC48+'Lamp2 imaginaria Left '!BC48+'Lamp2 imaginaria porta'!BC48+'Lamp2 imaginaria R  (2)'!BC48+'Lamp2 imaginaria porta (2)'!BC48+'Lamp2 imaginaria fundo  (2)'!BC48+'Lamp2 imaginaria Left  (2)'!BC48</f>
        <v>2.8863215871438537</v>
      </c>
      <c r="BD48">
        <f>'Lamp2 imaginaria R '!BD48+'Lamp2 imaginaria fundo '!BD48+'Lamp2 imaginaria Left '!BD48+'Lamp2 imaginaria porta'!BD48+'Lamp2 imaginaria R  (2)'!BD48+'Lamp2 imaginaria porta (2)'!BD48+'Lamp2 imaginaria fundo  (2)'!BD48+'Lamp2 imaginaria Left  (2)'!BD48</f>
        <v>2.8859015128079957</v>
      </c>
    </row>
    <row r="49" spans="5:56" ht="35" customHeight="1" x14ac:dyDescent="0.45">
      <c r="E49">
        <v>39</v>
      </c>
      <c r="F49">
        <f>'Lamp2 imaginaria R '!F49+'Lamp2 imaginaria fundo '!F49+'Lamp2 imaginaria Left '!F49+'Lamp2 imaginaria porta'!F49+'Lamp2 imaginaria R  (2)'!F49+'Lamp2 imaginaria porta (2)'!F49+'Lamp2 imaginaria fundo  (2)'!F49+'Lamp2 imaginaria Left  (2)'!F49</f>
        <v>2.7985313657063124</v>
      </c>
      <c r="G49">
        <f>'Lamp2 imaginaria R '!G49+'Lamp2 imaginaria fundo '!G49+'Lamp2 imaginaria Left '!G49+'Lamp2 imaginaria porta'!G49+'Lamp2 imaginaria R  (2)'!G49+'Lamp2 imaginaria porta (2)'!G49+'Lamp2 imaginaria fundo  (2)'!G49+'Lamp2 imaginaria Left  (2)'!G49</f>
        <v>2.800284973131721</v>
      </c>
      <c r="H49">
        <f>'Lamp2 imaginaria R '!H49+'Lamp2 imaginaria fundo '!H49+'Lamp2 imaginaria Left '!H49+'Lamp2 imaginaria porta'!H49+'Lamp2 imaginaria R  (2)'!H49+'Lamp2 imaginaria porta (2)'!H49+'Lamp2 imaginaria fundo  (2)'!H49+'Lamp2 imaginaria Left  (2)'!H49</f>
        <v>2.8020940852755749</v>
      </c>
      <c r="I49">
        <f>'Lamp2 imaginaria R '!I49+'Lamp2 imaginaria fundo '!I49+'Lamp2 imaginaria Left '!I49+'Lamp2 imaginaria porta'!I49+'Lamp2 imaginaria R  (2)'!I49+'Lamp2 imaginaria porta (2)'!I49+'Lamp2 imaginaria fundo  (2)'!I49+'Lamp2 imaginaria Left  (2)'!I49</f>
        <v>2.8039579174994316</v>
      </c>
      <c r="J49">
        <f>'Lamp2 imaginaria R '!J49+'Lamp2 imaginaria fundo '!J49+'Lamp2 imaginaria Left '!J49+'Lamp2 imaginaria porta'!J49+'Lamp2 imaginaria R  (2)'!J49+'Lamp2 imaginaria porta (2)'!J49+'Lamp2 imaginaria fundo  (2)'!J49+'Lamp2 imaginaria Left  (2)'!J49</f>
        <v>2.8058753974647201</v>
      </c>
      <c r="K49">
        <f>'Lamp2 imaginaria R '!K49+'Lamp2 imaginaria fundo '!K49+'Lamp2 imaginaria Left '!K49+'Lamp2 imaginaria porta'!K49+'Lamp2 imaginaria R  (2)'!K49+'Lamp2 imaginaria porta (2)'!K49+'Lamp2 imaginaria fundo  (2)'!K49+'Lamp2 imaginaria Left  (2)'!K49</f>
        <v>2.8078451718499915</v>
      </c>
      <c r="L49">
        <f>'Lamp2 imaginaria R '!L49+'Lamp2 imaginaria fundo '!L49+'Lamp2 imaginaria Left '!L49+'Lamp2 imaginaria porta'!L49+'Lamp2 imaginaria R  (2)'!L49+'Lamp2 imaginaria porta (2)'!L49+'Lamp2 imaginaria fundo  (2)'!L49+'Lamp2 imaginaria Left  (2)'!L49</f>
        <v>2.8098656127219015</v>
      </c>
      <c r="M49">
        <f>'Lamp2 imaginaria R '!M49+'Lamp2 imaginaria fundo '!M49+'Lamp2 imaginaria Left '!M49+'Lamp2 imaginaria porta'!M49+'Lamp2 imaginaria R  (2)'!M49+'Lamp2 imaginaria porta (2)'!M49+'Lamp2 imaginaria fundo  (2)'!M49+'Lamp2 imaginaria Left  (2)'!M49</f>
        <v>2.8119348235652564</v>
      </c>
      <c r="N49">
        <f>'Lamp2 imaginaria R '!N49+'Lamp2 imaginaria fundo '!N49+'Lamp2 imaginaria Left '!N49+'Lamp2 imaginaria porta'!N49+'Lamp2 imaginaria R  (2)'!N49+'Lamp2 imaginaria porta (2)'!N49+'Lamp2 imaginaria fundo  (2)'!N49+'Lamp2 imaginaria Left  (2)'!N49</f>
        <v>2.8140506449903864</v>
      </c>
      <c r="O49">
        <f>'Lamp2 imaginaria R '!O49+'Lamp2 imaginaria fundo '!O49+'Lamp2 imaginaria Left '!O49+'Lamp2 imaginaria porta'!O49+'Lamp2 imaginaria R  (2)'!O49+'Lamp2 imaginaria porta (2)'!O49+'Lamp2 imaginaria fundo  (2)'!O49+'Lamp2 imaginaria Left  (2)'!O49</f>
        <v>2.8162106601468602</v>
      </c>
      <c r="P49">
        <f>'Lamp2 imaginaria R '!P49+'Lamp2 imaginaria fundo '!P49+'Lamp2 imaginaria Left '!P49+'Lamp2 imaginaria porta'!P49+'Lamp2 imaginaria R  (2)'!P49+'Lamp2 imaginaria porta (2)'!P49+'Lamp2 imaginaria fundo  (2)'!P49+'Lamp2 imaginaria Left  (2)'!P49</f>
        <v>2.8184121998813123</v>
      </c>
      <c r="Q49">
        <f>'Lamp2 imaginaria R '!Q49+'Lamp2 imaginaria fundo '!Q49+'Lamp2 imaginaria Left '!Q49+'Lamp2 imaginaria porta'!Q49+'Lamp2 imaginaria R  (2)'!Q49+'Lamp2 imaginaria porta (2)'!Q49+'Lamp2 imaginaria fundo  (2)'!Q49+'Lamp2 imaginaria Left  (2)'!Q49</f>
        <v>2.8206523476839043</v>
      </c>
      <c r="R49">
        <f>'Lamp2 imaginaria R '!R49+'Lamp2 imaginaria fundo '!R49+'Lamp2 imaginaria Left '!R49+'Lamp2 imaginaria porta'!R49+'Lamp2 imaginaria R  (2)'!R49+'Lamp2 imaginaria porta (2)'!R49+'Lamp2 imaginaria fundo  (2)'!R49+'Lamp2 imaginaria Left  (2)'!R49</f>
        <v>2.822927944472899</v>
      </c>
      <c r="S49">
        <f>'Lamp2 imaginaria R '!S49+'Lamp2 imaginaria fundo '!S49+'Lamp2 imaginaria Left '!S49+'Lamp2 imaginaria porta'!S49+'Lamp2 imaginaria R  (2)'!S49+'Lamp2 imaginaria porta (2)'!S49+'Lamp2 imaginaria fundo  (2)'!S49+'Lamp2 imaginaria Left  (2)'!S49</f>
        <v>2.8252355932700066</v>
      </c>
      <c r="T49">
        <f>'Lamp2 imaginaria R '!T49+'Lamp2 imaginaria fundo '!T49+'Lamp2 imaginaria Left '!T49+'Lamp2 imaginaria porta'!T49+'Lamp2 imaginaria R  (2)'!T49+'Lamp2 imaginaria porta (2)'!T49+'Lamp2 imaginaria fundo  (2)'!T49+'Lamp2 imaginaria Left  (2)'!T49</f>
        <v>2.827571663820756</v>
      </c>
      <c r="U49">
        <f>'Lamp2 imaginaria R '!U49+'Lamp2 imaginaria fundo '!U49+'Lamp2 imaginaria Left '!U49+'Lamp2 imaginaria porta'!U49+'Lamp2 imaginaria R  (2)'!U49+'Lamp2 imaginaria porta (2)'!U49+'Lamp2 imaginaria fundo  (2)'!U49+'Lamp2 imaginaria Left  (2)'!U49</f>
        <v>2.8299322972142358</v>
      </c>
      <c r="V49">
        <f>'Lamp2 imaginaria R '!V49+'Lamp2 imaginaria fundo '!V49+'Lamp2 imaginaria Left '!V49+'Lamp2 imaginaria porta'!V49+'Lamp2 imaginaria R  (2)'!V49+'Lamp2 imaginaria porta (2)'!V49+'Lamp2 imaginaria fundo  (2)'!V49+'Lamp2 imaginaria Left  (2)'!V49</f>
        <v>2.8323134105553369</v>
      </c>
      <c r="W49">
        <f>'Lamp2 imaginaria R '!W49+'Lamp2 imaginaria fundo '!W49+'Lamp2 imaginaria Left '!W49+'Lamp2 imaginaria porta'!W49+'Lamp2 imaginaria R  (2)'!W49+'Lamp2 imaginaria porta (2)'!W49+'Lamp2 imaginaria fundo  (2)'!W49+'Lamp2 imaginaria Left  (2)'!W49</f>
        <v>2.8347107017402622</v>
      </c>
      <c r="X49">
        <f>'Lamp2 imaginaria R '!X49+'Lamp2 imaginaria fundo '!X49+'Lamp2 imaginaria Left '!X49+'Lamp2 imaginaria porta'!X49+'Lamp2 imaginaria R  (2)'!X49+'Lamp2 imaginaria porta (2)'!X49+'Lamp2 imaginaria fundo  (2)'!X49+'Lamp2 imaginaria Left  (2)'!X49</f>
        <v>2.8371196543827946</v>
      </c>
      <c r="Y49">
        <f>'Lamp2 imaginaria R '!Y49+'Lamp2 imaginaria fundo '!Y49+'Lamp2 imaginaria Left '!Y49+'Lamp2 imaginaria porta'!Y49+'Lamp2 imaginaria R  (2)'!Y49+'Lamp2 imaginaria porta (2)'!Y49+'Lamp2 imaginaria fundo  (2)'!Y49+'Lamp2 imaginaria Left  (2)'!Y49</f>
        <v>2.8395355429348905</v>
      </c>
      <c r="Z49">
        <f>'Lamp2 imaginaria R '!Z49+'Lamp2 imaginaria fundo '!Z49+'Lamp2 imaginaria Left '!Z49+'Lamp2 imaginaria porta'!Z49+'Lamp2 imaginaria R  (2)'!Z49+'Lamp2 imaginaria porta (2)'!Z49+'Lamp2 imaginaria fundo  (2)'!Z49+'Lamp2 imaginaria Left  (2)'!Z49</f>
        <v>2.8419534380408629</v>
      </c>
      <c r="AA49">
        <f>'Lamp2 imaginaria R '!AA49+'Lamp2 imaginaria fundo '!AA49+'Lamp2 imaginaria Left '!AA49+'Lamp2 imaginaria porta'!AA49+'Lamp2 imaginaria R  (2)'!AA49+'Lamp2 imaginaria porta (2)'!AA49+'Lamp2 imaginaria fundo  (2)'!AA49+'Lamp2 imaginaria Left  (2)'!AA49</f>
        <v>2.844368212160187</v>
      </c>
      <c r="AB49">
        <f>'Lamp2 imaginaria R '!AB49+'Lamp2 imaginaria fundo '!AB49+'Lamp2 imaginaria Left '!AB49+'Lamp2 imaginaria porta'!AB49+'Lamp2 imaginaria R  (2)'!AB49+'Lamp2 imaginaria porta (2)'!AB49+'Lamp2 imaginaria fundo  (2)'!AB49+'Lamp2 imaginaria Left  (2)'!AB49</f>
        <v>2.8467745454900357</v>
      </c>
      <c r="AC49">
        <f>'Lamp2 imaginaria R '!AC49+'Lamp2 imaginaria fundo '!AC49+'Lamp2 imaginaria Left '!AC49+'Lamp2 imaginaria porta'!AC49+'Lamp2 imaginaria R  (2)'!AC49+'Lamp2 imaginaria porta (2)'!AC49+'Lamp2 imaginaria fundo  (2)'!AC49+'Lamp2 imaginaria Left  (2)'!AC49</f>
        <v>2.8491669322157303</v>
      </c>
      <c r="AD49">
        <f>'Lamp2 imaginaria R '!AD49+'Lamp2 imaginaria fundo '!AD49+'Lamp2 imaginaria Left '!AD49+'Lamp2 imaginaria porta'!AD49+'Lamp2 imaginaria R  (2)'!AD49+'Lamp2 imaginaria porta (2)'!AD49+'Lamp2 imaginaria fundo  (2)'!AD49+'Lamp2 imaginaria Left  (2)'!AD49</f>
        <v>2.8515396871155367</v>
      </c>
      <c r="AE49">
        <f>'Lamp2 imaginaria R '!AE49+'Lamp2 imaginaria fundo '!AE49+'Lamp2 imaginaria Left '!AE49+'Lamp2 imaginaria porta'!AE49+'Lamp2 imaginaria R  (2)'!AE49+'Lamp2 imaginaria porta (2)'!AE49+'Lamp2 imaginaria fundo  (2)'!AE49+'Lamp2 imaginaria Left  (2)'!AE49</f>
        <v>2.8538869525464658</v>
      </c>
      <c r="AF49">
        <f>'Lamp2 imaginaria R '!AF49+'Lamp2 imaginaria fundo '!AF49+'Lamp2 imaginaria Left '!AF49+'Lamp2 imaginaria porta'!AF49+'Lamp2 imaginaria R  (2)'!AF49+'Lamp2 imaginaria porta (2)'!AF49+'Lamp2 imaginaria fundo  (2)'!AF49+'Lamp2 imaginaria Left  (2)'!AF49</f>
        <v>2.8562027058401971</v>
      </c>
      <c r="AG49">
        <f>'Lamp2 imaginaria R '!AG49+'Lamp2 imaginaria fundo '!AG49+'Lamp2 imaginaria Left '!AG49+'Lamp2 imaginaria porta'!AG49+'Lamp2 imaginaria R  (2)'!AG49+'Lamp2 imaginaria porta (2)'!AG49+'Lamp2 imaginaria fundo  (2)'!AG49+'Lamp2 imaginaria Left  (2)'!AG49</f>
        <v>2.8584807671435275</v>
      </c>
      <c r="AH49">
        <f>'Lamp2 imaginaria R '!AH49+'Lamp2 imaginaria fundo '!AH49+'Lamp2 imaginaria Left '!AH49+'Lamp2 imaginaria porta'!AH49+'Lamp2 imaginaria R  (2)'!AH49+'Lamp2 imaginaria porta (2)'!AH49+'Lamp2 imaginaria fundo  (2)'!AH49+'Lamp2 imaginaria Left  (2)'!AH49</f>
        <v>2.8607148077462341</v>
      </c>
      <c r="AI49">
        <f>'Lamp2 imaginaria R '!AI49+'Lamp2 imaginaria fundo '!AI49+'Lamp2 imaginaria Left '!AI49+'Lamp2 imaginaria porta'!AI49+'Lamp2 imaginaria R  (2)'!AI49+'Lamp2 imaginaria porta (2)'!AI49+'Lamp2 imaginaria fundo  (2)'!AI49+'Lamp2 imaginaria Left  (2)'!AI49</f>
        <v>2.8628983589511723</v>
      </c>
      <c r="AJ49">
        <f>'Lamp2 imaginaria R '!AJ49+'Lamp2 imaginaria fundo '!AJ49+'Lamp2 imaginaria Left '!AJ49+'Lamp2 imaginaria porta'!AJ49+'Lamp2 imaginaria R  (2)'!AJ49+'Lamp2 imaginaria porta (2)'!AJ49+'Lamp2 imaginaria fundo  (2)'!AJ49+'Lamp2 imaginaria Left  (2)'!AJ49</f>
        <v>2.8650248215569962</v>
      </c>
      <c r="AK49">
        <f>'Lamp2 imaginaria R '!AK49+'Lamp2 imaginaria fundo '!AK49+'Lamp2 imaginaria Left '!AK49+'Lamp2 imaginaria porta'!AK49+'Lamp2 imaginaria R  (2)'!AK49+'Lamp2 imaginaria porta (2)'!AK49+'Lamp2 imaginaria fundo  (2)'!AK49+'Lamp2 imaginaria Left  (2)'!AK49</f>
        <v>2.8670874760430358</v>
      </c>
      <c r="AL49">
        <f>'Lamp2 imaginaria R '!AL49+'Lamp2 imaginaria fundo '!AL49+'Lamp2 imaginaria Left '!AL49+'Lamp2 imaginaria porta'!AL49+'Lamp2 imaginaria R  (2)'!AL49+'Lamp2 imaginaria porta (2)'!AL49+'Lamp2 imaginaria fundo  (2)'!AL49+'Lamp2 imaginaria Left  (2)'!AL49</f>
        <v>2.8690794935682136</v>
      </c>
      <c r="AM49">
        <f>'Lamp2 imaginaria R '!AM49+'Lamp2 imaginaria fundo '!AM49+'Lamp2 imaginaria Left '!AM49+'Lamp2 imaginaria porta'!AM49+'Lamp2 imaginaria R  (2)'!AM49+'Lamp2 imaginaria porta (2)'!AM49+'Lamp2 imaginaria fundo  (2)'!AM49+'Lamp2 imaginaria Left  (2)'!AM49</f>
        <v>2.8709939479209181</v>
      </c>
      <c r="AN49">
        <f>'Lamp2 imaginaria R '!AN49+'Lamp2 imaginaria fundo '!AN49+'Lamp2 imaginaria Left '!AN49+'Lamp2 imaginaria porta'!AN49+'Lamp2 imaginaria R  (2)'!AN49+'Lamp2 imaginaria porta (2)'!AN49+'Lamp2 imaginaria fundo  (2)'!AN49+'Lamp2 imaginaria Left  (2)'!AN49</f>
        <v>2.8728238285834982</v>
      </c>
      <c r="AO49">
        <f>'Lamp2 imaginaria R '!AO49+'Lamp2 imaginaria fundo '!AO49+'Lamp2 imaginaria Left '!AO49+'Lamp2 imaginaria porta'!AO49+'Lamp2 imaginaria R  (2)'!AO49+'Lamp2 imaginaria porta (2)'!AO49+'Lamp2 imaginaria fundo  (2)'!AO49+'Lamp2 imaginaria Left  (2)'!AO49</f>
        <v>2.8745620551021913</v>
      </c>
      <c r="AP49">
        <f>'Lamp2 imaginaria R '!AP49+'Lamp2 imaginaria fundo '!AP49+'Lamp2 imaginaria Left '!AP49+'Lamp2 imaginaria porta'!AP49+'Lamp2 imaginaria R  (2)'!AP49+'Lamp2 imaginaria porta (2)'!AP49+'Lamp2 imaginaria fundo  (2)'!AP49+'Lamp2 imaginaria Left  (2)'!AP49</f>
        <v>2.8762014929792259</v>
      </c>
      <c r="AQ49">
        <f>'Lamp2 imaginaria R '!AQ49+'Lamp2 imaginaria fundo '!AQ49+'Lamp2 imaginaria Left '!AQ49+'Lamp2 imaginaria porta'!AQ49+'Lamp2 imaginaria R  (2)'!AQ49+'Lamp2 imaginaria porta (2)'!AQ49+'Lamp2 imaginaria fundo  (2)'!AQ49+'Lamp2 imaginaria Left  (2)'!AQ49</f>
        <v>2.877734971326559</v>
      </c>
      <c r="AR49">
        <f>'Lamp2 imaginaria R '!AR49+'Lamp2 imaginaria fundo '!AR49+'Lamp2 imaginaria Left '!AR49+'Lamp2 imaginaria porta'!AR49+'Lamp2 imaginaria R  (2)'!AR49+'Lamp2 imaginaria porta (2)'!AR49+'Lamp2 imaginaria fundo  (2)'!AR49+'Lamp2 imaginaria Left  (2)'!AR49</f>
        <v>2.8791553025377827</v>
      </c>
      <c r="AS49">
        <f>'Lamp2 imaginaria R '!AS49+'Lamp2 imaginaria fundo '!AS49+'Lamp2 imaginaria Left '!AS49+'Lamp2 imaginaria porta'!AS49+'Lamp2 imaginaria R  (2)'!AS49+'Lamp2 imaginaria porta (2)'!AS49+'Lamp2 imaginaria fundo  (2)'!AS49+'Lamp2 imaginaria Left  (2)'!AS49</f>
        <v>2.880455304243823</v>
      </c>
      <c r="AT49">
        <f>'Lamp2 imaginaria R '!AT49+'Lamp2 imaginaria fundo '!AT49+'Lamp2 imaginaria Left '!AT49+'Lamp2 imaginaria porta'!AT49+'Lamp2 imaginaria R  (2)'!AT49+'Lamp2 imaginaria porta (2)'!AT49+'Lamp2 imaginaria fundo  (2)'!AT49+'Lamp2 imaginaria Left  (2)'!AT49</f>
        <v>2.8816278238162338</v>
      </c>
      <c r="AU49">
        <f>'Lamp2 imaginaria R '!AU49+'Lamp2 imaginaria fundo '!AU49+'Lamp2 imaginaria Left '!AU49+'Lamp2 imaginaria porta'!AU49+'Lamp2 imaginaria R  (2)'!AU49+'Lamp2 imaginaria porta (2)'!AU49+'Lamp2 imaginaria fundo  (2)'!AU49+'Lamp2 imaginaria Left  (2)'!AU49</f>
        <v>2.8826657656667267</v>
      </c>
      <c r="AV49">
        <f>'Lamp2 imaginaria R '!AV49+'Lamp2 imaginaria fundo '!AV49+'Lamp2 imaginaria Left '!AV49+'Lamp2 imaginaria porta'!AV49+'Lamp2 imaginaria R  (2)'!AV49+'Lamp2 imaginaria porta (2)'!AV49+'Lamp2 imaginaria fundo  (2)'!AV49+'Lamp2 imaginaria Left  (2)'!AV49</f>
        <v>2.8835621215604261</v>
      </c>
      <c r="AW49">
        <f>'Lamp2 imaginaria R '!AW49+'Lamp2 imaginaria fundo '!AW49+'Lamp2 imaginaria Left '!AW49+'Lamp2 imaginaria porta'!AW49+'Lamp2 imaginaria R  (2)'!AW49+'Lamp2 imaginaria porta (2)'!AW49+'Lamp2 imaginaria fundo  (2)'!AW49+'Lamp2 imaginaria Left  (2)'!AW49</f>
        <v>2.884310004111355</v>
      </c>
      <c r="AX49">
        <f>'Lamp2 imaginaria R '!AX49+'Lamp2 imaginaria fundo '!AX49+'Lamp2 imaginaria Left '!AX49+'Lamp2 imaginaria porta'!AX49+'Lamp2 imaginaria R  (2)'!AX49+'Lamp2 imaginaria porta (2)'!AX49+'Lamp2 imaginaria fundo  (2)'!AX49+'Lamp2 imaginaria Left  (2)'!AX49</f>
        <v>2.8849026835601785</v>
      </c>
      <c r="AY49">
        <f>'Lamp2 imaginaria R '!AY49+'Lamp2 imaginaria fundo '!AY49+'Lamp2 imaginaria Left '!AY49+'Lamp2 imaginaria porta'!AY49+'Lamp2 imaginaria R  (2)'!AY49+'Lamp2 imaginaria porta (2)'!AY49+'Lamp2 imaginaria fundo  (2)'!AY49+'Lamp2 imaginaria Left  (2)'!AY49</f>
        <v>2.8853336278459838</v>
      </c>
      <c r="AZ49">
        <f>'Lamp2 imaginaria R '!AZ49+'Lamp2 imaginaria fundo '!AZ49+'Lamp2 imaginaria Left '!AZ49+'Lamp2 imaginaria porta'!AZ49+'Lamp2 imaginaria R  (2)'!AZ49+'Lamp2 imaginaria porta (2)'!AZ49+'Lamp2 imaginaria fundo  (2)'!AZ49+'Lamp2 imaginaria Left  (2)'!AZ49</f>
        <v>2.8855965458761483</v>
      </c>
      <c r="BA49">
        <f>'Lamp2 imaginaria R '!BA49+'Lamp2 imaginaria fundo '!BA49+'Lamp2 imaginaria Left '!BA49+'Lamp2 imaginaria porta'!BA49+'Lamp2 imaginaria R  (2)'!BA49+'Lamp2 imaginaria porta (2)'!BA49+'Lamp2 imaginaria fundo  (2)'!BA49+'Lamp2 imaginaria Left  (2)'!BA49</f>
        <v>2.8856854337731317</v>
      </c>
      <c r="BB49">
        <f>'Lamp2 imaginaria R '!BB49+'Lamp2 imaginaria fundo '!BB49+'Lamp2 imaginaria Left '!BB49+'Lamp2 imaginaria porta'!BB49+'Lamp2 imaginaria R  (2)'!BB49+'Lamp2 imaginaria porta (2)'!BB49+'Lamp2 imaginaria fundo  (2)'!BB49+'Lamp2 imaginaria Left  (2)'!BB49</f>
        <v>2.8855946237373287</v>
      </c>
      <c r="BC49">
        <f>'Lamp2 imaginaria R '!BC49+'Lamp2 imaginaria fundo '!BC49+'Lamp2 imaginaria Left '!BC49+'Lamp2 imaginaria porta'!BC49+'Lamp2 imaginaria R  (2)'!BC49+'Lamp2 imaginaria porta (2)'!BC49+'Lamp2 imaginaria fundo  (2)'!BC49+'Lamp2 imaginaria Left  (2)'!BC49</f>
        <v>2.8853188350157861</v>
      </c>
      <c r="BD49">
        <f>'Lamp2 imaginaria R '!BD49+'Lamp2 imaginaria fundo '!BD49+'Lamp2 imaginaria Left '!BD49+'Lamp2 imaginaria porta'!BD49+'Lamp2 imaginaria R  (2)'!BD49+'Lamp2 imaginaria porta (2)'!BD49+'Lamp2 imaginaria fundo  (2)'!BD49+'Lamp2 imaginaria Left  (2)'!BD49</f>
        <v>2.8848532263133175</v>
      </c>
    </row>
    <row r="50" spans="5:56" ht="35" customHeight="1" x14ac:dyDescent="0.45">
      <c r="E50">
        <v>40</v>
      </c>
      <c r="F50">
        <f>'Lamp2 imaginaria R '!F50+'Lamp2 imaginaria fundo '!F50+'Lamp2 imaginaria Left '!F50+'Lamp2 imaginaria porta'!F50+'Lamp2 imaginaria R  (2)'!F50+'Lamp2 imaginaria porta (2)'!F50+'Lamp2 imaginaria fundo  (2)'!F50+'Lamp2 imaginaria Left  (2)'!F50</f>
        <v>2.7975972342458704</v>
      </c>
      <c r="G50">
        <f>'Lamp2 imaginaria R '!G50+'Lamp2 imaginaria fundo '!G50+'Lamp2 imaginaria Left '!G50+'Lamp2 imaginaria porta'!G50+'Lamp2 imaginaria R  (2)'!G50+'Lamp2 imaginaria porta (2)'!G50+'Lamp2 imaginaria fundo  (2)'!G50+'Lamp2 imaginaria Left  (2)'!G50</f>
        <v>2.7993886112837059</v>
      </c>
      <c r="H50">
        <f>'Lamp2 imaginaria R '!H50+'Lamp2 imaginaria fundo '!H50+'Lamp2 imaginaria Left '!H50+'Lamp2 imaginaria porta'!H50+'Lamp2 imaginaria R  (2)'!H50+'Lamp2 imaginaria porta (2)'!H50+'Lamp2 imaginaria fundo  (2)'!H50+'Lamp2 imaginaria Left  (2)'!H50</f>
        <v>2.8012345365458358</v>
      </c>
      <c r="I50">
        <f>'Lamp2 imaginaria R '!I50+'Lamp2 imaginaria fundo '!I50+'Lamp2 imaginaria Left '!I50+'Lamp2 imaginaria porta'!I50+'Lamp2 imaginaria R  (2)'!I50+'Lamp2 imaginaria porta (2)'!I50+'Lamp2 imaginaria fundo  (2)'!I50+'Lamp2 imaginaria Left  (2)'!I50</f>
        <v>2.803134211626559</v>
      </c>
      <c r="J50">
        <f>'Lamp2 imaginaria R '!J50+'Lamp2 imaginaria fundo '!J50+'Lamp2 imaginaria Left '!J50+'Lamp2 imaginaria porta'!J50+'Lamp2 imaginaria R  (2)'!J50+'Lamp2 imaginaria porta (2)'!J50+'Lamp2 imaginaria fundo  (2)'!J50+'Lamp2 imaginaria Left  (2)'!J50</f>
        <v>2.8050865482109222</v>
      </c>
      <c r="K50">
        <f>'Lamp2 imaginaria R '!K50+'Lamp2 imaginaria fundo '!K50+'Lamp2 imaginaria Left '!K50+'Lamp2 imaginaria porta'!K50+'Lamp2 imaginaria R  (2)'!K50+'Lamp2 imaginaria porta (2)'!K50+'Lamp2 imaginaria fundo  (2)'!K50+'Lamp2 imaginaria Left  (2)'!K50</f>
        <v>2.8070901741214143</v>
      </c>
      <c r="L50">
        <f>'Lamp2 imaginaria R '!L50+'Lamp2 imaginaria fundo '!L50+'Lamp2 imaginaria Left '!L50+'Lamp2 imaginaria porta'!L50+'Lamp2 imaginaria R  (2)'!L50+'Lamp2 imaginaria porta (2)'!L50+'Lamp2 imaginaria fundo  (2)'!L50+'Lamp2 imaginaria Left  (2)'!L50</f>
        <v>2.8091434390709749</v>
      </c>
      <c r="M50">
        <f>'Lamp2 imaginaria R '!M50+'Lamp2 imaginaria fundo '!M50+'Lamp2 imaginaria Left '!M50+'Lamp2 imaginaria porta'!M50+'Lamp2 imaginaria R  (2)'!M50+'Lamp2 imaginaria porta (2)'!M50+'Lamp2 imaginaria fundo  (2)'!M50+'Lamp2 imaginaria Left  (2)'!M50</f>
        <v>2.811244420131414</v>
      </c>
      <c r="N50">
        <f>'Lamp2 imaginaria R '!N50+'Lamp2 imaginaria fundo '!N50+'Lamp2 imaginaria Left '!N50+'Lamp2 imaginaria porta'!N50+'Lamp2 imaginaria R  (2)'!N50+'Lamp2 imaginaria porta (2)'!N50+'Lamp2 imaginaria fundo  (2)'!N50+'Lamp2 imaginaria Left  (2)'!N50</f>
        <v>2.8133909269397699</v>
      </c>
      <c r="O50">
        <f>'Lamp2 imaginaria R '!O50+'Lamp2 imaginaria fundo '!O50+'Lamp2 imaginaria Left '!O50+'Lamp2 imaginaria porta'!O50+'Lamp2 imaginaria R  (2)'!O50+'Lamp2 imaginaria porta (2)'!O50+'Lamp2 imaginaria fundo  (2)'!O50+'Lamp2 imaginaria Left  (2)'!O50</f>
        <v>2.8155805066764983</v>
      </c>
      <c r="P50">
        <f>'Lamp2 imaginaria R '!P50+'Lamp2 imaginaria fundo '!P50+'Lamp2 imaginaria Left '!P50+'Lamp2 imaginaria porta'!P50+'Lamp2 imaginaria R  (2)'!P50+'Lamp2 imaginaria porta (2)'!P50+'Lamp2 imaginaria fundo  (2)'!P50+'Lamp2 imaginaria Left  (2)'!P50</f>
        <v>2.8178104488587374</v>
      </c>
      <c r="Q50">
        <f>'Lamp2 imaginaria R '!Q50+'Lamp2 imaginaria fundo '!Q50+'Lamp2 imaginaria Left '!Q50+'Lamp2 imaginaria porta'!Q50+'Lamp2 imaginaria R  (2)'!Q50+'Lamp2 imaginaria porta (2)'!Q50+'Lamp2 imaginaria fundo  (2)'!Q50+'Lamp2 imaginaria Left  (2)'!Q50</f>
        <v>2.8200777899993139</v>
      </c>
      <c r="R50">
        <f>'Lamp2 imaginaria R '!R50+'Lamp2 imaginaria fundo '!R50+'Lamp2 imaginaria Left '!R50+'Lamp2 imaginaria porta'!R50+'Lamp2 imaginaria R  (2)'!R50+'Lamp2 imaginaria porta (2)'!R50+'Lamp2 imaginaria fundo  (2)'!R50+'Lamp2 imaginaria Left  (2)'!R50</f>
        <v>2.82237931818768</v>
      </c>
      <c r="S50">
        <f>'Lamp2 imaginaria R '!S50+'Lamp2 imaginaria fundo '!S50+'Lamp2 imaginaria Left '!S50+'Lamp2 imaginaria porta'!S50+'Lamp2 imaginaria R  (2)'!S50+'Lamp2 imaginaria porta (2)'!S50+'Lamp2 imaginaria fundo  (2)'!S50+'Lamp2 imaginaria Left  (2)'!S50</f>
        <v>2.8247115776526943</v>
      </c>
      <c r="T50">
        <f>'Lamp2 imaginaria R '!T50+'Lamp2 imaginaria fundo '!T50+'Lamp2 imaginaria Left '!T50+'Lamp2 imaginaria porta'!T50+'Lamp2 imaginaria R  (2)'!T50+'Lamp2 imaginaria porta (2)'!T50+'Lamp2 imaginaria fundo  (2)'!T50+'Lamp2 imaginaria Left  (2)'!T50</f>
        <v>2.8270708733691658</v>
      </c>
      <c r="U50">
        <f>'Lamp2 imaginaria R '!U50+'Lamp2 imaginaria fundo '!U50+'Lamp2 imaginaria Left '!U50+'Lamp2 imaginaria porta'!U50+'Lamp2 imaginaria R  (2)'!U50+'Lamp2 imaginaria porta (2)'!U50+'Lamp2 imaginaria fundo  (2)'!U50+'Lamp2 imaginaria Left  (2)'!U50</f>
        <v>2.8294532757704167</v>
      </c>
      <c r="V50">
        <f>'Lamp2 imaginaria R '!V50+'Lamp2 imaginaria fundo '!V50+'Lamp2 imaginaria Left '!V50+'Lamp2 imaginaria porta'!V50+'Lamp2 imaginaria R  (2)'!V50+'Lamp2 imaginaria porta (2)'!V50+'Lamp2 imaginaria fundo  (2)'!V50+'Lamp2 imaginaria Left  (2)'!V50</f>
        <v>2.831854625627992</v>
      </c>
      <c r="W50">
        <f>'Lamp2 imaginaria R '!W50+'Lamp2 imaginaria fundo '!W50+'Lamp2 imaginaria Left '!W50+'Lamp2 imaginaria porta'!W50+'Lamp2 imaginaria R  (2)'!W50+'Lamp2 imaginaria porta (2)'!W50+'Lamp2 imaginaria fundo  (2)'!W50+'Lamp2 imaginaria Left  (2)'!W50</f>
        <v>2.8342705391570884</v>
      </c>
      <c r="X50">
        <f>'Lamp2 imaginaria R '!X50+'Lamp2 imaginaria fundo '!X50+'Lamp2 imaginaria Left '!X50+'Lamp2 imaginaria porta'!X50+'Lamp2 imaginaria R  (2)'!X50+'Lamp2 imaginaria porta (2)'!X50+'Lamp2 imaginaria fundo  (2)'!X50+'Lamp2 imaginaria Left  (2)'!X50</f>
        <v>2.8366964134025574</v>
      </c>
      <c r="Y50">
        <f>'Lamp2 imaginaria R '!Y50+'Lamp2 imaginaria fundo '!Y50+'Lamp2 imaginaria Left '!Y50+'Lamp2 imaginaria porta'!Y50+'Lamp2 imaginaria R  (2)'!Y50+'Lamp2 imaginaria porta (2)'!Y50+'Lamp2 imaginaria fundo  (2)'!Y50+'Lamp2 imaginaria Left  (2)'!Y50</f>
        <v>2.8391274319556605</v>
      </c>
      <c r="Z50">
        <f>'Lamp2 imaginaria R '!Z50+'Lamp2 imaginaria fundo '!Z50+'Lamp2 imaginaria Left '!Z50+'Lamp2 imaginaria porta'!Z50+'Lamp2 imaginaria R  (2)'!Z50+'Lamp2 imaginaria porta (2)'!Z50+'Lamp2 imaginaria fundo  (2)'!Z50+'Lamp2 imaginaria Left  (2)'!Z50</f>
        <v>2.8415585710463547</v>
      </c>
      <c r="AA50">
        <f>'Lamp2 imaginaria R '!AA50+'Lamp2 imaginaria fundo '!AA50+'Lamp2 imaginaria Left '!AA50+'Lamp2 imaginaria porta'!AA50+'Lamp2 imaginaria R  (2)'!AA50+'Lamp2 imaginaria porta (2)'!AA50+'Lamp2 imaginaria fundo  (2)'!AA50+'Lamp2 imaginaria Left  (2)'!AA50</f>
        <v>2.8439846060501646</v>
      </c>
      <c r="AB50">
        <f>'Lamp2 imaginaria R '!AB50+'Lamp2 imaginaria fundo '!AB50+'Lamp2 imaginaria Left '!AB50+'Lamp2 imaginaria porta'!AB50+'Lamp2 imaginaria R  (2)'!AB50+'Lamp2 imaginaria porta (2)'!AB50+'Lamp2 imaginaria fundo  (2)'!AB50+'Lamp2 imaginaria Left  (2)'!AB50</f>
        <v>2.8464001184429617</v>
      </c>
      <c r="AC50">
        <f>'Lamp2 imaginaria R '!AC50+'Lamp2 imaginaria fundo '!AC50+'Lamp2 imaginaria Left '!AC50+'Lamp2 imaginaria porta'!AC50+'Lamp2 imaginaria R  (2)'!AC50+'Lamp2 imaginaria porta (2)'!AC50+'Lamp2 imaginaria fundo  (2)'!AC50+'Lamp2 imaginaria Left  (2)'!AC50</f>
        <v>2.848799503231759</v>
      </c>
      <c r="AD50">
        <f>'Lamp2 imaginaria R '!AD50+'Lamp2 imaginaria fundo '!AD50+'Lamp2 imaginaria Left '!AD50+'Lamp2 imaginaria porta'!AD50+'Lamp2 imaginaria R  (2)'!AD50+'Lamp2 imaginaria porta (2)'!AD50+'Lamp2 imaginaria fundo  (2)'!AD50+'Lamp2 imaginaria Left  (2)'!AD50</f>
        <v>2.8511769768852573</v>
      </c>
      <c r="AE50">
        <f>'Lamp2 imaginaria R '!AE50+'Lamp2 imaginaria fundo '!AE50+'Lamp2 imaginaria Left '!AE50+'Lamp2 imaginaria porta'!AE50+'Lamp2 imaginaria R  (2)'!AE50+'Lamp2 imaginaria porta (2)'!AE50+'Lamp2 imaginaria fundo  (2)'!AE50+'Lamp2 imaginaria Left  (2)'!AE50</f>
        <v>2.8535265857851186</v>
      </c>
      <c r="AF50">
        <f>'Lamp2 imaginaria R '!AF50+'Lamp2 imaginaria fundo '!AF50+'Lamp2 imaginaria Left '!AF50+'Lamp2 imaginaria porta'!AF50+'Lamp2 imaginaria R  (2)'!AF50+'Lamp2 imaginaria porta (2)'!AF50+'Lamp2 imaginaria fundo  (2)'!AF50+'Lamp2 imaginaria Left  (2)'!AF50</f>
        <v>2.8558422152179879</v>
      </c>
      <c r="AG50">
        <f>'Lamp2 imaginaria R '!AG50+'Lamp2 imaginaria fundo '!AG50+'Lamp2 imaginaria Left '!AG50+'Lamp2 imaginaria porta'!AG50+'Lamp2 imaginaria R  (2)'!AG50+'Lamp2 imaginaria porta (2)'!AG50+'Lamp2 imaginaria fundo  (2)'!AG50+'Lamp2 imaginaria Left  (2)'!AG50</f>
        <v>2.8581175989299896</v>
      </c>
      <c r="AH50">
        <f>'Lamp2 imaginaria R '!AH50+'Lamp2 imaginaria fundo '!AH50+'Lamp2 imaginaria Left '!AH50+'Lamp2 imaginaria porta'!AH50+'Lamp2 imaginaria R  (2)'!AH50+'Lamp2 imaginaria porta (2)'!AH50+'Lamp2 imaginaria fundo  (2)'!AH50+'Lamp2 imaginaria Left  (2)'!AH50</f>
        <v>2.8603463292699312</v>
      </c>
      <c r="AI50">
        <f>'Lamp2 imaginaria R '!AI50+'Lamp2 imaginaria fundo '!AI50+'Lamp2 imaginaria Left '!AI50+'Lamp2 imaginaria porta'!AI50+'Lamp2 imaginaria R  (2)'!AI50+'Lamp2 imaginaria porta (2)'!AI50+'Lamp2 imaginaria fundo  (2)'!AI50+'Lamp2 imaginaria Left  (2)'!AI50</f>
        <v>2.862521867955389</v>
      </c>
      <c r="AJ50">
        <f>'Lamp2 imaginaria R '!AJ50+'Lamp2 imaginaria fundo '!AJ50+'Lamp2 imaginaria Left '!AJ50+'Lamp2 imaginaria porta'!AJ50+'Lamp2 imaginaria R  (2)'!AJ50+'Lamp2 imaginaria porta (2)'!AJ50+'Lamp2 imaginaria fundo  (2)'!AJ50+'Lamp2 imaginaria Left  (2)'!AJ50</f>
        <v>2.8646375575072174</v>
      </c>
      <c r="AK50">
        <f>'Lamp2 imaginaria R '!AK50+'Lamp2 imaginaria fundo '!AK50+'Lamp2 imaginaria Left '!AK50+'Lamp2 imaginaria porta'!AK50+'Lamp2 imaginaria R  (2)'!AK50+'Lamp2 imaginaria porta (2)'!AK50+'Lamp2 imaginaria fundo  (2)'!AK50+'Lamp2 imaginaria Left  (2)'!AK50</f>
        <v>2.8666866334130812</v>
      </c>
      <c r="AL50">
        <f>'Lamp2 imaginaria R '!AL50+'Lamp2 imaginaria fundo '!AL50+'Lamp2 imaginaria Left '!AL50+'Lamp2 imaginaria porta'!AL50+'Lamp2 imaginaria R  (2)'!AL50+'Lamp2 imaginaria porta (2)'!AL50+'Lamp2 imaginaria fundo  (2)'!AL50+'Lamp2 imaginaria Left  (2)'!AL50</f>
        <v>2.8686622370989698</v>
      </c>
      <c r="AM50">
        <f>'Lamp2 imaginaria R '!AM50+'Lamp2 imaginaria fundo '!AM50+'Lamp2 imaginaria Left '!AM50+'Lamp2 imaginaria porta'!AM50+'Lamp2 imaginaria R  (2)'!AM50+'Lamp2 imaginaria porta (2)'!AM50+'Lamp2 imaginaria fundo  (2)'!AM50+'Lamp2 imaginaria Left  (2)'!AM50</f>
        <v>2.8705574298089953</v>
      </c>
      <c r="AN50">
        <f>'Lamp2 imaginaria R '!AN50+'Lamp2 imaginaria fundo '!AN50+'Lamp2 imaginaria Left '!AN50+'Lamp2 imaginaria porta'!AN50+'Lamp2 imaginaria R  (2)'!AN50+'Lamp2 imaginaria porta (2)'!AN50+'Lamp2 imaginaria fundo  (2)'!AN50+'Lamp2 imaginaria Left  (2)'!AN50</f>
        <v>2.8723652075171735</v>
      </c>
      <c r="AO50">
        <f>'Lamp2 imaginaria R '!AO50+'Lamp2 imaginaria fundo '!AO50+'Lamp2 imaginaria Left '!AO50+'Lamp2 imaginaria porta'!AO50+'Lamp2 imaginaria R  (2)'!AO50+'Lamp2 imaginaria porta (2)'!AO50+'Lamp2 imaginaria fundo  (2)'!AO50+'Lamp2 imaginaria Left  (2)'!AO50</f>
        <v>2.8740785170193122</v>
      </c>
      <c r="AP50">
        <f>'Lamp2 imaginaria R '!AP50+'Lamp2 imaginaria fundo '!AP50+'Lamp2 imaginaria Left '!AP50+'Lamp2 imaginaria porta'!AP50+'Lamp2 imaginaria R  (2)'!AP50+'Lamp2 imaginaria porta (2)'!AP50+'Lamp2 imaginaria fundo  (2)'!AP50+'Lamp2 imaginaria Left  (2)'!AP50</f>
        <v>2.8756902733769678</v>
      </c>
      <c r="AQ50">
        <f>'Lamp2 imaginaria R '!AQ50+'Lamp2 imaginaria fundo '!AQ50+'Lamp2 imaginaria Left '!AQ50+'Lamp2 imaginaria porta'!AQ50+'Lamp2 imaginaria R  (2)'!AQ50+'Lamp2 imaginaria porta (2)'!AQ50+'Lamp2 imaginaria fundo  (2)'!AQ50+'Lamp2 imaginaria Left  (2)'!AQ50</f>
        <v>2.8771933789069006</v>
      </c>
      <c r="AR50">
        <f>'Lamp2 imaginaria R '!AR50+'Lamp2 imaginaria fundo '!AR50+'Lamp2 imaginaria Left '!AR50+'Lamp2 imaginaria porta'!AR50+'Lamp2 imaginaria R  (2)'!AR50+'Lamp2 imaginaria porta (2)'!AR50+'Lamp2 imaginaria fundo  (2)'!AR50+'Lamp2 imaginaria Left  (2)'!AR50</f>
        <v>2.8785807439263378</v>
      </c>
      <c r="AS50">
        <f>'Lamp2 imaginaria R '!AS50+'Lamp2 imaginaria fundo '!AS50+'Lamp2 imaginaria Left '!AS50+'Lamp2 imaginaria porta'!AS50+'Lamp2 imaginaria R  (2)'!AS50+'Lamp2 imaginaria porta (2)'!AS50+'Lamp2 imaginaria fundo  (2)'!AS50+'Lamp2 imaginaria Left  (2)'!AS50</f>
        <v>2.8798453094743</v>
      </c>
      <c r="AT50">
        <f>'Lamp2 imaginaria R '!AT50+'Lamp2 imaginaria fundo '!AT50+'Lamp2 imaginaria Left '!AT50+'Lamp2 imaginaria porta'!AT50+'Lamp2 imaginaria R  (2)'!AT50+'Lamp2 imaginaria porta (2)'!AT50+'Lamp2 imaginaria fundo  (2)'!AT50+'Lamp2 imaginaria Left  (2)'!AT50</f>
        <v>2.8809800722296131</v>
      </c>
      <c r="AU50">
        <f>'Lamp2 imaginaria R '!AU50+'Lamp2 imaginaria fundo '!AU50+'Lamp2 imaginaria Left '!AU50+'Lamp2 imaginaria porta'!AU50+'Lamp2 imaginaria R  (2)'!AU50+'Lamp2 imaginaria porta (2)'!AU50+'Lamp2 imaginaria fundo  (2)'!AU50+'Lamp2 imaginaria Left  (2)'!AU50</f>
        <v>2.8819781118346537</v>
      </c>
      <c r="AV50">
        <f>'Lamp2 imaginaria R '!AV50+'Lamp2 imaginaria fundo '!AV50+'Lamp2 imaginaria Left '!AV50+'Lamp2 imaginaria porta'!AV50+'Lamp2 imaginaria R  (2)'!AV50+'Lamp2 imaginaria porta (2)'!AV50+'Lamp2 imaginaria fundo  (2)'!AV50+'Lamp2 imaginaria Left  (2)'!AV50</f>
        <v>2.8828326208077875</v>
      </c>
      <c r="AW50">
        <f>'Lamp2 imaginaria R '!AW50+'Lamp2 imaginaria fundo '!AW50+'Lamp2 imaginaria Left '!AW50+'Lamp2 imaginaria porta'!AW50+'Lamp2 imaginaria R  (2)'!AW50+'Lamp2 imaginaria porta (2)'!AW50+'Lamp2 imaginaria fundo  (2)'!AW50+'Lamp2 imaginaria Left  (2)'!AW50</f>
        <v>2.8835369371851192</v>
      </c>
      <c r="AX50">
        <f>'Lamp2 imaginaria R '!AX50+'Lamp2 imaginaria fundo '!AX50+'Lamp2 imaginaria Left '!AX50+'Lamp2 imaginaria porta'!AX50+'Lamp2 imaginaria R  (2)'!AX50+'Lamp2 imaginaria porta (2)'!AX50+'Lamp2 imaginaria fundo  (2)'!AX50+'Lamp2 imaginaria Left  (2)'!AX50</f>
        <v>2.8840845799719559</v>
      </c>
      <c r="AY50">
        <f>'Lamp2 imaginaria R '!AY50+'Lamp2 imaginaria fundo '!AY50+'Lamp2 imaginaria Left '!AY50+'Lamp2 imaginaria porta'!AY50+'Lamp2 imaginaria R  (2)'!AY50+'Lamp2 imaginaria porta (2)'!AY50+'Lamp2 imaginaria fundo  (2)'!AY50+'Lamp2 imaginaria Left  (2)'!AY50</f>
        <v>2.8844692874059445</v>
      </c>
      <c r="AZ50">
        <f>'Lamp2 imaginaria R '!AZ50+'Lamp2 imaginaria fundo '!AZ50+'Lamp2 imaginaria Left '!AZ50+'Lamp2 imaginaria porta'!AZ50+'Lamp2 imaginaria R  (2)'!AZ50+'Lamp2 imaginaria porta (2)'!AZ50+'Lamp2 imaginaria fundo  (2)'!AZ50+'Lamp2 imaginaria Left  (2)'!AZ50</f>
        <v>2.8846850579373897</v>
      </c>
      <c r="BA50">
        <f>'Lamp2 imaginaria R '!BA50+'Lamp2 imaginaria fundo '!BA50+'Lamp2 imaginaria Left '!BA50+'Lamp2 imaginaria porta'!BA50+'Lamp2 imaginaria R  (2)'!BA50+'Lamp2 imaginaria porta (2)'!BA50+'Lamp2 imaginaria fundo  (2)'!BA50+'Lamp2 imaginaria Left  (2)'!BA50</f>
        <v>2.884726193719604</v>
      </c>
      <c r="BB50">
        <f>'Lamp2 imaginaria R '!BB50+'Lamp2 imaginaria fundo '!BB50+'Lamp2 imaginaria Left '!BB50+'Lamp2 imaginaria porta'!BB50+'Lamp2 imaginaria R  (2)'!BB50+'Lamp2 imaginaria porta (2)'!BB50+'Lamp2 imaginaria fundo  (2)'!BB50+'Lamp2 imaginaria Left  (2)'!BB50</f>
        <v>2.8845873462760387</v>
      </c>
      <c r="BC50">
        <f>'Lamp2 imaginaria R '!BC50+'Lamp2 imaginaria fundo '!BC50+'Lamp2 imaginaria Left '!BC50+'Lamp2 imaginaria porta'!BC50+'Lamp2 imaginaria R  (2)'!BC50+'Lamp2 imaginaria porta (2)'!BC50+'Lamp2 imaginaria fundo  (2)'!BC50+'Lamp2 imaginaria Left  (2)'!BC50</f>
        <v>2.8842635638757064</v>
      </c>
      <c r="BD50">
        <f>'Lamp2 imaginaria R '!BD50+'Lamp2 imaginaria fundo '!BD50+'Lamp2 imaginaria Left '!BD50+'Lamp2 imaginaria porta'!BD50+'Lamp2 imaginaria R  (2)'!BD50+'Lamp2 imaginaria porta (2)'!BD50+'Lamp2 imaginaria fundo  (2)'!BD50+'Lamp2 imaginaria Left  (2)'!BD50</f>
        <v>2.8837503400095286</v>
      </c>
    </row>
    <row r="51" spans="5:56" ht="35" customHeight="1" x14ac:dyDescent="0.45">
      <c r="E51">
        <v>41</v>
      </c>
      <c r="F51">
        <f>'Lamp2 imaginaria R '!F51+'Lamp2 imaginaria fundo '!F51+'Lamp2 imaginaria Left '!F51+'Lamp2 imaginaria porta'!F51+'Lamp2 imaginaria R  (2)'!F51+'Lamp2 imaginaria porta (2)'!F51+'Lamp2 imaginaria fundo  (2)'!F51+'Lamp2 imaginaria Left  (2)'!F51</f>
        <v>2.7965974818911823</v>
      </c>
      <c r="G51">
        <f>'Lamp2 imaginaria R '!G51+'Lamp2 imaginaria fundo '!G51+'Lamp2 imaginaria Left '!G51+'Lamp2 imaginaria porta'!G51+'Lamp2 imaginaria R  (2)'!G51+'Lamp2 imaginaria porta (2)'!G51+'Lamp2 imaginaria fundo  (2)'!G51+'Lamp2 imaginaria Left  (2)'!G51</f>
        <v>2.798428377006835</v>
      </c>
      <c r="H51">
        <f>'Lamp2 imaginaria R '!H51+'Lamp2 imaginaria fundo '!H51+'Lamp2 imaginaria Left '!H51+'Lamp2 imaginaria porta'!H51+'Lamp2 imaginaria R  (2)'!H51+'Lamp2 imaginaria porta (2)'!H51+'Lamp2 imaginaria fundo  (2)'!H51+'Lamp2 imaginaria Left  (2)'!H51</f>
        <v>2.8003128496553771</v>
      </c>
      <c r="I51">
        <f>'Lamp2 imaginaria R '!I51+'Lamp2 imaginaria fundo '!I51+'Lamp2 imaginaria Left '!I51+'Lamp2 imaginaria porta'!I51+'Lamp2 imaginaria R  (2)'!I51+'Lamp2 imaginaria porta (2)'!I51+'Lamp2 imaginaria fundo  (2)'!I51+'Lamp2 imaginaria Left  (2)'!I51</f>
        <v>2.8022500866964863</v>
      </c>
      <c r="J51">
        <f>'Lamp2 imaginaria R '!J51+'Lamp2 imaginaria fundo '!J51+'Lamp2 imaginaria Left '!J51+'Lamp2 imaginaria porta'!J51+'Lamp2 imaginaria R  (2)'!J51+'Lamp2 imaginaria porta (2)'!J51+'Lamp2 imaginaria fundo  (2)'!J51+'Lamp2 imaginaria Left  (2)'!J51</f>
        <v>2.8042389828390615</v>
      </c>
      <c r="K51">
        <f>'Lamp2 imaginaria R '!K51+'Lamp2 imaginaria fundo '!K51+'Lamp2 imaginaria Left '!K51+'Lamp2 imaginaria porta'!K51+'Lamp2 imaginaria R  (2)'!K51+'Lamp2 imaginaria porta (2)'!K51+'Lamp2 imaginaria fundo  (2)'!K51+'Lamp2 imaginaria Left  (2)'!K51</f>
        <v>2.8062781459815307</v>
      </c>
      <c r="L51">
        <f>'Lamp2 imaginaria R '!L51+'Lamp2 imaginaria fundo '!L51+'Lamp2 imaginaria Left '!L51+'Lamp2 imaginaria porta'!L51+'Lamp2 imaginaria R  (2)'!L51+'Lamp2 imaginaria porta (2)'!L51+'Lamp2 imaginaria fundo  (2)'!L51+'Lamp2 imaginaria Left  (2)'!L51</f>
        <v>2.8083659023109786</v>
      </c>
      <c r="M51">
        <f>'Lamp2 imaginaria R '!M51+'Lamp2 imaginaria fundo '!M51+'Lamp2 imaginaria Left '!M51+'Lamp2 imaginaria porta'!M51+'Lamp2 imaginaria R  (2)'!M51+'Lamp2 imaginaria porta (2)'!M51+'Lamp2 imaginaria fundo  (2)'!M51+'Lamp2 imaginaria Left  (2)'!M51</f>
        <v>2.8105003011743404</v>
      </c>
      <c r="N51">
        <f>'Lamp2 imaginaria R '!N51+'Lamp2 imaginaria fundo '!N51+'Lamp2 imaginaria Left '!N51+'Lamp2 imaginaria porta'!N51+'Lamp2 imaginaria R  (2)'!N51+'Lamp2 imaginaria porta (2)'!N51+'Lamp2 imaginaria fundo  (2)'!N51+'Lamp2 imaginaria Left  (2)'!N51</f>
        <v>2.8126791197489101</v>
      </c>
      <c r="O51">
        <f>'Lamp2 imaginaria R '!O51+'Lamp2 imaginaria fundo '!O51+'Lamp2 imaginaria Left '!O51+'Lamp2 imaginaria porta'!O51+'Lamp2 imaginaria R  (2)'!O51+'Lamp2 imaginaria porta (2)'!O51+'Lamp2 imaginaria fundo  (2)'!O51+'Lamp2 imaginaria Left  (2)'!O51</f>
        <v>2.8148998675514214</v>
      </c>
      <c r="P51">
        <f>'Lamp2 imaginaria R '!P51+'Lamp2 imaginaria fundo '!P51+'Lamp2 imaginaria Left '!P51+'Lamp2 imaginaria porta'!P51+'Lamp2 imaginaria R  (2)'!P51+'Lamp2 imaginaria porta (2)'!P51+'Lamp2 imaginaria fundo  (2)'!P51+'Lamp2 imaginaria Left  (2)'!P51</f>
        <v>2.8171597908349582</v>
      </c>
      <c r="Q51">
        <f>'Lamp2 imaginaria R '!Q51+'Lamp2 imaginaria fundo '!Q51+'Lamp2 imaginaria Left '!Q51+'Lamp2 imaginaria porta'!Q51+'Lamp2 imaginaria R  (2)'!Q51+'Lamp2 imaginaria porta (2)'!Q51+'Lamp2 imaginaria fundo  (2)'!Q51+'Lamp2 imaginaria Left  (2)'!Q51</f>
        <v>2.8194558769310745</v>
      </c>
      <c r="R51">
        <f>'Lamp2 imaginaria R '!R51+'Lamp2 imaginaria fundo '!R51+'Lamp2 imaginaria Left '!R51+'Lamp2 imaginaria porta'!R51+'Lamp2 imaginaria R  (2)'!R51+'Lamp2 imaginaria porta (2)'!R51+'Lamp2 imaginaria fundo  (2)'!R51+'Lamp2 imaginaria Left  (2)'!R51</f>
        <v>2.8217848586006835</v>
      </c>
      <c r="S51">
        <f>'Lamp2 imaginaria R '!S51+'Lamp2 imaginaria fundo '!S51+'Lamp2 imaginaria Left '!S51+'Lamp2 imaginaria porta'!S51+'Lamp2 imaginaria R  (2)'!S51+'Lamp2 imaginaria porta (2)'!S51+'Lamp2 imaginaria fundo  (2)'!S51+'Lamp2 imaginaria Left  (2)'!S51</f>
        <v>2.8241432184615616</v>
      </c>
      <c r="T51">
        <f>'Lamp2 imaginaria R '!T51+'Lamp2 imaginaria fundo '!T51+'Lamp2 imaginaria Left '!T51+'Lamp2 imaginaria porta'!T51+'Lamp2 imaginaria R  (2)'!T51+'Lamp2 imaginaria porta (2)'!T51+'Lamp2 imaginaria fundo  (2)'!T51+'Lamp2 imaginaria Left  (2)'!T51</f>
        <v>2.8265271935627641</v>
      </c>
      <c r="U51">
        <f>'Lamp2 imaginaria R '!U51+'Lamp2 imaginaria fundo '!U51+'Lamp2 imaginaria Left '!U51+'Lamp2 imaginaria porta'!U51+'Lamp2 imaginaria R  (2)'!U51+'Lamp2 imaginaria porta (2)'!U51+'Lamp2 imaginaria fundo  (2)'!U51+'Lamp2 imaginaria Left  (2)'!U51</f>
        <v>2.8289327801769346</v>
      </c>
      <c r="V51">
        <f>'Lamp2 imaginaria R '!V51+'Lamp2 imaginaria fundo '!V51+'Lamp2 imaginaria Left '!V51+'Lamp2 imaginaria porta'!V51+'Lamp2 imaginaria R  (2)'!V51+'Lamp2 imaginaria porta (2)'!V51+'Lamp2 imaginaria fundo  (2)'!V51+'Lamp2 imaginaria Left  (2)'!V51</f>
        <v>2.8313557388803647</v>
      </c>
      <c r="W51">
        <f>'Lamp2 imaginaria R '!W51+'Lamp2 imaginaria fundo '!W51+'Lamp2 imaginaria Left '!W51+'Lamp2 imaginaria porta'!W51+'Lamp2 imaginaria R  (2)'!W51+'Lamp2 imaginaria porta (2)'!W51+'Lamp2 imaginaria fundo  (2)'!W51+'Lamp2 imaginaria Left  (2)'!W51</f>
        <v>2.8337915999880057</v>
      </c>
      <c r="X51">
        <f>'Lamp2 imaginaria R '!X51+'Lamp2 imaginaria fundo '!X51+'Lamp2 imaginaria Left '!X51+'Lamp2 imaginaria porta'!X51+'Lamp2 imaginaria R  (2)'!X51+'Lamp2 imaginaria porta (2)'!X51+'Lamp2 imaginaria fundo  (2)'!X51+'Lamp2 imaginaria Left  (2)'!X51</f>
        <v>2.8362356694064128</v>
      </c>
      <c r="Y51">
        <f>'Lamp2 imaginaria R '!Y51+'Lamp2 imaginaria fundo '!Y51+'Lamp2 imaginaria Left '!Y51+'Lamp2 imaginaria porta'!Y51+'Lamp2 imaginaria R  (2)'!Y51+'Lamp2 imaginaria porta (2)'!Y51+'Lamp2 imaginaria fundo  (2)'!Y51+'Lamp2 imaginaria Left  (2)'!Y51</f>
        <v>2.8386830349621288</v>
      </c>
      <c r="Z51">
        <f>'Lamp2 imaginaria R '!Z51+'Lamp2 imaginaria fundo '!Z51+'Lamp2 imaginaria Left '!Z51+'Lamp2 imaginaria porta'!Z51+'Lamp2 imaginaria R  (2)'!Z51+'Lamp2 imaginaria porta (2)'!Z51+'Lamp2 imaginaria fundo  (2)'!Z51+'Lamp2 imaginaria Left  (2)'!Z51</f>
        <v>2.841128573256424</v>
      </c>
      <c r="AA51">
        <f>'Lamp2 imaginaria R '!AA51+'Lamp2 imaginaria fundo '!AA51+'Lamp2 imaginaria Left '!AA51+'Lamp2 imaginaria porta'!AA51+'Lamp2 imaginaria R  (2)'!AA51+'Lamp2 imaginaria porta (2)'!AA51+'Lamp2 imaginaria fundo  (2)'!AA51+'Lamp2 imaginaria Left  (2)'!AA51</f>
        <v>2.8435669570900126</v>
      </c>
      <c r="AB51">
        <f>'Lamp2 imaginaria R '!AB51+'Lamp2 imaginaria fundo '!AB51+'Lamp2 imaginaria Left '!AB51+'Lamp2 imaginaria porta'!AB51+'Lamp2 imaginaria R  (2)'!AB51+'Lamp2 imaginaria porta (2)'!AB51+'Lamp2 imaginaria fundo  (2)'!AB51+'Lamp2 imaginaria Left  (2)'!AB51</f>
        <v>2.8459926634936354</v>
      </c>
      <c r="AC51">
        <f>'Lamp2 imaginaria R '!AC51+'Lamp2 imaginaria fundo '!AC51+'Lamp2 imaginaria Left '!AC51+'Lamp2 imaginaria porta'!AC51+'Lamp2 imaginaria R  (2)'!AC51+'Lamp2 imaginaria porta (2)'!AC51+'Lamp2 imaginaria fundo  (2)'!AC51+'Lamp2 imaginaria Left  (2)'!AC51</f>
        <v>2.8483999823926864</v>
      </c>
      <c r="AD51">
        <f>'Lamp2 imaginaria R '!AD51+'Lamp2 imaginaria fundo '!AD51+'Lamp2 imaginaria Left '!AD51+'Lamp2 imaginaria porta'!AD51+'Lamp2 imaginaria R  (2)'!AD51+'Lamp2 imaginaria porta (2)'!AD51+'Lamp2 imaginaria fundo  (2)'!AD51+'Lamp2 imaginaria Left  (2)'!AD51</f>
        <v>2.85078302592692</v>
      </c>
      <c r="AE51">
        <f>'Lamp2 imaginaria R '!AE51+'Lamp2 imaginaria fundo '!AE51+'Lamp2 imaginaria Left '!AE51+'Lamp2 imaginaria porta'!AE51+'Lamp2 imaginaria R  (2)'!AE51+'Lamp2 imaginaria porta (2)'!AE51+'Lamp2 imaginaria fundo  (2)'!AE51+'Lamp2 imaginaria Left  (2)'!AE51</f>
        <v>2.853135738440129</v>
      </c>
      <c r="AF51">
        <f>'Lamp2 imaginaria R '!AF51+'Lamp2 imaginaria fundo '!AF51+'Lamp2 imaginaria Left '!AF51+'Lamp2 imaginaria porta'!AF51+'Lamp2 imaginaria R  (2)'!AF51+'Lamp2 imaginaria porta (2)'!AF51+'Lamp2 imaginaria fundo  (2)'!AF51+'Lamp2 imaginaria Left  (2)'!AF51</f>
        <v>2.8554519071501629</v>
      </c>
      <c r="AG51">
        <f>'Lamp2 imaginaria R '!AG51+'Lamp2 imaginaria fundo '!AG51+'Lamp2 imaginaria Left '!AG51+'Lamp2 imaginaria porta'!AG51+'Lamp2 imaginaria R  (2)'!AG51+'Lamp2 imaginaria porta (2)'!AG51+'Lamp2 imaginaria fundo  (2)'!AG51+'Lamp2 imaginaria Left  (2)'!AG51</f>
        <v>2.8577251735073266</v>
      </c>
      <c r="AH51">
        <f>'Lamp2 imaginaria R '!AH51+'Lamp2 imaginaria fundo '!AH51+'Lamp2 imaginaria Left '!AH51+'Lamp2 imaginaria porta'!AH51+'Lamp2 imaginaria R  (2)'!AH51+'Lamp2 imaginaria porta (2)'!AH51+'Lamp2 imaginaria fundo  (2)'!AH51+'Lamp2 imaginaria Left  (2)'!AH51</f>
        <v>2.859949045249512</v>
      </c>
      <c r="AI51">
        <f>'Lamp2 imaginaria R '!AI51+'Lamp2 imaginaria fundo '!AI51+'Lamp2 imaginaria Left '!AI51+'Lamp2 imaginaria porta'!AI51+'Lamp2 imaginaria R  (2)'!AI51+'Lamp2 imaginaria porta (2)'!AI51+'Lamp2 imaginaria fundo  (2)'!AI51+'Lamp2 imaginaria Left  (2)'!AI51</f>
        <v>2.8621169091659269</v>
      </c>
      <c r="AJ51">
        <f>'Lamp2 imaginaria R '!AJ51+'Lamp2 imaginaria fundo '!AJ51+'Lamp2 imaginaria Left '!AJ51+'Lamp2 imaginaria porta'!AJ51+'Lamp2 imaginaria R  (2)'!AJ51+'Lamp2 imaginaria porta (2)'!AJ51+'Lamp2 imaginaria fundo  (2)'!AJ51+'Lamp2 imaginaria Left  (2)'!AJ51</f>
        <v>2.8642220445882383</v>
      </c>
      <c r="AK51">
        <f>'Lamp2 imaginaria R '!AK51+'Lamp2 imaginaria fundo '!AK51+'Lamp2 imaginaria Left '!AK51+'Lamp2 imaginaria porta'!AK51+'Lamp2 imaginaria R  (2)'!AK51+'Lamp2 imaginaria porta (2)'!AK51+'Lamp2 imaginaria fundo  (2)'!AK51+'Lamp2 imaginaria Left  (2)'!AK51</f>
        <v>2.8662576376385505</v>
      </c>
      <c r="AL51">
        <f>'Lamp2 imaginaria R '!AL51+'Lamp2 imaginaria fundo '!AL51+'Lamp2 imaginaria Left '!AL51+'Lamp2 imaginaria porta'!AL51+'Lamp2 imaginaria R  (2)'!AL51+'Lamp2 imaginaria porta (2)'!AL51+'Lamp2 imaginaria fundo  (2)'!AL51+'Lamp2 imaginaria Left  (2)'!AL51</f>
        <v>2.8682167962778333</v>
      </c>
      <c r="AM51">
        <f>'Lamp2 imaginaria R '!AM51+'Lamp2 imaginaria fundo '!AM51+'Lamp2 imaginaria Left '!AM51+'Lamp2 imaginaria porta'!AM51+'Lamp2 imaginaria R  (2)'!AM51+'Lamp2 imaginaria porta (2)'!AM51+'Lamp2 imaginaria fundo  (2)'!AM51+'Lamp2 imaginaria Left  (2)'!AM51</f>
        <v>2.8700925662158157</v>
      </c>
      <c r="AN51">
        <f>'Lamp2 imaginaria R '!AN51+'Lamp2 imaginaria fundo '!AN51+'Lamp2 imaginaria Left '!AN51+'Lamp2 imaginaria porta'!AN51+'Lamp2 imaginaria R  (2)'!AN51+'Lamp2 imaginaria porta (2)'!AN51+'Lamp2 imaginaria fundo  (2)'!AN51+'Lamp2 imaginaria Left  (2)'!AN51</f>
        <v>2.8718779477634211</v>
      </c>
      <c r="AO51">
        <f>'Lamp2 imaginaria R '!AO51+'Lamp2 imaginaria fundo '!AO51+'Lamp2 imaginaria Left '!AO51+'Lamp2 imaginaria porta'!AO51+'Lamp2 imaginaria R  (2)'!AO51+'Lamp2 imaginaria porta (2)'!AO51+'Lamp2 imaginaria fundo  (2)'!AO51+'Lamp2 imaginaria Left  (2)'!AO51</f>
        <v>2.8735659137304363</v>
      </c>
      <c r="AP51">
        <f>'Lamp2 imaginaria R '!AP51+'Lamp2 imaginaria fundo '!AP51+'Lamp2 imaginaria Left '!AP51+'Lamp2 imaginaria porta'!AP51+'Lamp2 imaginaria R  (2)'!AP51+'Lamp2 imaginaria porta (2)'!AP51+'Lamp2 imaginaria fundo  (2)'!AP51+'Lamp2 imaginaria Left  (2)'!AP51</f>
        <v>2.8751494284929779</v>
      </c>
      <c r="AQ51">
        <f>'Lamp2 imaginaria R '!AQ51+'Lamp2 imaginaria fundo '!AQ51+'Lamp2 imaginaria Left '!AQ51+'Lamp2 imaginaria porta'!AQ51+'Lamp2 imaginaria R  (2)'!AQ51+'Lamp2 imaginaria porta (2)'!AQ51+'Lamp2 imaginaria fundo  (2)'!AQ51+'Lamp2 imaginaria Left  (2)'!AQ51</f>
        <v>2.8766214683758</v>
      </c>
      <c r="AR51">
        <f>'Lamp2 imaginaria R '!AR51+'Lamp2 imaginaria fundo '!AR51+'Lamp2 imaginaria Left '!AR51+'Lamp2 imaginaria porta'!AR51+'Lamp2 imaginaria R  (2)'!AR51+'Lamp2 imaginaria porta (2)'!AR51+'Lamp2 imaginaria fundo  (2)'!AR51+'Lamp2 imaginaria Left  (2)'!AR51</f>
        <v>2.8779750435114204</v>
      </c>
      <c r="AS51">
        <f>'Lamp2 imaginaria R '!AS51+'Lamp2 imaginaria fundo '!AS51+'Lamp2 imaginaria Left '!AS51+'Lamp2 imaginaria porta'!AS51+'Lamp2 imaginaria R  (2)'!AS51+'Lamp2 imaginaria porta (2)'!AS51+'Lamp2 imaginaria fundo  (2)'!AS51+'Lamp2 imaginaria Left  (2)'!AS51</f>
        <v>2.8792032213493144</v>
      </c>
      <c r="AT51">
        <f>'Lamp2 imaginaria R '!AT51+'Lamp2 imaginaria fundo '!AT51+'Lamp2 imaginaria Left '!AT51+'Lamp2 imaginaria porta'!AT51+'Lamp2 imaginaria R  (2)'!AT51+'Lamp2 imaginaria porta (2)'!AT51+'Lamp2 imaginaria fundo  (2)'!AT51+'Lamp2 imaginaria Left  (2)'!AT51</f>
        <v>2.8802991519915162</v>
      </c>
      <c r="AU51">
        <f>'Lamp2 imaginaria R '!AU51+'Lamp2 imaginaria fundo '!AU51+'Lamp2 imaginaria Left '!AU51+'Lamp2 imaginaria porta'!AU51+'Lamp2 imaginaria R  (2)'!AU51+'Lamp2 imaginaria porta (2)'!AU51+'Lamp2 imaginaria fundo  (2)'!AU51+'Lamp2 imaginaria Left  (2)'!AU51</f>
        <v>2.8812560955235078</v>
      </c>
      <c r="AV51">
        <f>'Lamp2 imaginaria R '!AV51+'Lamp2 imaginaria fundo '!AV51+'Lamp2 imaginaria Left '!AV51+'Lamp2 imaginaria porta'!AV51+'Lamp2 imaginaria R  (2)'!AV51+'Lamp2 imaginaria porta (2)'!AV51+'Lamp2 imaginaria fundo  (2)'!AV51+'Lamp2 imaginaria Left  (2)'!AV51</f>
        <v>2.8820674514889366</v>
      </c>
      <c r="AW51">
        <f>'Lamp2 imaginaria R '!AW51+'Lamp2 imaginaria fundo '!AW51+'Lamp2 imaginaria Left '!AW51+'Lamp2 imaginaria porta'!AW51+'Lamp2 imaginaria R  (2)'!AW51+'Lamp2 imaginaria porta (2)'!AW51+'Lamp2 imaginaria fundo  (2)'!AW51+'Lamp2 imaginaria Left  (2)'!AW51</f>
        <v>2.8827267906216369</v>
      </c>
      <c r="AX51">
        <f>'Lamp2 imaginaria R '!AX51+'Lamp2 imaginaria fundo '!AX51+'Lamp2 imaginaria Left '!AX51+'Lamp2 imaginaria porta'!AX51+'Lamp2 imaginaria R  (2)'!AX51+'Lamp2 imaginaria porta (2)'!AX51+'Lamp2 imaginaria fundo  (2)'!AX51+'Lamp2 imaginaria Left  (2)'!AX51</f>
        <v>2.8832278888971152</v>
      </c>
      <c r="AY51">
        <f>'Lamp2 imaginaria R '!AY51+'Lamp2 imaginaria fundo '!AY51+'Lamp2 imaginaria Left '!AY51+'Lamp2 imaginaria porta'!AY51+'Lamp2 imaginaria R  (2)'!AY51+'Lamp2 imaginaria porta (2)'!AY51+'Lamp2 imaginaria fundo  (2)'!AY51+'Lamp2 imaginaria Left  (2)'!AY51</f>
        <v>2.8835647638975876</v>
      </c>
      <c r="AZ51">
        <f>'Lamp2 imaginaria R '!AZ51+'Lamp2 imaginaria fundo '!AZ51+'Lamp2 imaginaria Left '!AZ51+'Lamp2 imaginaria porta'!AZ51+'Lamp2 imaginaria R  (2)'!AZ51+'Lamp2 imaginaria porta (2)'!AZ51+'Lamp2 imaginaria fundo  (2)'!AZ51+'Lamp2 imaginaria Left  (2)'!AZ51</f>
        <v>2.8837317134000142</v>
      </c>
      <c r="BA51">
        <f>'Lamp2 imaginaria R '!BA51+'Lamp2 imaginaria fundo '!BA51+'Lamp2 imaginaria Left '!BA51+'Lamp2 imaginaria porta'!BA51+'Lamp2 imaginaria R  (2)'!BA51+'Lamp2 imaginaria porta (2)'!BA51+'Lamp2 imaginaria fundo  (2)'!BA51+'Lamp2 imaginaria Left  (2)'!BA51</f>
        <v>2.8837233559968483</v>
      </c>
      <c r="BB51">
        <f>'Lamp2 imaginaria R '!BB51+'Lamp2 imaginaria fundo '!BB51+'Lamp2 imaginaria Left '!BB51+'Lamp2 imaginaria porta'!BB51+'Lamp2 imaginaria R  (2)'!BB51+'Lamp2 imaginaria porta (2)'!BB51+'Lamp2 imaginaria fundo  (2)'!BB51+'Lamp2 imaginaria Left  (2)'!BB51</f>
        <v>2.8835346734469258</v>
      </c>
      <c r="BC51">
        <f>'Lamp2 imaginaria R '!BC51+'Lamp2 imaginaria fundo '!BC51+'Lamp2 imaginaria Left '!BC51+'Lamp2 imaginaria porta'!BC51+'Lamp2 imaginaria R  (2)'!BC51+'Lamp2 imaginaria porta (2)'!BC51+'Lamp2 imaginaria fundo  (2)'!BC51+'Lamp2 imaginaria Left  (2)'!BC51</f>
        <v>2.8831610543329571</v>
      </c>
      <c r="BD51">
        <f>'Lamp2 imaginaria R '!BD51+'Lamp2 imaginaria fundo '!BD51+'Lamp2 imaginaria Left '!BD51+'Lamp2 imaginaria porta'!BD51+'Lamp2 imaginaria R  (2)'!BD51+'Lamp2 imaginaria porta (2)'!BD51+'Lamp2 imaginaria fundo  (2)'!BD51+'Lamp2 imaginaria Left  (2)'!BD51</f>
        <v>2.8825983384774254</v>
      </c>
    </row>
    <row r="52" spans="5:56" ht="35" customHeight="1" x14ac:dyDescent="0.45">
      <c r="E52">
        <v>42</v>
      </c>
      <c r="F52">
        <f>'Lamp2 imaginaria R '!F52+'Lamp2 imaginaria fundo '!F52+'Lamp2 imaginaria Left '!F52+'Lamp2 imaginaria porta'!F52+'Lamp2 imaginaria R  (2)'!F52+'Lamp2 imaginaria porta (2)'!F52+'Lamp2 imaginaria fundo  (2)'!F52+'Lamp2 imaginaria Left  (2)'!F52</f>
        <v>2.7955335063500821</v>
      </c>
      <c r="G52">
        <f>'Lamp2 imaginaria R '!G52+'Lamp2 imaginaria fundo '!G52+'Lamp2 imaginaria Left '!G52+'Lamp2 imaginaria porta'!G52+'Lamp2 imaginaria R  (2)'!G52+'Lamp2 imaginaria porta (2)'!G52+'Lamp2 imaginaria fundo  (2)'!G52+'Lamp2 imaginaria Left  (2)'!G52</f>
        <v>2.797405531966338</v>
      </c>
      <c r="H52">
        <f>'Lamp2 imaginaria R '!H52+'Lamp2 imaginaria fundo '!H52+'Lamp2 imaginaria Left '!H52+'Lamp2 imaginaria porta'!H52+'Lamp2 imaginaria R  (2)'!H52+'Lamp2 imaginaria porta (2)'!H52+'Lamp2 imaginaria fundo  (2)'!H52+'Lamp2 imaginaria Left  (2)'!H52</f>
        <v>2.7993301575240754</v>
      </c>
      <c r="I52">
        <f>'Lamp2 imaginaria R '!I52+'Lamp2 imaginaria fundo '!I52+'Lamp2 imaginaria Left '!I52+'Lamp2 imaginaria porta'!I52+'Lamp2 imaginaria R  (2)'!I52+'Lamp2 imaginaria porta (2)'!I52+'Lamp2 imaginaria fundo  (2)'!I52+'Lamp2 imaginaria Left  (2)'!I52</f>
        <v>2.8013065542294862</v>
      </c>
      <c r="J52">
        <f>'Lamp2 imaginaria R '!J52+'Lamp2 imaginaria fundo '!J52+'Lamp2 imaginaria Left '!J52+'Lamp2 imaginaria porta'!J52+'Lamp2 imaginaria R  (2)'!J52+'Lamp2 imaginaria porta (2)'!J52+'Lamp2 imaginaria fundo  (2)'!J52+'Lamp2 imaginaria Left  (2)'!J52</f>
        <v>2.8033335988804327</v>
      </c>
      <c r="K52">
        <f>'Lamp2 imaginaria R '!K52+'Lamp2 imaginaria fundo '!K52+'Lamp2 imaginaria Left '!K52+'Lamp2 imaginaria porta'!K52+'Lamp2 imaginaria R  (2)'!K52+'Lamp2 imaginaria porta (2)'!K52+'Lamp2 imaginaria fundo  (2)'!K52+'Lamp2 imaginaria Left  (2)'!K52</f>
        <v>2.805409878466687</v>
      </c>
      <c r="L52">
        <f>'Lamp2 imaginaria R '!L52+'Lamp2 imaginaria fundo '!L52+'Lamp2 imaginaria Left '!L52+'Lamp2 imaginaria porta'!L52+'Lamp2 imaginaria R  (2)'!L52+'Lamp2 imaginaria porta (2)'!L52+'Lamp2 imaginaria fundo  (2)'!L52+'Lamp2 imaginaria Left  (2)'!L52</f>
        <v>2.8075336945807843</v>
      </c>
      <c r="M52">
        <f>'Lamp2 imaginaria R '!M52+'Lamp2 imaginaria fundo '!M52+'Lamp2 imaginaria Left '!M52+'Lamp2 imaginaria porta'!M52+'Lamp2 imaginaria R  (2)'!M52+'Lamp2 imaginaria porta (2)'!M52+'Lamp2 imaginaria fundo  (2)'!M52+'Lamp2 imaginaria Left  (2)'!M52</f>
        <v>2.8097030676573196</v>
      </c>
      <c r="N52">
        <f>'Lamp2 imaginaria R '!N52+'Lamp2 imaginaria fundo '!N52+'Lamp2 imaginaria Left '!N52+'Lamp2 imaginaria porta'!N52+'Lamp2 imaginaria R  (2)'!N52+'Lamp2 imaginaria porta (2)'!N52+'Lamp2 imaginaria fundo  (2)'!N52+'Lamp2 imaginaria Left  (2)'!N52</f>
        <v>2.811915741073105</v>
      </c>
      <c r="O52">
        <f>'Lamp2 imaginaria R '!O52+'Lamp2 imaginaria fundo '!O52+'Lamp2 imaginaria Left '!O52+'Lamp2 imaginaria porta'!O52+'Lamp2 imaginaria R  (2)'!O52+'Lamp2 imaginaria porta (2)'!O52+'Lamp2 imaginaria fundo  (2)'!O52+'Lamp2 imaginaria Left  (2)'!O52</f>
        <v>2.8141691851532857</v>
      </c>
      <c r="P52">
        <f>'Lamp2 imaginaria R '!P52+'Lamp2 imaginaria fundo '!P52+'Lamp2 imaginaria Left '!P52+'Lamp2 imaginaria porta'!P52+'Lamp2 imaginaria R  (2)'!P52+'Lamp2 imaginaria porta (2)'!P52+'Lamp2 imaginaria fundo  (2)'!P52+'Lamp2 imaginaria Left  (2)'!P52</f>
        <v>2.8164606011392479</v>
      </c>
      <c r="Q52">
        <f>'Lamp2 imaginaria R '!Q52+'Lamp2 imaginaria fundo '!Q52+'Lamp2 imaginaria Left '!Q52+'Lamp2 imaginaria porta'!Q52+'Lamp2 imaginaria R  (2)'!Q52+'Lamp2 imaginaria porta (2)'!Q52+'Lamp2 imaginaria fundo  (2)'!Q52+'Lamp2 imaginaria Left  (2)'!Q52</f>
        <v>2.8187869251829976</v>
      </c>
      <c r="R52">
        <f>'Lamp2 imaginaria R '!R52+'Lamp2 imaginaria fundo '!R52+'Lamp2 imaginaria Left '!R52+'Lamp2 imaginaria porta'!R52+'Lamp2 imaginaria R  (2)'!R52+'Lamp2 imaginaria porta (2)'!R52+'Lamp2 imaginaria fundo  (2)'!R52+'Lamp2 imaginaria Left  (2)'!R52</f>
        <v>2.8211448324395847</v>
      </c>
      <c r="S52">
        <f>'Lamp2 imaginaria R '!S52+'Lamp2 imaginaria fundo '!S52+'Lamp2 imaginaria Left '!S52+'Lamp2 imaginaria porta'!S52+'Lamp2 imaginaria R  (2)'!S52+'Lamp2 imaginaria porta (2)'!S52+'Lamp2 imaginaria fundo  (2)'!S52+'Lamp2 imaginaria Left  (2)'!S52</f>
        <v>2.8235307413340669</v>
      </c>
      <c r="T52">
        <f>'Lamp2 imaginaria R '!T52+'Lamp2 imaginaria fundo '!T52+'Lamp2 imaginaria Left '!T52+'Lamp2 imaginaria porta'!T52+'Lamp2 imaginaria R  (2)'!T52+'Lamp2 imaginaria porta (2)'!T52+'Lamp2 imaginaria fundo  (2)'!T52+'Lamp2 imaginaria Left  (2)'!T52</f>
        <v>2.8259408180824659</v>
      </c>
      <c r="U52">
        <f>'Lamp2 imaginaria R '!U52+'Lamp2 imaginaria fundo '!U52+'Lamp2 imaginaria Left '!U52+'Lamp2 imaginaria porta'!U52+'Lamp2 imaginaria R  (2)'!U52+'Lamp2 imaginaria porta (2)'!U52+'Lamp2 imaginaria fundo  (2)'!U52+'Lamp2 imaginaria Left  (2)'!U52</f>
        <v>2.8283709815471649</v>
      </c>
      <c r="V52">
        <f>'Lamp2 imaginaria R '!V52+'Lamp2 imaginaria fundo '!V52+'Lamp2 imaginaria Left '!V52+'Lamp2 imaginaria porta'!V52+'Lamp2 imaginaria R  (2)'!V52+'Lamp2 imaginaria porta (2)'!V52+'Lamp2 imaginaria fundo  (2)'!V52+'Lamp2 imaginaria Left  (2)'!V52</f>
        <v>2.8308169085062369</v>
      </c>
      <c r="W52">
        <f>'Lamp2 imaginaria R '!W52+'Lamp2 imaginaria fundo '!W52+'Lamp2 imaginaria Left '!W52+'Lamp2 imaginaria porta'!W52+'Lamp2 imaginaria R  (2)'!W52+'Lamp2 imaginaria porta (2)'!W52+'Lamp2 imaginaria fundo  (2)'!W52+'Lamp2 imaginaria Left  (2)'!W52</f>
        <v>2.8332740394133178</v>
      </c>
      <c r="X52">
        <f>'Lamp2 imaginaria R '!X52+'Lamp2 imaginaria fundo '!X52+'Lamp2 imaginaria Left '!X52+'Lamp2 imaginaria porta'!X52+'Lamp2 imaginaria R  (2)'!X52+'Lamp2 imaginaria porta (2)'!X52+'Lamp2 imaginaria fundo  (2)'!X52+'Lamp2 imaginaria Left  (2)'!X52</f>
        <v>2.8357375847199857</v>
      </c>
      <c r="Y52">
        <f>'Lamp2 imaginaria R '!Y52+'Lamp2 imaginaria fundo '!Y52+'Lamp2 imaginaria Left '!Y52+'Lamp2 imaginaria porta'!Y52+'Lamp2 imaginaria R  (2)'!Y52+'Lamp2 imaginaria porta (2)'!Y52+'Lamp2 imaginaria fundo  (2)'!Y52+'Lamp2 imaginaria Left  (2)'!Y52</f>
        <v>2.8382025318262358</v>
      </c>
      <c r="Z52">
        <f>'Lamp2 imaginaria R '!Z52+'Lamp2 imaginaria fundo '!Z52+'Lamp2 imaginaria Left '!Z52+'Lamp2 imaginaria porta'!Z52+'Lamp2 imaginaria R  (2)'!Z52+'Lamp2 imaginaria porta (2)'!Z52+'Lamp2 imaginaria fundo  (2)'!Z52+'Lamp2 imaginaria Left  (2)'!Z52</f>
        <v>2.8406636527168536</v>
      </c>
      <c r="AA52">
        <f>'Lamp2 imaginaria R '!AA52+'Lamp2 imaginaria fundo '!AA52+'Lamp2 imaginaria Left '!AA52+'Lamp2 imaginaria porta'!AA52+'Lamp2 imaginaria R  (2)'!AA52+'Lamp2 imaginaria porta (2)'!AA52+'Lamp2 imaginaria fundo  (2)'!AA52+'Lamp2 imaginaria Left  (2)'!AA52</f>
        <v>2.8431155123324379</v>
      </c>
      <c r="AB52">
        <f>'Lamp2 imaginaria R '!AB52+'Lamp2 imaginaria fundo '!AB52+'Lamp2 imaginaria Left '!AB52+'Lamp2 imaginaria porta'!AB52+'Lamp2 imaginaria R  (2)'!AB52+'Lamp2 imaginaria porta (2)'!AB52+'Lamp2 imaginaria fundo  (2)'!AB52+'Lamp2 imaginaria Left  (2)'!AB52</f>
        <v>2.8455524777139605</v>
      </c>
      <c r="AC52">
        <f>'Lamp2 imaginaria R '!AC52+'Lamp2 imaginaria fundo '!AC52+'Lamp2 imaginaria Left '!AC52+'Lamp2 imaginaria porta'!AC52+'Lamp2 imaginaria R  (2)'!AC52+'Lamp2 imaginaria porta (2)'!AC52+'Lamp2 imaginaria fundo  (2)'!AC52+'Lamp2 imaginaria Left  (2)'!AC52</f>
        <v>2.8479687279494139</v>
      </c>
      <c r="AD52">
        <f>'Lamp2 imaginaria R '!AD52+'Lamp2 imaginaria fundo '!AD52+'Lamp2 imaginaria Left '!AD52+'Lamp2 imaginaria porta'!AD52+'Lamp2 imaginaria R  (2)'!AD52+'Lamp2 imaginaria porta (2)'!AD52+'Lamp2 imaginaria fundo  (2)'!AD52+'Lamp2 imaginaria Left  (2)'!AD52</f>
        <v>2.850358264940827</v>
      </c>
      <c r="AE52">
        <f>'Lamp2 imaginaria R '!AE52+'Lamp2 imaginaria fundo '!AE52+'Lamp2 imaginaria Left '!AE52+'Lamp2 imaginaria porta'!AE52+'Lamp2 imaginaria R  (2)'!AE52+'Lamp2 imaginaria porta (2)'!AE52+'Lamp2 imaginaria fundo  (2)'!AE52+'Lamp2 imaginaria Left  (2)'!AE52</f>
        <v>2.8527149250002504</v>
      </c>
      <c r="AF52">
        <f>'Lamp2 imaginaria R '!AF52+'Lamp2 imaginaria fundo '!AF52+'Lamp2 imaginaria Left '!AF52+'Lamp2 imaginaria porta'!AF52+'Lamp2 imaginaria R  (2)'!AF52+'Lamp2 imaginaria porta (2)'!AF52+'Lamp2 imaginaria fundo  (2)'!AF52+'Lamp2 imaginaria Left  (2)'!AF52</f>
        <v>2.8550323912748161</v>
      </c>
      <c r="AG52">
        <f>'Lamp2 imaginaria R '!AG52+'Lamp2 imaginaria fundo '!AG52+'Lamp2 imaginaria Left '!AG52+'Lamp2 imaginaria porta'!AG52+'Lamp2 imaginaria R  (2)'!AG52+'Lamp2 imaginaria porta (2)'!AG52+'Lamp2 imaginaria fundo  (2)'!AG52+'Lamp2 imaginaria Left  (2)'!AG52</f>
        <v>2.8573042069943648</v>
      </c>
      <c r="AH52">
        <f>'Lamp2 imaginaria R '!AH52+'Lamp2 imaginaria fundo '!AH52+'Lamp2 imaginaria Left '!AH52+'Lamp2 imaginaria porta'!AH52+'Lamp2 imaginaria R  (2)'!AH52+'Lamp2 imaginaria porta (2)'!AH52+'Lamp2 imaginaria fundo  (2)'!AH52+'Lamp2 imaginaria Left  (2)'!AH52</f>
        <v>2.8595237895308316</v>
      </c>
      <c r="AI52">
        <f>'Lamp2 imaginaria R '!AI52+'Lamp2 imaginaria fundo '!AI52+'Lamp2 imaginaria Left '!AI52+'Lamp2 imaginaria porta'!AI52+'Lamp2 imaginaria R  (2)'!AI52+'Lamp2 imaginaria porta (2)'!AI52+'Lamp2 imaginaria fundo  (2)'!AI52+'Lamp2 imaginaria Left  (2)'!AI52</f>
        <v>2.8616844452574051</v>
      </c>
      <c r="AJ52">
        <f>'Lamp2 imaginaria R '!AJ52+'Lamp2 imaginaria fundo '!AJ52+'Lamp2 imaginaria Left '!AJ52+'Lamp2 imaginaria porta'!AJ52+'Lamp2 imaginaria R  (2)'!AJ52+'Lamp2 imaginaria porta (2)'!AJ52+'Lamp2 imaginaria fundo  (2)'!AJ52+'Lamp2 imaginaria Left  (2)'!AJ52</f>
        <v>2.8637793851975784</v>
      </c>
      <c r="AK52">
        <f>'Lamp2 imaginaria R '!AK52+'Lamp2 imaginaria fundo '!AK52+'Lamp2 imaginaria Left '!AK52+'Lamp2 imaginaria porta'!AK52+'Lamp2 imaginaria R  (2)'!AK52+'Lamp2 imaginaria porta (2)'!AK52+'Lamp2 imaginaria fundo  (2)'!AK52+'Lamp2 imaginaria Left  (2)'!AK52</f>
        <v>2.865801741460162</v>
      </c>
      <c r="AL52">
        <f>'Lamp2 imaginaria R '!AL52+'Lamp2 imaginaria fundo '!AL52+'Lamp2 imaginaria Left '!AL52+'Lamp2 imaginaria porta'!AL52+'Lamp2 imaginaria R  (2)'!AL52+'Lamp2 imaginaria porta (2)'!AL52+'Lamp2 imaginaria fundo  (2)'!AL52+'Lamp2 imaginaria Left  (2)'!AL52</f>
        <v>2.867744584466029</v>
      </c>
      <c r="AM52">
        <f>'Lamp2 imaginaria R '!AM52+'Lamp2 imaginaria fundo '!AM52+'Lamp2 imaginaria Left '!AM52+'Lamp2 imaginaria porta'!AM52+'Lamp2 imaginaria R  (2)'!AM52+'Lamp2 imaginaria porta (2)'!AM52+'Lamp2 imaginaria fundo  (2)'!AM52+'Lamp2 imaginaria Left  (2)'!AM52</f>
        <v>2.8696009409857388</v>
      </c>
      <c r="AN52">
        <f>'Lamp2 imaginaria R '!AN52+'Lamp2 imaginaria fundo '!AN52+'Lamp2 imaginaria Left '!AN52+'Lamp2 imaginaria porta'!AN52+'Lamp2 imaginaria R  (2)'!AN52+'Lamp2 imaginaria porta (2)'!AN52+'Lamp2 imaginaria fundo  (2)'!AN52+'Lamp2 imaginaria Left  (2)'!AN52</f>
        <v>2.8713638130237142</v>
      </c>
      <c r="AO52">
        <f>'Lamp2 imaginaria R '!AO52+'Lamp2 imaginaria fundo '!AO52+'Lamp2 imaginaria Left '!AO52+'Lamp2 imaginaria porta'!AO52+'Lamp2 imaginaria R  (2)'!AO52+'Lamp2 imaginaria porta (2)'!AO52+'Lamp2 imaginaria fundo  (2)'!AO52+'Lamp2 imaginaria Left  (2)'!AO52</f>
        <v>2.8730261976035245</v>
      </c>
      <c r="AP52">
        <f>'Lamp2 imaginaria R '!AP52+'Lamp2 imaginaria fundo '!AP52+'Lamp2 imaginaria Left '!AP52+'Lamp2 imaginaria porta'!AP52+'Lamp2 imaginaria R  (2)'!AP52+'Lamp2 imaginaria porta (2)'!AP52+'Lamp2 imaginaria fundo  (2)'!AP52+'Lamp2 imaginaria Left  (2)'!AP52</f>
        <v>2.874581107528881</v>
      </c>
      <c r="AQ52">
        <f>'Lamp2 imaginaria R '!AQ52+'Lamp2 imaginaria fundo '!AQ52+'Lamp2 imaginaria Left '!AQ52+'Lamp2 imaginaria porta'!AQ52+'Lamp2 imaginaria R  (2)'!AQ52+'Lamp2 imaginaria porta (2)'!AQ52+'Lamp2 imaginaria fundo  (2)'!AQ52+'Lamp2 imaginaria Left  (2)'!AQ52</f>
        <v>2.8760215932146003</v>
      </c>
      <c r="AR52">
        <f>'Lamp2 imaginaria R '!AR52+'Lamp2 imaginaria fundo '!AR52+'Lamp2 imaginaria Left '!AR52+'Lamp2 imaginaria porta'!AR52+'Lamp2 imaginaria R  (2)'!AR52+'Lamp2 imaginaria porta (2)'!AR52+'Lamp2 imaginaria fundo  (2)'!AR52+'Lamp2 imaginaria Left  (2)'!AR52</f>
        <v>2.8773407656991958</v>
      </c>
      <c r="AS52">
        <f>'Lamp2 imaginaria R '!AS52+'Lamp2 imaginaria fundo '!AS52+'Lamp2 imaginaria Left '!AS52+'Lamp2 imaginaria porta'!AS52+'Lamp2 imaginaria R  (2)'!AS52+'Lamp2 imaginaria porta (2)'!AS52+'Lamp2 imaginaria fundo  (2)'!AS52+'Lamp2 imaginaria Left  (2)'!AS52</f>
        <v>2.8785318209638091</v>
      </c>
      <c r="AT52">
        <f>'Lamp2 imaginaria R '!AT52+'Lamp2 imaginaria fundo '!AT52+'Lamp2 imaginaria Left '!AT52+'Lamp2 imaginaria porta'!AT52+'Lamp2 imaginaria R  (2)'!AT52+'Lamp2 imaginaria porta (2)'!AT52+'Lamp2 imaginaria fundo  (2)'!AT52+'Lamp2 imaginaria Left  (2)'!AT52</f>
        <v>2.8795880656885018</v>
      </c>
      <c r="AU52">
        <f>'Lamp2 imaginaria R '!AU52+'Lamp2 imaginaria fundo '!AU52+'Lamp2 imaginaria Left '!AU52+'Lamp2 imaginaria porta'!AU52+'Lamp2 imaginaria R  (2)'!AU52+'Lamp2 imaginaria porta (2)'!AU52+'Lamp2 imaginaria fundo  (2)'!AU52+'Lamp2 imaginaria Left  (2)'!AU52</f>
        <v>2.8805029445743005</v>
      </c>
      <c r="AV52">
        <f>'Lamp2 imaginaria R '!AV52+'Lamp2 imaginaria fundo '!AV52+'Lamp2 imaginaria Left '!AV52+'Lamp2 imaginaria porta'!AV52+'Lamp2 imaginaria R  (2)'!AV52+'Lamp2 imaginaria porta (2)'!AV52+'Lamp2 imaginaria fundo  (2)'!AV52+'Lamp2 imaginaria Left  (2)'!AV52</f>
        <v>2.8812700693453612</v>
      </c>
      <c r="AW52">
        <f>'Lamp2 imaginaria R '!AW52+'Lamp2 imaginaria fundo '!AW52+'Lamp2 imaginaria Left '!AW52+'Lamp2 imaginaria porta'!AW52+'Lamp2 imaginaria R  (2)'!AW52+'Lamp2 imaginaria porta (2)'!AW52+'Lamp2 imaginaria fundo  (2)'!AW52+'Lamp2 imaginaria Left  (2)'!AW52</f>
        <v>2.8818832495185811</v>
      </c>
      <c r="AX52">
        <f>'Lamp2 imaginaria R '!AX52+'Lamp2 imaginaria fundo '!AX52+'Lamp2 imaginaria Left '!AX52+'Lamp2 imaginaria porta'!AX52+'Lamp2 imaginaria R  (2)'!AX52+'Lamp2 imaginaria porta (2)'!AX52+'Lamp2 imaginaria fundo  (2)'!AX52+'Lamp2 imaginaria Left  (2)'!AX52</f>
        <v>2.8823365249861457</v>
      </c>
      <c r="AY52">
        <f>'Lamp2 imaginaria R '!AY52+'Lamp2 imaginaria fundo '!AY52+'Lamp2 imaginaria Left '!AY52+'Lamp2 imaginaria porta'!AY52+'Lamp2 imaginaria R  (2)'!AY52+'Lamp2 imaginaria porta (2)'!AY52+'Lamp2 imaginaria fundo  (2)'!AY52+'Lamp2 imaginaria Left  (2)'!AY52</f>
        <v>2.8826242003994427</v>
      </c>
      <c r="AZ52">
        <f>'Lamp2 imaginaria R '!AZ52+'Lamp2 imaginaria fundo '!AZ52+'Lamp2 imaginaria Left '!AZ52+'Lamp2 imaginaria porta'!AZ52+'Lamp2 imaginaria R  (2)'!AZ52+'Lamp2 imaginaria porta (2)'!AZ52+'Lamp2 imaginaria fundo  (2)'!AZ52+'Lamp2 imaginaria Left  (2)'!AZ52</f>
        <v>2.882740881270351</v>
      </c>
      <c r="BA52">
        <f>'Lamp2 imaginaria R '!BA52+'Lamp2 imaginaria fundo '!BA52+'Lamp2 imaginaria Left '!BA52+'Lamp2 imaginaria porta'!BA52+'Lamp2 imaginaria R  (2)'!BA52+'Lamp2 imaginaria porta (2)'!BA52+'Lamp2 imaginaria fundo  (2)'!BA52+'Lamp2 imaginaria Left  (2)'!BA52</f>
        <v>2.8826815116194866</v>
      </c>
      <c r="BB52">
        <f>'Lamp2 imaginaria R '!BB52+'Lamp2 imaginaria fundo '!BB52+'Lamp2 imaginaria Left '!BB52+'Lamp2 imaginaria porta'!BB52+'Lamp2 imaginaria R  (2)'!BB52+'Lamp2 imaginaria porta (2)'!BB52+'Lamp2 imaginaria fundo  (2)'!BB52+'Lamp2 imaginaria Left  (2)'!BB52</f>
        <v>2.8824414129026876</v>
      </c>
      <c r="BC52">
        <f>'Lamp2 imaginaria R '!BC52+'Lamp2 imaginaria fundo '!BC52+'Lamp2 imaginaria Left '!BC52+'Lamp2 imaginaria porta'!BC52+'Lamp2 imaginaria R  (2)'!BC52+'Lamp2 imaginaria porta (2)'!BC52+'Lamp2 imaginaria fundo  (2)'!BC52+'Lamp2 imaginaria Left  (2)'!BC52</f>
        <v>2.8820163238403294</v>
      </c>
      <c r="BD52">
        <f>'Lamp2 imaginaria R '!BD52+'Lamp2 imaginaria fundo '!BD52+'Lamp2 imaginaria Left '!BD52+'Lamp2 imaginaria porta'!BD52+'Lamp2 imaginaria R  (2)'!BD52+'Lamp2 imaginaria porta (2)'!BD52+'Lamp2 imaginaria fundo  (2)'!BD52+'Lamp2 imaginaria Left  (2)'!BD52</f>
        <v>2.8814024406634839</v>
      </c>
    </row>
    <row r="53" spans="5:56" ht="35" customHeight="1" x14ac:dyDescent="0.45">
      <c r="E53">
        <v>43</v>
      </c>
      <c r="F53">
        <f>'Lamp2 imaginaria R '!F53+'Lamp2 imaginaria fundo '!F53+'Lamp2 imaginaria Left '!F53+'Lamp2 imaginaria porta'!F53+'Lamp2 imaginaria R  (2)'!F53+'Lamp2 imaginaria porta (2)'!F53+'Lamp2 imaginaria fundo  (2)'!F53+'Lamp2 imaginaria Left  (2)'!F53</f>
        <v>2.7944066945013555</v>
      </c>
      <c r="G53">
        <f>'Lamp2 imaginaria R '!G53+'Lamp2 imaginaria fundo '!G53+'Lamp2 imaginaria Left '!G53+'Lamp2 imaginaria porta'!G53+'Lamp2 imaginaria R  (2)'!G53+'Lamp2 imaginaria porta (2)'!G53+'Lamp2 imaginaria fundo  (2)'!G53+'Lamp2 imaginaria Left  (2)'!G53</f>
        <v>2.796321322302397</v>
      </c>
      <c r="H53">
        <f>'Lamp2 imaginaria R '!H53+'Lamp2 imaginaria fundo '!H53+'Lamp2 imaginaria Left '!H53+'Lamp2 imaginaria porta'!H53+'Lamp2 imaginaria R  (2)'!H53+'Lamp2 imaginaria porta (2)'!H53+'Lamp2 imaginaria fundo  (2)'!H53+'Lamp2 imaginaria Left  (2)'!H53</f>
        <v>2.7982875725626415</v>
      </c>
      <c r="I53">
        <f>'Lamp2 imaginaria R '!I53+'Lamp2 imaginaria fundo '!I53+'Lamp2 imaginaria Left '!I53+'Lamp2 imaginaria porta'!I53+'Lamp2 imaginaria R  (2)'!I53+'Lamp2 imaginaria porta (2)'!I53+'Lamp2 imaginaria fundo  (2)'!I53+'Lamp2 imaginaria Left  (2)'!I53</f>
        <v>2.8003045999798708</v>
      </c>
      <c r="J53">
        <f>'Lamp2 imaginaria R '!J53+'Lamp2 imaginaria fundo '!J53+'Lamp2 imaginaria Left '!J53+'Lamp2 imaginaria porta'!J53+'Lamp2 imaginaria R  (2)'!J53+'Lamp2 imaginaria porta (2)'!J53+'Lamp2 imaginaria fundo  (2)'!J53+'Lamp2 imaginaria Left  (2)'!J53</f>
        <v>2.8023712625858357</v>
      </c>
      <c r="K53">
        <f>'Lamp2 imaginaria R '!K53+'Lamp2 imaginaria fundo '!K53+'Lamp2 imaginaria Left '!K53+'Lamp2 imaginaria porta'!K53+'Lamp2 imaginaria R  (2)'!K53+'Lamp2 imaginaria porta (2)'!K53+'Lamp2 imaginaria fundo  (2)'!K53+'Lamp2 imaginaria Left  (2)'!K53</f>
        <v>2.8044861255749831</v>
      </c>
      <c r="L53">
        <f>'Lamp2 imaginaria R '!L53+'Lamp2 imaginaria fundo '!L53+'Lamp2 imaginaria Left '!L53+'Lamp2 imaginaria porta'!L53+'Lamp2 imaginaria R  (2)'!L53+'Lamp2 imaginaria porta (2)'!L53+'Lamp2 imaginaria fundo  (2)'!L53+'Lamp2 imaginaria Left  (2)'!L53</f>
        <v>2.8066474649943154</v>
      </c>
      <c r="M53">
        <f>'Lamp2 imaginaria R '!M53+'Lamp2 imaginaria fundo '!M53+'Lamp2 imaginaria Left '!M53+'Lamp2 imaginaria porta'!M53+'Lamp2 imaginaria R  (2)'!M53+'Lamp2 imaginaria porta (2)'!M53+'Lamp2 imaginaria fundo  (2)'!M53+'Lamp2 imaginaria Left  (2)'!M53</f>
        <v>2.8088532713171843</v>
      </c>
      <c r="N53">
        <f>'Lamp2 imaginaria R '!N53+'Lamp2 imaginaria fundo '!N53+'Lamp2 imaginaria Left '!N53+'Lamp2 imaginaria porta'!N53+'Lamp2 imaginaria R  (2)'!N53+'Lamp2 imaginaria porta (2)'!N53+'Lamp2 imaginaria fundo  (2)'!N53+'Lamp2 imaginaria Left  (2)'!N53</f>
        <v>2.811101252939062</v>
      </c>
      <c r="O53">
        <f>'Lamp2 imaginaria R '!O53+'Lamp2 imaginaria fundo '!O53+'Lamp2 imaginaria Left '!O53+'Lamp2 imaginaria porta'!O53+'Lamp2 imaginaria R  (2)'!O53+'Lamp2 imaginaria porta (2)'!O53+'Lamp2 imaginaria fundo  (2)'!O53+'Lamp2 imaginaria Left  (2)'!O53</f>
        <v>2.8133888396466933</v>
      </c>
      <c r="P53">
        <f>'Lamp2 imaginaria R '!P53+'Lamp2 imaginaria fundo '!P53+'Lamp2 imaginaria Left '!P53+'Lamp2 imaginaria porta'!P53+'Lamp2 imaginaria R  (2)'!P53+'Lamp2 imaginaria porta (2)'!P53+'Lamp2 imaginaria fundo  (2)'!P53+'Lamp2 imaginaria Left  (2)'!P53</f>
        <v>2.8157131861235936</v>
      </c>
      <c r="Q53">
        <f>'Lamp2 imaginaria R '!Q53+'Lamp2 imaginaria fundo '!Q53+'Lamp2 imaginaria Left '!Q53+'Lamp2 imaginaria porta'!Q53+'Lamp2 imaginaria R  (2)'!Q53+'Lamp2 imaginaria porta (2)'!Q53+'Lamp2 imaginaria fundo  (2)'!Q53+'Lamp2 imaginaria Left  (2)'!Q53</f>
        <v>2.8180711755644743</v>
      </c>
      <c r="R53">
        <f>'Lamp2 imaginaria R '!R53+'Lamp2 imaginaria fundo '!R53+'Lamp2 imaginaria Left '!R53+'Lamp2 imaginaria porta'!R53+'Lamp2 imaginaria R  (2)'!R53+'Lamp2 imaginaria porta (2)'!R53+'Lamp2 imaginaria fundo  (2)'!R53+'Lamp2 imaginaria Left  (2)'!R53</f>
        <v>2.8204594234788405</v>
      </c>
      <c r="S53">
        <f>'Lamp2 imaginaria R '!S53+'Lamp2 imaginaria fundo '!S53+'Lamp2 imaginaria Left '!S53+'Lamp2 imaginaria porta'!S53+'Lamp2 imaginaria R  (2)'!S53+'Lamp2 imaginaria porta (2)'!S53+'Lamp2 imaginaria fundo  (2)'!S53+'Lamp2 imaginaria Left  (2)'!S53</f>
        <v>2.8228742817696237</v>
      </c>
      <c r="T53">
        <f>'Lamp2 imaginaria R '!T53+'Lamp2 imaginaria fundo '!T53+'Lamp2 imaginaria Left '!T53+'Lamp2 imaginaria porta'!T53+'Lamp2 imaginaria R  (2)'!T53+'Lamp2 imaginaria porta (2)'!T53+'Lamp2 imaginaria fundo  (2)'!T53+'Lamp2 imaginaria Left  (2)'!T53</f>
        <v>2.8253118431762374</v>
      </c>
      <c r="U53">
        <f>'Lamp2 imaginaria R '!U53+'Lamp2 imaginaria fundo '!U53+'Lamp2 imaginaria Left '!U53+'Lamp2 imaginaria porta'!U53+'Lamp2 imaginaria R  (2)'!U53+'Lamp2 imaginaria porta (2)'!U53+'Lamp2 imaginaria fundo  (2)'!U53+'Lamp2 imaginaria Left  (2)'!U53</f>
        <v>2.82776794617283</v>
      </c>
      <c r="V53">
        <f>'Lamp2 imaginaria R '!V53+'Lamp2 imaginaria fundo '!V53+'Lamp2 imaginaria Left '!V53+'Lamp2 imaginaria porta'!V53+'Lamp2 imaginaria R  (2)'!V53+'Lamp2 imaginaria porta (2)'!V53+'Lamp2 imaginaria fundo  (2)'!V53+'Lamp2 imaginaria Left  (2)'!V53</f>
        <v>2.8302381804116798</v>
      </c>
      <c r="W53">
        <f>'Lamp2 imaginaria R '!W53+'Lamp2 imaginaria fundo '!W53+'Lamp2 imaginaria Left '!W53+'Lamp2 imaginaria porta'!W53+'Lamp2 imaginaria R  (2)'!W53+'Lamp2 imaginaria porta (2)'!W53+'Lamp2 imaginaria fundo  (2)'!W53+'Lamp2 imaginaria Left  (2)'!W53</f>
        <v>2.8327178927986929</v>
      </c>
      <c r="X53">
        <f>'Lamp2 imaginaria R '!X53+'Lamp2 imaginaria fundo '!X53+'Lamp2 imaginaria Left '!X53+'Lamp2 imaginaria porta'!X53+'Lamp2 imaginaria R  (2)'!X53+'Lamp2 imaginaria porta (2)'!X53+'Lamp2 imaginaria fundo  (2)'!X53+'Lamp2 imaginaria Left  (2)'!X53</f>
        <v>2.8352021942827843</v>
      </c>
      <c r="Y53">
        <f>'Lamp2 imaginaria R '!Y53+'Lamp2 imaginaria fundo '!Y53+'Lamp2 imaginaria Left '!Y53+'Lamp2 imaginaria porta'!Y53+'Lamp2 imaginaria R  (2)'!Y53+'Lamp2 imaginaria porta (2)'!Y53+'Lamp2 imaginaria fundo  (2)'!Y53+'Lamp2 imaginaria Left  (2)'!Y53</f>
        <v>2.8376859674337322</v>
      </c>
      <c r="Z53">
        <f>'Lamp2 imaginaria R '!Z53+'Lamp2 imaginaria fundo '!Z53+'Lamp2 imaginaria Left '!Z53+'Lamp2 imaginaria porta'!Z53+'Lamp2 imaginaria R  (2)'!Z53+'Lamp2 imaginaria porta (2)'!Z53+'Lamp2 imaginaria fundo  (2)'!Z53+'Lamp2 imaginaria Left  (2)'!Z53</f>
        <v>2.8401638748738991</v>
      </c>
      <c r="AA53">
        <f>'Lamp2 imaginaria R '!AA53+'Lamp2 imaginaria fundo '!AA53+'Lamp2 imaginaria Left '!AA53+'Lamp2 imaginaria porta'!AA53+'Lamp2 imaginaria R  (2)'!AA53+'Lamp2 imaginaria porta (2)'!AA53+'Lamp2 imaginaria fundo  (2)'!AA53+'Lamp2 imaginaria Left  (2)'!AA53</f>
        <v>2.8426303686184444</v>
      </c>
      <c r="AB53">
        <f>'Lamp2 imaginaria R '!AB53+'Lamp2 imaginaria fundo '!AB53+'Lamp2 imaginaria Left '!AB53+'Lamp2 imaginaria porta'!AB53+'Lamp2 imaginaria R  (2)'!AB53+'Lamp2 imaginaria porta (2)'!AB53+'Lamp2 imaginaria fundo  (2)'!AB53+'Lamp2 imaginaria Left  (2)'!AB53</f>
        <v>2.8450797003664232</v>
      </c>
      <c r="AC53">
        <f>'Lamp2 imaginaria R '!AC53+'Lamp2 imaginaria fundo '!AC53+'Lamp2 imaginaria Left '!AC53+'Lamp2 imaginaria porta'!AC53+'Lamp2 imaginaria R  (2)'!AC53+'Lamp2 imaginaria porta (2)'!AC53+'Lamp2 imaginaria fundo  (2)'!AC53+'Lamp2 imaginaria Left  (2)'!AC53</f>
        <v>2.8475059327720107</v>
      </c>
      <c r="AD53">
        <f>'Lamp2 imaginaria R '!AD53+'Lamp2 imaginaria fundo '!AD53+'Lamp2 imaginaria Left '!AD53+'Lamp2 imaginaria porta'!AD53+'Lamp2 imaginaria R  (2)'!AD53+'Lamp2 imaginaria porta (2)'!AD53+'Lamp2 imaginaria fundo  (2)'!AD53+'Lamp2 imaginaria Left  (2)'!AD53</f>
        <v>2.8499029517115226</v>
      </c>
      <c r="AE53">
        <f>'Lamp2 imaginaria R '!AE53+'Lamp2 imaginaria fundo '!AE53+'Lamp2 imaginaria Left '!AE53+'Lamp2 imaginaria porta'!AE53+'Lamp2 imaginaria R  (2)'!AE53+'Lamp2 imaginaria porta (2)'!AE53+'Lamp2 imaginaria fundo  (2)'!AE53+'Lamp2 imaginaria Left  (2)'!AE53</f>
        <v>2.8522644795483143</v>
      </c>
      <c r="AF53">
        <f>'Lamp2 imaginaria R '!AF53+'Lamp2 imaginaria fundo '!AF53+'Lamp2 imaginaria Left '!AF53+'Lamp2 imaginaria porta'!AF53+'Lamp2 imaginaria R  (2)'!AF53+'Lamp2 imaginaria porta (2)'!AF53+'Lamp2 imaginaria fundo  (2)'!AF53+'Lamp2 imaginaria Left  (2)'!AF53</f>
        <v>2.8545840893849697</v>
      </c>
      <c r="AG53">
        <f>'Lamp2 imaginaria R '!AG53+'Lamp2 imaginaria fundo '!AG53+'Lamp2 imaginaria Left '!AG53+'Lamp2 imaginaria porta'!AG53+'Lamp2 imaginaria R  (2)'!AG53+'Lamp2 imaginaria porta (2)'!AG53+'Lamp2 imaginaria fundo  (2)'!AG53+'Lamp2 imaginaria Left  (2)'!AG53</f>
        <v>2.8568552202808166</v>
      </c>
      <c r="AH53">
        <f>'Lamp2 imaginaria R '!AH53+'Lamp2 imaginaria fundo '!AH53+'Lamp2 imaginaria Left '!AH53+'Lamp2 imaginaria porta'!AH53+'Lamp2 imaginaria R  (2)'!AH53+'Lamp2 imaginaria porta (2)'!AH53+'Lamp2 imaginaria fundo  (2)'!AH53+'Lamp2 imaginaria Left  (2)'!AH53</f>
        <v>2.8590711934036968</v>
      </c>
      <c r="AI53">
        <f>'Lamp2 imaginaria R '!AI53+'Lamp2 imaginaria fundo '!AI53+'Lamp2 imaginaria Left '!AI53+'Lamp2 imaginaria porta'!AI53+'Lamp2 imaginaria R  (2)'!AI53+'Lamp2 imaginaria porta (2)'!AI53+'Lamp2 imaginaria fundo  (2)'!AI53+'Lamp2 imaginaria Left  (2)'!AI53</f>
        <v>2.8612252290785012</v>
      </c>
      <c r="AJ53">
        <f>'Lamp2 imaginaria R '!AJ53+'Lamp2 imaginaria fundo '!AJ53+'Lamp2 imaginaria Left '!AJ53+'Lamp2 imaginaria porta'!AJ53+'Lamp2 imaginaria R  (2)'!AJ53+'Lamp2 imaginaria porta (2)'!AJ53+'Lamp2 imaginaria fundo  (2)'!AJ53+'Lamp2 imaginaria Left  (2)'!AJ53</f>
        <v>2.8633104646920859</v>
      </c>
      <c r="AK53">
        <f>'Lamp2 imaginaria R '!AK53+'Lamp2 imaginaria fundo '!AK53+'Lamp2 imaginaria Left '!AK53+'Lamp2 imaginaria porta'!AK53+'Lamp2 imaginaria R  (2)'!AK53+'Lamp2 imaginaria porta (2)'!AK53+'Lamp2 imaginaria fundo  (2)'!AK53+'Lamp2 imaginaria Left  (2)'!AK53</f>
        <v>2.8653199734150165</v>
      </c>
      <c r="AL53">
        <f>'Lamp2 imaginaria R '!AL53+'Lamp2 imaginaria fundo '!AL53+'Lamp2 imaginaria Left '!AL53+'Lamp2 imaginaria porta'!AL53+'Lamp2 imaginaria R  (2)'!AL53+'Lamp2 imaginaria porta (2)'!AL53+'Lamp2 imaginaria fundo  (2)'!AL53+'Lamp2 imaginaria Left  (2)'!AL53</f>
        <v>2.867246783705629</v>
      </c>
      <c r="AM53">
        <f>'Lamp2 imaginaria R '!AM53+'Lamp2 imaginaria fundo '!AM53+'Lamp2 imaginaria Left '!AM53+'Lamp2 imaginaria porta'!AM53+'Lamp2 imaginaria R  (2)'!AM53+'Lamp2 imaginaria porta (2)'!AM53+'Lamp2 imaginaria fundo  (2)'!AM53+'Lamp2 imaginaria Left  (2)'!AM53</f>
        <v>2.8690838995710095</v>
      </c>
      <c r="AN53">
        <f>'Lamp2 imaginaria R '!AN53+'Lamp2 imaginaria fundo '!AN53+'Lamp2 imaginaria Left '!AN53+'Lamp2 imaginaria porta'!AN53+'Lamp2 imaginaria R  (2)'!AN53+'Lamp2 imaginaria porta (2)'!AN53+'Lamp2 imaginaria fundo  (2)'!AN53+'Lamp2 imaginaria Left  (2)'!AN53</f>
        <v>2.8708243215724343</v>
      </c>
      <c r="AO53">
        <f>'Lamp2 imaginaria R '!AO53+'Lamp2 imaginaria fundo '!AO53+'Lamp2 imaginaria Left '!AO53+'Lamp2 imaginaria porta'!AO53+'Lamp2 imaginaria R  (2)'!AO53+'Lamp2 imaginaria porta (2)'!AO53+'Lamp2 imaginaria fundo  (2)'!AO53+'Lamp2 imaginaria Left  (2)'!AO53</f>
        <v>2.8724610685789664</v>
      </c>
      <c r="AP53">
        <f>'Lamp2 imaginaria R '!AP53+'Lamp2 imaginaria fundo '!AP53+'Lamp2 imaginaria Left '!AP53+'Lamp2 imaginaria porta'!AP53+'Lamp2 imaginaria R  (2)'!AP53+'Lamp2 imaginaria porta (2)'!AP53+'Lamp2 imaginaria fundo  (2)'!AP53+'Lamp2 imaginaria Left  (2)'!AP53</f>
        <v>2.8739872002912112</v>
      </c>
      <c r="AQ53">
        <f>'Lamp2 imaginaria R '!AQ53+'Lamp2 imaginaria fundo '!AQ53+'Lamp2 imaginaria Left '!AQ53+'Lamp2 imaginaria porta'!AQ53+'Lamp2 imaginaria R  (2)'!AQ53+'Lamp2 imaginaria porta (2)'!AQ53+'Lamp2 imaginaria fundo  (2)'!AQ53+'Lamp2 imaginaria Left  (2)'!AQ53</f>
        <v>2.8753958405763909</v>
      </c>
      <c r="AR53">
        <f>'Lamp2 imaginaria R '!AR53+'Lamp2 imaginaria fundo '!AR53+'Lamp2 imaginaria Left '!AR53+'Lamp2 imaginaria porta'!AR53+'Lamp2 imaginaria R  (2)'!AR53+'Lamp2 imaginaria porta (2)'!AR53+'Lamp2 imaginaria fundo  (2)'!AR53+'Lamp2 imaginaria Left  (2)'!AR53</f>
        <v>2.876680201674108</v>
      </c>
      <c r="AS53">
        <f>'Lamp2 imaginaria R '!AS53+'Lamp2 imaginaria fundo '!AS53+'Lamp2 imaginaria Left '!AS53+'Lamp2 imaginaria porta'!AS53+'Lamp2 imaginaria R  (2)'!AS53+'Lamp2 imaginaria porta (2)'!AS53+'Lamp2 imaginaria fundo  (2)'!AS53+'Lamp2 imaginaria Left  (2)'!AS53</f>
        <v>2.8778336093474524</v>
      </c>
      <c r="AT53">
        <f>'Lamp2 imaginaria R '!AT53+'Lamp2 imaginaria fundo '!AT53+'Lamp2 imaginaria Left '!AT53+'Lamp2 imaginaria porta'!AT53+'Lamp2 imaginaria R  (2)'!AT53+'Lamp2 imaginaria porta (2)'!AT53+'Lamp2 imaginaria fundo  (2)'!AT53+'Lamp2 imaginaria Left  (2)'!AT53</f>
        <v>2.8788495290643175</v>
      </c>
      <c r="AU53">
        <f>'Lamp2 imaginaria R '!AU53+'Lamp2 imaginaria fundo '!AU53+'Lamp2 imaginaria Left '!AU53+'Lamp2 imaginaria porta'!AU53+'Lamp2 imaginaria R  (2)'!AU53+'Lamp2 imaginaria porta (2)'!AU53+'Lamp2 imaginaria fundo  (2)'!AU53+'Lamp2 imaginaria Left  (2)'!AU53</f>
        <v>2.8797215932964941</v>
      </c>
      <c r="AV53">
        <f>'Lamp2 imaginaria R '!AV53+'Lamp2 imaginaria fundo '!AV53+'Lamp2 imaginaria Left '!AV53+'Lamp2 imaginaria porta'!AV53+'Lamp2 imaginaria R  (2)'!AV53+'Lamp2 imaginaria porta (2)'!AV53+'Lamp2 imaginaria fundo  (2)'!AV53+'Lamp2 imaginaria Left  (2)'!AV53</f>
        <v>2.8804436300172656</v>
      </c>
      <c r="AW53">
        <f>'Lamp2 imaginaria R '!AW53+'Lamp2 imaginaria fundo '!AW53+'Lamp2 imaginaria Left '!AW53+'Lamp2 imaginaria porta'!AW53+'Lamp2 imaginaria R  (2)'!AW53+'Lamp2 imaginaria porta (2)'!AW53+'Lamp2 imaginaria fundo  (2)'!AW53+'Lamp2 imaginaria Left  (2)'!AW53</f>
        <v>2.8810096924597386</v>
      </c>
      <c r="AX53">
        <f>'Lamp2 imaginaria R '!AX53+'Lamp2 imaginaria fundo '!AX53+'Lamp2 imaginaria Left '!AX53+'Lamp2 imaginaria porta'!AX53+'Lamp2 imaginaria R  (2)'!AX53+'Lamp2 imaginaria porta (2)'!AX53+'Lamp2 imaginaria fundo  (2)'!AX53+'Lamp2 imaginaria Left  (2)'!AX53</f>
        <v>2.8814140901665577</v>
      </c>
      <c r="AY53">
        <f>'Lamp2 imaginaria R '!AY53+'Lamp2 imaginaria fundo '!AY53+'Lamp2 imaginaria Left '!AY53+'Lamp2 imaginaria porta'!AY53+'Lamp2 imaginaria R  (2)'!AY53+'Lamp2 imaginaria porta (2)'!AY53+'Lamp2 imaginaria fundo  (2)'!AY53+'Lamp2 imaginaria Left  (2)'!AY53</f>
        <v>2.8816514213160938</v>
      </c>
      <c r="AZ53">
        <f>'Lamp2 imaginaria R '!AZ53+'Lamp2 imaginaria fundo '!AZ53+'Lamp2 imaginaria Left '!AZ53+'Lamp2 imaginaria porta'!AZ53+'Lamp2 imaginaria R  (2)'!AZ53+'Lamp2 imaginaria porta (2)'!AZ53+'Lamp2 imaginaria fundo  (2)'!AZ53+'Lamp2 imaginaria Left  (2)'!AZ53</f>
        <v>2.8817166062505088</v>
      </c>
      <c r="BA53">
        <f>'Lamp2 imaginaria R '!BA53+'Lamp2 imaginaria fundo '!BA53+'Lamp2 imaginaria Left '!BA53+'Lamp2 imaginaria porta'!BA53+'Lamp2 imaginaria R  (2)'!BA53+'Lamp2 imaginaria porta (2)'!BA53+'Lamp2 imaginaria fundo  (2)'!BA53+'Lamp2 imaginaria Left  (2)'!BA53</f>
        <v>2.8816049220582358</v>
      </c>
      <c r="BB53">
        <f>'Lamp2 imaginaria R '!BB53+'Lamp2 imaginaria fundo '!BB53+'Lamp2 imaginaria Left '!BB53+'Lamp2 imaginaria porta'!BB53+'Lamp2 imaginaria R  (2)'!BB53+'Lamp2 imaginaria porta (2)'!BB53+'Lamp2 imaginaria fundo  (2)'!BB53+'Lamp2 imaginaria Left  (2)'!BB53</f>
        <v>2.8813120379792565</v>
      </c>
      <c r="BC53">
        <f>'Lamp2 imaginaria R '!BC53+'Lamp2 imaginaria fundo '!BC53+'Lamp2 imaginaria Left '!BC53+'Lamp2 imaginaria porta'!BC53+'Lamp2 imaginaria R  (2)'!BC53+'Lamp2 imaginaria porta (2)'!BC53+'Lamp2 imaginaria fundo  (2)'!BC53+'Lamp2 imaginaria Left  (2)'!BC53</f>
        <v>2.8808340513090815</v>
      </c>
      <c r="BD53">
        <f>'Lamp2 imaginaria R '!BD53+'Lamp2 imaginaria fundo '!BD53+'Lamp2 imaginaria Left '!BD53+'Lamp2 imaginaria porta'!BD53+'Lamp2 imaginaria R  (2)'!BD53+'Lamp2 imaginaria porta (2)'!BD53+'Lamp2 imaginaria fundo  (2)'!BD53+'Lamp2 imaginaria Left  (2)'!BD53</f>
        <v>2.8801675233805679</v>
      </c>
    </row>
    <row r="54" spans="5:56" ht="35" customHeight="1" x14ac:dyDescent="0.45">
      <c r="E54">
        <v>44</v>
      </c>
      <c r="F54">
        <f>'Lamp2 imaginaria R '!F54+'Lamp2 imaginaria fundo '!F54+'Lamp2 imaginaria Left '!F54+'Lamp2 imaginaria porta'!F54+'Lamp2 imaginaria R  (2)'!F54+'Lamp2 imaginaria porta (2)'!F54+'Lamp2 imaginaria fundo  (2)'!F54+'Lamp2 imaginaria Left  (2)'!F54</f>
        <v>2.7932184101476443</v>
      </c>
      <c r="G54">
        <f>'Lamp2 imaginaria R '!G54+'Lamp2 imaginaria fundo '!G54+'Lamp2 imaginaria Left '!G54+'Lamp2 imaginaria porta'!G54+'Lamp2 imaginaria R  (2)'!G54+'Lamp2 imaginaria porta (2)'!G54+'Lamp2 imaginaria fundo  (2)'!G54+'Lamp2 imaginaria Left  (2)'!G54</f>
        <v>2.7951769668906037</v>
      </c>
      <c r="H54">
        <f>'Lamp2 imaginaria R '!H54+'Lamp2 imaginaria fundo '!H54+'Lamp2 imaginaria Left '!H54+'Lamp2 imaginaria porta'!H54+'Lamp2 imaginaria R  (2)'!H54+'Lamp2 imaginaria porta (2)'!H54+'Lamp2 imaginaria fundo  (2)'!H54+'Lamp2 imaginaria Left  (2)'!H54</f>
        <v>2.7971861753511602</v>
      </c>
      <c r="I54">
        <f>'Lamp2 imaginaria R '!I54+'Lamp2 imaginaria fundo '!I54+'Lamp2 imaginaria Left '!I54+'Lamp2 imaginaria porta'!I54+'Lamp2 imaginaria R  (2)'!I54+'Lamp2 imaginaria porta (2)'!I54+'Lamp2 imaginaria fundo  (2)'!I54+'Lamp2 imaginaria Left  (2)'!I54</f>
        <v>2.7992451729423409</v>
      </c>
      <c r="J54">
        <f>'Lamp2 imaginaria R '!J54+'Lamp2 imaginaria fundo '!J54+'Lamp2 imaginaria Left '!J54+'Lamp2 imaginaria porta'!J54+'Lamp2 imaginaria R  (2)'!J54+'Lamp2 imaginaria porta (2)'!J54+'Lamp2 imaginaria fundo  (2)'!J54+'Lamp2 imaginaria Left  (2)'!J54</f>
        <v>2.8013527981685606</v>
      </c>
      <c r="K54">
        <f>'Lamp2 imaginaria R '!K54+'Lamp2 imaginaria fundo '!K54+'Lamp2 imaginaria Left '!K54+'Lamp2 imaginaria porta'!K54+'Lamp2 imaginaria R  (2)'!K54+'Lamp2 imaginaria porta (2)'!K54+'Lamp2 imaginaria fundo  (2)'!K54+'Lamp2 imaginaria Left  (2)'!K54</f>
        <v>2.8035075936538068</v>
      </c>
      <c r="L54">
        <f>'Lamp2 imaginaria R '!L54+'Lamp2 imaginaria fundo '!L54+'Lamp2 imaginaria Left '!L54+'Lamp2 imaginaria porta'!L54+'Lamp2 imaginaria R  (2)'!L54+'Lamp2 imaginaria porta (2)'!L54+'Lamp2 imaginaria fundo  (2)'!L54+'Lamp2 imaginaria Left  (2)'!L54</f>
        <v>2.8057078090795926</v>
      </c>
      <c r="M54">
        <f>'Lamp2 imaginaria R '!M54+'Lamp2 imaginaria fundo '!M54+'Lamp2 imaginaria Left '!M54+'Lamp2 imaginaria porta'!M54+'Lamp2 imaginaria R  (2)'!M54+'Lamp2 imaginaria porta (2)'!M54+'Lamp2 imaginaria fundo  (2)'!M54+'Lamp2 imaginaria Left  (2)'!M54</f>
        <v>2.8079514040608751</v>
      </c>
      <c r="N54">
        <f>'Lamp2 imaginaria R '!N54+'Lamp2 imaginaria fundo '!N54+'Lamp2 imaginaria Left '!N54+'Lamp2 imaginaria porta'!N54+'Lamp2 imaginaria R  (2)'!N54+'Lamp2 imaginaria porta (2)'!N54+'Lamp2 imaginaria fundo  (2)'!N54+'Lamp2 imaginaria Left  (2)'!N54</f>
        <v>2.8102360510040065</v>
      </c>
      <c r="O54">
        <f>'Lamp2 imaginaria R '!O54+'Lamp2 imaginaria fundo '!O54+'Lamp2 imaginaria Left '!O54+'Lamp2 imaginaria porta'!O54+'Lamp2 imaginaria R  (2)'!O54+'Lamp2 imaginaria porta (2)'!O54+'Lamp2 imaginaria fundo  (2)'!O54+'Lamp2 imaginaria Left  (2)'!O54</f>
        <v>2.8125591380049419</v>
      </c>
      <c r="P54">
        <f>'Lamp2 imaginaria R '!P54+'Lamp2 imaginaria fundo '!P54+'Lamp2 imaginaria Left '!P54+'Lamp2 imaginaria porta'!P54+'Lamp2 imaginaria R  (2)'!P54+'Lamp2 imaginaria porta (2)'!P54+'Lamp2 imaginaria fundo  (2)'!P54+'Lamp2 imaginaria Left  (2)'!P54</f>
        <v>2.8149177718583047</v>
      </c>
      <c r="Q54">
        <f>'Lamp2 imaginaria R '!Q54+'Lamp2 imaginaria fundo '!Q54+'Lamp2 imaginaria Left '!Q54+'Lamp2 imaginaria porta'!Q54+'Lamp2 imaginaria R  (2)'!Q54+'Lamp2 imaginaria porta (2)'!Q54+'Lamp2 imaginaria fundo  (2)'!Q54+'Lamp2 imaginaria Left  (2)'!Q54</f>
        <v>2.8173087812584039</v>
      </c>
      <c r="R54">
        <f>'Lamp2 imaginaria R '!R54+'Lamp2 imaginaria fundo '!R54+'Lamp2 imaginaria Left '!R54+'Lamp2 imaginaria porta'!R54+'Lamp2 imaginaria R  (2)'!R54+'Lamp2 imaginaria porta (2)'!R54+'Lamp2 imaginaria fundo  (2)'!R54+'Lamp2 imaginaria Left  (2)'!R54</f>
        <v>2.8197287202817809</v>
      </c>
      <c r="S54">
        <f>'Lamp2 imaginaria R '!S54+'Lamp2 imaginaria fundo '!S54+'Lamp2 imaginaria Left '!S54+'Lamp2 imaginaria porta'!S54+'Lamp2 imaginaria R  (2)'!S54+'Lamp2 imaginaria porta (2)'!S54+'Lamp2 imaginaria fundo  (2)'!S54+'Lamp2 imaginaria Left  (2)'!S54</f>
        <v>2.822173872247252</v>
      </c>
      <c r="T54">
        <f>'Lamp2 imaginaria R '!T54+'Lamp2 imaginaria fundo '!T54+'Lamp2 imaginaria Left '!T54+'Lamp2 imaginaria porta'!T54+'Lamp2 imaginaria R  (2)'!T54+'Lamp2 imaginaria porta (2)'!T54+'Lamp2 imaginaria fundo  (2)'!T54+'Lamp2 imaginaria Left  (2)'!T54</f>
        <v>2.8246402540535755</v>
      </c>
      <c r="U54">
        <f>'Lamp2 imaginaria R '!U54+'Lamp2 imaginaria fundo '!U54+'Lamp2 imaginaria Left '!U54+'Lamp2 imaginaria porta'!U54+'Lamp2 imaginaria R  (2)'!U54+'Lamp2 imaginaria porta (2)'!U54+'Lamp2 imaginaria fundo  (2)'!U54+'Lamp2 imaginaria Left  (2)'!U54</f>
        <v>2.8271236210966766</v>
      </c>
      <c r="V54">
        <f>'Lamp2 imaginaria R '!V54+'Lamp2 imaginaria fundo '!V54+'Lamp2 imaginaria Left '!V54+'Lamp2 imaginaria porta'!V54+'Lamp2 imaginaria R  (2)'!V54+'Lamp2 imaginaria porta (2)'!V54+'Lamp2 imaginaria fundo  (2)'!V54+'Lamp2 imaginaria Left  (2)'!V54</f>
        <v>2.8296194728677722</v>
      </c>
      <c r="W54">
        <f>'Lamp2 imaginaria R '!W54+'Lamp2 imaginaria fundo '!W54+'Lamp2 imaginaria Left '!W54+'Lamp2 imaginaria porta'!W54+'Lamp2 imaginaria R  (2)'!W54+'Lamp2 imaginaria porta (2)'!W54+'Lamp2 imaginaria fundo  (2)'!W54+'Lamp2 imaginaria Left  (2)'!W54</f>
        <v>2.832123059330613</v>
      </c>
      <c r="X54">
        <f>'Lamp2 imaginaria R '!X54+'Lamp2 imaginaria fundo '!X54+'Lamp2 imaginaria Left '!X54+'Lamp2 imaginaria porta'!X54+'Lamp2 imaginaria R  (2)'!X54+'Lamp2 imaginaria porta (2)'!X54+'Lamp2 imaginaria fundo  (2)'!X54+'Lamp2 imaginaria Left  (2)'!X54</f>
        <v>2.8346293881704208</v>
      </c>
      <c r="Y54">
        <f>'Lamp2 imaginaria R '!Y54+'Lamp2 imaginaria fundo '!Y54+'Lamp2 imaginaria Left '!Y54+'Lamp2 imaginaria porta'!Y54+'Lamp2 imaginaria R  (2)'!Y54+'Lamp2 imaginaria porta (2)'!Y54+'Lamp2 imaginaria fundo  (2)'!Y54+'Lamp2 imaginaria Left  (2)'!Y54</f>
        <v>2.8371332329989776</v>
      </c>
      <c r="Z54">
        <f>'Lamp2 imaginaria R '!Z54+'Lamp2 imaginaria fundo '!Z54+'Lamp2 imaginaria Left '!Z54+'Lamp2 imaginaria porta'!Z54+'Lamp2 imaginaria R  (2)'!Z54+'Lamp2 imaginaria porta (2)'!Z54+'Lamp2 imaginaria fundo  (2)'!Z54+'Lamp2 imaginaria Left  (2)'!Z54</f>
        <v>2.8396291425898013</v>
      </c>
      <c r="AA54">
        <f>'Lamp2 imaginaria R '!AA54+'Lamp2 imaginaria fundo '!AA54+'Lamp2 imaginaria Left '!AA54+'Lamp2 imaginaria porta'!AA54+'Lamp2 imaginaria R  (2)'!AA54+'Lamp2 imaginaria porta (2)'!AA54+'Lamp2 imaginaria fundo  (2)'!AA54+'Lamp2 imaginaria Left  (2)'!AA54</f>
        <v>2.842111451204596</v>
      </c>
      <c r="AB54">
        <f>'Lamp2 imaginaria R '!AB54+'Lamp2 imaginaria fundo '!AB54+'Lamp2 imaginaria Left '!AB54+'Lamp2 imaginaria porta'!AB54+'Lamp2 imaginaria R  (2)'!AB54+'Lamp2 imaginaria porta (2)'!AB54+'Lamp2 imaginaria fundo  (2)'!AB54+'Lamp2 imaginaria Left  (2)'!AB54</f>
        <v>2.844574290057555</v>
      </c>
      <c r="AC54">
        <f>'Lamp2 imaginaria R '!AC54+'Lamp2 imaginaria fundo '!AC54+'Lamp2 imaginaria Left '!AC54+'Lamp2 imaginaria porta'!AC54+'Lamp2 imaginaria R  (2)'!AC54+'Lamp2 imaginaria porta (2)'!AC54+'Lamp2 imaginaria fundo  (2)'!AC54+'Lamp2 imaginaria Left  (2)'!AC54</f>
        <v>2.8470115999478907</v>
      </c>
      <c r="AD54">
        <f>'Lamp2 imaginaria R '!AD54+'Lamp2 imaginaria fundo '!AD54+'Lamp2 imaginaria Left '!AD54+'Lamp2 imaginaria porta'!AD54+'Lamp2 imaginaria R  (2)'!AD54+'Lamp2 imaginaria porta (2)'!AD54+'Lamp2 imaginaria fundo  (2)'!AD54+'Lamp2 imaginaria Left  (2)'!AD54</f>
        <v>2.8494171450738062</v>
      </c>
      <c r="AE54">
        <f>'Lamp2 imaginaria R '!AE54+'Lamp2 imaginaria fundo '!AE54+'Lamp2 imaginaria Left '!AE54+'Lamp2 imaginaria porta'!AE54+'Lamp2 imaginaria R  (2)'!AE54+'Lamp2 imaginaria porta (2)'!AE54+'Lamp2 imaginaria fundo  (2)'!AE54+'Lamp2 imaginaria Left  (2)'!AE54</f>
        <v>2.8517845280234639</v>
      </c>
      <c r="AF54">
        <f>'Lamp2 imaginaria R '!AF54+'Lamp2 imaginaria fundo '!AF54+'Lamp2 imaginaria Left '!AF54+'Lamp2 imaginaria porta'!AF54+'Lamp2 imaginaria R  (2)'!AF54+'Lamp2 imaginaria porta (2)'!AF54+'Lamp2 imaginaria fundo  (2)'!AF54+'Lamp2 imaginaria Left  (2)'!AF54</f>
        <v>2.8541072059212031</v>
      </c>
      <c r="AG54">
        <f>'Lamp2 imaginaria R '!AG54+'Lamp2 imaginaria fundo '!AG54+'Lamp2 imaginaria Left '!AG54+'Lamp2 imaginaria porta'!AG54+'Lamp2 imaginaria R  (2)'!AG54+'Lamp2 imaginaria porta (2)'!AG54+'Lamp2 imaginaria fundo  (2)'!AG54+'Lamp2 imaginaria Left  (2)'!AG54</f>
        <v>2.856378507690907</v>
      </c>
      <c r="AH54">
        <f>'Lamp2 imaginaria R '!AH54+'Lamp2 imaginaria fundo '!AH54+'Lamp2 imaginaria Left '!AH54+'Lamp2 imaginaria porta'!AH54+'Lamp2 imaginaria R  (2)'!AH54+'Lamp2 imaginaria porta (2)'!AH54+'Lamp2 imaginaria fundo  (2)'!AH54+'Lamp2 imaginaria Left  (2)'!AH54</f>
        <v>2.8585916523839683</v>
      </c>
      <c r="AI54">
        <f>'Lamp2 imaginaria R '!AI54+'Lamp2 imaginaria fundo '!AI54+'Lamp2 imaginaria Left '!AI54+'Lamp2 imaginaria porta'!AI54+'Lamp2 imaginaria R  (2)'!AI54+'Lamp2 imaginaria porta (2)'!AI54+'Lamp2 imaginaria fundo  (2)'!AI54+'Lamp2 imaginaria Left  (2)'!AI54</f>
        <v>2.8607397685074742</v>
      </c>
      <c r="AJ54">
        <f>'Lamp2 imaginaria R '!AJ54+'Lamp2 imaginaria fundo '!AJ54+'Lamp2 imaginaria Left '!AJ54+'Lamp2 imaginaria porta'!AJ54+'Lamp2 imaginaria R  (2)'!AJ54+'Lamp2 imaginaria porta (2)'!AJ54+'Lamp2 imaginaria fundo  (2)'!AJ54+'Lamp2 imaginaria Left  (2)'!AJ54</f>
        <v>2.8628159142797385</v>
      </c>
      <c r="AK54">
        <f>'Lamp2 imaginaria R '!AK54+'Lamp2 imaginaria fundo '!AK54+'Lamp2 imaginaria Left '!AK54+'Lamp2 imaginaria porta'!AK54+'Lamp2 imaginaria R  (2)'!AK54+'Lamp2 imaginaria porta (2)'!AK54+'Lamp2 imaginaria fundo  (2)'!AK54+'Lamp2 imaginaria Left  (2)'!AK54</f>
        <v>2.8648130987359024</v>
      </c>
      <c r="AL54">
        <f>'Lamp2 imaginaria R '!AL54+'Lamp2 imaginaria fundo '!AL54+'Lamp2 imaginaria Left '!AL54+'Lamp2 imaginaria porta'!AL54+'Lamp2 imaginaria R  (2)'!AL54+'Lamp2 imaginaria porta (2)'!AL54+'Lamp2 imaginaria fundo  (2)'!AL54+'Lamp2 imaginaria Left  (2)'!AL54</f>
        <v>2.8667243036062984</v>
      </c>
      <c r="AM54">
        <f>'Lamp2 imaginaria R '!AM54+'Lamp2 imaginaria fundo '!AM54+'Lamp2 imaginaria Left '!AM54+'Lamp2 imaginaria porta'!AM54+'Lamp2 imaginaria R  (2)'!AM54+'Lamp2 imaginaria porta (2)'!AM54+'Lamp2 imaginaria fundo  (2)'!AM54+'Lamp2 imaginaria Left  (2)'!AM54</f>
        <v>2.8685425058949634</v>
      </c>
      <c r="AN54">
        <f>'Lamp2 imaginaria R '!AN54+'Lamp2 imaginaria fundo '!AN54+'Lamp2 imaginaria Left '!AN54+'Lamp2 imaginaria porta'!AN54+'Lamp2 imaginaria R  (2)'!AN54+'Lamp2 imaginaria porta (2)'!AN54+'Lamp2 imaginaria fundo  (2)'!AN54+'Lamp2 imaginaria Left  (2)'!AN54</f>
        <v>2.8702607010949639</v>
      </c>
      <c r="AO54">
        <f>'Lamp2 imaginaria R '!AO54+'Lamp2 imaginaria fundo '!AO54+'Lamp2 imaginaria Left '!AO54+'Lamp2 imaginaria porta'!AO54+'Lamp2 imaginaria R  (2)'!AO54+'Lamp2 imaginaria porta (2)'!AO54+'Lamp2 imaginaria fundo  (2)'!AO54+'Lamp2 imaginaria Left  (2)'!AO54</f>
        <v>2.8718719269905746</v>
      </c>
      <c r="AP54">
        <f>'Lamp2 imaginaria R '!AP54+'Lamp2 imaginaria fundo '!AP54+'Lamp2 imaginaria Left '!AP54+'Lamp2 imaginaria porta'!AP54+'Lamp2 imaginaria R  (2)'!AP54+'Lamp2 imaginaria porta (2)'!AP54+'Lamp2 imaginaria fundo  (2)'!AP54+'Lamp2 imaginaria Left  (2)'!AP54</f>
        <v>2.8733692880131279</v>
      </c>
      <c r="AQ54">
        <f>'Lamp2 imaginaria R '!AQ54+'Lamp2 imaginaria fundo '!AQ54+'Lamp2 imaginaria Left '!AQ54+'Lamp2 imaginaria porta'!AQ54+'Lamp2 imaginaria R  (2)'!AQ54+'Lamp2 imaginaria porta (2)'!AQ54+'Lamp2 imaginaria fundo  (2)'!AQ54+'Lamp2 imaginaria Left  (2)'!AQ54</f>
        <v>2.874745980136209</v>
      </c>
      <c r="AR54">
        <f>'Lamp2 imaginaria R '!AR54+'Lamp2 imaginaria fundo '!AR54+'Lamp2 imaginaria Left '!AR54+'Lamp2 imaginaria porta'!AR54+'Lamp2 imaginaria R  (2)'!AR54+'Lamp2 imaginaria porta (2)'!AR54+'Lamp2 imaginaria fundo  (2)'!AR54+'Lamp2 imaginaria Left  (2)'!AR54</f>
        <v>2.8759953163152936</v>
      </c>
      <c r="AS54">
        <f>'Lamp2 imaginaria R '!AS54+'Lamp2 imaginaria fundo '!AS54+'Lamp2 imaginaria Left '!AS54+'Lamp2 imaginaria porta'!AS54+'Lamp2 imaginaria R  (2)'!AS54+'Lamp2 imaginaria porta (2)'!AS54+'Lamp2 imaginaria fundo  (2)'!AS54+'Lamp2 imaginaria Left  (2)'!AS54</f>
        <v>2.8771107524950268</v>
      </c>
      <c r="AT54">
        <f>'Lamp2 imaginaria R '!AT54+'Lamp2 imaginaria fundo '!AT54+'Lamp2 imaginaria Left '!AT54+'Lamp2 imaginaria porta'!AT54+'Lamp2 imaginaria R  (2)'!AT54+'Lamp2 imaginaria porta (2)'!AT54+'Lamp2 imaginaria fundo  (2)'!AT54+'Lamp2 imaginaria Left  (2)'!AT54</f>
        <v>2.8780859142219182</v>
      </c>
      <c r="AU54">
        <f>'Lamp2 imaginaria R '!AU54+'Lamp2 imaginaria fundo '!AU54+'Lamp2 imaginaria Left '!AU54+'Lamp2 imaginaria porta'!AU54+'Lamp2 imaginaria R  (2)'!AU54+'Lamp2 imaginaria porta (2)'!AU54+'Lamp2 imaginaria fundo  (2)'!AU54+'Lamp2 imaginaria Left  (2)'!AU54</f>
        <v>2.8789146239091212</v>
      </c>
      <c r="AV54">
        <f>'Lamp2 imaginaria R '!AV54+'Lamp2 imaginaria fundo '!AV54+'Lamp2 imaginaria Left '!AV54+'Lamp2 imaginaria porta'!AV54+'Lamp2 imaginaria R  (2)'!AV54+'Lamp2 imaginaria porta (2)'!AV54+'Lamp2 imaginaria fundo  (2)'!AV54+'Lamp2 imaginaria Left  (2)'!AV54</f>
        <v>2.8795909288008237</v>
      </c>
      <c r="AW54">
        <f>'Lamp2 imaginaria R '!AW54+'Lamp2 imaginaria fundo '!AW54+'Lamp2 imaginaria Left '!AW54+'Lamp2 imaginaria porta'!AW54+'Lamp2 imaginaria R  (2)'!AW54+'Lamp2 imaginaria porta (2)'!AW54+'Lamp2 imaginaria fundo  (2)'!AW54+'Lamp2 imaginaria Left  (2)'!AW54</f>
        <v>2.8801091296747203</v>
      </c>
      <c r="AX54">
        <f>'Lamp2 imaginaria R '!AX54+'Lamp2 imaginaria fundo '!AX54+'Lamp2 imaginaria Left '!AX54+'Lamp2 imaginaria porta'!AX54+'Lamp2 imaginaria R  (2)'!AX54+'Lamp2 imaginaria porta (2)'!AX54+'Lamp2 imaginaria fundo  (2)'!AX54+'Lamp2 imaginaria Left  (2)'!AX54</f>
        <v>2.8804638103002445</v>
      </c>
      <c r="AY54">
        <f>'Lamp2 imaginaria R '!AY54+'Lamp2 imaginaria fundo '!AY54+'Lamp2 imaginaria Left '!AY54+'Lamp2 imaginaria porta'!AY54+'Lamp2 imaginaria R  (2)'!AY54+'Lamp2 imaginaria porta (2)'!AY54+'Lamp2 imaginaria fundo  (2)'!AY54+'Lamp2 imaginaria Left  (2)'!AY54</f>
        <v>2.880649867636806</v>
      </c>
      <c r="AZ54">
        <f>'Lamp2 imaginaria R '!AZ54+'Lamp2 imaginaria fundo '!AZ54+'Lamp2 imaginaria Left '!AZ54+'Lamp2 imaginaria porta'!AZ54+'Lamp2 imaginaria R  (2)'!AZ54+'Lamp2 imaginaria porta (2)'!AZ54+'Lamp2 imaginaria fundo  (2)'!AZ54+'Lamp2 imaginaria Left  (2)'!AZ54</f>
        <v>2.8806625427097483</v>
      </c>
      <c r="BA54">
        <f>'Lamp2 imaginaria R '!BA54+'Lamp2 imaginaria fundo '!BA54+'Lamp2 imaginaria Left '!BA54+'Lamp2 imaginaria porta'!BA54+'Lamp2 imaginaria R  (2)'!BA54+'Lamp2 imaginaria porta (2)'!BA54+'Lamp2 imaginaria fundo  (2)'!BA54+'Lamp2 imaginaria Left  (2)'!BA54</f>
        <v>2.8804974520427353</v>
      </c>
      <c r="BB54">
        <f>'Lamp2 imaginaria R '!BB54+'Lamp2 imaginaria fundo '!BB54+'Lamp2 imaginaria Left '!BB54+'Lamp2 imaginaria porta'!BB54+'Lamp2 imaginaria R  (2)'!BB54+'Lamp2 imaginaria porta (2)'!BB54+'Lamp2 imaginaria fundo  (2)'!BB54+'Lamp2 imaginaria Left  (2)'!BB54</f>
        <v>2.8801506194553248</v>
      </c>
      <c r="BC54">
        <f>'Lamp2 imaginaria R '!BC54+'Lamp2 imaginaria fundo '!BC54+'Lamp2 imaginaria Left '!BC54+'Lamp2 imaginaria porta'!BC54+'Lamp2 imaginaria R  (2)'!BC54+'Lamp2 imaginaria porta (2)'!BC54+'Lamp2 imaginaria fundo  (2)'!BC54+'Lamp2 imaginaria Left  (2)'!BC54</f>
        <v>2.8796185079561147</v>
      </c>
      <c r="BD54">
        <f>'Lamp2 imaginaria R '!BD54+'Lamp2 imaginaria fundo '!BD54+'Lamp2 imaginaria Left '!BD54+'Lamp2 imaginaria porta'!BD54+'Lamp2 imaginaria R  (2)'!BD54+'Lamp2 imaginaria porta (2)'!BD54+'Lamp2 imaginaria fundo  (2)'!BD54+'Lamp2 imaginaria Left  (2)'!BD54</f>
        <v>2.8788980513786226</v>
      </c>
    </row>
    <row r="55" spans="5:56" ht="35" customHeight="1" x14ac:dyDescent="0.45">
      <c r="E55">
        <v>45</v>
      </c>
      <c r="F55">
        <f>'Lamp2 imaginaria R '!F55+'Lamp2 imaginaria fundo '!F55+'Lamp2 imaginaria Left '!F55+'Lamp2 imaginaria porta'!F55+'Lamp2 imaginaria R  (2)'!F55+'Lamp2 imaginaria porta (2)'!F55+'Lamp2 imaginaria fundo  (2)'!F55+'Lamp2 imaginaria Left  (2)'!F55</f>
        <v>2.7919699825715032</v>
      </c>
      <c r="G55">
        <f>'Lamp2 imaginaria R '!G55+'Lamp2 imaginaria fundo '!G55+'Lamp2 imaginaria Left '!G55+'Lamp2 imaginaria porta'!G55+'Lamp2 imaginaria R  (2)'!G55+'Lamp2 imaginaria porta (2)'!G55+'Lamp2 imaginaria fundo  (2)'!G55+'Lamp2 imaginaria Left  (2)'!G55</f>
        <v>2.7939736463851794</v>
      </c>
      <c r="H55">
        <f>'Lamp2 imaginaria R '!H55+'Lamp2 imaginaria fundo '!H55+'Lamp2 imaginaria Left '!H55+'Lamp2 imaginaria porta'!H55+'Lamp2 imaginaria R  (2)'!H55+'Lamp2 imaginaria porta (2)'!H55+'Lamp2 imaginaria fundo  (2)'!H55+'Lamp2 imaginaria Left  (2)'!H55</f>
        <v>2.7960270040866497</v>
      </c>
      <c r="I55">
        <f>'Lamp2 imaginaria R '!I55+'Lamp2 imaginaria fundo '!I55+'Lamp2 imaginaria Left '!I55+'Lamp2 imaginaria porta'!I55+'Lamp2 imaginaria R  (2)'!I55+'Lamp2 imaginaria porta (2)'!I55+'Lamp2 imaginaria fundo  (2)'!I55+'Lamp2 imaginaria Left  (2)'!I55</f>
        <v>2.7981291751196204</v>
      </c>
      <c r="J55">
        <f>'Lamp2 imaginaria R '!J55+'Lamp2 imaginaria fundo '!J55+'Lamp2 imaginaria Left '!J55+'Lamp2 imaginaria porta'!J55+'Lamp2 imaginaria R  (2)'!J55+'Lamp2 imaginaria porta (2)'!J55+'Lamp2 imaginaria fundo  (2)'!J55+'Lamp2 imaginaria Left  (2)'!J55</f>
        <v>2.8002789778064385</v>
      </c>
      <c r="K55">
        <f>'Lamp2 imaginaria R '!K55+'Lamp2 imaginaria fundo '!K55+'Lamp2 imaginaria Left '!K55+'Lamp2 imaginaria porta'!K55+'Lamp2 imaginaria R  (2)'!K55+'Lamp2 imaginaria porta (2)'!K55+'Lamp2 imaginaria fundo  (2)'!K55+'Lamp2 imaginaria Left  (2)'!K55</f>
        <v>2.8024749315492112</v>
      </c>
      <c r="L55">
        <f>'Lamp2 imaginaria R '!L55+'Lamp2 imaginaria fundo '!L55+'Lamp2 imaginaria Left '!L55+'Lamp2 imaginaria porta'!L55+'Lamp2 imaginaria R  (2)'!L55+'Lamp2 imaginaria porta (2)'!L55+'Lamp2 imaginaria fundo  (2)'!L55+'Lamp2 imaginaria Left  (2)'!L55</f>
        <v>2.8047152589869193</v>
      </c>
      <c r="M55">
        <f>'Lamp2 imaginaria R '!M55+'Lamp2 imaginaria fundo '!M55+'Lamp2 imaginaria Left '!M55+'Lamp2 imaginaria porta'!M55+'Lamp2 imaginaria R  (2)'!M55+'Lamp2 imaginaria porta (2)'!M55+'Lamp2 imaginaria fundo  (2)'!M55+'Lamp2 imaginaria Left  (2)'!M55</f>
        <v>2.806997888142476</v>
      </c>
      <c r="N55">
        <f>'Lamp2 imaginaria R '!N55+'Lamp2 imaginaria fundo '!N55+'Lamp2 imaginaria Left '!N55+'Lamp2 imaginaria porta'!N55+'Lamp2 imaginaria R  (2)'!N55+'Lamp2 imaginaria porta (2)'!N55+'Lamp2 imaginaria fundo  (2)'!N55+'Lamp2 imaginaria Left  (2)'!N55</f>
        <v>2.8093204546102326</v>
      </c>
      <c r="O55">
        <f>'Lamp2 imaginaria R '!O55+'Lamp2 imaginaria fundo '!O55+'Lamp2 imaginaria Left '!O55+'Lamp2 imaginaria porta'!O55+'Lamp2 imaginaria R  (2)'!O55+'Lamp2 imaginaria porta (2)'!O55+'Lamp2 imaginaria fundo  (2)'!O55+'Lamp2 imaginaria Left  (2)'!O55</f>
        <v>2.8116803038494411</v>
      </c>
      <c r="P55">
        <f>'Lamp2 imaginaria R '!P55+'Lamp2 imaginaria fundo '!P55+'Lamp2 imaginaria Left '!P55+'Lamp2 imaginaria porta'!P55+'Lamp2 imaginaria R  (2)'!P55+'Lamp2 imaginaria porta (2)'!P55+'Lamp2 imaginaria fundo  (2)'!P55+'Lamp2 imaginaria Left  (2)'!P55</f>
        <v>2.8140744936624227</v>
      </c>
      <c r="Q55">
        <f>'Lamp2 imaginaria R '!Q55+'Lamp2 imaginaria fundo '!Q55+'Lamp2 imaginaria Left '!Q55+'Lamp2 imaginaria porta'!Q55+'Lamp2 imaginaria R  (2)'!Q55+'Lamp2 imaginaria porta (2)'!Q55+'Lamp2 imaginaria fundo  (2)'!Q55+'Lamp2 imaginaria Left  (2)'!Q55</f>
        <v>2.8164997969476482</v>
      </c>
      <c r="R55">
        <f>'Lamp2 imaginaria R '!R55+'Lamp2 imaginaria fundo '!R55+'Lamp2 imaginaria Left '!R55+'Lamp2 imaginaria porta'!R55+'Lamp2 imaginaria R  (2)'!R55+'Lamp2 imaginaria porta (2)'!R55+'Lamp2 imaginaria fundo  (2)'!R55+'Lamp2 imaginaria Left  (2)'!R55</f>
        <v>2.8189527048272871</v>
      </c>
      <c r="S55">
        <f>'Lamp2 imaginaria R '!S55+'Lamp2 imaginaria fundo '!S55+'Lamp2 imaginaria Left '!S55+'Lamp2 imaginaria porta'!S55+'Lamp2 imaginaria R  (2)'!S55+'Lamp2 imaginaria porta (2)'!S55+'Lamp2 imaginaria fundo  (2)'!S55+'Lamp2 imaginaria Left  (2)'!S55</f>
        <v>2.8214294302560519</v>
      </c>
      <c r="T55">
        <f>'Lamp2 imaginaria R '!T55+'Lamp2 imaginaria fundo '!T55+'Lamp2 imaginaria Left '!T55+'Lamp2 imaginaria porta'!T55+'Lamp2 imaginaria R  (2)'!T55+'Lamp2 imaginaria porta (2)'!T55+'Lamp2 imaginaria fundo  (2)'!T55+'Lamp2 imaginaria Left  (2)'!T55</f>
        <v>2.8239259122229878</v>
      </c>
      <c r="U55">
        <f>'Lamp2 imaginaria R '!U55+'Lamp2 imaginaria fundo '!U55+'Lamp2 imaginaria Left '!U55+'Lamp2 imaginaria porta'!U55+'Lamp2 imaginaria R  (2)'!U55+'Lamp2 imaginaria porta (2)'!U55+'Lamp2 imaginaria fundo  (2)'!U55+'Lamp2 imaginaria Left  (2)'!U55</f>
        <v>2.8264378206602259</v>
      </c>
      <c r="V55">
        <f>'Lamp2 imaginaria R '!V55+'Lamp2 imaginaria fundo '!V55+'Lamp2 imaginaria Left '!V55+'Lamp2 imaginaria porta'!V55+'Lamp2 imaginaria R  (2)'!V55+'Lamp2 imaginaria porta (2)'!V55+'Lamp2 imaginaria fundo  (2)'!V55+'Lamp2 imaginaria Left  (2)'!V55</f>
        <v>2.8289605621723406</v>
      </c>
      <c r="W55">
        <f>'Lamp2 imaginaria R '!W55+'Lamp2 imaginaria fundo '!W55+'Lamp2 imaginaria Left '!W55+'Lamp2 imaginaria porta'!W55+'Lamp2 imaginaria R  (2)'!W55+'Lamp2 imaginaria porta (2)'!W55+'Lamp2 imaginaria fundo  (2)'!W55+'Lamp2 imaginaria Left  (2)'!W55</f>
        <v>2.8314892866967862</v>
      </c>
      <c r="X55">
        <f>'Lamp2 imaginaria R '!X55+'Lamp2 imaginaria fundo '!X55+'Lamp2 imaginaria Left '!X55+'Lamp2 imaginaria porta'!X55+'Lamp2 imaginaria R  (2)'!X55+'Lamp2 imaginaria porta (2)'!X55+'Lamp2 imaginaria fundo  (2)'!X55+'Lamp2 imaginaria Left  (2)'!X55</f>
        <v>2.8340188951998035</v>
      </c>
      <c r="Y55">
        <f>'Lamp2 imaginaria R '!Y55+'Lamp2 imaginaria fundo '!Y55+'Lamp2 imaginaria Left '!Y55+'Lamp2 imaginaria porta'!Y55+'Lamp2 imaginaria R  (2)'!Y55+'Lamp2 imaginaria porta (2)'!Y55+'Lamp2 imaginaria fundo  (2)'!Y55+'Lamp2 imaginaria Left  (2)'!Y55</f>
        <v>2.8365440485031121</v>
      </c>
      <c r="Z55">
        <f>'Lamp2 imaginaria R '!Z55+'Lamp2 imaginaria fundo '!Z55+'Lamp2 imaginaria Left '!Z55+'Lamp2 imaginaria porta'!Z55+'Lamp2 imaginaria R  (2)'!Z55+'Lamp2 imaginaria porta (2)'!Z55+'Lamp2 imaginaria fundo  (2)'!Z55+'Lamp2 imaginaria Left  (2)'!Z55</f>
        <v>2.8390591773247911</v>
      </c>
      <c r="AA55">
        <f>'Lamp2 imaginaria R '!AA55+'Lamp2 imaginaria fundo '!AA55+'Lamp2 imaginaria Left '!AA55+'Lamp2 imaginaria porta'!AA55+'Lamp2 imaginaria R  (2)'!AA55+'Lamp2 imaginaria porta (2)'!AA55+'Lamp2 imaginaria fundo  (2)'!AA55+'Lamp2 imaginaria Left  (2)'!AA55</f>
        <v>2.8415584936030305</v>
      </c>
      <c r="AB55">
        <f>'Lamp2 imaginaria R '!AB55+'Lamp2 imaginaria fundo '!AB55+'Lamp2 imaginaria Left '!AB55+'Lamp2 imaginaria porta'!AB55+'Lamp2 imaginaria R  (2)'!AB55+'Lamp2 imaginaria porta (2)'!AB55+'Lamp2 imaginaria fundo  (2)'!AB55+'Lamp2 imaginaria Left  (2)'!AB55</f>
        <v>2.8440360031541849</v>
      </c>
      <c r="AC55">
        <f>'Lamp2 imaginaria R '!AC55+'Lamp2 imaginaria fundo '!AC55+'Lamp2 imaginaria Left '!AC55+'Lamp2 imaginaria porta'!AC55+'Lamp2 imaginaria R  (2)'!AC55+'Lamp2 imaginaria porta (2)'!AC55+'Lamp2 imaginaria fundo  (2)'!AC55+'Lamp2 imaginaria Left  (2)'!AC55</f>
        <v>2.8464855196972318</v>
      </c>
      <c r="AD55">
        <f>'Lamp2 imaginaria R '!AD55+'Lamp2 imaginaria fundo '!AD55+'Lamp2 imaginaria Left '!AD55+'Lamp2 imaginaria porta'!AD55+'Lamp2 imaginaria R  (2)'!AD55+'Lamp2 imaginaria porta (2)'!AD55+'Lamp2 imaginaria fundo  (2)'!AD55+'Lamp2 imaginaria Left  (2)'!AD55</f>
        <v>2.8489006802557117</v>
      </c>
      <c r="AE55">
        <f>'Lamp2 imaginaria R '!AE55+'Lamp2 imaginaria fundo '!AE55+'Lamp2 imaginaria Left '!AE55+'Lamp2 imaginaria porta'!AE55+'Lamp2 imaginaria R  (2)'!AE55+'Lamp2 imaginaria porta (2)'!AE55+'Lamp2 imaginaria fundo  (2)'!AE55+'Lamp2 imaginaria Left  (2)'!AE55</f>
        <v>2.8512749619262014</v>
      </c>
      <c r="AF55">
        <f>'Lamp2 imaginaria R '!AF55+'Lamp2 imaginaria fundo '!AF55+'Lamp2 imaginaria Left '!AF55+'Lamp2 imaginaria porta'!AF55+'Lamp2 imaginaria R  (2)'!AF55+'Lamp2 imaginaria porta (2)'!AF55+'Lamp2 imaginaria fundo  (2)'!AF55+'Lamp2 imaginaria Left  (2)'!AF55</f>
        <v>2.8536016999801386</v>
      </c>
      <c r="AG55">
        <f>'Lamp2 imaginaria R '!AG55+'Lamp2 imaginaria fundo '!AG55+'Lamp2 imaginaria Left '!AG55+'Lamp2 imaginaria porta'!AG55+'Lamp2 imaginaria R  (2)'!AG55+'Lamp2 imaginaria porta (2)'!AG55+'Lamp2 imaginaria fundo  (2)'!AG55+'Lamp2 imaginaria Left  (2)'!AG55</f>
        <v>2.8558741072440932</v>
      </c>
      <c r="AH55">
        <f>'Lamp2 imaginaria R '!AH55+'Lamp2 imaginaria fundo '!AH55+'Lamp2 imaginaria Left '!AH55+'Lamp2 imaginaria porta'!AH55+'Lamp2 imaginaria R  (2)'!AH55+'Lamp2 imaginaria porta (2)'!AH55+'Lamp2 imaginaria fundo  (2)'!AH55+'Lamp2 imaginaria Left  (2)'!AH55</f>
        <v>2.8580852946834674</v>
      </c>
      <c r="AI55">
        <f>'Lamp2 imaginaria R '!AI55+'Lamp2 imaginaria fundo '!AI55+'Lamp2 imaginaria Left '!AI55+'Lamp2 imaginaria porta'!AI55+'Lamp2 imaginaria R  (2)'!AI55+'Lamp2 imaginaria porta (2)'!AI55+'Lamp2 imaginaria fundo  (2)'!AI55+'Lamp2 imaginaria Left  (2)'!AI55</f>
        <v>2.8602282930968239</v>
      </c>
      <c r="AJ55">
        <f>'Lamp2 imaginaria R '!AJ55+'Lamp2 imaginaria fundo '!AJ55+'Lamp2 imaginaria Left '!AJ55+'Lamp2 imaginaria porta'!AJ55+'Lamp2 imaginaria R  (2)'!AJ55+'Lamp2 imaginaria porta (2)'!AJ55+'Lamp2 imaginaria fundo  (2)'!AJ55+'Lamp2 imaginaria Left  (2)'!AJ55</f>
        <v>2.8622960758137865</v>
      </c>
      <c r="AK55">
        <f>'Lamp2 imaginaria R '!AK55+'Lamp2 imaginaria fundo '!AK55+'Lamp2 imaginaria Left '!AK55+'Lamp2 imaginaria porta'!AK55+'Lamp2 imaginaria R  (2)'!AK55+'Lamp2 imaginaria porta (2)'!AK55+'Lamp2 imaginaria fundo  (2)'!AK55+'Lamp2 imaginaria Left  (2)'!AK55</f>
        <v>2.8642815822792316</v>
      </c>
      <c r="AL55">
        <f>'Lamp2 imaginaria R '!AL55+'Lamp2 imaginaria fundo '!AL55+'Lamp2 imaginaria Left '!AL55+'Lamp2 imaginaria porta'!AL55+'Lamp2 imaginaria R  (2)'!AL55+'Lamp2 imaginaria porta (2)'!AL55+'Lamp2 imaginaria fundo  (2)'!AL55+'Lamp2 imaginaria Left  (2)'!AL55</f>
        <v>2.8661777424012667</v>
      </c>
      <c r="AM55">
        <f>'Lamp2 imaginaria R '!AM55+'Lamp2 imaginaria fundo '!AM55+'Lamp2 imaginaria Left '!AM55+'Lamp2 imaginaria porta'!AM55+'Lamp2 imaginaria R  (2)'!AM55+'Lamp2 imaginaria porta (2)'!AM55+'Lamp2 imaginaria fundo  (2)'!AM55+'Lamp2 imaginaria Left  (2)'!AM55</f>
        <v>2.8679775015404734</v>
      </c>
      <c r="AN55">
        <f>'Lamp2 imaginaria R '!AN55+'Lamp2 imaginaria fundo '!AN55+'Lamp2 imaginaria Left '!AN55+'Lamp2 imaginaria porta'!AN55+'Lamp2 imaginaria R  (2)'!AN55+'Lamp2 imaginaria porta (2)'!AN55+'Lamp2 imaginaria fundo  (2)'!AN55+'Lamp2 imaginaria Left  (2)'!AN55</f>
        <v>2.8696738460233724</v>
      </c>
      <c r="AO55">
        <f>'Lamp2 imaginaria R '!AO55+'Lamp2 imaginaria fundo '!AO55+'Lamp2 imaginaria Left '!AO55+'Lamp2 imaginaria porta'!AO55+'Lamp2 imaginaria R  (2)'!AO55+'Lamp2 imaginaria porta (2)'!AO55+'Lamp2 imaginaria fundo  (2)'!AO55+'Lamp2 imaginaria Left  (2)'!AO55</f>
        <v>2.8712598290737308</v>
      </c>
      <c r="AP55">
        <f>'Lamp2 imaginaria R '!AP55+'Lamp2 imaginaria fundo '!AP55+'Lamp2 imaginaria Left '!AP55+'Lamp2 imaginaria porta'!AP55+'Lamp2 imaginaria R  (2)'!AP55+'Lamp2 imaginaria porta (2)'!AP55+'Lamp2 imaginaria fundo  (2)'!AP55+'Lamp2 imaginaria Left  (2)'!AP55</f>
        <v>2.8727285970706591</v>
      </c>
      <c r="AQ55">
        <f>'Lamp2 imaginaria R '!AQ55+'Lamp2 imaginaria fundo '!AQ55+'Lamp2 imaginaria Left '!AQ55+'Lamp2 imaginaria porta'!AQ55+'Lamp2 imaginaria R  (2)'!AQ55+'Lamp2 imaginaria porta (2)'!AQ55+'Lamp2 imaginaria fundo  (2)'!AQ55+'Lamp2 imaginaria Left  (2)'!AQ55</f>
        <v>2.8740734160612691</v>
      </c>
      <c r="AR55">
        <f>'Lamp2 imaginaria R '!AR55+'Lamp2 imaginaria fundo '!AR55+'Lamp2 imaginaria Left '!AR55+'Lamp2 imaginaria porta'!AR55+'Lamp2 imaginaria R  (2)'!AR55+'Lamp2 imaginaria porta (2)'!AR55+'Lamp2 imaginaria fundo  (2)'!AR55+'Lamp2 imaginaria Left  (2)'!AR55</f>
        <v>2.8752876984767761</v>
      </c>
      <c r="AS55">
        <f>'Lamp2 imaginaria R '!AS55+'Lamp2 imaginaria fundo '!AS55+'Lamp2 imaginaria Left '!AS55+'Lamp2 imaginaria porta'!AS55+'Lamp2 imaginaria R  (2)'!AS55+'Lamp2 imaginaria porta (2)'!AS55+'Lamp2 imaginaria fundo  (2)'!AS55+'Lamp2 imaginaria Left  (2)'!AS55</f>
        <v>2.8763650300222467</v>
      </c>
      <c r="AT55">
        <f>'Lamp2 imaginaria R '!AT55+'Lamp2 imaginaria fundo '!AT55+'Lamp2 imaginaria Left '!AT55+'Lamp2 imaginaria porta'!AT55+'Lamp2 imaginaria R  (2)'!AT55+'Lamp2 imaginaria porta (2)'!AT55+'Lamp2 imaginaria fundo  (2)'!AT55+'Lamp2 imaginaria Left  (2)'!AT55</f>
        <v>2.8772991967299011</v>
      </c>
      <c r="AU55">
        <f>'Lamp2 imaginaria R '!AU55+'Lamp2 imaginaria fundo '!AU55+'Lamp2 imaginaria Left '!AU55+'Lamp2 imaginaria porta'!AU55+'Lamp2 imaginaria R  (2)'!AU55+'Lamp2 imaginaria porta (2)'!AU55+'Lamp2 imaginaria fundo  (2)'!AU55+'Lamp2 imaginaria Left  (2)'!AU55</f>
        <v>2.8780842121815446</v>
      </c>
      <c r="AV55">
        <f>'Lamp2 imaginaria R '!AV55+'Lamp2 imaginaria fundo '!AV55+'Lamp2 imaginaria Left '!AV55+'Lamp2 imaginaria porta'!AV55+'Lamp2 imaginaria R  (2)'!AV55+'Lamp2 imaginaria porta (2)'!AV55+'Lamp2 imaginaria fundo  (2)'!AV55+'Lamp2 imaginaria Left  (2)'!AV55</f>
        <v>2.878714344915112</v>
      </c>
      <c r="AW55">
        <f>'Lamp2 imaginaria R '!AW55+'Lamp2 imaginaria fundo '!AW55+'Lamp2 imaginaria Left '!AW55+'Lamp2 imaginaria porta'!AW55+'Lamp2 imaginaria R  (2)'!AW55+'Lamp2 imaginaria porta (2)'!AW55+'Lamp2 imaginaria fundo  (2)'!AW55+'Lamp2 imaginaria Left  (2)'!AW55</f>
        <v>2.8791841460313066</v>
      </c>
      <c r="AX55">
        <f>'Lamp2 imaginaria R '!AX55+'Lamp2 imaginaria fundo '!AX55+'Lamp2 imaginaria Left '!AX55+'Lamp2 imaginaria porta'!AX55+'Lamp2 imaginaria R  (2)'!AX55+'Lamp2 imaginaria porta (2)'!AX55+'Lamp2 imaginaria fundo  (2)'!AX55+'Lamp2 imaginaria Left  (2)'!AX55</f>
        <v>2.8794884770070799</v>
      </c>
      <c r="AY55">
        <f>'Lamp2 imaginaria R '!AY55+'Lamp2 imaginaria fundo '!AY55+'Lamp2 imaginaria Left '!AY55+'Lamp2 imaginaria porta'!AY55+'Lamp2 imaginaria R  (2)'!AY55+'Lamp2 imaginaria porta (2)'!AY55+'Lamp2 imaginaria fundo  (2)'!AY55+'Lamp2 imaginaria Left  (2)'!AY55</f>
        <v>2.8796225377019233</v>
      </c>
      <c r="AZ55">
        <f>'Lamp2 imaginaria R '!AZ55+'Lamp2 imaginaria fundo '!AZ55+'Lamp2 imaginaria Left '!AZ55+'Lamp2 imaginaria porta'!AZ55+'Lamp2 imaginaria R  (2)'!AZ55+'Lamp2 imaginaria porta (2)'!AZ55+'Lamp2 imaginaria fundo  (2)'!AZ55+'Lamp2 imaginaria Left  (2)'!AZ55</f>
        <v>2.8795818945100069</v>
      </c>
      <c r="BA55">
        <f>'Lamp2 imaginaria R '!BA55+'Lamp2 imaginaria fundo '!BA55+'Lamp2 imaginaria Left '!BA55+'Lamp2 imaginaria porta'!BA55+'Lamp2 imaginaria R  (2)'!BA55+'Lamp2 imaginaria porta (2)'!BA55+'Lamp2 imaginaria fundo  (2)'!BA55+'Lamp2 imaginaria Left  (2)'!BA55</f>
        <v>2.8793625085663122</v>
      </c>
      <c r="BB55">
        <f>'Lamp2 imaginaria R '!BB55+'Lamp2 imaginaria fundo '!BB55+'Lamp2 imaginaria Left '!BB55+'Lamp2 imaginaria porta'!BB55+'Lamp2 imaginaria R  (2)'!BB55+'Lamp2 imaginaria porta (2)'!BB55+'Lamp2 imaginaria fundo  (2)'!BB55+'Lamp2 imaginaria Left  (2)'!BB55</f>
        <v>2.8789607638592303</v>
      </c>
      <c r="BC55">
        <f>'Lamp2 imaginaria R '!BC55+'Lamp2 imaginaria fundo '!BC55+'Lamp2 imaginaria Left '!BC55+'Lamp2 imaginaria porta'!BC55+'Lamp2 imaginaria R  (2)'!BC55+'Lamp2 imaginaria porta (2)'!BC55+'Lamp2 imaginaria fundo  (2)'!BC55+'Lamp2 imaginaria Left  (2)'!BC55</f>
        <v>2.8783734950376609</v>
      </c>
      <c r="BD55">
        <f>'Lamp2 imaginaria R '!BD55+'Lamp2 imaginaria fundo '!BD55+'Lamp2 imaginaria Left '!BD55+'Lamp2 imaginaria porta'!BD55+'Lamp2 imaginaria R  (2)'!BD55+'Lamp2 imaginaria porta (2)'!BD55+'Lamp2 imaginaria fundo  (2)'!BD55+'Lamp2 imaginaria Left  (2)'!BD55</f>
        <v>2.8775980146306148</v>
      </c>
    </row>
    <row r="56" spans="5:56" ht="35" customHeight="1" x14ac:dyDescent="0.45">
      <c r="E56">
        <v>46</v>
      </c>
      <c r="F56">
        <f>'Lamp2 imaginaria R '!F56+'Lamp2 imaginaria fundo '!F56+'Lamp2 imaginaria Left '!F56+'Lamp2 imaginaria porta'!F56+'Lamp2 imaginaria R  (2)'!F56+'Lamp2 imaginaria porta (2)'!F56+'Lamp2 imaginaria fundo  (2)'!F56+'Lamp2 imaginaria Left  (2)'!F56</f>
        <v>2.7906626960473462</v>
      </c>
      <c r="G56">
        <f>'Lamp2 imaginaria R '!G56+'Lamp2 imaginaria fundo '!G56+'Lamp2 imaginaria Left '!G56+'Lamp2 imaginaria porta'!G56+'Lamp2 imaginaria R  (2)'!G56+'Lamp2 imaginaria porta (2)'!G56+'Lamp2 imaginaria fundo  (2)'!G56+'Lamp2 imaginaria Left  (2)'!G56</f>
        <v>2.7927124931983456</v>
      </c>
      <c r="H56">
        <f>'Lamp2 imaginaria R '!H56+'Lamp2 imaginaria fundo '!H56+'Lamp2 imaginaria Left '!H56+'Lamp2 imaginaria porta'!H56+'Lamp2 imaginaria R  (2)'!H56+'Lamp2 imaginaria porta (2)'!H56+'Lamp2 imaginaria fundo  (2)'!H56+'Lamp2 imaginaria Left  (2)'!H56</f>
        <v>2.7948110449545416</v>
      </c>
      <c r="I56">
        <f>'Lamp2 imaginaria R '!I56+'Lamp2 imaginaria fundo '!I56+'Lamp2 imaginaria Left '!I56+'Lamp2 imaginaria porta'!I56+'Lamp2 imaginaria R  (2)'!I56+'Lamp2 imaginaria porta (2)'!I56+'Lamp2 imaginaria fundo  (2)'!I56+'Lamp2 imaginaria Left  (2)'!I56</f>
        <v>2.7969574522088094</v>
      </c>
      <c r="J56">
        <f>'Lamp2 imaginaria R '!J56+'Lamp2 imaginaria fundo '!J56+'Lamp2 imaginaria Left '!J56+'Lamp2 imaginaria porta'!J56+'Lamp2 imaginaria R  (2)'!J56+'Lamp2 imaginaria porta (2)'!J56+'Lamp2 imaginaria fundo  (2)'!J56+'Lamp2 imaginaria Left  (2)'!J56</f>
        <v>2.7991505125638829</v>
      </c>
      <c r="K56">
        <f>'Lamp2 imaginaria R '!K56+'Lamp2 imaginaria fundo '!K56+'Lamp2 imaginaria Left '!K56+'Lamp2 imaginaria porta'!K56+'Lamp2 imaginaria R  (2)'!K56+'Lamp2 imaginaria porta (2)'!K56+'Lamp2 imaginaria fundo  (2)'!K56+'Lamp2 imaginaria Left  (2)'!K56</f>
        <v>2.8013887216825393</v>
      </c>
      <c r="L56">
        <f>'Lamp2 imaginaria R '!L56+'Lamp2 imaginaria fundo '!L56+'Lamp2 imaginaria Left '!L56+'Lamp2 imaginaria porta'!L56+'Lamp2 imaginaria R  (2)'!L56+'Lamp2 imaginaria porta (2)'!L56+'Lamp2 imaginaria fundo  (2)'!L56+'Lamp2 imaginaria Left  (2)'!L56</f>
        <v>2.8036702746370801</v>
      </c>
      <c r="M56">
        <f>'Lamp2 imaginaria R '!M56+'Lamp2 imaginaria fundo '!M56+'Lamp2 imaginaria Left '!M56+'Lamp2 imaginaria porta'!M56+'Lamp2 imaginaria R  (2)'!M56+'Lamp2 imaginaria porta (2)'!M56+'Lamp2 imaginaria fundo  (2)'!M56+'Lamp2 imaginaria Left  (2)'!M56</f>
        <v>2.805993067298123</v>
      </c>
      <c r="N56">
        <f>'Lamp2 imaginaria R '!N56+'Lamp2 imaginaria fundo '!N56+'Lamp2 imaginaria Left '!N56+'Lamp2 imaginaria porta'!N56+'Lamp2 imaginaria R  (2)'!N56+'Lamp2 imaginaria porta (2)'!N56+'Lamp2 imaginaria fundo  (2)'!N56+'Lamp2 imaginaria Left  (2)'!N56</f>
        <v>2.8083546978200511</v>
      </c>
      <c r="O56">
        <f>'Lamp2 imaginaria R '!O56+'Lamp2 imaginaria fundo '!O56+'Lamp2 imaginaria Left '!O56+'Lamp2 imaginaria porta'!O56+'Lamp2 imaginaria R  (2)'!O56+'Lamp2 imaginaria porta (2)'!O56+'Lamp2 imaginaria fundo  (2)'!O56+'Lamp2 imaginaria Left  (2)'!O56</f>
        <v>2.8107524682963128</v>
      </c>
      <c r="P56">
        <f>'Lamp2 imaginaria R '!P56+'Lamp2 imaginaria fundo '!P56+'Lamp2 imaginaria Left '!P56+'Lamp2 imaginaria porta'!P56+'Lamp2 imaginaria R  (2)'!P56+'Lamp2 imaginaria porta (2)'!P56+'Lamp2 imaginaria fundo  (2)'!P56+'Lamp2 imaginaria Left  (2)'!P56</f>
        <v>2.8131833866720206</v>
      </c>
      <c r="Q56">
        <f>'Lamp2 imaginaria R '!Q56+'Lamp2 imaginaria fundo '!Q56+'Lamp2 imaginaria Left '!Q56+'Lamp2 imaginaria porta'!Q56+'Lamp2 imaginaria R  (2)'!Q56+'Lamp2 imaginaria porta (2)'!Q56+'Lamp2 imaginaria fundo  (2)'!Q56+'Lamp2 imaginaria Left  (2)'!Q56</f>
        <v>2.815644169013678</v>
      </c>
      <c r="R56">
        <f>'Lamp2 imaginaria R '!R56+'Lamp2 imaginaria fundo '!R56+'Lamp2 imaginaria Left '!R56+'Lamp2 imaginaria porta'!R56+'Lamp2 imaginaria R  (2)'!R56+'Lamp2 imaginaria porta (2)'!R56+'Lamp2 imaginaria fundo  (2)'!R56+'Lamp2 imaginaria Left  (2)'!R56</f>
        <v>2.8181312422462725</v>
      </c>
      <c r="S56">
        <f>'Lamp2 imaginaria R '!S56+'Lamp2 imaginaria fundo '!S56+'Lamp2 imaginaria Left '!S56+'Lamp2 imaginaria porta'!S56+'Lamp2 imaginaria R  (2)'!S56+'Lamp2 imaginaria porta (2)'!S56+'Lamp2 imaginaria fundo  (2)'!S56+'Lamp2 imaginaria Left  (2)'!S56</f>
        <v>2.820640747476113</v>
      </c>
      <c r="T56">
        <f>'Lamp2 imaginaria R '!T56+'Lamp2 imaginaria fundo '!T56+'Lamp2 imaginaria Left '!T56+'Lamp2 imaginaria porta'!T56+'Lamp2 imaginaria R  (2)'!T56+'Lamp2 imaginaria porta (2)'!T56+'Lamp2 imaginaria fundo  (2)'!T56+'Lamp2 imaginaria Left  (2)'!T56</f>
        <v>2.8231685440234386</v>
      </c>
      <c r="U56">
        <f>'Lamp2 imaginaria R '!U56+'Lamp2 imaginaria fundo '!U56+'Lamp2 imaginaria Left '!U56+'Lamp2 imaginaria porta'!U56+'Lamp2 imaginaria R  (2)'!U56+'Lamp2 imaginaria porta (2)'!U56+'Lamp2 imaginaria fundo  (2)'!U56+'Lamp2 imaginaria Left  (2)'!U56</f>
        <v>2.8257102142917554</v>
      </c>
      <c r="V56">
        <f>'Lamp2 imaginaria R '!V56+'Lamp2 imaginaria fundo '!V56+'Lamp2 imaginaria Left '!V56+'Lamp2 imaginaria porta'!V56+'Lamp2 imaginaria R  (2)'!V56+'Lamp2 imaginaria porta (2)'!V56+'Lamp2 imaginaria fundo  (2)'!V56+'Lamp2 imaginaria Left  (2)'!V56</f>
        <v>2.8282610696008588</v>
      </c>
      <c r="W56">
        <f>'Lamp2 imaginaria R '!W56+'Lamp2 imaginaria fundo '!W56+'Lamp2 imaginaria Left '!W56+'Lamp2 imaginaria porta'!W56+'Lamp2 imaginaria R  (2)'!W56+'Lamp2 imaginaria porta (2)'!W56+'Lamp2 imaginaria fundo  (2)'!W56+'Lamp2 imaginaria Left  (2)'!W56</f>
        <v>2.8308161571072743</v>
      </c>
      <c r="X56">
        <f>'Lamp2 imaginaria R '!X56+'Lamp2 imaginaria fundo '!X56+'Lamp2 imaginaria Left '!X56+'Lamp2 imaginaria porta'!X56+'Lamp2 imaginaria R  (2)'!X56+'Lamp2 imaginaria porta (2)'!X56+'Lamp2 imaginaria fundo  (2)'!X56+'Lamp2 imaginaria Left  (2)'!X56</f>
        <v>2.8333702679293782</v>
      </c>
      <c r="Y56">
        <f>'Lamp2 imaginaria R '!Y56+'Lamp2 imaginaria fundo '!Y56+'Lamp2 imaginaria Left '!Y56+'Lamp2 imaginaria porta'!Y56+'Lamp2 imaginaria R  (2)'!Y56+'Lamp2 imaginaria porta (2)'!Y56+'Lamp2 imaginaria fundo  (2)'!Y56+'Lamp2 imaginaria Left  (2)'!Y56</f>
        <v>2.8359179465844706</v>
      </c>
      <c r="Z56">
        <f>'Lamp2 imaginaria R '!Z56+'Lamp2 imaginaria fundo '!Z56+'Lamp2 imaginaria Left '!Z56+'Lamp2 imaginaria porta'!Z56+'Lamp2 imaginaria R  (2)'!Z56+'Lamp2 imaginaria porta (2)'!Z56+'Lamp2 imaginaria fundo  (2)'!Z56+'Lamp2 imaginaria Left  (2)'!Z56</f>
        <v>2.8384535018317072</v>
      </c>
      <c r="AA56">
        <f>'Lamp2 imaginaria R '!AA56+'Lamp2 imaginaria fundo '!AA56+'Lamp2 imaginaria Left '!AA56+'Lamp2 imaginaria porta'!AA56+'Lamp2 imaginaria R  (2)'!AA56+'Lamp2 imaginaria porta (2)'!AA56+'Lamp2 imaginaria fundo  (2)'!AA56+'Lamp2 imaginaria Left  (2)'!AA56</f>
        <v>2.8409710189980051</v>
      </c>
      <c r="AB56">
        <f>'Lamp2 imaginaria R '!AB56+'Lamp2 imaginaria fundo '!AB56+'Lamp2 imaginaria Left '!AB56+'Lamp2 imaginaria porta'!AB56+'Lamp2 imaginaria R  (2)'!AB56+'Lamp2 imaginaria porta (2)'!AB56+'Lamp2 imaginaria fundo  (2)'!AB56+'Lamp2 imaginaria Left  (2)'!AB56</f>
        <v>2.8434643738441134</v>
      </c>
      <c r="AC56">
        <f>'Lamp2 imaginaria R '!AC56+'Lamp2 imaginaria fundo '!AC56+'Lamp2 imaginaria Left '!AC56+'Lamp2 imaginaria porta'!AC56+'Lamp2 imaginaria R  (2)'!AC56+'Lamp2 imaginaria porta (2)'!AC56+'Lamp2 imaginaria fundo  (2)'!AC56+'Lamp2 imaginaria Left  (2)'!AC56</f>
        <v>2.8459272480053119</v>
      </c>
      <c r="AD56">
        <f>'Lamp2 imaginaria R '!AD56+'Lamp2 imaginaria fundo '!AD56+'Lamp2 imaginaria Left '!AD56+'Lamp2 imaginaria porta'!AD56+'Lamp2 imaginaria R  (2)'!AD56+'Lamp2 imaginaria porta (2)'!AD56+'Lamp2 imaginaria fundo  (2)'!AD56+'Lamp2 imaginaria Left  (2)'!AD56</f>
        <v>2.8483531460161422</v>
      </c>
      <c r="AE56">
        <f>'Lamp2 imaginaria R '!AE56+'Lamp2 imaginaria fundo '!AE56+'Lamp2 imaginaria Left '!AE56+'Lamp2 imaginaria porta'!AE56+'Lamp2 imaginaria R  (2)'!AE56+'Lamp2 imaginaria porta (2)'!AE56+'Lamp2 imaginaria fundo  (2)'!AE56+'Lamp2 imaginaria Left  (2)'!AE56</f>
        <v>2.8507354139019001</v>
      </c>
      <c r="AF56">
        <f>'Lamp2 imaginaria R '!AF56+'Lamp2 imaginaria fundo '!AF56+'Lamp2 imaginaria Left '!AF56+'Lamp2 imaginaria porta'!AF56+'Lamp2 imaginaria R  (2)'!AF56+'Lamp2 imaginaria porta (2)'!AF56+'Lamp2 imaginaria fundo  (2)'!AF56+'Lamp2 imaginaria Left  (2)'!AF56</f>
        <v>2.8530672592920889</v>
      </c>
      <c r="AG56">
        <f>'Lamp2 imaginaria R '!AG56+'Lamp2 imaginaria fundo '!AG56+'Lamp2 imaginaria Left '!AG56+'Lamp2 imaginaria porta'!AG56+'Lamp2 imaginaria R  (2)'!AG56+'Lamp2 imaginaria porta (2)'!AG56+'Lamp2 imaginaria fundo  (2)'!AG56+'Lamp2 imaginaria Left  (2)'!AG56</f>
        <v>2.8553417729836181</v>
      </c>
      <c r="AH56">
        <f>'Lamp2 imaginaria R '!AH56+'Lamp2 imaginaria fundo '!AH56+'Lamp2 imaginaria Left '!AH56+'Lamp2 imaginaria porta'!AH56+'Lamp2 imaginaria R  (2)'!AH56+'Lamp2 imaginaria porta (2)'!AH56+'Lamp2 imaginaria fundo  (2)'!AH56+'Lamp2 imaginaria Left  (2)'!AH56</f>
        <v>2.8575519518552683</v>
      </c>
      <c r="AI56">
        <f>'Lamp2 imaginaria R '!AI56+'Lamp2 imaginaria fundo '!AI56+'Lamp2 imaginaria Left '!AI56+'Lamp2 imaginaria porta'!AI56+'Lamp2 imaginaria R  (2)'!AI56+'Lamp2 imaginaria porta (2)'!AI56+'Lamp2 imaginaria fundo  (2)'!AI56+'Lamp2 imaginaria Left  (2)'!AI56</f>
        <v>2.8596907230109467</v>
      </c>
      <c r="AJ56">
        <f>'Lamp2 imaginaria R '!AJ56+'Lamp2 imaginaria fundo '!AJ56+'Lamp2 imaginaria Left '!AJ56+'Lamp2 imaginaria porta'!AJ56+'Lamp2 imaginaria R  (2)'!AJ56+'Lamp2 imaginaria porta (2)'!AJ56+'Lamp2 imaginaria fundo  (2)'!AJ56+'Lamp2 imaginaria Left  (2)'!AJ56</f>
        <v>2.8617509690086327</v>
      </c>
      <c r="AK56">
        <f>'Lamp2 imaginaria R '!AK56+'Lamp2 imaginaria fundo '!AK56+'Lamp2 imaginaria Left '!AK56+'Lamp2 imaginaria porta'!AK56+'Lamp2 imaginaria R  (2)'!AK56+'Lamp2 imaginaria porta (2)'!AK56+'Lamp2 imaginaria fundo  (2)'!AK56+'Lamp2 imaginaria Left  (2)'!AK56</f>
        <v>2.8637255540156703</v>
      </c>
      <c r="AL56">
        <f>'Lamp2 imaginaria R '!AL56+'Lamp2 imaginaria fundo '!AL56+'Lamp2 imaginaria Left '!AL56+'Lamp2 imaginaria porta'!AL56+'Lamp2 imaginaria R  (2)'!AL56+'Lamp2 imaginaria porta (2)'!AL56+'Lamp2 imaginaria fundo  (2)'!AL56+'Lamp2 imaginaria Left  (2)'!AL56</f>
        <v>2.8656073507202224</v>
      </c>
      <c r="AM56">
        <f>'Lamp2 imaginaria R '!AM56+'Lamp2 imaginaria fundo '!AM56+'Lamp2 imaginaria Left '!AM56+'Lamp2 imaginaria porta'!AM56+'Lamp2 imaginaria R  (2)'!AM56+'Lamp2 imaginaria porta (2)'!AM56+'Lamp2 imaginaria fundo  (2)'!AM56+'Lamp2 imaginaria Left  (2)'!AM56</f>
        <v>2.8673892678237589</v>
      </c>
      <c r="AN56">
        <f>'Lamp2 imaginaria R '!AN56+'Lamp2 imaginaria fundo '!AN56+'Lamp2 imaginaria Left '!AN56+'Lamp2 imaginaria porta'!AN56+'Lamp2 imaginaria R  (2)'!AN56+'Lamp2 imaginaria porta (2)'!AN56+'Lamp2 imaginaria fundo  (2)'!AN56+'Lamp2 imaginaria Left  (2)'!AN56</f>
        <v>2.8690642779410114</v>
      </c>
      <c r="AO56">
        <f>'Lamp2 imaginaria R '!AO56+'Lamp2 imaginaria fundo '!AO56+'Lamp2 imaginaria Left '!AO56+'Lamp2 imaginaria porta'!AO56+'Lamp2 imaginaria R  (2)'!AO56+'Lamp2 imaginaria porta (2)'!AO56+'Lamp2 imaginaria fundo  (2)'!AO56+'Lamp2 imaginaria Left  (2)'!AO56</f>
        <v>2.8706254457417408</v>
      </c>
      <c r="AP56">
        <f>'Lamp2 imaginaria R '!AP56+'Lamp2 imaginaria fundo '!AP56+'Lamp2 imaginaria Left '!AP56+'Lamp2 imaginaria porta'!AP56+'Lamp2 imaginaria R  (2)'!AP56+'Lamp2 imaginaria porta (2)'!AP56+'Lamp2 imaginaria fundo  (2)'!AP56+'Lamp2 imaginaria Left  (2)'!AP56</f>
        <v>2.8720659561826394</v>
      </c>
      <c r="AQ56">
        <f>'Lamp2 imaginaria R '!AQ56+'Lamp2 imaginaria fundo '!AQ56+'Lamp2 imaginaria Left '!AQ56+'Lamp2 imaginaria porta'!AQ56+'Lamp2 imaginaria R  (2)'!AQ56+'Lamp2 imaginaria porta (2)'!AQ56+'Lamp2 imaginaria fundo  (2)'!AQ56+'Lamp2 imaginaria Left  (2)'!AQ56</f>
        <v>2.8733791426968476</v>
      </c>
      <c r="AR56">
        <f>'Lamp2 imaginaria R '!AR56+'Lamp2 imaginaria fundo '!AR56+'Lamp2 imaginaria Left '!AR56+'Lamp2 imaginaria porta'!AR56+'Lamp2 imaginaria R  (2)'!AR56+'Lamp2 imaginaria porta (2)'!AR56+'Lamp2 imaginaria fundo  (2)'!AR56+'Lamp2 imaginaria Left  (2)'!AR56</f>
        <v>2.8745585152316102</v>
      </c>
      <c r="AS56">
        <f>'Lamp2 imaginaria R '!AS56+'Lamp2 imaginaria fundo '!AS56+'Lamp2 imaginaria Left '!AS56+'Lamp2 imaginaria porta'!AS56+'Lamp2 imaginaria R  (2)'!AS56+'Lamp2 imaginaria porta (2)'!AS56+'Lamp2 imaginaria fundo  (2)'!AS56+'Lamp2 imaginaria Left  (2)'!AS56</f>
        <v>2.8755977880498342</v>
      </c>
      <c r="AT56">
        <f>'Lamp2 imaginaria R '!AT56+'Lamp2 imaginaria fundo '!AT56+'Lamp2 imaginaria Left '!AT56+'Lamp2 imaginaria porta'!AT56+'Lamp2 imaginaria R  (2)'!AT56+'Lamp2 imaginaria porta (2)'!AT56+'Lamp2 imaginaria fundo  (2)'!AT56+'Lamp2 imaginaria Left  (2)'!AT56</f>
        <v>2.876490907236688</v>
      </c>
      <c r="AU56">
        <f>'Lamp2 imaginaria R '!AU56+'Lamp2 imaginaria fundo '!AU56+'Lamp2 imaginaria Left '!AU56+'Lamp2 imaginaria porta'!AU56+'Lamp2 imaginaria R  (2)'!AU56+'Lamp2 imaginaria porta (2)'!AU56+'Lamp2 imaginaria fundo  (2)'!AU56+'Lamp2 imaginaria Left  (2)'!AU56</f>
        <v>2.8772320778755893</v>
      </c>
      <c r="AV56">
        <f>'Lamp2 imaginaria R '!AV56+'Lamp2 imaginaria fundo '!AV56+'Lamp2 imaginaria Left '!AV56+'Lamp2 imaginaria porta'!AV56+'Lamp2 imaginaria R  (2)'!AV56+'Lamp2 imaginaria porta (2)'!AV56+'Lamp2 imaginaria fundo  (2)'!AV56+'Lamp2 imaginaria Left  (2)'!AV56</f>
        <v>2.8778157908766224</v>
      </c>
      <c r="AW56">
        <f>'Lamp2 imaginaria R '!AW56+'Lamp2 imaginaria fundo '!AW56+'Lamp2 imaginaria Left '!AW56+'Lamp2 imaginaria porta'!AW56+'Lamp2 imaginaria R  (2)'!AW56+'Lamp2 imaginaria porta (2)'!AW56+'Lamp2 imaginaria fundo  (2)'!AW56+'Lamp2 imaginaria Left  (2)'!AW56</f>
        <v>2.8782368494522657</v>
      </c>
      <c r="AX56">
        <f>'Lamp2 imaginaria R '!AX56+'Lamp2 imaginaria fundo '!AX56+'Lamp2 imaginaria Left '!AX56+'Lamp2 imaginaria porta'!AX56+'Lamp2 imaginaria R  (2)'!AX56+'Lamp2 imaginaria porta (2)'!AX56+'Lamp2 imaginaria fundo  (2)'!AX56+'Lamp2 imaginaria Left  (2)'!AX56</f>
        <v>2.8784903952382694</v>
      </c>
      <c r="AY56">
        <f>'Lamp2 imaginaria R '!AY56+'Lamp2 imaginaria fundo '!AY56+'Lamp2 imaginaria Left '!AY56+'Lamp2 imaginaria porta'!AY56+'Lamp2 imaginaria R  (2)'!AY56+'Lamp2 imaginaria porta (2)'!AY56+'Lamp2 imaginaria fundo  (2)'!AY56+'Lamp2 imaginaria Left  (2)'!AY56</f>
        <v>2.8785719340500324</v>
      </c>
      <c r="AZ56">
        <f>'Lamp2 imaginaria R '!AZ56+'Lamp2 imaginaria fundo '!AZ56+'Lamp2 imaginaria Left '!AZ56+'Lamp2 imaginaria porta'!AZ56+'Lamp2 imaginaria R  (2)'!AZ56+'Lamp2 imaginaria porta (2)'!AZ56+'Lamp2 imaginaria fundo  (2)'!AZ56+'Lamp2 imaginaria Left  (2)'!AZ56</f>
        <v>2.8784773612459129</v>
      </c>
      <c r="BA56">
        <f>'Lamp2 imaginaria R '!BA56+'Lamp2 imaginaria fundo '!BA56+'Lamp2 imaginaria Left '!BA56+'Lamp2 imaginaria porta'!BA56+'Lamp2 imaginaria R  (2)'!BA56+'Lamp2 imaginaria porta (2)'!BA56+'Lamp2 imaginaria fundo  (2)'!BA56+'Lamp2 imaginaria Left  (2)'!BA56</f>
        <v>2.8782029866383749</v>
      </c>
      <c r="BB56">
        <f>'Lamp2 imaginaria R '!BB56+'Lamp2 imaginaria fundo '!BB56+'Lamp2 imaginaria Left '!BB56+'Lamp2 imaginaria porta'!BB56+'Lamp2 imaginaria R  (2)'!BB56+'Lamp2 imaginaria porta (2)'!BB56+'Lamp2 imaginaria fundo  (2)'!BB56+'Lamp2 imaginaria Left  (2)'!BB56</f>
        <v>2.8777455588525003</v>
      </c>
      <c r="BC56">
        <f>'Lamp2 imaginaria R '!BC56+'Lamp2 imaginaria fundo '!BC56+'Lamp2 imaginaria Left '!BC56+'Lamp2 imaginaria porta'!BC56+'Lamp2 imaginaria R  (2)'!BC56+'Lamp2 imaginaria porta (2)'!BC56+'Lamp2 imaginaria fundo  (2)'!BC56+'Lamp2 imaginaria Left  (2)'!BC56</f>
        <v>2.8771022889807623</v>
      </c>
      <c r="BD56">
        <f>'Lamp2 imaginaria R '!BD56+'Lamp2 imaginaria fundo '!BD56+'Lamp2 imaginaria Left '!BD56+'Lamp2 imaginaria porta'!BD56+'Lamp2 imaginaria R  (2)'!BD56+'Lamp2 imaginaria porta (2)'!BD56+'Lamp2 imaginaria fundo  (2)'!BD56+'Lamp2 imaginaria Left  (2)'!BD56</f>
        <v>2.8762708733256774</v>
      </c>
    </row>
    <row r="57" spans="5:56" ht="35" customHeight="1" x14ac:dyDescent="0.45">
      <c r="E57">
        <v>47</v>
      </c>
      <c r="F57">
        <f>'Lamp2 imaginaria R '!F57+'Lamp2 imaginaria fundo '!F57+'Lamp2 imaginaria Left '!F57+'Lamp2 imaginaria porta'!F57+'Lamp2 imaginaria R  (2)'!F57+'Lamp2 imaginaria porta (2)'!F57+'Lamp2 imaginaria fundo  (2)'!F57+'Lamp2 imaginaria Left  (2)'!F57</f>
        <v>2.7892977804463128</v>
      </c>
      <c r="G57">
        <f>'Lamp2 imaginaria R '!G57+'Lamp2 imaginaria fundo '!G57+'Lamp2 imaginaria Left '!G57+'Lamp2 imaginaria porta'!G57+'Lamp2 imaginaria R  (2)'!G57+'Lamp2 imaginaria porta (2)'!G57+'Lamp2 imaginaria fundo  (2)'!G57+'Lamp2 imaginaria Left  (2)'!G57</f>
        <v>2.791394582554886</v>
      </c>
      <c r="H57">
        <f>'Lamp2 imaginaria R '!H57+'Lamp2 imaginaria fundo '!H57+'Lamp2 imaginaria Left '!H57+'Lamp2 imaginaria porta'!H57+'Lamp2 imaginaria R  (2)'!H57+'Lamp2 imaginaria porta (2)'!H57+'Lamp2 imaginaria fundo  (2)'!H57+'Lamp2 imaginaria Left  (2)'!H57</f>
        <v>2.7935392235659791</v>
      </c>
      <c r="I57">
        <f>'Lamp2 imaginaria R '!I57+'Lamp2 imaginaria fundo '!I57+'Lamp2 imaginaria Left '!I57+'Lamp2 imaginaria porta'!I57+'Lamp2 imaginaria R  (2)'!I57+'Lamp2 imaginaria porta (2)'!I57+'Lamp2 imaginaria fundo  (2)'!I57+'Lamp2 imaginaria Left  (2)'!I57</f>
        <v>2.7957307853520112</v>
      </c>
      <c r="J57">
        <f>'Lamp2 imaginaria R '!J57+'Lamp2 imaginaria fundo '!J57+'Lamp2 imaginaria Left '!J57+'Lamp2 imaginaria porta'!J57+'Lamp2 imaginaria R  (2)'!J57+'Lamp2 imaginaria porta (2)'!J57+'Lamp2 imaginaria fundo  (2)'!J57+'Lamp2 imaginaria Left  (2)'!J57</f>
        <v>2.797968044384032</v>
      </c>
      <c r="K57">
        <f>'Lamp2 imaginaria R '!K57+'Lamp2 imaginaria fundo '!K57+'Lamp2 imaginaria Left '!K57+'Lamp2 imaginaria porta'!K57+'Lamp2 imaginaria R  (2)'!K57+'Lamp2 imaginaria porta (2)'!K57+'Lamp2 imaginaria fundo  (2)'!K57+'Lamp2 imaginaria Left  (2)'!K57</f>
        <v>2.800249472209897</v>
      </c>
      <c r="L57">
        <f>'Lamp2 imaginaria R '!L57+'Lamp2 imaginaria fundo '!L57+'Lamp2 imaginaria Left '!L57+'Lamp2 imaginaria porta'!L57+'Lamp2 imaginaria R  (2)'!L57+'Lamp2 imaginaria porta (2)'!L57+'Lamp2 imaginaria fundo  (2)'!L57+'Lamp2 imaginaria Left  (2)'!L57</f>
        <v>2.802573235971618</v>
      </c>
      <c r="M57">
        <f>'Lamp2 imaginaria R '!M57+'Lamp2 imaginaria fundo '!M57+'Lamp2 imaginaria Left '!M57+'Lamp2 imaginaria porta'!M57+'Lamp2 imaginaria R  (2)'!M57+'Lamp2 imaginaria porta (2)'!M57+'Lamp2 imaginaria fundo  (2)'!M57+'Lamp2 imaginaria Left  (2)'!M57</f>
        <v>2.8049371990082772</v>
      </c>
      <c r="N57">
        <f>'Lamp2 imaginaria R '!N57+'Lamp2 imaginaria fundo '!N57+'Lamp2 imaginaria Left '!N57+'Lamp2 imaginaria porta'!N57+'Lamp2 imaginaria R  (2)'!N57+'Lamp2 imaginaria porta (2)'!N57+'Lamp2 imaginaria fundo  (2)'!N57+'Lamp2 imaginaria Left  (2)'!N57</f>
        <v>2.8073389216090305</v>
      </c>
      <c r="O57">
        <f>'Lamp2 imaginaria R '!O57+'Lamp2 imaginaria fundo '!O57+'Lamp2 imaginaria Left '!O57+'Lamp2 imaginaria porta'!O57+'Lamp2 imaginaria R  (2)'!O57+'Lamp2 imaginaria porta (2)'!O57+'Lamp2 imaginaria fundo  (2)'!O57+'Lamp2 imaginaria Left  (2)'!O57</f>
        <v>2.8097756619974996</v>
      </c>
      <c r="P57">
        <f>'Lamp2 imaginaria R '!P57+'Lamp2 imaginaria fundo '!P57+'Lamp2 imaginaria Left '!P57+'Lamp2 imaginaria porta'!P57+'Lamp2 imaginaria R  (2)'!P57+'Lamp2 imaginaria porta (2)'!P57+'Lamp2 imaginaria fundo  (2)'!P57+'Lamp2 imaginaria Left  (2)'!P57</f>
        <v>2.8122443776441246</v>
      </c>
      <c r="Q57">
        <f>'Lamp2 imaginaria R '!Q57+'Lamp2 imaginaria fundo '!Q57+'Lamp2 imaginaria Left '!Q57+'Lamp2 imaginaria porta'!Q57+'Lamp2 imaginaria R  (2)'!Q57+'Lamp2 imaginaria porta (2)'!Q57+'Lamp2 imaginaria fundo  (2)'!Q57+'Lamp2 imaginaria Left  (2)'!Q57</f>
        <v>2.8147417270165316</v>
      </c>
      <c r="R57">
        <f>'Lamp2 imaginaria R '!R57+'Lamp2 imaginaria fundo '!R57+'Lamp2 imaginaria Left '!R57+'Lamp2 imaginaria porta'!R57+'Lamp2 imaginaria R  (2)'!R57+'Lamp2 imaginaria porta (2)'!R57+'Lamp2 imaginaria fundo  (2)'!R57+'Lamp2 imaginaria Left  (2)'!R57</f>
        <v>2.8172640718894222</v>
      </c>
      <c r="S57">
        <f>'Lamp2 imaginaria R '!S57+'Lamp2 imaginaria fundo '!S57+'Lamp2 imaginaria Left '!S57+'Lamp2 imaginaria porta'!S57+'Lamp2 imaginaria R  (2)'!S57+'Lamp2 imaginaria porta (2)'!S57+'Lamp2 imaginaria fundo  (2)'!S57+'Lamp2 imaginaria Left  (2)'!S57</f>
        <v>2.8198074803446596</v>
      </c>
      <c r="T57">
        <f>'Lamp2 imaginaria R '!T57+'Lamp2 imaginaria fundo '!T57+'Lamp2 imaginaria Left '!T57+'Lamp2 imaginaria porta'!T57+'Lamp2 imaginaria R  (2)'!T57+'Lamp2 imaginaria porta (2)'!T57+'Lamp2 imaginaria fundo  (2)'!T57+'Lamp2 imaginaria Left  (2)'!T57</f>
        <v>2.8223677305987382</v>
      </c>
      <c r="U57">
        <f>'Lamp2 imaginaria R '!U57+'Lamp2 imaginaria fundo '!U57+'Lamp2 imaginaria Left '!U57+'Lamp2 imaginaria porta'!U57+'Lamp2 imaginaria R  (2)'!U57+'Lamp2 imaginaria porta (2)'!U57+'Lamp2 imaginaria fundo  (2)'!U57+'Lamp2 imaginaria Left  (2)'!U57</f>
        <v>2.8249403157984978</v>
      </c>
      <c r="V57">
        <f>'Lamp2 imaginaria R '!V57+'Lamp2 imaginaria fundo '!V57+'Lamp2 imaginaria Left '!V57+'Lamp2 imaginaria porta'!V57+'Lamp2 imaginaria R  (2)'!V57+'Lamp2 imaginaria porta (2)'!V57+'Lamp2 imaginaria fundo  (2)'!V57+'Lamp2 imaginaria Left  (2)'!V57</f>
        <v>2.8275204499262756</v>
      </c>
      <c r="W57">
        <f>'Lamp2 imaginaria R '!W57+'Lamp2 imaginaria fundo '!W57+'Lamp2 imaginaria Left '!W57+'Lamp2 imaginaria porta'!W57+'Lamp2 imaginaria R  (2)'!W57+'Lamp2 imaginaria porta (2)'!W57+'Lamp2 imaginaria fundo  (2)'!W57+'Lamp2 imaginaria Left  (2)'!W57</f>
        <v>2.8301030749526124</v>
      </c>
      <c r="X57">
        <f>'Lamp2 imaginaria R '!X57+'Lamp2 imaginaria fundo '!X57+'Lamp2 imaginaria Left '!X57+'Lamp2 imaginaria porta'!X57+'Lamp2 imaginaria R  (2)'!X57+'Lamp2 imaginaria porta (2)'!X57+'Lamp2 imaginaria fundo  (2)'!X57+'Lamp2 imaginaria Left  (2)'!X57</f>
        <v>2.8326828693677331</v>
      </c>
      <c r="Y57">
        <f>'Lamp2 imaginaria R '!Y57+'Lamp2 imaginaria fundo '!Y57+'Lamp2 imaginaria Left '!Y57+'Lamp2 imaginaria porta'!Y57+'Lamp2 imaginaria R  (2)'!Y57+'Lamp2 imaginaria porta (2)'!Y57+'Lamp2 imaginaria fundo  (2)'!Y57+'Lamp2 imaginaria Left  (2)'!Y57</f>
        <v>2.8352542582121831</v>
      </c>
      <c r="Z57">
        <f>'Lamp2 imaginaria R '!Z57+'Lamp2 imaginaria fundo '!Z57+'Lamp2 imaginaria Left '!Z57+'Lamp2 imaginaria porta'!Z57+'Lamp2 imaginaria R  (2)'!Z57+'Lamp2 imaginaria porta (2)'!Z57+'Lamp2 imaginaria fundo  (2)'!Z57+'Lamp2 imaginaria Left  (2)'!Z57</f>
        <v>2.8378114247121569</v>
      </c>
      <c r="AA57">
        <f>'Lamp2 imaginaria R '!AA57+'Lamp2 imaginaria fundo '!AA57+'Lamp2 imaginaria Left '!AA57+'Lamp2 imaginaria porta'!AA57+'Lamp2 imaginaria R  (2)'!AA57+'Lamp2 imaginaria porta (2)'!AA57+'Lamp2 imaginaria fundo  (2)'!AA57+'Lamp2 imaginaria Left  (2)'!AA57</f>
        <v>2.8403483236061393</v>
      </c>
      <c r="AB57">
        <f>'Lamp2 imaginaria R '!AB57+'Lamp2 imaginaria fundo '!AB57+'Lamp2 imaginaria Left '!AB57+'Lamp2 imaginaria porta'!AB57+'Lamp2 imaginaria R  (2)'!AB57+'Lamp2 imaginaria porta (2)'!AB57+'Lamp2 imaginaria fundo  (2)'!AB57+'Lamp2 imaginaria Left  (2)'!AB57</f>
        <v>2.8428586962267937</v>
      </c>
      <c r="AC57">
        <f>'Lamp2 imaginaria R '!AC57+'Lamp2 imaginaria fundo '!AC57+'Lamp2 imaginaria Left '!AC57+'Lamp2 imaginaria porta'!AC57+'Lamp2 imaginaria R  (2)'!AC57+'Lamp2 imaginaria porta (2)'!AC57+'Lamp2 imaginaria fundo  (2)'!AC57+'Lamp2 imaginaria Left  (2)'!AC57</f>
        <v>2.8453360873757063</v>
      </c>
      <c r="AD57">
        <f>'Lamp2 imaginaria R '!AD57+'Lamp2 imaginaria fundo '!AD57+'Lamp2 imaginaria Left '!AD57+'Lamp2 imaginaria porta'!AD57+'Lamp2 imaginaria R  (2)'!AD57+'Lamp2 imaginaria porta (2)'!AD57+'Lamp2 imaginaria fundo  (2)'!AD57+'Lamp2 imaginaria Left  (2)'!AD57</f>
        <v>2.8477738639993357</v>
      </c>
      <c r="AE57">
        <f>'Lamp2 imaginaria R '!AE57+'Lamp2 imaginaria fundo '!AE57+'Lamp2 imaginaria Left '!AE57+'Lamp2 imaginaria porta'!AE57+'Lamp2 imaginaria R  (2)'!AE57+'Lamp2 imaginaria porta (2)'!AE57+'Lamp2 imaginaria fundo  (2)'!AE57+'Lamp2 imaginaria Left  (2)'!AE57</f>
        <v>2.8501652356428542</v>
      </c>
      <c r="AF57">
        <f>'Lamp2 imaginaria R '!AF57+'Lamp2 imaginaria fundo '!AF57+'Lamp2 imaginaria Left '!AF57+'Lamp2 imaginaria porta'!AF57+'Lamp2 imaginaria R  (2)'!AF57+'Lamp2 imaginaria porta (2)'!AF57+'Lamp2 imaginaria fundo  (2)'!AF57+'Lamp2 imaginaria Left  (2)'!AF57</f>
        <v>2.8525032766254634</v>
      </c>
      <c r="AG57">
        <f>'Lamp2 imaginaria R '!AG57+'Lamp2 imaginaria fundo '!AG57+'Lamp2 imaginaria Left '!AG57+'Lamp2 imaginaria porta'!AG57+'Lamp2 imaginaria R  (2)'!AG57+'Lamp2 imaginaria porta (2)'!AG57+'Lamp2 imaginaria fundo  (2)'!AG57+'Lamp2 imaginaria Left  (2)'!AG57</f>
        <v>2.8547809498472416</v>
      </c>
      <c r="AH57">
        <f>'Lamp2 imaginaria R '!AH57+'Lamp2 imaginaria fundo '!AH57+'Lamp2 imaginaria Left '!AH57+'Lamp2 imaginaria porta'!AH57+'Lamp2 imaginaria R  (2)'!AH57+'Lamp2 imaginaria porta (2)'!AH57+'Lamp2 imaginaria fundo  (2)'!AH57+'Lamp2 imaginaria Left  (2)'!AH57</f>
        <v>2.8569911321047843</v>
      </c>
      <c r="AI57">
        <f>'Lamp2 imaginaria R '!AI57+'Lamp2 imaginaria fundo '!AI57+'Lamp2 imaginaria Left '!AI57+'Lamp2 imaginaria porta'!AI57+'Lamp2 imaginaria R  (2)'!AI57+'Lamp2 imaginaria porta (2)'!AI57+'Lamp2 imaginaria fundo  (2)'!AI57+'Lamp2 imaginaria Left  (2)'!AI57</f>
        <v>2.8591266407622085</v>
      </c>
      <c r="AJ57">
        <f>'Lamp2 imaginaria R '!AJ57+'Lamp2 imaginaria fundo '!AJ57+'Lamp2 imaginaria Left '!AJ57+'Lamp2 imaginaria porta'!AJ57+'Lamp2 imaginaria R  (2)'!AJ57+'Lamp2 imaginaria porta (2)'!AJ57+'Lamp2 imaginaria fundo  (2)'!AJ57+'Lamp2 imaginaria Left  (2)'!AJ57</f>
        <v>2.861180261596723</v>
      </c>
      <c r="AK57">
        <f>'Lamp2 imaginaria R '!AK57+'Lamp2 imaginaria fundo '!AK57+'Lamp2 imaginaria Left '!AK57+'Lamp2 imaginaria porta'!AK57+'Lamp2 imaginaria R  (2)'!AK57+'Lamp2 imaginaria porta (2)'!AK57+'Lamp2 imaginaria fundo  (2)'!AK57+'Lamp2 imaginaria Left  (2)'!AK57</f>
        <v>2.8631447776152785</v>
      </c>
      <c r="AL57">
        <f>'Lamp2 imaginaria R '!AL57+'Lamp2 imaginaria fundo '!AL57+'Lamp2 imaginaria Left '!AL57+'Lamp2 imaginaria porta'!AL57+'Lamp2 imaginaria R  (2)'!AL57+'Lamp2 imaginaria porta (2)'!AL57+'Lamp2 imaginaria fundo  (2)'!AL57+'Lamp2 imaginaria Left  (2)'!AL57</f>
        <v>2.8650129986219675</v>
      </c>
      <c r="AM57">
        <f>'Lamp2 imaginaria R '!AM57+'Lamp2 imaginaria fundo '!AM57+'Lamp2 imaginaria Left '!AM57+'Lamp2 imaginaria porta'!AM57+'Lamp2 imaginaria R  (2)'!AM57+'Lamp2 imaginaria porta (2)'!AM57+'Lamp2 imaginaria fundo  (2)'!AM57+'Lamp2 imaginaria Left  (2)'!AM57</f>
        <v>2.8667777913057839</v>
      </c>
      <c r="AN57">
        <f>'Lamp2 imaginaria R '!AN57+'Lamp2 imaginaria fundo '!AN57+'Lamp2 imaginaria Left '!AN57+'Lamp2 imaginaria porta'!AN57+'Lamp2 imaginaria R  (2)'!AN57+'Lamp2 imaginaria porta (2)'!AN57+'Lamp2 imaginaria fundo  (2)'!AN57+'Lamp2 imaginaria Left  (2)'!AN57</f>
        <v>2.8684321096157559</v>
      </c>
      <c r="AO57">
        <f>'Lamp2 imaginaria R '!AO57+'Lamp2 imaginaria fundo '!AO57+'Lamp2 imaginaria Left '!AO57+'Lamp2 imaginaria porta'!AO57+'Lamp2 imaginaria R  (2)'!AO57+'Lamp2 imaginaria porta (2)'!AO57+'Lamp2 imaginaria fundo  (2)'!AO57+'Lamp2 imaginaria Left  (2)'!AO57</f>
        <v>2.8699690251956258</v>
      </c>
      <c r="AP57">
        <f>'Lamp2 imaginaria R '!AP57+'Lamp2 imaginaria fundo '!AP57+'Lamp2 imaginaria Left '!AP57+'Lamp2 imaginaria porta'!AP57+'Lamp2 imaginaria R  (2)'!AP57+'Lamp2 imaginaria porta (2)'!AP57+'Lamp2 imaginaria fundo  (2)'!AP57+'Lamp2 imaginaria Left  (2)'!AP57</f>
        <v>2.871381757662995</v>
      </c>
      <c r="AQ57">
        <f>'Lamp2 imaginaria R '!AQ57+'Lamp2 imaginaria fundo '!AQ57+'Lamp2 imaginaria Left '!AQ57+'Lamp2 imaginaria porta'!AQ57+'Lamp2 imaginaria R  (2)'!AQ57+'Lamp2 imaginaria porta (2)'!AQ57+'Lamp2 imaginaria fundo  (2)'!AQ57+'Lamp2 imaginaria Left  (2)'!AQ57</f>
        <v>2.8726637045375449</v>
      </c>
      <c r="AR57">
        <f>'Lamp2 imaginaria R '!AR57+'Lamp2 imaginaria fundo '!AR57+'Lamp2 imaginaria Left '!AR57+'Lamp2 imaginaria porta'!AR57+'Lamp2 imaginaria R  (2)'!AR57+'Lamp2 imaginaria porta (2)'!AR57+'Lamp2 imaginaria fundo  (2)'!AR57+'Lamp2 imaginaria Left  (2)'!AR57</f>
        <v>2.8738084706484175</v>
      </c>
      <c r="AS57">
        <f>'Lamp2 imaginaria R '!AS57+'Lamp2 imaginaria fundo '!AS57+'Lamp2 imaginaria Left '!AS57+'Lamp2 imaginaria porta'!AS57+'Lamp2 imaginaria R  (2)'!AS57+'Lamp2 imaginaria porta (2)'!AS57+'Lamp2 imaginaria fundo  (2)'!AS57+'Lamp2 imaginaria Left  (2)'!AS57</f>
        <v>2.8748098968804419</v>
      </c>
      <c r="AT57">
        <f>'Lamp2 imaginaria R '!AT57+'Lamp2 imaginaria fundo '!AT57+'Lamp2 imaginaria Left '!AT57+'Lamp2 imaginaria porta'!AT57+'Lamp2 imaginaria R  (2)'!AT57+'Lamp2 imaginaria porta (2)'!AT57+'Lamp2 imaginaria fundo  (2)'!AT57+'Lamp2 imaginaria Left  (2)'!AT57</f>
        <v>2.8756620881506811</v>
      </c>
      <c r="AU57">
        <f>'Lamp2 imaginaria R '!AU57+'Lamp2 imaginaria fundo '!AU57+'Lamp2 imaginaria Left '!AU57+'Lamp2 imaginaria porta'!AU57+'Lamp2 imaginaria R  (2)'!AU57+'Lamp2 imaginaria porta (2)'!AU57+'Lamp2 imaginaria fundo  (2)'!AU57+'Lamp2 imaginaria Left  (2)'!AU57</f>
        <v>2.8763594405382102</v>
      </c>
      <c r="AV57">
        <f>'Lamp2 imaginaria R '!AV57+'Lamp2 imaginaria fundo '!AV57+'Lamp2 imaginaria Left '!AV57+'Lamp2 imaginaria porta'!AV57+'Lamp2 imaginaria R  (2)'!AV57+'Lamp2 imaginaria porta (2)'!AV57+'Lamp2 imaginaria fundo  (2)'!AV57+'Lamp2 imaginaria Left  (2)'!AV57</f>
        <v>2.8768966675188219</v>
      </c>
      <c r="AW57">
        <f>'Lamp2 imaginaria R '!AW57+'Lamp2 imaginaria fundo '!AW57+'Lamp2 imaginaria Left '!AW57+'Lamp2 imaginaria porta'!AW57+'Lamp2 imaginaria R  (2)'!AW57+'Lamp2 imaginaria porta (2)'!AW57+'Lamp2 imaginaria fundo  (2)'!AW57+'Lamp2 imaginaria Left  (2)'!AW57</f>
        <v>2.8772688252797902</v>
      </c>
      <c r="AX57">
        <f>'Lamp2 imaginaria R '!AX57+'Lamp2 imaginaria fundo '!AX57+'Lamp2 imaginaria Left '!AX57+'Lamp2 imaginaria porta'!AX57+'Lamp2 imaginaria R  (2)'!AX57+'Lamp2 imaginaria porta (2)'!AX57+'Lamp2 imaginaria fundo  (2)'!AX57+'Lamp2 imaginaria Left  (2)'!AX57</f>
        <v>2.8774713371057086</v>
      </c>
      <c r="AY57">
        <f>'Lamp2 imaginaria R '!AY57+'Lamp2 imaginaria fundo '!AY57+'Lamp2 imaginaria Left '!AY57+'Lamp2 imaginaria porta'!AY57+'Lamp2 imaginaria R  (2)'!AY57+'Lamp2 imaginaria porta (2)'!AY57+'Lamp2 imaginaria fundo  (2)'!AY57+'Lamp2 imaginaria Left  (2)'!AY57</f>
        <v>2.8775000168327933</v>
      </c>
      <c r="AZ57">
        <f>'Lamp2 imaginaria R '!AZ57+'Lamp2 imaginaria fundo '!AZ57+'Lamp2 imaginaria Left '!AZ57+'Lamp2 imaginaria porta'!AZ57+'Lamp2 imaginaria R  (2)'!AZ57+'Lamp2 imaginaria porta (2)'!AZ57+'Lamp2 imaginaria fundo  (2)'!AZ57+'Lamp2 imaginaria Left  (2)'!AZ57</f>
        <v>2.8773510913645812</v>
      </c>
      <c r="BA57">
        <f>'Lamp2 imaginaria R '!BA57+'Lamp2 imaginaria fundo '!BA57+'Lamp2 imaginaria Left '!BA57+'Lamp2 imaginaria porta'!BA57+'Lamp2 imaginaria R  (2)'!BA57+'Lamp2 imaginaria porta (2)'!BA57+'Lamp2 imaginaria fundo  (2)'!BA57+'Lamp2 imaginaria Left  (2)'!BA57</f>
        <v>2.8770212222260545</v>
      </c>
      <c r="BB57">
        <f>'Lamp2 imaginaria R '!BB57+'Lamp2 imaginaria fundo '!BB57+'Lamp2 imaginaria Left '!BB57+'Lamp2 imaginaria porta'!BB57+'Lamp2 imaginaria R  (2)'!BB57+'Lamp2 imaginaria porta (2)'!BB57+'Lamp2 imaginaria fundo  (2)'!BB57+'Lamp2 imaginaria Left  (2)'!BB57</f>
        <v>2.8765075261061677</v>
      </c>
      <c r="BC57">
        <f>'Lamp2 imaginaria R '!BC57+'Lamp2 imaginaria fundo '!BC57+'Lamp2 imaginaria Left '!BC57+'Lamp2 imaginaria porta'!BC57+'Lamp2 imaginaria R  (2)'!BC57+'Lamp2 imaginaria porta (2)'!BC57+'Lamp2 imaginaria fundo  (2)'!BC57+'Lamp2 imaginaria Left  (2)'!BC57</f>
        <v>2.8758075943017274</v>
      </c>
      <c r="BD57">
        <f>'Lamp2 imaginaria R '!BD57+'Lamp2 imaginaria fundo '!BD57+'Lamp2 imaginaria Left '!BD57+'Lamp2 imaginaria porta'!BD57+'Lamp2 imaginaria R  (2)'!BD57+'Lamp2 imaginaria porta (2)'!BD57+'Lamp2 imaginaria fundo  (2)'!BD57+'Lamp2 imaginaria Left  (2)'!BD57</f>
        <v>2.8749195109306123</v>
      </c>
    </row>
    <row r="58" spans="5:56" ht="35" customHeight="1" x14ac:dyDescent="0.45">
      <c r="E58">
        <v>48</v>
      </c>
      <c r="F58">
        <f>'Lamp2 imaginaria R '!F58+'Lamp2 imaginaria fundo '!F58+'Lamp2 imaginaria Left '!F58+'Lamp2 imaginaria porta'!F58+'Lamp2 imaginaria R  (2)'!F58+'Lamp2 imaginaria porta (2)'!F58+'Lamp2 imaginaria fundo  (2)'!F58+'Lamp2 imaginaria Left  (2)'!F58</f>
        <v>2.7878764030538665</v>
      </c>
      <c r="G58">
        <f>'Lamp2 imaginaria R '!G58+'Lamp2 imaginaria fundo '!G58+'Lamp2 imaginaria Left '!G58+'Lamp2 imaginaria porta'!G58+'Lamp2 imaginaria R  (2)'!G58+'Lamp2 imaginaria porta (2)'!G58+'Lamp2 imaginaria fundo  (2)'!G58+'Lamp2 imaginaria Left  (2)'!G58</f>
        <v>2.79002092474507</v>
      </c>
      <c r="H58">
        <f>'Lamp2 imaginaria R '!H58+'Lamp2 imaginaria fundo '!H58+'Lamp2 imaginaria Left '!H58+'Lamp2 imaginaria porta'!H58+'Lamp2 imaginaria R  (2)'!H58+'Lamp2 imaginaria porta (2)'!H58+'Lamp2 imaginaria fundo  (2)'!H58+'Lamp2 imaginaria Left  (2)'!H58</f>
        <v>2.7922123975880857</v>
      </c>
      <c r="I58">
        <f>'Lamp2 imaginaria R '!I58+'Lamp2 imaginaria fundo '!I58+'Lamp2 imaginaria Left '!I58+'Lamp2 imaginaria porta'!I58+'Lamp2 imaginaria R  (2)'!I58+'Lamp2 imaginaria porta (2)'!I58+'Lamp2 imaginaria fundo  (2)'!I58+'Lamp2 imaginaria Left  (2)'!I58</f>
        <v>2.7944498840831296</v>
      </c>
      <c r="J58">
        <f>'Lamp2 imaginaria R '!J58+'Lamp2 imaginaria fundo '!J58+'Lamp2 imaginaria Left '!J58+'Lamp2 imaginaria porta'!J58+'Lamp2 imaginaria R  (2)'!J58+'Lamp2 imaginaria porta (2)'!J58+'Lamp2 imaginaria fundo  (2)'!J58+'Lamp2 imaginaria Left  (2)'!J58</f>
        <v>2.796732139288443</v>
      </c>
      <c r="K58">
        <f>'Lamp2 imaginaria R '!K58+'Lamp2 imaginaria fundo '!K58+'Lamp2 imaginaria Left '!K58+'Lamp2 imaginaria porta'!K58+'Lamp2 imaginaria R  (2)'!K58+'Lamp2 imaginaria porta (2)'!K58+'Lamp2 imaginaria fundo  (2)'!K58+'Lamp2 imaginaria Left  (2)'!K58</f>
        <v>2.7990576104083198</v>
      </c>
      <c r="L58">
        <f>'Lamp2 imaginaria R '!L58+'Lamp2 imaginaria fundo '!L58+'Lamp2 imaginaria Left '!L58+'Lamp2 imaginaria porta'!L58+'Lamp2 imaginaria R  (2)'!L58+'Lamp2 imaginaria porta (2)'!L58+'Lamp2 imaginaria fundo  (2)'!L58+'Lamp2 imaginaria Left  (2)'!L58</f>
        <v>2.8014244364563177</v>
      </c>
      <c r="M58">
        <f>'Lamp2 imaginaria R '!M58+'Lamp2 imaginaria fundo '!M58+'Lamp2 imaginaria Left '!M58+'Lamp2 imaginaria porta'!M58+'Lamp2 imaginaria R  (2)'!M58+'Lamp2 imaginaria porta (2)'!M58+'Lamp2 imaginaria fundo  (2)'!M58+'Lamp2 imaginaria Left  (2)'!M58</f>
        <v>2.8038304480466967</v>
      </c>
      <c r="N58">
        <f>'Lamp2 imaginaria R '!N58+'Lamp2 imaginaria fundo '!N58+'Lamp2 imaginaria Left '!N58+'Lamp2 imaginaria porta'!N58+'Lamp2 imaginaria R  (2)'!N58+'Lamp2 imaginaria porta (2)'!N58+'Lamp2 imaginaria fundo  (2)'!N58+'Lamp2 imaginaria Left  (2)'!N58</f>
        <v>2.8062731673860735</v>
      </c>
      <c r="O58">
        <f>'Lamp2 imaginaria R '!O58+'Lamp2 imaginaria fundo '!O58+'Lamp2 imaginaria Left '!O58+'Lamp2 imaginaria porta'!O58+'Lamp2 imaginaria R  (2)'!O58+'Lamp2 imaginaria porta (2)'!O58+'Lamp2 imaginaria fundo  (2)'!O58+'Lamp2 imaginaria Left  (2)'!O58</f>
        <v>2.8087498085550724</v>
      </c>
      <c r="P58">
        <f>'Lamp2 imaginaria R '!P58+'Lamp2 imaginaria fundo '!P58+'Lamp2 imaginaria Left '!P58+'Lamp2 imaginaria porta'!P58+'Lamp2 imaginaria R  (2)'!P58+'Lamp2 imaginaria porta (2)'!P58+'Lamp2 imaginaria fundo  (2)'!P58+'Lamp2 imaginaria Left  (2)'!P58</f>
        <v>2.8112572781861127</v>
      </c>
      <c r="Q58">
        <f>'Lamp2 imaginaria R '!Q58+'Lamp2 imaginaria fundo '!Q58+'Lamp2 imaginaria Left '!Q58+'Lamp2 imaginaria porta'!Q58+'Lamp2 imaginaria R  (2)'!Q58+'Lamp2 imaginaria porta (2)'!Q58+'Lamp2 imaginaria fundo  (2)'!Q58+'Lamp2 imaginaria Left  (2)'!Q58</f>
        <v>2.8137921766580862</v>
      </c>
      <c r="R58">
        <f>'Lamp2 imaginaria R '!R58+'Lamp2 imaginaria fundo '!R58+'Lamp2 imaginaria Left '!R58+'Lamp2 imaginaria porta'!R58+'Lamp2 imaginaria R  (2)'!R58+'Lamp2 imaginaria porta (2)'!R58+'Lamp2 imaginaria fundo  (2)'!R58+'Lamp2 imaginaria Left  (2)'!R58</f>
        <v>2.8163507999413411</v>
      </c>
      <c r="S58">
        <f>'Lamp2 imaginaria R '!S58+'Lamp2 imaginaria fundo '!S58+'Lamp2 imaginaria Left '!S58+'Lamp2 imaginaria porta'!S58+'Lamp2 imaginaria R  (2)'!S58+'Lamp2 imaginaria porta (2)'!S58+'Lamp2 imaginaria fundo  (2)'!S58+'Lamp2 imaginaria Left  (2)'!S58</f>
        <v>2.8189291422366005</v>
      </c>
      <c r="T58">
        <f>'Lamp2 imaginaria R '!T58+'Lamp2 imaginaria fundo '!T58+'Lamp2 imaginaria Left '!T58+'Lamp2 imaginaria porta'!T58+'Lamp2 imaginaria R  (2)'!T58+'Lamp2 imaginaria porta (2)'!T58+'Lamp2 imaginaria fundo  (2)'!T58+'Lamp2 imaginaria Left  (2)'!T58</f>
        <v>2.8215228995590338</v>
      </c>
      <c r="U58">
        <f>'Lamp2 imaginaria R '!U58+'Lamp2 imaginaria fundo '!U58+'Lamp2 imaginaria Left '!U58+'Lamp2 imaginaria porta'!U58+'Lamp2 imaginaria R  (2)'!U58+'Lamp2 imaginaria porta (2)'!U58+'Lamp2 imaginaria fundo  (2)'!U58+'Lamp2 imaginaria Left  (2)'!U58</f>
        <v>2.82412747442305</v>
      </c>
      <c r="V58">
        <f>'Lamp2 imaginaria R '!V58+'Lamp2 imaginaria fundo '!V58+'Lamp2 imaginaria Left '!V58+'Lamp2 imaginaria porta'!V58+'Lamp2 imaginaria R  (2)'!V58+'Lamp2 imaginaria porta (2)'!V58+'Lamp2 imaginaria fundo  (2)'!V58+'Lamp2 imaginaria Left  (2)'!V58</f>
        <v>2.8267379817843592</v>
      </c>
      <c r="W58">
        <f>'Lamp2 imaginaria R '!W58+'Lamp2 imaginaria fundo '!W58+'Lamp2 imaginaria Left '!W58+'Lamp2 imaginaria porta'!W58+'Lamp2 imaginaria R  (2)'!W58+'Lamp2 imaginaria porta (2)'!W58+'Lamp2 imaginaria fundo  (2)'!W58+'Lamp2 imaginaria Left  (2)'!W58</f>
        <v>2.8293492563928164</v>
      </c>
      <c r="X58">
        <f>'Lamp2 imaginaria R '!X58+'Lamp2 imaginaria fundo '!X58+'Lamp2 imaginaria Left '!X58+'Lamp2 imaginaria porta'!X58+'Lamp2 imaginaria R  (2)'!X58+'Lamp2 imaginaria porta (2)'!X58+'Lamp2 imaginaria fundo  (2)'!X58+'Lamp2 imaginaria Left  (2)'!X58</f>
        <v>2.8319558617024261</v>
      </c>
      <c r="Y58">
        <f>'Lamp2 imaginaria R '!Y58+'Lamp2 imaginaria fundo '!Y58+'Lamp2 imaginaria Left '!Y58+'Lamp2 imaginaria porta'!Y58+'Lamp2 imaginaria R  (2)'!Y58+'Lamp2 imaginaria porta (2)'!Y58+'Lamp2 imaginaria fundo  (2)'!Y58+'Lamp2 imaginaria Left  (2)'!Y58</f>
        <v>2.8345521004732013</v>
      </c>
      <c r="Z58">
        <f>'Lamp2 imaginaria R '!Z58+'Lamp2 imaginaria fundo '!Z58+'Lamp2 imaginaria Left '!Z58+'Lamp2 imaginaria porta'!Z58+'Lamp2 imaginaria R  (2)'!Z58+'Lamp2 imaginaria porta (2)'!Z58+'Lamp2 imaginaria fundo  (2)'!Z58+'Lamp2 imaginaria Left  (2)'!Z58</f>
        <v>2.8371320271832423</v>
      </c>
      <c r="AA58">
        <f>'Lamp2 imaginaria R '!AA58+'Lamp2 imaginaria fundo '!AA58+'Lamp2 imaginaria Left '!AA58+'Lamp2 imaginaria porta'!AA58+'Lamp2 imaginaria R  (2)'!AA58+'Lamp2 imaginaria porta (2)'!AA58+'Lamp2 imaginaria fundo  (2)'!AA58+'Lamp2 imaginaria Left  (2)'!AA58</f>
        <v>2.8396894623483768</v>
      </c>
      <c r="AB58">
        <f>'Lamp2 imaginaria R '!AB58+'Lamp2 imaginaria fundo '!AB58+'Lamp2 imaginaria Left '!AB58+'Lamp2 imaginaria porta'!AB58+'Lamp2 imaginaria R  (2)'!AB58+'Lamp2 imaginaria porta (2)'!AB58+'Lamp2 imaginaria fundo  (2)'!AB58+'Lamp2 imaginaria Left  (2)'!AB58</f>
        <v>2.8422180088210758</v>
      </c>
      <c r="AC58">
        <f>'Lamp2 imaginaria R '!AC58+'Lamp2 imaginaria fundo '!AC58+'Lamp2 imaginaria Left '!AC58+'Lamp2 imaginaria porta'!AC58+'Lamp2 imaginaria R  (2)'!AC58+'Lamp2 imaginaria porta (2)'!AC58+'Lamp2 imaginaria fundo  (2)'!AC58+'Lamp2 imaginaria Left  (2)'!AC58</f>
        <v>2.8447110701103866</v>
      </c>
      <c r="AD58">
        <f>'Lamp2 imaginaria R '!AD58+'Lamp2 imaginaria fundo '!AD58+'Lamp2 imaginaria Left '!AD58+'Lamp2 imaginaria porta'!AD58+'Lamp2 imaginaria R  (2)'!AD58+'Lamp2 imaginaria porta (2)'!AD58+'Lamp2 imaginaria fundo  (2)'!AD58+'Lamp2 imaginaria Left  (2)'!AD58</f>
        <v>2.8471618707308939</v>
      </c>
      <c r="AE58">
        <f>'Lamp2 imaginaria R '!AE58+'Lamp2 imaginaria fundo '!AE58+'Lamp2 imaginaria Left '!AE58+'Lamp2 imaginaria porta'!AE58+'Lamp2 imaginaria R  (2)'!AE58+'Lamp2 imaginaria porta (2)'!AE58+'Lamp2 imaginaria fundo  (2)'!AE58+'Lamp2 imaginaria Left  (2)'!AE58</f>
        <v>2.8495634785518154</v>
      </c>
      <c r="AF58">
        <f>'Lamp2 imaginaria R '!AF58+'Lamp2 imaginaria fundo '!AF58+'Lamp2 imaginaria Left '!AF58+'Lamp2 imaginaria porta'!AF58+'Lamp2 imaginaria R  (2)'!AF58+'Lamp2 imaginaria porta (2)'!AF58+'Lamp2 imaginaria fundo  (2)'!AF58+'Lamp2 imaginaria Left  (2)'!AF58</f>
        <v>2.8519088290783414</v>
      </c>
      <c r="AG58">
        <f>'Lamp2 imaginaria R '!AG58+'Lamp2 imaginaria fundo '!AG58+'Lamp2 imaginaria Left '!AG58+'Lamp2 imaginaria porta'!AG58+'Lamp2 imaginaria R  (2)'!AG58+'Lamp2 imaginaria porta (2)'!AG58+'Lamp2 imaginaria fundo  (2)'!AG58+'Lamp2 imaginaria Left  (2)'!AG58</f>
        <v>2.8541907515572658</v>
      </c>
      <c r="AH58">
        <f>'Lamp2 imaginaria R '!AH58+'Lamp2 imaginaria fundo '!AH58+'Lamp2 imaginaria Left '!AH58+'Lamp2 imaginaria porta'!AH58+'Lamp2 imaginaria R  (2)'!AH58+'Lamp2 imaginaria porta (2)'!AH58+'Lamp2 imaginaria fundo  (2)'!AH58+'Lamp2 imaginaria Left  (2)'!AH58</f>
        <v>2.8564019967592742</v>
      </c>
      <c r="AI58">
        <f>'Lamp2 imaginaria R '!AI58+'Lamp2 imaginaria fundo '!AI58+'Lamp2 imaginaria Left '!AI58+'Lamp2 imaginaria porta'!AI58+'Lamp2 imaginaria R  (2)'!AI58+'Lamp2 imaginaria porta (2)'!AI58+'Lamp2 imaginaria fundo  (2)'!AI58+'Lamp2 imaginaria Left  (2)'!AI58</f>
        <v>2.858535266252332</v>
      </c>
      <c r="AJ58">
        <f>'Lamp2 imaginaria R '!AJ58+'Lamp2 imaginaria fundo '!AJ58+'Lamp2 imaginaria Left '!AJ58+'Lamp2 imaginaria porta'!AJ58+'Lamp2 imaginaria R  (2)'!AJ58+'Lamp2 imaginaria porta (2)'!AJ58+'Lamp2 imaginaria fundo  (2)'!AJ58+'Lamp2 imaginaria Left  (2)'!AJ58</f>
        <v>2.8605832429461211</v>
      </c>
      <c r="AK58">
        <f>'Lamp2 imaginaria R '!AK58+'Lamp2 imaginaria fundo '!AK58+'Lamp2 imaginaria Left '!AK58+'Lamp2 imaginaria porta'!AK58+'Lamp2 imaginaria R  (2)'!AK58+'Lamp2 imaginaria porta (2)'!AK58+'Lamp2 imaginaria fundo  (2)'!AK58+'Lamp2 imaginaria Left  (2)'!AK58</f>
        <v>2.8625386226578606</v>
      </c>
      <c r="AL58">
        <f>'Lamp2 imaginaria R '!AL58+'Lamp2 imaginaria fundo '!AL58+'Lamp2 imaginaria Left '!AL58+'Lamp2 imaginaria porta'!AL58+'Lamp2 imaginaria R  (2)'!AL58+'Lamp2 imaginaria porta (2)'!AL58+'Lamp2 imaginaria fundo  (2)'!AL58+'Lamp2 imaginaria Left  (2)'!AL58</f>
        <v>2.8643941464266667</v>
      </c>
      <c r="AM58">
        <f>'Lamp2 imaginaria R '!AM58+'Lamp2 imaginaria fundo '!AM58+'Lamp2 imaginaria Left '!AM58+'Lamp2 imaginaria porta'!AM58+'Lamp2 imaginaria R  (2)'!AM58+'Lamp2 imaginaria porta (2)'!AM58+'Lamp2 imaginaria fundo  (2)'!AM58+'Lamp2 imaginaria Left  (2)'!AM58</f>
        <v>2.8661426332880682</v>
      </c>
      <c r="AN58">
        <f>'Lamp2 imaginaria R '!AN58+'Lamp2 imaginaria fundo '!AN58+'Lamp2 imaginaria Left '!AN58+'Lamp2 imaginaria porta'!AN58+'Lamp2 imaginaria R  (2)'!AN58+'Lamp2 imaginaria porta (2)'!AN58+'Lamp2 imaginaria fundo  (2)'!AN58+'Lamp2 imaginaria Left  (2)'!AN58</f>
        <v>2.8677770132133982</v>
      </c>
      <c r="AO58">
        <f>'Lamp2 imaginaria R '!AO58+'Lamp2 imaginaria fundo '!AO58+'Lamp2 imaginaria Left '!AO58+'Lamp2 imaginaria porta'!AO58+'Lamp2 imaginaria R  (2)'!AO58+'Lamp2 imaginaria porta (2)'!AO58+'Lamp2 imaginaria fundo  (2)'!AO58+'Lamp2 imaginaria Left  (2)'!AO58</f>
        <v>2.8692903599211133</v>
      </c>
      <c r="AP58">
        <f>'Lamp2 imaginaria R '!AP58+'Lamp2 imaginaria fundo '!AP58+'Lamp2 imaginaria Left '!AP58+'Lamp2 imaginaria porta'!AP58+'Lamp2 imaginaria R  (2)'!AP58+'Lamp2 imaginaria porta (2)'!AP58+'Lamp2 imaginaria fundo  (2)'!AP58+'Lamp2 imaginaria Left  (2)'!AP58</f>
        <v>2.8706759232786561</v>
      </c>
      <c r="AQ58">
        <f>'Lamp2 imaginaria R '!AQ58+'Lamp2 imaginaria fundo '!AQ58+'Lamp2 imaginaria Left '!AQ58+'Lamp2 imaginaria porta'!AQ58+'Lamp2 imaginaria R  (2)'!AQ58+'Lamp2 imaginaria porta (2)'!AQ58+'Lamp2 imaginaria fundo  (2)'!AQ58+'Lamp2 imaginaria Left  (2)'!AQ58</f>
        <v>2.8719271610340011</v>
      </c>
      <c r="AR58">
        <f>'Lamp2 imaginaria R '!AR58+'Lamp2 imaginaria fundo '!AR58+'Lamp2 imaginaria Left '!AR58+'Lamp2 imaginaria porta'!AR58+'Lamp2 imaginaria R  (2)'!AR58+'Lamp2 imaginaria porta (2)'!AR58+'Lamp2 imaginaria fundo  (2)'!AR58+'Lamp2 imaginaria Left  (2)'!AR58</f>
        <v>2.8730377696442506</v>
      </c>
      <c r="AS58">
        <f>'Lamp2 imaginaria R '!AS58+'Lamp2 imaginaria fundo '!AS58+'Lamp2 imaginaria Left '!AS58+'Lamp2 imaginaria porta'!AS58+'Lamp2 imaginaria R  (2)'!AS58+'Lamp2 imaginaria porta (2)'!AS58+'Lamp2 imaginaria fundo  (2)'!AS58+'Lamp2 imaginaria Left  (2)'!AS58</f>
        <v>2.8740017140032674</v>
      </c>
      <c r="AT58">
        <f>'Lamp2 imaginaria R '!AT58+'Lamp2 imaginaria fundo '!AT58+'Lamp2 imaginaria Left '!AT58+'Lamp2 imaginaria porta'!AT58+'Lamp2 imaginaria R  (2)'!AT58+'Lamp2 imaginaria porta (2)'!AT58+'Lamp2 imaginaria fundo  (2)'!AT58+'Lamp2 imaginaria Left  (2)'!AT58</f>
        <v>2.8748132559090558</v>
      </c>
      <c r="AU58">
        <f>'Lamp2 imaginaria R '!AU58+'Lamp2 imaginaria fundo '!AU58+'Lamp2 imaginaria Left '!AU58+'Lamp2 imaginaria porta'!AU58+'Lamp2 imaginaria R  (2)'!AU58+'Lamp2 imaginaria porta (2)'!AU58+'Lamp2 imaginaria fundo  (2)'!AU58+'Lamp2 imaginaria Left  (2)'!AU58</f>
        <v>2.8754669811521691</v>
      </c>
      <c r="AV58">
        <f>'Lamp2 imaginaria R '!AV58+'Lamp2 imaginaria fundo '!AV58+'Lamp2 imaginaria Left '!AV58+'Lamp2 imaginaria porta'!AV58+'Lamp2 imaginaria R  (2)'!AV58+'Lamp2 imaginaria porta (2)'!AV58+'Lamp2 imaginaria fundo  (2)'!AV58+'Lamp2 imaginaria Left  (2)'!AV58</f>
        <v>2.8759578251459836</v>
      </c>
      <c r="AW58">
        <f>'Lamp2 imaginaria R '!AW58+'Lamp2 imaginaria fundo '!AW58+'Lamp2 imaginaria Left '!AW58+'Lamp2 imaginaria porta'!AW58+'Lamp2 imaginaria R  (2)'!AW58+'Lamp2 imaginaria porta (2)'!AW58+'Lamp2 imaginaria fundo  (2)'!AW58+'Lamp2 imaginaria Left  (2)'!AW58</f>
        <v>2.876281097055561</v>
      </c>
      <c r="AX58">
        <f>'Lamp2 imaginaria R '!AX58+'Lamp2 imaginaria fundo '!AX58+'Lamp2 imaginaria Left '!AX58+'Lamp2 imaginaria porta'!AX58+'Lamp2 imaginaria R  (2)'!AX58+'Lamp2 imaginaria porta (2)'!AX58+'Lamp2 imaginaria fundo  (2)'!AX58+'Lamp2 imaginaria Left  (2)'!AX58</f>
        <v>2.8764325024113404</v>
      </c>
      <c r="AY58">
        <f>'Lamp2 imaginaria R '!AY58+'Lamp2 imaginaria fundo '!AY58+'Lamp2 imaginaria Left '!AY58+'Lamp2 imaginaria porta'!AY58+'Lamp2 imaginaria R  (2)'!AY58+'Lamp2 imaginaria porta (2)'!AY58+'Lamp2 imaginaria fundo  (2)'!AY58+'Lamp2 imaginaria Left  (2)'!AY58</f>
        <v>2.876408164214769</v>
      </c>
      <c r="AZ58">
        <f>'Lamp2 imaginaria R '!AZ58+'Lamp2 imaginaria fundo '!AZ58+'Lamp2 imaginaria Left '!AZ58+'Lamp2 imaginaria porta'!AZ58+'Lamp2 imaginaria R  (2)'!AZ58+'Lamp2 imaginaria porta (2)'!AZ58+'Lamp2 imaginaria fundo  (2)'!AZ58+'Lamp2 imaginaria Left  (2)'!AZ58</f>
        <v>2.8762046425534118</v>
      </c>
      <c r="BA58">
        <f>'Lamp2 imaginaria R '!BA58+'Lamp2 imaginaria fundo '!BA58+'Lamp2 imaginaria Left '!BA58+'Lamp2 imaginaria porta'!BA58+'Lamp2 imaginaria R  (2)'!BA58+'Lamp2 imaginaria porta (2)'!BA58+'Lamp2 imaginaria fundo  (2)'!BA58+'Lamp2 imaginaria Left  (2)'!BA58</f>
        <v>2.875818952742093</v>
      </c>
      <c r="BB58">
        <f>'Lamp2 imaginaria R '!BB58+'Lamp2 imaginaria fundo '!BB58+'Lamp2 imaginaria Left '!BB58+'Lamp2 imaginaria porta'!BB58+'Lamp2 imaginaria R  (2)'!BB58+'Lamp2 imaginaria porta (2)'!BB58+'Lamp2 imaginaria fundo  (2)'!BB58+'Lamp2 imaginaria Left  (2)'!BB58</f>
        <v>2.8752485819938971</v>
      </c>
      <c r="BC58">
        <f>'Lamp2 imaginaria R '!BC58+'Lamp2 imaginaria fundo '!BC58+'Lamp2 imaginaria Left '!BC58+'Lamp2 imaginaria porta'!BC58+'Lamp2 imaginaria R  (2)'!BC58+'Lamp2 imaginaria porta (2)'!BC58+'Lamp2 imaginaria fundo  (2)'!BC58+'Lamp2 imaginaria Left  (2)'!BC58</f>
        <v>2.8744915046012265</v>
      </c>
      <c r="BD58">
        <f>'Lamp2 imaginaria R '!BD58+'Lamp2 imaginaria fundo '!BD58+'Lamp2 imaginaria Left '!BD58+'Lamp2 imaginaria porta'!BD58+'Lamp2 imaginaria R  (2)'!BD58+'Lamp2 imaginaria porta (2)'!BD58+'Lamp2 imaginaria fundo  (2)'!BD58+'Lamp2 imaginaria Left  (2)'!BD58</f>
        <v>2.8735461955740895</v>
      </c>
    </row>
    <row r="59" spans="5:56" ht="35" customHeight="1" x14ac:dyDescent="0.45">
      <c r="E59">
        <v>49</v>
      </c>
      <c r="F59">
        <f>'Lamp2 imaginaria R '!F59+'Lamp2 imaginaria fundo '!F59+'Lamp2 imaginaria Left '!F59+'Lamp2 imaginaria porta'!F59+'Lamp2 imaginaria R  (2)'!F59+'Lamp2 imaginaria porta (2)'!F59+'Lamp2 imaginaria fundo  (2)'!F59+'Lamp2 imaginaria Left  (2)'!F59</f>
        <v>2.7863996617017115</v>
      </c>
      <c r="G59">
        <f>'Lamp2 imaginaria R '!G59+'Lamp2 imaginaria fundo '!G59+'Lamp2 imaginaria Left '!G59+'Lamp2 imaginaria porta'!G59+'Lamp2 imaginaria R  (2)'!G59+'Lamp2 imaginaria porta (2)'!G59+'Lamp2 imaginaria fundo  (2)'!G59+'Lamp2 imaginaria Left  (2)'!G59</f>
        <v>2.7885924586819164</v>
      </c>
      <c r="H59">
        <f>'Lamp2 imaginaria R '!H59+'Lamp2 imaginaria fundo '!H59+'Lamp2 imaginaria Left '!H59+'Lamp2 imaginaria porta'!H59+'Lamp2 imaginaria R  (2)'!H59+'Lamp2 imaginaria porta (2)'!H59+'Lamp2 imaginaria fundo  (2)'!H59+'Lamp2 imaginaria Left  (2)'!H59</f>
        <v>2.7908313506781983</v>
      </c>
      <c r="I59">
        <f>'Lamp2 imaginaria R '!I59+'Lamp2 imaginaria fundo '!I59+'Lamp2 imaginaria Left '!I59+'Lamp2 imaginaria porta'!I59+'Lamp2 imaginaria R  (2)'!I59+'Lamp2 imaginaria porta (2)'!I59+'Lamp2 imaginaria fundo  (2)'!I59+'Lamp2 imaginaria Left  (2)'!I59</f>
        <v>2.7931153805874627</v>
      </c>
      <c r="J59">
        <f>'Lamp2 imaginaria R '!J59+'Lamp2 imaginaria fundo '!J59+'Lamp2 imaginaria Left '!J59+'Lamp2 imaginaria porta'!J59+'Lamp2 imaginaria R  (2)'!J59+'Lamp2 imaginaria porta (2)'!J59+'Lamp2 imaginaria fundo  (2)'!J59+'Lamp2 imaginaria Left  (2)'!J59</f>
        <v>2.795443281907291</v>
      </c>
      <c r="K59">
        <f>'Lamp2 imaginaria R '!K59+'Lamp2 imaginaria fundo '!K59+'Lamp2 imaginaria Left '!K59+'Lamp2 imaginaria porta'!K59+'Lamp2 imaginaria R  (2)'!K59+'Lamp2 imaginaria porta (2)'!K59+'Lamp2 imaginaria fundo  (2)'!K59+'Lamp2 imaginaria Left  (2)'!K59</f>
        <v>2.7978134774187131</v>
      </c>
      <c r="L59">
        <f>'Lamp2 imaginaria R '!L59+'Lamp2 imaginaria fundo '!L59+'Lamp2 imaginaria Left '!L59+'Lamp2 imaginaria porta'!L59+'Lamp2 imaginaria R  (2)'!L59+'Lamp2 imaginaria porta (2)'!L59+'Lamp2 imaginaria fundo  (2)'!L59+'Lamp2 imaginaria Left  (2)'!L59</f>
        <v>2.80022407797596</v>
      </c>
      <c r="M59">
        <f>'Lamp2 imaginaria R '!M59+'Lamp2 imaginaria fundo '!M59+'Lamp2 imaginaria Left '!M59+'Lamp2 imaginaria porta'!M59+'Lamp2 imaginaria R  (2)'!M59+'Lamp2 imaginaria porta (2)'!M59+'Lamp2 imaginaria fundo  (2)'!M59+'Lamp2 imaginaria Left  (2)'!M59</f>
        <v>2.8026728814630677</v>
      </c>
      <c r="N59">
        <f>'Lamp2 imaginaria R '!N59+'Lamp2 imaginaria fundo '!N59+'Lamp2 imaginaria Left '!N59+'Lamp2 imaginaria porta'!N59+'Lamp2 imaginaria R  (2)'!N59+'Lamp2 imaginaria porta (2)'!N59+'Lamp2 imaginaria fundo  (2)'!N59+'Lamp2 imaginaria Left  (2)'!N59</f>
        <v>2.8051573719970544</v>
      </c>
      <c r="O59">
        <f>'Lamp2 imaginaria R '!O59+'Lamp2 imaginaria fundo '!O59+'Lamp2 imaginaria Left '!O59+'Lamp2 imaginaria porta'!O59+'Lamp2 imaginaria R  (2)'!O59+'Lamp2 imaginaria porta (2)'!O59+'Lamp2 imaginaria fundo  (2)'!O59+'Lamp2 imaginaria Left  (2)'!O59</f>
        <v>2.8076747194762519</v>
      </c>
      <c r="P59">
        <f>'Lamp2 imaginaria R '!P59+'Lamp2 imaginaria fundo '!P59+'Lamp2 imaginaria Left '!P59+'Lamp2 imaginaria porta'!P59+'Lamp2 imaginaria R  (2)'!P59+'Lamp2 imaginaria porta (2)'!P59+'Lamp2 imaginaria fundo  (2)'!P59+'Lamp2 imaginaria Left  (2)'!P59</f>
        <v>2.8102217795898579</v>
      </c>
      <c r="Q59">
        <f>'Lamp2 imaginaria R '!Q59+'Lamp2 imaginaria fundo '!Q59+'Lamp2 imaginaria Left '!Q59+'Lamp2 imaginaria porta'!Q59+'Lamp2 imaginaria R  (2)'!Q59+'Lamp2 imaginaria porta (2)'!Q59+'Lamp2 imaginaria fundo  (2)'!Q59+'Lamp2 imaginaria Left  (2)'!Q59</f>
        <v>2.812795094420669</v>
      </c>
      <c r="R59">
        <f>'Lamp2 imaginaria R '!R59+'Lamp2 imaginaria fundo '!R59+'Lamp2 imaginaria Left '!R59+'Lamp2 imaginaria porta'!R59+'Lamp2 imaginaria R  (2)'!R59+'Lamp2 imaginaria porta (2)'!R59+'Lamp2 imaginaria fundo  (2)'!R59+'Lamp2 imaginaria Left  (2)'!R59</f>
        <v>2.8153908937868408</v>
      </c>
      <c r="S59">
        <f>'Lamp2 imaginaria R '!S59+'Lamp2 imaginaria fundo '!S59+'Lamp2 imaginaria Left '!S59+'Lamp2 imaginaria porta'!S59+'Lamp2 imaginaria R  (2)'!S59+'Lamp2 imaginaria porta (2)'!S59+'Lamp2 imaginaria fundo  (2)'!S59+'Lamp2 imaginaria Left  (2)'!S59</f>
        <v>2.8180050974799795</v>
      </c>
      <c r="T59">
        <f>'Lamp2 imaginaria R '!T59+'Lamp2 imaginaria fundo '!T59+'Lamp2 imaginaria Left '!T59+'Lamp2 imaginaria porta'!T59+'Lamp2 imaginaria R  (2)'!T59+'Lamp2 imaginaria porta (2)'!T59+'Lamp2 imaginaria fundo  (2)'!T59+'Lamp2 imaginaria Left  (2)'!T59</f>
        <v>2.8206333185655197</v>
      </c>
      <c r="U59">
        <f>'Lamp2 imaginaria R '!U59+'Lamp2 imaginaria fundo '!U59+'Lamp2 imaginaria Left '!U59+'Lamp2 imaginaria porta'!U59+'Lamp2 imaginaria R  (2)'!U59+'Lamp2 imaginaria porta (2)'!U59+'Lamp2 imaginaria fundo  (2)'!U59+'Lamp2 imaginaria Left  (2)'!U59</f>
        <v>2.8232708679166492</v>
      </c>
      <c r="V59">
        <f>'Lamp2 imaginaria R '!V59+'Lamp2 imaginaria fundo '!V59+'Lamp2 imaginaria Left '!V59+'Lamp2 imaginaria porta'!V59+'Lamp2 imaginaria R  (2)'!V59+'Lamp2 imaginaria porta (2)'!V59+'Lamp2 imaginaria fundo  (2)'!V59+'Lamp2 imaginaria Left  (2)'!V59</f>
        <v>2.8259127601546061</v>
      </c>
      <c r="W59">
        <f>'Lamp2 imaginaria R '!W59+'Lamp2 imaginaria fundo '!W59+'Lamp2 imaginaria Left '!W59+'Lamp2 imaginaria porta'!W59+'Lamp2 imaginaria R  (2)'!W59+'Lamp2 imaginaria porta (2)'!W59+'Lamp2 imaginaria fundo  (2)'!W59+'Lamp2 imaginaria Left  (2)'!W59</f>
        <v>2.8285537211654357</v>
      </c>
      <c r="X59">
        <f>'Lamp2 imaginaria R '!X59+'Lamp2 imaginaria fundo '!X59+'Lamp2 imaginaria Left '!X59+'Lamp2 imaginaria porta'!X59+'Lamp2 imaginaria R  (2)'!X59+'Lamp2 imaginaria porta (2)'!X59+'Lamp2 imaginaria fundo  (2)'!X59+'Lamp2 imaginaria Left  (2)'!X59</f>
        <v>2.8311881973559099</v>
      </c>
      <c r="Y59">
        <f>'Lamp2 imaginaria R '!Y59+'Lamp2 imaginaria fundo '!Y59+'Lamp2 imaginaria Left '!Y59+'Lamp2 imaginaria porta'!Y59+'Lamp2 imaginaria R  (2)'!Y59+'Lamp2 imaginaria porta (2)'!Y59+'Lamp2 imaginaria fundo  (2)'!Y59+'Lamp2 imaginaria Left  (2)'!Y59</f>
        <v>2.8338103667988879</v>
      </c>
      <c r="Z59">
        <f>'Lamp2 imaginaria R '!Z59+'Lamp2 imaginaria fundo '!Z59+'Lamp2 imaginaria Left '!Z59+'Lamp2 imaginaria porta'!Z59+'Lamp2 imaginaria R  (2)'!Z59+'Lamp2 imaginaria porta (2)'!Z59+'Lamp2 imaginaria fundo  (2)'!Z59+'Lamp2 imaginaria Left  (2)'!Z59</f>
        <v>2.8364141524006121</v>
      </c>
      <c r="AA59">
        <f>'Lamp2 imaginaria R '!AA59+'Lamp2 imaginaria fundo '!AA59+'Lamp2 imaginaria Left '!AA59+'Lamp2 imaginaria porta'!AA59+'Lamp2 imaginaria R  (2)'!AA59+'Lamp2 imaginaria porta (2)'!AA59+'Lamp2 imaginaria fundo  (2)'!AA59+'Lamp2 imaginaria Left  (2)'!AA59</f>
        <v>2.8389932371992663</v>
      </c>
      <c r="AB59">
        <f>'Lamp2 imaginaria R '!AB59+'Lamp2 imaginaria fundo '!AB59+'Lamp2 imaginaria Left '!AB59+'Lamp2 imaginaria porta'!AB59+'Lamp2 imaginaria R  (2)'!AB59+'Lamp2 imaginaria porta (2)'!AB59+'Lamp2 imaginaria fundo  (2)'!AB59+'Lamp2 imaginaria Left  (2)'!AB59</f>
        <v>2.8415410818755031</v>
      </c>
      <c r="AC59">
        <f>'Lamp2 imaginaria R '!AC59+'Lamp2 imaginaria fundo '!AC59+'Lamp2 imaginaria Left '!AC59+'Lamp2 imaginaria porta'!AC59+'Lamp2 imaginaria R  (2)'!AC59+'Lamp2 imaginaria porta (2)'!AC59+'Lamp2 imaginaria fundo  (2)'!AC59+'Lamp2 imaginaria Left  (2)'!AC59</f>
        <v>2.8440509445218978</v>
      </c>
      <c r="AD59">
        <f>'Lamp2 imaginaria R '!AD59+'Lamp2 imaginaria fundo '!AD59+'Lamp2 imaginaria Left '!AD59+'Lamp2 imaginaria porta'!AD59+'Lamp2 imaginaria R  (2)'!AD59+'Lamp2 imaginaria porta (2)'!AD59+'Lamp2 imaginaria fundo  (2)'!AD59+'Lamp2 imaginaria Left  (2)'!AD59</f>
        <v>2.8465159026798763</v>
      </c>
      <c r="AE59">
        <f>'Lamp2 imaginaria R '!AE59+'Lamp2 imaginaria fundo '!AE59+'Lamp2 imaginaria Left '!AE59+'Lamp2 imaginaria porta'!AE59+'Lamp2 imaginaria R  (2)'!AE59+'Lamp2 imaginaria porta (2)'!AE59+'Lamp2 imaginaria fundo  (2)'!AE59+'Lamp2 imaginaria Left  (2)'!AE59</f>
        <v>2.8489288776102764</v>
      </c>
      <c r="AF59">
        <f>'Lamp2 imaginaria R '!AF59+'Lamp2 imaginaria fundo '!AF59+'Lamp2 imaginaria Left '!AF59+'Lamp2 imaginaria porta'!AF59+'Lamp2 imaginaria R  (2)'!AF59+'Lamp2 imaginaria porta (2)'!AF59+'Lamp2 imaginaria fundo  (2)'!AF59+'Lamp2 imaginaria Left  (2)'!AF59</f>
        <v>2.8512826607184603</v>
      </c>
      <c r="AG59">
        <f>'Lamp2 imaginaria R '!AG59+'Lamp2 imaginaria fundo '!AG59+'Lamp2 imaginaria Left '!AG59+'Lamp2 imaginaria porta'!AG59+'Lamp2 imaginaria R  (2)'!AG59+'Lamp2 imaginaria porta (2)'!AG59+'Lamp2 imaginaria fundo  (2)'!AG59+'Lamp2 imaginaria Left  (2)'!AG59</f>
        <v>2.8535699420079501</v>
      </c>
      <c r="AH59">
        <f>'Lamp2 imaginaria R '!AH59+'Lamp2 imaginaria fundo '!AH59+'Lamp2 imaginaria Left '!AH59+'Lamp2 imaginaria porta'!AH59+'Lamp2 imaginaria R  (2)'!AH59+'Lamp2 imaginaria porta (2)'!AH59+'Lamp2 imaginaria fundo  (2)'!AH59+'Lamp2 imaginaria Left  (2)'!AH59</f>
        <v>2.8557833403894843</v>
      </c>
      <c r="AI59">
        <f>'Lamp2 imaginaria R '!AI59+'Lamp2 imaginaria fundo '!AI59+'Lamp2 imaginaria Left '!AI59+'Lamp2 imaginaria porta'!AI59+'Lamp2 imaginaria R  (2)'!AI59+'Lamp2 imaginaria porta (2)'!AI59+'Lamp2 imaginaria fundo  (2)'!AI59+'Lamp2 imaginaria Left  (2)'!AI59</f>
        <v>2.857915435626857</v>
      </c>
      <c r="AJ59">
        <f>'Lamp2 imaginaria R '!AJ59+'Lamp2 imaginaria fundo '!AJ59+'Lamp2 imaginaria Left '!AJ59+'Lamp2 imaginaria porta'!AJ59+'Lamp2 imaginaria R  (2)'!AJ59+'Lamp2 imaginaria porta (2)'!AJ59+'Lamp2 imaginaria fundo  (2)'!AJ59+'Lamp2 imaginaria Left  (2)'!AJ59</f>
        <v>2.8599588016587387</v>
      </c>
      <c r="AK59">
        <f>'Lamp2 imaginaria R '!AK59+'Lamp2 imaginaria fundo '!AK59+'Lamp2 imaginaria Left '!AK59+'Lamp2 imaginaria porta'!AK59+'Lamp2 imaginaria R  (2)'!AK59+'Lamp2 imaginaria porta (2)'!AK59+'Lamp2 imaginaria fundo  (2)'!AK59+'Lamp2 imaginaria Left  (2)'!AK59</f>
        <v>2.8619060409987083</v>
      </c>
      <c r="AL59">
        <f>'Lamp2 imaginaria R '!AL59+'Lamp2 imaginaria fundo '!AL59+'Lamp2 imaginaria Left '!AL59+'Lamp2 imaginaria porta'!AL59+'Lamp2 imaginaria R  (2)'!AL59+'Lamp2 imaginaria porta (2)'!AL59+'Lamp2 imaginaria fundo  (2)'!AL59+'Lamp2 imaginaria Left  (2)'!AL59</f>
        <v>2.8637498198857836</v>
      </c>
      <c r="AM59">
        <f>'Lamp2 imaginaria R '!AM59+'Lamp2 imaginaria fundo '!AM59+'Lamp2 imaginaria Left '!AM59+'Lamp2 imaginaria porta'!AM59+'Lamp2 imaginaria R  (2)'!AM59+'Lamp2 imaginaria porta (2)'!AM59+'Lamp2 imaginaria fundo  (2)'!AM59+'Lamp2 imaginaria Left  (2)'!AM59</f>
        <v>2.8654829038364089</v>
      </c>
      <c r="AN59">
        <f>'Lamp2 imaginaria R '!AN59+'Lamp2 imaginaria fundo '!AN59+'Lamp2 imaginaria Left '!AN59+'Lamp2 imaginaria porta'!AN59+'Lamp2 imaginaria R  (2)'!AN59+'Lamp2 imaginaria porta (2)'!AN59+'Lamp2 imaginaria fundo  (2)'!AN59+'Lamp2 imaginaria Left  (2)'!AN59</f>
        <v>2.8670981932374042</v>
      </c>
      <c r="AO59">
        <f>'Lamp2 imaginaria R '!AO59+'Lamp2 imaginaria fundo '!AO59+'Lamp2 imaginaria Left '!AO59+'Lamp2 imaginaria porta'!AO59+'Lamp2 imaginaria R  (2)'!AO59+'Lamp2 imaginaria porta (2)'!AO59+'Lamp2 imaginaria fundo  (2)'!AO59+'Lamp2 imaginaria Left  (2)'!AO59</f>
        <v>2.8685887586187739</v>
      </c>
      <c r="AP59">
        <f>'Lamp2 imaginaria R '!AP59+'Lamp2 imaginaria fundo '!AP59+'Lamp2 imaginaria Left '!AP59+'Lamp2 imaginaria porta'!AP59+'Lamp2 imaginaria R  (2)'!AP59+'Lamp2 imaginaria porta (2)'!AP59+'Lamp2 imaginaria fundo  (2)'!AP59+'Lamp2 imaginaria Left  (2)'!AP59</f>
        <v>2.8699478752557921</v>
      </c>
      <c r="AQ59">
        <f>'Lamp2 imaginaria R '!AQ59+'Lamp2 imaginaria fundo '!AQ59+'Lamp2 imaginaria Left '!AQ59+'Lamp2 imaginaria porta'!AQ59+'Lamp2 imaginaria R  (2)'!AQ59+'Lamp2 imaginaria porta (2)'!AQ59+'Lamp2 imaginaria fundo  (2)'!AQ59+'Lamp2 imaginaria Left  (2)'!AQ59</f>
        <v>2.8711690567712358</v>
      </c>
      <c r="AR59">
        <f>'Lamp2 imaginaria R '!AR59+'Lamp2 imaginaria fundo '!AR59+'Lamp2 imaginaria Left '!AR59+'Lamp2 imaginaria porta'!AR59+'Lamp2 imaginaria R  (2)'!AR59+'Lamp2 imaginaria porta (2)'!AR59+'Lamp2 imaginaria fundo  (2)'!AR59+'Lamp2 imaginaria Left  (2)'!AR59</f>
        <v>2.8722460874401361</v>
      </c>
      <c r="AS59">
        <f>'Lamp2 imaginaria R '!AS59+'Lamp2 imaginaria fundo '!AS59+'Lamp2 imaginaria Left '!AS59+'Lamp2 imaginaria porta'!AS59+'Lamp2 imaginaria R  (2)'!AS59+'Lamp2 imaginaria porta (2)'!AS59+'Lamp2 imaginaria fundo  (2)'!AS59+'Lamp2 imaginaria Left  (2)'!AS59</f>
        <v>2.8731730529394643</v>
      </c>
      <c r="AT59">
        <f>'Lamp2 imaginaria R '!AT59+'Lamp2 imaginaria fundo '!AT59+'Lamp2 imaginaria Left '!AT59+'Lamp2 imaginaria porta'!AT59+'Lamp2 imaginaria R  (2)'!AT59+'Lamp2 imaginaria porta (2)'!AT59+'Lamp2 imaginaria fundo  (2)'!AT59+'Lamp2 imaginaria Left  (2)'!AT59</f>
        <v>2.8739443693316424</v>
      </c>
      <c r="AU59">
        <f>'Lamp2 imaginaria R '!AU59+'Lamp2 imaginaria fundo '!AU59+'Lamp2 imaginaria Left '!AU59+'Lamp2 imaginaria porta'!AU59+'Lamp2 imaginaria R  (2)'!AU59+'Lamp2 imaginaria porta (2)'!AU59+'Lamp2 imaginaria fundo  (2)'!AU59+'Lamp2 imaginaria Left  (2)'!AU59</f>
        <v>2.8745548101210807</v>
      </c>
      <c r="AV59">
        <f>'Lamp2 imaginaria R '!AV59+'Lamp2 imaginaria fundo '!AV59+'Lamp2 imaginaria Left '!AV59+'Lamp2 imaginaria porta'!AV59+'Lamp2 imaginaria R  (2)'!AV59+'Lamp2 imaginaria porta (2)'!AV59+'Lamp2 imaginaria fundo  (2)'!AV59+'Lamp2 imaginaria Left  (2)'!AV59</f>
        <v>2.8749995312742382</v>
      </c>
      <c r="AW59">
        <f>'Lamp2 imaginaria R '!AW59+'Lamp2 imaginaria fundo '!AW59+'Lamp2 imaginaria Left '!AW59+'Lamp2 imaginaria porta'!AW59+'Lamp2 imaginaria R  (2)'!AW59+'Lamp2 imaginaria porta (2)'!AW59+'Lamp2 imaginaria fundo  (2)'!AW59+'Lamp2 imaginaria Left  (2)'!AW59</f>
        <v>2.8752740941427479</v>
      </c>
      <c r="AX59">
        <f>'Lamp2 imaginaria R '!AX59+'Lamp2 imaginaria fundo '!AX59+'Lamp2 imaginaria Left '!AX59+'Lamp2 imaginaria porta'!AX59+'Lamp2 imaginaria R  (2)'!AX59+'Lamp2 imaginaria porta (2)'!AX59+'Lamp2 imaginaria fundo  (2)'!AX59+'Lamp2 imaginaria Left  (2)'!AX59</f>
        <v>2.8753744862730874</v>
      </c>
      <c r="AY59">
        <f>'Lamp2 imaginaria R '!AY59+'Lamp2 imaginaria fundo '!AY59+'Lamp2 imaginaria Left '!AY59+'Lamp2 imaginaria porta'!AY59+'Lamp2 imaginaria R  (2)'!AY59+'Lamp2 imaginaria porta (2)'!AY59+'Lamp2 imaginaria fundo  (2)'!AY59+'Lamp2 imaginaria Left  (2)'!AY59</f>
        <v>2.8752971401222789</v>
      </c>
      <c r="AZ59">
        <f>'Lamp2 imaginaria R '!AZ59+'Lamp2 imaginaria fundo '!AZ59+'Lamp2 imaginaria Left '!AZ59+'Lamp2 imaginaria porta'!AZ59+'Lamp2 imaginaria R  (2)'!AZ59+'Lamp2 imaginaria porta (2)'!AZ59+'Lamp2 imaginaria fundo  (2)'!AZ59+'Lamp2 imaginaria Left  (2)'!AZ59</f>
        <v>2.8750389497248845</v>
      </c>
      <c r="BA59">
        <f>'Lamp2 imaginaria R '!BA59+'Lamp2 imaginaria fundo '!BA59+'Lamp2 imaginaria Left '!BA59+'Lamp2 imaginaria porta'!BA59+'Lamp2 imaginaria R  (2)'!BA59+'Lamp2 imaginaria porta (2)'!BA59+'Lamp2 imaginaria fundo  (2)'!BA59+'Lamp2 imaginaria Left  (2)'!BA59</f>
        <v>2.8745972853707626</v>
      </c>
      <c r="BB59">
        <f>'Lamp2 imaginaria R '!BB59+'Lamp2 imaginaria fundo '!BB59+'Lamp2 imaginaria Left '!BB59+'Lamp2 imaginaria porta'!BB59+'Lamp2 imaginaria R  (2)'!BB59+'Lamp2 imaginaria porta (2)'!BB59+'Lamp2 imaginaria fundo  (2)'!BB59+'Lamp2 imaginaria Left  (2)'!BB59</f>
        <v>2.8739700063546829</v>
      </c>
      <c r="BC59">
        <f>'Lamp2 imaginaria R '!BC59+'Lamp2 imaginaria fundo '!BC59+'Lamp2 imaginaria Left '!BC59+'Lamp2 imaginaria porta'!BC59+'Lamp2 imaginaria R  (2)'!BC59+'Lamp2 imaginaria porta (2)'!BC59+'Lamp2 imaginaria fundo  (2)'!BC59+'Lamp2 imaginaria Left  (2)'!BC59</f>
        <v>2.8731554718484786</v>
      </c>
      <c r="BD59">
        <f>'Lamp2 imaginaria R '!BD59+'Lamp2 imaginaria fundo '!BD59+'Lamp2 imaginaria Left '!BD59+'Lamp2 imaginaria porta'!BD59+'Lamp2 imaginaria R  (2)'!BD59+'Lamp2 imaginaria porta (2)'!BD59+'Lamp2 imaginaria fundo  (2)'!BD59+'Lamp2 imaginaria Left  (2)'!BD59</f>
        <v>2.8721525499248886</v>
      </c>
    </row>
    <row r="60" spans="5:56" ht="35" customHeight="1" x14ac:dyDescent="0.45">
      <c r="E60">
        <v>50</v>
      </c>
      <c r="F60">
        <f>'Lamp2 imaginaria R '!F60+'Lamp2 imaginaria fundo '!F60+'Lamp2 imaginaria Left '!F60+'Lamp2 imaginaria porta'!F60+'Lamp2 imaginaria R  (2)'!F60+'Lamp2 imaginaria porta (2)'!F60+'Lamp2 imaginaria fundo  (2)'!F60+'Lamp2 imaginaria Left  (2)'!F60</f>
        <v>2.784868579296381</v>
      </c>
      <c r="G60">
        <f>'Lamp2 imaginaria R '!G60+'Lamp2 imaginaria fundo '!G60+'Lamp2 imaginaria Left '!G60+'Lamp2 imaginaria porta'!G60+'Lamp2 imaginaria R  (2)'!G60+'Lamp2 imaginaria porta (2)'!G60+'Lamp2 imaginaria fundo  (2)'!G60+'Lamp2 imaginaria Left  (2)'!G60</f>
        <v>2.7871100468505245</v>
      </c>
      <c r="H60">
        <f>'Lamp2 imaginaria R '!H60+'Lamp2 imaginaria fundo '!H60+'Lamp2 imaginaria Left '!H60+'Lamp2 imaginaria porta'!H60+'Lamp2 imaginaria R  (2)'!H60+'Lamp2 imaginaria porta (2)'!H60+'Lamp2 imaginaria fundo  (2)'!H60+'Lamp2 imaginaria Left  (2)'!H60</f>
        <v>2.7893967878155257</v>
      </c>
      <c r="I60">
        <f>'Lamp2 imaginaria R '!I60+'Lamp2 imaginaria fundo '!I60+'Lamp2 imaginaria Left '!I60+'Lamp2 imaginaria porta'!I60+'Lamp2 imaginaria R  (2)'!I60+'Lamp2 imaginaria porta (2)'!I60+'Lamp2 imaginaria fundo  (2)'!I60+'Lamp2 imaginaria Left  (2)'!I60</f>
        <v>2.7917278253738886</v>
      </c>
      <c r="J60">
        <f>'Lamp2 imaginaria R '!J60+'Lamp2 imaginaria fundo '!J60+'Lamp2 imaginaria Left '!J60+'Lamp2 imaginaria porta'!J60+'Lamp2 imaginaria R  (2)'!J60+'Lamp2 imaginaria porta (2)'!J60+'Lamp2 imaginaria fundo  (2)'!J60+'Lamp2 imaginaria Left  (2)'!J60</f>
        <v>2.7941018714468524</v>
      </c>
      <c r="K60">
        <f>'Lamp2 imaginaria R '!K60+'Lamp2 imaginaria fundo '!K60+'Lamp2 imaginaria Left '!K60+'Lamp2 imaginaria porta'!K60+'Lamp2 imaginaria R  (2)'!K60+'Lamp2 imaginaria porta (2)'!K60+'Lamp2 imaginaria fundo  (2)'!K60+'Lamp2 imaginaria Left  (2)'!K60</f>
        <v>2.7965173244600328</v>
      </c>
      <c r="L60">
        <f>'Lamp2 imaginaria R '!L60+'Lamp2 imaginaria fundo '!L60+'Lamp2 imaginaria Left '!L60+'Lamp2 imaginaria porta'!L60+'Lamp2 imaginaria R  (2)'!L60+'Lamp2 imaginaria porta (2)'!L60+'Lamp2 imaginaria fundo  (2)'!L60+'Lamp2 imaginaria Left  (2)'!L60</f>
        <v>2.7989722672432604</v>
      </c>
      <c r="M60">
        <f>'Lamp2 imaginaria R '!M60+'Lamp2 imaginaria fundo '!M60+'Lamp2 imaginaria Left '!M60+'Lamp2 imaginaria porta'!M60+'Lamp2 imaginaria R  (2)'!M60+'Lamp2 imaginaria porta (2)'!M60+'Lamp2 imaginaria fundo  (2)'!M60+'Lamp2 imaginaria Left  (2)'!M60</f>
        <v>2.8014644651314962</v>
      </c>
      <c r="N60">
        <f>'Lamp2 imaginaria R '!N60+'Lamp2 imaginaria fundo '!N60+'Lamp2 imaginaria Left '!N60+'Lamp2 imaginaria porta'!N60+'Lamp2 imaginaria R  (2)'!N60+'Lamp2 imaginaria porta (2)'!N60+'Lamp2 imaginaria fundo  (2)'!N60+'Lamp2 imaginaria Left  (2)'!N60</f>
        <v>2.8039913643544887</v>
      </c>
      <c r="O60">
        <f>'Lamp2 imaginaria R '!O60+'Lamp2 imaginaria fundo '!O60+'Lamp2 imaginaria Left '!O60+'Lamp2 imaginaria porta'!O60+'Lamp2 imaginaria R  (2)'!O60+'Lamp2 imaginaria porta (2)'!O60+'Lamp2 imaginaria fundo  (2)'!O60+'Lamp2 imaginaria Left  (2)'!O60</f>
        <v>2.8065500908227774</v>
      </c>
      <c r="P60">
        <f>'Lamp2 imaginaria R '!P60+'Lamp2 imaginaria fundo '!P60+'Lamp2 imaginaria Left '!P60+'Lamp2 imaginaria porta'!P60+'Lamp2 imaginaria R  (2)'!P60+'Lamp2 imaginaria porta (2)'!P60+'Lamp2 imaginaria fundo  (2)'!P60+'Lamp2 imaginaria Left  (2)'!P60</f>
        <v>2.8091374494364154</v>
      </c>
      <c r="Q60">
        <f>'Lamp2 imaginaria R '!Q60+'Lamp2 imaginaria fundo '!Q60+'Lamp2 imaginaria Left '!Q60+'Lamp2 imaginaria porta'!Q60+'Lamp2 imaginaria R  (2)'!Q60+'Lamp2 imaginaria porta (2)'!Q60+'Lamp2 imaginaria fundo  (2)'!Q60+'Lamp2 imaginaria Left  (2)'!Q60</f>
        <v>2.8117499240599653</v>
      </c>
      <c r="R60">
        <f>'Lamp2 imaginaria R '!R60+'Lamp2 imaginaria fundo '!R60+'Lamp2 imaginaria Left '!R60+'Lamp2 imaginaria porta'!R60+'Lamp2 imaginaria R  (2)'!R60+'Lamp2 imaginaria porta (2)'!R60+'Lamp2 imaginaria fundo  (2)'!R60+'Lamp2 imaginaria Left  (2)'!R60</f>
        <v>2.8143836783225651</v>
      </c>
      <c r="S60">
        <f>'Lamp2 imaginaria R '!S60+'Lamp2 imaginaria fundo '!S60+'Lamp2 imaginaria Left '!S60+'Lamp2 imaginaria porta'!S60+'Lamp2 imaginaria R  (2)'!S60+'Lamp2 imaginaria porta (2)'!S60+'Lamp2 imaginaria fundo  (2)'!S60+'Lamp2 imaginaria Left  (2)'!S60</f>
        <v>2.8170345574146753</v>
      </c>
      <c r="T60">
        <f>'Lamp2 imaginaria R '!T60+'Lamp2 imaginaria fundo '!T60+'Lamp2 imaginaria Left '!T60+'Lamp2 imaginaria porta'!T60+'Lamp2 imaginaria R  (2)'!T60+'Lamp2 imaginaria porta (2)'!T60+'Lamp2 imaginaria fundo  (2)'!T60+'Lamp2 imaginaria Left  (2)'!T60</f>
        <v>2.8196980910629446</v>
      </c>
      <c r="U60">
        <f>'Lamp2 imaginaria R '!U60+'Lamp2 imaginaria fundo '!U60+'Lamp2 imaginaria Left '!U60+'Lamp2 imaginaria porta'!U60+'Lamp2 imaginaria R  (2)'!U60+'Lamp2 imaginaria porta (2)'!U60+'Lamp2 imaginaria fundo  (2)'!U60+'Lamp2 imaginaria Left  (2)'!U60</f>
        <v>2.8223694978710205</v>
      </c>
      <c r="V60">
        <f>'Lamp2 imaginaria R '!V60+'Lamp2 imaginaria fundo '!V60+'Lamp2 imaginaria Left '!V60+'Lamp2 imaginaria porta'!V60+'Lamp2 imaginaria R  (2)'!V60+'Lamp2 imaginaria porta (2)'!V60+'Lamp2 imaginaria fundo  (2)'!V60+'Lamp2 imaginaria Left  (2)'!V60</f>
        <v>2.8250436912164063</v>
      </c>
      <c r="W60">
        <f>'Lamp2 imaginaria R '!W60+'Lamp2 imaginaria fundo '!W60+'Lamp2 imaginaria Left '!W60+'Lamp2 imaginaria porta'!W60+'Lamp2 imaginaria R  (2)'!W60+'Lamp2 imaginaria porta (2)'!W60+'Lamp2 imaginaria fundo  (2)'!W60+'Lamp2 imaginaria Left  (2)'!W60</f>
        <v>2.8277152868911299</v>
      </c>
      <c r="X60">
        <f>'Lamp2 imaginaria R '!X60+'Lamp2 imaginaria fundo '!X60+'Lamp2 imaginaria Left '!X60+'Lamp2 imaginaria porta'!X60+'Lamp2 imaginaria R  (2)'!X60+'Lamp2 imaginaria porta (2)'!X60+'Lamp2 imaginaria fundo  (2)'!X60+'Lamp2 imaginaria Left  (2)'!X60</f>
        <v>2.8303786126665145</v>
      </c>
      <c r="Y60">
        <f>'Lamp2 imaginaria R '!Y60+'Lamp2 imaginaria fundo '!Y60+'Lamp2 imaginaria Left '!Y60+'Lamp2 imaginaria porta'!Y60+'Lamp2 imaginaria R  (2)'!Y60+'Lamp2 imaginaria porta (2)'!Y60+'Lamp2 imaginaria fundo  (2)'!Y60+'Lamp2 imaginaria Left  (2)'!Y60</f>
        <v>2.833027719949182</v>
      </c>
      <c r="Z60">
        <f>'Lamp2 imaginaria R '!Z60+'Lamp2 imaginaria fundo '!Z60+'Lamp2 imaginaria Left '!Z60+'Lamp2 imaginaria porta'!Z60+'Lamp2 imaginaria R  (2)'!Z60+'Lamp2 imaginaria porta (2)'!Z60+'Lamp2 imaginaria fundo  (2)'!Z60+'Lamp2 imaginaria Left  (2)'!Z60</f>
        <v>2.835656397676297</v>
      </c>
      <c r="AA60">
        <f>'Lamp2 imaginaria R '!AA60+'Lamp2 imaginaria fundo '!AA60+'Lamp2 imaginaria Left '!AA60+'Lamp2 imaginaria porta'!AA60+'Lamp2 imaginaria R  (2)'!AA60+'Lamp2 imaginaria porta (2)'!AA60+'Lamp2 imaginaria fundo  (2)'!AA60+'Lamp2 imaginaria Left  (2)'!AA60</f>
        <v>2.8382581885727109</v>
      </c>
      <c r="AB60">
        <f>'Lamp2 imaginaria R '!AB60+'Lamp2 imaginaria fundo '!AB60+'Lamp2 imaginaria Left '!AB60+'Lamp2 imaginaria porta'!AB60+'Lamp2 imaginaria R  (2)'!AB60+'Lamp2 imaginaria porta (2)'!AB60+'Lamp2 imaginaria fundo  (2)'!AB60+'Lamp2 imaginaria Left  (2)'!AB60</f>
        <v>2.8408264078610492</v>
      </c>
      <c r="AC60">
        <f>'Lamp2 imaginaria R '!AC60+'Lamp2 imaginaria fundo '!AC60+'Lamp2 imaginaria Left '!AC60+'Lamp2 imaginaria porta'!AC60+'Lamp2 imaginaria R  (2)'!AC60+'Lamp2 imaginaria porta (2)'!AC60+'Lamp2 imaginaria fundo  (2)'!AC60+'Lamp2 imaginaria Left  (2)'!AC60</f>
        <v>2.8433541644781055</v>
      </c>
      <c r="AD60">
        <f>'Lamp2 imaginaria R '!AD60+'Lamp2 imaginaria fundo '!AD60+'Lamp2 imaginaria Left '!AD60+'Lamp2 imaginaria porta'!AD60+'Lamp2 imaginaria R  (2)'!AD60+'Lamp2 imaginaria porta (2)'!AD60+'Lamp2 imaginaria fundo  (2)'!AD60+'Lamp2 imaginaria Left  (2)'!AD60</f>
        <v>2.8458343848076604</v>
      </c>
      <c r="AE60">
        <f>'Lamp2 imaginaria R '!AE60+'Lamp2 imaginaria fundo '!AE60+'Lamp2 imaginaria Left '!AE60+'Lamp2 imaginaria porta'!AE60+'Lamp2 imaginaria R  (2)'!AE60+'Lamp2 imaginaria porta (2)'!AE60+'Lamp2 imaginaria fundo  (2)'!AE60+'Lamp2 imaginaria Left  (2)'!AE60</f>
        <v>2.8482598388917406</v>
      </c>
      <c r="AF60">
        <f>'Lamp2 imaginaria R '!AF60+'Lamp2 imaginaria fundo '!AF60+'Lamp2 imaginaria Left '!AF60+'Lamp2 imaginaria porta'!AF60+'Lamp2 imaginaria R  (2)'!AF60+'Lamp2 imaginaria porta (2)'!AF60+'Lamp2 imaginaria fundo  (2)'!AF60+'Lamp2 imaginaria Left  (2)'!AF60</f>
        <v>2.8506231690304982</v>
      </c>
      <c r="AG60">
        <f>'Lamp2 imaginaria R '!AG60+'Lamp2 imaginaria fundo '!AG60+'Lamp2 imaginaria Left '!AG60+'Lamp2 imaginaria porta'!AG60+'Lamp2 imaginaria R  (2)'!AG60+'Lamp2 imaginaria porta (2)'!AG60+'Lamp2 imaginaria fundo  (2)'!AG60+'Lamp2 imaginaria Left  (2)'!AG60</f>
        <v>2.852916920626686</v>
      </c>
      <c r="AH60">
        <f>'Lamp2 imaginaria R '!AH60+'Lamp2 imaginaria fundo '!AH60+'Lamp2 imaginaria Left '!AH60+'Lamp2 imaginaria porta'!AH60+'Lamp2 imaginaria R  (2)'!AH60+'Lamp2 imaginaria porta (2)'!AH60+'Lamp2 imaginaria fundo  (2)'!AH60+'Lamp2 imaginaria Left  (2)'!AH60</f>
        <v>2.8551335750757998</v>
      </c>
      <c r="AI60">
        <f>'Lamp2 imaginaria R '!AI60+'Lamp2 imaginaria fundo '!AI60+'Lamp2 imaginaria Left '!AI60+'Lamp2 imaginaria porta'!AI60+'Lamp2 imaginaria R  (2)'!AI60+'Lamp2 imaginaria porta (2)'!AI60+'Lamp2 imaginaria fundo  (2)'!AI60+'Lamp2 imaginaria Left  (2)'!AI60</f>
        <v>2.8572655844493213</v>
      </c>
      <c r="AJ60">
        <f>'Lamp2 imaginaria R '!AJ60+'Lamp2 imaginaria fundo '!AJ60+'Lamp2 imaginaria Left '!AJ60+'Lamp2 imaginaria porta'!AJ60+'Lamp2 imaginaria R  (2)'!AJ60+'Lamp2 imaginaria porta (2)'!AJ60+'Lamp2 imaginaria fundo  (2)'!AJ60+'Lamp2 imaginaria Left  (2)'!AJ60</f>
        <v>2.8593054076681654</v>
      </c>
      <c r="AK60">
        <f>'Lamp2 imaginaria R '!AK60+'Lamp2 imaginaria fundo '!AK60+'Lamp2 imaginaria Left '!AK60+'Lamp2 imaginaria porta'!AK60+'Lamp2 imaginaria R  (2)'!AK60+'Lamp2 imaginaria porta (2)'!AK60+'Lamp2 imaginaria fundo  (2)'!AK60+'Lamp2 imaginaria Left  (2)'!AK60</f>
        <v>2.8612455478186285</v>
      </c>
      <c r="AL60">
        <f>'Lamp2 imaginaria R '!AL60+'Lamp2 imaginaria fundo '!AL60+'Lamp2 imaginaria Left '!AL60+'Lamp2 imaginaria porta'!AL60+'Lamp2 imaginaria R  (2)'!AL60+'Lamp2 imaginaria porta (2)'!AL60+'Lamp2 imaginaria fundo  (2)'!AL60+'Lamp2 imaginaria Left  (2)'!AL60</f>
        <v>2.8630785902259941</v>
      </c>
      <c r="AM60">
        <f>'Lamp2 imaginaria R '!AM60+'Lamp2 imaginaria fundo '!AM60+'Lamp2 imaginaria Left '!AM60+'Lamp2 imaginaria porta'!AM60+'Lamp2 imaginaria R  (2)'!AM60+'Lamp2 imaginaria porta (2)'!AM60+'Lamp2 imaginaria fundo  (2)'!AM60+'Lamp2 imaginaria Left  (2)'!AM60</f>
        <v>2.8647972408734126</v>
      </c>
      <c r="AN60">
        <f>'Lamp2 imaginaria R '!AN60+'Lamp2 imaginaria fundo '!AN60+'Lamp2 imaginaria Left '!AN60+'Lamp2 imaginaria porta'!AN60+'Lamp2 imaginaria R  (2)'!AN60+'Lamp2 imaginaria porta (2)'!AN60+'Lamp2 imaginaria fundo  (2)'!AN60+'Lamp2 imaginaria Left  (2)'!AN60</f>
        <v>2.8663943647374555</v>
      </c>
      <c r="AO60">
        <f>'Lamp2 imaginaria R '!AO60+'Lamp2 imaginaria fundo '!AO60+'Lamp2 imaginaria Left '!AO60+'Lamp2 imaginaria porta'!AO60+'Lamp2 imaginaria R  (2)'!AO60+'Lamp2 imaginaria porta (2)'!AO60+'Lamp2 imaginaria fundo  (2)'!AO60+'Lamp2 imaginaria Left  (2)'!AO60</f>
        <v>2.8678630236080438</v>
      </c>
      <c r="AP60">
        <f>'Lamp2 imaginaria R '!AP60+'Lamp2 imaginaria fundo '!AP60+'Lamp2 imaginaria Left '!AP60+'Lamp2 imaginaria porta'!AP60+'Lamp2 imaginaria R  (2)'!AP60+'Lamp2 imaginaria porta (2)'!AP60+'Lamp2 imaginaria fundo  (2)'!AP60+'Lamp2 imaginaria Left  (2)'!AP60</f>
        <v>2.8691965129699164</v>
      </c>
      <c r="AQ60">
        <f>'Lamp2 imaginaria R '!AQ60+'Lamp2 imaginaria fundo '!AQ60+'Lamp2 imaginaria Left '!AQ60+'Lamp2 imaginaria porta'!AQ60+'Lamp2 imaginaria R  (2)'!AQ60+'Lamp2 imaginaria porta (2)'!AQ60+'Lamp2 imaginaria fundo  (2)'!AQ60+'Lamp2 imaginaria Left  (2)'!AQ60</f>
        <v>2.8703883975454421</v>
      </c>
      <c r="AR60">
        <f>'Lamp2 imaginaria R '!AR60+'Lamp2 imaginaria fundo '!AR60+'Lamp2 imaginaria Left '!AR60+'Lamp2 imaginaria porta'!AR60+'Lamp2 imaginaria R  (2)'!AR60+'Lamp2 imaginaria porta (2)'!AR60+'Lamp2 imaginaria fundo  (2)'!AR60+'Lamp2 imaginaria Left  (2)'!AR60</f>
        <v>2.8714325451336746</v>
      </c>
      <c r="AS60">
        <f>'Lamp2 imaginaria R '!AS60+'Lamp2 imaginaria fundo '!AS60+'Lamp2 imaginaria Left '!AS60+'Lamp2 imaginaria porta'!AS60+'Lamp2 imaginaria R  (2)'!AS60+'Lamp2 imaginaria porta (2)'!AS60+'Lamp2 imaginaria fundo  (2)'!AS60+'Lamp2 imaginaria Left  (2)'!AS60</f>
        <v>2.8723231584265685</v>
      </c>
      <c r="AT60">
        <f>'Lamp2 imaginaria R '!AT60+'Lamp2 imaginaria fundo '!AT60+'Lamp2 imaginaria Left '!AT60+'Lamp2 imaginaria porta'!AT60+'Lamp2 imaginaria R  (2)'!AT60+'Lamp2 imaginaria porta (2)'!AT60+'Lamp2 imaginaria fundo  (2)'!AT60+'Lamp2 imaginaria Left  (2)'!AT60</f>
        <v>2.8730548045381683</v>
      </c>
      <c r="AU60">
        <f>'Lamp2 imaginaria R '!AU60+'Lamp2 imaginaria fundo '!AU60+'Lamp2 imaginaria Left '!AU60+'Lamp2 imaginaria porta'!AU60+'Lamp2 imaginaria R  (2)'!AU60+'Lamp2 imaginaria porta (2)'!AU60+'Lamp2 imaginaria fundo  (2)'!AU60+'Lamp2 imaginaria Left  (2)'!AU60</f>
        <v>2.8736224420434286</v>
      </c>
      <c r="AV60">
        <f>'Lamp2 imaginaria R '!AV60+'Lamp2 imaginaria fundo '!AV60+'Lamp2 imaginaria Left '!AV60+'Lamp2 imaginaria porta'!AV60+'Lamp2 imaginaria R  (2)'!AV60+'Lamp2 imaginaria porta (2)'!AV60+'Lamp2 imaginaria fundo  (2)'!AV60+'Lamp2 imaginaria Left  (2)'!AV60</f>
        <v>2.8740214453871307</v>
      </c>
      <c r="AW60">
        <f>'Lamp2 imaginaria R '!AW60+'Lamp2 imaginaria fundo '!AW60+'Lamp2 imaginaria Left '!AW60+'Lamp2 imaginaria porta'!AW60+'Lamp2 imaginaria R  (2)'!AW60+'Lamp2 imaginaria porta (2)'!AW60+'Lamp2 imaginaria fundo  (2)'!AW60+'Lamp2 imaginaria Left  (2)'!AW60</f>
        <v>2.8742476265864552</v>
      </c>
      <c r="AX60">
        <f>'Lamp2 imaginaria R '!AX60+'Lamp2 imaginaria fundo '!AX60+'Lamp2 imaginaria Left '!AX60+'Lamp2 imaginaria porta'!AX60+'Lamp2 imaginaria R  (2)'!AX60+'Lamp2 imaginaria porta (2)'!AX60+'Lamp2 imaginaria fundo  (2)'!AX60+'Lamp2 imaginaria Left  (2)'!AX60</f>
        <v>2.8742972542098779</v>
      </c>
      <c r="AY60">
        <f>'Lamp2 imaginaria R '!AY60+'Lamp2 imaginaria fundo '!AY60+'Lamp2 imaginaria Left '!AY60+'Lamp2 imaginaria porta'!AY60+'Lamp2 imaginaria R  (2)'!AY60+'Lamp2 imaginaria porta (2)'!AY60+'Lamp2 imaginaria fundo  (2)'!AY60+'Lamp2 imaginaria Left  (2)'!AY60</f>
        <v>2.8741670696668358</v>
      </c>
      <c r="AZ60">
        <f>'Lamp2 imaginaria R '!AZ60+'Lamp2 imaginaria fundo '!AZ60+'Lamp2 imaginaria Left '!AZ60+'Lamp2 imaginaria porta'!AZ60+'Lamp2 imaginaria R  (2)'!AZ60+'Lamp2 imaginaria porta (2)'!AZ60+'Lamp2 imaginaria fundo  (2)'!AZ60+'Lamp2 imaginaria Left  (2)'!AZ60</f>
        <v>2.8738543008842909</v>
      </c>
      <c r="BA60">
        <f>'Lamp2 imaginaria R '!BA60+'Lamp2 imaginaria fundo '!BA60+'Lamp2 imaginaria Left '!BA60+'Lamp2 imaginaria porta'!BA60+'Lamp2 imaginaria R  (2)'!BA60+'Lamp2 imaginaria porta (2)'!BA60+'Lamp2 imaginaria fundo  (2)'!BA60+'Lamp2 imaginaria Left  (2)'!BA60</f>
        <v>2.873356673475898</v>
      </c>
      <c r="BB60">
        <f>'Lamp2 imaginaria R '!BB60+'Lamp2 imaginaria fundo '!BB60+'Lamp2 imaginaria Left '!BB60+'Lamp2 imaginaria porta'!BB60+'Lamp2 imaginaria R  (2)'!BB60+'Lamp2 imaginaria porta (2)'!BB60+'Lamp2 imaginaria fundo  (2)'!BB60+'Lamp2 imaginaria Left  (2)'!BB60</f>
        <v>2.8726724195256228</v>
      </c>
      <c r="BC60">
        <f>'Lamp2 imaginaria R '!BC60+'Lamp2 imaginaria fundo '!BC60+'Lamp2 imaginaria Left '!BC60+'Lamp2 imaginaria porta'!BC60+'Lamp2 imaginaria R  (2)'!BC60+'Lamp2 imaginaria porta (2)'!BC60+'Lamp2 imaginaria fundo  (2)'!BC60+'Lamp2 imaginaria Left  (2)'!BC60</f>
        <v>2.871800284110186</v>
      </c>
      <c r="BD60">
        <f>'Lamp2 imaginaria R '!BD60+'Lamp2 imaginaria fundo '!BD60+'Lamp2 imaginaria Left '!BD60+'Lamp2 imaginaria porta'!BD60+'Lamp2 imaginaria R  (2)'!BD60+'Lamp2 imaginaria porta (2)'!BD60+'Lamp2 imaginaria fundo  (2)'!BD60+'Lamp2 imaginaria Left  (2)'!BD60</f>
        <v>2.8707395296742617</v>
      </c>
    </row>
  </sheetData>
  <conditionalFormatting sqref="F10:BD6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8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BD67"/>
  <sheetViews>
    <sheetView zoomScale="25" zoomScaleNormal="25" workbookViewId="0">
      <selection activeCell="F10" sqref="F10:BD60"/>
    </sheetView>
  </sheetViews>
  <sheetFormatPr defaultRowHeight="14.25" x14ac:dyDescent="0.45"/>
  <cols>
    <col min="17" max="17" width="13.265625" customWidth="1"/>
  </cols>
  <sheetData>
    <row r="1" spans="1:56" x14ac:dyDescent="0.45">
      <c r="A1" t="s">
        <v>15</v>
      </c>
    </row>
    <row r="8" spans="1:56" x14ac:dyDescent="0.45">
      <c r="A8" t="s">
        <v>6</v>
      </c>
      <c r="F8" t="s">
        <v>2</v>
      </c>
    </row>
    <row r="9" spans="1:56" x14ac:dyDescent="0.45">
      <c r="E9" t="s">
        <v>3</v>
      </c>
      <c r="F9">
        <v>0</v>
      </c>
      <c r="G9">
        <f>1</f>
        <v>1</v>
      </c>
      <c r="H9">
        <f t="shared" ref="H9:BD9" si="0">G9+1</f>
        <v>2</v>
      </c>
      <c r="I9">
        <f t="shared" si="0"/>
        <v>3</v>
      </c>
      <c r="J9">
        <f t="shared" si="0"/>
        <v>4</v>
      </c>
      <c r="K9">
        <f t="shared" si="0"/>
        <v>5</v>
      </c>
      <c r="L9">
        <f t="shared" si="0"/>
        <v>6</v>
      </c>
      <c r="M9">
        <f t="shared" si="0"/>
        <v>7</v>
      </c>
      <c r="N9">
        <f t="shared" si="0"/>
        <v>8</v>
      </c>
      <c r="O9">
        <f t="shared" si="0"/>
        <v>9</v>
      </c>
      <c r="P9">
        <f t="shared" si="0"/>
        <v>10</v>
      </c>
      <c r="Q9">
        <f t="shared" si="0"/>
        <v>11</v>
      </c>
      <c r="R9">
        <f t="shared" si="0"/>
        <v>12</v>
      </c>
      <c r="S9">
        <f t="shared" si="0"/>
        <v>13</v>
      </c>
      <c r="T9">
        <f t="shared" si="0"/>
        <v>14</v>
      </c>
      <c r="U9">
        <f t="shared" si="0"/>
        <v>15</v>
      </c>
      <c r="V9">
        <f t="shared" si="0"/>
        <v>16</v>
      </c>
      <c r="W9">
        <f t="shared" si="0"/>
        <v>17</v>
      </c>
      <c r="X9">
        <f t="shared" si="0"/>
        <v>18</v>
      </c>
      <c r="Y9">
        <f t="shared" si="0"/>
        <v>19</v>
      </c>
      <c r="Z9">
        <f t="shared" si="0"/>
        <v>20</v>
      </c>
      <c r="AA9">
        <f t="shared" si="0"/>
        <v>21</v>
      </c>
      <c r="AB9">
        <f t="shared" si="0"/>
        <v>22</v>
      </c>
      <c r="AC9">
        <f t="shared" si="0"/>
        <v>23</v>
      </c>
      <c r="AD9">
        <f t="shared" si="0"/>
        <v>24</v>
      </c>
      <c r="AE9">
        <f t="shared" si="0"/>
        <v>25</v>
      </c>
      <c r="AF9">
        <f t="shared" si="0"/>
        <v>26</v>
      </c>
      <c r="AG9">
        <f t="shared" si="0"/>
        <v>27</v>
      </c>
      <c r="AH9">
        <f t="shared" si="0"/>
        <v>28</v>
      </c>
      <c r="AI9">
        <f t="shared" si="0"/>
        <v>29</v>
      </c>
      <c r="AJ9">
        <f t="shared" si="0"/>
        <v>30</v>
      </c>
      <c r="AK9">
        <f t="shared" si="0"/>
        <v>31</v>
      </c>
      <c r="AL9">
        <f t="shared" si="0"/>
        <v>32</v>
      </c>
      <c r="AM9">
        <f t="shared" si="0"/>
        <v>33</v>
      </c>
      <c r="AN9">
        <f t="shared" si="0"/>
        <v>34</v>
      </c>
      <c r="AO9">
        <f t="shared" si="0"/>
        <v>35</v>
      </c>
      <c r="AP9">
        <f t="shared" si="0"/>
        <v>36</v>
      </c>
      <c r="AQ9">
        <f t="shared" si="0"/>
        <v>37</v>
      </c>
      <c r="AR9">
        <f t="shared" si="0"/>
        <v>38</v>
      </c>
      <c r="AS9">
        <f t="shared" si="0"/>
        <v>39</v>
      </c>
      <c r="AT9">
        <f t="shared" si="0"/>
        <v>40</v>
      </c>
      <c r="AU9">
        <f t="shared" si="0"/>
        <v>41</v>
      </c>
      <c r="AV9">
        <f t="shared" si="0"/>
        <v>42</v>
      </c>
      <c r="AW9">
        <f t="shared" si="0"/>
        <v>43</v>
      </c>
      <c r="AX9">
        <f t="shared" si="0"/>
        <v>44</v>
      </c>
      <c r="AY9">
        <f t="shared" si="0"/>
        <v>45</v>
      </c>
      <c r="AZ9">
        <f t="shared" si="0"/>
        <v>46</v>
      </c>
      <c r="BA9">
        <f t="shared" si="0"/>
        <v>47</v>
      </c>
      <c r="BB9">
        <f t="shared" si="0"/>
        <v>48</v>
      </c>
      <c r="BC9">
        <f t="shared" si="0"/>
        <v>49</v>
      </c>
      <c r="BD9">
        <f t="shared" si="0"/>
        <v>50</v>
      </c>
    </row>
    <row r="10" spans="1:56" ht="34.049999999999997" customHeight="1" x14ac:dyDescent="0.45">
      <c r="A10" t="s">
        <v>8</v>
      </c>
      <c r="B10" t="s">
        <v>3</v>
      </c>
      <c r="C10" t="s">
        <v>2</v>
      </c>
      <c r="E10">
        <v>0</v>
      </c>
      <c r="F10">
        <f>((1+40/SQRT(40^2+(SQRT(($B$11-$E10)^2+($C$11-F$9)^2))^2))/2)*(menu!$D$14)^2</f>
        <v>0.23584080487172265</v>
      </c>
      <c r="G10">
        <f>((1+40/SQRT(40^2+(SQRT(($B$11-$E10)^2+($C$11-G$9)^2))^2))/2)*(menu!$D$14)^2</f>
        <v>0.23544041192379087</v>
      </c>
      <c r="H10">
        <f>((1+40/SQRT(40^2+(SQRT(($B$11-$E10)^2+($C$11-H$9)^2))^2))/2)*(menu!$D$14)^2</f>
        <v>0.23504529243116246</v>
      </c>
      <c r="I10">
        <f>((1+40/SQRT(40^2+(SQRT(($B$11-$E10)^2+($C$11-I$9)^2))^2))/2)*(menu!$D$14)^2</f>
        <v>0.23465535253034842</v>
      </c>
      <c r="J10">
        <f>((1+40/SQRT(40^2+(SQRT(($B$11-$E10)^2+($C$11-J$9)^2))^2))/2)*(menu!$D$14)^2</f>
        <v>0.23427050027032117</v>
      </c>
      <c r="K10">
        <f>((1+40/SQRT(40^2+(SQRT(($B$11-$E10)^2+($C$11-K$9)^2))^2))/2)*(menu!$D$14)^2</f>
        <v>0.23389064557668862</v>
      </c>
      <c r="L10">
        <f>((1+40/SQRT(40^2+(SQRT(($B$11-$E10)^2+($C$11-L$9)^2))^2))/2)*(menu!$D$14)^2</f>
        <v>0.23351570021595427</v>
      </c>
      <c r="M10">
        <f>((1+40/SQRT(40^2+(SQRT(($B$11-$E10)^2+($C$11-M$9)^2))^2))/2)*(menu!$D$14)^2</f>
        <v>0.2331455777599267</v>
      </c>
      <c r="N10">
        <f>((1+40/SQRT(40^2+(SQRT(($B$11-$E10)^2+($C$11-N$9)^2))^2))/2)*(menu!$D$14)^2</f>
        <v>0.23278019355033389</v>
      </c>
      <c r="O10">
        <f>((1+40/SQRT(40^2+(SQRT(($B$11-$E10)^2+($C$11-O$9)^2))^2))/2)*(menu!$D$14)^2</f>
        <v>0.23241946466369257</v>
      </c>
      <c r="P10">
        <f>((1+40/SQRT(40^2+(SQRT(($B$11-$E10)^2+($C$11-P$9)^2))^2))/2)*(menu!$D$14)^2</f>
        <v>0.23206330987647747</v>
      </c>
      <c r="Q10">
        <f>((1+40/SQRT(40^2+(SQRT(($B$11-$E10)^2+($C$11-Q$9)^2))^2))/2)*(menu!$D$14)^2</f>
        <v>0.2317116496306286</v>
      </c>
      <c r="R10">
        <f>((1+40/SQRT(40^2+(SQRT(($B$11-$E10)^2+($C$11-R$9)^2))^2))/2)*(menu!$D$14)^2</f>
        <v>0.23136440599943198</v>
      </c>
      <c r="S10">
        <f>((1+40/SQRT(40^2+(SQRT(($B$11-$E10)^2+($C$11-S$9)^2))^2))/2)*(menu!$D$14)^2</f>
        <v>0.23102150265380397</v>
      </c>
      <c r="T10">
        <f>((1+40/SQRT(40^2+(SQRT(($B$11-$E10)^2+($C$11-T$9)^2))^2))/2)*(menu!$D$14)^2</f>
        <v>0.23068286482900469</v>
      </c>
      <c r="U10">
        <f>((1+40/SQRT(40^2+(SQRT(($B$11-$E10)^2+($C$11-U$9)^2))^2))/2)*(menu!$D$14)^2</f>
        <v>0.23034841929180472</v>
      </c>
      <c r="V10">
        <f>((1+40/SQRT(40^2+(SQRT(($B$11-$E10)^2+($C$11-V$9)^2))^2))/2)*(menu!$D$14)^2</f>
        <v>0.23001809430812317</v>
      </c>
      <c r="W10">
        <f>((1+40/SQRT(40^2+(SQRT(($B$11-$E10)^2+($C$11-W$9)^2))^2))/2)*(menu!$D$14)^2</f>
        <v>0.22969181961115434</v>
      </c>
      <c r="X10">
        <f>((1+40/SQRT(40^2+(SQRT(($B$11-$E10)^2+($C$11-X$9)^2))^2))/2)*(menu!$D$14)^2</f>
        <v>0.22936952636999708</v>
      </c>
      <c r="Y10">
        <f>((1+40/SQRT(40^2+(SQRT(($B$11-$E10)^2+($C$11-Y$9)^2))^2))/2)*(menu!$D$14)^2</f>
        <v>0.22905114715879726</v>
      </c>
      <c r="Z10">
        <f>((1+40/SQRT(40^2+(SQRT(($B$11-$E10)^2+($C$11-Z$9)^2))^2))/2)*(menu!$D$14)^2</f>
        <v>0.22873661592641373</v>
      </c>
      <c r="AA10">
        <f>((1+40/SQRT(40^2+(SQRT(($B$11-$E10)^2+($C$11-AA$9)^2))^2))/2)*(menu!$D$14)^2</f>
        <v>0.22842586796661379</v>
      </c>
      <c r="AB10">
        <f>((1+40/SQRT(40^2+(SQRT(($B$11-$E10)^2+($C$11-AB$9)^2))^2))/2)*(menu!$D$14)^2</f>
        <v>0.22811883988880455</v>
      </c>
      <c r="AC10">
        <f>((1+40/SQRT(40^2+(SQRT(($B$11-$E10)^2+($C$11-AC$9)^2))^2))/2)*(menu!$D$14)^2</f>
        <v>0.22781546958930254</v>
      </c>
      <c r="AD10">
        <f>((1+40/SQRT(40^2+(SQRT(($B$11-$E10)^2+($C$11-AD$9)^2))^2))/2)*(menu!$D$14)^2</f>
        <v>0.22751569622314533</v>
      </c>
      <c r="AE10">
        <f>((1+40/SQRT(40^2+(SQRT(($B$11-$E10)^2+($C$11-AE$9)^2))^2))/2)*(menu!$D$14)^2</f>
        <v>0.22721946017644462</v>
      </c>
      <c r="AF10">
        <f>((1+40/SQRT(40^2+(SQRT(($B$11-$E10)^2+($C$11-AF$9)^2))^2))/2)*(menu!$D$14)^2</f>
        <v>0.226926703039281</v>
      </c>
      <c r="AG10">
        <f>((1+40/SQRT(40^2+(SQRT(($B$11-$E10)^2+($C$11-AG$9)^2))^2))/2)*(menu!$D$14)^2</f>
        <v>0.22663736757913933</v>
      </c>
      <c r="AH10">
        <f>((1+40/SQRT(40^2+(SQRT(($B$11-$E10)^2+($C$11-AH$9)^2))^2))/2)*(menu!$D$14)^2</f>
        <v>0.22635139771488116</v>
      </c>
      <c r="AI10">
        <f>((1+40/SQRT(40^2+(SQRT(($B$11-$E10)^2+($C$11-AI$9)^2))^2))/2)*(menu!$D$14)^2</f>
        <v>0.22606873849125222</v>
      </c>
      <c r="AJ10">
        <f>((1+40/SQRT(40^2+(SQRT(($B$11-$E10)^2+($C$11-AJ$9)^2))^2))/2)*(menu!$D$14)^2</f>
        <v>0.22578933605392035</v>
      </c>
      <c r="AK10">
        <f>((1+40/SQRT(40^2+(SQRT(($B$11-$E10)^2+($C$11-AK$9)^2))^2))/2)*(menu!$D$14)^2</f>
        <v>0.22551313762503816</v>
      </c>
      <c r="AL10">
        <f>((1+40/SQRT(40^2+(SQRT(($B$11-$E10)^2+($C$11-AL$9)^2))^2))/2)*(menu!$D$14)^2</f>
        <v>0.22524009147932744</v>
      </c>
      <c r="AM10">
        <f>((1+40/SQRT(40^2+(SQRT(($B$11-$E10)^2+($C$11-AM$9)^2))^2))/2)*(menu!$D$14)^2</f>
        <v>0.22497014692067677</v>
      </c>
      <c r="AN10">
        <f>((1+40/SQRT(40^2+(SQRT(($B$11-$E10)^2+($C$11-AN$9)^2))^2))/2)*(menu!$D$14)^2</f>
        <v>0.2247032542592477</v>
      </c>
      <c r="AO10">
        <f>((1+40/SQRT(40^2+(SQRT(($B$11-$E10)^2+($C$11-AO$9)^2))^2))/2)*(menu!$D$14)^2</f>
        <v>0.22443936478908247</v>
      </c>
      <c r="AP10">
        <f>((1+40/SQRT(40^2+(SQRT(($B$11-$E10)^2+($C$11-AP$9)^2))^2))/2)*(menu!$D$14)^2</f>
        <v>0.22417843076620558</v>
      </c>
      <c r="AQ10">
        <f>((1+40/SQRT(40^2+(SQRT(($B$11-$E10)^2+($C$11-AQ$9)^2))^2))/2)*(menu!$D$14)^2</f>
        <v>0.22392040538721258</v>
      </c>
      <c r="AR10">
        <f>((1+40/SQRT(40^2+(SQRT(($B$11-$E10)^2+($C$11-AR$9)^2))^2))/2)*(menu!$D$14)^2</f>
        <v>0.2236652427683378</v>
      </c>
      <c r="AS10">
        <f>((1+40/SQRT(40^2+(SQRT(($B$11-$E10)^2+($C$11-AS$9)^2))^2))/2)*(menu!$D$14)^2</f>
        <v>0.22341289792499355</v>
      </c>
      <c r="AT10">
        <f>((1+40/SQRT(40^2+(SQRT(($B$11-$E10)^2+($C$11-AT$9)^2))^2))/2)*(menu!$D$14)^2</f>
        <v>0.223163326751773</v>
      </c>
      <c r="AU10">
        <f>((1+40/SQRT(40^2+(SQRT(($B$11-$E10)^2+($C$11-AU$9)^2))^2))/2)*(menu!$D$14)^2</f>
        <v>0.22291648600290773</v>
      </c>
      <c r="AV10">
        <f>((1+40/SQRT(40^2+(SQRT(($B$11-$E10)^2+($C$11-AV$9)^2))^2))/2)*(menu!$D$14)^2</f>
        <v>0.2226723332731726</v>
      </c>
      <c r="AW10">
        <f>((1+40/SQRT(40^2+(SQRT(($B$11-$E10)^2+($C$11-AW$9)^2))^2))/2)*(menu!$D$14)^2</f>
        <v>0.22243082697922911</v>
      </c>
      <c r="AX10">
        <f>((1+40/SQRT(40^2+(SQRT(($B$11-$E10)^2+($C$11-AX$9)^2))^2))/2)*(menu!$D$14)^2</f>
        <v>0.22219192634139928</v>
      </c>
      <c r="AY10">
        <f>((1+40/SQRT(40^2+(SQRT(($B$11-$E10)^2+($C$11-AY$9)^2))^2))/2)*(menu!$D$14)^2</f>
        <v>0.22195559136586065</v>
      </c>
      <c r="AZ10">
        <f>((1+40/SQRT(40^2+(SQRT(($B$11-$E10)^2+($C$11-AZ$9)^2))^2))/2)*(menu!$D$14)^2</f>
        <v>0.2217217828272556</v>
      </c>
      <c r="BA10">
        <f>((1+40/SQRT(40^2+(SQRT(($B$11-$E10)^2+($C$11-BA$9)^2))^2))/2)*(menu!$D$14)^2</f>
        <v>0.22149046225170468</v>
      </c>
      <c r="BB10">
        <f>((1+40/SQRT(40^2+(SQRT(($B$11-$E10)^2+($C$11-BB$9)^2))^2))/2)*(menu!$D$14)^2</f>
        <v>0.2212615919002176</v>
      </c>
      <c r="BC10">
        <f>((1+40/SQRT(40^2+(SQRT(($B$11-$E10)^2+($C$11-BC$9)^2))^2))/2)*(menu!$D$14)^2</f>
        <v>0.22103513475249148</v>
      </c>
      <c r="BD10">
        <f>((1+40/SQRT(40^2+(SQRT(($B$11-$E10)^2+($C$11-BD$9)^2))^2))/2)*(menu!$D$14)^2</f>
        <v>0.22081105449108976</v>
      </c>
    </row>
    <row r="11" spans="1:56" ht="34.049999999999997" customHeight="1" x14ac:dyDescent="0.45">
      <c r="A11" t="s">
        <v>9</v>
      </c>
      <c r="B11">
        <f>Lamp2!B11</f>
        <v>25</v>
      </c>
      <c r="C11">
        <f>(-2)*(50+(50-Lamp2!C11))</f>
        <v>-120</v>
      </c>
      <c r="E11">
        <v>1</v>
      </c>
      <c r="F11">
        <f>((1+40/SQRT(40^2+(SQRT(($B$11-$E11)^2+($C$11-F$9)^2))^2))/2)*(menu!$D$14)^2</f>
        <v>0.23592327894010798</v>
      </c>
      <c r="G11">
        <f>((1+40/SQRT(40^2+(SQRT(($B$11-$E11)^2+($C$11-G$9)^2))^2))/2)*(menu!$D$14)^2</f>
        <v>0.23552112204523321</v>
      </c>
      <c r="H11">
        <f>((1+40/SQRT(40^2+(SQRT(($B$11-$E11)^2+($C$11-H$9)^2))^2))/2)*(menu!$D$14)^2</f>
        <v>0.23512428672649052</v>
      </c>
      <c r="I11">
        <f>((1+40/SQRT(40^2+(SQRT(($B$11-$E11)^2+($C$11-I$9)^2))^2))/2)*(menu!$D$14)^2</f>
        <v>0.2347326775563531</v>
      </c>
      <c r="J11">
        <f>((1+40/SQRT(40^2+(SQRT(($B$11-$E11)^2+($C$11-J$9)^2))^2))/2)*(menu!$D$14)^2</f>
        <v>0.23434620107752513</v>
      </c>
      <c r="K11">
        <f>((1+40/SQRT(40^2+(SQRT(($B$11-$E11)^2+($C$11-K$9)^2))^2))/2)*(menu!$D$14)^2</f>
        <v>0.23396476576478478</v>
      </c>
      <c r="L11">
        <f>((1+40/SQRT(40^2+(SQRT(($B$11-$E11)^2+($C$11-L$9)^2))^2))/2)*(menu!$D$14)^2</f>
        <v>0.23358828198701204</v>
      </c>
      <c r="M11">
        <f>((1+40/SQRT(40^2+(SQRT(($B$11-$E11)^2+($C$11-M$9)^2))^2))/2)*(menu!$D$14)^2</f>
        <v>0.23321666196946039</v>
      </c>
      <c r="N11">
        <f>((1+40/SQRT(40^2+(SQRT(($B$11-$E11)^2+($C$11-N$9)^2))^2))/2)*(menu!$D$14)^2</f>
        <v>0.23284981975632332</v>
      </c>
      <c r="O11">
        <f>((1+40/SQRT(40^2+(SQRT(($B$11-$E11)^2+($C$11-O$9)^2))^2))/2)*(menu!$D$14)^2</f>
        <v>0.23248767117364327</v>
      </c>
      <c r="P11">
        <f>((1+40/SQRT(40^2+(SQRT(($B$11-$E11)^2+($C$11-P$9)^2))^2))/2)*(menu!$D$14)^2</f>
        <v>0.23213013379260253</v>
      </c>
      <c r="Q11">
        <f>((1+40/SQRT(40^2+(SQRT(($B$11-$E11)^2+($C$11-Q$9)^2))^2))/2)*(menu!$D$14)^2</f>
        <v>0.23177712689323238</v>
      </c>
      <c r="R11">
        <f>((1+40/SQRT(40^2+(SQRT(($B$11-$E11)^2+($C$11-R$9)^2))^2))/2)*(menu!$D$14)^2</f>
        <v>0.2314285714285714</v>
      </c>
      <c r="S11">
        <f>((1+40/SQRT(40^2+(SQRT(($B$11-$E11)^2+($C$11-S$9)^2))^2))/2)*(menu!$D$14)^2</f>
        <v>0.23108438998930014</v>
      </c>
      <c r="T11">
        <f>((1+40/SQRT(40^2+(SQRT(($B$11-$E11)^2+($C$11-T$9)^2))^2))/2)*(menu!$D$14)^2</f>
        <v>0.2307445067688747</v>
      </c>
      <c r="U11">
        <f>((1+40/SQRT(40^2+(SQRT(($B$11-$E11)^2+($C$11-U$9)^2))^2))/2)*(menu!$D$14)^2</f>
        <v>0.2304088475291802</v>
      </c>
      <c r="V11">
        <f>((1+40/SQRT(40^2+(SQRT(($B$11-$E11)^2+($C$11-V$9)^2))^2))/2)*(menu!$D$14)^2</f>
        <v>0.23007733956671914</v>
      </c>
      <c r="W11">
        <f>((1+40/SQRT(40^2+(SQRT(($B$11-$E11)^2+($C$11-W$9)^2))^2))/2)*(menu!$D$14)^2</f>
        <v>0.22974991167935002</v>
      </c>
      <c r="X11">
        <f>((1+40/SQRT(40^2+(SQRT(($B$11-$E11)^2+($C$11-X$9)^2))^2))/2)*(menu!$D$14)^2</f>
        <v>0.22942649413358607</v>
      </c>
      <c r="Y11">
        <f>((1+40/SQRT(40^2+(SQRT(($B$11-$E11)^2+($C$11-Y$9)^2))^2))/2)*(menu!$D$14)^2</f>
        <v>0.22910701863246394</v>
      </c>
      <c r="Z11">
        <f>((1+40/SQRT(40^2+(SQRT(($B$11-$E11)^2+($C$11-Z$9)^2))^2))/2)*(menu!$D$14)^2</f>
        <v>0.22879141828398838</v>
      </c>
      <c r="AA11">
        <f>((1+40/SQRT(40^2+(SQRT(($B$11-$E11)^2+($C$11-AA$9)^2))^2))/2)*(menu!$D$14)^2</f>
        <v>0.22847962757015827</v>
      </c>
      <c r="AB11">
        <f>((1+40/SQRT(40^2+(SQRT(($B$11-$E11)^2+($C$11-AB$9)^2))^2))/2)*(menu!$D$14)^2</f>
        <v>0.22817158231657667</v>
      </c>
      <c r="AC11">
        <f>((1+40/SQRT(40^2+(SQRT(($B$11-$E11)^2+($C$11-AC$9)^2))^2))/2)*(menu!$D$14)^2</f>
        <v>0.22786721966264642</v>
      </c>
      <c r="AD11">
        <f>((1+40/SQRT(40^2+(SQRT(($B$11-$E11)^2+($C$11-AD$9)^2))^2))/2)*(menu!$D$14)^2</f>
        <v>0.22756647803235208</v>
      </c>
      <c r="AE11">
        <f>((1+40/SQRT(40^2+(SQRT(($B$11-$E11)^2+($C$11-AE$9)^2))^2))/2)*(menu!$D$14)^2</f>
        <v>0.22726929710562621</v>
      </c>
      <c r="AF11">
        <f>((1+40/SQRT(40^2+(SQRT(($B$11-$E11)^2+($C$11-AF$9)^2))^2))/2)*(menu!$D$14)^2</f>
        <v>0.22697561779029818</v>
      </c>
      <c r="AG11">
        <f>((1+40/SQRT(40^2+(SQRT(($B$11-$E11)^2+($C$11-AG$9)^2))^2))/2)*(menu!$D$14)^2</f>
        <v>0.2266853821946225</v>
      </c>
      <c r="AH11">
        <f>((1+40/SQRT(40^2+(SQRT(($B$11-$E11)^2+($C$11-AH$9)^2))^2))/2)*(menu!$D$14)^2</f>
        <v>0.22639853360038203</v>
      </c>
      <c r="AI11">
        <f>((1+40/SQRT(40^2+(SQRT(($B$11-$E11)^2+($C$11-AI$9)^2))^2))/2)*(menu!$D$14)^2</f>
        <v>0.22611501643656146</v>
      </c>
      <c r="AJ11">
        <f>((1+40/SQRT(40^2+(SQRT(($B$11-$E11)^2+($C$11-AJ$9)^2))^2))/2)*(menu!$D$14)^2</f>
        <v>0.22583477625358547</v>
      </c>
      <c r="AK11">
        <f>((1+40/SQRT(40^2+(SQRT(($B$11-$E11)^2+($C$11-AK$9)^2))^2))/2)*(menu!$D$14)^2</f>
        <v>0.22555775969811526</v>
      </c>
      <c r="AL11">
        <f>((1+40/SQRT(40^2+(SQRT(($B$11-$E11)^2+($C$11-AL$9)^2))^2))/2)*(menu!$D$14)^2</f>
        <v>0.22528391448839646</v>
      </c>
      <c r="AM11">
        <f>((1+40/SQRT(40^2+(SQRT(($B$11-$E11)^2+($C$11-AM$9)^2))^2))/2)*(menu!$D$14)^2</f>
        <v>0.2250131893901518</v>
      </c>
      <c r="AN11">
        <f>((1+40/SQRT(40^2+(SQRT(($B$11-$E11)^2+($C$11-AN$9)^2))^2))/2)*(menu!$D$14)^2</f>
        <v>0.22474553419300999</v>
      </c>
      <c r="AO11">
        <f>((1+40/SQRT(40^2+(SQRT(($B$11-$E11)^2+($C$11-AO$9)^2))^2))/2)*(menu!$D$14)^2</f>
        <v>0.22448089968746382</v>
      </c>
      <c r="AP11">
        <f>((1+40/SQRT(40^2+(SQRT(($B$11-$E11)^2+($C$11-AP$9)^2))^2))/2)*(menu!$D$14)^2</f>
        <v>0.22421923764234847</v>
      </c>
      <c r="AQ11">
        <f>((1+40/SQRT(40^2+(SQRT(($B$11-$E11)^2+($C$11-AQ$9)^2))^2))/2)*(menu!$D$14)^2</f>
        <v>0.22396050078283178</v>
      </c>
      <c r="AR11">
        <f>((1+40/SQRT(40^2+(SQRT(($B$11-$E11)^2+($C$11-AR$9)^2))^2))/2)*(menu!$D$14)^2</f>
        <v>0.22370464276890784</v>
      </c>
      <c r="AS11">
        <f>((1+40/SQRT(40^2+(SQRT(($B$11-$E11)^2+($C$11-AS$9)^2))^2))/2)*(menu!$D$14)^2</f>
        <v>0.22345161817438491</v>
      </c>
      <c r="AT11">
        <f>((1+40/SQRT(40^2+(SQRT(($B$11-$E11)^2+($C$11-AT$9)^2))^2))/2)*(menu!$D$14)^2</f>
        <v>0.22320138246635873</v>
      </c>
      <c r="AU11">
        <f>((1+40/SQRT(40^2+(SQRT(($B$11-$E11)^2+($C$11-AU$9)^2))^2))/2)*(menu!$D$14)^2</f>
        <v>0.22295389198516191</v>
      </c>
      <c r="AV11">
        <f>((1+40/SQRT(40^2+(SQRT(($B$11-$E11)^2+($C$11-AV$9)^2))^2))/2)*(menu!$D$14)^2</f>
        <v>0.22270910392478055</v>
      </c>
      <c r="AW11">
        <f>((1+40/SQRT(40^2+(SQRT(($B$11-$E11)^2+($C$11-AW$9)^2))^2))/2)*(menu!$D$14)^2</f>
        <v>0.22246697631372905</v>
      </c>
      <c r="AX11">
        <f>((1+40/SQRT(40^2+(SQRT(($B$11-$E11)^2+($C$11-AX$9)^2))^2))/2)*(menu!$D$14)^2</f>
        <v>0.22222746799637291</v>
      </c>
      <c r="AY11">
        <f>((1+40/SQRT(40^2+(SQRT(($B$11-$E11)^2+($C$11-AY$9)^2))^2))/2)*(menu!$D$14)^2</f>
        <v>0.2219905386146919</v>
      </c>
      <c r="AZ11">
        <f>((1+40/SQRT(40^2+(SQRT(($B$11-$E11)^2+($C$11-AZ$9)^2))^2))/2)*(menu!$D$14)^2</f>
        <v>0.2217561485904728</v>
      </c>
      <c r="BA11">
        <f>((1+40/SQRT(40^2+(SQRT(($B$11-$E11)^2+($C$11-BA$9)^2))^2))/2)*(menu!$D$14)^2</f>
        <v>0.22152425910792387</v>
      </c>
      <c r="BB11">
        <f>((1+40/SQRT(40^2+(SQRT(($B$11-$E11)^2+($C$11-BB$9)^2))^2))/2)*(menu!$D$14)^2</f>
        <v>0.22129483209670112</v>
      </c>
      <c r="BC11">
        <f>((1+40/SQRT(40^2+(SQRT(($B$11-$E11)^2+($C$11-BC$9)^2))^2))/2)*(menu!$D$14)^2</f>
        <v>0.22106783021533799</v>
      </c>
      <c r="BD11">
        <f>((1+40/SQRT(40^2+(SQRT(($B$11-$E11)^2+($C$11-BD$9)^2))^2))/2)*(menu!$D$14)^2</f>
        <v>0.22084321683506916</v>
      </c>
    </row>
    <row r="12" spans="1:56" ht="34.049999999999997" customHeight="1" x14ac:dyDescent="0.45">
      <c r="E12">
        <v>2</v>
      </c>
      <c r="F12">
        <f>((1+40/SQRT(40^2+(SQRT(($B$11-$E12)^2+($C$11-F$9)^2))^2))/2)*(menu!$D$14)^2</f>
        <v>0.2360027310639714</v>
      </c>
      <c r="G12">
        <f>((1+40/SQRT(40^2+(SQRT(($B$11-$E12)^2+($C$11-G$9)^2))^2))/2)*(menu!$D$14)^2</f>
        <v>0.23559887001593016</v>
      </c>
      <c r="H12">
        <f>((1+40/SQRT(40^2+(SQRT(($B$11-$E12)^2+($C$11-H$9)^2))^2))/2)*(menu!$D$14)^2</f>
        <v>0.23520037720386633</v>
      </c>
      <c r="I12">
        <f>((1+40/SQRT(40^2+(SQRT(($B$11-$E12)^2+($C$11-I$9)^2))^2))/2)*(menu!$D$14)^2</f>
        <v>0.23480715567662599</v>
      </c>
      <c r="J12">
        <f>((1+40/SQRT(40^2+(SQRT(($B$11-$E12)^2+($C$11-J$9)^2))^2))/2)*(menu!$D$14)^2</f>
        <v>0.23441911050990216</v>
      </c>
      <c r="K12">
        <f>((1+40/SQRT(40^2+(SQRT(($B$11-$E12)^2+($C$11-K$9)^2))^2))/2)*(menu!$D$14)^2</f>
        <v>0.23403614876577503</v>
      </c>
      <c r="L12">
        <f>((1+40/SQRT(40^2+(SQRT(($B$11-$E12)^2+($C$11-L$9)^2))^2))/2)*(menu!$D$14)^2</f>
        <v>0.23365817945253556</v>
      </c>
      <c r="M12">
        <f>((1+40/SQRT(40^2+(SQRT(($B$11-$E12)^2+($C$11-M$9)^2))^2))/2)*(menu!$D$14)^2</f>
        <v>0.23328511348484679</v>
      </c>
      <c r="N12">
        <f>((1+40/SQRT(40^2+(SQRT(($B$11-$E12)^2+($C$11-N$9)^2))^2))/2)*(menu!$D$14)^2</f>
        <v>0.23291686364429082</v>
      </c>
      <c r="O12">
        <f>((1+40/SQRT(40^2+(SQRT(($B$11-$E12)^2+($C$11-O$9)^2))^2))/2)*(menu!$D$14)^2</f>
        <v>0.23255334454034424</v>
      </c>
      <c r="P12">
        <f>((1+40/SQRT(40^2+(SQRT(($B$11-$E12)^2+($C$11-P$9)^2))^2))/2)*(menu!$D$14)^2</f>
        <v>0.23219447257181827</v>
      </c>
      <c r="Q12">
        <f>((1+40/SQRT(40^2+(SQRT(($B$11-$E12)^2+($C$11-Q$9)^2))^2))/2)*(menu!$D$14)^2</f>
        <v>0.23184016588879625</v>
      </c>
      <c r="R12">
        <f>((1+40/SQRT(40^2+(SQRT(($B$11-$E12)^2+($C$11-R$9)^2))^2))/2)*(menu!$D$14)^2</f>
        <v>0.23149034435509605</v>
      </c>
      <c r="S12">
        <f>((1+40/SQRT(40^2+(SQRT(($B$11-$E12)^2+($C$11-S$9)^2))^2))/2)*(menu!$D$14)^2</f>
        <v>0.23114492951128093</v>
      </c>
      <c r="T12">
        <f>((1+40/SQRT(40^2+(SQRT(($B$11-$E12)^2+($C$11-T$9)^2))^2))/2)*(menu!$D$14)^2</f>
        <v>0.23080384453823913</v>
      </c>
      <c r="U12">
        <f>((1+40/SQRT(40^2+(SQRT(($B$11-$E12)^2+($C$11-U$9)^2))^2))/2)*(menu!$D$14)^2</f>
        <v>0.2304670142213486</v>
      </c>
      <c r="V12">
        <f>((1+40/SQRT(40^2+(SQRT(($B$11-$E12)^2+($C$11-V$9)^2))^2))/2)*(menu!$D$14)^2</f>
        <v>0.23013436491524095</v>
      </c>
      <c r="W12">
        <f>((1+40/SQRT(40^2+(SQRT(($B$11-$E12)^2+($C$11-W$9)^2))^2))/2)*(menu!$D$14)^2</f>
        <v>0.22980582450917522</v>
      </c>
      <c r="X12">
        <f>((1+40/SQRT(40^2+(SQRT(($B$11-$E12)^2+($C$11-X$9)^2))^2))/2)*(menu!$D$14)^2</f>
        <v>0.22948132239303029</v>
      </c>
      <c r="Y12">
        <f>((1+40/SQRT(40^2+(SQRT(($B$11-$E12)^2+($C$11-Y$9)^2))^2))/2)*(menu!$D$14)^2</f>
        <v>0.22916078942392215</v>
      </c>
      <c r="Z12">
        <f>((1+40/SQRT(40^2+(SQRT(($B$11-$E12)^2+($C$11-Z$9)^2))^2))/2)*(menu!$D$14)^2</f>
        <v>0.22884415789345036</v>
      </c>
      <c r="AA12">
        <f>((1+40/SQRT(40^2+(SQRT(($B$11-$E12)^2+($C$11-AA$9)^2))^2))/2)*(menu!$D$14)^2</f>
        <v>0.2285313614955759</v>
      </c>
      <c r="AB12">
        <f>((1+40/SQRT(40^2+(SQRT(($B$11-$E12)^2+($C$11-AB$9)^2))^2))/2)*(menu!$D$14)^2</f>
        <v>0.22822233529513172</v>
      </c>
      <c r="AC12">
        <f>((1+40/SQRT(40^2+(SQRT(($B$11-$E12)^2+($C$11-AC$9)^2))^2))/2)*(menu!$D$14)^2</f>
        <v>0.22791701569696524</v>
      </c>
      <c r="AD12">
        <f>((1+40/SQRT(40^2+(SQRT(($B$11-$E12)^2+($C$11-AD$9)^2))^2))/2)*(menu!$D$14)^2</f>
        <v>0.2276153404157106</v>
      </c>
      <c r="AE12">
        <f>((1+40/SQRT(40^2+(SQRT(($B$11-$E12)^2+($C$11-AE$9)^2))^2))/2)*(menu!$D$14)^2</f>
        <v>0.22731724844618784</v>
      </c>
      <c r="AF12">
        <f>((1+40/SQRT(40^2+(SQRT(($B$11-$E12)^2+($C$11-AF$9)^2))^2))/2)*(menu!$D$14)^2</f>
        <v>0.22702268003442555</v>
      </c>
      <c r="AG12">
        <f>((1+40/SQRT(40^2+(SQRT(($B$11-$E12)^2+($C$11-AG$9)^2))^2))/2)*(menu!$D$14)^2</f>
        <v>0.22673157664930013</v>
      </c>
      <c r="AH12">
        <f>((1+40/SQRT(40^2+(SQRT(($B$11-$E12)^2+($C$11-AH$9)^2))^2))/2)*(menu!$D$14)^2</f>
        <v>0.22644388095478837</v>
      </c>
      <c r="AI12">
        <f>((1+40/SQRT(40^2+(SQRT(($B$11-$E12)^2+($C$11-AI$9)^2))^2))/2)*(menu!$D$14)^2</f>
        <v>0.22615953678282455</v>
      </c>
      <c r="AJ12">
        <f>((1+40/SQRT(40^2+(SQRT(($B$11-$E12)^2+($C$11-AJ$9)^2))^2))/2)*(menu!$D$14)^2</f>
        <v>0.22587848910675618</v>
      </c>
      <c r="AK12">
        <f>((1+40/SQRT(40^2+(SQRT(($B$11-$E12)^2+($C$11-AK$9)^2))^2))/2)*(menu!$D$14)^2</f>
        <v>0.22560068401539038</v>
      </c>
      <c r="AL12">
        <f>((1+40/SQRT(40^2+(SQRT(($B$11-$E12)^2+($C$11-AL$9)^2))^2))/2)*(menu!$D$14)^2</f>
        <v>0.22532606868762245</v>
      </c>
      <c r="AM12">
        <f>((1+40/SQRT(40^2+(SQRT(($B$11-$E12)^2+($C$11-AM$9)^2))^2))/2)*(menu!$D$14)^2</f>
        <v>0.22505459136763839</v>
      </c>
      <c r="AN12">
        <f>((1+40/SQRT(40^2+(SQRT(($B$11-$E12)^2+($C$11-AN$9)^2))^2))/2)*(menu!$D$14)^2</f>
        <v>0.22478620134068247</v>
      </c>
      <c r="AO12">
        <f>((1+40/SQRT(40^2+(SQRT(($B$11-$E12)^2+($C$11-AO$9)^2))^2))/2)*(menu!$D$14)^2</f>
        <v>0.22452084890937993</v>
      </c>
      <c r="AP12">
        <f>((1+40/SQRT(40^2+(SQRT(($B$11-$E12)^2+($C$11-AP$9)^2))^2))/2)*(menu!$D$14)^2</f>
        <v>0.22425848537060672</v>
      </c>
      <c r="AQ12">
        <f>((1+40/SQRT(40^2+(SQRT(($B$11-$E12)^2+($C$11-AQ$9)^2))^2))/2)*(menu!$D$14)^2</f>
        <v>0.22399906299289501</v>
      </c>
      <c r="AR12">
        <f>((1+40/SQRT(40^2+(SQRT(($B$11-$E12)^2+($C$11-AR$9)^2))^2))/2)*(menu!$D$14)^2</f>
        <v>0.2237425349943663</v>
      </c>
      <c r="AS12">
        <f>((1+40/SQRT(40^2+(SQRT(($B$11-$E12)^2+($C$11-AS$9)^2))^2))/2)*(menu!$D$14)^2</f>
        <v>0.22348885552118078</v>
      </c>
      <c r="AT12">
        <f>((1+40/SQRT(40^2+(SQRT(($B$11-$E12)^2+($C$11-AT$9)^2))^2))/2)*(menu!$D$14)^2</f>
        <v>0.223237979626494</v>
      </c>
      <c r="AU12">
        <f>((1+40/SQRT(40^2+(SQRT(($B$11-$E12)^2+($C$11-AU$9)^2))^2))/2)*(menu!$D$14)^2</f>
        <v>0.22298986324991033</v>
      </c>
      <c r="AV12">
        <f>((1+40/SQRT(40^2+(SQRT(($B$11-$E12)^2+($C$11-AV$9)^2))^2))/2)*(menu!$D$14)^2</f>
        <v>0.22274446319742333</v>
      </c>
      <c r="AW12">
        <f>((1+40/SQRT(40^2+(SQRT(($B$11-$E12)^2+($C$11-AW$9)^2))^2))/2)*(menu!$D$14)^2</f>
        <v>0.2225017371218331</v>
      </c>
      <c r="AX12">
        <f>((1+40/SQRT(40^2+(SQRT(($B$11-$E12)^2+($C$11-AX$9)^2))^2))/2)*(menu!$D$14)^2</f>
        <v>0.22226164350362992</v>
      </c>
      <c r="AY12">
        <f>((1+40/SQRT(40^2+(SQRT(($B$11-$E12)^2+($C$11-AY$9)^2))^2))/2)*(menu!$D$14)^2</f>
        <v>0.22202414163233547</v>
      </c>
      <c r="AZ12">
        <f>((1+40/SQRT(40^2+(SQRT(($B$11-$E12)^2+($C$11-AZ$9)^2))^2))/2)*(menu!$D$14)^2</f>
        <v>0.22178919158829025</v>
      </c>
      <c r="BA12">
        <f>((1+40/SQRT(40^2+(SQRT(($B$11-$E12)^2+($C$11-BA$9)^2))^2))/2)*(menu!$D$14)^2</f>
        <v>0.22155675422487872</v>
      </c>
      <c r="BB12">
        <f>((1+40/SQRT(40^2+(SQRT(($B$11-$E12)^2+($C$11-BB$9)^2))^2))/2)*(menu!$D$14)^2</f>
        <v>0.22132679115118131</v>
      </c>
      <c r="BC12">
        <f>((1+40/SQRT(40^2+(SQRT(($B$11-$E12)^2+($C$11-BC$9)^2))^2))/2)*(menu!$D$14)^2</f>
        <v>0.22109926471504451</v>
      </c>
      <c r="BD12">
        <f>((1+40/SQRT(40^2+(SQRT(($B$11-$E12)^2+($C$11-BD$9)^2))^2))/2)*(menu!$D$14)^2</f>
        <v>0.22087413798655883</v>
      </c>
    </row>
    <row r="13" spans="1:56" ht="34.049999999999997" customHeight="1" x14ac:dyDescent="0.45">
      <c r="E13">
        <v>3</v>
      </c>
      <c r="F13">
        <f>((1+40/SQRT(40^2+(SQRT(($B$11-$E13)^2+($C$11-F$9)^2))^2))/2)*(menu!$D$14)^2</f>
        <v>0.23607912045089494</v>
      </c>
      <c r="G13">
        <f>((1+40/SQRT(40^2+(SQRT(($B$11-$E13)^2+($C$11-G$9)^2))^2))/2)*(menu!$D$14)^2</f>
        <v>0.23567361645794827</v>
      </c>
      <c r="H13">
        <f>((1+40/SQRT(40^2+(SQRT(($B$11-$E13)^2+($C$11-H$9)^2))^2))/2)*(menu!$D$14)^2</f>
        <v>0.23527352584305669</v>
      </c>
      <c r="I13">
        <f>((1+40/SQRT(40^2+(SQRT(($B$11-$E13)^2+($C$11-I$9)^2))^2))/2)*(menu!$D$14)^2</f>
        <v>0.23487875017440973</v>
      </c>
      <c r="J13">
        <f>((1+40/SQRT(40^2+(SQRT(($B$11-$E13)^2+($C$11-J$9)^2))^2))/2)*(menu!$D$14)^2</f>
        <v>0.23448919310237998</v>
      </c>
      <c r="K13">
        <f>((1+40/SQRT(40^2+(SQRT(($B$11-$E13)^2+($C$11-K$9)^2))^2))/2)*(menu!$D$14)^2</f>
        <v>0.23410476031679492</v>
      </c>
      <c r="L13">
        <f>((1+40/SQRT(40^2+(SQRT(($B$11-$E13)^2+($C$11-L$9)^2))^2))/2)*(menu!$D$14)^2</f>
        <v>0.233725359504591</v>
      </c>
      <c r="M13">
        <f>((1+40/SQRT(40^2+(SQRT(($B$11-$E13)^2+($C$11-M$9)^2))^2))/2)*(menu!$D$14)^2</f>
        <v>0.2333509003078984</v>
      </c>
      <c r="N13">
        <f>((1+40/SQRT(40^2+(SQRT(($B$11-$E13)^2+($C$11-N$9)^2))^2))/2)*(menu!$D$14)^2</f>
        <v>0.23298129428260173</v>
      </c>
      <c r="O13">
        <f>((1+40/SQRT(40^2+(SQRT(($B$11-$E13)^2+($C$11-O$9)^2))^2))/2)*(menu!$D$14)^2</f>
        <v>0.23261645485741461</v>
      </c>
      <c r="P13">
        <f>((1+40/SQRT(40^2+(SQRT(($B$11-$E13)^2+($C$11-P$9)^2))^2))/2)*(menu!$D$14)^2</f>
        <v>0.23225629729350139</v>
      </c>
      <c r="Q13">
        <f>((1+40/SQRT(40^2+(SQRT(($B$11-$E13)^2+($C$11-Q$9)^2))^2))/2)*(menu!$D$14)^2</f>
        <v>0.23190073864467461</v>
      </c>
      <c r="R13">
        <f>((1+40/SQRT(40^2+(SQRT(($B$11-$E13)^2+($C$11-R$9)^2))^2))/2)*(menu!$D$14)^2</f>
        <v>0.2315496977181922</v>
      </c>
      <c r="S13">
        <f>((1+40/SQRT(40^2+(SQRT(($B$11-$E13)^2+($C$11-S$9)^2))^2))/2)*(menu!$D$14)^2</f>
        <v>0.23120309503617498</v>
      </c>
      <c r="T13">
        <f>((1+40/SQRT(40^2+(SQRT(($B$11-$E13)^2+($C$11-T$9)^2))^2))/2)*(menu!$D$14)^2</f>
        <v>0.23086085279766147</v>
      </c>
      <c r="U13">
        <f>((1+40/SQRT(40^2+(SQRT(($B$11-$E13)^2+($C$11-U$9)^2))^2))/2)*(menu!$D$14)^2</f>
        <v>0.23052289484131316</v>
      </c>
      <c r="V13">
        <f>((1+40/SQRT(40^2+(SQRT(($B$11-$E13)^2+($C$11-V$9)^2))^2))/2)*(menu!$D$14)^2</f>
        <v>0.23018914660878168</v>
      </c>
      <c r="W13">
        <f>((1+40/SQRT(40^2+(SQRT(($B$11-$E13)^2+($C$11-W$9)^2))^2))/2)*(menu!$D$14)^2</f>
        <v>0.22985953510874571</v>
      </c>
      <c r="X13">
        <f>((1+40/SQRT(40^2+(SQRT(($B$11-$E13)^2+($C$11-X$9)^2))^2))/2)*(menu!$D$14)^2</f>
        <v>0.22953398888162349</v>
      </c>
      <c r="Y13">
        <f>((1+40/SQRT(40^2+(SQRT(($B$11-$E13)^2+($C$11-Y$9)^2))^2))/2)*(menu!$D$14)^2</f>
        <v>0.22921243796496471</v>
      </c>
      <c r="Z13">
        <f>((1+40/SQRT(40^2+(SQRT(($B$11-$E13)^2+($C$11-Z$9)^2))^2))/2)*(menu!$D$14)^2</f>
        <v>0.22889481385952398</v>
      </c>
      <c r="AA13">
        <f>((1+40/SQRT(40^2+(SQRT(($B$11-$E13)^2+($C$11-AA$9)^2))^2))/2)*(menu!$D$14)^2</f>
        <v>0.22858104949601549</v>
      </c>
      <c r="AB13">
        <f>((1+40/SQRT(40^2+(SQRT(($B$11-$E13)^2+($C$11-AB$9)^2))^2))/2)*(menu!$D$14)^2</f>
        <v>0.2282710792025478</v>
      </c>
      <c r="AC13">
        <f>((1+40/SQRT(40^2+(SQRT(($B$11-$E13)^2+($C$11-AC$9)^2))^2))/2)*(menu!$D$14)^2</f>
        <v>0.2279648386727362</v>
      </c>
      <c r="AD13">
        <f>((1+40/SQRT(40^2+(SQRT(($B$11-$E13)^2+($C$11-AD$9)^2))^2))/2)*(menu!$D$14)^2</f>
        <v>0.22766226493448843</v>
      </c>
      <c r="AE13">
        <f>((1+40/SQRT(40^2+(SQRT(($B$11-$E13)^2+($C$11-AE$9)^2))^2))/2)*(menu!$D$14)^2</f>
        <v>0.22736329631945856</v>
      </c>
      <c r="AF13">
        <f>((1+40/SQRT(40^2+(SQRT(($B$11-$E13)^2+($C$11-AF$9)^2))^2))/2)*(menu!$D$14)^2</f>
        <v>0.22706787243316415</v>
      </c>
      <c r="AG13">
        <f>((1+40/SQRT(40^2+(SQRT(($B$11-$E13)^2+($C$11-AG$9)^2))^2))/2)*(menu!$D$14)^2</f>
        <v>0.22677593412575822</v>
      </c>
      <c r="AH13">
        <f>((1+40/SQRT(40^2+(SQRT(($B$11-$E13)^2+($C$11-AH$9)^2))^2))/2)*(menu!$D$14)^2</f>
        <v>0.22648742346345013</v>
      </c>
      <c r="AI13">
        <f>((1+40/SQRT(40^2+(SQRT(($B$11-$E13)^2+($C$11-AI$9)^2))^2))/2)*(menu!$D$14)^2</f>
        <v>0.22620228370056636</v>
      </c>
      <c r="AJ13">
        <f>((1+40/SQRT(40^2+(SQRT(($B$11-$E13)^2+($C$11-AJ$9)^2))^2))/2)*(menu!$D$14)^2</f>
        <v>0.22592045925224258</v>
      </c>
      <c r="AK13">
        <f>((1+40/SQRT(40^2+(SQRT(($B$11-$E13)^2+($C$11-AK$9)^2))^2))/2)*(menu!$D$14)^2</f>
        <v>0.22564189566773782</v>
      </c>
      <c r="AL13">
        <f>((1+40/SQRT(40^2+(SQRT(($B$11-$E13)^2+($C$11-AL$9)^2))^2))/2)*(menu!$D$14)^2</f>
        <v>0.22536653960436182</v>
      </c>
      <c r="AM13">
        <f>((1+40/SQRT(40^2+(SQRT(($B$11-$E13)^2+($C$11-AM$9)^2))^2))/2)*(menu!$D$14)^2</f>
        <v>0.22509433880200438</v>
      </c>
      <c r="AN13">
        <f>((1+40/SQRT(40^2+(SQRT(($B$11-$E13)^2+($C$11-AN$9)^2))^2))/2)*(menu!$D$14)^2</f>
        <v>0.22482524205825768</v>
      </c>
      <c r="AO13">
        <f>((1+40/SQRT(40^2+(SQRT(($B$11-$E13)^2+($C$11-AO$9)^2))^2))/2)*(menu!$D$14)^2</f>
        <v>0.22455919920412071</v>
      </c>
      <c r="AP13">
        <f>((1+40/SQRT(40^2+(SQRT(($B$11-$E13)^2+($C$11-AP$9)^2))^2))/2)*(menu!$D$14)^2</f>
        <v>0.22429616108027489</v>
      </c>
      <c r="AQ13">
        <f>((1+40/SQRT(40^2+(SQRT(($B$11-$E13)^2+($C$11-AQ$9)^2))^2))/2)*(menu!$D$14)^2</f>
        <v>0.22403607951392068</v>
      </c>
      <c r="AR13">
        <f>((1+40/SQRT(40^2+(SQRT(($B$11-$E13)^2+($C$11-AR$9)^2))^2))/2)*(menu!$D$14)^2</f>
        <v>0.22377890729616423</v>
      </c>
      <c r="AS13">
        <f>((1+40/SQRT(40^2+(SQRT(($B$11-$E13)^2+($C$11-AS$9)^2))^2))/2)*(menu!$D$14)^2</f>
        <v>0.22352459815994249</v>
      </c>
      <c r="AT13">
        <f>((1+40/SQRT(40^2+(SQRT(($B$11-$E13)^2+($C$11-AT$9)^2))^2))/2)*(menu!$D$14)^2</f>
        <v>0.22327310675847714</v>
      </c>
      <c r="AU13">
        <f>((1+40/SQRT(40^2+(SQRT(($B$11-$E13)^2+($C$11-AU$9)^2))^2))/2)*(menu!$D$14)^2</f>
        <v>0.22302438864424495</v>
      </c>
      <c r="AV13">
        <f>((1+40/SQRT(40^2+(SQRT(($B$11-$E13)^2+($C$11-AV$9)^2))^2))/2)*(menu!$D$14)^2</f>
        <v>0.22277840024845486</v>
      </c>
      <c r="AW13">
        <f>((1+40/SQRT(40^2+(SQRT(($B$11-$E13)^2+($C$11-AW$9)^2))^2))/2)*(menu!$D$14)^2</f>
        <v>0.22253509886101996</v>
      </c>
      <c r="AX13">
        <f>((1+40/SQRT(40^2+(SQRT(($B$11-$E13)^2+($C$11-AX$9)^2))^2))/2)*(menu!$D$14)^2</f>
        <v>0.2222944426110145</v>
      </c>
      <c r="AY13">
        <f>((1+40/SQRT(40^2+(SQRT(($B$11-$E13)^2+($C$11-AY$9)^2))^2))/2)*(menu!$D$14)^2</f>
        <v>0.22205639044760403</v>
      </c>
      <c r="AZ13">
        <f>((1+40/SQRT(40^2+(SQRT(($B$11-$E13)^2+($C$11-AZ$9)^2))^2))/2)*(menu!$D$14)^2</f>
        <v>0.22182090212143937</v>
      </c>
      <c r="BA13">
        <f>((1+40/SQRT(40^2+(SQRT(($B$11-$E13)^2+($C$11-BA$9)^2))^2))/2)*(menu!$D$14)^2</f>
        <v>0.22158793816650263</v>
      </c>
      <c r="BB13">
        <f>((1+40/SQRT(40^2+(SQRT(($B$11-$E13)^2+($C$11-BB$9)^2))^2))/2)*(menu!$D$14)^2</f>
        <v>0.22135745988239583</v>
      </c>
      <c r="BC13">
        <f>((1+40/SQRT(40^2+(SQRT(($B$11-$E13)^2+($C$11-BC$9)^2))^2))/2)*(menu!$D$14)^2</f>
        <v>0.22112942931706123</v>
      </c>
      <c r="BD13">
        <f>((1+40/SQRT(40^2+(SQRT(($B$11-$E13)^2+($C$11-BD$9)^2))^2))/2)*(menu!$D$14)^2</f>
        <v>0.22090380924992373</v>
      </c>
    </row>
    <row r="14" spans="1:56" ht="34.049999999999997" customHeight="1" x14ac:dyDescent="0.45">
      <c r="E14">
        <v>4</v>
      </c>
      <c r="F14">
        <f>((1+40/SQRT(40^2+(SQRT(($B$11-$E14)^2+($C$11-F$9)^2))^2))/2)*(menu!$D$14)^2</f>
        <v>0.23615240758473488</v>
      </c>
      <c r="G14">
        <f>((1+40/SQRT(40^2+(SQRT(($B$11-$E14)^2+($C$11-G$9)^2))^2))/2)*(menu!$D$14)^2</f>
        <v>0.23574532323184388</v>
      </c>
      <c r="H14">
        <f>((1+40/SQRT(40^2+(SQRT(($B$11-$E14)^2+($C$11-H$9)^2))^2))/2)*(menu!$D$14)^2</f>
        <v>0.23534369582573431</v>
      </c>
      <c r="I14">
        <f>((1+40/SQRT(40^2+(SQRT(($B$11-$E14)^2+($C$11-I$9)^2))^2))/2)*(menu!$D$14)^2</f>
        <v>0.23494742549943284</v>
      </c>
      <c r="J14">
        <f>((1+40/SQRT(40^2+(SQRT(($B$11-$E14)^2+($C$11-J$9)^2))^2))/2)*(menu!$D$14)^2</f>
        <v>0.23455641452207945</v>
      </c>
      <c r="K14">
        <f>((1+40/SQRT(40^2+(SQRT(($B$11-$E14)^2+($C$11-K$9)^2))^2))/2)*(menu!$D$14)^2</f>
        <v>0.2341705672539732</v>
      </c>
      <c r="L14">
        <f>((1+40/SQRT(40^2+(SQRT(($B$11-$E14)^2+($C$11-L$9)^2))^2))/2)*(menu!$D$14)^2</f>
        <v>0.23378979010209605</v>
      </c>
      <c r="M14">
        <f>((1+40/SQRT(40^2+(SQRT(($B$11-$E14)^2+($C$11-M$9)^2))^2))/2)*(menu!$D$14)^2</f>
        <v>0.23341399147616212</v>
      </c>
      <c r="N14">
        <f>((1+40/SQRT(40^2+(SQRT(($B$11-$E14)^2+($C$11-N$9)^2))^2))/2)*(menu!$D$14)^2</f>
        <v>0.2330430817452305</v>
      </c>
      <c r="O14">
        <f>((1+40/SQRT(40^2+(SQRT(($B$11-$E14)^2+($C$11-O$9)^2))^2))/2)*(menu!$D$14)^2</f>
        <v>0.23267697319491745</v>
      </c>
      <c r="P14">
        <f>((1+40/SQRT(40^2+(SQRT(($B$11-$E14)^2+($C$11-P$9)^2))^2))/2)*(menu!$D$14)^2</f>
        <v>0.23231557998523672</v>
      </c>
      <c r="Q14">
        <f>((1+40/SQRT(40^2+(SQRT(($B$11-$E14)^2+($C$11-Q$9)^2))^2))/2)*(menu!$D$14)^2</f>
        <v>0.23195881810909313</v>
      </c>
      <c r="R14">
        <f>((1+40/SQRT(40^2+(SQRT(($B$11-$E14)^2+($C$11-R$9)^2))^2))/2)*(menu!$D$14)^2</f>
        <v>0.23160660535145028</v>
      </c>
      <c r="S14">
        <f>((1+40/SQRT(40^2+(SQRT(($B$11-$E14)^2+($C$11-S$9)^2))^2))/2)*(menu!$D$14)^2</f>
        <v>0.23125886124918899</v>
      </c>
      <c r="T14">
        <f>((1+40/SQRT(40^2+(SQRT(($B$11-$E14)^2+($C$11-T$9)^2))^2))/2)*(menu!$D$14)^2</f>
        <v>0.23091550705167091</v>
      </c>
      <c r="U14">
        <f>((1+40/SQRT(40^2+(SQRT(($B$11-$E14)^2+($C$11-U$9)^2))^2))/2)*(menu!$D$14)^2</f>
        <v>0.23057646568201698</v>
      </c>
      <c r="V14">
        <f>((1+40/SQRT(40^2+(SQRT(($B$11-$E14)^2+($C$11-V$9)^2))^2))/2)*(menu!$D$14)^2</f>
        <v>0.23024166169910953</v>
      </c>
      <c r="W14">
        <f>((1+40/SQRT(40^2+(SQRT(($B$11-$E14)^2+($C$11-W$9)^2))^2))/2)*(menu!$D$14)^2</f>
        <v>0.2299110212603232</v>
      </c>
      <c r="X14">
        <f>((1+40/SQRT(40^2+(SQRT(($B$11-$E14)^2+($C$11-X$9)^2))^2))/2)*(menu!$D$14)^2</f>
        <v>0.22958447208498728</v>
      </c>
      <c r="Y14">
        <f>((1+40/SQRT(40^2+(SQRT(($B$11-$E14)^2+($C$11-Y$9)^2))^2))/2)*(menu!$D$14)^2</f>
        <v>0.2292619434185815</v>
      </c>
      <c r="Z14">
        <f>((1+40/SQRT(40^2+(SQRT(($B$11-$E14)^2+($C$11-Z$9)^2))^2))/2)*(menu!$D$14)^2</f>
        <v>0.22894336599766477</v>
      </c>
      <c r="AA14">
        <f>((1+40/SQRT(40^2+(SQRT(($B$11-$E14)^2+($C$11-AA$9)^2))^2))/2)*(menu!$D$14)^2</f>
        <v>0.22862867201553363</v>
      </c>
      <c r="AB14">
        <f>((1+40/SQRT(40^2+(SQRT(($B$11-$E14)^2+($C$11-AB$9)^2))^2))/2)*(menu!$D$14)^2</f>
        <v>0.22831779508860814</v>
      </c>
      <c r="AC14">
        <f>((1+40/SQRT(40^2+(SQRT(($B$11-$E14)^2+($C$11-AC$9)^2))^2))/2)*(menu!$D$14)^2</f>
        <v>0.2280106702235396</v>
      </c>
      <c r="AD14">
        <f>((1+40/SQRT(40^2+(SQRT(($B$11-$E14)^2+($C$11-AD$9)^2))^2))/2)*(menu!$D$14)^2</f>
        <v>0.22770723378503452</v>
      </c>
      <c r="AE14">
        <f>((1+40/SQRT(40^2+(SQRT(($B$11-$E14)^2+($C$11-AE$9)^2))^2))/2)*(menu!$D$14)^2</f>
        <v>0.22740742346438769</v>
      </c>
      <c r="AF14">
        <f>((1+40/SQRT(40^2+(SQRT(($B$11-$E14)^2+($C$11-AF$9)^2))^2))/2)*(menu!$D$14)^2</f>
        <v>0.22711117824871674</v>
      </c>
      <c r="AG14">
        <f>((1+40/SQRT(40^2+(SQRT(($B$11-$E14)^2+($C$11-AG$9)^2))^2))/2)*(menu!$D$14)^2</f>
        <v>0.22681843839088958</v>
      </c>
      <c r="AH14">
        <f>((1+40/SQRT(40^2+(SQRT(($B$11-$E14)^2+($C$11-AH$9)^2))^2))/2)*(menu!$D$14)^2</f>
        <v>0.22652914538013572</v>
      </c>
      <c r="AI14">
        <f>((1+40/SQRT(40^2+(SQRT(($B$11-$E14)^2+($C$11-AI$9)^2))^2))/2)*(menu!$D$14)^2</f>
        <v>0.22624324191333148</v>
      </c>
      <c r="AJ14">
        <f>((1+40/SQRT(40^2+(SQRT(($B$11-$E14)^2+($C$11-AJ$9)^2))^2))/2)*(menu!$D$14)^2</f>
        <v>0.22596067186694893</v>
      </c>
      <c r="AK14">
        <f>((1+40/SQRT(40^2+(SQRT(($B$11-$E14)^2+($C$11-AK$9)^2))^2))/2)*(menu!$D$14)^2</f>
        <v>0.22568138026965817</v>
      </c>
      <c r="AL14">
        <f>((1+40/SQRT(40^2+(SQRT(($B$11-$E14)^2+($C$11-AL$9)^2))^2))/2)*(menu!$D$14)^2</f>
        <v>0.22540531327557178</v>
      </c>
      <c r="AM14">
        <f>((1+40/SQRT(40^2+(SQRT(($B$11-$E14)^2+($C$11-AM$9)^2))^2))/2)*(menu!$D$14)^2</f>
        <v>0.22513241813812002</v>
      </c>
      <c r="AN14">
        <f>((1+40/SQRT(40^2+(SQRT(($B$11-$E14)^2+($C$11-AN$9)^2))^2))/2)*(menu!$D$14)^2</f>
        <v>0.2248626431845461</v>
      </c>
      <c r="AO14">
        <f>((1+40/SQRT(40^2+(SQRT(($B$11-$E14)^2+($C$11-AO$9)^2))^2))/2)*(menu!$D$14)^2</f>
        <v>0.22459593779100878</v>
      </c>
      <c r="AP14">
        <f>((1+40/SQRT(40^2+(SQRT(($B$11-$E14)^2+($C$11-AP$9)^2))^2))/2)*(menu!$D$14)^2</f>
        <v>0.22433225235828153</v>
      </c>
      <c r="AQ14">
        <f>((1+40/SQRT(40^2+(SQRT(($B$11-$E14)^2+($C$11-AQ$9)^2))^2))/2)*(menu!$D$14)^2</f>
        <v>0.22407153828803586</v>
      </c>
      <c r="AR14">
        <f>((1+40/SQRT(40^2+(SQRT(($B$11-$E14)^2+($C$11-AR$9)^2))^2))/2)*(menu!$D$14)^2</f>
        <v>0.22381374795969722</v>
      </c>
      <c r="AS14">
        <f>((1+40/SQRT(40^2+(SQRT(($B$11-$E14)^2+($C$11-AS$9)^2))^2))/2)*(menu!$D$14)^2</f>
        <v>0.22355883470786153</v>
      </c>
      <c r="AT14">
        <f>((1+40/SQRT(40^2+(SQRT(($B$11-$E14)^2+($C$11-AT$9)^2))^2))/2)*(menu!$D$14)^2</f>
        <v>0.22330675280025988</v>
      </c>
      <c r="AU14">
        <f>((1+40/SQRT(40^2+(SQRT(($B$11-$E14)^2+($C$11-AU$9)^2))^2))/2)*(menu!$D$14)^2</f>
        <v>0.22305745741626107</v>
      </c>
      <c r="AV14">
        <f>((1+40/SQRT(40^2+(SQRT(($B$11-$E14)^2+($C$11-AV$9)^2))^2))/2)*(menu!$D$14)^2</f>
        <v>0.22281090462589817</v>
      </c>
      <c r="AW14">
        <f>((1+40/SQRT(40^2+(SQRT(($B$11-$E14)^2+($C$11-AW$9)^2))^2))/2)*(menu!$D$14)^2</f>
        <v>0.22256705136940907</v>
      </c>
      <c r="AX14">
        <f>((1+40/SQRT(40^2+(SQRT(($B$11-$E14)^2+($C$11-AX$9)^2))^2))/2)*(menu!$D$14)^2</f>
        <v>0.22232585543727881</v>
      </c>
      <c r="AY14">
        <f>((1+40/SQRT(40^2+(SQRT(($B$11-$E14)^2+($C$11-AY$9)^2))^2))/2)*(menu!$D$14)^2</f>
        <v>0.22208727545077173</v>
      </c>
      <c r="AZ14">
        <f>((1+40/SQRT(40^2+(SQRT(($B$11-$E14)^2+($C$11-AZ$9)^2))^2))/2)*(menu!$D$14)^2</f>
        <v>0.22185127084294307</v>
      </c>
      <c r="BA14">
        <f>((1+40/SQRT(40^2+(SQRT(($B$11-$E14)^2+($C$11-BA$9)^2))^2))/2)*(menu!$D$14)^2</f>
        <v>0.22161780184011812</v>
      </c>
      <c r="BB14">
        <f>((1+40/SQRT(40^2+(SQRT(($B$11-$E14)^2+($C$11-BB$9)^2))^2))/2)*(menu!$D$14)^2</f>
        <v>0.22138682944382815</v>
      </c>
      <c r="BC14">
        <f>((1+40/SQRT(40^2+(SQRT(($B$11-$E14)^2+($C$11-BC$9)^2))^2))/2)*(menu!$D$14)^2</f>
        <v>0.22115831541319184</v>
      </c>
      <c r="BD14">
        <f>((1+40/SQRT(40^2+(SQRT(($B$11-$E14)^2+($C$11-BD$9)^2))^2))/2)*(menu!$D$14)^2</f>
        <v>0.22093222224773221</v>
      </c>
    </row>
    <row r="15" spans="1:56" ht="34.049999999999997" customHeight="1" x14ac:dyDescent="0.45">
      <c r="E15">
        <v>5</v>
      </c>
      <c r="F15">
        <f>((1+40/SQRT(40^2+(SQRT(($B$11-$E15)^2+($C$11-F$9)^2))^2))/2)*(menu!$D$14)^2</f>
        <v>0.23622255427989819</v>
      </c>
      <c r="G15">
        <f>((1+40/SQRT(40^2+(SQRT(($B$11-$E15)^2+($C$11-G$9)^2))^2))/2)*(menu!$D$14)^2</f>
        <v>0.23581395348837211</v>
      </c>
      <c r="H15">
        <f>((1+40/SQRT(40^2+(SQRT(($B$11-$E15)^2+($C$11-H$9)^2))^2))/2)*(menu!$D$14)^2</f>
        <v>0.23541085158475319</v>
      </c>
      <c r="I15">
        <f>((1+40/SQRT(40^2+(SQRT(($B$11-$E15)^2+($C$11-I$9)^2))^2))/2)*(menu!$D$14)^2</f>
        <v>0.23501314731487802</v>
      </c>
      <c r="J15">
        <f>((1+40/SQRT(40^2+(SQRT(($B$11-$E15)^2+($C$11-J$9)^2))^2))/2)*(menu!$D$14)^2</f>
        <v>0.2346207416130964</v>
      </c>
      <c r="K15">
        <f>((1+40/SQRT(40^2+(SQRT(($B$11-$E15)^2+($C$11-K$9)^2))^2))/2)*(menu!$D$14)^2</f>
        <v>0.23423353755513909</v>
      </c>
      <c r="L15">
        <f>((1+40/SQRT(40^2+(SQRT(($B$11-$E15)^2+($C$11-L$9)^2))^2))/2)*(menu!$D$14)^2</f>
        <v>0.23385144031155938</v>
      </c>
      <c r="M15">
        <f>((1+40/SQRT(40^2+(SQRT(($B$11-$E15)^2+($C$11-M$9)^2))^2))/2)*(menu!$D$14)^2</f>
        <v>0.23347435710179168</v>
      </c>
      <c r="N15">
        <f>((1+40/SQRT(40^2+(SQRT(($B$11-$E15)^2+($C$11-N$9)^2))^2))/2)*(menu!$D$14)^2</f>
        <v>0.23310219714886146</v>
      </c>
      <c r="O15">
        <f>((1+40/SQRT(40^2+(SQRT(($B$11-$E15)^2+($C$11-O$9)^2))^2))/2)*(menu!$D$14)^2</f>
        <v>0.23273487163477855</v>
      </c>
      <c r="P15">
        <f>((1+40/SQRT(40^2+(SQRT(($B$11-$E15)^2+($C$11-P$9)^2))^2))/2)*(menu!$D$14)^2</f>
        <v>0.23237229365663817</v>
      </c>
      <c r="Q15">
        <f>((1+40/SQRT(40^2+(SQRT(($B$11-$E15)^2+($C$11-Q$9)^2))^2))/2)*(menu!$D$14)^2</f>
        <v>0.23201437818345208</v>
      </c>
      <c r="R15">
        <f>((1+40/SQRT(40^2+(SQRT(($B$11-$E15)^2+($C$11-R$9)^2))^2))/2)*(menu!$D$14)^2</f>
        <v>0.23166104201372625</v>
      </c>
      <c r="S15">
        <f>((1+40/SQRT(40^2+(SQRT(($B$11-$E15)^2+($C$11-S$9)^2))^2))/2)*(menu!$D$14)^2</f>
        <v>0.23131220373379896</v>
      </c>
      <c r="T15">
        <f>((1+40/SQRT(40^2+(SQRT(($B$11-$E15)^2+($C$11-T$9)^2))^2))/2)*(menu!$D$14)^2</f>
        <v>0.23096778367695098</v>
      </c>
      <c r="U15">
        <f>((1+40/SQRT(40^2+(SQRT(($B$11-$E15)^2+($C$11-U$9)^2))^2))/2)*(menu!$D$14)^2</f>
        <v>0.23062770388329334</v>
      </c>
      <c r="V15">
        <f>((1+40/SQRT(40^2+(SQRT(($B$11-$E15)^2+($C$11-V$9)^2))^2))/2)*(menu!$D$14)^2</f>
        <v>0.2302918880604401</v>
      </c>
      <c r="W15">
        <f>((1+40/SQRT(40^2+(SQRT(($B$11-$E15)^2+($C$11-W$9)^2))^2))/2)*(menu!$D$14)^2</f>
        <v>0.22996026154496677</v>
      </c>
      <c r="X15">
        <f>((1+40/SQRT(40^2+(SQRT(($B$11-$E15)^2+($C$11-X$9)^2))^2))/2)*(menu!$D$14)^2</f>
        <v>0.2296327512646561</v>
      </c>
      <c r="Y15">
        <f>((1+40/SQRT(40^2+(SQRT(($B$11-$E15)^2+($C$11-Y$9)^2))^2))/2)*(menu!$D$14)^2</f>
        <v>0.22930928570152992</v>
      </c>
      <c r="Z15">
        <f>((1+40/SQRT(40^2+(SQRT(($B$11-$E15)^2+($C$11-Z$9)^2))^2))/2)*(menu!$D$14)^2</f>
        <v>0.22898979485566356</v>
      </c>
      <c r="AA15">
        <f>((1+40/SQRT(40^2+(SQRT(($B$11-$E15)^2+($C$11-AA$9)^2))^2))/2)*(menu!$D$14)^2</f>
        <v>0.22867421020977871</v>
      </c>
      <c r="AB15">
        <f>((1+40/SQRT(40^2+(SQRT(($B$11-$E15)^2+($C$11-AB$9)^2))^2))/2)*(menu!$D$14)^2</f>
        <v>0.22836246469460902</v>
      </c>
      <c r="AC15">
        <f>((1+40/SQRT(40^2+(SQRT(($B$11-$E15)^2+($C$11-AC$9)^2))^2))/2)*(menu!$D$14)^2</f>
        <v>0.22805449265503164</v>
      </c>
      <c r="AD15">
        <f>((1+40/SQRT(40^2+(SQRT(($B$11-$E15)^2+($C$11-AD$9)^2))^2))/2)*(menu!$D$14)^2</f>
        <v>0.2277502298169562</v>
      </c>
      <c r="AE15">
        <f>((1+40/SQRT(40^2+(SQRT(($B$11-$E15)^2+($C$11-AE$9)^2))^2))/2)*(menu!$D$14)^2</f>
        <v>0.22744961325496341</v>
      </c>
      <c r="AF15">
        <f>((1+40/SQRT(40^2+(SQRT(($B$11-$E15)^2+($C$11-AF$9)^2))^2))/2)*(menu!$D$14)^2</f>
        <v>0.22715258136068278</v>
      </c>
      <c r="AG15">
        <f>((1+40/SQRT(40^2+(SQRT(($B$11-$E15)^2+($C$11-AG$9)^2))^2))/2)*(menu!$D$14)^2</f>
        <v>0.22685907381189946</v>
      </c>
      <c r="AH15">
        <f>((1+40/SQRT(40^2+(SQRT(($B$11-$E15)^2+($C$11-AH$9)^2))^2))/2)*(menu!$D$14)^2</f>
        <v>0.22656903154237995</v>
      </c>
      <c r="AI15">
        <f>((1+40/SQRT(40^2+(SQRT(($B$11-$E15)^2+($C$11-AI$9)^2))^2))/2)*(menu!$D$14)^2</f>
        <v>0.2262823967124046</v>
      </c>
      <c r="AJ15">
        <f>((1+40/SQRT(40^2+(SQRT(($B$11-$E15)^2+($C$11-AJ$9)^2))^2))/2)*(menu!$D$14)^2</f>
        <v>0.22599911267999567</v>
      </c>
      <c r="AK15">
        <f>((1+40/SQRT(40^2+(SQRT(($B$11-$E15)^2+($C$11-AK$9)^2))^2))/2)*(menu!$D$14)^2</f>
        <v>0.22571912397282856</v>
      </c>
      <c r="AL15">
        <f>((1+40/SQRT(40^2+(SQRT(($B$11-$E15)^2+($C$11-AL$9)^2))^2))/2)*(menu!$D$14)^2</f>
        <v>0.22544237626081459</v>
      </c>
      <c r="AM15">
        <f>((1+40/SQRT(40^2+(SQRT(($B$11-$E15)^2+($C$11-AM$9)^2))^2))/2)*(menu!$D$14)^2</f>
        <v>0.22516881632934169</v>
      </c>
      <c r="AN15">
        <f>((1+40/SQRT(40^2+(SQRT(($B$11-$E15)^2+($C$11-AN$9)^2))^2))/2)*(menu!$D$14)^2</f>
        <v>0.22489839205316159</v>
      </c>
      <c r="AO15">
        <f>((1+40/SQRT(40^2+(SQRT(($B$11-$E15)^2+($C$11-AO$9)^2))^2))/2)*(menu!$D$14)^2</f>
        <v>0.22463105237090955</v>
      </c>
      <c r="AP15">
        <f>((1+40/SQRT(40^2+(SQRT(($B$11-$E15)^2+($C$11-AP$9)^2))^2))/2)*(menu!$D$14)^2</f>
        <v>0.22436674726024472</v>
      </c>
      <c r="AQ15">
        <f>((1+40/SQRT(40^2+(SQRT(($B$11-$E15)^2+($C$11-AQ$9)^2))^2))/2)*(menu!$D$14)^2</f>
        <v>0.2241054277135977</v>
      </c>
      <c r="AR15">
        <f>((1+40/SQRT(40^2+(SQRT(($B$11-$E15)^2+($C$11-AR$9)^2))^2))/2)*(menu!$D$14)^2</f>
        <v>0.22384704571451217</v>
      </c>
      <c r="AS15">
        <f>((1+40/SQRT(40^2+(SQRT(($B$11-$E15)^2+($C$11-AS$9)^2))^2))/2)*(menu!$D$14)^2</f>
        <v>0.22359155421456872</v>
      </c>
      <c r="AT15">
        <f>((1+40/SQRT(40^2+(SQRT(($B$11-$E15)^2+($C$11-AT$9)^2))^2))/2)*(menu!$D$14)^2</f>
        <v>0.22333890711087692</v>
      </c>
      <c r="AU15">
        <f>((1+40/SQRT(40^2+(SQRT(($B$11-$E15)^2+($C$11-AU$9)^2))^2))/2)*(menu!$D$14)^2</f>
        <v>0.22308905922412356</v>
      </c>
      <c r="AV15">
        <f>((1+40/SQRT(40^2+(SQRT(($B$11-$E15)^2+($C$11-AV$9)^2))^2))/2)*(menu!$D$14)^2</f>
        <v>0.22284196627716443</v>
      </c>
      <c r="AW15">
        <f>((1+40/SQRT(40^2+(SQRT(($B$11-$E15)^2+($C$11-AW$9)^2))^2))/2)*(menu!$D$14)^2</f>
        <v>0.22259758487414696</v>
      </c>
      <c r="AX15">
        <f>((1+40/SQRT(40^2+(SQRT(($B$11-$E15)^2+($C$11-AX$9)^2))^2))/2)*(menu!$D$14)^2</f>
        <v>0.22235587248015107</v>
      </c>
      <c r="AY15">
        <f>((1+40/SQRT(40^2+(SQRT(($B$11-$E15)^2+($C$11-AY$9)^2))^2))/2)*(menu!$D$14)^2</f>
        <v>0.22211678740133689</v>
      </c>
      <c r="AZ15">
        <f>((1+40/SQRT(40^2+(SQRT(($B$11-$E15)^2+($C$11-AZ$9)^2))^2))/2)*(menu!$D$14)^2</f>
        <v>0.22188028876558655</v>
      </c>
      <c r="BA15">
        <f>((1+40/SQRT(40^2+(SQRT(($B$11-$E15)^2+($C$11-BA$9)^2))^2))/2)*(menu!$D$14)^2</f>
        <v>0.22164633650362828</v>
      </c>
      <c r="BB15">
        <f>((1+40/SQRT(40^2+(SQRT(($B$11-$E15)^2+($C$11-BB$9)^2))^2))/2)*(menu!$D$14)^2</f>
        <v>0.22141489133063133</v>
      </c>
      <c r="BC15">
        <f>((1+40/SQRT(40^2+(SQRT(($B$11-$E15)^2+($C$11-BC$9)^2))^2))/2)*(menu!$D$14)^2</f>
        <v>0.22118591472826035</v>
      </c>
      <c r="BD15">
        <f>((1+40/SQRT(40^2+(SQRT(($B$11-$E15)^2+($C$11-BD$9)^2))^2))/2)*(menu!$D$14)^2</f>
        <v>0.22095936892717735</v>
      </c>
    </row>
    <row r="16" spans="1:56" ht="34.049999999999997" customHeight="1" x14ac:dyDescent="0.45">
      <c r="E16">
        <v>6</v>
      </c>
      <c r="F16">
        <f>((1+40/SQRT(40^2+(SQRT(($B$11-$E16)^2+($C$11-F$9)^2))^2))/2)*(menu!$D$14)^2</f>
        <v>0.23628952373438913</v>
      </c>
      <c r="G16">
        <f>((1+40/SQRT(40^2+(SQRT(($B$11-$E16)^2+($C$11-G$9)^2))^2))/2)*(menu!$D$14)^2</f>
        <v>0.23587947171900633</v>
      </c>
      <c r="H16">
        <f>((1+40/SQRT(40^2+(SQRT(($B$11-$E16)^2+($C$11-H$9)^2))^2))/2)*(menu!$D$14)^2</f>
        <v>0.23547495885227512</v>
      </c>
      <c r="I16">
        <f>((1+40/SQRT(40^2+(SQRT(($B$11-$E16)^2+($C$11-I$9)^2))^2))/2)*(menu!$D$14)^2</f>
        <v>0.2350758825432413</v>
      </c>
      <c r="J16">
        <f>((1+40/SQRT(40^2+(SQRT(($B$11-$E16)^2+($C$11-J$9)^2))^2))/2)*(menu!$D$14)^2</f>
        <v>0.23468214244021104</v>
      </c>
      <c r="K16">
        <f>((1+40/SQRT(40^2+(SQRT(($B$11-$E16)^2+($C$11-K$9)^2))^2))/2)*(menu!$D$14)^2</f>
        <v>0.23429364038149522</v>
      </c>
      <c r="L16">
        <f>((1+40/SQRT(40^2+(SQRT(($B$11-$E16)^2+($C$11-L$9)^2))^2))/2)*(menu!$D$14)^2</f>
        <v>0.23391028034682196</v>
      </c>
      <c r="M16">
        <f>((1+40/SQRT(40^2+(SQRT(($B$11-$E16)^2+($C$11-M$9)^2))^2))/2)*(menu!$D$14)^2</f>
        <v>0.23353196840945648</v>
      </c>
      <c r="N16">
        <f>((1+40/SQRT(40^2+(SQRT(($B$11-$E16)^2+($C$11-N$9)^2))^2))/2)*(menu!$D$14)^2</f>
        <v>0.23315861268905866</v>
      </c>
      <c r="O16">
        <f>((1+40/SQRT(40^2+(SQRT(($B$11-$E16)^2+($C$11-O$9)^2))^2))/2)*(menu!$D$14)^2</f>
        <v>0.23279012330530588</v>
      </c>
      <c r="P16">
        <f>((1+40/SQRT(40^2+(SQRT(($B$11-$E16)^2+($C$11-P$9)^2))^2))/2)*(menu!$D$14)^2</f>
        <v>0.23242641233230235</v>
      </c>
      <c r="Q16">
        <f>((1+40/SQRT(40^2+(SQRT(($B$11-$E16)^2+($C$11-Q$9)^2))^2))/2)*(menu!$D$14)^2</f>
        <v>0.23206739375379298</v>
      </c>
      <c r="R16">
        <f>((1+40/SQRT(40^2+(SQRT(($B$11-$E16)^2+($C$11-R$9)^2))^2))/2)*(menu!$D$14)^2</f>
        <v>0.23171298341919566</v>
      </c>
      <c r="S16">
        <f>((1+40/SQRT(40^2+(SQRT(($B$11-$E16)^2+($C$11-S$9)^2))^2))/2)*(menu!$D$14)^2</f>
        <v>0.23136309900046234</v>
      </c>
      <c r="T16">
        <f>((1+40/SQRT(40^2+(SQRT(($B$11-$E16)^2+($C$11-T$9)^2))^2))/2)*(menu!$D$14)^2</f>
        <v>0.23101765994977635</v>
      </c>
      <c r="U16">
        <f>((1+40/SQRT(40^2+(SQRT(($B$11-$E16)^2+($C$11-U$9)^2))^2))/2)*(menu!$D$14)^2</f>
        <v>0.23067658745809058</v>
      </c>
      <c r="V16">
        <f>((1+40/SQRT(40^2+(SQRT(($B$11-$E16)^2+($C$11-V$9)^2))^2))/2)*(menu!$D$14)^2</f>
        <v>0.2303398044145086</v>
      </c>
      <c r="W16">
        <f>((1+40/SQRT(40^2+(SQRT(($B$11-$E16)^2+($C$11-W$9)^2))^2))/2)*(menu!$D$14)^2</f>
        <v>0.23000723536650919</v>
      </c>
      <c r="X16">
        <f>((1+40/SQRT(40^2+(SQRT(($B$11-$E16)^2+($C$11-X$9)^2))^2))/2)*(menu!$D$14)^2</f>
        <v>0.22967880648101127</v>
      </c>
      <c r="Y16">
        <f>((1+40/SQRT(40^2+(SQRT(($B$11-$E16)^2+($C$11-Y$9)^2))^2))/2)*(menu!$D$14)^2</f>
        <v>0.22935444550627657</v>
      </c>
      <c r="Z16">
        <f>((1+40/SQRT(40^2+(SQRT(($B$11-$E16)^2+($C$11-Z$9)^2))^2))/2)*(menu!$D$14)^2</f>
        <v>0.22903408173464412</v>
      </c>
      <c r="AA16">
        <f>((1+40/SQRT(40^2+(SQRT(($B$11-$E16)^2+($C$11-AA$9)^2))^2))/2)*(menu!$D$14)^2</f>
        <v>0.22871764596608957</v>
      </c>
      <c r="AB16">
        <f>((1+40/SQRT(40^2+(SQRT(($B$11-$E16)^2+($C$11-AB$9)^2))^2))/2)*(menu!$D$14)^2</f>
        <v>0.22840507047260264</v>
      </c>
      <c r="AC16">
        <f>((1+40/SQRT(40^2+(SQRT(($B$11-$E16)^2+($C$11-AC$9)^2))^2))/2)*(menu!$D$14)^2</f>
        <v>0.22809628896337211</v>
      </c>
      <c r="AD16">
        <f>((1+40/SQRT(40^2+(SQRT(($B$11-$E16)^2+($C$11-AD$9)^2))^2))/2)*(menu!$D$14)^2</f>
        <v>0.22779123655077027</v>
      </c>
      <c r="AE16">
        <f>((1+40/SQRT(40^2+(SQRT(($B$11-$E16)^2+($C$11-AE$9)^2))^2))/2)*(menu!$D$14)^2</f>
        <v>0.2274898497171243</v>
      </c>
      <c r="AF16">
        <f>((1+40/SQRT(40^2+(SQRT(($B$11-$E16)^2+($C$11-AF$9)^2))^2))/2)*(menu!$D$14)^2</f>
        <v>0.22719206628226496</v>
      </c>
      <c r="AG16">
        <f>((1+40/SQRT(40^2+(SQRT(($B$11-$E16)^2+($C$11-AG$9)^2))^2))/2)*(menu!$D$14)^2</f>
        <v>0.2268978253718395</v>
      </c>
      <c r="AH16">
        <f>((1+40/SQRT(40^2+(SQRT(($B$11-$E16)^2+($C$11-AH$9)^2))^2))/2)*(menu!$D$14)^2</f>
        <v>0.22660706738637676</v>
      </c>
      <c r="AI16">
        <f>((1+40/SQRT(40^2+(SQRT(($B$11-$E16)^2+($C$11-AI$9)^2))^2))/2)*(menu!$D$14)^2</f>
        <v>0.22631973397109181</v>
      </c>
      <c r="AJ16">
        <f>((1+40/SQRT(40^2+(SQRT(($B$11-$E16)^2+($C$11-AJ$9)^2))^2))/2)*(menu!$D$14)^2</f>
        <v>0.22603576798641659</v>
      </c>
      <c r="AK16">
        <f>((1+40/SQRT(40^2+(SQRT(($B$11-$E16)^2+($C$11-AK$9)^2))^2))/2)*(menu!$D$14)^2</f>
        <v>0.22575511347924324</v>
      </c>
      <c r="AL16">
        <f>((1+40/SQRT(40^2+(SQRT(($B$11-$E16)^2+($C$11-AL$9)^2))^2))/2)*(menu!$D$14)^2</f>
        <v>0.22547771565486679</v>
      </c>
      <c r="AM16">
        <f>((1+40/SQRT(40^2+(SQRT(($B$11-$E16)^2+($C$11-AM$9)^2))^2))/2)*(menu!$D$14)^2</f>
        <v>0.22520352084961323</v>
      </c>
      <c r="AN16">
        <f>((1+40/SQRT(40^2+(SQRT(($B$11-$E16)^2+($C$11-AN$9)^2))^2))/2)*(menu!$D$14)^2</f>
        <v>0.22493247650413842</v>
      </c>
      <c r="AO16">
        <f>((1+40/SQRT(40^2+(SQRT(($B$11-$E16)^2+($C$11-AO$9)^2))^2))/2)*(menu!$D$14)^2</f>
        <v>0.22466453113738535</v>
      </c>
      <c r="AP16">
        <f>((1+40/SQRT(40^2+(SQRT(($B$11-$E16)^2+($C$11-AP$9)^2))^2))/2)*(menu!$D$14)^2</f>
        <v>0.22439963432118432</v>
      </c>
      <c r="AQ16">
        <f>((1+40/SQRT(40^2+(SQRT(($B$11-$E16)^2+($C$11-AQ$9)^2))^2))/2)*(menu!$D$14)^2</f>
        <v>0.22413773665548303</v>
      </c>
      <c r="AR16">
        <f>((1+40/SQRT(40^2+(SQRT(($B$11-$E16)^2+($C$11-AR$9)^2))^2))/2)*(menu!$D$14)^2</f>
        <v>0.22387878974419237</v>
      </c>
      <c r="AS16">
        <f>((1+40/SQRT(40^2+(SQRT(($B$11-$E16)^2+($C$11-AS$9)^2))^2))/2)*(menu!$D$14)^2</f>
        <v>0.22362274617163397</v>
      </c>
      <c r="AT16">
        <f>((1+40/SQRT(40^2+(SQRT(($B$11-$E16)^2+($C$11-AT$9)^2))^2))/2)*(menu!$D$14)^2</f>
        <v>0.2233695594795761</v>
      </c>
      <c r="AU16">
        <f>((1+40/SQRT(40^2+(SQRT(($B$11-$E16)^2+($C$11-AU$9)^2))^2))/2)*(menu!$D$14)^2</f>
        <v>0.22311918414484416</v>
      </c>
      <c r="AV16">
        <f>((1+40/SQRT(40^2+(SQRT(($B$11-$E16)^2+($C$11-AV$9)^2))^2))/2)*(menu!$D$14)^2</f>
        <v>0.22287157555749235</v>
      </c>
      <c r="AW16">
        <f>((1+40/SQRT(40^2+(SQRT(($B$11-$E16)^2+($C$11-AW$9)^2))^2))/2)*(menu!$D$14)^2</f>
        <v>0.22262668999952326</v>
      </c>
      <c r="AX16">
        <f>((1+40/SQRT(40^2+(SQRT(($B$11-$E16)^2+($C$11-AX$9)^2))^2))/2)*(menu!$D$14)^2</f>
        <v>0.22238448462414215</v>
      </c>
      <c r="AY16">
        <f>((1+40/SQRT(40^2+(SQRT(($B$11-$E16)^2+($C$11-AY$9)^2))^2))/2)*(menu!$D$14)^2</f>
        <v>0.22214491743553322</v>
      </c>
      <c r="AZ16">
        <f>((1+40/SQRT(40^2+(SQRT(($B$11-$E16)^2+($C$11-AZ$9)^2))^2))/2)*(menu!$D$14)^2</f>
        <v>0.22190794726914509</v>
      </c>
      <c r="BA16">
        <f>((1+40/SQRT(40^2+(SQRT(($B$11-$E16)^2+($C$11-BA$9)^2))^2))/2)*(menu!$D$14)^2</f>
        <v>0.22167353377247276</v>
      </c>
      <c r="BB16">
        <f>((1+40/SQRT(40^2+(SQRT(($B$11-$E16)^2+($C$11-BB$9)^2))^2))/2)*(menu!$D$14)^2</f>
        <v>0.22144163738632397</v>
      </c>
      <c r="BC16">
        <f>((1+40/SQRT(40^2+(SQRT(($B$11-$E16)^2+($C$11-BC$9)^2))^2))/2)*(menu!$D$14)^2</f>
        <v>0.22121221932655807</v>
      </c>
      <c r="BD16">
        <f>((1+40/SQRT(40^2+(SQRT(($B$11-$E16)^2+($C$11-BD$9)^2))^2))/2)*(menu!$D$14)^2</f>
        <v>0.2209852415662848</v>
      </c>
    </row>
    <row r="17" spans="1:56" ht="34.049999999999997" customHeight="1" x14ac:dyDescent="0.45">
      <c r="E17">
        <v>7</v>
      </c>
      <c r="F17">
        <f>((1+40/SQRT(40^2+(SQRT(($B$11-$E17)^2+($C$11-F$9)^2))^2))/2)*(menu!$D$14)^2</f>
        <v>0.23635328058148883</v>
      </c>
      <c r="G17">
        <f>((1+40/SQRT(40^2+(SQRT(($B$11-$E17)^2+($C$11-G$9)^2))^2))/2)*(menu!$D$14)^2</f>
        <v>0.23594184380514058</v>
      </c>
      <c r="H17">
        <f>((1+40/SQRT(40^2+(SQRT(($B$11-$E17)^2+($C$11-H$9)^2))^2))/2)*(menu!$D$14)^2</f>
        <v>0.23553598470662601</v>
      </c>
      <c r="I17">
        <f>((1+40/SQRT(40^2+(SQRT(($B$11-$E17)^2+($C$11-I$9)^2))^2))/2)*(menu!$D$14)^2</f>
        <v>0.2351355994109669</v>
      </c>
      <c r="J17">
        <f>((1+40/SQRT(40^2+(SQRT(($B$11-$E17)^2+($C$11-J$9)^2))^2))/2)*(menu!$D$14)^2</f>
        <v>0.23474058633141878</v>
      </c>
      <c r="K17">
        <f>((1+40/SQRT(40^2+(SQRT(($B$11-$E17)^2+($C$11-K$9)^2))^2))/2)*(menu!$D$14)^2</f>
        <v>0.23435084611815335</v>
      </c>
      <c r="L17">
        <f>((1+40/SQRT(40^2+(SQRT(($B$11-$E17)^2+($C$11-L$9)^2))^2))/2)*(menu!$D$14)^2</f>
        <v>0.23396628160770203</v>
      </c>
      <c r="M17">
        <f>((1+40/SQRT(40^2+(SQRT(($B$11-$E17)^2+($C$11-M$9)^2))^2))/2)*(menu!$D$14)^2</f>
        <v>0.23358679777319427</v>
      </c>
      <c r="N17">
        <f>((1+40/SQRT(40^2+(SQRT(($B$11-$E17)^2+($C$11-N$9)^2))^2))/2)*(menu!$D$14)^2</f>
        <v>0.23321230167541904</v>
      </c>
      <c r="O17">
        <f>((1+40/SQRT(40^2+(SQRT(($B$11-$E17)^2+($C$11-O$9)^2))^2))/2)*(menu!$D$14)^2</f>
        <v>0.23284270241473071</v>
      </c>
      <c r="P17">
        <f>((1+40/SQRT(40^2+(SQRT(($B$11-$E17)^2+($C$11-P$9)^2))^2))/2)*(menu!$D$14)^2</f>
        <v>0.23247791108381893</v>
      </c>
      <c r="Q17">
        <f>((1+40/SQRT(40^2+(SQRT(($B$11-$E17)^2+($C$11-Q$9)^2))^2))/2)*(menu!$D$14)^2</f>
        <v>0.23211784072135608</v>
      </c>
      <c r="R17">
        <f>((1+40/SQRT(40^2+(SQRT(($B$11-$E17)^2+($C$11-R$9)^2))^2))/2)*(menu!$D$14)^2</f>
        <v>0.23176240626653233</v>
      </c>
      <c r="S17">
        <f>((1+40/SQRT(40^2+(SQRT(($B$11-$E17)^2+($C$11-S$9)^2))^2))/2)*(menu!$D$14)^2</f>
        <v>0.23141152451448688</v>
      </c>
      <c r="T17">
        <f>((1+40/SQRT(40^2+(SQRT(($B$11-$E17)^2+($C$11-T$9)^2))^2))/2)*(menu!$D$14)^2</f>
        <v>0.23106511407263777</v>
      </c>
      <c r="U17">
        <f>((1+40/SQRT(40^2+(SQRT(($B$11-$E17)^2+($C$11-U$9)^2))^2))/2)*(menu!$D$14)^2</f>
        <v>0.23072309531791416</v>
      </c>
      <c r="V17">
        <f>((1+40/SQRT(40^2+(SQRT(($B$11-$E17)^2+($C$11-V$9)^2))^2))/2)*(menu!$D$14)^2</f>
        <v>0.23038539035488856</v>
      </c>
      <c r="W17">
        <f>((1+40/SQRT(40^2+(SQRT(($B$11-$E17)^2+($C$11-W$9)^2))^2))/2)*(menu!$D$14)^2</f>
        <v>0.23005192297480742</v>
      </c>
      <c r="X17">
        <f>((1+40/SQRT(40^2+(SQRT(($B$11-$E17)^2+($C$11-X$9)^2))^2))/2)*(menu!$D$14)^2</f>
        <v>0.22972261861551516</v>
      </c>
      <c r="Y17">
        <f>((1+40/SQRT(40^2+(SQRT(($B$11-$E17)^2+($C$11-Y$9)^2))^2))/2)*(menu!$D$14)^2</f>
        <v>0.22939740432226532</v>
      </c>
      <c r="Z17">
        <f>((1+40/SQRT(40^2+(SQRT(($B$11-$E17)^2+($C$11-Z$9)^2))^2))/2)*(menu!$D$14)^2</f>
        <v>0.22907620870941156</v>
      </c>
      <c r="AA17">
        <f>((1+40/SQRT(40^2+(SQRT(($B$11-$E17)^2+($C$11-AA$9)^2))^2))/2)*(menu!$D$14)^2</f>
        <v>0.22875896192296907</v>
      </c>
      <c r="AB17">
        <f>((1+40/SQRT(40^2+(SQRT(($B$11-$E17)^2+($C$11-AB$9)^2))^2))/2)*(menu!$D$14)^2</f>
        <v>0.22844559560403727</v>
      </c>
      <c r="AC17">
        <f>((1+40/SQRT(40^2+(SQRT(($B$11-$E17)^2+($C$11-AC$9)^2))^2))/2)*(menu!$D$14)^2</f>
        <v>0.22813604285307179</v>
      </c>
      <c r="AD17">
        <f>((1+40/SQRT(40^2+(SQRT(($B$11-$E17)^2+($C$11-AD$9)^2))^2))/2)*(menu!$D$14)^2</f>
        <v>0.22783023819499479</v>
      </c>
      <c r="AE17">
        <f>((1+40/SQRT(40^2+(SQRT(($B$11-$E17)^2+($C$11-AE$9)^2))^2))/2)*(menu!$D$14)^2</f>
        <v>0.22752811754513075</v>
      </c>
      <c r="AF17">
        <f>((1+40/SQRT(40^2+(SQRT(($B$11-$E17)^2+($C$11-AF$9)^2))^2))/2)*(menu!$D$14)^2</f>
        <v>0.22722961817595472</v>
      </c>
      <c r="AG17">
        <f>((1+40/SQRT(40^2+(SQRT(($B$11-$E17)^2+($C$11-AG$9)^2))^2))/2)*(menu!$D$14)^2</f>
        <v>0.22693467868463951</v>
      </c>
      <c r="AH17">
        <f>((1+40/SQRT(40^2+(SQRT(($B$11-$E17)^2+($C$11-AH$9)^2))^2))/2)*(menu!$D$14)^2</f>
        <v>0.22664323896138788</v>
      </c>
      <c r="AI17">
        <f>((1+40/SQRT(40^2+(SQRT(($B$11-$E17)^2+($C$11-AI$9)^2))^2))/2)*(menu!$D$14)^2</f>
        <v>0.22635524015853481</v>
      </c>
      <c r="AJ17">
        <f>((1+40/SQRT(40^2+(SQRT(($B$11-$E17)^2+($C$11-AJ$9)^2))^2))/2)*(menu!$D$14)^2</f>
        <v>0.22607062466040662</v>
      </c>
      <c r="AK17">
        <f>((1+40/SQRT(40^2+(SQRT(($B$11-$E17)^2+($C$11-AK$9)^2))^2))/2)*(menu!$D$14)^2</f>
        <v>0.22578933605392035</v>
      </c>
      <c r="AL17">
        <f>((1+40/SQRT(40^2+(SQRT(($B$11-$E17)^2+($C$11-AL$9)^2))^2))/2)*(menu!$D$14)^2</f>
        <v>0.22551131909991007</v>
      </c>
      <c r="AM17">
        <f>((1+40/SQRT(40^2+(SQRT(($B$11-$E17)^2+($C$11-AM$9)^2))^2))/2)*(menu!$D$14)^2</f>
        <v>0.22523651970516437</v>
      </c>
      <c r="AN17">
        <f>((1+40/SQRT(40^2+(SQRT(($B$11-$E17)^2+($C$11-AN$9)^2))^2))/2)*(menu!$D$14)^2</f>
        <v>0.22496488489515953</v>
      </c>
      <c r="AO17">
        <f>((1+40/SQRT(40^2+(SQRT(($B$11-$E17)^2+($C$11-AO$9)^2))^2))/2)*(menu!$D$14)^2</f>
        <v>0.22469636278747451</v>
      </c>
      <c r="AP17">
        <f>((1+40/SQRT(40^2+(SQRT(($B$11-$E17)^2+($C$11-AP$9)^2))^2))/2)*(menu!$D$14)^2</f>
        <v>0.22443090256587159</v>
      </c>
      <c r="AQ17">
        <f>((1+40/SQRT(40^2+(SQRT(($B$11-$E17)^2+($C$11-AQ$9)^2))^2))/2)*(menu!$D$14)^2</f>
        <v>0.22416845445502842</v>
      </c>
      <c r="AR17">
        <f>((1+40/SQRT(40^2+(SQRT(($B$11-$E17)^2+($C$11-AR$9)^2))^2))/2)*(menu!$D$14)^2</f>
        <v>0.22390896969590637</v>
      </c>
      <c r="AS17">
        <f>((1+40/SQRT(40^2+(SQRT(($B$11-$E17)^2+($C$11-AS$9)^2))^2))/2)*(menu!$D$14)^2</f>
        <v>0.22365240052174018</v>
      </c>
      <c r="AT17">
        <f>((1+40/SQRT(40^2+(SQRT(($B$11-$E17)^2+($C$11-AT$9)^2))^2))/2)*(menu!$D$14)^2</f>
        <v>0.22339870013463492</v>
      </c>
      <c r="AU17">
        <f>((1+40/SQRT(40^2+(SQRT(($B$11-$E17)^2+($C$11-AU$9)^2))^2))/2)*(menu!$D$14)^2</f>
        <v>0.22314782268275565</v>
      </c>
      <c r="AV17">
        <f>((1+40/SQRT(40^2+(SQRT(($B$11-$E17)^2+($C$11-AV$9)^2))^2))/2)*(menu!$D$14)^2</f>
        <v>0.2228997232380949</v>
      </c>
      <c r="AW17">
        <f>((1+40/SQRT(40^2+(SQRT(($B$11-$E17)^2+($C$11-AW$9)^2))^2))/2)*(menu!$D$14)^2</f>
        <v>0.22265435777480491</v>
      </c>
      <c r="AX17">
        <f>((1+40/SQRT(40^2+(SQRT(($B$11-$E17)^2+($C$11-AX$9)^2))^2))/2)*(menu!$D$14)^2</f>
        <v>0.22241168314808027</v>
      </c>
      <c r="AY17">
        <f>((1+40/SQRT(40^2+(SQRT(($B$11-$E17)^2+($C$11-AY$9)^2))^2))/2)*(menu!$D$14)^2</f>
        <v>0.22217165707357728</v>
      </c>
      <c r="AZ17">
        <f>((1+40/SQRT(40^2+(SQRT(($B$11-$E17)^2+($C$11-AZ$9)^2))^2))/2)*(menu!$D$14)^2</f>
        <v>0.22193423810735693</v>
      </c>
      <c r="BA17">
        <f>((1+40/SQRT(40^2+(SQRT(($B$11-$E17)^2+($C$11-BA$9)^2))^2))/2)*(menu!$D$14)^2</f>
        <v>0.22169938562633817</v>
      </c>
      <c r="BB17">
        <f>((1+40/SQRT(40^2+(SQRT(($B$11-$E17)^2+($C$11-BB$9)^2))^2))/2)*(menu!$D$14)^2</f>
        <v>0.22146705980924894</v>
      </c>
      <c r="BC17">
        <f>((1+40/SQRT(40^2+(SQRT(($B$11-$E17)^2+($C$11-BC$9)^2))^2))/2)*(menu!$D$14)^2</f>
        <v>0.22123722161806131</v>
      </c>
      <c r="BD17">
        <f>((1+40/SQRT(40^2+(SQRT(($B$11-$E17)^2+($C$11-BD$9)^2))^2))/2)*(menu!$D$14)^2</f>
        <v>0.22100983277989986</v>
      </c>
    </row>
    <row r="18" spans="1:56" ht="34.049999999999997" customHeight="1" x14ac:dyDescent="0.45">
      <c r="E18">
        <v>8</v>
      </c>
      <c r="F18">
        <f>((1+40/SQRT(40^2+(SQRT(($B$11-$E18)^2+($C$11-F$9)^2))^2))/2)*(menu!$D$14)^2</f>
        <v>0.23641379093993006</v>
      </c>
      <c r="G18">
        <f>((1+40/SQRT(40^2+(SQRT(($B$11-$E18)^2+($C$11-G$9)^2))^2))/2)*(menu!$D$14)^2</f>
        <v>0.23600103706584452</v>
      </c>
      <c r="H18">
        <f>((1+40/SQRT(40^2+(SQRT(($B$11-$E18)^2+($C$11-H$9)^2))^2))/2)*(menu!$D$14)^2</f>
        <v>0.23559389761776112</v>
      </c>
      <c r="I18">
        <f>((1+40/SQRT(40^2+(SQRT(($B$11-$E18)^2+($C$11-I$9)^2))^2))/2)*(menu!$D$14)^2</f>
        <v>0.23519226749174421</v>
      </c>
      <c r="J18">
        <f>((1+40/SQRT(40^2+(SQRT(($B$11-$E18)^2+($C$11-J$9)^2))^2))/2)*(menu!$D$14)^2</f>
        <v>0.23479604391917364</v>
      </c>
      <c r="K18">
        <f>((1+40/SQRT(40^2+(SQRT(($B$11-$E18)^2+($C$11-K$9)^2))^2))/2)*(menu!$D$14)^2</f>
        <v>0.23440512641343336</v>
      </c>
      <c r="L18">
        <f>((1+40/SQRT(40^2+(SQRT(($B$11-$E18)^2+($C$11-L$9)^2))^2))/2)*(menu!$D$14)^2</f>
        <v>0.23401941671745138</v>
      </c>
      <c r="M18">
        <f>((1+40/SQRT(40^2+(SQRT(($B$11-$E18)^2+($C$11-M$9)^2))^2))/2)*(menu!$D$14)^2</f>
        <v>0.23363881875212089</v>
      </c>
      <c r="N18">
        <f>((1+40/SQRT(40^2+(SQRT(($B$11-$E18)^2+($C$11-N$9)^2))^2))/2)*(menu!$D$14)^2</f>
        <v>0.23326323856562581</v>
      </c>
      <c r="O18">
        <f>((1+40/SQRT(40^2+(SQRT(($B$11-$E18)^2+($C$11-O$9)^2))^2))/2)*(menu!$D$14)^2</f>
        <v>0.23289258428368981</v>
      </c>
      <c r="P18">
        <f>((1+40/SQRT(40^2+(SQRT(($B$11-$E18)^2+($C$11-P$9)^2))^2))/2)*(menu!$D$14)^2</f>
        <v>0.23252676606076345</v>
      </c>
      <c r="Q18">
        <f>((1+40/SQRT(40^2+(SQRT(($B$11-$E18)^2+($C$11-Q$9)^2))^2))/2)*(menu!$D$14)^2</f>
        <v>0.23216569603215972</v>
      </c>
      <c r="R18">
        <f>((1+40/SQRT(40^2+(SQRT(($B$11-$E18)^2+($C$11-R$9)^2))^2))/2)*(menu!$D$14)^2</f>
        <v>0.23180928826714567</v>
      </c>
      <c r="S18">
        <f>((1+40/SQRT(40^2+(SQRT(($B$11-$E18)^2+($C$11-S$9)^2))^2))/2)*(menu!$D$14)^2</f>
        <v>0.23145745872299392</v>
      </c>
      <c r="T18">
        <f>((1+40/SQRT(40^2+(SQRT(($B$11-$E18)^2+($C$11-T$9)^2))^2))/2)*(menu!$D$14)^2</f>
        <v>0.23111012519999519</v>
      </c>
      <c r="U18">
        <f>((1+40/SQRT(40^2+(SQRT(($B$11-$E18)^2+($C$11-U$9)^2))^2))/2)*(menu!$D$14)^2</f>
        <v>0.23076720729743119</v>
      </c>
      <c r="V18">
        <f>((1+40/SQRT(40^2+(SQRT(($B$11-$E18)^2+($C$11-V$9)^2))^2))/2)*(menu!$D$14)^2</f>
        <v>0.23042862637050401</v>
      </c>
      <c r="W18">
        <f>((1+40/SQRT(40^2+(SQRT(($B$11-$E18)^2+($C$11-W$9)^2))^2))/2)*(menu!$D$14)^2</f>
        <v>0.23009430548821683</v>
      </c>
      <c r="X18">
        <f>((1+40/SQRT(40^2+(SQRT(($B$11-$E18)^2+($C$11-X$9)^2))^2))/2)*(menu!$D$14)^2</f>
        <v>0.2297641693921989</v>
      </c>
      <c r="Y18">
        <f>((1+40/SQRT(40^2+(SQRT(($B$11-$E18)^2+($C$11-Y$9)^2))^2))/2)*(menu!$D$14)^2</f>
        <v>0.22943814445646643</v>
      </c>
      <c r="Z18">
        <f>((1+40/SQRT(40^2+(SQRT(($B$11-$E18)^2+($C$11-Z$9)^2))^2))/2)*(menu!$D$14)^2</f>
        <v>0.22911615864810911</v>
      </c>
      <c r="AA18">
        <f>((1+40/SQRT(40^2+(SQRT(($B$11-$E18)^2+($C$11-AA$9)^2))^2))/2)*(menu!$D$14)^2</f>
        <v>0.22879814148889141</v>
      </c>
      <c r="AB18">
        <f>((1+40/SQRT(40^2+(SQRT(($B$11-$E18)^2+($C$11-AB$9)^2))^2))/2)*(menu!$D$14)^2</f>
        <v>0.22848402401775689</v>
      </c>
      <c r="AC18">
        <f>((1+40/SQRT(40^2+(SQRT(($B$11-$E18)^2+($C$11-AC$9)^2))^2))/2)*(menu!$D$14)^2</f>
        <v>0.22817373875422203</v>
      </c>
      <c r="AD18">
        <f>((1+40/SQRT(40^2+(SQRT(($B$11-$E18)^2+($C$11-AD$9)^2))^2))/2)*(menu!$D$14)^2</f>
        <v>0.22786721966264642</v>
      </c>
      <c r="AE18">
        <f>((1+40/SQRT(40^2+(SQRT(($B$11-$E18)^2+($C$11-AE$9)^2))^2))/2)*(menu!$D$14)^2</f>
        <v>0.22756440211736509</v>
      </c>
      <c r="AF18">
        <f>((1+40/SQRT(40^2+(SQRT(($B$11-$E18)^2+($C$11-AF$9)^2))^2))/2)*(menu!$D$14)^2</f>
        <v>0.22726522286866765</v>
      </c>
      <c r="AG18">
        <f>((1+40/SQRT(40^2+(SQRT(($B$11-$E18)^2+($C$11-AG$9)^2))^2))/2)*(menu!$D$14)^2</f>
        <v>0.22696962000960974</v>
      </c>
      <c r="AH18">
        <f>((1+40/SQRT(40^2+(SQRT(($B$11-$E18)^2+($C$11-AH$9)^2))^2))/2)*(menu!$D$14)^2</f>
        <v>0.22667753294364112</v>
      </c>
      <c r="AI18">
        <f>((1+40/SQRT(40^2+(SQRT(($B$11-$E18)^2+($C$11-AI$9)^2))^2))/2)*(menu!$D$14)^2</f>
        <v>0.22638890235303377</v>
      </c>
      <c r="AJ18">
        <f>((1+40/SQRT(40^2+(SQRT(($B$11-$E18)^2+($C$11-AJ$9)^2))^2))/2)*(menu!$D$14)^2</f>
        <v>0.2261036701680956</v>
      </c>
      <c r="AK18">
        <f>((1+40/SQRT(40^2+(SQRT(($B$11-$E18)^2+($C$11-AK$9)^2))^2))/2)*(menu!$D$14)^2</f>
        <v>0.22582177953715235</v>
      </c>
      <c r="AL18">
        <f>((1+40/SQRT(40^2+(SQRT(($B$11-$E18)^2+($C$11-AL$9)^2))^2))/2)*(menu!$D$14)^2</f>
        <v>0.22554317479728189</v>
      </c>
      <c r="AM18">
        <f>((1+40/SQRT(40^2+(SQRT(($B$11-$E18)^2+($C$11-AM$9)^2))^2))/2)*(menu!$D$14)^2</f>
        <v>0.22526780144578479</v>
      </c>
      <c r="AN18">
        <f>((1+40/SQRT(40^2+(SQRT(($B$11-$E18)^2+($C$11-AN$9)^2))^2))/2)*(menu!$D$14)^2</f>
        <v>0.2249956061123754</v>
      </c>
      <c r="AO18">
        <f>((1+40/SQRT(40^2+(SQRT(($B$11-$E18)^2+($C$11-AO$9)^2))^2))/2)*(menu!$D$14)^2</f>
        <v>0.224726536532076</v>
      </c>
      <c r="AP18">
        <f>((1+40/SQRT(40^2+(SQRT(($B$11-$E18)^2+($C$11-AP$9)^2))^2))/2)*(menu!$D$14)^2</f>
        <v>0.22446054151879954</v>
      </c>
      <c r="AQ18">
        <f>((1+40/SQRT(40^2+(SQRT(($B$11-$E18)^2+($C$11-AQ$9)^2))^2))/2)*(menu!$D$14)^2</f>
        <v>0.22419757093960413</v>
      </c>
      <c r="AR18">
        <f>((1+40/SQRT(40^2+(SQRT(($B$11-$E18)^2+($C$11-AR$9)^2))^2))/2)*(menu!$D$14)^2</f>
        <v>0.22393757568960321</v>
      </c>
      <c r="AS18">
        <f>((1+40/SQRT(40^2+(SQRT(($B$11-$E18)^2+($C$11-AS$9)^2))^2))/2)*(menu!$D$14)^2</f>
        <v>0.22368050766751701</v>
      </c>
      <c r="AT18">
        <f>((1+40/SQRT(40^2+(SQRT(($B$11-$E18)^2+($C$11-AT$9)^2))^2))/2)*(menu!$D$14)^2</f>
        <v>0.22342631975184848</v>
      </c>
      <c r="AU18">
        <f>((1+40/SQRT(40^2+(SQRT(($B$11-$E18)^2+($C$11-AU$9)^2))^2))/2)*(menu!$D$14)^2</f>
        <v>0.22317496577766927</v>
      </c>
      <c r="AV18">
        <f>((1+40/SQRT(40^2+(SQRT(($B$11-$E18)^2+($C$11-AV$9)^2))^2))/2)*(menu!$D$14)^2</f>
        <v>0.22292640051400073</v>
      </c>
      <c r="AW18">
        <f>((1+40/SQRT(40^2+(SQRT(($B$11-$E18)^2+($C$11-AW$9)^2))^2))/2)*(menu!$D$14)^2</f>
        <v>0.22268057964177471</v>
      </c>
      <c r="AX18">
        <f>((1+40/SQRT(40^2+(SQRT(($B$11-$E18)^2+($C$11-AX$9)^2))^2))/2)*(menu!$D$14)^2</f>
        <v>0.2224374597323602</v>
      </c>
      <c r="AY18">
        <f>((1+40/SQRT(40^2+(SQRT(($B$11-$E18)^2+($C$11-AY$9)^2))^2))/2)*(menu!$D$14)^2</f>
        <v>0.22219699822664107</v>
      </c>
      <c r="AZ18">
        <f>((1+40/SQRT(40^2+(SQRT(($B$11-$E18)^2+($C$11-AZ$9)^2))^2))/2)*(menu!$D$14)^2</f>
        <v>0.22195915341463102</v>
      </c>
      <c r="BA18">
        <f>((1+40/SQRT(40^2+(SQRT(($B$11-$E18)^2+($C$11-BA$9)^2))^2))/2)*(menu!$D$14)^2</f>
        <v>0.22172388441561236</v>
      </c>
      <c r="BB18">
        <f>((1+40/SQRT(40^2+(SQRT(($B$11-$E18)^2+($C$11-BB$9)^2))^2))/2)*(menu!$D$14)^2</f>
        <v>0.22149115115878468</v>
      </c>
      <c r="BC18">
        <f>((1+40/SQRT(40^2+(SQRT(($B$11-$E18)^2+($C$11-BC$9)^2))^2))/2)*(menu!$D$14)^2</f>
        <v>0.22126091436441023</v>
      </c>
      <c r="BD18">
        <f>((1+40/SQRT(40^2+(SQRT(($B$11-$E18)^2+($C$11-BD$9)^2))^2))/2)*(menu!$D$14)^2</f>
        <v>0.22103313552544332</v>
      </c>
    </row>
    <row r="19" spans="1:56" ht="34.049999999999997" customHeight="1" x14ac:dyDescent="0.45">
      <c r="E19">
        <v>9</v>
      </c>
      <c r="F19">
        <f>((1+40/SQRT(40^2+(SQRT(($B$11-$E19)^2+($C$11-F$9)^2))^2))/2)*(menu!$D$14)^2</f>
        <v>0.23647102246243426</v>
      </c>
      <c r="G19">
        <f>((1+40/SQRT(40^2+(SQRT(($B$11-$E19)^2+($C$11-G$9)^2))^2))/2)*(menu!$D$14)^2</f>
        <v>0.23605702030404621</v>
      </c>
      <c r="H19">
        <f>((1+40/SQRT(40^2+(SQRT(($B$11-$E19)^2+($C$11-H$9)^2))^2))/2)*(menu!$D$14)^2</f>
        <v>0.23564866749122018</v>
      </c>
      <c r="I19">
        <f>((1+40/SQRT(40^2+(SQRT(($B$11-$E19)^2+($C$11-I$9)^2))^2))/2)*(menu!$D$14)^2</f>
        <v>0.2352458577483551</v>
      </c>
      <c r="J19">
        <f>((1+40/SQRT(40^2+(SQRT(($B$11-$E19)^2+($C$11-J$9)^2))^2))/2)*(menu!$D$14)^2</f>
        <v>0.23484848718024046</v>
      </c>
      <c r="K19">
        <f>((1+40/SQRT(40^2+(SQRT(($B$11-$E19)^2+($C$11-K$9)^2))^2))/2)*(menu!$D$14)^2</f>
        <v>0.23445645421682565</v>
      </c>
      <c r="L19">
        <f>((1+40/SQRT(40^2+(SQRT(($B$11-$E19)^2+($C$11-L$9)^2))^2))/2)*(menu!$D$14)^2</f>
        <v>0.23406965955892828</v>
      </c>
      <c r="M19">
        <f>((1+40/SQRT(40^2+(SQRT(($B$11-$E19)^2+($C$11-M$9)^2))^2))/2)*(menu!$D$14)^2</f>
        <v>0.23368800612490706</v>
      </c>
      <c r="N19">
        <f>((1+40/SQRT(40^2+(SQRT(($B$11-$E19)^2+($C$11-N$9)^2))^2))/2)*(menu!$D$14)^2</f>
        <v>0.23331139899831832</v>
      </c>
      <c r="O19">
        <f>((1+40/SQRT(40^2+(SQRT(($B$11-$E19)^2+($C$11-O$9)^2))^2))/2)*(menu!$D$14)^2</f>
        <v>0.23293974537657228</v>
      </c>
      <c r="P19">
        <f>((1+40/SQRT(40^2+(SQRT(($B$11-$E19)^2+($C$11-P$9)^2))^2))/2)*(menu!$D$14)^2</f>
        <v>0.23257295452059878</v>
      </c>
      <c r="Q19">
        <f>((1+40/SQRT(40^2+(SQRT(($B$11-$E19)^2+($C$11-Q$9)^2))^2))/2)*(menu!$D$14)^2</f>
        <v>0.23221093770553125</v>
      </c>
      <c r="R19">
        <f>((1+40/SQRT(40^2+(SQRT(($B$11-$E19)^2+($C$11-R$9)^2))^2))/2)*(menu!$D$14)^2</f>
        <v>0.23185360817241096</v>
      </c>
      <c r="S19">
        <f>((1+40/SQRT(40^2+(SQRT(($B$11-$E19)^2+($C$11-S$9)^2))^2))/2)*(menu!$D$14)^2</f>
        <v>0.23150088108091468</v>
      </c>
      <c r="T19">
        <f>((1+40/SQRT(40^2+(SQRT(($B$11-$E19)^2+($C$11-T$9)^2))^2))/2)*(menu!$D$14)^2</f>
        <v>0.23115267346310234</v>
      </c>
      <c r="U19">
        <f>((1+40/SQRT(40^2+(SQRT(($B$11-$E19)^2+($C$11-U$9)^2))^2))/2)*(menu!$D$14)^2</f>
        <v>0.23080890417818178</v>
      </c>
      <c r="V19">
        <f>((1+40/SQRT(40^2+(SQRT(($B$11-$E19)^2+($C$11-V$9)^2))^2))/2)*(menu!$D$14)^2</f>
        <v>0.23046949386828397</v>
      </c>
      <c r="W19">
        <f>((1+40/SQRT(40^2+(SQRT(($B$11-$E19)^2+($C$11-W$9)^2))^2))/2)*(menu!$D$14)^2</f>
        <v>0.23013436491524095</v>
      </c>
      <c r="X19">
        <f>((1+40/SQRT(40^2+(SQRT(($B$11-$E19)^2+($C$11-X$9)^2))^2))/2)*(menu!$D$14)^2</f>
        <v>0.22980344139835734</v>
      </c>
      <c r="Y19">
        <f>((1+40/SQRT(40^2+(SQRT(($B$11-$E19)^2+($C$11-Y$9)^2))^2))/2)*(menu!$D$14)^2</f>
        <v>0.22947664905316406</v>
      </c>
      <c r="Z19">
        <f>((1+40/SQRT(40^2+(SQRT(($B$11-$E19)^2+($C$11-Z$9)^2))^2))/2)*(menu!$D$14)^2</f>
        <v>0.22915391523114242</v>
      </c>
      <c r="AA19">
        <f>((1+40/SQRT(40^2+(SQRT(($B$11-$E19)^2+($C$11-AA$9)^2))^2))/2)*(menu!$D$14)^2</f>
        <v>0.22883516886040559</v>
      </c>
      <c r="AB19">
        <f>((1+40/SQRT(40^2+(SQRT(($B$11-$E19)^2+($C$11-AB$9)^2))^2))/2)*(menu!$D$14)^2</f>
        <v>0.22852034040732305</v>
      </c>
      <c r="AC19">
        <f>((1+40/SQRT(40^2+(SQRT(($B$11-$E19)^2+($C$11-AC$9)^2))^2))/2)*(menu!$D$14)^2</f>
        <v>0.22820936183907364</v>
      </c>
      <c r="AD19">
        <f>((1+40/SQRT(40^2+(SQRT(($B$11-$E19)^2+($C$11-AD$9)^2))^2))/2)*(menu!$D$14)^2</f>
        <v>0.22790216658711143</v>
      </c>
      <c r="AE19">
        <f>((1+40/SQRT(40^2+(SQRT(($B$11-$E19)^2+($C$11-AE$9)^2))^2))/2)*(menu!$D$14)^2</f>
        <v>0.22759868951152851</v>
      </c>
      <c r="AF19">
        <f>((1+40/SQRT(40^2+(SQRT(($B$11-$E19)^2+($C$11-AF$9)^2))^2))/2)*(menu!$D$14)^2</f>
        <v>0.22729886686629855</v>
      </c>
      <c r="AG19">
        <f>((1+40/SQRT(40^2+(SQRT(($B$11-$E19)^2+($C$11-AG$9)^2))^2))/2)*(menu!$D$14)^2</f>
        <v>0.22700263626538425</v>
      </c>
      <c r="AH19">
        <f>((1+40/SQRT(40^2+(SQRT(($B$11-$E19)^2+($C$11-AH$9)^2))^2))/2)*(menu!$D$14)^2</f>
        <v>0.22670993664969136</v>
      </c>
      <c r="AI19">
        <f>((1+40/SQRT(40^2+(SQRT(($B$11-$E19)^2+($C$11-AI$9)^2))^2))/2)*(menu!$D$14)^2</f>
        <v>0.22642070825485275</v>
      </c>
      <c r="AJ19">
        <f>((1+40/SQRT(40^2+(SQRT(($B$11-$E19)^2+($C$11-AJ$9)^2))^2))/2)*(menu!$D$14)^2</f>
        <v>0.22613489257982453</v>
      </c>
      <c r="AK19">
        <f>((1+40/SQRT(40^2+(SQRT(($B$11-$E19)^2+($C$11-AK$9)^2))^2))/2)*(menu!$D$14)^2</f>
        <v>0.22585243235627725</v>
      </c>
      <c r="AL19">
        <f>((1+40/SQRT(40^2+(SQRT(($B$11-$E19)^2+($C$11-AL$9)^2))^2))/2)*(menu!$D$14)^2</f>
        <v>0.22557327151876497</v>
      </c>
      <c r="AM19">
        <f>((1+40/SQRT(40^2+(SQRT(($B$11-$E19)^2+($C$11-AM$9)^2))^2))/2)*(menu!$D$14)^2</f>
        <v>0.22529735517565411</v>
      </c>
      <c r="AN19">
        <f>((1+40/SQRT(40^2+(SQRT(($B$11-$E19)^2+($C$11-AN$9)^2))^2))/2)*(menu!$D$14)^2</f>
        <v>0.2250246295807955</v>
      </c>
      <c r="AO19">
        <f>((1+40/SQRT(40^2+(SQRT(($B$11-$E19)^2+($C$11-AO$9)^2))^2))/2)*(menu!$D$14)^2</f>
        <v>0.22475504210592215</v>
      </c>
      <c r="AP19">
        <f>((1+40/SQRT(40^2+(SQRT(($B$11-$E19)^2+($C$11-AP$9)^2))^2))/2)*(menu!$D$14)^2</f>
        <v>0.22448854121375569</v>
      </c>
      <c r="AQ19">
        <f>((1+40/SQRT(40^2+(SQRT(($B$11-$E19)^2+($C$11-AQ$9)^2))^2))/2)*(menu!$D$14)^2</f>
        <v>0.22422507643180484</v>
      </c>
      <c r="AR19">
        <f>((1+40/SQRT(40^2+(SQRT(($B$11-$E19)^2+($C$11-AR$9)^2))^2))/2)*(menu!$D$14)^2</f>
        <v>0.22396459832683871</v>
      </c>
      <c r="AS19">
        <f>((1+40/SQRT(40^2+(SQRT(($B$11-$E19)^2+($C$11-AS$9)^2))^2))/2)*(menu!$D$14)^2</f>
        <v>0.22370705848001887</v>
      </c>
      <c r="AT19">
        <f>((1+40/SQRT(40^2+(SQRT(($B$11-$E19)^2+($C$11-AT$9)^2))^2))/2)*(menu!$D$14)^2</f>
        <v>0.22345240946267408</v>
      </c>
      <c r="AU19">
        <f>((1+40/SQRT(40^2+(SQRT(($B$11-$E19)^2+($C$11-AU$9)^2))^2))/2)*(menu!$D$14)^2</f>
        <v>0.22320060481270107</v>
      </c>
      <c r="AV19">
        <f>((1+40/SQRT(40^2+(SQRT(($B$11-$E19)^2+($C$11-AV$9)^2))^2))/2)*(menu!$D$14)^2</f>
        <v>0.22295159901157635</v>
      </c>
      <c r="AW19">
        <f>((1+40/SQRT(40^2+(SQRT(($B$11-$E19)^2+($C$11-AW$9)^2))^2))/2)*(menu!$D$14)^2</f>
        <v>0.22270534746196272</v>
      </c>
      <c r="AX19">
        <f>((1+40/SQRT(40^2+(SQRT(($B$11-$E19)^2+($C$11-AX$9)^2))^2))/2)*(menu!$D$14)^2</f>
        <v>0.22246180646589644</v>
      </c>
      <c r="AY19">
        <f>((1+40/SQRT(40^2+(SQRT(($B$11-$E19)^2+($C$11-AY$9)^2))^2))/2)*(menu!$D$14)^2</f>
        <v>0.22222093320353892</v>
      </c>
      <c r="AZ19">
        <f>((1+40/SQRT(40^2+(SQRT(($B$11-$E19)^2+($C$11-AZ$9)^2))^2))/2)*(menu!$D$14)^2</f>
        <v>0.22198268571247917</v>
      </c>
      <c r="BA19">
        <f>((1+40/SQRT(40^2+(SQRT(($B$11-$E19)^2+($C$11-BA$9)^2))^2))/2)*(menu!$D$14)^2</f>
        <v>0.22174702286757222</v>
      </c>
      <c r="BB19">
        <f>((1+40/SQRT(40^2+(SQRT(($B$11-$E19)^2+($C$11-BB$9)^2))^2))/2)*(menu!$D$14)^2</f>
        <v>0.22151390436129981</v>
      </c>
      <c r="BC19">
        <f>((1+40/SQRT(40^2+(SQRT(($B$11-$E19)^2+($C$11-BC$9)^2))^2))/2)*(menu!$D$14)^2</f>
        <v>0.22128329068463945</v>
      </c>
      <c r="BD19">
        <f>((1+40/SQRT(40^2+(SQRT(($B$11-$E19)^2+($C$11-BD$9)^2))^2))/2)*(menu!$D$14)^2</f>
        <v>0.2210551431084283</v>
      </c>
    </row>
    <row r="20" spans="1:56" ht="34.049999999999997" customHeight="1" x14ac:dyDescent="0.45">
      <c r="E20">
        <v>10</v>
      </c>
      <c r="F20">
        <f>((1+40/SQRT(40^2+(SQRT(($B$11-$E20)^2+($C$11-F$9)^2))^2))/2)*(menu!$D$14)^2</f>
        <v>0.2365249443824779</v>
      </c>
      <c r="G20">
        <f>((1+40/SQRT(40^2+(SQRT(($B$11-$E20)^2+($C$11-G$9)^2))^2))/2)*(menu!$D$14)^2</f>
        <v>0.23610976385101776</v>
      </c>
      <c r="H20">
        <f>((1+40/SQRT(40^2+(SQRT(($B$11-$E20)^2+($C$11-H$9)^2))^2))/2)*(menu!$D$14)^2</f>
        <v>0.23570026571045646</v>
      </c>
      <c r="I20">
        <f>((1+40/SQRT(40^2+(SQRT(($B$11-$E20)^2+($C$11-I$9)^2))^2))/2)*(menu!$D$14)^2</f>
        <v>0.23529634257296264</v>
      </c>
      <c r="J20">
        <f>((1+40/SQRT(40^2+(SQRT(($B$11-$E20)^2+($C$11-J$9)^2))^2))/2)*(menu!$D$14)^2</f>
        <v>0.23489788947405268</v>
      </c>
      <c r="K20">
        <f>((1+40/SQRT(40^2+(SQRT(($B$11-$E20)^2+($C$11-K$9)^2))^2))/2)*(menu!$D$14)^2</f>
        <v>0.23450480381552144</v>
      </c>
      <c r="L20">
        <f>((1+40/SQRT(40^2+(SQRT(($B$11-$E20)^2+($C$11-L$9)^2))^2))/2)*(menu!$D$14)^2</f>
        <v>0.2341169853093967</v>
      </c>
      <c r="M20">
        <f>((1+40/SQRT(40^2+(SQRT(($B$11-$E20)^2+($C$11-M$9)^2))^2))/2)*(menu!$D$14)^2</f>
        <v>0.23373433592293852</v>
      </c>
      <c r="N20">
        <f>((1+40/SQRT(40^2+(SQRT(($B$11-$E20)^2+($C$11-N$9)^2))^2))/2)*(menu!$D$14)^2</f>
        <v>0.23335675982469894</v>
      </c>
      <c r="O20">
        <f>((1+40/SQRT(40^2+(SQRT(($B$11-$E20)^2+($C$11-O$9)^2))^2))/2)*(menu!$D$14)^2</f>
        <v>0.23298416333165389</v>
      </c>
      <c r="P20">
        <f>((1+40/SQRT(40^2+(SQRT(($B$11-$E20)^2+($C$11-P$9)^2))^2))/2)*(menu!$D$14)^2</f>
        <v>0.23261645485741461</v>
      </c>
      <c r="Q20">
        <f>((1+40/SQRT(40^2+(SQRT(($B$11-$E20)^2+($C$11-Q$9)^2))^2))/2)*(menu!$D$14)^2</f>
        <v>0.2322535448615228</v>
      </c>
      <c r="R20">
        <f>((1+40/SQRT(40^2+(SQRT(($B$11-$E20)^2+($C$11-R$9)^2))^2))/2)*(menu!$D$14)^2</f>
        <v>0.23189534579982995</v>
      </c>
      <c r="S20">
        <f>((1+40/SQRT(40^2+(SQRT(($B$11-$E20)^2+($C$11-S$9)^2))^2))/2)*(menu!$D$14)^2</f>
        <v>0.23154177207595933</v>
      </c>
      <c r="T20">
        <f>((1+40/SQRT(40^2+(SQRT(($B$11-$E20)^2+($C$11-T$9)^2))^2))/2)*(menu!$D$14)^2</f>
        <v>0.23119273999384526</v>
      </c>
      <c r="U20">
        <f>((1+40/SQRT(40^2+(SQRT(($B$11-$E20)^2+($C$11-U$9)^2))^2))/2)*(menu!$D$14)^2</f>
        <v>0.23084816771134431</v>
      </c>
      <c r="V20">
        <f>((1+40/SQRT(40^2+(SQRT(($B$11-$E20)^2+($C$11-V$9)^2))^2))/2)*(menu!$D$14)^2</f>
        <v>0.23050797519490812</v>
      </c>
      <c r="W20">
        <f>((1+40/SQRT(40^2+(SQRT(($B$11-$E20)^2+($C$11-W$9)^2))^2))/2)*(menu!$D$14)^2</f>
        <v>0.23017208417530927</v>
      </c>
      <c r="X20">
        <f>((1+40/SQRT(40^2+(SQRT(($B$11-$E20)^2+($C$11-X$9)^2))^2))/2)*(menu!$D$14)^2</f>
        <v>0.22984041810440678</v>
      </c>
      <c r="Y20">
        <f>((1+40/SQRT(40^2+(SQRT(($B$11-$E20)^2+($C$11-Y$9)^2))^2))/2)*(menu!$D$14)^2</f>
        <v>0.22951290211293932</v>
      </c>
      <c r="Z20">
        <f>((1+40/SQRT(40^2+(SQRT(($B$11-$E20)^2+($C$11-Z$9)^2))^2))/2)*(menu!$D$14)^2</f>
        <v>0.22918946296933118</v>
      </c>
      <c r="AA20">
        <f>((1+40/SQRT(40^2+(SQRT(($B$11-$E20)^2+($C$11-AA$9)^2))^2))/2)*(menu!$D$14)^2</f>
        <v>0.22887002903949616</v>
      </c>
      <c r="AB20">
        <f>((1+40/SQRT(40^2+(SQRT(($B$11-$E20)^2+($C$11-AB$9)^2))^2))/2)*(menu!$D$14)^2</f>
        <v>0.22855453024762382</v>
      </c>
      <c r="AC20">
        <f>((1+40/SQRT(40^2+(SQRT(($B$11-$E20)^2+($C$11-AC$9)^2))^2))/2)*(menu!$D$14)^2</f>
        <v>0.2282428980379303</v>
      </c>
      <c r="AD20">
        <f>((1+40/SQRT(40^2+(SQRT(($B$11-$E20)^2+($C$11-AD$9)^2))^2))/2)*(menu!$D$14)^2</f>
        <v>0.22793506533735788</v>
      </c>
      <c r="AE20">
        <f>((1+40/SQRT(40^2+(SQRT(($B$11-$E20)^2+($C$11-AE$9)^2))^2))/2)*(menu!$D$14)^2</f>
        <v>0.22763096651920484</v>
      </c>
      <c r="AF20">
        <f>((1+40/SQRT(40^2+(SQRT(($B$11-$E20)^2+($C$11-AF$9)^2))^2))/2)*(menu!$D$14)^2</f>
        <v>0.22733053736766792</v>
      </c>
      <c r="AG20">
        <f>((1+40/SQRT(40^2+(SQRT(($B$11-$E20)^2+($C$11-AG$9)^2))^2))/2)*(menu!$D$14)^2</f>
        <v>0.2270337150432791</v>
      </c>
      <c r="AH20">
        <f>((1+40/SQRT(40^2+(SQRT(($B$11-$E20)^2+($C$11-AH$9)^2))^2))/2)*(menu!$D$14)^2</f>
        <v>0.22674043804921845</v>
      </c>
      <c r="AI20">
        <f>((1+40/SQRT(40^2+(SQRT(($B$11-$E20)^2+($C$11-AI$9)^2))^2))/2)*(menu!$D$14)^2</f>
        <v>0.22645064619848382</v>
      </c>
      <c r="AJ20">
        <f>((1+40/SQRT(40^2+(SQRT(($B$11-$E20)^2+($C$11-AJ$9)^2))^2))/2)*(menu!$D$14)^2</f>
        <v>0.22616428058190011</v>
      </c>
      <c r="AK20">
        <f>((1+40/SQRT(40^2+(SQRT(($B$11-$E20)^2+($C$11-AK$9)^2))^2))/2)*(menu!$D$14)^2</f>
        <v>0.22588128353694792</v>
      </c>
      <c r="AL20">
        <f>((1+40/SQRT(40^2+(SQRT(($B$11-$E20)^2+($C$11-AL$9)^2))^2))/2)*(menu!$D$14)^2</f>
        <v>0.22560159861739446</v>
      </c>
      <c r="AM20">
        <f>((1+40/SQRT(40^2+(SQRT(($B$11-$E20)^2+($C$11-AM$9)^2))^2))/2)*(menu!$D$14)^2</f>
        <v>0.22532517056370721</v>
      </c>
      <c r="AN20">
        <f>((1+40/SQRT(40^2+(SQRT(($B$11-$E20)^2+($C$11-AN$9)^2))^2))/2)*(menu!$D$14)^2</f>
        <v>0.22505194527423253</v>
      </c>
      <c r="AO20">
        <f>((1+40/SQRT(40^2+(SQRT(($B$11-$E20)^2+($C$11-AO$9)^2))^2))/2)*(menu!$D$14)^2</f>
        <v>0.22478186977712084</v>
      </c>
      <c r="AP20">
        <f>((1+40/SQRT(40^2+(SQRT(($B$11-$E20)^2+($C$11-AP$9)^2))^2))/2)*(menu!$D$14)^2</f>
        <v>0.22451489220298046</v>
      </c>
      <c r="AQ20">
        <f>((1+40/SQRT(40^2+(SQRT(($B$11-$E20)^2+($C$11-AQ$9)^2))^2))/2)*(menu!$D$14)^2</f>
        <v>0.22425096175824233</v>
      </c>
      <c r="AR20">
        <f>((1+40/SQRT(40^2+(SQRT(($B$11-$E20)^2+($C$11-AR$9)^2))^2))/2)*(menu!$D$14)^2</f>
        <v>0.22399002869921777</v>
      </c>
      <c r="AS20">
        <f>((1+40/SQRT(40^2+(SQRT(($B$11-$E20)^2+($C$11-AS$9)^2))^2))/2)*(menu!$D$14)^2</f>
        <v>0.22373204430683269</v>
      </c>
      <c r="AT20">
        <f>((1+40/SQRT(40^2+(SQRT(($B$11-$E20)^2+($C$11-AT$9)^2))^2))/2)*(menu!$D$14)^2</f>
        <v>0.2234769608620201</v>
      </c>
      <c r="AU20">
        <f>((1+40/SQRT(40^2+(SQRT(($B$11-$E20)^2+($C$11-AU$9)^2))^2))/2)*(menu!$D$14)^2</f>
        <v>0.22322473162175557</v>
      </c>
      <c r="AV20">
        <f>((1+40/SQRT(40^2+(SQRT(($B$11-$E20)^2+($C$11-AV$9)^2))^2))/2)*(menu!$D$14)^2</f>
        <v>0.22297531079571767</v>
      </c>
      <c r="AW20">
        <f>((1+40/SQRT(40^2+(SQRT(($B$11-$E20)^2+($C$11-AW$9)^2))^2))/2)*(menu!$D$14)^2</f>
        <v>0.2227286535235587</v>
      </c>
      <c r="AX20">
        <f>((1+40/SQRT(40^2+(SQRT(($B$11-$E20)^2+($C$11-AX$9)^2))^2))/2)*(menu!$D$14)^2</f>
        <v>0.22248471585276863</v>
      </c>
      <c r="AY20">
        <f>((1+40/SQRT(40^2+(SQRT(($B$11-$E20)^2+($C$11-AY$9)^2))^2))/2)*(menu!$D$14)^2</f>
        <v>0.22224345471711776</v>
      </c>
      <c r="AZ20">
        <f>((1+40/SQRT(40^2+(SQRT(($B$11-$E20)^2+($C$11-AZ$9)^2))^2))/2)*(menu!$D$14)^2</f>
        <v>0.22200482791566181</v>
      </c>
      <c r="BA20">
        <f>((1+40/SQRT(40^2+(SQRT(($B$11-$E20)^2+($C$11-BA$9)^2))^2))/2)*(menu!$D$14)^2</f>
        <v>0.22176879409229591</v>
      </c>
      <c r="BB20">
        <f>((1+40/SQRT(40^2+(SQRT(($B$11-$E20)^2+($C$11-BB$9)^2))^2))/2)*(menu!$D$14)^2</f>
        <v>0.22153531271584145</v>
      </c>
      <c r="BC20">
        <f>((1+40/SQRT(40^2+(SQRT(($B$11-$E20)^2+($C$11-BC$9)^2))^2))/2)*(menu!$D$14)^2</f>
        <v>0.22130434406065286</v>
      </c>
      <c r="BD20">
        <f>((1+40/SQRT(40^2+(SQRT(($B$11-$E20)^2+($C$11-BD$9)^2))^2))/2)*(menu!$D$14)^2</f>
        <v>0.22107584918772932</v>
      </c>
    </row>
    <row r="21" spans="1:56" ht="34.049999999999997" customHeight="1" x14ac:dyDescent="0.45">
      <c r="E21">
        <v>11</v>
      </c>
      <c r="F21">
        <f>((1+40/SQRT(40^2+(SQRT(($B$11-$E21)^2+($C$11-F$9)^2))^2))/2)*(menu!$D$14)^2</f>
        <v>0.2365755275591592</v>
      </c>
      <c r="G21">
        <f>((1+40/SQRT(40^2+(SQRT(($B$11-$E21)^2+($C$11-G$9)^2))^2))/2)*(menu!$D$14)^2</f>
        <v>0.23615923960904348</v>
      </c>
      <c r="H21">
        <f>((1+40/SQRT(40^2+(SQRT(($B$11-$E21)^2+($C$11-H$9)^2))^2))/2)*(menu!$D$14)^2</f>
        <v>0.23574866517742596</v>
      </c>
      <c r="I21">
        <f>((1+40/SQRT(40^2+(SQRT(($B$11-$E21)^2+($C$11-I$9)^2))^2))/2)*(menu!$D$14)^2</f>
        <v>0.23534369582573431</v>
      </c>
      <c r="J21">
        <f>((1+40/SQRT(40^2+(SQRT(($B$11-$E21)^2+($C$11-J$9)^2))^2))/2)*(menu!$D$14)^2</f>
        <v>0.23494422557947561</v>
      </c>
      <c r="K21">
        <f>((1+40/SQRT(40^2+(SQRT(($B$11-$E21)^2+($C$11-K$9)^2))^2))/2)*(menu!$D$14)^2</f>
        <v>0.23455015086941564</v>
      </c>
      <c r="L21">
        <f>((1+40/SQRT(40^2+(SQRT(($B$11-$E21)^2+($C$11-L$9)^2))^2))/2)*(menu!$D$14)^2</f>
        <v>0.23416137047386321</v>
      </c>
      <c r="M21">
        <f>((1+40/SQRT(40^2+(SQRT(($B$11-$E21)^2+($C$11-M$9)^2))^2))/2)*(menu!$D$14)^2</f>
        <v>0.2337777854620755</v>
      </c>
      <c r="N21">
        <f>((1+40/SQRT(40^2+(SQRT(($B$11-$E21)^2+($C$11-N$9)^2))^2))/2)*(menu!$D$14)^2</f>
        <v>0.23339929913879814</v>
      </c>
      <c r="O21">
        <f>((1+40/SQRT(40^2+(SQRT(($B$11-$E21)^2+($C$11-O$9)^2))^2))/2)*(menu!$D$14)^2</f>
        <v>0.2330258169899467</v>
      </c>
      <c r="P21">
        <f>((1+40/SQRT(40^2+(SQRT(($B$11-$E21)^2+($C$11-P$9)^2))^2))/2)*(menu!$D$14)^2</f>
        <v>0.23265724662943427</v>
      </c>
      <c r="Q21">
        <f>((1+40/SQRT(40^2+(SQRT(($B$11-$E21)^2+($C$11-Q$9)^2))^2))/2)*(menu!$D$14)^2</f>
        <v>0.2322934977471463</v>
      </c>
      <c r="R21">
        <f>((1+40/SQRT(40^2+(SQRT(($B$11-$E21)^2+($C$11-R$9)^2))^2))/2)*(menu!$D$14)^2</f>
        <v>0.23193448205805961</v>
      </c>
      <c r="S21">
        <f>((1+40/SQRT(40^2+(SQRT(($B$11-$E21)^2+($C$11-S$9)^2))^2))/2)*(menu!$D$14)^2</f>
        <v>0.23158011325250147</v>
      </c>
      <c r="T21">
        <f>((1+40/SQRT(40^2+(SQRT(($B$11-$E21)^2+($C$11-T$9)^2))^2))/2)*(menu!$D$14)^2</f>
        <v>0.23123030694754079</v>
      </c>
      <c r="U21">
        <f>((1+40/SQRT(40^2+(SQRT(($B$11-$E21)^2+($C$11-U$9)^2))^2))/2)*(menu!$D$14)^2</f>
        <v>0.23088498063950288</v>
      </c>
      <c r="V21">
        <f>((1+40/SQRT(40^2+(SQRT(($B$11-$E21)^2+($C$11-V$9)^2))^2))/2)*(menu!$D$14)^2</f>
        <v>0.23054405365759584</v>
      </c>
      <c r="W21">
        <f>((1+40/SQRT(40^2+(SQRT(($B$11-$E21)^2+($C$11-W$9)^2))^2))/2)*(menu!$D$14)^2</f>
        <v>0.2302074471186365</v>
      </c>
      <c r="X21">
        <f>((1+40/SQRT(40^2+(SQRT(($B$11-$E21)^2+($C$11-X$9)^2))^2))/2)*(menu!$D$14)^2</f>
        <v>0.22987508388286132</v>
      </c>
      <c r="Y21">
        <f>((1+40/SQRT(40^2+(SQRT(($B$11-$E21)^2+($C$11-Y$9)^2))^2))/2)*(menu!$D$14)^2</f>
        <v>0.22954688851080793</v>
      </c>
      <c r="Z21">
        <f>((1+40/SQRT(40^2+(SQRT(($B$11-$E21)^2+($C$11-Z$9)^2))^2))/2)*(menu!$D$14)^2</f>
        <v>0.22922278722124925</v>
      </c>
      <c r="AA21">
        <f>((1+40/SQRT(40^2+(SQRT(($B$11-$E21)^2+($C$11-AA$9)^2))^2))/2)*(menu!$D$14)^2</f>
        <v>0.22890270785016564</v>
      </c>
      <c r="AB21">
        <f>((1+40/SQRT(40^2+(SQRT(($B$11-$E21)^2+($C$11-AB$9)^2))^2))/2)*(menu!$D$14)^2</f>
        <v>0.22858657981073494</v>
      </c>
      <c r="AC21">
        <f>((1+40/SQRT(40^2+(SQRT(($B$11-$E21)^2+($C$11-AC$9)^2))^2))/2)*(menu!$D$14)^2</f>
        <v>0.22827433405432335</v>
      </c>
      <c r="AD21">
        <f>((1+40/SQRT(40^2+(SQRT(($B$11-$E21)^2+($C$11-AD$9)^2))^2))/2)*(menu!$D$14)^2</f>
        <v>0.22796590303245792</v>
      </c>
      <c r="AE21">
        <f>((1+40/SQRT(40^2+(SQRT(($B$11-$E21)^2+($C$11-AE$9)^2))^2))/2)*(menu!$D$14)^2</f>
        <v>0.22766122065976166</v>
      </c>
      <c r="AF21">
        <f>((1+40/SQRT(40^2+(SQRT(($B$11-$E21)^2+($C$11-AF$9)^2))^2))/2)*(menu!$D$14)^2</f>
        <v>0.22736022227783148</v>
      </c>
      <c r="AG21">
        <f>((1+40/SQRT(40^2+(SQRT(($B$11-$E21)^2+($C$11-AG$9)^2))^2))/2)*(menu!$D$14)^2</f>
        <v>0.22706284462003942</v>
      </c>
      <c r="AH21">
        <f>((1+40/SQRT(40^2+(SQRT(($B$11-$E21)^2+($C$11-AH$9)^2))^2))/2)*(menu!$D$14)^2</f>
        <v>0.22676902577723743</v>
      </c>
      <c r="AI21">
        <f>((1+40/SQRT(40^2+(SQRT(($B$11-$E21)^2+($C$11-AI$9)^2))^2))/2)*(menu!$D$14)^2</f>
        <v>0.22647870516434615</v>
      </c>
      <c r="AJ21">
        <f>((1+40/SQRT(40^2+(SQRT(($B$11-$E21)^2+($C$11-AJ$9)^2))^2))/2)*(menu!$D$14)^2</f>
        <v>0.22619182348780725</v>
      </c>
      <c r="AK21">
        <f>((1+40/SQRT(40^2+(SQRT(($B$11-$E21)^2+($C$11-AK$9)^2))^2))/2)*(menu!$D$14)^2</f>
        <v>0.22590832271388003</v>
      </c>
      <c r="AL21">
        <f>((1+40/SQRT(40^2+(SQRT(($B$11-$E21)^2+($C$11-AL$9)^2))^2))/2)*(menu!$D$14)^2</f>
        <v>0.22562814603776238</v>
      </c>
      <c r="AM21">
        <f>((1+40/SQRT(40^2+(SQRT(($B$11-$E21)^2+($C$11-AM$9)^2))^2))/2)*(menu!$D$14)^2</f>
        <v>0.22535123785351685</v>
      </c>
      <c r="AN21">
        <f>((1+40/SQRT(40^2+(SQRT(($B$11-$E21)^2+($C$11-AN$9)^2))^2))/2)*(menu!$D$14)^2</f>
        <v>0.22507754372478209</v>
      </c>
      <c r="AO21">
        <f>((1+40/SQRT(40^2+(SQRT(($B$11-$E21)^2+($C$11-AO$9)^2))^2))/2)*(menu!$D$14)^2</f>
        <v>0.22480701035625095</v>
      </c>
      <c r="AP21">
        <f>((1+40/SQRT(40^2+(SQRT(($B$11-$E21)^2+($C$11-AP$9)^2))^2))/2)*(menu!$D$14)^2</f>
        <v>0.22453958556589579</v>
      </c>
      <c r="AQ21">
        <f>((1+40/SQRT(40^2+(SQRT(($B$11-$E21)^2+($C$11-AQ$9)^2))^2))/2)*(menu!$D$14)^2</f>
        <v>0.2242752182579231</v>
      </c>
      <c r="AR21">
        <f>((1+40/SQRT(40^2+(SQRT(($B$11-$E21)^2+($C$11-AR$9)^2))^2))/2)*(menu!$D$14)^2</f>
        <v>0.22401385839643809</v>
      </c>
      <c r="AS21">
        <f>((1+40/SQRT(40^2+(SQRT(($B$11-$E21)^2+($C$11-AS$9)^2))^2))/2)*(menu!$D$14)^2</f>
        <v>0.22375545697980218</v>
      </c>
      <c r="AT21">
        <f>((1+40/SQRT(40^2+(SQRT(($B$11-$E21)^2+($C$11-AT$9)^2))^2))/2)*(menu!$D$14)^2</f>
        <v>0.22349996601566482</v>
      </c>
      <c r="AU21">
        <f>((1+40/SQRT(40^2+(SQRT(($B$11-$E21)^2+($C$11-AU$9)^2))^2))/2)*(menu!$D$14)^2</f>
        <v>0.2232473384966526</v>
      </c>
      <c r="AV21">
        <f>((1+40/SQRT(40^2+(SQRT(($B$11-$E21)^2+($C$11-AV$9)^2))^2))/2)*(menu!$D$14)^2</f>
        <v>0.22299752837669851</v>
      </c>
      <c r="AW21">
        <f>((1+40/SQRT(40^2+(SQRT(($B$11-$E21)^2+($C$11-AW$9)^2))^2))/2)*(menu!$D$14)^2</f>
        <v>0.22275049054799406</v>
      </c>
      <c r="AX21">
        <f>((1+40/SQRT(40^2+(SQRT(($B$11-$E21)^2+($C$11-AX$9)^2))^2))/2)*(menu!$D$14)^2</f>
        <v>0.22250618081854887</v>
      </c>
      <c r="AY21">
        <f>((1+40/SQRT(40^2+(SQRT(($B$11-$E21)^2+($C$11-AY$9)^2))^2))/2)*(menu!$D$14)^2</f>
        <v>0.2222645558903403</v>
      </c>
      <c r="AZ21">
        <f>((1+40/SQRT(40^2+(SQRT(($B$11-$E21)^2+($C$11-AZ$9)^2))^2))/2)*(menu!$D$14)^2</f>
        <v>0.22202557333803838</v>
      </c>
      <c r="BA21">
        <f>((1+40/SQRT(40^2+(SQRT(($B$11-$E21)^2+($C$11-BA$9)^2))^2))/2)*(menu!$D$14)^2</f>
        <v>0.22178919158829025</v>
      </c>
      <c r="BB21">
        <f>((1+40/SQRT(40^2+(SQRT(($B$11-$E21)^2+($C$11-BB$9)^2))^2))/2)*(menu!$D$14)^2</f>
        <v>0.22155536989954897</v>
      </c>
      <c r="BC21">
        <f>((1+40/SQRT(40^2+(SQRT(($B$11-$E21)^2+($C$11-BC$9)^2))^2))/2)*(menu!$D$14)^2</f>
        <v>0.2213240683424321</v>
      </c>
      <c r="BD21">
        <f>((1+40/SQRT(40^2+(SQRT(($B$11-$E21)^2+($C$11-BD$9)^2))^2))/2)*(menu!$D$14)^2</f>
        <v>0.22109524778059567</v>
      </c>
    </row>
    <row r="22" spans="1:56" ht="34.049999999999997" customHeight="1" x14ac:dyDescent="0.45">
      <c r="A22" t="s">
        <v>10</v>
      </c>
      <c r="E22">
        <v>12</v>
      </c>
      <c r="F22">
        <f>((1+40/SQRT(40^2+(SQRT(($B$11-$E22)^2+($C$11-F$9)^2))^2))/2)*(menu!$D$14)^2</f>
        <v>0.23662274452004139</v>
      </c>
      <c r="G22">
        <f>((1+40/SQRT(40^2+(SQRT(($B$11-$E22)^2+($C$11-G$9)^2))^2))/2)*(menu!$D$14)^2</f>
        <v>0.23620542109215312</v>
      </c>
      <c r="H22">
        <f>((1+40/SQRT(40^2+(SQRT(($B$11-$E22)^2+($C$11-H$9)^2))^2))/2)*(menu!$D$14)^2</f>
        <v>0.23579384035132681</v>
      </c>
      <c r="I22">
        <f>((1+40/SQRT(40^2+(SQRT(($B$11-$E22)^2+($C$11-I$9)^2))^2))/2)*(menu!$D$14)^2</f>
        <v>0.23538789287169606</v>
      </c>
      <c r="J22">
        <f>((1+40/SQRT(40^2+(SQRT(($B$11-$E22)^2+($C$11-J$9)^2))^2))/2)*(menu!$D$14)^2</f>
        <v>0.23498747172987766</v>
      </c>
      <c r="K22">
        <f>((1+40/SQRT(40^2+(SQRT(($B$11-$E22)^2+($C$11-K$9)^2))^2))/2)*(menu!$D$14)^2</f>
        <v>0.234592472444492</v>
      </c>
      <c r="L22">
        <f>((1+40/SQRT(40^2+(SQRT(($B$11-$E22)^2+($C$11-L$9)^2))^2))/2)*(menu!$D$14)^2</f>
        <v>0.23420279291686605</v>
      </c>
      <c r="M22">
        <f>((1+40/SQRT(40^2+(SQRT(($B$11-$E22)^2+($C$11-M$9)^2))^2))/2)*(menu!$D$14)^2</f>
        <v>0.23381833337293059</v>
      </c>
      <c r="N22">
        <f>((1+40/SQRT(40^2+(SQRT(($B$11-$E22)^2+($C$11-N$9)^2))^2))/2)*(menu!$D$14)^2</f>
        <v>0.23343899630632176</v>
      </c>
      <c r="O22">
        <f>((1+40/SQRT(40^2+(SQRT(($B$11-$E22)^2+($C$11-O$9)^2))^2))/2)*(menu!$D$14)^2</f>
        <v>0.23306468642269088</v>
      </c>
      <c r="P22">
        <f>((1+40/SQRT(40^2+(SQRT(($B$11-$E22)^2+($C$11-P$9)^2))^2))/2)*(menu!$D$14)^2</f>
        <v>0.2326953105852233</v>
      </c>
      <c r="Q22">
        <f>((1+40/SQRT(40^2+(SQRT(($B$11-$E22)^2+($C$11-Q$9)^2))^2))/2)*(menu!$D$14)^2</f>
        <v>0.23233077776136477</v>
      </c>
      <c r="R22">
        <f>((1+40/SQRT(40^2+(SQRT(($B$11-$E22)^2+($C$11-R$9)^2))^2))/2)*(menu!$D$14)^2</f>
        <v>0.23197099897074916</v>
      </c>
      <c r="S22">
        <f>((1+40/SQRT(40^2+(SQRT(($B$11-$E22)^2+($C$11-S$9)^2))^2))/2)*(menu!$D$14)^2</f>
        <v>0.23161588723432081</v>
      </c>
      <c r="T22">
        <f>((1+40/SQRT(40^2+(SQRT(($B$11-$E22)^2+($C$11-T$9)^2))^2))/2)*(menu!$D$14)^2</f>
        <v>0.23126535752464111</v>
      </c>
      <c r="U22">
        <f>((1+40/SQRT(40^2+(SQRT(($B$11-$E22)^2+($C$11-U$9)^2))^2))/2)*(menu!$D$14)^2</f>
        <v>0.2309193267173674</v>
      </c>
      <c r="V22">
        <f>((1+40/SQRT(40^2+(SQRT(($B$11-$E22)^2+($C$11-V$9)^2))^2))/2)*(menu!$D$14)^2</f>
        <v>0.23057771354389109</v>
      </c>
      <c r="W22">
        <f>((1+40/SQRT(40^2+(SQRT(($B$11-$E22)^2+($C$11-W$9)^2))^2))/2)*(menu!$D$14)^2</f>
        <v>0.2302404385451198</v>
      </c>
      <c r="X22">
        <f>((1+40/SQRT(40^2+(SQRT(($B$11-$E22)^2+($C$11-X$9)^2))^2))/2)*(menu!$D$14)^2</f>
        <v>0.22990742402638709</v>
      </c>
      <c r="Y22">
        <f>((1+40/SQRT(40^2+(SQRT(($B$11-$E22)^2+($C$11-Y$9)^2))^2))/2)*(menu!$D$14)^2</f>
        <v>0.22957859401347294</v>
      </c>
      <c r="Z22">
        <f>((1+40/SQRT(40^2+(SQRT(($B$11-$E22)^2+($C$11-Z$9)^2))^2))/2)*(menu!$D$14)^2</f>
        <v>0.22925387420971646</v>
      </c>
      <c r="AA22">
        <f>((1+40/SQRT(40^2+(SQRT(($B$11-$E22)^2+($C$11-AA$9)^2))^2))/2)*(menu!$D$14)^2</f>
        <v>0.22893319195420211</v>
      </c>
      <c r="AB22">
        <f>((1+40/SQRT(40^2+(SQRT(($B$11-$E22)^2+($C$11-AB$9)^2))^2))/2)*(menu!$D$14)^2</f>
        <v>0.22861647618099953</v>
      </c>
      <c r="AC22">
        <f>((1+40/SQRT(40^2+(SQRT(($B$11-$E22)^2+($C$11-AC$9)^2))^2))/2)*(menu!$D$14)^2</f>
        <v>0.22830365737943745</v>
      </c>
      <c r="AD22">
        <f>((1+40/SQRT(40^2+(SQRT(($B$11-$E22)^2+($C$11-AD$9)^2))^2))/2)*(menu!$D$14)^2</f>
        <v>0.227994667555391</v>
      </c>
      <c r="AE22">
        <f>((1+40/SQRT(40^2+(SQRT(($B$11-$E22)^2+($C$11-AE$9)^2))^2))/2)*(menu!$D$14)^2</f>
        <v>0.22768944019356127</v>
      </c>
      <c r="AF22">
        <f>((1+40/SQRT(40^2+(SQRT(($B$11-$E22)^2+($C$11-AF$9)^2))^2))/2)*(menu!$D$14)^2</f>
        <v>0.22738791022072738</v>
      </c>
      <c r="AG22">
        <f>((1+40/SQRT(40^2+(SQRT(($B$11-$E22)^2+($C$11-AG$9)^2))^2))/2)*(menu!$D$14)^2</f>
        <v>0.22709001396994874</v>
      </c>
      <c r="AH22">
        <f>((1+40/SQRT(40^2+(SQRT(($B$11-$E22)^2+($C$11-AH$9)^2))^2))/2)*(menu!$D$14)^2</f>
        <v>0.22679568914569703</v>
      </c>
      <c r="AI22">
        <f>((1+40/SQRT(40^2+(SQRT(($B$11-$E22)^2+($C$11-AI$9)^2))^2))/2)*(menu!$D$14)^2</f>
        <v>0.22650487478989734</v>
      </c>
      <c r="AJ22">
        <f>((1+40/SQRT(40^2+(SQRT(($B$11-$E22)^2+($C$11-AJ$9)^2))^2))/2)*(menu!$D$14)^2</f>
        <v>0.22621751124885625</v>
      </c>
      <c r="AK22">
        <f>((1+40/SQRT(40^2+(SQRT(($B$11-$E22)^2+($C$11-AK$9)^2))^2))/2)*(menu!$D$14)^2</f>
        <v>0.22593354014105715</v>
      </c>
      <c r="AL22">
        <f>((1+40/SQRT(40^2+(SQRT(($B$11-$E22)^2+($C$11-AL$9)^2))^2))/2)*(menu!$D$14)^2</f>
        <v>0.2256529043258014</v>
      </c>
      <c r="AM22">
        <f>((1+40/SQRT(40^2+(SQRT(($B$11-$E22)^2+($C$11-AM$9)^2))^2))/2)*(menu!$D$14)^2</f>
        <v>0.22537554787267491</v>
      </c>
      <c r="AN22">
        <f>((1+40/SQRT(40^2+(SQRT(($B$11-$E22)^2+($C$11-AN$9)^2))^2))/2)*(menu!$D$14)^2</f>
        <v>0.2251014160318203</v>
      </c>
      <c r="AO22">
        <f>((1+40/SQRT(40^2+(SQRT(($B$11-$E22)^2+($C$11-AO$9)^2))^2))/2)*(menu!$D$14)^2</f>
        <v>0.22483045520499373</v>
      </c>
      <c r="AP22">
        <f>((1+40/SQRT(40^2+(SQRT(($B$11-$E22)^2+($C$11-AP$9)^2))^2))/2)*(menu!$D$14)^2</f>
        <v>0.22456261291738736</v>
      </c>
      <c r="AQ22">
        <f>((1+40/SQRT(40^2+(SQRT(($B$11-$E22)^2+($C$11-AQ$9)^2))^2))/2)*(menu!$D$14)^2</f>
        <v>0.22429783779019771</v>
      </c>
      <c r="AR22">
        <f>((1+40/SQRT(40^2+(SQRT(($B$11-$E22)^2+($C$11-AR$9)^2))^2))/2)*(menu!$D$14)^2</f>
        <v>0.22403607951392068</v>
      </c>
      <c r="AS22">
        <f>((1+40/SQRT(40^2+(SQRT(($B$11-$E22)^2+($C$11-AS$9)^2))^2))/2)*(menu!$D$14)^2</f>
        <v>0.22377728882235465</v>
      </c>
      <c r="AT22">
        <f>((1+40/SQRT(40^2+(SQRT(($B$11-$E22)^2+($C$11-AT$9)^2))^2))/2)*(menu!$D$14)^2</f>
        <v>0.22352141746729284</v>
      </c>
      <c r="AU22">
        <f>((1+40/SQRT(40^2+(SQRT(($B$11-$E22)^2+($C$11-AU$9)^2))^2))/2)*(menu!$D$14)^2</f>
        <v>0.2232684181938869</v>
      </c>
      <c r="AV22">
        <f>((1+40/SQRT(40^2+(SQRT(($B$11-$E22)^2+($C$11-AV$9)^2))^2))/2)*(menu!$D$14)^2</f>
        <v>0.22301824471666454</v>
      </c>
      <c r="AW22">
        <f>((1+40/SQRT(40^2+(SQRT(($B$11-$E22)^2+($C$11-AW$9)^2))^2))/2)*(menu!$D$14)^2</f>
        <v>0.22277085169618266</v>
      </c>
      <c r="AX22">
        <f>((1+40/SQRT(40^2+(SQRT(($B$11-$E22)^2+($C$11-AX$9)^2))^2))/2)*(menu!$D$14)^2</f>
        <v>0.22252619471630006</v>
      </c>
      <c r="AY22">
        <f>((1+40/SQRT(40^2+(SQRT(($B$11-$E22)^2+($C$11-AY$9)^2))^2))/2)*(menu!$D$14)^2</f>
        <v>0.22228423026205213</v>
      </c>
      <c r="AZ22">
        <f>((1+40/SQRT(40^2+(SQRT(($B$11-$E22)^2+($C$11-AZ$9)^2))^2))/2)*(menu!$D$14)^2</f>
        <v>0.22204491569811244</v>
      </c>
      <c r="BA22">
        <f>((1+40/SQRT(40^2+(SQRT(($B$11-$E22)^2+($C$11-BA$9)^2))^2))/2)*(menu!$D$14)^2</f>
        <v>0.22180820924782368</v>
      </c>
      <c r="BB22">
        <f>((1+40/SQRT(40^2+(SQRT(($B$11-$E22)^2+($C$11-BB$9)^2))^2))/2)*(menu!$D$14)^2</f>
        <v>0.22157406997278423</v>
      </c>
      <c r="BC22">
        <f>((1+40/SQRT(40^2+(SQRT(($B$11-$E22)^2+($C$11-BC$9)^2))^2))/2)*(menu!$D$14)^2</f>
        <v>0.22134245775297326</v>
      </c>
      <c r="BD22">
        <f>((1+40/SQRT(40^2+(SQRT(($B$11-$E22)^2+($C$11-BD$9)^2))^2))/2)*(menu!$D$14)^2</f>
        <v>0.22111333326740182</v>
      </c>
    </row>
    <row r="23" spans="1:56" ht="34.049999999999997" customHeight="1" x14ac:dyDescent="0.45">
      <c r="E23">
        <v>13</v>
      </c>
      <c r="F23">
        <f>((1+40/SQRT(40^2+(SQRT(($B$11-$E23)^2+($C$11-F$9)^2))^2))/2)*(menu!$D$14)^2</f>
        <v>0.23666656950185028</v>
      </c>
      <c r="G23">
        <f>((1+40/SQRT(40^2+(SQRT(($B$11-$E23)^2+($C$11-G$9)^2))^2))/2)*(menu!$D$14)^2</f>
        <v>0.23624828346480681</v>
      </c>
      <c r="H23">
        <f>((1+40/SQRT(40^2+(SQRT(($B$11-$E23)^2+($C$11-H$9)^2))^2))/2)*(menu!$D$14)^2</f>
        <v>0.23583576728538225</v>
      </c>
      <c r="I23">
        <f>((1+40/SQRT(40^2+(SQRT(($B$11-$E23)^2+($C$11-I$9)^2))^2))/2)*(menu!$D$14)^2</f>
        <v>0.23542891061571819</v>
      </c>
      <c r="J23">
        <f>((1+40/SQRT(40^2+(SQRT(($B$11-$E23)^2+($C$11-J$9)^2))^2))/2)*(menu!$D$14)^2</f>
        <v>0.23502760564641687</v>
      </c>
      <c r="K23">
        <f>((1+40/SQRT(40^2+(SQRT(($B$11-$E23)^2+($C$11-K$9)^2))^2))/2)*(menu!$D$14)^2</f>
        <v>0.23463174704450185</v>
      </c>
      <c r="L23">
        <f>((1+40/SQRT(40^2+(SQRT(($B$11-$E23)^2+($C$11-L$9)^2))^2))/2)*(menu!$D$14)^2</f>
        <v>0.23424123189263327</v>
      </c>
      <c r="M23">
        <f>((1+40/SQRT(40^2+(SQRT(($B$11-$E23)^2+($C$11-M$9)^2))^2))/2)*(menu!$D$14)^2</f>
        <v>0.2338559596295878</v>
      </c>
      <c r="N23">
        <f>((1+40/SQRT(40^2+(SQRT(($B$11-$E23)^2+($C$11-N$9)^2))^2))/2)*(menu!$D$14)^2</f>
        <v>0.23347583199200755</v>
      </c>
      <c r="O23">
        <f>((1+40/SQRT(40^2+(SQRT(($B$11-$E23)^2+($C$11-O$9)^2))^2))/2)*(menu!$D$14)^2</f>
        <v>0.23310075295742136</v>
      </c>
      <c r="P23">
        <f>((1+40/SQRT(40^2+(SQRT(($B$11-$E23)^2+($C$11-P$9)^2))^2))/2)*(menu!$D$14)^2</f>
        <v>0.23273062868853361</v>
      </c>
      <c r="Q23">
        <f>((1+40/SQRT(40^2+(SQRT(($B$11-$E23)^2+($C$11-Q$9)^2))^2))/2)*(menu!$D$14)^2</f>
        <v>0.23236536747877853</v>
      </c>
      <c r="R23">
        <f>((1+40/SQRT(40^2+(SQRT(($B$11-$E23)^2+($C$11-R$9)^2))^2))/2)*(menu!$D$14)^2</f>
        <v>0.23200487969912889</v>
      </c>
      <c r="S23">
        <f>((1+40/SQRT(40^2+(SQRT(($B$11-$E23)^2+($C$11-S$9)^2))^2))/2)*(menu!$D$14)^2</f>
        <v>0.23164907774615143</v>
      </c>
      <c r="T23">
        <f>((1+40/SQRT(40^2+(SQRT(($B$11-$E23)^2+($C$11-T$9)^2))^2))/2)*(menu!$D$14)^2</f>
        <v>0.23129787599129495</v>
      </c>
      <c r="U23">
        <f>((1+40/SQRT(40^2+(SQRT(($B$11-$E23)^2+($C$11-U$9)^2))^2))/2)*(menu!$D$14)^2</f>
        <v>0.23095119073139772</v>
      </c>
      <c r="V23">
        <f>((1+40/SQRT(40^2+(SQRT(($B$11-$E23)^2+($C$11-V$9)^2))^2))/2)*(menu!$D$14)^2</f>
        <v>0.23060894014039798</v>
      </c>
      <c r="W23">
        <f>((1+40/SQRT(40^2+(SQRT(($B$11-$E23)^2+($C$11-W$9)^2))^2))/2)*(menu!$D$14)^2</f>
        <v>0.23027104422223083</v>
      </c>
      <c r="X23">
        <f>((1+40/SQRT(40^2+(SQRT(($B$11-$E23)^2+($C$11-X$9)^2))^2))/2)*(menu!$D$14)^2</f>
        <v>0.22993742476489265</v>
      </c>
      <c r="Y23">
        <f>((1+40/SQRT(40^2+(SQRT(($B$11-$E23)^2+($C$11-Y$9)^2))^2))/2)*(menu!$D$14)^2</f>
        <v>0.22960800529565484</v>
      </c>
      <c r="Z23">
        <f>((1+40/SQRT(40^2+(SQRT(($B$11-$E23)^2+($C$11-Z$9)^2))^2))/2)*(menu!$D$14)^2</f>
        <v>0.22928271103740541</v>
      </c>
      <c r="AA23">
        <f>((1+40/SQRT(40^2+(SQRT(($B$11-$E23)^2+($C$11-AA$9)^2))^2))/2)*(menu!$D$14)^2</f>
        <v>0.2289614688660993</v>
      </c>
      <c r="AB23">
        <f>((1+40/SQRT(40^2+(SQRT(($B$11-$E23)^2+($C$11-AB$9)^2))^2))/2)*(menu!$D$14)^2</f>
        <v>0.22864420726929502</v>
      </c>
      <c r="AC23">
        <f>((1+40/SQRT(40^2+(SQRT(($B$11-$E23)^2+($C$11-AC$9)^2))^2))/2)*(menu!$D$14)^2</f>
        <v>0.22833085630575656</v>
      </c>
      <c r="AD23">
        <f>((1+40/SQRT(40^2+(SQRT(($B$11-$E23)^2+($C$11-AD$9)^2))^2))/2)*(menu!$D$14)^2</f>
        <v>0.22802134756609874</v>
      </c>
      <c r="AE23">
        <f>((1+40/SQRT(40^2+(SQRT(($B$11-$E23)^2+($C$11-AE$9)^2))^2))/2)*(menu!$D$14)^2</f>
        <v>0.22771561413445315</v>
      </c>
      <c r="AF23">
        <f>((1+40/SQRT(40^2+(SQRT(($B$11-$E23)^2+($C$11-AF$9)^2))^2))/2)*(menu!$D$14)^2</f>
        <v>0.2274135905511338</v>
      </c>
      <c r="AG23">
        <f>((1+40/SQRT(40^2+(SQRT(($B$11-$E23)^2+($C$11-AG$9)^2))^2))/2)*(menu!$D$14)^2</f>
        <v>0.22711521277627816</v>
      </c>
      <c r="AH23">
        <f>((1+40/SQRT(40^2+(SQRT(($B$11-$E23)^2+($C$11-AH$9)^2))^2))/2)*(menu!$D$14)^2</f>
        <v>0.22682041815444379</v>
      </c>
      <c r="AI23">
        <f>((1+40/SQRT(40^2+(SQRT(($B$11-$E23)^2+($C$11-AI$9)^2))^2))/2)*(menu!$D$14)^2</f>
        <v>0.22652914538013572</v>
      </c>
      <c r="AJ23">
        <f>((1+40/SQRT(40^2+(SQRT(($B$11-$E23)^2+($C$11-AJ$9)^2))^2))/2)*(menu!$D$14)^2</f>
        <v>0.2262413344642448</v>
      </c>
      <c r="AK23">
        <f>((1+40/SQRT(40^2+(SQRT(($B$11-$E23)^2+($C$11-AK$9)^2))^2))/2)*(menu!$D$14)^2</f>
        <v>0.22595692670137335</v>
      </c>
      <c r="AL23">
        <f>((1+40/SQRT(40^2+(SQRT(($B$11-$E23)^2+($C$11-AL$9)^2))^2))/2)*(menu!$D$14)^2</f>
        <v>0.22567586463802763</v>
      </c>
      <c r="AM23">
        <f>((1+40/SQRT(40^2+(SQRT(($B$11-$E23)^2+($C$11-AM$9)^2))^2))/2)*(menu!$D$14)^2</f>
        <v>0.22539809204165459</v>
      </c>
      <c r="AN23">
        <f>((1+40/SQRT(40^2+(SQRT(($B$11-$E23)^2+($C$11-AN$9)^2))^2))/2)*(menu!$D$14)^2</f>
        <v>0.22512355387050273</v>
      </c>
      <c r="AO23">
        <f>((1+40/SQRT(40^2+(SQRT(($B$11-$E23)^2+($C$11-AO$9)^2))^2))/2)*(menu!$D$14)^2</f>
        <v>0.22485219624428543</v>
      </c>
      <c r="AP23">
        <f>((1+40/SQRT(40^2+(SQRT(($B$11-$E23)^2+($C$11-AP$9)^2))^2))/2)*(menu!$D$14)^2</f>
        <v>0.22458396641562631</v>
      </c>
      <c r="AQ23">
        <f>((1+40/SQRT(40^2+(SQRT(($B$11-$E23)^2+($C$11-AQ$9)^2))^2))/2)*(menu!$D$14)^2</f>
        <v>0.22431881274226664</v>
      </c>
      <c r="AR23">
        <f>((1+40/SQRT(40^2+(SQRT(($B$11-$E23)^2+($C$11-AR$9)^2))^2))/2)*(menu!$D$14)^2</f>
        <v>0.22405668466001488</v>
      </c>
      <c r="AS23">
        <f>((1+40/SQRT(40^2+(SQRT(($B$11-$E23)^2+($C$11-AS$9)^2))^2))/2)*(menu!$D$14)^2</f>
        <v>0.22379753265641808</v>
      </c>
      <c r="AT23">
        <f>((1+40/SQRT(40^2+(SQRT(($B$11-$E23)^2+($C$11-AT$9)^2))^2))/2)*(menu!$D$14)^2</f>
        <v>0.22354130824513735</v>
      </c>
      <c r="AU23">
        <f>((1+40/SQRT(40^2+(SQRT(($B$11-$E23)^2+($C$11-AU$9)^2))^2))/2)*(menu!$D$14)^2</f>
        <v>0.22328796394100744</v>
      </c>
      <c r="AV23">
        <f>((1+40/SQRT(40^2+(SQRT(($B$11-$E23)^2+($C$11-AV$9)^2))^2))/2)*(menu!$D$14)^2</f>
        <v>0.22303745323576241</v>
      </c>
      <c r="AW23">
        <f>((1+40/SQRT(40^2+(SQRT(($B$11-$E23)^2+($C$11-AW$9)^2))^2))/2)*(menu!$D$14)^2</f>
        <v>0.22278973057440996</v>
      </c>
      <c r="AX23">
        <f>((1+40/SQRT(40^2+(SQRT(($B$11-$E23)^2+($C$11-AX$9)^2))^2))/2)*(menu!$D$14)^2</f>
        <v>0.22254475133223586</v>
      </c>
      <c r="AY23">
        <f>((1+40/SQRT(40^2+(SQRT(($B$11-$E23)^2+($C$11-AY$9)^2))^2))/2)*(menu!$D$14)^2</f>
        <v>0.22230247179242243</v>
      </c>
      <c r="AZ23">
        <f>((1+40/SQRT(40^2+(SQRT(($B$11-$E23)^2+($C$11-AZ$9)^2))^2))/2)*(menu!$D$14)^2</f>
        <v>0.222062849124263</v>
      </c>
      <c r="BA23">
        <f>((1+40/SQRT(40^2+(SQRT(($B$11-$E23)^2+($C$11-BA$9)^2))^2))/2)*(menu!$D$14)^2</f>
        <v>0.22182584136195721</v>
      </c>
      <c r="BB23">
        <f>((1+40/SQRT(40^2+(SQRT(($B$11-$E23)^2+($C$11-BB$9)^2))^2))/2)*(menu!$D$14)^2</f>
        <v>0.22159140738397043</v>
      </c>
      <c r="BC23">
        <f>((1+40/SQRT(40^2+(SQRT(($B$11-$E23)^2+($C$11-BC$9)^2))^2))/2)*(menu!$D$14)^2</f>
        <v>0.22135950689294207</v>
      </c>
      <c r="BD23">
        <f>((1+40/SQRT(40^2+(SQRT(($B$11-$E23)^2+($C$11-BD$9)^2))^2))/2)*(menu!$D$14)^2</f>
        <v>0.22113010039612696</v>
      </c>
    </row>
    <row r="24" spans="1:56" ht="34.049999999999997" customHeight="1" x14ac:dyDescent="0.45">
      <c r="A24" t="s">
        <v>11</v>
      </c>
      <c r="E24">
        <v>14</v>
      </c>
      <c r="F24">
        <f>((1+40/SQRT(40^2+(SQRT(($B$11-$E24)^2+($C$11-F$9)^2))^2))/2)*(menu!$D$14)^2</f>
        <v>0.23670697848891131</v>
      </c>
      <c r="G24">
        <f>((1+40/SQRT(40^2+(SQRT(($B$11-$E24)^2+($C$11-G$9)^2))^2))/2)*(menu!$D$14)^2</f>
        <v>0.23628780357842333</v>
      </c>
      <c r="H24">
        <f>((1+40/SQRT(40^2+(SQRT(($B$11-$E24)^2+($C$11-H$9)^2))^2))/2)*(menu!$D$14)^2</f>
        <v>0.23587442366156625</v>
      </c>
      <c r="I24">
        <f>((1+40/SQRT(40^2+(SQRT(($B$11-$E24)^2+($C$11-I$9)^2))^2))/2)*(menu!$D$14)^2</f>
        <v>0.23546672753553688</v>
      </c>
      <c r="J24">
        <f>((1+40/SQRT(40^2+(SQRT(($B$11-$E24)^2+($C$11-J$9)^2))^2))/2)*(menu!$D$14)^2</f>
        <v>0.23506460656945199</v>
      </c>
      <c r="K24">
        <f>((1+40/SQRT(40^2+(SQRT(($B$11-$E24)^2+($C$11-K$9)^2))^2))/2)*(menu!$D$14)^2</f>
        <v>0.23466795464085263</v>
      </c>
      <c r="L24">
        <f>((1+40/SQRT(40^2+(SQRT(($B$11-$E24)^2+($C$11-L$9)^2))^2))/2)*(menu!$D$14)^2</f>
        <v>0.23427666807353126</v>
      </c>
      <c r="M24">
        <f>((1+40/SQRT(40^2+(SQRT(($B$11-$E24)^2+($C$11-M$9)^2))^2))/2)*(menu!$D$14)^2</f>
        <v>0.23389064557668862</v>
      </c>
      <c r="N24">
        <f>((1+40/SQRT(40^2+(SQRT(($B$11-$E24)^2+($C$11-N$9)^2))^2))/2)*(menu!$D$14)^2</f>
        <v>0.23350978818542187</v>
      </c>
      <c r="O24">
        <f>((1+40/SQRT(40^2+(SQRT(($B$11-$E24)^2+($C$11-O$9)^2))^2))/2)*(menu!$D$14)^2</f>
        <v>0.23313399920254313</v>
      </c>
      <c r="P24">
        <f>((1+40/SQRT(40^2+(SQRT(($B$11-$E24)^2+($C$11-P$9)^2))^2))/2)*(menu!$D$14)^2</f>
        <v>0.23276318414172251</v>
      </c>
      <c r="Q24">
        <f>((1+40/SQRT(40^2+(SQRT(($B$11-$E24)^2+($C$11-Q$9)^2))^2))/2)*(menu!$D$14)^2</f>
        <v>0.23239725067194869</v>
      </c>
      <c r="R24">
        <f>((1+40/SQRT(40^2+(SQRT(($B$11-$E24)^2+($C$11-R$9)^2))^2))/2)*(menu!$D$14)^2</f>
        <v>0.23203610856329548</v>
      </c>
      <c r="S24">
        <f>((1+40/SQRT(40^2+(SQRT(($B$11-$E24)^2+($C$11-S$9)^2))^2))/2)*(menu!$D$14)^2</f>
        <v>0.23167966963398265</v>
      </c>
      <c r="T24">
        <f>((1+40/SQRT(40^2+(SQRT(($B$11-$E24)^2+($C$11-T$9)^2))^2))/2)*(menu!$D$14)^2</f>
        <v>0.23132784769871542</v>
      </c>
      <c r="U24">
        <f>((1+40/SQRT(40^2+(SQRT(($B$11-$E24)^2+($C$11-U$9)^2))^2))/2)*(menu!$D$14)^2</f>
        <v>0.23098055851828675</v>
      </c>
      <c r="V24">
        <f>((1+40/SQRT(40^2+(SQRT(($B$11-$E24)^2+($C$11-V$9)^2))^2))/2)*(menu!$D$14)^2</f>
        <v>0.23063771975042402</v>
      </c>
      <c r="W24">
        <f>((1+40/SQRT(40^2+(SQRT(($B$11-$E24)^2+($C$11-W$9)^2))^2))/2)*(menu!$D$14)^2</f>
        <v>0.23029925090186165</v>
      </c>
      <c r="X24">
        <f>((1+40/SQRT(40^2+(SQRT(($B$11-$E24)^2+($C$11-X$9)^2))^2))/2)*(menu!$D$14)^2</f>
        <v>0.22996507328161908</v>
      </c>
      <c r="Y24">
        <f>((1+40/SQRT(40^2+(SQRT(($B$11-$E24)^2+($C$11-Y$9)^2))^2))/2)*(menu!$D$14)^2</f>
        <v>0.22963510995546244</v>
      </c>
      <c r="Z24">
        <f>((1+40/SQRT(40^2+(SQRT(($B$11-$E24)^2+($C$11-Z$9)^2))^2))/2)*(menu!$D$14)^2</f>
        <v>0.22930928570152992</v>
      </c>
      <c r="AA24">
        <f>((1+40/SQRT(40^2+(SQRT(($B$11-$E24)^2+($C$11-AA$9)^2))^2))/2)*(menu!$D$14)^2</f>
        <v>0.22898752696709646</v>
      </c>
      <c r="AB24">
        <f>((1+40/SQRT(40^2+(SQRT(($B$11-$E24)^2+($C$11-AB$9)^2))^2))/2)*(menu!$D$14)^2</f>
        <v>0.22866976182645651</v>
      </c>
      <c r="AC24">
        <f>((1+40/SQRT(40^2+(SQRT(($B$11-$E24)^2+($C$11-AC$9)^2))^2))/2)*(menu!$D$14)^2</f>
        <v>0.22835591993990084</v>
      </c>
      <c r="AD24">
        <f>((1+40/SQRT(40^2+(SQRT(($B$11-$E24)^2+($C$11-AD$9)^2))^2))/2)*(menu!$D$14)^2</f>
        <v>0.22804593251376484</v>
      </c>
      <c r="AE24">
        <f>((1+40/SQRT(40^2+(SQRT(($B$11-$E24)^2+($C$11-AE$9)^2))^2))/2)*(menu!$D$14)^2</f>
        <v>0.22773973226152408</v>
      </c>
      <c r="AF24">
        <f>((1+40/SQRT(40^2+(SQRT(($B$11-$E24)^2+($C$11-AF$9)^2))^2))/2)*(menu!$D$14)^2</f>
        <v>0.22743725336591422</v>
      </c>
      <c r="AG24">
        <f>((1+40/SQRT(40^2+(SQRT(($B$11-$E24)^2+($C$11-AG$9)^2))^2))/2)*(menu!$D$14)^2</f>
        <v>0.22713843144205134</v>
      </c>
      <c r="AH24">
        <f>((1+40/SQRT(40^2+(SQRT(($B$11-$E24)^2+($C$11-AH$9)^2))^2))/2)*(menu!$D$14)^2</f>
        <v>0.22684320350152959</v>
      </c>
      <c r="AI24">
        <f>((1+40/SQRT(40^2+(SQRT(($B$11-$E24)^2+($C$11-AI$9)^2))^2))/2)*(menu!$D$14)^2</f>
        <v>0.22655150791747264</v>
      </c>
      <c r="AJ24">
        <f>((1+40/SQRT(40^2+(SQRT(($B$11-$E24)^2+($C$11-AJ$9)^2))^2))/2)*(menu!$D$14)^2</f>
        <v>0.2262632843905158</v>
      </c>
      <c r="AK24">
        <f>((1+40/SQRT(40^2+(SQRT(($B$11-$E24)^2+($C$11-AK$9)^2))^2))/2)*(menu!$D$14)^2</f>
        <v>0.22597847391569606</v>
      </c>
      <c r="AL24">
        <f>((1+40/SQRT(40^2+(SQRT(($B$11-$E24)^2+($C$11-AL$9)^2))^2))/2)*(menu!$D$14)^2</f>
        <v>0.22569701875022713</v>
      </c>
      <c r="AM24">
        <f>((1+40/SQRT(40^2+(SQRT(($B$11-$E24)^2+($C$11-AM$9)^2))^2))/2)*(menu!$D$14)^2</f>
        <v>0.22541886238213749</v>
      </c>
      <c r="AN24">
        <f>((1+40/SQRT(40^2+(SQRT(($B$11-$E24)^2+($C$11-AN$9)^2))^2))/2)*(menu!$D$14)^2</f>
        <v>0.22514394949974911</v>
      </c>
      <c r="AO24">
        <f>((1+40/SQRT(40^2+(SQRT(($B$11-$E24)^2+($C$11-AO$9)^2))^2))/2)*(menu!$D$14)^2</f>
        <v>0.22487222596197529</v>
      </c>
      <c r="AP24">
        <f>((1+40/SQRT(40^2+(SQRT(($B$11-$E24)^2+($C$11-AP$9)^2))^2))/2)*(menu!$D$14)^2</f>
        <v>0.22460363876941586</v>
      </c>
      <c r="AQ24">
        <f>((1+40/SQRT(40^2+(SQRT(($B$11-$E24)^2+($C$11-AQ$9)^2))^2))/2)*(menu!$D$14)^2</f>
        <v>0.22433813603622998</v>
      </c>
      <c r="AR24">
        <f>((1+40/SQRT(40^2+(SQRT(($B$11-$E24)^2+($C$11-AR$9)^2))^2))/2)*(menu!$D$14)^2</f>
        <v>0.2240756669627639</v>
      </c>
      <c r="AS24">
        <f>((1+40/SQRT(40^2+(SQRT(($B$11-$E24)^2+($C$11-AS$9)^2))^2))/2)*(menu!$D$14)^2</f>
        <v>0.22381618180891596</v>
      </c>
      <c r="AT24">
        <f>((1+40/SQRT(40^2+(SQRT(($B$11-$E24)^2+($C$11-AT$9)^2))^2))/2)*(menu!$D$14)^2</f>
        <v>0.22355963186821678</v>
      </c>
      <c r="AU24">
        <f>((1+40/SQRT(40^2+(SQRT(($B$11-$E24)^2+($C$11-AU$9)^2))^2))/2)*(menu!$D$14)^2</f>
        <v>0.223305969442607</v>
      </c>
      <c r="AV24">
        <f>((1+40/SQRT(40^2+(SQRT(($B$11-$E24)^2+($C$11-AV$9)^2))^2))/2)*(menu!$D$14)^2</f>
        <v>0.22305514781789276</v>
      </c>
      <c r="AW24">
        <f>((1+40/SQRT(40^2+(SQRT(($B$11-$E24)^2+($C$11-AW$9)^2))^2))/2)*(menu!$D$14)^2</f>
        <v>0.22280712123986049</v>
      </c>
      <c r="AX24">
        <f>((1+40/SQRT(40^2+(SQRT(($B$11-$E24)^2+($C$11-AX$9)^2))^2))/2)*(menu!$D$14)^2</f>
        <v>0.22256184489103306</v>
      </c>
      <c r="AY24">
        <f>((1+40/SQRT(40^2+(SQRT(($B$11-$E24)^2+($C$11-AY$9)^2))^2))/2)*(menu!$D$14)^2</f>
        <v>0.22231927486804995</v>
      </c>
      <c r="AZ24">
        <f>((1+40/SQRT(40^2+(SQRT(($B$11-$E24)^2+($C$11-AZ$9)^2))^2))/2)*(menu!$D$14)^2</f>
        <v>0.22207936815965332</v>
      </c>
      <c r="BA24">
        <f>((1+40/SQRT(40^2+(SQRT(($B$11-$E24)^2+($C$11-BA$9)^2))^2))/2)*(menu!$D$14)^2</f>
        <v>0.22184208262526439</v>
      </c>
      <c r="BB24">
        <f>((1+40/SQRT(40^2+(SQRT(($B$11-$E24)^2+($C$11-BB$9)^2))^2))/2)*(menu!$D$14)^2</f>
        <v>0.22160737697413233</v>
      </c>
      <c r="BC24">
        <f>((1+40/SQRT(40^2+(SQRT(($B$11-$E24)^2+($C$11-BC$9)^2))^2))/2)*(menu!$D$14)^2</f>
        <v>0.22137521074504093</v>
      </c>
      <c r="BD24">
        <f>((1+40/SQRT(40^2+(SQRT(($B$11-$E24)^2+($C$11-BD$9)^2))^2))/2)*(menu!$D$14)^2</f>
        <v>0.22114554428655686</v>
      </c>
    </row>
    <row r="25" spans="1:56" ht="34.049999999999997" customHeight="1" x14ac:dyDescent="0.45">
      <c r="E25">
        <v>15</v>
      </c>
      <c r="F25">
        <f>((1+40/SQRT(40^2+(SQRT(($B$11-$E25)^2+($C$11-F$9)^2))^2))/2)*(menu!$D$14)^2</f>
        <v>0.23674394924921527</v>
      </c>
      <c r="G25">
        <f>((1+40/SQRT(40^2+(SQRT(($B$11-$E25)^2+($C$11-G$9)^2))^2))/2)*(menu!$D$14)^2</f>
        <v>0.23632396000564793</v>
      </c>
      <c r="H25">
        <f>((1+40/SQRT(40^2+(SQRT(($B$11-$E25)^2+($C$11-H$9)^2))^2))/2)*(menu!$D$14)^2</f>
        <v>0.23590978882317307</v>
      </c>
      <c r="I25">
        <f>((1+40/SQRT(40^2+(SQRT(($B$11-$E25)^2+($C$11-I$9)^2))^2))/2)*(menu!$D$14)^2</f>
        <v>0.23550132371272023</v>
      </c>
      <c r="J25">
        <f>((1+40/SQRT(40^2+(SQRT(($B$11-$E25)^2+($C$11-J$9)^2))^2))/2)*(menu!$D$14)^2</f>
        <v>0.23509845528799314</v>
      </c>
      <c r="K25">
        <f>((1+40/SQRT(40^2+(SQRT(($B$11-$E25)^2+($C$11-K$9)^2))^2))/2)*(menu!$D$14)^2</f>
        <v>0.2347010767006262</v>
      </c>
      <c r="L25">
        <f>((1+40/SQRT(40^2+(SQRT(($B$11-$E25)^2+($C$11-L$9)^2))^2))/2)*(menu!$D$14)^2</f>
        <v>0.23430908357672789</v>
      </c>
      <c r="M25">
        <f>((1+40/SQRT(40^2+(SQRT(($B$11-$E25)^2+($C$11-M$9)^2))^2))/2)*(menu!$D$14)^2</f>
        <v>0.23392237395481363</v>
      </c>
      <c r="N25">
        <f>((1+40/SQRT(40^2+(SQRT(($B$11-$E25)^2+($C$11-N$9)^2))^2))/2)*(menu!$D$14)^2</f>
        <v>0.23354084822512827</v>
      </c>
      <c r="O25">
        <f>((1+40/SQRT(40^2+(SQRT(($B$11-$E25)^2+($C$11-O$9)^2))^2))/2)*(menu!$D$14)^2</f>
        <v>0.23316440907035263</v>
      </c>
      <c r="P25">
        <f>((1+40/SQRT(40^2+(SQRT(($B$11-$E25)^2+($C$11-P$9)^2))^2))/2)*(menu!$D$14)^2</f>
        <v>0.23279296140768718</v>
      </c>
      <c r="Q25">
        <f>((1+40/SQRT(40^2+(SQRT(($B$11-$E25)^2+($C$11-Q$9)^2))^2))/2)*(menu!$D$14)^2</f>
        <v>0.23242641233230235</v>
      </c>
      <c r="R25">
        <f>((1+40/SQRT(40^2+(SQRT(($B$11-$E25)^2+($C$11-R$9)^2))^2))/2)*(menu!$D$14)^2</f>
        <v>0.23206467106214188</v>
      </c>
      <c r="S25">
        <f>((1+40/SQRT(40^2+(SQRT(($B$11-$E25)^2+($C$11-S$9)^2))^2))/2)*(menu!$D$14)^2</f>
        <v>0.23170764888406498</v>
      </c>
      <c r="T25">
        <f>((1+40/SQRT(40^2+(SQRT(($B$11-$E25)^2+($C$11-T$9)^2))^2))/2)*(menu!$D$14)^2</f>
        <v>0.23135525910130955</v>
      </c>
      <c r="U25">
        <f>((1+40/SQRT(40^2+(SQRT(($B$11-$E25)^2+($C$11-U$9)^2))^2))/2)*(menu!$D$14)^2</f>
        <v>0.23100741698225863</v>
      </c>
      <c r="V25">
        <f>((1+40/SQRT(40^2+(SQRT(($B$11-$E25)^2+($C$11-V$9)^2))^2))/2)*(menu!$D$14)^2</f>
        <v>0.23066403971048988</v>
      </c>
      <c r="W25">
        <f>((1+40/SQRT(40^2+(SQRT(($B$11-$E25)^2+($C$11-W$9)^2))^2))/2)*(menu!$D$14)^2</f>
        <v>0.23032504633608691</v>
      </c>
      <c r="X25">
        <f>((1+40/SQRT(40^2+(SQRT(($B$11-$E25)^2+($C$11-X$9)^2))^2))/2)*(menu!$D$14)^2</f>
        <v>0.22999035772819112</v>
      </c>
      <c r="Y25">
        <f>((1+40/SQRT(40^2+(SQRT(($B$11-$E25)^2+($C$11-Y$9)^2))^2))/2)*(menu!$D$14)^2</f>
        <v>0.22965989652877036</v>
      </c>
      <c r="Z25">
        <f>((1+40/SQRT(40^2+(SQRT(($B$11-$E25)^2+($C$11-Z$9)^2))^2))/2)*(menu!$D$14)^2</f>
        <v>0.22933358710758228</v>
      </c>
      <c r="AA25">
        <f>((1+40/SQRT(40^2+(SQRT(($B$11-$E25)^2+($C$11-AA$9)^2))^2))/2)*(menu!$D$14)^2</f>
        <v>0.2290113555183072</v>
      </c>
      <c r="AB25">
        <f>((1+40/SQRT(40^2+(SQRT(($B$11-$E25)^2+($C$11-AB$9)^2))^2))/2)*(menu!$D$14)^2</f>
        <v>0.22869312945582751</v>
      </c>
      <c r="AC25">
        <f>((1+40/SQRT(40^2+(SQRT(($B$11-$E25)^2+($C$11-AC$9)^2))^2))/2)*(menu!$D$14)^2</f>
        <v>0.22837883821462804</v>
      </c>
      <c r="AD25">
        <f>((1+40/SQRT(40^2+(SQRT(($B$11-$E25)^2+($C$11-AD$9)^2))^2))/2)*(menu!$D$14)^2</f>
        <v>0.22806841264829381</v>
      </c>
      <c r="AE25">
        <f>((1+40/SQRT(40^2+(SQRT(($B$11-$E25)^2+($C$11-AE$9)^2))^2))/2)*(menu!$D$14)^2</f>
        <v>0.2277617851300795</v>
      </c>
      <c r="AF25">
        <f>((1+40/SQRT(40^2+(SQRT(($B$11-$E25)^2+($C$11-AF$9)^2))^2))/2)*(menu!$D$14)^2</f>
        <v>0.22745888951452647</v>
      </c>
      <c r="AG25">
        <f>((1+40/SQRT(40^2+(SQRT(($B$11-$E25)^2+($C$11-AG$9)^2))^2))/2)*(menu!$D$14)^2</f>
        <v>0.22715966110010313</v>
      </c>
      <c r="AH25">
        <f>((1+40/SQRT(40^2+(SQRT(($B$11-$E25)^2+($C$11-AH$9)^2))^2))/2)*(menu!$D$14)^2</f>
        <v>0.2268640365928426</v>
      </c>
      <c r="AI25">
        <f>((1+40/SQRT(40^2+(SQRT(($B$11-$E25)^2+($C$11-AI$9)^2))^2))/2)*(menu!$D$14)^2</f>
        <v>0.22657195407095557</v>
      </c>
      <c r="AJ25">
        <f>((1+40/SQRT(40^2+(SQRT(($B$11-$E25)^2+($C$11-AJ$9)^2))^2))/2)*(menu!$D$14)^2</f>
        <v>0.2262833529503922</v>
      </c>
      <c r="AK25">
        <f>((1+40/SQRT(40^2+(SQRT(($B$11-$E25)^2+($C$11-AK$9)^2))^2))/2)*(menu!$D$14)^2</f>
        <v>0.22599817395133051</v>
      </c>
      <c r="AL25">
        <f>((1+40/SQRT(40^2+(SQRT(($B$11-$E25)^2+($C$11-AL$9)^2))^2))/2)*(menu!$D$14)^2</f>
        <v>0.22571635906556756</v>
      </c>
      <c r="AM25">
        <f>((1+40/SQRT(40^2+(SQRT(($B$11-$E25)^2+($C$11-AM$9)^2))^2))/2)*(menu!$D$14)^2</f>
        <v>0.22543785152478948</v>
      </c>
      <c r="AN25">
        <f>((1+40/SQRT(40^2+(SQRT(($B$11-$E25)^2+($C$11-AN$9)^2))^2))/2)*(menu!$D$14)^2</f>
        <v>0.22516259576969888</v>
      </c>
      <c r="AO25">
        <f>((1+40/SQRT(40^2+(SQRT(($B$11-$E25)^2+($C$11-AO$9)^2))^2))/2)*(menu!$D$14)^2</f>
        <v>0.22489053741997556</v>
      </c>
      <c r="AP25">
        <f>((1+40/SQRT(40^2+(SQRT(($B$11-$E25)^2+($C$11-AP$9)^2))^2))/2)*(menu!$D$14)^2</f>
        <v>0.22462162324505011</v>
      </c>
      <c r="AQ25">
        <f>((1+40/SQRT(40^2+(SQRT(($B$11-$E25)^2+($C$11-AQ$9)^2))^2))/2)*(menu!$D$14)^2</f>
        <v>0.22435580113566753</v>
      </c>
      <c r="AR25">
        <f>((1+40/SQRT(40^2+(SQRT(($B$11-$E25)^2+($C$11-AR$9)^2))^2))/2)*(menu!$D$14)^2</f>
        <v>0.22409302007622006</v>
      </c>
      <c r="AS25">
        <f>((1+40/SQRT(40^2+(SQRT(($B$11-$E25)^2+($C$11-AS$9)^2))^2))/2)*(menu!$D$14)^2</f>
        <v>0.22383323011782888</v>
      </c>
      <c r="AT25">
        <f>((1+40/SQRT(40^2+(SQRT(($B$11-$E25)^2+($C$11-AT$9)^2))^2))/2)*(menu!$D$14)^2</f>
        <v>0.22357638235215374</v>
      </c>
      <c r="AU25">
        <f>((1+40/SQRT(40^2+(SQRT(($B$11-$E25)^2+($C$11-AU$9)^2))^2))/2)*(menu!$D$14)^2</f>
        <v>0.22332242888591058</v>
      </c>
      <c r="AV25">
        <f>((1+40/SQRT(40^2+(SQRT(($B$11-$E25)^2+($C$11-AV$9)^2))^2))/2)*(menu!$D$14)^2</f>
        <v>0.22307132281607825</v>
      </c>
      <c r="AW25">
        <f>((1+40/SQRT(40^2+(SQRT(($B$11-$E25)^2+($C$11-AW$9)^2))^2))/2)*(menu!$D$14)^2</f>
        <v>0.22282301820577513</v>
      </c>
      <c r="AX25">
        <f>((1+40/SQRT(40^2+(SQRT(($B$11-$E25)^2+($C$11-AX$9)^2))^2))/2)*(menu!$D$14)^2</f>
        <v>0.22257747006078651</v>
      </c>
      <c r="AY25">
        <f>((1+40/SQRT(40^2+(SQRT(($B$11-$E25)^2+($C$11-AY$9)^2))^2))/2)*(menu!$D$14)^2</f>
        <v>0.22233463430672554</v>
      </c>
      <c r="AZ25">
        <f>((1+40/SQRT(40^2+(SQRT(($B$11-$E25)^2+($C$11-AZ$9)^2))^2))/2)*(menu!$D$14)^2</f>
        <v>0.22209446776680944</v>
      </c>
      <c r="BA25">
        <f>((1+40/SQRT(40^2+(SQRT(($B$11-$E25)^2+($C$11-BA$9)^2))^2))/2)*(menu!$D$14)^2</f>
        <v>0.221856928140234</v>
      </c>
      <c r="BB25">
        <f>((1+40/SQRT(40^2+(SQRT(($B$11-$E25)^2+($C$11-BB$9)^2))^2))/2)*(menu!$D$14)^2</f>
        <v>0.22162197398112943</v>
      </c>
      <c r="BC25">
        <f>((1+40/SQRT(40^2+(SQRT(($B$11-$E25)^2+($C$11-BC$9)^2))^2))/2)*(menu!$D$14)^2</f>
        <v>0.2213895646780816</v>
      </c>
      <c r="BD25">
        <f>((1+40/SQRT(40^2+(SQRT(($B$11-$E25)^2+($C$11-BD$9)^2))^2))/2)*(menu!$D$14)^2</f>
        <v>0.2211596604342021</v>
      </c>
    </row>
    <row r="26" spans="1:56" ht="34.049999999999997" customHeight="1" x14ac:dyDescent="0.45">
      <c r="E26">
        <v>16</v>
      </c>
      <c r="F26">
        <f>((1+40/SQRT(40^2+(SQRT(($B$11-$E26)^2+($C$11-F$9)^2))^2))/2)*(menu!$D$14)^2</f>
        <v>0.23677746136800729</v>
      </c>
      <c r="G26">
        <f>((1+40/SQRT(40^2+(SQRT(($B$11-$E26)^2+($C$11-G$9)^2))^2))/2)*(menu!$D$14)^2</f>
        <v>0.23635673307226135</v>
      </c>
      <c r="H26">
        <f>((1+40/SQRT(40^2+(SQRT(($B$11-$E26)^2+($C$11-H$9)^2))^2))/2)*(menu!$D$14)^2</f>
        <v>0.23594184380514058</v>
      </c>
      <c r="I26">
        <f>((1+40/SQRT(40^2+(SQRT(($B$11-$E26)^2+($C$11-I$9)^2))^2))/2)*(menu!$D$14)^2</f>
        <v>0.23553268086149348</v>
      </c>
      <c r="J26">
        <f>((1+40/SQRT(40^2+(SQRT(($B$11-$E26)^2+($C$11-J$9)^2))^2))/2)*(menu!$D$14)^2</f>
        <v>0.23512913416711131</v>
      </c>
      <c r="K26">
        <f>((1+40/SQRT(40^2+(SQRT(($B$11-$E26)^2+($C$11-K$9)^2))^2))/2)*(menu!$D$14)^2</f>
        <v>0.23473109621265037</v>
      </c>
      <c r="L26">
        <f>((1+40/SQRT(40^2+(SQRT(($B$11-$E26)^2+($C$11-L$9)^2))^2))/2)*(menu!$D$14)^2</f>
        <v>0.2343384619889996</v>
      </c>
      <c r="M26">
        <f>((1+40/SQRT(40^2+(SQRT(($B$11-$E26)^2+($C$11-M$9)^2))^2))/2)*(menu!$D$14)^2</f>
        <v>0.23395112892409356</v>
      </c>
      <c r="N26">
        <f>((1+40/SQRT(40^2+(SQRT(($B$11-$E26)^2+($C$11-N$9)^2))^2))/2)*(menu!$D$14)^2</f>
        <v>0.23356899682116733</v>
      </c>
      <c r="O26">
        <f>((1+40/SQRT(40^2+(SQRT(($B$11-$E26)^2+($C$11-O$9)^2))^2))/2)*(menu!$D$14)^2</f>
        <v>0.23319196779844611</v>
      </c>
      <c r="P26">
        <f>((1+40/SQRT(40^2+(SQRT(($B$11-$E26)^2+($C$11-P$9)^2))^2))/2)*(menu!$D$14)^2</f>
        <v>0.23281994623025948</v>
      </c>
      <c r="Q26">
        <f>((1+40/SQRT(40^2+(SQRT(($B$11-$E26)^2+($C$11-Q$9)^2))^2))/2)*(menu!$D$14)^2</f>
        <v>0.2324528386895674</v>
      </c>
      <c r="R26">
        <f>((1+40/SQRT(40^2+(SQRT(($B$11-$E26)^2+($C$11-R$9)^2))^2))/2)*(menu!$D$14)^2</f>
        <v>0.23209055389188282</v>
      </c>
      <c r="S26">
        <f>((1+40/SQRT(40^2+(SQRT(($B$11-$E26)^2+($C$11-S$9)^2))^2))/2)*(menu!$D$14)^2</f>
        <v>0.23173300264057364</v>
      </c>
      <c r="T26">
        <f>((1+40/SQRT(40^2+(SQRT(($B$11-$E26)^2+($C$11-T$9)^2))^2))/2)*(menu!$D$14)^2</f>
        <v>0.23138009777352497</v>
      </c>
      <c r="U26">
        <f>((1+40/SQRT(40^2+(SQRT(($B$11-$E26)^2+($C$11-U$9)^2))^2))/2)*(menu!$D$14)^2</f>
        <v>0.23103175411114144</v>
      </c>
      <c r="V26">
        <f>((1+40/SQRT(40^2+(SQRT(($B$11-$E26)^2+($C$11-V$9)^2))^2))/2)*(menu!$D$14)^2</f>
        <v>0.2306878884056677</v>
      </c>
      <c r="W26">
        <f>((1+40/SQRT(40^2+(SQRT(($B$11-$E26)^2+($C$11-W$9)^2))^2))/2)*(menu!$D$14)^2</f>
        <v>0.23034841929180472</v>
      </c>
      <c r="X26">
        <f>((1+40/SQRT(40^2+(SQRT(($B$11-$E26)^2+($C$11-X$9)^2))^2))/2)*(menu!$D$14)^2</f>
        <v>0.2300132672385975</v>
      </c>
      <c r="Y26">
        <f>((1+40/SQRT(40^2+(SQRT(($B$11-$E26)^2+($C$11-Y$9)^2))^2))/2)*(menu!$D$14)^2</f>
        <v>0.22968235450257116</v>
      </c>
      <c r="Z26">
        <f>((1+40/SQRT(40^2+(SQRT(($B$11-$E26)^2+($C$11-Z$9)^2))^2))/2)*(menu!$D$14)^2</f>
        <v>0.22935560508208894</v>
      </c>
      <c r="AA26">
        <f>((1+40/SQRT(40^2+(SQRT(($B$11-$E26)^2+($C$11-AA$9)^2))^2))/2)*(menu!$D$14)^2</f>
        <v>0.22903294467290886</v>
      </c>
      <c r="AB26">
        <f>((1+40/SQRT(40^2+(SQRT(($B$11-$E26)^2+($C$11-AB$9)^2))^2))/2)*(menu!$D$14)^2</f>
        <v>0.22871430062491122</v>
      </c>
      <c r="AC26">
        <f>((1+40/SQRT(40^2+(SQRT(($B$11-$E26)^2+($C$11-AC$9)^2))^2))/2)*(menu!$D$14)^2</f>
        <v>0.22839960189997346</v>
      </c>
      <c r="AD26">
        <f>((1+40/SQRT(40^2+(SQRT(($B$11-$E26)^2+($C$11-AD$9)^2))^2))/2)*(menu!$D$14)^2</f>
        <v>0.22808877903096461</v>
      </c>
      <c r="AE26">
        <f>((1+40/SQRT(40^2+(SQRT(($B$11-$E26)^2+($C$11-AE$9)^2))^2))/2)*(menu!$D$14)^2</f>
        <v>0.2277817640818349</v>
      </c>
      <c r="AF26">
        <f>((1+40/SQRT(40^2+(SQRT(($B$11-$E26)^2+($C$11-AF$9)^2))^2))/2)*(menu!$D$14)^2</f>
        <v>0.22747849060877412</v>
      </c>
      <c r="AG26">
        <f>((1+40/SQRT(40^2+(SQRT(($B$11-$E26)^2+($C$11-AG$9)^2))^2))/2)*(menu!$D$14)^2</f>
        <v>0.22717889362241289</v>
      </c>
      <c r="AH26">
        <f>((1+40/SQRT(40^2+(SQRT(($B$11-$E26)^2+($C$11-AH$9)^2))^2))/2)*(menu!$D$14)^2</f>
        <v>0.22688290955104182</v>
      </c>
      <c r="AI26">
        <f>((1+40/SQRT(40^2+(SQRT(($B$11-$E26)^2+($C$11-AI$9)^2))^2))/2)*(menu!$D$14)^2</f>
        <v>0.22659047620482334</v>
      </c>
      <c r="AJ26">
        <f>((1+40/SQRT(40^2+(SQRT(($B$11-$E26)^2+($C$11-AJ$9)^2))^2))/2)*(menu!$D$14)^2</f>
        <v>0.22630153274097073</v>
      </c>
      <c r="AK26">
        <f>((1+40/SQRT(40^2+(SQRT(($B$11-$E26)^2+($C$11-AK$9)^2))^2))/2)*(menu!$D$14)^2</f>
        <v>0.22601601962987006</v>
      </c>
      <c r="AL26">
        <f>((1+40/SQRT(40^2+(SQRT(($B$11-$E26)^2+($C$11-AL$9)^2))^2))/2)*(menu!$D$14)^2</f>
        <v>0.22573387862212077</v>
      </c>
      <c r="AM26">
        <f>((1+40/SQRT(40^2+(SQRT(($B$11-$E26)^2+($C$11-AM$9)^2))^2))/2)*(menu!$D$14)^2</f>
        <v>0.22545505271647096</v>
      </c>
      <c r="AN26">
        <f>((1+40/SQRT(40^2+(SQRT(($B$11-$E26)^2+($C$11-AN$9)^2))^2))/2)*(menu!$D$14)^2</f>
        <v>0.22517948612862343</v>
      </c>
      <c r="AO26">
        <f>((1+40/SQRT(40^2+(SQRT(($B$11-$E26)^2+($C$11-AO$9)^2))^2))/2)*(menu!$D$14)^2</f>
        <v>0.22490712426089007</v>
      </c>
      <c r="AP26">
        <f>((1+40/SQRT(40^2+(SQRT(($B$11-$E26)^2+($C$11-AP$9)^2))^2))/2)*(menu!$D$14)^2</f>
        <v>0.22463791367267125</v>
      </c>
      <c r="AQ26">
        <f>((1+40/SQRT(40^2+(SQRT(($B$11-$E26)^2+($C$11-AQ$9)^2))^2))/2)*(menu!$D$14)^2</f>
        <v>0.22437180205173829</v>
      </c>
      <c r="AR26">
        <f>((1+40/SQRT(40^2+(SQRT(($B$11-$E26)^2+($C$11-AR$9)^2))^2))/2)*(menu!$D$14)^2</f>
        <v>0.22410873818629723</v>
      </c>
      <c r="AS26">
        <f>((1+40/SQRT(40^2+(SQRT(($B$11-$E26)^2+($C$11-AS$9)^2))^2))/2)*(menu!$D$14)^2</f>
        <v>0.2238486719378123</v>
      </c>
      <c r="AT26">
        <f>((1+40/SQRT(40^2+(SQRT(($B$11-$E26)^2+($C$11-AT$9)^2))^2))/2)*(menu!$D$14)^2</f>
        <v>0.22359155421456872</v>
      </c>
      <c r="AU26">
        <f>((1+40/SQRT(40^2+(SQRT(($B$11-$E26)^2+($C$11-AU$9)^2))^2))/2)*(menu!$D$14)^2</f>
        <v>0.22333733694595378</v>
      </c>
      <c r="AV26">
        <f>((1+40/SQRT(40^2+(SQRT(($B$11-$E26)^2+($C$11-AV$9)^2))^2))/2)*(menu!$D$14)^2</f>
        <v>0.22308597305743685</v>
      </c>
      <c r="AW26">
        <f>((1+40/SQRT(40^2+(SQRT(($B$11-$E26)^2+($C$11-AW$9)^2))^2))/2)*(menu!$D$14)^2</f>
        <v>0.22283741644622851</v>
      </c>
      <c r="AX26">
        <f>((1+40/SQRT(40^2+(SQRT(($B$11-$E26)^2+($C$11-AX$9)^2))^2))/2)*(menu!$D$14)^2</f>
        <v>0.22259162195759993</v>
      </c>
      <c r="AY26">
        <f>((1+40/SQRT(40^2+(SQRT(($B$11-$E26)^2+($C$11-AY$9)^2))^2))/2)*(menu!$D$14)^2</f>
        <v>0.22234854536184409</v>
      </c>
      <c r="AZ26">
        <f>((1+40/SQRT(40^2+(SQRT(($B$11-$E26)^2+($C$11-AZ$9)^2))^2))/2)*(menu!$D$14)^2</f>
        <v>0.2221081433318606</v>
      </c>
      <c r="BA26">
        <f>((1+40/SQRT(40^2+(SQRT(($B$11-$E26)^2+($C$11-BA$9)^2))^2))/2)*(menu!$D$14)^2</f>
        <v>0.22187037342134672</v>
      </c>
      <c r="BB26">
        <f>((1+40/SQRT(40^2+(SQRT(($B$11-$E26)^2+($C$11-BB$9)^2))^2))/2)*(menu!$D$14)^2</f>
        <v>0.22163519404357707</v>
      </c>
      <c r="BC26">
        <f>((1+40/SQRT(40^2+(SQRT(($B$11-$E26)^2+($C$11-BC$9)^2))^2))/2)*(menu!$D$14)^2</f>
        <v>0.22140256445075598</v>
      </c>
      <c r="BD26">
        <f>((1+40/SQRT(40^2+(SQRT(($B$11-$E26)^2+($C$11-BD$9)^2))^2))/2)*(menu!$D$14)^2</f>
        <v>0.22117244471392566</v>
      </c>
    </row>
    <row r="27" spans="1:56" ht="34.049999999999997" customHeight="1" x14ac:dyDescent="0.45">
      <c r="E27">
        <v>17</v>
      </c>
      <c r="F27">
        <f>((1+40/SQRT(40^2+(SQRT(($B$11-$E27)^2+($C$11-F$9)^2))^2))/2)*(menu!$D$14)^2</f>
        <v>0.23680749627880227</v>
      </c>
      <c r="G27">
        <f>((1+40/SQRT(40^2+(SQRT(($B$11-$E27)^2+($C$11-G$9)^2))^2))/2)*(menu!$D$14)^2</f>
        <v>0.23638610488663878</v>
      </c>
      <c r="H27">
        <f>((1+40/SQRT(40^2+(SQRT(($B$11-$E27)^2+($C$11-H$9)^2))^2))/2)*(menu!$D$14)^2</f>
        <v>0.23597057136203975</v>
      </c>
      <c r="I27">
        <f>((1+40/SQRT(40^2+(SQRT(($B$11-$E27)^2+($C$11-I$9)^2))^2))/2)*(menu!$D$14)^2</f>
        <v>0.23556078235534117</v>
      </c>
      <c r="J27">
        <f>((1+40/SQRT(40^2+(SQRT(($B$11-$E27)^2+($C$11-J$9)^2))^2))/2)*(menu!$D$14)^2</f>
        <v>0.23515662717323058</v>
      </c>
      <c r="K27">
        <f>((1+40/SQRT(40^2+(SQRT(($B$11-$E27)^2+($C$11-K$9)^2))^2))/2)*(menu!$D$14)^2</f>
        <v>0.23475799771155301</v>
      </c>
      <c r="L27">
        <f>((1+40/SQRT(40^2+(SQRT(($B$11-$E27)^2+($C$11-L$9)^2))^2))/2)*(menu!$D$14)^2</f>
        <v>0.23436478838961539</v>
      </c>
      <c r="M27">
        <f>((1+40/SQRT(40^2+(SQRT(($B$11-$E27)^2+($C$11-M$9)^2))^2))/2)*(menu!$D$14)^2</f>
        <v>0.23397689608598654</v>
      </c>
      <c r="N27">
        <f>((1+40/SQRT(40^2+(SQRT(($B$11-$E27)^2+($C$11-N$9)^2))^2))/2)*(menu!$D$14)^2</f>
        <v>0.2335942200757872</v>
      </c>
      <c r="O27">
        <f>((1+40/SQRT(40^2+(SQRT(($B$11-$E27)^2+($C$11-O$9)^2))^2))/2)*(menu!$D$14)^2</f>
        <v>0.23321666196946039</v>
      </c>
      <c r="P27">
        <f>((1+40/SQRT(40^2+(SQRT(($B$11-$E27)^2+($C$11-P$9)^2))^2))/2)*(menu!$D$14)^2</f>
        <v>0.23284412565300922</v>
      </c>
      <c r="Q27">
        <f>((1+40/SQRT(40^2+(SQRT(($B$11-$E27)^2+($C$11-Q$9)^2))^2))/2)*(menu!$D$14)^2</f>
        <v>0.23247651722968823</v>
      </c>
      <c r="R27">
        <f>((1+40/SQRT(40^2+(SQRT(($B$11-$E27)^2+($C$11-R$9)^2))^2))/2)*(menu!$D$14)^2</f>
        <v>0.23211374496312989</v>
      </c>
      <c r="S27">
        <f>((1+40/SQRT(40^2+(SQRT(($B$11-$E27)^2+($C$11-S$9)^2))^2))/2)*(menu!$D$14)^2</f>
        <v>0.23175571922188748</v>
      </c>
      <c r="T27">
        <f>((1+40/SQRT(40^2+(SQRT(($B$11-$E27)^2+($C$11-T$9)^2))^2))/2)*(menu!$D$14)^2</f>
        <v>0.2314023524253743</v>
      </c>
      <c r="U27">
        <f>((1+40/SQRT(40^2+(SQRT(($B$11-$E27)^2+($C$11-U$9)^2))^2))/2)*(menu!$D$14)^2</f>
        <v>0.23105355899117555</v>
      </c>
      <c r="V27">
        <f>((1+40/SQRT(40^2+(SQRT(($B$11-$E27)^2+($C$11-V$9)^2))^2))/2)*(menu!$D$14)^2</f>
        <v>0.230709255283711</v>
      </c>
      <c r="W27">
        <f>((1+40/SQRT(40^2+(SQRT(($B$11-$E27)^2+($C$11-W$9)^2))^2))/2)*(menu!$D$14)^2</f>
        <v>0.23036935956422314</v>
      </c>
      <c r="X27">
        <f>((1+40/SQRT(40^2+(SQRT(($B$11-$E27)^2+($C$11-X$9)^2))^2))/2)*(menu!$D$14)^2</f>
        <v>0.23003379194206638</v>
      </c>
      <c r="Y27">
        <f>((1+40/SQRT(40^2+(SQRT(($B$11-$E27)^2+($C$11-Y$9)^2))^2))/2)*(menu!$D$14)^2</f>
        <v>0.22970247432727103</v>
      </c>
      <c r="Z27">
        <f>((1+40/SQRT(40^2+(SQRT(($B$11-$E27)^2+($C$11-Z$9)^2))^2))/2)*(menu!$D$14)^2</f>
        <v>0.22937533038435623</v>
      </c>
      <c r="AA27">
        <f>((1+40/SQRT(40^2+(SQRT(($B$11-$E27)^2+($C$11-AA$9)^2))^2))/2)*(menu!$D$14)^2</f>
        <v>0.22905228548736539</v>
      </c>
      <c r="AB27">
        <f>((1+40/SQRT(40^2+(SQRT(($B$11-$E27)^2+($C$11-AB$9)^2))^2))/2)*(menu!$D$14)^2</f>
        <v>0.22873326667609695</v>
      </c>
      <c r="AC27">
        <f>((1+40/SQRT(40^2+(SQRT(($B$11-$E27)^2+($C$11-AC$9)^2))^2))/2)*(menu!$D$14)^2</f>
        <v>0.22841820261350418</v>
      </c>
      <c r="AD27">
        <f>((1+40/SQRT(40^2+(SQRT(($B$11-$E27)^2+($C$11-AD$9)^2))^2))/2)*(menu!$D$14)^2</f>
        <v>0.22810702354423637</v>
      </c>
      <c r="AE27">
        <f>((1+40/SQRT(40^2+(SQRT(($B$11-$E27)^2+($C$11-AE$9)^2))^2))/2)*(menu!$D$14)^2</f>
        <v>0.22779966125429535</v>
      </c>
      <c r="AF27">
        <f>((1+40/SQRT(40^2+(SQRT(($B$11-$E27)^2+($C$11-AF$9)^2))^2))/2)*(menu!$D$14)^2</f>
        <v>0.22749604903177992</v>
      </c>
      <c r="AG27">
        <f>((1+40/SQRT(40^2+(SQRT(($B$11-$E27)^2+($C$11-AG$9)^2))^2))/2)*(menu!$D$14)^2</f>
        <v>0.22719612162869182</v>
      </c>
      <c r="AH27">
        <f>((1+40/SQRT(40^2+(SQRT(($B$11-$E27)^2+($C$11-AH$9)^2))^2))/2)*(menu!$D$14)^2</f>
        <v>0.22689981522377717</v>
      </c>
      <c r="AI27">
        <f>((1+40/SQRT(40^2+(SQRT(($B$11-$E27)^2+($C$11-AI$9)^2))^2))/2)*(menu!$D$14)^2</f>
        <v>0.22660706738637676</v>
      </c>
      <c r="AJ27">
        <f>((1+40/SQRT(40^2+(SQRT(($B$11-$E27)^2+($C$11-AJ$9)^2))^2))/2)*(menu!$D$14)^2</f>
        <v>0.22631781704126003</v>
      </c>
      <c r="AK27">
        <f>((1+40/SQRT(40^2+(SQRT(($B$11-$E27)^2+($C$11-AK$9)^2))^2))/2)*(menu!$D$14)^2</f>
        <v>0.22603200443441662</v>
      </c>
      <c r="AL27">
        <f>((1+40/SQRT(40^2+(SQRT(($B$11-$E27)^2+($C$11-AL$9)^2))^2))/2)*(menu!$D$14)^2</f>
        <v>0.22574957109978142</v>
      </c>
      <c r="AM27">
        <f>((1+40/SQRT(40^2+(SQRT(($B$11-$E27)^2+($C$11-AM$9)^2))^2))/2)*(menu!$D$14)^2</f>
        <v>0.22547045982686725</v>
      </c>
      <c r="AN27">
        <f>((1+40/SQRT(40^2+(SQRT(($B$11-$E27)^2+($C$11-AN$9)^2))^2))/2)*(menu!$D$14)^2</f>
        <v>0.22519461462928259</v>
      </c>
      <c r="AO27">
        <f>((1+40/SQRT(40^2+(SQRT(($B$11-$E27)^2+($C$11-AO$9)^2))^2))/2)*(menu!$D$14)^2</f>
        <v>0.22492198071410871</v>
      </c>
      <c r="AP27">
        <f>((1+40/SQRT(40^2+(SQRT(($B$11-$E27)^2+($C$11-AP$9)^2))^2))/2)*(menu!$D$14)^2</f>
        <v>0.22465250445211504</v>
      </c>
      <c r="AQ27">
        <f>((1+40/SQRT(40^2+(SQRT(($B$11-$E27)^2+($C$11-AQ$9)^2))^2))/2)*(menu!$D$14)^2</f>
        <v>0.22438613334878774</v>
      </c>
      <c r="AR27">
        <f>((1+40/SQRT(40^2+(SQRT(($B$11-$E27)^2+($C$11-AR$9)^2))^2))/2)*(menu!$D$14)^2</f>
        <v>0.22412281601615125</v>
      </c>
      <c r="AS27">
        <f>((1+40/SQRT(40^2+(SQRT(($B$11-$E27)^2+($C$11-AS$9)^2))^2))/2)*(menu!$D$14)^2</f>
        <v>0.22386250214535944</v>
      </c>
      <c r="AT27">
        <f>((1+40/SQRT(40^2+(SQRT(($B$11-$E27)^2+($C$11-AT$9)^2))^2))/2)*(menu!$D$14)^2</f>
        <v>0.22360514248003582</v>
      </c>
      <c r="AU27">
        <f>((1+40/SQRT(40^2+(SQRT(($B$11-$E27)^2+($C$11-AU$9)^2))^2))/2)*(menu!$D$14)^2</f>
        <v>0.22335068879034178</v>
      </c>
      <c r="AV27">
        <f>((1+40/SQRT(40^2+(SQRT(($B$11-$E27)^2+($C$11-AV$9)^2))^2))/2)*(menu!$D$14)^2</f>
        <v>0.22309909384775214</v>
      </c>
      <c r="AW27">
        <f>((1+40/SQRT(40^2+(SQRT(($B$11-$E27)^2+($C$11-AW$9)^2))^2))/2)*(menu!$D$14)^2</f>
        <v>0.22285031140051906</v>
      </c>
      <c r="AX27">
        <f>((1+40/SQRT(40^2+(SQRT(($B$11-$E27)^2+($C$11-AX$9)^2))^2))/2)*(menu!$D$14)^2</f>
        <v>0.22260429614980357</v>
      </c>
      <c r="AY27">
        <f>((1+40/SQRT(40^2+(SQRT(($B$11-$E27)^2+($C$11-AY$9)^2))^2))/2)*(menu!$D$14)^2</f>
        <v>0.22236100372645734</v>
      </c>
      <c r="AZ27">
        <f>((1+40/SQRT(40^2+(SQRT(($B$11-$E27)^2+($C$11-AZ$9)^2))^2))/2)*(menu!$D$14)^2</f>
        <v>0.2221203906684352</v>
      </c>
      <c r="BA27">
        <f>((1+40/SQRT(40^2+(SQRT(($B$11-$E27)^2+($C$11-BA$9)^2))^2))/2)*(menu!$D$14)^2</f>
        <v>0.22188241439882053</v>
      </c>
      <c r="BB27">
        <f>((1+40/SQRT(40^2+(SQRT(($B$11-$E27)^2+($C$11-BB$9)^2))^2))/2)*(menu!$D$14)^2</f>
        <v>0.22164703320444729</v>
      </c>
      <c r="BC27">
        <f>((1+40/SQRT(40^2+(SQRT(($B$11-$E27)^2+($C$11-BC$9)^2))^2))/2)*(menu!$D$14)^2</f>
        <v>0.22141420621509963</v>
      </c>
      <c r="BD27">
        <f>((1+40/SQRT(40^2+(SQRT(($B$11-$E27)^2+($C$11-BD$9)^2))^2))/2)*(menu!$D$14)^2</f>
        <v>0.22118389338327479</v>
      </c>
    </row>
    <row r="28" spans="1:56" ht="34.049999999999997" customHeight="1" x14ac:dyDescent="0.45">
      <c r="E28">
        <v>18</v>
      </c>
      <c r="F28">
        <f>((1+40/SQRT(40^2+(SQRT(($B$11-$E28)^2+($C$11-F$9)^2))^2))/2)*(menu!$D$14)^2</f>
        <v>0.23683403729173377</v>
      </c>
      <c r="G28">
        <f>((1+40/SQRT(40^2+(SQRT(($B$11-$E28)^2+($C$11-G$9)^2))^2))/2)*(menu!$D$14)^2</f>
        <v>0.23641205936667223</v>
      </c>
      <c r="H28">
        <f>((1+40/SQRT(40^2+(SQRT(($B$11-$E28)^2+($C$11-H$9)^2))^2))/2)*(menu!$D$14)^2</f>
        <v>0.23599595599365097</v>
      </c>
      <c r="I28">
        <f>((1+40/SQRT(40^2+(SQRT(($B$11-$E28)^2+($C$11-I$9)^2))^2))/2)*(menu!$D$14)^2</f>
        <v>0.23558561325131255</v>
      </c>
      <c r="J28">
        <f>((1+40/SQRT(40^2+(SQRT(($B$11-$E28)^2+($C$11-J$9)^2))^2))/2)*(menu!$D$14)^2</f>
        <v>0.235180919897233</v>
      </c>
      <c r="K28">
        <f>((1+40/SQRT(40^2+(SQRT(($B$11-$E28)^2+($C$11-K$9)^2))^2))/2)*(menu!$D$14)^2</f>
        <v>0.23478176729973316</v>
      </c>
      <c r="L28">
        <f>((1+40/SQRT(40^2+(SQRT(($B$11-$E28)^2+($C$11-L$9)^2))^2))/2)*(menu!$D$14)^2</f>
        <v>0.23438804937123583</v>
      </c>
      <c r="M28">
        <f>((1+40/SQRT(40^2+(SQRT(($B$11-$E28)^2+($C$11-M$9)^2))^2))/2)*(menu!$D$14)^2</f>
        <v>0.23399966250316404</v>
      </c>
      <c r="N28">
        <f>((1+40/SQRT(40^2+(SQRT(($B$11-$E28)^2+($C$11-N$9)^2))^2))/2)*(menu!$D$14)^2</f>
        <v>0.23361650550237129</v>
      </c>
      <c r="O28">
        <f>((1+40/SQRT(40^2+(SQRT(($B$11-$E28)^2+($C$11-O$9)^2))^2))/2)*(menu!$D$14)^2</f>
        <v>0.23323847952909352</v>
      </c>
      <c r="P28">
        <f>((1+40/SQRT(40^2+(SQRT(($B$11-$E28)^2+($C$11-P$9)^2))^2))/2)*(menu!$D$14)^2</f>
        <v>0.23286548803640716</v>
      </c>
      <c r="Q28">
        <f>((1+40/SQRT(40^2+(SQRT(($B$11-$E28)^2+($C$11-Q$9)^2))^2))/2)*(menu!$D$14)^2</f>
        <v>0.23249743671117684</v>
      </c>
      <c r="R28">
        <f>((1+40/SQRT(40^2+(SQRT(($B$11-$E28)^2+($C$11-R$9)^2))^2))/2)*(menu!$D$14)^2</f>
        <v>0.23213423341647355</v>
      </c>
      <c r="S28">
        <f>((1+40/SQRT(40^2+(SQRT(($B$11-$E28)^2+($C$11-S$9)^2))^2))/2)*(menu!$D$14)^2</f>
        <v>0.23177578813544253</v>
      </c>
      <c r="T28">
        <f>((1+40/SQRT(40^2+(SQRT(($B$11-$E28)^2+($C$11-T$9)^2))^2))/2)*(menu!$D$14)^2</f>
        <v>0.23142201291659825</v>
      </c>
      <c r="U28">
        <f>((1+40/SQRT(40^2+(SQRT(($B$11-$E28)^2+($C$11-U$9)^2))^2))/2)*(menu!$D$14)^2</f>
        <v>0.23107282182052288</v>
      </c>
      <c r="V28">
        <f>((1+40/SQRT(40^2+(SQRT(($B$11-$E28)^2+($C$11-V$9)^2))^2))/2)*(menu!$D$14)^2</f>
        <v>0.23072813086794322</v>
      </c>
      <c r="W28">
        <f>((1+40/SQRT(40^2+(SQRT(($B$11-$E28)^2+($C$11-W$9)^2))^2))/2)*(menu!$D$14)^2</f>
        <v>0.23038785798916062</v>
      </c>
      <c r="X28">
        <f>((1+40/SQRT(40^2+(SQRT(($B$11-$E28)^2+($C$11-X$9)^2))^2))/2)*(menu!$D$14)^2</f>
        <v>0.23005192297480742</v>
      </c>
      <c r="Y28">
        <f>((1+40/SQRT(40^2+(SQRT(($B$11-$E28)^2+($C$11-Y$9)^2))^2))/2)*(menu!$D$14)^2</f>
        <v>0.22972024742790251</v>
      </c>
      <c r="Z28">
        <f>((1+40/SQRT(40^2+(SQRT(($B$11-$E28)^2+($C$11-Z$9)^2))^2))/2)*(menu!$D$14)^2</f>
        <v>0.22939275471717954</v>
      </c>
      <c r="AA28">
        <f>((1+40/SQRT(40^2+(SQRT(($B$11-$E28)^2+($C$11-AA$9)^2))^2))/2)*(menu!$D$14)^2</f>
        <v>0.22906936993165913</v>
      </c>
      <c r="AB28">
        <f>((1+40/SQRT(40^2+(SQRT(($B$11-$E28)^2+($C$11-AB$9)^2))^2))/2)*(menu!$D$14)^2</f>
        <v>0.22875001983643786</v>
      </c>
      <c r="AC28">
        <f>((1+40/SQRT(40^2+(SQRT(($B$11-$E28)^2+($C$11-AC$9)^2))^2))/2)*(menu!$D$14)^2</f>
        <v>0.22843463282966597</v>
      </c>
      <c r="AD28">
        <f>((1+40/SQRT(40^2+(SQRT(($B$11-$E28)^2+($C$11-AD$9)^2))^2))/2)*(menu!$D$14)^2</f>
        <v>0.22812313890068558</v>
      </c>
      <c r="AE28">
        <f>((1+40/SQRT(40^2+(SQRT(($B$11-$E28)^2+($C$11-AE$9)^2))^2))/2)*(menu!$D$14)^2</f>
        <v>0.22781546958930254</v>
      </c>
      <c r="AF28">
        <f>((1+40/SQRT(40^2+(SQRT(($B$11-$E28)^2+($C$11-AF$9)^2))^2))/2)*(menu!$D$14)^2</f>
        <v>0.22751155794616282</v>
      </c>
      <c r="AG28">
        <f>((1+40/SQRT(40^2+(SQRT(($B$11-$E28)^2+($C$11-AG$9)^2))^2))/2)*(menu!$D$14)^2</f>
        <v>0.22721133849420763</v>
      </c>
      <c r="AH28">
        <f>((1+40/SQRT(40^2+(SQRT(($B$11-$E28)^2+($C$11-AH$9)^2))^2))/2)*(menu!$D$14)^2</f>
        <v>0.22691474719117888</v>
      </c>
      <c r="AI28">
        <f>((1+40/SQRT(40^2+(SQRT(($B$11-$E28)^2+($C$11-AI$9)^2))^2))/2)*(menu!$D$14)^2</f>
        <v>0.22662172139314868</v>
      </c>
      <c r="AJ28">
        <f>((1+40/SQRT(40^2+(SQRT(($B$11-$E28)^2+($C$11-AJ$9)^2))^2))/2)*(menu!$D$14)^2</f>
        <v>0.22633219981904651</v>
      </c>
      <c r="AK28">
        <f>((1+40/SQRT(40^2+(SQRT(($B$11-$E28)^2+($C$11-AK$9)^2))^2))/2)*(menu!$D$14)^2</f>
        <v>0.22604612251615772</v>
      </c>
      <c r="AL28">
        <f>((1+40/SQRT(40^2+(SQRT(($B$11-$E28)^2+($C$11-AL$9)^2))^2))/2)*(menu!$D$14)^2</f>
        <v>0.2257634308265678</v>
      </c>
      <c r="AM28">
        <f>((1+40/SQRT(40^2+(SQRT(($B$11-$E28)^2+($C$11-AM$9)^2))^2))/2)*(menu!$D$14)^2</f>
        <v>0.22548406735452736</v>
      </c>
      <c r="AN28">
        <f>((1+40/SQRT(40^2+(SQRT(($B$11-$E28)^2+($C$11-AN$9)^2))^2))/2)*(menu!$D$14)^2</f>
        <v>0.22520797593471248</v>
      </c>
      <c r="AO28">
        <f>((1+40/SQRT(40^2+(SQRT(($B$11-$E28)^2+($C$11-AO$9)^2))^2))/2)*(menu!$D$14)^2</f>
        <v>0.22493510160135705</v>
      </c>
      <c r="AP28">
        <f>((1+40/SQRT(40^2+(SQRT(($B$11-$E28)^2+($C$11-AP$9)^2))^2))/2)*(menu!$D$14)^2</f>
        <v>0.22466539055823259</v>
      </c>
      <c r="AQ28">
        <f>((1+40/SQRT(40^2+(SQRT(($B$11-$E28)^2+($C$11-AQ$9)^2))^2))/2)*(menu!$D$14)^2</f>
        <v>0.22439879014945238</v>
      </c>
      <c r="AR28">
        <f>((1+40/SQRT(40^2+(SQRT(($B$11-$E28)^2+($C$11-AR$9)^2))^2))/2)*(menu!$D$14)^2</f>
        <v>0.22413524883107749</v>
      </c>
      <c r="AS28">
        <f>((1+40/SQRT(40^2+(SQRT(($B$11-$E28)^2+($C$11-AS$9)^2))^2))/2)*(menu!$D$14)^2</f>
        <v>0.22387471614350174</v>
      </c>
      <c r="AT28">
        <f>((1+40/SQRT(40^2+(SQRT(($B$11-$E28)^2+($C$11-AT$9)^2))^2))/2)*(menu!$D$14)^2</f>
        <v>0.22361714268459468</v>
      </c>
      <c r="AU28">
        <f>((1+40/SQRT(40^2+(SQRT(($B$11-$E28)^2+($C$11-AU$9)^2))^2))/2)*(menu!$D$14)^2</f>
        <v>0.22336248008358045</v>
      </c>
      <c r="AV28">
        <f>((1+40/SQRT(40^2+(SQRT(($B$11-$E28)^2+($C$11-AV$9)^2))^2))/2)*(menu!$D$14)^2</f>
        <v>0.22311068097563261</v>
      </c>
      <c r="AW28">
        <f>((1+40/SQRT(40^2+(SQRT(($B$11-$E28)^2+($C$11-AW$9)^2))^2))/2)*(menu!$D$14)^2</f>
        <v>0.22286169897716393</v>
      </c>
      <c r="AX28">
        <f>((1+40/SQRT(40^2+(SQRT(($B$11-$E28)^2+($C$11-AX$9)^2))^2))/2)*(menu!$D$14)^2</f>
        <v>0.22261548866179223</v>
      </c>
      <c r="AY28">
        <f>((1+40/SQRT(40^2+(SQRT(($B$11-$E28)^2+($C$11-AY$9)^2))^2))/2)*(menu!$D$14)^2</f>
        <v>0.22237200553696218</v>
      </c>
      <c r="AZ28">
        <f>((1+40/SQRT(40^2+(SQRT(($B$11-$E28)^2+($C$11-AZ$9)^2))^2))/2)*(menu!$D$14)^2</f>
        <v>0.22213120602120512</v>
      </c>
      <c r="BA28">
        <f>((1+40/SQRT(40^2+(SQRT(($B$11-$E28)^2+($C$11-BA$9)^2))^2))/2)*(menu!$D$14)^2</f>
        <v>0.22189304742201829</v>
      </c>
      <c r="BB28">
        <f>((1+40/SQRT(40^2+(SQRT(($B$11-$E28)^2+($C$11-BB$9)^2))^2))/2)*(menu!$D$14)^2</f>
        <v>0.22165748791434556</v>
      </c>
      <c r="BC28">
        <f>((1+40/SQRT(40^2+(SQRT(($B$11-$E28)^2+($C$11-BC$9)^2))^2))/2)*(menu!$D$14)^2</f>
        <v>0.22142448651964303</v>
      </c>
      <c r="BD28">
        <f>((1+40/SQRT(40^2+(SQRT(($B$11-$E28)^2+($C$11-BD$9)^2))^2))/2)*(menu!$D$14)^2</f>
        <v>0.22119400308551201</v>
      </c>
    </row>
    <row r="29" spans="1:56" ht="34.049999999999997" customHeight="1" x14ac:dyDescent="0.45">
      <c r="E29">
        <v>19</v>
      </c>
      <c r="F29">
        <f>((1+40/SQRT(40^2+(SQRT(($B$11-$E29)^2+($C$11-F$9)^2))^2))/2)*(menu!$D$14)^2</f>
        <v>0.23685706961915312</v>
      </c>
      <c r="G29">
        <f>((1+40/SQRT(40^2+(SQRT(($B$11-$E29)^2+($C$11-G$9)^2))^2))/2)*(menu!$D$14)^2</f>
        <v>0.23643458226407815</v>
      </c>
      <c r="H29">
        <f>((1+40/SQRT(40^2+(SQRT(($B$11-$E29)^2+($C$11-H$9)^2))^2))/2)*(menu!$D$14)^2</f>
        <v>0.23601798396805293</v>
      </c>
      <c r="I29">
        <f>((1+40/SQRT(40^2+(SQRT(($B$11-$E29)^2+($C$11-I$9)^2))^2))/2)*(menu!$D$14)^2</f>
        <v>0.23560716031196013</v>
      </c>
      <c r="J29">
        <f>((1+40/SQRT(40^2+(SQRT(($B$11-$E29)^2+($C$11-J$9)^2))^2))/2)*(menu!$D$14)^2</f>
        <v>0.2352019995753109</v>
      </c>
      <c r="K29">
        <f>((1+40/SQRT(40^2+(SQRT(($B$11-$E29)^2+($C$11-K$9)^2))^2))/2)*(menu!$D$14)^2</f>
        <v>0.23480239266718694</v>
      </c>
      <c r="L29">
        <f>((1+40/SQRT(40^2+(SQRT(($B$11-$E29)^2+($C$11-L$9)^2))^2))/2)*(menu!$D$14)^2</f>
        <v>0.23440823305877001</v>
      </c>
      <c r="M29">
        <f>((1+40/SQRT(40^2+(SQRT(($B$11-$E29)^2+($C$11-M$9)^2))^2))/2)*(menu!$D$14)^2</f>
        <v>0.23401941671745138</v>
      </c>
      <c r="N29">
        <f>((1+40/SQRT(40^2+(SQRT(($B$11-$E29)^2+($C$11-N$9)^2))^2))/2)*(menu!$D$14)^2</f>
        <v>0.23363584204251225</v>
      </c>
      <c r="O29">
        <f>((1+40/SQRT(40^2+(SQRT(($B$11-$E29)^2+($C$11-O$9)^2))^2))/2)*(menu!$D$14)^2</f>
        <v>0.23325740980235976</v>
      </c>
      <c r="P29">
        <f>((1+40/SQRT(40^2+(SQRT(($B$11-$E29)^2+($C$11-P$9)^2))^2))/2)*(menu!$D$14)^2</f>
        <v>0.2328840230733043</v>
      </c>
      <c r="Q29">
        <f>((1+40/SQRT(40^2+(SQRT(($B$11-$E29)^2+($C$11-Q$9)^2))^2))/2)*(menu!$D$14)^2</f>
        <v>0.23251558717985776</v>
      </c>
      <c r="R29">
        <f>((1+40/SQRT(40^2+(SQRT(($B$11-$E29)^2+($C$11-R$9)^2))^2))/2)*(menu!$D$14)^2</f>
        <v>0.23215200963653335</v>
      </c>
      <c r="S29">
        <f>((1+40/SQRT(40^2+(SQRT(($B$11-$E29)^2+($C$11-S$9)^2))^2))/2)*(menu!$D$14)^2</f>
        <v>0.23179320009112364</v>
      </c>
      <c r="T29">
        <f>((1+40/SQRT(40^2+(SQRT(($B$11-$E29)^2+($C$11-T$9)^2))^2))/2)*(menu!$D$14)^2</f>
        <v>0.23143907026943381</v>
      </c>
      <c r="U29">
        <f>((1+40/SQRT(40^2+(SQRT(($B$11-$E29)^2+($C$11-U$9)^2))^2))/2)*(menu!$D$14)^2</f>
        <v>0.23108953392144382</v>
      </c>
      <c r="V29">
        <f>((1+40/SQRT(40^2+(SQRT(($B$11-$E29)^2+($C$11-V$9)^2))^2))/2)*(menu!$D$14)^2</f>
        <v>0.2307445067688747</v>
      </c>
      <c r="W29">
        <f>((1+40/SQRT(40^2+(SQRT(($B$11-$E29)^2+($C$11-W$9)^2))^2))/2)*(menu!$D$14)^2</f>
        <v>0.23040390645413117</v>
      </c>
      <c r="X29">
        <f>((1+40/SQRT(40^2+(SQRT(($B$11-$E29)^2+($C$11-X$9)^2))^2))/2)*(menu!$D$14)^2</f>
        <v>0.23006765249059277</v>
      </c>
      <c r="Y29">
        <f>((1+40/SQRT(40^2+(SQRT(($B$11-$E29)^2+($C$11-Y$9)^2))^2))/2)*(menu!$D$14)^2</f>
        <v>0.22973566621422661</v>
      </c>
      <c r="Z29">
        <f>((1+40/SQRT(40^2+(SQRT(($B$11-$E29)^2+($C$11-Z$9)^2))^2))/2)*(menu!$D$14)^2</f>
        <v>0.2294078707364918</v>
      </c>
      <c r="AA29">
        <f>((1+40/SQRT(40^2+(SQRT(($B$11-$E29)^2+($C$11-AA$9)^2))^2))/2)*(menu!$D$14)^2</f>
        <v>0.22908419089850796</v>
      </c>
      <c r="AB29">
        <f>((1+40/SQRT(40^2+(SQRT(($B$11-$E29)^2+($C$11-AB$9)^2))^2))/2)*(menu!$D$14)^2</f>
        <v>0.22876455322645892</v>
      </c>
      <c r="AC29">
        <f>((1+40/SQRT(40^2+(SQRT(($B$11-$E29)^2+($C$11-AC$9)^2))^2))/2)*(menu!$D$14)^2</f>
        <v>0.22844888588820195</v>
      </c>
      <c r="AD29">
        <f>((1+40/SQRT(40^2+(SQRT(($B$11-$E29)^2+($C$11-AD$9)^2))^2))/2)*(menu!$D$14)^2</f>
        <v>0.22813711865105499</v>
      </c>
      <c r="AE29">
        <f>((1+40/SQRT(40^2+(SQRT(($B$11-$E29)^2+($C$11-AE$9)^2))^2))/2)*(menu!$D$14)^2</f>
        <v>0.22782918284073245</v>
      </c>
      <c r="AF29">
        <f>((1+40/SQRT(40^2+(SQRT(($B$11-$E29)^2+($C$11-AF$9)^2))^2))/2)*(menu!$D$14)^2</f>
        <v>0.22752501130140135</v>
      </c>
      <c r="AG29">
        <f>((1+40/SQRT(40^2+(SQRT(($B$11-$E29)^2+($C$11-AG$9)^2))^2))/2)*(menu!$D$14)^2</f>
        <v>0.22722453835682993</v>
      </c>
      <c r="AH29">
        <f>((1+40/SQRT(40^2+(SQRT(($B$11-$E29)^2+($C$11-AH$9)^2))^2))/2)*(menu!$D$14)^2</f>
        <v>0.22692769977260041</v>
      </c>
      <c r="AI29">
        <f>((1+40/SQRT(40^2+(SQRT(($B$11-$E29)^2+($C$11-AI$9)^2))^2))/2)*(menu!$D$14)^2</f>
        <v>0.22663443271935904</v>
      </c>
      <c r="AJ29">
        <f>((1+40/SQRT(40^2+(SQRT(($B$11-$E29)^2+($C$11-AJ$9)^2))^2))/2)*(menu!$D$14)^2</f>
        <v>0.22634467573707551</v>
      </c>
      <c r="AK29">
        <f>((1+40/SQRT(40^2+(SQRT(($B$11-$E29)^2+($C$11-AK$9)^2))^2))/2)*(menu!$D$14)^2</f>
        <v>0.22605836870028623</v>
      </c>
      <c r="AL29">
        <f>((1+40/SQRT(40^2+(SQRT(($B$11-$E29)^2+($C$11-AL$9)^2))^2))/2)*(menu!$D$14)^2</f>
        <v>0.22577545278429384</v>
      </c>
      <c r="AM29">
        <f>((1+40/SQRT(40^2+(SQRT(($B$11-$E29)^2+($C$11-AM$9)^2))^2))/2)*(menu!$D$14)^2</f>
        <v>0.22549587043229852</v>
      </c>
      <c r="AN29">
        <f>((1+40/SQRT(40^2+(SQRT(($B$11-$E29)^2+($C$11-AN$9)^2))^2))/2)*(menu!$D$14)^2</f>
        <v>0.22521956532343484</v>
      </c>
      <c r="AO29">
        <f>((1+40/SQRT(40^2+(SQRT(($B$11-$E29)^2+($C$11-AO$9)^2))^2))/2)*(menu!$D$14)^2</f>
        <v>0.2249464823416901</v>
      </c>
      <c r="AP29">
        <f>((1+40/SQRT(40^2+(SQRT(($B$11-$E29)^2+($C$11-AP$9)^2))^2))/2)*(menu!$D$14)^2</f>
        <v>0.22467656754567919</v>
      </c>
      <c r="AQ29">
        <f>((1+40/SQRT(40^2+(SQRT(($B$11-$E29)^2+($C$11-AQ$9)^2))^2))/2)*(menu!$D$14)^2</f>
        <v>0.22440976813925323</v>
      </c>
      <c r="AR29">
        <f>((1+40/SQRT(40^2+(SQRT(($B$11-$E29)^2+($C$11-AR$9)^2))^2))/2)*(menu!$D$14)^2</f>
        <v>0.22414603244291756</v>
      </c>
      <c r="AS29">
        <f>((1+40/SQRT(40^2+(SQRT(($B$11-$E29)^2+($C$11-AS$9)^2))^2))/2)*(menu!$D$14)^2</f>
        <v>0.22388530986603736</v>
      </c>
      <c r="AT29">
        <f>((1+40/SQRT(40^2+(SQRT(($B$11-$E29)^2+($C$11-AT$9)^2))^2))/2)*(menu!$D$14)^2</f>
        <v>0.22362755087980876</v>
      </c>
      <c r="AU29">
        <f>((1+40/SQRT(40^2+(SQRT(($B$11-$E29)^2+($C$11-AU$9)^2))^2))/2)*(menu!$D$14)^2</f>
        <v>0.22337270699097289</v>
      </c>
      <c r="AV29">
        <f>((1+40/SQRT(40^2+(SQRT(($B$11-$E29)^2+($C$11-AV$9)^2))^2))/2)*(menu!$D$14)^2</f>
        <v>0.22312073071625277</v>
      </c>
      <c r="AW29">
        <f>((1+40/SQRT(40^2+(SQRT(($B$11-$E29)^2+($C$11-AW$9)^2))^2))/2)*(menu!$D$14)^2</f>
        <v>0.22287157555749235</v>
      </c>
      <c r="AX29">
        <f>((1+40/SQRT(40^2+(SQRT(($B$11-$E29)^2+($C$11-AX$9)^2))^2))/2)*(menu!$D$14)^2</f>
        <v>0.22262519597747701</v>
      </c>
      <c r="AY29">
        <f>((1+40/SQRT(40^2+(SQRT(($B$11-$E29)^2+($C$11-AY$9)^2))^2))/2)*(menu!$D$14)^2</f>
        <v>0.22238154737641694</v>
      </c>
      <c r="AZ29">
        <f>((1+40/SQRT(40^2+(SQRT(($B$11-$E29)^2+($C$11-AZ$9)^2))^2))/2)*(menu!$D$14)^2</f>
        <v>0.22214058606907358</v>
      </c>
      <c r="BA29">
        <f>((1+40/SQRT(40^2+(SQRT(($B$11-$E29)^2+($C$11-BA$9)^2))^2))/2)*(menu!$D$14)^2</f>
        <v>0.22190226926251141</v>
      </c>
      <c r="BB29">
        <f>((1+40/SQRT(40^2+(SQRT(($B$11-$E29)^2+($C$11-BB$9)^2))^2))/2)*(menu!$D$14)^2</f>
        <v>0.2216665550344564</v>
      </c>
      <c r="BC29">
        <f>((1+40/SQRT(40^2+(SQRT(($B$11-$E29)^2+($C$11-BC$9)^2))^2))/2)*(menu!$D$14)^2</f>
        <v>0.22143340231224393</v>
      </c>
      <c r="BD29">
        <f>((1+40/SQRT(40^2+(SQRT(($B$11-$E29)^2+($C$11-BD$9)^2))^2))/2)*(menu!$D$14)^2</f>
        <v>0.22120277085233953</v>
      </c>
    </row>
    <row r="30" spans="1:56" ht="34.049999999999997" customHeight="1" x14ac:dyDescent="0.45">
      <c r="E30">
        <v>20</v>
      </c>
      <c r="F30">
        <f>((1+40/SQRT(40^2+(SQRT(($B$11-$E30)^2+($C$11-F$9)^2))^2))/2)*(menu!$D$14)^2</f>
        <v>0.23687658039840223</v>
      </c>
      <c r="G30">
        <f>((1+40/SQRT(40^2+(SQRT(($B$11-$E30)^2+($C$11-G$9)^2))^2))/2)*(menu!$D$14)^2</f>
        <v>0.23645366118601865</v>
      </c>
      <c r="H30">
        <f>((1+40/SQRT(40^2+(SQRT(($B$11-$E30)^2+($C$11-H$9)^2))^2))/2)*(menu!$D$14)^2</f>
        <v>0.23603664334215738</v>
      </c>
      <c r="I30">
        <f>((1+40/SQRT(40^2+(SQRT(($B$11-$E30)^2+($C$11-I$9)^2))^2))/2)*(menu!$D$14)^2</f>
        <v>0.23562541202484905</v>
      </c>
      <c r="J30">
        <f>((1+40/SQRT(40^2+(SQRT(($B$11-$E30)^2+($C$11-J$9)^2))^2))/2)*(menu!$D$14)^2</f>
        <v>0.23521985510750848</v>
      </c>
      <c r="K30">
        <f>((1+40/SQRT(40^2+(SQRT(($B$11-$E30)^2+($C$11-K$9)^2))^2))/2)*(menu!$D$14)^2</f>
        <v>0.23481986310913541</v>
      </c>
      <c r="L30">
        <f>((1+40/SQRT(40^2+(SQRT(($B$11-$E30)^2+($C$11-L$9)^2))^2))/2)*(menu!$D$14)^2</f>
        <v>0.23442532912613889</v>
      </c>
      <c r="M30">
        <f>((1+40/SQRT(40^2+(SQRT(($B$11-$E30)^2+($C$11-M$9)^2))^2))/2)*(menu!$D$14)^2</f>
        <v>0.23403614876577503</v>
      </c>
      <c r="N30">
        <f>((1+40/SQRT(40^2+(SQRT(($B$11-$E30)^2+($C$11-N$9)^2))^2))/2)*(menu!$D$14)^2</f>
        <v>0.23365222008118752</v>
      </c>
      <c r="O30">
        <f>((1+40/SQRT(40^2+(SQRT(($B$11-$E30)^2+($C$11-O$9)^2))^2))/2)*(menu!$D$14)^2</f>
        <v>0.23327344350803469</v>
      </c>
      <c r="P30">
        <f>((1+40/SQRT(40^2+(SQRT(($B$11-$E30)^2+($C$11-P$9)^2))^2))/2)*(menu!$D$14)^2</f>
        <v>0.23289972180268645</v>
      </c>
      <c r="Q30">
        <f>((1+40/SQRT(40^2+(SQRT(($B$11-$E30)^2+($C$11-Q$9)^2))^2))/2)*(menu!$D$14)^2</f>
        <v>0.23253095998196943</v>
      </c>
      <c r="R30">
        <f>((1+40/SQRT(40^2+(SQRT(($B$11-$E30)^2+($C$11-R$9)^2))^2))/2)*(menu!$D$14)^2</f>
        <v>0.23216706526444028</v>
      </c>
      <c r="S30">
        <f>((1+40/SQRT(40^2+(SQRT(($B$11-$E30)^2+($C$11-S$9)^2))^2))/2)*(menu!$D$14)^2</f>
        <v>0.23180794701316146</v>
      </c>
      <c r="T30">
        <f>((1+40/SQRT(40^2+(SQRT(($B$11-$E30)^2+($C$11-T$9)^2))^2))/2)*(menu!$D$14)^2</f>
        <v>0.23145351667995576</v>
      </c>
      <c r="U30">
        <f>((1+40/SQRT(40^2+(SQRT(($B$11-$E30)^2+($C$11-U$9)^2))^2))/2)*(menu!$D$14)^2</f>
        <v>0.23110368775111267</v>
      </c>
      <c r="V30">
        <f>((1+40/SQRT(40^2+(SQRT(($B$11-$E30)^2+($C$11-V$9)^2))^2))/2)*(menu!$D$14)^2</f>
        <v>0.23075837569451929</v>
      </c>
      <c r="W30">
        <f>((1+40/SQRT(40^2+(SQRT(($B$11-$E30)^2+($C$11-W$9)^2))^2))/2)*(menu!$D$14)^2</f>
        <v>0.23041749790818811</v>
      </c>
      <c r="X30">
        <f>((1+40/SQRT(40^2+(SQRT(($B$11-$E30)^2+($C$11-X$9)^2))^2))/2)*(menu!$D$14)^2</f>
        <v>0.23008097367015284</v>
      </c>
      <c r="Y30">
        <f>((1+40/SQRT(40^2+(SQRT(($B$11-$E30)^2+($C$11-Y$9)^2))^2))/2)*(menu!$D$14)^2</f>
        <v>0.22974872408970329</v>
      </c>
      <c r="Z30">
        <f>((1+40/SQRT(40^2+(SQRT(($B$11-$E30)^2+($C$11-Z$9)^2))^2))/2)*(menu!$D$14)^2</f>
        <v>0.2294206720599298</v>
      </c>
      <c r="AA30">
        <f>((1+40/SQRT(40^2+(SQRT(($B$11-$E30)^2+($C$11-AA$9)^2))^2))/2)*(menu!$D$14)^2</f>
        <v>0.22909674221154822</v>
      </c>
      <c r="AB30">
        <f>((1+40/SQRT(40^2+(SQRT(($B$11-$E30)^2+($C$11-AB$9)^2))^2))/2)*(menu!$D$14)^2</f>
        <v>0.22877686086797538</v>
      </c>
      <c r="AC30">
        <f>((1+40/SQRT(40^2+(SQRT(($B$11-$E30)^2+($C$11-AC$9)^2))^2))/2)*(menu!$D$14)^2</f>
        <v>0.22846095600162533</v>
      </c>
      <c r="AD30">
        <f>((1+40/SQRT(40^2+(SQRT(($B$11-$E30)^2+($C$11-AD$9)^2))^2))/2)*(menu!$D$14)^2</f>
        <v>0.22814895719139747</v>
      </c>
      <c r="AE30">
        <f>((1+40/SQRT(40^2+(SQRT(($B$11-$E30)^2+($C$11-AE$9)^2))^2))/2)*(menu!$D$14)^2</f>
        <v>0.22784079558132686</v>
      </c>
      <c r="AF30">
        <f>((1+40/SQRT(40^2+(SQRT(($B$11-$E30)^2+($C$11-AF$9)^2))^2))/2)*(menu!$D$14)^2</f>
        <v>0.22753640384036786</v>
      </c>
      <c r="AG30">
        <f>((1+40/SQRT(40^2+(SQRT(($B$11-$E30)^2+($C$11-AG$9)^2))^2))/2)*(menu!$D$14)^2</f>
        <v>0.22723571612328175</v>
      </c>
      <c r="AH30">
        <f>((1+40/SQRT(40^2+(SQRT(($B$11-$E30)^2+($C$11-AH$9)^2))^2))/2)*(menu!$D$14)^2</f>
        <v>0.22693866803260121</v>
      </c>
      <c r="AI30">
        <f>((1+40/SQRT(40^2+(SQRT(($B$11-$E30)^2+($C$11-AI$9)^2))^2))/2)*(menu!$D$14)^2</f>
        <v>0.22664519658164187</v>
      </c>
      <c r="AJ30">
        <f>((1+40/SQRT(40^2+(SQRT(($B$11-$E30)^2+($C$11-AJ$9)^2))^2))/2)*(menu!$D$14)^2</f>
        <v>0.22635524015853481</v>
      </c>
      <c r="AK30">
        <f>((1+40/SQRT(40^2+(SQRT(($B$11-$E30)^2+($C$11-AK$9)^2))^2))/2)*(menu!$D$14)^2</f>
        <v>0.22606873849125222</v>
      </c>
      <c r="AL30">
        <f>((1+40/SQRT(40^2+(SQRT(($B$11-$E30)^2+($C$11-AL$9)^2))^2))/2)*(menu!$D$14)^2</f>
        <v>0.22578563261359932</v>
      </c>
      <c r="AM30">
        <f>((1+40/SQRT(40^2+(SQRT(($B$11-$E30)^2+($C$11-AM$9)^2))^2))/2)*(menu!$D$14)^2</f>
        <v>0.22550586483214655</v>
      </c>
      <c r="AN30">
        <f>((1+40/SQRT(40^2+(SQRT(($B$11-$E30)^2+($C$11-AN$9)^2))^2))/2)*(menu!$D$14)^2</f>
        <v>0.22522937869407678</v>
      </c>
      <c r="AO30">
        <f>((1+40/SQRT(40^2+(SQRT(($B$11-$E30)^2+($C$11-AO$9)^2))^2))/2)*(menu!$D$14)^2</f>
        <v>0.2249561189559213</v>
      </c>
      <c r="AP30">
        <f>((1+40/SQRT(40^2+(SQRT(($B$11-$E30)^2+($C$11-AP$9)^2))^2))/2)*(menu!$D$14)^2</f>
        <v>0.22468603155316111</v>
      </c>
      <c r="AQ30">
        <f>((1+40/SQRT(40^2+(SQRT(($B$11-$E30)^2+($C$11-AQ$9)^2))^2))/2)*(menu!$D$14)^2</f>
        <v>0.22441906357066851</v>
      </c>
      <c r="AR30">
        <f>((1+40/SQRT(40^2+(SQRT(($B$11-$E30)^2+($C$11-AR$9)^2))^2))/2)*(menu!$D$14)^2</f>
        <v>0.22415516321396614</v>
      </c>
      <c r="AS30">
        <f>((1+40/SQRT(40^2+(SQRT(($B$11-$E30)^2+($C$11-AS$9)^2))^2))/2)*(menu!$D$14)^2</f>
        <v>0.22389427978127996</v>
      </c>
      <c r="AT30">
        <f>((1+40/SQRT(40^2+(SQRT(($B$11-$E30)^2+($C$11-AT$9)^2))^2))/2)*(menu!$D$14)^2</f>
        <v>0.22363636363636363</v>
      </c>
      <c r="AU30">
        <f>((1+40/SQRT(40^2+(SQRT(($B$11-$E30)^2+($C$11-AU$9)^2))^2))/2)*(menu!$D$14)^2</f>
        <v>0.22338136618207327</v>
      </c>
      <c r="AV30">
        <f>((1+40/SQRT(40^2+(SQRT(($B$11-$E30)^2+($C$11-AV$9)^2))^2))/2)*(menu!$D$14)^2</f>
        <v>0.22312923983467009</v>
      </c>
      <c r="AW30">
        <f>((1+40/SQRT(40^2+(SQRT(($B$11-$E30)^2+($C$11-AW$9)^2))^2))/2)*(menu!$D$14)^2</f>
        <v>0.22287993799883077</v>
      </c>
      <c r="AX30">
        <f>((1+40/SQRT(40^2+(SQRT(($B$11-$E30)^2+($C$11-AX$9)^2))^2))/2)*(menu!$D$14)^2</f>
        <v>0.22263341504334513</v>
      </c>
      <c r="AY30">
        <f>((1+40/SQRT(40^2+(SQRT(($B$11-$E30)^2+($C$11-AY$9)^2))^2))/2)*(menu!$D$14)^2</f>
        <v>0.22238962627748138</v>
      </c>
      <c r="AZ30">
        <f>((1+40/SQRT(40^2+(SQRT(($B$11-$E30)^2+($C$11-AZ$9)^2))^2))/2)*(menu!$D$14)^2</f>
        <v>0.22214852792799977</v>
      </c>
      <c r="BA30">
        <f>((1+40/SQRT(40^2+(SQRT(($B$11-$E30)^2+($C$11-BA$9)^2))^2))/2)*(menu!$D$14)^2</f>
        <v>0.22191007711679564</v>
      </c>
      <c r="BB30">
        <f>((1+40/SQRT(40^2+(SQRT(($B$11-$E30)^2+($C$11-BB$9)^2))^2))/2)*(menu!$D$14)^2</f>
        <v>0.22167423183915405</v>
      </c>
      <c r="BC30">
        <f>((1+40/SQRT(40^2+(SQRT(($B$11-$E30)^2+($C$11-BC$9)^2))^2))/2)*(menu!$D$14)^2</f>
        <v>0.22144095094259825</v>
      </c>
      <c r="BD30">
        <f>((1+40/SQRT(40^2+(SQRT(($B$11-$E30)^2+($C$11-BD$9)^2))^2))/2)*(menu!$D$14)^2</f>
        <v>0.22121019410631423</v>
      </c>
    </row>
    <row r="31" spans="1:56" ht="34.049999999999997" customHeight="1" x14ac:dyDescent="0.45">
      <c r="E31">
        <v>21</v>
      </c>
      <c r="F31">
        <f>((1+40/SQRT(40^2+(SQRT(($B$11-$E31)^2+($C$11-F$9)^2))^2))/2)*(menu!$D$14)^2</f>
        <v>0.23689255871169124</v>
      </c>
      <c r="G31">
        <f>((1+40/SQRT(40^2+(SQRT(($B$11-$E31)^2+($C$11-G$9)^2))^2))/2)*(menu!$D$14)^2</f>
        <v>0.23646928561397207</v>
      </c>
      <c r="H31">
        <f>((1+40/SQRT(40^2+(SQRT(($B$11-$E31)^2+($C$11-H$9)^2))^2))/2)*(menu!$D$14)^2</f>
        <v>0.23605192397962965</v>
      </c>
      <c r="I31">
        <f>((1+40/SQRT(40^2+(SQRT(($B$11-$E31)^2+($C$11-I$9)^2))^2))/2)*(menu!$D$14)^2</f>
        <v>0.2356403586195813</v>
      </c>
      <c r="J31">
        <f>((1+40/SQRT(40^2+(SQRT(($B$11-$E31)^2+($C$11-J$9)^2))^2))/2)*(menu!$D$14)^2</f>
        <v>0.23523447707389938</v>
      </c>
      <c r="K31">
        <f>((1+40/SQRT(40^2+(SQRT(($B$11-$E31)^2+($C$11-K$9)^2))^2))/2)*(menu!$D$14)^2</f>
        <v>0.23483416954140257</v>
      </c>
      <c r="L31">
        <f>((1+40/SQRT(40^2+(SQRT(($B$11-$E31)^2+($C$11-L$9)^2))^2))/2)*(menu!$D$14)^2</f>
        <v>0.23443932881089924</v>
      </c>
      <c r="M31">
        <f>((1+40/SQRT(40^2+(SQRT(($B$11-$E31)^2+($C$11-M$9)^2))^2))/2)*(menu!$D$14)^2</f>
        <v>0.2340498501940726</v>
      </c>
      <c r="N31">
        <f>((1+40/SQRT(40^2+(SQRT(($B$11-$E31)^2+($C$11-N$9)^2))^2))/2)*(menu!$D$14)^2</f>
        <v>0.23366563145999494</v>
      </c>
      <c r="O31">
        <f>((1+40/SQRT(40^2+(SQRT(($B$11-$E31)^2+($C$11-O$9)^2))^2))/2)*(menu!$D$14)^2</f>
        <v>0.23328657277125339</v>
      </c>
      <c r="P31">
        <f>((1+40/SQRT(40^2+(SQRT(($B$11-$E31)^2+($C$11-P$9)^2))^2))/2)*(menu!$D$14)^2</f>
        <v>0.23291257662166912</v>
      </c>
      <c r="Q31">
        <f>((1+40/SQRT(40^2+(SQRT(($B$11-$E31)^2+($C$11-Q$9)^2))^2))/2)*(menu!$D$14)^2</f>
        <v>0.23254354777558803</v>
      </c>
      <c r="R31">
        <f>((1+40/SQRT(40^2+(SQRT(($B$11-$E31)^2+($C$11-R$9)^2))^2))/2)*(menu!$D$14)^2</f>
        <v>0.23217939320872036</v>
      </c>
      <c r="S31">
        <f>((1+40/SQRT(40^2+(SQRT(($B$11-$E31)^2+($C$11-S$9)^2))^2))/2)*(menu!$D$14)^2</f>
        <v>0.23182002205050364</v>
      </c>
      <c r="T31">
        <f>((1+40/SQRT(40^2+(SQRT(($B$11-$E31)^2+($C$11-T$9)^2))^2))/2)*(menu!$D$14)^2</f>
        <v>0.23146534552796366</v>
      </c>
      <c r="U31">
        <f>((1+40/SQRT(40^2+(SQRT(($B$11-$E31)^2+($C$11-U$9)^2))^2))/2)*(menu!$D$14)^2</f>
        <v>0.23111527691104547</v>
      </c>
      <c r="V31">
        <f>((1+40/SQRT(40^2+(SQRT(($B$11-$E31)^2+($C$11-V$9)^2))^2))/2)*(menu!$D$14)^2</f>
        <v>0.23076973145938665</v>
      </c>
      <c r="W31">
        <f>((1+40/SQRT(40^2+(SQRT(($B$11-$E31)^2+($C$11-W$9)^2))^2))/2)*(menu!$D$14)^2</f>
        <v>0.23042862637050401</v>
      </c>
      <c r="X31">
        <f>((1+40/SQRT(40^2+(SQRT(($B$11-$E31)^2+($C$11-X$9)^2))^2))/2)*(menu!$D$14)^2</f>
        <v>0.2300918807293641</v>
      </c>
      <c r="Y31">
        <f>((1+40/SQRT(40^2+(SQRT(($B$11-$E31)^2+($C$11-Y$9)^2))^2))/2)*(menu!$D$14)^2</f>
        <v>0.22975941545930764</v>
      </c>
      <c r="Z31">
        <f>((1+40/SQRT(40^2+(SQRT(($B$11-$E31)^2+($C$11-Z$9)^2))^2))/2)*(menu!$D$14)^2</f>
        <v>0.22943115327429806</v>
      </c>
      <c r="AA31">
        <f>((1+40/SQRT(40^2+(SQRT(($B$11-$E31)^2+($C$11-AA$9)^2))^2))/2)*(menu!$D$14)^2</f>
        <v>0.22910701863246394</v>
      </c>
      <c r="AB31">
        <f>((1+40/SQRT(40^2+(SQRT(($B$11-$E31)^2+($C$11-AB$9)^2))^2))/2)*(menu!$D$14)^2</f>
        <v>0.2287869376909045</v>
      </c>
      <c r="AC31">
        <f>((1+40/SQRT(40^2+(SQRT(($B$11-$E31)^2+($C$11-AC$9)^2))^2))/2)*(menu!$D$14)^2</f>
        <v>0.22847083826172906</v>
      </c>
      <c r="AD31">
        <f>((1+40/SQRT(40^2+(SQRT(($B$11-$E31)^2+($C$11-AD$9)^2))^2))/2)*(menu!$D$14)^2</f>
        <v>0.22815864976929903</v>
      </c>
      <c r="AE31">
        <f>((1+40/SQRT(40^2+(SQRT(($B$11-$E31)^2+($C$11-AE$9)^2))^2))/2)*(menu!$D$14)^2</f>
        <v>0.22785030320864366</v>
      </c>
      <c r="AF31">
        <f>((1+40/SQRT(40^2+(SQRT(($B$11-$E31)^2+($C$11-AF$9)^2))^2))/2)*(menu!$D$14)^2</f>
        <v>0.22754573110501963</v>
      </c>
      <c r="AG31">
        <f>((1+40/SQRT(40^2+(SQRT(($B$11-$E31)^2+($C$11-AG$9)^2))^2))/2)*(menu!$D$14)^2</f>
        <v>0.22724486747458464</v>
      </c>
      <c r="AH31">
        <f>((1+40/SQRT(40^2+(SQRT(($B$11-$E31)^2+($C$11-AH$9)^2))^2))/2)*(menu!$D$14)^2</f>
        <v>0.22694764778615706</v>
      </c>
      <c r="AI31">
        <f>((1+40/SQRT(40^2+(SQRT(($B$11-$E31)^2+($C$11-AI$9)^2))^2))/2)*(menu!$D$14)^2</f>
        <v>0.22665400892403259</v>
      </c>
      <c r="AJ31">
        <f>((1+40/SQRT(40^2+(SQRT(($B$11-$E31)^2+($C$11-AJ$9)^2))^2))/2)*(menu!$D$14)^2</f>
        <v>0.22636388915182948</v>
      </c>
      <c r="AK31">
        <f>((1+40/SQRT(40^2+(SQRT(($B$11-$E31)^2+($C$11-AK$9)^2))^2))/2)*(menu!$D$14)^2</f>
        <v>0.2260772280773358</v>
      </c>
      <c r="AL31">
        <f>((1+40/SQRT(40^2+(SQRT(($B$11-$E31)^2+($C$11-AL$9)^2))^2))/2)*(menu!$D$14)^2</f>
        <v>0.22579396661833057</v>
      </c>
      <c r="AM31">
        <f>((1+40/SQRT(40^2+(SQRT(($B$11-$E31)^2+($C$11-AM$9)^2))^2))/2)*(menu!$D$14)^2</f>
        <v>0.22551404696935301</v>
      </c>
      <c r="AN31">
        <f>((1+40/SQRT(40^2+(SQRT(($B$11-$E31)^2+($C$11-AN$9)^2))^2))/2)*(menu!$D$14)^2</f>
        <v>0.22523741256939295</v>
      </c>
      <c r="AO31">
        <f>((1+40/SQRT(40^2+(SQRT(($B$11-$E31)^2+($C$11-AO$9)^2))^2))/2)*(menu!$D$14)^2</f>
        <v>0.22496400807047812</v>
      </c>
      <c r="AP31">
        <f>((1+40/SQRT(40^2+(SQRT(($B$11-$E31)^2+($C$11-AP$9)^2))^2))/2)*(menu!$D$14)^2</f>
        <v>0.22469377930713205</v>
      </c>
      <c r="AQ31">
        <f>((1+40/SQRT(40^2+(SQRT(($B$11-$E31)^2+($C$11-AQ$9)^2))^2))/2)*(menu!$D$14)^2</f>
        <v>0.22442667326667912</v>
      </c>
      <c r="AR31">
        <f>((1+40/SQRT(40^2+(SQRT(($B$11-$E31)^2+($C$11-AR$9)^2))^2))/2)*(menu!$D$14)^2</f>
        <v>0.22416263806037257</v>
      </c>
      <c r="AS31">
        <f>((1+40/SQRT(40^2+(SQRT(($B$11-$E31)^2+($C$11-AS$9)^2))^2))/2)*(menu!$D$14)^2</f>
        <v>0.22390162289532206</v>
      </c>
      <c r="AT31">
        <f>((1+40/SQRT(40^2+(SQRT(($B$11-$E31)^2+($C$11-AT$9)^2))^2))/2)*(menu!$D$14)^2</f>
        <v>0.22364357804719848</v>
      </c>
      <c r="AU31">
        <f>((1+40/SQRT(40^2+(SQRT(($B$11-$E31)^2+($C$11-AU$9)^2))^2))/2)*(menu!$D$14)^2</f>
        <v>0.22338845483369313</v>
      </c>
      <c r="AV31">
        <f>((1+40/SQRT(40^2+(SQRT(($B$11-$E31)^2+($C$11-AV$9)^2))^2))/2)*(menu!$D$14)^2</f>
        <v>0.22313620558871083</v>
      </c>
      <c r="AW31">
        <f>((1+40/SQRT(40^2+(SQRT(($B$11-$E31)^2+($C$11-AW$9)^2))^2))/2)*(menu!$D$14)^2</f>
        <v>0.22288678363727452</v>
      </c>
      <c r="AX31">
        <f>((1+40/SQRT(40^2+(SQRT(($B$11-$E31)^2+($C$11-AX$9)^2))^2))/2)*(menu!$D$14)^2</f>
        <v>0.22264014327112208</v>
      </c>
      <c r="AY31">
        <f>((1+40/SQRT(40^2+(SQRT(($B$11-$E31)^2+($C$11-AY$9)^2))^2))/2)*(menu!$D$14)^2</f>
        <v>0.22239623972497463</v>
      </c>
      <c r="AZ31">
        <f>((1+40/SQRT(40^2+(SQRT(($B$11-$E31)^2+($C$11-AZ$9)^2))^2))/2)*(menu!$D$14)^2</f>
        <v>0.22215502915345731</v>
      </c>
      <c r="BA31">
        <f>((1+40/SQRT(40^2+(SQRT(($B$11-$E31)^2+($C$11-BA$9)^2))^2))/2)*(menu!$D$14)^2</f>
        <v>0.22191646860865349</v>
      </c>
      <c r="BB31">
        <f>((1+40/SQRT(40^2+(SQRT(($B$11-$E31)^2+($C$11-BB$9)^2))^2))/2)*(menu!$D$14)^2</f>
        <v>0.22168051601827402</v>
      </c>
      <c r="BC31">
        <f>((1+40/SQRT(40^2+(SQRT(($B$11-$E31)^2+($C$11-BC$9)^2))^2))/2)*(menu!$D$14)^2</f>
        <v>0.22144713016442377</v>
      </c>
      <c r="BD31">
        <f>((1+40/SQRT(40^2+(SQRT(($B$11-$E31)^2+($C$11-BD$9)^2))^2))/2)*(menu!$D$14)^2</f>
        <v>0.22121627066294797</v>
      </c>
    </row>
    <row r="32" spans="1:56" ht="34.049999999999997" customHeight="1" x14ac:dyDescent="0.45">
      <c r="E32">
        <v>22</v>
      </c>
      <c r="F32">
        <f>((1+40/SQRT(40^2+(SQRT(($B$11-$E32)^2+($C$11-F$9)^2))^2))/2)*(menu!$D$14)^2</f>
        <v>0.23690499560302175</v>
      </c>
      <c r="G32">
        <f>((1+40/SQRT(40^2+(SQRT(($B$11-$E32)^2+($C$11-G$9)^2))^2))/2)*(menu!$D$14)^2</f>
        <v>0.236481446919797</v>
      </c>
      <c r="H32">
        <f>((1+40/SQRT(40^2+(SQRT(($B$11-$E32)^2+($C$11-H$9)^2))^2))/2)*(menu!$D$14)^2</f>
        <v>0.2360638175661427</v>
      </c>
      <c r="I32">
        <f>((1+40/SQRT(40^2+(SQRT(($B$11-$E32)^2+($C$11-I$9)^2))^2))/2)*(menu!$D$14)^2</f>
        <v>0.23565199208228516</v>
      </c>
      <c r="J32">
        <f>((1+40/SQRT(40^2+(SQRT(($B$11-$E32)^2+($C$11-J$9)^2))^2))/2)*(menu!$D$14)^2</f>
        <v>0.2352458577483551</v>
      </c>
      <c r="K32">
        <f>((1+40/SQRT(40^2+(SQRT(($B$11-$E32)^2+($C$11-K$9)^2))^2))/2)*(menu!$D$14)^2</f>
        <v>0.23484530451350263</v>
      </c>
      <c r="L32">
        <f>((1+40/SQRT(40^2+(SQRT(($B$11-$E32)^2+($C$11-L$9)^2))^2))/2)*(menu!$D$14)^2</f>
        <v>0.23445022492668666</v>
      </c>
      <c r="M32">
        <f>((1+40/SQRT(40^2+(SQRT(($B$11-$E32)^2+($C$11-M$9)^2))^2))/2)*(menu!$D$14)^2</f>
        <v>0.23406051406912834</v>
      </c>
      <c r="N32">
        <f>((1+40/SQRT(40^2+(SQRT(($B$11-$E32)^2+($C$11-N$9)^2))^2))/2)*(menu!$D$14)^2</f>
        <v>0.23367606948841357</v>
      </c>
      <c r="O32">
        <f>((1+40/SQRT(40^2+(SQRT(($B$11-$E32)^2+($C$11-O$9)^2))^2))/2)*(menu!$D$14)^2</f>
        <v>0.23329679113422755</v>
      </c>
      <c r="P32">
        <f>((1+40/SQRT(40^2+(SQRT(($B$11-$E32)^2+($C$11-P$9)^2))^2))/2)*(menu!$D$14)^2</f>
        <v>0.2329225812957007</v>
      </c>
      <c r="Q32">
        <f>((1+40/SQRT(40^2+(SQRT(($B$11-$E32)^2+($C$11-Q$9)^2))^2))/2)*(menu!$D$14)^2</f>
        <v>0.23255334454034424</v>
      </c>
      <c r="R32">
        <f>((1+40/SQRT(40^2+(SQRT(($B$11-$E32)^2+($C$11-R$9)^2))^2))/2)*(menu!$D$14)^2</f>
        <v>0.23218898765455095</v>
      </c>
      <c r="S32">
        <f>((1+40/SQRT(40^2+(SQRT(($B$11-$E32)^2+($C$11-S$9)^2))^2))/2)*(menu!$D$14)^2</f>
        <v>0.23182941958563585</v>
      </c>
      <c r="T32">
        <f>((1+40/SQRT(40^2+(SQRT(($B$11-$E32)^2+($C$11-T$9)^2))^2))/2)*(menu!$D$14)^2</f>
        <v>0.23147455138538958</v>
      </c>
      <c r="U32">
        <f>((1+40/SQRT(40^2+(SQRT(($B$11-$E32)^2+($C$11-U$9)^2))^2))/2)*(menu!$D$14)^2</f>
        <v>0.23112429615511645</v>
      </c>
      <c r="V32">
        <f>((1+40/SQRT(40^2+(SQRT(($B$11-$E32)^2+($C$11-V$9)^2))^2))/2)*(menu!$D$14)^2</f>
        <v>0.23077856899212834</v>
      </c>
      <c r="W32">
        <f>((1+40/SQRT(40^2+(SQRT(($B$11-$E32)^2+($C$11-W$9)^2))^2))/2)*(menu!$D$14)^2</f>
        <v>0.23043728693766494</v>
      </c>
      <c r="X32">
        <f>((1+40/SQRT(40^2+(SQRT(($B$11-$E32)^2+($C$11-X$9)^2))^2))/2)*(menu!$D$14)^2</f>
        <v>0.23010036892621041</v>
      </c>
      <c r="Y32">
        <f>((1+40/SQRT(40^2+(SQRT(($B$11-$E32)^2+($C$11-Y$9)^2))^2))/2)*(menu!$D$14)^2</f>
        <v>0.22976773573617532</v>
      </c>
      <c r="Z32">
        <f>((1+40/SQRT(40^2+(SQRT(($B$11-$E32)^2+($C$11-Z$9)^2))^2))/2)*(menu!$D$14)^2</f>
        <v>0.22943930994191414</v>
      </c>
      <c r="AA32">
        <f>((1+40/SQRT(40^2+(SQRT(($B$11-$E32)^2+($C$11-AA$9)^2))^2))/2)*(menu!$D$14)^2</f>
        <v>0.22911501586704708</v>
      </c>
      <c r="AB32">
        <f>((1+40/SQRT(40^2+(SQRT(($B$11-$E32)^2+($C$11-AB$9)^2))^2))/2)*(menu!$D$14)^2</f>
        <v>0.22879477953905525</v>
      </c>
      <c r="AC32">
        <f>((1+40/SQRT(40^2+(SQRT(($B$11-$E32)^2+($C$11-AC$9)^2))^2))/2)*(menu!$D$14)^2</f>
        <v>0.22847852864511886</v>
      </c>
      <c r="AD32">
        <f>((1+40/SQRT(40^2+(SQRT(($B$11-$E32)^2+($C$11-AD$9)^2))^2))/2)*(menu!$D$14)^2</f>
        <v>0.22816619248916772</v>
      </c>
      <c r="AE32">
        <f>((1+40/SQRT(40^2+(SQRT(($B$11-$E32)^2+($C$11-AE$9)^2))^2))/2)*(menu!$D$14)^2</f>
        <v>0.22785770195011376</v>
      </c>
      <c r="AF32">
        <f>((1+40/SQRT(40^2+(SQRT(($B$11-$E32)^2+($C$11-AF$9)^2))^2))/2)*(menu!$D$14)^2</f>
        <v>0.2275529894412355</v>
      </c>
      <c r="AG32">
        <f>((1+40/SQRT(40^2+(SQRT(($B$11-$E32)^2+($C$11-AG$9)^2))^2))/2)*(menu!$D$14)^2</f>
        <v>0.22725198887068496</v>
      </c>
      <c r="AH32">
        <f>((1+40/SQRT(40^2+(SQRT(($B$11-$E32)^2+($C$11-AH$9)^2))^2))/2)*(menu!$D$14)^2</f>
        <v>0.22695463560308737</v>
      </c>
      <c r="AI32">
        <f>((1+40/SQRT(40^2+(SQRT(($B$11-$E32)^2+($C$11-AI$9)^2))^2))/2)*(menu!$D$14)^2</f>
        <v>0.22666086642220537</v>
      </c>
      <c r="AJ32">
        <f>((1+40/SQRT(40^2+(SQRT(($B$11-$E32)^2+($C$11-AJ$9)^2))^2))/2)*(menu!$D$14)^2</f>
        <v>0.22637061949463863</v>
      </c>
      <c r="AK32">
        <f>((1+40/SQRT(40^2+(SQRT(($B$11-$E32)^2+($C$11-AK$9)^2))^2))/2)*(menu!$D$14)^2</f>
        <v>0.22608383433453161</v>
      </c>
      <c r="AL32">
        <f>((1+40/SQRT(40^2+(SQRT(($B$11-$E32)^2+($C$11-AL$9)^2))^2))/2)*(menu!$D$14)^2</f>
        <v>0.22580045176926139</v>
      </c>
      <c r="AM32">
        <f>((1+40/SQRT(40^2+(SQRT(($B$11-$E32)^2+($C$11-AM$9)^2))^2))/2)*(menu!$D$14)^2</f>
        <v>0.22552041390607985</v>
      </c>
      <c r="AN32">
        <f>((1+40/SQRT(40^2+(SQRT(($B$11-$E32)^2+($C$11-AN$9)^2))^2))/2)*(menu!$D$14)^2</f>
        <v>0.22524366409968202</v>
      </c>
      <c r="AO32">
        <f>((1+40/SQRT(40^2+(SQRT(($B$11-$E32)^2+($C$11-AO$9)^2))^2))/2)*(menu!$D$14)^2</f>
        <v>0.22497014692067677</v>
      </c>
      <c r="AP32">
        <f>((1+40/SQRT(40^2+(SQRT(($B$11-$E32)^2+($C$11-AP$9)^2))^2))/2)*(menu!$D$14)^2</f>
        <v>0.22469980812493334</v>
      </c>
      <c r="AQ32">
        <f>((1+40/SQRT(40^2+(SQRT(($B$11-$E32)^2+($C$11-AQ$9)^2))^2))/2)*(menu!$D$14)^2</f>
        <v>0.22443259462377976</v>
      </c>
      <c r="AR32">
        <f>((1+40/SQRT(40^2+(SQRT(($B$11-$E32)^2+($C$11-AR$9)^2))^2))/2)*(menu!$D$14)^2</f>
        <v>0.22416845445502842</v>
      </c>
      <c r="AS32">
        <f>((1+40/SQRT(40^2+(SQRT(($B$11-$E32)^2+($C$11-AS$9)^2))^2))/2)*(menu!$D$14)^2</f>
        <v>0.22390733675480626</v>
      </c>
      <c r="AT32">
        <f>((1+40/SQRT(40^2+(SQRT(($B$11-$E32)^2+($C$11-AT$9)^2))^2))/2)*(menu!$D$14)^2</f>
        <v>0.22364919173016556</v>
      </c>
      <c r="AU32">
        <f>((1+40/SQRT(40^2+(SQRT(($B$11-$E32)^2+($C$11-AU$9)^2))^2))/2)*(menu!$D$14)^2</f>
        <v>0.22339397063245392</v>
      </c>
      <c r="AV32">
        <f>((1+40/SQRT(40^2+(SQRT(($B$11-$E32)^2+($C$11-AV$9)^2))^2))/2)*(menu!$D$14)^2</f>
        <v>0.22314162573142104</v>
      </c>
      <c r="AW32">
        <f>((1+40/SQRT(40^2+(SQRT(($B$11-$E32)^2+($C$11-AW$9)^2))^2))/2)*(menu!$D$14)^2</f>
        <v>0.22289211029004147</v>
      </c>
      <c r="AX32">
        <f>((1+40/SQRT(40^2+(SQRT(($B$11-$E32)^2+($C$11-AX$9)^2))^2))/2)*(menu!$D$14)^2</f>
        <v>0.22264537854003247</v>
      </c>
      <c r="AY32">
        <f>((1+40/SQRT(40^2+(SQRT(($B$11-$E32)^2+($C$11-AY$9)^2))^2))/2)*(menu!$D$14)^2</f>
        <v>0.22240138565804674</v>
      </c>
      <c r="AZ32">
        <f>((1+40/SQRT(40^2+(SQRT(($B$11-$E32)^2+($C$11-AZ$9)^2))^2))/2)*(menu!$D$14)^2</f>
        <v>0.22216008774252083</v>
      </c>
      <c r="BA32">
        <f>((1+40/SQRT(40^2+(SQRT(($B$11-$E32)^2+($C$11-BA$9)^2))^2))/2)*(menu!$D$14)^2</f>
        <v>0.22192144179116002</v>
      </c>
      <c r="BB32">
        <f>((1+40/SQRT(40^2+(SQRT(($B$11-$E32)^2+($C$11-BB$9)^2))^2))/2)*(menu!$D$14)^2</f>
        <v>0.22168540567904094</v>
      </c>
      <c r="BC32">
        <f>((1+40/SQRT(40^2+(SQRT(($B$11-$E32)^2+($C$11-BC$9)^2))^2))/2)*(menu!$D$14)^2</f>
        <v>0.2214519381373144</v>
      </c>
      <c r="BD32">
        <f>((1+40/SQRT(40^2+(SQRT(($B$11-$E32)^2+($C$11-BD$9)^2))^2))/2)*(menu!$D$14)^2</f>
        <v>0.22122099873249049</v>
      </c>
    </row>
    <row r="33" spans="5:56" ht="34.049999999999997" customHeight="1" x14ac:dyDescent="0.45">
      <c r="E33">
        <v>23</v>
      </c>
      <c r="F33">
        <f>((1+40/SQRT(40^2+(SQRT(($B$11-$E33)^2+($C$11-F$9)^2))^2))/2)*(menu!$D$14)^2</f>
        <v>0.23691388409210346</v>
      </c>
      <c r="G33">
        <f>((1+40/SQRT(40^2+(SQRT(($B$11-$E33)^2+($C$11-G$9)^2))^2))/2)*(menu!$D$14)^2</f>
        <v>0.23649013837894203</v>
      </c>
      <c r="H33">
        <f>((1+40/SQRT(40^2+(SQRT(($B$11-$E33)^2+($C$11-H$9)^2))^2))/2)*(menu!$D$14)^2</f>
        <v>0.23607231762191971</v>
      </c>
      <c r="I33">
        <f>((1+40/SQRT(40^2+(SQRT(($B$11-$E33)^2+($C$11-I$9)^2))^2))/2)*(menu!$D$14)^2</f>
        <v>0.23566030616752842</v>
      </c>
      <c r="J33">
        <f>((1+40/SQRT(40^2+(SQRT(($B$11-$E33)^2+($C$11-J$9)^2))^2))/2)*(menu!$D$14)^2</f>
        <v>0.23525399110986375</v>
      </c>
      <c r="K33">
        <f>((1+40/SQRT(40^2+(SQRT(($B$11-$E33)^2+($C$11-K$9)^2))^2))/2)*(menu!$D$14)^2</f>
        <v>0.23485326221939806</v>
      </c>
      <c r="L33">
        <f>((1+40/SQRT(40^2+(SQRT(($B$11-$E33)^2+($C$11-L$9)^2))^2))/2)*(menu!$D$14)^2</f>
        <v>0.23445801187344462</v>
      </c>
      <c r="M33">
        <f>((1+40/SQRT(40^2+(SQRT(($B$11-$E33)^2+($C$11-M$9)^2))^2))/2)*(menu!$D$14)^2</f>
        <v>0.23406813498830134</v>
      </c>
      <c r="N33">
        <f>((1+40/SQRT(40^2+(SQRT(($B$11-$E33)^2+($C$11-N$9)^2))^2))/2)*(menu!$D$14)^2</f>
        <v>0.2336835289530588</v>
      </c>
      <c r="O33">
        <f>((1+40/SQRT(40^2+(SQRT(($B$11-$E33)^2+($C$11-O$9)^2))^2))/2)*(menu!$D$14)^2</f>
        <v>0.23330409356505366</v>
      </c>
      <c r="P33">
        <f>((1+40/SQRT(40^2+(SQRT(($B$11-$E33)^2+($C$11-P$9)^2))^2))/2)*(menu!$D$14)^2</f>
        <v>0.23292973096694772</v>
      </c>
      <c r="Q33">
        <f>((1+40/SQRT(40^2+(SQRT(($B$11-$E33)^2+($C$11-Q$9)^2))^2))/2)*(menu!$D$14)^2</f>
        <v>0.23256034558540833</v>
      </c>
      <c r="R33">
        <f>((1+40/SQRT(40^2+(SQRT(($B$11-$E33)^2+($C$11-R$9)^2))^2))/2)*(menu!$D$14)^2</f>
        <v>0.23219584407136712</v>
      </c>
      <c r="S33">
        <f>((1+40/SQRT(40^2+(SQRT(($B$11-$E33)^2+($C$11-S$9)^2))^2))/2)*(menu!$D$14)^2</f>
        <v>0.23183613524182919</v>
      </c>
      <c r="T33">
        <f>((1+40/SQRT(40^2+(SQRT(($B$11-$E33)^2+($C$11-T$9)^2))^2))/2)*(menu!$D$14)^2</f>
        <v>0.23148113002320614</v>
      </c>
      <c r="U33">
        <f>((1+40/SQRT(40^2+(SQRT(($B$11-$E33)^2+($C$11-U$9)^2))^2))/2)*(menu!$D$14)^2</f>
        <v>0.23113074139614445</v>
      </c>
      <c r="V33">
        <f>((1+40/SQRT(40^2+(SQRT(($B$11-$E33)^2+($C$11-V$9)^2))^2))/2)*(menu!$D$14)^2</f>
        <v>0.23078488434181904</v>
      </c>
      <c r="W33">
        <f>((1+40/SQRT(40^2+(SQRT(($B$11-$E33)^2+($C$11-W$9)^2))^2))/2)*(menu!$D$14)^2</f>
        <v>0.23044347578966287</v>
      </c>
      <c r="X33">
        <f>((1+40/SQRT(40^2+(SQRT(($B$11-$E33)^2+($C$11-X$9)^2))^2))/2)*(menu!$D$14)^2</f>
        <v>0.23010643456650121</v>
      </c>
      <c r="Y33">
        <f>((1+40/SQRT(40^2+(SQRT(($B$11-$E33)^2+($C$11-Y$9)^2))^2))/2)*(menu!$D$14)^2</f>
        <v>0.22977368134706042</v>
      </c>
      <c r="Z33">
        <f>((1+40/SQRT(40^2+(SQRT(($B$11-$E33)^2+($C$11-Z$9)^2))^2))/2)*(menu!$D$14)^2</f>
        <v>0.22944513860581972</v>
      </c>
      <c r="AA33">
        <f>((1+40/SQRT(40^2+(SQRT(($B$11-$E33)^2+($C$11-AA$9)^2))^2))/2)*(menu!$D$14)^2</f>
        <v>0.22912073057017504</v>
      </c>
      <c r="AB33">
        <f>((1+40/SQRT(40^2+(SQRT(($B$11-$E33)^2+($C$11-AB$9)^2))^2))/2)*(menu!$D$14)^2</f>
        <v>0.22880038317488333</v>
      </c>
      <c r="AC33">
        <f>((1+40/SQRT(40^2+(SQRT(($B$11-$E33)^2+($C$11-AC$9)^2))^2))/2)*(menu!$D$14)^2</f>
        <v>0.22848402401775689</v>
      </c>
      <c r="AD33">
        <f>((1+40/SQRT(40^2+(SQRT(($B$11-$E33)^2+($C$11-AD$9)^2))^2))/2)*(menu!$D$14)^2</f>
        <v>0.22817158231657667</v>
      </c>
      <c r="AE33">
        <f>((1+40/SQRT(40^2+(SQRT(($B$11-$E33)^2+($C$11-AE$9)^2))^2))/2)*(menu!$D$14)^2</f>
        <v>0.22786298886719333</v>
      </c>
      <c r="AF33">
        <f>((1+40/SQRT(40^2+(SQRT(($B$11-$E33)^2+($C$11-AF$9)^2))^2))/2)*(menu!$D$14)^2</f>
        <v>0.22755817600278674</v>
      </c>
      <c r="AG33">
        <f>((1+40/SQRT(40^2+(SQRT(($B$11-$E33)^2+($C$11-AG$9)^2))^2))/2)*(menu!$D$14)^2</f>
        <v>0.22725707755425298</v>
      </c>
      <c r="AH33">
        <f>((1+40/SQRT(40^2+(SQRT(($B$11-$E33)^2+($C$11-AH$9)^2))^2))/2)*(menu!$D$14)^2</f>
        <v>0.22695962881168996</v>
      </c>
      <c r="AI33">
        <f>((1+40/SQRT(40^2+(SQRT(($B$11-$E33)^2+($C$11-AI$9)^2))^2))/2)*(menu!$D$14)^2</f>
        <v>0.22666576648695214</v>
      </c>
      <c r="AJ33">
        <f>((1+40/SQRT(40^2+(SQRT(($B$11-$E33)^2+($C$11-AJ$9)^2))^2))/2)*(menu!$D$14)^2</f>
        <v>0.22637542867724611</v>
      </c>
      <c r="AK33">
        <f>((1+40/SQRT(40^2+(SQRT(($B$11-$E33)^2+($C$11-AK$9)^2))^2))/2)*(menu!$D$14)^2</f>
        <v>0.22608855482973828</v>
      </c>
      <c r="AL33">
        <f>((1+40/SQRT(40^2+(SQRT(($B$11-$E33)^2+($C$11-AL$9)^2))^2))/2)*(menu!$D$14)^2</f>
        <v>0.22580508570714769</v>
      </c>
      <c r="AM33">
        <f>((1+40/SQRT(40^2+(SQRT(($B$11-$E33)^2+($C$11-AM$9)^2))^2))/2)*(menu!$D$14)^2</f>
        <v>0.22552496335429636</v>
      </c>
      <c r="AN33">
        <f>((1+40/SQRT(40^2+(SQRT(($B$11-$E33)^2+($C$11-AN$9)^2))^2))/2)*(menu!$D$14)^2</f>
        <v>0.22524813106559108</v>
      </c>
      <c r="AO33">
        <f>((1+40/SQRT(40^2+(SQRT(($B$11-$E33)^2+($C$11-AO$9)^2))^2))/2)*(menu!$D$14)^2</f>
        <v>0.22497453335341031</v>
      </c>
      <c r="AP33">
        <f>((1+40/SQRT(40^2+(SQRT(($B$11-$E33)^2+($C$11-AP$9)^2))^2))/2)*(menu!$D$14)^2</f>
        <v>0.22470411591737097</v>
      </c>
      <c r="AQ33">
        <f>((1+40/SQRT(40^2+(SQRT(($B$11-$E33)^2+($C$11-AQ$9)^2))^2))/2)*(menu!$D$14)^2</f>
        <v>0.22443682561445025</v>
      </c>
      <c r="AR33">
        <f>((1+40/SQRT(40^2+(SQRT(($B$11-$E33)^2+($C$11-AR$9)^2))^2))/2)*(menu!$D$14)^2</f>
        <v>0.22417261042993861</v>
      </c>
      <c r="AS33">
        <f>((1+40/SQRT(40^2+(SQRT(($B$11-$E33)^2+($C$11-AS$9)^2))^2))/2)*(menu!$D$14)^2</f>
        <v>0.22391141944919932</v>
      </c>
      <c r="AT33">
        <f>((1+40/SQRT(40^2+(SQRT(($B$11-$E33)^2+($C$11-AT$9)^2))^2))/2)*(menu!$D$14)^2</f>
        <v>0.22365320283021267</v>
      </c>
      <c r="AU33">
        <f>((1+40/SQRT(40^2+(SQRT(($B$11-$E33)^2+($C$11-AU$9)^2))^2))/2)*(menu!$D$14)^2</f>
        <v>0.22339791177688167</v>
      </c>
      <c r="AV33">
        <f>((1+40/SQRT(40^2+(SQRT(($B$11-$E33)^2+($C$11-AV$9)^2))^2))/2)*(menu!$D$14)^2</f>
        <v>0.22314549851307744</v>
      </c>
      <c r="AW33">
        <f>((1+40/SQRT(40^2+(SQRT(($B$11-$E33)^2+($C$11-AW$9)^2))^2))/2)*(menu!$D$14)^2</f>
        <v>0.22289591625740302</v>
      </c>
      <c r="AX33">
        <f>((1+40/SQRT(40^2+(SQRT(($B$11-$E33)^2+($C$11-AX$9)^2))^2))/2)*(menu!$D$14)^2</f>
        <v>0.22264911919865465</v>
      </c>
      <c r="AY33">
        <f>((1+40/SQRT(40^2+(SQRT(($B$11-$E33)^2+($C$11-AY$9)^2))^2))/2)*(menu!$D$14)^2</f>
        <v>0.22240506247196073</v>
      </c>
      <c r="AZ33">
        <f>((1+40/SQRT(40^2+(SQRT(($B$11-$E33)^2+($C$11-AZ$9)^2))^2))/2)*(menu!$D$14)^2</f>
        <v>0.2221637021355784</v>
      </c>
      <c r="BA33">
        <f>((1+40/SQRT(40^2+(SQRT(($B$11-$E33)^2+($C$11-BA$9)^2))^2))/2)*(menu!$D$14)^2</f>
        <v>0.22192499514832847</v>
      </c>
      <c r="BB33">
        <f>((1+40/SQRT(40^2+(SQRT(($B$11-$E33)^2+($C$11-BB$9)^2))^2))/2)*(menu!$D$14)^2</f>
        <v>0.22168889934765079</v>
      </c>
      <c r="BC33">
        <f>((1+40/SQRT(40^2+(SQRT(($B$11-$E33)^2+($C$11-BC$9)^2))^2))/2)*(menu!$D$14)^2</f>
        <v>0.22145537342826113</v>
      </c>
      <c r="BD33">
        <f>((1+40/SQRT(40^2+(SQRT(($B$11-$E33)^2+($C$11-BD$9)^2))^2))/2)*(menu!$D$14)^2</f>
        <v>0.22122437692139255</v>
      </c>
    </row>
    <row r="34" spans="5:56" ht="34.049999999999997" customHeight="1" x14ac:dyDescent="0.45">
      <c r="E34">
        <v>24</v>
      </c>
      <c r="F34">
        <f>((1+40/SQRT(40^2+(SQRT(($B$11-$E34)^2+($C$11-F$9)^2))^2))/2)*(menu!$D$14)^2</f>
        <v>0.23691921918522299</v>
      </c>
      <c r="G34">
        <f>((1+40/SQRT(40^2+(SQRT(($B$11-$E34)^2+($C$11-G$9)^2))^2))/2)*(menu!$D$14)^2</f>
        <v>0.23649535518076129</v>
      </c>
      <c r="H34">
        <f>((1+40/SQRT(40^2+(SQRT(($B$11-$E34)^2+($C$11-H$9)^2))^2))/2)*(menu!$D$14)^2</f>
        <v>0.2360774195115278</v>
      </c>
      <c r="I34">
        <f>((1+40/SQRT(40^2+(SQRT(($B$11-$E34)^2+($C$11-I$9)^2))^2))/2)*(menu!$D$14)^2</f>
        <v>0.23566529640762041</v>
      </c>
      <c r="J34">
        <f>((1+40/SQRT(40^2+(SQRT(($B$11-$E34)^2+($C$11-J$9)^2))^2))/2)*(menu!$D$14)^2</f>
        <v>0.23525887285136818</v>
      </c>
      <c r="K34">
        <f>((1+40/SQRT(40^2+(SQRT(($B$11-$E34)^2+($C$11-K$9)^2))^2))/2)*(menu!$D$14)^2</f>
        <v>0.23485803850589934</v>
      </c>
      <c r="L34">
        <f>((1+40/SQRT(40^2+(SQRT(($B$11-$E34)^2+($C$11-L$9)^2))^2))/2)*(menu!$D$14)^2</f>
        <v>0.23446268564540959</v>
      </c>
      <c r="M34">
        <f>((1+40/SQRT(40^2+(SQRT(($B$11-$E34)^2+($C$11-M$9)^2))^2))/2)*(menu!$D$14)^2</f>
        <v>0.23407270908711994</v>
      </c>
      <c r="N34">
        <f>((1+40/SQRT(40^2+(SQRT(($B$11-$E34)^2+($C$11-N$9)^2))^2))/2)*(menu!$D$14)^2</f>
        <v>0.23368800612490706</v>
      </c>
      <c r="O34">
        <f>((1+40/SQRT(40^2+(SQRT(($B$11-$E34)^2+($C$11-O$9)^2))^2))/2)*(menu!$D$14)^2</f>
        <v>0.23330847646458816</v>
      </c>
      <c r="P34">
        <f>((1+40/SQRT(40^2+(SQRT(($B$11-$E34)^2+($C$11-P$9)^2))^2))/2)*(menu!$D$14)^2</f>
        <v>0.23293402216083914</v>
      </c>
      <c r="Q34">
        <f>((1+40/SQRT(40^2+(SQRT(($B$11-$E34)^2+($C$11-Q$9)^2))^2))/2)*(menu!$D$14)^2</f>
        <v>0.23256454755572206</v>
      </c>
      <c r="R34">
        <f>((1+40/SQRT(40^2+(SQRT(($B$11-$E34)^2+($C$11-R$9)^2))^2))/2)*(menu!$D$14)^2</f>
        <v>0.23219995921879777</v>
      </c>
      <c r="S34">
        <f>((1+40/SQRT(40^2+(SQRT(($B$11-$E34)^2+($C$11-S$9)^2))^2))/2)*(menu!$D$14)^2</f>
        <v>0.23184016588879625</v>
      </c>
      <c r="T34">
        <f>((1+40/SQRT(40^2+(SQRT(($B$11-$E34)^2+($C$11-T$9)^2))^2))/2)*(menu!$D$14)^2</f>
        <v>0.23148507841681726</v>
      </c>
      <c r="U34">
        <f>((1+40/SQRT(40^2+(SQRT(($B$11-$E34)^2+($C$11-U$9)^2))^2))/2)*(menu!$D$14)^2</f>
        <v>0.23113460971103236</v>
      </c>
      <c r="V34">
        <f>((1+40/SQRT(40^2+(SQRT(($B$11-$E34)^2+($C$11-V$9)^2))^2))/2)*(menu!$D$14)^2</f>
        <v>0.23078867468285816</v>
      </c>
      <c r="W34">
        <f>((1+40/SQRT(40^2+(SQRT(($B$11-$E34)^2+($C$11-W$9)^2))^2))/2)*(menu!$D$14)^2</f>
        <v>0.23044719019457124</v>
      </c>
      <c r="X34">
        <f>((1+40/SQRT(40^2+(SQRT(($B$11-$E34)^2+($C$11-X$9)^2))^2))/2)*(menu!$D$14)^2</f>
        <v>0.230110075008333</v>
      </c>
      <c r="Y34">
        <f>((1+40/SQRT(40^2+(SQRT(($B$11-$E34)^2+($C$11-Y$9)^2))^2))/2)*(menu!$D$14)^2</f>
        <v>0.22977724973659411</v>
      </c>
      <c r="Z34">
        <f>((1+40/SQRT(40^2+(SQRT(($B$11-$E34)^2+($C$11-Z$9)^2))^2))/2)*(menu!$D$14)^2</f>
        <v>0.22944863679384672</v>
      </c>
      <c r="AA34">
        <f>((1+40/SQRT(40^2+(SQRT(($B$11-$E34)^2+($C$11-AA$9)^2))^2))/2)*(menu!$D$14)^2</f>
        <v>0.22912416034969327</v>
      </c>
      <c r="AB34">
        <f>((1+40/SQRT(40^2+(SQRT(($B$11-$E34)^2+($C$11-AB$9)^2))^2))/2)*(menu!$D$14)^2</f>
        <v>0.22880374628320024</v>
      </c>
      <c r="AC34">
        <f>((1+40/SQRT(40^2+(SQRT(($B$11-$E34)^2+($C$11-AC$9)^2))^2))/2)*(menu!$D$14)^2</f>
        <v>0.22848732213850612</v>
      </c>
      <c r="AD34">
        <f>((1+40/SQRT(40^2+(SQRT(($B$11-$E34)^2+($C$11-AD$9)^2))^2))/2)*(menu!$D$14)^2</f>
        <v>0.22817481708165177</v>
      </c>
      <c r="AE34">
        <f>((1+40/SQRT(40^2+(SQRT(($B$11-$E34)^2+($C$11-AE$9)^2))^2))/2)*(menu!$D$14)^2</f>
        <v>0.22786616185860306</v>
      </c>
      <c r="AF34">
        <f>((1+40/SQRT(40^2+(SQRT(($B$11-$E34)^2+($C$11-AF$9)^2))^2))/2)*(menu!$D$14)^2</f>
        <v>0.22756128875443474</v>
      </c>
      <c r="AG34">
        <f>((1+40/SQRT(40^2+(SQRT(($B$11-$E34)^2+($C$11-AG$9)^2))^2))/2)*(menu!$D$14)^2</f>
        <v>0.22726013155364574</v>
      </c>
      <c r="AH34">
        <f>((1+40/SQRT(40^2+(SQRT(($B$11-$E34)^2+($C$11-AH$9)^2))^2))/2)*(menu!$D$14)^2</f>
        <v>0.22696262550157598</v>
      </c>
      <c r="AI34">
        <f>((1+40/SQRT(40^2+(SQRT(($B$11-$E34)^2+($C$11-AI$9)^2))^2))/2)*(menu!$D$14)^2</f>
        <v>0.22666870726689561</v>
      </c>
      <c r="AJ34">
        <f>((1+40/SQRT(40^2+(SQRT(($B$11-$E34)^2+($C$11-AJ$9)^2))^2))/2)*(menu!$D$14)^2</f>
        <v>0.22637831490513755</v>
      </c>
      <c r="AK34">
        <f>((1+40/SQRT(40^2+(SQRT(($B$11-$E34)^2+($C$11-AK$9)^2))^2))/2)*(menu!$D$14)^2</f>
        <v>0.22609138782324559</v>
      </c>
      <c r="AL34">
        <f>((1+40/SQRT(40^2+(SQRT(($B$11-$E34)^2+($C$11-AL$9)^2))^2))/2)*(menu!$D$14)^2</f>
        <v>0.22580786674510944</v>
      </c>
      <c r="AM34">
        <f>((1+40/SQRT(40^2+(SQRT(($B$11-$E34)^2+($C$11-AM$9)^2))^2))/2)*(menu!$D$14)^2</f>
        <v>0.22552769367806083</v>
      </c>
      <c r="AN34">
        <f>((1+40/SQRT(40^2+(SQRT(($B$11-$E34)^2+($C$11-AN$9)^2))^2))/2)*(menu!$D$14)^2</f>
        <v>0.22525081188030241</v>
      </c>
      <c r="AO34">
        <f>((1+40/SQRT(40^2+(SQRT(($B$11-$E34)^2+($C$11-AO$9)^2))^2))/2)*(menu!$D$14)^2</f>
        <v>0.22497716582924465</v>
      </c>
      <c r="AP34">
        <f>((1+40/SQRT(40^2+(SQRT(($B$11-$E34)^2+($C$11-AP$9)^2))^2))/2)*(menu!$D$14)^2</f>
        <v>0.22470670119072475</v>
      </c>
      <c r="AQ34">
        <f>((1+40/SQRT(40^2+(SQRT(($B$11-$E34)^2+($C$11-AQ$9)^2))^2))/2)*(menu!$D$14)^2</f>
        <v>0.22443936478908247</v>
      </c>
      <c r="AR34">
        <f>((1+40/SQRT(40^2+(SQRT(($B$11-$E34)^2+($C$11-AR$9)^2))^2))/2)*(menu!$D$14)^2</f>
        <v>0.22417510457806911</v>
      </c>
      <c r="AS34">
        <f>((1+40/SQRT(40^2+(SQRT(($B$11-$E34)^2+($C$11-AS$9)^2))^2))/2)*(menu!$D$14)^2</f>
        <v>0.22391386961256524</v>
      </c>
      <c r="AT34">
        <f>((1+40/SQRT(40^2+(SQRT(($B$11-$E34)^2+($C$11-AT$9)^2))^2))/2)*(menu!$D$14)^2</f>
        <v>0.22365561002108439</v>
      </c>
      <c r="AU34">
        <f>((1+40/SQRT(40^2+(SQRT(($B$11-$E34)^2+($C$11-AU$9)^2))^2))/2)*(menu!$D$14)^2</f>
        <v>0.22340027697904036</v>
      </c>
      <c r="AV34">
        <f>((1+40/SQRT(40^2+(SQRT(($B$11-$E34)^2+($C$11-AV$9)^2))^2))/2)*(menu!$D$14)^2</f>
        <v>0.22314782268275565</v>
      </c>
      <c r="AW34">
        <f>((1+40/SQRT(40^2+(SQRT(($B$11-$E34)^2+($C$11-AW$9)^2))^2))/2)*(menu!$D$14)^2</f>
        <v>0.22289820032418972</v>
      </c>
      <c r="AX34">
        <f>((1+40/SQRT(40^2+(SQRT(($B$11-$E34)^2+($C$11-AX$9)^2))^2))/2)*(menu!$D$14)^2</f>
        <v>0.22265136406636674</v>
      </c>
      <c r="AY34">
        <f>((1+40/SQRT(40^2+(SQRT(($B$11-$E34)^2+($C$11-AY$9)^2))^2))/2)*(menu!$D$14)^2</f>
        <v>0.22240726901948171</v>
      </c>
      <c r="AZ34">
        <f>((1+40/SQRT(40^2+(SQRT(($B$11-$E34)^2+($C$11-AZ$9)^2))^2))/2)*(menu!$D$14)^2</f>
        <v>0.22216587121766618</v>
      </c>
      <c r="BA34">
        <f>((1+40/SQRT(40^2+(SQRT(($B$11-$E34)^2+($C$11-BA$9)^2))^2))/2)*(menu!$D$14)^2</f>
        <v>0.22192712759639313</v>
      </c>
      <c r="BB34">
        <f>((1+40/SQRT(40^2+(SQRT(($B$11-$E34)^2+($C$11-BB$9)^2))^2))/2)*(menu!$D$14)^2</f>
        <v>0.22169099597050393</v>
      </c>
      <c r="BC34">
        <f>((1+40/SQRT(40^2+(SQRT(($B$11-$E34)^2+($C$11-BC$9)^2))^2))/2)*(menu!$D$14)^2</f>
        <v>0.22145743501283746</v>
      </c>
      <c r="BD34">
        <f>((1+40/SQRT(40^2+(SQRT(($B$11-$E34)^2+($C$11-BD$9)^2))^2))/2)*(menu!$D$14)^2</f>
        <v>0.22122640423344578</v>
      </c>
    </row>
    <row r="35" spans="5:56" ht="34.049999999999997" customHeight="1" x14ac:dyDescent="0.45">
      <c r="E35">
        <v>25</v>
      </c>
      <c r="F35">
        <f>((1+40/SQRT(40^2+(SQRT(($B$11-$E35)^2+($C$11-F$9)^2))^2))/2)*(menu!$D$14)^2</f>
        <v>0.23692099788303084</v>
      </c>
      <c r="G35">
        <f>((1+40/SQRT(40^2+(SQRT(($B$11-$E35)^2+($C$11-G$9)^2))^2))/2)*(menu!$D$14)^2</f>
        <v>0.23649709443590464</v>
      </c>
      <c r="H35">
        <f>((1+40/SQRT(40^2+(SQRT(($B$11-$E35)^2+($C$11-H$9)^2))^2))/2)*(menu!$D$14)^2</f>
        <v>0.23607912045089494</v>
      </c>
      <c r="I35">
        <f>((1+40/SQRT(40^2+(SQRT(($B$11-$E35)^2+($C$11-I$9)^2))^2))/2)*(menu!$D$14)^2</f>
        <v>0.23566696011927574</v>
      </c>
      <c r="J35">
        <f>((1+40/SQRT(40^2+(SQRT(($B$11-$E35)^2+($C$11-J$9)^2))^2))/2)*(menu!$D$14)^2</f>
        <v>0.2352605003860965</v>
      </c>
      <c r="K35">
        <f>((1+40/SQRT(40^2+(SQRT(($B$11-$E35)^2+($C$11-K$9)^2))^2))/2)*(menu!$D$14)^2</f>
        <v>0.23485963087868106</v>
      </c>
      <c r="L35">
        <f>((1+40/SQRT(40^2+(SQRT(($B$11-$E35)^2+($C$11-L$9)^2))^2))/2)*(menu!$D$14)^2</f>
        <v>0.23446424383683101</v>
      </c>
      <c r="M35">
        <f>((1+40/SQRT(40^2+(SQRT(($B$11-$E35)^2+($C$11-M$9)^2))^2))/2)*(menu!$D$14)^2</f>
        <v>0.234074234044721</v>
      </c>
      <c r="N35">
        <f>((1+40/SQRT(40^2+(SQRT(($B$11-$E35)^2+($C$11-N$9)^2))^2))/2)*(menu!$D$14)^2</f>
        <v>0.2336894987644704</v>
      </c>
      <c r="O35">
        <f>((1+40/SQRT(40^2+(SQRT(($B$11-$E35)^2+($C$11-O$9)^2))^2))/2)*(menu!$D$14)^2</f>
        <v>0.23330993767137154</v>
      </c>
      <c r="P35">
        <f>((1+40/SQRT(40^2+(SQRT(($B$11-$E35)^2+($C$11-P$9)^2))^2))/2)*(menu!$D$14)^2</f>
        <v>0.23293545279075414</v>
      </c>
      <c r="Q35">
        <f>((1+40/SQRT(40^2+(SQRT(($B$11-$E35)^2+($C$11-Q$9)^2))^2))/2)*(menu!$D$14)^2</f>
        <v>0.232565948436462</v>
      </c>
      <c r="R35">
        <f>((1+40/SQRT(40^2+(SQRT(($B$11-$E35)^2+($C$11-R$9)^2))^2))/2)*(menu!$D$14)^2</f>
        <v>0.23220133115091673</v>
      </c>
      <c r="S35">
        <f>((1+40/SQRT(40^2+(SQRT(($B$11-$E35)^2+($C$11-S$9)^2))^2))/2)*(menu!$D$14)^2</f>
        <v>0.23184150964674169</v>
      </c>
      <c r="T35">
        <f>((1+40/SQRT(40^2+(SQRT(($B$11-$E35)^2+($C$11-T$9)^2))^2))/2)*(menu!$D$14)^2</f>
        <v>0.23148639474991858</v>
      </c>
      <c r="U35">
        <f>((1+40/SQRT(40^2+(SQRT(($B$11-$E35)^2+($C$11-U$9)^2))^2))/2)*(menu!$D$14)^2</f>
        <v>0.23113589934444728</v>
      </c>
      <c r="V35">
        <f>((1+40/SQRT(40^2+(SQRT(($B$11-$E35)^2+($C$11-V$9)^2))^2))/2)*(menu!$D$14)^2</f>
        <v>0.23078993831847902</v>
      </c>
      <c r="W35">
        <f>((1+40/SQRT(40^2+(SQRT(($B$11-$E35)^2+($C$11-W$9)^2))^2))/2)*(menu!$D$14)^2</f>
        <v>0.23044842851189276</v>
      </c>
      <c r="X35">
        <f>((1+40/SQRT(40^2+(SQRT(($B$11-$E35)^2+($C$11-X$9)^2))^2))/2)*(menu!$D$14)^2</f>
        <v>0.23011128866528385</v>
      </c>
      <c r="Y35">
        <f>((1+40/SQRT(40^2+(SQRT(($B$11-$E35)^2+($C$11-Y$9)^2))^2))/2)*(menu!$D$14)^2</f>
        <v>0.2297784393703336</v>
      </c>
      <c r="Z35">
        <f>((1+40/SQRT(40^2+(SQRT(($B$11-$E35)^2+($C$11-Z$9)^2))^2))/2)*(menu!$D$14)^2</f>
        <v>0.22944980302152804</v>
      </c>
      <c r="AA35">
        <f>((1+40/SQRT(40^2+(SQRT(($B$11-$E35)^2+($C$11-AA$9)^2))^2))/2)*(menu!$D$14)^2</f>
        <v>0.22912530376919532</v>
      </c>
      <c r="AB35">
        <f>((1+40/SQRT(40^2+(SQRT(($B$11-$E35)^2+($C$11-AB$9)^2))^2))/2)*(menu!$D$14)^2</f>
        <v>0.22880486747382914</v>
      </c>
      <c r="AC35">
        <f>((1+40/SQRT(40^2+(SQRT(($B$11-$E35)^2+($C$11-AC$9)^2))^2))/2)*(menu!$D$14)^2</f>
        <v>0.22848842166166777</v>
      </c>
      <c r="AD35">
        <f>((1+40/SQRT(40^2+(SQRT(($B$11-$E35)^2+($C$11-AD$9)^2))^2))/2)*(menu!$D$14)^2</f>
        <v>0.22817589548149705</v>
      </c>
      <c r="AE35">
        <f>((1+40/SQRT(40^2+(SQRT(($B$11-$E35)^2+($C$11-AE$9)^2))^2))/2)*(menu!$D$14)^2</f>
        <v>0.22786721966264642</v>
      </c>
      <c r="AF35">
        <f>((1+40/SQRT(40^2+(SQRT(($B$11-$E35)^2+($C$11-AF$9)^2))^2))/2)*(menu!$D$14)^2</f>
        <v>0.22756232647414804</v>
      </c>
      <c r="AG35">
        <f>((1+40/SQRT(40^2+(SQRT(($B$11-$E35)^2+($C$11-AG$9)^2))^2))/2)*(menu!$D$14)^2</f>
        <v>0.22726114968502784</v>
      </c>
      <c r="AH35">
        <f>((1+40/SQRT(40^2+(SQRT(($B$11-$E35)^2+($C$11-AH$9)^2))^2))/2)*(menu!$D$14)^2</f>
        <v>0.22696362452569946</v>
      </c>
      <c r="AI35">
        <f>((1+40/SQRT(40^2+(SQRT(($B$11-$E35)^2+($C$11-AI$9)^2))^2))/2)*(menu!$D$14)^2</f>
        <v>0.22666968765043161</v>
      </c>
      <c r="AJ35">
        <f>((1+40/SQRT(40^2+(SQRT(($B$11-$E35)^2+($C$11-AJ$9)^2))^2))/2)*(menu!$D$14)^2</f>
        <v>0.22637927710085981</v>
      </c>
      <c r="AK35">
        <f>((1+40/SQRT(40^2+(SQRT(($B$11-$E35)^2+($C$11-AK$9)^2))^2))/2)*(menu!$D$14)^2</f>
        <v>0.2260923322705142</v>
      </c>
      <c r="AL35">
        <f>((1+40/SQRT(40^2+(SQRT(($B$11-$E35)^2+($C$11-AL$9)^2))^2))/2)*(menu!$D$14)^2</f>
        <v>0.22580879387033587</v>
      </c>
      <c r="AM35">
        <f>((1+40/SQRT(40^2+(SQRT(($B$11-$E35)^2+($C$11-AM$9)^2))^2))/2)*(menu!$D$14)^2</f>
        <v>0.22552860389515417</v>
      </c>
      <c r="AN35">
        <f>((1+40/SQRT(40^2+(SQRT(($B$11-$E35)^2+($C$11-AN$9)^2))^2))/2)*(menu!$D$14)^2</f>
        <v>0.22525170559109856</v>
      </c>
      <c r="AO35">
        <f>((1+40/SQRT(40^2+(SQRT(($B$11-$E35)^2+($C$11-AO$9)^2))^2))/2)*(menu!$D$14)^2</f>
        <v>0.22497804342391856</v>
      </c>
      <c r="AP35">
        <f>((1+40/SQRT(40^2+(SQRT(($B$11-$E35)^2+($C$11-AP$9)^2))^2))/2)*(menu!$D$14)^2</f>
        <v>0.22470756304818668</v>
      </c>
      <c r="AQ35">
        <f>((1+40/SQRT(40^2+(SQRT(($B$11-$E35)^2+($C$11-AQ$9)^2))^2))/2)*(menu!$D$14)^2</f>
        <v>0.22444021127735914</v>
      </c>
      <c r="AR35">
        <f>((1+40/SQRT(40^2+(SQRT(($B$11-$E35)^2+($C$11-AR$9)^2))^2))/2)*(menu!$D$14)^2</f>
        <v>0.22417593605466984</v>
      </c>
      <c r="AS35">
        <f>((1+40/SQRT(40^2+(SQRT(($B$11-$E35)^2+($C$11-AS$9)^2))^2))/2)*(menu!$D$14)^2</f>
        <v>0.22391468642483428</v>
      </c>
      <c r="AT35">
        <f>((1+40/SQRT(40^2+(SQRT(($B$11-$E35)^2+($C$11-AT$9)^2))^2))/2)*(menu!$D$14)^2</f>
        <v>0.22365641250653995</v>
      </c>
      <c r="AU35">
        <f>((1+40/SQRT(40^2+(SQRT(($B$11-$E35)^2+($C$11-AU$9)^2))^2))/2)*(menu!$D$14)^2</f>
        <v>0.22340106546570038</v>
      </c>
      <c r="AV35">
        <f>((1+40/SQRT(40^2+(SQRT(($B$11-$E35)^2+($C$11-AV$9)^2))^2))/2)*(menu!$D$14)^2</f>
        <v>0.22314859748945159</v>
      </c>
      <c r="AW35">
        <f>((1+40/SQRT(40^2+(SQRT(($B$11-$E35)^2+($C$11-AW$9)^2))^2))/2)*(menu!$D$14)^2</f>
        <v>0.22289896176086851</v>
      </c>
      <c r="AX35">
        <f>((1+40/SQRT(40^2+(SQRT(($B$11-$E35)^2+($C$11-AX$9)^2))^2))/2)*(menu!$D$14)^2</f>
        <v>0.22265211243438129</v>
      </c>
      <c r="AY35">
        <f>((1+40/SQRT(40^2+(SQRT(($B$11-$E35)^2+($C$11-AY$9)^2))^2))/2)*(menu!$D$14)^2</f>
        <v>0.22240800461187077</v>
      </c>
      <c r="AZ35">
        <f>((1+40/SQRT(40^2+(SQRT(($B$11-$E35)^2+($C$11-AZ$9)^2))^2))/2)*(menu!$D$14)^2</f>
        <v>0.22216659431942345</v>
      </c>
      <c r="BA35">
        <f>((1+40/SQRT(40^2+(SQRT(($B$11-$E35)^2+($C$11-BA$9)^2))^2))/2)*(menu!$D$14)^2</f>
        <v>0.22192783848472702</v>
      </c>
      <c r="BB35">
        <f>((1+40/SQRT(40^2+(SQRT(($B$11-$E35)^2+($C$11-BB$9)^2))^2))/2)*(menu!$D$14)^2</f>
        <v>0.22169169491508714</v>
      </c>
      <c r="BC35">
        <f>((1+40/SQRT(40^2+(SQRT(($B$11-$E35)^2+($C$11-BC$9)^2))^2))/2)*(menu!$D$14)^2</f>
        <v>0.22145812227604797</v>
      </c>
      <c r="BD35">
        <f>((1+40/SQRT(40^2+(SQRT(($B$11-$E35)^2+($C$11-BD$9)^2))^2))/2)*(menu!$D$14)^2</f>
        <v>0.22122708007059849</v>
      </c>
    </row>
    <row r="36" spans="5:56" ht="34.049999999999997" customHeight="1" x14ac:dyDescent="0.45">
      <c r="E36">
        <v>26</v>
      </c>
      <c r="F36">
        <f>((1+40/SQRT(40^2+(SQRT(($B$11-$E36)^2+($C$11-F$9)^2))^2))/2)*(menu!$D$14)^2</f>
        <v>0.23691921918522299</v>
      </c>
      <c r="G36">
        <f>((1+40/SQRT(40^2+(SQRT(($B$11-$E36)^2+($C$11-G$9)^2))^2))/2)*(menu!$D$14)^2</f>
        <v>0.23649535518076129</v>
      </c>
      <c r="H36">
        <f>((1+40/SQRT(40^2+(SQRT(($B$11-$E36)^2+($C$11-H$9)^2))^2))/2)*(menu!$D$14)^2</f>
        <v>0.2360774195115278</v>
      </c>
      <c r="I36">
        <f>((1+40/SQRT(40^2+(SQRT(($B$11-$E36)^2+($C$11-I$9)^2))^2))/2)*(menu!$D$14)^2</f>
        <v>0.23566529640762041</v>
      </c>
      <c r="J36">
        <f>((1+40/SQRT(40^2+(SQRT(($B$11-$E36)^2+($C$11-J$9)^2))^2))/2)*(menu!$D$14)^2</f>
        <v>0.23525887285136818</v>
      </c>
      <c r="K36">
        <f>((1+40/SQRT(40^2+(SQRT(($B$11-$E36)^2+($C$11-K$9)^2))^2))/2)*(menu!$D$14)^2</f>
        <v>0.23485803850589934</v>
      </c>
      <c r="L36">
        <f>((1+40/SQRT(40^2+(SQRT(($B$11-$E36)^2+($C$11-L$9)^2))^2))/2)*(menu!$D$14)^2</f>
        <v>0.23446268564540959</v>
      </c>
      <c r="M36">
        <f>((1+40/SQRT(40^2+(SQRT(($B$11-$E36)^2+($C$11-M$9)^2))^2))/2)*(menu!$D$14)^2</f>
        <v>0.23407270908711994</v>
      </c>
      <c r="N36">
        <f>((1+40/SQRT(40^2+(SQRT(($B$11-$E36)^2+($C$11-N$9)^2))^2))/2)*(menu!$D$14)^2</f>
        <v>0.23368800612490706</v>
      </c>
      <c r="O36">
        <f>((1+40/SQRT(40^2+(SQRT(($B$11-$E36)^2+($C$11-O$9)^2))^2))/2)*(menu!$D$14)^2</f>
        <v>0.23330847646458816</v>
      </c>
      <c r="P36">
        <f>((1+40/SQRT(40^2+(SQRT(($B$11-$E36)^2+($C$11-P$9)^2))^2))/2)*(menu!$D$14)^2</f>
        <v>0.23293402216083914</v>
      </c>
      <c r="Q36">
        <f>((1+40/SQRT(40^2+(SQRT(($B$11-$E36)^2+($C$11-Q$9)^2))^2))/2)*(menu!$D$14)^2</f>
        <v>0.23256454755572206</v>
      </c>
      <c r="R36">
        <f>((1+40/SQRT(40^2+(SQRT(($B$11-$E36)^2+($C$11-R$9)^2))^2))/2)*(menu!$D$14)^2</f>
        <v>0.23219995921879777</v>
      </c>
      <c r="S36">
        <f>((1+40/SQRT(40^2+(SQRT(($B$11-$E36)^2+($C$11-S$9)^2))^2))/2)*(menu!$D$14)^2</f>
        <v>0.23184016588879625</v>
      </c>
      <c r="T36">
        <f>((1+40/SQRT(40^2+(SQRT(($B$11-$E36)^2+($C$11-T$9)^2))^2))/2)*(menu!$D$14)^2</f>
        <v>0.23148507841681726</v>
      </c>
      <c r="U36">
        <f>((1+40/SQRT(40^2+(SQRT(($B$11-$E36)^2+($C$11-U$9)^2))^2))/2)*(menu!$D$14)^2</f>
        <v>0.23113460971103236</v>
      </c>
      <c r="V36">
        <f>((1+40/SQRT(40^2+(SQRT(($B$11-$E36)^2+($C$11-V$9)^2))^2))/2)*(menu!$D$14)^2</f>
        <v>0.23078867468285816</v>
      </c>
      <c r="W36">
        <f>((1+40/SQRT(40^2+(SQRT(($B$11-$E36)^2+($C$11-W$9)^2))^2))/2)*(menu!$D$14)^2</f>
        <v>0.23044719019457124</v>
      </c>
      <c r="X36">
        <f>((1+40/SQRT(40^2+(SQRT(($B$11-$E36)^2+($C$11-X$9)^2))^2))/2)*(menu!$D$14)^2</f>
        <v>0.230110075008333</v>
      </c>
      <c r="Y36">
        <f>((1+40/SQRT(40^2+(SQRT(($B$11-$E36)^2+($C$11-Y$9)^2))^2))/2)*(menu!$D$14)^2</f>
        <v>0.22977724973659411</v>
      </c>
      <c r="Z36">
        <f>((1+40/SQRT(40^2+(SQRT(($B$11-$E36)^2+($C$11-Z$9)^2))^2))/2)*(menu!$D$14)^2</f>
        <v>0.22944863679384672</v>
      </c>
      <c r="AA36">
        <f>((1+40/SQRT(40^2+(SQRT(($B$11-$E36)^2+($C$11-AA$9)^2))^2))/2)*(menu!$D$14)^2</f>
        <v>0.22912416034969327</v>
      </c>
      <c r="AB36">
        <f>((1+40/SQRT(40^2+(SQRT(($B$11-$E36)^2+($C$11-AB$9)^2))^2))/2)*(menu!$D$14)^2</f>
        <v>0.22880374628320024</v>
      </c>
      <c r="AC36">
        <f>((1+40/SQRT(40^2+(SQRT(($B$11-$E36)^2+($C$11-AC$9)^2))^2))/2)*(menu!$D$14)^2</f>
        <v>0.22848732213850612</v>
      </c>
      <c r="AD36">
        <f>((1+40/SQRT(40^2+(SQRT(($B$11-$E36)^2+($C$11-AD$9)^2))^2))/2)*(menu!$D$14)^2</f>
        <v>0.22817481708165177</v>
      </c>
      <c r="AE36">
        <f>((1+40/SQRT(40^2+(SQRT(($B$11-$E36)^2+($C$11-AE$9)^2))^2))/2)*(menu!$D$14)^2</f>
        <v>0.22786616185860306</v>
      </c>
      <c r="AF36">
        <f>((1+40/SQRT(40^2+(SQRT(($B$11-$E36)^2+($C$11-AF$9)^2))^2))/2)*(menu!$D$14)^2</f>
        <v>0.22756128875443474</v>
      </c>
      <c r="AG36">
        <f>((1+40/SQRT(40^2+(SQRT(($B$11-$E36)^2+($C$11-AG$9)^2))^2))/2)*(menu!$D$14)^2</f>
        <v>0.22726013155364574</v>
      </c>
      <c r="AH36">
        <f>((1+40/SQRT(40^2+(SQRT(($B$11-$E36)^2+($C$11-AH$9)^2))^2))/2)*(menu!$D$14)^2</f>
        <v>0.22696262550157598</v>
      </c>
      <c r="AI36">
        <f>((1+40/SQRT(40^2+(SQRT(($B$11-$E36)^2+($C$11-AI$9)^2))^2))/2)*(menu!$D$14)^2</f>
        <v>0.22666870726689561</v>
      </c>
      <c r="AJ36">
        <f>((1+40/SQRT(40^2+(SQRT(($B$11-$E36)^2+($C$11-AJ$9)^2))^2))/2)*(menu!$D$14)^2</f>
        <v>0.22637831490513755</v>
      </c>
      <c r="AK36">
        <f>((1+40/SQRT(40^2+(SQRT(($B$11-$E36)^2+($C$11-AK$9)^2))^2))/2)*(menu!$D$14)^2</f>
        <v>0.22609138782324559</v>
      </c>
      <c r="AL36">
        <f>((1+40/SQRT(40^2+(SQRT(($B$11-$E36)^2+($C$11-AL$9)^2))^2))/2)*(menu!$D$14)^2</f>
        <v>0.22580786674510944</v>
      </c>
      <c r="AM36">
        <f>((1+40/SQRT(40^2+(SQRT(($B$11-$E36)^2+($C$11-AM$9)^2))^2))/2)*(menu!$D$14)^2</f>
        <v>0.22552769367806083</v>
      </c>
      <c r="AN36">
        <f>((1+40/SQRT(40^2+(SQRT(($B$11-$E36)^2+($C$11-AN$9)^2))^2))/2)*(menu!$D$14)^2</f>
        <v>0.22525081188030241</v>
      </c>
      <c r="AO36">
        <f>((1+40/SQRT(40^2+(SQRT(($B$11-$E36)^2+($C$11-AO$9)^2))^2))/2)*(menu!$D$14)^2</f>
        <v>0.22497716582924465</v>
      </c>
      <c r="AP36">
        <f>((1+40/SQRT(40^2+(SQRT(($B$11-$E36)^2+($C$11-AP$9)^2))^2))/2)*(menu!$D$14)^2</f>
        <v>0.22470670119072475</v>
      </c>
      <c r="AQ36">
        <f>((1+40/SQRT(40^2+(SQRT(($B$11-$E36)^2+($C$11-AQ$9)^2))^2))/2)*(menu!$D$14)^2</f>
        <v>0.22443936478908247</v>
      </c>
      <c r="AR36">
        <f>((1+40/SQRT(40^2+(SQRT(($B$11-$E36)^2+($C$11-AR$9)^2))^2))/2)*(menu!$D$14)^2</f>
        <v>0.22417510457806911</v>
      </c>
      <c r="AS36">
        <f>((1+40/SQRT(40^2+(SQRT(($B$11-$E36)^2+($C$11-AS$9)^2))^2))/2)*(menu!$D$14)^2</f>
        <v>0.22391386961256524</v>
      </c>
      <c r="AT36">
        <f>((1+40/SQRT(40^2+(SQRT(($B$11-$E36)^2+($C$11-AT$9)^2))^2))/2)*(menu!$D$14)^2</f>
        <v>0.22365561002108439</v>
      </c>
      <c r="AU36">
        <f>((1+40/SQRT(40^2+(SQRT(($B$11-$E36)^2+($C$11-AU$9)^2))^2))/2)*(menu!$D$14)^2</f>
        <v>0.22340027697904036</v>
      </c>
      <c r="AV36">
        <f>((1+40/SQRT(40^2+(SQRT(($B$11-$E36)^2+($C$11-AV$9)^2))^2))/2)*(menu!$D$14)^2</f>
        <v>0.22314782268275565</v>
      </c>
      <c r="AW36">
        <f>((1+40/SQRT(40^2+(SQRT(($B$11-$E36)^2+($C$11-AW$9)^2))^2))/2)*(menu!$D$14)^2</f>
        <v>0.22289820032418972</v>
      </c>
      <c r="AX36">
        <f>((1+40/SQRT(40^2+(SQRT(($B$11-$E36)^2+($C$11-AX$9)^2))^2))/2)*(menu!$D$14)^2</f>
        <v>0.22265136406636674</v>
      </c>
      <c r="AY36">
        <f>((1+40/SQRT(40^2+(SQRT(($B$11-$E36)^2+($C$11-AY$9)^2))^2))/2)*(menu!$D$14)^2</f>
        <v>0.22240726901948171</v>
      </c>
      <c r="AZ36">
        <f>((1+40/SQRT(40^2+(SQRT(($B$11-$E36)^2+($C$11-AZ$9)^2))^2))/2)*(menu!$D$14)^2</f>
        <v>0.22216587121766618</v>
      </c>
      <c r="BA36">
        <f>((1+40/SQRT(40^2+(SQRT(($B$11-$E36)^2+($C$11-BA$9)^2))^2))/2)*(menu!$D$14)^2</f>
        <v>0.22192712759639313</v>
      </c>
      <c r="BB36">
        <f>((1+40/SQRT(40^2+(SQRT(($B$11-$E36)^2+($C$11-BB$9)^2))^2))/2)*(menu!$D$14)^2</f>
        <v>0.22169099597050393</v>
      </c>
      <c r="BC36">
        <f>((1+40/SQRT(40^2+(SQRT(($B$11-$E36)^2+($C$11-BC$9)^2))^2))/2)*(menu!$D$14)^2</f>
        <v>0.22145743501283746</v>
      </c>
      <c r="BD36">
        <f>((1+40/SQRT(40^2+(SQRT(($B$11-$E36)^2+($C$11-BD$9)^2))^2))/2)*(menu!$D$14)^2</f>
        <v>0.22122640423344578</v>
      </c>
    </row>
    <row r="37" spans="5:56" ht="34.049999999999997" customHeight="1" x14ac:dyDescent="0.45">
      <c r="E37">
        <v>27</v>
      </c>
      <c r="F37">
        <f>((1+40/SQRT(40^2+(SQRT(($B$11-$E37)^2+($C$11-F$9)^2))^2))/2)*(menu!$D$14)^2</f>
        <v>0.23691388409210346</v>
      </c>
      <c r="G37">
        <f>((1+40/SQRT(40^2+(SQRT(($B$11-$E37)^2+($C$11-G$9)^2))^2))/2)*(menu!$D$14)^2</f>
        <v>0.23649013837894203</v>
      </c>
      <c r="H37">
        <f>((1+40/SQRT(40^2+(SQRT(($B$11-$E37)^2+($C$11-H$9)^2))^2))/2)*(menu!$D$14)^2</f>
        <v>0.23607231762191971</v>
      </c>
      <c r="I37">
        <f>((1+40/SQRT(40^2+(SQRT(($B$11-$E37)^2+($C$11-I$9)^2))^2))/2)*(menu!$D$14)^2</f>
        <v>0.23566030616752842</v>
      </c>
      <c r="J37">
        <f>((1+40/SQRT(40^2+(SQRT(($B$11-$E37)^2+($C$11-J$9)^2))^2))/2)*(menu!$D$14)^2</f>
        <v>0.23525399110986375</v>
      </c>
      <c r="K37">
        <f>((1+40/SQRT(40^2+(SQRT(($B$11-$E37)^2+($C$11-K$9)^2))^2))/2)*(menu!$D$14)^2</f>
        <v>0.23485326221939806</v>
      </c>
      <c r="L37">
        <f>((1+40/SQRT(40^2+(SQRT(($B$11-$E37)^2+($C$11-L$9)^2))^2))/2)*(menu!$D$14)^2</f>
        <v>0.23445801187344462</v>
      </c>
      <c r="M37">
        <f>((1+40/SQRT(40^2+(SQRT(($B$11-$E37)^2+($C$11-M$9)^2))^2))/2)*(menu!$D$14)^2</f>
        <v>0.23406813498830134</v>
      </c>
      <c r="N37">
        <f>((1+40/SQRT(40^2+(SQRT(($B$11-$E37)^2+($C$11-N$9)^2))^2))/2)*(menu!$D$14)^2</f>
        <v>0.2336835289530588</v>
      </c>
      <c r="O37">
        <f>((1+40/SQRT(40^2+(SQRT(($B$11-$E37)^2+($C$11-O$9)^2))^2))/2)*(menu!$D$14)^2</f>
        <v>0.23330409356505366</v>
      </c>
      <c r="P37">
        <f>((1+40/SQRT(40^2+(SQRT(($B$11-$E37)^2+($C$11-P$9)^2))^2))/2)*(menu!$D$14)^2</f>
        <v>0.23292973096694772</v>
      </c>
      <c r="Q37">
        <f>((1+40/SQRT(40^2+(SQRT(($B$11-$E37)^2+($C$11-Q$9)^2))^2))/2)*(menu!$D$14)^2</f>
        <v>0.23256034558540833</v>
      </c>
      <c r="R37">
        <f>((1+40/SQRT(40^2+(SQRT(($B$11-$E37)^2+($C$11-R$9)^2))^2))/2)*(menu!$D$14)^2</f>
        <v>0.23219584407136712</v>
      </c>
      <c r="S37">
        <f>((1+40/SQRT(40^2+(SQRT(($B$11-$E37)^2+($C$11-S$9)^2))^2))/2)*(menu!$D$14)^2</f>
        <v>0.23183613524182919</v>
      </c>
      <c r="T37">
        <f>((1+40/SQRT(40^2+(SQRT(($B$11-$E37)^2+($C$11-T$9)^2))^2))/2)*(menu!$D$14)^2</f>
        <v>0.23148113002320614</v>
      </c>
      <c r="U37">
        <f>((1+40/SQRT(40^2+(SQRT(($B$11-$E37)^2+($C$11-U$9)^2))^2))/2)*(menu!$D$14)^2</f>
        <v>0.23113074139614445</v>
      </c>
      <c r="V37">
        <f>((1+40/SQRT(40^2+(SQRT(($B$11-$E37)^2+($C$11-V$9)^2))^2))/2)*(menu!$D$14)^2</f>
        <v>0.23078488434181904</v>
      </c>
      <c r="W37">
        <f>((1+40/SQRT(40^2+(SQRT(($B$11-$E37)^2+($C$11-W$9)^2))^2))/2)*(menu!$D$14)^2</f>
        <v>0.23044347578966287</v>
      </c>
      <c r="X37">
        <f>((1+40/SQRT(40^2+(SQRT(($B$11-$E37)^2+($C$11-X$9)^2))^2))/2)*(menu!$D$14)^2</f>
        <v>0.23010643456650121</v>
      </c>
      <c r="Y37">
        <f>((1+40/SQRT(40^2+(SQRT(($B$11-$E37)^2+($C$11-Y$9)^2))^2))/2)*(menu!$D$14)^2</f>
        <v>0.22977368134706042</v>
      </c>
      <c r="Z37">
        <f>((1+40/SQRT(40^2+(SQRT(($B$11-$E37)^2+($C$11-Z$9)^2))^2))/2)*(menu!$D$14)^2</f>
        <v>0.22944513860581972</v>
      </c>
      <c r="AA37">
        <f>((1+40/SQRT(40^2+(SQRT(($B$11-$E37)^2+($C$11-AA$9)^2))^2))/2)*(menu!$D$14)^2</f>
        <v>0.22912073057017504</v>
      </c>
      <c r="AB37">
        <f>((1+40/SQRT(40^2+(SQRT(($B$11-$E37)^2+($C$11-AB$9)^2))^2))/2)*(menu!$D$14)^2</f>
        <v>0.22880038317488333</v>
      </c>
      <c r="AC37">
        <f>((1+40/SQRT(40^2+(SQRT(($B$11-$E37)^2+($C$11-AC$9)^2))^2))/2)*(menu!$D$14)^2</f>
        <v>0.22848402401775689</v>
      </c>
      <c r="AD37">
        <f>((1+40/SQRT(40^2+(SQRT(($B$11-$E37)^2+($C$11-AD$9)^2))^2))/2)*(menu!$D$14)^2</f>
        <v>0.22817158231657667</v>
      </c>
      <c r="AE37">
        <f>((1+40/SQRT(40^2+(SQRT(($B$11-$E37)^2+($C$11-AE$9)^2))^2))/2)*(menu!$D$14)^2</f>
        <v>0.22786298886719333</v>
      </c>
      <c r="AF37">
        <f>((1+40/SQRT(40^2+(SQRT(($B$11-$E37)^2+($C$11-AF$9)^2))^2))/2)*(menu!$D$14)^2</f>
        <v>0.22755817600278674</v>
      </c>
      <c r="AG37">
        <f>((1+40/SQRT(40^2+(SQRT(($B$11-$E37)^2+($C$11-AG$9)^2))^2))/2)*(menu!$D$14)^2</f>
        <v>0.22725707755425298</v>
      </c>
      <c r="AH37">
        <f>((1+40/SQRT(40^2+(SQRT(($B$11-$E37)^2+($C$11-AH$9)^2))^2))/2)*(menu!$D$14)^2</f>
        <v>0.22695962881168996</v>
      </c>
      <c r="AI37">
        <f>((1+40/SQRT(40^2+(SQRT(($B$11-$E37)^2+($C$11-AI$9)^2))^2))/2)*(menu!$D$14)^2</f>
        <v>0.22666576648695214</v>
      </c>
      <c r="AJ37">
        <f>((1+40/SQRT(40^2+(SQRT(($B$11-$E37)^2+($C$11-AJ$9)^2))^2))/2)*(menu!$D$14)^2</f>
        <v>0.22637542867724611</v>
      </c>
      <c r="AK37">
        <f>((1+40/SQRT(40^2+(SQRT(($B$11-$E37)^2+($C$11-AK$9)^2))^2))/2)*(menu!$D$14)^2</f>
        <v>0.22608855482973828</v>
      </c>
      <c r="AL37">
        <f>((1+40/SQRT(40^2+(SQRT(($B$11-$E37)^2+($C$11-AL$9)^2))^2))/2)*(menu!$D$14)^2</f>
        <v>0.22580508570714769</v>
      </c>
      <c r="AM37">
        <f>((1+40/SQRT(40^2+(SQRT(($B$11-$E37)^2+($C$11-AM$9)^2))^2))/2)*(menu!$D$14)^2</f>
        <v>0.22552496335429636</v>
      </c>
      <c r="AN37">
        <f>((1+40/SQRT(40^2+(SQRT(($B$11-$E37)^2+($C$11-AN$9)^2))^2))/2)*(menu!$D$14)^2</f>
        <v>0.22524813106559108</v>
      </c>
      <c r="AO37">
        <f>((1+40/SQRT(40^2+(SQRT(($B$11-$E37)^2+($C$11-AO$9)^2))^2))/2)*(menu!$D$14)^2</f>
        <v>0.22497453335341031</v>
      </c>
      <c r="AP37">
        <f>((1+40/SQRT(40^2+(SQRT(($B$11-$E37)^2+($C$11-AP$9)^2))^2))/2)*(menu!$D$14)^2</f>
        <v>0.22470411591737097</v>
      </c>
      <c r="AQ37">
        <f>((1+40/SQRT(40^2+(SQRT(($B$11-$E37)^2+($C$11-AQ$9)^2))^2))/2)*(menu!$D$14)^2</f>
        <v>0.22443682561445025</v>
      </c>
      <c r="AR37">
        <f>((1+40/SQRT(40^2+(SQRT(($B$11-$E37)^2+($C$11-AR$9)^2))^2))/2)*(menu!$D$14)^2</f>
        <v>0.22417261042993861</v>
      </c>
      <c r="AS37">
        <f>((1+40/SQRT(40^2+(SQRT(($B$11-$E37)^2+($C$11-AS$9)^2))^2))/2)*(menu!$D$14)^2</f>
        <v>0.22391141944919932</v>
      </c>
      <c r="AT37">
        <f>((1+40/SQRT(40^2+(SQRT(($B$11-$E37)^2+($C$11-AT$9)^2))^2))/2)*(menu!$D$14)^2</f>
        <v>0.22365320283021267</v>
      </c>
      <c r="AU37">
        <f>((1+40/SQRT(40^2+(SQRT(($B$11-$E37)^2+($C$11-AU$9)^2))^2))/2)*(menu!$D$14)^2</f>
        <v>0.22339791177688167</v>
      </c>
      <c r="AV37">
        <f>((1+40/SQRT(40^2+(SQRT(($B$11-$E37)^2+($C$11-AV$9)^2))^2))/2)*(menu!$D$14)^2</f>
        <v>0.22314549851307744</v>
      </c>
      <c r="AW37">
        <f>((1+40/SQRT(40^2+(SQRT(($B$11-$E37)^2+($C$11-AW$9)^2))^2))/2)*(menu!$D$14)^2</f>
        <v>0.22289591625740302</v>
      </c>
      <c r="AX37">
        <f>((1+40/SQRT(40^2+(SQRT(($B$11-$E37)^2+($C$11-AX$9)^2))^2))/2)*(menu!$D$14)^2</f>
        <v>0.22264911919865465</v>
      </c>
      <c r="AY37">
        <f>((1+40/SQRT(40^2+(SQRT(($B$11-$E37)^2+($C$11-AY$9)^2))^2))/2)*(menu!$D$14)^2</f>
        <v>0.22240506247196073</v>
      </c>
      <c r="AZ37">
        <f>((1+40/SQRT(40^2+(SQRT(($B$11-$E37)^2+($C$11-AZ$9)^2))^2))/2)*(menu!$D$14)^2</f>
        <v>0.2221637021355784</v>
      </c>
      <c r="BA37">
        <f>((1+40/SQRT(40^2+(SQRT(($B$11-$E37)^2+($C$11-BA$9)^2))^2))/2)*(menu!$D$14)^2</f>
        <v>0.22192499514832847</v>
      </c>
      <c r="BB37">
        <f>((1+40/SQRT(40^2+(SQRT(($B$11-$E37)^2+($C$11-BB$9)^2))^2))/2)*(menu!$D$14)^2</f>
        <v>0.22168889934765079</v>
      </c>
      <c r="BC37">
        <f>((1+40/SQRT(40^2+(SQRT(($B$11-$E37)^2+($C$11-BC$9)^2))^2))/2)*(menu!$D$14)^2</f>
        <v>0.22145537342826113</v>
      </c>
      <c r="BD37">
        <f>((1+40/SQRT(40^2+(SQRT(($B$11-$E37)^2+($C$11-BD$9)^2))^2))/2)*(menu!$D$14)^2</f>
        <v>0.22122437692139255</v>
      </c>
    </row>
    <row r="38" spans="5:56" ht="34.049999999999997" customHeight="1" x14ac:dyDescent="0.45">
      <c r="E38">
        <v>28</v>
      </c>
      <c r="F38">
        <f>((1+40/SQRT(40^2+(SQRT(($B$11-$E38)^2+($C$11-F$9)^2))^2))/2)*(menu!$D$14)^2</f>
        <v>0.23690499560302175</v>
      </c>
      <c r="G38">
        <f>((1+40/SQRT(40^2+(SQRT(($B$11-$E38)^2+($C$11-G$9)^2))^2))/2)*(menu!$D$14)^2</f>
        <v>0.236481446919797</v>
      </c>
      <c r="H38">
        <f>((1+40/SQRT(40^2+(SQRT(($B$11-$E38)^2+($C$11-H$9)^2))^2))/2)*(menu!$D$14)^2</f>
        <v>0.2360638175661427</v>
      </c>
      <c r="I38">
        <f>((1+40/SQRT(40^2+(SQRT(($B$11-$E38)^2+($C$11-I$9)^2))^2))/2)*(menu!$D$14)^2</f>
        <v>0.23565199208228516</v>
      </c>
      <c r="J38">
        <f>((1+40/SQRT(40^2+(SQRT(($B$11-$E38)^2+($C$11-J$9)^2))^2))/2)*(menu!$D$14)^2</f>
        <v>0.2352458577483551</v>
      </c>
      <c r="K38">
        <f>((1+40/SQRT(40^2+(SQRT(($B$11-$E38)^2+($C$11-K$9)^2))^2))/2)*(menu!$D$14)^2</f>
        <v>0.23484530451350263</v>
      </c>
      <c r="L38">
        <f>((1+40/SQRT(40^2+(SQRT(($B$11-$E38)^2+($C$11-L$9)^2))^2))/2)*(menu!$D$14)^2</f>
        <v>0.23445022492668666</v>
      </c>
      <c r="M38">
        <f>((1+40/SQRT(40^2+(SQRT(($B$11-$E38)^2+($C$11-M$9)^2))^2))/2)*(menu!$D$14)^2</f>
        <v>0.23406051406912834</v>
      </c>
      <c r="N38">
        <f>((1+40/SQRT(40^2+(SQRT(($B$11-$E38)^2+($C$11-N$9)^2))^2))/2)*(menu!$D$14)^2</f>
        <v>0.23367606948841357</v>
      </c>
      <c r="O38">
        <f>((1+40/SQRT(40^2+(SQRT(($B$11-$E38)^2+($C$11-O$9)^2))^2))/2)*(menu!$D$14)^2</f>
        <v>0.23329679113422755</v>
      </c>
      <c r="P38">
        <f>((1+40/SQRT(40^2+(SQRT(($B$11-$E38)^2+($C$11-P$9)^2))^2))/2)*(menu!$D$14)^2</f>
        <v>0.2329225812957007</v>
      </c>
      <c r="Q38">
        <f>((1+40/SQRT(40^2+(SQRT(($B$11-$E38)^2+($C$11-Q$9)^2))^2))/2)*(menu!$D$14)^2</f>
        <v>0.23255334454034424</v>
      </c>
      <c r="R38">
        <f>((1+40/SQRT(40^2+(SQRT(($B$11-$E38)^2+($C$11-R$9)^2))^2))/2)*(menu!$D$14)^2</f>
        <v>0.23218898765455095</v>
      </c>
      <c r="S38">
        <f>((1+40/SQRT(40^2+(SQRT(($B$11-$E38)^2+($C$11-S$9)^2))^2))/2)*(menu!$D$14)^2</f>
        <v>0.23182941958563585</v>
      </c>
      <c r="T38">
        <f>((1+40/SQRT(40^2+(SQRT(($B$11-$E38)^2+($C$11-T$9)^2))^2))/2)*(menu!$D$14)^2</f>
        <v>0.23147455138538958</v>
      </c>
      <c r="U38">
        <f>((1+40/SQRT(40^2+(SQRT(($B$11-$E38)^2+($C$11-U$9)^2))^2))/2)*(menu!$D$14)^2</f>
        <v>0.23112429615511645</v>
      </c>
      <c r="V38">
        <f>((1+40/SQRT(40^2+(SQRT(($B$11-$E38)^2+($C$11-V$9)^2))^2))/2)*(menu!$D$14)^2</f>
        <v>0.23077856899212834</v>
      </c>
      <c r="W38">
        <f>((1+40/SQRT(40^2+(SQRT(($B$11-$E38)^2+($C$11-W$9)^2))^2))/2)*(menu!$D$14)^2</f>
        <v>0.23043728693766494</v>
      </c>
      <c r="X38">
        <f>((1+40/SQRT(40^2+(SQRT(($B$11-$E38)^2+($C$11-X$9)^2))^2))/2)*(menu!$D$14)^2</f>
        <v>0.23010036892621041</v>
      </c>
      <c r="Y38">
        <f>((1+40/SQRT(40^2+(SQRT(($B$11-$E38)^2+($C$11-Y$9)^2))^2))/2)*(menu!$D$14)^2</f>
        <v>0.22976773573617532</v>
      </c>
      <c r="Z38">
        <f>((1+40/SQRT(40^2+(SQRT(($B$11-$E38)^2+($C$11-Z$9)^2))^2))/2)*(menu!$D$14)^2</f>
        <v>0.22943930994191414</v>
      </c>
      <c r="AA38">
        <f>((1+40/SQRT(40^2+(SQRT(($B$11-$E38)^2+($C$11-AA$9)^2))^2))/2)*(menu!$D$14)^2</f>
        <v>0.22911501586704708</v>
      </c>
      <c r="AB38">
        <f>((1+40/SQRT(40^2+(SQRT(($B$11-$E38)^2+($C$11-AB$9)^2))^2))/2)*(menu!$D$14)^2</f>
        <v>0.22879477953905525</v>
      </c>
      <c r="AC38">
        <f>((1+40/SQRT(40^2+(SQRT(($B$11-$E38)^2+($C$11-AC$9)^2))^2))/2)*(menu!$D$14)^2</f>
        <v>0.22847852864511886</v>
      </c>
      <c r="AD38">
        <f>((1+40/SQRT(40^2+(SQRT(($B$11-$E38)^2+($C$11-AD$9)^2))^2))/2)*(menu!$D$14)^2</f>
        <v>0.22816619248916772</v>
      </c>
      <c r="AE38">
        <f>((1+40/SQRT(40^2+(SQRT(($B$11-$E38)^2+($C$11-AE$9)^2))^2))/2)*(menu!$D$14)^2</f>
        <v>0.22785770195011376</v>
      </c>
      <c r="AF38">
        <f>((1+40/SQRT(40^2+(SQRT(($B$11-$E38)^2+($C$11-AF$9)^2))^2))/2)*(menu!$D$14)^2</f>
        <v>0.2275529894412355</v>
      </c>
      <c r="AG38">
        <f>((1+40/SQRT(40^2+(SQRT(($B$11-$E38)^2+($C$11-AG$9)^2))^2))/2)*(menu!$D$14)^2</f>
        <v>0.22725198887068496</v>
      </c>
      <c r="AH38">
        <f>((1+40/SQRT(40^2+(SQRT(($B$11-$E38)^2+($C$11-AH$9)^2))^2))/2)*(menu!$D$14)^2</f>
        <v>0.22695463560308737</v>
      </c>
      <c r="AI38">
        <f>((1+40/SQRT(40^2+(SQRT(($B$11-$E38)^2+($C$11-AI$9)^2))^2))/2)*(menu!$D$14)^2</f>
        <v>0.22666086642220537</v>
      </c>
      <c r="AJ38">
        <f>((1+40/SQRT(40^2+(SQRT(($B$11-$E38)^2+($C$11-AJ$9)^2))^2))/2)*(menu!$D$14)^2</f>
        <v>0.22637061949463863</v>
      </c>
      <c r="AK38">
        <f>((1+40/SQRT(40^2+(SQRT(($B$11-$E38)^2+($C$11-AK$9)^2))^2))/2)*(menu!$D$14)^2</f>
        <v>0.22608383433453161</v>
      </c>
      <c r="AL38">
        <f>((1+40/SQRT(40^2+(SQRT(($B$11-$E38)^2+($C$11-AL$9)^2))^2))/2)*(menu!$D$14)^2</f>
        <v>0.22580045176926139</v>
      </c>
      <c r="AM38">
        <f>((1+40/SQRT(40^2+(SQRT(($B$11-$E38)^2+($C$11-AM$9)^2))^2))/2)*(menu!$D$14)^2</f>
        <v>0.22552041390607985</v>
      </c>
      <c r="AN38">
        <f>((1+40/SQRT(40^2+(SQRT(($B$11-$E38)^2+($C$11-AN$9)^2))^2))/2)*(menu!$D$14)^2</f>
        <v>0.22524366409968202</v>
      </c>
      <c r="AO38">
        <f>((1+40/SQRT(40^2+(SQRT(($B$11-$E38)^2+($C$11-AO$9)^2))^2))/2)*(menu!$D$14)^2</f>
        <v>0.22497014692067677</v>
      </c>
      <c r="AP38">
        <f>((1+40/SQRT(40^2+(SQRT(($B$11-$E38)^2+($C$11-AP$9)^2))^2))/2)*(menu!$D$14)^2</f>
        <v>0.22469980812493334</v>
      </c>
      <c r="AQ38">
        <f>((1+40/SQRT(40^2+(SQRT(($B$11-$E38)^2+($C$11-AQ$9)^2))^2))/2)*(menu!$D$14)^2</f>
        <v>0.22443259462377976</v>
      </c>
      <c r="AR38">
        <f>((1+40/SQRT(40^2+(SQRT(($B$11-$E38)^2+($C$11-AR$9)^2))^2))/2)*(menu!$D$14)^2</f>
        <v>0.22416845445502842</v>
      </c>
      <c r="AS38">
        <f>((1+40/SQRT(40^2+(SQRT(($B$11-$E38)^2+($C$11-AS$9)^2))^2))/2)*(menu!$D$14)^2</f>
        <v>0.22390733675480626</v>
      </c>
      <c r="AT38">
        <f>((1+40/SQRT(40^2+(SQRT(($B$11-$E38)^2+($C$11-AT$9)^2))^2))/2)*(menu!$D$14)^2</f>
        <v>0.22364919173016556</v>
      </c>
      <c r="AU38">
        <f>((1+40/SQRT(40^2+(SQRT(($B$11-$E38)^2+($C$11-AU$9)^2))^2))/2)*(menu!$D$14)^2</f>
        <v>0.22339397063245392</v>
      </c>
      <c r="AV38">
        <f>((1+40/SQRT(40^2+(SQRT(($B$11-$E38)^2+($C$11-AV$9)^2))^2))/2)*(menu!$D$14)^2</f>
        <v>0.22314162573142104</v>
      </c>
      <c r="AW38">
        <f>((1+40/SQRT(40^2+(SQRT(($B$11-$E38)^2+($C$11-AW$9)^2))^2))/2)*(menu!$D$14)^2</f>
        <v>0.22289211029004147</v>
      </c>
      <c r="AX38">
        <f>((1+40/SQRT(40^2+(SQRT(($B$11-$E38)^2+($C$11-AX$9)^2))^2))/2)*(menu!$D$14)^2</f>
        <v>0.22264537854003247</v>
      </c>
      <c r="AY38">
        <f>((1+40/SQRT(40^2+(SQRT(($B$11-$E38)^2+($C$11-AY$9)^2))^2))/2)*(menu!$D$14)^2</f>
        <v>0.22240138565804674</v>
      </c>
      <c r="AZ38">
        <f>((1+40/SQRT(40^2+(SQRT(($B$11-$E38)^2+($C$11-AZ$9)^2))^2))/2)*(menu!$D$14)^2</f>
        <v>0.22216008774252083</v>
      </c>
      <c r="BA38">
        <f>((1+40/SQRT(40^2+(SQRT(($B$11-$E38)^2+($C$11-BA$9)^2))^2))/2)*(menu!$D$14)^2</f>
        <v>0.22192144179116002</v>
      </c>
      <c r="BB38">
        <f>((1+40/SQRT(40^2+(SQRT(($B$11-$E38)^2+($C$11-BB$9)^2))^2))/2)*(menu!$D$14)^2</f>
        <v>0.22168540567904094</v>
      </c>
      <c r="BC38">
        <f>((1+40/SQRT(40^2+(SQRT(($B$11-$E38)^2+($C$11-BC$9)^2))^2))/2)*(menu!$D$14)^2</f>
        <v>0.2214519381373144</v>
      </c>
      <c r="BD38">
        <f>((1+40/SQRT(40^2+(SQRT(($B$11-$E38)^2+($C$11-BD$9)^2))^2))/2)*(menu!$D$14)^2</f>
        <v>0.22122099873249049</v>
      </c>
    </row>
    <row r="39" spans="5:56" ht="34.049999999999997" customHeight="1" x14ac:dyDescent="0.45">
      <c r="E39">
        <v>29</v>
      </c>
      <c r="F39">
        <f>((1+40/SQRT(40^2+(SQRT(($B$11-$E39)^2+($C$11-F$9)^2))^2))/2)*(menu!$D$14)^2</f>
        <v>0.23689255871169124</v>
      </c>
      <c r="G39">
        <f>((1+40/SQRT(40^2+(SQRT(($B$11-$E39)^2+($C$11-G$9)^2))^2))/2)*(menu!$D$14)^2</f>
        <v>0.23646928561397207</v>
      </c>
      <c r="H39">
        <f>((1+40/SQRT(40^2+(SQRT(($B$11-$E39)^2+($C$11-H$9)^2))^2))/2)*(menu!$D$14)^2</f>
        <v>0.23605192397962965</v>
      </c>
      <c r="I39">
        <f>((1+40/SQRT(40^2+(SQRT(($B$11-$E39)^2+($C$11-I$9)^2))^2))/2)*(menu!$D$14)^2</f>
        <v>0.2356403586195813</v>
      </c>
      <c r="J39">
        <f>((1+40/SQRT(40^2+(SQRT(($B$11-$E39)^2+($C$11-J$9)^2))^2))/2)*(menu!$D$14)^2</f>
        <v>0.23523447707389938</v>
      </c>
      <c r="K39">
        <f>((1+40/SQRT(40^2+(SQRT(($B$11-$E39)^2+($C$11-K$9)^2))^2))/2)*(menu!$D$14)^2</f>
        <v>0.23483416954140257</v>
      </c>
      <c r="L39">
        <f>((1+40/SQRT(40^2+(SQRT(($B$11-$E39)^2+($C$11-L$9)^2))^2))/2)*(menu!$D$14)^2</f>
        <v>0.23443932881089924</v>
      </c>
      <c r="M39">
        <f>((1+40/SQRT(40^2+(SQRT(($B$11-$E39)^2+($C$11-M$9)^2))^2))/2)*(menu!$D$14)^2</f>
        <v>0.2340498501940726</v>
      </c>
      <c r="N39">
        <f>((1+40/SQRT(40^2+(SQRT(($B$11-$E39)^2+($C$11-N$9)^2))^2))/2)*(menu!$D$14)^2</f>
        <v>0.23366563145999494</v>
      </c>
      <c r="O39">
        <f>((1+40/SQRT(40^2+(SQRT(($B$11-$E39)^2+($C$11-O$9)^2))^2))/2)*(menu!$D$14)^2</f>
        <v>0.23328657277125339</v>
      </c>
      <c r="P39">
        <f>((1+40/SQRT(40^2+(SQRT(($B$11-$E39)^2+($C$11-P$9)^2))^2))/2)*(menu!$D$14)^2</f>
        <v>0.23291257662166912</v>
      </c>
      <c r="Q39">
        <f>((1+40/SQRT(40^2+(SQRT(($B$11-$E39)^2+($C$11-Q$9)^2))^2))/2)*(menu!$D$14)^2</f>
        <v>0.23254354777558803</v>
      </c>
      <c r="R39">
        <f>((1+40/SQRT(40^2+(SQRT(($B$11-$E39)^2+($C$11-R$9)^2))^2))/2)*(menu!$D$14)^2</f>
        <v>0.23217939320872036</v>
      </c>
      <c r="S39">
        <f>((1+40/SQRT(40^2+(SQRT(($B$11-$E39)^2+($C$11-S$9)^2))^2))/2)*(menu!$D$14)^2</f>
        <v>0.23182002205050364</v>
      </c>
      <c r="T39">
        <f>((1+40/SQRT(40^2+(SQRT(($B$11-$E39)^2+($C$11-T$9)^2))^2))/2)*(menu!$D$14)^2</f>
        <v>0.23146534552796366</v>
      </c>
      <c r="U39">
        <f>((1+40/SQRT(40^2+(SQRT(($B$11-$E39)^2+($C$11-U$9)^2))^2))/2)*(menu!$D$14)^2</f>
        <v>0.23111527691104547</v>
      </c>
      <c r="V39">
        <f>((1+40/SQRT(40^2+(SQRT(($B$11-$E39)^2+($C$11-V$9)^2))^2))/2)*(menu!$D$14)^2</f>
        <v>0.23076973145938665</v>
      </c>
      <c r="W39">
        <f>((1+40/SQRT(40^2+(SQRT(($B$11-$E39)^2+($C$11-W$9)^2))^2))/2)*(menu!$D$14)^2</f>
        <v>0.23042862637050401</v>
      </c>
      <c r="X39">
        <f>((1+40/SQRT(40^2+(SQRT(($B$11-$E39)^2+($C$11-X$9)^2))^2))/2)*(menu!$D$14)^2</f>
        <v>0.2300918807293641</v>
      </c>
      <c r="Y39">
        <f>((1+40/SQRT(40^2+(SQRT(($B$11-$E39)^2+($C$11-Y$9)^2))^2))/2)*(menu!$D$14)^2</f>
        <v>0.22975941545930764</v>
      </c>
      <c r="Z39">
        <f>((1+40/SQRT(40^2+(SQRT(($B$11-$E39)^2+($C$11-Z$9)^2))^2))/2)*(menu!$D$14)^2</f>
        <v>0.22943115327429806</v>
      </c>
      <c r="AA39">
        <f>((1+40/SQRT(40^2+(SQRT(($B$11-$E39)^2+($C$11-AA$9)^2))^2))/2)*(menu!$D$14)^2</f>
        <v>0.22910701863246394</v>
      </c>
      <c r="AB39">
        <f>((1+40/SQRT(40^2+(SQRT(($B$11-$E39)^2+($C$11-AB$9)^2))^2))/2)*(menu!$D$14)^2</f>
        <v>0.2287869376909045</v>
      </c>
      <c r="AC39">
        <f>((1+40/SQRT(40^2+(SQRT(($B$11-$E39)^2+($C$11-AC$9)^2))^2))/2)*(menu!$D$14)^2</f>
        <v>0.22847083826172906</v>
      </c>
      <c r="AD39">
        <f>((1+40/SQRT(40^2+(SQRT(($B$11-$E39)^2+($C$11-AD$9)^2))^2))/2)*(menu!$D$14)^2</f>
        <v>0.22815864976929903</v>
      </c>
      <c r="AE39">
        <f>((1+40/SQRT(40^2+(SQRT(($B$11-$E39)^2+($C$11-AE$9)^2))^2))/2)*(menu!$D$14)^2</f>
        <v>0.22785030320864366</v>
      </c>
      <c r="AF39">
        <f>((1+40/SQRT(40^2+(SQRT(($B$11-$E39)^2+($C$11-AF$9)^2))^2))/2)*(menu!$D$14)^2</f>
        <v>0.22754573110501963</v>
      </c>
      <c r="AG39">
        <f>((1+40/SQRT(40^2+(SQRT(($B$11-$E39)^2+($C$11-AG$9)^2))^2))/2)*(menu!$D$14)^2</f>
        <v>0.22724486747458464</v>
      </c>
      <c r="AH39">
        <f>((1+40/SQRT(40^2+(SQRT(($B$11-$E39)^2+($C$11-AH$9)^2))^2))/2)*(menu!$D$14)^2</f>
        <v>0.22694764778615706</v>
      </c>
      <c r="AI39">
        <f>((1+40/SQRT(40^2+(SQRT(($B$11-$E39)^2+($C$11-AI$9)^2))^2))/2)*(menu!$D$14)^2</f>
        <v>0.22665400892403259</v>
      </c>
      <c r="AJ39">
        <f>((1+40/SQRT(40^2+(SQRT(($B$11-$E39)^2+($C$11-AJ$9)^2))^2))/2)*(menu!$D$14)^2</f>
        <v>0.22636388915182948</v>
      </c>
      <c r="AK39">
        <f>((1+40/SQRT(40^2+(SQRT(($B$11-$E39)^2+($C$11-AK$9)^2))^2))/2)*(menu!$D$14)^2</f>
        <v>0.2260772280773358</v>
      </c>
      <c r="AL39">
        <f>((1+40/SQRT(40^2+(SQRT(($B$11-$E39)^2+($C$11-AL$9)^2))^2))/2)*(menu!$D$14)^2</f>
        <v>0.22579396661833057</v>
      </c>
      <c r="AM39">
        <f>((1+40/SQRT(40^2+(SQRT(($B$11-$E39)^2+($C$11-AM$9)^2))^2))/2)*(menu!$D$14)^2</f>
        <v>0.22551404696935301</v>
      </c>
      <c r="AN39">
        <f>((1+40/SQRT(40^2+(SQRT(($B$11-$E39)^2+($C$11-AN$9)^2))^2))/2)*(menu!$D$14)^2</f>
        <v>0.22523741256939295</v>
      </c>
      <c r="AO39">
        <f>((1+40/SQRT(40^2+(SQRT(($B$11-$E39)^2+($C$11-AO$9)^2))^2))/2)*(menu!$D$14)^2</f>
        <v>0.22496400807047812</v>
      </c>
      <c r="AP39">
        <f>((1+40/SQRT(40^2+(SQRT(($B$11-$E39)^2+($C$11-AP$9)^2))^2))/2)*(menu!$D$14)^2</f>
        <v>0.22469377930713205</v>
      </c>
      <c r="AQ39">
        <f>((1+40/SQRT(40^2+(SQRT(($B$11-$E39)^2+($C$11-AQ$9)^2))^2))/2)*(menu!$D$14)^2</f>
        <v>0.22442667326667912</v>
      </c>
      <c r="AR39">
        <f>((1+40/SQRT(40^2+(SQRT(($B$11-$E39)^2+($C$11-AR$9)^2))^2))/2)*(menu!$D$14)^2</f>
        <v>0.22416263806037257</v>
      </c>
      <c r="AS39">
        <f>((1+40/SQRT(40^2+(SQRT(($B$11-$E39)^2+($C$11-AS$9)^2))^2))/2)*(menu!$D$14)^2</f>
        <v>0.22390162289532206</v>
      </c>
      <c r="AT39">
        <f>((1+40/SQRT(40^2+(SQRT(($B$11-$E39)^2+($C$11-AT$9)^2))^2))/2)*(menu!$D$14)^2</f>
        <v>0.22364357804719848</v>
      </c>
      <c r="AU39">
        <f>((1+40/SQRT(40^2+(SQRT(($B$11-$E39)^2+($C$11-AU$9)^2))^2))/2)*(menu!$D$14)^2</f>
        <v>0.22338845483369313</v>
      </c>
      <c r="AV39">
        <f>((1+40/SQRT(40^2+(SQRT(($B$11-$E39)^2+($C$11-AV$9)^2))^2))/2)*(menu!$D$14)^2</f>
        <v>0.22313620558871083</v>
      </c>
      <c r="AW39">
        <f>((1+40/SQRT(40^2+(SQRT(($B$11-$E39)^2+($C$11-AW$9)^2))^2))/2)*(menu!$D$14)^2</f>
        <v>0.22288678363727452</v>
      </c>
      <c r="AX39">
        <f>((1+40/SQRT(40^2+(SQRT(($B$11-$E39)^2+($C$11-AX$9)^2))^2))/2)*(menu!$D$14)^2</f>
        <v>0.22264014327112208</v>
      </c>
      <c r="AY39">
        <f>((1+40/SQRT(40^2+(SQRT(($B$11-$E39)^2+($C$11-AY$9)^2))^2))/2)*(menu!$D$14)^2</f>
        <v>0.22239623972497463</v>
      </c>
      <c r="AZ39">
        <f>((1+40/SQRT(40^2+(SQRT(($B$11-$E39)^2+($C$11-AZ$9)^2))^2))/2)*(menu!$D$14)^2</f>
        <v>0.22215502915345731</v>
      </c>
      <c r="BA39">
        <f>((1+40/SQRT(40^2+(SQRT(($B$11-$E39)^2+($C$11-BA$9)^2))^2))/2)*(menu!$D$14)^2</f>
        <v>0.22191646860865349</v>
      </c>
      <c r="BB39">
        <f>((1+40/SQRT(40^2+(SQRT(($B$11-$E39)^2+($C$11-BB$9)^2))^2))/2)*(menu!$D$14)^2</f>
        <v>0.22168051601827402</v>
      </c>
      <c r="BC39">
        <f>((1+40/SQRT(40^2+(SQRT(($B$11-$E39)^2+($C$11-BC$9)^2))^2))/2)*(menu!$D$14)^2</f>
        <v>0.22144713016442377</v>
      </c>
      <c r="BD39">
        <f>((1+40/SQRT(40^2+(SQRT(($B$11-$E39)^2+($C$11-BD$9)^2))^2))/2)*(menu!$D$14)^2</f>
        <v>0.22121627066294797</v>
      </c>
    </row>
    <row r="40" spans="5:56" ht="34.049999999999997" customHeight="1" x14ac:dyDescent="0.45">
      <c r="E40">
        <v>30</v>
      </c>
      <c r="F40">
        <f>((1+40/SQRT(40^2+(SQRT(($B$11-$E40)^2+($C$11-F$9)^2))^2))/2)*(menu!$D$14)^2</f>
        <v>0.23687658039840223</v>
      </c>
      <c r="G40">
        <f>((1+40/SQRT(40^2+(SQRT(($B$11-$E40)^2+($C$11-G$9)^2))^2))/2)*(menu!$D$14)^2</f>
        <v>0.23645366118601865</v>
      </c>
      <c r="H40">
        <f>((1+40/SQRT(40^2+(SQRT(($B$11-$E40)^2+($C$11-H$9)^2))^2))/2)*(menu!$D$14)^2</f>
        <v>0.23603664334215738</v>
      </c>
      <c r="I40">
        <f>((1+40/SQRT(40^2+(SQRT(($B$11-$E40)^2+($C$11-I$9)^2))^2))/2)*(menu!$D$14)^2</f>
        <v>0.23562541202484905</v>
      </c>
      <c r="J40">
        <f>((1+40/SQRT(40^2+(SQRT(($B$11-$E40)^2+($C$11-J$9)^2))^2))/2)*(menu!$D$14)^2</f>
        <v>0.23521985510750848</v>
      </c>
      <c r="K40">
        <f>((1+40/SQRT(40^2+(SQRT(($B$11-$E40)^2+($C$11-K$9)^2))^2))/2)*(menu!$D$14)^2</f>
        <v>0.23481986310913541</v>
      </c>
      <c r="L40">
        <f>((1+40/SQRT(40^2+(SQRT(($B$11-$E40)^2+($C$11-L$9)^2))^2))/2)*(menu!$D$14)^2</f>
        <v>0.23442532912613889</v>
      </c>
      <c r="M40">
        <f>((1+40/SQRT(40^2+(SQRT(($B$11-$E40)^2+($C$11-M$9)^2))^2))/2)*(menu!$D$14)^2</f>
        <v>0.23403614876577503</v>
      </c>
      <c r="N40">
        <f>((1+40/SQRT(40^2+(SQRT(($B$11-$E40)^2+($C$11-N$9)^2))^2))/2)*(menu!$D$14)^2</f>
        <v>0.23365222008118752</v>
      </c>
      <c r="O40">
        <f>((1+40/SQRT(40^2+(SQRT(($B$11-$E40)^2+($C$11-O$9)^2))^2))/2)*(menu!$D$14)^2</f>
        <v>0.23327344350803469</v>
      </c>
      <c r="P40">
        <f>((1+40/SQRT(40^2+(SQRT(($B$11-$E40)^2+($C$11-P$9)^2))^2))/2)*(menu!$D$14)^2</f>
        <v>0.23289972180268645</v>
      </c>
      <c r="Q40">
        <f>((1+40/SQRT(40^2+(SQRT(($B$11-$E40)^2+($C$11-Q$9)^2))^2))/2)*(menu!$D$14)^2</f>
        <v>0.23253095998196943</v>
      </c>
      <c r="R40">
        <f>((1+40/SQRT(40^2+(SQRT(($B$11-$E40)^2+($C$11-R$9)^2))^2))/2)*(menu!$D$14)^2</f>
        <v>0.23216706526444028</v>
      </c>
      <c r="S40">
        <f>((1+40/SQRT(40^2+(SQRT(($B$11-$E40)^2+($C$11-S$9)^2))^2))/2)*(menu!$D$14)^2</f>
        <v>0.23180794701316146</v>
      </c>
      <c r="T40">
        <f>((1+40/SQRT(40^2+(SQRT(($B$11-$E40)^2+($C$11-T$9)^2))^2))/2)*(menu!$D$14)^2</f>
        <v>0.23145351667995576</v>
      </c>
      <c r="U40">
        <f>((1+40/SQRT(40^2+(SQRT(($B$11-$E40)^2+($C$11-U$9)^2))^2))/2)*(menu!$D$14)^2</f>
        <v>0.23110368775111267</v>
      </c>
      <c r="V40">
        <f>((1+40/SQRT(40^2+(SQRT(($B$11-$E40)^2+($C$11-V$9)^2))^2))/2)*(menu!$D$14)^2</f>
        <v>0.23075837569451929</v>
      </c>
      <c r="W40">
        <f>((1+40/SQRT(40^2+(SQRT(($B$11-$E40)^2+($C$11-W$9)^2))^2))/2)*(menu!$D$14)^2</f>
        <v>0.23041749790818811</v>
      </c>
      <c r="X40">
        <f>((1+40/SQRT(40^2+(SQRT(($B$11-$E40)^2+($C$11-X$9)^2))^2))/2)*(menu!$D$14)^2</f>
        <v>0.23008097367015284</v>
      </c>
      <c r="Y40">
        <f>((1+40/SQRT(40^2+(SQRT(($B$11-$E40)^2+($C$11-Y$9)^2))^2))/2)*(menu!$D$14)^2</f>
        <v>0.22974872408970329</v>
      </c>
      <c r="Z40">
        <f>((1+40/SQRT(40^2+(SQRT(($B$11-$E40)^2+($C$11-Z$9)^2))^2))/2)*(menu!$D$14)^2</f>
        <v>0.2294206720599298</v>
      </c>
      <c r="AA40">
        <f>((1+40/SQRT(40^2+(SQRT(($B$11-$E40)^2+($C$11-AA$9)^2))^2))/2)*(menu!$D$14)^2</f>
        <v>0.22909674221154822</v>
      </c>
      <c r="AB40">
        <f>((1+40/SQRT(40^2+(SQRT(($B$11-$E40)^2+($C$11-AB$9)^2))^2))/2)*(menu!$D$14)^2</f>
        <v>0.22877686086797538</v>
      </c>
      <c r="AC40">
        <f>((1+40/SQRT(40^2+(SQRT(($B$11-$E40)^2+($C$11-AC$9)^2))^2))/2)*(menu!$D$14)^2</f>
        <v>0.22846095600162533</v>
      </c>
      <c r="AD40">
        <f>((1+40/SQRT(40^2+(SQRT(($B$11-$E40)^2+($C$11-AD$9)^2))^2))/2)*(menu!$D$14)^2</f>
        <v>0.22814895719139747</v>
      </c>
      <c r="AE40">
        <f>((1+40/SQRT(40^2+(SQRT(($B$11-$E40)^2+($C$11-AE$9)^2))^2))/2)*(menu!$D$14)^2</f>
        <v>0.22784079558132686</v>
      </c>
      <c r="AF40">
        <f>((1+40/SQRT(40^2+(SQRT(($B$11-$E40)^2+($C$11-AF$9)^2))^2))/2)*(menu!$D$14)^2</f>
        <v>0.22753640384036786</v>
      </c>
      <c r="AG40">
        <f>((1+40/SQRT(40^2+(SQRT(($B$11-$E40)^2+($C$11-AG$9)^2))^2))/2)*(menu!$D$14)^2</f>
        <v>0.22723571612328175</v>
      </c>
      <c r="AH40">
        <f>((1+40/SQRT(40^2+(SQRT(($B$11-$E40)^2+($C$11-AH$9)^2))^2))/2)*(menu!$D$14)^2</f>
        <v>0.22693866803260121</v>
      </c>
      <c r="AI40">
        <f>((1+40/SQRT(40^2+(SQRT(($B$11-$E40)^2+($C$11-AI$9)^2))^2))/2)*(menu!$D$14)^2</f>
        <v>0.22664519658164187</v>
      </c>
      <c r="AJ40">
        <f>((1+40/SQRT(40^2+(SQRT(($B$11-$E40)^2+($C$11-AJ$9)^2))^2))/2)*(menu!$D$14)^2</f>
        <v>0.22635524015853481</v>
      </c>
      <c r="AK40">
        <f>((1+40/SQRT(40^2+(SQRT(($B$11-$E40)^2+($C$11-AK$9)^2))^2))/2)*(menu!$D$14)^2</f>
        <v>0.22606873849125222</v>
      </c>
      <c r="AL40">
        <f>((1+40/SQRT(40^2+(SQRT(($B$11-$E40)^2+($C$11-AL$9)^2))^2))/2)*(menu!$D$14)^2</f>
        <v>0.22578563261359932</v>
      </c>
      <c r="AM40">
        <f>((1+40/SQRT(40^2+(SQRT(($B$11-$E40)^2+($C$11-AM$9)^2))^2))/2)*(menu!$D$14)^2</f>
        <v>0.22550586483214655</v>
      </c>
      <c r="AN40">
        <f>((1+40/SQRT(40^2+(SQRT(($B$11-$E40)^2+($C$11-AN$9)^2))^2))/2)*(menu!$D$14)^2</f>
        <v>0.22522937869407678</v>
      </c>
      <c r="AO40">
        <f>((1+40/SQRT(40^2+(SQRT(($B$11-$E40)^2+($C$11-AO$9)^2))^2))/2)*(menu!$D$14)^2</f>
        <v>0.2249561189559213</v>
      </c>
      <c r="AP40">
        <f>((1+40/SQRT(40^2+(SQRT(($B$11-$E40)^2+($C$11-AP$9)^2))^2))/2)*(menu!$D$14)^2</f>
        <v>0.22468603155316111</v>
      </c>
      <c r="AQ40">
        <f>((1+40/SQRT(40^2+(SQRT(($B$11-$E40)^2+($C$11-AQ$9)^2))^2))/2)*(menu!$D$14)^2</f>
        <v>0.22441906357066851</v>
      </c>
      <c r="AR40">
        <f>((1+40/SQRT(40^2+(SQRT(($B$11-$E40)^2+($C$11-AR$9)^2))^2))/2)*(menu!$D$14)^2</f>
        <v>0.22415516321396614</v>
      </c>
      <c r="AS40">
        <f>((1+40/SQRT(40^2+(SQRT(($B$11-$E40)^2+($C$11-AS$9)^2))^2))/2)*(menu!$D$14)^2</f>
        <v>0.22389427978127996</v>
      </c>
      <c r="AT40">
        <f>((1+40/SQRT(40^2+(SQRT(($B$11-$E40)^2+($C$11-AT$9)^2))^2))/2)*(menu!$D$14)^2</f>
        <v>0.22363636363636363</v>
      </c>
      <c r="AU40">
        <f>((1+40/SQRT(40^2+(SQRT(($B$11-$E40)^2+($C$11-AU$9)^2))^2))/2)*(menu!$D$14)^2</f>
        <v>0.22338136618207327</v>
      </c>
      <c r="AV40">
        <f>((1+40/SQRT(40^2+(SQRT(($B$11-$E40)^2+($C$11-AV$9)^2))^2))/2)*(menu!$D$14)^2</f>
        <v>0.22312923983467009</v>
      </c>
      <c r="AW40">
        <f>((1+40/SQRT(40^2+(SQRT(($B$11-$E40)^2+($C$11-AW$9)^2))^2))/2)*(menu!$D$14)^2</f>
        <v>0.22287993799883077</v>
      </c>
      <c r="AX40">
        <f>((1+40/SQRT(40^2+(SQRT(($B$11-$E40)^2+($C$11-AX$9)^2))^2))/2)*(menu!$D$14)^2</f>
        <v>0.22263341504334513</v>
      </c>
      <c r="AY40">
        <f>((1+40/SQRT(40^2+(SQRT(($B$11-$E40)^2+($C$11-AY$9)^2))^2))/2)*(menu!$D$14)^2</f>
        <v>0.22238962627748138</v>
      </c>
      <c r="AZ40">
        <f>((1+40/SQRT(40^2+(SQRT(($B$11-$E40)^2+($C$11-AZ$9)^2))^2))/2)*(menu!$D$14)^2</f>
        <v>0.22214852792799977</v>
      </c>
      <c r="BA40">
        <f>((1+40/SQRT(40^2+(SQRT(($B$11-$E40)^2+($C$11-BA$9)^2))^2))/2)*(menu!$D$14)^2</f>
        <v>0.22191007711679564</v>
      </c>
      <c r="BB40">
        <f>((1+40/SQRT(40^2+(SQRT(($B$11-$E40)^2+($C$11-BB$9)^2))^2))/2)*(menu!$D$14)^2</f>
        <v>0.22167423183915405</v>
      </c>
      <c r="BC40">
        <f>((1+40/SQRT(40^2+(SQRT(($B$11-$E40)^2+($C$11-BC$9)^2))^2))/2)*(menu!$D$14)^2</f>
        <v>0.22144095094259825</v>
      </c>
      <c r="BD40">
        <f>((1+40/SQRT(40^2+(SQRT(($B$11-$E40)^2+($C$11-BD$9)^2))^2))/2)*(menu!$D$14)^2</f>
        <v>0.22121019410631423</v>
      </c>
    </row>
    <row r="41" spans="5:56" ht="34.049999999999997" customHeight="1" x14ac:dyDescent="0.45">
      <c r="E41">
        <v>31</v>
      </c>
      <c r="F41">
        <f>((1+40/SQRT(40^2+(SQRT(($B$11-$E41)^2+($C$11-F$9)^2))^2))/2)*(menu!$D$14)^2</f>
        <v>0.23685706961915312</v>
      </c>
      <c r="G41">
        <f>((1+40/SQRT(40^2+(SQRT(($B$11-$E41)^2+($C$11-G$9)^2))^2))/2)*(menu!$D$14)^2</f>
        <v>0.23643458226407815</v>
      </c>
      <c r="H41">
        <f>((1+40/SQRT(40^2+(SQRT(($B$11-$E41)^2+($C$11-H$9)^2))^2))/2)*(menu!$D$14)^2</f>
        <v>0.23601798396805293</v>
      </c>
      <c r="I41">
        <f>((1+40/SQRT(40^2+(SQRT(($B$11-$E41)^2+($C$11-I$9)^2))^2))/2)*(menu!$D$14)^2</f>
        <v>0.23560716031196013</v>
      </c>
      <c r="J41">
        <f>((1+40/SQRT(40^2+(SQRT(($B$11-$E41)^2+($C$11-J$9)^2))^2))/2)*(menu!$D$14)^2</f>
        <v>0.2352019995753109</v>
      </c>
      <c r="K41">
        <f>((1+40/SQRT(40^2+(SQRT(($B$11-$E41)^2+($C$11-K$9)^2))^2))/2)*(menu!$D$14)^2</f>
        <v>0.23480239266718694</v>
      </c>
      <c r="L41">
        <f>((1+40/SQRT(40^2+(SQRT(($B$11-$E41)^2+($C$11-L$9)^2))^2))/2)*(menu!$D$14)^2</f>
        <v>0.23440823305877001</v>
      </c>
      <c r="M41">
        <f>((1+40/SQRT(40^2+(SQRT(($B$11-$E41)^2+($C$11-M$9)^2))^2))/2)*(menu!$D$14)^2</f>
        <v>0.23401941671745138</v>
      </c>
      <c r="N41">
        <f>((1+40/SQRT(40^2+(SQRT(($B$11-$E41)^2+($C$11-N$9)^2))^2))/2)*(menu!$D$14)^2</f>
        <v>0.23363584204251225</v>
      </c>
      <c r="O41">
        <f>((1+40/SQRT(40^2+(SQRT(($B$11-$E41)^2+($C$11-O$9)^2))^2))/2)*(menu!$D$14)^2</f>
        <v>0.23325740980235976</v>
      </c>
      <c r="P41">
        <f>((1+40/SQRT(40^2+(SQRT(($B$11-$E41)^2+($C$11-P$9)^2))^2))/2)*(menu!$D$14)^2</f>
        <v>0.2328840230733043</v>
      </c>
      <c r="Q41">
        <f>((1+40/SQRT(40^2+(SQRT(($B$11-$E41)^2+($C$11-Q$9)^2))^2))/2)*(menu!$D$14)^2</f>
        <v>0.23251558717985776</v>
      </c>
      <c r="R41">
        <f>((1+40/SQRT(40^2+(SQRT(($B$11-$E41)^2+($C$11-R$9)^2))^2))/2)*(menu!$D$14)^2</f>
        <v>0.23215200963653335</v>
      </c>
      <c r="S41">
        <f>((1+40/SQRT(40^2+(SQRT(($B$11-$E41)^2+($C$11-S$9)^2))^2))/2)*(menu!$D$14)^2</f>
        <v>0.23179320009112364</v>
      </c>
      <c r="T41">
        <f>((1+40/SQRT(40^2+(SQRT(($B$11-$E41)^2+($C$11-T$9)^2))^2))/2)*(menu!$D$14)^2</f>
        <v>0.23143907026943381</v>
      </c>
      <c r="U41">
        <f>((1+40/SQRT(40^2+(SQRT(($B$11-$E41)^2+($C$11-U$9)^2))^2))/2)*(menu!$D$14)^2</f>
        <v>0.23108953392144382</v>
      </c>
      <c r="V41">
        <f>((1+40/SQRT(40^2+(SQRT(($B$11-$E41)^2+($C$11-V$9)^2))^2))/2)*(menu!$D$14)^2</f>
        <v>0.2307445067688747</v>
      </c>
      <c r="W41">
        <f>((1+40/SQRT(40^2+(SQRT(($B$11-$E41)^2+($C$11-W$9)^2))^2))/2)*(menu!$D$14)^2</f>
        <v>0.23040390645413117</v>
      </c>
      <c r="X41">
        <f>((1+40/SQRT(40^2+(SQRT(($B$11-$E41)^2+($C$11-X$9)^2))^2))/2)*(menu!$D$14)^2</f>
        <v>0.23006765249059277</v>
      </c>
      <c r="Y41">
        <f>((1+40/SQRT(40^2+(SQRT(($B$11-$E41)^2+($C$11-Y$9)^2))^2))/2)*(menu!$D$14)^2</f>
        <v>0.22973566621422661</v>
      </c>
      <c r="Z41">
        <f>((1+40/SQRT(40^2+(SQRT(($B$11-$E41)^2+($C$11-Z$9)^2))^2))/2)*(menu!$D$14)^2</f>
        <v>0.2294078707364918</v>
      </c>
      <c r="AA41">
        <f>((1+40/SQRT(40^2+(SQRT(($B$11-$E41)^2+($C$11-AA$9)^2))^2))/2)*(menu!$D$14)^2</f>
        <v>0.22908419089850796</v>
      </c>
      <c r="AB41">
        <f>((1+40/SQRT(40^2+(SQRT(($B$11-$E41)^2+($C$11-AB$9)^2))^2))/2)*(menu!$D$14)^2</f>
        <v>0.22876455322645892</v>
      </c>
      <c r="AC41">
        <f>((1+40/SQRT(40^2+(SQRT(($B$11-$E41)^2+($C$11-AC$9)^2))^2))/2)*(menu!$D$14)^2</f>
        <v>0.22844888588820195</v>
      </c>
      <c r="AD41">
        <f>((1+40/SQRT(40^2+(SQRT(($B$11-$E41)^2+($C$11-AD$9)^2))^2))/2)*(menu!$D$14)^2</f>
        <v>0.22813711865105499</v>
      </c>
      <c r="AE41">
        <f>((1+40/SQRT(40^2+(SQRT(($B$11-$E41)^2+($C$11-AE$9)^2))^2))/2)*(menu!$D$14)^2</f>
        <v>0.22782918284073245</v>
      </c>
      <c r="AF41">
        <f>((1+40/SQRT(40^2+(SQRT(($B$11-$E41)^2+($C$11-AF$9)^2))^2))/2)*(menu!$D$14)^2</f>
        <v>0.22752501130140135</v>
      </c>
      <c r="AG41">
        <f>((1+40/SQRT(40^2+(SQRT(($B$11-$E41)^2+($C$11-AG$9)^2))^2))/2)*(menu!$D$14)^2</f>
        <v>0.22722453835682993</v>
      </c>
      <c r="AH41">
        <f>((1+40/SQRT(40^2+(SQRT(($B$11-$E41)^2+($C$11-AH$9)^2))^2))/2)*(menu!$D$14)^2</f>
        <v>0.22692769977260041</v>
      </c>
      <c r="AI41">
        <f>((1+40/SQRT(40^2+(SQRT(($B$11-$E41)^2+($C$11-AI$9)^2))^2))/2)*(menu!$D$14)^2</f>
        <v>0.22663443271935904</v>
      </c>
      <c r="AJ41">
        <f>((1+40/SQRT(40^2+(SQRT(($B$11-$E41)^2+($C$11-AJ$9)^2))^2))/2)*(menu!$D$14)^2</f>
        <v>0.22634467573707551</v>
      </c>
      <c r="AK41">
        <f>((1+40/SQRT(40^2+(SQRT(($B$11-$E41)^2+($C$11-AK$9)^2))^2))/2)*(menu!$D$14)^2</f>
        <v>0.22605836870028623</v>
      </c>
      <c r="AL41">
        <f>((1+40/SQRT(40^2+(SQRT(($B$11-$E41)^2+($C$11-AL$9)^2))^2))/2)*(menu!$D$14)^2</f>
        <v>0.22577545278429384</v>
      </c>
      <c r="AM41">
        <f>((1+40/SQRT(40^2+(SQRT(($B$11-$E41)^2+($C$11-AM$9)^2))^2))/2)*(menu!$D$14)^2</f>
        <v>0.22549587043229852</v>
      </c>
      <c r="AN41">
        <f>((1+40/SQRT(40^2+(SQRT(($B$11-$E41)^2+($C$11-AN$9)^2))^2))/2)*(menu!$D$14)^2</f>
        <v>0.22521956532343484</v>
      </c>
      <c r="AO41">
        <f>((1+40/SQRT(40^2+(SQRT(($B$11-$E41)^2+($C$11-AO$9)^2))^2))/2)*(menu!$D$14)^2</f>
        <v>0.2249464823416901</v>
      </c>
      <c r="AP41">
        <f>((1+40/SQRT(40^2+(SQRT(($B$11-$E41)^2+($C$11-AP$9)^2))^2))/2)*(menu!$D$14)^2</f>
        <v>0.22467656754567919</v>
      </c>
      <c r="AQ41">
        <f>((1+40/SQRT(40^2+(SQRT(($B$11-$E41)^2+($C$11-AQ$9)^2))^2))/2)*(menu!$D$14)^2</f>
        <v>0.22440976813925323</v>
      </c>
      <c r="AR41">
        <f>((1+40/SQRT(40^2+(SQRT(($B$11-$E41)^2+($C$11-AR$9)^2))^2))/2)*(menu!$D$14)^2</f>
        <v>0.22414603244291756</v>
      </c>
      <c r="AS41">
        <f>((1+40/SQRT(40^2+(SQRT(($B$11-$E41)^2+($C$11-AS$9)^2))^2))/2)*(menu!$D$14)^2</f>
        <v>0.22388530986603736</v>
      </c>
      <c r="AT41">
        <f>((1+40/SQRT(40^2+(SQRT(($B$11-$E41)^2+($C$11-AT$9)^2))^2))/2)*(menu!$D$14)^2</f>
        <v>0.22362755087980876</v>
      </c>
      <c r="AU41">
        <f>((1+40/SQRT(40^2+(SQRT(($B$11-$E41)^2+($C$11-AU$9)^2))^2))/2)*(menu!$D$14)^2</f>
        <v>0.22337270699097289</v>
      </c>
      <c r="AV41">
        <f>((1+40/SQRT(40^2+(SQRT(($B$11-$E41)^2+($C$11-AV$9)^2))^2))/2)*(menu!$D$14)^2</f>
        <v>0.22312073071625277</v>
      </c>
      <c r="AW41">
        <f>((1+40/SQRT(40^2+(SQRT(($B$11-$E41)^2+($C$11-AW$9)^2))^2))/2)*(menu!$D$14)^2</f>
        <v>0.22287157555749235</v>
      </c>
      <c r="AX41">
        <f>((1+40/SQRT(40^2+(SQRT(($B$11-$E41)^2+($C$11-AX$9)^2))^2))/2)*(menu!$D$14)^2</f>
        <v>0.22262519597747701</v>
      </c>
      <c r="AY41">
        <f>((1+40/SQRT(40^2+(SQRT(($B$11-$E41)^2+($C$11-AY$9)^2))^2))/2)*(menu!$D$14)^2</f>
        <v>0.22238154737641694</v>
      </c>
      <c r="AZ41">
        <f>((1+40/SQRT(40^2+(SQRT(($B$11-$E41)^2+($C$11-AZ$9)^2))^2))/2)*(menu!$D$14)^2</f>
        <v>0.22214058606907358</v>
      </c>
      <c r="BA41">
        <f>((1+40/SQRT(40^2+(SQRT(($B$11-$E41)^2+($C$11-BA$9)^2))^2))/2)*(menu!$D$14)^2</f>
        <v>0.22190226926251141</v>
      </c>
      <c r="BB41">
        <f>((1+40/SQRT(40^2+(SQRT(($B$11-$E41)^2+($C$11-BB$9)^2))^2))/2)*(menu!$D$14)^2</f>
        <v>0.2216665550344564</v>
      </c>
      <c r="BC41">
        <f>((1+40/SQRT(40^2+(SQRT(($B$11-$E41)^2+($C$11-BC$9)^2))^2))/2)*(menu!$D$14)^2</f>
        <v>0.22143340231224393</v>
      </c>
      <c r="BD41">
        <f>((1+40/SQRT(40^2+(SQRT(($B$11-$E41)^2+($C$11-BD$9)^2))^2))/2)*(menu!$D$14)^2</f>
        <v>0.22120277085233953</v>
      </c>
    </row>
    <row r="42" spans="5:56" ht="34.049999999999997" customHeight="1" x14ac:dyDescent="0.45">
      <c r="E42">
        <v>32</v>
      </c>
      <c r="F42">
        <f>((1+40/SQRT(40^2+(SQRT(($B$11-$E42)^2+($C$11-F$9)^2))^2))/2)*(menu!$D$14)^2</f>
        <v>0.23683403729173377</v>
      </c>
      <c r="G42">
        <f>((1+40/SQRT(40^2+(SQRT(($B$11-$E42)^2+($C$11-G$9)^2))^2))/2)*(menu!$D$14)^2</f>
        <v>0.23641205936667223</v>
      </c>
      <c r="H42">
        <f>((1+40/SQRT(40^2+(SQRT(($B$11-$E42)^2+($C$11-H$9)^2))^2))/2)*(menu!$D$14)^2</f>
        <v>0.23599595599365097</v>
      </c>
      <c r="I42">
        <f>((1+40/SQRT(40^2+(SQRT(($B$11-$E42)^2+($C$11-I$9)^2))^2))/2)*(menu!$D$14)^2</f>
        <v>0.23558561325131255</v>
      </c>
      <c r="J42">
        <f>((1+40/SQRT(40^2+(SQRT(($B$11-$E42)^2+($C$11-J$9)^2))^2))/2)*(menu!$D$14)^2</f>
        <v>0.235180919897233</v>
      </c>
      <c r="K42">
        <f>((1+40/SQRT(40^2+(SQRT(($B$11-$E42)^2+($C$11-K$9)^2))^2))/2)*(menu!$D$14)^2</f>
        <v>0.23478176729973316</v>
      </c>
      <c r="L42">
        <f>((1+40/SQRT(40^2+(SQRT(($B$11-$E42)^2+($C$11-L$9)^2))^2))/2)*(menu!$D$14)^2</f>
        <v>0.23438804937123583</v>
      </c>
      <c r="M42">
        <f>((1+40/SQRT(40^2+(SQRT(($B$11-$E42)^2+($C$11-M$9)^2))^2))/2)*(menu!$D$14)^2</f>
        <v>0.23399966250316404</v>
      </c>
      <c r="N42">
        <f>((1+40/SQRT(40^2+(SQRT(($B$11-$E42)^2+($C$11-N$9)^2))^2))/2)*(menu!$D$14)^2</f>
        <v>0.23361650550237129</v>
      </c>
      <c r="O42">
        <f>((1+40/SQRT(40^2+(SQRT(($B$11-$E42)^2+($C$11-O$9)^2))^2))/2)*(menu!$D$14)^2</f>
        <v>0.23323847952909352</v>
      </c>
      <c r="P42">
        <f>((1+40/SQRT(40^2+(SQRT(($B$11-$E42)^2+($C$11-P$9)^2))^2))/2)*(menu!$D$14)^2</f>
        <v>0.23286548803640716</v>
      </c>
      <c r="Q42">
        <f>((1+40/SQRT(40^2+(SQRT(($B$11-$E42)^2+($C$11-Q$9)^2))^2))/2)*(menu!$D$14)^2</f>
        <v>0.23249743671117684</v>
      </c>
      <c r="R42">
        <f>((1+40/SQRT(40^2+(SQRT(($B$11-$E42)^2+($C$11-R$9)^2))^2))/2)*(menu!$D$14)^2</f>
        <v>0.23213423341647355</v>
      </c>
      <c r="S42">
        <f>((1+40/SQRT(40^2+(SQRT(($B$11-$E42)^2+($C$11-S$9)^2))^2))/2)*(menu!$D$14)^2</f>
        <v>0.23177578813544253</v>
      </c>
      <c r="T42">
        <f>((1+40/SQRT(40^2+(SQRT(($B$11-$E42)^2+($C$11-T$9)^2))^2))/2)*(menu!$D$14)^2</f>
        <v>0.23142201291659825</v>
      </c>
      <c r="U42">
        <f>((1+40/SQRT(40^2+(SQRT(($B$11-$E42)^2+($C$11-U$9)^2))^2))/2)*(menu!$D$14)^2</f>
        <v>0.23107282182052288</v>
      </c>
      <c r="V42">
        <f>((1+40/SQRT(40^2+(SQRT(($B$11-$E42)^2+($C$11-V$9)^2))^2))/2)*(menu!$D$14)^2</f>
        <v>0.23072813086794322</v>
      </c>
      <c r="W42">
        <f>((1+40/SQRT(40^2+(SQRT(($B$11-$E42)^2+($C$11-W$9)^2))^2))/2)*(menu!$D$14)^2</f>
        <v>0.23038785798916062</v>
      </c>
      <c r="X42">
        <f>((1+40/SQRT(40^2+(SQRT(($B$11-$E42)^2+($C$11-X$9)^2))^2))/2)*(menu!$D$14)^2</f>
        <v>0.23005192297480742</v>
      </c>
      <c r="Y42">
        <f>((1+40/SQRT(40^2+(SQRT(($B$11-$E42)^2+($C$11-Y$9)^2))^2))/2)*(menu!$D$14)^2</f>
        <v>0.22972024742790251</v>
      </c>
      <c r="Z42">
        <f>((1+40/SQRT(40^2+(SQRT(($B$11-$E42)^2+($C$11-Z$9)^2))^2))/2)*(menu!$D$14)^2</f>
        <v>0.22939275471717954</v>
      </c>
      <c r="AA42">
        <f>((1+40/SQRT(40^2+(SQRT(($B$11-$E42)^2+($C$11-AA$9)^2))^2))/2)*(menu!$D$14)^2</f>
        <v>0.22906936993165913</v>
      </c>
      <c r="AB42">
        <f>((1+40/SQRT(40^2+(SQRT(($B$11-$E42)^2+($C$11-AB$9)^2))^2))/2)*(menu!$D$14)^2</f>
        <v>0.22875001983643786</v>
      </c>
      <c r="AC42">
        <f>((1+40/SQRT(40^2+(SQRT(($B$11-$E42)^2+($C$11-AC$9)^2))^2))/2)*(menu!$D$14)^2</f>
        <v>0.22843463282966597</v>
      </c>
      <c r="AD42">
        <f>((1+40/SQRT(40^2+(SQRT(($B$11-$E42)^2+($C$11-AD$9)^2))^2))/2)*(menu!$D$14)^2</f>
        <v>0.22812313890068558</v>
      </c>
      <c r="AE42">
        <f>((1+40/SQRT(40^2+(SQRT(($B$11-$E42)^2+($C$11-AE$9)^2))^2))/2)*(menu!$D$14)^2</f>
        <v>0.22781546958930254</v>
      </c>
      <c r="AF42">
        <f>((1+40/SQRT(40^2+(SQRT(($B$11-$E42)^2+($C$11-AF$9)^2))^2))/2)*(menu!$D$14)^2</f>
        <v>0.22751155794616282</v>
      </c>
      <c r="AG42">
        <f>((1+40/SQRT(40^2+(SQRT(($B$11-$E42)^2+($C$11-AG$9)^2))^2))/2)*(menu!$D$14)^2</f>
        <v>0.22721133849420763</v>
      </c>
      <c r="AH42">
        <f>((1+40/SQRT(40^2+(SQRT(($B$11-$E42)^2+($C$11-AH$9)^2))^2))/2)*(menu!$D$14)^2</f>
        <v>0.22691474719117888</v>
      </c>
      <c r="AI42">
        <f>((1+40/SQRT(40^2+(SQRT(($B$11-$E42)^2+($C$11-AI$9)^2))^2))/2)*(menu!$D$14)^2</f>
        <v>0.22662172139314868</v>
      </c>
      <c r="AJ42">
        <f>((1+40/SQRT(40^2+(SQRT(($B$11-$E42)^2+($C$11-AJ$9)^2))^2))/2)*(menu!$D$14)^2</f>
        <v>0.22633219981904651</v>
      </c>
      <c r="AK42">
        <f>((1+40/SQRT(40^2+(SQRT(($B$11-$E42)^2+($C$11-AK$9)^2))^2))/2)*(menu!$D$14)^2</f>
        <v>0.22604612251615772</v>
      </c>
      <c r="AL42">
        <f>((1+40/SQRT(40^2+(SQRT(($B$11-$E42)^2+($C$11-AL$9)^2))^2))/2)*(menu!$D$14)^2</f>
        <v>0.2257634308265678</v>
      </c>
      <c r="AM42">
        <f>((1+40/SQRT(40^2+(SQRT(($B$11-$E42)^2+($C$11-AM$9)^2))^2))/2)*(menu!$D$14)^2</f>
        <v>0.22548406735452736</v>
      </c>
      <c r="AN42">
        <f>((1+40/SQRT(40^2+(SQRT(($B$11-$E42)^2+($C$11-AN$9)^2))^2))/2)*(menu!$D$14)^2</f>
        <v>0.22520797593471248</v>
      </c>
      <c r="AO42">
        <f>((1+40/SQRT(40^2+(SQRT(($B$11-$E42)^2+($C$11-AO$9)^2))^2))/2)*(menu!$D$14)^2</f>
        <v>0.22493510160135705</v>
      </c>
      <c r="AP42">
        <f>((1+40/SQRT(40^2+(SQRT(($B$11-$E42)^2+($C$11-AP$9)^2))^2))/2)*(menu!$D$14)^2</f>
        <v>0.22466539055823259</v>
      </c>
      <c r="AQ42">
        <f>((1+40/SQRT(40^2+(SQRT(($B$11-$E42)^2+($C$11-AQ$9)^2))^2))/2)*(menu!$D$14)^2</f>
        <v>0.22439879014945238</v>
      </c>
      <c r="AR42">
        <f>((1+40/SQRT(40^2+(SQRT(($B$11-$E42)^2+($C$11-AR$9)^2))^2))/2)*(menu!$D$14)^2</f>
        <v>0.22413524883107749</v>
      </c>
      <c r="AS42">
        <f>((1+40/SQRT(40^2+(SQRT(($B$11-$E42)^2+($C$11-AS$9)^2))^2))/2)*(menu!$D$14)^2</f>
        <v>0.22387471614350174</v>
      </c>
      <c r="AT42">
        <f>((1+40/SQRT(40^2+(SQRT(($B$11-$E42)^2+($C$11-AT$9)^2))^2))/2)*(menu!$D$14)^2</f>
        <v>0.22361714268459468</v>
      </c>
      <c r="AU42">
        <f>((1+40/SQRT(40^2+(SQRT(($B$11-$E42)^2+($C$11-AU$9)^2))^2))/2)*(menu!$D$14)^2</f>
        <v>0.22336248008358045</v>
      </c>
      <c r="AV42">
        <f>((1+40/SQRT(40^2+(SQRT(($B$11-$E42)^2+($C$11-AV$9)^2))^2))/2)*(menu!$D$14)^2</f>
        <v>0.22311068097563261</v>
      </c>
      <c r="AW42">
        <f>((1+40/SQRT(40^2+(SQRT(($B$11-$E42)^2+($C$11-AW$9)^2))^2))/2)*(menu!$D$14)^2</f>
        <v>0.22286169897716393</v>
      </c>
      <c r="AX42">
        <f>((1+40/SQRT(40^2+(SQRT(($B$11-$E42)^2+($C$11-AX$9)^2))^2))/2)*(menu!$D$14)^2</f>
        <v>0.22261548866179223</v>
      </c>
      <c r="AY42">
        <f>((1+40/SQRT(40^2+(SQRT(($B$11-$E42)^2+($C$11-AY$9)^2))^2))/2)*(menu!$D$14)^2</f>
        <v>0.22237200553696218</v>
      </c>
      <c r="AZ42">
        <f>((1+40/SQRT(40^2+(SQRT(($B$11-$E42)^2+($C$11-AZ$9)^2))^2))/2)*(menu!$D$14)^2</f>
        <v>0.22213120602120512</v>
      </c>
      <c r="BA42">
        <f>((1+40/SQRT(40^2+(SQRT(($B$11-$E42)^2+($C$11-BA$9)^2))^2))/2)*(menu!$D$14)^2</f>
        <v>0.22189304742201829</v>
      </c>
      <c r="BB42">
        <f>((1+40/SQRT(40^2+(SQRT(($B$11-$E42)^2+($C$11-BB$9)^2))^2))/2)*(menu!$D$14)^2</f>
        <v>0.22165748791434556</v>
      </c>
      <c r="BC42">
        <f>((1+40/SQRT(40^2+(SQRT(($B$11-$E42)^2+($C$11-BC$9)^2))^2))/2)*(menu!$D$14)^2</f>
        <v>0.22142448651964303</v>
      </c>
      <c r="BD42">
        <f>((1+40/SQRT(40^2+(SQRT(($B$11-$E42)^2+($C$11-BD$9)^2))^2))/2)*(menu!$D$14)^2</f>
        <v>0.22119400308551201</v>
      </c>
    </row>
    <row r="43" spans="5:56" ht="34.049999999999997" customHeight="1" x14ac:dyDescent="0.45">
      <c r="E43">
        <v>33</v>
      </c>
      <c r="F43">
        <f>((1+40/SQRT(40^2+(SQRT(($B$11-$E43)^2+($C$11-F$9)^2))^2))/2)*(menu!$D$14)^2</f>
        <v>0.23680749627880227</v>
      </c>
      <c r="G43">
        <f>((1+40/SQRT(40^2+(SQRT(($B$11-$E43)^2+($C$11-G$9)^2))^2))/2)*(menu!$D$14)^2</f>
        <v>0.23638610488663878</v>
      </c>
      <c r="H43">
        <f>((1+40/SQRT(40^2+(SQRT(($B$11-$E43)^2+($C$11-H$9)^2))^2))/2)*(menu!$D$14)^2</f>
        <v>0.23597057136203975</v>
      </c>
      <c r="I43">
        <f>((1+40/SQRT(40^2+(SQRT(($B$11-$E43)^2+($C$11-I$9)^2))^2))/2)*(menu!$D$14)^2</f>
        <v>0.23556078235534117</v>
      </c>
      <c r="J43">
        <f>((1+40/SQRT(40^2+(SQRT(($B$11-$E43)^2+($C$11-J$9)^2))^2))/2)*(menu!$D$14)^2</f>
        <v>0.23515662717323058</v>
      </c>
      <c r="K43">
        <f>((1+40/SQRT(40^2+(SQRT(($B$11-$E43)^2+($C$11-K$9)^2))^2))/2)*(menu!$D$14)^2</f>
        <v>0.23475799771155301</v>
      </c>
      <c r="L43">
        <f>((1+40/SQRT(40^2+(SQRT(($B$11-$E43)^2+($C$11-L$9)^2))^2))/2)*(menu!$D$14)^2</f>
        <v>0.23436478838961539</v>
      </c>
      <c r="M43">
        <f>((1+40/SQRT(40^2+(SQRT(($B$11-$E43)^2+($C$11-M$9)^2))^2))/2)*(menu!$D$14)^2</f>
        <v>0.23397689608598654</v>
      </c>
      <c r="N43">
        <f>((1+40/SQRT(40^2+(SQRT(($B$11-$E43)^2+($C$11-N$9)^2))^2))/2)*(menu!$D$14)^2</f>
        <v>0.2335942200757872</v>
      </c>
      <c r="O43">
        <f>((1+40/SQRT(40^2+(SQRT(($B$11-$E43)^2+($C$11-O$9)^2))^2))/2)*(menu!$D$14)^2</f>
        <v>0.23321666196946039</v>
      </c>
      <c r="P43">
        <f>((1+40/SQRT(40^2+(SQRT(($B$11-$E43)^2+($C$11-P$9)^2))^2))/2)*(menu!$D$14)^2</f>
        <v>0.23284412565300922</v>
      </c>
      <c r="Q43">
        <f>((1+40/SQRT(40^2+(SQRT(($B$11-$E43)^2+($C$11-Q$9)^2))^2))/2)*(menu!$D$14)^2</f>
        <v>0.23247651722968823</v>
      </c>
      <c r="R43">
        <f>((1+40/SQRT(40^2+(SQRT(($B$11-$E43)^2+($C$11-R$9)^2))^2))/2)*(menu!$D$14)^2</f>
        <v>0.23211374496312989</v>
      </c>
      <c r="S43">
        <f>((1+40/SQRT(40^2+(SQRT(($B$11-$E43)^2+($C$11-S$9)^2))^2))/2)*(menu!$D$14)^2</f>
        <v>0.23175571922188748</v>
      </c>
      <c r="T43">
        <f>((1+40/SQRT(40^2+(SQRT(($B$11-$E43)^2+($C$11-T$9)^2))^2))/2)*(menu!$D$14)^2</f>
        <v>0.2314023524253743</v>
      </c>
      <c r="U43">
        <f>((1+40/SQRT(40^2+(SQRT(($B$11-$E43)^2+($C$11-U$9)^2))^2))/2)*(menu!$D$14)^2</f>
        <v>0.23105355899117555</v>
      </c>
      <c r="V43">
        <f>((1+40/SQRT(40^2+(SQRT(($B$11-$E43)^2+($C$11-V$9)^2))^2))/2)*(menu!$D$14)^2</f>
        <v>0.230709255283711</v>
      </c>
      <c r="W43">
        <f>((1+40/SQRT(40^2+(SQRT(($B$11-$E43)^2+($C$11-W$9)^2))^2))/2)*(menu!$D$14)^2</f>
        <v>0.23036935956422314</v>
      </c>
      <c r="X43">
        <f>((1+40/SQRT(40^2+(SQRT(($B$11-$E43)^2+($C$11-X$9)^2))^2))/2)*(menu!$D$14)^2</f>
        <v>0.23003379194206638</v>
      </c>
      <c r="Y43">
        <f>((1+40/SQRT(40^2+(SQRT(($B$11-$E43)^2+($C$11-Y$9)^2))^2))/2)*(menu!$D$14)^2</f>
        <v>0.22970247432727103</v>
      </c>
      <c r="Z43">
        <f>((1+40/SQRT(40^2+(SQRT(($B$11-$E43)^2+($C$11-Z$9)^2))^2))/2)*(menu!$D$14)^2</f>
        <v>0.22937533038435623</v>
      </c>
      <c r="AA43">
        <f>((1+40/SQRT(40^2+(SQRT(($B$11-$E43)^2+($C$11-AA$9)^2))^2))/2)*(menu!$D$14)^2</f>
        <v>0.22905228548736539</v>
      </c>
      <c r="AB43">
        <f>((1+40/SQRT(40^2+(SQRT(($B$11-$E43)^2+($C$11-AB$9)^2))^2))/2)*(menu!$D$14)^2</f>
        <v>0.22873326667609695</v>
      </c>
      <c r="AC43">
        <f>((1+40/SQRT(40^2+(SQRT(($B$11-$E43)^2+($C$11-AC$9)^2))^2))/2)*(menu!$D$14)^2</f>
        <v>0.22841820261350418</v>
      </c>
      <c r="AD43">
        <f>((1+40/SQRT(40^2+(SQRT(($B$11-$E43)^2+($C$11-AD$9)^2))^2))/2)*(menu!$D$14)^2</f>
        <v>0.22810702354423637</v>
      </c>
      <c r="AE43">
        <f>((1+40/SQRT(40^2+(SQRT(($B$11-$E43)^2+($C$11-AE$9)^2))^2))/2)*(menu!$D$14)^2</f>
        <v>0.22779966125429535</v>
      </c>
      <c r="AF43">
        <f>((1+40/SQRT(40^2+(SQRT(($B$11-$E43)^2+($C$11-AF$9)^2))^2))/2)*(menu!$D$14)^2</f>
        <v>0.22749604903177992</v>
      </c>
      <c r="AG43">
        <f>((1+40/SQRT(40^2+(SQRT(($B$11-$E43)^2+($C$11-AG$9)^2))^2))/2)*(menu!$D$14)^2</f>
        <v>0.22719612162869182</v>
      </c>
      <c r="AH43">
        <f>((1+40/SQRT(40^2+(SQRT(($B$11-$E43)^2+($C$11-AH$9)^2))^2))/2)*(menu!$D$14)^2</f>
        <v>0.22689981522377717</v>
      </c>
      <c r="AI43">
        <f>((1+40/SQRT(40^2+(SQRT(($B$11-$E43)^2+($C$11-AI$9)^2))^2))/2)*(menu!$D$14)^2</f>
        <v>0.22660706738637676</v>
      </c>
      <c r="AJ43">
        <f>((1+40/SQRT(40^2+(SQRT(($B$11-$E43)^2+($C$11-AJ$9)^2))^2))/2)*(menu!$D$14)^2</f>
        <v>0.22631781704126003</v>
      </c>
      <c r="AK43">
        <f>((1+40/SQRT(40^2+(SQRT(($B$11-$E43)^2+($C$11-AK$9)^2))^2))/2)*(menu!$D$14)^2</f>
        <v>0.22603200443441662</v>
      </c>
      <c r="AL43">
        <f>((1+40/SQRT(40^2+(SQRT(($B$11-$E43)^2+($C$11-AL$9)^2))^2))/2)*(menu!$D$14)^2</f>
        <v>0.22574957109978142</v>
      </c>
      <c r="AM43">
        <f>((1+40/SQRT(40^2+(SQRT(($B$11-$E43)^2+($C$11-AM$9)^2))^2))/2)*(menu!$D$14)^2</f>
        <v>0.22547045982686725</v>
      </c>
      <c r="AN43">
        <f>((1+40/SQRT(40^2+(SQRT(($B$11-$E43)^2+($C$11-AN$9)^2))^2))/2)*(menu!$D$14)^2</f>
        <v>0.22519461462928259</v>
      </c>
      <c r="AO43">
        <f>((1+40/SQRT(40^2+(SQRT(($B$11-$E43)^2+($C$11-AO$9)^2))^2))/2)*(menu!$D$14)^2</f>
        <v>0.22492198071410871</v>
      </c>
      <c r="AP43">
        <f>((1+40/SQRT(40^2+(SQRT(($B$11-$E43)^2+($C$11-AP$9)^2))^2))/2)*(menu!$D$14)^2</f>
        <v>0.22465250445211504</v>
      </c>
      <c r="AQ43">
        <f>((1+40/SQRT(40^2+(SQRT(($B$11-$E43)^2+($C$11-AQ$9)^2))^2))/2)*(menu!$D$14)^2</f>
        <v>0.22438613334878774</v>
      </c>
      <c r="AR43">
        <f>((1+40/SQRT(40^2+(SQRT(($B$11-$E43)^2+($C$11-AR$9)^2))^2))/2)*(menu!$D$14)^2</f>
        <v>0.22412281601615125</v>
      </c>
      <c r="AS43">
        <f>((1+40/SQRT(40^2+(SQRT(($B$11-$E43)^2+($C$11-AS$9)^2))^2))/2)*(menu!$D$14)^2</f>
        <v>0.22386250214535944</v>
      </c>
      <c r="AT43">
        <f>((1+40/SQRT(40^2+(SQRT(($B$11-$E43)^2+($C$11-AT$9)^2))^2))/2)*(menu!$D$14)^2</f>
        <v>0.22360514248003582</v>
      </c>
      <c r="AU43">
        <f>((1+40/SQRT(40^2+(SQRT(($B$11-$E43)^2+($C$11-AU$9)^2))^2))/2)*(menu!$D$14)^2</f>
        <v>0.22335068879034178</v>
      </c>
      <c r="AV43">
        <f>((1+40/SQRT(40^2+(SQRT(($B$11-$E43)^2+($C$11-AV$9)^2))^2))/2)*(menu!$D$14)^2</f>
        <v>0.22309909384775214</v>
      </c>
      <c r="AW43">
        <f>((1+40/SQRT(40^2+(SQRT(($B$11-$E43)^2+($C$11-AW$9)^2))^2))/2)*(menu!$D$14)^2</f>
        <v>0.22285031140051906</v>
      </c>
      <c r="AX43">
        <f>((1+40/SQRT(40^2+(SQRT(($B$11-$E43)^2+($C$11-AX$9)^2))^2))/2)*(menu!$D$14)^2</f>
        <v>0.22260429614980357</v>
      </c>
      <c r="AY43">
        <f>((1+40/SQRT(40^2+(SQRT(($B$11-$E43)^2+($C$11-AY$9)^2))^2))/2)*(menu!$D$14)^2</f>
        <v>0.22236100372645734</v>
      </c>
      <c r="AZ43">
        <f>((1+40/SQRT(40^2+(SQRT(($B$11-$E43)^2+($C$11-AZ$9)^2))^2))/2)*(menu!$D$14)^2</f>
        <v>0.2221203906684352</v>
      </c>
      <c r="BA43">
        <f>((1+40/SQRT(40^2+(SQRT(($B$11-$E43)^2+($C$11-BA$9)^2))^2))/2)*(menu!$D$14)^2</f>
        <v>0.22188241439882053</v>
      </c>
      <c r="BB43">
        <f>((1+40/SQRT(40^2+(SQRT(($B$11-$E43)^2+($C$11-BB$9)^2))^2))/2)*(menu!$D$14)^2</f>
        <v>0.22164703320444729</v>
      </c>
      <c r="BC43">
        <f>((1+40/SQRT(40^2+(SQRT(($B$11-$E43)^2+($C$11-BC$9)^2))^2))/2)*(menu!$D$14)^2</f>
        <v>0.22141420621509963</v>
      </c>
      <c r="BD43">
        <f>((1+40/SQRT(40^2+(SQRT(($B$11-$E43)^2+($C$11-BD$9)^2))^2))/2)*(menu!$D$14)^2</f>
        <v>0.22118389338327479</v>
      </c>
    </row>
    <row r="44" spans="5:56" ht="34.049999999999997" customHeight="1" x14ac:dyDescent="0.45">
      <c r="E44">
        <v>34</v>
      </c>
      <c r="F44">
        <f>((1+40/SQRT(40^2+(SQRT(($B$11-$E44)^2+($C$11-F$9)^2))^2))/2)*(menu!$D$14)^2</f>
        <v>0.23677746136800729</v>
      </c>
      <c r="G44">
        <f>((1+40/SQRT(40^2+(SQRT(($B$11-$E44)^2+($C$11-G$9)^2))^2))/2)*(menu!$D$14)^2</f>
        <v>0.23635673307226135</v>
      </c>
      <c r="H44">
        <f>((1+40/SQRT(40^2+(SQRT(($B$11-$E44)^2+($C$11-H$9)^2))^2))/2)*(menu!$D$14)^2</f>
        <v>0.23594184380514058</v>
      </c>
      <c r="I44">
        <f>((1+40/SQRT(40^2+(SQRT(($B$11-$E44)^2+($C$11-I$9)^2))^2))/2)*(menu!$D$14)^2</f>
        <v>0.23553268086149348</v>
      </c>
      <c r="J44">
        <f>((1+40/SQRT(40^2+(SQRT(($B$11-$E44)^2+($C$11-J$9)^2))^2))/2)*(menu!$D$14)^2</f>
        <v>0.23512913416711131</v>
      </c>
      <c r="K44">
        <f>((1+40/SQRT(40^2+(SQRT(($B$11-$E44)^2+($C$11-K$9)^2))^2))/2)*(menu!$D$14)^2</f>
        <v>0.23473109621265037</v>
      </c>
      <c r="L44">
        <f>((1+40/SQRT(40^2+(SQRT(($B$11-$E44)^2+($C$11-L$9)^2))^2))/2)*(menu!$D$14)^2</f>
        <v>0.2343384619889996</v>
      </c>
      <c r="M44">
        <f>((1+40/SQRT(40^2+(SQRT(($B$11-$E44)^2+($C$11-M$9)^2))^2))/2)*(menu!$D$14)^2</f>
        <v>0.23395112892409356</v>
      </c>
      <c r="N44">
        <f>((1+40/SQRT(40^2+(SQRT(($B$11-$E44)^2+($C$11-N$9)^2))^2))/2)*(menu!$D$14)^2</f>
        <v>0.23356899682116733</v>
      </c>
      <c r="O44">
        <f>((1+40/SQRT(40^2+(SQRT(($B$11-$E44)^2+($C$11-O$9)^2))^2))/2)*(menu!$D$14)^2</f>
        <v>0.23319196779844611</v>
      </c>
      <c r="P44">
        <f>((1+40/SQRT(40^2+(SQRT(($B$11-$E44)^2+($C$11-P$9)^2))^2))/2)*(menu!$D$14)^2</f>
        <v>0.23281994623025948</v>
      </c>
      <c r="Q44">
        <f>((1+40/SQRT(40^2+(SQRT(($B$11-$E44)^2+($C$11-Q$9)^2))^2))/2)*(menu!$D$14)^2</f>
        <v>0.2324528386895674</v>
      </c>
      <c r="R44">
        <f>((1+40/SQRT(40^2+(SQRT(($B$11-$E44)^2+($C$11-R$9)^2))^2))/2)*(menu!$D$14)^2</f>
        <v>0.23209055389188282</v>
      </c>
      <c r="S44">
        <f>((1+40/SQRT(40^2+(SQRT(($B$11-$E44)^2+($C$11-S$9)^2))^2))/2)*(menu!$D$14)^2</f>
        <v>0.23173300264057364</v>
      </c>
      <c r="T44">
        <f>((1+40/SQRT(40^2+(SQRT(($B$11-$E44)^2+($C$11-T$9)^2))^2))/2)*(menu!$D$14)^2</f>
        <v>0.23138009777352497</v>
      </c>
      <c r="U44">
        <f>((1+40/SQRT(40^2+(SQRT(($B$11-$E44)^2+($C$11-U$9)^2))^2))/2)*(menu!$D$14)^2</f>
        <v>0.23103175411114144</v>
      </c>
      <c r="V44">
        <f>((1+40/SQRT(40^2+(SQRT(($B$11-$E44)^2+($C$11-V$9)^2))^2))/2)*(menu!$D$14)^2</f>
        <v>0.2306878884056677</v>
      </c>
      <c r="W44">
        <f>((1+40/SQRT(40^2+(SQRT(($B$11-$E44)^2+($C$11-W$9)^2))^2))/2)*(menu!$D$14)^2</f>
        <v>0.23034841929180472</v>
      </c>
      <c r="X44">
        <f>((1+40/SQRT(40^2+(SQRT(($B$11-$E44)^2+($C$11-X$9)^2))^2))/2)*(menu!$D$14)^2</f>
        <v>0.2300132672385975</v>
      </c>
      <c r="Y44">
        <f>((1+40/SQRT(40^2+(SQRT(($B$11-$E44)^2+($C$11-Y$9)^2))^2))/2)*(menu!$D$14)^2</f>
        <v>0.22968235450257116</v>
      </c>
      <c r="Z44">
        <f>((1+40/SQRT(40^2+(SQRT(($B$11-$E44)^2+($C$11-Z$9)^2))^2))/2)*(menu!$D$14)^2</f>
        <v>0.22935560508208894</v>
      </c>
      <c r="AA44">
        <f>((1+40/SQRT(40^2+(SQRT(($B$11-$E44)^2+($C$11-AA$9)^2))^2))/2)*(menu!$D$14)^2</f>
        <v>0.22903294467290886</v>
      </c>
      <c r="AB44">
        <f>((1+40/SQRT(40^2+(SQRT(($B$11-$E44)^2+($C$11-AB$9)^2))^2))/2)*(menu!$D$14)^2</f>
        <v>0.22871430062491122</v>
      </c>
      <c r="AC44">
        <f>((1+40/SQRT(40^2+(SQRT(($B$11-$E44)^2+($C$11-AC$9)^2))^2))/2)*(menu!$D$14)^2</f>
        <v>0.22839960189997346</v>
      </c>
      <c r="AD44">
        <f>((1+40/SQRT(40^2+(SQRT(($B$11-$E44)^2+($C$11-AD$9)^2))^2))/2)*(menu!$D$14)^2</f>
        <v>0.22808877903096461</v>
      </c>
      <c r="AE44">
        <f>((1+40/SQRT(40^2+(SQRT(($B$11-$E44)^2+($C$11-AE$9)^2))^2))/2)*(menu!$D$14)^2</f>
        <v>0.2277817640818349</v>
      </c>
      <c r="AF44">
        <f>((1+40/SQRT(40^2+(SQRT(($B$11-$E44)^2+($C$11-AF$9)^2))^2))/2)*(menu!$D$14)^2</f>
        <v>0.22747849060877412</v>
      </c>
      <c r="AG44">
        <f>((1+40/SQRT(40^2+(SQRT(($B$11-$E44)^2+($C$11-AG$9)^2))^2))/2)*(menu!$D$14)^2</f>
        <v>0.22717889362241289</v>
      </c>
      <c r="AH44">
        <f>((1+40/SQRT(40^2+(SQRT(($B$11-$E44)^2+($C$11-AH$9)^2))^2))/2)*(menu!$D$14)^2</f>
        <v>0.22688290955104182</v>
      </c>
      <c r="AI44">
        <f>((1+40/SQRT(40^2+(SQRT(($B$11-$E44)^2+($C$11-AI$9)^2))^2))/2)*(menu!$D$14)^2</f>
        <v>0.22659047620482334</v>
      </c>
      <c r="AJ44">
        <f>((1+40/SQRT(40^2+(SQRT(($B$11-$E44)^2+($C$11-AJ$9)^2))^2))/2)*(menu!$D$14)^2</f>
        <v>0.22630153274097073</v>
      </c>
      <c r="AK44">
        <f>((1+40/SQRT(40^2+(SQRT(($B$11-$E44)^2+($C$11-AK$9)^2))^2))/2)*(menu!$D$14)^2</f>
        <v>0.22601601962987006</v>
      </c>
      <c r="AL44">
        <f>((1+40/SQRT(40^2+(SQRT(($B$11-$E44)^2+($C$11-AL$9)^2))^2))/2)*(menu!$D$14)^2</f>
        <v>0.22573387862212077</v>
      </c>
      <c r="AM44">
        <f>((1+40/SQRT(40^2+(SQRT(($B$11-$E44)^2+($C$11-AM$9)^2))^2))/2)*(menu!$D$14)^2</f>
        <v>0.22545505271647096</v>
      </c>
      <c r="AN44">
        <f>((1+40/SQRT(40^2+(SQRT(($B$11-$E44)^2+($C$11-AN$9)^2))^2))/2)*(menu!$D$14)^2</f>
        <v>0.22517948612862343</v>
      </c>
      <c r="AO44">
        <f>((1+40/SQRT(40^2+(SQRT(($B$11-$E44)^2+($C$11-AO$9)^2))^2))/2)*(menu!$D$14)^2</f>
        <v>0.22490712426089007</v>
      </c>
      <c r="AP44">
        <f>((1+40/SQRT(40^2+(SQRT(($B$11-$E44)^2+($C$11-AP$9)^2))^2))/2)*(menu!$D$14)^2</f>
        <v>0.22463791367267125</v>
      </c>
      <c r="AQ44">
        <f>((1+40/SQRT(40^2+(SQRT(($B$11-$E44)^2+($C$11-AQ$9)^2))^2))/2)*(menu!$D$14)^2</f>
        <v>0.22437180205173829</v>
      </c>
      <c r="AR44">
        <f>((1+40/SQRT(40^2+(SQRT(($B$11-$E44)^2+($C$11-AR$9)^2))^2))/2)*(menu!$D$14)^2</f>
        <v>0.22410873818629723</v>
      </c>
      <c r="AS44">
        <f>((1+40/SQRT(40^2+(SQRT(($B$11-$E44)^2+($C$11-AS$9)^2))^2))/2)*(menu!$D$14)^2</f>
        <v>0.2238486719378123</v>
      </c>
      <c r="AT44">
        <f>((1+40/SQRT(40^2+(SQRT(($B$11-$E44)^2+($C$11-AT$9)^2))^2))/2)*(menu!$D$14)^2</f>
        <v>0.22359155421456872</v>
      </c>
      <c r="AU44">
        <f>((1+40/SQRT(40^2+(SQRT(($B$11-$E44)^2+($C$11-AU$9)^2))^2))/2)*(menu!$D$14)^2</f>
        <v>0.22333733694595378</v>
      </c>
      <c r="AV44">
        <f>((1+40/SQRT(40^2+(SQRT(($B$11-$E44)^2+($C$11-AV$9)^2))^2))/2)*(menu!$D$14)^2</f>
        <v>0.22308597305743685</v>
      </c>
      <c r="AW44">
        <f>((1+40/SQRT(40^2+(SQRT(($B$11-$E44)^2+($C$11-AW$9)^2))^2))/2)*(menu!$D$14)^2</f>
        <v>0.22283741644622851</v>
      </c>
      <c r="AX44">
        <f>((1+40/SQRT(40^2+(SQRT(($B$11-$E44)^2+($C$11-AX$9)^2))^2))/2)*(menu!$D$14)^2</f>
        <v>0.22259162195759993</v>
      </c>
      <c r="AY44">
        <f>((1+40/SQRT(40^2+(SQRT(($B$11-$E44)^2+($C$11-AY$9)^2))^2))/2)*(menu!$D$14)^2</f>
        <v>0.22234854536184409</v>
      </c>
      <c r="AZ44">
        <f>((1+40/SQRT(40^2+(SQRT(($B$11-$E44)^2+($C$11-AZ$9)^2))^2))/2)*(menu!$D$14)^2</f>
        <v>0.2221081433318606</v>
      </c>
      <c r="BA44">
        <f>((1+40/SQRT(40^2+(SQRT(($B$11-$E44)^2+($C$11-BA$9)^2))^2))/2)*(menu!$D$14)^2</f>
        <v>0.22187037342134672</v>
      </c>
      <c r="BB44">
        <f>((1+40/SQRT(40^2+(SQRT(($B$11-$E44)^2+($C$11-BB$9)^2))^2))/2)*(menu!$D$14)^2</f>
        <v>0.22163519404357707</v>
      </c>
      <c r="BC44">
        <f>((1+40/SQRT(40^2+(SQRT(($B$11-$E44)^2+($C$11-BC$9)^2))^2))/2)*(menu!$D$14)^2</f>
        <v>0.22140256445075598</v>
      </c>
      <c r="BD44">
        <f>((1+40/SQRT(40^2+(SQRT(($B$11-$E44)^2+($C$11-BD$9)^2))^2))/2)*(menu!$D$14)^2</f>
        <v>0.22117244471392566</v>
      </c>
    </row>
    <row r="45" spans="5:56" ht="34.049999999999997" customHeight="1" x14ac:dyDescent="0.45">
      <c r="E45">
        <v>35</v>
      </c>
      <c r="F45">
        <f>((1+40/SQRT(40^2+(SQRT(($B$11-$E45)^2+($C$11-F$9)^2))^2))/2)*(menu!$D$14)^2</f>
        <v>0.23674394924921527</v>
      </c>
      <c r="G45">
        <f>((1+40/SQRT(40^2+(SQRT(($B$11-$E45)^2+($C$11-G$9)^2))^2))/2)*(menu!$D$14)^2</f>
        <v>0.23632396000564793</v>
      </c>
      <c r="H45">
        <f>((1+40/SQRT(40^2+(SQRT(($B$11-$E45)^2+($C$11-H$9)^2))^2))/2)*(menu!$D$14)^2</f>
        <v>0.23590978882317307</v>
      </c>
      <c r="I45">
        <f>((1+40/SQRT(40^2+(SQRT(($B$11-$E45)^2+($C$11-I$9)^2))^2))/2)*(menu!$D$14)^2</f>
        <v>0.23550132371272023</v>
      </c>
      <c r="J45">
        <f>((1+40/SQRT(40^2+(SQRT(($B$11-$E45)^2+($C$11-J$9)^2))^2))/2)*(menu!$D$14)^2</f>
        <v>0.23509845528799314</v>
      </c>
      <c r="K45">
        <f>((1+40/SQRT(40^2+(SQRT(($B$11-$E45)^2+($C$11-K$9)^2))^2))/2)*(menu!$D$14)^2</f>
        <v>0.2347010767006262</v>
      </c>
      <c r="L45">
        <f>((1+40/SQRT(40^2+(SQRT(($B$11-$E45)^2+($C$11-L$9)^2))^2))/2)*(menu!$D$14)^2</f>
        <v>0.23430908357672789</v>
      </c>
      <c r="M45">
        <f>((1+40/SQRT(40^2+(SQRT(($B$11-$E45)^2+($C$11-M$9)^2))^2))/2)*(menu!$D$14)^2</f>
        <v>0.23392237395481363</v>
      </c>
      <c r="N45">
        <f>((1+40/SQRT(40^2+(SQRT(($B$11-$E45)^2+($C$11-N$9)^2))^2))/2)*(menu!$D$14)^2</f>
        <v>0.23354084822512827</v>
      </c>
      <c r="O45">
        <f>((1+40/SQRT(40^2+(SQRT(($B$11-$E45)^2+($C$11-O$9)^2))^2))/2)*(menu!$D$14)^2</f>
        <v>0.23316440907035263</v>
      </c>
      <c r="P45">
        <f>((1+40/SQRT(40^2+(SQRT(($B$11-$E45)^2+($C$11-P$9)^2))^2))/2)*(menu!$D$14)^2</f>
        <v>0.23279296140768718</v>
      </c>
      <c r="Q45">
        <f>((1+40/SQRT(40^2+(SQRT(($B$11-$E45)^2+($C$11-Q$9)^2))^2))/2)*(menu!$D$14)^2</f>
        <v>0.23242641233230235</v>
      </c>
      <c r="R45">
        <f>((1+40/SQRT(40^2+(SQRT(($B$11-$E45)^2+($C$11-R$9)^2))^2))/2)*(menu!$D$14)^2</f>
        <v>0.23206467106214188</v>
      </c>
      <c r="S45">
        <f>((1+40/SQRT(40^2+(SQRT(($B$11-$E45)^2+($C$11-S$9)^2))^2))/2)*(menu!$D$14)^2</f>
        <v>0.23170764888406498</v>
      </c>
      <c r="T45">
        <f>((1+40/SQRT(40^2+(SQRT(($B$11-$E45)^2+($C$11-T$9)^2))^2))/2)*(menu!$D$14)^2</f>
        <v>0.23135525910130955</v>
      </c>
      <c r="U45">
        <f>((1+40/SQRT(40^2+(SQRT(($B$11-$E45)^2+($C$11-U$9)^2))^2))/2)*(menu!$D$14)^2</f>
        <v>0.23100741698225863</v>
      </c>
      <c r="V45">
        <f>((1+40/SQRT(40^2+(SQRT(($B$11-$E45)^2+($C$11-V$9)^2))^2))/2)*(menu!$D$14)^2</f>
        <v>0.23066403971048988</v>
      </c>
      <c r="W45">
        <f>((1+40/SQRT(40^2+(SQRT(($B$11-$E45)^2+($C$11-W$9)^2))^2))/2)*(menu!$D$14)^2</f>
        <v>0.23032504633608691</v>
      </c>
      <c r="X45">
        <f>((1+40/SQRT(40^2+(SQRT(($B$11-$E45)^2+($C$11-X$9)^2))^2))/2)*(menu!$D$14)^2</f>
        <v>0.22999035772819112</v>
      </c>
      <c r="Y45">
        <f>((1+40/SQRT(40^2+(SQRT(($B$11-$E45)^2+($C$11-Y$9)^2))^2))/2)*(menu!$D$14)^2</f>
        <v>0.22965989652877036</v>
      </c>
      <c r="Z45">
        <f>((1+40/SQRT(40^2+(SQRT(($B$11-$E45)^2+($C$11-Z$9)^2))^2))/2)*(menu!$D$14)^2</f>
        <v>0.22933358710758228</v>
      </c>
      <c r="AA45">
        <f>((1+40/SQRT(40^2+(SQRT(($B$11-$E45)^2+($C$11-AA$9)^2))^2))/2)*(menu!$D$14)^2</f>
        <v>0.2290113555183072</v>
      </c>
      <c r="AB45">
        <f>((1+40/SQRT(40^2+(SQRT(($B$11-$E45)^2+($C$11-AB$9)^2))^2))/2)*(menu!$D$14)^2</f>
        <v>0.22869312945582751</v>
      </c>
      <c r="AC45">
        <f>((1+40/SQRT(40^2+(SQRT(($B$11-$E45)^2+($C$11-AC$9)^2))^2))/2)*(menu!$D$14)^2</f>
        <v>0.22837883821462804</v>
      </c>
      <c r="AD45">
        <f>((1+40/SQRT(40^2+(SQRT(($B$11-$E45)^2+($C$11-AD$9)^2))^2))/2)*(menu!$D$14)^2</f>
        <v>0.22806841264829381</v>
      </c>
      <c r="AE45">
        <f>((1+40/SQRT(40^2+(SQRT(($B$11-$E45)^2+($C$11-AE$9)^2))^2))/2)*(menu!$D$14)^2</f>
        <v>0.2277617851300795</v>
      </c>
      <c r="AF45">
        <f>((1+40/SQRT(40^2+(SQRT(($B$11-$E45)^2+($C$11-AF$9)^2))^2))/2)*(menu!$D$14)^2</f>
        <v>0.22745888951452647</v>
      </c>
      <c r="AG45">
        <f>((1+40/SQRT(40^2+(SQRT(($B$11-$E45)^2+($C$11-AG$9)^2))^2))/2)*(menu!$D$14)^2</f>
        <v>0.22715966110010313</v>
      </c>
      <c r="AH45">
        <f>((1+40/SQRT(40^2+(SQRT(($B$11-$E45)^2+($C$11-AH$9)^2))^2))/2)*(menu!$D$14)^2</f>
        <v>0.2268640365928426</v>
      </c>
      <c r="AI45">
        <f>((1+40/SQRT(40^2+(SQRT(($B$11-$E45)^2+($C$11-AI$9)^2))^2))/2)*(menu!$D$14)^2</f>
        <v>0.22657195407095557</v>
      </c>
      <c r="AJ45">
        <f>((1+40/SQRT(40^2+(SQRT(($B$11-$E45)^2+($C$11-AJ$9)^2))^2))/2)*(menu!$D$14)^2</f>
        <v>0.2262833529503922</v>
      </c>
      <c r="AK45">
        <f>((1+40/SQRT(40^2+(SQRT(($B$11-$E45)^2+($C$11-AK$9)^2))^2))/2)*(menu!$D$14)^2</f>
        <v>0.22599817395133051</v>
      </c>
      <c r="AL45">
        <f>((1+40/SQRT(40^2+(SQRT(($B$11-$E45)^2+($C$11-AL$9)^2))^2))/2)*(menu!$D$14)^2</f>
        <v>0.22571635906556756</v>
      </c>
      <c r="AM45">
        <f>((1+40/SQRT(40^2+(SQRT(($B$11-$E45)^2+($C$11-AM$9)^2))^2))/2)*(menu!$D$14)^2</f>
        <v>0.22543785152478948</v>
      </c>
      <c r="AN45">
        <f>((1+40/SQRT(40^2+(SQRT(($B$11-$E45)^2+($C$11-AN$9)^2))^2))/2)*(menu!$D$14)^2</f>
        <v>0.22516259576969888</v>
      </c>
      <c r="AO45">
        <f>((1+40/SQRT(40^2+(SQRT(($B$11-$E45)^2+($C$11-AO$9)^2))^2))/2)*(menu!$D$14)^2</f>
        <v>0.22489053741997556</v>
      </c>
      <c r="AP45">
        <f>((1+40/SQRT(40^2+(SQRT(($B$11-$E45)^2+($C$11-AP$9)^2))^2))/2)*(menu!$D$14)^2</f>
        <v>0.22462162324505011</v>
      </c>
      <c r="AQ45">
        <f>((1+40/SQRT(40^2+(SQRT(($B$11-$E45)^2+($C$11-AQ$9)^2))^2))/2)*(menu!$D$14)^2</f>
        <v>0.22435580113566753</v>
      </c>
      <c r="AR45">
        <f>((1+40/SQRT(40^2+(SQRT(($B$11-$E45)^2+($C$11-AR$9)^2))^2))/2)*(menu!$D$14)^2</f>
        <v>0.22409302007622006</v>
      </c>
      <c r="AS45">
        <f>((1+40/SQRT(40^2+(SQRT(($B$11-$E45)^2+($C$11-AS$9)^2))^2))/2)*(menu!$D$14)^2</f>
        <v>0.22383323011782888</v>
      </c>
      <c r="AT45">
        <f>((1+40/SQRT(40^2+(SQRT(($B$11-$E45)^2+($C$11-AT$9)^2))^2))/2)*(menu!$D$14)^2</f>
        <v>0.22357638235215374</v>
      </c>
      <c r="AU45">
        <f>((1+40/SQRT(40^2+(SQRT(($B$11-$E45)^2+($C$11-AU$9)^2))^2))/2)*(menu!$D$14)^2</f>
        <v>0.22332242888591058</v>
      </c>
      <c r="AV45">
        <f>((1+40/SQRT(40^2+(SQRT(($B$11-$E45)^2+($C$11-AV$9)^2))^2))/2)*(menu!$D$14)^2</f>
        <v>0.22307132281607825</v>
      </c>
      <c r="AW45">
        <f>((1+40/SQRT(40^2+(SQRT(($B$11-$E45)^2+($C$11-AW$9)^2))^2))/2)*(menu!$D$14)^2</f>
        <v>0.22282301820577513</v>
      </c>
      <c r="AX45">
        <f>((1+40/SQRT(40^2+(SQRT(($B$11-$E45)^2+($C$11-AX$9)^2))^2))/2)*(menu!$D$14)^2</f>
        <v>0.22257747006078651</v>
      </c>
      <c r="AY45">
        <f>((1+40/SQRT(40^2+(SQRT(($B$11-$E45)^2+($C$11-AY$9)^2))^2))/2)*(menu!$D$14)^2</f>
        <v>0.22233463430672554</v>
      </c>
      <c r="AZ45">
        <f>((1+40/SQRT(40^2+(SQRT(($B$11-$E45)^2+($C$11-AZ$9)^2))^2))/2)*(menu!$D$14)^2</f>
        <v>0.22209446776680944</v>
      </c>
      <c r="BA45">
        <f>((1+40/SQRT(40^2+(SQRT(($B$11-$E45)^2+($C$11-BA$9)^2))^2))/2)*(menu!$D$14)^2</f>
        <v>0.221856928140234</v>
      </c>
      <c r="BB45">
        <f>((1+40/SQRT(40^2+(SQRT(($B$11-$E45)^2+($C$11-BB$9)^2))^2))/2)*(menu!$D$14)^2</f>
        <v>0.22162197398112943</v>
      </c>
      <c r="BC45">
        <f>((1+40/SQRT(40^2+(SQRT(($B$11-$E45)^2+($C$11-BC$9)^2))^2))/2)*(menu!$D$14)^2</f>
        <v>0.2213895646780816</v>
      </c>
      <c r="BD45">
        <f>((1+40/SQRT(40^2+(SQRT(($B$11-$E45)^2+($C$11-BD$9)^2))^2))/2)*(menu!$D$14)^2</f>
        <v>0.2211596604342021</v>
      </c>
    </row>
    <row r="46" spans="5:56" ht="34.049999999999997" customHeight="1" x14ac:dyDescent="0.45">
      <c r="E46">
        <v>36</v>
      </c>
      <c r="F46">
        <f>((1+40/SQRT(40^2+(SQRT(($B$11-$E46)^2+($C$11-F$9)^2))^2))/2)*(menu!$D$14)^2</f>
        <v>0.23670697848891131</v>
      </c>
      <c r="G46">
        <f>((1+40/SQRT(40^2+(SQRT(($B$11-$E46)^2+($C$11-G$9)^2))^2))/2)*(menu!$D$14)^2</f>
        <v>0.23628780357842333</v>
      </c>
      <c r="H46">
        <f>((1+40/SQRT(40^2+(SQRT(($B$11-$E46)^2+($C$11-H$9)^2))^2))/2)*(menu!$D$14)^2</f>
        <v>0.23587442366156625</v>
      </c>
      <c r="I46">
        <f>((1+40/SQRT(40^2+(SQRT(($B$11-$E46)^2+($C$11-I$9)^2))^2))/2)*(menu!$D$14)^2</f>
        <v>0.23546672753553688</v>
      </c>
      <c r="J46">
        <f>((1+40/SQRT(40^2+(SQRT(($B$11-$E46)^2+($C$11-J$9)^2))^2))/2)*(menu!$D$14)^2</f>
        <v>0.23506460656945199</v>
      </c>
      <c r="K46">
        <f>((1+40/SQRT(40^2+(SQRT(($B$11-$E46)^2+($C$11-K$9)^2))^2))/2)*(menu!$D$14)^2</f>
        <v>0.23466795464085263</v>
      </c>
      <c r="L46">
        <f>((1+40/SQRT(40^2+(SQRT(($B$11-$E46)^2+($C$11-L$9)^2))^2))/2)*(menu!$D$14)^2</f>
        <v>0.23427666807353126</v>
      </c>
      <c r="M46">
        <f>((1+40/SQRT(40^2+(SQRT(($B$11-$E46)^2+($C$11-M$9)^2))^2))/2)*(menu!$D$14)^2</f>
        <v>0.23389064557668862</v>
      </c>
      <c r="N46">
        <f>((1+40/SQRT(40^2+(SQRT(($B$11-$E46)^2+($C$11-N$9)^2))^2))/2)*(menu!$D$14)^2</f>
        <v>0.23350978818542187</v>
      </c>
      <c r="O46">
        <f>((1+40/SQRT(40^2+(SQRT(($B$11-$E46)^2+($C$11-O$9)^2))^2))/2)*(menu!$D$14)^2</f>
        <v>0.23313399920254313</v>
      </c>
      <c r="P46">
        <f>((1+40/SQRT(40^2+(SQRT(($B$11-$E46)^2+($C$11-P$9)^2))^2))/2)*(menu!$D$14)^2</f>
        <v>0.23276318414172251</v>
      </c>
      <c r="Q46">
        <f>((1+40/SQRT(40^2+(SQRT(($B$11-$E46)^2+($C$11-Q$9)^2))^2))/2)*(menu!$D$14)^2</f>
        <v>0.23239725067194869</v>
      </c>
      <c r="R46">
        <f>((1+40/SQRT(40^2+(SQRT(($B$11-$E46)^2+($C$11-R$9)^2))^2))/2)*(menu!$D$14)^2</f>
        <v>0.23203610856329548</v>
      </c>
      <c r="S46">
        <f>((1+40/SQRT(40^2+(SQRT(($B$11-$E46)^2+($C$11-S$9)^2))^2))/2)*(menu!$D$14)^2</f>
        <v>0.23167966963398265</v>
      </c>
      <c r="T46">
        <f>((1+40/SQRT(40^2+(SQRT(($B$11-$E46)^2+($C$11-T$9)^2))^2))/2)*(menu!$D$14)^2</f>
        <v>0.23132784769871542</v>
      </c>
      <c r="U46">
        <f>((1+40/SQRT(40^2+(SQRT(($B$11-$E46)^2+($C$11-U$9)^2))^2))/2)*(menu!$D$14)^2</f>
        <v>0.23098055851828675</v>
      </c>
      <c r="V46">
        <f>((1+40/SQRT(40^2+(SQRT(($B$11-$E46)^2+($C$11-V$9)^2))^2))/2)*(menu!$D$14)^2</f>
        <v>0.23063771975042402</v>
      </c>
      <c r="W46">
        <f>((1+40/SQRT(40^2+(SQRT(($B$11-$E46)^2+($C$11-W$9)^2))^2))/2)*(menu!$D$14)^2</f>
        <v>0.23029925090186165</v>
      </c>
      <c r="X46">
        <f>((1+40/SQRT(40^2+(SQRT(($B$11-$E46)^2+($C$11-X$9)^2))^2))/2)*(menu!$D$14)^2</f>
        <v>0.22996507328161908</v>
      </c>
      <c r="Y46">
        <f>((1+40/SQRT(40^2+(SQRT(($B$11-$E46)^2+($C$11-Y$9)^2))^2))/2)*(menu!$D$14)^2</f>
        <v>0.22963510995546244</v>
      </c>
      <c r="Z46">
        <f>((1+40/SQRT(40^2+(SQRT(($B$11-$E46)^2+($C$11-Z$9)^2))^2))/2)*(menu!$D$14)^2</f>
        <v>0.22930928570152992</v>
      </c>
      <c r="AA46">
        <f>((1+40/SQRT(40^2+(SQRT(($B$11-$E46)^2+($C$11-AA$9)^2))^2))/2)*(menu!$D$14)^2</f>
        <v>0.22898752696709646</v>
      </c>
      <c r="AB46">
        <f>((1+40/SQRT(40^2+(SQRT(($B$11-$E46)^2+($C$11-AB$9)^2))^2))/2)*(menu!$D$14)^2</f>
        <v>0.22866976182645651</v>
      </c>
      <c r="AC46">
        <f>((1+40/SQRT(40^2+(SQRT(($B$11-$E46)^2+($C$11-AC$9)^2))^2))/2)*(menu!$D$14)^2</f>
        <v>0.22835591993990084</v>
      </c>
      <c r="AD46">
        <f>((1+40/SQRT(40^2+(SQRT(($B$11-$E46)^2+($C$11-AD$9)^2))^2))/2)*(menu!$D$14)^2</f>
        <v>0.22804593251376484</v>
      </c>
      <c r="AE46">
        <f>((1+40/SQRT(40^2+(SQRT(($B$11-$E46)^2+($C$11-AE$9)^2))^2))/2)*(menu!$D$14)^2</f>
        <v>0.22773973226152408</v>
      </c>
      <c r="AF46">
        <f>((1+40/SQRT(40^2+(SQRT(($B$11-$E46)^2+($C$11-AF$9)^2))^2))/2)*(menu!$D$14)^2</f>
        <v>0.22743725336591422</v>
      </c>
      <c r="AG46">
        <f>((1+40/SQRT(40^2+(SQRT(($B$11-$E46)^2+($C$11-AG$9)^2))^2))/2)*(menu!$D$14)^2</f>
        <v>0.22713843144205134</v>
      </c>
      <c r="AH46">
        <f>((1+40/SQRT(40^2+(SQRT(($B$11-$E46)^2+($C$11-AH$9)^2))^2))/2)*(menu!$D$14)^2</f>
        <v>0.22684320350152959</v>
      </c>
      <c r="AI46">
        <f>((1+40/SQRT(40^2+(SQRT(($B$11-$E46)^2+($C$11-AI$9)^2))^2))/2)*(menu!$D$14)^2</f>
        <v>0.22655150791747264</v>
      </c>
      <c r="AJ46">
        <f>((1+40/SQRT(40^2+(SQRT(($B$11-$E46)^2+($C$11-AJ$9)^2))^2))/2)*(menu!$D$14)^2</f>
        <v>0.2262632843905158</v>
      </c>
      <c r="AK46">
        <f>((1+40/SQRT(40^2+(SQRT(($B$11-$E46)^2+($C$11-AK$9)^2))^2))/2)*(menu!$D$14)^2</f>
        <v>0.22597847391569606</v>
      </c>
      <c r="AL46">
        <f>((1+40/SQRT(40^2+(SQRT(($B$11-$E46)^2+($C$11-AL$9)^2))^2))/2)*(menu!$D$14)^2</f>
        <v>0.22569701875022713</v>
      </c>
      <c r="AM46">
        <f>((1+40/SQRT(40^2+(SQRT(($B$11-$E46)^2+($C$11-AM$9)^2))^2))/2)*(menu!$D$14)^2</f>
        <v>0.22541886238213749</v>
      </c>
      <c r="AN46">
        <f>((1+40/SQRT(40^2+(SQRT(($B$11-$E46)^2+($C$11-AN$9)^2))^2))/2)*(menu!$D$14)^2</f>
        <v>0.22514394949974911</v>
      </c>
      <c r="AO46">
        <f>((1+40/SQRT(40^2+(SQRT(($B$11-$E46)^2+($C$11-AO$9)^2))^2))/2)*(menu!$D$14)^2</f>
        <v>0.22487222596197529</v>
      </c>
      <c r="AP46">
        <f>((1+40/SQRT(40^2+(SQRT(($B$11-$E46)^2+($C$11-AP$9)^2))^2))/2)*(menu!$D$14)^2</f>
        <v>0.22460363876941586</v>
      </c>
      <c r="AQ46">
        <f>((1+40/SQRT(40^2+(SQRT(($B$11-$E46)^2+($C$11-AQ$9)^2))^2))/2)*(menu!$D$14)^2</f>
        <v>0.22433813603622998</v>
      </c>
      <c r="AR46">
        <f>((1+40/SQRT(40^2+(SQRT(($B$11-$E46)^2+($C$11-AR$9)^2))^2))/2)*(menu!$D$14)^2</f>
        <v>0.2240756669627639</v>
      </c>
      <c r="AS46">
        <f>((1+40/SQRT(40^2+(SQRT(($B$11-$E46)^2+($C$11-AS$9)^2))^2))/2)*(menu!$D$14)^2</f>
        <v>0.22381618180891596</v>
      </c>
      <c r="AT46">
        <f>((1+40/SQRT(40^2+(SQRT(($B$11-$E46)^2+($C$11-AT$9)^2))^2))/2)*(menu!$D$14)^2</f>
        <v>0.22355963186821678</v>
      </c>
      <c r="AU46">
        <f>((1+40/SQRT(40^2+(SQRT(($B$11-$E46)^2+($C$11-AU$9)^2))^2))/2)*(menu!$D$14)^2</f>
        <v>0.223305969442607</v>
      </c>
      <c r="AV46">
        <f>((1+40/SQRT(40^2+(SQRT(($B$11-$E46)^2+($C$11-AV$9)^2))^2))/2)*(menu!$D$14)^2</f>
        <v>0.22305514781789276</v>
      </c>
      <c r="AW46">
        <f>((1+40/SQRT(40^2+(SQRT(($B$11-$E46)^2+($C$11-AW$9)^2))^2))/2)*(menu!$D$14)^2</f>
        <v>0.22280712123986049</v>
      </c>
      <c r="AX46">
        <f>((1+40/SQRT(40^2+(SQRT(($B$11-$E46)^2+($C$11-AX$9)^2))^2))/2)*(menu!$D$14)^2</f>
        <v>0.22256184489103306</v>
      </c>
      <c r="AY46">
        <f>((1+40/SQRT(40^2+(SQRT(($B$11-$E46)^2+($C$11-AY$9)^2))^2))/2)*(menu!$D$14)^2</f>
        <v>0.22231927486804995</v>
      </c>
      <c r="AZ46">
        <f>((1+40/SQRT(40^2+(SQRT(($B$11-$E46)^2+($C$11-AZ$9)^2))^2))/2)*(menu!$D$14)^2</f>
        <v>0.22207936815965332</v>
      </c>
      <c r="BA46">
        <f>((1+40/SQRT(40^2+(SQRT(($B$11-$E46)^2+($C$11-BA$9)^2))^2))/2)*(menu!$D$14)^2</f>
        <v>0.22184208262526439</v>
      </c>
      <c r="BB46">
        <f>((1+40/SQRT(40^2+(SQRT(($B$11-$E46)^2+($C$11-BB$9)^2))^2))/2)*(menu!$D$14)^2</f>
        <v>0.22160737697413233</v>
      </c>
      <c r="BC46">
        <f>((1+40/SQRT(40^2+(SQRT(($B$11-$E46)^2+($C$11-BC$9)^2))^2))/2)*(menu!$D$14)^2</f>
        <v>0.22137521074504093</v>
      </c>
      <c r="BD46">
        <f>((1+40/SQRT(40^2+(SQRT(($B$11-$E46)^2+($C$11-BD$9)^2))^2))/2)*(menu!$D$14)^2</f>
        <v>0.22114554428655686</v>
      </c>
    </row>
    <row r="47" spans="5:56" ht="34.049999999999997" customHeight="1" x14ac:dyDescent="0.45">
      <c r="E47">
        <v>37</v>
      </c>
      <c r="F47">
        <f>((1+40/SQRT(40^2+(SQRT(($B$11-$E47)^2+($C$11-F$9)^2))^2))/2)*(menu!$D$14)^2</f>
        <v>0.23666656950185028</v>
      </c>
      <c r="G47">
        <f>((1+40/SQRT(40^2+(SQRT(($B$11-$E47)^2+($C$11-G$9)^2))^2))/2)*(menu!$D$14)^2</f>
        <v>0.23624828346480681</v>
      </c>
      <c r="H47">
        <f>((1+40/SQRT(40^2+(SQRT(($B$11-$E47)^2+($C$11-H$9)^2))^2))/2)*(menu!$D$14)^2</f>
        <v>0.23583576728538225</v>
      </c>
      <c r="I47">
        <f>((1+40/SQRT(40^2+(SQRT(($B$11-$E47)^2+($C$11-I$9)^2))^2))/2)*(menu!$D$14)^2</f>
        <v>0.23542891061571819</v>
      </c>
      <c r="J47">
        <f>((1+40/SQRT(40^2+(SQRT(($B$11-$E47)^2+($C$11-J$9)^2))^2))/2)*(menu!$D$14)^2</f>
        <v>0.23502760564641687</v>
      </c>
      <c r="K47">
        <f>((1+40/SQRT(40^2+(SQRT(($B$11-$E47)^2+($C$11-K$9)^2))^2))/2)*(menu!$D$14)^2</f>
        <v>0.23463174704450185</v>
      </c>
      <c r="L47">
        <f>((1+40/SQRT(40^2+(SQRT(($B$11-$E47)^2+($C$11-L$9)^2))^2))/2)*(menu!$D$14)^2</f>
        <v>0.23424123189263327</v>
      </c>
      <c r="M47">
        <f>((1+40/SQRT(40^2+(SQRT(($B$11-$E47)^2+($C$11-M$9)^2))^2))/2)*(menu!$D$14)^2</f>
        <v>0.2338559596295878</v>
      </c>
      <c r="N47">
        <f>((1+40/SQRT(40^2+(SQRT(($B$11-$E47)^2+($C$11-N$9)^2))^2))/2)*(menu!$D$14)^2</f>
        <v>0.23347583199200755</v>
      </c>
      <c r="O47">
        <f>((1+40/SQRT(40^2+(SQRT(($B$11-$E47)^2+($C$11-O$9)^2))^2))/2)*(menu!$D$14)^2</f>
        <v>0.23310075295742136</v>
      </c>
      <c r="P47">
        <f>((1+40/SQRT(40^2+(SQRT(($B$11-$E47)^2+($C$11-P$9)^2))^2))/2)*(menu!$D$14)^2</f>
        <v>0.23273062868853361</v>
      </c>
      <c r="Q47">
        <f>((1+40/SQRT(40^2+(SQRT(($B$11-$E47)^2+($C$11-Q$9)^2))^2))/2)*(menu!$D$14)^2</f>
        <v>0.23236536747877853</v>
      </c>
      <c r="R47">
        <f>((1+40/SQRT(40^2+(SQRT(($B$11-$E47)^2+($C$11-R$9)^2))^2))/2)*(menu!$D$14)^2</f>
        <v>0.23200487969912889</v>
      </c>
      <c r="S47">
        <f>((1+40/SQRT(40^2+(SQRT(($B$11-$E47)^2+($C$11-S$9)^2))^2))/2)*(menu!$D$14)^2</f>
        <v>0.23164907774615143</v>
      </c>
      <c r="T47">
        <f>((1+40/SQRT(40^2+(SQRT(($B$11-$E47)^2+($C$11-T$9)^2))^2))/2)*(menu!$D$14)^2</f>
        <v>0.23129787599129495</v>
      </c>
      <c r="U47">
        <f>((1+40/SQRT(40^2+(SQRT(($B$11-$E47)^2+($C$11-U$9)^2))^2))/2)*(menu!$D$14)^2</f>
        <v>0.23095119073139772</v>
      </c>
      <c r="V47">
        <f>((1+40/SQRT(40^2+(SQRT(($B$11-$E47)^2+($C$11-V$9)^2))^2))/2)*(menu!$D$14)^2</f>
        <v>0.23060894014039798</v>
      </c>
      <c r="W47">
        <f>((1+40/SQRT(40^2+(SQRT(($B$11-$E47)^2+($C$11-W$9)^2))^2))/2)*(menu!$D$14)^2</f>
        <v>0.23027104422223083</v>
      </c>
      <c r="X47">
        <f>((1+40/SQRT(40^2+(SQRT(($B$11-$E47)^2+($C$11-X$9)^2))^2))/2)*(menu!$D$14)^2</f>
        <v>0.22993742476489265</v>
      </c>
      <c r="Y47">
        <f>((1+40/SQRT(40^2+(SQRT(($B$11-$E47)^2+($C$11-Y$9)^2))^2))/2)*(menu!$D$14)^2</f>
        <v>0.22960800529565484</v>
      </c>
      <c r="Z47">
        <f>((1+40/SQRT(40^2+(SQRT(($B$11-$E47)^2+($C$11-Z$9)^2))^2))/2)*(menu!$D$14)^2</f>
        <v>0.22928271103740541</v>
      </c>
      <c r="AA47">
        <f>((1+40/SQRT(40^2+(SQRT(($B$11-$E47)^2+($C$11-AA$9)^2))^2))/2)*(menu!$D$14)^2</f>
        <v>0.2289614688660993</v>
      </c>
      <c r="AB47">
        <f>((1+40/SQRT(40^2+(SQRT(($B$11-$E47)^2+($C$11-AB$9)^2))^2))/2)*(menu!$D$14)^2</f>
        <v>0.22864420726929502</v>
      </c>
      <c r="AC47">
        <f>((1+40/SQRT(40^2+(SQRT(($B$11-$E47)^2+($C$11-AC$9)^2))^2))/2)*(menu!$D$14)^2</f>
        <v>0.22833085630575656</v>
      </c>
      <c r="AD47">
        <f>((1+40/SQRT(40^2+(SQRT(($B$11-$E47)^2+($C$11-AD$9)^2))^2))/2)*(menu!$D$14)^2</f>
        <v>0.22802134756609874</v>
      </c>
      <c r="AE47">
        <f>((1+40/SQRT(40^2+(SQRT(($B$11-$E47)^2+($C$11-AE$9)^2))^2))/2)*(menu!$D$14)^2</f>
        <v>0.22771561413445315</v>
      </c>
      <c r="AF47">
        <f>((1+40/SQRT(40^2+(SQRT(($B$11-$E47)^2+($C$11-AF$9)^2))^2))/2)*(menu!$D$14)^2</f>
        <v>0.2274135905511338</v>
      </c>
      <c r="AG47">
        <f>((1+40/SQRT(40^2+(SQRT(($B$11-$E47)^2+($C$11-AG$9)^2))^2))/2)*(menu!$D$14)^2</f>
        <v>0.22711521277627816</v>
      </c>
      <c r="AH47">
        <f>((1+40/SQRT(40^2+(SQRT(($B$11-$E47)^2+($C$11-AH$9)^2))^2))/2)*(menu!$D$14)^2</f>
        <v>0.22682041815444379</v>
      </c>
      <c r="AI47">
        <f>((1+40/SQRT(40^2+(SQRT(($B$11-$E47)^2+($C$11-AI$9)^2))^2))/2)*(menu!$D$14)^2</f>
        <v>0.22652914538013572</v>
      </c>
      <c r="AJ47">
        <f>((1+40/SQRT(40^2+(SQRT(($B$11-$E47)^2+($C$11-AJ$9)^2))^2))/2)*(menu!$D$14)^2</f>
        <v>0.2262413344642448</v>
      </c>
      <c r="AK47">
        <f>((1+40/SQRT(40^2+(SQRT(($B$11-$E47)^2+($C$11-AK$9)^2))^2))/2)*(menu!$D$14)^2</f>
        <v>0.22595692670137335</v>
      </c>
      <c r="AL47">
        <f>((1+40/SQRT(40^2+(SQRT(($B$11-$E47)^2+($C$11-AL$9)^2))^2))/2)*(menu!$D$14)^2</f>
        <v>0.22567586463802763</v>
      </c>
      <c r="AM47">
        <f>((1+40/SQRT(40^2+(SQRT(($B$11-$E47)^2+($C$11-AM$9)^2))^2))/2)*(menu!$D$14)^2</f>
        <v>0.22539809204165459</v>
      </c>
      <c r="AN47">
        <f>((1+40/SQRT(40^2+(SQRT(($B$11-$E47)^2+($C$11-AN$9)^2))^2))/2)*(menu!$D$14)^2</f>
        <v>0.22512355387050273</v>
      </c>
      <c r="AO47">
        <f>((1+40/SQRT(40^2+(SQRT(($B$11-$E47)^2+($C$11-AO$9)^2))^2))/2)*(menu!$D$14)^2</f>
        <v>0.22485219624428543</v>
      </c>
      <c r="AP47">
        <f>((1+40/SQRT(40^2+(SQRT(($B$11-$E47)^2+($C$11-AP$9)^2))^2))/2)*(menu!$D$14)^2</f>
        <v>0.22458396641562631</v>
      </c>
      <c r="AQ47">
        <f>((1+40/SQRT(40^2+(SQRT(($B$11-$E47)^2+($C$11-AQ$9)^2))^2))/2)*(menu!$D$14)^2</f>
        <v>0.22431881274226664</v>
      </c>
      <c r="AR47">
        <f>((1+40/SQRT(40^2+(SQRT(($B$11-$E47)^2+($C$11-AR$9)^2))^2))/2)*(menu!$D$14)^2</f>
        <v>0.22405668466001488</v>
      </c>
      <c r="AS47">
        <f>((1+40/SQRT(40^2+(SQRT(($B$11-$E47)^2+($C$11-AS$9)^2))^2))/2)*(menu!$D$14)^2</f>
        <v>0.22379753265641808</v>
      </c>
      <c r="AT47">
        <f>((1+40/SQRT(40^2+(SQRT(($B$11-$E47)^2+($C$11-AT$9)^2))^2))/2)*(menu!$D$14)^2</f>
        <v>0.22354130824513735</v>
      </c>
      <c r="AU47">
        <f>((1+40/SQRT(40^2+(SQRT(($B$11-$E47)^2+($C$11-AU$9)^2))^2))/2)*(menu!$D$14)^2</f>
        <v>0.22328796394100744</v>
      </c>
      <c r="AV47">
        <f>((1+40/SQRT(40^2+(SQRT(($B$11-$E47)^2+($C$11-AV$9)^2))^2))/2)*(menu!$D$14)^2</f>
        <v>0.22303745323576241</v>
      </c>
      <c r="AW47">
        <f>((1+40/SQRT(40^2+(SQRT(($B$11-$E47)^2+($C$11-AW$9)^2))^2))/2)*(menu!$D$14)^2</f>
        <v>0.22278973057440996</v>
      </c>
      <c r="AX47">
        <f>((1+40/SQRT(40^2+(SQRT(($B$11-$E47)^2+($C$11-AX$9)^2))^2))/2)*(menu!$D$14)^2</f>
        <v>0.22254475133223586</v>
      </c>
      <c r="AY47">
        <f>((1+40/SQRT(40^2+(SQRT(($B$11-$E47)^2+($C$11-AY$9)^2))^2))/2)*(menu!$D$14)^2</f>
        <v>0.22230247179242243</v>
      </c>
      <c r="AZ47">
        <f>((1+40/SQRT(40^2+(SQRT(($B$11-$E47)^2+($C$11-AZ$9)^2))^2))/2)*(menu!$D$14)^2</f>
        <v>0.222062849124263</v>
      </c>
      <c r="BA47">
        <f>((1+40/SQRT(40^2+(SQRT(($B$11-$E47)^2+($C$11-BA$9)^2))^2))/2)*(menu!$D$14)^2</f>
        <v>0.22182584136195721</v>
      </c>
      <c r="BB47">
        <f>((1+40/SQRT(40^2+(SQRT(($B$11-$E47)^2+($C$11-BB$9)^2))^2))/2)*(menu!$D$14)^2</f>
        <v>0.22159140738397043</v>
      </c>
      <c r="BC47">
        <f>((1+40/SQRT(40^2+(SQRT(($B$11-$E47)^2+($C$11-BC$9)^2))^2))/2)*(menu!$D$14)^2</f>
        <v>0.22135950689294207</v>
      </c>
      <c r="BD47">
        <f>((1+40/SQRT(40^2+(SQRT(($B$11-$E47)^2+($C$11-BD$9)^2))^2))/2)*(menu!$D$14)^2</f>
        <v>0.22113010039612696</v>
      </c>
    </row>
    <row r="48" spans="5:56" ht="34.049999999999997" customHeight="1" x14ac:dyDescent="0.45">
      <c r="E48">
        <v>38</v>
      </c>
      <c r="F48">
        <f>((1+40/SQRT(40^2+(SQRT(($B$11-$E48)^2+($C$11-F$9)^2))^2))/2)*(menu!$D$14)^2</f>
        <v>0.23662274452004139</v>
      </c>
      <c r="G48">
        <f>((1+40/SQRT(40^2+(SQRT(($B$11-$E48)^2+($C$11-G$9)^2))^2))/2)*(menu!$D$14)^2</f>
        <v>0.23620542109215312</v>
      </c>
      <c r="H48">
        <f>((1+40/SQRT(40^2+(SQRT(($B$11-$E48)^2+($C$11-H$9)^2))^2))/2)*(menu!$D$14)^2</f>
        <v>0.23579384035132681</v>
      </c>
      <c r="I48">
        <f>((1+40/SQRT(40^2+(SQRT(($B$11-$E48)^2+($C$11-I$9)^2))^2))/2)*(menu!$D$14)^2</f>
        <v>0.23538789287169606</v>
      </c>
      <c r="J48">
        <f>((1+40/SQRT(40^2+(SQRT(($B$11-$E48)^2+($C$11-J$9)^2))^2))/2)*(menu!$D$14)^2</f>
        <v>0.23498747172987766</v>
      </c>
      <c r="K48">
        <f>((1+40/SQRT(40^2+(SQRT(($B$11-$E48)^2+($C$11-K$9)^2))^2))/2)*(menu!$D$14)^2</f>
        <v>0.234592472444492</v>
      </c>
      <c r="L48">
        <f>((1+40/SQRT(40^2+(SQRT(($B$11-$E48)^2+($C$11-L$9)^2))^2))/2)*(menu!$D$14)^2</f>
        <v>0.23420279291686605</v>
      </c>
      <c r="M48">
        <f>((1+40/SQRT(40^2+(SQRT(($B$11-$E48)^2+($C$11-M$9)^2))^2))/2)*(menu!$D$14)^2</f>
        <v>0.23381833337293059</v>
      </c>
      <c r="N48">
        <f>((1+40/SQRT(40^2+(SQRT(($B$11-$E48)^2+($C$11-N$9)^2))^2))/2)*(menu!$D$14)^2</f>
        <v>0.23343899630632176</v>
      </c>
      <c r="O48">
        <f>((1+40/SQRT(40^2+(SQRT(($B$11-$E48)^2+($C$11-O$9)^2))^2))/2)*(menu!$D$14)^2</f>
        <v>0.23306468642269088</v>
      </c>
      <c r="P48">
        <f>((1+40/SQRT(40^2+(SQRT(($B$11-$E48)^2+($C$11-P$9)^2))^2))/2)*(menu!$D$14)^2</f>
        <v>0.2326953105852233</v>
      </c>
      <c r="Q48">
        <f>((1+40/SQRT(40^2+(SQRT(($B$11-$E48)^2+($C$11-Q$9)^2))^2))/2)*(menu!$D$14)^2</f>
        <v>0.23233077776136477</v>
      </c>
      <c r="R48">
        <f>((1+40/SQRT(40^2+(SQRT(($B$11-$E48)^2+($C$11-R$9)^2))^2))/2)*(menu!$D$14)^2</f>
        <v>0.23197099897074916</v>
      </c>
      <c r="S48">
        <f>((1+40/SQRT(40^2+(SQRT(($B$11-$E48)^2+($C$11-S$9)^2))^2))/2)*(menu!$D$14)^2</f>
        <v>0.23161588723432081</v>
      </c>
      <c r="T48">
        <f>((1+40/SQRT(40^2+(SQRT(($B$11-$E48)^2+($C$11-T$9)^2))^2))/2)*(menu!$D$14)^2</f>
        <v>0.23126535752464111</v>
      </c>
      <c r="U48">
        <f>((1+40/SQRT(40^2+(SQRT(($B$11-$E48)^2+($C$11-U$9)^2))^2))/2)*(menu!$D$14)^2</f>
        <v>0.2309193267173674</v>
      </c>
      <c r="V48">
        <f>((1+40/SQRT(40^2+(SQRT(($B$11-$E48)^2+($C$11-V$9)^2))^2))/2)*(menu!$D$14)^2</f>
        <v>0.23057771354389109</v>
      </c>
      <c r="W48">
        <f>((1+40/SQRT(40^2+(SQRT(($B$11-$E48)^2+($C$11-W$9)^2))^2))/2)*(menu!$D$14)^2</f>
        <v>0.2302404385451198</v>
      </c>
      <c r="X48">
        <f>((1+40/SQRT(40^2+(SQRT(($B$11-$E48)^2+($C$11-X$9)^2))^2))/2)*(menu!$D$14)^2</f>
        <v>0.22990742402638709</v>
      </c>
      <c r="Y48">
        <f>((1+40/SQRT(40^2+(SQRT(($B$11-$E48)^2+($C$11-Y$9)^2))^2))/2)*(menu!$D$14)^2</f>
        <v>0.22957859401347294</v>
      </c>
      <c r="Z48">
        <f>((1+40/SQRT(40^2+(SQRT(($B$11-$E48)^2+($C$11-Z$9)^2))^2))/2)*(menu!$D$14)^2</f>
        <v>0.22925387420971646</v>
      </c>
      <c r="AA48">
        <f>((1+40/SQRT(40^2+(SQRT(($B$11-$E48)^2+($C$11-AA$9)^2))^2))/2)*(menu!$D$14)^2</f>
        <v>0.22893319195420211</v>
      </c>
      <c r="AB48">
        <f>((1+40/SQRT(40^2+(SQRT(($B$11-$E48)^2+($C$11-AB$9)^2))^2))/2)*(menu!$D$14)^2</f>
        <v>0.22861647618099953</v>
      </c>
      <c r="AC48">
        <f>((1+40/SQRT(40^2+(SQRT(($B$11-$E48)^2+($C$11-AC$9)^2))^2))/2)*(menu!$D$14)^2</f>
        <v>0.22830365737943745</v>
      </c>
      <c r="AD48">
        <f>((1+40/SQRT(40^2+(SQRT(($B$11-$E48)^2+($C$11-AD$9)^2))^2))/2)*(menu!$D$14)^2</f>
        <v>0.227994667555391</v>
      </c>
      <c r="AE48">
        <f>((1+40/SQRT(40^2+(SQRT(($B$11-$E48)^2+($C$11-AE$9)^2))^2))/2)*(menu!$D$14)^2</f>
        <v>0.22768944019356127</v>
      </c>
      <c r="AF48">
        <f>((1+40/SQRT(40^2+(SQRT(($B$11-$E48)^2+($C$11-AF$9)^2))^2))/2)*(menu!$D$14)^2</f>
        <v>0.22738791022072738</v>
      </c>
      <c r="AG48">
        <f>((1+40/SQRT(40^2+(SQRT(($B$11-$E48)^2+($C$11-AG$9)^2))^2))/2)*(menu!$D$14)^2</f>
        <v>0.22709001396994874</v>
      </c>
      <c r="AH48">
        <f>((1+40/SQRT(40^2+(SQRT(($B$11-$E48)^2+($C$11-AH$9)^2))^2))/2)*(menu!$D$14)^2</f>
        <v>0.22679568914569703</v>
      </c>
      <c r="AI48">
        <f>((1+40/SQRT(40^2+(SQRT(($B$11-$E48)^2+($C$11-AI$9)^2))^2))/2)*(menu!$D$14)^2</f>
        <v>0.22650487478989734</v>
      </c>
      <c r="AJ48">
        <f>((1+40/SQRT(40^2+(SQRT(($B$11-$E48)^2+($C$11-AJ$9)^2))^2))/2)*(menu!$D$14)^2</f>
        <v>0.22621751124885625</v>
      </c>
      <c r="AK48">
        <f>((1+40/SQRT(40^2+(SQRT(($B$11-$E48)^2+($C$11-AK$9)^2))^2))/2)*(menu!$D$14)^2</f>
        <v>0.22593354014105715</v>
      </c>
      <c r="AL48">
        <f>((1+40/SQRT(40^2+(SQRT(($B$11-$E48)^2+($C$11-AL$9)^2))^2))/2)*(menu!$D$14)^2</f>
        <v>0.2256529043258014</v>
      </c>
      <c r="AM48">
        <f>((1+40/SQRT(40^2+(SQRT(($B$11-$E48)^2+($C$11-AM$9)^2))^2))/2)*(menu!$D$14)^2</f>
        <v>0.22537554787267491</v>
      </c>
      <c r="AN48">
        <f>((1+40/SQRT(40^2+(SQRT(($B$11-$E48)^2+($C$11-AN$9)^2))^2))/2)*(menu!$D$14)^2</f>
        <v>0.2251014160318203</v>
      </c>
      <c r="AO48">
        <f>((1+40/SQRT(40^2+(SQRT(($B$11-$E48)^2+($C$11-AO$9)^2))^2))/2)*(menu!$D$14)^2</f>
        <v>0.22483045520499373</v>
      </c>
      <c r="AP48">
        <f>((1+40/SQRT(40^2+(SQRT(($B$11-$E48)^2+($C$11-AP$9)^2))^2))/2)*(menu!$D$14)^2</f>
        <v>0.22456261291738736</v>
      </c>
      <c r="AQ48">
        <f>((1+40/SQRT(40^2+(SQRT(($B$11-$E48)^2+($C$11-AQ$9)^2))^2))/2)*(menu!$D$14)^2</f>
        <v>0.22429783779019771</v>
      </c>
      <c r="AR48">
        <f>((1+40/SQRT(40^2+(SQRT(($B$11-$E48)^2+($C$11-AR$9)^2))^2))/2)*(menu!$D$14)^2</f>
        <v>0.22403607951392068</v>
      </c>
      <c r="AS48">
        <f>((1+40/SQRT(40^2+(SQRT(($B$11-$E48)^2+($C$11-AS$9)^2))^2))/2)*(menu!$D$14)^2</f>
        <v>0.22377728882235465</v>
      </c>
      <c r="AT48">
        <f>((1+40/SQRT(40^2+(SQRT(($B$11-$E48)^2+($C$11-AT$9)^2))^2))/2)*(menu!$D$14)^2</f>
        <v>0.22352141746729284</v>
      </c>
      <c r="AU48">
        <f>((1+40/SQRT(40^2+(SQRT(($B$11-$E48)^2+($C$11-AU$9)^2))^2))/2)*(menu!$D$14)^2</f>
        <v>0.2232684181938869</v>
      </c>
      <c r="AV48">
        <f>((1+40/SQRT(40^2+(SQRT(($B$11-$E48)^2+($C$11-AV$9)^2))^2))/2)*(menu!$D$14)^2</f>
        <v>0.22301824471666454</v>
      </c>
      <c r="AW48">
        <f>((1+40/SQRT(40^2+(SQRT(($B$11-$E48)^2+($C$11-AW$9)^2))^2))/2)*(menu!$D$14)^2</f>
        <v>0.22277085169618266</v>
      </c>
      <c r="AX48">
        <f>((1+40/SQRT(40^2+(SQRT(($B$11-$E48)^2+($C$11-AX$9)^2))^2))/2)*(menu!$D$14)^2</f>
        <v>0.22252619471630006</v>
      </c>
      <c r="AY48">
        <f>((1+40/SQRT(40^2+(SQRT(($B$11-$E48)^2+($C$11-AY$9)^2))^2))/2)*(menu!$D$14)^2</f>
        <v>0.22228423026205213</v>
      </c>
      <c r="AZ48">
        <f>((1+40/SQRT(40^2+(SQRT(($B$11-$E48)^2+($C$11-AZ$9)^2))^2))/2)*(menu!$D$14)^2</f>
        <v>0.22204491569811244</v>
      </c>
      <c r="BA48">
        <f>((1+40/SQRT(40^2+(SQRT(($B$11-$E48)^2+($C$11-BA$9)^2))^2))/2)*(menu!$D$14)^2</f>
        <v>0.22180820924782368</v>
      </c>
      <c r="BB48">
        <f>((1+40/SQRT(40^2+(SQRT(($B$11-$E48)^2+($C$11-BB$9)^2))^2))/2)*(menu!$D$14)^2</f>
        <v>0.22157406997278423</v>
      </c>
      <c r="BC48">
        <f>((1+40/SQRT(40^2+(SQRT(($B$11-$E48)^2+($C$11-BC$9)^2))^2))/2)*(menu!$D$14)^2</f>
        <v>0.22134245775297326</v>
      </c>
      <c r="BD48">
        <f>((1+40/SQRT(40^2+(SQRT(($B$11-$E48)^2+($C$11-BD$9)^2))^2))/2)*(menu!$D$14)^2</f>
        <v>0.22111333326740182</v>
      </c>
    </row>
    <row r="49" spans="5:56" ht="34.049999999999997" customHeight="1" x14ac:dyDescent="0.45">
      <c r="E49">
        <v>39</v>
      </c>
      <c r="F49">
        <f>((1+40/SQRT(40^2+(SQRT(($B$11-$E49)^2+($C$11-F$9)^2))^2))/2)*(menu!$D$14)^2</f>
        <v>0.2365755275591592</v>
      </c>
      <c r="G49">
        <f>((1+40/SQRT(40^2+(SQRT(($B$11-$E49)^2+($C$11-G$9)^2))^2))/2)*(menu!$D$14)^2</f>
        <v>0.23615923960904348</v>
      </c>
      <c r="H49">
        <f>((1+40/SQRT(40^2+(SQRT(($B$11-$E49)^2+($C$11-H$9)^2))^2))/2)*(menu!$D$14)^2</f>
        <v>0.23574866517742596</v>
      </c>
      <c r="I49">
        <f>((1+40/SQRT(40^2+(SQRT(($B$11-$E49)^2+($C$11-I$9)^2))^2))/2)*(menu!$D$14)^2</f>
        <v>0.23534369582573431</v>
      </c>
      <c r="J49">
        <f>((1+40/SQRT(40^2+(SQRT(($B$11-$E49)^2+($C$11-J$9)^2))^2))/2)*(menu!$D$14)^2</f>
        <v>0.23494422557947561</v>
      </c>
      <c r="K49">
        <f>((1+40/SQRT(40^2+(SQRT(($B$11-$E49)^2+($C$11-K$9)^2))^2))/2)*(menu!$D$14)^2</f>
        <v>0.23455015086941564</v>
      </c>
      <c r="L49">
        <f>((1+40/SQRT(40^2+(SQRT(($B$11-$E49)^2+($C$11-L$9)^2))^2))/2)*(menu!$D$14)^2</f>
        <v>0.23416137047386321</v>
      </c>
      <c r="M49">
        <f>((1+40/SQRT(40^2+(SQRT(($B$11-$E49)^2+($C$11-M$9)^2))^2))/2)*(menu!$D$14)^2</f>
        <v>0.2337777854620755</v>
      </c>
      <c r="N49">
        <f>((1+40/SQRT(40^2+(SQRT(($B$11-$E49)^2+($C$11-N$9)^2))^2))/2)*(menu!$D$14)^2</f>
        <v>0.23339929913879814</v>
      </c>
      <c r="O49">
        <f>((1+40/SQRT(40^2+(SQRT(($B$11-$E49)^2+($C$11-O$9)^2))^2))/2)*(menu!$D$14)^2</f>
        <v>0.2330258169899467</v>
      </c>
      <c r="P49">
        <f>((1+40/SQRT(40^2+(SQRT(($B$11-$E49)^2+($C$11-P$9)^2))^2))/2)*(menu!$D$14)^2</f>
        <v>0.23265724662943427</v>
      </c>
      <c r="Q49">
        <f>((1+40/SQRT(40^2+(SQRT(($B$11-$E49)^2+($C$11-Q$9)^2))^2))/2)*(menu!$D$14)^2</f>
        <v>0.2322934977471463</v>
      </c>
      <c r="R49">
        <f>((1+40/SQRT(40^2+(SQRT(($B$11-$E49)^2+($C$11-R$9)^2))^2))/2)*(menu!$D$14)^2</f>
        <v>0.23193448205805961</v>
      </c>
      <c r="S49">
        <f>((1+40/SQRT(40^2+(SQRT(($B$11-$E49)^2+($C$11-S$9)^2))^2))/2)*(menu!$D$14)^2</f>
        <v>0.23158011325250147</v>
      </c>
      <c r="T49">
        <f>((1+40/SQRT(40^2+(SQRT(($B$11-$E49)^2+($C$11-T$9)^2))^2))/2)*(menu!$D$14)^2</f>
        <v>0.23123030694754079</v>
      </c>
      <c r="U49">
        <f>((1+40/SQRT(40^2+(SQRT(($B$11-$E49)^2+($C$11-U$9)^2))^2))/2)*(menu!$D$14)^2</f>
        <v>0.23088498063950288</v>
      </c>
      <c r="V49">
        <f>((1+40/SQRT(40^2+(SQRT(($B$11-$E49)^2+($C$11-V$9)^2))^2))/2)*(menu!$D$14)^2</f>
        <v>0.23054405365759584</v>
      </c>
      <c r="W49">
        <f>((1+40/SQRT(40^2+(SQRT(($B$11-$E49)^2+($C$11-W$9)^2))^2))/2)*(menu!$D$14)^2</f>
        <v>0.2302074471186365</v>
      </c>
      <c r="X49">
        <f>((1+40/SQRT(40^2+(SQRT(($B$11-$E49)^2+($C$11-X$9)^2))^2))/2)*(menu!$D$14)^2</f>
        <v>0.22987508388286132</v>
      </c>
      <c r="Y49">
        <f>((1+40/SQRT(40^2+(SQRT(($B$11-$E49)^2+($C$11-Y$9)^2))^2))/2)*(menu!$D$14)^2</f>
        <v>0.22954688851080793</v>
      </c>
      <c r="Z49">
        <f>((1+40/SQRT(40^2+(SQRT(($B$11-$E49)^2+($C$11-Z$9)^2))^2))/2)*(menu!$D$14)^2</f>
        <v>0.22922278722124925</v>
      </c>
      <c r="AA49">
        <f>((1+40/SQRT(40^2+(SQRT(($B$11-$E49)^2+($C$11-AA$9)^2))^2))/2)*(menu!$D$14)^2</f>
        <v>0.22890270785016564</v>
      </c>
      <c r="AB49">
        <f>((1+40/SQRT(40^2+(SQRT(($B$11-$E49)^2+($C$11-AB$9)^2))^2))/2)*(menu!$D$14)^2</f>
        <v>0.22858657981073494</v>
      </c>
      <c r="AC49">
        <f>((1+40/SQRT(40^2+(SQRT(($B$11-$E49)^2+($C$11-AC$9)^2))^2))/2)*(menu!$D$14)^2</f>
        <v>0.22827433405432335</v>
      </c>
      <c r="AD49">
        <f>((1+40/SQRT(40^2+(SQRT(($B$11-$E49)^2+($C$11-AD$9)^2))^2))/2)*(menu!$D$14)^2</f>
        <v>0.22796590303245792</v>
      </c>
      <c r="AE49">
        <f>((1+40/SQRT(40^2+(SQRT(($B$11-$E49)^2+($C$11-AE$9)^2))^2))/2)*(menu!$D$14)^2</f>
        <v>0.22766122065976166</v>
      </c>
      <c r="AF49">
        <f>((1+40/SQRT(40^2+(SQRT(($B$11-$E49)^2+($C$11-AF$9)^2))^2))/2)*(menu!$D$14)^2</f>
        <v>0.22736022227783148</v>
      </c>
      <c r="AG49">
        <f>((1+40/SQRT(40^2+(SQRT(($B$11-$E49)^2+($C$11-AG$9)^2))^2))/2)*(menu!$D$14)^2</f>
        <v>0.22706284462003942</v>
      </c>
      <c r="AH49">
        <f>((1+40/SQRT(40^2+(SQRT(($B$11-$E49)^2+($C$11-AH$9)^2))^2))/2)*(menu!$D$14)^2</f>
        <v>0.22676902577723743</v>
      </c>
      <c r="AI49">
        <f>((1+40/SQRT(40^2+(SQRT(($B$11-$E49)^2+($C$11-AI$9)^2))^2))/2)*(menu!$D$14)^2</f>
        <v>0.22647870516434615</v>
      </c>
      <c r="AJ49">
        <f>((1+40/SQRT(40^2+(SQRT(($B$11-$E49)^2+($C$11-AJ$9)^2))^2))/2)*(menu!$D$14)^2</f>
        <v>0.22619182348780725</v>
      </c>
      <c r="AK49">
        <f>((1+40/SQRT(40^2+(SQRT(($B$11-$E49)^2+($C$11-AK$9)^2))^2))/2)*(menu!$D$14)^2</f>
        <v>0.22590832271388003</v>
      </c>
      <c r="AL49">
        <f>((1+40/SQRT(40^2+(SQRT(($B$11-$E49)^2+($C$11-AL$9)^2))^2))/2)*(menu!$D$14)^2</f>
        <v>0.22562814603776238</v>
      </c>
      <c r="AM49">
        <f>((1+40/SQRT(40^2+(SQRT(($B$11-$E49)^2+($C$11-AM$9)^2))^2))/2)*(menu!$D$14)^2</f>
        <v>0.22535123785351685</v>
      </c>
      <c r="AN49">
        <f>((1+40/SQRT(40^2+(SQRT(($B$11-$E49)^2+($C$11-AN$9)^2))^2))/2)*(menu!$D$14)^2</f>
        <v>0.22507754372478209</v>
      </c>
      <c r="AO49">
        <f>((1+40/SQRT(40^2+(SQRT(($B$11-$E49)^2+($C$11-AO$9)^2))^2))/2)*(menu!$D$14)^2</f>
        <v>0.22480701035625095</v>
      </c>
      <c r="AP49">
        <f>((1+40/SQRT(40^2+(SQRT(($B$11-$E49)^2+($C$11-AP$9)^2))^2))/2)*(menu!$D$14)^2</f>
        <v>0.22453958556589579</v>
      </c>
      <c r="AQ49">
        <f>((1+40/SQRT(40^2+(SQRT(($B$11-$E49)^2+($C$11-AQ$9)^2))^2))/2)*(menu!$D$14)^2</f>
        <v>0.2242752182579231</v>
      </c>
      <c r="AR49">
        <f>((1+40/SQRT(40^2+(SQRT(($B$11-$E49)^2+($C$11-AR$9)^2))^2))/2)*(menu!$D$14)^2</f>
        <v>0.22401385839643809</v>
      </c>
      <c r="AS49">
        <f>((1+40/SQRT(40^2+(SQRT(($B$11-$E49)^2+($C$11-AS$9)^2))^2))/2)*(menu!$D$14)^2</f>
        <v>0.22375545697980218</v>
      </c>
      <c r="AT49">
        <f>((1+40/SQRT(40^2+(SQRT(($B$11-$E49)^2+($C$11-AT$9)^2))^2))/2)*(menu!$D$14)^2</f>
        <v>0.22349996601566482</v>
      </c>
      <c r="AU49">
        <f>((1+40/SQRT(40^2+(SQRT(($B$11-$E49)^2+($C$11-AU$9)^2))^2))/2)*(menu!$D$14)^2</f>
        <v>0.2232473384966526</v>
      </c>
      <c r="AV49">
        <f>((1+40/SQRT(40^2+(SQRT(($B$11-$E49)^2+($C$11-AV$9)^2))^2))/2)*(menu!$D$14)^2</f>
        <v>0.22299752837669851</v>
      </c>
      <c r="AW49">
        <f>((1+40/SQRT(40^2+(SQRT(($B$11-$E49)^2+($C$11-AW$9)^2))^2))/2)*(menu!$D$14)^2</f>
        <v>0.22275049054799406</v>
      </c>
      <c r="AX49">
        <f>((1+40/SQRT(40^2+(SQRT(($B$11-$E49)^2+($C$11-AX$9)^2))^2))/2)*(menu!$D$14)^2</f>
        <v>0.22250618081854887</v>
      </c>
      <c r="AY49">
        <f>((1+40/SQRT(40^2+(SQRT(($B$11-$E49)^2+($C$11-AY$9)^2))^2))/2)*(menu!$D$14)^2</f>
        <v>0.2222645558903403</v>
      </c>
      <c r="AZ49">
        <f>((1+40/SQRT(40^2+(SQRT(($B$11-$E49)^2+($C$11-AZ$9)^2))^2))/2)*(menu!$D$14)^2</f>
        <v>0.22202557333803838</v>
      </c>
      <c r="BA49">
        <f>((1+40/SQRT(40^2+(SQRT(($B$11-$E49)^2+($C$11-BA$9)^2))^2))/2)*(menu!$D$14)^2</f>
        <v>0.22178919158829025</v>
      </c>
      <c r="BB49">
        <f>((1+40/SQRT(40^2+(SQRT(($B$11-$E49)^2+($C$11-BB$9)^2))^2))/2)*(menu!$D$14)^2</f>
        <v>0.22155536989954897</v>
      </c>
      <c r="BC49">
        <f>((1+40/SQRT(40^2+(SQRT(($B$11-$E49)^2+($C$11-BC$9)^2))^2))/2)*(menu!$D$14)^2</f>
        <v>0.2213240683424321</v>
      </c>
      <c r="BD49">
        <f>((1+40/SQRT(40^2+(SQRT(($B$11-$E49)^2+($C$11-BD$9)^2))^2))/2)*(menu!$D$14)^2</f>
        <v>0.22109524778059567</v>
      </c>
    </row>
    <row r="50" spans="5:56" ht="34.049999999999997" customHeight="1" x14ac:dyDescent="0.45">
      <c r="E50">
        <v>40</v>
      </c>
      <c r="F50">
        <f>((1+40/SQRT(40^2+(SQRT(($B$11-$E50)^2+($C$11-F$9)^2))^2))/2)*(menu!$D$14)^2</f>
        <v>0.2365249443824779</v>
      </c>
      <c r="G50">
        <f>((1+40/SQRT(40^2+(SQRT(($B$11-$E50)^2+($C$11-G$9)^2))^2))/2)*(menu!$D$14)^2</f>
        <v>0.23610976385101776</v>
      </c>
      <c r="H50">
        <f>((1+40/SQRT(40^2+(SQRT(($B$11-$E50)^2+($C$11-H$9)^2))^2))/2)*(menu!$D$14)^2</f>
        <v>0.23570026571045646</v>
      </c>
      <c r="I50">
        <f>((1+40/SQRT(40^2+(SQRT(($B$11-$E50)^2+($C$11-I$9)^2))^2))/2)*(menu!$D$14)^2</f>
        <v>0.23529634257296264</v>
      </c>
      <c r="J50">
        <f>((1+40/SQRT(40^2+(SQRT(($B$11-$E50)^2+($C$11-J$9)^2))^2))/2)*(menu!$D$14)^2</f>
        <v>0.23489788947405268</v>
      </c>
      <c r="K50">
        <f>((1+40/SQRT(40^2+(SQRT(($B$11-$E50)^2+($C$11-K$9)^2))^2))/2)*(menu!$D$14)^2</f>
        <v>0.23450480381552144</v>
      </c>
      <c r="L50">
        <f>((1+40/SQRT(40^2+(SQRT(($B$11-$E50)^2+($C$11-L$9)^2))^2))/2)*(menu!$D$14)^2</f>
        <v>0.2341169853093967</v>
      </c>
      <c r="M50">
        <f>((1+40/SQRT(40^2+(SQRT(($B$11-$E50)^2+($C$11-M$9)^2))^2))/2)*(menu!$D$14)^2</f>
        <v>0.23373433592293852</v>
      </c>
      <c r="N50">
        <f>((1+40/SQRT(40^2+(SQRT(($B$11-$E50)^2+($C$11-N$9)^2))^2))/2)*(menu!$D$14)^2</f>
        <v>0.23335675982469894</v>
      </c>
      <c r="O50">
        <f>((1+40/SQRT(40^2+(SQRT(($B$11-$E50)^2+($C$11-O$9)^2))^2))/2)*(menu!$D$14)^2</f>
        <v>0.23298416333165389</v>
      </c>
      <c r="P50">
        <f>((1+40/SQRT(40^2+(SQRT(($B$11-$E50)^2+($C$11-P$9)^2))^2))/2)*(menu!$D$14)^2</f>
        <v>0.23261645485741461</v>
      </c>
      <c r="Q50">
        <f>((1+40/SQRT(40^2+(SQRT(($B$11-$E50)^2+($C$11-Q$9)^2))^2))/2)*(menu!$D$14)^2</f>
        <v>0.2322535448615228</v>
      </c>
      <c r="R50">
        <f>((1+40/SQRT(40^2+(SQRT(($B$11-$E50)^2+($C$11-R$9)^2))^2))/2)*(menu!$D$14)^2</f>
        <v>0.23189534579982995</v>
      </c>
      <c r="S50">
        <f>((1+40/SQRT(40^2+(SQRT(($B$11-$E50)^2+($C$11-S$9)^2))^2))/2)*(menu!$D$14)^2</f>
        <v>0.23154177207595933</v>
      </c>
      <c r="T50">
        <f>((1+40/SQRT(40^2+(SQRT(($B$11-$E50)^2+($C$11-T$9)^2))^2))/2)*(menu!$D$14)^2</f>
        <v>0.23119273999384526</v>
      </c>
      <c r="U50">
        <f>((1+40/SQRT(40^2+(SQRT(($B$11-$E50)^2+($C$11-U$9)^2))^2))/2)*(menu!$D$14)^2</f>
        <v>0.23084816771134431</v>
      </c>
      <c r="V50">
        <f>((1+40/SQRT(40^2+(SQRT(($B$11-$E50)^2+($C$11-V$9)^2))^2))/2)*(menu!$D$14)^2</f>
        <v>0.23050797519490812</v>
      </c>
      <c r="W50">
        <f>((1+40/SQRT(40^2+(SQRT(($B$11-$E50)^2+($C$11-W$9)^2))^2))/2)*(menu!$D$14)^2</f>
        <v>0.23017208417530927</v>
      </c>
      <c r="X50">
        <f>((1+40/SQRT(40^2+(SQRT(($B$11-$E50)^2+($C$11-X$9)^2))^2))/2)*(menu!$D$14)^2</f>
        <v>0.22984041810440678</v>
      </c>
      <c r="Y50">
        <f>((1+40/SQRT(40^2+(SQRT(($B$11-$E50)^2+($C$11-Y$9)^2))^2))/2)*(menu!$D$14)^2</f>
        <v>0.22951290211293932</v>
      </c>
      <c r="Z50">
        <f>((1+40/SQRT(40^2+(SQRT(($B$11-$E50)^2+($C$11-Z$9)^2))^2))/2)*(menu!$D$14)^2</f>
        <v>0.22918946296933118</v>
      </c>
      <c r="AA50">
        <f>((1+40/SQRT(40^2+(SQRT(($B$11-$E50)^2+($C$11-AA$9)^2))^2))/2)*(menu!$D$14)^2</f>
        <v>0.22887002903949616</v>
      </c>
      <c r="AB50">
        <f>((1+40/SQRT(40^2+(SQRT(($B$11-$E50)^2+($C$11-AB$9)^2))^2))/2)*(menu!$D$14)^2</f>
        <v>0.22855453024762382</v>
      </c>
      <c r="AC50">
        <f>((1+40/SQRT(40^2+(SQRT(($B$11-$E50)^2+($C$11-AC$9)^2))^2))/2)*(menu!$D$14)^2</f>
        <v>0.2282428980379303</v>
      </c>
      <c r="AD50">
        <f>((1+40/SQRT(40^2+(SQRT(($B$11-$E50)^2+($C$11-AD$9)^2))^2))/2)*(menu!$D$14)^2</f>
        <v>0.22793506533735788</v>
      </c>
      <c r="AE50">
        <f>((1+40/SQRT(40^2+(SQRT(($B$11-$E50)^2+($C$11-AE$9)^2))^2))/2)*(menu!$D$14)^2</f>
        <v>0.22763096651920484</v>
      </c>
      <c r="AF50">
        <f>((1+40/SQRT(40^2+(SQRT(($B$11-$E50)^2+($C$11-AF$9)^2))^2))/2)*(menu!$D$14)^2</f>
        <v>0.22733053736766792</v>
      </c>
      <c r="AG50">
        <f>((1+40/SQRT(40^2+(SQRT(($B$11-$E50)^2+($C$11-AG$9)^2))^2))/2)*(menu!$D$14)^2</f>
        <v>0.2270337150432791</v>
      </c>
      <c r="AH50">
        <f>((1+40/SQRT(40^2+(SQRT(($B$11-$E50)^2+($C$11-AH$9)^2))^2))/2)*(menu!$D$14)^2</f>
        <v>0.22674043804921845</v>
      </c>
      <c r="AI50">
        <f>((1+40/SQRT(40^2+(SQRT(($B$11-$E50)^2+($C$11-AI$9)^2))^2))/2)*(menu!$D$14)^2</f>
        <v>0.22645064619848382</v>
      </c>
      <c r="AJ50">
        <f>((1+40/SQRT(40^2+(SQRT(($B$11-$E50)^2+($C$11-AJ$9)^2))^2))/2)*(menu!$D$14)^2</f>
        <v>0.22616428058190011</v>
      </c>
      <c r="AK50">
        <f>((1+40/SQRT(40^2+(SQRT(($B$11-$E50)^2+($C$11-AK$9)^2))^2))/2)*(menu!$D$14)^2</f>
        <v>0.22588128353694792</v>
      </c>
      <c r="AL50">
        <f>((1+40/SQRT(40^2+(SQRT(($B$11-$E50)^2+($C$11-AL$9)^2))^2))/2)*(menu!$D$14)^2</f>
        <v>0.22560159861739446</v>
      </c>
      <c r="AM50">
        <f>((1+40/SQRT(40^2+(SQRT(($B$11-$E50)^2+($C$11-AM$9)^2))^2))/2)*(menu!$D$14)^2</f>
        <v>0.22532517056370721</v>
      </c>
      <c r="AN50">
        <f>((1+40/SQRT(40^2+(SQRT(($B$11-$E50)^2+($C$11-AN$9)^2))^2))/2)*(menu!$D$14)^2</f>
        <v>0.22505194527423253</v>
      </c>
      <c r="AO50">
        <f>((1+40/SQRT(40^2+(SQRT(($B$11-$E50)^2+($C$11-AO$9)^2))^2))/2)*(menu!$D$14)^2</f>
        <v>0.22478186977712084</v>
      </c>
      <c r="AP50">
        <f>((1+40/SQRT(40^2+(SQRT(($B$11-$E50)^2+($C$11-AP$9)^2))^2))/2)*(menu!$D$14)^2</f>
        <v>0.22451489220298046</v>
      </c>
      <c r="AQ50">
        <f>((1+40/SQRT(40^2+(SQRT(($B$11-$E50)^2+($C$11-AQ$9)^2))^2))/2)*(menu!$D$14)^2</f>
        <v>0.22425096175824233</v>
      </c>
      <c r="AR50">
        <f>((1+40/SQRT(40^2+(SQRT(($B$11-$E50)^2+($C$11-AR$9)^2))^2))/2)*(menu!$D$14)^2</f>
        <v>0.22399002869921777</v>
      </c>
      <c r="AS50">
        <f>((1+40/SQRT(40^2+(SQRT(($B$11-$E50)^2+($C$11-AS$9)^2))^2))/2)*(menu!$D$14)^2</f>
        <v>0.22373204430683269</v>
      </c>
      <c r="AT50">
        <f>((1+40/SQRT(40^2+(SQRT(($B$11-$E50)^2+($C$11-AT$9)^2))^2))/2)*(menu!$D$14)^2</f>
        <v>0.2234769608620201</v>
      </c>
      <c r="AU50">
        <f>((1+40/SQRT(40^2+(SQRT(($B$11-$E50)^2+($C$11-AU$9)^2))^2))/2)*(menu!$D$14)^2</f>
        <v>0.22322473162175557</v>
      </c>
      <c r="AV50">
        <f>((1+40/SQRT(40^2+(SQRT(($B$11-$E50)^2+($C$11-AV$9)^2))^2))/2)*(menu!$D$14)^2</f>
        <v>0.22297531079571767</v>
      </c>
      <c r="AW50">
        <f>((1+40/SQRT(40^2+(SQRT(($B$11-$E50)^2+($C$11-AW$9)^2))^2))/2)*(menu!$D$14)^2</f>
        <v>0.2227286535235587</v>
      </c>
      <c r="AX50">
        <f>((1+40/SQRT(40^2+(SQRT(($B$11-$E50)^2+($C$11-AX$9)^2))^2))/2)*(menu!$D$14)^2</f>
        <v>0.22248471585276863</v>
      </c>
      <c r="AY50">
        <f>((1+40/SQRT(40^2+(SQRT(($B$11-$E50)^2+($C$11-AY$9)^2))^2))/2)*(menu!$D$14)^2</f>
        <v>0.22224345471711776</v>
      </c>
      <c r="AZ50">
        <f>((1+40/SQRT(40^2+(SQRT(($B$11-$E50)^2+($C$11-AZ$9)^2))^2))/2)*(menu!$D$14)^2</f>
        <v>0.22200482791566181</v>
      </c>
      <c r="BA50">
        <f>((1+40/SQRT(40^2+(SQRT(($B$11-$E50)^2+($C$11-BA$9)^2))^2))/2)*(menu!$D$14)^2</f>
        <v>0.22176879409229591</v>
      </c>
      <c r="BB50">
        <f>((1+40/SQRT(40^2+(SQRT(($B$11-$E50)^2+($C$11-BB$9)^2))^2))/2)*(menu!$D$14)^2</f>
        <v>0.22153531271584145</v>
      </c>
      <c r="BC50">
        <f>((1+40/SQRT(40^2+(SQRT(($B$11-$E50)^2+($C$11-BC$9)^2))^2))/2)*(menu!$D$14)^2</f>
        <v>0.22130434406065286</v>
      </c>
      <c r="BD50">
        <f>((1+40/SQRT(40^2+(SQRT(($B$11-$E50)^2+($C$11-BD$9)^2))^2))/2)*(menu!$D$14)^2</f>
        <v>0.22107584918772932</v>
      </c>
    </row>
    <row r="51" spans="5:56" ht="34.049999999999997" customHeight="1" x14ac:dyDescent="0.45">
      <c r="E51">
        <v>41</v>
      </c>
      <c r="F51">
        <f>((1+40/SQRT(40^2+(SQRT(($B$11-$E51)^2+($C$11-F$9)^2))^2))/2)*(menu!$D$14)^2</f>
        <v>0.23647102246243426</v>
      </c>
      <c r="G51">
        <f>((1+40/SQRT(40^2+(SQRT(($B$11-$E51)^2+($C$11-G$9)^2))^2))/2)*(menu!$D$14)^2</f>
        <v>0.23605702030404621</v>
      </c>
      <c r="H51">
        <f>((1+40/SQRT(40^2+(SQRT(($B$11-$E51)^2+($C$11-H$9)^2))^2))/2)*(menu!$D$14)^2</f>
        <v>0.23564866749122018</v>
      </c>
      <c r="I51">
        <f>((1+40/SQRT(40^2+(SQRT(($B$11-$E51)^2+($C$11-I$9)^2))^2))/2)*(menu!$D$14)^2</f>
        <v>0.2352458577483551</v>
      </c>
      <c r="J51">
        <f>((1+40/SQRT(40^2+(SQRT(($B$11-$E51)^2+($C$11-J$9)^2))^2))/2)*(menu!$D$14)^2</f>
        <v>0.23484848718024046</v>
      </c>
      <c r="K51">
        <f>((1+40/SQRT(40^2+(SQRT(($B$11-$E51)^2+($C$11-K$9)^2))^2))/2)*(menu!$D$14)^2</f>
        <v>0.23445645421682565</v>
      </c>
      <c r="L51">
        <f>((1+40/SQRT(40^2+(SQRT(($B$11-$E51)^2+($C$11-L$9)^2))^2))/2)*(menu!$D$14)^2</f>
        <v>0.23406965955892828</v>
      </c>
      <c r="M51">
        <f>((1+40/SQRT(40^2+(SQRT(($B$11-$E51)^2+($C$11-M$9)^2))^2))/2)*(menu!$D$14)^2</f>
        <v>0.23368800612490706</v>
      </c>
      <c r="N51">
        <f>((1+40/SQRT(40^2+(SQRT(($B$11-$E51)^2+($C$11-N$9)^2))^2))/2)*(menu!$D$14)^2</f>
        <v>0.23331139899831832</v>
      </c>
      <c r="O51">
        <f>((1+40/SQRT(40^2+(SQRT(($B$11-$E51)^2+($C$11-O$9)^2))^2))/2)*(menu!$D$14)^2</f>
        <v>0.23293974537657228</v>
      </c>
      <c r="P51">
        <f>((1+40/SQRT(40^2+(SQRT(($B$11-$E51)^2+($C$11-P$9)^2))^2))/2)*(menu!$D$14)^2</f>
        <v>0.23257295452059878</v>
      </c>
      <c r="Q51">
        <f>((1+40/SQRT(40^2+(SQRT(($B$11-$E51)^2+($C$11-Q$9)^2))^2))/2)*(menu!$D$14)^2</f>
        <v>0.23221093770553125</v>
      </c>
      <c r="R51">
        <f>((1+40/SQRT(40^2+(SQRT(($B$11-$E51)^2+($C$11-R$9)^2))^2))/2)*(menu!$D$14)^2</f>
        <v>0.23185360817241096</v>
      </c>
      <c r="S51">
        <f>((1+40/SQRT(40^2+(SQRT(($B$11-$E51)^2+($C$11-S$9)^2))^2))/2)*(menu!$D$14)^2</f>
        <v>0.23150088108091468</v>
      </c>
      <c r="T51">
        <f>((1+40/SQRT(40^2+(SQRT(($B$11-$E51)^2+($C$11-T$9)^2))^2))/2)*(menu!$D$14)^2</f>
        <v>0.23115267346310234</v>
      </c>
      <c r="U51">
        <f>((1+40/SQRT(40^2+(SQRT(($B$11-$E51)^2+($C$11-U$9)^2))^2))/2)*(menu!$D$14)^2</f>
        <v>0.23080890417818178</v>
      </c>
      <c r="V51">
        <f>((1+40/SQRT(40^2+(SQRT(($B$11-$E51)^2+($C$11-V$9)^2))^2))/2)*(menu!$D$14)^2</f>
        <v>0.23046949386828397</v>
      </c>
      <c r="W51">
        <f>((1+40/SQRT(40^2+(SQRT(($B$11-$E51)^2+($C$11-W$9)^2))^2))/2)*(menu!$D$14)^2</f>
        <v>0.23013436491524095</v>
      </c>
      <c r="X51">
        <f>((1+40/SQRT(40^2+(SQRT(($B$11-$E51)^2+($C$11-X$9)^2))^2))/2)*(menu!$D$14)^2</f>
        <v>0.22980344139835734</v>
      </c>
      <c r="Y51">
        <f>((1+40/SQRT(40^2+(SQRT(($B$11-$E51)^2+($C$11-Y$9)^2))^2))/2)*(menu!$D$14)^2</f>
        <v>0.22947664905316406</v>
      </c>
      <c r="Z51">
        <f>((1+40/SQRT(40^2+(SQRT(($B$11-$E51)^2+($C$11-Z$9)^2))^2))/2)*(menu!$D$14)^2</f>
        <v>0.22915391523114242</v>
      </c>
      <c r="AA51">
        <f>((1+40/SQRT(40^2+(SQRT(($B$11-$E51)^2+($C$11-AA$9)^2))^2))/2)*(menu!$D$14)^2</f>
        <v>0.22883516886040559</v>
      </c>
      <c r="AB51">
        <f>((1+40/SQRT(40^2+(SQRT(($B$11-$E51)^2+($C$11-AB$9)^2))^2))/2)*(menu!$D$14)^2</f>
        <v>0.22852034040732305</v>
      </c>
      <c r="AC51">
        <f>((1+40/SQRT(40^2+(SQRT(($B$11-$E51)^2+($C$11-AC$9)^2))^2))/2)*(menu!$D$14)^2</f>
        <v>0.22820936183907364</v>
      </c>
      <c r="AD51">
        <f>((1+40/SQRT(40^2+(SQRT(($B$11-$E51)^2+($C$11-AD$9)^2))^2))/2)*(menu!$D$14)^2</f>
        <v>0.22790216658711143</v>
      </c>
      <c r="AE51">
        <f>((1+40/SQRT(40^2+(SQRT(($B$11-$E51)^2+($C$11-AE$9)^2))^2))/2)*(menu!$D$14)^2</f>
        <v>0.22759868951152851</v>
      </c>
      <c r="AF51">
        <f>((1+40/SQRT(40^2+(SQRT(($B$11-$E51)^2+($C$11-AF$9)^2))^2))/2)*(menu!$D$14)^2</f>
        <v>0.22729886686629855</v>
      </c>
      <c r="AG51">
        <f>((1+40/SQRT(40^2+(SQRT(($B$11-$E51)^2+($C$11-AG$9)^2))^2))/2)*(menu!$D$14)^2</f>
        <v>0.22700263626538425</v>
      </c>
      <c r="AH51">
        <f>((1+40/SQRT(40^2+(SQRT(($B$11-$E51)^2+($C$11-AH$9)^2))^2))/2)*(menu!$D$14)^2</f>
        <v>0.22670993664969136</v>
      </c>
      <c r="AI51">
        <f>((1+40/SQRT(40^2+(SQRT(($B$11-$E51)^2+($C$11-AI$9)^2))^2))/2)*(menu!$D$14)^2</f>
        <v>0.22642070825485275</v>
      </c>
      <c r="AJ51">
        <f>((1+40/SQRT(40^2+(SQRT(($B$11-$E51)^2+($C$11-AJ$9)^2))^2))/2)*(menu!$D$14)^2</f>
        <v>0.22613489257982453</v>
      </c>
      <c r="AK51">
        <f>((1+40/SQRT(40^2+(SQRT(($B$11-$E51)^2+($C$11-AK$9)^2))^2))/2)*(menu!$D$14)^2</f>
        <v>0.22585243235627725</v>
      </c>
      <c r="AL51">
        <f>((1+40/SQRT(40^2+(SQRT(($B$11-$E51)^2+($C$11-AL$9)^2))^2))/2)*(menu!$D$14)^2</f>
        <v>0.22557327151876497</v>
      </c>
      <c r="AM51">
        <f>((1+40/SQRT(40^2+(SQRT(($B$11-$E51)^2+($C$11-AM$9)^2))^2))/2)*(menu!$D$14)^2</f>
        <v>0.22529735517565411</v>
      </c>
      <c r="AN51">
        <f>((1+40/SQRT(40^2+(SQRT(($B$11-$E51)^2+($C$11-AN$9)^2))^2))/2)*(menu!$D$14)^2</f>
        <v>0.2250246295807955</v>
      </c>
      <c r="AO51">
        <f>((1+40/SQRT(40^2+(SQRT(($B$11-$E51)^2+($C$11-AO$9)^2))^2))/2)*(menu!$D$14)^2</f>
        <v>0.22475504210592215</v>
      </c>
      <c r="AP51">
        <f>((1+40/SQRT(40^2+(SQRT(($B$11-$E51)^2+($C$11-AP$9)^2))^2))/2)*(menu!$D$14)^2</f>
        <v>0.22448854121375569</v>
      </c>
      <c r="AQ51">
        <f>((1+40/SQRT(40^2+(SQRT(($B$11-$E51)^2+($C$11-AQ$9)^2))^2))/2)*(menu!$D$14)^2</f>
        <v>0.22422507643180484</v>
      </c>
      <c r="AR51">
        <f>((1+40/SQRT(40^2+(SQRT(($B$11-$E51)^2+($C$11-AR$9)^2))^2))/2)*(menu!$D$14)^2</f>
        <v>0.22396459832683871</v>
      </c>
      <c r="AS51">
        <f>((1+40/SQRT(40^2+(SQRT(($B$11-$E51)^2+($C$11-AS$9)^2))^2))/2)*(menu!$D$14)^2</f>
        <v>0.22370705848001887</v>
      </c>
      <c r="AT51">
        <f>((1+40/SQRT(40^2+(SQRT(($B$11-$E51)^2+($C$11-AT$9)^2))^2))/2)*(menu!$D$14)^2</f>
        <v>0.22345240946267408</v>
      </c>
      <c r="AU51">
        <f>((1+40/SQRT(40^2+(SQRT(($B$11-$E51)^2+($C$11-AU$9)^2))^2))/2)*(menu!$D$14)^2</f>
        <v>0.22320060481270107</v>
      </c>
      <c r="AV51">
        <f>((1+40/SQRT(40^2+(SQRT(($B$11-$E51)^2+($C$11-AV$9)^2))^2))/2)*(menu!$D$14)^2</f>
        <v>0.22295159901157635</v>
      </c>
      <c r="AW51">
        <f>((1+40/SQRT(40^2+(SQRT(($B$11-$E51)^2+($C$11-AW$9)^2))^2))/2)*(menu!$D$14)^2</f>
        <v>0.22270534746196272</v>
      </c>
      <c r="AX51">
        <f>((1+40/SQRT(40^2+(SQRT(($B$11-$E51)^2+($C$11-AX$9)^2))^2))/2)*(menu!$D$14)^2</f>
        <v>0.22246180646589644</v>
      </c>
      <c r="AY51">
        <f>((1+40/SQRT(40^2+(SQRT(($B$11-$E51)^2+($C$11-AY$9)^2))^2))/2)*(menu!$D$14)^2</f>
        <v>0.22222093320353892</v>
      </c>
      <c r="AZ51">
        <f>((1+40/SQRT(40^2+(SQRT(($B$11-$E51)^2+($C$11-AZ$9)^2))^2))/2)*(menu!$D$14)^2</f>
        <v>0.22198268571247917</v>
      </c>
      <c r="BA51">
        <f>((1+40/SQRT(40^2+(SQRT(($B$11-$E51)^2+($C$11-BA$9)^2))^2))/2)*(menu!$D$14)^2</f>
        <v>0.22174702286757222</v>
      </c>
      <c r="BB51">
        <f>((1+40/SQRT(40^2+(SQRT(($B$11-$E51)^2+($C$11-BB$9)^2))^2))/2)*(menu!$D$14)^2</f>
        <v>0.22151390436129981</v>
      </c>
      <c r="BC51">
        <f>((1+40/SQRT(40^2+(SQRT(($B$11-$E51)^2+($C$11-BC$9)^2))^2))/2)*(menu!$D$14)^2</f>
        <v>0.22128329068463945</v>
      </c>
      <c r="BD51">
        <f>((1+40/SQRT(40^2+(SQRT(($B$11-$E51)^2+($C$11-BD$9)^2))^2))/2)*(menu!$D$14)^2</f>
        <v>0.2210551431084283</v>
      </c>
    </row>
    <row r="52" spans="5:56" ht="34.049999999999997" customHeight="1" x14ac:dyDescent="0.45">
      <c r="E52">
        <v>42</v>
      </c>
      <c r="F52">
        <f>((1+40/SQRT(40^2+(SQRT(($B$11-$E52)^2+($C$11-F$9)^2))^2))/2)*(menu!$D$14)^2</f>
        <v>0.23641379093993006</v>
      </c>
      <c r="G52">
        <f>((1+40/SQRT(40^2+(SQRT(($B$11-$E52)^2+($C$11-G$9)^2))^2))/2)*(menu!$D$14)^2</f>
        <v>0.23600103706584452</v>
      </c>
      <c r="H52">
        <f>((1+40/SQRT(40^2+(SQRT(($B$11-$E52)^2+($C$11-H$9)^2))^2))/2)*(menu!$D$14)^2</f>
        <v>0.23559389761776112</v>
      </c>
      <c r="I52">
        <f>((1+40/SQRT(40^2+(SQRT(($B$11-$E52)^2+($C$11-I$9)^2))^2))/2)*(menu!$D$14)^2</f>
        <v>0.23519226749174421</v>
      </c>
      <c r="J52">
        <f>((1+40/SQRT(40^2+(SQRT(($B$11-$E52)^2+($C$11-J$9)^2))^2))/2)*(menu!$D$14)^2</f>
        <v>0.23479604391917364</v>
      </c>
      <c r="K52">
        <f>((1+40/SQRT(40^2+(SQRT(($B$11-$E52)^2+($C$11-K$9)^2))^2))/2)*(menu!$D$14)^2</f>
        <v>0.23440512641343336</v>
      </c>
      <c r="L52">
        <f>((1+40/SQRT(40^2+(SQRT(($B$11-$E52)^2+($C$11-L$9)^2))^2))/2)*(menu!$D$14)^2</f>
        <v>0.23401941671745138</v>
      </c>
      <c r="M52">
        <f>((1+40/SQRT(40^2+(SQRT(($B$11-$E52)^2+($C$11-M$9)^2))^2))/2)*(menu!$D$14)^2</f>
        <v>0.23363881875212089</v>
      </c>
      <c r="N52">
        <f>((1+40/SQRT(40^2+(SQRT(($B$11-$E52)^2+($C$11-N$9)^2))^2))/2)*(menu!$D$14)^2</f>
        <v>0.23326323856562581</v>
      </c>
      <c r="O52">
        <f>((1+40/SQRT(40^2+(SQRT(($B$11-$E52)^2+($C$11-O$9)^2))^2))/2)*(menu!$D$14)^2</f>
        <v>0.23289258428368981</v>
      </c>
      <c r="P52">
        <f>((1+40/SQRT(40^2+(SQRT(($B$11-$E52)^2+($C$11-P$9)^2))^2))/2)*(menu!$D$14)^2</f>
        <v>0.23252676606076345</v>
      </c>
      <c r="Q52">
        <f>((1+40/SQRT(40^2+(SQRT(($B$11-$E52)^2+($C$11-Q$9)^2))^2))/2)*(menu!$D$14)^2</f>
        <v>0.23216569603215972</v>
      </c>
      <c r="R52">
        <f>((1+40/SQRT(40^2+(SQRT(($B$11-$E52)^2+($C$11-R$9)^2))^2))/2)*(menu!$D$14)^2</f>
        <v>0.23180928826714567</v>
      </c>
      <c r="S52">
        <f>((1+40/SQRT(40^2+(SQRT(($B$11-$E52)^2+($C$11-S$9)^2))^2))/2)*(menu!$D$14)^2</f>
        <v>0.23145745872299392</v>
      </c>
      <c r="T52">
        <f>((1+40/SQRT(40^2+(SQRT(($B$11-$E52)^2+($C$11-T$9)^2))^2))/2)*(menu!$D$14)^2</f>
        <v>0.23111012519999519</v>
      </c>
      <c r="U52">
        <f>((1+40/SQRT(40^2+(SQRT(($B$11-$E52)^2+($C$11-U$9)^2))^2))/2)*(menu!$D$14)^2</f>
        <v>0.23076720729743119</v>
      </c>
      <c r="V52">
        <f>((1+40/SQRT(40^2+(SQRT(($B$11-$E52)^2+($C$11-V$9)^2))^2))/2)*(menu!$D$14)^2</f>
        <v>0.23042862637050401</v>
      </c>
      <c r="W52">
        <f>((1+40/SQRT(40^2+(SQRT(($B$11-$E52)^2+($C$11-W$9)^2))^2))/2)*(menu!$D$14)^2</f>
        <v>0.23009430548821683</v>
      </c>
      <c r="X52">
        <f>((1+40/SQRT(40^2+(SQRT(($B$11-$E52)^2+($C$11-X$9)^2))^2))/2)*(menu!$D$14)^2</f>
        <v>0.2297641693921989</v>
      </c>
      <c r="Y52">
        <f>((1+40/SQRT(40^2+(SQRT(($B$11-$E52)^2+($C$11-Y$9)^2))^2))/2)*(menu!$D$14)^2</f>
        <v>0.22943814445646643</v>
      </c>
      <c r="Z52">
        <f>((1+40/SQRT(40^2+(SQRT(($B$11-$E52)^2+($C$11-Z$9)^2))^2))/2)*(menu!$D$14)^2</f>
        <v>0.22911615864810911</v>
      </c>
      <c r="AA52">
        <f>((1+40/SQRT(40^2+(SQRT(($B$11-$E52)^2+($C$11-AA$9)^2))^2))/2)*(menu!$D$14)^2</f>
        <v>0.22879814148889141</v>
      </c>
      <c r="AB52">
        <f>((1+40/SQRT(40^2+(SQRT(($B$11-$E52)^2+($C$11-AB$9)^2))^2))/2)*(menu!$D$14)^2</f>
        <v>0.22848402401775689</v>
      </c>
      <c r="AC52">
        <f>((1+40/SQRT(40^2+(SQRT(($B$11-$E52)^2+($C$11-AC$9)^2))^2))/2)*(menu!$D$14)^2</f>
        <v>0.22817373875422203</v>
      </c>
      <c r="AD52">
        <f>((1+40/SQRT(40^2+(SQRT(($B$11-$E52)^2+($C$11-AD$9)^2))^2))/2)*(menu!$D$14)^2</f>
        <v>0.22786721966264642</v>
      </c>
      <c r="AE52">
        <f>((1+40/SQRT(40^2+(SQRT(($B$11-$E52)^2+($C$11-AE$9)^2))^2))/2)*(menu!$D$14)^2</f>
        <v>0.22756440211736509</v>
      </c>
      <c r="AF52">
        <f>((1+40/SQRT(40^2+(SQRT(($B$11-$E52)^2+($C$11-AF$9)^2))^2))/2)*(menu!$D$14)^2</f>
        <v>0.22726522286866765</v>
      </c>
      <c r="AG52">
        <f>((1+40/SQRT(40^2+(SQRT(($B$11-$E52)^2+($C$11-AG$9)^2))^2))/2)*(menu!$D$14)^2</f>
        <v>0.22696962000960974</v>
      </c>
      <c r="AH52">
        <f>((1+40/SQRT(40^2+(SQRT(($B$11-$E52)^2+($C$11-AH$9)^2))^2))/2)*(menu!$D$14)^2</f>
        <v>0.22667753294364112</v>
      </c>
      <c r="AI52">
        <f>((1+40/SQRT(40^2+(SQRT(($B$11-$E52)^2+($C$11-AI$9)^2))^2))/2)*(menu!$D$14)^2</f>
        <v>0.22638890235303377</v>
      </c>
      <c r="AJ52">
        <f>((1+40/SQRT(40^2+(SQRT(($B$11-$E52)^2+($C$11-AJ$9)^2))^2))/2)*(menu!$D$14)^2</f>
        <v>0.2261036701680956</v>
      </c>
      <c r="AK52">
        <f>((1+40/SQRT(40^2+(SQRT(($B$11-$E52)^2+($C$11-AK$9)^2))^2))/2)*(menu!$D$14)^2</f>
        <v>0.22582177953715235</v>
      </c>
      <c r="AL52">
        <f>((1+40/SQRT(40^2+(SQRT(($B$11-$E52)^2+($C$11-AL$9)^2))^2))/2)*(menu!$D$14)^2</f>
        <v>0.22554317479728189</v>
      </c>
      <c r="AM52">
        <f>((1+40/SQRT(40^2+(SQRT(($B$11-$E52)^2+($C$11-AM$9)^2))^2))/2)*(menu!$D$14)^2</f>
        <v>0.22526780144578479</v>
      </c>
      <c r="AN52">
        <f>((1+40/SQRT(40^2+(SQRT(($B$11-$E52)^2+($C$11-AN$9)^2))^2))/2)*(menu!$D$14)^2</f>
        <v>0.2249956061123754</v>
      </c>
      <c r="AO52">
        <f>((1+40/SQRT(40^2+(SQRT(($B$11-$E52)^2+($C$11-AO$9)^2))^2))/2)*(menu!$D$14)^2</f>
        <v>0.224726536532076</v>
      </c>
      <c r="AP52">
        <f>((1+40/SQRT(40^2+(SQRT(($B$11-$E52)^2+($C$11-AP$9)^2))^2))/2)*(menu!$D$14)^2</f>
        <v>0.22446054151879954</v>
      </c>
      <c r="AQ52">
        <f>((1+40/SQRT(40^2+(SQRT(($B$11-$E52)^2+($C$11-AQ$9)^2))^2))/2)*(menu!$D$14)^2</f>
        <v>0.22419757093960413</v>
      </c>
      <c r="AR52">
        <f>((1+40/SQRT(40^2+(SQRT(($B$11-$E52)^2+($C$11-AR$9)^2))^2))/2)*(menu!$D$14)^2</f>
        <v>0.22393757568960321</v>
      </c>
      <c r="AS52">
        <f>((1+40/SQRT(40^2+(SQRT(($B$11-$E52)^2+($C$11-AS$9)^2))^2))/2)*(menu!$D$14)^2</f>
        <v>0.22368050766751701</v>
      </c>
      <c r="AT52">
        <f>((1+40/SQRT(40^2+(SQRT(($B$11-$E52)^2+($C$11-AT$9)^2))^2))/2)*(menu!$D$14)^2</f>
        <v>0.22342631975184848</v>
      </c>
      <c r="AU52">
        <f>((1+40/SQRT(40^2+(SQRT(($B$11-$E52)^2+($C$11-AU$9)^2))^2))/2)*(menu!$D$14)^2</f>
        <v>0.22317496577766927</v>
      </c>
      <c r="AV52">
        <f>((1+40/SQRT(40^2+(SQRT(($B$11-$E52)^2+($C$11-AV$9)^2))^2))/2)*(menu!$D$14)^2</f>
        <v>0.22292640051400073</v>
      </c>
      <c r="AW52">
        <f>((1+40/SQRT(40^2+(SQRT(($B$11-$E52)^2+($C$11-AW$9)^2))^2))/2)*(menu!$D$14)^2</f>
        <v>0.22268057964177471</v>
      </c>
      <c r="AX52">
        <f>((1+40/SQRT(40^2+(SQRT(($B$11-$E52)^2+($C$11-AX$9)^2))^2))/2)*(menu!$D$14)^2</f>
        <v>0.2224374597323602</v>
      </c>
      <c r="AY52">
        <f>((1+40/SQRT(40^2+(SQRT(($B$11-$E52)^2+($C$11-AY$9)^2))^2))/2)*(menu!$D$14)^2</f>
        <v>0.22219699822664107</v>
      </c>
      <c r="AZ52">
        <f>((1+40/SQRT(40^2+(SQRT(($B$11-$E52)^2+($C$11-AZ$9)^2))^2))/2)*(menu!$D$14)^2</f>
        <v>0.22195915341463102</v>
      </c>
      <c r="BA52">
        <f>((1+40/SQRT(40^2+(SQRT(($B$11-$E52)^2+($C$11-BA$9)^2))^2))/2)*(menu!$D$14)^2</f>
        <v>0.22172388441561236</v>
      </c>
      <c r="BB52">
        <f>((1+40/SQRT(40^2+(SQRT(($B$11-$E52)^2+($C$11-BB$9)^2))^2))/2)*(menu!$D$14)^2</f>
        <v>0.22149115115878468</v>
      </c>
      <c r="BC52">
        <f>((1+40/SQRT(40^2+(SQRT(($B$11-$E52)^2+($C$11-BC$9)^2))^2))/2)*(menu!$D$14)^2</f>
        <v>0.22126091436441023</v>
      </c>
      <c r="BD52">
        <f>((1+40/SQRT(40^2+(SQRT(($B$11-$E52)^2+($C$11-BD$9)^2))^2))/2)*(menu!$D$14)^2</f>
        <v>0.22103313552544332</v>
      </c>
    </row>
    <row r="53" spans="5:56" ht="34.049999999999997" customHeight="1" x14ac:dyDescent="0.45">
      <c r="E53">
        <v>43</v>
      </c>
      <c r="F53">
        <f>((1+40/SQRT(40^2+(SQRT(($B$11-$E53)^2+($C$11-F$9)^2))^2))/2)*(menu!$D$14)^2</f>
        <v>0.23635328058148883</v>
      </c>
      <c r="G53">
        <f>((1+40/SQRT(40^2+(SQRT(($B$11-$E53)^2+($C$11-G$9)^2))^2))/2)*(menu!$D$14)^2</f>
        <v>0.23594184380514058</v>
      </c>
      <c r="H53">
        <f>((1+40/SQRT(40^2+(SQRT(($B$11-$E53)^2+($C$11-H$9)^2))^2))/2)*(menu!$D$14)^2</f>
        <v>0.23553598470662601</v>
      </c>
      <c r="I53">
        <f>((1+40/SQRT(40^2+(SQRT(($B$11-$E53)^2+($C$11-I$9)^2))^2))/2)*(menu!$D$14)^2</f>
        <v>0.2351355994109669</v>
      </c>
      <c r="J53">
        <f>((1+40/SQRT(40^2+(SQRT(($B$11-$E53)^2+($C$11-J$9)^2))^2))/2)*(menu!$D$14)^2</f>
        <v>0.23474058633141878</v>
      </c>
      <c r="K53">
        <f>((1+40/SQRT(40^2+(SQRT(($B$11-$E53)^2+($C$11-K$9)^2))^2))/2)*(menu!$D$14)^2</f>
        <v>0.23435084611815335</v>
      </c>
      <c r="L53">
        <f>((1+40/SQRT(40^2+(SQRT(($B$11-$E53)^2+($C$11-L$9)^2))^2))/2)*(menu!$D$14)^2</f>
        <v>0.23396628160770203</v>
      </c>
      <c r="M53">
        <f>((1+40/SQRT(40^2+(SQRT(($B$11-$E53)^2+($C$11-M$9)^2))^2))/2)*(menu!$D$14)^2</f>
        <v>0.23358679777319427</v>
      </c>
      <c r="N53">
        <f>((1+40/SQRT(40^2+(SQRT(($B$11-$E53)^2+($C$11-N$9)^2))^2))/2)*(menu!$D$14)^2</f>
        <v>0.23321230167541904</v>
      </c>
      <c r="O53">
        <f>((1+40/SQRT(40^2+(SQRT(($B$11-$E53)^2+($C$11-O$9)^2))^2))/2)*(menu!$D$14)^2</f>
        <v>0.23284270241473071</v>
      </c>
      <c r="P53">
        <f>((1+40/SQRT(40^2+(SQRT(($B$11-$E53)^2+($C$11-P$9)^2))^2))/2)*(menu!$D$14)^2</f>
        <v>0.23247791108381893</v>
      </c>
      <c r="Q53">
        <f>((1+40/SQRT(40^2+(SQRT(($B$11-$E53)^2+($C$11-Q$9)^2))^2))/2)*(menu!$D$14)^2</f>
        <v>0.23211784072135608</v>
      </c>
      <c r="R53">
        <f>((1+40/SQRT(40^2+(SQRT(($B$11-$E53)^2+($C$11-R$9)^2))^2))/2)*(menu!$D$14)^2</f>
        <v>0.23176240626653233</v>
      </c>
      <c r="S53">
        <f>((1+40/SQRT(40^2+(SQRT(($B$11-$E53)^2+($C$11-S$9)^2))^2))/2)*(menu!$D$14)^2</f>
        <v>0.23141152451448688</v>
      </c>
      <c r="T53">
        <f>((1+40/SQRT(40^2+(SQRT(($B$11-$E53)^2+($C$11-T$9)^2))^2))/2)*(menu!$D$14)^2</f>
        <v>0.23106511407263777</v>
      </c>
      <c r="U53">
        <f>((1+40/SQRT(40^2+(SQRT(($B$11-$E53)^2+($C$11-U$9)^2))^2))/2)*(menu!$D$14)^2</f>
        <v>0.23072309531791416</v>
      </c>
      <c r="V53">
        <f>((1+40/SQRT(40^2+(SQRT(($B$11-$E53)^2+($C$11-V$9)^2))^2))/2)*(menu!$D$14)^2</f>
        <v>0.23038539035488856</v>
      </c>
      <c r="W53">
        <f>((1+40/SQRT(40^2+(SQRT(($B$11-$E53)^2+($C$11-W$9)^2))^2))/2)*(menu!$D$14)^2</f>
        <v>0.23005192297480742</v>
      </c>
      <c r="X53">
        <f>((1+40/SQRT(40^2+(SQRT(($B$11-$E53)^2+($C$11-X$9)^2))^2))/2)*(menu!$D$14)^2</f>
        <v>0.22972261861551516</v>
      </c>
      <c r="Y53">
        <f>((1+40/SQRT(40^2+(SQRT(($B$11-$E53)^2+($C$11-Y$9)^2))^2))/2)*(menu!$D$14)^2</f>
        <v>0.22939740432226532</v>
      </c>
      <c r="Z53">
        <f>((1+40/SQRT(40^2+(SQRT(($B$11-$E53)^2+($C$11-Z$9)^2))^2))/2)*(menu!$D$14)^2</f>
        <v>0.22907620870941156</v>
      </c>
      <c r="AA53">
        <f>((1+40/SQRT(40^2+(SQRT(($B$11-$E53)^2+($C$11-AA$9)^2))^2))/2)*(menu!$D$14)^2</f>
        <v>0.22875896192296907</v>
      </c>
      <c r="AB53">
        <f>((1+40/SQRT(40^2+(SQRT(($B$11-$E53)^2+($C$11-AB$9)^2))^2))/2)*(menu!$D$14)^2</f>
        <v>0.22844559560403727</v>
      </c>
      <c r="AC53">
        <f>((1+40/SQRT(40^2+(SQRT(($B$11-$E53)^2+($C$11-AC$9)^2))^2))/2)*(menu!$D$14)^2</f>
        <v>0.22813604285307179</v>
      </c>
      <c r="AD53">
        <f>((1+40/SQRT(40^2+(SQRT(($B$11-$E53)^2+($C$11-AD$9)^2))^2))/2)*(menu!$D$14)^2</f>
        <v>0.22783023819499479</v>
      </c>
      <c r="AE53">
        <f>((1+40/SQRT(40^2+(SQRT(($B$11-$E53)^2+($C$11-AE$9)^2))^2))/2)*(menu!$D$14)^2</f>
        <v>0.22752811754513075</v>
      </c>
      <c r="AF53">
        <f>((1+40/SQRT(40^2+(SQRT(($B$11-$E53)^2+($C$11-AF$9)^2))^2))/2)*(menu!$D$14)^2</f>
        <v>0.22722961817595472</v>
      </c>
      <c r="AG53">
        <f>((1+40/SQRT(40^2+(SQRT(($B$11-$E53)^2+($C$11-AG$9)^2))^2))/2)*(menu!$D$14)^2</f>
        <v>0.22693467868463951</v>
      </c>
      <c r="AH53">
        <f>((1+40/SQRT(40^2+(SQRT(($B$11-$E53)^2+($C$11-AH$9)^2))^2))/2)*(menu!$D$14)^2</f>
        <v>0.22664323896138788</v>
      </c>
      <c r="AI53">
        <f>((1+40/SQRT(40^2+(SQRT(($B$11-$E53)^2+($C$11-AI$9)^2))^2))/2)*(menu!$D$14)^2</f>
        <v>0.22635524015853481</v>
      </c>
      <c r="AJ53">
        <f>((1+40/SQRT(40^2+(SQRT(($B$11-$E53)^2+($C$11-AJ$9)^2))^2))/2)*(menu!$D$14)^2</f>
        <v>0.22607062466040662</v>
      </c>
      <c r="AK53">
        <f>((1+40/SQRT(40^2+(SQRT(($B$11-$E53)^2+($C$11-AK$9)^2))^2))/2)*(menu!$D$14)^2</f>
        <v>0.22578933605392035</v>
      </c>
      <c r="AL53">
        <f>((1+40/SQRT(40^2+(SQRT(($B$11-$E53)^2+($C$11-AL$9)^2))^2))/2)*(menu!$D$14)^2</f>
        <v>0.22551131909991007</v>
      </c>
      <c r="AM53">
        <f>((1+40/SQRT(40^2+(SQRT(($B$11-$E53)^2+($C$11-AM$9)^2))^2))/2)*(menu!$D$14)^2</f>
        <v>0.22523651970516437</v>
      </c>
      <c r="AN53">
        <f>((1+40/SQRT(40^2+(SQRT(($B$11-$E53)^2+($C$11-AN$9)^2))^2))/2)*(menu!$D$14)^2</f>
        <v>0.22496488489515953</v>
      </c>
      <c r="AO53">
        <f>((1+40/SQRT(40^2+(SQRT(($B$11-$E53)^2+($C$11-AO$9)^2))^2))/2)*(menu!$D$14)^2</f>
        <v>0.22469636278747451</v>
      </c>
      <c r="AP53">
        <f>((1+40/SQRT(40^2+(SQRT(($B$11-$E53)^2+($C$11-AP$9)^2))^2))/2)*(menu!$D$14)^2</f>
        <v>0.22443090256587159</v>
      </c>
      <c r="AQ53">
        <f>((1+40/SQRT(40^2+(SQRT(($B$11-$E53)^2+($C$11-AQ$9)^2))^2))/2)*(menu!$D$14)^2</f>
        <v>0.22416845445502842</v>
      </c>
      <c r="AR53">
        <f>((1+40/SQRT(40^2+(SQRT(($B$11-$E53)^2+($C$11-AR$9)^2))^2))/2)*(menu!$D$14)^2</f>
        <v>0.22390896969590637</v>
      </c>
      <c r="AS53">
        <f>((1+40/SQRT(40^2+(SQRT(($B$11-$E53)^2+($C$11-AS$9)^2))^2))/2)*(menu!$D$14)^2</f>
        <v>0.22365240052174018</v>
      </c>
      <c r="AT53">
        <f>((1+40/SQRT(40^2+(SQRT(($B$11-$E53)^2+($C$11-AT$9)^2))^2))/2)*(menu!$D$14)^2</f>
        <v>0.22339870013463492</v>
      </c>
      <c r="AU53">
        <f>((1+40/SQRT(40^2+(SQRT(($B$11-$E53)^2+($C$11-AU$9)^2))^2))/2)*(menu!$D$14)^2</f>
        <v>0.22314782268275565</v>
      </c>
      <c r="AV53">
        <f>((1+40/SQRT(40^2+(SQRT(($B$11-$E53)^2+($C$11-AV$9)^2))^2))/2)*(menu!$D$14)^2</f>
        <v>0.2228997232380949</v>
      </c>
      <c r="AW53">
        <f>((1+40/SQRT(40^2+(SQRT(($B$11-$E53)^2+($C$11-AW$9)^2))^2))/2)*(menu!$D$14)^2</f>
        <v>0.22265435777480491</v>
      </c>
      <c r="AX53">
        <f>((1+40/SQRT(40^2+(SQRT(($B$11-$E53)^2+($C$11-AX$9)^2))^2))/2)*(menu!$D$14)^2</f>
        <v>0.22241168314808027</v>
      </c>
      <c r="AY53">
        <f>((1+40/SQRT(40^2+(SQRT(($B$11-$E53)^2+($C$11-AY$9)^2))^2))/2)*(menu!$D$14)^2</f>
        <v>0.22217165707357728</v>
      </c>
      <c r="AZ53">
        <f>((1+40/SQRT(40^2+(SQRT(($B$11-$E53)^2+($C$11-AZ$9)^2))^2))/2)*(menu!$D$14)^2</f>
        <v>0.22193423810735693</v>
      </c>
      <c r="BA53">
        <f>((1+40/SQRT(40^2+(SQRT(($B$11-$E53)^2+($C$11-BA$9)^2))^2))/2)*(menu!$D$14)^2</f>
        <v>0.22169938562633817</v>
      </c>
      <c r="BB53">
        <f>((1+40/SQRT(40^2+(SQRT(($B$11-$E53)^2+($C$11-BB$9)^2))^2))/2)*(menu!$D$14)^2</f>
        <v>0.22146705980924894</v>
      </c>
      <c r="BC53">
        <f>((1+40/SQRT(40^2+(SQRT(($B$11-$E53)^2+($C$11-BC$9)^2))^2))/2)*(menu!$D$14)^2</f>
        <v>0.22123722161806131</v>
      </c>
      <c r="BD53">
        <f>((1+40/SQRT(40^2+(SQRT(($B$11-$E53)^2+($C$11-BD$9)^2))^2))/2)*(menu!$D$14)^2</f>
        <v>0.22100983277989986</v>
      </c>
    </row>
    <row r="54" spans="5:56" ht="34.049999999999997" customHeight="1" x14ac:dyDescent="0.45">
      <c r="E54">
        <v>44</v>
      </c>
      <c r="F54">
        <f>((1+40/SQRT(40^2+(SQRT(($B$11-$E54)^2+($C$11-F$9)^2))^2))/2)*(menu!$D$14)^2</f>
        <v>0.23628952373438913</v>
      </c>
      <c r="G54">
        <f>((1+40/SQRT(40^2+(SQRT(($B$11-$E54)^2+($C$11-G$9)^2))^2))/2)*(menu!$D$14)^2</f>
        <v>0.23587947171900633</v>
      </c>
      <c r="H54">
        <f>((1+40/SQRT(40^2+(SQRT(($B$11-$E54)^2+($C$11-H$9)^2))^2))/2)*(menu!$D$14)^2</f>
        <v>0.23547495885227512</v>
      </c>
      <c r="I54">
        <f>((1+40/SQRT(40^2+(SQRT(($B$11-$E54)^2+($C$11-I$9)^2))^2))/2)*(menu!$D$14)^2</f>
        <v>0.2350758825432413</v>
      </c>
      <c r="J54">
        <f>((1+40/SQRT(40^2+(SQRT(($B$11-$E54)^2+($C$11-J$9)^2))^2))/2)*(menu!$D$14)^2</f>
        <v>0.23468214244021104</v>
      </c>
      <c r="K54">
        <f>((1+40/SQRT(40^2+(SQRT(($B$11-$E54)^2+($C$11-K$9)^2))^2))/2)*(menu!$D$14)^2</f>
        <v>0.23429364038149522</v>
      </c>
      <c r="L54">
        <f>((1+40/SQRT(40^2+(SQRT(($B$11-$E54)^2+($C$11-L$9)^2))^2))/2)*(menu!$D$14)^2</f>
        <v>0.23391028034682196</v>
      </c>
      <c r="M54">
        <f>((1+40/SQRT(40^2+(SQRT(($B$11-$E54)^2+($C$11-M$9)^2))^2))/2)*(menu!$D$14)^2</f>
        <v>0.23353196840945648</v>
      </c>
      <c r="N54">
        <f>((1+40/SQRT(40^2+(SQRT(($B$11-$E54)^2+($C$11-N$9)^2))^2))/2)*(menu!$D$14)^2</f>
        <v>0.23315861268905866</v>
      </c>
      <c r="O54">
        <f>((1+40/SQRT(40^2+(SQRT(($B$11-$E54)^2+($C$11-O$9)^2))^2))/2)*(menu!$D$14)^2</f>
        <v>0.23279012330530588</v>
      </c>
      <c r="P54">
        <f>((1+40/SQRT(40^2+(SQRT(($B$11-$E54)^2+($C$11-P$9)^2))^2))/2)*(menu!$D$14)^2</f>
        <v>0.23242641233230235</v>
      </c>
      <c r="Q54">
        <f>((1+40/SQRT(40^2+(SQRT(($B$11-$E54)^2+($C$11-Q$9)^2))^2))/2)*(menu!$D$14)^2</f>
        <v>0.23206739375379298</v>
      </c>
      <c r="R54">
        <f>((1+40/SQRT(40^2+(SQRT(($B$11-$E54)^2+($C$11-R$9)^2))^2))/2)*(menu!$D$14)^2</f>
        <v>0.23171298341919566</v>
      </c>
      <c r="S54">
        <f>((1+40/SQRT(40^2+(SQRT(($B$11-$E54)^2+($C$11-S$9)^2))^2))/2)*(menu!$D$14)^2</f>
        <v>0.23136309900046234</v>
      </c>
      <c r="T54">
        <f>((1+40/SQRT(40^2+(SQRT(($B$11-$E54)^2+($C$11-T$9)^2))^2))/2)*(menu!$D$14)^2</f>
        <v>0.23101765994977635</v>
      </c>
      <c r="U54">
        <f>((1+40/SQRT(40^2+(SQRT(($B$11-$E54)^2+($C$11-U$9)^2))^2))/2)*(menu!$D$14)^2</f>
        <v>0.23067658745809058</v>
      </c>
      <c r="V54">
        <f>((1+40/SQRT(40^2+(SQRT(($B$11-$E54)^2+($C$11-V$9)^2))^2))/2)*(menu!$D$14)^2</f>
        <v>0.2303398044145086</v>
      </c>
      <c r="W54">
        <f>((1+40/SQRT(40^2+(SQRT(($B$11-$E54)^2+($C$11-W$9)^2))^2))/2)*(menu!$D$14)^2</f>
        <v>0.23000723536650919</v>
      </c>
      <c r="X54">
        <f>((1+40/SQRT(40^2+(SQRT(($B$11-$E54)^2+($C$11-X$9)^2))^2))/2)*(menu!$D$14)^2</f>
        <v>0.22967880648101127</v>
      </c>
      <c r="Y54">
        <f>((1+40/SQRT(40^2+(SQRT(($B$11-$E54)^2+($C$11-Y$9)^2))^2))/2)*(menu!$D$14)^2</f>
        <v>0.22935444550627657</v>
      </c>
      <c r="Z54">
        <f>((1+40/SQRT(40^2+(SQRT(($B$11-$E54)^2+($C$11-Z$9)^2))^2))/2)*(menu!$D$14)^2</f>
        <v>0.22903408173464412</v>
      </c>
      <c r="AA54">
        <f>((1+40/SQRT(40^2+(SQRT(($B$11-$E54)^2+($C$11-AA$9)^2))^2))/2)*(menu!$D$14)^2</f>
        <v>0.22871764596608957</v>
      </c>
      <c r="AB54">
        <f>((1+40/SQRT(40^2+(SQRT(($B$11-$E54)^2+($C$11-AB$9)^2))^2))/2)*(menu!$D$14)^2</f>
        <v>0.22840507047260264</v>
      </c>
      <c r="AC54">
        <f>((1+40/SQRT(40^2+(SQRT(($B$11-$E54)^2+($C$11-AC$9)^2))^2))/2)*(menu!$D$14)^2</f>
        <v>0.22809628896337211</v>
      </c>
      <c r="AD54">
        <f>((1+40/SQRT(40^2+(SQRT(($B$11-$E54)^2+($C$11-AD$9)^2))^2))/2)*(menu!$D$14)^2</f>
        <v>0.22779123655077027</v>
      </c>
      <c r="AE54">
        <f>((1+40/SQRT(40^2+(SQRT(($B$11-$E54)^2+($C$11-AE$9)^2))^2))/2)*(menu!$D$14)^2</f>
        <v>0.2274898497171243</v>
      </c>
      <c r="AF54">
        <f>((1+40/SQRT(40^2+(SQRT(($B$11-$E54)^2+($C$11-AF$9)^2))^2))/2)*(menu!$D$14)^2</f>
        <v>0.22719206628226496</v>
      </c>
      <c r="AG54">
        <f>((1+40/SQRT(40^2+(SQRT(($B$11-$E54)^2+($C$11-AG$9)^2))^2))/2)*(menu!$D$14)^2</f>
        <v>0.2268978253718395</v>
      </c>
      <c r="AH54">
        <f>((1+40/SQRT(40^2+(SQRT(($B$11-$E54)^2+($C$11-AH$9)^2))^2))/2)*(menu!$D$14)^2</f>
        <v>0.22660706738637676</v>
      </c>
      <c r="AI54">
        <f>((1+40/SQRT(40^2+(SQRT(($B$11-$E54)^2+($C$11-AI$9)^2))^2))/2)*(menu!$D$14)^2</f>
        <v>0.22631973397109181</v>
      </c>
      <c r="AJ54">
        <f>((1+40/SQRT(40^2+(SQRT(($B$11-$E54)^2+($C$11-AJ$9)^2))^2))/2)*(menu!$D$14)^2</f>
        <v>0.22603576798641659</v>
      </c>
      <c r="AK54">
        <f>((1+40/SQRT(40^2+(SQRT(($B$11-$E54)^2+($C$11-AK$9)^2))^2))/2)*(menu!$D$14)^2</f>
        <v>0.22575511347924324</v>
      </c>
      <c r="AL54">
        <f>((1+40/SQRT(40^2+(SQRT(($B$11-$E54)^2+($C$11-AL$9)^2))^2))/2)*(menu!$D$14)^2</f>
        <v>0.22547771565486679</v>
      </c>
      <c r="AM54">
        <f>((1+40/SQRT(40^2+(SQRT(($B$11-$E54)^2+($C$11-AM$9)^2))^2))/2)*(menu!$D$14)^2</f>
        <v>0.22520352084961323</v>
      </c>
      <c r="AN54">
        <f>((1+40/SQRT(40^2+(SQRT(($B$11-$E54)^2+($C$11-AN$9)^2))^2))/2)*(menu!$D$14)^2</f>
        <v>0.22493247650413842</v>
      </c>
      <c r="AO54">
        <f>((1+40/SQRT(40^2+(SQRT(($B$11-$E54)^2+($C$11-AO$9)^2))^2))/2)*(menu!$D$14)^2</f>
        <v>0.22466453113738535</v>
      </c>
      <c r="AP54">
        <f>((1+40/SQRT(40^2+(SQRT(($B$11-$E54)^2+($C$11-AP$9)^2))^2))/2)*(menu!$D$14)^2</f>
        <v>0.22439963432118432</v>
      </c>
      <c r="AQ54">
        <f>((1+40/SQRT(40^2+(SQRT(($B$11-$E54)^2+($C$11-AQ$9)^2))^2))/2)*(menu!$D$14)^2</f>
        <v>0.22413773665548303</v>
      </c>
      <c r="AR54">
        <f>((1+40/SQRT(40^2+(SQRT(($B$11-$E54)^2+($C$11-AR$9)^2))^2))/2)*(menu!$D$14)^2</f>
        <v>0.22387878974419237</v>
      </c>
      <c r="AS54">
        <f>((1+40/SQRT(40^2+(SQRT(($B$11-$E54)^2+($C$11-AS$9)^2))^2))/2)*(menu!$D$14)^2</f>
        <v>0.22362274617163397</v>
      </c>
      <c r="AT54">
        <f>((1+40/SQRT(40^2+(SQRT(($B$11-$E54)^2+($C$11-AT$9)^2))^2))/2)*(menu!$D$14)^2</f>
        <v>0.2233695594795761</v>
      </c>
      <c r="AU54">
        <f>((1+40/SQRT(40^2+(SQRT(($B$11-$E54)^2+($C$11-AU$9)^2))^2))/2)*(menu!$D$14)^2</f>
        <v>0.22311918414484416</v>
      </c>
      <c r="AV54">
        <f>((1+40/SQRT(40^2+(SQRT(($B$11-$E54)^2+($C$11-AV$9)^2))^2))/2)*(menu!$D$14)^2</f>
        <v>0.22287157555749235</v>
      </c>
      <c r="AW54">
        <f>((1+40/SQRT(40^2+(SQRT(($B$11-$E54)^2+($C$11-AW$9)^2))^2))/2)*(menu!$D$14)^2</f>
        <v>0.22262668999952326</v>
      </c>
      <c r="AX54">
        <f>((1+40/SQRT(40^2+(SQRT(($B$11-$E54)^2+($C$11-AX$9)^2))^2))/2)*(menu!$D$14)^2</f>
        <v>0.22238448462414215</v>
      </c>
      <c r="AY54">
        <f>((1+40/SQRT(40^2+(SQRT(($B$11-$E54)^2+($C$11-AY$9)^2))^2))/2)*(menu!$D$14)^2</f>
        <v>0.22214491743553322</v>
      </c>
      <c r="AZ54">
        <f>((1+40/SQRT(40^2+(SQRT(($B$11-$E54)^2+($C$11-AZ$9)^2))^2))/2)*(menu!$D$14)^2</f>
        <v>0.22190794726914509</v>
      </c>
      <c r="BA54">
        <f>((1+40/SQRT(40^2+(SQRT(($B$11-$E54)^2+($C$11-BA$9)^2))^2))/2)*(menu!$D$14)^2</f>
        <v>0.22167353377247276</v>
      </c>
      <c r="BB54">
        <f>((1+40/SQRT(40^2+(SQRT(($B$11-$E54)^2+($C$11-BB$9)^2))^2))/2)*(menu!$D$14)^2</f>
        <v>0.22144163738632397</v>
      </c>
      <c r="BC54">
        <f>((1+40/SQRT(40^2+(SQRT(($B$11-$E54)^2+($C$11-BC$9)^2))^2))/2)*(menu!$D$14)^2</f>
        <v>0.22121221932655807</v>
      </c>
      <c r="BD54">
        <f>((1+40/SQRT(40^2+(SQRT(($B$11-$E54)^2+($C$11-BD$9)^2))^2))/2)*(menu!$D$14)^2</f>
        <v>0.2209852415662848</v>
      </c>
    </row>
    <row r="55" spans="5:56" ht="34.049999999999997" customHeight="1" x14ac:dyDescent="0.45">
      <c r="E55">
        <v>45</v>
      </c>
      <c r="F55">
        <f>((1+40/SQRT(40^2+(SQRT(($B$11-$E55)^2+($C$11-F$9)^2))^2))/2)*(menu!$D$14)^2</f>
        <v>0.23622255427989819</v>
      </c>
      <c r="G55">
        <f>((1+40/SQRT(40^2+(SQRT(($B$11-$E55)^2+($C$11-G$9)^2))^2))/2)*(menu!$D$14)^2</f>
        <v>0.23581395348837211</v>
      </c>
      <c r="H55">
        <f>((1+40/SQRT(40^2+(SQRT(($B$11-$E55)^2+($C$11-H$9)^2))^2))/2)*(menu!$D$14)^2</f>
        <v>0.23541085158475319</v>
      </c>
      <c r="I55">
        <f>((1+40/SQRT(40^2+(SQRT(($B$11-$E55)^2+($C$11-I$9)^2))^2))/2)*(menu!$D$14)^2</f>
        <v>0.23501314731487802</v>
      </c>
      <c r="J55">
        <f>((1+40/SQRT(40^2+(SQRT(($B$11-$E55)^2+($C$11-J$9)^2))^2))/2)*(menu!$D$14)^2</f>
        <v>0.2346207416130964</v>
      </c>
      <c r="K55">
        <f>((1+40/SQRT(40^2+(SQRT(($B$11-$E55)^2+($C$11-K$9)^2))^2))/2)*(menu!$D$14)^2</f>
        <v>0.23423353755513909</v>
      </c>
      <c r="L55">
        <f>((1+40/SQRT(40^2+(SQRT(($B$11-$E55)^2+($C$11-L$9)^2))^2))/2)*(menu!$D$14)^2</f>
        <v>0.23385144031155938</v>
      </c>
      <c r="M55">
        <f>((1+40/SQRT(40^2+(SQRT(($B$11-$E55)^2+($C$11-M$9)^2))^2))/2)*(menu!$D$14)^2</f>
        <v>0.23347435710179168</v>
      </c>
      <c r="N55">
        <f>((1+40/SQRT(40^2+(SQRT(($B$11-$E55)^2+($C$11-N$9)^2))^2))/2)*(menu!$D$14)^2</f>
        <v>0.23310219714886146</v>
      </c>
      <c r="O55">
        <f>((1+40/SQRT(40^2+(SQRT(($B$11-$E55)^2+($C$11-O$9)^2))^2))/2)*(menu!$D$14)^2</f>
        <v>0.23273487163477855</v>
      </c>
      <c r="P55">
        <f>((1+40/SQRT(40^2+(SQRT(($B$11-$E55)^2+($C$11-P$9)^2))^2))/2)*(menu!$D$14)^2</f>
        <v>0.23237229365663817</v>
      </c>
      <c r="Q55">
        <f>((1+40/SQRT(40^2+(SQRT(($B$11-$E55)^2+($C$11-Q$9)^2))^2))/2)*(menu!$D$14)^2</f>
        <v>0.23201437818345208</v>
      </c>
      <c r="R55">
        <f>((1+40/SQRT(40^2+(SQRT(($B$11-$E55)^2+($C$11-R$9)^2))^2))/2)*(menu!$D$14)^2</f>
        <v>0.23166104201372625</v>
      </c>
      <c r="S55">
        <f>((1+40/SQRT(40^2+(SQRT(($B$11-$E55)^2+($C$11-S$9)^2))^2))/2)*(menu!$D$14)^2</f>
        <v>0.23131220373379896</v>
      </c>
      <c r="T55">
        <f>((1+40/SQRT(40^2+(SQRT(($B$11-$E55)^2+($C$11-T$9)^2))^2))/2)*(menu!$D$14)^2</f>
        <v>0.23096778367695098</v>
      </c>
      <c r="U55">
        <f>((1+40/SQRT(40^2+(SQRT(($B$11-$E55)^2+($C$11-U$9)^2))^2))/2)*(menu!$D$14)^2</f>
        <v>0.23062770388329334</v>
      </c>
      <c r="V55">
        <f>((1+40/SQRT(40^2+(SQRT(($B$11-$E55)^2+($C$11-V$9)^2))^2))/2)*(menu!$D$14)^2</f>
        <v>0.2302918880604401</v>
      </c>
      <c r="W55">
        <f>((1+40/SQRT(40^2+(SQRT(($B$11-$E55)^2+($C$11-W$9)^2))^2))/2)*(menu!$D$14)^2</f>
        <v>0.22996026154496677</v>
      </c>
      <c r="X55">
        <f>((1+40/SQRT(40^2+(SQRT(($B$11-$E55)^2+($C$11-X$9)^2))^2))/2)*(menu!$D$14)^2</f>
        <v>0.2296327512646561</v>
      </c>
      <c r="Y55">
        <f>((1+40/SQRT(40^2+(SQRT(($B$11-$E55)^2+($C$11-Y$9)^2))^2))/2)*(menu!$D$14)^2</f>
        <v>0.22930928570152992</v>
      </c>
      <c r="Z55">
        <f>((1+40/SQRT(40^2+(SQRT(($B$11-$E55)^2+($C$11-Z$9)^2))^2))/2)*(menu!$D$14)^2</f>
        <v>0.22898979485566356</v>
      </c>
      <c r="AA55">
        <f>((1+40/SQRT(40^2+(SQRT(($B$11-$E55)^2+($C$11-AA$9)^2))^2))/2)*(menu!$D$14)^2</f>
        <v>0.22867421020977871</v>
      </c>
      <c r="AB55">
        <f>((1+40/SQRT(40^2+(SQRT(($B$11-$E55)^2+($C$11-AB$9)^2))^2))/2)*(menu!$D$14)^2</f>
        <v>0.22836246469460902</v>
      </c>
      <c r="AC55">
        <f>((1+40/SQRT(40^2+(SQRT(($B$11-$E55)^2+($C$11-AC$9)^2))^2))/2)*(menu!$D$14)^2</f>
        <v>0.22805449265503164</v>
      </c>
      <c r="AD55">
        <f>((1+40/SQRT(40^2+(SQRT(($B$11-$E55)^2+($C$11-AD$9)^2))^2))/2)*(menu!$D$14)^2</f>
        <v>0.2277502298169562</v>
      </c>
      <c r="AE55">
        <f>((1+40/SQRT(40^2+(SQRT(($B$11-$E55)^2+($C$11-AE$9)^2))^2))/2)*(menu!$D$14)^2</f>
        <v>0.22744961325496341</v>
      </c>
      <c r="AF55">
        <f>((1+40/SQRT(40^2+(SQRT(($B$11-$E55)^2+($C$11-AF$9)^2))^2))/2)*(menu!$D$14)^2</f>
        <v>0.22715258136068278</v>
      </c>
      <c r="AG55">
        <f>((1+40/SQRT(40^2+(SQRT(($B$11-$E55)^2+($C$11-AG$9)^2))^2))/2)*(menu!$D$14)^2</f>
        <v>0.22685907381189946</v>
      </c>
      <c r="AH55">
        <f>((1+40/SQRT(40^2+(SQRT(($B$11-$E55)^2+($C$11-AH$9)^2))^2))/2)*(menu!$D$14)^2</f>
        <v>0.22656903154237995</v>
      </c>
      <c r="AI55">
        <f>((1+40/SQRT(40^2+(SQRT(($B$11-$E55)^2+($C$11-AI$9)^2))^2))/2)*(menu!$D$14)^2</f>
        <v>0.2262823967124046</v>
      </c>
      <c r="AJ55">
        <f>((1+40/SQRT(40^2+(SQRT(($B$11-$E55)^2+($C$11-AJ$9)^2))^2))/2)*(menu!$D$14)^2</f>
        <v>0.22599911267999567</v>
      </c>
      <c r="AK55">
        <f>((1+40/SQRT(40^2+(SQRT(($B$11-$E55)^2+($C$11-AK$9)^2))^2))/2)*(menu!$D$14)^2</f>
        <v>0.22571912397282856</v>
      </c>
      <c r="AL55">
        <f>((1+40/SQRT(40^2+(SQRT(($B$11-$E55)^2+($C$11-AL$9)^2))^2))/2)*(menu!$D$14)^2</f>
        <v>0.22544237626081459</v>
      </c>
      <c r="AM55">
        <f>((1+40/SQRT(40^2+(SQRT(($B$11-$E55)^2+($C$11-AM$9)^2))^2))/2)*(menu!$D$14)^2</f>
        <v>0.22516881632934169</v>
      </c>
      <c r="AN55">
        <f>((1+40/SQRT(40^2+(SQRT(($B$11-$E55)^2+($C$11-AN$9)^2))^2))/2)*(menu!$D$14)^2</f>
        <v>0.22489839205316159</v>
      </c>
      <c r="AO55">
        <f>((1+40/SQRT(40^2+(SQRT(($B$11-$E55)^2+($C$11-AO$9)^2))^2))/2)*(menu!$D$14)^2</f>
        <v>0.22463105237090955</v>
      </c>
      <c r="AP55">
        <f>((1+40/SQRT(40^2+(SQRT(($B$11-$E55)^2+($C$11-AP$9)^2))^2))/2)*(menu!$D$14)^2</f>
        <v>0.22436674726024472</v>
      </c>
      <c r="AQ55">
        <f>((1+40/SQRT(40^2+(SQRT(($B$11-$E55)^2+($C$11-AQ$9)^2))^2))/2)*(menu!$D$14)^2</f>
        <v>0.2241054277135977</v>
      </c>
      <c r="AR55">
        <f>((1+40/SQRT(40^2+(SQRT(($B$11-$E55)^2+($C$11-AR$9)^2))^2))/2)*(menu!$D$14)^2</f>
        <v>0.22384704571451217</v>
      </c>
      <c r="AS55">
        <f>((1+40/SQRT(40^2+(SQRT(($B$11-$E55)^2+($C$11-AS$9)^2))^2))/2)*(menu!$D$14)^2</f>
        <v>0.22359155421456872</v>
      </c>
      <c r="AT55">
        <f>((1+40/SQRT(40^2+(SQRT(($B$11-$E55)^2+($C$11-AT$9)^2))^2))/2)*(menu!$D$14)^2</f>
        <v>0.22333890711087692</v>
      </c>
      <c r="AU55">
        <f>((1+40/SQRT(40^2+(SQRT(($B$11-$E55)^2+($C$11-AU$9)^2))^2))/2)*(menu!$D$14)^2</f>
        <v>0.22308905922412356</v>
      </c>
      <c r="AV55">
        <f>((1+40/SQRT(40^2+(SQRT(($B$11-$E55)^2+($C$11-AV$9)^2))^2))/2)*(menu!$D$14)^2</f>
        <v>0.22284196627716443</v>
      </c>
      <c r="AW55">
        <f>((1+40/SQRT(40^2+(SQRT(($B$11-$E55)^2+($C$11-AW$9)^2))^2))/2)*(menu!$D$14)^2</f>
        <v>0.22259758487414696</v>
      </c>
      <c r="AX55">
        <f>((1+40/SQRT(40^2+(SQRT(($B$11-$E55)^2+($C$11-AX$9)^2))^2))/2)*(menu!$D$14)^2</f>
        <v>0.22235587248015107</v>
      </c>
      <c r="AY55">
        <f>((1+40/SQRT(40^2+(SQRT(($B$11-$E55)^2+($C$11-AY$9)^2))^2))/2)*(menu!$D$14)^2</f>
        <v>0.22211678740133689</v>
      </c>
      <c r="AZ55">
        <f>((1+40/SQRT(40^2+(SQRT(($B$11-$E55)^2+($C$11-AZ$9)^2))^2))/2)*(menu!$D$14)^2</f>
        <v>0.22188028876558655</v>
      </c>
      <c r="BA55">
        <f>((1+40/SQRT(40^2+(SQRT(($B$11-$E55)^2+($C$11-BA$9)^2))^2))/2)*(menu!$D$14)^2</f>
        <v>0.22164633650362828</v>
      </c>
      <c r="BB55">
        <f>((1+40/SQRT(40^2+(SQRT(($B$11-$E55)^2+($C$11-BB$9)^2))^2))/2)*(menu!$D$14)^2</f>
        <v>0.22141489133063133</v>
      </c>
      <c r="BC55">
        <f>((1+40/SQRT(40^2+(SQRT(($B$11-$E55)^2+($C$11-BC$9)^2))^2))/2)*(menu!$D$14)^2</f>
        <v>0.22118591472826035</v>
      </c>
      <c r="BD55">
        <f>((1+40/SQRT(40^2+(SQRT(($B$11-$E55)^2+($C$11-BD$9)^2))^2))/2)*(menu!$D$14)^2</f>
        <v>0.22095936892717735</v>
      </c>
    </row>
    <row r="56" spans="5:56" ht="34.049999999999997" customHeight="1" x14ac:dyDescent="0.45">
      <c r="E56">
        <v>46</v>
      </c>
      <c r="F56">
        <f>((1+40/SQRT(40^2+(SQRT(($B$11-$E56)^2+($C$11-F$9)^2))^2))/2)*(menu!$D$14)^2</f>
        <v>0.23615240758473488</v>
      </c>
      <c r="G56">
        <f>((1+40/SQRT(40^2+(SQRT(($B$11-$E56)^2+($C$11-G$9)^2))^2))/2)*(menu!$D$14)^2</f>
        <v>0.23574532323184388</v>
      </c>
      <c r="H56">
        <f>((1+40/SQRT(40^2+(SQRT(($B$11-$E56)^2+($C$11-H$9)^2))^2))/2)*(menu!$D$14)^2</f>
        <v>0.23534369582573431</v>
      </c>
      <c r="I56">
        <f>((1+40/SQRT(40^2+(SQRT(($B$11-$E56)^2+($C$11-I$9)^2))^2))/2)*(menu!$D$14)^2</f>
        <v>0.23494742549943284</v>
      </c>
      <c r="J56">
        <f>((1+40/SQRT(40^2+(SQRT(($B$11-$E56)^2+($C$11-J$9)^2))^2))/2)*(menu!$D$14)^2</f>
        <v>0.23455641452207945</v>
      </c>
      <c r="K56">
        <f>((1+40/SQRT(40^2+(SQRT(($B$11-$E56)^2+($C$11-K$9)^2))^2))/2)*(menu!$D$14)^2</f>
        <v>0.2341705672539732</v>
      </c>
      <c r="L56">
        <f>((1+40/SQRT(40^2+(SQRT(($B$11-$E56)^2+($C$11-L$9)^2))^2))/2)*(menu!$D$14)^2</f>
        <v>0.23378979010209605</v>
      </c>
      <c r="M56">
        <f>((1+40/SQRT(40^2+(SQRT(($B$11-$E56)^2+($C$11-M$9)^2))^2))/2)*(menu!$D$14)^2</f>
        <v>0.23341399147616212</v>
      </c>
      <c r="N56">
        <f>((1+40/SQRT(40^2+(SQRT(($B$11-$E56)^2+($C$11-N$9)^2))^2))/2)*(menu!$D$14)^2</f>
        <v>0.2330430817452305</v>
      </c>
      <c r="O56">
        <f>((1+40/SQRT(40^2+(SQRT(($B$11-$E56)^2+($C$11-O$9)^2))^2))/2)*(menu!$D$14)^2</f>
        <v>0.23267697319491745</v>
      </c>
      <c r="P56">
        <f>((1+40/SQRT(40^2+(SQRT(($B$11-$E56)^2+($C$11-P$9)^2))^2))/2)*(menu!$D$14)^2</f>
        <v>0.23231557998523672</v>
      </c>
      <c r="Q56">
        <f>((1+40/SQRT(40^2+(SQRT(($B$11-$E56)^2+($C$11-Q$9)^2))^2))/2)*(menu!$D$14)^2</f>
        <v>0.23195881810909313</v>
      </c>
      <c r="R56">
        <f>((1+40/SQRT(40^2+(SQRT(($B$11-$E56)^2+($C$11-R$9)^2))^2))/2)*(menu!$D$14)^2</f>
        <v>0.23160660535145028</v>
      </c>
      <c r="S56">
        <f>((1+40/SQRT(40^2+(SQRT(($B$11-$E56)^2+($C$11-S$9)^2))^2))/2)*(menu!$D$14)^2</f>
        <v>0.23125886124918899</v>
      </c>
      <c r="T56">
        <f>((1+40/SQRT(40^2+(SQRT(($B$11-$E56)^2+($C$11-T$9)^2))^2))/2)*(menu!$D$14)^2</f>
        <v>0.23091550705167091</v>
      </c>
      <c r="U56">
        <f>((1+40/SQRT(40^2+(SQRT(($B$11-$E56)^2+($C$11-U$9)^2))^2))/2)*(menu!$D$14)^2</f>
        <v>0.23057646568201698</v>
      </c>
      <c r="V56">
        <f>((1+40/SQRT(40^2+(SQRT(($B$11-$E56)^2+($C$11-V$9)^2))^2))/2)*(menu!$D$14)^2</f>
        <v>0.23024166169910953</v>
      </c>
      <c r="W56">
        <f>((1+40/SQRT(40^2+(SQRT(($B$11-$E56)^2+($C$11-W$9)^2))^2))/2)*(menu!$D$14)^2</f>
        <v>0.2299110212603232</v>
      </c>
      <c r="X56">
        <f>((1+40/SQRT(40^2+(SQRT(($B$11-$E56)^2+($C$11-X$9)^2))^2))/2)*(menu!$D$14)^2</f>
        <v>0.22958447208498728</v>
      </c>
      <c r="Y56">
        <f>((1+40/SQRT(40^2+(SQRT(($B$11-$E56)^2+($C$11-Y$9)^2))^2))/2)*(menu!$D$14)^2</f>
        <v>0.2292619434185815</v>
      </c>
      <c r="Z56">
        <f>((1+40/SQRT(40^2+(SQRT(($B$11-$E56)^2+($C$11-Z$9)^2))^2))/2)*(menu!$D$14)^2</f>
        <v>0.22894336599766477</v>
      </c>
      <c r="AA56">
        <f>((1+40/SQRT(40^2+(SQRT(($B$11-$E56)^2+($C$11-AA$9)^2))^2))/2)*(menu!$D$14)^2</f>
        <v>0.22862867201553363</v>
      </c>
      <c r="AB56">
        <f>((1+40/SQRT(40^2+(SQRT(($B$11-$E56)^2+($C$11-AB$9)^2))^2))/2)*(menu!$D$14)^2</f>
        <v>0.22831779508860814</v>
      </c>
      <c r="AC56">
        <f>((1+40/SQRT(40^2+(SQRT(($B$11-$E56)^2+($C$11-AC$9)^2))^2))/2)*(menu!$D$14)^2</f>
        <v>0.2280106702235396</v>
      </c>
      <c r="AD56">
        <f>((1+40/SQRT(40^2+(SQRT(($B$11-$E56)^2+($C$11-AD$9)^2))^2))/2)*(menu!$D$14)^2</f>
        <v>0.22770723378503452</v>
      </c>
      <c r="AE56">
        <f>((1+40/SQRT(40^2+(SQRT(($B$11-$E56)^2+($C$11-AE$9)^2))^2))/2)*(menu!$D$14)^2</f>
        <v>0.22740742346438769</v>
      </c>
      <c r="AF56">
        <f>((1+40/SQRT(40^2+(SQRT(($B$11-$E56)^2+($C$11-AF$9)^2))^2))/2)*(menu!$D$14)^2</f>
        <v>0.22711117824871674</v>
      </c>
      <c r="AG56">
        <f>((1+40/SQRT(40^2+(SQRT(($B$11-$E56)^2+($C$11-AG$9)^2))^2))/2)*(menu!$D$14)^2</f>
        <v>0.22681843839088958</v>
      </c>
      <c r="AH56">
        <f>((1+40/SQRT(40^2+(SQRT(($B$11-$E56)^2+($C$11-AH$9)^2))^2))/2)*(menu!$D$14)^2</f>
        <v>0.22652914538013572</v>
      </c>
      <c r="AI56">
        <f>((1+40/SQRT(40^2+(SQRT(($B$11-$E56)^2+($C$11-AI$9)^2))^2))/2)*(menu!$D$14)^2</f>
        <v>0.22624324191333148</v>
      </c>
      <c r="AJ56">
        <f>((1+40/SQRT(40^2+(SQRT(($B$11-$E56)^2+($C$11-AJ$9)^2))^2))/2)*(menu!$D$14)^2</f>
        <v>0.22596067186694893</v>
      </c>
      <c r="AK56">
        <f>((1+40/SQRT(40^2+(SQRT(($B$11-$E56)^2+($C$11-AK$9)^2))^2))/2)*(menu!$D$14)^2</f>
        <v>0.22568138026965817</v>
      </c>
      <c r="AL56">
        <f>((1+40/SQRT(40^2+(SQRT(($B$11-$E56)^2+($C$11-AL$9)^2))^2))/2)*(menu!$D$14)^2</f>
        <v>0.22540531327557178</v>
      </c>
      <c r="AM56">
        <f>((1+40/SQRT(40^2+(SQRT(($B$11-$E56)^2+($C$11-AM$9)^2))^2))/2)*(menu!$D$14)^2</f>
        <v>0.22513241813812002</v>
      </c>
      <c r="AN56">
        <f>((1+40/SQRT(40^2+(SQRT(($B$11-$E56)^2+($C$11-AN$9)^2))^2))/2)*(menu!$D$14)^2</f>
        <v>0.2248626431845461</v>
      </c>
      <c r="AO56">
        <f>((1+40/SQRT(40^2+(SQRT(($B$11-$E56)^2+($C$11-AO$9)^2))^2))/2)*(menu!$D$14)^2</f>
        <v>0.22459593779100878</v>
      </c>
      <c r="AP56">
        <f>((1+40/SQRT(40^2+(SQRT(($B$11-$E56)^2+($C$11-AP$9)^2))^2))/2)*(menu!$D$14)^2</f>
        <v>0.22433225235828153</v>
      </c>
      <c r="AQ56">
        <f>((1+40/SQRT(40^2+(SQRT(($B$11-$E56)^2+($C$11-AQ$9)^2))^2))/2)*(menu!$D$14)^2</f>
        <v>0.22407153828803586</v>
      </c>
      <c r="AR56">
        <f>((1+40/SQRT(40^2+(SQRT(($B$11-$E56)^2+($C$11-AR$9)^2))^2))/2)*(menu!$D$14)^2</f>
        <v>0.22381374795969722</v>
      </c>
      <c r="AS56">
        <f>((1+40/SQRT(40^2+(SQRT(($B$11-$E56)^2+($C$11-AS$9)^2))^2))/2)*(menu!$D$14)^2</f>
        <v>0.22355883470786153</v>
      </c>
      <c r="AT56">
        <f>((1+40/SQRT(40^2+(SQRT(($B$11-$E56)^2+($C$11-AT$9)^2))^2))/2)*(menu!$D$14)^2</f>
        <v>0.22330675280025988</v>
      </c>
      <c r="AU56">
        <f>((1+40/SQRT(40^2+(SQRT(($B$11-$E56)^2+($C$11-AU$9)^2))^2))/2)*(menu!$D$14)^2</f>
        <v>0.22305745741626107</v>
      </c>
      <c r="AV56">
        <f>((1+40/SQRT(40^2+(SQRT(($B$11-$E56)^2+($C$11-AV$9)^2))^2))/2)*(menu!$D$14)^2</f>
        <v>0.22281090462589817</v>
      </c>
      <c r="AW56">
        <f>((1+40/SQRT(40^2+(SQRT(($B$11-$E56)^2+($C$11-AW$9)^2))^2))/2)*(menu!$D$14)^2</f>
        <v>0.22256705136940907</v>
      </c>
      <c r="AX56">
        <f>((1+40/SQRT(40^2+(SQRT(($B$11-$E56)^2+($C$11-AX$9)^2))^2))/2)*(menu!$D$14)^2</f>
        <v>0.22232585543727881</v>
      </c>
      <c r="AY56">
        <f>((1+40/SQRT(40^2+(SQRT(($B$11-$E56)^2+($C$11-AY$9)^2))^2))/2)*(menu!$D$14)^2</f>
        <v>0.22208727545077173</v>
      </c>
      <c r="AZ56">
        <f>((1+40/SQRT(40^2+(SQRT(($B$11-$E56)^2+($C$11-AZ$9)^2))^2))/2)*(menu!$D$14)^2</f>
        <v>0.22185127084294307</v>
      </c>
      <c r="BA56">
        <f>((1+40/SQRT(40^2+(SQRT(($B$11-$E56)^2+($C$11-BA$9)^2))^2))/2)*(menu!$D$14)^2</f>
        <v>0.22161780184011812</v>
      </c>
      <c r="BB56">
        <f>((1+40/SQRT(40^2+(SQRT(($B$11-$E56)^2+($C$11-BB$9)^2))^2))/2)*(menu!$D$14)^2</f>
        <v>0.22138682944382815</v>
      </c>
      <c r="BC56">
        <f>((1+40/SQRT(40^2+(SQRT(($B$11-$E56)^2+($C$11-BC$9)^2))^2))/2)*(menu!$D$14)^2</f>
        <v>0.22115831541319184</v>
      </c>
      <c r="BD56">
        <f>((1+40/SQRT(40^2+(SQRT(($B$11-$E56)^2+($C$11-BD$9)^2))^2))/2)*(menu!$D$14)^2</f>
        <v>0.22093222224773221</v>
      </c>
    </row>
    <row r="57" spans="5:56" ht="34.049999999999997" customHeight="1" x14ac:dyDescent="0.45">
      <c r="E57">
        <v>47</v>
      </c>
      <c r="F57">
        <f>((1+40/SQRT(40^2+(SQRT(($B$11-$E57)^2+($C$11-F$9)^2))^2))/2)*(menu!$D$14)^2</f>
        <v>0.23607912045089494</v>
      </c>
      <c r="G57">
        <f>((1+40/SQRT(40^2+(SQRT(($B$11-$E57)^2+($C$11-G$9)^2))^2))/2)*(menu!$D$14)^2</f>
        <v>0.23567361645794827</v>
      </c>
      <c r="H57">
        <f>((1+40/SQRT(40^2+(SQRT(($B$11-$E57)^2+($C$11-H$9)^2))^2))/2)*(menu!$D$14)^2</f>
        <v>0.23527352584305669</v>
      </c>
      <c r="I57">
        <f>((1+40/SQRT(40^2+(SQRT(($B$11-$E57)^2+($C$11-I$9)^2))^2))/2)*(menu!$D$14)^2</f>
        <v>0.23487875017440973</v>
      </c>
      <c r="J57">
        <f>((1+40/SQRT(40^2+(SQRT(($B$11-$E57)^2+($C$11-J$9)^2))^2))/2)*(menu!$D$14)^2</f>
        <v>0.23448919310237998</v>
      </c>
      <c r="K57">
        <f>((1+40/SQRT(40^2+(SQRT(($B$11-$E57)^2+($C$11-K$9)^2))^2))/2)*(menu!$D$14)^2</f>
        <v>0.23410476031679492</v>
      </c>
      <c r="L57">
        <f>((1+40/SQRT(40^2+(SQRT(($B$11-$E57)^2+($C$11-L$9)^2))^2))/2)*(menu!$D$14)^2</f>
        <v>0.233725359504591</v>
      </c>
      <c r="M57">
        <f>((1+40/SQRT(40^2+(SQRT(($B$11-$E57)^2+($C$11-M$9)^2))^2))/2)*(menu!$D$14)^2</f>
        <v>0.2333509003078984</v>
      </c>
      <c r="N57">
        <f>((1+40/SQRT(40^2+(SQRT(($B$11-$E57)^2+($C$11-N$9)^2))^2))/2)*(menu!$D$14)^2</f>
        <v>0.23298129428260173</v>
      </c>
      <c r="O57">
        <f>((1+40/SQRT(40^2+(SQRT(($B$11-$E57)^2+($C$11-O$9)^2))^2))/2)*(menu!$D$14)^2</f>
        <v>0.23261645485741461</v>
      </c>
      <c r="P57">
        <f>((1+40/SQRT(40^2+(SQRT(($B$11-$E57)^2+($C$11-P$9)^2))^2))/2)*(menu!$D$14)^2</f>
        <v>0.23225629729350139</v>
      </c>
      <c r="Q57">
        <f>((1+40/SQRT(40^2+(SQRT(($B$11-$E57)^2+($C$11-Q$9)^2))^2))/2)*(menu!$D$14)^2</f>
        <v>0.23190073864467461</v>
      </c>
      <c r="R57">
        <f>((1+40/SQRT(40^2+(SQRT(($B$11-$E57)^2+($C$11-R$9)^2))^2))/2)*(menu!$D$14)^2</f>
        <v>0.2315496977181922</v>
      </c>
      <c r="S57">
        <f>((1+40/SQRT(40^2+(SQRT(($B$11-$E57)^2+($C$11-S$9)^2))^2))/2)*(menu!$D$14)^2</f>
        <v>0.23120309503617498</v>
      </c>
      <c r="T57">
        <f>((1+40/SQRT(40^2+(SQRT(($B$11-$E57)^2+($C$11-T$9)^2))^2))/2)*(menu!$D$14)^2</f>
        <v>0.23086085279766147</v>
      </c>
      <c r="U57">
        <f>((1+40/SQRT(40^2+(SQRT(($B$11-$E57)^2+($C$11-U$9)^2))^2))/2)*(menu!$D$14)^2</f>
        <v>0.23052289484131316</v>
      </c>
      <c r="V57">
        <f>((1+40/SQRT(40^2+(SQRT(($B$11-$E57)^2+($C$11-V$9)^2))^2))/2)*(menu!$D$14)^2</f>
        <v>0.23018914660878168</v>
      </c>
      <c r="W57">
        <f>((1+40/SQRT(40^2+(SQRT(($B$11-$E57)^2+($C$11-W$9)^2))^2))/2)*(menu!$D$14)^2</f>
        <v>0.22985953510874571</v>
      </c>
      <c r="X57">
        <f>((1+40/SQRT(40^2+(SQRT(($B$11-$E57)^2+($C$11-X$9)^2))^2))/2)*(menu!$D$14)^2</f>
        <v>0.22953398888162349</v>
      </c>
      <c r="Y57">
        <f>((1+40/SQRT(40^2+(SQRT(($B$11-$E57)^2+($C$11-Y$9)^2))^2))/2)*(menu!$D$14)^2</f>
        <v>0.22921243796496471</v>
      </c>
      <c r="Z57">
        <f>((1+40/SQRT(40^2+(SQRT(($B$11-$E57)^2+($C$11-Z$9)^2))^2))/2)*(menu!$D$14)^2</f>
        <v>0.22889481385952398</v>
      </c>
      <c r="AA57">
        <f>((1+40/SQRT(40^2+(SQRT(($B$11-$E57)^2+($C$11-AA$9)^2))^2))/2)*(menu!$D$14)^2</f>
        <v>0.22858104949601549</v>
      </c>
      <c r="AB57">
        <f>((1+40/SQRT(40^2+(SQRT(($B$11-$E57)^2+($C$11-AB$9)^2))^2))/2)*(menu!$D$14)^2</f>
        <v>0.2282710792025478</v>
      </c>
      <c r="AC57">
        <f>((1+40/SQRT(40^2+(SQRT(($B$11-$E57)^2+($C$11-AC$9)^2))^2))/2)*(menu!$D$14)^2</f>
        <v>0.2279648386727362</v>
      </c>
      <c r="AD57">
        <f>((1+40/SQRT(40^2+(SQRT(($B$11-$E57)^2+($C$11-AD$9)^2))^2))/2)*(menu!$D$14)^2</f>
        <v>0.22766226493448843</v>
      </c>
      <c r="AE57">
        <f>((1+40/SQRT(40^2+(SQRT(($B$11-$E57)^2+($C$11-AE$9)^2))^2))/2)*(menu!$D$14)^2</f>
        <v>0.22736329631945856</v>
      </c>
      <c r="AF57">
        <f>((1+40/SQRT(40^2+(SQRT(($B$11-$E57)^2+($C$11-AF$9)^2))^2))/2)*(menu!$D$14)^2</f>
        <v>0.22706787243316415</v>
      </c>
      <c r="AG57">
        <f>((1+40/SQRT(40^2+(SQRT(($B$11-$E57)^2+($C$11-AG$9)^2))^2))/2)*(menu!$D$14)^2</f>
        <v>0.22677593412575822</v>
      </c>
      <c r="AH57">
        <f>((1+40/SQRT(40^2+(SQRT(($B$11-$E57)^2+($C$11-AH$9)^2))^2))/2)*(menu!$D$14)^2</f>
        <v>0.22648742346345013</v>
      </c>
      <c r="AI57">
        <f>((1+40/SQRT(40^2+(SQRT(($B$11-$E57)^2+($C$11-AI$9)^2))^2))/2)*(menu!$D$14)^2</f>
        <v>0.22620228370056636</v>
      </c>
      <c r="AJ57">
        <f>((1+40/SQRT(40^2+(SQRT(($B$11-$E57)^2+($C$11-AJ$9)^2))^2))/2)*(menu!$D$14)^2</f>
        <v>0.22592045925224258</v>
      </c>
      <c r="AK57">
        <f>((1+40/SQRT(40^2+(SQRT(($B$11-$E57)^2+($C$11-AK$9)^2))^2))/2)*(menu!$D$14)^2</f>
        <v>0.22564189566773782</v>
      </c>
      <c r="AL57">
        <f>((1+40/SQRT(40^2+(SQRT(($B$11-$E57)^2+($C$11-AL$9)^2))^2))/2)*(menu!$D$14)^2</f>
        <v>0.22536653960436182</v>
      </c>
      <c r="AM57">
        <f>((1+40/SQRT(40^2+(SQRT(($B$11-$E57)^2+($C$11-AM$9)^2))^2))/2)*(menu!$D$14)^2</f>
        <v>0.22509433880200438</v>
      </c>
      <c r="AN57">
        <f>((1+40/SQRT(40^2+(SQRT(($B$11-$E57)^2+($C$11-AN$9)^2))^2))/2)*(menu!$D$14)^2</f>
        <v>0.22482524205825768</v>
      </c>
      <c r="AO57">
        <f>((1+40/SQRT(40^2+(SQRT(($B$11-$E57)^2+($C$11-AO$9)^2))^2))/2)*(menu!$D$14)^2</f>
        <v>0.22455919920412071</v>
      </c>
      <c r="AP57">
        <f>((1+40/SQRT(40^2+(SQRT(($B$11-$E57)^2+($C$11-AP$9)^2))^2))/2)*(menu!$D$14)^2</f>
        <v>0.22429616108027489</v>
      </c>
      <c r="AQ57">
        <f>((1+40/SQRT(40^2+(SQRT(($B$11-$E57)^2+($C$11-AQ$9)^2))^2))/2)*(menu!$D$14)^2</f>
        <v>0.22403607951392068</v>
      </c>
      <c r="AR57">
        <f>((1+40/SQRT(40^2+(SQRT(($B$11-$E57)^2+($C$11-AR$9)^2))^2))/2)*(menu!$D$14)^2</f>
        <v>0.22377890729616423</v>
      </c>
      <c r="AS57">
        <f>((1+40/SQRT(40^2+(SQRT(($B$11-$E57)^2+($C$11-AS$9)^2))^2))/2)*(menu!$D$14)^2</f>
        <v>0.22352459815994249</v>
      </c>
      <c r="AT57">
        <f>((1+40/SQRT(40^2+(SQRT(($B$11-$E57)^2+($C$11-AT$9)^2))^2))/2)*(menu!$D$14)^2</f>
        <v>0.22327310675847714</v>
      </c>
      <c r="AU57">
        <f>((1+40/SQRT(40^2+(SQRT(($B$11-$E57)^2+($C$11-AU$9)^2))^2))/2)*(menu!$D$14)^2</f>
        <v>0.22302438864424495</v>
      </c>
      <c r="AV57">
        <f>((1+40/SQRT(40^2+(SQRT(($B$11-$E57)^2+($C$11-AV$9)^2))^2))/2)*(menu!$D$14)^2</f>
        <v>0.22277840024845486</v>
      </c>
      <c r="AW57">
        <f>((1+40/SQRT(40^2+(SQRT(($B$11-$E57)^2+($C$11-AW$9)^2))^2))/2)*(menu!$D$14)^2</f>
        <v>0.22253509886101996</v>
      </c>
      <c r="AX57">
        <f>((1+40/SQRT(40^2+(SQRT(($B$11-$E57)^2+($C$11-AX$9)^2))^2))/2)*(menu!$D$14)^2</f>
        <v>0.2222944426110145</v>
      </c>
      <c r="AY57">
        <f>((1+40/SQRT(40^2+(SQRT(($B$11-$E57)^2+($C$11-AY$9)^2))^2))/2)*(menu!$D$14)^2</f>
        <v>0.22205639044760403</v>
      </c>
      <c r="AZ57">
        <f>((1+40/SQRT(40^2+(SQRT(($B$11-$E57)^2+($C$11-AZ$9)^2))^2))/2)*(menu!$D$14)^2</f>
        <v>0.22182090212143937</v>
      </c>
      <c r="BA57">
        <f>((1+40/SQRT(40^2+(SQRT(($B$11-$E57)^2+($C$11-BA$9)^2))^2))/2)*(menu!$D$14)^2</f>
        <v>0.22158793816650263</v>
      </c>
      <c r="BB57">
        <f>((1+40/SQRT(40^2+(SQRT(($B$11-$E57)^2+($C$11-BB$9)^2))^2))/2)*(menu!$D$14)^2</f>
        <v>0.22135745988239583</v>
      </c>
      <c r="BC57">
        <f>((1+40/SQRT(40^2+(SQRT(($B$11-$E57)^2+($C$11-BC$9)^2))^2))/2)*(menu!$D$14)^2</f>
        <v>0.22112942931706123</v>
      </c>
      <c r="BD57">
        <f>((1+40/SQRT(40^2+(SQRT(($B$11-$E57)^2+($C$11-BD$9)^2))^2))/2)*(menu!$D$14)^2</f>
        <v>0.22090380924992373</v>
      </c>
    </row>
    <row r="58" spans="5:56" ht="34.049999999999997" customHeight="1" x14ac:dyDescent="0.45">
      <c r="E58">
        <v>48</v>
      </c>
      <c r="F58">
        <f>((1+40/SQRT(40^2+(SQRT(($B$11-$E58)^2+($C$11-F$9)^2))^2))/2)*(menu!$D$14)^2</f>
        <v>0.2360027310639714</v>
      </c>
      <c r="G58">
        <f>((1+40/SQRT(40^2+(SQRT(($B$11-$E58)^2+($C$11-G$9)^2))^2))/2)*(menu!$D$14)^2</f>
        <v>0.23559887001593016</v>
      </c>
      <c r="H58">
        <f>((1+40/SQRT(40^2+(SQRT(($B$11-$E58)^2+($C$11-H$9)^2))^2))/2)*(menu!$D$14)^2</f>
        <v>0.23520037720386633</v>
      </c>
      <c r="I58">
        <f>((1+40/SQRT(40^2+(SQRT(($B$11-$E58)^2+($C$11-I$9)^2))^2))/2)*(menu!$D$14)^2</f>
        <v>0.23480715567662599</v>
      </c>
      <c r="J58">
        <f>((1+40/SQRT(40^2+(SQRT(($B$11-$E58)^2+($C$11-J$9)^2))^2))/2)*(menu!$D$14)^2</f>
        <v>0.23441911050990216</v>
      </c>
      <c r="K58">
        <f>((1+40/SQRT(40^2+(SQRT(($B$11-$E58)^2+($C$11-K$9)^2))^2))/2)*(menu!$D$14)^2</f>
        <v>0.23403614876577503</v>
      </c>
      <c r="L58">
        <f>((1+40/SQRT(40^2+(SQRT(($B$11-$E58)^2+($C$11-L$9)^2))^2))/2)*(menu!$D$14)^2</f>
        <v>0.23365817945253556</v>
      </c>
      <c r="M58">
        <f>((1+40/SQRT(40^2+(SQRT(($B$11-$E58)^2+($C$11-M$9)^2))^2))/2)*(menu!$D$14)^2</f>
        <v>0.23328511348484679</v>
      </c>
      <c r="N58">
        <f>((1+40/SQRT(40^2+(SQRT(($B$11-$E58)^2+($C$11-N$9)^2))^2))/2)*(menu!$D$14)^2</f>
        <v>0.23291686364429082</v>
      </c>
      <c r="O58">
        <f>((1+40/SQRT(40^2+(SQRT(($B$11-$E58)^2+($C$11-O$9)^2))^2))/2)*(menu!$D$14)^2</f>
        <v>0.23255334454034424</v>
      </c>
      <c r="P58">
        <f>((1+40/SQRT(40^2+(SQRT(($B$11-$E58)^2+($C$11-P$9)^2))^2))/2)*(menu!$D$14)^2</f>
        <v>0.23219447257181827</v>
      </c>
      <c r="Q58">
        <f>((1+40/SQRT(40^2+(SQRT(($B$11-$E58)^2+($C$11-Q$9)^2))^2))/2)*(menu!$D$14)^2</f>
        <v>0.23184016588879625</v>
      </c>
      <c r="R58">
        <f>((1+40/SQRT(40^2+(SQRT(($B$11-$E58)^2+($C$11-R$9)^2))^2))/2)*(menu!$D$14)^2</f>
        <v>0.23149034435509605</v>
      </c>
      <c r="S58">
        <f>((1+40/SQRT(40^2+(SQRT(($B$11-$E58)^2+($C$11-S$9)^2))^2))/2)*(menu!$D$14)^2</f>
        <v>0.23114492951128093</v>
      </c>
      <c r="T58">
        <f>((1+40/SQRT(40^2+(SQRT(($B$11-$E58)^2+($C$11-T$9)^2))^2))/2)*(menu!$D$14)^2</f>
        <v>0.23080384453823913</v>
      </c>
      <c r="U58">
        <f>((1+40/SQRT(40^2+(SQRT(($B$11-$E58)^2+($C$11-U$9)^2))^2))/2)*(menu!$D$14)^2</f>
        <v>0.2304670142213486</v>
      </c>
      <c r="V58">
        <f>((1+40/SQRT(40^2+(SQRT(($B$11-$E58)^2+($C$11-V$9)^2))^2))/2)*(menu!$D$14)^2</f>
        <v>0.23013436491524095</v>
      </c>
      <c r="W58">
        <f>((1+40/SQRT(40^2+(SQRT(($B$11-$E58)^2+($C$11-W$9)^2))^2))/2)*(menu!$D$14)^2</f>
        <v>0.22980582450917522</v>
      </c>
      <c r="X58">
        <f>((1+40/SQRT(40^2+(SQRT(($B$11-$E58)^2+($C$11-X$9)^2))^2))/2)*(menu!$D$14)^2</f>
        <v>0.22948132239303029</v>
      </c>
      <c r="Y58">
        <f>((1+40/SQRT(40^2+(SQRT(($B$11-$E58)^2+($C$11-Y$9)^2))^2))/2)*(menu!$D$14)^2</f>
        <v>0.22916078942392215</v>
      </c>
      <c r="Z58">
        <f>((1+40/SQRT(40^2+(SQRT(($B$11-$E58)^2+($C$11-Z$9)^2))^2))/2)*(menu!$D$14)^2</f>
        <v>0.22884415789345036</v>
      </c>
      <c r="AA58">
        <f>((1+40/SQRT(40^2+(SQRT(($B$11-$E58)^2+($C$11-AA$9)^2))^2))/2)*(menu!$D$14)^2</f>
        <v>0.2285313614955759</v>
      </c>
      <c r="AB58">
        <f>((1+40/SQRT(40^2+(SQRT(($B$11-$E58)^2+($C$11-AB$9)^2))^2))/2)*(menu!$D$14)^2</f>
        <v>0.22822233529513172</v>
      </c>
      <c r="AC58">
        <f>((1+40/SQRT(40^2+(SQRT(($B$11-$E58)^2+($C$11-AC$9)^2))^2))/2)*(menu!$D$14)^2</f>
        <v>0.22791701569696524</v>
      </c>
      <c r="AD58">
        <f>((1+40/SQRT(40^2+(SQRT(($B$11-$E58)^2+($C$11-AD$9)^2))^2))/2)*(menu!$D$14)^2</f>
        <v>0.2276153404157106</v>
      </c>
      <c r="AE58">
        <f>((1+40/SQRT(40^2+(SQRT(($B$11-$E58)^2+($C$11-AE$9)^2))^2))/2)*(menu!$D$14)^2</f>
        <v>0.22731724844618784</v>
      </c>
      <c r="AF58">
        <f>((1+40/SQRT(40^2+(SQRT(($B$11-$E58)^2+($C$11-AF$9)^2))^2))/2)*(menu!$D$14)^2</f>
        <v>0.22702268003442555</v>
      </c>
      <c r="AG58">
        <f>((1+40/SQRT(40^2+(SQRT(($B$11-$E58)^2+($C$11-AG$9)^2))^2))/2)*(menu!$D$14)^2</f>
        <v>0.22673157664930013</v>
      </c>
      <c r="AH58">
        <f>((1+40/SQRT(40^2+(SQRT(($B$11-$E58)^2+($C$11-AH$9)^2))^2))/2)*(menu!$D$14)^2</f>
        <v>0.22644388095478837</v>
      </c>
      <c r="AI58">
        <f>((1+40/SQRT(40^2+(SQRT(($B$11-$E58)^2+($C$11-AI$9)^2))^2))/2)*(menu!$D$14)^2</f>
        <v>0.22615953678282455</v>
      </c>
      <c r="AJ58">
        <f>((1+40/SQRT(40^2+(SQRT(($B$11-$E58)^2+($C$11-AJ$9)^2))^2))/2)*(menu!$D$14)^2</f>
        <v>0.22587848910675618</v>
      </c>
      <c r="AK58">
        <f>((1+40/SQRT(40^2+(SQRT(($B$11-$E58)^2+($C$11-AK$9)^2))^2))/2)*(menu!$D$14)^2</f>
        <v>0.22560068401539038</v>
      </c>
      <c r="AL58">
        <f>((1+40/SQRT(40^2+(SQRT(($B$11-$E58)^2+($C$11-AL$9)^2))^2))/2)*(menu!$D$14)^2</f>
        <v>0.22532606868762245</v>
      </c>
      <c r="AM58">
        <f>((1+40/SQRT(40^2+(SQRT(($B$11-$E58)^2+($C$11-AM$9)^2))^2))/2)*(menu!$D$14)^2</f>
        <v>0.22505459136763839</v>
      </c>
      <c r="AN58">
        <f>((1+40/SQRT(40^2+(SQRT(($B$11-$E58)^2+($C$11-AN$9)^2))^2))/2)*(menu!$D$14)^2</f>
        <v>0.22478620134068247</v>
      </c>
      <c r="AO58">
        <f>((1+40/SQRT(40^2+(SQRT(($B$11-$E58)^2+($C$11-AO$9)^2))^2))/2)*(menu!$D$14)^2</f>
        <v>0.22452084890937993</v>
      </c>
      <c r="AP58">
        <f>((1+40/SQRT(40^2+(SQRT(($B$11-$E58)^2+($C$11-AP$9)^2))^2))/2)*(menu!$D$14)^2</f>
        <v>0.22425848537060672</v>
      </c>
      <c r="AQ58">
        <f>((1+40/SQRT(40^2+(SQRT(($B$11-$E58)^2+($C$11-AQ$9)^2))^2))/2)*(menu!$D$14)^2</f>
        <v>0.22399906299289501</v>
      </c>
      <c r="AR58">
        <f>((1+40/SQRT(40^2+(SQRT(($B$11-$E58)^2+($C$11-AR$9)^2))^2))/2)*(menu!$D$14)^2</f>
        <v>0.2237425349943663</v>
      </c>
      <c r="AS58">
        <f>((1+40/SQRT(40^2+(SQRT(($B$11-$E58)^2+($C$11-AS$9)^2))^2))/2)*(menu!$D$14)^2</f>
        <v>0.22348885552118078</v>
      </c>
      <c r="AT58">
        <f>((1+40/SQRT(40^2+(SQRT(($B$11-$E58)^2+($C$11-AT$9)^2))^2))/2)*(menu!$D$14)^2</f>
        <v>0.223237979626494</v>
      </c>
      <c r="AU58">
        <f>((1+40/SQRT(40^2+(SQRT(($B$11-$E58)^2+($C$11-AU$9)^2))^2))/2)*(menu!$D$14)^2</f>
        <v>0.22298986324991033</v>
      </c>
      <c r="AV58">
        <f>((1+40/SQRT(40^2+(SQRT(($B$11-$E58)^2+($C$11-AV$9)^2))^2))/2)*(menu!$D$14)^2</f>
        <v>0.22274446319742333</v>
      </c>
      <c r="AW58">
        <f>((1+40/SQRT(40^2+(SQRT(($B$11-$E58)^2+($C$11-AW$9)^2))^2))/2)*(menu!$D$14)^2</f>
        <v>0.2225017371218331</v>
      </c>
      <c r="AX58">
        <f>((1+40/SQRT(40^2+(SQRT(($B$11-$E58)^2+($C$11-AX$9)^2))^2))/2)*(menu!$D$14)^2</f>
        <v>0.22226164350362992</v>
      </c>
      <c r="AY58">
        <f>((1+40/SQRT(40^2+(SQRT(($B$11-$E58)^2+($C$11-AY$9)^2))^2))/2)*(menu!$D$14)^2</f>
        <v>0.22202414163233547</v>
      </c>
      <c r="AZ58">
        <f>((1+40/SQRT(40^2+(SQRT(($B$11-$E58)^2+($C$11-AZ$9)^2))^2))/2)*(menu!$D$14)^2</f>
        <v>0.22178919158829025</v>
      </c>
      <c r="BA58">
        <f>((1+40/SQRT(40^2+(SQRT(($B$11-$E58)^2+($C$11-BA$9)^2))^2))/2)*(menu!$D$14)^2</f>
        <v>0.22155675422487872</v>
      </c>
      <c r="BB58">
        <f>((1+40/SQRT(40^2+(SQRT(($B$11-$E58)^2+($C$11-BB$9)^2))^2))/2)*(menu!$D$14)^2</f>
        <v>0.22132679115118131</v>
      </c>
      <c r="BC58">
        <f>((1+40/SQRT(40^2+(SQRT(($B$11-$E58)^2+($C$11-BC$9)^2))^2))/2)*(menu!$D$14)^2</f>
        <v>0.22109926471504451</v>
      </c>
      <c r="BD58">
        <f>((1+40/SQRT(40^2+(SQRT(($B$11-$E58)^2+($C$11-BD$9)^2))^2))/2)*(menu!$D$14)^2</f>
        <v>0.22087413798655883</v>
      </c>
    </row>
    <row r="59" spans="5:56" ht="34.049999999999997" customHeight="1" x14ac:dyDescent="0.45">
      <c r="E59">
        <v>49</v>
      </c>
      <c r="F59">
        <f>((1+40/SQRT(40^2+(SQRT(($B$11-$E59)^2+($C$11-F$9)^2))^2))/2)*(menu!$D$14)^2</f>
        <v>0.23592327894010798</v>
      </c>
      <c r="G59">
        <f>((1+40/SQRT(40^2+(SQRT(($B$11-$E59)^2+($C$11-G$9)^2))^2))/2)*(menu!$D$14)^2</f>
        <v>0.23552112204523321</v>
      </c>
      <c r="H59">
        <f>((1+40/SQRT(40^2+(SQRT(($B$11-$E59)^2+($C$11-H$9)^2))^2))/2)*(menu!$D$14)^2</f>
        <v>0.23512428672649052</v>
      </c>
      <c r="I59">
        <f>((1+40/SQRT(40^2+(SQRT(($B$11-$E59)^2+($C$11-I$9)^2))^2))/2)*(menu!$D$14)^2</f>
        <v>0.2347326775563531</v>
      </c>
      <c r="J59">
        <f>((1+40/SQRT(40^2+(SQRT(($B$11-$E59)^2+($C$11-J$9)^2))^2))/2)*(menu!$D$14)^2</f>
        <v>0.23434620107752513</v>
      </c>
      <c r="K59">
        <f>((1+40/SQRT(40^2+(SQRT(($B$11-$E59)^2+($C$11-K$9)^2))^2))/2)*(menu!$D$14)^2</f>
        <v>0.23396476576478478</v>
      </c>
      <c r="L59">
        <f>((1+40/SQRT(40^2+(SQRT(($B$11-$E59)^2+($C$11-L$9)^2))^2))/2)*(menu!$D$14)^2</f>
        <v>0.23358828198701204</v>
      </c>
      <c r="M59">
        <f>((1+40/SQRT(40^2+(SQRT(($B$11-$E59)^2+($C$11-M$9)^2))^2))/2)*(menu!$D$14)^2</f>
        <v>0.23321666196946039</v>
      </c>
      <c r="N59">
        <f>((1+40/SQRT(40^2+(SQRT(($B$11-$E59)^2+($C$11-N$9)^2))^2))/2)*(menu!$D$14)^2</f>
        <v>0.23284981975632332</v>
      </c>
      <c r="O59">
        <f>((1+40/SQRT(40^2+(SQRT(($B$11-$E59)^2+($C$11-O$9)^2))^2))/2)*(menu!$D$14)^2</f>
        <v>0.23248767117364327</v>
      </c>
      <c r="P59">
        <f>((1+40/SQRT(40^2+(SQRT(($B$11-$E59)^2+($C$11-P$9)^2))^2))/2)*(menu!$D$14)^2</f>
        <v>0.23213013379260253</v>
      </c>
      <c r="Q59">
        <f>((1+40/SQRT(40^2+(SQRT(($B$11-$E59)^2+($C$11-Q$9)^2))^2))/2)*(menu!$D$14)^2</f>
        <v>0.23177712689323238</v>
      </c>
      <c r="R59">
        <f>((1+40/SQRT(40^2+(SQRT(($B$11-$E59)^2+($C$11-R$9)^2))^2))/2)*(menu!$D$14)^2</f>
        <v>0.2314285714285714</v>
      </c>
      <c r="S59">
        <f>((1+40/SQRT(40^2+(SQRT(($B$11-$E59)^2+($C$11-S$9)^2))^2))/2)*(menu!$D$14)^2</f>
        <v>0.23108438998930014</v>
      </c>
      <c r="T59">
        <f>((1+40/SQRT(40^2+(SQRT(($B$11-$E59)^2+($C$11-T$9)^2))^2))/2)*(menu!$D$14)^2</f>
        <v>0.2307445067688747</v>
      </c>
      <c r="U59">
        <f>((1+40/SQRT(40^2+(SQRT(($B$11-$E59)^2+($C$11-U$9)^2))^2))/2)*(menu!$D$14)^2</f>
        <v>0.2304088475291802</v>
      </c>
      <c r="V59">
        <f>((1+40/SQRT(40^2+(SQRT(($B$11-$E59)^2+($C$11-V$9)^2))^2))/2)*(menu!$D$14)^2</f>
        <v>0.23007733956671914</v>
      </c>
      <c r="W59">
        <f>((1+40/SQRT(40^2+(SQRT(($B$11-$E59)^2+($C$11-W$9)^2))^2))/2)*(menu!$D$14)^2</f>
        <v>0.22974991167935002</v>
      </c>
      <c r="X59">
        <f>((1+40/SQRT(40^2+(SQRT(($B$11-$E59)^2+($C$11-X$9)^2))^2))/2)*(menu!$D$14)^2</f>
        <v>0.22942649413358607</v>
      </c>
      <c r="Y59">
        <f>((1+40/SQRT(40^2+(SQRT(($B$11-$E59)^2+($C$11-Y$9)^2))^2))/2)*(menu!$D$14)^2</f>
        <v>0.22910701863246394</v>
      </c>
      <c r="Z59">
        <f>((1+40/SQRT(40^2+(SQRT(($B$11-$E59)^2+($C$11-Z$9)^2))^2))/2)*(menu!$D$14)^2</f>
        <v>0.22879141828398838</v>
      </c>
      <c r="AA59">
        <f>((1+40/SQRT(40^2+(SQRT(($B$11-$E59)^2+($C$11-AA$9)^2))^2))/2)*(menu!$D$14)^2</f>
        <v>0.22847962757015827</v>
      </c>
      <c r="AB59">
        <f>((1+40/SQRT(40^2+(SQRT(($B$11-$E59)^2+($C$11-AB$9)^2))^2))/2)*(menu!$D$14)^2</f>
        <v>0.22817158231657667</v>
      </c>
      <c r="AC59">
        <f>((1+40/SQRT(40^2+(SQRT(($B$11-$E59)^2+($C$11-AC$9)^2))^2))/2)*(menu!$D$14)^2</f>
        <v>0.22786721966264642</v>
      </c>
      <c r="AD59">
        <f>((1+40/SQRT(40^2+(SQRT(($B$11-$E59)^2+($C$11-AD$9)^2))^2))/2)*(menu!$D$14)^2</f>
        <v>0.22756647803235208</v>
      </c>
      <c r="AE59">
        <f>((1+40/SQRT(40^2+(SQRT(($B$11-$E59)^2+($C$11-AE$9)^2))^2))/2)*(menu!$D$14)^2</f>
        <v>0.22726929710562621</v>
      </c>
      <c r="AF59">
        <f>((1+40/SQRT(40^2+(SQRT(($B$11-$E59)^2+($C$11-AF$9)^2))^2))/2)*(menu!$D$14)^2</f>
        <v>0.22697561779029818</v>
      </c>
      <c r="AG59">
        <f>((1+40/SQRT(40^2+(SQRT(($B$11-$E59)^2+($C$11-AG$9)^2))^2))/2)*(menu!$D$14)^2</f>
        <v>0.2266853821946225</v>
      </c>
      <c r="AH59">
        <f>((1+40/SQRT(40^2+(SQRT(($B$11-$E59)^2+($C$11-AH$9)^2))^2))/2)*(menu!$D$14)^2</f>
        <v>0.22639853360038203</v>
      </c>
      <c r="AI59">
        <f>((1+40/SQRT(40^2+(SQRT(($B$11-$E59)^2+($C$11-AI$9)^2))^2))/2)*(menu!$D$14)^2</f>
        <v>0.22611501643656146</v>
      </c>
      <c r="AJ59">
        <f>((1+40/SQRT(40^2+(SQRT(($B$11-$E59)^2+($C$11-AJ$9)^2))^2))/2)*(menu!$D$14)^2</f>
        <v>0.22583477625358547</v>
      </c>
      <c r="AK59">
        <f>((1+40/SQRT(40^2+(SQRT(($B$11-$E59)^2+($C$11-AK$9)^2))^2))/2)*(menu!$D$14)^2</f>
        <v>0.22555775969811526</v>
      </c>
      <c r="AL59">
        <f>((1+40/SQRT(40^2+(SQRT(($B$11-$E59)^2+($C$11-AL$9)^2))^2))/2)*(menu!$D$14)^2</f>
        <v>0.22528391448839646</v>
      </c>
      <c r="AM59">
        <f>((1+40/SQRT(40^2+(SQRT(($B$11-$E59)^2+($C$11-AM$9)^2))^2))/2)*(menu!$D$14)^2</f>
        <v>0.2250131893901518</v>
      </c>
      <c r="AN59">
        <f>((1+40/SQRT(40^2+(SQRT(($B$11-$E59)^2+($C$11-AN$9)^2))^2))/2)*(menu!$D$14)^2</f>
        <v>0.22474553419300999</v>
      </c>
      <c r="AO59">
        <f>((1+40/SQRT(40^2+(SQRT(($B$11-$E59)^2+($C$11-AO$9)^2))^2))/2)*(menu!$D$14)^2</f>
        <v>0.22448089968746382</v>
      </c>
      <c r="AP59">
        <f>((1+40/SQRT(40^2+(SQRT(($B$11-$E59)^2+($C$11-AP$9)^2))^2))/2)*(menu!$D$14)^2</f>
        <v>0.22421923764234847</v>
      </c>
      <c r="AQ59">
        <f>((1+40/SQRT(40^2+(SQRT(($B$11-$E59)^2+($C$11-AQ$9)^2))^2))/2)*(menu!$D$14)^2</f>
        <v>0.22396050078283178</v>
      </c>
      <c r="AR59">
        <f>((1+40/SQRT(40^2+(SQRT(($B$11-$E59)^2+($C$11-AR$9)^2))^2))/2)*(menu!$D$14)^2</f>
        <v>0.22370464276890784</v>
      </c>
      <c r="AS59">
        <f>((1+40/SQRT(40^2+(SQRT(($B$11-$E59)^2+($C$11-AS$9)^2))^2))/2)*(menu!$D$14)^2</f>
        <v>0.22345161817438491</v>
      </c>
      <c r="AT59">
        <f>((1+40/SQRT(40^2+(SQRT(($B$11-$E59)^2+($C$11-AT$9)^2))^2))/2)*(menu!$D$14)^2</f>
        <v>0.22320138246635873</v>
      </c>
      <c r="AU59">
        <f>((1+40/SQRT(40^2+(SQRT(($B$11-$E59)^2+($C$11-AU$9)^2))^2))/2)*(menu!$D$14)^2</f>
        <v>0.22295389198516191</v>
      </c>
      <c r="AV59">
        <f>((1+40/SQRT(40^2+(SQRT(($B$11-$E59)^2+($C$11-AV$9)^2))^2))/2)*(menu!$D$14)^2</f>
        <v>0.22270910392478055</v>
      </c>
      <c r="AW59">
        <f>((1+40/SQRT(40^2+(SQRT(($B$11-$E59)^2+($C$11-AW$9)^2))^2))/2)*(menu!$D$14)^2</f>
        <v>0.22246697631372905</v>
      </c>
      <c r="AX59">
        <f>((1+40/SQRT(40^2+(SQRT(($B$11-$E59)^2+($C$11-AX$9)^2))^2))/2)*(menu!$D$14)^2</f>
        <v>0.22222746799637291</v>
      </c>
      <c r="AY59">
        <f>((1+40/SQRT(40^2+(SQRT(($B$11-$E59)^2+($C$11-AY$9)^2))^2))/2)*(menu!$D$14)^2</f>
        <v>0.2219905386146919</v>
      </c>
      <c r="AZ59">
        <f>((1+40/SQRT(40^2+(SQRT(($B$11-$E59)^2+($C$11-AZ$9)^2))^2))/2)*(menu!$D$14)^2</f>
        <v>0.2217561485904728</v>
      </c>
      <c r="BA59">
        <f>((1+40/SQRT(40^2+(SQRT(($B$11-$E59)^2+($C$11-BA$9)^2))^2))/2)*(menu!$D$14)^2</f>
        <v>0.22152425910792387</v>
      </c>
      <c r="BB59">
        <f>((1+40/SQRT(40^2+(SQRT(($B$11-$E59)^2+($C$11-BB$9)^2))^2))/2)*(menu!$D$14)^2</f>
        <v>0.22129483209670112</v>
      </c>
      <c r="BC59">
        <f>((1+40/SQRT(40^2+(SQRT(($B$11-$E59)^2+($C$11-BC$9)^2))^2))/2)*(menu!$D$14)^2</f>
        <v>0.22106783021533799</v>
      </c>
      <c r="BD59">
        <f>((1+40/SQRT(40^2+(SQRT(($B$11-$E59)^2+($C$11-BD$9)^2))^2))/2)*(menu!$D$14)^2</f>
        <v>0.22084321683506916</v>
      </c>
    </row>
    <row r="60" spans="5:56" ht="34.049999999999997" customHeight="1" x14ac:dyDescent="0.45">
      <c r="E60">
        <v>50</v>
      </c>
      <c r="F60">
        <f>((1+40/SQRT(40^2+(SQRT(($B$11-$E60)^2+($C$11-F$9)^2))^2))/2)*(menu!$D$14)^2</f>
        <v>0.23584080487172265</v>
      </c>
      <c r="G60">
        <f>((1+40/SQRT(40^2+(SQRT(($B$11-$E60)^2+($C$11-G$9)^2))^2))/2)*(menu!$D$14)^2</f>
        <v>0.23544041192379087</v>
      </c>
      <c r="H60">
        <f>((1+40/SQRT(40^2+(SQRT(($B$11-$E60)^2+($C$11-H$9)^2))^2))/2)*(menu!$D$14)^2</f>
        <v>0.23504529243116246</v>
      </c>
      <c r="I60">
        <f>((1+40/SQRT(40^2+(SQRT(($B$11-$E60)^2+($C$11-I$9)^2))^2))/2)*(menu!$D$14)^2</f>
        <v>0.23465535253034842</v>
      </c>
      <c r="J60">
        <f>((1+40/SQRT(40^2+(SQRT(($B$11-$E60)^2+($C$11-J$9)^2))^2))/2)*(menu!$D$14)^2</f>
        <v>0.23427050027032117</v>
      </c>
      <c r="K60">
        <f>((1+40/SQRT(40^2+(SQRT(($B$11-$E60)^2+($C$11-K$9)^2))^2))/2)*(menu!$D$14)^2</f>
        <v>0.23389064557668862</v>
      </c>
      <c r="L60">
        <f>((1+40/SQRT(40^2+(SQRT(($B$11-$E60)^2+($C$11-L$9)^2))^2))/2)*(menu!$D$14)^2</f>
        <v>0.23351570021595427</v>
      </c>
      <c r="M60">
        <f>((1+40/SQRT(40^2+(SQRT(($B$11-$E60)^2+($C$11-M$9)^2))^2))/2)*(menu!$D$14)^2</f>
        <v>0.2331455777599267</v>
      </c>
      <c r="N60">
        <f>((1+40/SQRT(40^2+(SQRT(($B$11-$E60)^2+($C$11-N$9)^2))^2))/2)*(menu!$D$14)^2</f>
        <v>0.23278019355033389</v>
      </c>
      <c r="O60">
        <f>((1+40/SQRT(40^2+(SQRT(($B$11-$E60)^2+($C$11-O$9)^2))^2))/2)*(menu!$D$14)^2</f>
        <v>0.23241946466369257</v>
      </c>
      <c r="P60">
        <f>((1+40/SQRT(40^2+(SQRT(($B$11-$E60)^2+($C$11-P$9)^2))^2))/2)*(menu!$D$14)^2</f>
        <v>0.23206330987647747</v>
      </c>
      <c r="Q60">
        <f>((1+40/SQRT(40^2+(SQRT(($B$11-$E60)^2+($C$11-Q$9)^2))^2))/2)*(menu!$D$14)^2</f>
        <v>0.2317116496306286</v>
      </c>
      <c r="R60">
        <f>((1+40/SQRT(40^2+(SQRT(($B$11-$E60)^2+($C$11-R$9)^2))^2))/2)*(menu!$D$14)^2</f>
        <v>0.23136440599943198</v>
      </c>
      <c r="S60">
        <f>((1+40/SQRT(40^2+(SQRT(($B$11-$E60)^2+($C$11-S$9)^2))^2))/2)*(menu!$D$14)^2</f>
        <v>0.23102150265380397</v>
      </c>
      <c r="T60">
        <f>((1+40/SQRT(40^2+(SQRT(($B$11-$E60)^2+($C$11-T$9)^2))^2))/2)*(menu!$D$14)^2</f>
        <v>0.23068286482900469</v>
      </c>
      <c r="U60">
        <f>((1+40/SQRT(40^2+(SQRT(($B$11-$E60)^2+($C$11-U$9)^2))^2))/2)*(menu!$D$14)^2</f>
        <v>0.23034841929180472</v>
      </c>
      <c r="V60">
        <f>((1+40/SQRT(40^2+(SQRT(($B$11-$E60)^2+($C$11-V$9)^2))^2))/2)*(menu!$D$14)^2</f>
        <v>0.23001809430812317</v>
      </c>
      <c r="W60">
        <f>((1+40/SQRT(40^2+(SQRT(($B$11-$E60)^2+($C$11-W$9)^2))^2))/2)*(menu!$D$14)^2</f>
        <v>0.22969181961115434</v>
      </c>
      <c r="X60">
        <f>((1+40/SQRT(40^2+(SQRT(($B$11-$E60)^2+($C$11-X$9)^2))^2))/2)*(menu!$D$14)^2</f>
        <v>0.22936952636999708</v>
      </c>
      <c r="Y60">
        <f>((1+40/SQRT(40^2+(SQRT(($B$11-$E60)^2+($C$11-Y$9)^2))^2))/2)*(menu!$D$14)^2</f>
        <v>0.22905114715879726</v>
      </c>
      <c r="Z60">
        <f>((1+40/SQRT(40^2+(SQRT(($B$11-$E60)^2+($C$11-Z$9)^2))^2))/2)*(menu!$D$14)^2</f>
        <v>0.22873661592641373</v>
      </c>
      <c r="AA60">
        <f>((1+40/SQRT(40^2+(SQRT(($B$11-$E60)^2+($C$11-AA$9)^2))^2))/2)*(menu!$D$14)^2</f>
        <v>0.22842586796661379</v>
      </c>
      <c r="AB60">
        <f>((1+40/SQRT(40^2+(SQRT(($B$11-$E60)^2+($C$11-AB$9)^2))^2))/2)*(menu!$D$14)^2</f>
        <v>0.22811883988880455</v>
      </c>
      <c r="AC60">
        <f>((1+40/SQRT(40^2+(SQRT(($B$11-$E60)^2+($C$11-AC$9)^2))^2))/2)*(menu!$D$14)^2</f>
        <v>0.22781546958930254</v>
      </c>
      <c r="AD60">
        <f>((1+40/SQRT(40^2+(SQRT(($B$11-$E60)^2+($C$11-AD$9)^2))^2))/2)*(menu!$D$14)^2</f>
        <v>0.22751569622314533</v>
      </c>
      <c r="AE60">
        <f>((1+40/SQRT(40^2+(SQRT(($B$11-$E60)^2+($C$11-AE$9)^2))^2))/2)*(menu!$D$14)^2</f>
        <v>0.22721946017644462</v>
      </c>
      <c r="AF60">
        <f>((1+40/SQRT(40^2+(SQRT(($B$11-$E60)^2+($C$11-AF$9)^2))^2))/2)*(menu!$D$14)^2</f>
        <v>0.226926703039281</v>
      </c>
      <c r="AG60">
        <f>((1+40/SQRT(40^2+(SQRT(($B$11-$E60)^2+($C$11-AG$9)^2))^2))/2)*(menu!$D$14)^2</f>
        <v>0.22663736757913933</v>
      </c>
      <c r="AH60">
        <f>((1+40/SQRT(40^2+(SQRT(($B$11-$E60)^2+($C$11-AH$9)^2))^2))/2)*(menu!$D$14)^2</f>
        <v>0.22635139771488116</v>
      </c>
      <c r="AI60">
        <f>((1+40/SQRT(40^2+(SQRT(($B$11-$E60)^2+($C$11-AI$9)^2))^2))/2)*(menu!$D$14)^2</f>
        <v>0.22606873849125222</v>
      </c>
      <c r="AJ60">
        <f>((1+40/SQRT(40^2+(SQRT(($B$11-$E60)^2+($C$11-AJ$9)^2))^2))/2)*(menu!$D$14)^2</f>
        <v>0.22578933605392035</v>
      </c>
      <c r="AK60">
        <f>((1+40/SQRT(40^2+(SQRT(($B$11-$E60)^2+($C$11-AK$9)^2))^2))/2)*(menu!$D$14)^2</f>
        <v>0.22551313762503816</v>
      </c>
      <c r="AL60">
        <f>((1+40/SQRT(40^2+(SQRT(($B$11-$E60)^2+($C$11-AL$9)^2))^2))/2)*(menu!$D$14)^2</f>
        <v>0.22524009147932744</v>
      </c>
      <c r="AM60">
        <f>((1+40/SQRT(40^2+(SQRT(($B$11-$E60)^2+($C$11-AM$9)^2))^2))/2)*(menu!$D$14)^2</f>
        <v>0.22497014692067677</v>
      </c>
      <c r="AN60">
        <f>((1+40/SQRT(40^2+(SQRT(($B$11-$E60)^2+($C$11-AN$9)^2))^2))/2)*(menu!$D$14)^2</f>
        <v>0.2247032542592477</v>
      </c>
      <c r="AO60">
        <f>((1+40/SQRT(40^2+(SQRT(($B$11-$E60)^2+($C$11-AO$9)^2))^2))/2)*(menu!$D$14)^2</f>
        <v>0.22443936478908247</v>
      </c>
      <c r="AP60">
        <f>((1+40/SQRT(40^2+(SQRT(($B$11-$E60)^2+($C$11-AP$9)^2))^2))/2)*(menu!$D$14)^2</f>
        <v>0.22417843076620558</v>
      </c>
      <c r="AQ60">
        <f>((1+40/SQRT(40^2+(SQRT(($B$11-$E60)^2+($C$11-AQ$9)^2))^2))/2)*(menu!$D$14)^2</f>
        <v>0.22392040538721258</v>
      </c>
      <c r="AR60">
        <f>((1+40/SQRT(40^2+(SQRT(($B$11-$E60)^2+($C$11-AR$9)^2))^2))/2)*(menu!$D$14)^2</f>
        <v>0.2236652427683378</v>
      </c>
      <c r="AS60">
        <f>((1+40/SQRT(40^2+(SQRT(($B$11-$E60)^2+($C$11-AS$9)^2))^2))/2)*(menu!$D$14)^2</f>
        <v>0.22341289792499355</v>
      </c>
      <c r="AT60">
        <f>((1+40/SQRT(40^2+(SQRT(($B$11-$E60)^2+($C$11-AT$9)^2))^2))/2)*(menu!$D$14)^2</f>
        <v>0.223163326751773</v>
      </c>
      <c r="AU60">
        <f>((1+40/SQRT(40^2+(SQRT(($B$11-$E60)^2+($C$11-AU$9)^2))^2))/2)*(menu!$D$14)^2</f>
        <v>0.22291648600290773</v>
      </c>
      <c r="AV60">
        <f>((1+40/SQRT(40^2+(SQRT(($B$11-$E60)^2+($C$11-AV$9)^2))^2))/2)*(menu!$D$14)^2</f>
        <v>0.2226723332731726</v>
      </c>
      <c r="AW60">
        <f>((1+40/SQRT(40^2+(SQRT(($B$11-$E60)^2+($C$11-AW$9)^2))^2))/2)*(menu!$D$14)^2</f>
        <v>0.22243082697922911</v>
      </c>
      <c r="AX60">
        <f>((1+40/SQRT(40^2+(SQRT(($B$11-$E60)^2+($C$11-AX$9)^2))^2))/2)*(menu!$D$14)^2</f>
        <v>0.22219192634139928</v>
      </c>
      <c r="AY60">
        <f>((1+40/SQRT(40^2+(SQRT(($B$11-$E60)^2+($C$11-AY$9)^2))^2))/2)*(menu!$D$14)^2</f>
        <v>0.22195559136586065</v>
      </c>
      <c r="AZ60">
        <f>((1+40/SQRT(40^2+(SQRT(($B$11-$E60)^2+($C$11-AZ$9)^2))^2))/2)*(menu!$D$14)^2</f>
        <v>0.2217217828272556</v>
      </c>
      <c r="BA60">
        <f>((1+40/SQRT(40^2+(SQRT(($B$11-$E60)^2+($C$11-BA$9)^2))^2))/2)*(menu!$D$14)^2</f>
        <v>0.22149046225170468</v>
      </c>
      <c r="BB60">
        <f>((1+40/SQRT(40^2+(SQRT(($B$11-$E60)^2+($C$11-BB$9)^2))^2))/2)*(menu!$D$14)^2</f>
        <v>0.2212615919002176</v>
      </c>
      <c r="BC60">
        <f>((1+40/SQRT(40^2+(SQRT(($B$11-$E60)^2+($C$11-BC$9)^2))^2))/2)*(menu!$D$14)^2</f>
        <v>0.22103513475249148</v>
      </c>
      <c r="BD60">
        <f>((1+40/SQRT(40^2+(SQRT(($B$11-$E60)^2+($C$11-BD$9)^2))^2))/2)*(menu!$D$14)^2</f>
        <v>0.22081105449108976</v>
      </c>
    </row>
    <row r="62" spans="5:56" x14ac:dyDescent="0.45">
      <c r="F62" s="12" t="s">
        <v>16</v>
      </c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</row>
    <row r="63" spans="5:56" x14ac:dyDescent="0.45"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</row>
    <row r="64" spans="5:56" x14ac:dyDescent="0.45"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</row>
    <row r="65" spans="6:45" x14ac:dyDescent="0.45"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</row>
    <row r="66" spans="6:45" x14ac:dyDescent="0.45"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</row>
    <row r="67" spans="6:45" x14ac:dyDescent="0.45"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</row>
  </sheetData>
  <mergeCells count="1">
    <mergeCell ref="F62:AS67"/>
  </mergeCells>
  <conditionalFormatting sqref="F10:BD6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8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BD67"/>
  <sheetViews>
    <sheetView zoomScale="25" zoomScaleNormal="25" workbookViewId="0">
      <selection activeCell="C11" sqref="C11"/>
    </sheetView>
  </sheetViews>
  <sheetFormatPr defaultRowHeight="14.25" x14ac:dyDescent="0.45"/>
  <cols>
    <col min="17" max="17" width="13.265625" customWidth="1"/>
  </cols>
  <sheetData>
    <row r="1" spans="1:56" x14ac:dyDescent="0.45">
      <c r="A1" t="s">
        <v>15</v>
      </c>
    </row>
    <row r="8" spans="1:56" x14ac:dyDescent="0.45">
      <c r="A8" t="s">
        <v>6</v>
      </c>
      <c r="F8" t="s">
        <v>2</v>
      </c>
    </row>
    <row r="9" spans="1:56" x14ac:dyDescent="0.45">
      <c r="E9" t="s">
        <v>3</v>
      </c>
      <c r="F9">
        <v>0</v>
      </c>
      <c r="G9">
        <f>1</f>
        <v>1</v>
      </c>
      <c r="H9">
        <f t="shared" ref="H9:BD9" si="0">G9+1</f>
        <v>2</v>
      </c>
      <c r="I9">
        <f t="shared" si="0"/>
        <v>3</v>
      </c>
      <c r="J9">
        <f t="shared" si="0"/>
        <v>4</v>
      </c>
      <c r="K9">
        <f t="shared" si="0"/>
        <v>5</v>
      </c>
      <c r="L9">
        <f t="shared" si="0"/>
        <v>6</v>
      </c>
      <c r="M9">
        <f t="shared" si="0"/>
        <v>7</v>
      </c>
      <c r="N9">
        <f t="shared" si="0"/>
        <v>8</v>
      </c>
      <c r="O9">
        <f t="shared" si="0"/>
        <v>9</v>
      </c>
      <c r="P9">
        <f t="shared" si="0"/>
        <v>10</v>
      </c>
      <c r="Q9">
        <f t="shared" si="0"/>
        <v>11</v>
      </c>
      <c r="R9">
        <f t="shared" si="0"/>
        <v>12</v>
      </c>
      <c r="S9">
        <f t="shared" si="0"/>
        <v>13</v>
      </c>
      <c r="T9">
        <f t="shared" si="0"/>
        <v>14</v>
      </c>
      <c r="U9">
        <f t="shared" si="0"/>
        <v>15</v>
      </c>
      <c r="V9">
        <f t="shared" si="0"/>
        <v>16</v>
      </c>
      <c r="W9">
        <f t="shared" si="0"/>
        <v>17</v>
      </c>
      <c r="X9">
        <f t="shared" si="0"/>
        <v>18</v>
      </c>
      <c r="Y9">
        <f t="shared" si="0"/>
        <v>19</v>
      </c>
      <c r="Z9">
        <f t="shared" si="0"/>
        <v>20</v>
      </c>
      <c r="AA9">
        <f t="shared" si="0"/>
        <v>21</v>
      </c>
      <c r="AB9">
        <f t="shared" si="0"/>
        <v>22</v>
      </c>
      <c r="AC9">
        <f t="shared" si="0"/>
        <v>23</v>
      </c>
      <c r="AD9">
        <f t="shared" si="0"/>
        <v>24</v>
      </c>
      <c r="AE9">
        <f t="shared" si="0"/>
        <v>25</v>
      </c>
      <c r="AF9">
        <f t="shared" si="0"/>
        <v>26</v>
      </c>
      <c r="AG9">
        <f t="shared" si="0"/>
        <v>27</v>
      </c>
      <c r="AH9">
        <f t="shared" si="0"/>
        <v>28</v>
      </c>
      <c r="AI9">
        <f t="shared" si="0"/>
        <v>29</v>
      </c>
      <c r="AJ9">
        <f t="shared" si="0"/>
        <v>30</v>
      </c>
      <c r="AK9">
        <f t="shared" si="0"/>
        <v>31</v>
      </c>
      <c r="AL9">
        <f t="shared" si="0"/>
        <v>32</v>
      </c>
      <c r="AM9">
        <f t="shared" si="0"/>
        <v>33</v>
      </c>
      <c r="AN9">
        <f t="shared" si="0"/>
        <v>34</v>
      </c>
      <c r="AO9">
        <f t="shared" si="0"/>
        <v>35</v>
      </c>
      <c r="AP9">
        <f t="shared" si="0"/>
        <v>36</v>
      </c>
      <c r="AQ9">
        <f t="shared" si="0"/>
        <v>37</v>
      </c>
      <c r="AR9">
        <f t="shared" si="0"/>
        <v>38</v>
      </c>
      <c r="AS9">
        <f t="shared" si="0"/>
        <v>39</v>
      </c>
      <c r="AT9">
        <f t="shared" si="0"/>
        <v>40</v>
      </c>
      <c r="AU9">
        <f t="shared" si="0"/>
        <v>41</v>
      </c>
      <c r="AV9">
        <f t="shared" si="0"/>
        <v>42</v>
      </c>
      <c r="AW9">
        <f t="shared" si="0"/>
        <v>43</v>
      </c>
      <c r="AX9">
        <f t="shared" si="0"/>
        <v>44</v>
      </c>
      <c r="AY9">
        <f t="shared" si="0"/>
        <v>45</v>
      </c>
      <c r="AZ9">
        <f t="shared" si="0"/>
        <v>46</v>
      </c>
      <c r="BA9">
        <f t="shared" si="0"/>
        <v>47</v>
      </c>
      <c r="BB9">
        <f t="shared" si="0"/>
        <v>48</v>
      </c>
      <c r="BC9">
        <f t="shared" si="0"/>
        <v>49</v>
      </c>
      <c r="BD9">
        <f t="shared" si="0"/>
        <v>50</v>
      </c>
    </row>
    <row r="10" spans="1:56" ht="34.049999999999997" customHeight="1" x14ac:dyDescent="0.45">
      <c r="A10" t="s">
        <v>8</v>
      </c>
      <c r="B10" t="s">
        <v>3</v>
      </c>
      <c r="C10" t="s">
        <v>2</v>
      </c>
      <c r="E10">
        <v>0</v>
      </c>
      <c r="F10">
        <f>((1+40/SQRT(40^2+(SQRT(($B$11-$E10)^2+($C$11-F$9)^2))^2))/2)*menu!$D$14</f>
        <v>0.45722922769930041</v>
      </c>
      <c r="G10">
        <f>((1+40/SQRT(40^2+(SQRT(($B$11-$E10)^2+($C$11-G$9)^2))^2))/2)*menu!$D$14</f>
        <v>0.45886029415790752</v>
      </c>
      <c r="H10">
        <f>((1+40/SQRT(40^2+(SQRT(($B$11-$E10)^2+($C$11-H$9)^2))^2))/2)*menu!$D$14</f>
        <v>0.46051447078102559</v>
      </c>
      <c r="I10">
        <f>((1+40/SQRT(40^2+(SQRT(($B$11-$E10)^2+($C$11-I$9)^2))^2))/2)*menu!$D$14</f>
        <v>0.46219178352731233</v>
      </c>
      <c r="J10">
        <f>((1+40/SQRT(40^2+(SQRT(($B$11-$E10)^2+($C$11-J$9)^2))^2))/2)*menu!$D$14</f>
        <v>0.46389222167194605</v>
      </c>
      <c r="K10">
        <f>((1+40/SQRT(40^2+(SQRT(($B$11-$E10)^2+($C$11-K$9)^2))^2))/2)*menu!$D$14</f>
        <v>0.46561573424216501</v>
      </c>
      <c r="L10">
        <f>((1+40/SQRT(40^2+(SQRT(($B$11-$E10)^2+($C$11-L$9)^2))^2))/2)*menu!$D$14</f>
        <v>0.46736222621507117</v>
      </c>
      <c r="M10">
        <f>((1+40/SQRT(40^2+(SQRT(($B$11-$E10)^2+($C$11-M$9)^2))^2))/2)*menu!$D$14</f>
        <v>0.46913155447024324</v>
      </c>
      <c r="N10">
        <f>((1+40/SQRT(40^2+(SQRT(($B$11-$E10)^2+($C$11-N$9)^2))^2))/2)*menu!$D$14</f>
        <v>0.47092352349086403</v>
      </c>
      <c r="O10">
        <f>((1+40/SQRT(40^2+(SQRT(($B$11-$E10)^2+($C$11-O$9)^2))^2))/2)*menu!$D$14</f>
        <v>0.47273788080853785</v>
      </c>
      <c r="P10">
        <f>((1+40/SQRT(40^2+(SQRT(($B$11-$E10)^2+($C$11-P$9)^2))^2))/2)*menu!$D$14</f>
        <v>0.47457431218879392</v>
      </c>
      <c r="Q10">
        <f>((1+40/SQRT(40^2+(SQRT(($B$11-$E10)^2+($C$11-Q$9)^2))^2))/2)*menu!$D$14</f>
        <v>0.47643243655649231</v>
      </c>
      <c r="R10">
        <f>((1+40/SQRT(40^2+(SQRT(($B$11-$E10)^2+($C$11-R$9)^2))^2))/2)*menu!$D$14</f>
        <v>0.4783118006630116</v>
      </c>
      <c r="S10">
        <f>((1+40/SQRT(40^2+(SQRT(($B$11-$E10)^2+($C$11-S$9)^2))^2))/2)*menu!$D$14</f>
        <v>0.48021187350025962</v>
      </c>
      <c r="T10">
        <f>((1+40/SQRT(40^2+(SQRT(($B$11-$E10)^2+($C$11-T$9)^2))^2))/2)*menu!$D$14</f>
        <v>0.48213204047025993</v>
      </c>
      <c r="U10">
        <f>((1+40/SQRT(40^2+(SQRT(($B$11-$E10)^2+($C$11-U$9)^2))^2))/2)*menu!$D$14</f>
        <v>0.48407159732336891</v>
      </c>
      <c r="V10">
        <f>((1+40/SQRT(40^2+(SQRT(($B$11-$E10)^2+($C$11-V$9)^2))^2))/2)*menu!$D$14</f>
        <v>0.48602974388314502</v>
      </c>
      <c r="W10">
        <f>((1+40/SQRT(40^2+(SQRT(($B$11-$E10)^2+($C$11-W$9)^2))^2))/2)*menu!$D$14</f>
        <v>0.48800557758153695</v>
      </c>
      <c r="X10">
        <f>((1+40/SQRT(40^2+(SQRT(($B$11-$E10)^2+($C$11-X$9)^2))^2))/2)*menu!$D$14</f>
        <v>0.48999808683445223</v>
      </c>
      <c r="Y10">
        <f>((1+40/SQRT(40^2+(SQRT(($B$11-$E10)^2+($C$11-Y$9)^2))^2))/2)*menu!$D$14</f>
        <v>0.49200614429492767</v>
      </c>
      <c r="Z10">
        <f>((1+40/SQRT(40^2+(SQRT(($B$11-$E10)^2+($C$11-Z$9)^2))^2))/2)*menu!$D$14</f>
        <v>0.4940285000290664</v>
      </c>
      <c r="AA10">
        <f>((1+40/SQRT(40^2+(SQRT(($B$11-$E10)^2+($C$11-AA$9)^2))^2))/2)*menu!$D$14</f>
        <v>0.49606377466865159</v>
      </c>
      <c r="AB10">
        <f>((1+40/SQRT(40^2+(SQRT(($B$11-$E10)^2+($C$11-AB$9)^2))^2))/2)*menu!$D$14</f>
        <v>0.49811045260386339</v>
      </c>
      <c r="AC10">
        <f>((1+40/SQRT(40^2+(SQRT(($B$11-$E10)^2+($C$11-AC$9)^2))^2))/2)*menu!$D$14</f>
        <v>0.50016687528977444</v>
      </c>
      <c r="AD10">
        <f>((1+40/SQRT(40^2+(SQRT(($B$11-$E10)^2+($C$11-AD$9)^2))^2))/2)*menu!$D$14</f>
        <v>0.50223123475122011</v>
      </c>
      <c r="AE10">
        <f>((1+40/SQRT(40^2+(SQRT(($B$11-$E10)^2+($C$11-AE$9)^2))^2))/2)*menu!$D$14</f>
        <v>0.50430156738209964</v>
      </c>
      <c r="AF10">
        <f>((1+40/SQRT(40^2+(SQRT(($B$11-$E10)^2+($C$11-AF$9)^2))^2))/2)*menu!$D$14</f>
        <v>0.5063757481470329</v>
      </c>
      <c r="AG10">
        <f>((1+40/SQRT(40^2+(SQRT(($B$11-$E10)^2+($C$11-AG$9)^2))^2))/2)*menu!$D$14</f>
        <v>0.50845148530536033</v>
      </c>
      <c r="AH10">
        <f>((1+40/SQRT(40^2+(SQRT(($B$11-$E10)^2+($C$11-AH$9)^2))^2))/2)*menu!$D$14</f>
        <v>0.51052631578947361</v>
      </c>
      <c r="AI10">
        <f>((1+40/SQRT(40^2+(SQRT(($B$11-$E10)^2+($C$11-AI$9)^2))^2))/2)*menu!$D$14</f>
        <v>0.51259760138109356</v>
      </c>
      <c r="AJ10">
        <f>((1+40/SQRT(40^2+(SQRT(($B$11-$E10)^2+($C$11-AJ$9)^2))^2))/2)*menu!$D$14</f>
        <v>0.51466252583997973</v>
      </c>
      <c r="AK10">
        <f>((1+40/SQRT(40^2+(SQRT(($B$11-$E10)^2+($C$11-AK$9)^2))^2))/2)*menu!$D$14</f>
        <v>0.51671809314923089</v>
      </c>
      <c r="AL10">
        <f>((1+40/SQRT(40^2+(SQRT(($B$11-$E10)^2+($C$11-AL$9)^2))^2))/2)*menu!$D$14</f>
        <v>0.51876112704929178</v>
      </c>
      <c r="AM10">
        <f>((1+40/SQRT(40^2+(SQRT(($B$11-$E10)^2+($C$11-AM$9)^2))^2))/2)*menu!$D$14</f>
        <v>0.52078827203847566</v>
      </c>
      <c r="AN10">
        <f>((1+40/SQRT(40^2+(SQRT(($B$11-$E10)^2+($C$11-AN$9)^2))^2))/2)*menu!$D$14</f>
        <v>0.52279599602060367</v>
      </c>
      <c r="AO10">
        <f>((1+40/SQRT(40^2+(SQRT(($B$11-$E10)^2+($C$11-AO$9)^2))^2))/2)*menu!$D$14</f>
        <v>0.52478059477960648</v>
      </c>
      <c r="AP10">
        <f>((1+40/SQRT(40^2+(SQRT(($B$11-$E10)^2+($C$11-AP$9)^2))^2))/2)*menu!$D$14</f>
        <v>0.52673819845596692</v>
      </c>
      <c r="AQ10">
        <f>((1+40/SQRT(40^2+(SQRT(($B$11-$E10)^2+($C$11-AQ$9)^2))^2))/2)*menu!$D$14</f>
        <v>0.52866478019001184</v>
      </c>
      <c r="AR10">
        <f>((1+40/SQRT(40^2+(SQRT(($B$11-$E10)^2+($C$11-AR$9)^2))^2))/2)*menu!$D$14</f>
        <v>0.53055616708169395</v>
      </c>
      <c r="AS10">
        <f>((1+40/SQRT(40^2+(SQRT(($B$11-$E10)^2+($C$11-AS$9)^2))^2))/2)*menu!$D$14</f>
        <v>0.53240805359505927</v>
      </c>
      <c r="AT10">
        <f>((1+40/SQRT(40^2+(SQRT(($B$11-$E10)^2+($C$11-AT$9)^2))^2))/2)*menu!$D$14</f>
        <v>0.53421601750764791</v>
      </c>
      <c r="AU10">
        <f>((1+40/SQRT(40^2+(SQRT(($B$11-$E10)^2+($C$11-AU$9)^2))^2))/2)*menu!$D$14</f>
        <v>0.53597553847036872</v>
      </c>
      <c r="AV10">
        <f>((1+40/SQRT(40^2+(SQRT(($B$11-$E10)^2+($C$11-AV$9)^2))^2))/2)*menu!$D$14</f>
        <v>0.53768201920183922</v>
      </c>
      <c r="AW10">
        <f>((1+40/SQRT(40^2+(SQRT(($B$11-$E10)^2+($C$11-AW$9)^2))^2))/2)*menu!$D$14</f>
        <v>0.53933080929301525</v>
      </c>
      <c r="AX10">
        <f>((1+40/SQRT(40^2+(SQRT(($B$11-$E10)^2+($C$11-AX$9)^2))^2))/2)*menu!$D$14</f>
        <v>0.54091723154364724</v>
      </c>
      <c r="AY10">
        <f>((1+40/SQRT(40^2+(SQRT(($B$11-$E10)^2+($C$11-AY$9)^2))^2))/2)*menu!$D$14</f>
        <v>0.54243661069253057</v>
      </c>
      <c r="AZ10">
        <f>((1+40/SQRT(40^2+(SQRT(($B$11-$E10)^2+($C$11-AZ$9)^2))^2))/2)*menu!$D$14</f>
        <v>0.543884304339877</v>
      </c>
      <c r="BA10">
        <f>((1+40/SQRT(40^2+(SQRT(($B$11-$E10)^2+($C$11-BA$9)^2))^2))/2)*menu!$D$14</f>
        <v>0.54525573579398634</v>
      </c>
      <c r="BB10">
        <f>((1+40/SQRT(40^2+(SQRT(($B$11-$E10)^2+($C$11-BB$9)^2))^2))/2)*menu!$D$14</f>
        <v>0.54654642850764956</v>
      </c>
      <c r="BC10">
        <f>((1+40/SQRT(40^2+(SQRT(($B$11-$E10)^2+($C$11-BC$9)^2))^2))/2)*menu!$D$14</f>
        <v>0.54775204170460012</v>
      </c>
      <c r="BD10">
        <f>((1+40/SQRT(40^2+(SQRT(($B$11-$E10)^2+($C$11-BD$9)^2))^2))/2)*menu!$D$14</f>
        <v>0.54886840673530202</v>
      </c>
    </row>
    <row r="11" spans="1:56" ht="34.049999999999997" customHeight="1" x14ac:dyDescent="0.45">
      <c r="A11" t="s">
        <v>9</v>
      </c>
      <c r="B11">
        <f>Lamp2!B11</f>
        <v>25</v>
      </c>
      <c r="C11">
        <f>50+(50-Lamp2!C11)</f>
        <v>60</v>
      </c>
      <c r="E11">
        <v>1</v>
      </c>
      <c r="F11">
        <f>((1+40/SQRT(40^2+(SQRT(($B$11-$E11)^2+($C$11-F$9)^2))^2))/2)*menu!$D$14</f>
        <v>0.45789473684210519</v>
      </c>
      <c r="G11">
        <f>((1+40/SQRT(40^2+(SQRT(($B$11-$E11)^2+($C$11-G$9)^2))^2))/2)*menu!$D$14</f>
        <v>0.45954682153628085</v>
      </c>
      <c r="H11">
        <f>((1+40/SQRT(40^2+(SQRT(($B$11-$E11)^2+($C$11-H$9)^2))^2))/2)*menu!$D$14</f>
        <v>0.46122276447013766</v>
      </c>
      <c r="I11">
        <f>((1+40/SQRT(40^2+(SQRT(($B$11-$E11)^2+($C$11-I$9)^2))^2))/2)*menu!$D$14</f>
        <v>0.46292261599251128</v>
      </c>
      <c r="J11">
        <f>((1+40/SQRT(40^2+(SQRT(($B$11-$E11)^2+($C$11-J$9)^2))^2))/2)*menu!$D$14</f>
        <v>0.46464638998453545</v>
      </c>
      <c r="K11">
        <f>((1+40/SQRT(40^2+(SQRT(($B$11-$E11)^2+($C$11-K$9)^2))^2))/2)*menu!$D$14</f>
        <v>0.46639406020783192</v>
      </c>
      <c r="L11">
        <f>((1+40/SQRT(40^2+(SQRT(($B$11-$E11)^2+($C$11-L$9)^2))^2))/2)*menu!$D$14</f>
        <v>0.46816555640136315</v>
      </c>
      <c r="M11">
        <f>((1+40/SQRT(40^2+(SQRT(($B$11-$E11)^2+($C$11-M$9)^2))^2))/2)*menu!$D$14</f>
        <v>0.46996076011815141</v>
      </c>
      <c r="N11">
        <f>((1+40/SQRT(40^2+(SQRT(($B$11-$E11)^2+($C$11-N$9)^2))^2))/2)*menu!$D$14</f>
        <v>0.47177950029416049</v>
      </c>
      <c r="O11">
        <f>((1+40/SQRT(40^2+(SQRT(($B$11-$E11)^2+($C$11-O$9)^2))^2))/2)*menu!$D$14</f>
        <v>0.47362154854304345</v>
      </c>
      <c r="P11">
        <f>((1+40/SQRT(40^2+(SQRT(($B$11-$E11)^2+($C$11-P$9)^2))^2))/2)*menu!$D$14</f>
        <v>0.47548661417223703</v>
      </c>
      <c r="Q11">
        <f>((1+40/SQRT(40^2+(SQRT(($B$11-$E11)^2+($C$11-Q$9)^2))^2))/2)*menu!$D$14</f>
        <v>0.47737433891806347</v>
      </c>
      <c r="R11">
        <f>((1+40/SQRT(40^2+(SQRT(($B$11-$E11)^2+($C$11-R$9)^2))^2))/2)*menu!$D$14</f>
        <v>0.47928429140015905</v>
      </c>
      <c r="S11">
        <f>((1+40/SQRT(40^2+(SQRT(($B$11-$E11)^2+($C$11-S$9)^2))^2))/2)*menu!$D$14</f>
        <v>0.48121596129871802</v>
      </c>
      <c r="T11">
        <f>((1+40/SQRT(40^2+(SQRT(($B$11-$E11)^2+($C$11-T$9)^2))^2))/2)*menu!$D$14</f>
        <v>0.48316875326179903</v>
      </c>
      <c r="U11">
        <f>((1+40/SQRT(40^2+(SQRT(($B$11-$E11)^2+($C$11-U$9)^2))^2))/2)*menu!$D$14</f>
        <v>0.4851419805543305</v>
      </c>
      <c r="V11">
        <f>((1+40/SQRT(40^2+(SQRT(($B$11-$E11)^2+($C$11-V$9)^2))^2))/2)*menu!$D$14</f>
        <v>0.48713485846554155</v>
      </c>
      <c r="W11">
        <f>((1+40/SQRT(40^2+(SQRT(($B$11-$E11)^2+($C$11-W$9)^2))^2))/2)*menu!$D$14</f>
        <v>0.48914649749738415</v>
      </c>
      <c r="X11">
        <f>((1+40/SQRT(40^2+(SQRT(($B$11-$E11)^2+($C$11-X$9)^2))^2))/2)*menu!$D$14</f>
        <v>0.49117589636314979</v>
      </c>
      <c r="Y11">
        <f>((1+40/SQRT(40^2+(SQRT(($B$11-$E11)^2+($C$11-Y$9)^2))^2))/2)*menu!$D$14</f>
        <v>0.49322193483296944</v>
      </c>
      <c r="Z11">
        <f>((1+40/SQRT(40^2+(SQRT(($B$11-$E11)^2+($C$11-Z$9)^2))^2))/2)*menu!$D$14</f>
        <v>0.49528336647123583</v>
      </c>
      <c r="AA11">
        <f>((1+40/SQRT(40^2+(SQRT(($B$11-$E11)^2+($C$11-AA$9)^2))^2))/2)*menu!$D$14</f>
        <v>0.49735881132023052</v>
      </c>
      <c r="AB11">
        <f>((1+40/SQRT(40^2+(SQRT(($B$11-$E11)^2+($C$11-AB$9)^2))^2))/2)*menu!$D$14</f>
        <v>0.49944674859436006</v>
      </c>
      <c r="AC11">
        <f>((1+40/SQRT(40^2+(SQRT(($B$11-$E11)^2+($C$11-AC$9)^2))^2))/2)*menu!$D$14</f>
        <v>0.50154550946036713</v>
      </c>
      <c r="AD11">
        <f>((1+40/SQRT(40^2+(SQRT(($B$11-$E11)^2+($C$11-AD$9)^2))^2))/2)*menu!$D$14</f>
        <v>0.5036532699906392</v>
      </c>
      <c r="AE11">
        <f>((1+40/SQRT(40^2+(SQRT(($B$11-$E11)^2+($C$11-AE$9)^2))^2))/2)*menu!$D$14</f>
        <v>0.50576804438915612</v>
      </c>
      <c r="AF11">
        <f>((1+40/SQRT(40^2+(SQRT(($B$11-$E11)^2+($C$11-AF$9)^2))^2))/2)*menu!$D$14</f>
        <v>0.50788767860257111</v>
      </c>
      <c r="AG11">
        <f>((1+40/SQRT(40^2+(SQRT(($B$11-$E11)^2+($C$11-AG$9)^2))^2))/2)*menu!$D$14</f>
        <v>0.51000984444219277</v>
      </c>
      <c r="AH11">
        <f>((1+40/SQRT(40^2+(SQRT(($B$11-$E11)^2+($C$11-AH$9)^2))^2))/2)*menu!$D$14</f>
        <v>0.51213203435596422</v>
      </c>
      <c r="AI11">
        <f>((1+40/SQRT(40^2+(SQRT(($B$11-$E11)^2+($C$11-AI$9)^2))^2))/2)*menu!$D$14</f>
        <v>0.51425155700259528</v>
      </c>
      <c r="AJ11">
        <f>((1+40/SQRT(40^2+(SQRT(($B$11-$E11)^2+($C$11-AJ$9)^2))^2))/2)*menu!$D$14</f>
        <v>0.5163655337923857</v>
      </c>
      <c r="AK11">
        <f>((1+40/SQRT(40^2+(SQRT(($B$11-$E11)^2+($C$11-AK$9)^2))^2))/2)*menu!$D$14</f>
        <v>0.51847089657051837</v>
      </c>
      <c r="AL11">
        <f>((1+40/SQRT(40^2+(SQRT(($B$11-$E11)^2+($C$11-AL$9)^2))^2))/2)*menu!$D$14</f>
        <v>0.52056438662814231</v>
      </c>
      <c r="AM11">
        <f>((1+40/SQRT(40^2+(SQRT(($B$11-$E11)^2+($C$11-AM$9)^2))^2))/2)*menu!$D$14</f>
        <v>0.52264255523379322</v>
      </c>
      <c r="AN11">
        <f>((1+40/SQRT(40^2+(SQRT(($B$11-$E11)^2+($C$11-AN$9)^2))^2))/2)*menu!$D$14</f>
        <v>0.5247017658819414</v>
      </c>
      <c r="AO11">
        <f>((1+40/SQRT(40^2+(SQRT(($B$11-$E11)^2+($C$11-AO$9)^2))^2))/2)*menu!$D$14</f>
        <v>0.52673819845596692</v>
      </c>
      <c r="AP11">
        <f>((1+40/SQRT(40^2+(SQRT(($B$11-$E11)^2+($C$11-AP$9)^2))^2))/2)*menu!$D$14</f>
        <v>0.52874785549890702</v>
      </c>
      <c r="AQ11">
        <f>((1+40/SQRT(40^2+(SQRT(($B$11-$E11)^2+($C$11-AQ$9)^2))^2))/2)*menu!$D$14</f>
        <v>0.5307265707761184</v>
      </c>
      <c r="AR11">
        <f>((1+40/SQRT(40^2+(SQRT(($B$11-$E11)^2+($C$11-AR$9)^2))^2))/2)*menu!$D$14</f>
        <v>0.53267002029884436</v>
      </c>
      <c r="AS11">
        <f>((1+40/SQRT(40^2+(SQRT(($B$11-$E11)^2+($C$11-AS$9)^2))^2))/2)*menu!$D$14</f>
        <v>0.53457373595589441</v>
      </c>
      <c r="AT11">
        <f>((1+40/SQRT(40^2+(SQRT(($B$11-$E11)^2+($C$11-AT$9)^2))^2))/2)*menu!$D$14</f>
        <v>0.5364331218717302</v>
      </c>
      <c r="AU11">
        <f>((1+40/SQRT(40^2+(SQRT(($B$11-$E11)^2+($C$11-AU$9)^2))^2))/2)*menu!$D$14</f>
        <v>0.53824347357281255</v>
      </c>
      <c r="AV11">
        <f>((1+40/SQRT(40^2+(SQRT(($B$11-$E11)^2+($C$11-AV$9)^2))^2))/2)*menu!$D$14</f>
        <v>0.54</v>
      </c>
      <c r="AW11">
        <f>((1+40/SQRT(40^2+(SQRT(($B$11-$E11)^2+($C$11-AW$9)^2))^2))/2)*menu!$D$14</f>
        <v>0.54169784835322821</v>
      </c>
      <c r="AX11">
        <f>((1+40/SQRT(40^2+(SQRT(($B$11-$E11)^2+($C$11-AX$9)^2))^2))/2)*menu!$D$14</f>
        <v>0.54333213169614381</v>
      </c>
      <c r="AY11">
        <f>((1+40/SQRT(40^2+(SQRT(($B$11-$E11)^2+($C$11-AY$9)^2))^2))/2)*menu!$D$14</f>
        <v>0.54489795918367345</v>
      </c>
      <c r="AZ11">
        <f>((1+40/SQRT(40^2+(SQRT(($B$11-$E11)^2+($C$11-AZ$9)^2))^2))/2)*menu!$D$14</f>
        <v>0.54639046870595454</v>
      </c>
      <c r="BA11">
        <f>((1+40/SQRT(40^2+(SQRT(($B$11-$E11)^2+($C$11-BA$9)^2))^2))/2)*menu!$D$14</f>
        <v>0.5478048616693203</v>
      </c>
      <c r="BB11">
        <f>((1+40/SQRT(40^2+(SQRT(($B$11-$E11)^2+($C$11-BB$9)^2))^2))/2)*menu!$D$14</f>
        <v>0.54913643956121994</v>
      </c>
      <c r="BC11">
        <f>((1+40/SQRT(40^2+(SQRT(($B$11-$E11)^2+($C$11-BC$9)^2))^2))/2)*menu!$D$14</f>
        <v>0.55038064187350644</v>
      </c>
      <c r="BD11">
        <f>((1+40/SQRT(40^2+(SQRT(($B$11-$E11)^2+($C$11-BD$9)^2))^2))/2)*menu!$D$14</f>
        <v>0.55153308489019104</v>
      </c>
    </row>
    <row r="12" spans="1:56" ht="34.049999999999997" customHeight="1" x14ac:dyDescent="0.45">
      <c r="E12">
        <v>2</v>
      </c>
      <c r="F12">
        <f>((1+40/SQRT(40^2+(SQRT(($B$11-$E12)^2+($C$11-F$9)^2))^2))/2)*menu!$D$14</f>
        <v>0.45854108824716011</v>
      </c>
      <c r="G12">
        <f>((1+40/SQRT(40^2+(SQRT(($B$11-$E12)^2+($C$11-G$9)^2))^2))/2)*menu!$D$14</f>
        <v>0.46021376095036581</v>
      </c>
      <c r="H12">
        <f>((1+40/SQRT(40^2+(SQRT(($B$11-$E12)^2+($C$11-H$9)^2))^2))/2)*menu!$D$14</f>
        <v>0.46191103409011713</v>
      </c>
      <c r="I12">
        <f>((1+40/SQRT(40^2+(SQRT(($B$11-$E12)^2+($C$11-I$9)^2))^2))/2)*menu!$D$14</f>
        <v>0.46363298282453647</v>
      </c>
      <c r="J12">
        <f>((1+40/SQRT(40^2+(SQRT(($B$11-$E12)^2+($C$11-J$9)^2))^2))/2)*menu!$D$14</f>
        <v>0.46537964611894461</v>
      </c>
      <c r="K12">
        <f>((1+40/SQRT(40^2+(SQRT(($B$11-$E12)^2+($C$11-K$9)^2))^2))/2)*menu!$D$14</f>
        <v>0.46715102301092026</v>
      </c>
      <c r="L12">
        <f>((1+40/SQRT(40^2+(SQRT(($B$11-$E12)^2+($C$11-L$9)^2))^2))/2)*menu!$D$14</f>
        <v>0.46894706861047153</v>
      </c>
      <c r="M12">
        <f>((1+40/SQRT(40^2+(SQRT(($B$11-$E12)^2+($C$11-M$9)^2))^2))/2)*menu!$D$14</f>
        <v>0.47076768982513595</v>
      </c>
      <c r="N12">
        <f>((1+40/SQRT(40^2+(SQRT(($B$11-$E12)^2+($C$11-N$9)^2))^2))/2)*menu!$D$14</f>
        <v>0.47261274080084115</v>
      </c>
      <c r="O12">
        <f>((1+40/SQRT(40^2+(SQRT(($B$11-$E12)^2+($C$11-O$9)^2))^2))/2)*menu!$D$14</f>
        <v>0.47448201807069157</v>
      </c>
      <c r="P12">
        <f>((1+40/SQRT(40^2+(SQRT(($B$11-$E12)^2+($C$11-P$9)^2))^2))/2)*menu!$D$14</f>
        <v>0.47637525540556369</v>
      </c>
      <c r="Q12">
        <f>((1+40/SQRT(40^2+(SQRT(($B$11-$E12)^2+($C$11-Q$9)^2))^2))/2)*menu!$D$14</f>
        <v>0.47829211836253072</v>
      </c>
      <c r="R12">
        <f>((1+40/SQRT(40^2+(SQRT(($B$11-$E12)^2+($C$11-R$9)^2))^2))/2)*menu!$D$14</f>
        <v>0.48023219852976096</v>
      </c>
      <c r="S12">
        <f>((1+40/SQRT(40^2+(SQRT(($B$11-$E12)^2+($C$11-S$9)^2))^2))/2)*menu!$D$14</f>
        <v>0.48219500746971072</v>
      </c>
      <c r="T12">
        <f>((1+40/SQRT(40^2+(SQRT(($B$11-$E12)^2+($C$11-T$9)^2))^2))/2)*menu!$D$14</f>
        <v>0.48417997036621252</v>
      </c>
      <c r="U12">
        <f>((1+40/SQRT(40^2+(SQRT(($B$11-$E12)^2+($C$11-U$9)^2))^2))/2)*menu!$D$14</f>
        <v>0.4861864193855216</v>
      </c>
      <c r="V12">
        <f>((1+40/SQRT(40^2+(SQRT(($B$11-$E12)^2+($C$11-V$9)^2))^2))/2)*menu!$D$14</f>
        <v>0.488213586766584</v>
      </c>
      <c r="W12">
        <f>((1+40/SQRT(40^2+(SQRT(($B$11-$E12)^2+($C$11-W$9)^2))^2))/2)*menu!$D$14</f>
        <v>0.49026059766179758</v>
      </c>
      <c r="X12">
        <f>((1+40/SQRT(40^2+(SQRT(($B$11-$E12)^2+($C$11-X$9)^2))^2))/2)*menu!$D$14</f>
        <v>0.49232646275641201</v>
      </c>
      <c r="Y12">
        <f>((1+40/SQRT(40^2+(SQRT(($B$11-$E12)^2+($C$11-Y$9)^2))^2))/2)*menu!$D$14</f>
        <v>0.49441007070250031</v>
      </c>
      <c r="Z12">
        <f>((1+40/SQRT(40^2+(SQRT(($B$11-$E12)^2+($C$11-Z$9)^2))^2))/2)*menu!$D$14</f>
        <v>0.49651018041219019</v>
      </c>
      <c r="AA12">
        <f>((1+40/SQRT(40^2+(SQRT(($B$11-$E12)^2+($C$11-AA$9)^2))^2))/2)*menu!$D$14</f>
        <v>0.49862541326456827</v>
      </c>
      <c r="AB12">
        <f>((1+40/SQRT(40^2+(SQRT(($B$11-$E12)^2+($C$11-AB$9)^2))^2))/2)*menu!$D$14</f>
        <v>0.50075424529139823</v>
      </c>
      <c r="AC12">
        <f>((1+40/SQRT(40^2+(SQRT(($B$11-$E12)^2+($C$11-AC$9)^2))^2))/2)*menu!$D$14</f>
        <v>0.50289499941847327</v>
      </c>
      <c r="AD12">
        <f>((1+40/SQRT(40^2+(SQRT(($B$11-$E12)^2+($C$11-AD$9)^2))^2))/2)*menu!$D$14</f>
        <v>0.50504583785202262</v>
      </c>
      <c r="AE12">
        <f>((1+40/SQRT(40^2+(SQRT(($B$11-$E12)^2+($C$11-AE$9)^2))^2))/2)*menu!$D$14</f>
        <v>0.50720475471299109</v>
      </c>
      <c r="AF12">
        <f>((1+40/SQRT(40^2+(SQRT(($B$11-$E12)^2+($C$11-AF$9)^2))^2))/2)*menu!$D$14</f>
        <v>0.50936956903608543</v>
      </c>
      <c r="AG12">
        <f>((1+40/SQRT(40^2+(SQRT(($B$11-$E12)^2+($C$11-AG$9)^2))^2))/2)*menu!$D$14</f>
        <v>0.51153791826500183</v>
      </c>
      <c r="AH12">
        <f>((1+40/SQRT(40^2+(SQRT(($B$11-$E12)^2+($C$11-AH$9)^2))^2))/2)*menu!$D$14</f>
        <v>0.51370725238997461</v>
      </c>
      <c r="AI12">
        <f>((1+40/SQRT(40^2+(SQRT(($B$11-$E12)^2+($C$11-AI$9)^2))^2))/2)*menu!$D$14</f>
        <v>0.51587482888834635</v>
      </c>
      <c r="AJ12">
        <f>((1+40/SQRT(40^2+(SQRT(($B$11-$E12)^2+($C$11-AJ$9)^2))^2))/2)*menu!$D$14</f>
        <v>0.51803770864285792</v>
      </c>
      <c r="AK12">
        <f>((1+40/SQRT(40^2+(SQRT(($B$11-$E12)^2+($C$11-AK$9)^2))^2))/2)*menu!$D$14</f>
        <v>0.52019275302527201</v>
      </c>
      <c r="AL12">
        <f>((1+40/SQRT(40^2+(SQRT(($B$11-$E12)^2+($C$11-AL$9)^2))^2))/2)*menu!$D$14</f>
        <v>0.52233662234419986</v>
      </c>
      <c r="AM12">
        <f>((1+40/SQRT(40^2+(SQRT(($B$11-$E12)^2+($C$11-AM$9)^2))^2))/2)*menu!$D$14</f>
        <v>0.52446577586491794</v>
      </c>
      <c r="AN12">
        <f>((1+40/SQRT(40^2+(SQRT(($B$11-$E12)^2+($C$11-AN$9)^2))^2))/2)*menu!$D$14</f>
        <v>0.5265764736148083</v>
      </c>
      <c r="AO12">
        <f>((1+40/SQRT(40^2+(SQRT(($B$11-$E12)^2+($C$11-AO$9)^2))^2))/2)*menu!$D$14</f>
        <v>0.52866478019001184</v>
      </c>
      <c r="AP12">
        <f>((1+40/SQRT(40^2+(SQRT(($B$11-$E12)^2+($C$11-AP$9)^2))^2))/2)*menu!$D$14</f>
        <v>0.5307265707761184</v>
      </c>
      <c r="AQ12">
        <f>((1+40/SQRT(40^2+(SQRT(($B$11-$E12)^2+($C$11-AQ$9)^2))^2))/2)*menu!$D$14</f>
        <v>0.53275753958736327</v>
      </c>
      <c r="AR12">
        <f>((1+40/SQRT(40^2+(SQRT(($B$11-$E12)^2+($C$11-AR$9)^2))^2))/2)*menu!$D$14</f>
        <v>0.53475321091402173</v>
      </c>
      <c r="AS12">
        <f>((1+40/SQRT(40^2+(SQRT(($B$11-$E12)^2+($C$11-AS$9)^2))^2))/2)*menu!$D$14</f>
        <v>0.5367089529457415</v>
      </c>
      <c r="AT12">
        <f>((1+40/SQRT(40^2+(SQRT(($B$11-$E12)^2+($C$11-AT$9)^2))^2))/2)*menu!$D$14</f>
        <v>0.53861999450875742</v>
      </c>
      <c r="AU12">
        <f>((1+40/SQRT(40^2+(SQRT(($B$11-$E12)^2+($C$11-AU$9)^2))^2))/2)*menu!$D$14</f>
        <v>0.54048144481686067</v>
      </c>
      <c r="AV12">
        <f>((1+40/SQRT(40^2+(SQRT(($B$11-$E12)^2+($C$11-AV$9)^2))^2))/2)*menu!$D$14</f>
        <v>0.54228831628940477</v>
      </c>
      <c r="AW12">
        <f>((1+40/SQRT(40^2+(SQRT(($B$11-$E12)^2+($C$11-AW$9)^2))^2))/2)*menu!$D$14</f>
        <v>0.54403555043462515</v>
      </c>
      <c r="AX12">
        <f>((1+40/SQRT(40^2+(SQRT(($B$11-$E12)^2+($C$11-AX$9)^2))^2))/2)*menu!$D$14</f>
        <v>0.54571804673358038</v>
      </c>
      <c r="AY12">
        <f>((1+40/SQRT(40^2+(SQRT(($B$11-$E12)^2+($C$11-AY$9)^2))^2))/2)*menu!$D$14</f>
        <v>0.54733069438997184</v>
      </c>
      <c r="AZ12">
        <f>((1+40/SQRT(40^2+(SQRT(($B$11-$E12)^2+($C$11-AZ$9)^2))^2))/2)*menu!$D$14</f>
        <v>0.54886840673530202</v>
      </c>
      <c r="BA12">
        <f>((1+40/SQRT(40^2+(SQRT(($B$11-$E12)^2+($C$11-BA$9)^2))^2))/2)*menu!$D$14</f>
        <v>0.55032615799909934</v>
      </c>
      <c r="BB12">
        <f>((1+40/SQRT(40^2+(SQRT(($B$11-$E12)^2+($C$11-BB$9)^2))^2))/2)*menu!$D$14</f>
        <v>0.55169902207254307</v>
      </c>
      <c r="BC12">
        <f>((1+40/SQRT(40^2+(SQRT(($B$11-$E12)^2+($C$11-BC$9)^2))^2))/2)*menu!$D$14</f>
        <v>0.55298221281347038</v>
      </c>
      <c r="BD12">
        <f>((1+40/SQRT(40^2+(SQRT(($B$11-$E12)^2+($C$11-BD$9)^2))^2))/2)*menu!$D$14</f>
        <v>0.55417112536447644</v>
      </c>
    </row>
    <row r="13" spans="1:56" ht="34.049999999999997" customHeight="1" x14ac:dyDescent="0.45">
      <c r="E13">
        <v>3</v>
      </c>
      <c r="F13">
        <f>((1+40/SQRT(40^2+(SQRT(($B$11-$E13)^2+($C$11-F$9)^2))^2))/2)*menu!$D$14</f>
        <v>0.45916743272318727</v>
      </c>
      <c r="G13">
        <f>((1+40/SQRT(40^2+(SQRT(($B$11-$E13)^2+($C$11-G$9)^2))^2))/2)*menu!$D$14</f>
        <v>0.4608602212533327</v>
      </c>
      <c r="H13">
        <f>((1+40/SQRT(40^2+(SQRT(($B$11-$E13)^2+($C$11-H$9)^2))^2))/2)*menu!$D$14</f>
        <v>0.46257834438102147</v>
      </c>
      <c r="I13">
        <f>((1+40/SQRT(40^2+(SQRT(($B$11-$E13)^2+($C$11-I$9)^2))^2))/2)*menu!$D$14</f>
        <v>0.46432190239123733</v>
      </c>
      <c r="J13">
        <f>((1+40/SQRT(40^2+(SQRT(($B$11-$E13)^2+($C$11-J$9)^2))^2))/2)*menu!$D$14</f>
        <v>0.46609095970747988</v>
      </c>
      <c r="K13">
        <f>((1+40/SQRT(40^2+(SQRT(($B$11-$E13)^2+($C$11-K$9)^2))^2))/2)*menu!$D$14</f>
        <v>0.4678855410781767</v>
      </c>
      <c r="L13">
        <f>((1+40/SQRT(40^2+(SQRT(($B$11-$E13)^2+($C$11-L$9)^2))^2))/2)*menu!$D$14</f>
        <v>0.4697056274847714</v>
      </c>
      <c r="M13">
        <f>((1+40/SQRT(40^2+(SQRT(($B$11-$E13)^2+($C$11-M$9)^2))^2))/2)*menu!$D$14</f>
        <v>0.47155115175987888</v>
      </c>
      <c r="N13">
        <f>((1+40/SQRT(40^2+(SQRT(($B$11-$E13)^2+($C$11-N$9)^2))^2))/2)*menu!$D$14</f>
        <v>0.47342199390482398</v>
      </c>
      <c r="O13">
        <f>((1+40/SQRT(40^2+(SQRT(($B$11-$E13)^2+($C$11-O$9)^2))^2))/2)*menu!$D$14</f>
        <v>0.47531797609713655</v>
      </c>
      <c r="P13">
        <f>((1+40/SQRT(40^2+(SQRT(($B$11-$E13)^2+($C$11-P$9)^2))^2))/2)*menu!$D$14</f>
        <v>0.47723885738021732</v>
      </c>
      <c r="Q13">
        <f>((1+40/SQRT(40^2+(SQRT(($B$11-$E13)^2+($C$11-Q$9)^2))^2))/2)*menu!$D$14</f>
        <v>0.47918432802946587</v>
      </c>
      <c r="R13">
        <f>((1+40/SQRT(40^2+(SQRT(($B$11-$E13)^2+($C$11-R$9)^2))^2))/2)*menu!$D$14</f>
        <v>0.48115400359175048</v>
      </c>
      <c r="S13">
        <f>((1+40/SQRT(40^2+(SQRT(($B$11-$E13)^2+($C$11-S$9)^2))^2))/2)*menu!$D$14</f>
        <v>0.48314741859825205</v>
      </c>
      <c r="T13">
        <f>((1+40/SQRT(40^2+(SQRT(($B$11-$E13)^2+($C$11-T$9)^2))^2))/2)*menu!$D$14</f>
        <v>0.48516401995451031</v>
      </c>
      <c r="U13">
        <f>((1+40/SQRT(40^2+(SQRT(($B$11-$E13)^2+($C$11-U$9)^2))^2))/2)*menu!$D$14</f>
        <v>0.48720316001601183</v>
      </c>
      <c r="V13">
        <f>((1+40/SQRT(40^2+(SQRT(($B$11-$E13)^2+($C$11-V$9)^2))^2))/2)*menu!$D$14</f>
        <v>0.48926408936295351</v>
      </c>
      <c r="W13">
        <f>((1+40/SQRT(40^2+(SQRT(($B$11-$E13)^2+($C$11-W$9)^2))^2))/2)*menu!$D$14</f>
        <v>0.49134594929397596</v>
      </c>
      <c r="X13">
        <f>((1+40/SQRT(40^2+(SQRT(($B$11-$E13)^2+($C$11-X$9)^2))^2))/2)*menu!$D$14</f>
        <v>0.49344776406574831</v>
      </c>
      <c r="Y13">
        <f>((1+40/SQRT(40^2+(SQRT(($B$11-$E13)^2+($C$11-Y$9)^2))^2))/2)*menu!$D$14</f>
        <v>0.49556843291336983</v>
      </c>
      <c r="Z13">
        <f>((1+40/SQRT(40^2+(SQRT(($B$11-$E13)^2+($C$11-Z$9)^2))^2))/2)*menu!$D$14</f>
        <v>0.49770672189568105</v>
      </c>
      <c r="AA13">
        <f>((1+40/SQRT(40^2+(SQRT(($B$11-$E13)^2+($C$11-AA$9)^2))^2))/2)*menu!$D$14</f>
        <v>0.49986125561979128</v>
      </c>
      <c r="AB13">
        <f>((1+40/SQRT(40^2+(SQRT(($B$11-$E13)^2+($C$11-AB$9)^2))^2))/2)*menu!$D$14</f>
        <v>0.5020305089104421</v>
      </c>
      <c r="AC13">
        <f>((1+40/SQRT(40^2+(SQRT(($B$11-$E13)^2+($C$11-AC$9)^2))^2))/2)*menu!$D$14</f>
        <v>0.50421279850222711</v>
      </c>
      <c r="AD13">
        <f>((1+40/SQRT(40^2+(SQRT(($B$11-$E13)^2+($C$11-AD$9)^2))^2))/2)*menu!$D$14</f>
        <v>0.50640627484613443</v>
      </c>
      <c r="AE13">
        <f>((1+40/SQRT(40^2+(SQRT(($B$11-$E13)^2+($C$11-AE$9)^2))^2))/2)*menu!$D$14</f>
        <v>0.50860891413627785</v>
      </c>
      <c r="AF13">
        <f>((1+40/SQRT(40^2+(SQRT(($B$11-$E13)^2+($C$11-AF$9)^2))^2))/2)*menu!$D$14</f>
        <v>0.51081851067789186</v>
      </c>
      <c r="AG13">
        <f>((1+40/SQRT(40^2+(SQRT(($B$11-$E13)^2+($C$11-AG$9)^2))^2))/2)*menu!$D$14</f>
        <v>0.51303266973349126</v>
      </c>
      <c r="AH13">
        <f>((1+40/SQRT(40^2+(SQRT(($B$11-$E13)^2+($C$11-AH$9)^2))^2))/2)*menu!$D$14</f>
        <v>0.51524880100025261</v>
      </c>
      <c r="AI13">
        <f>((1+40/SQRT(40^2+(SQRT(($B$11-$E13)^2+($C$11-AI$9)^2))^2))/2)*menu!$D$14</f>
        <v>0.5174641128878249</v>
      </c>
      <c r="AJ13">
        <f>((1+40/SQRT(40^2+(SQRT(($B$11-$E13)^2+($C$11-AJ$9)^2))^2))/2)*menu!$D$14</f>
        <v>0.51967560778146371</v>
      </c>
      <c r="AK13">
        <f>((1+40/SQRT(40^2+(SQRT(($B$11-$E13)^2+($C$11-AK$9)^2))^2))/2)*menu!$D$14</f>
        <v>0.52188007849009166</v>
      </c>
      <c r="AL13">
        <f>((1+40/SQRT(40^2+(SQRT(($B$11-$E13)^2+($C$11-AL$9)^2))^2))/2)*menu!$D$14</f>
        <v>0.52407410609198135</v>
      </c>
      <c r="AM13">
        <f>((1+40/SQRT(40^2+(SQRT(($B$11-$E13)^2+($C$11-AM$9)^2))^2))/2)*menu!$D$14</f>
        <v>0.52625405940151215</v>
      </c>
      <c r="AN13">
        <f>((1+40/SQRT(40^2+(SQRT(($B$11-$E13)^2+($C$11-AN$9)^2))^2))/2)*menu!$D$14</f>
        <v>0.5284160962880643</v>
      </c>
      <c r="AO13">
        <f>((1+40/SQRT(40^2+(SQRT(($B$11-$E13)^2+($C$11-AO$9)^2))^2))/2)*menu!$D$14</f>
        <v>0.53055616708169395</v>
      </c>
      <c r="AP13">
        <f>((1+40/SQRT(40^2+(SQRT(($B$11-$E13)^2+($C$11-AP$9)^2))^2))/2)*menu!$D$14</f>
        <v>0.53267002029884436</v>
      </c>
      <c r="AQ13">
        <f>((1+40/SQRT(40^2+(SQRT(($B$11-$E13)^2+($C$11-AQ$9)^2))^2))/2)*menu!$D$14</f>
        <v>0.53475321091402173</v>
      </c>
      <c r="AR13">
        <f>((1+40/SQRT(40^2+(SQRT(($B$11-$E13)^2+($C$11-AR$9)^2))^2))/2)*menu!$D$14</f>
        <v>0.53680111138915754</v>
      </c>
      <c r="AS13">
        <f>((1+40/SQRT(40^2+(SQRT(($B$11-$E13)^2+($C$11-AS$9)^2))^2))/2)*menu!$D$14</f>
        <v>0.5388089256503974</v>
      </c>
      <c r="AT13">
        <f>((1+40/SQRT(40^2+(SQRT(($B$11-$E13)^2+($C$11-AT$9)^2))^2))/2)*menu!$D$14</f>
        <v>0.54077170617153836</v>
      </c>
      <c r="AU13">
        <f>((1+40/SQRT(40^2+(SQRT(($B$11-$E13)^2+($C$11-AU$9)^2))^2))/2)*menu!$D$14</f>
        <v>0.54268437428370286</v>
      </c>
      <c r="AV13">
        <f>((1+40/SQRT(40^2+(SQRT(($B$11-$E13)^2+($C$11-AV$9)^2))^2))/2)*menu!$D$14</f>
        <v>0.54454174378176667</v>
      </c>
      <c r="AW13">
        <f>((1+40/SQRT(40^2+(SQRT(($B$11-$E13)^2+($C$11-AW$9)^2))^2))/2)*menu!$D$14</f>
        <v>0.54633854783956703</v>
      </c>
      <c r="AX13">
        <f>((1+40/SQRT(40^2+(SQRT(($B$11-$E13)^2+($C$11-AX$9)^2))^2))/2)*menu!$D$14</f>
        <v>0.54806946917841692</v>
      </c>
      <c r="AY13">
        <f>((1+40/SQRT(40^2+(SQRT(($B$11-$E13)^2+($C$11-AY$9)^2))^2))/2)*menu!$D$14</f>
        <v>0.54972917335783034</v>
      </c>
      <c r="AZ13">
        <f>((1+40/SQRT(40^2+(SQRT(($B$11-$E13)^2+($C$11-AZ$9)^2))^2))/2)*menu!$D$14</f>
        <v>0.55131234497501735</v>
      </c>
      <c r="BA13">
        <f>((1+40/SQRT(40^2+(SQRT(($B$11-$E13)^2+($C$11-BA$9)^2))^2))/2)*menu!$D$14</f>
        <v>0.55281372647256066</v>
      </c>
      <c r="BB13">
        <f>((1+40/SQRT(40^2+(SQRT(($B$11-$E13)^2+($C$11-BB$9)^2))^2))/2)*menu!$D$14</f>
        <v>0.55422815916422141</v>
      </c>
      <c r="BC13">
        <f>((1+40/SQRT(40^2+(SQRT(($B$11-$E13)^2+($C$11-BC$9)^2))^2))/2)*menu!$D$14</f>
        <v>0.55555062599997596</v>
      </c>
      <c r="BD13">
        <f>((1+40/SQRT(40^2+(SQRT(($B$11-$E13)^2+($C$11-BD$9)^2))^2))/2)*menu!$D$14</f>
        <v>0.55677629550654772</v>
      </c>
    </row>
    <row r="14" spans="1:56" ht="34.049999999999997" customHeight="1" x14ac:dyDescent="0.45">
      <c r="E14">
        <v>4</v>
      </c>
      <c r="F14">
        <f>((1+40/SQRT(40^2+(SQRT(($B$11-$E14)^2+($C$11-F$9)^2))^2))/2)*menu!$D$14</f>
        <v>0.45977292874845227</v>
      </c>
      <c r="G14">
        <f>((1+40/SQRT(40^2+(SQRT(($B$11-$E14)^2+($C$11-G$9)^2))^2))/2)*menu!$D$14</f>
        <v>0.46148531868012421</v>
      </c>
      <c r="H14">
        <f>((1+40/SQRT(40^2+(SQRT(($B$11-$E14)^2+($C$11-H$9)^2))^2))/2)*menu!$D$14</f>
        <v>0.46322376711086299</v>
      </c>
      <c r="I14">
        <f>((1+40/SQRT(40^2+(SQRT(($B$11-$E14)^2+($C$11-I$9)^2))^2))/2)*menu!$D$14</f>
        <v>0.4649883996609589</v>
      </c>
      <c r="J14">
        <f>((1+40/SQRT(40^2+(SQRT(($B$11-$E14)^2+($C$11-J$9)^2))^2))/2)*menu!$D$14</f>
        <v>0.46677930647355464</v>
      </c>
      <c r="K14">
        <f>((1+40/SQRT(40^2+(SQRT(($B$11-$E14)^2+($C$11-K$9)^2))^2))/2)*menu!$D$14</f>
        <v>0.46859653832711479</v>
      </c>
      <c r="L14">
        <f>((1+40/SQRT(40^2+(SQRT(($B$11-$E14)^2+($C$11-L$9)^2))^2))/2)*menu!$D$14</f>
        <v>0.47044010245631074</v>
      </c>
      <c r="M14">
        <f>((1+40/SQRT(40^2+(SQRT(($B$11-$E14)^2+($C$11-M$9)^2))^2))/2)*menu!$D$14</f>
        <v>0.4723099580682571</v>
      </c>
      <c r="N14">
        <f>((1+40/SQRT(40^2+(SQRT(($B$11-$E14)^2+($C$11-N$9)^2))^2))/2)*menu!$D$14</f>
        <v>0.47420601154186243</v>
      </c>
      <c r="O14">
        <f>((1+40/SQRT(40^2+(SQRT(($B$11-$E14)^2+($C$11-O$9)^2))^2))/2)*menu!$D$14</f>
        <v>0.47612811129922433</v>
      </c>
      <c r="P14">
        <f>((1+40/SQRT(40^2+(SQRT(($B$11-$E14)^2+($C$11-P$9)^2))^2))/2)*menu!$D$14</f>
        <v>0.47807604233955281</v>
      </c>
      <c r="Q14">
        <f>((1+40/SQRT(40^2+(SQRT(($B$11-$E14)^2+($C$11-Q$9)^2))^2))/2)*menu!$D$14</f>
        <v>0.48004952042811305</v>
      </c>
      <c r="R14">
        <f>((1+40/SQRT(40^2+(SQRT(($B$11-$E14)^2+($C$11-R$9)^2))^2))/2)*menu!$D$14</f>
        <v>0.48204818593521193</v>
      </c>
      <c r="S14">
        <f>((1+40/SQRT(40^2+(SQRT(($B$11-$E14)^2+($C$11-S$9)^2))^2))/2)*menu!$D$14</f>
        <v>0.48407159732336891</v>
      </c>
      <c r="T14">
        <f>((1+40/SQRT(40^2+(SQRT(($B$11-$E14)^2+($C$11-T$9)^2))^2))/2)*menu!$D$14</f>
        <v>0.48611922428460752</v>
      </c>
      <c r="U14">
        <f>((1+40/SQRT(40^2+(SQRT(($B$11-$E14)^2+($C$11-U$9)^2))^2))/2)*menu!$D$14</f>
        <v>0.48819044053434163</v>
      </c>
      <c r="V14">
        <f>((1+40/SQRT(40^2+(SQRT(($B$11-$E14)^2+($C$11-V$9)^2))^2))/2)*menu!$D$14</f>
        <v>0.49028451627370456</v>
      </c>
      <c r="W14">
        <f>((1+40/SQRT(40^2+(SQRT(($B$11-$E14)^2+($C$11-W$9)^2))^2))/2)*menu!$D$14</f>
        <v>0.49240061033845972</v>
      </c>
      <c r="X14">
        <f>((1+40/SQRT(40^2+(SQRT(($B$11-$E14)^2+($C$11-X$9)^2))^2))/2)*menu!$D$14</f>
        <v>0.49453776205991451</v>
      </c>
      <c r="Y14">
        <f>((1+40/SQRT(40^2+(SQRT(($B$11-$E14)^2+($C$11-Y$9)^2))^2))/2)*menu!$D$14</f>
        <v>0.49669488287161279</v>
      </c>
      <c r="Z14">
        <f>((1+40/SQRT(40^2+(SQRT(($B$11-$E14)^2+($C$11-Z$9)^2))^2))/2)*menu!$D$14</f>
        <v>0.49887074770507778</v>
      </c>
      <c r="AA14">
        <f>((1+40/SQRT(40^2+(SQRT(($B$11-$E14)^2+($C$11-AA$9)^2))^2))/2)*menu!$D$14</f>
        <v>0.5010639862285472</v>
      </c>
      <c r="AB14">
        <f>((1+40/SQRT(40^2+(SQRT(($B$11-$E14)^2+($C$11-AB$9)^2))^2))/2)*menu!$D$14</f>
        <v>0.50327307399454269</v>
      </c>
      <c r="AC14">
        <f>((1+40/SQRT(40^2+(SQRT(($B$11-$E14)^2+($C$11-AC$9)^2))^2))/2)*menu!$D$14</f>
        <v>0.50549632357522245</v>
      </c>
      <c r="AD14">
        <f>((1+40/SQRT(40^2+(SQRT(($B$11-$E14)^2+($C$11-AD$9)^2))^2))/2)*menu!$D$14</f>
        <v>0.50773187577876433</v>
      </c>
      <c r="AE14">
        <f>((1+40/SQRT(40^2+(SQRT(($B$11-$E14)^2+($C$11-AE$9)^2))^2))/2)*menu!$D$14</f>
        <v>0.50997769105542501</v>
      </c>
      <c r="AF14">
        <f>((1+40/SQRT(40^2+(SQRT(($B$11-$E14)^2+($C$11-AF$9)^2))^2))/2)*menu!$D$14</f>
        <v>0.51223154121829972</v>
      </c>
      <c r="AG14">
        <f>((1+40/SQRT(40^2+(SQRT(($B$11-$E14)^2+($C$11-AG$9)^2))^2))/2)*menu!$D$14</f>
        <v>0.51449100162094874</v>
      </c>
      <c r="AH14">
        <f>((1+40/SQRT(40^2+(SQRT(($B$11-$E14)^2+($C$11-AH$9)^2))^2))/2)*menu!$D$14</f>
        <v>0.51675344395170886</v>
      </c>
      <c r="AI14">
        <f>((1+40/SQRT(40^2+(SQRT(($B$11-$E14)^2+($C$11-AI$9)^2))^2))/2)*menu!$D$14</f>
        <v>0.51901602982229533</v>
      </c>
      <c r="AJ14">
        <f>((1+40/SQRT(40^2+(SQRT(($B$11-$E14)^2+($C$11-AJ$9)^2))^2))/2)*menu!$D$14</f>
        <v>0.52127570534576673</v>
      </c>
      <c r="AK14">
        <f>((1+40/SQRT(40^2+(SQRT(($B$11-$E14)^2+($C$11-AK$9)^2))^2))/2)*menu!$D$14</f>
        <v>0.52352919691552335</v>
      </c>
      <c r="AL14">
        <f>((1+40/SQRT(40^2+(SQRT(($B$11-$E14)^2+($C$11-AL$9)^2))^2))/2)*menu!$D$14</f>
        <v>0.52577300841206331</v>
      </c>
      <c r="AM14">
        <f>((1+40/SQRT(40^2+(SQRT(($B$11-$E14)^2+($C$11-AM$9)^2))^2))/2)*menu!$D$14</f>
        <v>0.528003420076952</v>
      </c>
      <c r="AN14">
        <f>((1+40/SQRT(40^2+(SQRT(($B$11-$E14)^2+($C$11-AN$9)^2))^2))/2)*menu!$D$14</f>
        <v>0.53021648930300447</v>
      </c>
      <c r="AO14">
        <f>((1+40/SQRT(40^2+(SQRT(($B$11-$E14)^2+($C$11-AO$9)^2))^2))/2)*menu!$D$14</f>
        <v>0.53240805359505927</v>
      </c>
      <c r="AP14">
        <f>((1+40/SQRT(40^2+(SQRT(($B$11-$E14)^2+($C$11-AP$9)^2))^2))/2)*menu!$D$14</f>
        <v>0.53457373595589441</v>
      </c>
      <c r="AQ14">
        <f>((1+40/SQRT(40^2+(SQRT(($B$11-$E14)^2+($C$11-AQ$9)^2))^2))/2)*menu!$D$14</f>
        <v>0.5367089529457415</v>
      </c>
      <c r="AR14">
        <f>((1+40/SQRT(40^2+(SQRT(($B$11-$E14)^2+($C$11-AR$9)^2))^2))/2)*menu!$D$14</f>
        <v>0.5388089256503974</v>
      </c>
      <c r="AS14">
        <f>((1+40/SQRT(40^2+(SQRT(($B$11-$E14)^2+($C$11-AS$9)^2))^2))/2)*menu!$D$14</f>
        <v>0.54086869377111002</v>
      </c>
      <c r="AT14">
        <f>((1+40/SQRT(40^2+(SQRT(($B$11-$E14)^2+($C$11-AT$9)^2))^2))/2)*menu!$D$14</f>
        <v>0.54288313301831626</v>
      </c>
      <c r="AU14">
        <f>((1+40/SQRT(40^2+(SQRT(($B$11-$E14)^2+($C$11-AU$9)^2))^2))/2)*menu!$D$14</f>
        <v>0.54484697595023168</v>
      </c>
      <c r="AV14">
        <f>((1+40/SQRT(40^2+(SQRT(($B$11-$E14)^2+($C$11-AV$9)^2))^2))/2)*menu!$D$14</f>
        <v>0.54675483634579947</v>
      </c>
      <c r="AW14">
        <f>((1+40/SQRT(40^2+(SQRT(($B$11-$E14)^2+($C$11-AW$9)^2))^2))/2)*menu!$D$14</f>
        <v>0.54860123713951248</v>
      </c>
      <c r="AX14">
        <f>((1+40/SQRT(40^2+(SQRT(($B$11-$E14)^2+($C$11-AX$9)^2))^2))/2)*menu!$D$14</f>
        <v>0.55038064187350644</v>
      </c>
      <c r="AY14">
        <f>((1+40/SQRT(40^2+(SQRT(($B$11-$E14)^2+($C$11-AY$9)^2))^2))/2)*menu!$D$14</f>
        <v>0.55208748954094056</v>
      </c>
      <c r="AZ14">
        <f>((1+40/SQRT(40^2+(SQRT(($B$11-$E14)^2+($C$11-AZ$9)^2))^2))/2)*menu!$D$14</f>
        <v>0.55371623260549951</v>
      </c>
      <c r="BA14">
        <f>((1+40/SQRT(40^2+(SQRT(($B$11-$E14)^2+($C$11-BA$9)^2))^2))/2)*menu!$D$14</f>
        <v>0.5552613778869101</v>
      </c>
      <c r="BB14">
        <f>((1+40/SQRT(40^2+(SQRT(($B$11-$E14)^2+($C$11-BB$9)^2))^2))/2)*menu!$D$14</f>
        <v>0.55671752990433487</v>
      </c>
      <c r="BC14">
        <f>((1+40/SQRT(40^2+(SQRT(($B$11-$E14)^2+($C$11-BC$9)^2))^2))/2)*menu!$D$14</f>
        <v>0.55807943617160405</v>
      </c>
      <c r="BD14">
        <f>((1+40/SQRT(40^2+(SQRT(($B$11-$E14)^2+($C$11-BD$9)^2))^2))/2)*menu!$D$14</f>
        <v>0.559342033844206</v>
      </c>
    </row>
    <row r="15" spans="1:56" ht="34.049999999999997" customHeight="1" x14ac:dyDescent="0.45">
      <c r="E15">
        <v>5</v>
      </c>
      <c r="F15">
        <f>((1+40/SQRT(40^2+(SQRT(($B$11-$E15)^2+($C$11-F$9)^2))^2))/2)*menu!$D$14</f>
        <v>0.46035674514745462</v>
      </c>
      <c r="G15">
        <f>((1+40/SQRT(40^2+(SQRT(($B$11-$E15)^2+($C$11-G$9)^2))^2))/2)*menu!$D$14</f>
        <v>0.46208817969462157</v>
      </c>
      <c r="H15">
        <f>((1+40/SQRT(40^2+(SQRT(($B$11-$E15)^2+($C$11-H$9)^2))^2))/2)*menu!$D$14</f>
        <v>0.46384638410380807</v>
      </c>
      <c r="I15">
        <f>((1+40/SQRT(40^2+(SQRT(($B$11-$E15)^2+($C$11-I$9)^2))^2))/2)*menu!$D$14</f>
        <v>0.46563150942286868</v>
      </c>
      <c r="J15">
        <f>((1+40/SQRT(40^2+(SQRT(($B$11-$E15)^2+($C$11-J$9)^2))^2))/2)*menu!$D$14</f>
        <v>0.46744367165578427</v>
      </c>
      <c r="K15">
        <f>((1+40/SQRT(40^2+(SQRT(($B$11-$E15)^2+($C$11-K$9)^2))^2))/2)*menu!$D$14</f>
        <v>0.46928294780606356</v>
      </c>
      <c r="L15">
        <f>((1+40/SQRT(40^2+(SQRT(($B$11-$E15)^2+($C$11-L$9)^2))^2))/2)*menu!$D$14</f>
        <v>0.47114937161553883</v>
      </c>
      <c r="M15">
        <f>((1+40/SQRT(40^2+(SQRT(($B$11-$E15)^2+($C$11-M$9)^2))^2))/2)*menu!$D$14</f>
        <v>0.47304292898401301</v>
      </c>
      <c r="N15">
        <f>((1+40/SQRT(40^2+(SQRT(($B$11-$E15)^2+($C$11-N$9)^2))^2))/2)*menu!$D$14</f>
        <v>0.47496355305594123</v>
      </c>
      <c r="O15">
        <f>((1+40/SQRT(40^2+(SQRT(($B$11-$E15)^2+($C$11-O$9)^2))^2))/2)*menu!$D$14</f>
        <v>0.47691111896139049</v>
      </c>
      <c r="P15">
        <f>((1+40/SQRT(40^2+(SQRT(($B$11-$E15)^2+($C$11-P$9)^2))^2))/2)*menu!$D$14</f>
        <v>0.47888543819998314</v>
      </c>
      <c r="Q15">
        <f>((1+40/SQRT(40^2+(SQRT(($B$11-$E15)^2+($C$11-Q$9)^2))^2))/2)*menu!$D$14</f>
        <v>0.48088625265845386</v>
      </c>
      <c r="R15">
        <f>((1+40/SQRT(40^2+(SQRT(($B$11-$E15)^2+($C$11-R$9)^2))^2))/2)*menu!$D$14</f>
        <v>0.48291322825490768</v>
      </c>
      <c r="S15">
        <f>((1+40/SQRT(40^2+(SQRT(($B$11-$E15)^2+($C$11-S$9)^2))^2))/2)*menu!$D$14</f>
        <v>0.48496594820594258</v>
      </c>
      <c r="T15">
        <f>((1+40/SQRT(40^2+(SQRT(($B$11-$E15)^2+($C$11-T$9)^2))^2))/2)*menu!$D$14</f>
        <v>0.48704390591656488</v>
      </c>
      <c r="U15">
        <f>((1+40/SQRT(40^2+(SQRT(($B$11-$E15)^2+($C$11-U$9)^2))^2))/2)*menu!$D$14</f>
        <v>0.48914649749738415</v>
      </c>
      <c r="V15">
        <f>((1+40/SQRT(40^2+(SQRT(($B$11-$E15)^2+($C$11-V$9)^2))^2))/2)*menu!$D$14</f>
        <v>0.49127301391900147</v>
      </c>
      <c r="W15">
        <f>((1+40/SQRT(40^2+(SQRT(($B$11-$E15)^2+($C$11-W$9)^2))^2))/2)*menu!$D$14</f>
        <v>0.49342263281990462</v>
      </c>
      <c r="X15">
        <f>((1+40/SQRT(40^2+(SQRT(($B$11-$E15)^2+($C$11-X$9)^2))^2))/2)*menu!$D$14</f>
        <v>0.4955944099916425</v>
      </c>
      <c r="Y15">
        <f>((1+40/SQRT(40^2+(SQRT(($B$11-$E15)^2+($C$11-Y$9)^2))^2))/2)*menu!$D$14</f>
        <v>0.49778727057365951</v>
      </c>
      <c r="Z15">
        <f>((1+40/SQRT(40^2+(SQRT(($B$11-$E15)^2+($C$11-Z$9)^2))^2))/2)*menu!$D$14</f>
        <v>0.49999999999999994</v>
      </c>
      <c r="AA15">
        <f>((1+40/SQRT(40^2+(SQRT(($B$11-$E15)^2+($C$11-AA$9)^2))^2))/2)*menu!$D$14</f>
        <v>0.50223123475122011</v>
      </c>
      <c r="AB15">
        <f>((1+40/SQRT(40^2+(SQRT(($B$11-$E15)^2+($C$11-AB$9)^2))^2))/2)*menu!$D$14</f>
        <v>0.50447945297729913</v>
      </c>
      <c r="AC15">
        <f>((1+40/SQRT(40^2+(SQRT(($B$11-$E15)^2+($C$11-AC$9)^2))^2))/2)*menu!$D$14</f>
        <v>0.50674296507115157</v>
      </c>
      <c r="AD15">
        <f>((1+40/SQRT(40^2+(SQRT(($B$11-$E15)^2+($C$11-AD$9)^2))^2))/2)*menu!$D$14</f>
        <v>0.50901990428748534</v>
      </c>
      <c r="AE15">
        <f>((1+40/SQRT(40^2+(SQRT(($B$11-$E15)^2+($C$11-AE$9)^2))^2))/2)*menu!$D$14</f>
        <v>0.5113082175181497</v>
      </c>
      <c r="AF15">
        <f>((1+40/SQRT(40^2+(SQRT(($B$11-$E15)^2+($C$11-AF$9)^2))^2))/2)*menu!$D$14</f>
        <v>0.5136056563526713</v>
      </c>
      <c r="AG15">
        <f>((1+40/SQRT(40^2+(SQRT(($B$11-$E15)^2+($C$11-AG$9)^2))^2))/2)*menu!$D$14</f>
        <v>0.51590976857116611</v>
      </c>
      <c r="AH15">
        <f>((1+40/SQRT(40^2+(SQRT(($B$11-$E15)^2+($C$11-AH$9)^2))^2))/2)*menu!$D$14</f>
        <v>0.51821789023599241</v>
      </c>
      <c r="AI15">
        <f>((1+40/SQRT(40^2+(SQRT(($B$11-$E15)^2+($C$11-AI$9)^2))^2))/2)*menu!$D$14</f>
        <v>0.52052713856798849</v>
      </c>
      <c r="AJ15">
        <f>((1+40/SQRT(40^2+(SQRT(($B$11-$E15)^2+($C$11-AJ$9)^2))^2))/2)*menu!$D$14</f>
        <v>0.52283440581246221</v>
      </c>
      <c r="AK15">
        <f>((1+40/SQRT(40^2+(SQRT(($B$11-$E15)^2+($C$11-AK$9)^2))^2))/2)*menu!$D$14</f>
        <v>0.52513635431867245</v>
      </c>
      <c r="AL15">
        <f>((1+40/SQRT(40^2+(SQRT(($B$11-$E15)^2+($C$11-AL$9)^2))^2))/2)*menu!$D$14</f>
        <v>0.52742941307367108</v>
      </c>
      <c r="AM15">
        <f>((1+40/SQRT(40^2+(SQRT(($B$11-$E15)^2+($C$11-AM$9)^2))^2))/2)*menu!$D$14</f>
        <v>0.52970977594621871</v>
      </c>
      <c r="AN15">
        <f>((1+40/SQRT(40^2+(SQRT(($B$11-$E15)^2+($C$11-AN$9)^2))^2))/2)*menu!$D$14</f>
        <v>0.5319734019081177</v>
      </c>
      <c r="AO15">
        <f>((1+40/SQRT(40^2+(SQRT(($B$11-$E15)^2+($C$11-AO$9)^2))^2))/2)*menu!$D$14</f>
        <v>0.53421601750764791</v>
      </c>
      <c r="AP15">
        <f>((1+40/SQRT(40^2+(SQRT(($B$11-$E15)^2+($C$11-AP$9)^2))^2))/2)*menu!$D$14</f>
        <v>0.5364331218717302</v>
      </c>
      <c r="AQ15">
        <f>((1+40/SQRT(40^2+(SQRT(($B$11-$E15)^2+($C$11-AQ$9)^2))^2))/2)*menu!$D$14</f>
        <v>0.53861999450875742</v>
      </c>
      <c r="AR15">
        <f>((1+40/SQRT(40^2+(SQRT(($B$11-$E15)^2+($C$11-AR$9)^2))^2))/2)*menu!$D$14</f>
        <v>0.54077170617153836</v>
      </c>
      <c r="AS15">
        <f>((1+40/SQRT(40^2+(SQRT(($B$11-$E15)^2+($C$11-AS$9)^2))^2))/2)*menu!$D$14</f>
        <v>0.54288313301831626</v>
      </c>
      <c r="AT15">
        <f>((1+40/SQRT(40^2+(SQRT(($B$11-$E15)^2+($C$11-AT$9)^2))^2))/2)*menu!$D$14</f>
        <v>0.54494897427831779</v>
      </c>
      <c r="AU15">
        <f>((1+40/SQRT(40^2+(SQRT(($B$11-$E15)^2+($C$11-AU$9)^2))^2))/2)*menu!$D$14</f>
        <v>0.54696377358589765</v>
      </c>
      <c r="AV15">
        <f>((1+40/SQRT(40^2+(SQRT(($B$11-$E15)^2+($C$11-AV$9)^2))^2))/2)*menu!$D$14</f>
        <v>0.5489219440935067</v>
      </c>
      <c r="AW15">
        <f>((1+40/SQRT(40^2+(SQRT(($B$11-$E15)^2+($C$11-AW$9)^2))^2))/2)*menu!$D$14</f>
        <v>0.5508177974082451</v>
      </c>
      <c r="AX15">
        <f>((1+40/SQRT(40^2+(SQRT(($B$11-$E15)^2+($C$11-AX$9)^2))^2))/2)*menu!$D$14</f>
        <v>0.5526455763199557</v>
      </c>
      <c r="AY15">
        <f>((1+40/SQRT(40^2+(SQRT(($B$11-$E15)^2+($C$11-AY$9)^2))^2))/2)*menu!$D$14</f>
        <v>0.55439949120152632</v>
      </c>
      <c r="AZ15">
        <f>((1+40/SQRT(40^2+(SQRT(($B$11-$E15)^2+($C$11-AZ$9)^2))^2))/2)*menu!$D$14</f>
        <v>0.55607375986579188</v>
      </c>
      <c r="BA15">
        <f>((1+40/SQRT(40^2+(SQRT(($B$11-$E15)^2+($C$11-BA$9)^2))^2))/2)*menu!$D$14</f>
        <v>0.55766265056033237</v>
      </c>
      <c r="BB15">
        <f>((1+40/SQRT(40^2+(SQRT(($B$11-$E15)^2+($C$11-BB$9)^2))^2))/2)*menu!$D$14</f>
        <v>0.55916052767440794</v>
      </c>
      <c r="BC15">
        <f>((1+40/SQRT(40^2+(SQRT(($B$11-$E15)^2+($C$11-BC$9)^2))^2))/2)*menu!$D$14</f>
        <v>0.56056189962476843</v>
      </c>
      <c r="BD15">
        <f>((1+40/SQRT(40^2+(SQRT(($B$11-$E15)^2+($C$11-BD$9)^2))^2))/2)*menu!$D$14</f>
        <v>0.56186146828319083</v>
      </c>
    </row>
    <row r="16" spans="1:56" ht="34.049999999999997" customHeight="1" x14ac:dyDescent="0.45">
      <c r="E16">
        <v>6</v>
      </c>
      <c r="F16">
        <f>((1+40/SQRT(40^2+(SQRT(($B$11-$E16)^2+($C$11-F$9)^2))^2))/2)*menu!$D$14</f>
        <v>0.46091806383745793</v>
      </c>
      <c r="G16">
        <f>((1+40/SQRT(40^2+(SQRT(($B$11-$E16)^2+($C$11-G$9)^2))^2))/2)*menu!$D$14</f>
        <v>0.46266794391627775</v>
      </c>
      <c r="H16">
        <f>((1+40/SQRT(40^2+(SQRT(($B$11-$E16)^2+($C$11-H$9)^2))^2))/2)*menu!$D$14</f>
        <v>0.4644452903586076</v>
      </c>
      <c r="I16">
        <f>((1+40/SQRT(40^2+(SQRT(($B$11-$E16)^2+($C$11-I$9)^2))^2))/2)*menu!$D$14</f>
        <v>0.46625027960953785</v>
      </c>
      <c r="J16">
        <f>((1+40/SQRT(40^2+(SQRT(($B$11-$E16)^2+($C$11-J$9)^2))^2))/2)*menu!$D$14</f>
        <v>0.46808305354774837</v>
      </c>
      <c r="K16">
        <f>((1+40/SQRT(40^2+(SQRT(($B$11-$E16)^2+($C$11-K$9)^2))^2))/2)*menu!$D$14</f>
        <v>0.46994371546483493</v>
      </c>
      <c r="L16">
        <f>((1+40/SQRT(40^2+(SQRT(($B$11-$E16)^2+($C$11-L$9)^2))^2))/2)*menu!$D$14</f>
        <v>0.47183232572730732</v>
      </c>
      <c r="M16">
        <f>((1+40/SQRT(40^2+(SQRT(($B$11-$E16)^2+($C$11-M$9)^2))^2))/2)*menu!$D$14</f>
        <v>0.47374889710522772</v>
      </c>
      <c r="N16">
        <f>((1+40/SQRT(40^2+(SQRT(($B$11-$E16)^2+($C$11-N$9)^2))^2))/2)*menu!$D$14</f>
        <v>0.47569338975206876</v>
      </c>
      <c r="O16">
        <f>((1+40/SQRT(40^2+(SQRT(($B$11-$E16)^2+($C$11-O$9)^2))^2))/2)*menu!$D$14</f>
        <v>0.47766570582132339</v>
      </c>
      <c r="P16">
        <f>((1+40/SQRT(40^2+(SQRT(($B$11-$E16)^2+($C$11-P$9)^2))^2))/2)*menu!$D$14</f>
        <v>0.479665683706755</v>
      </c>
      <c r="Q16">
        <f>((1+40/SQRT(40^2+(SQRT(($B$11-$E16)^2+($C$11-Q$9)^2))^2))/2)*menu!$D$14</f>
        <v>0.48169309189500265</v>
      </c>
      <c r="R16">
        <f>((1+40/SQRT(40^2+(SQRT(($B$11-$E16)^2+($C$11-R$9)^2))^2))/2)*menu!$D$14</f>
        <v>0.48374762242163499</v>
      </c>
      <c r="S16">
        <f>((1+40/SQRT(40^2+(SQRT(($B$11-$E16)^2+($C$11-S$9)^2))^2))/2)*menu!$D$14</f>
        <v>0.48582888392475321</v>
      </c>
      <c r="T16">
        <f>((1+40/SQRT(40^2+(SQRT(($B$11-$E16)^2+($C$11-T$9)^2))^2))/2)*menu!$D$14</f>
        <v>0.48793639429397578</v>
      </c>
      <c r="U16">
        <f>((1+40/SQRT(40^2+(SQRT(($B$11-$E16)^2+($C$11-U$9)^2))^2))/2)*menu!$D$14</f>
        <v>0.49006957291718534</v>
      </c>
      <c r="V16">
        <f>((1+40/SQRT(40^2+(SQRT(($B$11-$E16)^2+($C$11-V$9)^2))^2))/2)*menu!$D$14</f>
        <v>0.49222773253288504</v>
      </c>
      <c r="W16">
        <f>((1+40/SQRT(40^2+(SQRT(($B$11-$E16)^2+($C$11-W$9)^2))^2))/2)*menu!$D$14</f>
        <v>0.49441007070250031</v>
      </c>
      <c r="X16">
        <f>((1+40/SQRT(40^2+(SQRT(($B$11-$E16)^2+($C$11-X$9)^2))^2))/2)*menu!$D$14</f>
        <v>0.49661566092456966</v>
      </c>
      <c r="Y16">
        <f>((1+40/SQRT(40^2+(SQRT(($B$11-$E16)^2+($C$11-Y$9)^2))^2))/2)*menu!$D$14</f>
        <v>0.49884344342160936</v>
      </c>
      <c r="Z16">
        <f>((1+40/SQRT(40^2+(SQRT(($B$11-$E16)^2+($C$11-Z$9)^2))^2))/2)*menu!$D$14</f>
        <v>0.50109221564058226</v>
      </c>
      <c r="AA16">
        <f>((1+40/SQRT(40^2+(SQRT(($B$11-$E16)^2+($C$11-AA$9)^2))^2))/2)*menu!$D$14</f>
        <v>0.50336062251945224</v>
      </c>
      <c r="AB16">
        <f>((1+40/SQRT(40^2+(SQRT(($B$11-$E16)^2+($C$11-AB$9)^2))^2))/2)*menu!$D$14</f>
        <v>0.50564714658530618</v>
      </c>
      <c r="AC16">
        <f>((1+40/SQRT(40^2+(SQRT(($B$11-$E16)^2+($C$11-AC$9)^2))^2))/2)*menu!$D$14</f>
        <v>0.50795009796401458</v>
      </c>
      <c r="AD16">
        <f>((1+40/SQRT(40^2+(SQRT(($B$11-$E16)^2+($C$11-AD$9)^2))^2))/2)*menu!$D$14</f>
        <v>0.51026760439737584</v>
      </c>
      <c r="AE16">
        <f>((1+40/SQRT(40^2+(SQRT(($B$11-$E16)^2+($C$11-AE$9)^2))^2))/2)*menu!$D$14</f>
        <v>0.51259760138109356</v>
      </c>
      <c r="AF16">
        <f>((1+40/SQRT(40^2+(SQRT(($B$11-$E16)^2+($C$11-AF$9)^2))^2))/2)*menu!$D$14</f>
        <v>0.51493782255565523</v>
      </c>
      <c r="AG16">
        <f>((1+40/SQRT(40^2+(SQRT(($B$11-$E16)^2+($C$11-AG$9)^2))^2))/2)*menu!$D$14</f>
        <v>0.51728579050204437</v>
      </c>
      <c r="AH16">
        <f>((1+40/SQRT(40^2+(SQRT(($B$11-$E16)^2+($C$11-AH$9)^2))^2))/2)*menu!$D$14</f>
        <v>0.51963880811493846</v>
      </c>
      <c r="AI16">
        <f>((1+40/SQRT(40^2+(SQRT(($B$11-$E16)^2+($C$11-AI$9)^2))^2))/2)*menu!$D$14</f>
        <v>0.52199395074726207</v>
      </c>
      <c r="AJ16">
        <f>((1+40/SQRT(40^2+(SQRT(($B$11-$E16)^2+($C$11-AJ$9)^2))^2))/2)*menu!$D$14</f>
        <v>0.52434805934120376</v>
      </c>
      <c r="AK16">
        <f>((1+40/SQRT(40^2+(SQRT(($B$11-$E16)^2+($C$11-AK$9)^2))^2))/2)*menu!$D$14</f>
        <v>0.52669773478143123</v>
      </c>
      <c r="AL16">
        <f>((1+40/SQRT(40^2+(SQRT(($B$11-$E16)^2+($C$11-AL$9)^2))^2))/2)*menu!$D$14</f>
        <v>0.52903933372554723</v>
      </c>
      <c r="AM16">
        <f>((1+40/SQRT(40^2+(SQRT(($B$11-$E16)^2+($C$11-AM$9)^2))^2))/2)*menu!$D$14</f>
        <v>0.53136896618390972</v>
      </c>
      <c r="AN16">
        <f>((1+40/SQRT(40^2+(SQRT(($B$11-$E16)^2+($C$11-AN$9)^2))^2))/2)*menu!$D$14</f>
        <v>0.53368249513479438</v>
      </c>
      <c r="AO16">
        <f>((1+40/SQRT(40^2+(SQRT(($B$11-$E16)^2+($C$11-AO$9)^2))^2))/2)*menu!$D$14</f>
        <v>0.53597553847036872</v>
      </c>
      <c r="AP16">
        <f>((1+40/SQRT(40^2+(SQRT(($B$11-$E16)^2+($C$11-AP$9)^2))^2))/2)*menu!$D$14</f>
        <v>0.53824347357281255</v>
      </c>
      <c r="AQ16">
        <f>((1+40/SQRT(40^2+(SQRT(($B$11-$E16)^2+($C$11-AQ$9)^2))^2))/2)*menu!$D$14</f>
        <v>0.54048144481686067</v>
      </c>
      <c r="AR16">
        <f>((1+40/SQRT(40^2+(SQRT(($B$11-$E16)^2+($C$11-AR$9)^2))^2))/2)*menu!$D$14</f>
        <v>0.54268437428370286</v>
      </c>
      <c r="AS16">
        <f>((1+40/SQRT(40^2+(SQRT(($B$11-$E16)^2+($C$11-AS$9)^2))^2))/2)*menu!$D$14</f>
        <v>0.54484697595023168</v>
      </c>
      <c r="AT16">
        <f>((1+40/SQRT(40^2+(SQRT(($B$11-$E16)^2+($C$11-AT$9)^2))^2))/2)*menu!$D$14</f>
        <v>0.54696377358589765</v>
      </c>
      <c r="AU16">
        <f>((1+40/SQRT(40^2+(SQRT(($B$11-$E16)^2+($C$11-AU$9)^2))^2))/2)*menu!$D$14</f>
        <v>0.5490291225458761</v>
      </c>
      <c r="AV16">
        <f>((1+40/SQRT(40^2+(SQRT(($B$11-$E16)^2+($C$11-AV$9)^2))^2))/2)*menu!$D$14</f>
        <v>0.55103723559318241</v>
      </c>
      <c r="AW16">
        <f>((1+40/SQRT(40^2+(SQRT(($B$11-$E16)^2+($C$11-AW$9)^2))^2))/2)*menu!$D$14</f>
        <v>0.55298221281347038</v>
      </c>
      <c r="AX16">
        <f>((1+40/SQRT(40^2+(SQRT(($B$11-$E16)^2+($C$11-AX$9)^2))^2))/2)*menu!$D$14</f>
        <v>0.55485807560473177</v>
      </c>
      <c r="AY16">
        <f>((1+40/SQRT(40^2+(SQRT(($B$11-$E16)^2+($C$11-AY$9)^2))^2))/2)*menu!$D$14</f>
        <v>0.55665880463079875</v>
      </c>
      <c r="AZ16">
        <f>((1+40/SQRT(40^2+(SQRT(($B$11-$E16)^2+($C$11-AZ$9)^2))^2))/2)*menu!$D$14</f>
        <v>0.5583783815239638</v>
      </c>
      <c r="BA16">
        <f>((1+40/SQRT(40^2+(SQRT(($B$11-$E16)^2+($C$11-BA$9)^2))^2))/2)*menu!$D$14</f>
        <v>0.5600108340104637</v>
      </c>
      <c r="BB16">
        <f>((1+40/SQRT(40^2+(SQRT(($B$11-$E16)^2+($C$11-BB$9)^2))^2))/2)*menu!$D$14</f>
        <v>0.56155028401606377</v>
      </c>
      <c r="BC16">
        <f>((1+40/SQRT(40^2+(SQRT(($B$11-$E16)^2+($C$11-BC$9)^2))^2))/2)*menu!$D$14</f>
        <v>0.56299099819135068</v>
      </c>
      <c r="BD16">
        <f>((1+40/SQRT(40^2+(SQRT(($B$11-$E16)^2+($C$11-BD$9)^2))^2))/2)*menu!$D$14</f>
        <v>0.56432744018203584</v>
      </c>
    </row>
    <row r="17" spans="1:56" ht="34.049999999999997" customHeight="1" x14ac:dyDescent="0.45">
      <c r="E17">
        <v>7</v>
      </c>
      <c r="F17">
        <f>((1+40/SQRT(40^2+(SQRT(($B$11-$E17)^2+($C$11-F$9)^2))^2))/2)*menu!$D$14</f>
        <v>0.46145608263051741</v>
      </c>
      <c r="G17">
        <f>((1+40/SQRT(40^2+(SQRT(($B$11-$E17)^2+($C$11-G$9)^2))^2))/2)*menu!$D$14</f>
        <v>0.46322376711086299</v>
      </c>
      <c r="H17">
        <f>((1+40/SQRT(40^2+(SQRT(($B$11-$E17)^2+($C$11-H$9)^2))^2))/2)*menu!$D$14</f>
        <v>0.46501959724082759</v>
      </c>
      <c r="I17">
        <f>((1+40/SQRT(40^2+(SQRT(($B$11-$E17)^2+($C$11-I$9)^2))^2))/2)*menu!$D$14</f>
        <v>0.46684377470420885</v>
      </c>
      <c r="J17">
        <f>((1+40/SQRT(40^2+(SQRT(($B$11-$E17)^2+($C$11-J$9)^2))^2))/2)*menu!$D$14</f>
        <v>0.46869646713465996</v>
      </c>
      <c r="K17">
        <f>((1+40/SQRT(40^2+(SQRT(($B$11-$E17)^2+($C$11-K$9)^2))^2))/2)*menu!$D$14</f>
        <v>0.47057780403599814</v>
      </c>
      <c r="L17">
        <f>((1+40/SQRT(40^2+(SQRT(($B$11-$E17)^2+($C$11-L$9)^2))^2))/2)*menu!$D$14</f>
        <v>0.47248787237282064</v>
      </c>
      <c r="M17">
        <f>((1+40/SQRT(40^2+(SQRT(($B$11-$E17)^2+($C$11-M$9)^2))^2))/2)*menu!$D$14</f>
        <v>0.47442671181390433</v>
      </c>
      <c r="N17">
        <f>((1+40/SQRT(40^2+(SQRT(($B$11-$E17)^2+($C$11-N$9)^2))^2))/2)*menu!$D$14</f>
        <v>0.47639430961135637</v>
      </c>
      <c r="O17">
        <f>((1+40/SQRT(40^2+(SQRT(($B$11-$E17)^2+($C$11-O$9)^2))^2))/2)*menu!$D$14</f>
        <v>0.47839059509931986</v>
      </c>
      <c r="P17">
        <f>((1+40/SQRT(40^2+(SQRT(($B$11-$E17)^2+($C$11-P$9)^2))^2))/2)*menu!$D$14</f>
        <v>0.48041543379727908</v>
      </c>
      <c r="Q17">
        <f>((1+40/SQRT(40^2+(SQRT(($B$11-$E17)^2+($C$11-Q$9)^2))^2))/2)*menu!$D$14</f>
        <v>0.48246862110472932</v>
      </c>
      <c r="R17">
        <f>((1+40/SQRT(40^2+(SQRT(($B$11-$E17)^2+($C$11-R$9)^2))^2))/2)*menu!$D$14</f>
        <v>0.48454987557625945</v>
      </c>
      <c r="S17">
        <f>((1+40/SQRT(40^2+(SQRT(($B$11-$E17)^2+($C$11-S$9)^2))^2))/2)*menu!$D$14</f>
        <v>0.48665883176902502</v>
      </c>
      <c r="T17">
        <f>((1+40/SQRT(40^2+(SQRT(($B$11-$E17)^2+($C$11-T$9)^2))^2))/2)*menu!$D$14</f>
        <v>0.48879503265826574</v>
      </c>
      <c r="U17">
        <f>((1+40/SQRT(40^2+(SQRT(($B$11-$E17)^2+($C$11-U$9)^2))^2))/2)*menu!$D$14</f>
        <v>0.49095792162104807</v>
      </c>
      <c r="V17">
        <f>((1+40/SQRT(40^2+(SQRT(($B$11-$E17)^2+($C$11-V$9)^2))^2))/2)*menu!$D$14</f>
        <v>0.49314683399389508</v>
      </c>
      <c r="W17">
        <f>((1+40/SQRT(40^2+(SQRT(($B$11-$E17)^2+($C$11-W$9)^2))^2))/2)*menu!$D$14</f>
        <v>0.49536098821652214</v>
      </c>
      <c r="X17">
        <f>((1+40/SQRT(40^2+(SQRT(($B$11-$E17)^2+($C$11-X$9)^2))^2))/2)*menu!$D$14</f>
        <v>0.49759947658163528</v>
      </c>
      <c r="Y17">
        <f>((1+40/SQRT(40^2+(SQRT(($B$11-$E17)^2+($C$11-Y$9)^2))^2))/2)*menu!$D$14</f>
        <v>0.49986125561979128</v>
      </c>
      <c r="Z17">
        <f>((1+40/SQRT(40^2+(SQRT(($B$11-$E17)^2+($C$11-Z$9)^2))^2))/2)*menu!$D$14</f>
        <v>0.50214513615876266</v>
      </c>
      <c r="AA17">
        <f>((1+40/SQRT(40^2+(SQRT(($B$11-$E17)^2+($C$11-AA$9)^2))^2))/2)*menu!$D$14</f>
        <v>0.50444977310879557</v>
      </c>
      <c r="AB17">
        <f>((1+40/SQRT(40^2+(SQRT(($B$11-$E17)^2+($C$11-AB$9)^2))^2))/2)*menu!$D$14</f>
        <v>0.50677365503867322</v>
      </c>
      <c r="AC17">
        <f>((1+40/SQRT(40^2+(SQRT(($B$11-$E17)^2+($C$11-AC$9)^2))^2))/2)*menu!$D$14</f>
        <v>0.50911509362264551</v>
      </c>
      <c r="AD17">
        <f>((1+40/SQRT(40^2+(SQRT(($B$11-$E17)^2+($C$11-AD$9)^2))^2))/2)*menu!$D$14</f>
        <v>0.5114722130550724</v>
      </c>
      <c r="AE17">
        <f>((1+40/SQRT(40^2+(SQRT(($B$11-$E17)^2+($C$11-AE$9)^2))^2))/2)*menu!$D$14</f>
        <v>0.51384293954801952</v>
      </c>
      <c r="AF17">
        <f>((1+40/SQRT(40^2+(SQRT(($B$11-$E17)^2+($C$11-AF$9)^2))^2))/2)*menu!$D$14</f>
        <v>0.5162249910469342</v>
      </c>
      <c r="AG17">
        <f>((1+40/SQRT(40^2+(SQRT(($B$11-$E17)^2+($C$11-AG$9)^2))^2))/2)*menu!$D$14</f>
        <v>0.51861586732075871</v>
      </c>
      <c r="AH17">
        <f>((1+40/SQRT(40^2+(SQRT(($B$11-$E17)^2+($C$11-AH$9)^2))^2))/2)*menu!$D$14</f>
        <v>0.5210128406051272</v>
      </c>
      <c r="AI17">
        <f>((1+40/SQRT(40^2+(SQRT(($B$11-$E17)^2+($C$11-AI$9)^2))^2))/2)*menu!$D$14</f>
        <v>0.52341294700027652</v>
      </c>
      <c r="AJ17">
        <f>((1+40/SQRT(40^2+(SQRT(($B$11-$E17)^2+($C$11-AJ$9)^2))^2))/2)*menu!$D$14</f>
        <v>0.52581297884849432</v>
      </c>
      <c r="AK17">
        <f>((1+40/SQRT(40^2+(SQRT(($B$11-$E17)^2+($C$11-AK$9)^2))^2))/2)*menu!$D$14</f>
        <v>0.52820947833868914</v>
      </c>
      <c r="AL17">
        <f>((1+40/SQRT(40^2+(SQRT(($B$11-$E17)^2+($C$11-AL$9)^2))^2))/2)*menu!$D$14</f>
        <v>0.53059873260722634</v>
      </c>
      <c r="AM17">
        <f>((1+40/SQRT(40^2+(SQRT(($B$11-$E17)^2+($C$11-AM$9)^2))^2))/2)*menu!$D$14</f>
        <v>0.53297677062361237</v>
      </c>
      <c r="AN17">
        <f>((1+40/SQRT(40^2+(SQRT(($B$11-$E17)^2+($C$11-AN$9)^2))^2))/2)*menu!$D$14</f>
        <v>0.53533936216582079</v>
      </c>
      <c r="AO17">
        <f>((1+40/SQRT(40^2+(SQRT(($B$11-$E17)^2+($C$11-AO$9)^2))^2))/2)*menu!$D$14</f>
        <v>0.53768201920183922</v>
      </c>
      <c r="AP17">
        <f>((1+40/SQRT(40^2+(SQRT(($B$11-$E17)^2+($C$11-AP$9)^2))^2))/2)*menu!$D$14</f>
        <v>0.54</v>
      </c>
      <c r="AQ17">
        <f>((1+40/SQRT(40^2+(SQRT(($B$11-$E17)^2+($C$11-AQ$9)^2))^2))/2)*menu!$D$14</f>
        <v>0.54228831628940477</v>
      </c>
      <c r="AR17">
        <f>((1+40/SQRT(40^2+(SQRT(($B$11-$E17)^2+($C$11-AR$9)^2))^2))/2)*menu!$D$14</f>
        <v>0.54454174378176667</v>
      </c>
      <c r="AS17">
        <f>((1+40/SQRT(40^2+(SQRT(($B$11-$E17)^2+($C$11-AS$9)^2))^2))/2)*menu!$D$14</f>
        <v>0.54675483634579947</v>
      </c>
      <c r="AT17">
        <f>((1+40/SQRT(40^2+(SQRT(($B$11-$E17)^2+($C$11-AT$9)^2))^2))/2)*menu!$D$14</f>
        <v>0.5489219440935067</v>
      </c>
      <c r="AU17">
        <f>((1+40/SQRT(40^2+(SQRT(($B$11-$E17)^2+($C$11-AU$9)^2))^2))/2)*menu!$D$14</f>
        <v>0.55103723559318241</v>
      </c>
      <c r="AV17">
        <f>((1+40/SQRT(40^2+(SQRT(($B$11-$E17)^2+($C$11-AV$9)^2))^2))/2)*menu!$D$14</f>
        <v>0.55309472436575868</v>
      </c>
      <c r="AW17">
        <f>((1+40/SQRT(40^2+(SQRT(($B$11-$E17)^2+($C$11-AW$9)^2))^2))/2)*menu!$D$14</f>
        <v>0.55508829974888185</v>
      </c>
      <c r="AX17">
        <f>((1+40/SQRT(40^2+(SQRT(($B$11-$E17)^2+($C$11-AX$9)^2))^2))/2)*menu!$D$14</f>
        <v>0.55701176212687165</v>
      </c>
      <c r="AY17">
        <f>((1+40/SQRT(40^2+(SQRT(($B$11-$E17)^2+($C$11-AY$9)^2))^2))/2)*menu!$D$14</f>
        <v>0.55885886242529759</v>
      </c>
      <c r="AZ17">
        <f>((1+40/SQRT(40^2+(SQRT(($B$11-$E17)^2+($C$11-AZ$9)^2))^2))/2)*menu!$D$14</f>
        <v>0.56062334565784167</v>
      </c>
      <c r="BA17">
        <f>((1+40/SQRT(40^2+(SQRT(($B$11-$E17)^2+($C$11-BA$9)^2))^2))/2)*menu!$D$14</f>
        <v>0.5622989981927845</v>
      </c>
      <c r="BB17">
        <f>((1+40/SQRT(40^2+(SQRT(($B$11-$E17)^2+($C$11-BB$9)^2))^2))/2)*menu!$D$14</f>
        <v>0.56387969828012541</v>
      </c>
      <c r="BC17">
        <f>((1+40/SQRT(40^2+(SQRT(($B$11-$E17)^2+($C$11-BC$9)^2))^2))/2)*menu!$D$14</f>
        <v>0.56535946925210789</v>
      </c>
      <c r="BD17">
        <f>((1+40/SQRT(40^2+(SQRT(($B$11-$E17)^2+($C$11-BD$9)^2))^2))/2)*menu!$D$14</f>
        <v>0.56673253468463214</v>
      </c>
    </row>
    <row r="18" spans="1:56" ht="34.049999999999997" customHeight="1" x14ac:dyDescent="0.45">
      <c r="E18">
        <v>8</v>
      </c>
      <c r="F18">
        <f>((1+40/SQRT(40^2+(SQRT(($B$11-$E18)^2+($C$11-F$9)^2))^2))/2)*menu!$D$14</f>
        <v>0.46197001807534888</v>
      </c>
      <c r="G18">
        <f>((1+40/SQRT(40^2+(SQRT(($B$11-$E18)^2+($C$11-G$9)^2))^2))/2)*menu!$D$14</f>
        <v>0.46375482422848058</v>
      </c>
      <c r="H18">
        <f>((1+40/SQRT(40^2+(SQRT(($B$11-$E18)^2+($C$11-H$9)^2))^2))/2)*menu!$D$14</f>
        <v>0.46556843573077855</v>
      </c>
      <c r="I18">
        <f>((1+40/SQRT(40^2+(SQRT(($B$11-$E18)^2+($C$11-I$9)^2))^2))/2)*menu!$D$14</f>
        <v>0.46741107921330405</v>
      </c>
      <c r="J18">
        <f>((1+40/SQRT(40^2+(SQRT(($B$11-$E18)^2+($C$11-J$9)^2))^2))/2)*menu!$D$14</f>
        <v>0.46928294780606356</v>
      </c>
      <c r="K18">
        <f>((1+40/SQRT(40^2+(SQRT(($B$11-$E18)^2+($C$11-K$9)^2))^2))/2)*menu!$D$14</f>
        <v>0.47118419700436515</v>
      </c>
      <c r="L18">
        <f>((1+40/SQRT(40^2+(SQRT(($B$11-$E18)^2+($C$11-L$9)^2))^2))/2)*menu!$D$14</f>
        <v>0.47311494019353201</v>
      </c>
      <c r="M18">
        <f>((1+40/SQRT(40^2+(SQRT(($B$11-$E18)^2+($C$11-M$9)^2))^2))/2)*menu!$D$14</f>
        <v>0.4750752438129634</v>
      </c>
      <c r="N18">
        <f>((1+40/SQRT(40^2+(SQRT(($B$11-$E18)^2+($C$11-N$9)^2))^2))/2)*menu!$D$14</f>
        <v>0.47706512214090058</v>
      </c>
      <c r="O18">
        <f>((1+40/SQRT(40^2+(SQRT(($B$11-$E18)^2+($C$11-O$9)^2))^2))/2)*menu!$D$14</f>
        <v>0.47908453168197007</v>
      </c>
      <c r="P18">
        <f>((1+40/SQRT(40^2+(SQRT(($B$11-$E18)^2+($C$11-P$9)^2))^2))/2)*menu!$D$14</f>
        <v>0.48113336514069044</v>
      </c>
      <c r="Q18">
        <f>((1+40/SQRT(40^2+(SQRT(($B$11-$E18)^2+($C$11-Q$9)^2))^2))/2)*menu!$D$14</f>
        <v>0.4832114449657377</v>
      </c>
      <c r="R18">
        <f>((1+40/SQRT(40^2+(SQRT(($B$11-$E18)^2+($C$11-R$9)^2))^2))/2)*menu!$D$14</f>
        <v>0.4853185164519388</v>
      </c>
      <c r="S18">
        <f>((1+40/SQRT(40^2+(SQRT(($B$11-$E18)^2+($C$11-S$9)^2))^2))/2)*menu!$D$14</f>
        <v>0.48745424038980056</v>
      </c>
      <c r="T18">
        <f>((1+40/SQRT(40^2+(SQRT(($B$11-$E18)^2+($C$11-T$9)^2))^2))/2)*menu!$D$14</f>
        <v>0.48961818525599088</v>
      </c>
      <c r="U18">
        <f>((1+40/SQRT(40^2+(SQRT(($B$11-$E18)^2+($C$11-U$9)^2))^2))/2)*menu!$D$14</f>
        <v>0.49180981894267206</v>
      </c>
      <c r="V18">
        <f>((1+40/SQRT(40^2+(SQRT(($B$11-$E18)^2+($C$11-V$9)^2))^2))/2)*menu!$D$14</f>
        <v>0.4940285000290664</v>
      </c>
      <c r="W18">
        <f>((1+40/SQRT(40^2+(SQRT(($B$11-$E18)^2+($C$11-W$9)^2))^2))/2)*menu!$D$14</f>
        <v>0.49627346860523625</v>
      </c>
      <c r="X18">
        <f>((1+40/SQRT(40^2+(SQRT(($B$11-$E18)^2+($C$11-X$9)^2))^2))/2)*menu!$D$14</f>
        <v>0.49854383666590629</v>
      </c>
      <c r="Y18">
        <f>((1+40/SQRT(40^2+(SQRT(($B$11-$E18)^2+($C$11-Y$9)^2))^2))/2)*menu!$D$14</f>
        <v>0.50083857810137355</v>
      </c>
      <c r="Z18">
        <f>((1+40/SQRT(40^2+(SQRT(($B$11-$E18)^2+($C$11-Z$9)^2))^2))/2)*menu!$D$14</f>
        <v>0.50315651832326547</v>
      </c>
      <c r="AA18">
        <f>((1+40/SQRT(40^2+(SQRT(($B$11-$E18)^2+($C$11-AA$9)^2))^2))/2)*menu!$D$14</f>
        <v>0.50549632357522245</v>
      </c>
      <c r="AB18">
        <f>((1+40/SQRT(40^2+(SQRT(($B$11-$E18)^2+($C$11-AB$9)^2))^2))/2)*menu!$D$14</f>
        <v>0.50785648999259847</v>
      </c>
      <c r="AC18">
        <f>((1+40/SQRT(40^2+(SQRT(($B$11-$E18)^2+($C$11-AC$9)^2))^2))/2)*menu!$D$14</f>
        <v>0.51023533249105468</v>
      </c>
      <c r="AD18">
        <f>((1+40/SQRT(40^2+(SQRT(($B$11-$E18)^2+($C$11-AD$9)^2))^2))/2)*menu!$D$14</f>
        <v>0.51263097358150012</v>
      </c>
      <c r="AE18">
        <f>((1+40/SQRT(40^2+(SQRT(($B$11-$E18)^2+($C$11-AE$9)^2))^2))/2)*menu!$D$14</f>
        <v>0.51504133222818815</v>
      </c>
      <c r="AF18">
        <f>((1+40/SQRT(40^2+(SQRT(($B$11-$E18)^2+($C$11-AF$9)^2))^2))/2)*menu!$D$14</f>
        <v>0.5174641128878249</v>
      </c>
      <c r="AG18">
        <f>((1+40/SQRT(40^2+(SQRT(($B$11-$E18)^2+($C$11-AG$9)^2))^2))/2)*menu!$D$14</f>
        <v>0.51989679489013707</v>
      </c>
      <c r="AH18">
        <f>((1+40/SQRT(40^2+(SQRT(($B$11-$E18)^2+($C$11-AH$9)^2))^2))/2)*menu!$D$14</f>
        <v>0.52233662234419986</v>
      </c>
      <c r="AI18">
        <f>((1+40/SQRT(40^2+(SQRT(($B$11-$E18)^2+($C$11-AI$9)^2))^2))/2)*menu!$D$14</f>
        <v>0.52478059477960648</v>
      </c>
      <c r="AJ18">
        <f>((1+40/SQRT(40^2+(SQRT(($B$11-$E18)^2+($C$11-AJ$9)^2))^2))/2)*menu!$D$14</f>
        <v>0.52722545875673099</v>
      </c>
      <c r="AK18">
        <f>((1+40/SQRT(40^2+(SQRT(($B$11-$E18)^2+($C$11-AK$9)^2))^2))/2)*menu!$D$14</f>
        <v>0.52966770070528579</v>
      </c>
      <c r="AL18">
        <f>((1+40/SQRT(40^2+(SQRT(($B$11-$E18)^2+($C$11-AL$9)^2))^2))/2)*menu!$D$14</f>
        <v>0.53210354127426374</v>
      </c>
      <c r="AM18">
        <f>((1+40/SQRT(40^2+(SQRT(($B$11-$E18)^2+($C$11-AM$9)^2))^2))/2)*menu!$D$14</f>
        <v>0.53452893149823122</v>
      </c>
      <c r="AN18">
        <f>((1+40/SQRT(40^2+(SQRT(($B$11-$E18)^2+($C$11-AN$9)^2))^2))/2)*menu!$D$14</f>
        <v>0.53693955110363689</v>
      </c>
      <c r="AO18">
        <f>((1+40/SQRT(40^2+(SQRT(($B$11-$E18)^2+($C$11-AO$9)^2))^2))/2)*menu!$D$14</f>
        <v>0.53933080929301525</v>
      </c>
      <c r="AP18">
        <f>((1+40/SQRT(40^2+(SQRT(($B$11-$E18)^2+($C$11-AP$9)^2))^2))/2)*menu!$D$14</f>
        <v>0.54169784835322821</v>
      </c>
      <c r="AQ18">
        <f>((1+40/SQRT(40^2+(SQRT(($B$11-$E18)^2+($C$11-AQ$9)^2))^2))/2)*menu!$D$14</f>
        <v>0.54403555043462515</v>
      </c>
      <c r="AR18">
        <f>((1+40/SQRT(40^2+(SQRT(($B$11-$E18)^2+($C$11-AR$9)^2))^2))/2)*menu!$D$14</f>
        <v>0.54633854783956703</v>
      </c>
      <c r="AS18">
        <f>((1+40/SQRT(40^2+(SQRT(($B$11-$E18)^2+($C$11-AS$9)^2))^2))/2)*menu!$D$14</f>
        <v>0.54860123713951248</v>
      </c>
      <c r="AT18">
        <f>((1+40/SQRT(40^2+(SQRT(($B$11-$E18)^2+($C$11-AT$9)^2))^2))/2)*menu!$D$14</f>
        <v>0.5508177974082451</v>
      </c>
      <c r="AU18">
        <f>((1+40/SQRT(40^2+(SQRT(($B$11-$E18)^2+($C$11-AU$9)^2))^2))/2)*menu!$D$14</f>
        <v>0.55298221281347038</v>
      </c>
      <c r="AV18">
        <f>((1+40/SQRT(40^2+(SQRT(($B$11-$E18)^2+($C$11-AV$9)^2))^2))/2)*menu!$D$14</f>
        <v>0.55508829974888185</v>
      </c>
      <c r="AW18">
        <f>((1+40/SQRT(40^2+(SQRT(($B$11-$E18)^2+($C$11-AW$9)^2))^2))/2)*menu!$D$14</f>
        <v>0.55712973861328996</v>
      </c>
      <c r="AX18">
        <f>((1+40/SQRT(40^2+(SQRT(($B$11-$E18)^2+($C$11-AX$9)^2))^2))/2)*menu!$D$14</f>
        <v>0.55910011025251827</v>
      </c>
      <c r="AY18">
        <f>((1+40/SQRT(40^2+(SQRT(($B$11-$E18)^2+($C$11-AY$9)^2))^2))/2)*menu!$D$14</f>
        <v>0.56099293697421337</v>
      </c>
      <c r="AZ18">
        <f>((1+40/SQRT(40^2+(SQRT(($B$11-$E18)^2+($C$11-AZ$9)^2))^2))/2)*menu!$D$14</f>
        <v>0.56280172792704164</v>
      </c>
      <c r="BA18">
        <f>((1+40/SQRT(40^2+(SQRT(($B$11-$E18)^2+($C$11-BA$9)^2))^2))/2)*menu!$D$14</f>
        <v>0.56452002850644323</v>
      </c>
      <c r="BB18">
        <f>((1+40/SQRT(40^2+(SQRT(($B$11-$E18)^2+($C$11-BB$9)^2))^2))/2)*menu!$D$14</f>
        <v>0.56614147331263343</v>
      </c>
      <c r="BC18">
        <f>((1+40/SQRT(40^2+(SQRT(($B$11-$E18)^2+($C$11-BC$9)^2))^2))/2)*menu!$D$14</f>
        <v>0.56765984204728226</v>
      </c>
      <c r="BD18">
        <f>((1+40/SQRT(40^2+(SQRT(($B$11-$E18)^2+($C$11-BD$9)^2))^2))/2)*menu!$D$14</f>
        <v>0.56906911759852497</v>
      </c>
    </row>
    <row r="19" spans="1:56" ht="34.049999999999997" customHeight="1" x14ac:dyDescent="0.45">
      <c r="E19">
        <v>9</v>
      </c>
      <c r="F19">
        <f>((1+40/SQRT(40^2+(SQRT(($B$11-$E19)^2+($C$11-F$9)^2))^2))/2)*menu!$D$14</f>
        <v>0.46245910832216464</v>
      </c>
      <c r="G19">
        <f>((1+40/SQRT(40^2+(SQRT(($B$11-$E19)^2+($C$11-G$9)^2))^2))/2)*menu!$D$14</f>
        <v>0.46426031247063632</v>
      </c>
      <c r="H19">
        <f>((1+40/SQRT(40^2+(SQRT(($B$11-$E19)^2+($C$11-H$9)^2))^2))/2)*menu!$D$14</f>
        <v>0.46609095970747988</v>
      </c>
      <c r="I19">
        <f>((1+40/SQRT(40^2+(SQRT(($B$11-$E19)^2+($C$11-I$9)^2))^2))/2)*menu!$D$14</f>
        <v>0.46795130118296185</v>
      </c>
      <c r="J19">
        <f>((1+40/SQRT(40^2+(SQRT(($B$11-$E19)^2+($C$11-J$9)^2))^2))/2)*menu!$D$14</f>
        <v>0.46984155512168935</v>
      </c>
      <c r="K19">
        <f>((1+40/SQRT(40^2+(SQRT(($B$11-$E19)^2+($C$11-K$9)^2))^2))/2)*menu!$D$14</f>
        <v>0.47176190264003509</v>
      </c>
      <c r="L19">
        <f>((1+40/SQRT(40^2+(SQRT(($B$11-$E19)^2+($C$11-L$9)^2))^2))/2)*menu!$D$14</f>
        <v>0.47371248321043297</v>
      </c>
      <c r="M19">
        <f>((1+40/SQRT(40^2+(SQRT(($B$11-$E19)^2+($C$11-M$9)^2))^2))/2)*menu!$D$14</f>
        <v>0.47569338975206876</v>
      </c>
      <c r="N19">
        <f>((1+40/SQRT(40^2+(SQRT(($B$11-$E19)^2+($C$11-N$9)^2))^2))/2)*menu!$D$14</f>
        <v>0.47770466332772771</v>
      </c>
      <c r="O19">
        <f>((1+40/SQRT(40^2+(SQRT(($B$11-$E19)^2+($C$11-O$9)^2))^2))/2)*menu!$D$14</f>
        <v>0.47974628742714309</v>
      </c>
      <c r="P19">
        <f>((1+40/SQRT(40^2+(SQRT(($B$11-$E19)^2+($C$11-P$9)^2))^2))/2)*menu!$D$14</f>
        <v>0.48181818181818176</v>
      </c>
      <c r="Q19">
        <f>((1+40/SQRT(40^2+(SQRT(($B$11-$E19)^2+($C$11-Q$9)^2))^2))/2)*menu!$D$14</f>
        <v>0.48392019594868113</v>
      </c>
      <c r="R19">
        <f>((1+40/SQRT(40^2+(SQRT(($B$11-$E19)^2+($C$11-R$9)^2))^2))/2)*menu!$D$14</f>
        <v>0.48605210188381265</v>
      </c>
      <c r="S19">
        <f>((1+40/SQRT(40^2+(SQRT(($B$11-$E19)^2+($C$11-S$9)^2))^2))/2)*menu!$D$14</f>
        <v>0.488213586766584</v>
      </c>
      <c r="T19">
        <f>((1+40/SQRT(40^2+(SQRT(($B$11-$E19)^2+($C$11-T$9)^2))^2))/2)*menu!$D$14</f>
        <v>0.49040424479261308</v>
      </c>
      <c r="U19">
        <f>((1+40/SQRT(40^2+(SQRT(($B$11-$E19)^2+($C$11-U$9)^2))^2))/2)*menu!$D$14</f>
        <v>0.49262356869473872</v>
      </c>
      <c r="V19">
        <f>((1+40/SQRT(40^2+(SQRT(($B$11-$E19)^2+($C$11-V$9)^2))^2))/2)*menu!$D$14</f>
        <v>0.49487094073848925</v>
      </c>
      <c r="W19">
        <f>((1+40/SQRT(40^2+(SQRT(($B$11-$E19)^2+($C$11-W$9)^2))^2))/2)*menu!$D$14</f>
        <v>0.49714562323605765</v>
      </c>
      <c r="X19">
        <f>((1+40/SQRT(40^2+(SQRT(($B$11-$E19)^2+($C$11-X$9)^2))^2))/2)*menu!$D$14</f>
        <v>0.49944674859436006</v>
      </c>
      <c r="Y19">
        <f>((1+40/SQRT(40^2+(SQRT(($B$11-$E19)^2+($C$11-Y$9)^2))^2))/2)*menu!$D$14</f>
        <v>0.50177330892212735</v>
      </c>
      <c r="Z19">
        <f>((1+40/SQRT(40^2+(SQRT(($B$11-$E19)^2+($C$11-Z$9)^2))^2))/2)*menu!$D$14</f>
        <v>0.5041241452319315</v>
      </c>
      <c r="AA19">
        <f>((1+40/SQRT(40^2+(SQRT(($B$11-$E19)^2+($C$11-AA$9)^2))^2))/2)*menu!$D$14</f>
        <v>0.50649793628571116</v>
      </c>
      <c r="AB19">
        <f>((1+40/SQRT(40^2+(SQRT(($B$11-$E19)^2+($C$11-AB$9)^2))^2))/2)*menu!$D$14</f>
        <v>0.5088931871468374</v>
      </c>
      <c r="AC19">
        <f>((1+40/SQRT(40^2+(SQRT(($B$11-$E19)^2+($C$11-AC$9)^2))^2))/2)*menu!$D$14</f>
        <v>0.5113082175181497</v>
      </c>
      <c r="AD19">
        <f>((1+40/SQRT(40^2+(SQRT(($B$11-$E19)^2+($C$11-AD$9)^2))^2))/2)*menu!$D$14</f>
        <v>0.51374114996372888</v>
      </c>
      <c r="AE19">
        <f>((1+40/SQRT(40^2+(SQRT(($B$11-$E19)^2+($C$11-AE$9)^2))^2))/2)*menu!$D$14</f>
        <v>0.51618989813246996</v>
      </c>
      <c r="AF19">
        <f>((1+40/SQRT(40^2+(SQRT(($B$11-$E19)^2+($C$11-AF$9)^2))^2))/2)*menu!$D$14</f>
        <v>0.518652155123701</v>
      </c>
      <c r="AG19">
        <f>((1+40/SQRT(40^2+(SQRT(($B$11-$E19)^2+($C$11-AG$9)^2))^2))/2)*menu!$D$14</f>
        <v>0.52112538215902426</v>
      </c>
      <c r="AH19">
        <f>((1+40/SQRT(40^2+(SQRT(($B$11-$E19)^2+($C$11-AH$9)^2))^2))/2)*menu!$D$14</f>
        <v>0.52360679774997887</v>
      </c>
      <c r="AI19">
        <f>((1+40/SQRT(40^2+(SQRT(($B$11-$E19)^2+($C$11-AI$9)^2))^2))/2)*menu!$D$14</f>
        <v>0.52609336757768865</v>
      </c>
      <c r="AJ19">
        <f>((1+40/SQRT(40^2+(SQRT(($B$11-$E19)^2+($C$11-AJ$9)^2))^2))/2)*menu!$D$14</f>
        <v>0.52858179532783778</v>
      </c>
      <c r="AK19">
        <f>((1+40/SQRT(40^2+(SQRT(($B$11-$E19)^2+($C$11-AK$9)^2))^2))/2)*menu!$D$14</f>
        <v>0.53106851475147998</v>
      </c>
      <c r="AL19">
        <f>((1+40/SQRT(40^2+(SQRT(($B$11-$E19)^2+($C$11-AL$9)^2))^2))/2)*menu!$D$14</f>
        <v>0.53354968324845686</v>
      </c>
      <c r="AM19">
        <f>((1+40/SQRT(40^2+(SQRT(($B$11-$E19)^2+($C$11-AM$9)^2))^2))/2)*menu!$D$14</f>
        <v>0.53602117729459797</v>
      </c>
      <c r="AN19">
        <f>((1+40/SQRT(40^2+(SQRT(($B$11-$E19)^2+($C$11-AN$9)^2))^2))/2)*menu!$D$14</f>
        <v>0.5384785900551492</v>
      </c>
      <c r="AO19">
        <f>((1+40/SQRT(40^2+(SQRT(($B$11-$E19)^2+($C$11-AO$9)^2))^2))/2)*menu!$D$14</f>
        <v>0.54091723154364724</v>
      </c>
      <c r="AP19">
        <f>((1+40/SQRT(40^2+(SQRT(($B$11-$E19)^2+($C$11-AP$9)^2))^2))/2)*menu!$D$14</f>
        <v>0.54333213169614381</v>
      </c>
      <c r="AQ19">
        <f>((1+40/SQRT(40^2+(SQRT(($B$11-$E19)^2+($C$11-AQ$9)^2))^2))/2)*menu!$D$14</f>
        <v>0.54571804673358038</v>
      </c>
      <c r="AR19">
        <f>((1+40/SQRT(40^2+(SQRT(($B$11-$E19)^2+($C$11-AR$9)^2))^2))/2)*menu!$D$14</f>
        <v>0.54806946917841692</v>
      </c>
      <c r="AS19">
        <f>((1+40/SQRT(40^2+(SQRT(($B$11-$E19)^2+($C$11-AS$9)^2))^2))/2)*menu!$D$14</f>
        <v>0.55038064187350644</v>
      </c>
      <c r="AT19">
        <f>((1+40/SQRT(40^2+(SQRT(($B$11-$E19)^2+($C$11-AT$9)^2))^2))/2)*menu!$D$14</f>
        <v>0.5526455763199557</v>
      </c>
      <c r="AU19">
        <f>((1+40/SQRT(40^2+(SQRT(($B$11-$E19)^2+($C$11-AU$9)^2))^2))/2)*menu!$D$14</f>
        <v>0.55485807560473177</v>
      </c>
      <c r="AV19">
        <f>((1+40/SQRT(40^2+(SQRT(($B$11-$E19)^2+($C$11-AV$9)^2))^2))/2)*menu!$D$14</f>
        <v>0.55701176212687165</v>
      </c>
      <c r="AW19">
        <f>((1+40/SQRT(40^2+(SQRT(($B$11-$E19)^2+($C$11-AW$9)^2))^2))/2)*menu!$D$14</f>
        <v>0.55910011025251827</v>
      </c>
      <c r="AX19">
        <f>((1+40/SQRT(40^2+(SQRT(($B$11-$E19)^2+($C$11-AX$9)^2))^2))/2)*menu!$D$14</f>
        <v>0.56111648393354674</v>
      </c>
      <c r="AY19">
        <f>((1+40/SQRT(40^2+(SQRT(($B$11-$E19)^2+($C$11-AY$9)^2))^2))/2)*menu!$D$14</f>
        <v>0.56305417921284862</v>
      </c>
      <c r="AZ19">
        <f>((1+40/SQRT(40^2+(SQRT(($B$11-$E19)^2+($C$11-AZ$9)^2))^2))/2)*menu!$D$14</f>
        <v>0.56490647141300876</v>
      </c>
      <c r="BA19">
        <f>((1+40/SQRT(40^2+(SQRT(($B$11-$E19)^2+($C$11-BA$9)^2))^2))/2)*menu!$D$14</f>
        <v>0.56666666666666665</v>
      </c>
      <c r="BB19">
        <f>((1+40/SQRT(40^2+(SQRT(($B$11-$E19)^2+($C$11-BB$9)^2))^2))/2)*menu!$D$14</f>
        <v>0.56832815729997466</v>
      </c>
      <c r="BC19">
        <f>((1+40/SQRT(40^2+(SQRT(($B$11-$E19)^2+($C$11-BC$9)^2))^2))/2)*menu!$D$14</f>
        <v>0.56988448042993278</v>
      </c>
      <c r="BD19">
        <f>((1+40/SQRT(40^2+(SQRT(($B$11-$E19)^2+($C$11-BD$9)^2))^2))/2)*menu!$D$14</f>
        <v>0.57132937898768066</v>
      </c>
    </row>
    <row r="20" spans="1:56" ht="34.049999999999997" customHeight="1" x14ac:dyDescent="0.45">
      <c r="E20">
        <v>10</v>
      </c>
      <c r="F20">
        <f>((1+40/SQRT(40^2+(SQRT(($B$11-$E20)^2+($C$11-F$9)^2))^2))/2)*menu!$D$14</f>
        <v>0.46292261599251128</v>
      </c>
      <c r="G20">
        <f>((1+40/SQRT(40^2+(SQRT(($B$11-$E20)^2+($C$11-G$9)^2))^2))/2)*menu!$D$14</f>
        <v>0.46473945436689917</v>
      </c>
      <c r="H20">
        <f>((1+40/SQRT(40^2+(SQRT(($B$11-$E20)^2+($C$11-H$9)^2))^2))/2)*menu!$D$14</f>
        <v>0.46658634924758063</v>
      </c>
      <c r="I20">
        <f>((1+40/SQRT(40^2+(SQRT(($B$11-$E20)^2+($C$11-I$9)^2))^2))/2)*menu!$D$14</f>
        <v>0.46846357573677366</v>
      </c>
      <c r="J20">
        <f>((1+40/SQRT(40^2+(SQRT(($B$11-$E20)^2+($C$11-J$9)^2))^2))/2)*menu!$D$14</f>
        <v>0.47037137660575207</v>
      </c>
      <c r="K20">
        <f>((1+40/SQRT(40^2+(SQRT(($B$11-$E20)^2+($C$11-K$9)^2))^2))/2)*menu!$D$14</f>
        <v>0.4723099580682571</v>
      </c>
      <c r="L20">
        <f>((1+40/SQRT(40^2+(SQRT(($B$11-$E20)^2+($C$11-L$9)^2))^2))/2)*menu!$D$14</f>
        <v>0.4742794851898115</v>
      </c>
      <c r="M20">
        <f>((1+40/SQRT(40^2+(SQRT(($B$11-$E20)^2+($C$11-M$9)^2))^2))/2)*menu!$D$14</f>
        <v>0.47628007691101432</v>
      </c>
      <c r="N20">
        <f>((1+40/SQRT(40^2+(SQRT(($B$11-$E20)^2+($C$11-N$9)^2))^2))/2)*menu!$D$14</f>
        <v>0.4783118006630116</v>
      </c>
      <c r="O20">
        <f>((1+40/SQRT(40^2+(SQRT(($B$11-$E20)^2+($C$11-O$9)^2))^2))/2)*menu!$D$14</f>
        <v>0.48037466655378103</v>
      </c>
      <c r="P20">
        <f>((1+40/SQRT(40^2+(SQRT(($B$11-$E20)^2+($C$11-P$9)^2))^2))/2)*menu!$D$14</f>
        <v>0.48246862110472932</v>
      </c>
      <c r="Q20">
        <f>((1+40/SQRT(40^2+(SQRT(($B$11-$E20)^2+($C$11-Q$9)^2))^2))/2)*menu!$D$14</f>
        <v>0.48459354051844777</v>
      </c>
      <c r="R20">
        <f>((1+40/SQRT(40^2+(SQRT(($B$11-$E20)^2+($C$11-R$9)^2))^2))/2)*menu!$D$14</f>
        <v>0.48674922346040989</v>
      </c>
      <c r="S20">
        <f>((1+40/SQRT(40^2+(SQRT(($B$11-$E20)^2+($C$11-S$9)^2))^2))/2)*menu!$D$14</f>
        <v>0.48893538334001485</v>
      </c>
      <c r="T20">
        <f>((1+40/SQRT(40^2+(SQRT(($B$11-$E20)^2+($C$11-T$9)^2))^2))/2)*menu!$D$14</f>
        <v>0.49115164007981127</v>
      </c>
      <c r="U20">
        <f>((1+40/SQRT(40^2+(SQRT(($B$11-$E20)^2+($C$11-U$9)^2))^2))/2)*menu!$D$14</f>
        <v>0.49339751136609133</v>
      </c>
      <c r="V20">
        <f>((1+40/SQRT(40^2+(SQRT(($B$11-$E20)^2+($C$11-V$9)^2))^2))/2)*menu!$D$14</f>
        <v>0.49567240337946666</v>
      </c>
      <c r="W20">
        <f>((1+40/SQRT(40^2+(SQRT(($B$11-$E20)^2+($C$11-W$9)^2))^2))/2)*menu!$D$14</f>
        <v>0.4979756010106704</v>
      </c>
      <c r="X20">
        <f>((1+40/SQRT(40^2+(SQRT(($B$11-$E20)^2+($C$11-X$9)^2))^2))/2)*menu!$D$14</f>
        <v>0.50030625757481406</v>
      </c>
      <c r="Y20">
        <f>((1+40/SQRT(40^2+(SQRT(($B$11-$E20)^2+($C$11-Y$9)^2))^2))/2)*menu!$D$14</f>
        <v>0.50266338404683342</v>
      </c>
      <c r="Z20">
        <f>((1+40/SQRT(40^2+(SQRT(($B$11-$E20)^2+($C$11-Z$9)^2))^2))/2)*menu!$D$14</f>
        <v>0.50504583785202262</v>
      </c>
      <c r="AA20">
        <f>((1+40/SQRT(40^2+(SQRT(($B$11-$E20)^2+($C$11-AA$9)^2))^2))/2)*menu!$D$14</f>
        <v>0.50745231125852341</v>
      </c>
      <c r="AB20">
        <f>((1+40/SQRT(40^2+(SQRT(($B$11-$E20)^2+($C$11-AB$9)^2))^2))/2)*menu!$D$14</f>
        <v>0.50988131943355608</v>
      </c>
      <c r="AC20">
        <f>((1+40/SQRT(40^2+(SQRT(($B$11-$E20)^2+($C$11-AC$9)^2))^2))/2)*menu!$D$14</f>
        <v>0.51233118824212587</v>
      </c>
      <c r="AD20">
        <f>((1+40/SQRT(40^2+(SQRT(($B$11-$E20)^2+($C$11-AD$9)^2))^2))/2)*menu!$D$14</f>
        <v>0.51480004188601225</v>
      </c>
      <c r="AE20">
        <f>((1+40/SQRT(40^2+(SQRT(($B$11-$E20)^2+($C$11-AE$9)^2))^2))/2)*menu!$D$14</f>
        <v>0.51728579050204437</v>
      </c>
      <c r="AF20">
        <f>((1+40/SQRT(40^2+(SQRT(($B$11-$E20)^2+($C$11-AF$9)^2))^2))/2)*menu!$D$14</f>
        <v>0.51978611786195816</v>
      </c>
      <c r="AG20">
        <f>((1+40/SQRT(40^2+(SQRT(($B$11-$E20)^2+($C$11-AG$9)^2))^2))/2)*menu!$D$14</f>
        <v>0.52229846934137181</v>
      </c>
      <c r="AH20">
        <f>((1+40/SQRT(40^2+(SQRT(($B$11-$E20)^2+($C$11-AH$9)^2))^2))/2)*menu!$D$14</f>
        <v>0.5248200403523906</v>
      </c>
      <c r="AI20">
        <f>((1+40/SQRT(40^2+(SQRT(($B$11-$E20)^2+($C$11-AI$9)^2))^2))/2)*menu!$D$14</f>
        <v>0.52734776546268447</v>
      </c>
      <c r="AJ20">
        <f>((1+40/SQRT(40^2+(SQRT(($B$11-$E20)^2+($C$11-AJ$9)^2))^2))/2)*menu!$D$14</f>
        <v>0.52987830845307637</v>
      </c>
      <c r="AK20">
        <f>((1+40/SQRT(40^2+(SQRT(($B$11-$E20)^2+($C$11-AK$9)^2))^2))/2)*menu!$D$14</f>
        <v>0.53240805359505927</v>
      </c>
      <c r="AL20">
        <f>((1+40/SQRT(40^2+(SQRT(($B$11-$E20)^2+($C$11-AL$9)^2))^2))/2)*menu!$D$14</f>
        <v>0.53493309845836046</v>
      </c>
      <c r="AM20">
        <f>((1+40/SQRT(40^2+(SQRT(($B$11-$E20)^2+($C$11-AM$9)^2))^2))/2)*menu!$D$14</f>
        <v>0.53744924858562138</v>
      </c>
      <c r="AN20">
        <f>((1+40/SQRT(40^2+(SQRT(($B$11-$E20)^2+($C$11-AN$9)^2))^2))/2)*menu!$D$14</f>
        <v>0.53995201439520168</v>
      </c>
      <c r="AO20">
        <f>((1+40/SQRT(40^2+(SQRT(($B$11-$E20)^2+($C$11-AO$9)^2))^2))/2)*menu!$D$14</f>
        <v>0.54243661069253057</v>
      </c>
      <c r="AP20">
        <f>((1+40/SQRT(40^2+(SQRT(($B$11-$E20)^2+($C$11-AP$9)^2))^2))/2)*menu!$D$14</f>
        <v>0.54489795918367345</v>
      </c>
      <c r="AQ20">
        <f>((1+40/SQRT(40^2+(SQRT(($B$11-$E20)^2+($C$11-AQ$9)^2))^2))/2)*menu!$D$14</f>
        <v>0.54733069438997184</v>
      </c>
      <c r="AR20">
        <f>((1+40/SQRT(40^2+(SQRT(($B$11-$E20)^2+($C$11-AR$9)^2))^2))/2)*menu!$D$14</f>
        <v>0.54972917335783034</v>
      </c>
      <c r="AS20">
        <f>((1+40/SQRT(40^2+(SQRT(($B$11-$E20)^2+($C$11-AS$9)^2))^2))/2)*menu!$D$14</f>
        <v>0.55208748954094056</v>
      </c>
      <c r="AT20">
        <f>((1+40/SQRT(40^2+(SQRT(($B$11-$E20)^2+($C$11-AT$9)^2))^2))/2)*menu!$D$14</f>
        <v>0.55439949120152632</v>
      </c>
      <c r="AU20">
        <f>((1+40/SQRT(40^2+(SQRT(($B$11-$E20)^2+($C$11-AU$9)^2))^2))/2)*menu!$D$14</f>
        <v>0.55665880463079875</v>
      </c>
      <c r="AV20">
        <f>((1+40/SQRT(40^2+(SQRT(($B$11-$E20)^2+($C$11-AV$9)^2))^2))/2)*menu!$D$14</f>
        <v>0.55885886242529759</v>
      </c>
      <c r="AW20">
        <f>((1+40/SQRT(40^2+(SQRT(($B$11-$E20)^2+($C$11-AW$9)^2))^2))/2)*menu!$D$14</f>
        <v>0.56099293697421337</v>
      </c>
      <c r="AX20">
        <f>((1+40/SQRT(40^2+(SQRT(($B$11-$E20)^2+($C$11-AX$9)^2))^2))/2)*menu!$D$14</f>
        <v>0.56305417921284862</v>
      </c>
      <c r="AY20">
        <f>((1+40/SQRT(40^2+(SQRT(($B$11-$E20)^2+($C$11-AY$9)^2))^2))/2)*menu!$D$14</f>
        <v>0.56503566257963167</v>
      </c>
      <c r="AZ20">
        <f>((1+40/SQRT(40^2+(SQRT(($B$11-$E20)^2+($C$11-AZ$9)^2))^2))/2)*menu!$D$14</f>
        <v>0.56693043198007742</v>
      </c>
      <c r="BA20">
        <f>((1+40/SQRT(40^2+(SQRT(($B$11-$E20)^2+($C$11-BA$9)^2))^2))/2)*menu!$D$14</f>
        <v>0.56873155741343362</v>
      </c>
      <c r="BB20">
        <f>((1+40/SQRT(40^2+(SQRT(($B$11-$E20)^2+($C$11-BB$9)^2))^2))/2)*menu!$D$14</f>
        <v>0.57043219176028992</v>
      </c>
      <c r="BC20">
        <f>((1+40/SQRT(40^2+(SQRT(($B$11-$E20)^2+($C$11-BC$9)^2))^2))/2)*menu!$D$14</f>
        <v>0.57202563206716672</v>
      </c>
      <c r="BD20">
        <f>((1+40/SQRT(40^2+(SQRT(($B$11-$E20)^2+($C$11-BD$9)^2))^2))/2)*menu!$D$14</f>
        <v>0.57350538350313107</v>
      </c>
    </row>
    <row r="21" spans="1:56" ht="34.049999999999997" customHeight="1" x14ac:dyDescent="0.45">
      <c r="E21">
        <v>11</v>
      </c>
      <c r="F21">
        <f>((1+40/SQRT(40^2+(SQRT(($B$11-$E21)^2+($C$11-F$9)^2))^2))/2)*menu!$D$14</f>
        <v>0.46335983103519901</v>
      </c>
      <c r="G21">
        <f>((1+40/SQRT(40^2+(SQRT(($B$11-$E21)^2+($C$11-G$9)^2))^2))/2)*menu!$D$14</f>
        <v>0.46519150084060484</v>
      </c>
      <c r="H21">
        <f>((1+40/SQRT(40^2+(SQRT(($B$11-$E21)^2+($C$11-H$9)^2))^2))/2)*menu!$D$14</f>
        <v>0.46705381391691136</v>
      </c>
      <c r="I21">
        <f>((1+40/SQRT(40^2+(SQRT(($B$11-$E21)^2+($C$11-I$9)^2))^2))/2)*menu!$D$14</f>
        <v>0.46894706861047153</v>
      </c>
      <c r="J21">
        <f>((1+40/SQRT(40^2+(SQRT(($B$11-$E21)^2+($C$11-J$9)^2))^2))/2)*menu!$D$14</f>
        <v>0.47087153154335215</v>
      </c>
      <c r="K21">
        <f>((1+40/SQRT(40^2+(SQRT(($B$11-$E21)^2+($C$11-K$9)^2))^2))/2)*menu!$D$14</f>
        <v>0.47282743334750421</v>
      </c>
      <c r="L21">
        <f>((1+40/SQRT(40^2+(SQRT(($B$11-$E21)^2+($C$11-L$9)^2))^2))/2)*menu!$D$14</f>
        <v>0.47481496402441947</v>
      </c>
      <c r="M21">
        <f>((1+40/SQRT(40^2+(SQRT(($B$11-$E21)^2+($C$11-M$9)^2))^2))/2)*menu!$D$14</f>
        <v>0.47683426790695554</v>
      </c>
      <c r="N21">
        <f>((1+40/SQRT(40^2+(SQRT(($B$11-$E21)^2+($C$11-N$9)^2))^2))/2)*menu!$D$14</f>
        <v>0.47888543819998314</v>
      </c>
      <c r="O21">
        <f>((1+40/SQRT(40^2+(SQRT(($B$11-$E21)^2+($C$11-O$9)^2))^2))/2)*menu!$D$14</f>
        <v>0.48096851107682947</v>
      </c>
      <c r="P21">
        <f>((1+40/SQRT(40^2+(SQRT(($B$11-$E21)^2+($C$11-P$9)^2))^2))/2)*menu!$D$14</f>
        <v>0.48308345930920593</v>
      </c>
      <c r="Q21">
        <f>((1+40/SQRT(40^2+(SQRT(($B$11-$E21)^2+($C$11-Q$9)^2))^2))/2)*menu!$D$14</f>
        <v>0.48523018540952695</v>
      </c>
      <c r="R21">
        <f>((1+40/SQRT(40^2+(SQRT(($B$11-$E21)^2+($C$11-R$9)^2))^2))/2)*menu!$D$14</f>
        <v>0.48740851426632731</v>
      </c>
      <c r="S21">
        <f>((1+40/SQRT(40^2+(SQRT(($B$11-$E21)^2+($C$11-S$9)^2))^2))/2)*menu!$D$14</f>
        <v>0.48961818525599088</v>
      </c>
      <c r="T21">
        <f>((1+40/SQRT(40^2+(SQRT(($B$11-$E21)^2+($C$11-T$9)^2))^2))/2)*menu!$D$14</f>
        <v>0.49185884381732375</v>
      </c>
      <c r="U21">
        <f>((1+40/SQRT(40^2+(SQRT(($B$11-$E21)^2+($C$11-U$9)^2))^2))/2)*menu!$D$14</f>
        <v>0.4941300324797771</v>
      </c>
      <c r="V21">
        <f>((1+40/SQRT(40^2+(SQRT(($B$11-$E21)^2+($C$11-V$9)^2))^2))/2)*menu!$D$14</f>
        <v>0.49643118134149528</v>
      </c>
      <c r="W21">
        <f>((1+40/SQRT(40^2+(SQRT(($B$11-$E21)^2+($C$11-W$9)^2))^2))/2)*menu!$D$14</f>
        <v>0.49876159799998127</v>
      </c>
      <c r="X21">
        <f>((1+40/SQRT(40^2+(SQRT(($B$11-$E21)^2+($C$11-X$9)^2))^2))/2)*menu!$D$14</f>
        <v>0.50112045694619722</v>
      </c>
      <c r="Y21">
        <f>((1+40/SQRT(40^2+(SQRT(($B$11-$E21)^2+($C$11-Y$9)^2))^2))/2)*menu!$D$14</f>
        <v>0.50350678844252728</v>
      </c>
      <c r="Z21">
        <f>((1+40/SQRT(40^2+(SQRT(($B$11-$E21)^2+($C$11-Z$9)^2))^2))/2)*menu!$D$14</f>
        <v>0.50591946691637402</v>
      </c>
      <c r="AA21">
        <f>((1+40/SQRT(40^2+(SQRT(($B$11-$E21)^2+($C$11-AA$9)^2))^2))/2)*menu!$D$14</f>
        <v>0.50835719891442044</v>
      </c>
      <c r="AB21">
        <f>((1+40/SQRT(40^2+(SQRT(($B$11-$E21)^2+($C$11-AB$9)^2))^2))/2)*menu!$D$14</f>
        <v>0.51081851067789186</v>
      </c>
      <c r="AC21">
        <f>((1+40/SQRT(40^2+(SQRT(($B$11-$E21)^2+($C$11-AC$9)^2))^2))/2)*menu!$D$14</f>
        <v>0.5133017354166477</v>
      </c>
      <c r="AD21">
        <f>((1+40/SQRT(40^2+(SQRT(($B$11-$E21)^2+($C$11-AD$9)^2))^2))/2)*menu!$D$14</f>
        <v>0.51580500037968191</v>
      </c>
      <c r="AE21">
        <f>((1+40/SQRT(40^2+(SQRT(($B$11-$E21)^2+($C$11-AE$9)^2))^2))/2)*menu!$D$14</f>
        <v>0.51832621384168887</v>
      </c>
      <c r="AF21">
        <f>((1+40/SQRT(40^2+(SQRT(($B$11-$E21)^2+($C$11-AF$9)^2))^2))/2)*menu!$D$14</f>
        <v>0.52086305214969308</v>
      </c>
      <c r="AG21">
        <f>((1+40/SQRT(40^2+(SQRT(($B$11-$E21)^2+($C$11-AG$9)^2))^2))/2)*menu!$D$14</f>
        <v>0.52341294700027652</v>
      </c>
      <c r="AH21">
        <f>((1+40/SQRT(40^2+(SQRT(($B$11-$E21)^2+($C$11-AH$9)^2))^2))/2)*menu!$D$14</f>
        <v>0.52597307314641284</v>
      </c>
      <c r="AI21">
        <f>((1+40/SQRT(40^2+(SQRT(($B$11-$E21)^2+($C$11-AI$9)^2))^2))/2)*menu!$D$14</f>
        <v>0.5285403367630046</v>
      </c>
      <c r="AJ21">
        <f>((1+40/SQRT(40^2+(SQRT(($B$11-$E21)^2+($C$11-AJ$9)^2))^2))/2)*menu!$D$14</f>
        <v>0.53111136473140363</v>
      </c>
      <c r="AK21">
        <f>((1+40/SQRT(40^2+(SQRT(($B$11-$E21)^2+($C$11-AK$9)^2))^2))/2)*menu!$D$14</f>
        <v>0.53368249513479438</v>
      </c>
      <c r="AL21">
        <f>((1+40/SQRT(40^2+(SQRT(($B$11-$E21)^2+($C$11-AL$9)^2))^2))/2)*menu!$D$14</f>
        <v>0.53624976928744739</v>
      </c>
      <c r="AM21">
        <f>((1+40/SQRT(40^2+(SQRT(($B$11-$E21)^2+($C$11-AM$9)^2))^2))/2)*menu!$D$14</f>
        <v>0.5388089256503974</v>
      </c>
      <c r="AN21">
        <f>((1+40/SQRT(40^2+(SQRT(($B$11-$E21)^2+($C$11-AN$9)^2))^2))/2)*menu!$D$14</f>
        <v>0.54135539601273885</v>
      </c>
      <c r="AO21">
        <f>((1+40/SQRT(40^2+(SQRT(($B$11-$E21)^2+($C$11-AO$9)^2))^2))/2)*menu!$D$14</f>
        <v>0.543884304339877</v>
      </c>
      <c r="AP21">
        <f>((1+40/SQRT(40^2+(SQRT(($B$11-$E21)^2+($C$11-AP$9)^2))^2))/2)*menu!$D$14</f>
        <v>0.54639046870595454</v>
      </c>
      <c r="AQ21">
        <f>((1+40/SQRT(40^2+(SQRT(($B$11-$E21)^2+($C$11-AQ$9)^2))^2))/2)*menu!$D$14</f>
        <v>0.54886840673530202</v>
      </c>
      <c r="AR21">
        <f>((1+40/SQRT(40^2+(SQRT(($B$11-$E21)^2+($C$11-AR$9)^2))^2))/2)*menu!$D$14</f>
        <v>0.55131234497501735</v>
      </c>
      <c r="AS21">
        <f>((1+40/SQRT(40^2+(SQRT(($B$11-$E21)^2+($C$11-AS$9)^2))^2))/2)*menu!$D$14</f>
        <v>0.55371623260549951</v>
      </c>
      <c r="AT21">
        <f>((1+40/SQRT(40^2+(SQRT(($B$11-$E21)^2+($C$11-AT$9)^2))^2))/2)*menu!$D$14</f>
        <v>0.55607375986579188</v>
      </c>
      <c r="AU21">
        <f>((1+40/SQRT(40^2+(SQRT(($B$11-$E21)^2+($C$11-AU$9)^2))^2))/2)*menu!$D$14</f>
        <v>0.5583783815239638</v>
      </c>
      <c r="AV21">
        <f>((1+40/SQRT(40^2+(SQRT(($B$11-$E21)^2+($C$11-AV$9)^2))^2))/2)*menu!$D$14</f>
        <v>0.56062334565784167</v>
      </c>
      <c r="AW21">
        <f>((1+40/SQRT(40^2+(SQRT(($B$11-$E21)^2+($C$11-AW$9)^2))^2))/2)*menu!$D$14</f>
        <v>0.56280172792704164</v>
      </c>
      <c r="AX21">
        <f>((1+40/SQRT(40^2+(SQRT(($B$11-$E21)^2+($C$11-AX$9)^2))^2))/2)*menu!$D$14</f>
        <v>0.56490647141300876</v>
      </c>
      <c r="AY21">
        <f>((1+40/SQRT(40^2+(SQRT(($B$11-$E21)^2+($C$11-AY$9)^2))^2))/2)*menu!$D$14</f>
        <v>0.56693043198007742</v>
      </c>
      <c r="AZ21">
        <f>((1+40/SQRT(40^2+(SQRT(($B$11-$E21)^2+($C$11-AZ$9)^2))^2))/2)*menu!$D$14</f>
        <v>0.56886642896893247</v>
      </c>
      <c r="BA21">
        <f>((1+40/SQRT(40^2+(SQRT(($B$11-$E21)^2+($C$11-BA$9)^2))^2))/2)*menu!$D$14</f>
        <v>0.57070730087696486</v>
      </c>
      <c r="BB21">
        <f>((1+40/SQRT(40^2+(SQRT(($B$11-$E21)^2+($C$11-BB$9)^2))^2))/2)*menu!$D$14</f>
        <v>0.57244596551189986</v>
      </c>
      <c r="BC21">
        <f>((1+40/SQRT(40^2+(SQRT(($B$11-$E21)^2+($C$11-BC$9)^2))^2))/2)*menu!$D$14</f>
        <v>0.57407548393101271</v>
      </c>
      <c r="BD21">
        <f>((1+40/SQRT(40^2+(SQRT(($B$11-$E21)^2+($C$11-BD$9)^2))^2))/2)*menu!$D$14</f>
        <v>0.57558912730477518</v>
      </c>
    </row>
    <row r="22" spans="1:56" ht="34.049999999999997" customHeight="1" x14ac:dyDescent="0.45">
      <c r="A22" t="s">
        <v>10</v>
      </c>
      <c r="E22">
        <v>12</v>
      </c>
      <c r="F22">
        <f>((1+40/SQRT(40^2+(SQRT(($B$11-$E22)^2+($C$11-F$9)^2))^2))/2)*menu!$D$14</f>
        <v>0.46377007354864475</v>
      </c>
      <c r="G22">
        <f>((1+40/SQRT(40^2+(SQRT(($B$11-$E22)^2+($C$11-G$9)^2))^2))/2)*menu!$D$14</f>
        <v>0.46561573424216501</v>
      </c>
      <c r="H22">
        <f>((1+40/SQRT(40^2+(SQRT(($B$11-$E22)^2+($C$11-H$9)^2))^2))/2)*menu!$D$14</f>
        <v>0.46749259603130772</v>
      </c>
      <c r="I22">
        <f>((1+40/SQRT(40^2+(SQRT(($B$11-$E22)^2+($C$11-I$9)^2))^2))/2)*menu!$D$14</f>
        <v>0.46940097965810923</v>
      </c>
      <c r="J22">
        <f>((1+40/SQRT(40^2+(SQRT(($B$11-$E22)^2+($C$11-J$9)^2))^2))/2)*menu!$D$14</f>
        <v>0.4713411747512477</v>
      </c>
      <c r="K22">
        <f>((1+40/SQRT(40^2+(SQRT(($B$11-$E22)^2+($C$11-K$9)^2))^2))/2)*menu!$D$14</f>
        <v>0.4733134355255445</v>
      </c>
      <c r="L22">
        <f>((1+40/SQRT(40^2+(SQRT(($B$11-$E22)^2+($C$11-L$9)^2))^2))/2)*menu!$D$14</f>
        <v>0.47531797609713655</v>
      </c>
      <c r="M22">
        <f>((1+40/SQRT(40^2+(SQRT(($B$11-$E22)^2+($C$11-M$9)^2))^2))/2)*menu!$D$14</f>
        <v>0.47735496538964367</v>
      </c>
      <c r="N22">
        <f>((1+40/SQRT(40^2+(SQRT(($B$11-$E22)^2+($C$11-N$9)^2))^2))/2)*menu!$D$14</f>
        <v>0.47942452160650262</v>
      </c>
      <c r="O22">
        <f>((1+40/SQRT(40^2+(SQRT(($B$11-$E22)^2+($C$11-O$9)^2))^2))/2)*menu!$D$14</f>
        <v>0.48152670624481542</v>
      </c>
      <c r="P22">
        <f>((1+40/SQRT(40^2+(SQRT(($B$11-$E22)^2+($C$11-P$9)^2))^2))/2)*menu!$D$14</f>
        <v>0.48366151762664383</v>
      </c>
      <c r="Q22">
        <f>((1+40/SQRT(40^2+(SQRT(($B$11-$E22)^2+($C$11-Q$9)^2))^2))/2)*menu!$D$14</f>
        <v>0.48582888392475321</v>
      </c>
      <c r="R22">
        <f>((1+40/SQRT(40^2+(SQRT(($B$11-$E22)^2+($C$11-R$9)^2))^2))/2)*menu!$D$14</f>
        <v>0.48802865566148412</v>
      </c>
      <c r="S22">
        <f>((1+40/SQRT(40^2+(SQRT(($B$11-$E22)^2+($C$11-S$9)^2))^2))/2)*menu!$D$14</f>
        <v>0.49026059766179758</v>
      </c>
      <c r="T22">
        <f>((1+40/SQRT(40^2+(SQRT(($B$11-$E22)^2+($C$11-T$9)^2))^2))/2)*menu!$D$14</f>
        <v>0.49252438044475583</v>
      </c>
      <c r="U22">
        <f>((1+40/SQRT(40^2+(SQRT(($B$11-$E22)^2+($C$11-U$9)^2))^2))/2)*menu!$D$14</f>
        <v>0.49481957104187024</v>
      </c>
      <c r="V22">
        <f>((1+40/SQRT(40^2+(SQRT(($B$11-$E22)^2+($C$11-V$9)^2))^2))/2)*menu!$D$14</f>
        <v>0.49714562323605765</v>
      </c>
      <c r="W22">
        <f>((1+40/SQRT(40^2+(SQRT(($B$11-$E22)^2+($C$11-W$9)^2))^2))/2)*menu!$D$14</f>
        <v>0.49950186722152656</v>
      </c>
      <c r="X22">
        <f>((1+40/SQRT(40^2+(SQRT(($B$11-$E22)^2+($C$11-X$9)^2))^2))/2)*menu!$D$14</f>
        <v>0.50188749869296678</v>
      </c>
      <c r="Y22">
        <f>((1+40/SQRT(40^2+(SQRT(($B$11-$E22)^2+($C$11-Y$9)^2))^2))/2)*menu!$D$14</f>
        <v>0.50430156738209964</v>
      </c>
      <c r="Z22">
        <f>((1+40/SQRT(40^2+(SQRT(($B$11-$E22)^2+($C$11-Z$9)^2))^2))/2)*menu!$D$14</f>
        <v>0.50674296507115157</v>
      </c>
      <c r="AA22">
        <f>((1+40/SQRT(40^2+(SQRT(($B$11-$E22)^2+($C$11-AA$9)^2))^2))/2)*menu!$D$14</f>
        <v>0.50921041312632198</v>
      </c>
      <c r="AB22">
        <f>((1+40/SQRT(40^2+(SQRT(($B$11-$E22)^2+($C$11-AB$9)^2))^2))/2)*menu!$D$14</f>
        <v>0.51170244960998523</v>
      </c>
      <c r="AC22">
        <f>((1+40/SQRT(40^2+(SQRT(($B$11-$E22)^2+($C$11-AC$9)^2))^2))/2)*menu!$D$14</f>
        <v>0.51421741604835047</v>
      </c>
      <c r="AD22">
        <f>((1+40/SQRT(40^2+(SQRT(($B$11-$E22)^2+($C$11-AD$9)^2))^2))/2)*menu!$D$14</f>
        <v>0.51675344395170886</v>
      </c>
      <c r="AE22">
        <f>((1+40/SQRT(40^2+(SQRT(($B$11-$E22)^2+($C$11-AE$9)^2))^2))/2)*menu!$D$14</f>
        <v>0.51930844120728581</v>
      </c>
      <c r="AF22">
        <f>((1+40/SQRT(40^2+(SQRT(($B$11-$E22)^2+($C$11-AF$9)^2))^2))/2)*menu!$D$14</f>
        <v>0.52188007849009166</v>
      </c>
      <c r="AG22">
        <f>((1+40/SQRT(40^2+(SQRT(($B$11-$E22)^2+($C$11-AG$9)^2))^2))/2)*menu!$D$14</f>
        <v>0.52446577586491794</v>
      </c>
      <c r="AH22">
        <f>((1+40/SQRT(40^2+(SQRT(($B$11-$E22)^2+($C$11-AH$9)^2))^2))/2)*menu!$D$14</f>
        <v>0.52706268978257897</v>
      </c>
      <c r="AI22">
        <f>((1+40/SQRT(40^2+(SQRT(($B$11-$E22)^2+($C$11-AI$9)^2))^2))/2)*menu!$D$14</f>
        <v>0.52966770070528579</v>
      </c>
      <c r="AJ22">
        <f>((1+40/SQRT(40^2+(SQRT(($B$11-$E22)^2+($C$11-AJ$9)^2))^2))/2)*menu!$D$14</f>
        <v>0.53227740162918524</v>
      </c>
      <c r="AK22">
        <f>((1+40/SQRT(40^2+(SQRT(($B$11-$E22)^2+($C$11-AK$9)^2))^2))/2)*menu!$D$14</f>
        <v>0.53488808780588137</v>
      </c>
      <c r="AL22">
        <f>((1+40/SQRT(40^2+(SQRT(($B$11-$E22)^2+($C$11-AL$9)^2))^2))/2)*menu!$D$14</f>
        <v>0.53749574799830369</v>
      </c>
      <c r="AM22">
        <f>((1+40/SQRT(40^2+(SQRT(($B$11-$E22)^2+($C$11-AM$9)^2))^2))/2)*menu!$D$14</f>
        <v>0.54009605763842683</v>
      </c>
      <c r="AN22">
        <f>((1+40/SQRT(40^2+(SQRT(($B$11-$E22)^2+($C$11-AN$9)^2))^2))/2)*menu!$D$14</f>
        <v>0.54268437428370286</v>
      </c>
      <c r="AO22">
        <f>((1+40/SQRT(40^2+(SQRT(($B$11-$E22)^2+($C$11-AO$9)^2))^2))/2)*menu!$D$14</f>
        <v>0.54525573579398634</v>
      </c>
      <c r="AP22">
        <f>((1+40/SQRT(40^2+(SQRT(($B$11-$E22)^2+($C$11-AP$9)^2))^2))/2)*menu!$D$14</f>
        <v>0.5478048616693203</v>
      </c>
      <c r="AQ22">
        <f>((1+40/SQRT(40^2+(SQRT(($B$11-$E22)^2+($C$11-AQ$9)^2))^2))/2)*menu!$D$14</f>
        <v>0.55032615799909934</v>
      </c>
      <c r="AR22">
        <f>((1+40/SQRT(40^2+(SQRT(($B$11-$E22)^2+($C$11-AR$9)^2))^2))/2)*menu!$D$14</f>
        <v>0.55281372647256066</v>
      </c>
      <c r="AS22">
        <f>((1+40/SQRT(40^2+(SQRT(($B$11-$E22)^2+($C$11-AS$9)^2))^2))/2)*menu!$D$14</f>
        <v>0.5552613778869101</v>
      </c>
      <c r="AT22">
        <f>((1+40/SQRT(40^2+(SQRT(($B$11-$E22)^2+($C$11-AT$9)^2))^2))/2)*menu!$D$14</f>
        <v>0.55766265056033237</v>
      </c>
      <c r="AU22">
        <f>((1+40/SQRT(40^2+(SQRT(($B$11-$E22)^2+($C$11-AU$9)^2))^2))/2)*menu!$D$14</f>
        <v>0.5600108340104637</v>
      </c>
      <c r="AV22">
        <f>((1+40/SQRT(40^2+(SQRT(($B$11-$E22)^2+($C$11-AV$9)^2))^2))/2)*menu!$D$14</f>
        <v>0.5622989981927845</v>
      </c>
      <c r="AW22">
        <f>((1+40/SQRT(40^2+(SQRT(($B$11-$E22)^2+($C$11-AW$9)^2))^2))/2)*menu!$D$14</f>
        <v>0.56452002850644323</v>
      </c>
      <c r="AX22">
        <f>((1+40/SQRT(40^2+(SQRT(($B$11-$E22)^2+($C$11-AX$9)^2))^2))/2)*menu!$D$14</f>
        <v>0.56666666666666665</v>
      </c>
      <c r="AY22">
        <f>((1+40/SQRT(40^2+(SQRT(($B$11-$E22)^2+($C$11-AY$9)^2))^2))/2)*menu!$D$14</f>
        <v>0.56873155741343362</v>
      </c>
      <c r="AZ22">
        <f>((1+40/SQRT(40^2+(SQRT(($B$11-$E22)^2+($C$11-AZ$9)^2))^2))/2)*menu!$D$14</f>
        <v>0.57070730087696486</v>
      </c>
      <c r="BA22">
        <f>((1+40/SQRT(40^2+(SQRT(($B$11-$E22)^2+($C$11-BA$9)^2))^2))/2)*menu!$D$14</f>
        <v>0.57258651025455276</v>
      </c>
      <c r="BB22">
        <f>((1+40/SQRT(40^2+(SQRT(($B$11-$E22)^2+($C$11-BB$9)^2))^2))/2)*menu!$D$14</f>
        <v>0.5743618742744887</v>
      </c>
      <c r="BC22">
        <f>((1+40/SQRT(40^2+(SQRT(($B$11-$E22)^2+($C$11-BC$9)^2))^2))/2)*menu!$D$14</f>
        <v>0.57602622373694168</v>
      </c>
      <c r="BD22">
        <f>((1+40/SQRT(40^2+(SQRT(($B$11-$E22)^2+($C$11-BD$9)^2))^2))/2)*menu!$D$14</f>
        <v>0.577572601235535</v>
      </c>
    </row>
    <row r="23" spans="1:56" ht="34.049999999999997" customHeight="1" x14ac:dyDescent="0.45">
      <c r="E23">
        <v>13</v>
      </c>
      <c r="F23">
        <f>((1+40/SQRT(40^2+(SQRT(($B$11-$E23)^2+($C$11-F$9)^2))^2))/2)*menu!$D$14</f>
        <v>0.4641526965493748</v>
      </c>
      <c r="G23">
        <f>((1+40/SQRT(40^2+(SQRT(($B$11-$E23)^2+($C$11-G$9)^2))^2))/2)*menu!$D$14</f>
        <v>0.46601147132785792</v>
      </c>
      <c r="H23">
        <f>((1+40/SQRT(40^2+(SQRT(($B$11-$E23)^2+($C$11-H$9)^2))^2))/2)*menu!$D$14</f>
        <v>0.46790197386254317</v>
      </c>
      <c r="I23">
        <f>((1+40/SQRT(40^2+(SQRT(($B$11-$E23)^2+($C$11-I$9)^2))^2))/2)*menu!$D$14</f>
        <v>0.46982454630334797</v>
      </c>
      <c r="J23">
        <f>((1+40/SQRT(40^2+(SQRT(($B$11-$E23)^2+($C$11-J$9)^2))^2))/2)*menu!$D$14</f>
        <v>0.47177950029416049</v>
      </c>
      <c r="K23">
        <f>((1+40/SQRT(40^2+(SQRT(($B$11-$E23)^2+($C$11-K$9)^2))^2))/2)*menu!$D$14</f>
        <v>0.47376711264200844</v>
      </c>
      <c r="L23">
        <f>((1+40/SQRT(40^2+(SQRT(($B$11-$E23)^2+($C$11-L$9)^2))^2))/2)*menu!$D$14</f>
        <v>0.47578762059271429</v>
      </c>
      <c r="M23">
        <f>((1+40/SQRT(40^2+(SQRT(($B$11-$E23)^2+($C$11-M$9)^2))^2))/2)*menu!$D$14</f>
        <v>0.47784121668706175</v>
      </c>
      <c r="N23">
        <f>((1+40/SQRT(40^2+(SQRT(($B$11-$E23)^2+($C$11-N$9)^2))^2))/2)*menu!$D$14</f>
        <v>0.47992804317122012</v>
      </c>
      <c r="O23">
        <f>((1+40/SQRT(40^2+(SQRT(($B$11-$E23)^2+($C$11-O$9)^2))^2))/2)*menu!$D$14</f>
        <v>0.48204818593521193</v>
      </c>
      <c r="P23">
        <f>((1+40/SQRT(40^2+(SQRT(($B$11-$E23)^2+($C$11-P$9)^2))^2))/2)*menu!$D$14</f>
        <v>0.48420166795365499</v>
      </c>
      <c r="Q23">
        <f>((1+40/SQRT(40^2+(SQRT(($B$11-$E23)^2+($C$11-Q$9)^2))^2))/2)*menu!$D$14</f>
        <v>0.48638844220394539</v>
      </c>
      <c r="R23">
        <f>((1+40/SQRT(40^2+(SQRT(($B$11-$E23)^2+($C$11-R$9)^2))^2))/2)*menu!$D$14</f>
        <v>0.48860838403857937</v>
      </c>
      <c r="S23">
        <f>((1+40/SQRT(40^2+(SQRT(($B$11-$E23)^2+($C$11-S$9)^2))^2))/2)*menu!$D$14</f>
        <v>0.49086128299055681</v>
      </c>
      <c r="T23">
        <f>((1+40/SQRT(40^2+(SQRT(($B$11-$E23)^2+($C$11-T$9)^2))^2))/2)*menu!$D$14</f>
        <v>0.49314683399389508</v>
      </c>
      <c r="U23">
        <f>((1+40/SQRT(40^2+(SQRT(($B$11-$E23)^2+($C$11-U$9)^2))^2))/2)*menu!$D$14</f>
        <v>0.4954646280053594</v>
      </c>
      <c r="V23">
        <f>((1+40/SQRT(40^2+(SQRT(($B$11-$E23)^2+($C$11-V$9)^2))^2))/2)*menu!$D$14</f>
        <v>0.49781414201873608</v>
      </c>
      <c r="W23">
        <f>((1+40/SQRT(40^2+(SQRT(($B$11-$E23)^2+($C$11-W$9)^2))^2))/2)*menu!$D$14</f>
        <v>0.5001947284695224</v>
      </c>
      <c r="X23">
        <f>((1+40/SQRT(40^2+(SQRT(($B$11-$E23)^2+($C$11-X$9)^2))^2))/2)*menu!$D$14</f>
        <v>0.50260560403595222</v>
      </c>
      <c r="Y23">
        <f>((1+40/SQRT(40^2+(SQRT(($B$11-$E23)^2+($C$11-Y$9)^2))^2))/2)*menu!$D$14</f>
        <v>0.50504583785202262</v>
      </c>
      <c r="Z23">
        <f>((1+40/SQRT(40^2+(SQRT(($B$11-$E23)^2+($C$11-Z$9)^2))^2))/2)*menu!$D$14</f>
        <v>0.50751433915982236</v>
      </c>
      <c r="AA23">
        <f>((1+40/SQRT(40^2+(SQRT(($B$11-$E23)^2+($C$11-AA$9)^2))^2))/2)*menu!$D$14</f>
        <v>0.51000984444219277</v>
      </c>
      <c r="AB23">
        <f>((1+40/SQRT(40^2+(SQRT(($B$11-$E23)^2+($C$11-AB$9)^2))^2))/2)*menu!$D$14</f>
        <v>0.51253090409274438</v>
      </c>
      <c r="AC23">
        <f>((1+40/SQRT(40^2+(SQRT(($B$11-$E23)^2+($C$11-AC$9)^2))^2))/2)*menu!$D$14</f>
        <v>0.51507586869869559</v>
      </c>
      <c r="AD23">
        <f>((1+40/SQRT(40^2+(SQRT(($B$11-$E23)^2+($C$11-AD$9)^2))^2))/2)*menu!$D$14</f>
        <v>0.51764287503300355</v>
      </c>
      <c r="AE23">
        <f>((1+40/SQRT(40^2+(SQRT(($B$11-$E23)^2+($C$11-AE$9)^2))^2))/2)*menu!$D$14</f>
        <v>0.52022983187592231</v>
      </c>
      <c r="AF23">
        <f>((1+40/SQRT(40^2+(SQRT(($B$11-$E23)^2+($C$11-AF$9)^2))^2))/2)*menu!$D$14</f>
        <v>0.52283440581246221</v>
      </c>
      <c r="AG23">
        <f>((1+40/SQRT(40^2+(SQRT(($B$11-$E23)^2+($C$11-AG$9)^2))^2))/2)*menu!$D$14</f>
        <v>0.52545400718115798</v>
      </c>
      <c r="AH23">
        <f>((1+40/SQRT(40^2+(SQRT(($B$11-$E23)^2+($C$11-AH$9)^2))^2))/2)*menu!$D$14</f>
        <v>0.52808577638091159</v>
      </c>
      <c r="AI23">
        <f>((1+40/SQRT(40^2+(SQRT(($B$11-$E23)^2+($C$11-AI$9)^2))^2))/2)*menu!$D$14</f>
        <v>0.5307265707761184</v>
      </c>
      <c r="AJ23">
        <f>((1+40/SQRT(40^2+(SQRT(($B$11-$E23)^2+($C$11-AJ$9)^2))^2))/2)*menu!$D$14</f>
        <v>0.53337295247532412</v>
      </c>
      <c r="AK23">
        <f>((1+40/SQRT(40^2+(SQRT(($B$11-$E23)^2+($C$11-AK$9)^2))^2))/2)*menu!$D$14</f>
        <v>0.53602117729459797</v>
      </c>
      <c r="AL23">
        <f>((1+40/SQRT(40^2+(SQRT(($B$11-$E23)^2+($C$11-AL$9)^2))^2))/2)*menu!$D$14</f>
        <v>0.53866718525271906</v>
      </c>
      <c r="AM23">
        <f>((1+40/SQRT(40^2+(SQRT(($B$11-$E23)^2+($C$11-AM$9)^2))^2))/2)*menu!$D$14</f>
        <v>0.54130659297998585</v>
      </c>
      <c r="AN23">
        <f>((1+40/SQRT(40^2+(SQRT(($B$11-$E23)^2+($C$11-AN$9)^2))^2))/2)*menu!$D$14</f>
        <v>0.54393468845452242</v>
      </c>
      <c r="AO23">
        <f>((1+40/SQRT(40^2+(SQRT(($B$11-$E23)^2+($C$11-AO$9)^2))^2))/2)*menu!$D$14</f>
        <v>0.54654642850764956</v>
      </c>
      <c r="AP23">
        <f>((1+40/SQRT(40^2+(SQRT(($B$11-$E23)^2+($C$11-AP$9)^2))^2))/2)*menu!$D$14</f>
        <v>0.54913643956121994</v>
      </c>
      <c r="AQ23">
        <f>((1+40/SQRT(40^2+(SQRT(($B$11-$E23)^2+($C$11-AQ$9)^2))^2))/2)*menu!$D$14</f>
        <v>0.55169902207254307</v>
      </c>
      <c r="AR23">
        <f>((1+40/SQRT(40^2+(SQRT(($B$11-$E23)^2+($C$11-AR$9)^2))^2))/2)*menu!$D$14</f>
        <v>0.55422815916422141</v>
      </c>
      <c r="AS23">
        <f>((1+40/SQRT(40^2+(SQRT(($B$11-$E23)^2+($C$11-AS$9)^2))^2))/2)*menu!$D$14</f>
        <v>0.55671752990433487</v>
      </c>
      <c r="AT23">
        <f>((1+40/SQRT(40^2+(SQRT(($B$11-$E23)^2+($C$11-AT$9)^2))^2))/2)*menu!$D$14</f>
        <v>0.55916052767440794</v>
      </c>
      <c r="AU23">
        <f>((1+40/SQRT(40^2+(SQRT(($B$11-$E23)^2+($C$11-AU$9)^2))^2))/2)*menu!$D$14</f>
        <v>0.56155028401606377</v>
      </c>
      <c r="AV23">
        <f>((1+40/SQRT(40^2+(SQRT(($B$11-$E23)^2+($C$11-AV$9)^2))^2))/2)*menu!$D$14</f>
        <v>0.56387969828012541</v>
      </c>
      <c r="AW23">
        <f>((1+40/SQRT(40^2+(SQRT(($B$11-$E23)^2+($C$11-AW$9)^2))^2))/2)*menu!$D$14</f>
        <v>0.56614147331263343</v>
      </c>
      <c r="AX23">
        <f>((1+40/SQRT(40^2+(SQRT(($B$11-$E23)^2+($C$11-AX$9)^2))^2))/2)*menu!$D$14</f>
        <v>0.56832815729997466</v>
      </c>
      <c r="AY23">
        <f>((1+40/SQRT(40^2+(SQRT(($B$11-$E23)^2+($C$11-AY$9)^2))^2))/2)*menu!$D$14</f>
        <v>0.57043219176028992</v>
      </c>
      <c r="AZ23">
        <f>((1+40/SQRT(40^2+(SQRT(($B$11-$E23)^2+($C$11-AZ$9)^2))^2))/2)*menu!$D$14</f>
        <v>0.57244596551189986</v>
      </c>
      <c r="BA23">
        <f>((1+40/SQRT(40^2+(SQRT(($B$11-$E23)^2+($C$11-BA$9)^2))^2))/2)*menu!$D$14</f>
        <v>0.5743618742744887</v>
      </c>
      <c r="BB23">
        <f>((1+40/SQRT(40^2+(SQRT(($B$11-$E23)^2+($C$11-BB$9)^2))^2))/2)*menu!$D$14</f>
        <v>0.576172385369497</v>
      </c>
      <c r="BC23">
        <f>((1+40/SQRT(40^2+(SQRT(($B$11-$E23)^2+($C$11-BC$9)^2))^2))/2)*menu!$D$14</f>
        <v>0.57787010678849349</v>
      </c>
      <c r="BD23">
        <f>((1+40/SQRT(40^2+(SQRT(($B$11-$E23)^2+($C$11-BD$9)^2))^2))/2)*menu!$D$14</f>
        <v>0.57944785969957335</v>
      </c>
    </row>
    <row r="24" spans="1:56" ht="34.049999999999997" customHeight="1" x14ac:dyDescent="0.45">
      <c r="A24" t="s">
        <v>11</v>
      </c>
      <c r="E24">
        <v>14</v>
      </c>
      <c r="F24">
        <f>((1+40/SQRT(40^2+(SQRT(($B$11-$E24)^2+($C$11-F$9)^2))^2))/2)*menu!$D$14</f>
        <v>0.46450708866607227</v>
      </c>
      <c r="G24">
        <f>((1+40/SQRT(40^2+(SQRT(($B$11-$E24)^2+($C$11-G$9)^2))^2))/2)*menu!$D$14</f>
        <v>0.46637806616154054</v>
      </c>
      <c r="H24">
        <f>((1+40/SQRT(40^2+(SQRT(($B$11-$E24)^2+($C$11-H$9)^2))^2))/2)*menu!$D$14</f>
        <v>0.46828126476466847</v>
      </c>
      <c r="I24">
        <f>((1+40/SQRT(40^2+(SQRT(($B$11-$E24)^2+($C$11-I$9)^2))^2))/2)*menu!$D$14</f>
        <v>0.47021704690879257</v>
      </c>
      <c r="J24">
        <f>((1+40/SQRT(40^2+(SQRT(($B$11-$E24)^2+($C$11-J$9)^2))^2))/2)*menu!$D$14</f>
        <v>0.47218574511699496</v>
      </c>
      <c r="K24">
        <f>((1+40/SQRT(40^2+(SQRT(($B$11-$E24)^2+($C$11-K$9)^2))^2))/2)*menu!$D$14</f>
        <v>0.47418765764500459</v>
      </c>
      <c r="L24">
        <f>((1+40/SQRT(40^2+(SQRT(($B$11-$E24)^2+($C$11-L$9)^2))^2))/2)*menu!$D$14</f>
        <v>0.47622304372206042</v>
      </c>
      <c r="M24">
        <f>((1+40/SQRT(40^2+(SQRT(($B$11-$E24)^2+($C$11-M$9)^2))^2))/2)*menu!$D$14</f>
        <v>0.47829211836253072</v>
      </c>
      <c r="N24">
        <f>((1+40/SQRT(40^2+(SQRT(($B$11-$E24)^2+($C$11-N$9)^2))^2))/2)*menu!$D$14</f>
        <v>0.48039504672067884</v>
      </c>
      <c r="O24">
        <f>((1+40/SQRT(40^2+(SQRT(($B$11-$E24)^2+($C$11-O$9)^2))^2))/2)*menu!$D$14</f>
        <v>0.4825319379608729</v>
      </c>
      <c r="P24">
        <f>((1+40/SQRT(40^2+(SQRT(($B$11-$E24)^2+($C$11-P$9)^2))^2))/2)*menu!$D$14</f>
        <v>0.48470283861584401</v>
      </c>
      <c r="Q24">
        <f>((1+40/SQRT(40^2+(SQRT(($B$11-$E24)^2+($C$11-Q$9)^2))^2))/2)*menu!$D$14</f>
        <v>0.48690772540639904</v>
      </c>
      <c r="R24">
        <f>((1+40/SQRT(40^2+(SQRT(($B$11-$E24)^2+($C$11-R$9)^2))^2))/2)*menu!$D$14</f>
        <v>0.48914649749738415</v>
      </c>
      <c r="S24">
        <f>((1+40/SQRT(40^2+(SQRT(($B$11-$E24)^2+($C$11-S$9)^2))^2))/2)*menu!$D$14</f>
        <v>0.49141896816680886</v>
      </c>
      <c r="T24">
        <f>((1+40/SQRT(40^2+(SQRT(($B$11-$E24)^2+($C$11-T$9)^2))^2))/2)*menu!$D$14</f>
        <v>0.49372485586800408</v>
      </c>
      <c r="U24">
        <f>((1+40/SQRT(40^2+(SQRT(($B$11-$E24)^2+($C$11-U$9)^2))^2))/2)*menu!$D$14</f>
        <v>0.49606377466865159</v>
      </c>
      <c r="V24">
        <f>((1+40/SQRT(40^2+(SQRT(($B$11-$E24)^2+($C$11-V$9)^2))^2))/2)*menu!$D$14</f>
        <v>0.49843522405566337</v>
      </c>
      <c r="W24">
        <f>((1+40/SQRT(40^2+(SQRT(($B$11-$E24)^2+($C$11-W$9)^2))^2))/2)*menu!$D$14</f>
        <v>0.50083857810137355</v>
      </c>
      <c r="X24">
        <f>((1+40/SQRT(40^2+(SQRT(($B$11-$E24)^2+($C$11-X$9)^2))^2))/2)*menu!$D$14</f>
        <v>0.50327307399454269</v>
      </c>
      <c r="Y24">
        <f>((1+40/SQRT(40^2+(SQRT(($B$11-$E24)^2+($C$11-Y$9)^2))^2))/2)*menu!$D$14</f>
        <v>0.50573779994945578</v>
      </c>
      <c r="Z24">
        <f>((1+40/SQRT(40^2+(SQRT(($B$11-$E24)^2+($C$11-Z$9)^2))^2))/2)*menu!$D$14</f>
        <v>0.50823168251814133</v>
      </c>
      <c r="AA24">
        <f>((1+40/SQRT(40^2+(SQRT(($B$11-$E24)^2+($C$11-AA$9)^2))^2))/2)*menu!$D$14</f>
        <v>0.51075347334465282</v>
      </c>
      <c r="AB24">
        <f>((1+40/SQRT(40^2+(SQRT(($B$11-$E24)^2+($C$11-AB$9)^2))^2))/2)*menu!$D$14</f>
        <v>0.5133017354166477</v>
      </c>
      <c r="AC24">
        <f>((1+40/SQRT(40^2+(SQRT(($B$11-$E24)^2+($C$11-AC$9)^2))^2))/2)*menu!$D$14</f>
        <v>0.51587482888834635</v>
      </c>
      <c r="AD24">
        <f>((1+40/SQRT(40^2+(SQRT(($B$11-$E24)^2+($C$11-AD$9)^2))^2))/2)*menu!$D$14</f>
        <v>0.51847089657051837</v>
      </c>
      <c r="AE24">
        <f>((1+40/SQRT(40^2+(SQRT(($B$11-$E24)^2+($C$11-AE$9)^2))^2))/2)*menu!$D$14</f>
        <v>0.52108784920752604</v>
      </c>
      <c r="AF24">
        <f>((1+40/SQRT(40^2+(SQRT(($B$11-$E24)^2+($C$11-AF$9)^2))^2))/2)*menu!$D$14</f>
        <v>0.5237233506886988</v>
      </c>
      <c r="AG24">
        <f>((1+40/SQRT(40^2+(SQRT(($B$11-$E24)^2+($C$11-AG$9)^2))^2))/2)*menu!$D$14</f>
        <v>0.52637480337136344</v>
      </c>
      <c r="AH24">
        <f>((1+40/SQRT(40^2+(SQRT(($B$11-$E24)^2+($C$11-AH$9)^2))^2))/2)*menu!$D$14</f>
        <v>0.52903933372554723</v>
      </c>
      <c r="AI24">
        <f>((1+40/SQRT(40^2+(SQRT(($B$11-$E24)^2+($C$11-AI$9)^2))^2))/2)*menu!$D$14</f>
        <v>0.53171377854539692</v>
      </c>
      <c r="AJ24">
        <f>((1+40/SQRT(40^2+(SQRT(($B$11-$E24)^2+($C$11-AJ$9)^2))^2))/2)*menu!$D$14</f>
        <v>0.53439467200922153</v>
      </c>
      <c r="AK24">
        <f>((1+40/SQRT(40^2+(SQRT(($B$11-$E24)^2+($C$11-AK$9)^2))^2))/2)*menu!$D$14</f>
        <v>0.53707823390807985</v>
      </c>
      <c r="AL24">
        <f>((1+40/SQRT(40^2+(SQRT(($B$11-$E24)^2+($C$11-AL$9)^2))^2))/2)*menu!$D$14</f>
        <v>0.53976035940104805</v>
      </c>
      <c r="AM24">
        <f>((1+40/SQRT(40^2+(SQRT(($B$11-$E24)^2+($C$11-AM$9)^2))^2))/2)*menu!$D$14</f>
        <v>0.54243661069253057</v>
      </c>
      <c r="AN24">
        <f>((1+40/SQRT(40^2+(SQRT(($B$11-$E24)^2+($C$11-AN$9)^2))^2))/2)*menu!$D$14</f>
        <v>0.54510221106169998</v>
      </c>
      <c r="AO24">
        <f>((1+40/SQRT(40^2+(SQRT(($B$11-$E24)^2+($C$11-AO$9)^2))^2))/2)*menu!$D$14</f>
        <v>0.54775204170460012</v>
      </c>
      <c r="AP24">
        <f>((1+40/SQRT(40^2+(SQRT(($B$11-$E24)^2+($C$11-AP$9)^2))^2))/2)*menu!$D$14</f>
        <v>0.55038064187350644</v>
      </c>
      <c r="AQ24">
        <f>((1+40/SQRT(40^2+(SQRT(($B$11-$E24)^2+($C$11-AQ$9)^2))^2))/2)*menu!$D$14</f>
        <v>0.55298221281347038</v>
      </c>
      <c r="AR24">
        <f>((1+40/SQRT(40^2+(SQRT(($B$11-$E24)^2+($C$11-AR$9)^2))^2))/2)*menu!$D$14</f>
        <v>0.55555062599997596</v>
      </c>
      <c r="AS24">
        <f>((1+40/SQRT(40^2+(SQRT(($B$11-$E24)^2+($C$11-AS$9)^2))^2))/2)*menu!$D$14</f>
        <v>0.55807943617160405</v>
      </c>
      <c r="AT24">
        <f>((1+40/SQRT(40^2+(SQRT(($B$11-$E24)^2+($C$11-AT$9)^2))^2))/2)*menu!$D$14</f>
        <v>0.56056189962476843</v>
      </c>
      <c r="AU24">
        <f>((1+40/SQRT(40^2+(SQRT(($B$11-$E24)^2+($C$11-AU$9)^2))^2))/2)*menu!$D$14</f>
        <v>0.56299099819135068</v>
      </c>
      <c r="AV24">
        <f>((1+40/SQRT(40^2+(SQRT(($B$11-$E24)^2+($C$11-AV$9)^2))^2))/2)*menu!$D$14</f>
        <v>0.56535946925210789</v>
      </c>
      <c r="AW24">
        <f>((1+40/SQRT(40^2+(SQRT(($B$11-$E24)^2+($C$11-AW$9)^2))^2))/2)*menu!$D$14</f>
        <v>0.56765984204728226</v>
      </c>
      <c r="AX24">
        <f>((1+40/SQRT(40^2+(SQRT(($B$11-$E24)^2+($C$11-AX$9)^2))^2))/2)*menu!$D$14</f>
        <v>0.56988448042993278</v>
      </c>
      <c r="AY24">
        <f>((1+40/SQRT(40^2+(SQRT(($B$11-$E24)^2+($C$11-AY$9)^2))^2))/2)*menu!$D$14</f>
        <v>0.57202563206716672</v>
      </c>
      <c r="AZ24">
        <f>((1+40/SQRT(40^2+(SQRT(($B$11-$E24)^2+($C$11-AZ$9)^2))^2))/2)*menu!$D$14</f>
        <v>0.57407548393101271</v>
      </c>
      <c r="BA24">
        <f>((1+40/SQRT(40^2+(SQRT(($B$11-$E24)^2+($C$11-BA$9)^2))^2))/2)*menu!$D$14</f>
        <v>0.57602622373694168</v>
      </c>
      <c r="BB24">
        <f>((1+40/SQRT(40^2+(SQRT(($B$11-$E24)^2+($C$11-BB$9)^2))^2))/2)*menu!$D$14</f>
        <v>0.57787010678849349</v>
      </c>
      <c r="BC24">
        <f>((1+40/SQRT(40^2+(SQRT(($B$11-$E24)^2+($C$11-BC$9)^2))^2))/2)*menu!$D$14</f>
        <v>0.5795995274771979</v>
      </c>
      <c r="BD24">
        <f>((1+40/SQRT(40^2+(SQRT(($B$11-$E24)^2+($C$11-BD$9)^2))^2))/2)*menu!$D$14</f>
        <v>0.5812070944758071</v>
      </c>
    </row>
    <row r="25" spans="1:56" ht="34.049999999999997" customHeight="1" x14ac:dyDescent="0.45">
      <c r="E25">
        <v>15</v>
      </c>
      <c r="F25">
        <f>((1+40/SQRT(40^2+(SQRT(($B$11-$E25)^2+($C$11-F$9)^2))^2))/2)*menu!$D$14</f>
        <v>0.46483267673842676</v>
      </c>
      <c r="G25">
        <f>((1+40/SQRT(40^2+(SQRT(($B$11-$E25)^2+($C$11-G$9)^2))^2))/2)*menu!$D$14</f>
        <v>0.46671491291653139</v>
      </c>
      <c r="H25">
        <f>((1+40/SQRT(40^2+(SQRT(($B$11-$E25)^2+($C$11-H$9)^2))^2))/2)*menu!$D$14</f>
        <v>0.46862982819580279</v>
      </c>
      <c r="I25">
        <f>((1+40/SQRT(40^2+(SQRT(($B$11-$E25)^2+($C$11-I$9)^2))^2))/2)*menu!$D$14</f>
        <v>0.47057780403599814</v>
      </c>
      <c r="J25">
        <f>((1+40/SQRT(40^2+(SQRT(($B$11-$E25)^2+($C$11-J$9)^2))^2))/2)*menu!$D$14</f>
        <v>0.47255919256291523</v>
      </c>
      <c r="K25">
        <f>((1+40/SQRT(40^2+(SQRT(($B$11-$E25)^2+($C$11-K$9)^2))^2))/2)*menu!$D$14</f>
        <v>0.47457431218879392</v>
      </c>
      <c r="L25">
        <f>((1+40/SQRT(40^2+(SQRT(($B$11-$E25)^2+($C$11-L$9)^2))^2))/2)*menu!$D$14</f>
        <v>0.47662344282283908</v>
      </c>
      <c r="M25">
        <f>((1+40/SQRT(40^2+(SQRT(($B$11-$E25)^2+($C$11-M$9)^2))^2))/2)*menu!$D$14</f>
        <v>0.47870682064350811</v>
      </c>
      <c r="N25">
        <f>((1+40/SQRT(40^2+(SQRT(($B$11-$E25)^2+($C$11-N$9)^2))^2))/2)*menu!$D$14</f>
        <v>0.48082463240367362</v>
      </c>
      <c r="O25">
        <f>((1+40/SQRT(40^2+(SQRT(($B$11-$E25)^2+($C$11-O$9)^2))^2))/2)*menu!$D$14</f>
        <v>0.48297700923955839</v>
      </c>
      <c r="P25">
        <f>((1+40/SQRT(40^2+(SQRT(($B$11-$E25)^2+($C$11-P$9)^2))^2))/2)*menu!$D$14</f>
        <v>0.48516401995451031</v>
      </c>
      <c r="Q25">
        <f>((1+40/SQRT(40^2+(SQRT(($B$11-$E25)^2+($C$11-Q$9)^2))^2))/2)*menu!$D$14</f>
        <v>0.48738566374935316</v>
      </c>
      <c r="R25">
        <f>((1+40/SQRT(40^2+(SQRT(($B$11-$E25)^2+($C$11-R$9)^2))^2))/2)*menu!$D$14</f>
        <v>0.48964186237230412</v>
      </c>
      <c r="S25">
        <f>((1+40/SQRT(40^2+(SQRT(($B$11-$E25)^2+($C$11-S$9)^2))^2))/2)*menu!$D$14</f>
        <v>0.49193245166343008</v>
      </c>
      <c r="T25">
        <f>((1+40/SQRT(40^2+(SQRT(($B$11-$E25)^2+($C$11-T$9)^2))^2))/2)*menu!$D$14</f>
        <v>0.49425717247145279</v>
      </c>
      <c r="U25">
        <f>((1+40/SQRT(40^2+(SQRT(($B$11-$E25)^2+($C$11-U$9)^2))^2))/2)*menu!$D$14</f>
        <v>0.49661566092456966</v>
      </c>
      <c r="V25">
        <f>((1+40/SQRT(40^2+(SQRT(($B$11-$E25)^2+($C$11-V$9)^2))^2))/2)*menu!$D$14</f>
        <v>0.49900743804199782</v>
      </c>
      <c r="W25">
        <f>((1+40/SQRT(40^2+(SQRT(($B$11-$E25)^2+($C$11-W$9)^2))^2))/2)*menu!$D$14</f>
        <v>0.50143189867937754</v>
      </c>
      <c r="X25">
        <f>((1+40/SQRT(40^2+(SQRT(($B$11-$E25)^2+($C$11-X$9)^2))^2))/2)*menu!$D$14</f>
        <v>0.50388829980917549</v>
      </c>
      <c r="Y25">
        <f>((1+40/SQRT(40^2+(SQRT(($B$11-$E25)^2+($C$11-Y$9)^2))^2))/2)*menu!$D$14</f>
        <v>0.5063757481470329</v>
      </c>
      <c r="Z25">
        <f>((1+40/SQRT(40^2+(SQRT(($B$11-$E25)^2+($C$11-Z$9)^2))^2))/2)*menu!$D$14</f>
        <v>0.5088931871468374</v>
      </c>
      <c r="AA25">
        <f>((1+40/SQRT(40^2+(SQRT(($B$11-$E25)^2+($C$11-AA$9)^2))^2))/2)*menu!$D$14</f>
        <v>0.51143938340136919</v>
      </c>
      <c r="AB25">
        <f>((1+40/SQRT(40^2+(SQRT(($B$11-$E25)^2+($C$11-AB$9)^2))^2))/2)*menu!$D$14</f>
        <v>0.51401291250192649</v>
      </c>
      <c r="AC25">
        <f>((1+40/SQRT(40^2+(SQRT(($B$11-$E25)^2+($C$11-AC$9)^2))^2))/2)*menu!$D$14</f>
        <v>0.51661214442955294</v>
      </c>
      <c r="AD25">
        <f>((1+40/SQRT(40^2+(SQRT(($B$11-$E25)^2+($C$11-AD$9)^2))^2))/2)*menu!$D$14</f>
        <v>0.51923522857256088</v>
      </c>
      <c r="AE25">
        <f>((1+40/SQRT(40^2+(SQRT(($B$11-$E25)^2+($C$11-AE$9)^2))^2))/2)*menu!$D$14</f>
        <v>0.52188007849009166</v>
      </c>
      <c r="AF25">
        <f>((1+40/SQRT(40^2+(SQRT(($B$11-$E25)^2+($C$11-AF$9)^2))^2))/2)*menu!$D$14</f>
        <v>0.52454435656953591</v>
      </c>
      <c r="AG25">
        <f>((1+40/SQRT(40^2+(SQRT(($B$11-$E25)^2+($C$11-AG$9)^2))^2))/2)*menu!$D$14</f>
        <v>0.52722545875673099</v>
      </c>
      <c r="AH25">
        <f>((1+40/SQRT(40^2+(SQRT(($B$11-$E25)^2+($C$11-AH$9)^2))^2))/2)*menu!$D$14</f>
        <v>0.5299204995718042</v>
      </c>
      <c r="AI25">
        <f>((1+40/SQRT(40^2+(SQRT(($B$11-$E25)^2+($C$11-AI$9)^2))^2))/2)*menu!$D$14</f>
        <v>0.53262629766004832</v>
      </c>
      <c r="AJ25">
        <f>((1+40/SQRT(40^2+(SQRT(($B$11-$E25)^2+($C$11-AJ$9)^2))^2))/2)*menu!$D$14</f>
        <v>0.53533936216582079</v>
      </c>
      <c r="AK25">
        <f>((1+40/SQRT(40^2+(SQRT(($B$11-$E25)^2+($C$11-AK$9)^2))^2))/2)*menu!$D$14</f>
        <v>0.53805588025744622</v>
      </c>
      <c r="AL25">
        <f>((1+40/SQRT(40^2+(SQRT(($B$11-$E25)^2+($C$11-AL$9)^2))^2))/2)*menu!$D$14</f>
        <v>0.54077170617153836</v>
      </c>
      <c r="AM25">
        <f>((1+40/SQRT(40^2+(SQRT(($B$11-$E25)^2+($C$11-AM$9)^2))^2))/2)*menu!$D$14</f>
        <v>0.54348235218479912</v>
      </c>
      <c r="AN25">
        <f>((1+40/SQRT(40^2+(SQRT(($B$11-$E25)^2+($C$11-AN$9)^2))^2))/2)*menu!$D$14</f>
        <v>0.54618298195866544</v>
      </c>
      <c r="AO25">
        <f>((1+40/SQRT(40^2+(SQRT(($B$11-$E25)^2+($C$11-AO$9)^2))^2))/2)*menu!$D$14</f>
        <v>0.54886840673530202</v>
      </c>
      <c r="AP25">
        <f>((1+40/SQRT(40^2+(SQRT(($B$11-$E25)^2+($C$11-AP$9)^2))^2))/2)*menu!$D$14</f>
        <v>0.55153308489019104</v>
      </c>
      <c r="AQ25">
        <f>((1+40/SQRT(40^2+(SQRT(($B$11-$E25)^2+($C$11-AQ$9)^2))^2))/2)*menu!$D$14</f>
        <v>0.55417112536447644</v>
      </c>
      <c r="AR25">
        <f>((1+40/SQRT(40^2+(SQRT(($B$11-$E25)^2+($C$11-AR$9)^2))^2))/2)*menu!$D$14</f>
        <v>0.55677629550654772</v>
      </c>
      <c r="AS25">
        <f>((1+40/SQRT(40^2+(SQRT(($B$11-$E25)^2+($C$11-AS$9)^2))^2))/2)*menu!$D$14</f>
        <v>0.559342033844206</v>
      </c>
      <c r="AT25">
        <f>((1+40/SQRT(40^2+(SQRT(($B$11-$E25)^2+($C$11-AT$9)^2))^2))/2)*menu!$D$14</f>
        <v>0.56186146828319083</v>
      </c>
      <c r="AU25">
        <f>((1+40/SQRT(40^2+(SQRT(($B$11-$E25)^2+($C$11-AU$9)^2))^2))/2)*menu!$D$14</f>
        <v>0.56432744018203584</v>
      </c>
      <c r="AV25">
        <f>((1+40/SQRT(40^2+(SQRT(($B$11-$E25)^2+($C$11-AV$9)^2))^2))/2)*menu!$D$14</f>
        <v>0.56673253468463214</v>
      </c>
      <c r="AW25">
        <f>((1+40/SQRT(40^2+(SQRT(($B$11-$E25)^2+($C$11-AW$9)^2))^2))/2)*menu!$D$14</f>
        <v>0.56906911759852497</v>
      </c>
      <c r="AX25">
        <f>((1+40/SQRT(40^2+(SQRT(($B$11-$E25)^2+($C$11-AX$9)^2))^2))/2)*menu!$D$14</f>
        <v>0.57132937898768066</v>
      </c>
      <c r="AY25">
        <f>((1+40/SQRT(40^2+(SQRT(($B$11-$E25)^2+($C$11-AY$9)^2))^2))/2)*menu!$D$14</f>
        <v>0.57350538350313107</v>
      </c>
      <c r="AZ25">
        <f>((1+40/SQRT(40^2+(SQRT(($B$11-$E25)^2+($C$11-AZ$9)^2))^2))/2)*menu!$D$14</f>
        <v>0.57558912730477518</v>
      </c>
      <c r="BA25">
        <f>((1+40/SQRT(40^2+(SQRT(($B$11-$E25)^2+($C$11-BA$9)^2))^2))/2)*menu!$D$14</f>
        <v>0.577572601235535</v>
      </c>
      <c r="BB25">
        <f>((1+40/SQRT(40^2+(SQRT(($B$11-$E25)^2+($C$11-BB$9)^2))^2))/2)*menu!$D$14</f>
        <v>0.57944785969957335</v>
      </c>
      <c r="BC25">
        <f>((1+40/SQRT(40^2+(SQRT(($B$11-$E25)^2+($C$11-BC$9)^2))^2))/2)*menu!$D$14</f>
        <v>0.5812070944758071</v>
      </c>
      <c r="BD25">
        <f>((1+40/SQRT(40^2+(SQRT(($B$11-$E25)^2+($C$11-BD$9)^2))^2))/2)*menu!$D$14</f>
        <v>0.58284271247461894</v>
      </c>
    </row>
    <row r="26" spans="1:56" ht="34.049999999999997" customHeight="1" x14ac:dyDescent="0.45">
      <c r="E26">
        <v>16</v>
      </c>
      <c r="F26">
        <f>((1+40/SQRT(40^2+(SQRT(($B$11-$E26)^2+($C$11-F$9)^2))^2))/2)*menu!$D$14</f>
        <v>0.46512892830016278</v>
      </c>
      <c r="G26">
        <f>((1+40/SQRT(40^2+(SQRT(($B$11-$E26)^2+($C$11-G$9)^2))^2))/2)*menu!$D$14</f>
        <v>0.46702144855500405</v>
      </c>
      <c r="H26">
        <f>((1+40/SQRT(40^2+(SQRT(($B$11-$E26)^2+($C$11-H$9)^2))^2))/2)*menu!$D$14</f>
        <v>0.46894706861047153</v>
      </c>
      <c r="I26">
        <f>((1+40/SQRT(40^2+(SQRT(($B$11-$E26)^2+($C$11-I$9)^2))^2))/2)*menu!$D$14</f>
        <v>0.47090618756876551</v>
      </c>
      <c r="J26">
        <f>((1+40/SQRT(40^2+(SQRT(($B$11-$E26)^2+($C$11-J$9)^2))^2))/2)*menu!$D$14</f>
        <v>0.47289917574716839</v>
      </c>
      <c r="K26">
        <f>((1+40/SQRT(40^2+(SQRT(($B$11-$E26)^2+($C$11-K$9)^2))^2))/2)*menu!$D$14</f>
        <v>0.47492637027939644</v>
      </c>
      <c r="L26">
        <f>((1+40/SQRT(40^2+(SQRT(($B$11-$E26)^2+($C$11-L$9)^2))^2))/2)*menu!$D$14</f>
        <v>0.47698807029994095</v>
      </c>
      <c r="M26">
        <f>((1+40/SQRT(40^2+(SQRT(($B$11-$E26)^2+($C$11-M$9)^2))^2))/2)*menu!$D$14</f>
        <v>0.47908453168197007</v>
      </c>
      <c r="N26">
        <f>((1+40/SQRT(40^2+(SQRT(($B$11-$E26)^2+($C$11-N$9)^2))^2))/2)*menu!$D$14</f>
        <v>0.48121596129871802</v>
      </c>
      <c r="O26">
        <f>((1+40/SQRT(40^2+(SQRT(($B$11-$E26)^2+($C$11-O$9)^2))^2))/2)*menu!$D$14</f>
        <v>0.48338251077794919</v>
      </c>
      <c r="P26">
        <f>((1+40/SQRT(40^2+(SQRT(($B$11-$E26)^2+($C$11-P$9)^2))^2))/2)*menu!$D$14</f>
        <v>0.48558426971913565</v>
      </c>
      <c r="Q26">
        <f>((1+40/SQRT(40^2+(SQRT(($B$11-$E26)^2+($C$11-Q$9)^2))^2))/2)*menu!$D$14</f>
        <v>0.48782125834351731</v>
      </c>
      <c r="R26">
        <f>((1+40/SQRT(40^2+(SQRT(($B$11-$E26)^2+($C$11-R$9)^2))^2))/2)*menu!$D$14</f>
        <v>0.49009341954834584</v>
      </c>
      <c r="S26">
        <f>((1+40/SQRT(40^2+(SQRT(($B$11-$E26)^2+($C$11-S$9)^2))^2))/2)*menu!$D$14</f>
        <v>0.49240061033845972</v>
      </c>
      <c r="T26">
        <f>((1+40/SQRT(40^2+(SQRT(($B$11-$E26)^2+($C$11-T$9)^2))^2))/2)*menu!$D$14</f>
        <v>0.49474259261105796</v>
      </c>
      <c r="U26">
        <f>((1+40/SQRT(40^2+(SQRT(($B$11-$E26)^2+($C$11-U$9)^2))^2))/2)*menu!$D$14</f>
        <v>0.49711902327327906</v>
      </c>
      <c r="V26">
        <f>((1+40/SQRT(40^2+(SQRT(($B$11-$E26)^2+($C$11-V$9)^2))^2))/2)*menu!$D$14</f>
        <v>0.49952944367714541</v>
      </c>
      <c r="W26">
        <f>((1+40/SQRT(40^2+(SQRT(($B$11-$E26)^2+($C$11-W$9)^2))^2))/2)*menu!$D$14</f>
        <v>0.50197326836278222</v>
      </c>
      <c r="X26">
        <f>((1+40/SQRT(40^2+(SQRT(($B$11-$E26)^2+($C$11-X$9)^2))^2))/2)*menu!$D$14</f>
        <v>0.50444977310879557</v>
      </c>
      <c r="Y26">
        <f>((1+40/SQRT(40^2+(SQRT(($B$11-$E26)^2+($C$11-Y$9)^2))^2))/2)*menu!$D$14</f>
        <v>0.5069580822985017</v>
      </c>
      <c r="Z26">
        <f>((1+40/SQRT(40^2+(SQRT(($B$11-$E26)^2+($C$11-Z$9)^2))^2))/2)*menu!$D$14</f>
        <v>0.50949715562259823</v>
      </c>
      <c r="AA26">
        <f>((1+40/SQRT(40^2+(SQRT(($B$11-$E26)^2+($C$11-AA$9)^2))^2))/2)*menu!$D$14</f>
        <v>0.51206577415308097</v>
      </c>
      <c r="AB26">
        <f>((1+40/SQRT(40^2+(SQRT(($B$11-$E26)^2+($C$11-AB$9)^2))^2))/2)*menu!$D$14</f>
        <v>0.51466252583997973</v>
      </c>
      <c r="AC26">
        <f>((1+40/SQRT(40^2+(SQRT(($B$11-$E26)^2+($C$11-AC$9)^2))^2))/2)*menu!$D$14</f>
        <v>0.51728579050204437</v>
      </c>
      <c r="AD26">
        <f>((1+40/SQRT(40^2+(SQRT(($B$11-$E26)^2+($C$11-AD$9)^2))^2))/2)*menu!$D$14</f>
        <v>0.51993372440503172</v>
      </c>
      <c r="AE26">
        <f>((1+40/SQRT(40^2+(SQRT(($B$11-$E26)^2+($C$11-AE$9)^2))^2))/2)*menu!$D$14</f>
        <v>0.52260424454689969</v>
      </c>
      <c r="AF26">
        <f>((1+40/SQRT(40^2+(SQRT(($B$11-$E26)^2+($C$11-AF$9)^2))^2))/2)*menu!$D$14</f>
        <v>0.52529501279806734</v>
      </c>
      <c r="AG26">
        <f>((1+40/SQRT(40^2+(SQRT(($B$11-$E26)^2+($C$11-AG$9)^2))^2))/2)*menu!$D$14</f>
        <v>0.528003420076952</v>
      </c>
      <c r="AH26">
        <f>((1+40/SQRT(40^2+(SQRT(($B$11-$E26)^2+($C$11-AH$9)^2))^2))/2)*menu!$D$14</f>
        <v>0.5307265707761184</v>
      </c>
      <c r="AI26">
        <f>((1+40/SQRT(40^2+(SQRT(($B$11-$E26)^2+($C$11-AI$9)^2))^2))/2)*menu!$D$14</f>
        <v>0.53346126769228874</v>
      </c>
      <c r="AJ26">
        <f>((1+40/SQRT(40^2+(SQRT(($B$11-$E26)^2+($C$11-AJ$9)^2))^2))/2)*menu!$D$14</f>
        <v>0.53620399775368688</v>
      </c>
      <c r="AK26">
        <f>((1+40/SQRT(40^2+(SQRT(($B$11-$E26)^2+($C$11-AK$9)^2))^2))/2)*menu!$D$14</f>
        <v>0.53895091888005808</v>
      </c>
      <c r="AL26">
        <f>((1+40/SQRT(40^2+(SQRT(($B$11-$E26)^2+($C$11-AL$9)^2))^2))/2)*menu!$D$14</f>
        <v>0.54169784835322821</v>
      </c>
      <c r="AM26">
        <f>((1+40/SQRT(40^2+(SQRT(($B$11-$E26)^2+($C$11-AM$9)^2))^2))/2)*menu!$D$14</f>
        <v>0.54444025311801314</v>
      </c>
      <c r="AN26">
        <f>((1+40/SQRT(40^2+(SQRT(($B$11-$E26)^2+($C$11-AN$9)^2))^2))/2)*menu!$D$14</f>
        <v>0.54717324247307642</v>
      </c>
      <c r="AO26">
        <f>((1+40/SQRT(40^2+(SQRT(($B$11-$E26)^2+($C$11-AO$9)^2))^2))/2)*menu!$D$14</f>
        <v>0.54989156364703484</v>
      </c>
      <c r="AP26">
        <f>((1+40/SQRT(40^2+(SQRT(($B$11-$E26)^2+($C$11-AP$9)^2))^2))/2)*menu!$D$14</f>
        <v>0.55258960078446862</v>
      </c>
      <c r="AQ26">
        <f>((1+40/SQRT(40^2+(SQRT(($B$11-$E26)^2+($C$11-AQ$9)^2))^2))/2)*menu!$D$14</f>
        <v>0.5552613778869101</v>
      </c>
      <c r="AR26">
        <f>((1+40/SQRT(40^2+(SQRT(($B$11-$E26)^2+($C$11-AR$9)^2))^2))/2)*menu!$D$14</f>
        <v>0.55790056626250728</v>
      </c>
      <c r="AS26">
        <f>((1+40/SQRT(40^2+(SQRT(($B$11-$E26)^2+($C$11-AS$9)^2))^2))/2)*menu!$D$14</f>
        <v>0.56050049703180449</v>
      </c>
      <c r="AT26">
        <f>((1+40/SQRT(40^2+(SQRT(($B$11-$E26)^2+($C$11-AT$9)^2))^2))/2)*menu!$D$14</f>
        <v>0.56305417921284862</v>
      </c>
      <c r="AU26">
        <f>((1+40/SQRT(40^2+(SQRT(($B$11-$E26)^2+($C$11-AU$9)^2))^2))/2)*menu!$D$14</f>
        <v>0.56555432386354554</v>
      </c>
      <c r="AV26">
        <f>((1+40/SQRT(40^2+(SQRT(($B$11-$E26)^2+($C$11-AV$9)^2))^2))/2)*menu!$D$14</f>
        <v>0.567993374690132</v>
      </c>
      <c r="AW26">
        <f>((1+40/SQRT(40^2+(SQRT(($B$11-$E26)^2+($C$11-AW$9)^2))^2))/2)*menu!$D$14</f>
        <v>0.57036354543559964</v>
      </c>
      <c r="AX26">
        <f>((1+40/SQRT(40^2+(SQRT(($B$11-$E26)^2+($C$11-AX$9)^2))^2))/2)*menu!$D$14</f>
        <v>0.57265686423952988</v>
      </c>
      <c r="AY26">
        <f>((1+40/SQRT(40^2+(SQRT(($B$11-$E26)^2+($C$11-AY$9)^2))^2))/2)*menu!$D$14</f>
        <v>0.57486522501082571</v>
      </c>
      <c r="AZ26">
        <f>((1+40/SQRT(40^2+(SQRT(($B$11-$E26)^2+($C$11-AZ$9)^2))^2))/2)*menu!$D$14</f>
        <v>0.57698044567843754</v>
      </c>
      <c r="BA26">
        <f>((1+40/SQRT(40^2+(SQRT(($B$11-$E26)^2+($C$11-BA$9)^2))^2))/2)*menu!$D$14</f>
        <v>0.57899433298516623</v>
      </c>
      <c r="BB26">
        <f>((1+40/SQRT(40^2+(SQRT(($B$11-$E26)^2+($C$11-BB$9)^2))^2))/2)*menu!$D$14</f>
        <v>0.58089875327071339</v>
      </c>
      <c r="BC26">
        <f>((1+40/SQRT(40^2+(SQRT(($B$11-$E26)^2+($C$11-BC$9)^2))^2))/2)*menu!$D$14</f>
        <v>0.58268570845892731</v>
      </c>
      <c r="BD26">
        <f>((1+40/SQRT(40^2+(SQRT(($B$11-$E26)^2+($C$11-BD$9)^2))^2))/2)*menu!$D$14</f>
        <v>0.5843474162292086</v>
      </c>
    </row>
    <row r="27" spans="1:56" ht="34.049999999999997" customHeight="1" x14ac:dyDescent="0.45">
      <c r="E27">
        <v>17</v>
      </c>
      <c r="F27">
        <f>((1+40/SQRT(40^2+(SQRT(($B$11-$E27)^2+($C$11-F$9)^2))^2))/2)*menu!$D$14</f>
        <v>0.46539535392599135</v>
      </c>
      <c r="G27">
        <f>((1+40/SQRT(40^2+(SQRT(($B$11-$E27)^2+($C$11-G$9)^2))^2))/2)*menu!$D$14</f>
        <v>0.46729715536260563</v>
      </c>
      <c r="H27">
        <f>((1+40/SQRT(40^2+(SQRT(($B$11-$E27)^2+($C$11-H$9)^2))^2))/2)*menu!$D$14</f>
        <v>0.46923243819795546</v>
      </c>
      <c r="I27">
        <f>((1+40/SQRT(40^2+(SQRT(($B$11-$E27)^2+($C$11-I$9)^2))^2))/2)*menu!$D$14</f>
        <v>0.47120161767270563</v>
      </c>
      <c r="J27">
        <f>((1+40/SQRT(40^2+(SQRT(($B$11-$E27)^2+($C$11-J$9)^2))^2))/2)*menu!$D$14</f>
        <v>0.47320508075688772</v>
      </c>
      <c r="K27">
        <f>((1+40/SQRT(40^2+(SQRT(($B$11-$E27)^2+($C$11-K$9)^2))^2))/2)*menu!$D$14</f>
        <v>0.47524318173532942</v>
      </c>
      <c r="L27">
        <f>((1+40/SQRT(40^2+(SQRT(($B$11-$E27)^2+($C$11-L$9)^2))^2))/2)*menu!$D$14</f>
        <v>0.47731623736966244</v>
      </c>
      <c r="M27">
        <f>((1+40/SQRT(40^2+(SQRT(($B$11-$E27)^2+($C$11-M$9)^2))^2))/2)*menu!$D$14</f>
        <v>0.47942452160650262</v>
      </c>
      <c r="N27">
        <f>((1+40/SQRT(40^2+(SQRT(($B$11-$E27)^2+($C$11-N$9)^2))^2))/2)*menu!$D$14</f>
        <v>0.48156825980064077</v>
      </c>
      <c r="O27">
        <f>((1+40/SQRT(40^2+(SQRT(($B$11-$E27)^2+($C$11-O$9)^2))^2))/2)*menu!$D$14</f>
        <v>0.48374762242163499</v>
      </c>
      <c r="P27">
        <f>((1+40/SQRT(40^2+(SQRT(($B$11-$E27)^2+($C$11-P$9)^2))^2))/2)*menu!$D$14</f>
        <v>0.48596271821212306</v>
      </c>
      <c r="Q27">
        <f>((1+40/SQRT(40^2+(SQRT(($B$11-$E27)^2+($C$11-Q$9)^2))^2))/2)*menu!$D$14</f>
        <v>0.488213586766584</v>
      </c>
      <c r="R27">
        <f>((1+40/SQRT(40^2+(SQRT(($B$11-$E27)^2+($C$11-R$9)^2))^2))/2)*menu!$D$14</f>
        <v>0.4905001905002857</v>
      </c>
      <c r="S27">
        <f>((1+40/SQRT(40^2+(SQRT(($B$11-$E27)^2+($C$11-S$9)^2))^2))/2)*menu!$D$14</f>
        <v>0.49282240597988053</v>
      </c>
      <c r="T27">
        <f>((1+40/SQRT(40^2+(SQRT(($B$11-$E27)^2+($C$11-T$9)^2))^2))/2)*menu!$D$14</f>
        <v>0.49518001458970656</v>
      </c>
      <c r="U27">
        <f>((1+40/SQRT(40^2+(SQRT(($B$11-$E27)^2+($C$11-U$9)^2))^2))/2)*menu!$D$14</f>
        <v>0.49757269251149094</v>
      </c>
      <c r="V27">
        <f>((1+40/SQRT(40^2+(SQRT(($B$11-$E27)^2+($C$11-V$9)^2))^2))/2)*menu!$D$14</f>
        <v>0.49999999999999994</v>
      </c>
      <c r="W27">
        <f>((1+40/SQRT(40^2+(SQRT(($B$11-$E27)^2+($C$11-W$9)^2))^2))/2)*menu!$D$14</f>
        <v>0.50246136994346635</v>
      </c>
      <c r="X27">
        <f>((1+40/SQRT(40^2+(SQRT(($B$11-$E27)^2+($C$11-X$9)^2))^2))/2)*menu!$D$14</f>
        <v>0.50495609570554645</v>
      </c>
      <c r="Y27">
        <f>((1+40/SQRT(40^2+(SQRT(($B$11-$E27)^2+($C$11-Y$9)^2))^2))/2)*menu!$D$14</f>
        <v>0.5074833182553723</v>
      </c>
      <c r="Z27">
        <f>((1+40/SQRT(40^2+(SQRT(($B$11-$E27)^2+($C$11-Z$9)^2))^2))/2)*menu!$D$14</f>
        <v>0.51004201260420146</v>
      </c>
      <c r="AA27">
        <f>((1+40/SQRT(40^2+(SQRT(($B$11-$E27)^2+($C$11-AA$9)^2))^2))/2)*menu!$D$14</f>
        <v>0.51263097358150012</v>
      </c>
      <c r="AB27">
        <f>((1+40/SQRT(40^2+(SQRT(($B$11-$E27)^2+($C$11-AB$9)^2))^2))/2)*menu!$D$14</f>
        <v>0.51524880100025261</v>
      </c>
      <c r="AC27">
        <f>((1+40/SQRT(40^2+(SQRT(($B$11-$E27)^2+($C$11-AC$9)^2))^2))/2)*menu!$D$14</f>
        <v>0.51789388428113725</v>
      </c>
      <c r="AD27">
        <f>((1+40/SQRT(40^2+(SQRT(($B$11-$E27)^2+($C$11-AD$9)^2))^2))/2)*menu!$D$14</f>
        <v>0.52056438662814231</v>
      </c>
      <c r="AE27">
        <f>((1+40/SQRT(40^2+(SQRT(($B$11-$E27)^2+($C$11-AE$9)^2))^2))/2)*menu!$D$14</f>
        <v>0.52325822887437901</v>
      </c>
      <c r="AF27">
        <f>((1+40/SQRT(40^2+(SQRT(($B$11-$E27)^2+($C$11-AF$9)^2))^2))/2)*menu!$D$14</f>
        <v>0.52597307314641284</v>
      </c>
      <c r="AG27">
        <f>((1+40/SQRT(40^2+(SQRT(($B$11-$E27)^2+($C$11-AG$9)^2))^2))/2)*menu!$D$14</f>
        <v>0.52870630652835282</v>
      </c>
      <c r="AH27">
        <f>((1+40/SQRT(40^2+(SQRT(($B$11-$E27)^2+($C$11-AH$9)^2))^2))/2)*menu!$D$14</f>
        <v>0.5314550249431379</v>
      </c>
      <c r="AI27">
        <f>((1+40/SQRT(40^2+(SQRT(($B$11-$E27)^2+($C$11-AI$9)^2))^2))/2)*menu!$D$14</f>
        <v>0.53421601750764791</v>
      </c>
      <c r="AJ27">
        <f>((1+40/SQRT(40^2+(SQRT(($B$11-$E27)^2+($C$11-AJ$9)^2))^2))/2)*menu!$D$14</f>
        <v>0.53698575166000928</v>
      </c>
      <c r="AK27">
        <f>((1+40/SQRT(40^2+(SQRT(($B$11-$E27)^2+($C$11-AK$9)^2))^2))/2)*menu!$D$14</f>
        <v>0.53976035940104805</v>
      </c>
      <c r="AL27">
        <f>((1+40/SQRT(40^2+(SQRT(($B$11-$E27)^2+($C$11-AL$9)^2))^2))/2)*menu!$D$14</f>
        <v>0.54253562503633301</v>
      </c>
      <c r="AM27">
        <f>((1+40/SQRT(40^2+(SQRT(($B$11-$E27)^2+($C$11-AM$9)^2))^2))/2)*menu!$D$14</f>
        <v>0.54530697484934409</v>
      </c>
      <c r="AN27">
        <f>((1+40/SQRT(40^2+(SQRT(($B$11-$E27)^2+($C$11-AN$9)^2))^2))/2)*menu!$D$14</f>
        <v>0.54806946917841692</v>
      </c>
      <c r="AO27">
        <f>((1+40/SQRT(40^2+(SQRT(($B$11-$E27)^2+($C$11-AO$9)^2))^2))/2)*menu!$D$14</f>
        <v>0.5508177974082451</v>
      </c>
      <c r="AP27">
        <f>((1+40/SQRT(40^2+(SQRT(($B$11-$E27)^2+($C$11-AP$9)^2))^2))/2)*menu!$D$14</f>
        <v>0.55354627641855492</v>
      </c>
      <c r="AQ27">
        <f>((1+40/SQRT(40^2+(SQRT(($B$11-$E27)^2+($C$11-AQ$9)^2))^2))/2)*menu!$D$14</f>
        <v>0.55624885305538918</v>
      </c>
      <c r="AR27">
        <f>((1+40/SQRT(40^2+(SQRT(($B$11-$E27)^2+($C$11-AR$9)^2))^2))/2)*menu!$D$14</f>
        <v>0.55891911120126181</v>
      </c>
      <c r="AS27">
        <f>((1+40/SQRT(40^2+(SQRT(($B$11-$E27)^2+($C$11-AS$9)^2))^2))/2)*menu!$D$14</f>
        <v>0.56155028401606377</v>
      </c>
      <c r="AT27">
        <f>((1+40/SQRT(40^2+(SQRT(($B$11-$E27)^2+($C$11-AT$9)^2))^2))/2)*menu!$D$14</f>
        <v>0.56413527189768709</v>
      </c>
      <c r="AU27">
        <f>((1+40/SQRT(40^2+(SQRT(($B$11-$E27)^2+($C$11-AU$9)^2))^2))/2)*menu!$D$14</f>
        <v>0.56666666666666665</v>
      </c>
      <c r="AV27">
        <f>((1+40/SQRT(40^2+(SQRT(($B$11-$E27)^2+($C$11-AV$9)^2))^2))/2)*menu!$D$14</f>
        <v>0.56913678240975396</v>
      </c>
      <c r="AW27">
        <f>((1+40/SQRT(40^2+(SQRT(($B$11-$E27)^2+($C$11-AW$9)^2))^2))/2)*menu!$D$14</f>
        <v>0.57153769332085225</v>
      </c>
      <c r="AX27">
        <f>((1+40/SQRT(40^2+(SQRT(($B$11-$E27)^2+($C$11-AX$9)^2))^2))/2)*menu!$D$14</f>
        <v>0.57386127875258308</v>
      </c>
      <c r="AY27">
        <f>((1+40/SQRT(40^2+(SQRT(($B$11-$E27)^2+($C$11-AY$9)^2))^2))/2)*menu!$D$14</f>
        <v>0.57609927553754237</v>
      </c>
      <c r="AZ27">
        <f>((1+40/SQRT(40^2+(SQRT(($B$11-$E27)^2+($C$11-AZ$9)^2))^2))/2)*menu!$D$14</f>
        <v>0.5782433374561009</v>
      </c>
      <c r="BA27">
        <f>((1+40/SQRT(40^2+(SQRT(($B$11-$E27)^2+($C$11-BA$9)^2))^2))/2)*menu!$D$14</f>
        <v>0.58028510152023105</v>
      </c>
      <c r="BB27">
        <f>((1+40/SQRT(40^2+(SQRT(($B$11-$E27)^2+($C$11-BB$9)^2))^2))/2)*menu!$D$14</f>
        <v>0.58221626051507913</v>
      </c>
      <c r="BC27">
        <f>((1+40/SQRT(40^2+(SQRT(($B$11-$E27)^2+($C$11-BC$9)^2))^2))/2)*menu!$D$14</f>
        <v>0.58402864099869045</v>
      </c>
      <c r="BD27">
        <f>((1+40/SQRT(40^2+(SQRT(($B$11-$E27)^2+($C$11-BD$9)^2))^2))/2)*menu!$D$14</f>
        <v>0.58571428571428563</v>
      </c>
    </row>
    <row r="28" spans="1:56" ht="34.049999999999997" customHeight="1" x14ac:dyDescent="0.45">
      <c r="E28">
        <v>18</v>
      </c>
      <c r="F28">
        <f>((1+40/SQRT(40^2+(SQRT(($B$11-$E28)^2+($C$11-F$9)^2))^2))/2)*menu!$D$14</f>
        <v>0.46563150942286868</v>
      </c>
      <c r="G28">
        <f>((1+40/SQRT(40^2+(SQRT(($B$11-$E28)^2+($C$11-G$9)^2))^2))/2)*menu!$D$14</f>
        <v>0.46754156331667818</v>
      </c>
      <c r="H28">
        <f>((1+40/SQRT(40^2+(SQRT(($B$11-$E28)^2+($C$11-H$9)^2))^2))/2)*menu!$D$14</f>
        <v>0.46948543944281429</v>
      </c>
      <c r="I28">
        <f>((1+40/SQRT(40^2+(SQRT(($B$11-$E28)^2+($C$11-I$9)^2))^2))/2)*menu!$D$14</f>
        <v>0.47146356756477936</v>
      </c>
      <c r="J28">
        <f>((1+40/SQRT(40^2+(SQRT(($B$11-$E28)^2+($C$11-J$9)^2))^2))/2)*menu!$D$14</f>
        <v>0.47347634964786217</v>
      </c>
      <c r="K28">
        <f>((1+40/SQRT(40^2+(SQRT(($B$11-$E28)^2+($C$11-K$9)^2))^2))/2)*menu!$D$14</f>
        <v>0.47552415543144755</v>
      </c>
      <c r="L28">
        <f>((1+40/SQRT(40^2+(SQRT(($B$11-$E28)^2+($C$11-L$9)^2))^2))/2)*menu!$D$14</f>
        <v>0.47760731757222902</v>
      </c>
      <c r="M28">
        <f>((1+40/SQRT(40^2+(SQRT(($B$11-$E28)^2+($C$11-M$9)^2))^2))/2)*menu!$D$14</f>
        <v>0.47972612632703743</v>
      </c>
      <c r="N28">
        <f>((1+40/SQRT(40^2+(SQRT(($B$11-$E28)^2+($C$11-N$9)^2))^2))/2)*menu!$D$14</f>
        <v>0.4818808237431475</v>
      </c>
      <c r="O28">
        <f>((1+40/SQRT(40^2+(SQRT(($B$11-$E28)^2+($C$11-O$9)^2))^2))/2)*menu!$D$14</f>
        <v>0.48407159732336891</v>
      </c>
      <c r="P28">
        <f>((1+40/SQRT(40^2+(SQRT(($B$11-$E28)^2+($C$11-P$9)^2))^2))/2)*menu!$D$14</f>
        <v>0.48629857313304892</v>
      </c>
      <c r="Q28">
        <f>((1+40/SQRT(40^2+(SQRT(($B$11-$E28)^2+($C$11-Q$9)^2))^2))/2)*menu!$D$14</f>
        <v>0.4885618083164126</v>
      </c>
      <c r="R28">
        <f>((1+40/SQRT(40^2+(SQRT(($B$11-$E28)^2+($C$11-R$9)^2))^2))/2)*menu!$D$14</f>
        <v>0.49086128299055681</v>
      </c>
      <c r="S28">
        <f>((1+40/SQRT(40^2+(SQRT(($B$11-$E28)^2+($C$11-S$9)^2))^2))/2)*menu!$D$14</f>
        <v>0.49319689148702378</v>
      </c>
      <c r="T28">
        <f>((1+40/SQRT(40^2+(SQRT(($B$11-$E28)^2+($C$11-T$9)^2))^2))/2)*menu!$D$14</f>
        <v>0.49556843291336983</v>
      </c>
      <c r="U28">
        <f>((1+40/SQRT(40^2+(SQRT(($B$11-$E28)^2+($C$11-U$9)^2))^2))/2)*menu!$D$14</f>
        <v>0.4979756010106704</v>
      </c>
      <c r="V28">
        <f>((1+40/SQRT(40^2+(SQRT(($B$11-$E28)^2+($C$11-V$9)^2))^2))/2)*menu!$D$14</f>
        <v>0.50041797328766791</v>
      </c>
      <c r="W28">
        <f>((1+40/SQRT(40^2+(SQRT(($B$11-$E28)^2+($C$11-W$9)^2))^2))/2)*menu!$D$14</f>
        <v>0.50289499941847327</v>
      </c>
      <c r="X28">
        <f>((1+40/SQRT(40^2+(SQRT(($B$11-$E28)^2+($C$11-X$9)^2))^2))/2)*menu!$D$14</f>
        <v>0.50540598889861399</v>
      </c>
      <c r="Y28">
        <f>((1+40/SQRT(40^2+(SQRT(($B$11-$E28)^2+($C$11-Y$9)^2))^2))/2)*menu!$D$14</f>
        <v>0.50795009796401458</v>
      </c>
      <c r="Z28">
        <f>((1+40/SQRT(40^2+(SQRT(($B$11-$E28)^2+($C$11-Z$9)^2))^2))/2)*menu!$D$14</f>
        <v>0.51052631578947361</v>
      </c>
      <c r="AA28">
        <f>((1+40/SQRT(40^2+(SQRT(($B$11-$E28)^2+($C$11-AA$9)^2))^2))/2)*menu!$D$14</f>
        <v>0.51313344999761634</v>
      </c>
      <c r="AB28">
        <f>((1+40/SQRT(40^2+(SQRT(($B$11-$E28)^2+($C$11-AB$9)^2))^2))/2)*menu!$D$14</f>
        <v>0.51577011152642993</v>
      </c>
      <c r="AC28">
        <f>((1+40/SQRT(40^2+(SQRT(($B$11-$E28)^2+($C$11-AC$9)^2))^2))/2)*menu!$D$14</f>
        <v>0.5184346989235844</v>
      </c>
      <c r="AD28">
        <f>((1+40/SQRT(40^2+(SQRT(($B$11-$E28)^2+($C$11-AD$9)^2))^2))/2)*menu!$D$14</f>
        <v>0.52112538215902426</v>
      </c>
      <c r="AE28">
        <f>((1+40/SQRT(40^2+(SQRT(($B$11-$E28)^2+($C$11-AE$9)^2))^2))/2)*menu!$D$14</f>
        <v>0.52384008607399102</v>
      </c>
      <c r="AF28">
        <f>((1+40/SQRT(40^2+(SQRT(($B$11-$E28)^2+($C$11-AF$9)^2))^2))/2)*menu!$D$14</f>
        <v>0.5265764736148083</v>
      </c>
      <c r="AG28">
        <f>((1+40/SQRT(40^2+(SQRT(($B$11-$E28)^2+($C$11-AG$9)^2))^2))/2)*menu!$D$14</f>
        <v>0.52933192903347481</v>
      </c>
      <c r="AH28">
        <f>((1+40/SQRT(40^2+(SQRT(($B$11-$E28)^2+($C$11-AH$9)^2))^2))/2)*menu!$D$14</f>
        <v>0.53210354127426374</v>
      </c>
      <c r="AI28">
        <f>((1+40/SQRT(40^2+(SQRT(($B$11-$E28)^2+($C$11-AI$9)^2))^2))/2)*menu!$D$14</f>
        <v>0.53488808780588137</v>
      </c>
      <c r="AJ28">
        <f>((1+40/SQRT(40^2+(SQRT(($B$11-$E28)^2+($C$11-AJ$9)^2))^2))/2)*menu!$D$14</f>
        <v>0.53768201920183922</v>
      </c>
      <c r="AK28">
        <f>((1+40/SQRT(40^2+(SQRT(($B$11-$E28)^2+($C$11-AK$9)^2))^2))/2)*menu!$D$14</f>
        <v>0.54048144481686067</v>
      </c>
      <c r="AL28">
        <f>((1+40/SQRT(40^2+(SQRT(($B$11-$E28)^2+($C$11-AL$9)^2))^2))/2)*menu!$D$14</f>
        <v>0.54328211995341102</v>
      </c>
      <c r="AM28">
        <f>((1+40/SQRT(40^2+(SQRT(($B$11-$E28)^2+($C$11-AM$9)^2))^2))/2)*menu!$D$14</f>
        <v>0.54607943495851863</v>
      </c>
      <c r="AN28">
        <f>((1+40/SQRT(40^2+(SQRT(($B$11-$E28)^2+($C$11-AN$9)^2))^2))/2)*menu!$D$14</f>
        <v>0.54886840673530202</v>
      </c>
      <c r="AO28">
        <f>((1+40/SQRT(40^2+(SQRT(($B$11-$E28)^2+($C$11-AO$9)^2))^2))/2)*menu!$D$14</f>
        <v>0.55164367319401297</v>
      </c>
      <c r="AP28">
        <f>((1+40/SQRT(40^2+(SQRT(($B$11-$E28)^2+($C$11-AP$9)^2))^2))/2)*menu!$D$14</f>
        <v>0.55439949120152632</v>
      </c>
      <c r="AQ28">
        <f>((1+40/SQRT(40^2+(SQRT(($B$11-$E28)^2+($C$11-AQ$9)^2))^2))/2)*menu!$D$14</f>
        <v>0.55712973861328996</v>
      </c>
      <c r="AR28">
        <f>((1+40/SQRT(40^2+(SQRT(($B$11-$E28)^2+($C$11-AR$9)^2))^2))/2)*menu!$D$14</f>
        <v>0.55982792098465228</v>
      </c>
      <c r="AS28">
        <f>((1+40/SQRT(40^2+(SQRT(($B$11-$E28)^2+($C$11-AS$9)^2))^2))/2)*menu!$D$14</f>
        <v>0.56248718355588423</v>
      </c>
      <c r="AT28">
        <f>((1+40/SQRT(40^2+(SQRT(($B$11-$E28)^2+($C$11-AT$9)^2))^2))/2)*menu!$D$14</f>
        <v>0.5651003290836023</v>
      </c>
      <c r="AU28">
        <f>((1+40/SQRT(40^2+(SQRT(($B$11-$E28)^2+($C$11-AU$9)^2))^2))/2)*menu!$D$14</f>
        <v>0.56765984204728226</v>
      </c>
      <c r="AV28">
        <f>((1+40/SQRT(40^2+(SQRT(($B$11-$E28)^2+($C$11-AV$9)^2))^2))/2)*menu!$D$14</f>
        <v>0.57015791968996821</v>
      </c>
      <c r="AW28">
        <f>((1+40/SQRT(40^2+(SQRT(($B$11-$E28)^2+($C$11-AW$9)^2))^2))/2)*menu!$D$14</f>
        <v>0.57258651025455276</v>
      </c>
      <c r="AX28">
        <f>((1+40/SQRT(40^2+(SQRT(($B$11-$E28)^2+($C$11-AX$9)^2))^2))/2)*menu!$D$14</f>
        <v>0.57493735864938822</v>
      </c>
      <c r="AY28">
        <f>((1+40/SQRT(40^2+(SQRT(($B$11-$E28)^2+($C$11-AY$9)^2))^2))/2)*menu!$D$14</f>
        <v>0.57720205961895443</v>
      </c>
      <c r="AZ28">
        <f>((1+40/SQRT(40^2+(SQRT(($B$11-$E28)^2+($C$11-AZ$9)^2))^2))/2)*menu!$D$14</f>
        <v>0.57937211830783131</v>
      </c>
      <c r="BA28">
        <f>((1+40/SQRT(40^2+(SQRT(($B$11-$E28)^2+($C$11-BA$9)^2))^2))/2)*menu!$D$14</f>
        <v>0.58143901789211672</v>
      </c>
      <c r="BB28">
        <f>((1+40/SQRT(40^2+(SQRT(($B$11-$E28)^2+($C$11-BB$9)^2))^2))/2)*menu!$D$14</f>
        <v>0.58339429371654383</v>
      </c>
      <c r="BC28">
        <f>((1+40/SQRT(40^2+(SQRT(($B$11-$E28)^2+($C$11-BC$9)^2))^2))/2)*menu!$D$14</f>
        <v>0.58522961312491706</v>
      </c>
      <c r="BD28">
        <f>((1+40/SQRT(40^2+(SQRT(($B$11-$E28)^2+($C$11-BD$9)^2))^2))/2)*menu!$D$14</f>
        <v>0.58693685991528621</v>
      </c>
    </row>
    <row r="29" spans="1:56" ht="34.049999999999997" customHeight="1" x14ac:dyDescent="0.45">
      <c r="E29">
        <v>19</v>
      </c>
      <c r="F29">
        <f>((1+40/SQRT(40^2+(SQRT(($B$11-$E29)^2+($C$11-F$9)^2))^2))/2)*menu!$D$14</f>
        <v>0.46583699784683458</v>
      </c>
      <c r="G29">
        <f>((1+40/SQRT(40^2+(SQRT(($B$11-$E29)^2+($C$11-G$9)^2))^2))/2)*menu!$D$14</f>
        <v>0.46775425226741962</v>
      </c>
      <c r="H29">
        <f>((1+40/SQRT(40^2+(SQRT(($B$11-$E29)^2+($C$11-H$9)^2))^2))/2)*menu!$D$14</f>
        <v>0.4697056274847714</v>
      </c>
      <c r="I29">
        <f>((1+40/SQRT(40^2+(SQRT(($B$11-$E29)^2+($C$11-I$9)^2))^2))/2)*menu!$D$14</f>
        <v>0.47169156606761808</v>
      </c>
      <c r="J29">
        <f>((1+40/SQRT(40^2+(SQRT(($B$11-$E29)^2+($C$11-J$9)^2))^2))/2)*menu!$D$14</f>
        <v>0.47371248321043297</v>
      </c>
      <c r="K29">
        <f>((1+40/SQRT(40^2+(SQRT(($B$11-$E29)^2+($C$11-K$9)^2))^2))/2)*menu!$D$14</f>
        <v>0.47576876229511211</v>
      </c>
      <c r="L29">
        <f>((1+40/SQRT(40^2+(SQRT(($B$11-$E29)^2+($C$11-L$9)^2))^2))/2)*menu!$D$14</f>
        <v>0.47786075001862566</v>
      </c>
      <c r="M29">
        <f>((1+40/SQRT(40^2+(SQRT(($B$11-$E29)^2+($C$11-M$9)^2))^2))/2)*menu!$D$14</f>
        <v>0.47998875105457767</v>
      </c>
      <c r="N29">
        <f>((1+40/SQRT(40^2+(SQRT(($B$11-$E29)^2+($C$11-N$9)^2))^2))/2)*menu!$D$14</f>
        <v>0.48215302221567491</v>
      </c>
      <c r="O29">
        <f>((1+40/SQRT(40^2+(SQRT(($B$11-$E29)^2+($C$11-O$9)^2))^2))/2)*menu!$D$14</f>
        <v>0.48435376608345349</v>
      </c>
      <c r="P29">
        <f>((1+40/SQRT(40^2+(SQRT(($B$11-$E29)^2+($C$11-P$9)^2))^2))/2)*menu!$D$14</f>
        <v>0.48659112407133681</v>
      </c>
      <c r="Q29">
        <f>((1+40/SQRT(40^2+(SQRT(($B$11-$E29)^2+($C$11-Q$9)^2))^2))/2)*menu!$D$14</f>
        <v>0.48886516888729337</v>
      </c>
      <c r="R29">
        <f>((1+40/SQRT(40^2+(SQRT(($B$11-$E29)^2+($C$11-R$9)^2))^2))/2)*menu!$D$14</f>
        <v>0.49117589636314979</v>
      </c>
      <c r="S29">
        <f>((1+40/SQRT(40^2+(SQRT(($B$11-$E29)^2+($C$11-S$9)^2))^2))/2)*menu!$D$14</f>
        <v>0.49352321661912085</v>
      </c>
      <c r="T29">
        <f>((1+40/SQRT(40^2+(SQRT(($B$11-$E29)^2+($C$11-T$9)^2))^2))/2)*menu!$D$14</f>
        <v>0.49590694453450168</v>
      </c>
      <c r="U29">
        <f>((1+40/SQRT(40^2+(SQRT(($B$11-$E29)^2+($C$11-U$9)^2))^2))/2)*menu!$D$14</f>
        <v>0.49832678949890208</v>
      </c>
      <c r="V29">
        <f>((1+40/SQRT(40^2+(SQRT(($B$11-$E29)^2+($C$11-V$9)^2))^2))/2)*menu!$D$14</f>
        <v>0.50078234442307634</v>
      </c>
      <c r="W29">
        <f>((1+40/SQRT(40^2+(SQRT(($B$11-$E29)^2+($C$11-W$9)^2))^2))/2)*menu!$D$14</f>
        <v>0.50327307399454269</v>
      </c>
      <c r="X29">
        <f>((1+40/SQRT(40^2+(SQRT(($B$11-$E29)^2+($C$11-X$9)^2))^2))/2)*menu!$D$14</f>
        <v>0.50579830217101052</v>
      </c>
      <c r="Y29">
        <f>((1+40/SQRT(40^2+(SQRT(($B$11-$E29)^2+($C$11-Y$9)^2))^2))/2)*menu!$D$14</f>
        <v>0.50835719891442044</v>
      </c>
      <c r="Z29">
        <f>((1+40/SQRT(40^2+(SQRT(($B$11-$E29)^2+($C$11-Z$9)^2))^2))/2)*menu!$D$14</f>
        <v>0.51094876618038898</v>
      </c>
      <c r="AA29">
        <f>((1+40/SQRT(40^2+(SQRT(($B$11-$E29)^2+($C$11-AA$9)^2))^2))/2)*menu!$D$14</f>
        <v>0.5135718231923494</v>
      </c>
      <c r="AB29">
        <f>((1+40/SQRT(40^2+(SQRT(($B$11-$E29)^2+($C$11-AB$9)^2))^2))/2)*menu!$D$14</f>
        <v>0.5162249910469342</v>
      </c>
      <c r="AC29">
        <f>((1+40/SQRT(40^2+(SQRT(($B$11-$E29)^2+($C$11-AC$9)^2))^2))/2)*menu!$D$14</f>
        <v>0.51890667671745605</v>
      </c>
      <c r="AD29">
        <f>((1+40/SQRT(40^2+(SQRT(($B$11-$E29)^2+($C$11-AD$9)^2))^2))/2)*menu!$D$14</f>
        <v>0.52161505654593532</v>
      </c>
      <c r="AE29">
        <f>((1+40/SQRT(40^2+(SQRT(($B$11-$E29)^2+($C$11-AE$9)^2))^2))/2)*menu!$D$14</f>
        <v>0.52434805934120376</v>
      </c>
      <c r="AF29">
        <f>((1+40/SQRT(40^2+(SQRT(($B$11-$E29)^2+($C$11-AF$9)^2))^2))/2)*menu!$D$14</f>
        <v>0.52710334923133939</v>
      </c>
      <c r="AG29">
        <f>((1+40/SQRT(40^2+(SQRT(($B$11-$E29)^2+($C$11-AG$9)^2))^2))/2)*menu!$D$14</f>
        <v>0.52987830845307637</v>
      </c>
      <c r="AH29">
        <f>((1+40/SQRT(40^2+(SQRT(($B$11-$E29)^2+($C$11-AH$9)^2))^2))/2)*menu!$D$14</f>
        <v>0.53267002029884436</v>
      </c>
      <c r="AI29">
        <f>((1+40/SQRT(40^2+(SQRT(($B$11-$E29)^2+($C$11-AI$9)^2))^2))/2)*menu!$D$14</f>
        <v>0.53547525248346695</v>
      </c>
      <c r="AJ29">
        <f>((1+40/SQRT(40^2+(SQRT(($B$11-$E29)^2+($C$11-AJ$9)^2))^2))/2)*menu!$D$14</f>
        <v>0.53829044123686121</v>
      </c>
      <c r="AK29">
        <f>((1+40/SQRT(40^2+(SQRT(($B$11-$E29)^2+($C$11-AK$9)^2))^2))/2)*menu!$D$14</f>
        <v>0.54111167647565872</v>
      </c>
      <c r="AL29">
        <f>((1+40/SQRT(40^2+(SQRT(($B$11-$E29)^2+($C$11-AL$9)^2))^2))/2)*menu!$D$14</f>
        <v>0.54393468845452242</v>
      </c>
      <c r="AM29">
        <f>((1+40/SQRT(40^2+(SQRT(($B$11-$E29)^2+($C$11-AM$9)^2))^2))/2)*menu!$D$14</f>
        <v>0.54675483634579947</v>
      </c>
      <c r="AN29">
        <f>((1+40/SQRT(40^2+(SQRT(($B$11-$E29)^2+($C$11-AN$9)^2))^2))/2)*menu!$D$14</f>
        <v>0.54956709924231084</v>
      </c>
      <c r="AO29">
        <f>((1+40/SQRT(40^2+(SQRT(($B$11-$E29)^2+($C$11-AO$9)^2))^2))/2)*menu!$D$14</f>
        <v>0.55236607012052164</v>
      </c>
      <c r="AP29">
        <f>((1+40/SQRT(40^2+(SQRT(($B$11-$E29)^2+($C$11-AP$9)^2))^2))/2)*menu!$D$14</f>
        <v>0.55514595333753736</v>
      </c>
      <c r="AQ29">
        <f>((1+40/SQRT(40^2+(SQRT(($B$11-$E29)^2+($C$11-AQ$9)^2))^2))/2)*menu!$D$14</f>
        <v>0.55790056626250728</v>
      </c>
      <c r="AR29">
        <f>((1+40/SQRT(40^2+(SQRT(($B$11-$E29)^2+($C$11-AR$9)^2))^2))/2)*menu!$D$14</f>
        <v>0.56062334565784167</v>
      </c>
      <c r="AS29">
        <f>((1+40/SQRT(40^2+(SQRT(($B$11-$E29)^2+($C$11-AS$9)^2))^2))/2)*menu!$D$14</f>
        <v>0.56330735942468957</v>
      </c>
      <c r="AT29">
        <f>((1+40/SQRT(40^2+(SQRT(($B$11-$E29)^2+($C$11-AT$9)^2))^2))/2)*menu!$D$14</f>
        <v>0.5659453243067617</v>
      </c>
      <c r="AU29">
        <f>((1+40/SQRT(40^2+(SQRT(($B$11-$E29)^2+($C$11-AU$9)^2))^2))/2)*menu!$D$14</f>
        <v>0.56852963010320667</v>
      </c>
      <c r="AV29">
        <f>((1+40/SQRT(40^2+(SQRT(($B$11-$E29)^2+($C$11-AV$9)^2))^2))/2)*menu!$D$14</f>
        <v>0.57105237087157534</v>
      </c>
      <c r="AW29">
        <f>((1+40/SQRT(40^2+(SQRT(($B$11-$E29)^2+($C$11-AW$9)^2))^2))/2)*menu!$D$14</f>
        <v>0.57350538350313107</v>
      </c>
      <c r="AX29">
        <f>((1+40/SQRT(40^2+(SQRT(($B$11-$E29)^2+($C$11-AX$9)^2))^2))/2)*menu!$D$14</f>
        <v>0.57588029392302165</v>
      </c>
      <c r="AY29">
        <f>((1+40/SQRT(40^2+(SQRT(($B$11-$E29)^2+($C$11-AY$9)^2))^2))/2)*menu!$D$14</f>
        <v>0.57816857100642216</v>
      </c>
      <c r="AZ29">
        <f>((1+40/SQRT(40^2+(SQRT(($B$11-$E29)^2+($C$11-AZ$9)^2))^2))/2)*menu!$D$14</f>
        <v>0.58036158810959859</v>
      </c>
      <c r="BA29">
        <f>((1+40/SQRT(40^2+(SQRT(($B$11-$E29)^2+($C$11-BA$9)^2))^2))/2)*menu!$D$14</f>
        <v>0.58245069189471033</v>
      </c>
      <c r="BB29">
        <f>((1+40/SQRT(40^2+(SQRT(($B$11-$E29)^2+($C$11-BB$9)^2))^2))/2)*menu!$D$14</f>
        <v>0.5844272778839863</v>
      </c>
      <c r="BC29">
        <f>((1+40/SQRT(40^2+(SQRT(($B$11-$E29)^2+($C$11-BC$9)^2))^2))/2)*menu!$D$14</f>
        <v>0.58628287191988182</v>
      </c>
      <c r="BD29">
        <f>((1+40/SQRT(40^2+(SQRT(($B$11-$E29)^2+($C$11-BD$9)^2))^2))/2)*menu!$D$14</f>
        <v>0.58800921644239157</v>
      </c>
    </row>
    <row r="30" spans="1:56" ht="34.049999999999997" customHeight="1" x14ac:dyDescent="0.45">
      <c r="E30">
        <v>20</v>
      </c>
      <c r="F30">
        <f>((1+40/SQRT(40^2+(SQRT(($B$11-$E30)^2+($C$11-F$9)^2))^2))/2)*menu!$D$14</f>
        <v>0.46601147132785792</v>
      </c>
      <c r="G30">
        <f>((1+40/SQRT(40^2+(SQRT(($B$11-$E30)^2+($C$11-G$9)^2))^2))/2)*menu!$D$14</f>
        <v>0.46793485391257195</v>
      </c>
      <c r="H30">
        <f>((1+40/SQRT(40^2+(SQRT(($B$11-$E30)^2+($C$11-H$9)^2))^2))/2)*menu!$D$14</f>
        <v>0.46989261225650325</v>
      </c>
      <c r="I30">
        <f>((1+40/SQRT(40^2+(SQRT(($B$11-$E30)^2+($C$11-I$9)^2))^2))/2)*menu!$D$14</f>
        <v>0.47188519992489519</v>
      </c>
      <c r="J30">
        <f>((1+40/SQRT(40^2+(SQRT(($B$11-$E30)^2+($C$11-J$9)^2))^2))/2)*menu!$D$14</f>
        <v>0.4739130434782608</v>
      </c>
      <c r="K30">
        <f>((1+40/SQRT(40^2+(SQRT(($B$11-$E30)^2+($C$11-K$9)^2))^2))/2)*menu!$D$14</f>
        <v>0.47597653802562395</v>
      </c>
      <c r="L30">
        <f>((1+40/SQRT(40^2+(SQRT(($B$11-$E30)^2+($C$11-L$9)^2))^2))/2)*menu!$D$14</f>
        <v>0.47807604233955281</v>
      </c>
      <c r="M30">
        <f>((1+40/SQRT(40^2+(SQRT(($B$11-$E30)^2+($C$11-M$9)^2))^2))/2)*menu!$D$14</f>
        <v>0.48021187350025962</v>
      </c>
      <c r="N30">
        <f>((1+40/SQRT(40^2+(SQRT(($B$11-$E30)^2+($C$11-N$9)^2))^2))/2)*menu!$D$14</f>
        <v>0.48238430103502128</v>
      </c>
      <c r="O30">
        <f>((1+40/SQRT(40^2+(SQRT(($B$11-$E30)^2+($C$11-O$9)^2))^2))/2)*menu!$D$14</f>
        <v>0.48459354051844777</v>
      </c>
      <c r="P30">
        <f>((1+40/SQRT(40^2+(SQRT(($B$11-$E30)^2+($C$11-P$9)^2))^2))/2)*menu!$D$14</f>
        <v>0.4868397465987655</v>
      </c>
      <c r="Q30">
        <f>((1+40/SQRT(40^2+(SQRT(($B$11-$E30)^2+($C$11-Q$9)^2))^2))/2)*menu!$D$14</f>
        <v>0.48912300541538367</v>
      </c>
      <c r="R30">
        <f>((1+40/SQRT(40^2+(SQRT(($B$11-$E30)^2+($C$11-R$9)^2))^2))/2)*menu!$D$14</f>
        <v>0.49144332637371113</v>
      </c>
      <c r="S30">
        <f>((1+40/SQRT(40^2+(SQRT(($B$11-$E30)^2+($C$11-S$9)^2))^2))/2)*menu!$D$14</f>
        <v>0.49380063324460366</v>
      </c>
      <c r="T30">
        <f>((1+40/SQRT(40^2+(SQRT(($B$11-$E30)^2+($C$11-T$9)^2))^2))/2)*menu!$D$14</f>
        <v>0.49619475455811418</v>
      </c>
      <c r="U30">
        <f>((1+40/SQRT(40^2+(SQRT(($B$11-$E30)^2+($C$11-U$9)^2))^2))/2)*menu!$D$14</f>
        <v>0.49862541326456827</v>
      </c>
      <c r="V30">
        <f>((1+40/SQRT(40^2+(SQRT(($B$11-$E30)^2+($C$11-V$9)^2))^2))/2)*menu!$D$14</f>
        <v>0.50109221564058226</v>
      </c>
      <c r="W30">
        <f>((1+40/SQRT(40^2+(SQRT(($B$11-$E30)^2+($C$11-W$9)^2))^2))/2)*menu!$D$14</f>
        <v>0.50359463942371496</v>
      </c>
      <c r="X30">
        <f>((1+40/SQRT(40^2+(SQRT(($B$11-$E30)^2+($C$11-X$9)^2))^2))/2)*menu!$D$14</f>
        <v>0.50613202116722877</v>
      </c>
      <c r="Y30">
        <f>((1+40/SQRT(40^2+(SQRT(($B$11-$E30)^2+($C$11-Y$9)^2))^2))/2)*menu!$D$14</f>
        <v>0.50870354281618946</v>
      </c>
      <c r="Z30">
        <f>((1+40/SQRT(40^2+(SQRT(($B$11-$E30)^2+($C$11-Z$9)^2))^2))/2)*menu!$D$14</f>
        <v>0.5113082175181497</v>
      </c>
      <c r="AA30">
        <f>((1+40/SQRT(40^2+(SQRT(($B$11-$E30)^2+($C$11-AA$9)^2))^2))/2)*menu!$D$14</f>
        <v>0.51394487469620065</v>
      </c>
      <c r="AB30">
        <f>((1+40/SQRT(40^2+(SQRT(($B$11-$E30)^2+($C$11-AB$9)^2))^2))/2)*menu!$D$14</f>
        <v>0.51661214442955294</v>
      </c>
      <c r="AC30">
        <f>((1+40/SQRT(40^2+(SQRT(($B$11-$E30)^2+($C$11-AC$9)^2))^2))/2)*menu!$D$14</f>
        <v>0.51930844120728581</v>
      </c>
      <c r="AD30">
        <f>((1+40/SQRT(40^2+(SQRT(($B$11-$E30)^2+($C$11-AD$9)^2))^2))/2)*menu!$D$14</f>
        <v>0.52203194714475842</v>
      </c>
      <c r="AE30">
        <f>((1+40/SQRT(40^2+(SQRT(($B$11-$E30)^2+($C$11-AE$9)^2))^2))/2)*menu!$D$14</f>
        <v>0.52478059477960648</v>
      </c>
      <c r="AF30">
        <f>((1+40/SQRT(40^2+(SQRT(($B$11-$E30)^2+($C$11-AF$9)^2))^2))/2)*menu!$D$14</f>
        <v>0.52755204959542967</v>
      </c>
      <c r="AG30">
        <f>((1+40/SQRT(40^2+(SQRT(($B$11-$E30)^2+($C$11-AG$9)^2))^2))/2)*menu!$D$14</f>
        <v>0.53034369245626123</v>
      </c>
      <c r="AH30">
        <f>((1+40/SQRT(40^2+(SQRT(($B$11-$E30)^2+($C$11-AH$9)^2))^2))/2)*menu!$D$14</f>
        <v>0.53315260217364024</v>
      </c>
      <c r="AI30">
        <f>((1+40/SQRT(40^2+(SQRT(($B$11-$E30)^2+($C$11-AI$9)^2))^2))/2)*menu!$D$14</f>
        <v>0.53597553847036872</v>
      </c>
      <c r="AJ30">
        <f>((1+40/SQRT(40^2+(SQRT(($B$11-$E30)^2+($C$11-AJ$9)^2))^2))/2)*menu!$D$14</f>
        <v>0.5388089256503974</v>
      </c>
      <c r="AK30">
        <f>((1+40/SQRT(40^2+(SQRT(($B$11-$E30)^2+($C$11-AK$9)^2))^2))/2)*menu!$D$14</f>
        <v>0.54164883733207081</v>
      </c>
      <c r="AL30">
        <f>((1+40/SQRT(40^2+(SQRT(($B$11-$E30)^2+($C$11-AL$9)^2))^2))/2)*menu!$D$14</f>
        <v>0.54449098265121842</v>
      </c>
      <c r="AM30">
        <f>((1+40/SQRT(40^2+(SQRT(($B$11-$E30)^2+($C$11-AM$9)^2))^2))/2)*menu!$D$14</f>
        <v>0.54733069438997184</v>
      </c>
      <c r="AN30">
        <f>((1+40/SQRT(40^2+(SQRT(($B$11-$E30)^2+($C$11-AN$9)^2))^2))/2)*menu!$D$14</f>
        <v>0.55016291953504992</v>
      </c>
      <c r="AO30">
        <f>((1+40/SQRT(40^2+(SQRT(($B$11-$E30)^2+($C$11-AO$9)^2))^2))/2)*menu!$D$14</f>
        <v>0.55298221281347038</v>
      </c>
      <c r="AP30">
        <f>((1+40/SQRT(40^2+(SQRT(($B$11-$E30)^2+($C$11-AP$9)^2))^2))/2)*menu!$D$14</f>
        <v>0.55578273379169252</v>
      </c>
      <c r="AQ30">
        <f>((1+40/SQRT(40^2+(SQRT(($B$11-$E30)^2+($C$11-AQ$9)^2))^2))/2)*menu!$D$14</f>
        <v>0.55855824815314292</v>
      </c>
      <c r="AR30">
        <f>((1+40/SQRT(40^2+(SQRT(($B$11-$E30)^2+($C$11-AR$9)^2))^2))/2)*menu!$D$14</f>
        <v>0.56130213378560523</v>
      </c>
      <c r="AS30">
        <f>((1+40/SQRT(40^2+(SQRT(($B$11-$E30)^2+($C$11-AS$9)^2))^2))/2)*menu!$D$14</f>
        <v>0.56400739231047847</v>
      </c>
      <c r="AT30">
        <f>((1+40/SQRT(40^2+(SQRT(($B$11-$E30)^2+($C$11-AT$9)^2))^2))/2)*menu!$D$14</f>
        <v>0.56666666666666665</v>
      </c>
      <c r="AU30">
        <f>((1+40/SQRT(40^2+(SQRT(($B$11-$E30)^2+($C$11-AU$9)^2))^2))/2)*menu!$D$14</f>
        <v>0.56927226531912012</v>
      </c>
      <c r="AV30">
        <f>((1+40/SQRT(40^2+(SQRT(($B$11-$E30)^2+($C$11-AV$9)^2))^2))/2)*menu!$D$14</f>
        <v>0.57181619359233393</v>
      </c>
      <c r="AW30">
        <f>((1+40/SQRT(40^2+(SQRT(($B$11-$E30)^2+($C$11-AW$9)^2))^2))/2)*menu!$D$14</f>
        <v>0.57429019252949665</v>
      </c>
      <c r="AX30">
        <f>((1+40/SQRT(40^2+(SQRT(($B$11-$E30)^2+($C$11-AX$9)^2))^2))/2)*menu!$D$14</f>
        <v>0.5766857855464298</v>
      </c>
      <c r="AY30">
        <f>((1+40/SQRT(40^2+(SQRT(($B$11-$E30)^2+($C$11-AY$9)^2))^2))/2)*menu!$D$14</f>
        <v>0.57899433298516623</v>
      </c>
      <c r="AZ30">
        <f>((1+40/SQRT(40^2+(SQRT(($B$11-$E30)^2+($C$11-AZ$9)^2))^2))/2)*menu!$D$14</f>
        <v>0.5812070944758071</v>
      </c>
      <c r="BA30">
        <f>((1+40/SQRT(40^2+(SQRT(($B$11-$E30)^2+($C$11-BA$9)^2))^2))/2)*menu!$D$14</f>
        <v>0.58331529878993138</v>
      </c>
      <c r="BB30">
        <f>((1+40/SQRT(40^2+(SQRT(($B$11-$E30)^2+($C$11-BB$9)^2))^2))/2)*menu!$D$14</f>
        <v>0.58531022061928439</v>
      </c>
      <c r="BC30">
        <f>((1+40/SQRT(40^2+(SQRT(($B$11-$E30)^2+($C$11-BC$9)^2))^2))/2)*menu!$D$14</f>
        <v>0.58718326344709526</v>
      </c>
      <c r="BD30">
        <f>((1+40/SQRT(40^2+(SQRT(($B$11-$E30)^2+($C$11-BD$9)^2))^2))/2)*menu!$D$14</f>
        <v>0.58892604740584609</v>
      </c>
    </row>
    <row r="31" spans="1:56" ht="34.049999999999997" customHeight="1" x14ac:dyDescent="0.45">
      <c r="E31">
        <v>21</v>
      </c>
      <c r="F31">
        <f>((1+40/SQRT(40^2+(SQRT(($B$11-$E31)^2+($C$11-F$9)^2))^2))/2)*menu!$D$14</f>
        <v>0.46615463268651336</v>
      </c>
      <c r="G31">
        <f>((1+40/SQRT(40^2+(SQRT(($B$11-$E31)^2+($C$11-G$9)^2))^2))/2)*menu!$D$14</f>
        <v>0.46808305354774837</v>
      </c>
      <c r="H31">
        <f>((1+40/SQRT(40^2+(SQRT(($B$11-$E31)^2+($C$11-H$9)^2))^2))/2)*menu!$D$14</f>
        <v>0.47004606037954066</v>
      </c>
      <c r="I31">
        <f>((1+40/SQRT(40^2+(SQRT(($B$11-$E31)^2+($C$11-I$9)^2))^2))/2)*menu!$D$14</f>
        <v>0.47204411585583689</v>
      </c>
      <c r="J31">
        <f>((1+40/SQRT(40^2+(SQRT(($B$11-$E31)^2+($C$11-J$9)^2))^2))/2)*menu!$D$14</f>
        <v>0.47407765595569784</v>
      </c>
      <c r="K31">
        <f>((1+40/SQRT(40^2+(SQRT(($B$11-$E31)^2+($C$11-K$9)^2))^2))/2)*menu!$D$14</f>
        <v>0.47614708551003071</v>
      </c>
      <c r="L31">
        <f>((1+40/SQRT(40^2+(SQRT(($B$11-$E31)^2+($C$11-L$9)^2))^2))/2)*menu!$D$14</f>
        <v>0.47825277330669191</v>
      </c>
      <c r="M31">
        <f>((1+40/SQRT(40^2+(SQRT(($B$11-$E31)^2+($C$11-M$9)^2))^2))/2)*menu!$D$14</f>
        <v>0.48039504672067884</v>
      </c>
      <c r="N31">
        <f>((1+40/SQRT(40^2+(SQRT(($B$11-$E31)^2+($C$11-N$9)^2))^2))/2)*menu!$D$14</f>
        <v>0.48257418583505535</v>
      </c>
      <c r="O31">
        <f>((1+40/SQRT(40^2+(SQRT(($B$11-$E31)^2+($C$11-O$9)^2))^2))/2)*menu!$D$14</f>
        <v>0.48479041701745373</v>
      </c>
      <c r="P31">
        <f>((1+40/SQRT(40^2+(SQRT(($B$11-$E31)^2+($C$11-P$9)^2))^2))/2)*menu!$D$14</f>
        <v>0.48704390591656488</v>
      </c>
      <c r="Q31">
        <f>((1+40/SQRT(40^2+(SQRT(($B$11-$E31)^2+($C$11-Q$9)^2))^2))/2)*menu!$D$14</f>
        <v>0.48933474984305686</v>
      </c>
      <c r="R31">
        <f>((1+40/SQRT(40^2+(SQRT(($B$11-$E31)^2+($C$11-R$9)^2))^2))/2)*menu!$D$14</f>
        <v>0.49166296949998195</v>
      </c>
      <c r="S31">
        <f>((1+40/SQRT(40^2+(SQRT(($B$11-$E31)^2+($C$11-S$9)^2))^2))/2)*menu!$D$14</f>
        <v>0.4940285000290664</v>
      </c>
      <c r="T31">
        <f>((1+40/SQRT(40^2+(SQRT(($B$11-$E31)^2+($C$11-T$9)^2))^2))/2)*menu!$D$14</f>
        <v>0.49643118134149528</v>
      </c>
      <c r="U31">
        <f>((1+40/SQRT(40^2+(SQRT(($B$11-$E31)^2+($C$11-U$9)^2))^2))/2)*menu!$D$14</f>
        <v>0.49887074770507778</v>
      </c>
      <c r="V31">
        <f>((1+40/SQRT(40^2+(SQRT(($B$11-$E31)^2+($C$11-V$9)^2))^2))/2)*menu!$D$14</f>
        <v>0.50134681656420732</v>
      </c>
      <c r="W31">
        <f>((1+40/SQRT(40^2+(SQRT(($B$11-$E31)^2+($C$11-W$9)^2))^2))/2)*menu!$D$14</f>
        <v>0.50385887657505013</v>
      </c>
      <c r="X31">
        <f>((1+40/SQRT(40^2+(SQRT(($B$11-$E31)^2+($C$11-X$9)^2))^2))/2)*menu!$D$14</f>
        <v>0.50640627484613443</v>
      </c>
      <c r="Y31">
        <f>((1+40/SQRT(40^2+(SQRT(($B$11-$E31)^2+($C$11-Y$9)^2))^2))/2)*menu!$D$14</f>
        <v>0.50898820338424888</v>
      </c>
      <c r="Z31">
        <f>((1+40/SQRT(40^2+(SQRT(($B$11-$E31)^2+($C$11-Z$9)^2))^2))/2)*menu!$D$14</f>
        <v>0.51160368475757945</v>
      </c>
      <c r="AA31">
        <f>((1+40/SQRT(40^2+(SQRT(($B$11-$E31)^2+($C$11-AA$9)^2))^2))/2)*menu!$D$14</f>
        <v>0.51425155700259528</v>
      </c>
      <c r="AB31">
        <f>((1+40/SQRT(40^2+(SQRT(($B$11-$E31)^2+($C$11-AB$9)^2))^2))/2)*menu!$D$14</f>
        <v>0.51693045781865621</v>
      </c>
      <c r="AC31">
        <f>((1+40/SQRT(40^2+(SQRT(($B$11-$E31)^2+($C$11-AC$9)^2))^2))/2)*menu!$D$14</f>
        <v>0.51963880811493846</v>
      </c>
      <c r="AD31">
        <f>((1+40/SQRT(40^2+(SQRT(($B$11-$E31)^2+($C$11-AD$9)^2))^2))/2)*menu!$D$14</f>
        <v>0.52237479499833028</v>
      </c>
      <c r="AE31">
        <f>((1+40/SQRT(40^2+(SQRT(($B$11-$E31)^2+($C$11-AE$9)^2))^2))/2)*menu!$D$14</f>
        <v>0.52513635431867245</v>
      </c>
      <c r="AF31">
        <f>((1+40/SQRT(40^2+(SQRT(($B$11-$E31)^2+($C$11-AF$9)^2))^2))/2)*menu!$D$14</f>
        <v>0.52792115291927588</v>
      </c>
      <c r="AG31">
        <f>((1+40/SQRT(40^2+(SQRT(($B$11-$E31)^2+($C$11-AG$9)^2))^2))/2)*menu!$D$14</f>
        <v>0.5307265707761184</v>
      </c>
      <c r="AH31">
        <f>((1+40/SQRT(40^2+(SQRT(($B$11-$E31)^2+($C$11-AH$9)^2))^2))/2)*menu!$D$14</f>
        <v>0.53354968324845686</v>
      </c>
      <c r="AI31">
        <f>((1+40/SQRT(40^2+(SQRT(($B$11-$E31)^2+($C$11-AI$9)^2))^2))/2)*menu!$D$14</f>
        <v>0.53638724370658075</v>
      </c>
      <c r="AJ31">
        <f>((1+40/SQRT(40^2+(SQRT(($B$11-$E31)^2+($C$11-AJ$9)^2))^2))/2)*menu!$D$14</f>
        <v>0.53923566684866997</v>
      </c>
      <c r="AK31">
        <f>((1+40/SQRT(40^2+(SQRT(($B$11-$E31)^2+($C$11-AK$9)^2))^2))/2)*menu!$D$14</f>
        <v>0.54209101306752094</v>
      </c>
      <c r="AL31">
        <f>((1+40/SQRT(40^2+(SQRT(($B$11-$E31)^2+($C$11-AL$9)^2))^2))/2)*menu!$D$14</f>
        <v>0.54494897427831779</v>
      </c>
      <c r="AM31">
        <f>((1+40/SQRT(40^2+(SQRT(($B$11-$E31)^2+($C$11-AM$9)^2))^2))/2)*menu!$D$14</f>
        <v>0.5478048616693203</v>
      </c>
      <c r="AN31">
        <f>((1+40/SQRT(40^2+(SQRT(($B$11-$E31)^2+($C$11-AN$9)^2))^2))/2)*menu!$D$14</f>
        <v>0.55065359588661411</v>
      </c>
      <c r="AO31">
        <f>((1+40/SQRT(40^2+(SQRT(($B$11-$E31)^2+($C$11-AO$9)^2))^2))/2)*menu!$D$14</f>
        <v>0.55348970020979116</v>
      </c>
      <c r="AP31">
        <f>((1+40/SQRT(40^2+(SQRT(($B$11-$E31)^2+($C$11-AP$9)^2))^2))/2)*menu!$D$14</f>
        <v>0.55630729731502826</v>
      </c>
      <c r="AQ31">
        <f>((1+40/SQRT(40^2+(SQRT(($B$11-$E31)^2+($C$11-AQ$9)^2))^2))/2)*menu!$D$14</f>
        <v>0.55910011025251827</v>
      </c>
      <c r="AR31">
        <f>((1+40/SQRT(40^2+(SQRT(($B$11-$E31)^2+($C$11-AR$9)^2))^2))/2)*menu!$D$14</f>
        <v>0.56186146828319083</v>
      </c>
      <c r="AS31">
        <f>((1+40/SQRT(40^2+(SQRT(($B$11-$E31)^2+($C$11-AS$9)^2))^2))/2)*menu!$D$14</f>
        <v>0.56458431822145416</v>
      </c>
      <c r="AT31">
        <f>((1+40/SQRT(40^2+(SQRT(($B$11-$E31)^2+($C$11-AT$9)^2))^2))/2)*menu!$D$14</f>
        <v>0.56726124191242433</v>
      </c>
      <c r="AU31">
        <f>((1+40/SQRT(40^2+(SQRT(($B$11-$E31)^2+($C$11-AU$9)^2))^2))/2)*menu!$D$14</f>
        <v>0.56988448042993278</v>
      </c>
      <c r="AV31">
        <f>((1+40/SQRT(40^2+(SQRT(($B$11-$E31)^2+($C$11-AV$9)^2))^2))/2)*menu!$D$14</f>
        <v>0.57244596551189986</v>
      </c>
      <c r="AW31">
        <f>((1+40/SQRT(40^2+(SQRT(($B$11-$E31)^2+($C$11-AW$9)^2))^2))/2)*menu!$D$14</f>
        <v>0.57493735864938822</v>
      </c>
      <c r="AX31">
        <f>((1+40/SQRT(40^2+(SQRT(($B$11-$E31)^2+($C$11-AX$9)^2))^2))/2)*menu!$D$14</f>
        <v>0.57735009811261451</v>
      </c>
      <c r="AY31">
        <f>((1+40/SQRT(40^2+(SQRT(($B$11-$E31)^2+($C$11-AY$9)^2))^2))/2)*menu!$D$14</f>
        <v>0.57967545403052601</v>
      </c>
      <c r="AZ31">
        <f>((1+40/SQRT(40^2+(SQRT(($B$11-$E31)^2+($C$11-AZ$9)^2))^2))/2)*menu!$D$14</f>
        <v>0.58190459144096363</v>
      </c>
      <c r="BA31">
        <f>((1+40/SQRT(40^2+(SQRT(($B$11-$E31)^2+($C$11-BA$9)^2))^2))/2)*menu!$D$14</f>
        <v>0.58402864099869045</v>
      </c>
      <c r="BB31">
        <f>((1+40/SQRT(40^2+(SQRT(($B$11-$E31)^2+($C$11-BB$9)^2))^2))/2)*menu!$D$14</f>
        <v>0.58603877677367766</v>
      </c>
      <c r="BC31">
        <f>((1+40/SQRT(40^2+(SQRT(($B$11-$E31)^2+($C$11-BC$9)^2))^2))/2)*menu!$D$14</f>
        <v>0.58792630029947779</v>
      </c>
      <c r="BD31">
        <f>((1+40/SQRT(40^2+(SQRT(($B$11-$E31)^2+($C$11-BD$9)^2))^2))/2)*menu!$D$14</f>
        <v>0.58968272975116054</v>
      </c>
    </row>
    <row r="32" spans="1:56" ht="34.049999999999997" customHeight="1" x14ac:dyDescent="0.45">
      <c r="E32">
        <v>22</v>
      </c>
      <c r="F32">
        <f>((1+40/SQRT(40^2+(SQRT(($B$11-$E32)^2+($C$11-F$9)^2))^2))/2)*menu!$D$14</f>
        <v>0.46626623682794666</v>
      </c>
      <c r="G32">
        <f>((1+40/SQRT(40^2+(SQRT(($B$11-$E32)^2+($C$11-G$9)^2))^2))/2)*menu!$D$14</f>
        <v>0.4681985915763015</v>
      </c>
      <c r="H32">
        <f>((1+40/SQRT(40^2+(SQRT(($B$11-$E32)^2+($C$11-H$9)^2))^2))/2)*menu!$D$14</f>
        <v>0.47016569680045672</v>
      </c>
      <c r="I32">
        <f>((1+40/SQRT(40^2+(SQRT(($B$11-$E32)^2+($C$11-I$9)^2))^2))/2)*menu!$D$14</f>
        <v>0.47216802232912269</v>
      </c>
      <c r="J32">
        <f>((1+40/SQRT(40^2+(SQRT(($B$11-$E32)^2+($C$11-J$9)^2))^2))/2)*menu!$D$14</f>
        <v>0.47420601154186243</v>
      </c>
      <c r="K32">
        <f>((1+40/SQRT(40^2+(SQRT(($B$11-$E32)^2+($C$11-K$9)^2))^2))/2)*menu!$D$14</f>
        <v>0.47628007691101432</v>
      </c>
      <c r="L32">
        <f>((1+40/SQRT(40^2+(SQRT(($B$11-$E32)^2+($C$11-L$9)^2))^2))/2)*menu!$D$14</f>
        <v>0.47839059509931986</v>
      </c>
      <c r="M32">
        <f>((1+40/SQRT(40^2+(SQRT(($B$11-$E32)^2+($C$11-M$9)^2))^2))/2)*menu!$D$14</f>
        <v>0.48053790157954401</v>
      </c>
      <c r="N32">
        <f>((1+40/SQRT(40^2+(SQRT(($B$11-$E32)^2+($C$11-N$9)^2))^2))/2)*menu!$D$14</f>
        <v>0.48272228474124856</v>
      </c>
      <c r="O32">
        <f>((1+40/SQRT(40^2+(SQRT(($B$11-$E32)^2+($C$11-O$9)^2))^2))/2)*menu!$D$14</f>
        <v>0.48494397944902617</v>
      </c>
      <c r="P32">
        <f>((1+40/SQRT(40^2+(SQRT(($B$11-$E32)^2+($C$11-P$9)^2))^2))/2)*menu!$D$14</f>
        <v>0.48720316001601183</v>
      </c>
      <c r="Q32">
        <f>((1+40/SQRT(40^2+(SQRT(($B$11-$E32)^2+($C$11-Q$9)^2))^2))/2)*menu!$D$14</f>
        <v>0.48949993255645963</v>
      </c>
      <c r="R32">
        <f>((1+40/SQRT(40^2+(SQRT(($B$11-$E32)^2+($C$11-R$9)^2))^2))/2)*menu!$D$14</f>
        <v>0.49183432668172855</v>
      </c>
      <c r="S32">
        <f>((1+40/SQRT(40^2+(SQRT(($B$11-$E32)^2+($C$11-S$9)^2))^2))/2)*menu!$D$14</f>
        <v>0.49420628650529586</v>
      </c>
      <c r="T32">
        <f>((1+40/SQRT(40^2+(SQRT(($B$11-$E32)^2+($C$11-T$9)^2))^2))/2)*menu!$D$14</f>
        <v>0.49661566092456966</v>
      </c>
      <c r="U32">
        <f>((1+40/SQRT(40^2+(SQRT(($B$11-$E32)^2+($C$11-U$9)^2))^2))/2)*menu!$D$14</f>
        <v>0.49906219315048805</v>
      </c>
      <c r="V32">
        <f>((1+40/SQRT(40^2+(SQRT(($B$11-$E32)^2+($C$11-V$9)^2))^2))/2)*menu!$D$14</f>
        <v>0.50154550946036713</v>
      </c>
      <c r="W32">
        <f>((1+40/SQRT(40^2+(SQRT(($B$11-$E32)^2+($C$11-W$9)^2))^2))/2)*menu!$D$14</f>
        <v>0.50406510715543074</v>
      </c>
      <c r="X32">
        <f>((1+40/SQRT(40^2+(SQRT(($B$11-$E32)^2+($C$11-X$9)^2))^2))/2)*menu!$D$14</f>
        <v>0.50662034171216042</v>
      </c>
      <c r="Y32">
        <f>((1+40/SQRT(40^2+(SQRT(($B$11-$E32)^2+($C$11-Y$9)^2))^2))/2)*menu!$D$14</f>
        <v>0.50921041312632198</v>
      </c>
      <c r="Z32">
        <f>((1+40/SQRT(40^2+(SQRT(($B$11-$E32)^2+($C$11-Z$9)^2))^2))/2)*menu!$D$14</f>
        <v>0.51183435146054534</v>
      </c>
      <c r="AA32">
        <f>((1+40/SQRT(40^2+(SQRT(($B$11-$E32)^2+($C$11-AA$9)^2))^2))/2)*menu!$D$14</f>
        <v>0.51449100162094874</v>
      </c>
      <c r="AB32">
        <f>((1+40/SQRT(40^2+(SQRT(($B$11-$E32)^2+($C$11-AB$9)^2))^2))/2)*menu!$D$14</f>
        <v>0.51717900740582468</v>
      </c>
      <c r="AC32">
        <f>((1+40/SQRT(40^2+(SQRT(($B$11-$E32)^2+($C$11-AC$9)^2))^2))/2)*menu!$D$14</f>
        <v>0.51989679489013707</v>
      </c>
      <c r="AD32">
        <f>((1+40/SQRT(40^2+(SQRT(($B$11-$E32)^2+($C$11-AD$9)^2))^2))/2)*menu!$D$14</f>
        <v>0.52264255523379322</v>
      </c>
      <c r="AE32">
        <f>((1+40/SQRT(40^2+(SQRT(($B$11-$E32)^2+($C$11-AE$9)^2))^2))/2)*menu!$D$14</f>
        <v>0.52541422702960339</v>
      </c>
      <c r="AF32">
        <f>((1+40/SQRT(40^2+(SQRT(($B$11-$E32)^2+($C$11-AF$9)^2))^2))/2)*menu!$D$14</f>
        <v>0.52820947833868914</v>
      </c>
      <c r="AG32">
        <f>((1+40/SQRT(40^2+(SQRT(($B$11-$E32)^2+($C$11-AG$9)^2))^2))/2)*menu!$D$14</f>
        <v>0.53102568859695576</v>
      </c>
      <c r="AH32">
        <f>((1+40/SQRT(40^2+(SQRT(($B$11-$E32)^2+($C$11-AH$9)^2))^2))/2)*menu!$D$14</f>
        <v>0.53385993061604253</v>
      </c>
      <c r="AI32">
        <f>((1+40/SQRT(40^2+(SQRT(($B$11-$E32)^2+($C$11-AI$9)^2))^2))/2)*menu!$D$14</f>
        <v>0.5367089529457415</v>
      </c>
      <c r="AJ32">
        <f>((1+40/SQRT(40^2+(SQRT(($B$11-$E32)^2+($C$11-AJ$9)^2))^2))/2)*menu!$D$14</f>
        <v>0.53956916291178691</v>
      </c>
      <c r="AK32">
        <f>((1+40/SQRT(40^2+(SQRT(($B$11-$E32)^2+($C$11-AK$9)^2))^2))/2)*menu!$D$14</f>
        <v>0.54243661069253057</v>
      </c>
      <c r="AL32">
        <f>((1+40/SQRT(40^2+(SQRT(($B$11-$E32)^2+($C$11-AL$9)^2))^2))/2)*menu!$D$14</f>
        <v>0.54530697484934409</v>
      </c>
      <c r="AM32">
        <f>((1+40/SQRT(40^2+(SQRT(($B$11-$E32)^2+($C$11-AM$9)^2))^2))/2)*menu!$D$14</f>
        <v>0.5481755497773122</v>
      </c>
      <c r="AN32">
        <f>((1+40/SQRT(40^2+(SQRT(($B$11-$E32)^2+($C$11-AN$9)^2))^2))/2)*menu!$D$14</f>
        <v>0.55103723559318241</v>
      </c>
      <c r="AO32">
        <f>((1+40/SQRT(40^2+(SQRT(($B$11-$E32)^2+($C$11-AO$9)^2))^2))/2)*menu!$D$14</f>
        <v>0.55388653102445418</v>
      </c>
      <c r="AP32">
        <f>((1+40/SQRT(40^2+(SQRT(($B$11-$E32)^2+($C$11-AP$9)^2))^2))/2)*menu!$D$14</f>
        <v>0.55671752990433487</v>
      </c>
      <c r="AQ32">
        <f>((1+40/SQRT(40^2+(SQRT(($B$11-$E32)^2+($C$11-AQ$9)^2))^2))/2)*menu!$D$14</f>
        <v>0.55952392190900413</v>
      </c>
      <c r="AR32">
        <f>((1+40/SQRT(40^2+(SQRT(($B$11-$E32)^2+($C$11-AR$9)^2))^2))/2)*menu!$D$14</f>
        <v>0.5622989981927845</v>
      </c>
      <c r="AS32">
        <f>((1+40/SQRT(40^2+(SQRT(($B$11-$E32)^2+($C$11-AS$9)^2))^2))/2)*menu!$D$14</f>
        <v>0.56503566257963167</v>
      </c>
      <c r="AT32">
        <f>((1+40/SQRT(40^2+(SQRT(($B$11-$E32)^2+($C$11-AT$9)^2))^2))/2)*menu!$D$14</f>
        <v>0.56772644895189606</v>
      </c>
      <c r="AU32">
        <f>((1+40/SQRT(40^2+(SQRT(($B$11-$E32)^2+($C$11-AU$9)^2))^2))/2)*menu!$D$14</f>
        <v>0.57036354543559964</v>
      </c>
      <c r="AV32">
        <f>((1+40/SQRT(40^2+(SQRT(($B$11-$E32)^2+($C$11-AV$9)^2))^2))/2)*menu!$D$14</f>
        <v>0.572938825911813</v>
      </c>
      <c r="AW32">
        <f>((1+40/SQRT(40^2+(SQRT(($B$11-$E32)^2+($C$11-AW$9)^2))^2))/2)*menu!$D$14</f>
        <v>0.57544388928293311</v>
      </c>
      <c r="AX32">
        <f>((1+40/SQRT(40^2+(SQRT(($B$11-$E32)^2+($C$11-AX$9)^2))^2))/2)*menu!$D$14</f>
        <v>0.57787010678849349</v>
      </c>
      <c r="AY32">
        <f>((1+40/SQRT(40^2+(SQRT(($B$11-$E32)^2+($C$11-AY$9)^2))^2))/2)*menu!$D$14</f>
        <v>0.58020867749658267</v>
      </c>
      <c r="AZ32">
        <f>((1+40/SQRT(40^2+(SQRT(($B$11-$E32)^2+($C$11-AZ$9)^2))^2))/2)*menu!$D$14</f>
        <v>0.58245069189471033</v>
      </c>
      <c r="BA32">
        <f>((1+40/SQRT(40^2+(SQRT(($B$11-$E32)^2+($C$11-BA$9)^2))^2))/2)*menu!$D$14</f>
        <v>0.58458720327074931</v>
      </c>
      <c r="BB32">
        <f>((1+40/SQRT(40^2+(SQRT(($B$11-$E32)^2+($C$11-BB$9)^2))^2))/2)*menu!$D$14</f>
        <v>0.58660930631545904</v>
      </c>
      <c r="BC32">
        <f>((1+40/SQRT(40^2+(SQRT(($B$11-$E32)^2+($C$11-BC$9)^2))^2))/2)*menu!$D$14</f>
        <v>0.58850822210060694</v>
      </c>
      <c r="BD32">
        <f>((1+40/SQRT(40^2+(SQRT(($B$11-$E32)^2+($C$11-BD$9)^2))^2))/2)*menu!$D$14</f>
        <v>0.59027538830091586</v>
      </c>
    </row>
    <row r="33" spans="5:56" ht="34.049999999999997" customHeight="1" x14ac:dyDescent="0.45">
      <c r="E33">
        <v>23</v>
      </c>
      <c r="F33">
        <f>((1+40/SQRT(40^2+(SQRT(($B$11-$E33)^2+($C$11-F$9)^2))^2))/2)*menu!$D$14</f>
        <v>0.46634609190042831</v>
      </c>
      <c r="G33">
        <f>((1+40/SQRT(40^2+(SQRT(($B$11-$E33)^2+($C$11-G$9)^2))^2))/2)*menu!$D$14</f>
        <v>0.46828126476466847</v>
      </c>
      <c r="H33">
        <f>((1+40/SQRT(40^2+(SQRT(($B$11-$E33)^2+($C$11-H$9)^2))^2))/2)*menu!$D$14</f>
        <v>0.4702513061517497</v>
      </c>
      <c r="I33">
        <f>((1+40/SQRT(40^2+(SQRT(($B$11-$E33)^2+($C$11-I$9)^2))^2))/2)*menu!$D$14</f>
        <v>0.47225669103888346</v>
      </c>
      <c r="J33">
        <f>((1+40/SQRT(40^2+(SQRT(($B$11-$E33)^2+($C$11-J$9)^2))^2))/2)*menu!$D$14</f>
        <v>0.47429786813223807</v>
      </c>
      <c r="K33">
        <f>((1+40/SQRT(40^2+(SQRT(($B$11-$E33)^2+($C$11-K$9)^2))^2))/2)*menu!$D$14</f>
        <v>0.47637525540556369</v>
      </c>
      <c r="L33">
        <f>((1+40/SQRT(40^2+(SQRT(($B$11-$E33)^2+($C$11-L$9)^2))^2))/2)*menu!$D$14</f>
        <v>0.47848923519261888</v>
      </c>
      <c r="M33">
        <f>((1+40/SQRT(40^2+(SQRT(($B$11-$E33)^2+($C$11-M$9)^2))^2))/2)*menu!$D$14</f>
        <v>0.48064014879937317</v>
      </c>
      <c r="N33">
        <f>((1+40/SQRT(40^2+(SQRT(($B$11-$E33)^2+($C$11-N$9)^2))^2))/2)*menu!$D$14</f>
        <v>0.48282829060080157</v>
      </c>
      <c r="O33">
        <f>((1+40/SQRT(40^2+(SQRT(($B$11-$E33)^2+($C$11-O$9)^2))^2))/2)*menu!$D$14</f>
        <v>0.4850539015861895</v>
      </c>
      <c r="P33">
        <f>((1+40/SQRT(40^2+(SQRT(($B$11-$E33)^2+($C$11-P$9)^2))^2))/2)*menu!$D$14</f>
        <v>0.48731716231633876</v>
      </c>
      <c r="Q33">
        <f>((1+40/SQRT(40^2+(SQRT(($B$11-$E33)^2+($C$11-Q$9)^2))^2))/2)*menu!$D$14</f>
        <v>0.48961818525599088</v>
      </c>
      <c r="R33">
        <f>((1+40/SQRT(40^2+(SQRT(($B$11-$E33)^2+($C$11-R$9)^2))^2))/2)*menu!$D$14</f>
        <v>0.49195700644529516</v>
      </c>
      <c r="S33">
        <f>((1+40/SQRT(40^2+(SQRT(($B$11-$E33)^2+($C$11-S$9)^2))^2))/2)*menu!$D$14</f>
        <v>0.49433357647537912</v>
      </c>
      <c r="T33">
        <f>((1+40/SQRT(40^2+(SQRT(($B$11-$E33)^2+($C$11-T$9)^2))^2))/2)*menu!$D$14</f>
        <v>0.49674775073518584</v>
      </c>
      <c r="U33">
        <f>((1+40/SQRT(40^2+(SQRT(($B$11-$E33)^2+($C$11-U$9)^2))^2))/2)*menu!$D$14</f>
        <v>0.49919927889991556</v>
      </c>
      <c r="V33">
        <f>((1+40/SQRT(40^2+(SQRT(($B$11-$E33)^2+($C$11-V$9)^2))^2))/2)*menu!$D$14</f>
        <v>0.50168779363584426</v>
      </c>
      <c r="W33">
        <f>((1+40/SQRT(40^2+(SQRT(($B$11-$E33)^2+($C$11-W$9)^2))^2))/2)*menu!$D$14</f>
        <v>0.50421279850222711</v>
      </c>
      <c r="X33">
        <f>((1+40/SQRT(40^2+(SQRT(($B$11-$E33)^2+($C$11-X$9)^2))^2))/2)*menu!$D$14</f>
        <v>0.50677365503867322</v>
      </c>
      <c r="Y33">
        <f>((1+40/SQRT(40^2+(SQRT(($B$11-$E33)^2+($C$11-Y$9)^2))^2))/2)*menu!$D$14</f>
        <v>0.50936956903608543</v>
      </c>
      <c r="Z33">
        <f>((1+40/SQRT(40^2+(SQRT(($B$11-$E33)^2+($C$11-Z$9)^2))^2))/2)*menu!$D$14</f>
        <v>0.51199957600127199</v>
      </c>
      <c r="AA33">
        <f>((1+40/SQRT(40^2+(SQRT(($B$11-$E33)^2+($C$11-AA$9)^2))^2))/2)*menu!$D$14</f>
        <v>0.51466252583997973</v>
      </c>
      <c r="AB33">
        <f>((1+40/SQRT(40^2+(SQRT(($B$11-$E33)^2+($C$11-AB$9)^2))^2))/2)*menu!$D$14</f>
        <v>0.51735706680066551</v>
      </c>
      <c r="AC33">
        <f>((1+40/SQRT(40^2+(SQRT(($B$11-$E33)^2+($C$11-AC$9)^2))^2))/2)*menu!$D$14</f>
        <v>0.52008162874212849</v>
      </c>
      <c r="AD33">
        <f>((1+40/SQRT(40^2+(SQRT(($B$11-$E33)^2+($C$11-AD$9)^2))^2))/2)*menu!$D$14</f>
        <v>0.52283440581246221</v>
      </c>
      <c r="AE33">
        <f>((1+40/SQRT(40^2+(SQRT(($B$11-$E33)^2+($C$11-AE$9)^2))^2))/2)*menu!$D$14</f>
        <v>0.52561333865488358</v>
      </c>
      <c r="AF33">
        <f>((1+40/SQRT(40^2+(SQRT(($B$11-$E33)^2+($C$11-AF$9)^2))^2))/2)*menu!$D$14</f>
        <v>0.5284160962880643</v>
      </c>
      <c r="AG33">
        <f>((1+40/SQRT(40^2+(SQRT(($B$11-$E33)^2+($C$11-AG$9)^2))^2))/2)*menu!$D$14</f>
        <v>0.53124005784470762</v>
      </c>
      <c r="AH33">
        <f>((1+40/SQRT(40^2+(SQRT(($B$11-$E33)^2+($C$11-AH$9)^2))^2))/2)*menu!$D$14</f>
        <v>0.53408229439226118</v>
      </c>
      <c r="AI33">
        <f>((1+40/SQRT(40^2+(SQRT(($B$11-$E33)^2+($C$11-AI$9)^2))^2))/2)*menu!$D$14</f>
        <v>0.53693955110363689</v>
      </c>
      <c r="AJ33">
        <f>((1+40/SQRT(40^2+(SQRT(($B$11-$E33)^2+($C$11-AJ$9)^2))^2))/2)*menu!$D$14</f>
        <v>0.53980823009322942</v>
      </c>
      <c r="AK33">
        <f>((1+40/SQRT(40^2+(SQRT(($B$11-$E33)^2+($C$11-AK$9)^2))^2))/2)*menu!$D$14</f>
        <v>0.54268437428370286</v>
      </c>
      <c r="AL33">
        <f>((1+40/SQRT(40^2+(SQRT(($B$11-$E33)^2+($C$11-AL$9)^2))^2))/2)*menu!$D$14</f>
        <v>0.54556365272101737</v>
      </c>
      <c r="AM33">
        <f>((1+40/SQRT(40^2+(SQRT(($B$11-$E33)^2+($C$11-AM$9)^2))^2))/2)*menu!$D$14</f>
        <v>0.54844134780762943</v>
      </c>
      <c r="AN33">
        <f>((1+40/SQRT(40^2+(SQRT(($B$11-$E33)^2+($C$11-AN$9)^2))^2))/2)*menu!$D$14</f>
        <v>0.55131234497501735</v>
      </c>
      <c r="AO33">
        <f>((1+40/SQRT(40^2+(SQRT(($B$11-$E33)^2+($C$11-AO$9)^2))^2))/2)*menu!$D$14</f>
        <v>0.55417112536447644</v>
      </c>
      <c r="AP33">
        <f>((1+40/SQRT(40^2+(SQRT(($B$11-$E33)^2+($C$11-AP$9)^2))^2))/2)*menu!$D$14</f>
        <v>0.55701176212687165</v>
      </c>
      <c r="AQ33">
        <f>((1+40/SQRT(40^2+(SQRT(($B$11-$E33)^2+($C$11-AQ$9)^2))^2))/2)*menu!$D$14</f>
        <v>0.55982792098465228</v>
      </c>
      <c r="AR33">
        <f>((1+40/SQRT(40^2+(SQRT(($B$11-$E33)^2+($C$11-AR$9)^2))^2))/2)*menu!$D$14</f>
        <v>0.56261286571944513</v>
      </c>
      <c r="AS33">
        <f>((1+40/SQRT(40^2+(SQRT(($B$11-$E33)^2+($C$11-AS$9)^2))^2))/2)*menu!$D$14</f>
        <v>0.56535946925210789</v>
      </c>
      <c r="AT33">
        <f>((1+40/SQRT(40^2+(SQRT(($B$11-$E33)^2+($C$11-AT$9)^2))^2))/2)*menu!$D$14</f>
        <v>0.56806023096526215</v>
      </c>
      <c r="AU33">
        <f>((1+40/SQRT(40^2+(SQRT(($B$11-$E33)^2+($C$11-AU$9)^2))^2))/2)*menu!$D$14</f>
        <v>0.57070730087696486</v>
      </c>
      <c r="AV33">
        <f>((1+40/SQRT(40^2+(SQRT(($B$11-$E33)^2+($C$11-AV$9)^2))^2))/2)*menu!$D$14</f>
        <v>0.57329251120456615</v>
      </c>
      <c r="AW33">
        <f>((1+40/SQRT(40^2+(SQRT(($B$11-$E33)^2+($C$11-AW$9)^2))^2))/2)*menu!$D$14</f>
        <v>0.57580741575666672</v>
      </c>
      <c r="AX33">
        <f>((1+40/SQRT(40^2+(SQRT(($B$11-$E33)^2+($C$11-AX$9)^2))^2))/2)*menu!$D$14</f>
        <v>0.5782433374561009</v>
      </c>
      <c r="AY33">
        <f>((1+40/SQRT(40^2+(SQRT(($B$11-$E33)^2+($C$11-AY$9)^2))^2))/2)*menu!$D$14</f>
        <v>0.58059142412697329</v>
      </c>
      <c r="AZ33">
        <f>((1+40/SQRT(40^2+(SQRT(($B$11-$E33)^2+($C$11-AZ$9)^2))^2))/2)*menu!$D$14</f>
        <v>0.58284271247461894</v>
      </c>
      <c r="BA33">
        <f>((1+40/SQRT(40^2+(SQRT(($B$11-$E33)^2+($C$11-BA$9)^2))^2))/2)*menu!$D$14</f>
        <v>0.58498819995163853</v>
      </c>
      <c r="BB33">
        <f>((1+40/SQRT(40^2+(SQRT(($B$11-$E33)^2+($C$11-BB$9)^2))^2))/2)*menu!$D$14</f>
        <v>0.58701892394096389</v>
      </c>
      <c r="BC33">
        <f>((1+40/SQRT(40^2+(SQRT(($B$11-$E33)^2+($C$11-BC$9)^2))^2))/2)*menu!$D$14</f>
        <v>0.58892604740584609</v>
      </c>
      <c r="BD33">
        <f>((1+40/SQRT(40^2+(SQRT(($B$11-$E33)^2+($C$11-BD$9)^2))^2))/2)*menu!$D$14</f>
        <v>0.59070094986690547</v>
      </c>
    </row>
    <row r="34" spans="5:56" ht="34.049999999999997" customHeight="1" x14ac:dyDescent="0.45">
      <c r="E34">
        <v>24</v>
      </c>
      <c r="F34">
        <f>((1+40/SQRT(40^2+(SQRT(($B$11-$E34)^2+($C$11-F$9)^2))^2))/2)*menu!$D$14</f>
        <v>0.46639406020783192</v>
      </c>
      <c r="G34">
        <f>((1+40/SQRT(40^2+(SQRT(($B$11-$E34)^2+($C$11-G$9)^2))^2))/2)*menu!$D$14</f>
        <v>0.46833092723137298</v>
      </c>
      <c r="H34">
        <f>((1+40/SQRT(40^2+(SQRT(($B$11-$E34)^2+($C$11-H$9)^2))^2))/2)*menu!$D$14</f>
        <v>0.47030273382431725</v>
      </c>
      <c r="I34">
        <f>((1+40/SQRT(40^2+(SQRT(($B$11-$E34)^2+($C$11-I$9)^2))^2))/2)*menu!$D$14</f>
        <v>0.4723099580682571</v>
      </c>
      <c r="J34">
        <f>((1+40/SQRT(40^2+(SQRT(($B$11-$E34)^2+($C$11-J$9)^2))^2))/2)*menu!$D$14</f>
        <v>0.47435305188164417</v>
      </c>
      <c r="K34">
        <f>((1+40/SQRT(40^2+(SQRT(($B$11-$E34)^2+($C$11-K$9)^2))^2))/2)*menu!$D$14</f>
        <v>0.47643243655649231</v>
      </c>
      <c r="L34">
        <f>((1+40/SQRT(40^2+(SQRT(($B$11-$E34)^2+($C$11-L$9)^2))^2))/2)*menu!$D$14</f>
        <v>0.47854849784773845</v>
      </c>
      <c r="M34">
        <f>((1+40/SQRT(40^2+(SQRT(($B$11-$E34)^2+($C$11-M$9)^2))^2))/2)*menu!$D$14</f>
        <v>0.48070158058105023</v>
      </c>
      <c r="N34">
        <f>((1+40/SQRT(40^2+(SQRT(($B$11-$E34)^2+($C$11-N$9)^2))^2))/2)*menu!$D$14</f>
        <v>0.482891982743685</v>
      </c>
      <c r="O34">
        <f>((1+40/SQRT(40^2+(SQRT(($B$11-$E34)^2+($C$11-O$9)^2))^2))/2)*menu!$D$14</f>
        <v>0.48511994902208677</v>
      </c>
      <c r="P34">
        <f>((1+40/SQRT(40^2+(SQRT(($B$11-$E34)^2+($C$11-P$9)^2))^2))/2)*menu!$D$14</f>
        <v>0.48738566374935316</v>
      </c>
      <c r="Q34">
        <f>((1+40/SQRT(40^2+(SQRT(($B$11-$E34)^2+($C$11-Q$9)^2))^2))/2)*menu!$D$14</f>
        <v>0.4896892432256037</v>
      </c>
      <c r="R34">
        <f>((1+40/SQRT(40^2+(SQRT(($B$11-$E34)^2+($C$11-R$9)^2))^2))/2)*menu!$D$14</f>
        <v>0.49203072737476661</v>
      </c>
      <c r="S34">
        <f>((1+40/SQRT(40^2+(SQRT(($B$11-$E34)^2+($C$11-S$9)^2))^2))/2)*menu!$D$14</f>
        <v>0.49441007070250031</v>
      </c>
      <c r="T34">
        <f>((1+40/SQRT(40^2+(SQRT(($B$11-$E34)^2+($C$11-T$9)^2))^2))/2)*menu!$D$14</f>
        <v>0.49682713252204913</v>
      </c>
      <c r="U34">
        <f>((1+40/SQRT(40^2+(SQRT(($B$11-$E34)^2+($C$11-U$9)^2))^2))/2)*menu!$D$14</f>
        <v>0.49928166641797589</v>
      </c>
      <c r="V34">
        <f>((1+40/SQRT(40^2+(SQRT(($B$11-$E34)^2+($C$11-V$9)^2))^2))/2)*menu!$D$14</f>
        <v>0.50177330892212735</v>
      </c>
      <c r="W34">
        <f>((1+40/SQRT(40^2+(SQRT(($B$11-$E34)^2+($C$11-W$9)^2))^2))/2)*menu!$D$14</f>
        <v>0.50430156738209964</v>
      </c>
      <c r="X34">
        <f>((1+40/SQRT(40^2+(SQRT(($B$11-$E34)^2+($C$11-X$9)^2))^2))/2)*menu!$D$14</f>
        <v>0.50686580701013739</v>
      </c>
      <c r="Y34">
        <f>((1+40/SQRT(40^2+(SQRT(($B$11-$E34)^2+($C$11-Y$9)^2))^2))/2)*menu!$D$14</f>
        <v>0.5094652371100914</v>
      </c>
      <c r="Z34">
        <f>((1+40/SQRT(40^2+(SQRT(($B$11-$E34)^2+($C$11-Z$9)^2))^2))/2)*menu!$D$14</f>
        <v>0.51209889649208074</v>
      </c>
      <c r="AA34">
        <f>((1+40/SQRT(40^2+(SQRT(($B$11-$E34)^2+($C$11-AA$9)^2))^2))/2)*menu!$D$14</f>
        <v>0.51476563809915177</v>
      </c>
      <c r="AB34">
        <f>((1+40/SQRT(40^2+(SQRT(($B$11-$E34)^2+($C$11-AB$9)^2))^2))/2)*menu!$D$14</f>
        <v>0.5174641128878249</v>
      </c>
      <c r="AC34">
        <f>((1+40/SQRT(40^2+(SQRT(($B$11-$E34)^2+($C$11-AC$9)^2))^2))/2)*menu!$D$14</f>
        <v>0.52019275302527201</v>
      </c>
      <c r="AD34">
        <f>((1+40/SQRT(40^2+(SQRT(($B$11-$E34)^2+($C$11-AD$9)^2))^2))/2)*menu!$D$14</f>
        <v>0.52294975449026537</v>
      </c>
      <c r="AE34">
        <f>((1+40/SQRT(40^2+(SQRT(($B$11-$E34)^2+($C$11-AE$9)^2))^2))/2)*menu!$D$14</f>
        <v>0.5257330591932402</v>
      </c>
      <c r="AF34">
        <f>((1+40/SQRT(40^2+(SQRT(($B$11-$E34)^2+($C$11-AF$9)^2))^2))/2)*menu!$D$14</f>
        <v>0.5285403367630046</v>
      </c>
      <c r="AG34">
        <f>((1+40/SQRT(40^2+(SQRT(($B$11-$E34)^2+($C$11-AG$9)^2))^2))/2)*menu!$D$14</f>
        <v>0.53136896618390972</v>
      </c>
      <c r="AH34">
        <f>((1+40/SQRT(40^2+(SQRT(($B$11-$E34)^2+($C$11-AH$9)^2))^2))/2)*menu!$D$14</f>
        <v>0.53421601750764791</v>
      </c>
      <c r="AI34">
        <f>((1+40/SQRT(40^2+(SQRT(($B$11-$E34)^2+($C$11-AI$9)^2))^2))/2)*menu!$D$14</f>
        <v>0.53707823390807985</v>
      </c>
      <c r="AJ34">
        <f>((1+40/SQRT(40^2+(SQRT(($B$11-$E34)^2+($C$11-AJ$9)^2))^2))/2)*menu!$D$14</f>
        <v>0.53995201439520168</v>
      </c>
      <c r="AK34">
        <f>((1+40/SQRT(40^2+(SQRT(($B$11-$E34)^2+($C$11-AK$9)^2))^2))/2)*menu!$D$14</f>
        <v>0.54283339755490589</v>
      </c>
      <c r="AL34">
        <f>((1+40/SQRT(40^2+(SQRT(($B$11-$E34)^2+($C$11-AL$9)^2))^2))/2)*menu!$D$14</f>
        <v>0.54571804673358038</v>
      </c>
      <c r="AM34">
        <f>((1+40/SQRT(40^2+(SQRT(($B$11-$E34)^2+($C$11-AM$9)^2))^2))/2)*menu!$D$14</f>
        <v>0.54860123713951248</v>
      </c>
      <c r="AN34">
        <f>((1+40/SQRT(40^2+(SQRT(($B$11-$E34)^2+($C$11-AN$9)^2))^2))/2)*menu!$D$14</f>
        <v>0.55147784538477251</v>
      </c>
      <c r="AO34">
        <f>((1+40/SQRT(40^2+(SQRT(($B$11-$E34)^2+($C$11-AO$9)^2))^2))/2)*menu!$D$14</f>
        <v>0.55434234203957844</v>
      </c>
      <c r="AP34">
        <f>((1+40/SQRT(40^2+(SQRT(($B$11-$E34)^2+($C$11-AP$9)^2))^2))/2)*menu!$D$14</f>
        <v>0.5571887878134284</v>
      </c>
      <c r="AQ34">
        <f>((1+40/SQRT(40^2+(SQRT(($B$11-$E34)^2+($C$11-AQ$9)^2))^2))/2)*menu!$D$14</f>
        <v>0.5600108340104637</v>
      </c>
      <c r="AR34">
        <f>((1+40/SQRT(40^2+(SQRT(($B$11-$E34)^2+($C$11-AR$9)^2))^2))/2)*menu!$D$14</f>
        <v>0.56280172792704164</v>
      </c>
      <c r="AS34">
        <f>((1+40/SQRT(40^2+(SQRT(($B$11-$E34)^2+($C$11-AS$9)^2))^2))/2)*menu!$D$14</f>
        <v>0.56555432386354554</v>
      </c>
      <c r="AT34">
        <f>((1+40/SQRT(40^2+(SQRT(($B$11-$E34)^2+($C$11-AT$9)^2))^2))/2)*menu!$D$14</f>
        <v>0.56826110040593747</v>
      </c>
      <c r="AU34">
        <f>((1+40/SQRT(40^2+(SQRT(($B$11-$E34)^2+($C$11-AU$9)^2))^2))/2)*menu!$D$14</f>
        <v>0.5709141845914385</v>
      </c>
      <c r="AV34">
        <f>((1+40/SQRT(40^2+(SQRT(($B$11-$E34)^2+($C$11-AV$9)^2))^2))/2)*menu!$D$14</f>
        <v>0.57350538350313107</v>
      </c>
      <c r="AW34">
        <f>((1+40/SQRT(40^2+(SQRT(($B$11-$E34)^2+($C$11-AW$9)^2))^2))/2)*menu!$D$14</f>
        <v>0.57602622373694168</v>
      </c>
      <c r="AX34">
        <f>((1+40/SQRT(40^2+(SQRT(($B$11-$E34)^2+($C$11-AX$9)^2))^2))/2)*menu!$D$14</f>
        <v>0.57846799904898538</v>
      </c>
      <c r="AY34">
        <f>((1+40/SQRT(40^2+(SQRT(($B$11-$E34)^2+($C$11-AY$9)^2))^2))/2)*menu!$D$14</f>
        <v>0.58082182632054546</v>
      </c>
      <c r="AZ34">
        <f>((1+40/SQRT(40^2+(SQRT(($B$11-$E34)^2+($C$11-AZ$9)^2))^2))/2)*menu!$D$14</f>
        <v>0.58307870977264298</v>
      </c>
      <c r="BA34">
        <f>((1+40/SQRT(40^2+(SQRT(($B$11-$E34)^2+($C$11-BA$9)^2))^2))/2)*menu!$D$14</f>
        <v>0.58522961312491706</v>
      </c>
      <c r="BB34">
        <f>((1+40/SQRT(40^2+(SQRT(($B$11-$E34)^2+($C$11-BB$9)^2))^2))/2)*menu!$D$14</f>
        <v>0.58726553912947288</v>
      </c>
      <c r="BC34">
        <f>((1+40/SQRT(40^2+(SQRT(($B$11-$E34)^2+($C$11-BC$9)^2))^2))/2)*menu!$D$14</f>
        <v>0.58917761562712789</v>
      </c>
      <c r="BD34">
        <f>((1+40/SQRT(40^2+(SQRT(($B$11-$E34)^2+($C$11-BD$9)^2))^2))/2)*menu!$D$14</f>
        <v>0.59095718698132316</v>
      </c>
    </row>
    <row r="35" spans="5:56" ht="34.049999999999997" customHeight="1" x14ac:dyDescent="0.45">
      <c r="E35">
        <v>25</v>
      </c>
      <c r="F35">
        <f>((1+40/SQRT(40^2+(SQRT(($B$11-$E35)^2+($C$11-F$9)^2))^2))/2)*menu!$D$14</f>
        <v>0.4664100588675687</v>
      </c>
      <c r="G35">
        <f>((1+40/SQRT(40^2+(SQRT(($B$11-$E35)^2+($C$11-G$9)^2))^2))/2)*menu!$D$14</f>
        <v>0.4683474911602919</v>
      </c>
      <c r="H35">
        <f>((1+40/SQRT(40^2+(SQRT(($B$11-$E35)^2+($C$11-H$9)^2))^2))/2)*menu!$D$14</f>
        <v>0.47031988674109787</v>
      </c>
      <c r="I35">
        <f>((1+40/SQRT(40^2+(SQRT(($B$11-$E35)^2+($C$11-I$9)^2))^2))/2)*menu!$D$14</f>
        <v>0.47232772472892898</v>
      </c>
      <c r="J35">
        <f>((1+40/SQRT(40^2+(SQRT(($B$11-$E35)^2+($C$11-J$9)^2))^2))/2)*menu!$D$14</f>
        <v>0.47437145811572889</v>
      </c>
      <c r="K35">
        <f>((1+40/SQRT(40^2+(SQRT(($B$11-$E35)^2+($C$11-K$9)^2))^2))/2)*menu!$D$14</f>
        <v>0.47645150930251384</v>
      </c>
      <c r="L35">
        <f>((1+40/SQRT(40^2+(SQRT(($B$11-$E35)^2+($C$11-L$9)^2))^2))/2)*menu!$D$14</f>
        <v>0.47856826518772128</v>
      </c>
      <c r="M35">
        <f>((1+40/SQRT(40^2+(SQRT(($B$11-$E35)^2+($C$11-M$9)^2))^2))/2)*menu!$D$14</f>
        <v>0.48072207177356163</v>
      </c>
      <c r="N35">
        <f>((1+40/SQRT(40^2+(SQRT(($B$11-$E35)^2+($C$11-N$9)^2))^2))/2)*menu!$D$14</f>
        <v>0.48291322825490768</v>
      </c>
      <c r="O35">
        <f>((1+40/SQRT(40^2+(SQRT(($B$11-$E35)^2+($C$11-O$9)^2))^2))/2)*menu!$D$14</f>
        <v>0.4851419805543305</v>
      </c>
      <c r="P35">
        <f>((1+40/SQRT(40^2+(SQRT(($B$11-$E35)^2+($C$11-P$9)^2))^2))/2)*menu!$D$14</f>
        <v>0.48740851426632731</v>
      </c>
      <c r="Q35">
        <f>((1+40/SQRT(40^2+(SQRT(($B$11-$E35)^2+($C$11-Q$9)^2))^2))/2)*menu!$D$14</f>
        <v>0.48971294697367823</v>
      </c>
      <c r="R35">
        <f>((1+40/SQRT(40^2+(SQRT(($B$11-$E35)^2+($C$11-R$9)^2))^2))/2)*menu!$D$14</f>
        <v>0.49205531989934392</v>
      </c>
      <c r="S35">
        <f>((1+40/SQRT(40^2+(SQRT(($B$11-$E35)^2+($C$11-S$9)^2))^2))/2)*menu!$D$14</f>
        <v>0.49443558885850741</v>
      </c>
      <c r="T35">
        <f>((1+40/SQRT(40^2+(SQRT(($B$11-$E35)^2+($C$11-T$9)^2))^2))/2)*menu!$D$14</f>
        <v>0.49685361447743598</v>
      </c>
      <c r="U35">
        <f>((1+40/SQRT(40^2+(SQRT(($B$11-$E35)^2+($C$11-U$9)^2))^2))/2)*menu!$D$14</f>
        <v>0.49930915164897594</v>
      </c>
      <c r="V35">
        <f>((1+40/SQRT(40^2+(SQRT(($B$11-$E35)^2+($C$11-V$9)^2))^2))/2)*menu!$D$14</f>
        <v>0.50180183819889368</v>
      </c>
      <c r="W35">
        <f>((1+40/SQRT(40^2+(SQRT(($B$11-$E35)^2+($C$11-W$9)^2))^2))/2)*menu!$D$14</f>
        <v>0.50433118274318611</v>
      </c>
      <c r="X35">
        <f>((1+40/SQRT(40^2+(SQRT(($B$11-$E35)^2+($C$11-X$9)^2))^2))/2)*menu!$D$14</f>
        <v>0.50689655172413794</v>
      </c>
      <c r="Y35">
        <f>((1+40/SQRT(40^2+(SQRT(($B$11-$E35)^2+($C$11-Y$9)^2))^2))/2)*menu!$D$14</f>
        <v>0.50949715562259823</v>
      </c>
      <c r="Z35">
        <f>((1+40/SQRT(40^2+(SQRT(($B$11-$E35)^2+($C$11-Z$9)^2))^2))/2)*menu!$D$14</f>
        <v>0.51213203435596422</v>
      </c>
      <c r="AA35">
        <f>((1+40/SQRT(40^2+(SQRT(($B$11-$E35)^2+($C$11-AA$9)^2))^2))/2)*menu!$D$14</f>
        <v>0.51480004188601225</v>
      </c>
      <c r="AB35">
        <f>((1+40/SQRT(40^2+(SQRT(($B$11-$E35)^2+($C$11-AB$9)^2))^2))/2)*menu!$D$14</f>
        <v>0.51749983007832412</v>
      </c>
      <c r="AC35">
        <f>((1+40/SQRT(40^2+(SQRT(($B$11-$E35)^2+($C$11-AC$9)^2))^2))/2)*menu!$D$14</f>
        <v>0.52022983187592231</v>
      </c>
      <c r="AD35">
        <f>((1+40/SQRT(40^2+(SQRT(($B$11-$E35)^2+($C$11-AD$9)^2))^2))/2)*menu!$D$14</f>
        <v>0.52298824387414988</v>
      </c>
      <c r="AE35">
        <f>((1+40/SQRT(40^2+(SQRT(($B$11-$E35)^2+($C$11-AE$9)^2))^2))/2)*menu!$D$14</f>
        <v>0.52577300841206331</v>
      </c>
      <c r="AF35">
        <f>((1+40/SQRT(40^2+(SQRT(($B$11-$E35)^2+($C$11-AF$9)^2))^2))/2)*menu!$D$14</f>
        <v>0.52858179532783778</v>
      </c>
      <c r="AG35">
        <f>((1+40/SQRT(40^2+(SQRT(($B$11-$E35)^2+($C$11-AG$9)^2))^2))/2)*menu!$D$14</f>
        <v>0.53141198356202313</v>
      </c>
      <c r="AH35">
        <f>((1+40/SQRT(40^2+(SQRT(($B$11-$E35)^2+($C$11-AH$9)^2))^2))/2)*menu!$D$14</f>
        <v>0.53426064283290908</v>
      </c>
      <c r="AI35">
        <f>((1+40/SQRT(40^2+(SQRT(($B$11-$E35)^2+($C$11-AI$9)^2))^2))/2)*menu!$D$14</f>
        <v>0.53712451565257313</v>
      </c>
      <c r="AJ35">
        <f>((1+40/SQRT(40^2+(SQRT(($B$11-$E35)^2+($C$11-AJ$9)^2))^2))/2)*menu!$D$14</f>
        <v>0.54</v>
      </c>
      <c r="AK35">
        <f>((1+40/SQRT(40^2+(SQRT(($B$11-$E35)^2+($C$11-AK$9)^2))^2))/2)*menu!$D$14</f>
        <v>0.54288313301831626</v>
      </c>
      <c r="AL35">
        <f>((1+40/SQRT(40^2+(SQRT(($B$11-$E35)^2+($C$11-AL$9)^2))^2))/2)*menu!$D$14</f>
        <v>0.54576957615571209</v>
      </c>
      <c r="AM35">
        <f>((1+40/SQRT(40^2+(SQRT(($B$11-$E35)^2+($C$11-AM$9)^2))^2))/2)*menu!$D$14</f>
        <v>0.54865460222269435</v>
      </c>
      <c r="AN35">
        <f>((1+40/SQRT(40^2+(SQRT(($B$11-$E35)^2+($C$11-AN$9)^2))^2))/2)*menu!$D$14</f>
        <v>0.55153308489019104</v>
      </c>
      <c r="AO35">
        <f>((1+40/SQRT(40^2+(SQRT(($B$11-$E35)^2+($C$11-AO$9)^2))^2))/2)*menu!$D$14</f>
        <v>0.55439949120152632</v>
      </c>
      <c r="AP35">
        <f>((1+40/SQRT(40^2+(SQRT(($B$11-$E35)^2+($C$11-AP$9)^2))^2))/2)*menu!$D$14</f>
        <v>0.55724787771376316</v>
      </c>
      <c r="AQ35">
        <f>((1+40/SQRT(40^2+(SQRT(($B$11-$E35)^2+($C$11-AQ$9)^2))^2))/2)*menu!$D$14</f>
        <v>0.56007189091726051</v>
      </c>
      <c r="AR35">
        <f>((1+40/SQRT(40^2+(SQRT(($B$11-$E35)^2+($C$11-AR$9)^2))^2))/2)*menu!$D$14</f>
        <v>0.56286477260299406</v>
      </c>
      <c r="AS35">
        <f>((1+40/SQRT(40^2+(SQRT(($B$11-$E35)^2+($C$11-AS$9)^2))^2))/2)*menu!$D$14</f>
        <v>0.56561937085138303</v>
      </c>
      <c r="AT35">
        <f>((1+40/SQRT(40^2+(SQRT(($B$11-$E35)^2+($C$11-AT$9)^2))^2))/2)*menu!$D$14</f>
        <v>0.56832815729997466</v>
      </c>
      <c r="AU35">
        <f>((1+40/SQRT(40^2+(SQRT(($B$11-$E35)^2+($C$11-AU$9)^2))^2))/2)*menu!$D$14</f>
        <v>0.57098325130628691</v>
      </c>
      <c r="AV35">
        <f>((1+40/SQRT(40^2+(SQRT(($B$11-$E35)^2+($C$11-AV$9)^2))^2))/2)*menu!$D$14</f>
        <v>0.5735764515525319</v>
      </c>
      <c r="AW35">
        <f>((1+40/SQRT(40^2+(SQRT(($B$11-$E35)^2+($C$11-AW$9)^2))^2))/2)*menu!$D$14</f>
        <v>0.57609927553754237</v>
      </c>
      <c r="AX35">
        <f>((1+40/SQRT(40^2+(SQRT(($B$11-$E35)^2+($C$11-AX$9)^2))^2))/2)*menu!$D$14</f>
        <v>0.57854300726557784</v>
      </c>
      <c r="AY35">
        <f>((1+40/SQRT(40^2+(SQRT(($B$11-$E35)^2+($C$11-AY$9)^2))^2))/2)*menu!$D$14</f>
        <v>0.58089875327071339</v>
      </c>
      <c r="AZ35">
        <f>((1+40/SQRT(40^2+(SQRT(($B$11-$E35)^2+($C$11-AZ$9)^2))^2))/2)*menu!$D$14</f>
        <v>0.58315750690980517</v>
      </c>
      <c r="BA35">
        <f>((1+40/SQRT(40^2+(SQRT(($B$11-$E35)^2+($C$11-BA$9)^2))^2))/2)*menu!$D$14</f>
        <v>0.58531022061928439</v>
      </c>
      <c r="BB35">
        <f>((1+40/SQRT(40^2+(SQRT(($B$11-$E35)^2+($C$11-BB$9)^2))^2))/2)*menu!$D$14</f>
        <v>0.58734788556634543</v>
      </c>
      <c r="BC35">
        <f>((1+40/SQRT(40^2+(SQRT(($B$11-$E35)^2+($C$11-BC$9)^2))^2))/2)*menu!$D$14</f>
        <v>0.58926161784113706</v>
      </c>
      <c r="BD35">
        <f>((1+40/SQRT(40^2+(SQRT(($B$11-$E35)^2+($C$11-BD$9)^2))^2))/2)*menu!$D$14</f>
        <v>0.59104275004359952</v>
      </c>
    </row>
    <row r="36" spans="5:56" ht="34.049999999999997" customHeight="1" x14ac:dyDescent="0.45">
      <c r="E36">
        <v>26</v>
      </c>
      <c r="F36">
        <f>((1+40/SQRT(40^2+(SQRT(($B$11-$E36)^2+($C$11-F$9)^2))^2))/2)*menu!$D$14</f>
        <v>0.46639406020783192</v>
      </c>
      <c r="G36">
        <f>((1+40/SQRT(40^2+(SQRT(($B$11-$E36)^2+($C$11-G$9)^2))^2))/2)*menu!$D$14</f>
        <v>0.46833092723137298</v>
      </c>
      <c r="H36">
        <f>((1+40/SQRT(40^2+(SQRT(($B$11-$E36)^2+($C$11-H$9)^2))^2))/2)*menu!$D$14</f>
        <v>0.47030273382431725</v>
      </c>
      <c r="I36">
        <f>((1+40/SQRT(40^2+(SQRT(($B$11-$E36)^2+($C$11-I$9)^2))^2))/2)*menu!$D$14</f>
        <v>0.4723099580682571</v>
      </c>
      <c r="J36">
        <f>((1+40/SQRT(40^2+(SQRT(($B$11-$E36)^2+($C$11-J$9)^2))^2))/2)*menu!$D$14</f>
        <v>0.47435305188164417</v>
      </c>
      <c r="K36">
        <f>((1+40/SQRT(40^2+(SQRT(($B$11-$E36)^2+($C$11-K$9)^2))^2))/2)*menu!$D$14</f>
        <v>0.47643243655649231</v>
      </c>
      <c r="L36">
        <f>((1+40/SQRT(40^2+(SQRT(($B$11-$E36)^2+($C$11-L$9)^2))^2))/2)*menu!$D$14</f>
        <v>0.47854849784773845</v>
      </c>
      <c r="M36">
        <f>((1+40/SQRT(40^2+(SQRT(($B$11-$E36)^2+($C$11-M$9)^2))^2))/2)*menu!$D$14</f>
        <v>0.48070158058105023</v>
      </c>
      <c r="N36">
        <f>((1+40/SQRT(40^2+(SQRT(($B$11-$E36)^2+($C$11-N$9)^2))^2))/2)*menu!$D$14</f>
        <v>0.482891982743685</v>
      </c>
      <c r="O36">
        <f>((1+40/SQRT(40^2+(SQRT(($B$11-$E36)^2+($C$11-O$9)^2))^2))/2)*menu!$D$14</f>
        <v>0.48511994902208677</v>
      </c>
      <c r="P36">
        <f>((1+40/SQRT(40^2+(SQRT(($B$11-$E36)^2+($C$11-P$9)^2))^2))/2)*menu!$D$14</f>
        <v>0.48738566374935316</v>
      </c>
      <c r="Q36">
        <f>((1+40/SQRT(40^2+(SQRT(($B$11-$E36)^2+($C$11-Q$9)^2))^2))/2)*menu!$D$14</f>
        <v>0.4896892432256037</v>
      </c>
      <c r="R36">
        <f>((1+40/SQRT(40^2+(SQRT(($B$11-$E36)^2+($C$11-R$9)^2))^2))/2)*menu!$D$14</f>
        <v>0.49203072737476661</v>
      </c>
      <c r="S36">
        <f>((1+40/SQRT(40^2+(SQRT(($B$11-$E36)^2+($C$11-S$9)^2))^2))/2)*menu!$D$14</f>
        <v>0.49441007070250031</v>
      </c>
      <c r="T36">
        <f>((1+40/SQRT(40^2+(SQRT(($B$11-$E36)^2+($C$11-T$9)^2))^2))/2)*menu!$D$14</f>
        <v>0.49682713252204913</v>
      </c>
      <c r="U36">
        <f>((1+40/SQRT(40^2+(SQRT(($B$11-$E36)^2+($C$11-U$9)^2))^2))/2)*menu!$D$14</f>
        <v>0.49928166641797589</v>
      </c>
      <c r="V36">
        <f>((1+40/SQRT(40^2+(SQRT(($B$11-$E36)^2+($C$11-V$9)^2))^2))/2)*menu!$D$14</f>
        <v>0.50177330892212735</v>
      </c>
      <c r="W36">
        <f>((1+40/SQRT(40^2+(SQRT(($B$11-$E36)^2+($C$11-W$9)^2))^2))/2)*menu!$D$14</f>
        <v>0.50430156738209964</v>
      </c>
      <c r="X36">
        <f>((1+40/SQRT(40^2+(SQRT(($B$11-$E36)^2+($C$11-X$9)^2))^2))/2)*menu!$D$14</f>
        <v>0.50686580701013739</v>
      </c>
      <c r="Y36">
        <f>((1+40/SQRT(40^2+(SQRT(($B$11-$E36)^2+($C$11-Y$9)^2))^2))/2)*menu!$D$14</f>
        <v>0.5094652371100914</v>
      </c>
      <c r="Z36">
        <f>((1+40/SQRT(40^2+(SQRT(($B$11-$E36)^2+($C$11-Z$9)^2))^2))/2)*menu!$D$14</f>
        <v>0.51209889649208074</v>
      </c>
      <c r="AA36">
        <f>((1+40/SQRT(40^2+(SQRT(($B$11-$E36)^2+($C$11-AA$9)^2))^2))/2)*menu!$D$14</f>
        <v>0.51476563809915177</v>
      </c>
      <c r="AB36">
        <f>((1+40/SQRT(40^2+(SQRT(($B$11-$E36)^2+($C$11-AB$9)^2))^2))/2)*menu!$D$14</f>
        <v>0.5174641128878249</v>
      </c>
      <c r="AC36">
        <f>((1+40/SQRT(40^2+(SQRT(($B$11-$E36)^2+($C$11-AC$9)^2))^2))/2)*menu!$D$14</f>
        <v>0.52019275302527201</v>
      </c>
      <c r="AD36">
        <f>((1+40/SQRT(40^2+(SQRT(($B$11-$E36)^2+($C$11-AD$9)^2))^2))/2)*menu!$D$14</f>
        <v>0.52294975449026537</v>
      </c>
      <c r="AE36">
        <f>((1+40/SQRT(40^2+(SQRT(($B$11-$E36)^2+($C$11-AE$9)^2))^2))/2)*menu!$D$14</f>
        <v>0.5257330591932402</v>
      </c>
      <c r="AF36">
        <f>((1+40/SQRT(40^2+(SQRT(($B$11-$E36)^2+($C$11-AF$9)^2))^2))/2)*menu!$D$14</f>
        <v>0.5285403367630046</v>
      </c>
      <c r="AG36">
        <f>((1+40/SQRT(40^2+(SQRT(($B$11-$E36)^2+($C$11-AG$9)^2))^2))/2)*menu!$D$14</f>
        <v>0.53136896618390972</v>
      </c>
      <c r="AH36">
        <f>((1+40/SQRT(40^2+(SQRT(($B$11-$E36)^2+($C$11-AH$9)^2))^2))/2)*menu!$D$14</f>
        <v>0.53421601750764791</v>
      </c>
      <c r="AI36">
        <f>((1+40/SQRT(40^2+(SQRT(($B$11-$E36)^2+($C$11-AI$9)^2))^2))/2)*menu!$D$14</f>
        <v>0.53707823390807985</v>
      </c>
      <c r="AJ36">
        <f>((1+40/SQRT(40^2+(SQRT(($B$11-$E36)^2+($C$11-AJ$9)^2))^2))/2)*menu!$D$14</f>
        <v>0.53995201439520168</v>
      </c>
      <c r="AK36">
        <f>((1+40/SQRT(40^2+(SQRT(($B$11-$E36)^2+($C$11-AK$9)^2))^2))/2)*menu!$D$14</f>
        <v>0.54283339755490589</v>
      </c>
      <c r="AL36">
        <f>((1+40/SQRT(40^2+(SQRT(($B$11-$E36)^2+($C$11-AL$9)^2))^2))/2)*menu!$D$14</f>
        <v>0.54571804673358038</v>
      </c>
      <c r="AM36">
        <f>((1+40/SQRT(40^2+(SQRT(($B$11-$E36)^2+($C$11-AM$9)^2))^2))/2)*menu!$D$14</f>
        <v>0.54860123713951248</v>
      </c>
      <c r="AN36">
        <f>((1+40/SQRT(40^2+(SQRT(($B$11-$E36)^2+($C$11-AN$9)^2))^2))/2)*menu!$D$14</f>
        <v>0.55147784538477251</v>
      </c>
      <c r="AO36">
        <f>((1+40/SQRT(40^2+(SQRT(($B$11-$E36)^2+($C$11-AO$9)^2))^2))/2)*menu!$D$14</f>
        <v>0.55434234203957844</v>
      </c>
      <c r="AP36">
        <f>((1+40/SQRT(40^2+(SQRT(($B$11-$E36)^2+($C$11-AP$9)^2))^2))/2)*menu!$D$14</f>
        <v>0.5571887878134284</v>
      </c>
      <c r="AQ36">
        <f>((1+40/SQRT(40^2+(SQRT(($B$11-$E36)^2+($C$11-AQ$9)^2))^2))/2)*menu!$D$14</f>
        <v>0.5600108340104637</v>
      </c>
      <c r="AR36">
        <f>((1+40/SQRT(40^2+(SQRT(($B$11-$E36)^2+($C$11-AR$9)^2))^2))/2)*menu!$D$14</f>
        <v>0.56280172792704164</v>
      </c>
      <c r="AS36">
        <f>((1+40/SQRT(40^2+(SQRT(($B$11-$E36)^2+($C$11-AS$9)^2))^2))/2)*menu!$D$14</f>
        <v>0.56555432386354554</v>
      </c>
      <c r="AT36">
        <f>((1+40/SQRT(40^2+(SQRT(($B$11-$E36)^2+($C$11-AT$9)^2))^2))/2)*menu!$D$14</f>
        <v>0.56826110040593747</v>
      </c>
      <c r="AU36">
        <f>((1+40/SQRT(40^2+(SQRT(($B$11-$E36)^2+($C$11-AU$9)^2))^2))/2)*menu!$D$14</f>
        <v>0.5709141845914385</v>
      </c>
      <c r="AV36">
        <f>((1+40/SQRT(40^2+(SQRT(($B$11-$E36)^2+($C$11-AV$9)^2))^2))/2)*menu!$D$14</f>
        <v>0.57350538350313107</v>
      </c>
      <c r="AW36">
        <f>((1+40/SQRT(40^2+(SQRT(($B$11-$E36)^2+($C$11-AW$9)^2))^2))/2)*menu!$D$14</f>
        <v>0.57602622373694168</v>
      </c>
      <c r="AX36">
        <f>((1+40/SQRT(40^2+(SQRT(($B$11-$E36)^2+($C$11-AX$9)^2))^2))/2)*menu!$D$14</f>
        <v>0.57846799904898538</v>
      </c>
      <c r="AY36">
        <f>((1+40/SQRT(40^2+(SQRT(($B$11-$E36)^2+($C$11-AY$9)^2))^2))/2)*menu!$D$14</f>
        <v>0.58082182632054546</v>
      </c>
      <c r="AZ36">
        <f>((1+40/SQRT(40^2+(SQRT(($B$11-$E36)^2+($C$11-AZ$9)^2))^2))/2)*menu!$D$14</f>
        <v>0.58307870977264298</v>
      </c>
      <c r="BA36">
        <f>((1+40/SQRT(40^2+(SQRT(($B$11-$E36)^2+($C$11-BA$9)^2))^2))/2)*menu!$D$14</f>
        <v>0.58522961312491706</v>
      </c>
      <c r="BB36">
        <f>((1+40/SQRT(40^2+(SQRT(($B$11-$E36)^2+($C$11-BB$9)^2))^2))/2)*menu!$D$14</f>
        <v>0.58726553912947288</v>
      </c>
      <c r="BC36">
        <f>((1+40/SQRT(40^2+(SQRT(($B$11-$E36)^2+($C$11-BC$9)^2))^2))/2)*menu!$D$14</f>
        <v>0.58917761562712789</v>
      </c>
      <c r="BD36">
        <f>((1+40/SQRT(40^2+(SQRT(($B$11-$E36)^2+($C$11-BD$9)^2))^2))/2)*menu!$D$14</f>
        <v>0.59095718698132316</v>
      </c>
    </row>
    <row r="37" spans="5:56" ht="34.049999999999997" customHeight="1" x14ac:dyDescent="0.45">
      <c r="E37">
        <v>27</v>
      </c>
      <c r="F37">
        <f>((1+40/SQRT(40^2+(SQRT(($B$11-$E37)^2+($C$11-F$9)^2))^2))/2)*menu!$D$14</f>
        <v>0.46634609190042831</v>
      </c>
      <c r="G37">
        <f>((1+40/SQRT(40^2+(SQRT(($B$11-$E37)^2+($C$11-G$9)^2))^2))/2)*menu!$D$14</f>
        <v>0.46828126476466847</v>
      </c>
      <c r="H37">
        <f>((1+40/SQRT(40^2+(SQRT(($B$11-$E37)^2+($C$11-H$9)^2))^2))/2)*menu!$D$14</f>
        <v>0.4702513061517497</v>
      </c>
      <c r="I37">
        <f>((1+40/SQRT(40^2+(SQRT(($B$11-$E37)^2+($C$11-I$9)^2))^2))/2)*menu!$D$14</f>
        <v>0.47225669103888346</v>
      </c>
      <c r="J37">
        <f>((1+40/SQRT(40^2+(SQRT(($B$11-$E37)^2+($C$11-J$9)^2))^2))/2)*menu!$D$14</f>
        <v>0.47429786813223807</v>
      </c>
      <c r="K37">
        <f>((1+40/SQRT(40^2+(SQRT(($B$11-$E37)^2+($C$11-K$9)^2))^2))/2)*menu!$D$14</f>
        <v>0.47637525540556369</v>
      </c>
      <c r="L37">
        <f>((1+40/SQRT(40^2+(SQRT(($B$11-$E37)^2+($C$11-L$9)^2))^2))/2)*menu!$D$14</f>
        <v>0.47848923519261888</v>
      </c>
      <c r="M37">
        <f>((1+40/SQRT(40^2+(SQRT(($B$11-$E37)^2+($C$11-M$9)^2))^2))/2)*menu!$D$14</f>
        <v>0.48064014879937317</v>
      </c>
      <c r="N37">
        <f>((1+40/SQRT(40^2+(SQRT(($B$11-$E37)^2+($C$11-N$9)^2))^2))/2)*menu!$D$14</f>
        <v>0.48282829060080157</v>
      </c>
      <c r="O37">
        <f>((1+40/SQRT(40^2+(SQRT(($B$11-$E37)^2+($C$11-O$9)^2))^2))/2)*menu!$D$14</f>
        <v>0.4850539015861895</v>
      </c>
      <c r="P37">
        <f>((1+40/SQRT(40^2+(SQRT(($B$11-$E37)^2+($C$11-P$9)^2))^2))/2)*menu!$D$14</f>
        <v>0.48731716231633876</v>
      </c>
      <c r="Q37">
        <f>((1+40/SQRT(40^2+(SQRT(($B$11-$E37)^2+($C$11-Q$9)^2))^2))/2)*menu!$D$14</f>
        <v>0.48961818525599088</v>
      </c>
      <c r="R37">
        <f>((1+40/SQRT(40^2+(SQRT(($B$11-$E37)^2+($C$11-R$9)^2))^2))/2)*menu!$D$14</f>
        <v>0.49195700644529516</v>
      </c>
      <c r="S37">
        <f>((1+40/SQRT(40^2+(SQRT(($B$11-$E37)^2+($C$11-S$9)^2))^2))/2)*menu!$D$14</f>
        <v>0.49433357647537912</v>
      </c>
      <c r="T37">
        <f>((1+40/SQRT(40^2+(SQRT(($B$11-$E37)^2+($C$11-T$9)^2))^2))/2)*menu!$D$14</f>
        <v>0.49674775073518584</v>
      </c>
      <c r="U37">
        <f>((1+40/SQRT(40^2+(SQRT(($B$11-$E37)^2+($C$11-U$9)^2))^2))/2)*menu!$D$14</f>
        <v>0.49919927889991556</v>
      </c>
      <c r="V37">
        <f>((1+40/SQRT(40^2+(SQRT(($B$11-$E37)^2+($C$11-V$9)^2))^2))/2)*menu!$D$14</f>
        <v>0.50168779363584426</v>
      </c>
      <c r="W37">
        <f>((1+40/SQRT(40^2+(SQRT(($B$11-$E37)^2+($C$11-W$9)^2))^2))/2)*menu!$D$14</f>
        <v>0.50421279850222711</v>
      </c>
      <c r="X37">
        <f>((1+40/SQRT(40^2+(SQRT(($B$11-$E37)^2+($C$11-X$9)^2))^2))/2)*menu!$D$14</f>
        <v>0.50677365503867322</v>
      </c>
      <c r="Y37">
        <f>((1+40/SQRT(40^2+(SQRT(($B$11-$E37)^2+($C$11-Y$9)^2))^2))/2)*menu!$D$14</f>
        <v>0.50936956903608543</v>
      </c>
      <c r="Z37">
        <f>((1+40/SQRT(40^2+(SQRT(($B$11-$E37)^2+($C$11-Z$9)^2))^2))/2)*menu!$D$14</f>
        <v>0.51199957600127199</v>
      </c>
      <c r="AA37">
        <f>((1+40/SQRT(40^2+(SQRT(($B$11-$E37)^2+($C$11-AA$9)^2))^2))/2)*menu!$D$14</f>
        <v>0.51466252583997973</v>
      </c>
      <c r="AB37">
        <f>((1+40/SQRT(40^2+(SQRT(($B$11-$E37)^2+($C$11-AB$9)^2))^2))/2)*menu!$D$14</f>
        <v>0.51735706680066551</v>
      </c>
      <c r="AC37">
        <f>((1+40/SQRT(40^2+(SQRT(($B$11-$E37)^2+($C$11-AC$9)^2))^2))/2)*menu!$D$14</f>
        <v>0.52008162874212849</v>
      </c>
      <c r="AD37">
        <f>((1+40/SQRT(40^2+(SQRT(($B$11-$E37)^2+($C$11-AD$9)^2))^2))/2)*menu!$D$14</f>
        <v>0.52283440581246221</v>
      </c>
      <c r="AE37">
        <f>((1+40/SQRT(40^2+(SQRT(($B$11-$E37)^2+($C$11-AE$9)^2))^2))/2)*menu!$D$14</f>
        <v>0.52561333865488358</v>
      </c>
      <c r="AF37">
        <f>((1+40/SQRT(40^2+(SQRT(($B$11-$E37)^2+($C$11-AF$9)^2))^2))/2)*menu!$D$14</f>
        <v>0.5284160962880643</v>
      </c>
      <c r="AG37">
        <f>((1+40/SQRT(40^2+(SQRT(($B$11-$E37)^2+($C$11-AG$9)^2))^2))/2)*menu!$D$14</f>
        <v>0.53124005784470762</v>
      </c>
      <c r="AH37">
        <f>((1+40/SQRT(40^2+(SQRT(($B$11-$E37)^2+($C$11-AH$9)^2))^2))/2)*menu!$D$14</f>
        <v>0.53408229439226118</v>
      </c>
      <c r="AI37">
        <f>((1+40/SQRT(40^2+(SQRT(($B$11-$E37)^2+($C$11-AI$9)^2))^2))/2)*menu!$D$14</f>
        <v>0.53693955110363689</v>
      </c>
      <c r="AJ37">
        <f>((1+40/SQRT(40^2+(SQRT(($B$11-$E37)^2+($C$11-AJ$9)^2))^2))/2)*menu!$D$14</f>
        <v>0.53980823009322942</v>
      </c>
      <c r="AK37">
        <f>((1+40/SQRT(40^2+(SQRT(($B$11-$E37)^2+($C$11-AK$9)^2))^2))/2)*menu!$D$14</f>
        <v>0.54268437428370286</v>
      </c>
      <c r="AL37">
        <f>((1+40/SQRT(40^2+(SQRT(($B$11-$E37)^2+($C$11-AL$9)^2))^2))/2)*menu!$D$14</f>
        <v>0.54556365272101737</v>
      </c>
      <c r="AM37">
        <f>((1+40/SQRT(40^2+(SQRT(($B$11-$E37)^2+($C$11-AM$9)^2))^2))/2)*menu!$D$14</f>
        <v>0.54844134780762943</v>
      </c>
      <c r="AN37">
        <f>((1+40/SQRT(40^2+(SQRT(($B$11-$E37)^2+($C$11-AN$9)^2))^2))/2)*menu!$D$14</f>
        <v>0.55131234497501735</v>
      </c>
      <c r="AO37">
        <f>((1+40/SQRT(40^2+(SQRT(($B$11-$E37)^2+($C$11-AO$9)^2))^2))/2)*menu!$D$14</f>
        <v>0.55417112536447644</v>
      </c>
      <c r="AP37">
        <f>((1+40/SQRT(40^2+(SQRT(($B$11-$E37)^2+($C$11-AP$9)^2))^2))/2)*menu!$D$14</f>
        <v>0.55701176212687165</v>
      </c>
      <c r="AQ37">
        <f>((1+40/SQRT(40^2+(SQRT(($B$11-$E37)^2+($C$11-AQ$9)^2))^2))/2)*menu!$D$14</f>
        <v>0.55982792098465228</v>
      </c>
      <c r="AR37">
        <f>((1+40/SQRT(40^2+(SQRT(($B$11-$E37)^2+($C$11-AR$9)^2))^2))/2)*menu!$D$14</f>
        <v>0.56261286571944513</v>
      </c>
      <c r="AS37">
        <f>((1+40/SQRT(40^2+(SQRT(($B$11-$E37)^2+($C$11-AS$9)^2))^2))/2)*menu!$D$14</f>
        <v>0.56535946925210789</v>
      </c>
      <c r="AT37">
        <f>((1+40/SQRT(40^2+(SQRT(($B$11-$E37)^2+($C$11-AT$9)^2))^2))/2)*menu!$D$14</f>
        <v>0.56806023096526215</v>
      </c>
      <c r="AU37">
        <f>((1+40/SQRT(40^2+(SQRT(($B$11-$E37)^2+($C$11-AU$9)^2))^2))/2)*menu!$D$14</f>
        <v>0.57070730087696486</v>
      </c>
      <c r="AV37">
        <f>((1+40/SQRT(40^2+(SQRT(($B$11-$E37)^2+($C$11-AV$9)^2))^2))/2)*menu!$D$14</f>
        <v>0.57329251120456615</v>
      </c>
      <c r="AW37">
        <f>((1+40/SQRT(40^2+(SQRT(($B$11-$E37)^2+($C$11-AW$9)^2))^2))/2)*menu!$D$14</f>
        <v>0.57580741575666672</v>
      </c>
      <c r="AX37">
        <f>((1+40/SQRT(40^2+(SQRT(($B$11-$E37)^2+($C$11-AX$9)^2))^2))/2)*menu!$D$14</f>
        <v>0.5782433374561009</v>
      </c>
      <c r="AY37">
        <f>((1+40/SQRT(40^2+(SQRT(($B$11-$E37)^2+($C$11-AY$9)^2))^2))/2)*menu!$D$14</f>
        <v>0.58059142412697329</v>
      </c>
      <c r="AZ37">
        <f>((1+40/SQRT(40^2+(SQRT(($B$11-$E37)^2+($C$11-AZ$9)^2))^2))/2)*menu!$D$14</f>
        <v>0.58284271247461894</v>
      </c>
      <c r="BA37">
        <f>((1+40/SQRT(40^2+(SQRT(($B$11-$E37)^2+($C$11-BA$9)^2))^2))/2)*menu!$D$14</f>
        <v>0.58498819995163853</v>
      </c>
      <c r="BB37">
        <f>((1+40/SQRT(40^2+(SQRT(($B$11-$E37)^2+($C$11-BB$9)^2))^2))/2)*menu!$D$14</f>
        <v>0.58701892394096389</v>
      </c>
      <c r="BC37">
        <f>((1+40/SQRT(40^2+(SQRT(($B$11-$E37)^2+($C$11-BC$9)^2))^2))/2)*menu!$D$14</f>
        <v>0.58892604740584609</v>
      </c>
      <c r="BD37">
        <f>((1+40/SQRT(40^2+(SQRT(($B$11-$E37)^2+($C$11-BD$9)^2))^2))/2)*menu!$D$14</f>
        <v>0.59070094986690547</v>
      </c>
    </row>
    <row r="38" spans="5:56" ht="34.049999999999997" customHeight="1" x14ac:dyDescent="0.45">
      <c r="E38">
        <v>28</v>
      </c>
      <c r="F38">
        <f>((1+40/SQRT(40^2+(SQRT(($B$11-$E38)^2+($C$11-F$9)^2))^2))/2)*menu!$D$14</f>
        <v>0.46626623682794666</v>
      </c>
      <c r="G38">
        <f>((1+40/SQRT(40^2+(SQRT(($B$11-$E38)^2+($C$11-G$9)^2))^2))/2)*menu!$D$14</f>
        <v>0.4681985915763015</v>
      </c>
      <c r="H38">
        <f>((1+40/SQRT(40^2+(SQRT(($B$11-$E38)^2+($C$11-H$9)^2))^2))/2)*menu!$D$14</f>
        <v>0.47016569680045672</v>
      </c>
      <c r="I38">
        <f>((1+40/SQRT(40^2+(SQRT(($B$11-$E38)^2+($C$11-I$9)^2))^2))/2)*menu!$D$14</f>
        <v>0.47216802232912269</v>
      </c>
      <c r="J38">
        <f>((1+40/SQRT(40^2+(SQRT(($B$11-$E38)^2+($C$11-J$9)^2))^2))/2)*menu!$D$14</f>
        <v>0.47420601154186243</v>
      </c>
      <c r="K38">
        <f>((1+40/SQRT(40^2+(SQRT(($B$11-$E38)^2+($C$11-K$9)^2))^2))/2)*menu!$D$14</f>
        <v>0.47628007691101432</v>
      </c>
      <c r="L38">
        <f>((1+40/SQRT(40^2+(SQRT(($B$11-$E38)^2+($C$11-L$9)^2))^2))/2)*menu!$D$14</f>
        <v>0.47839059509931986</v>
      </c>
      <c r="M38">
        <f>((1+40/SQRT(40^2+(SQRT(($B$11-$E38)^2+($C$11-M$9)^2))^2))/2)*menu!$D$14</f>
        <v>0.48053790157954401</v>
      </c>
      <c r="N38">
        <f>((1+40/SQRT(40^2+(SQRT(($B$11-$E38)^2+($C$11-N$9)^2))^2))/2)*menu!$D$14</f>
        <v>0.48272228474124856</v>
      </c>
      <c r="O38">
        <f>((1+40/SQRT(40^2+(SQRT(($B$11-$E38)^2+($C$11-O$9)^2))^2))/2)*menu!$D$14</f>
        <v>0.48494397944902617</v>
      </c>
      <c r="P38">
        <f>((1+40/SQRT(40^2+(SQRT(($B$11-$E38)^2+($C$11-P$9)^2))^2))/2)*menu!$D$14</f>
        <v>0.48720316001601183</v>
      </c>
      <c r="Q38">
        <f>((1+40/SQRT(40^2+(SQRT(($B$11-$E38)^2+($C$11-Q$9)^2))^2))/2)*menu!$D$14</f>
        <v>0.48949993255645963</v>
      </c>
      <c r="R38">
        <f>((1+40/SQRT(40^2+(SQRT(($B$11-$E38)^2+($C$11-R$9)^2))^2))/2)*menu!$D$14</f>
        <v>0.49183432668172855</v>
      </c>
      <c r="S38">
        <f>((1+40/SQRT(40^2+(SQRT(($B$11-$E38)^2+($C$11-S$9)^2))^2))/2)*menu!$D$14</f>
        <v>0.49420628650529586</v>
      </c>
      <c r="T38">
        <f>((1+40/SQRT(40^2+(SQRT(($B$11-$E38)^2+($C$11-T$9)^2))^2))/2)*menu!$D$14</f>
        <v>0.49661566092456966</v>
      </c>
      <c r="U38">
        <f>((1+40/SQRT(40^2+(SQRT(($B$11-$E38)^2+($C$11-U$9)^2))^2))/2)*menu!$D$14</f>
        <v>0.49906219315048805</v>
      </c>
      <c r="V38">
        <f>((1+40/SQRT(40^2+(SQRT(($B$11-$E38)^2+($C$11-V$9)^2))^2))/2)*menu!$D$14</f>
        <v>0.50154550946036713</v>
      </c>
      <c r="W38">
        <f>((1+40/SQRT(40^2+(SQRT(($B$11-$E38)^2+($C$11-W$9)^2))^2))/2)*menu!$D$14</f>
        <v>0.50406510715543074</v>
      </c>
      <c r="X38">
        <f>((1+40/SQRT(40^2+(SQRT(($B$11-$E38)^2+($C$11-X$9)^2))^2))/2)*menu!$D$14</f>
        <v>0.50662034171216042</v>
      </c>
      <c r="Y38">
        <f>((1+40/SQRT(40^2+(SQRT(($B$11-$E38)^2+($C$11-Y$9)^2))^2))/2)*menu!$D$14</f>
        <v>0.50921041312632198</v>
      </c>
      <c r="Z38">
        <f>((1+40/SQRT(40^2+(SQRT(($B$11-$E38)^2+($C$11-Z$9)^2))^2))/2)*menu!$D$14</f>
        <v>0.51183435146054534</v>
      </c>
      <c r="AA38">
        <f>((1+40/SQRT(40^2+(SQRT(($B$11-$E38)^2+($C$11-AA$9)^2))^2))/2)*menu!$D$14</f>
        <v>0.51449100162094874</v>
      </c>
      <c r="AB38">
        <f>((1+40/SQRT(40^2+(SQRT(($B$11-$E38)^2+($C$11-AB$9)^2))^2))/2)*menu!$D$14</f>
        <v>0.51717900740582468</v>
      </c>
      <c r="AC38">
        <f>((1+40/SQRT(40^2+(SQRT(($B$11-$E38)^2+($C$11-AC$9)^2))^2))/2)*menu!$D$14</f>
        <v>0.51989679489013707</v>
      </c>
      <c r="AD38">
        <f>((1+40/SQRT(40^2+(SQRT(($B$11-$E38)^2+($C$11-AD$9)^2))^2))/2)*menu!$D$14</f>
        <v>0.52264255523379322</v>
      </c>
      <c r="AE38">
        <f>((1+40/SQRT(40^2+(SQRT(($B$11-$E38)^2+($C$11-AE$9)^2))^2))/2)*menu!$D$14</f>
        <v>0.52541422702960339</v>
      </c>
      <c r="AF38">
        <f>((1+40/SQRT(40^2+(SQRT(($B$11-$E38)^2+($C$11-AF$9)^2))^2))/2)*menu!$D$14</f>
        <v>0.52820947833868914</v>
      </c>
      <c r="AG38">
        <f>((1+40/SQRT(40^2+(SQRT(($B$11-$E38)^2+($C$11-AG$9)^2))^2))/2)*menu!$D$14</f>
        <v>0.53102568859695576</v>
      </c>
      <c r="AH38">
        <f>((1+40/SQRT(40^2+(SQRT(($B$11-$E38)^2+($C$11-AH$9)^2))^2))/2)*menu!$D$14</f>
        <v>0.53385993061604253</v>
      </c>
      <c r="AI38">
        <f>((1+40/SQRT(40^2+(SQRT(($B$11-$E38)^2+($C$11-AI$9)^2))^2))/2)*menu!$D$14</f>
        <v>0.5367089529457415</v>
      </c>
      <c r="AJ38">
        <f>((1+40/SQRT(40^2+(SQRT(($B$11-$E38)^2+($C$11-AJ$9)^2))^2))/2)*menu!$D$14</f>
        <v>0.53956916291178691</v>
      </c>
      <c r="AK38">
        <f>((1+40/SQRT(40^2+(SQRT(($B$11-$E38)^2+($C$11-AK$9)^2))^2))/2)*menu!$D$14</f>
        <v>0.54243661069253057</v>
      </c>
      <c r="AL38">
        <f>((1+40/SQRT(40^2+(SQRT(($B$11-$E38)^2+($C$11-AL$9)^2))^2))/2)*menu!$D$14</f>
        <v>0.54530697484934409</v>
      </c>
      <c r="AM38">
        <f>((1+40/SQRT(40^2+(SQRT(($B$11-$E38)^2+($C$11-AM$9)^2))^2))/2)*menu!$D$14</f>
        <v>0.5481755497773122</v>
      </c>
      <c r="AN38">
        <f>((1+40/SQRT(40^2+(SQRT(($B$11-$E38)^2+($C$11-AN$9)^2))^2))/2)*menu!$D$14</f>
        <v>0.55103723559318241</v>
      </c>
      <c r="AO38">
        <f>((1+40/SQRT(40^2+(SQRT(($B$11-$E38)^2+($C$11-AO$9)^2))^2))/2)*menu!$D$14</f>
        <v>0.55388653102445418</v>
      </c>
      <c r="AP38">
        <f>((1+40/SQRT(40^2+(SQRT(($B$11-$E38)^2+($C$11-AP$9)^2))^2))/2)*menu!$D$14</f>
        <v>0.55671752990433487</v>
      </c>
      <c r="AQ38">
        <f>((1+40/SQRT(40^2+(SQRT(($B$11-$E38)^2+($C$11-AQ$9)^2))^2))/2)*menu!$D$14</f>
        <v>0.55952392190900413</v>
      </c>
      <c r="AR38">
        <f>((1+40/SQRT(40^2+(SQRT(($B$11-$E38)^2+($C$11-AR$9)^2))^2))/2)*menu!$D$14</f>
        <v>0.5622989981927845</v>
      </c>
      <c r="AS38">
        <f>((1+40/SQRT(40^2+(SQRT(($B$11-$E38)^2+($C$11-AS$9)^2))^2))/2)*menu!$D$14</f>
        <v>0.56503566257963167</v>
      </c>
      <c r="AT38">
        <f>((1+40/SQRT(40^2+(SQRT(($B$11-$E38)^2+($C$11-AT$9)^2))^2))/2)*menu!$D$14</f>
        <v>0.56772644895189606</v>
      </c>
      <c r="AU38">
        <f>((1+40/SQRT(40^2+(SQRT(($B$11-$E38)^2+($C$11-AU$9)^2))^2))/2)*menu!$D$14</f>
        <v>0.57036354543559964</v>
      </c>
      <c r="AV38">
        <f>((1+40/SQRT(40^2+(SQRT(($B$11-$E38)^2+($C$11-AV$9)^2))^2))/2)*menu!$D$14</f>
        <v>0.572938825911813</v>
      </c>
      <c r="AW38">
        <f>((1+40/SQRT(40^2+(SQRT(($B$11-$E38)^2+($C$11-AW$9)^2))^2))/2)*menu!$D$14</f>
        <v>0.57544388928293311</v>
      </c>
      <c r="AX38">
        <f>((1+40/SQRT(40^2+(SQRT(($B$11-$E38)^2+($C$11-AX$9)^2))^2))/2)*menu!$D$14</f>
        <v>0.57787010678849349</v>
      </c>
      <c r="AY38">
        <f>((1+40/SQRT(40^2+(SQRT(($B$11-$E38)^2+($C$11-AY$9)^2))^2))/2)*menu!$D$14</f>
        <v>0.58020867749658267</v>
      </c>
      <c r="AZ38">
        <f>((1+40/SQRT(40^2+(SQRT(($B$11-$E38)^2+($C$11-AZ$9)^2))^2))/2)*menu!$D$14</f>
        <v>0.58245069189471033</v>
      </c>
      <c r="BA38">
        <f>((1+40/SQRT(40^2+(SQRT(($B$11-$E38)^2+($C$11-BA$9)^2))^2))/2)*menu!$D$14</f>
        <v>0.58458720327074931</v>
      </c>
      <c r="BB38">
        <f>((1+40/SQRT(40^2+(SQRT(($B$11-$E38)^2+($C$11-BB$9)^2))^2))/2)*menu!$D$14</f>
        <v>0.58660930631545904</v>
      </c>
      <c r="BC38">
        <f>((1+40/SQRT(40^2+(SQRT(($B$11-$E38)^2+($C$11-BC$9)^2))^2))/2)*menu!$D$14</f>
        <v>0.58850822210060694</v>
      </c>
      <c r="BD38">
        <f>((1+40/SQRT(40^2+(SQRT(($B$11-$E38)^2+($C$11-BD$9)^2))^2))/2)*menu!$D$14</f>
        <v>0.59027538830091586</v>
      </c>
    </row>
    <row r="39" spans="5:56" ht="34.049999999999997" customHeight="1" x14ac:dyDescent="0.45">
      <c r="E39">
        <v>29</v>
      </c>
      <c r="F39">
        <f>((1+40/SQRT(40^2+(SQRT(($B$11-$E39)^2+($C$11-F$9)^2))^2))/2)*menu!$D$14</f>
        <v>0.46615463268651336</v>
      </c>
      <c r="G39">
        <f>((1+40/SQRT(40^2+(SQRT(($B$11-$E39)^2+($C$11-G$9)^2))^2))/2)*menu!$D$14</f>
        <v>0.46808305354774837</v>
      </c>
      <c r="H39">
        <f>((1+40/SQRT(40^2+(SQRT(($B$11-$E39)^2+($C$11-H$9)^2))^2))/2)*menu!$D$14</f>
        <v>0.47004606037954066</v>
      </c>
      <c r="I39">
        <f>((1+40/SQRT(40^2+(SQRT(($B$11-$E39)^2+($C$11-I$9)^2))^2))/2)*menu!$D$14</f>
        <v>0.47204411585583689</v>
      </c>
      <c r="J39">
        <f>((1+40/SQRT(40^2+(SQRT(($B$11-$E39)^2+($C$11-J$9)^2))^2))/2)*menu!$D$14</f>
        <v>0.47407765595569784</v>
      </c>
      <c r="K39">
        <f>((1+40/SQRT(40^2+(SQRT(($B$11-$E39)^2+($C$11-K$9)^2))^2))/2)*menu!$D$14</f>
        <v>0.47614708551003071</v>
      </c>
      <c r="L39">
        <f>((1+40/SQRT(40^2+(SQRT(($B$11-$E39)^2+($C$11-L$9)^2))^2))/2)*menu!$D$14</f>
        <v>0.47825277330669191</v>
      </c>
      <c r="M39">
        <f>((1+40/SQRT(40^2+(SQRT(($B$11-$E39)^2+($C$11-M$9)^2))^2))/2)*menu!$D$14</f>
        <v>0.48039504672067884</v>
      </c>
      <c r="N39">
        <f>((1+40/SQRT(40^2+(SQRT(($B$11-$E39)^2+($C$11-N$9)^2))^2))/2)*menu!$D$14</f>
        <v>0.48257418583505535</v>
      </c>
      <c r="O39">
        <f>((1+40/SQRT(40^2+(SQRT(($B$11-$E39)^2+($C$11-O$9)^2))^2))/2)*menu!$D$14</f>
        <v>0.48479041701745373</v>
      </c>
      <c r="P39">
        <f>((1+40/SQRT(40^2+(SQRT(($B$11-$E39)^2+($C$11-P$9)^2))^2))/2)*menu!$D$14</f>
        <v>0.48704390591656488</v>
      </c>
      <c r="Q39">
        <f>((1+40/SQRT(40^2+(SQRT(($B$11-$E39)^2+($C$11-Q$9)^2))^2))/2)*menu!$D$14</f>
        <v>0.48933474984305686</v>
      </c>
      <c r="R39">
        <f>((1+40/SQRT(40^2+(SQRT(($B$11-$E39)^2+($C$11-R$9)^2))^2))/2)*menu!$D$14</f>
        <v>0.49166296949998195</v>
      </c>
      <c r="S39">
        <f>((1+40/SQRT(40^2+(SQRT(($B$11-$E39)^2+($C$11-S$9)^2))^2))/2)*menu!$D$14</f>
        <v>0.4940285000290664</v>
      </c>
      <c r="T39">
        <f>((1+40/SQRT(40^2+(SQRT(($B$11-$E39)^2+($C$11-T$9)^2))^2))/2)*menu!$D$14</f>
        <v>0.49643118134149528</v>
      </c>
      <c r="U39">
        <f>((1+40/SQRT(40^2+(SQRT(($B$11-$E39)^2+($C$11-U$9)^2))^2))/2)*menu!$D$14</f>
        <v>0.49887074770507778</v>
      </c>
      <c r="V39">
        <f>((1+40/SQRT(40^2+(SQRT(($B$11-$E39)^2+($C$11-V$9)^2))^2))/2)*menu!$D$14</f>
        <v>0.50134681656420732</v>
      </c>
      <c r="W39">
        <f>((1+40/SQRT(40^2+(SQRT(($B$11-$E39)^2+($C$11-W$9)^2))^2))/2)*menu!$D$14</f>
        <v>0.50385887657505013</v>
      </c>
      <c r="X39">
        <f>((1+40/SQRT(40^2+(SQRT(($B$11-$E39)^2+($C$11-X$9)^2))^2))/2)*menu!$D$14</f>
        <v>0.50640627484613443</v>
      </c>
      <c r="Y39">
        <f>((1+40/SQRT(40^2+(SQRT(($B$11-$E39)^2+($C$11-Y$9)^2))^2))/2)*menu!$D$14</f>
        <v>0.50898820338424888</v>
      </c>
      <c r="Z39">
        <f>((1+40/SQRT(40^2+(SQRT(($B$11-$E39)^2+($C$11-Z$9)^2))^2))/2)*menu!$D$14</f>
        <v>0.51160368475757945</v>
      </c>
      <c r="AA39">
        <f>((1+40/SQRT(40^2+(SQRT(($B$11-$E39)^2+($C$11-AA$9)^2))^2))/2)*menu!$D$14</f>
        <v>0.51425155700259528</v>
      </c>
      <c r="AB39">
        <f>((1+40/SQRT(40^2+(SQRT(($B$11-$E39)^2+($C$11-AB$9)^2))^2))/2)*menu!$D$14</f>
        <v>0.51693045781865621</v>
      </c>
      <c r="AC39">
        <f>((1+40/SQRT(40^2+(SQRT(($B$11-$E39)^2+($C$11-AC$9)^2))^2))/2)*menu!$D$14</f>
        <v>0.51963880811493846</v>
      </c>
      <c r="AD39">
        <f>((1+40/SQRT(40^2+(SQRT(($B$11-$E39)^2+($C$11-AD$9)^2))^2))/2)*menu!$D$14</f>
        <v>0.52237479499833028</v>
      </c>
      <c r="AE39">
        <f>((1+40/SQRT(40^2+(SQRT(($B$11-$E39)^2+($C$11-AE$9)^2))^2))/2)*menu!$D$14</f>
        <v>0.52513635431867245</v>
      </c>
      <c r="AF39">
        <f>((1+40/SQRT(40^2+(SQRT(($B$11-$E39)^2+($C$11-AF$9)^2))^2))/2)*menu!$D$14</f>
        <v>0.52792115291927588</v>
      </c>
      <c r="AG39">
        <f>((1+40/SQRT(40^2+(SQRT(($B$11-$E39)^2+($C$11-AG$9)^2))^2))/2)*menu!$D$14</f>
        <v>0.5307265707761184</v>
      </c>
      <c r="AH39">
        <f>((1+40/SQRT(40^2+(SQRT(($B$11-$E39)^2+($C$11-AH$9)^2))^2))/2)*menu!$D$14</f>
        <v>0.53354968324845686</v>
      </c>
      <c r="AI39">
        <f>((1+40/SQRT(40^2+(SQRT(($B$11-$E39)^2+($C$11-AI$9)^2))^2))/2)*menu!$D$14</f>
        <v>0.53638724370658075</v>
      </c>
      <c r="AJ39">
        <f>((1+40/SQRT(40^2+(SQRT(($B$11-$E39)^2+($C$11-AJ$9)^2))^2))/2)*menu!$D$14</f>
        <v>0.53923566684866997</v>
      </c>
      <c r="AK39">
        <f>((1+40/SQRT(40^2+(SQRT(($B$11-$E39)^2+($C$11-AK$9)^2))^2))/2)*menu!$D$14</f>
        <v>0.54209101306752094</v>
      </c>
      <c r="AL39">
        <f>((1+40/SQRT(40^2+(SQRT(($B$11-$E39)^2+($C$11-AL$9)^2))^2))/2)*menu!$D$14</f>
        <v>0.54494897427831779</v>
      </c>
      <c r="AM39">
        <f>((1+40/SQRT(40^2+(SQRT(($B$11-$E39)^2+($C$11-AM$9)^2))^2))/2)*menu!$D$14</f>
        <v>0.5478048616693203</v>
      </c>
      <c r="AN39">
        <f>((1+40/SQRT(40^2+(SQRT(($B$11-$E39)^2+($C$11-AN$9)^2))^2))/2)*menu!$D$14</f>
        <v>0.55065359588661411</v>
      </c>
      <c r="AO39">
        <f>((1+40/SQRT(40^2+(SQRT(($B$11-$E39)^2+($C$11-AO$9)^2))^2))/2)*menu!$D$14</f>
        <v>0.55348970020979116</v>
      </c>
      <c r="AP39">
        <f>((1+40/SQRT(40^2+(SQRT(($B$11-$E39)^2+($C$11-AP$9)^2))^2))/2)*menu!$D$14</f>
        <v>0.55630729731502826</v>
      </c>
      <c r="AQ39">
        <f>((1+40/SQRT(40^2+(SQRT(($B$11-$E39)^2+($C$11-AQ$9)^2))^2))/2)*menu!$D$14</f>
        <v>0.55910011025251827</v>
      </c>
      <c r="AR39">
        <f>((1+40/SQRT(40^2+(SQRT(($B$11-$E39)^2+($C$11-AR$9)^2))^2))/2)*menu!$D$14</f>
        <v>0.56186146828319083</v>
      </c>
      <c r="AS39">
        <f>((1+40/SQRT(40^2+(SQRT(($B$11-$E39)^2+($C$11-AS$9)^2))^2))/2)*menu!$D$14</f>
        <v>0.56458431822145416</v>
      </c>
      <c r="AT39">
        <f>((1+40/SQRT(40^2+(SQRT(($B$11-$E39)^2+($C$11-AT$9)^2))^2))/2)*menu!$D$14</f>
        <v>0.56726124191242433</v>
      </c>
      <c r="AU39">
        <f>((1+40/SQRT(40^2+(SQRT(($B$11-$E39)^2+($C$11-AU$9)^2))^2))/2)*menu!$D$14</f>
        <v>0.56988448042993278</v>
      </c>
      <c r="AV39">
        <f>((1+40/SQRT(40^2+(SQRT(($B$11-$E39)^2+($C$11-AV$9)^2))^2))/2)*menu!$D$14</f>
        <v>0.57244596551189986</v>
      </c>
      <c r="AW39">
        <f>((1+40/SQRT(40^2+(SQRT(($B$11-$E39)^2+($C$11-AW$9)^2))^2))/2)*menu!$D$14</f>
        <v>0.57493735864938822</v>
      </c>
      <c r="AX39">
        <f>((1+40/SQRT(40^2+(SQRT(($B$11-$E39)^2+($C$11-AX$9)^2))^2))/2)*menu!$D$14</f>
        <v>0.57735009811261451</v>
      </c>
      <c r="AY39">
        <f>((1+40/SQRT(40^2+(SQRT(($B$11-$E39)^2+($C$11-AY$9)^2))^2))/2)*menu!$D$14</f>
        <v>0.57967545403052601</v>
      </c>
      <c r="AZ39">
        <f>((1+40/SQRT(40^2+(SQRT(($B$11-$E39)^2+($C$11-AZ$9)^2))^2))/2)*menu!$D$14</f>
        <v>0.58190459144096363</v>
      </c>
      <c r="BA39">
        <f>((1+40/SQRT(40^2+(SQRT(($B$11-$E39)^2+($C$11-BA$9)^2))^2))/2)*menu!$D$14</f>
        <v>0.58402864099869045</v>
      </c>
      <c r="BB39">
        <f>((1+40/SQRT(40^2+(SQRT(($B$11-$E39)^2+($C$11-BB$9)^2))^2))/2)*menu!$D$14</f>
        <v>0.58603877677367766</v>
      </c>
      <c r="BC39">
        <f>((1+40/SQRT(40^2+(SQRT(($B$11-$E39)^2+($C$11-BC$9)^2))^2))/2)*menu!$D$14</f>
        <v>0.58792630029947779</v>
      </c>
      <c r="BD39">
        <f>((1+40/SQRT(40^2+(SQRT(($B$11-$E39)^2+($C$11-BD$9)^2))^2))/2)*menu!$D$14</f>
        <v>0.58968272975116054</v>
      </c>
    </row>
    <row r="40" spans="5:56" ht="34.049999999999997" customHeight="1" x14ac:dyDescent="0.45">
      <c r="E40">
        <v>30</v>
      </c>
      <c r="F40">
        <f>((1+40/SQRT(40^2+(SQRT(($B$11-$E40)^2+($C$11-F$9)^2))^2))/2)*menu!$D$14</f>
        <v>0.46601147132785792</v>
      </c>
      <c r="G40">
        <f>((1+40/SQRT(40^2+(SQRT(($B$11-$E40)^2+($C$11-G$9)^2))^2))/2)*menu!$D$14</f>
        <v>0.46793485391257195</v>
      </c>
      <c r="H40">
        <f>((1+40/SQRT(40^2+(SQRT(($B$11-$E40)^2+($C$11-H$9)^2))^2))/2)*menu!$D$14</f>
        <v>0.46989261225650325</v>
      </c>
      <c r="I40">
        <f>((1+40/SQRT(40^2+(SQRT(($B$11-$E40)^2+($C$11-I$9)^2))^2))/2)*menu!$D$14</f>
        <v>0.47188519992489519</v>
      </c>
      <c r="J40">
        <f>((1+40/SQRT(40^2+(SQRT(($B$11-$E40)^2+($C$11-J$9)^2))^2))/2)*menu!$D$14</f>
        <v>0.4739130434782608</v>
      </c>
      <c r="K40">
        <f>((1+40/SQRT(40^2+(SQRT(($B$11-$E40)^2+($C$11-K$9)^2))^2))/2)*menu!$D$14</f>
        <v>0.47597653802562395</v>
      </c>
      <c r="L40">
        <f>((1+40/SQRT(40^2+(SQRT(($B$11-$E40)^2+($C$11-L$9)^2))^2))/2)*menu!$D$14</f>
        <v>0.47807604233955281</v>
      </c>
      <c r="M40">
        <f>((1+40/SQRT(40^2+(SQRT(($B$11-$E40)^2+($C$11-M$9)^2))^2))/2)*menu!$D$14</f>
        <v>0.48021187350025962</v>
      </c>
      <c r="N40">
        <f>((1+40/SQRT(40^2+(SQRT(($B$11-$E40)^2+($C$11-N$9)^2))^2))/2)*menu!$D$14</f>
        <v>0.48238430103502128</v>
      </c>
      <c r="O40">
        <f>((1+40/SQRT(40^2+(SQRT(($B$11-$E40)^2+($C$11-O$9)^2))^2))/2)*menu!$D$14</f>
        <v>0.48459354051844777</v>
      </c>
      <c r="P40">
        <f>((1+40/SQRT(40^2+(SQRT(($B$11-$E40)^2+($C$11-P$9)^2))^2))/2)*menu!$D$14</f>
        <v>0.4868397465987655</v>
      </c>
      <c r="Q40">
        <f>((1+40/SQRT(40^2+(SQRT(($B$11-$E40)^2+($C$11-Q$9)^2))^2))/2)*menu!$D$14</f>
        <v>0.48912300541538367</v>
      </c>
      <c r="R40">
        <f>((1+40/SQRT(40^2+(SQRT(($B$11-$E40)^2+($C$11-R$9)^2))^2))/2)*menu!$D$14</f>
        <v>0.49144332637371113</v>
      </c>
      <c r="S40">
        <f>((1+40/SQRT(40^2+(SQRT(($B$11-$E40)^2+($C$11-S$9)^2))^2))/2)*menu!$D$14</f>
        <v>0.49380063324460366</v>
      </c>
      <c r="T40">
        <f>((1+40/SQRT(40^2+(SQRT(($B$11-$E40)^2+($C$11-T$9)^2))^2))/2)*menu!$D$14</f>
        <v>0.49619475455811418</v>
      </c>
      <c r="U40">
        <f>((1+40/SQRT(40^2+(SQRT(($B$11-$E40)^2+($C$11-U$9)^2))^2))/2)*menu!$D$14</f>
        <v>0.49862541326456827</v>
      </c>
      <c r="V40">
        <f>((1+40/SQRT(40^2+(SQRT(($B$11-$E40)^2+($C$11-V$9)^2))^2))/2)*menu!$D$14</f>
        <v>0.50109221564058226</v>
      </c>
      <c r="W40">
        <f>((1+40/SQRT(40^2+(SQRT(($B$11-$E40)^2+($C$11-W$9)^2))^2))/2)*menu!$D$14</f>
        <v>0.50359463942371496</v>
      </c>
      <c r="X40">
        <f>((1+40/SQRT(40^2+(SQRT(($B$11-$E40)^2+($C$11-X$9)^2))^2))/2)*menu!$D$14</f>
        <v>0.50613202116722877</v>
      </c>
      <c r="Y40">
        <f>((1+40/SQRT(40^2+(SQRT(($B$11-$E40)^2+($C$11-Y$9)^2))^2))/2)*menu!$D$14</f>
        <v>0.50870354281618946</v>
      </c>
      <c r="Z40">
        <f>((1+40/SQRT(40^2+(SQRT(($B$11-$E40)^2+($C$11-Z$9)^2))^2))/2)*menu!$D$14</f>
        <v>0.5113082175181497</v>
      </c>
      <c r="AA40">
        <f>((1+40/SQRT(40^2+(SQRT(($B$11-$E40)^2+($C$11-AA$9)^2))^2))/2)*menu!$D$14</f>
        <v>0.51394487469620065</v>
      </c>
      <c r="AB40">
        <f>((1+40/SQRT(40^2+(SQRT(($B$11-$E40)^2+($C$11-AB$9)^2))^2))/2)*menu!$D$14</f>
        <v>0.51661214442955294</v>
      </c>
      <c r="AC40">
        <f>((1+40/SQRT(40^2+(SQRT(($B$11-$E40)^2+($C$11-AC$9)^2))^2))/2)*menu!$D$14</f>
        <v>0.51930844120728581</v>
      </c>
      <c r="AD40">
        <f>((1+40/SQRT(40^2+(SQRT(($B$11-$E40)^2+($C$11-AD$9)^2))^2))/2)*menu!$D$14</f>
        <v>0.52203194714475842</v>
      </c>
      <c r="AE40">
        <f>((1+40/SQRT(40^2+(SQRT(($B$11-$E40)^2+($C$11-AE$9)^2))^2))/2)*menu!$D$14</f>
        <v>0.52478059477960648</v>
      </c>
      <c r="AF40">
        <f>((1+40/SQRT(40^2+(SQRT(($B$11-$E40)^2+($C$11-AF$9)^2))^2))/2)*menu!$D$14</f>
        <v>0.52755204959542967</v>
      </c>
      <c r="AG40">
        <f>((1+40/SQRT(40^2+(SQRT(($B$11-$E40)^2+($C$11-AG$9)^2))^2))/2)*menu!$D$14</f>
        <v>0.53034369245626123</v>
      </c>
      <c r="AH40">
        <f>((1+40/SQRT(40^2+(SQRT(($B$11-$E40)^2+($C$11-AH$9)^2))^2))/2)*menu!$D$14</f>
        <v>0.53315260217364024</v>
      </c>
      <c r="AI40">
        <f>((1+40/SQRT(40^2+(SQRT(($B$11-$E40)^2+($C$11-AI$9)^2))^2))/2)*menu!$D$14</f>
        <v>0.53597553847036872</v>
      </c>
      <c r="AJ40">
        <f>((1+40/SQRT(40^2+(SQRT(($B$11-$E40)^2+($C$11-AJ$9)^2))^2))/2)*menu!$D$14</f>
        <v>0.5388089256503974</v>
      </c>
      <c r="AK40">
        <f>((1+40/SQRT(40^2+(SQRT(($B$11-$E40)^2+($C$11-AK$9)^2))^2))/2)*menu!$D$14</f>
        <v>0.54164883733207081</v>
      </c>
      <c r="AL40">
        <f>((1+40/SQRT(40^2+(SQRT(($B$11-$E40)^2+($C$11-AL$9)^2))^2))/2)*menu!$D$14</f>
        <v>0.54449098265121842</v>
      </c>
      <c r="AM40">
        <f>((1+40/SQRT(40^2+(SQRT(($B$11-$E40)^2+($C$11-AM$9)^2))^2))/2)*menu!$D$14</f>
        <v>0.54733069438997184</v>
      </c>
      <c r="AN40">
        <f>((1+40/SQRT(40^2+(SQRT(($B$11-$E40)^2+($C$11-AN$9)^2))^2))/2)*menu!$D$14</f>
        <v>0.55016291953504992</v>
      </c>
      <c r="AO40">
        <f>((1+40/SQRT(40^2+(SQRT(($B$11-$E40)^2+($C$11-AO$9)^2))^2))/2)*menu!$D$14</f>
        <v>0.55298221281347038</v>
      </c>
      <c r="AP40">
        <f>((1+40/SQRT(40^2+(SQRT(($B$11-$E40)^2+($C$11-AP$9)^2))^2))/2)*menu!$D$14</f>
        <v>0.55578273379169252</v>
      </c>
      <c r="AQ40">
        <f>((1+40/SQRT(40^2+(SQRT(($B$11-$E40)^2+($C$11-AQ$9)^2))^2))/2)*menu!$D$14</f>
        <v>0.55855824815314292</v>
      </c>
      <c r="AR40">
        <f>((1+40/SQRT(40^2+(SQRT(($B$11-$E40)^2+($C$11-AR$9)^2))^2))/2)*menu!$D$14</f>
        <v>0.56130213378560523</v>
      </c>
      <c r="AS40">
        <f>((1+40/SQRT(40^2+(SQRT(($B$11-$E40)^2+($C$11-AS$9)^2))^2))/2)*menu!$D$14</f>
        <v>0.56400739231047847</v>
      </c>
      <c r="AT40">
        <f>((1+40/SQRT(40^2+(SQRT(($B$11-$E40)^2+($C$11-AT$9)^2))^2))/2)*menu!$D$14</f>
        <v>0.56666666666666665</v>
      </c>
      <c r="AU40">
        <f>((1+40/SQRT(40^2+(SQRT(($B$11-$E40)^2+($C$11-AU$9)^2))^2))/2)*menu!$D$14</f>
        <v>0.56927226531912012</v>
      </c>
      <c r="AV40">
        <f>((1+40/SQRT(40^2+(SQRT(($B$11-$E40)^2+($C$11-AV$9)^2))^2))/2)*menu!$D$14</f>
        <v>0.57181619359233393</v>
      </c>
      <c r="AW40">
        <f>((1+40/SQRT(40^2+(SQRT(($B$11-$E40)^2+($C$11-AW$9)^2))^2))/2)*menu!$D$14</f>
        <v>0.57429019252949665</v>
      </c>
      <c r="AX40">
        <f>((1+40/SQRT(40^2+(SQRT(($B$11-$E40)^2+($C$11-AX$9)^2))^2))/2)*menu!$D$14</f>
        <v>0.5766857855464298</v>
      </c>
      <c r="AY40">
        <f>((1+40/SQRT(40^2+(SQRT(($B$11-$E40)^2+($C$11-AY$9)^2))^2))/2)*menu!$D$14</f>
        <v>0.57899433298516623</v>
      </c>
      <c r="AZ40">
        <f>((1+40/SQRT(40^2+(SQRT(($B$11-$E40)^2+($C$11-AZ$9)^2))^2))/2)*menu!$D$14</f>
        <v>0.5812070944758071</v>
      </c>
      <c r="BA40">
        <f>((1+40/SQRT(40^2+(SQRT(($B$11-$E40)^2+($C$11-BA$9)^2))^2))/2)*menu!$D$14</f>
        <v>0.58331529878993138</v>
      </c>
      <c r="BB40">
        <f>((1+40/SQRT(40^2+(SQRT(($B$11-$E40)^2+($C$11-BB$9)^2))^2))/2)*menu!$D$14</f>
        <v>0.58531022061928439</v>
      </c>
      <c r="BC40">
        <f>((1+40/SQRT(40^2+(SQRT(($B$11-$E40)^2+($C$11-BC$9)^2))^2))/2)*menu!$D$14</f>
        <v>0.58718326344709526</v>
      </c>
      <c r="BD40">
        <f>((1+40/SQRT(40^2+(SQRT(($B$11-$E40)^2+($C$11-BD$9)^2))^2))/2)*menu!$D$14</f>
        <v>0.58892604740584609</v>
      </c>
    </row>
    <row r="41" spans="5:56" ht="34.049999999999997" customHeight="1" x14ac:dyDescent="0.45">
      <c r="E41">
        <v>31</v>
      </c>
      <c r="F41">
        <f>((1+40/SQRT(40^2+(SQRT(($B$11-$E41)^2+($C$11-F$9)^2))^2))/2)*menu!$D$14</f>
        <v>0.46583699784683458</v>
      </c>
      <c r="G41">
        <f>((1+40/SQRT(40^2+(SQRT(($B$11-$E41)^2+($C$11-G$9)^2))^2))/2)*menu!$D$14</f>
        <v>0.46775425226741962</v>
      </c>
      <c r="H41">
        <f>((1+40/SQRT(40^2+(SQRT(($B$11-$E41)^2+($C$11-H$9)^2))^2))/2)*menu!$D$14</f>
        <v>0.4697056274847714</v>
      </c>
      <c r="I41">
        <f>((1+40/SQRT(40^2+(SQRT(($B$11-$E41)^2+($C$11-I$9)^2))^2))/2)*menu!$D$14</f>
        <v>0.47169156606761808</v>
      </c>
      <c r="J41">
        <f>((1+40/SQRT(40^2+(SQRT(($B$11-$E41)^2+($C$11-J$9)^2))^2))/2)*menu!$D$14</f>
        <v>0.47371248321043297</v>
      </c>
      <c r="K41">
        <f>((1+40/SQRT(40^2+(SQRT(($B$11-$E41)^2+($C$11-K$9)^2))^2))/2)*menu!$D$14</f>
        <v>0.47576876229511211</v>
      </c>
      <c r="L41">
        <f>((1+40/SQRT(40^2+(SQRT(($B$11-$E41)^2+($C$11-L$9)^2))^2))/2)*menu!$D$14</f>
        <v>0.47786075001862566</v>
      </c>
      <c r="M41">
        <f>((1+40/SQRT(40^2+(SQRT(($B$11-$E41)^2+($C$11-M$9)^2))^2))/2)*menu!$D$14</f>
        <v>0.47998875105457767</v>
      </c>
      <c r="N41">
        <f>((1+40/SQRT(40^2+(SQRT(($B$11-$E41)^2+($C$11-N$9)^2))^2))/2)*menu!$D$14</f>
        <v>0.48215302221567491</v>
      </c>
      <c r="O41">
        <f>((1+40/SQRT(40^2+(SQRT(($B$11-$E41)^2+($C$11-O$9)^2))^2))/2)*menu!$D$14</f>
        <v>0.48435376608345349</v>
      </c>
      <c r="P41">
        <f>((1+40/SQRT(40^2+(SQRT(($B$11-$E41)^2+($C$11-P$9)^2))^2))/2)*menu!$D$14</f>
        <v>0.48659112407133681</v>
      </c>
      <c r="Q41">
        <f>((1+40/SQRT(40^2+(SQRT(($B$11-$E41)^2+($C$11-Q$9)^2))^2))/2)*menu!$D$14</f>
        <v>0.48886516888729337</v>
      </c>
      <c r="R41">
        <f>((1+40/SQRT(40^2+(SQRT(($B$11-$E41)^2+($C$11-R$9)^2))^2))/2)*menu!$D$14</f>
        <v>0.49117589636314979</v>
      </c>
      <c r="S41">
        <f>((1+40/SQRT(40^2+(SQRT(($B$11-$E41)^2+($C$11-S$9)^2))^2))/2)*menu!$D$14</f>
        <v>0.49352321661912085</v>
      </c>
      <c r="T41">
        <f>((1+40/SQRT(40^2+(SQRT(($B$11-$E41)^2+($C$11-T$9)^2))^2))/2)*menu!$D$14</f>
        <v>0.49590694453450168</v>
      </c>
      <c r="U41">
        <f>((1+40/SQRT(40^2+(SQRT(($B$11-$E41)^2+($C$11-U$9)^2))^2))/2)*menu!$D$14</f>
        <v>0.49832678949890208</v>
      </c>
      <c r="V41">
        <f>((1+40/SQRT(40^2+(SQRT(($B$11-$E41)^2+($C$11-V$9)^2))^2))/2)*menu!$D$14</f>
        <v>0.50078234442307634</v>
      </c>
      <c r="W41">
        <f>((1+40/SQRT(40^2+(SQRT(($B$11-$E41)^2+($C$11-W$9)^2))^2))/2)*menu!$D$14</f>
        <v>0.50327307399454269</v>
      </c>
      <c r="X41">
        <f>((1+40/SQRT(40^2+(SQRT(($B$11-$E41)^2+($C$11-X$9)^2))^2))/2)*menu!$D$14</f>
        <v>0.50579830217101052</v>
      </c>
      <c r="Y41">
        <f>((1+40/SQRT(40^2+(SQRT(($B$11-$E41)^2+($C$11-Y$9)^2))^2))/2)*menu!$D$14</f>
        <v>0.50835719891442044</v>
      </c>
      <c r="Z41">
        <f>((1+40/SQRT(40^2+(SQRT(($B$11-$E41)^2+($C$11-Z$9)^2))^2))/2)*menu!$D$14</f>
        <v>0.51094876618038898</v>
      </c>
      <c r="AA41">
        <f>((1+40/SQRT(40^2+(SQRT(($B$11-$E41)^2+($C$11-AA$9)^2))^2))/2)*menu!$D$14</f>
        <v>0.5135718231923494</v>
      </c>
      <c r="AB41">
        <f>((1+40/SQRT(40^2+(SQRT(($B$11-$E41)^2+($C$11-AB$9)^2))^2))/2)*menu!$D$14</f>
        <v>0.5162249910469342</v>
      </c>
      <c r="AC41">
        <f>((1+40/SQRT(40^2+(SQRT(($B$11-$E41)^2+($C$11-AC$9)^2))^2))/2)*menu!$D$14</f>
        <v>0.51890667671745605</v>
      </c>
      <c r="AD41">
        <f>((1+40/SQRT(40^2+(SQRT(($B$11-$E41)^2+($C$11-AD$9)^2))^2))/2)*menu!$D$14</f>
        <v>0.52161505654593532</v>
      </c>
      <c r="AE41">
        <f>((1+40/SQRT(40^2+(SQRT(($B$11-$E41)^2+($C$11-AE$9)^2))^2))/2)*menu!$D$14</f>
        <v>0.52434805934120376</v>
      </c>
      <c r="AF41">
        <f>((1+40/SQRT(40^2+(SQRT(($B$11-$E41)^2+($C$11-AF$9)^2))^2))/2)*menu!$D$14</f>
        <v>0.52710334923133939</v>
      </c>
      <c r="AG41">
        <f>((1+40/SQRT(40^2+(SQRT(($B$11-$E41)^2+($C$11-AG$9)^2))^2))/2)*menu!$D$14</f>
        <v>0.52987830845307637</v>
      </c>
      <c r="AH41">
        <f>((1+40/SQRT(40^2+(SQRT(($B$11-$E41)^2+($C$11-AH$9)^2))^2))/2)*menu!$D$14</f>
        <v>0.53267002029884436</v>
      </c>
      <c r="AI41">
        <f>((1+40/SQRT(40^2+(SQRT(($B$11-$E41)^2+($C$11-AI$9)^2))^2))/2)*menu!$D$14</f>
        <v>0.53547525248346695</v>
      </c>
      <c r="AJ41">
        <f>((1+40/SQRT(40^2+(SQRT(($B$11-$E41)^2+($C$11-AJ$9)^2))^2))/2)*menu!$D$14</f>
        <v>0.53829044123686121</v>
      </c>
      <c r="AK41">
        <f>((1+40/SQRT(40^2+(SQRT(($B$11-$E41)^2+($C$11-AK$9)^2))^2))/2)*menu!$D$14</f>
        <v>0.54111167647565872</v>
      </c>
      <c r="AL41">
        <f>((1+40/SQRT(40^2+(SQRT(($B$11-$E41)^2+($C$11-AL$9)^2))^2))/2)*menu!$D$14</f>
        <v>0.54393468845452242</v>
      </c>
      <c r="AM41">
        <f>((1+40/SQRT(40^2+(SQRT(($B$11-$E41)^2+($C$11-AM$9)^2))^2))/2)*menu!$D$14</f>
        <v>0.54675483634579947</v>
      </c>
      <c r="AN41">
        <f>((1+40/SQRT(40^2+(SQRT(($B$11-$E41)^2+($C$11-AN$9)^2))^2))/2)*menu!$D$14</f>
        <v>0.54956709924231084</v>
      </c>
      <c r="AO41">
        <f>((1+40/SQRT(40^2+(SQRT(($B$11-$E41)^2+($C$11-AO$9)^2))^2))/2)*menu!$D$14</f>
        <v>0.55236607012052164</v>
      </c>
      <c r="AP41">
        <f>((1+40/SQRT(40^2+(SQRT(($B$11-$E41)^2+($C$11-AP$9)^2))^2))/2)*menu!$D$14</f>
        <v>0.55514595333753736</v>
      </c>
      <c r="AQ41">
        <f>((1+40/SQRT(40^2+(SQRT(($B$11-$E41)^2+($C$11-AQ$9)^2))^2))/2)*menu!$D$14</f>
        <v>0.55790056626250728</v>
      </c>
      <c r="AR41">
        <f>((1+40/SQRT(40^2+(SQRT(($B$11-$E41)^2+($C$11-AR$9)^2))^2))/2)*menu!$D$14</f>
        <v>0.56062334565784167</v>
      </c>
      <c r="AS41">
        <f>((1+40/SQRT(40^2+(SQRT(($B$11-$E41)^2+($C$11-AS$9)^2))^2))/2)*menu!$D$14</f>
        <v>0.56330735942468957</v>
      </c>
      <c r="AT41">
        <f>((1+40/SQRT(40^2+(SQRT(($B$11-$E41)^2+($C$11-AT$9)^2))^2))/2)*menu!$D$14</f>
        <v>0.5659453243067617</v>
      </c>
      <c r="AU41">
        <f>((1+40/SQRT(40^2+(SQRT(($B$11-$E41)^2+($C$11-AU$9)^2))^2))/2)*menu!$D$14</f>
        <v>0.56852963010320667</v>
      </c>
      <c r="AV41">
        <f>((1+40/SQRT(40^2+(SQRT(($B$11-$E41)^2+($C$11-AV$9)^2))^2))/2)*menu!$D$14</f>
        <v>0.57105237087157534</v>
      </c>
      <c r="AW41">
        <f>((1+40/SQRT(40^2+(SQRT(($B$11-$E41)^2+($C$11-AW$9)^2))^2))/2)*menu!$D$14</f>
        <v>0.57350538350313107</v>
      </c>
      <c r="AX41">
        <f>((1+40/SQRT(40^2+(SQRT(($B$11-$E41)^2+($C$11-AX$9)^2))^2))/2)*menu!$D$14</f>
        <v>0.57588029392302165</v>
      </c>
      <c r="AY41">
        <f>((1+40/SQRT(40^2+(SQRT(($B$11-$E41)^2+($C$11-AY$9)^2))^2))/2)*menu!$D$14</f>
        <v>0.57816857100642216</v>
      </c>
      <c r="AZ41">
        <f>((1+40/SQRT(40^2+(SQRT(($B$11-$E41)^2+($C$11-AZ$9)^2))^2))/2)*menu!$D$14</f>
        <v>0.58036158810959859</v>
      </c>
      <c r="BA41">
        <f>((1+40/SQRT(40^2+(SQRT(($B$11-$E41)^2+($C$11-BA$9)^2))^2))/2)*menu!$D$14</f>
        <v>0.58245069189471033</v>
      </c>
      <c r="BB41">
        <f>((1+40/SQRT(40^2+(SQRT(($B$11-$E41)^2+($C$11-BB$9)^2))^2))/2)*menu!$D$14</f>
        <v>0.5844272778839863</v>
      </c>
      <c r="BC41">
        <f>((1+40/SQRT(40^2+(SQRT(($B$11-$E41)^2+($C$11-BC$9)^2))^2))/2)*menu!$D$14</f>
        <v>0.58628287191988182</v>
      </c>
      <c r="BD41">
        <f>((1+40/SQRT(40^2+(SQRT(($B$11-$E41)^2+($C$11-BD$9)^2))^2))/2)*menu!$D$14</f>
        <v>0.58800921644239157</v>
      </c>
    </row>
    <row r="42" spans="5:56" ht="34.049999999999997" customHeight="1" x14ac:dyDescent="0.45">
      <c r="E42">
        <v>32</v>
      </c>
      <c r="F42">
        <f>((1+40/SQRT(40^2+(SQRT(($B$11-$E42)^2+($C$11-F$9)^2))^2))/2)*menu!$D$14</f>
        <v>0.46563150942286868</v>
      </c>
      <c r="G42">
        <f>((1+40/SQRT(40^2+(SQRT(($B$11-$E42)^2+($C$11-G$9)^2))^2))/2)*menu!$D$14</f>
        <v>0.46754156331667818</v>
      </c>
      <c r="H42">
        <f>((1+40/SQRT(40^2+(SQRT(($B$11-$E42)^2+($C$11-H$9)^2))^2))/2)*menu!$D$14</f>
        <v>0.46948543944281429</v>
      </c>
      <c r="I42">
        <f>((1+40/SQRT(40^2+(SQRT(($B$11-$E42)^2+($C$11-I$9)^2))^2))/2)*menu!$D$14</f>
        <v>0.47146356756477936</v>
      </c>
      <c r="J42">
        <f>((1+40/SQRT(40^2+(SQRT(($B$11-$E42)^2+($C$11-J$9)^2))^2))/2)*menu!$D$14</f>
        <v>0.47347634964786217</v>
      </c>
      <c r="K42">
        <f>((1+40/SQRT(40^2+(SQRT(($B$11-$E42)^2+($C$11-K$9)^2))^2))/2)*menu!$D$14</f>
        <v>0.47552415543144755</v>
      </c>
      <c r="L42">
        <f>((1+40/SQRT(40^2+(SQRT(($B$11-$E42)^2+($C$11-L$9)^2))^2))/2)*menu!$D$14</f>
        <v>0.47760731757222902</v>
      </c>
      <c r="M42">
        <f>((1+40/SQRT(40^2+(SQRT(($B$11-$E42)^2+($C$11-M$9)^2))^2))/2)*menu!$D$14</f>
        <v>0.47972612632703743</v>
      </c>
      <c r="N42">
        <f>((1+40/SQRT(40^2+(SQRT(($B$11-$E42)^2+($C$11-N$9)^2))^2))/2)*menu!$D$14</f>
        <v>0.4818808237431475</v>
      </c>
      <c r="O42">
        <f>((1+40/SQRT(40^2+(SQRT(($B$11-$E42)^2+($C$11-O$9)^2))^2))/2)*menu!$D$14</f>
        <v>0.48407159732336891</v>
      </c>
      <c r="P42">
        <f>((1+40/SQRT(40^2+(SQRT(($B$11-$E42)^2+($C$11-P$9)^2))^2))/2)*menu!$D$14</f>
        <v>0.48629857313304892</v>
      </c>
      <c r="Q42">
        <f>((1+40/SQRT(40^2+(SQRT(($B$11-$E42)^2+($C$11-Q$9)^2))^2))/2)*menu!$D$14</f>
        <v>0.4885618083164126</v>
      </c>
      <c r="R42">
        <f>((1+40/SQRT(40^2+(SQRT(($B$11-$E42)^2+($C$11-R$9)^2))^2))/2)*menu!$D$14</f>
        <v>0.49086128299055681</v>
      </c>
      <c r="S42">
        <f>((1+40/SQRT(40^2+(SQRT(($B$11-$E42)^2+($C$11-S$9)^2))^2))/2)*menu!$D$14</f>
        <v>0.49319689148702378</v>
      </c>
      <c r="T42">
        <f>((1+40/SQRT(40^2+(SQRT(($B$11-$E42)^2+($C$11-T$9)^2))^2))/2)*menu!$D$14</f>
        <v>0.49556843291336983</v>
      </c>
      <c r="U42">
        <f>((1+40/SQRT(40^2+(SQRT(($B$11-$E42)^2+($C$11-U$9)^2))^2))/2)*menu!$D$14</f>
        <v>0.4979756010106704</v>
      </c>
      <c r="V42">
        <f>((1+40/SQRT(40^2+(SQRT(($B$11-$E42)^2+($C$11-V$9)^2))^2))/2)*menu!$D$14</f>
        <v>0.50041797328766791</v>
      </c>
      <c r="W42">
        <f>((1+40/SQRT(40^2+(SQRT(($B$11-$E42)^2+($C$11-W$9)^2))^2))/2)*menu!$D$14</f>
        <v>0.50289499941847327</v>
      </c>
      <c r="X42">
        <f>((1+40/SQRT(40^2+(SQRT(($B$11-$E42)^2+($C$11-X$9)^2))^2))/2)*menu!$D$14</f>
        <v>0.50540598889861399</v>
      </c>
      <c r="Y42">
        <f>((1+40/SQRT(40^2+(SQRT(($B$11-$E42)^2+($C$11-Y$9)^2))^2))/2)*menu!$D$14</f>
        <v>0.50795009796401458</v>
      </c>
      <c r="Z42">
        <f>((1+40/SQRT(40^2+(SQRT(($B$11-$E42)^2+($C$11-Z$9)^2))^2))/2)*menu!$D$14</f>
        <v>0.51052631578947361</v>
      </c>
      <c r="AA42">
        <f>((1+40/SQRT(40^2+(SQRT(($B$11-$E42)^2+($C$11-AA$9)^2))^2))/2)*menu!$D$14</f>
        <v>0.51313344999761634</v>
      </c>
      <c r="AB42">
        <f>((1+40/SQRT(40^2+(SQRT(($B$11-$E42)^2+($C$11-AB$9)^2))^2))/2)*menu!$D$14</f>
        <v>0.51577011152642993</v>
      </c>
      <c r="AC42">
        <f>((1+40/SQRT(40^2+(SQRT(($B$11-$E42)^2+($C$11-AC$9)^2))^2))/2)*menu!$D$14</f>
        <v>0.5184346989235844</v>
      </c>
      <c r="AD42">
        <f>((1+40/SQRT(40^2+(SQRT(($B$11-$E42)^2+($C$11-AD$9)^2))^2))/2)*menu!$D$14</f>
        <v>0.52112538215902426</v>
      </c>
      <c r="AE42">
        <f>((1+40/SQRT(40^2+(SQRT(($B$11-$E42)^2+($C$11-AE$9)^2))^2))/2)*menu!$D$14</f>
        <v>0.52384008607399102</v>
      </c>
      <c r="AF42">
        <f>((1+40/SQRT(40^2+(SQRT(($B$11-$E42)^2+($C$11-AF$9)^2))^2))/2)*menu!$D$14</f>
        <v>0.5265764736148083</v>
      </c>
      <c r="AG42">
        <f>((1+40/SQRT(40^2+(SQRT(($B$11-$E42)^2+($C$11-AG$9)^2))^2))/2)*menu!$D$14</f>
        <v>0.52933192903347481</v>
      </c>
      <c r="AH42">
        <f>((1+40/SQRT(40^2+(SQRT(($B$11-$E42)^2+($C$11-AH$9)^2))^2))/2)*menu!$D$14</f>
        <v>0.53210354127426374</v>
      </c>
      <c r="AI42">
        <f>((1+40/SQRT(40^2+(SQRT(($B$11-$E42)^2+($C$11-AI$9)^2))^2))/2)*menu!$D$14</f>
        <v>0.53488808780588137</v>
      </c>
      <c r="AJ42">
        <f>((1+40/SQRT(40^2+(SQRT(($B$11-$E42)^2+($C$11-AJ$9)^2))^2))/2)*menu!$D$14</f>
        <v>0.53768201920183922</v>
      </c>
      <c r="AK42">
        <f>((1+40/SQRT(40^2+(SQRT(($B$11-$E42)^2+($C$11-AK$9)^2))^2))/2)*menu!$D$14</f>
        <v>0.54048144481686067</v>
      </c>
      <c r="AL42">
        <f>((1+40/SQRT(40^2+(SQRT(($B$11-$E42)^2+($C$11-AL$9)^2))^2))/2)*menu!$D$14</f>
        <v>0.54328211995341102</v>
      </c>
      <c r="AM42">
        <f>((1+40/SQRT(40^2+(SQRT(($B$11-$E42)^2+($C$11-AM$9)^2))^2))/2)*menu!$D$14</f>
        <v>0.54607943495851863</v>
      </c>
      <c r="AN42">
        <f>((1+40/SQRT(40^2+(SQRT(($B$11-$E42)^2+($C$11-AN$9)^2))^2))/2)*menu!$D$14</f>
        <v>0.54886840673530202</v>
      </c>
      <c r="AO42">
        <f>((1+40/SQRT(40^2+(SQRT(($B$11-$E42)^2+($C$11-AO$9)^2))^2))/2)*menu!$D$14</f>
        <v>0.55164367319401297</v>
      </c>
      <c r="AP42">
        <f>((1+40/SQRT(40^2+(SQRT(($B$11-$E42)^2+($C$11-AP$9)^2))^2))/2)*menu!$D$14</f>
        <v>0.55439949120152632</v>
      </c>
      <c r="AQ42">
        <f>((1+40/SQRT(40^2+(SQRT(($B$11-$E42)^2+($C$11-AQ$9)^2))^2))/2)*menu!$D$14</f>
        <v>0.55712973861328996</v>
      </c>
      <c r="AR42">
        <f>((1+40/SQRT(40^2+(SQRT(($B$11-$E42)^2+($C$11-AR$9)^2))^2))/2)*menu!$D$14</f>
        <v>0.55982792098465228</v>
      </c>
      <c r="AS42">
        <f>((1+40/SQRT(40^2+(SQRT(($B$11-$E42)^2+($C$11-AS$9)^2))^2))/2)*menu!$D$14</f>
        <v>0.56248718355588423</v>
      </c>
      <c r="AT42">
        <f>((1+40/SQRT(40^2+(SQRT(($B$11-$E42)^2+($C$11-AT$9)^2))^2))/2)*menu!$D$14</f>
        <v>0.5651003290836023</v>
      </c>
      <c r="AU42">
        <f>((1+40/SQRT(40^2+(SQRT(($B$11-$E42)^2+($C$11-AU$9)^2))^2))/2)*menu!$D$14</f>
        <v>0.56765984204728226</v>
      </c>
      <c r="AV42">
        <f>((1+40/SQRT(40^2+(SQRT(($B$11-$E42)^2+($C$11-AV$9)^2))^2))/2)*menu!$D$14</f>
        <v>0.57015791968996821</v>
      </c>
      <c r="AW42">
        <f>((1+40/SQRT(40^2+(SQRT(($B$11-$E42)^2+($C$11-AW$9)^2))^2))/2)*menu!$D$14</f>
        <v>0.57258651025455276</v>
      </c>
      <c r="AX42">
        <f>((1+40/SQRT(40^2+(SQRT(($B$11-$E42)^2+($C$11-AX$9)^2))^2))/2)*menu!$D$14</f>
        <v>0.57493735864938822</v>
      </c>
      <c r="AY42">
        <f>((1+40/SQRT(40^2+(SQRT(($B$11-$E42)^2+($C$11-AY$9)^2))^2))/2)*menu!$D$14</f>
        <v>0.57720205961895443</v>
      </c>
      <c r="AZ42">
        <f>((1+40/SQRT(40^2+(SQRT(($B$11-$E42)^2+($C$11-AZ$9)^2))^2))/2)*menu!$D$14</f>
        <v>0.57937211830783131</v>
      </c>
      <c r="BA42">
        <f>((1+40/SQRT(40^2+(SQRT(($B$11-$E42)^2+($C$11-BA$9)^2))^2))/2)*menu!$D$14</f>
        <v>0.58143901789211672</v>
      </c>
      <c r="BB42">
        <f>((1+40/SQRT(40^2+(SQRT(($B$11-$E42)^2+($C$11-BB$9)^2))^2))/2)*menu!$D$14</f>
        <v>0.58339429371654383</v>
      </c>
      <c r="BC42">
        <f>((1+40/SQRT(40^2+(SQRT(($B$11-$E42)^2+($C$11-BC$9)^2))^2))/2)*menu!$D$14</f>
        <v>0.58522961312491706</v>
      </c>
      <c r="BD42">
        <f>((1+40/SQRT(40^2+(SQRT(($B$11-$E42)^2+($C$11-BD$9)^2))^2))/2)*menu!$D$14</f>
        <v>0.58693685991528621</v>
      </c>
    </row>
    <row r="43" spans="5:56" ht="34.049999999999997" customHeight="1" x14ac:dyDescent="0.45">
      <c r="E43">
        <v>33</v>
      </c>
      <c r="F43">
        <f>((1+40/SQRT(40^2+(SQRT(($B$11-$E43)^2+($C$11-F$9)^2))^2))/2)*menu!$D$14</f>
        <v>0.46539535392599135</v>
      </c>
      <c r="G43">
        <f>((1+40/SQRT(40^2+(SQRT(($B$11-$E43)^2+($C$11-G$9)^2))^2))/2)*menu!$D$14</f>
        <v>0.46729715536260563</v>
      </c>
      <c r="H43">
        <f>((1+40/SQRT(40^2+(SQRT(($B$11-$E43)^2+($C$11-H$9)^2))^2))/2)*menu!$D$14</f>
        <v>0.46923243819795546</v>
      </c>
      <c r="I43">
        <f>((1+40/SQRT(40^2+(SQRT(($B$11-$E43)^2+($C$11-I$9)^2))^2))/2)*menu!$D$14</f>
        <v>0.47120161767270563</v>
      </c>
      <c r="J43">
        <f>((1+40/SQRT(40^2+(SQRT(($B$11-$E43)^2+($C$11-J$9)^2))^2))/2)*menu!$D$14</f>
        <v>0.47320508075688772</v>
      </c>
      <c r="K43">
        <f>((1+40/SQRT(40^2+(SQRT(($B$11-$E43)^2+($C$11-K$9)^2))^2))/2)*menu!$D$14</f>
        <v>0.47524318173532942</v>
      </c>
      <c r="L43">
        <f>((1+40/SQRT(40^2+(SQRT(($B$11-$E43)^2+($C$11-L$9)^2))^2))/2)*menu!$D$14</f>
        <v>0.47731623736966244</v>
      </c>
      <c r="M43">
        <f>((1+40/SQRT(40^2+(SQRT(($B$11-$E43)^2+($C$11-M$9)^2))^2))/2)*menu!$D$14</f>
        <v>0.47942452160650262</v>
      </c>
      <c r="N43">
        <f>((1+40/SQRT(40^2+(SQRT(($B$11-$E43)^2+($C$11-N$9)^2))^2))/2)*menu!$D$14</f>
        <v>0.48156825980064077</v>
      </c>
      <c r="O43">
        <f>((1+40/SQRT(40^2+(SQRT(($B$11-$E43)^2+($C$11-O$9)^2))^2))/2)*menu!$D$14</f>
        <v>0.48374762242163499</v>
      </c>
      <c r="P43">
        <f>((1+40/SQRT(40^2+(SQRT(($B$11-$E43)^2+($C$11-P$9)^2))^2))/2)*menu!$D$14</f>
        <v>0.48596271821212306</v>
      </c>
      <c r="Q43">
        <f>((1+40/SQRT(40^2+(SQRT(($B$11-$E43)^2+($C$11-Q$9)^2))^2))/2)*menu!$D$14</f>
        <v>0.488213586766584</v>
      </c>
      <c r="R43">
        <f>((1+40/SQRT(40^2+(SQRT(($B$11-$E43)^2+($C$11-R$9)^2))^2))/2)*menu!$D$14</f>
        <v>0.4905001905002857</v>
      </c>
      <c r="S43">
        <f>((1+40/SQRT(40^2+(SQRT(($B$11-$E43)^2+($C$11-S$9)^2))^2))/2)*menu!$D$14</f>
        <v>0.49282240597988053</v>
      </c>
      <c r="T43">
        <f>((1+40/SQRT(40^2+(SQRT(($B$11-$E43)^2+($C$11-T$9)^2))^2))/2)*menu!$D$14</f>
        <v>0.49518001458970656</v>
      </c>
      <c r="U43">
        <f>((1+40/SQRT(40^2+(SQRT(($B$11-$E43)^2+($C$11-U$9)^2))^2))/2)*menu!$D$14</f>
        <v>0.49757269251149094</v>
      </c>
      <c r="V43">
        <f>((1+40/SQRT(40^2+(SQRT(($B$11-$E43)^2+($C$11-V$9)^2))^2))/2)*menu!$D$14</f>
        <v>0.49999999999999994</v>
      </c>
      <c r="W43">
        <f>((1+40/SQRT(40^2+(SQRT(($B$11-$E43)^2+($C$11-W$9)^2))^2))/2)*menu!$D$14</f>
        <v>0.50246136994346635</v>
      </c>
      <c r="X43">
        <f>((1+40/SQRT(40^2+(SQRT(($B$11-$E43)^2+($C$11-X$9)^2))^2))/2)*menu!$D$14</f>
        <v>0.50495609570554645</v>
      </c>
      <c r="Y43">
        <f>((1+40/SQRT(40^2+(SQRT(($B$11-$E43)^2+($C$11-Y$9)^2))^2))/2)*menu!$D$14</f>
        <v>0.5074833182553723</v>
      </c>
      <c r="Z43">
        <f>((1+40/SQRT(40^2+(SQRT(($B$11-$E43)^2+($C$11-Z$9)^2))^2))/2)*menu!$D$14</f>
        <v>0.51004201260420146</v>
      </c>
      <c r="AA43">
        <f>((1+40/SQRT(40^2+(SQRT(($B$11-$E43)^2+($C$11-AA$9)^2))^2))/2)*menu!$D$14</f>
        <v>0.51263097358150012</v>
      </c>
      <c r="AB43">
        <f>((1+40/SQRT(40^2+(SQRT(($B$11-$E43)^2+($C$11-AB$9)^2))^2))/2)*menu!$D$14</f>
        <v>0.51524880100025261</v>
      </c>
      <c r="AC43">
        <f>((1+40/SQRT(40^2+(SQRT(($B$11-$E43)^2+($C$11-AC$9)^2))^2))/2)*menu!$D$14</f>
        <v>0.51789388428113725</v>
      </c>
      <c r="AD43">
        <f>((1+40/SQRT(40^2+(SQRT(($B$11-$E43)^2+($C$11-AD$9)^2))^2))/2)*menu!$D$14</f>
        <v>0.52056438662814231</v>
      </c>
      <c r="AE43">
        <f>((1+40/SQRT(40^2+(SQRT(($B$11-$E43)^2+($C$11-AE$9)^2))^2))/2)*menu!$D$14</f>
        <v>0.52325822887437901</v>
      </c>
      <c r="AF43">
        <f>((1+40/SQRT(40^2+(SQRT(($B$11-$E43)^2+($C$11-AF$9)^2))^2))/2)*menu!$D$14</f>
        <v>0.52597307314641284</v>
      </c>
      <c r="AG43">
        <f>((1+40/SQRT(40^2+(SQRT(($B$11-$E43)^2+($C$11-AG$9)^2))^2))/2)*menu!$D$14</f>
        <v>0.52870630652835282</v>
      </c>
      <c r="AH43">
        <f>((1+40/SQRT(40^2+(SQRT(($B$11-$E43)^2+($C$11-AH$9)^2))^2))/2)*menu!$D$14</f>
        <v>0.5314550249431379</v>
      </c>
      <c r="AI43">
        <f>((1+40/SQRT(40^2+(SQRT(($B$11-$E43)^2+($C$11-AI$9)^2))^2))/2)*menu!$D$14</f>
        <v>0.53421601750764791</v>
      </c>
      <c r="AJ43">
        <f>((1+40/SQRT(40^2+(SQRT(($B$11-$E43)^2+($C$11-AJ$9)^2))^2))/2)*menu!$D$14</f>
        <v>0.53698575166000928</v>
      </c>
      <c r="AK43">
        <f>((1+40/SQRT(40^2+(SQRT(($B$11-$E43)^2+($C$11-AK$9)^2))^2))/2)*menu!$D$14</f>
        <v>0.53976035940104805</v>
      </c>
      <c r="AL43">
        <f>((1+40/SQRT(40^2+(SQRT(($B$11-$E43)^2+($C$11-AL$9)^2))^2))/2)*menu!$D$14</f>
        <v>0.54253562503633301</v>
      </c>
      <c r="AM43">
        <f>((1+40/SQRT(40^2+(SQRT(($B$11-$E43)^2+($C$11-AM$9)^2))^2))/2)*menu!$D$14</f>
        <v>0.54530697484934409</v>
      </c>
      <c r="AN43">
        <f>((1+40/SQRT(40^2+(SQRT(($B$11-$E43)^2+($C$11-AN$9)^2))^2))/2)*menu!$D$14</f>
        <v>0.54806946917841692</v>
      </c>
      <c r="AO43">
        <f>((1+40/SQRT(40^2+(SQRT(($B$11-$E43)^2+($C$11-AO$9)^2))^2))/2)*menu!$D$14</f>
        <v>0.5508177974082451</v>
      </c>
      <c r="AP43">
        <f>((1+40/SQRT(40^2+(SQRT(($B$11-$E43)^2+($C$11-AP$9)^2))^2))/2)*menu!$D$14</f>
        <v>0.55354627641855492</v>
      </c>
      <c r="AQ43">
        <f>((1+40/SQRT(40^2+(SQRT(($B$11-$E43)^2+($C$11-AQ$9)^2))^2))/2)*menu!$D$14</f>
        <v>0.55624885305538918</v>
      </c>
      <c r="AR43">
        <f>((1+40/SQRT(40^2+(SQRT(($B$11-$E43)^2+($C$11-AR$9)^2))^2))/2)*menu!$D$14</f>
        <v>0.55891911120126181</v>
      </c>
      <c r="AS43">
        <f>((1+40/SQRT(40^2+(SQRT(($B$11-$E43)^2+($C$11-AS$9)^2))^2))/2)*menu!$D$14</f>
        <v>0.56155028401606377</v>
      </c>
      <c r="AT43">
        <f>((1+40/SQRT(40^2+(SQRT(($B$11-$E43)^2+($C$11-AT$9)^2))^2))/2)*menu!$D$14</f>
        <v>0.56413527189768709</v>
      </c>
      <c r="AU43">
        <f>((1+40/SQRT(40^2+(SQRT(($B$11-$E43)^2+($C$11-AU$9)^2))^2))/2)*menu!$D$14</f>
        <v>0.56666666666666665</v>
      </c>
      <c r="AV43">
        <f>((1+40/SQRT(40^2+(SQRT(($B$11-$E43)^2+($C$11-AV$9)^2))^2))/2)*menu!$D$14</f>
        <v>0.56913678240975396</v>
      </c>
      <c r="AW43">
        <f>((1+40/SQRT(40^2+(SQRT(($B$11-$E43)^2+($C$11-AW$9)^2))^2))/2)*menu!$D$14</f>
        <v>0.57153769332085225</v>
      </c>
      <c r="AX43">
        <f>((1+40/SQRT(40^2+(SQRT(($B$11-$E43)^2+($C$11-AX$9)^2))^2))/2)*menu!$D$14</f>
        <v>0.57386127875258308</v>
      </c>
      <c r="AY43">
        <f>((1+40/SQRT(40^2+(SQRT(($B$11-$E43)^2+($C$11-AY$9)^2))^2))/2)*menu!$D$14</f>
        <v>0.57609927553754237</v>
      </c>
      <c r="AZ43">
        <f>((1+40/SQRT(40^2+(SQRT(($B$11-$E43)^2+($C$11-AZ$9)^2))^2))/2)*menu!$D$14</f>
        <v>0.5782433374561009</v>
      </c>
      <c r="BA43">
        <f>((1+40/SQRT(40^2+(SQRT(($B$11-$E43)^2+($C$11-BA$9)^2))^2))/2)*menu!$D$14</f>
        <v>0.58028510152023105</v>
      </c>
      <c r="BB43">
        <f>((1+40/SQRT(40^2+(SQRT(($B$11-$E43)^2+($C$11-BB$9)^2))^2))/2)*menu!$D$14</f>
        <v>0.58221626051507913</v>
      </c>
      <c r="BC43">
        <f>((1+40/SQRT(40^2+(SQRT(($B$11-$E43)^2+($C$11-BC$9)^2))^2))/2)*menu!$D$14</f>
        <v>0.58402864099869045</v>
      </c>
      <c r="BD43">
        <f>((1+40/SQRT(40^2+(SQRT(($B$11-$E43)^2+($C$11-BD$9)^2))^2))/2)*menu!$D$14</f>
        <v>0.58571428571428563</v>
      </c>
    </row>
    <row r="44" spans="5:56" ht="34.049999999999997" customHeight="1" x14ac:dyDescent="0.45">
      <c r="E44">
        <v>34</v>
      </c>
      <c r="F44">
        <f>((1+40/SQRT(40^2+(SQRT(($B$11-$E44)^2+($C$11-F$9)^2))^2))/2)*menu!$D$14</f>
        <v>0.46512892830016278</v>
      </c>
      <c r="G44">
        <f>((1+40/SQRT(40^2+(SQRT(($B$11-$E44)^2+($C$11-G$9)^2))^2))/2)*menu!$D$14</f>
        <v>0.46702144855500405</v>
      </c>
      <c r="H44">
        <f>((1+40/SQRT(40^2+(SQRT(($B$11-$E44)^2+($C$11-H$9)^2))^2))/2)*menu!$D$14</f>
        <v>0.46894706861047153</v>
      </c>
      <c r="I44">
        <f>((1+40/SQRT(40^2+(SQRT(($B$11-$E44)^2+($C$11-I$9)^2))^2))/2)*menu!$D$14</f>
        <v>0.47090618756876551</v>
      </c>
      <c r="J44">
        <f>((1+40/SQRT(40^2+(SQRT(($B$11-$E44)^2+($C$11-J$9)^2))^2))/2)*menu!$D$14</f>
        <v>0.47289917574716839</v>
      </c>
      <c r="K44">
        <f>((1+40/SQRT(40^2+(SQRT(($B$11-$E44)^2+($C$11-K$9)^2))^2))/2)*menu!$D$14</f>
        <v>0.47492637027939644</v>
      </c>
      <c r="L44">
        <f>((1+40/SQRT(40^2+(SQRT(($B$11-$E44)^2+($C$11-L$9)^2))^2))/2)*menu!$D$14</f>
        <v>0.47698807029994095</v>
      </c>
      <c r="M44">
        <f>((1+40/SQRT(40^2+(SQRT(($B$11-$E44)^2+($C$11-M$9)^2))^2))/2)*menu!$D$14</f>
        <v>0.47908453168197007</v>
      </c>
      <c r="N44">
        <f>((1+40/SQRT(40^2+(SQRT(($B$11-$E44)^2+($C$11-N$9)^2))^2))/2)*menu!$D$14</f>
        <v>0.48121596129871802</v>
      </c>
      <c r="O44">
        <f>((1+40/SQRT(40^2+(SQRT(($B$11-$E44)^2+($C$11-O$9)^2))^2))/2)*menu!$D$14</f>
        <v>0.48338251077794919</v>
      </c>
      <c r="P44">
        <f>((1+40/SQRT(40^2+(SQRT(($B$11-$E44)^2+($C$11-P$9)^2))^2))/2)*menu!$D$14</f>
        <v>0.48558426971913565</v>
      </c>
      <c r="Q44">
        <f>((1+40/SQRT(40^2+(SQRT(($B$11-$E44)^2+($C$11-Q$9)^2))^2))/2)*menu!$D$14</f>
        <v>0.48782125834351731</v>
      </c>
      <c r="R44">
        <f>((1+40/SQRT(40^2+(SQRT(($B$11-$E44)^2+($C$11-R$9)^2))^2))/2)*menu!$D$14</f>
        <v>0.49009341954834584</v>
      </c>
      <c r="S44">
        <f>((1+40/SQRT(40^2+(SQRT(($B$11-$E44)^2+($C$11-S$9)^2))^2))/2)*menu!$D$14</f>
        <v>0.49240061033845972</v>
      </c>
      <c r="T44">
        <f>((1+40/SQRT(40^2+(SQRT(($B$11-$E44)^2+($C$11-T$9)^2))^2))/2)*menu!$D$14</f>
        <v>0.49474259261105796</v>
      </c>
      <c r="U44">
        <f>((1+40/SQRT(40^2+(SQRT(($B$11-$E44)^2+($C$11-U$9)^2))^2))/2)*menu!$D$14</f>
        <v>0.49711902327327906</v>
      </c>
      <c r="V44">
        <f>((1+40/SQRT(40^2+(SQRT(($B$11-$E44)^2+($C$11-V$9)^2))^2))/2)*menu!$D$14</f>
        <v>0.49952944367714541</v>
      </c>
      <c r="W44">
        <f>((1+40/SQRT(40^2+(SQRT(($B$11-$E44)^2+($C$11-W$9)^2))^2))/2)*menu!$D$14</f>
        <v>0.50197326836278222</v>
      </c>
      <c r="X44">
        <f>((1+40/SQRT(40^2+(SQRT(($B$11-$E44)^2+($C$11-X$9)^2))^2))/2)*menu!$D$14</f>
        <v>0.50444977310879557</v>
      </c>
      <c r="Y44">
        <f>((1+40/SQRT(40^2+(SQRT(($B$11-$E44)^2+($C$11-Y$9)^2))^2))/2)*menu!$D$14</f>
        <v>0.5069580822985017</v>
      </c>
      <c r="Z44">
        <f>((1+40/SQRT(40^2+(SQRT(($B$11-$E44)^2+($C$11-Z$9)^2))^2))/2)*menu!$D$14</f>
        <v>0.50949715562259823</v>
      </c>
      <c r="AA44">
        <f>((1+40/SQRT(40^2+(SQRT(($B$11-$E44)^2+($C$11-AA$9)^2))^2))/2)*menu!$D$14</f>
        <v>0.51206577415308097</v>
      </c>
      <c r="AB44">
        <f>((1+40/SQRT(40^2+(SQRT(($B$11-$E44)^2+($C$11-AB$9)^2))^2))/2)*menu!$D$14</f>
        <v>0.51466252583997973</v>
      </c>
      <c r="AC44">
        <f>((1+40/SQRT(40^2+(SQRT(($B$11-$E44)^2+($C$11-AC$9)^2))^2))/2)*menu!$D$14</f>
        <v>0.51728579050204437</v>
      </c>
      <c r="AD44">
        <f>((1+40/SQRT(40^2+(SQRT(($B$11-$E44)^2+($C$11-AD$9)^2))^2))/2)*menu!$D$14</f>
        <v>0.51993372440503172</v>
      </c>
      <c r="AE44">
        <f>((1+40/SQRT(40^2+(SQRT(($B$11-$E44)^2+($C$11-AE$9)^2))^2))/2)*menu!$D$14</f>
        <v>0.52260424454689969</v>
      </c>
      <c r="AF44">
        <f>((1+40/SQRT(40^2+(SQRT(($B$11-$E44)^2+($C$11-AF$9)^2))^2))/2)*menu!$D$14</f>
        <v>0.52529501279806734</v>
      </c>
      <c r="AG44">
        <f>((1+40/SQRT(40^2+(SQRT(($B$11-$E44)^2+($C$11-AG$9)^2))^2))/2)*menu!$D$14</f>
        <v>0.528003420076952</v>
      </c>
      <c r="AH44">
        <f>((1+40/SQRT(40^2+(SQRT(($B$11-$E44)^2+($C$11-AH$9)^2))^2))/2)*menu!$D$14</f>
        <v>0.5307265707761184</v>
      </c>
      <c r="AI44">
        <f>((1+40/SQRT(40^2+(SQRT(($B$11-$E44)^2+($C$11-AI$9)^2))^2))/2)*menu!$D$14</f>
        <v>0.53346126769228874</v>
      </c>
      <c r="AJ44">
        <f>((1+40/SQRT(40^2+(SQRT(($B$11-$E44)^2+($C$11-AJ$9)^2))^2))/2)*menu!$D$14</f>
        <v>0.53620399775368688</v>
      </c>
      <c r="AK44">
        <f>((1+40/SQRT(40^2+(SQRT(($B$11-$E44)^2+($C$11-AK$9)^2))^2))/2)*menu!$D$14</f>
        <v>0.53895091888005808</v>
      </c>
      <c r="AL44">
        <f>((1+40/SQRT(40^2+(SQRT(($B$11-$E44)^2+($C$11-AL$9)^2))^2))/2)*menu!$D$14</f>
        <v>0.54169784835322821</v>
      </c>
      <c r="AM44">
        <f>((1+40/SQRT(40^2+(SQRT(($B$11-$E44)^2+($C$11-AM$9)^2))^2))/2)*menu!$D$14</f>
        <v>0.54444025311801314</v>
      </c>
      <c r="AN44">
        <f>((1+40/SQRT(40^2+(SQRT(($B$11-$E44)^2+($C$11-AN$9)^2))^2))/2)*menu!$D$14</f>
        <v>0.54717324247307642</v>
      </c>
      <c r="AO44">
        <f>((1+40/SQRT(40^2+(SQRT(($B$11-$E44)^2+($C$11-AO$9)^2))^2))/2)*menu!$D$14</f>
        <v>0.54989156364703484</v>
      </c>
      <c r="AP44">
        <f>((1+40/SQRT(40^2+(SQRT(($B$11-$E44)^2+($C$11-AP$9)^2))^2))/2)*menu!$D$14</f>
        <v>0.55258960078446862</v>
      </c>
      <c r="AQ44">
        <f>((1+40/SQRT(40^2+(SQRT(($B$11-$E44)^2+($C$11-AQ$9)^2))^2))/2)*menu!$D$14</f>
        <v>0.5552613778869101</v>
      </c>
      <c r="AR44">
        <f>((1+40/SQRT(40^2+(SQRT(($B$11-$E44)^2+($C$11-AR$9)^2))^2))/2)*menu!$D$14</f>
        <v>0.55790056626250728</v>
      </c>
      <c r="AS44">
        <f>((1+40/SQRT(40^2+(SQRT(($B$11-$E44)^2+($C$11-AS$9)^2))^2))/2)*menu!$D$14</f>
        <v>0.56050049703180449</v>
      </c>
      <c r="AT44">
        <f>((1+40/SQRT(40^2+(SQRT(($B$11-$E44)^2+($C$11-AT$9)^2))^2))/2)*menu!$D$14</f>
        <v>0.56305417921284862</v>
      </c>
      <c r="AU44">
        <f>((1+40/SQRT(40^2+(SQRT(($B$11-$E44)^2+($C$11-AU$9)^2))^2))/2)*menu!$D$14</f>
        <v>0.56555432386354554</v>
      </c>
      <c r="AV44">
        <f>((1+40/SQRT(40^2+(SQRT(($B$11-$E44)^2+($C$11-AV$9)^2))^2))/2)*menu!$D$14</f>
        <v>0.567993374690132</v>
      </c>
      <c r="AW44">
        <f>((1+40/SQRT(40^2+(SQRT(($B$11-$E44)^2+($C$11-AW$9)^2))^2))/2)*menu!$D$14</f>
        <v>0.57036354543559964</v>
      </c>
      <c r="AX44">
        <f>((1+40/SQRT(40^2+(SQRT(($B$11-$E44)^2+($C$11-AX$9)^2))^2))/2)*menu!$D$14</f>
        <v>0.57265686423952988</v>
      </c>
      <c r="AY44">
        <f>((1+40/SQRT(40^2+(SQRT(($B$11-$E44)^2+($C$11-AY$9)^2))^2))/2)*menu!$D$14</f>
        <v>0.57486522501082571</v>
      </c>
      <c r="AZ44">
        <f>((1+40/SQRT(40^2+(SQRT(($B$11-$E44)^2+($C$11-AZ$9)^2))^2))/2)*menu!$D$14</f>
        <v>0.57698044567843754</v>
      </c>
      <c r="BA44">
        <f>((1+40/SQRT(40^2+(SQRT(($B$11-$E44)^2+($C$11-BA$9)^2))^2))/2)*menu!$D$14</f>
        <v>0.57899433298516623</v>
      </c>
      <c r="BB44">
        <f>((1+40/SQRT(40^2+(SQRT(($B$11-$E44)^2+($C$11-BB$9)^2))^2))/2)*menu!$D$14</f>
        <v>0.58089875327071339</v>
      </c>
      <c r="BC44">
        <f>((1+40/SQRT(40^2+(SQRT(($B$11-$E44)^2+($C$11-BC$9)^2))^2))/2)*menu!$D$14</f>
        <v>0.58268570845892731</v>
      </c>
      <c r="BD44">
        <f>((1+40/SQRT(40^2+(SQRT(($B$11-$E44)^2+($C$11-BD$9)^2))^2))/2)*menu!$D$14</f>
        <v>0.5843474162292086</v>
      </c>
    </row>
    <row r="45" spans="5:56" ht="34.049999999999997" customHeight="1" x14ac:dyDescent="0.45">
      <c r="E45">
        <v>35</v>
      </c>
      <c r="F45">
        <f>((1+40/SQRT(40^2+(SQRT(($B$11-$E45)^2+($C$11-F$9)^2))^2))/2)*menu!$D$14</f>
        <v>0.46483267673842676</v>
      </c>
      <c r="G45">
        <f>((1+40/SQRT(40^2+(SQRT(($B$11-$E45)^2+($C$11-G$9)^2))^2))/2)*menu!$D$14</f>
        <v>0.46671491291653139</v>
      </c>
      <c r="H45">
        <f>((1+40/SQRT(40^2+(SQRT(($B$11-$E45)^2+($C$11-H$9)^2))^2))/2)*menu!$D$14</f>
        <v>0.46862982819580279</v>
      </c>
      <c r="I45">
        <f>((1+40/SQRT(40^2+(SQRT(($B$11-$E45)^2+($C$11-I$9)^2))^2))/2)*menu!$D$14</f>
        <v>0.47057780403599814</v>
      </c>
      <c r="J45">
        <f>((1+40/SQRT(40^2+(SQRT(($B$11-$E45)^2+($C$11-J$9)^2))^2))/2)*menu!$D$14</f>
        <v>0.47255919256291523</v>
      </c>
      <c r="K45">
        <f>((1+40/SQRT(40^2+(SQRT(($B$11-$E45)^2+($C$11-K$9)^2))^2))/2)*menu!$D$14</f>
        <v>0.47457431218879392</v>
      </c>
      <c r="L45">
        <f>((1+40/SQRT(40^2+(SQRT(($B$11-$E45)^2+($C$11-L$9)^2))^2))/2)*menu!$D$14</f>
        <v>0.47662344282283908</v>
      </c>
      <c r="M45">
        <f>((1+40/SQRT(40^2+(SQRT(($B$11-$E45)^2+($C$11-M$9)^2))^2))/2)*menu!$D$14</f>
        <v>0.47870682064350811</v>
      </c>
      <c r="N45">
        <f>((1+40/SQRT(40^2+(SQRT(($B$11-$E45)^2+($C$11-N$9)^2))^2))/2)*menu!$D$14</f>
        <v>0.48082463240367362</v>
      </c>
      <c r="O45">
        <f>((1+40/SQRT(40^2+(SQRT(($B$11-$E45)^2+($C$11-O$9)^2))^2))/2)*menu!$D$14</f>
        <v>0.48297700923955839</v>
      </c>
      <c r="P45">
        <f>((1+40/SQRT(40^2+(SQRT(($B$11-$E45)^2+($C$11-P$9)^2))^2))/2)*menu!$D$14</f>
        <v>0.48516401995451031</v>
      </c>
      <c r="Q45">
        <f>((1+40/SQRT(40^2+(SQRT(($B$11-$E45)^2+($C$11-Q$9)^2))^2))/2)*menu!$D$14</f>
        <v>0.48738566374935316</v>
      </c>
      <c r="R45">
        <f>((1+40/SQRT(40^2+(SQRT(($B$11-$E45)^2+($C$11-R$9)^2))^2))/2)*menu!$D$14</f>
        <v>0.48964186237230412</v>
      </c>
      <c r="S45">
        <f>((1+40/SQRT(40^2+(SQRT(($B$11-$E45)^2+($C$11-S$9)^2))^2))/2)*menu!$D$14</f>
        <v>0.49193245166343008</v>
      </c>
      <c r="T45">
        <f>((1+40/SQRT(40^2+(SQRT(($B$11-$E45)^2+($C$11-T$9)^2))^2))/2)*menu!$D$14</f>
        <v>0.49425717247145279</v>
      </c>
      <c r="U45">
        <f>((1+40/SQRT(40^2+(SQRT(($B$11-$E45)^2+($C$11-U$9)^2))^2))/2)*menu!$D$14</f>
        <v>0.49661566092456966</v>
      </c>
      <c r="V45">
        <f>((1+40/SQRT(40^2+(SQRT(($B$11-$E45)^2+($C$11-V$9)^2))^2))/2)*menu!$D$14</f>
        <v>0.49900743804199782</v>
      </c>
      <c r="W45">
        <f>((1+40/SQRT(40^2+(SQRT(($B$11-$E45)^2+($C$11-W$9)^2))^2))/2)*menu!$D$14</f>
        <v>0.50143189867937754</v>
      </c>
      <c r="X45">
        <f>((1+40/SQRT(40^2+(SQRT(($B$11-$E45)^2+($C$11-X$9)^2))^2))/2)*menu!$D$14</f>
        <v>0.50388829980917549</v>
      </c>
      <c r="Y45">
        <f>((1+40/SQRT(40^2+(SQRT(($B$11-$E45)^2+($C$11-Y$9)^2))^2))/2)*menu!$D$14</f>
        <v>0.5063757481470329</v>
      </c>
      <c r="Z45">
        <f>((1+40/SQRT(40^2+(SQRT(($B$11-$E45)^2+($C$11-Z$9)^2))^2))/2)*menu!$D$14</f>
        <v>0.5088931871468374</v>
      </c>
      <c r="AA45">
        <f>((1+40/SQRT(40^2+(SQRT(($B$11-$E45)^2+($C$11-AA$9)^2))^2))/2)*menu!$D$14</f>
        <v>0.51143938340136919</v>
      </c>
      <c r="AB45">
        <f>((1+40/SQRT(40^2+(SQRT(($B$11-$E45)^2+($C$11-AB$9)^2))^2))/2)*menu!$D$14</f>
        <v>0.51401291250192649</v>
      </c>
      <c r="AC45">
        <f>((1+40/SQRT(40^2+(SQRT(($B$11-$E45)^2+($C$11-AC$9)^2))^2))/2)*menu!$D$14</f>
        <v>0.51661214442955294</v>
      </c>
      <c r="AD45">
        <f>((1+40/SQRT(40^2+(SQRT(($B$11-$E45)^2+($C$11-AD$9)^2))^2))/2)*menu!$D$14</f>
        <v>0.51923522857256088</v>
      </c>
      <c r="AE45">
        <f>((1+40/SQRT(40^2+(SQRT(($B$11-$E45)^2+($C$11-AE$9)^2))^2))/2)*menu!$D$14</f>
        <v>0.52188007849009166</v>
      </c>
      <c r="AF45">
        <f>((1+40/SQRT(40^2+(SQRT(($B$11-$E45)^2+($C$11-AF$9)^2))^2))/2)*menu!$D$14</f>
        <v>0.52454435656953591</v>
      </c>
      <c r="AG45">
        <f>((1+40/SQRT(40^2+(SQRT(($B$11-$E45)^2+($C$11-AG$9)^2))^2))/2)*menu!$D$14</f>
        <v>0.52722545875673099</v>
      </c>
      <c r="AH45">
        <f>((1+40/SQRT(40^2+(SQRT(($B$11-$E45)^2+($C$11-AH$9)^2))^2))/2)*menu!$D$14</f>
        <v>0.5299204995718042</v>
      </c>
      <c r="AI45">
        <f>((1+40/SQRT(40^2+(SQRT(($B$11-$E45)^2+($C$11-AI$9)^2))^2))/2)*menu!$D$14</f>
        <v>0.53262629766004832</v>
      </c>
      <c r="AJ45">
        <f>((1+40/SQRT(40^2+(SQRT(($B$11-$E45)^2+($C$11-AJ$9)^2))^2))/2)*menu!$D$14</f>
        <v>0.53533936216582079</v>
      </c>
      <c r="AK45">
        <f>((1+40/SQRT(40^2+(SQRT(($B$11-$E45)^2+($C$11-AK$9)^2))^2))/2)*menu!$D$14</f>
        <v>0.53805588025744622</v>
      </c>
      <c r="AL45">
        <f>((1+40/SQRT(40^2+(SQRT(($B$11-$E45)^2+($C$11-AL$9)^2))^2))/2)*menu!$D$14</f>
        <v>0.54077170617153836</v>
      </c>
      <c r="AM45">
        <f>((1+40/SQRT(40^2+(SQRT(($B$11-$E45)^2+($C$11-AM$9)^2))^2))/2)*menu!$D$14</f>
        <v>0.54348235218479912</v>
      </c>
      <c r="AN45">
        <f>((1+40/SQRT(40^2+(SQRT(($B$11-$E45)^2+($C$11-AN$9)^2))^2))/2)*menu!$D$14</f>
        <v>0.54618298195866544</v>
      </c>
      <c r="AO45">
        <f>((1+40/SQRT(40^2+(SQRT(($B$11-$E45)^2+($C$11-AO$9)^2))^2))/2)*menu!$D$14</f>
        <v>0.54886840673530202</v>
      </c>
      <c r="AP45">
        <f>((1+40/SQRT(40^2+(SQRT(($B$11-$E45)^2+($C$11-AP$9)^2))^2))/2)*menu!$D$14</f>
        <v>0.55153308489019104</v>
      </c>
      <c r="AQ45">
        <f>((1+40/SQRT(40^2+(SQRT(($B$11-$E45)^2+($C$11-AQ$9)^2))^2))/2)*menu!$D$14</f>
        <v>0.55417112536447644</v>
      </c>
      <c r="AR45">
        <f>((1+40/SQRT(40^2+(SQRT(($B$11-$E45)^2+($C$11-AR$9)^2))^2))/2)*menu!$D$14</f>
        <v>0.55677629550654772</v>
      </c>
      <c r="AS45">
        <f>((1+40/SQRT(40^2+(SQRT(($B$11-$E45)^2+($C$11-AS$9)^2))^2))/2)*menu!$D$14</f>
        <v>0.559342033844206</v>
      </c>
      <c r="AT45">
        <f>((1+40/SQRT(40^2+(SQRT(($B$11-$E45)^2+($C$11-AT$9)^2))^2))/2)*menu!$D$14</f>
        <v>0.56186146828319083</v>
      </c>
      <c r="AU45">
        <f>((1+40/SQRT(40^2+(SQRT(($B$11-$E45)^2+($C$11-AU$9)^2))^2))/2)*menu!$D$14</f>
        <v>0.56432744018203584</v>
      </c>
      <c r="AV45">
        <f>((1+40/SQRT(40^2+(SQRT(($B$11-$E45)^2+($C$11-AV$9)^2))^2))/2)*menu!$D$14</f>
        <v>0.56673253468463214</v>
      </c>
      <c r="AW45">
        <f>((1+40/SQRT(40^2+(SQRT(($B$11-$E45)^2+($C$11-AW$9)^2))^2))/2)*menu!$D$14</f>
        <v>0.56906911759852497</v>
      </c>
      <c r="AX45">
        <f>((1+40/SQRT(40^2+(SQRT(($B$11-$E45)^2+($C$11-AX$9)^2))^2))/2)*menu!$D$14</f>
        <v>0.57132937898768066</v>
      </c>
      <c r="AY45">
        <f>((1+40/SQRT(40^2+(SQRT(($B$11-$E45)^2+($C$11-AY$9)^2))^2))/2)*menu!$D$14</f>
        <v>0.57350538350313107</v>
      </c>
      <c r="AZ45">
        <f>((1+40/SQRT(40^2+(SQRT(($B$11-$E45)^2+($C$11-AZ$9)^2))^2))/2)*menu!$D$14</f>
        <v>0.57558912730477518</v>
      </c>
      <c r="BA45">
        <f>((1+40/SQRT(40^2+(SQRT(($B$11-$E45)^2+($C$11-BA$9)^2))^2))/2)*menu!$D$14</f>
        <v>0.577572601235535</v>
      </c>
      <c r="BB45">
        <f>((1+40/SQRT(40^2+(SQRT(($B$11-$E45)^2+($C$11-BB$9)^2))^2))/2)*menu!$D$14</f>
        <v>0.57944785969957335</v>
      </c>
      <c r="BC45">
        <f>((1+40/SQRT(40^2+(SQRT(($B$11-$E45)^2+($C$11-BC$9)^2))^2))/2)*menu!$D$14</f>
        <v>0.5812070944758071</v>
      </c>
      <c r="BD45">
        <f>((1+40/SQRT(40^2+(SQRT(($B$11-$E45)^2+($C$11-BD$9)^2))^2))/2)*menu!$D$14</f>
        <v>0.58284271247461894</v>
      </c>
    </row>
    <row r="46" spans="5:56" ht="34.049999999999997" customHeight="1" x14ac:dyDescent="0.45">
      <c r="E46">
        <v>36</v>
      </c>
      <c r="F46">
        <f>((1+40/SQRT(40^2+(SQRT(($B$11-$E46)^2+($C$11-F$9)^2))^2))/2)*menu!$D$14</f>
        <v>0.46450708866607227</v>
      </c>
      <c r="G46">
        <f>((1+40/SQRT(40^2+(SQRT(($B$11-$E46)^2+($C$11-G$9)^2))^2))/2)*menu!$D$14</f>
        <v>0.46637806616154054</v>
      </c>
      <c r="H46">
        <f>((1+40/SQRT(40^2+(SQRT(($B$11-$E46)^2+($C$11-H$9)^2))^2))/2)*menu!$D$14</f>
        <v>0.46828126476466847</v>
      </c>
      <c r="I46">
        <f>((1+40/SQRT(40^2+(SQRT(($B$11-$E46)^2+($C$11-I$9)^2))^2))/2)*menu!$D$14</f>
        <v>0.47021704690879257</v>
      </c>
      <c r="J46">
        <f>((1+40/SQRT(40^2+(SQRT(($B$11-$E46)^2+($C$11-J$9)^2))^2))/2)*menu!$D$14</f>
        <v>0.47218574511699496</v>
      </c>
      <c r="K46">
        <f>((1+40/SQRT(40^2+(SQRT(($B$11-$E46)^2+($C$11-K$9)^2))^2))/2)*menu!$D$14</f>
        <v>0.47418765764500459</v>
      </c>
      <c r="L46">
        <f>((1+40/SQRT(40^2+(SQRT(($B$11-$E46)^2+($C$11-L$9)^2))^2))/2)*menu!$D$14</f>
        <v>0.47622304372206042</v>
      </c>
      <c r="M46">
        <f>((1+40/SQRT(40^2+(SQRT(($B$11-$E46)^2+($C$11-M$9)^2))^2))/2)*menu!$D$14</f>
        <v>0.47829211836253072</v>
      </c>
      <c r="N46">
        <f>((1+40/SQRT(40^2+(SQRT(($B$11-$E46)^2+($C$11-N$9)^2))^2))/2)*menu!$D$14</f>
        <v>0.48039504672067884</v>
      </c>
      <c r="O46">
        <f>((1+40/SQRT(40^2+(SQRT(($B$11-$E46)^2+($C$11-O$9)^2))^2))/2)*menu!$D$14</f>
        <v>0.4825319379608729</v>
      </c>
      <c r="P46">
        <f>((1+40/SQRT(40^2+(SQRT(($B$11-$E46)^2+($C$11-P$9)^2))^2))/2)*menu!$D$14</f>
        <v>0.48470283861584401</v>
      </c>
      <c r="Q46">
        <f>((1+40/SQRT(40^2+(SQRT(($B$11-$E46)^2+($C$11-Q$9)^2))^2))/2)*menu!$D$14</f>
        <v>0.48690772540639904</v>
      </c>
      <c r="R46">
        <f>((1+40/SQRT(40^2+(SQRT(($B$11-$E46)^2+($C$11-R$9)^2))^2))/2)*menu!$D$14</f>
        <v>0.48914649749738415</v>
      </c>
      <c r="S46">
        <f>((1+40/SQRT(40^2+(SQRT(($B$11-$E46)^2+($C$11-S$9)^2))^2))/2)*menu!$D$14</f>
        <v>0.49141896816680886</v>
      </c>
      <c r="T46">
        <f>((1+40/SQRT(40^2+(SQRT(($B$11-$E46)^2+($C$11-T$9)^2))^2))/2)*menu!$D$14</f>
        <v>0.49372485586800408</v>
      </c>
      <c r="U46">
        <f>((1+40/SQRT(40^2+(SQRT(($B$11-$E46)^2+($C$11-U$9)^2))^2))/2)*menu!$D$14</f>
        <v>0.49606377466865159</v>
      </c>
      <c r="V46">
        <f>((1+40/SQRT(40^2+(SQRT(($B$11-$E46)^2+($C$11-V$9)^2))^2))/2)*menu!$D$14</f>
        <v>0.49843522405566337</v>
      </c>
      <c r="W46">
        <f>((1+40/SQRT(40^2+(SQRT(($B$11-$E46)^2+($C$11-W$9)^2))^2))/2)*menu!$D$14</f>
        <v>0.50083857810137355</v>
      </c>
      <c r="X46">
        <f>((1+40/SQRT(40^2+(SQRT(($B$11-$E46)^2+($C$11-X$9)^2))^2))/2)*menu!$D$14</f>
        <v>0.50327307399454269</v>
      </c>
      <c r="Y46">
        <f>((1+40/SQRT(40^2+(SQRT(($B$11-$E46)^2+($C$11-Y$9)^2))^2))/2)*menu!$D$14</f>
        <v>0.50573779994945578</v>
      </c>
      <c r="Z46">
        <f>((1+40/SQRT(40^2+(SQRT(($B$11-$E46)^2+($C$11-Z$9)^2))^2))/2)*menu!$D$14</f>
        <v>0.50823168251814133</v>
      </c>
      <c r="AA46">
        <f>((1+40/SQRT(40^2+(SQRT(($B$11-$E46)^2+($C$11-AA$9)^2))^2))/2)*menu!$D$14</f>
        <v>0.51075347334465282</v>
      </c>
      <c r="AB46">
        <f>((1+40/SQRT(40^2+(SQRT(($B$11-$E46)^2+($C$11-AB$9)^2))^2))/2)*menu!$D$14</f>
        <v>0.5133017354166477</v>
      </c>
      <c r="AC46">
        <f>((1+40/SQRT(40^2+(SQRT(($B$11-$E46)^2+($C$11-AC$9)^2))^2))/2)*menu!$D$14</f>
        <v>0.51587482888834635</v>
      </c>
      <c r="AD46">
        <f>((1+40/SQRT(40^2+(SQRT(($B$11-$E46)^2+($C$11-AD$9)^2))^2))/2)*menu!$D$14</f>
        <v>0.51847089657051837</v>
      </c>
      <c r="AE46">
        <f>((1+40/SQRT(40^2+(SQRT(($B$11-$E46)^2+($C$11-AE$9)^2))^2))/2)*menu!$D$14</f>
        <v>0.52108784920752604</v>
      </c>
      <c r="AF46">
        <f>((1+40/SQRT(40^2+(SQRT(($B$11-$E46)^2+($C$11-AF$9)^2))^2))/2)*menu!$D$14</f>
        <v>0.5237233506886988</v>
      </c>
      <c r="AG46">
        <f>((1+40/SQRT(40^2+(SQRT(($B$11-$E46)^2+($C$11-AG$9)^2))^2))/2)*menu!$D$14</f>
        <v>0.52637480337136344</v>
      </c>
      <c r="AH46">
        <f>((1+40/SQRT(40^2+(SQRT(($B$11-$E46)^2+($C$11-AH$9)^2))^2))/2)*menu!$D$14</f>
        <v>0.52903933372554723</v>
      </c>
      <c r="AI46">
        <f>((1+40/SQRT(40^2+(SQRT(($B$11-$E46)^2+($C$11-AI$9)^2))^2))/2)*menu!$D$14</f>
        <v>0.53171377854539692</v>
      </c>
      <c r="AJ46">
        <f>((1+40/SQRT(40^2+(SQRT(($B$11-$E46)^2+($C$11-AJ$9)^2))^2))/2)*menu!$D$14</f>
        <v>0.53439467200922153</v>
      </c>
      <c r="AK46">
        <f>((1+40/SQRT(40^2+(SQRT(($B$11-$E46)^2+($C$11-AK$9)^2))^2))/2)*menu!$D$14</f>
        <v>0.53707823390807985</v>
      </c>
      <c r="AL46">
        <f>((1+40/SQRT(40^2+(SQRT(($B$11-$E46)^2+($C$11-AL$9)^2))^2))/2)*menu!$D$14</f>
        <v>0.53976035940104805</v>
      </c>
      <c r="AM46">
        <f>((1+40/SQRT(40^2+(SQRT(($B$11-$E46)^2+($C$11-AM$9)^2))^2))/2)*menu!$D$14</f>
        <v>0.54243661069253057</v>
      </c>
      <c r="AN46">
        <f>((1+40/SQRT(40^2+(SQRT(($B$11-$E46)^2+($C$11-AN$9)^2))^2))/2)*menu!$D$14</f>
        <v>0.54510221106169998</v>
      </c>
      <c r="AO46">
        <f>((1+40/SQRT(40^2+(SQRT(($B$11-$E46)^2+($C$11-AO$9)^2))^2))/2)*menu!$D$14</f>
        <v>0.54775204170460012</v>
      </c>
      <c r="AP46">
        <f>((1+40/SQRT(40^2+(SQRT(($B$11-$E46)^2+($C$11-AP$9)^2))^2))/2)*menu!$D$14</f>
        <v>0.55038064187350644</v>
      </c>
      <c r="AQ46">
        <f>((1+40/SQRT(40^2+(SQRT(($B$11-$E46)^2+($C$11-AQ$9)^2))^2))/2)*menu!$D$14</f>
        <v>0.55298221281347038</v>
      </c>
      <c r="AR46">
        <f>((1+40/SQRT(40^2+(SQRT(($B$11-$E46)^2+($C$11-AR$9)^2))^2))/2)*menu!$D$14</f>
        <v>0.55555062599997596</v>
      </c>
      <c r="AS46">
        <f>((1+40/SQRT(40^2+(SQRT(($B$11-$E46)^2+($C$11-AS$9)^2))^2))/2)*menu!$D$14</f>
        <v>0.55807943617160405</v>
      </c>
      <c r="AT46">
        <f>((1+40/SQRT(40^2+(SQRT(($B$11-$E46)^2+($C$11-AT$9)^2))^2))/2)*menu!$D$14</f>
        <v>0.56056189962476843</v>
      </c>
      <c r="AU46">
        <f>((1+40/SQRT(40^2+(SQRT(($B$11-$E46)^2+($C$11-AU$9)^2))^2))/2)*menu!$D$14</f>
        <v>0.56299099819135068</v>
      </c>
      <c r="AV46">
        <f>((1+40/SQRT(40^2+(SQRT(($B$11-$E46)^2+($C$11-AV$9)^2))^2))/2)*menu!$D$14</f>
        <v>0.56535946925210789</v>
      </c>
      <c r="AW46">
        <f>((1+40/SQRT(40^2+(SQRT(($B$11-$E46)^2+($C$11-AW$9)^2))^2))/2)*menu!$D$14</f>
        <v>0.56765984204728226</v>
      </c>
      <c r="AX46">
        <f>((1+40/SQRT(40^2+(SQRT(($B$11-$E46)^2+($C$11-AX$9)^2))^2))/2)*menu!$D$14</f>
        <v>0.56988448042993278</v>
      </c>
      <c r="AY46">
        <f>((1+40/SQRT(40^2+(SQRT(($B$11-$E46)^2+($C$11-AY$9)^2))^2))/2)*menu!$D$14</f>
        <v>0.57202563206716672</v>
      </c>
      <c r="AZ46">
        <f>((1+40/SQRT(40^2+(SQRT(($B$11-$E46)^2+($C$11-AZ$9)^2))^2))/2)*menu!$D$14</f>
        <v>0.57407548393101271</v>
      </c>
      <c r="BA46">
        <f>((1+40/SQRT(40^2+(SQRT(($B$11-$E46)^2+($C$11-BA$9)^2))^2))/2)*menu!$D$14</f>
        <v>0.57602622373694168</v>
      </c>
      <c r="BB46">
        <f>((1+40/SQRT(40^2+(SQRT(($B$11-$E46)^2+($C$11-BB$9)^2))^2))/2)*menu!$D$14</f>
        <v>0.57787010678849349</v>
      </c>
      <c r="BC46">
        <f>((1+40/SQRT(40^2+(SQRT(($B$11-$E46)^2+($C$11-BC$9)^2))^2))/2)*menu!$D$14</f>
        <v>0.5795995274771979</v>
      </c>
      <c r="BD46">
        <f>((1+40/SQRT(40^2+(SQRT(($B$11-$E46)^2+($C$11-BD$9)^2))^2))/2)*menu!$D$14</f>
        <v>0.5812070944758071</v>
      </c>
    </row>
    <row r="47" spans="5:56" ht="34.049999999999997" customHeight="1" x14ac:dyDescent="0.45">
      <c r="E47">
        <v>37</v>
      </c>
      <c r="F47">
        <f>((1+40/SQRT(40^2+(SQRT(($B$11-$E47)^2+($C$11-F$9)^2))^2))/2)*menu!$D$14</f>
        <v>0.4641526965493748</v>
      </c>
      <c r="G47">
        <f>((1+40/SQRT(40^2+(SQRT(($B$11-$E47)^2+($C$11-G$9)^2))^2))/2)*menu!$D$14</f>
        <v>0.46601147132785792</v>
      </c>
      <c r="H47">
        <f>((1+40/SQRT(40^2+(SQRT(($B$11-$E47)^2+($C$11-H$9)^2))^2))/2)*menu!$D$14</f>
        <v>0.46790197386254317</v>
      </c>
      <c r="I47">
        <f>((1+40/SQRT(40^2+(SQRT(($B$11-$E47)^2+($C$11-I$9)^2))^2))/2)*menu!$D$14</f>
        <v>0.46982454630334797</v>
      </c>
      <c r="J47">
        <f>((1+40/SQRT(40^2+(SQRT(($B$11-$E47)^2+($C$11-J$9)^2))^2))/2)*menu!$D$14</f>
        <v>0.47177950029416049</v>
      </c>
      <c r="K47">
        <f>((1+40/SQRT(40^2+(SQRT(($B$11-$E47)^2+($C$11-K$9)^2))^2))/2)*menu!$D$14</f>
        <v>0.47376711264200844</v>
      </c>
      <c r="L47">
        <f>((1+40/SQRT(40^2+(SQRT(($B$11-$E47)^2+($C$11-L$9)^2))^2))/2)*menu!$D$14</f>
        <v>0.47578762059271429</v>
      </c>
      <c r="M47">
        <f>((1+40/SQRT(40^2+(SQRT(($B$11-$E47)^2+($C$11-M$9)^2))^2))/2)*menu!$D$14</f>
        <v>0.47784121668706175</v>
      </c>
      <c r="N47">
        <f>((1+40/SQRT(40^2+(SQRT(($B$11-$E47)^2+($C$11-N$9)^2))^2))/2)*menu!$D$14</f>
        <v>0.47992804317122012</v>
      </c>
      <c r="O47">
        <f>((1+40/SQRT(40^2+(SQRT(($B$11-$E47)^2+($C$11-O$9)^2))^2))/2)*menu!$D$14</f>
        <v>0.48204818593521193</v>
      </c>
      <c r="P47">
        <f>((1+40/SQRT(40^2+(SQRT(($B$11-$E47)^2+($C$11-P$9)^2))^2))/2)*menu!$D$14</f>
        <v>0.48420166795365499</v>
      </c>
      <c r="Q47">
        <f>((1+40/SQRT(40^2+(SQRT(($B$11-$E47)^2+($C$11-Q$9)^2))^2))/2)*menu!$D$14</f>
        <v>0.48638844220394539</v>
      </c>
      <c r="R47">
        <f>((1+40/SQRT(40^2+(SQRT(($B$11-$E47)^2+($C$11-R$9)^2))^2))/2)*menu!$D$14</f>
        <v>0.48860838403857937</v>
      </c>
      <c r="S47">
        <f>((1+40/SQRT(40^2+(SQRT(($B$11-$E47)^2+($C$11-S$9)^2))^2))/2)*menu!$D$14</f>
        <v>0.49086128299055681</v>
      </c>
      <c r="T47">
        <f>((1+40/SQRT(40^2+(SQRT(($B$11-$E47)^2+($C$11-T$9)^2))^2))/2)*menu!$D$14</f>
        <v>0.49314683399389508</v>
      </c>
      <c r="U47">
        <f>((1+40/SQRT(40^2+(SQRT(($B$11-$E47)^2+($C$11-U$9)^2))^2))/2)*menu!$D$14</f>
        <v>0.4954646280053594</v>
      </c>
      <c r="V47">
        <f>((1+40/SQRT(40^2+(SQRT(($B$11-$E47)^2+($C$11-V$9)^2))^2))/2)*menu!$D$14</f>
        <v>0.49781414201873608</v>
      </c>
      <c r="W47">
        <f>((1+40/SQRT(40^2+(SQRT(($B$11-$E47)^2+($C$11-W$9)^2))^2))/2)*menu!$D$14</f>
        <v>0.5001947284695224</v>
      </c>
      <c r="X47">
        <f>((1+40/SQRT(40^2+(SQRT(($B$11-$E47)^2+($C$11-X$9)^2))^2))/2)*menu!$D$14</f>
        <v>0.50260560403595222</v>
      </c>
      <c r="Y47">
        <f>((1+40/SQRT(40^2+(SQRT(($B$11-$E47)^2+($C$11-Y$9)^2))^2))/2)*menu!$D$14</f>
        <v>0.50504583785202262</v>
      </c>
      <c r="Z47">
        <f>((1+40/SQRT(40^2+(SQRT(($B$11-$E47)^2+($C$11-Z$9)^2))^2))/2)*menu!$D$14</f>
        <v>0.50751433915982236</v>
      </c>
      <c r="AA47">
        <f>((1+40/SQRT(40^2+(SQRT(($B$11-$E47)^2+($C$11-AA$9)^2))^2))/2)*menu!$D$14</f>
        <v>0.51000984444219277</v>
      </c>
      <c r="AB47">
        <f>((1+40/SQRT(40^2+(SQRT(($B$11-$E47)^2+($C$11-AB$9)^2))^2))/2)*menu!$D$14</f>
        <v>0.51253090409274438</v>
      </c>
      <c r="AC47">
        <f>((1+40/SQRT(40^2+(SQRT(($B$11-$E47)^2+($C$11-AC$9)^2))^2))/2)*menu!$D$14</f>
        <v>0.51507586869869559</v>
      </c>
      <c r="AD47">
        <f>((1+40/SQRT(40^2+(SQRT(($B$11-$E47)^2+($C$11-AD$9)^2))^2))/2)*menu!$D$14</f>
        <v>0.51764287503300355</v>
      </c>
      <c r="AE47">
        <f>((1+40/SQRT(40^2+(SQRT(($B$11-$E47)^2+($C$11-AE$9)^2))^2))/2)*menu!$D$14</f>
        <v>0.52022983187592231</v>
      </c>
      <c r="AF47">
        <f>((1+40/SQRT(40^2+(SQRT(($B$11-$E47)^2+($C$11-AF$9)^2))^2))/2)*menu!$D$14</f>
        <v>0.52283440581246221</v>
      </c>
      <c r="AG47">
        <f>((1+40/SQRT(40^2+(SQRT(($B$11-$E47)^2+($C$11-AG$9)^2))^2))/2)*menu!$D$14</f>
        <v>0.52545400718115798</v>
      </c>
      <c r="AH47">
        <f>((1+40/SQRT(40^2+(SQRT(($B$11-$E47)^2+($C$11-AH$9)^2))^2))/2)*menu!$D$14</f>
        <v>0.52808577638091159</v>
      </c>
      <c r="AI47">
        <f>((1+40/SQRT(40^2+(SQRT(($B$11-$E47)^2+($C$11-AI$9)^2))^2))/2)*menu!$D$14</f>
        <v>0.5307265707761184</v>
      </c>
      <c r="AJ47">
        <f>((1+40/SQRT(40^2+(SQRT(($B$11-$E47)^2+($C$11-AJ$9)^2))^2))/2)*menu!$D$14</f>
        <v>0.53337295247532412</v>
      </c>
      <c r="AK47">
        <f>((1+40/SQRT(40^2+(SQRT(($B$11-$E47)^2+($C$11-AK$9)^2))^2))/2)*menu!$D$14</f>
        <v>0.53602117729459797</v>
      </c>
      <c r="AL47">
        <f>((1+40/SQRT(40^2+(SQRT(($B$11-$E47)^2+($C$11-AL$9)^2))^2))/2)*menu!$D$14</f>
        <v>0.53866718525271906</v>
      </c>
      <c r="AM47">
        <f>((1+40/SQRT(40^2+(SQRT(($B$11-$E47)^2+($C$11-AM$9)^2))^2))/2)*menu!$D$14</f>
        <v>0.54130659297998585</v>
      </c>
      <c r="AN47">
        <f>((1+40/SQRT(40^2+(SQRT(($B$11-$E47)^2+($C$11-AN$9)^2))^2))/2)*menu!$D$14</f>
        <v>0.54393468845452242</v>
      </c>
      <c r="AO47">
        <f>((1+40/SQRT(40^2+(SQRT(($B$11-$E47)^2+($C$11-AO$9)^2))^2))/2)*menu!$D$14</f>
        <v>0.54654642850764956</v>
      </c>
      <c r="AP47">
        <f>((1+40/SQRT(40^2+(SQRT(($B$11-$E47)^2+($C$11-AP$9)^2))^2))/2)*menu!$D$14</f>
        <v>0.54913643956121994</v>
      </c>
      <c r="AQ47">
        <f>((1+40/SQRT(40^2+(SQRT(($B$11-$E47)^2+($C$11-AQ$9)^2))^2))/2)*menu!$D$14</f>
        <v>0.55169902207254307</v>
      </c>
      <c r="AR47">
        <f>((1+40/SQRT(40^2+(SQRT(($B$11-$E47)^2+($C$11-AR$9)^2))^2))/2)*menu!$D$14</f>
        <v>0.55422815916422141</v>
      </c>
      <c r="AS47">
        <f>((1+40/SQRT(40^2+(SQRT(($B$11-$E47)^2+($C$11-AS$9)^2))^2))/2)*menu!$D$14</f>
        <v>0.55671752990433487</v>
      </c>
      <c r="AT47">
        <f>((1+40/SQRT(40^2+(SQRT(($B$11-$E47)^2+($C$11-AT$9)^2))^2))/2)*menu!$D$14</f>
        <v>0.55916052767440794</v>
      </c>
      <c r="AU47">
        <f>((1+40/SQRT(40^2+(SQRT(($B$11-$E47)^2+($C$11-AU$9)^2))^2))/2)*menu!$D$14</f>
        <v>0.56155028401606377</v>
      </c>
      <c r="AV47">
        <f>((1+40/SQRT(40^2+(SQRT(($B$11-$E47)^2+($C$11-AV$9)^2))^2))/2)*menu!$D$14</f>
        <v>0.56387969828012541</v>
      </c>
      <c r="AW47">
        <f>((1+40/SQRT(40^2+(SQRT(($B$11-$E47)^2+($C$11-AW$9)^2))^2))/2)*menu!$D$14</f>
        <v>0.56614147331263343</v>
      </c>
      <c r="AX47">
        <f>((1+40/SQRT(40^2+(SQRT(($B$11-$E47)^2+($C$11-AX$9)^2))^2))/2)*menu!$D$14</f>
        <v>0.56832815729997466</v>
      </c>
      <c r="AY47">
        <f>((1+40/SQRT(40^2+(SQRT(($B$11-$E47)^2+($C$11-AY$9)^2))^2))/2)*menu!$D$14</f>
        <v>0.57043219176028992</v>
      </c>
      <c r="AZ47">
        <f>((1+40/SQRT(40^2+(SQRT(($B$11-$E47)^2+($C$11-AZ$9)^2))^2))/2)*menu!$D$14</f>
        <v>0.57244596551189986</v>
      </c>
      <c r="BA47">
        <f>((1+40/SQRT(40^2+(SQRT(($B$11-$E47)^2+($C$11-BA$9)^2))^2))/2)*menu!$D$14</f>
        <v>0.5743618742744887</v>
      </c>
      <c r="BB47">
        <f>((1+40/SQRT(40^2+(SQRT(($B$11-$E47)^2+($C$11-BB$9)^2))^2))/2)*menu!$D$14</f>
        <v>0.576172385369497</v>
      </c>
      <c r="BC47">
        <f>((1+40/SQRT(40^2+(SQRT(($B$11-$E47)^2+($C$11-BC$9)^2))^2))/2)*menu!$D$14</f>
        <v>0.57787010678849349</v>
      </c>
      <c r="BD47">
        <f>((1+40/SQRT(40^2+(SQRT(($B$11-$E47)^2+($C$11-BD$9)^2))^2))/2)*menu!$D$14</f>
        <v>0.57944785969957335</v>
      </c>
    </row>
    <row r="48" spans="5:56" ht="34.049999999999997" customHeight="1" x14ac:dyDescent="0.45">
      <c r="E48">
        <v>38</v>
      </c>
      <c r="F48">
        <f>((1+40/SQRT(40^2+(SQRT(($B$11-$E48)^2+($C$11-F$9)^2))^2))/2)*menu!$D$14</f>
        <v>0.46377007354864475</v>
      </c>
      <c r="G48">
        <f>((1+40/SQRT(40^2+(SQRT(($B$11-$E48)^2+($C$11-G$9)^2))^2))/2)*menu!$D$14</f>
        <v>0.46561573424216501</v>
      </c>
      <c r="H48">
        <f>((1+40/SQRT(40^2+(SQRT(($B$11-$E48)^2+($C$11-H$9)^2))^2))/2)*menu!$D$14</f>
        <v>0.46749259603130772</v>
      </c>
      <c r="I48">
        <f>((1+40/SQRT(40^2+(SQRT(($B$11-$E48)^2+($C$11-I$9)^2))^2))/2)*menu!$D$14</f>
        <v>0.46940097965810923</v>
      </c>
      <c r="J48">
        <f>((1+40/SQRT(40^2+(SQRT(($B$11-$E48)^2+($C$11-J$9)^2))^2))/2)*menu!$D$14</f>
        <v>0.4713411747512477</v>
      </c>
      <c r="K48">
        <f>((1+40/SQRT(40^2+(SQRT(($B$11-$E48)^2+($C$11-K$9)^2))^2))/2)*menu!$D$14</f>
        <v>0.4733134355255445</v>
      </c>
      <c r="L48">
        <f>((1+40/SQRT(40^2+(SQRT(($B$11-$E48)^2+($C$11-L$9)^2))^2))/2)*menu!$D$14</f>
        <v>0.47531797609713655</v>
      </c>
      <c r="M48">
        <f>((1+40/SQRT(40^2+(SQRT(($B$11-$E48)^2+($C$11-M$9)^2))^2))/2)*menu!$D$14</f>
        <v>0.47735496538964367</v>
      </c>
      <c r="N48">
        <f>((1+40/SQRT(40^2+(SQRT(($B$11-$E48)^2+($C$11-N$9)^2))^2))/2)*menu!$D$14</f>
        <v>0.47942452160650262</v>
      </c>
      <c r="O48">
        <f>((1+40/SQRT(40^2+(SQRT(($B$11-$E48)^2+($C$11-O$9)^2))^2))/2)*menu!$D$14</f>
        <v>0.48152670624481542</v>
      </c>
      <c r="P48">
        <f>((1+40/SQRT(40^2+(SQRT(($B$11-$E48)^2+($C$11-P$9)^2))^2))/2)*menu!$D$14</f>
        <v>0.48366151762664383</v>
      </c>
      <c r="Q48">
        <f>((1+40/SQRT(40^2+(SQRT(($B$11-$E48)^2+($C$11-Q$9)^2))^2))/2)*menu!$D$14</f>
        <v>0.48582888392475321</v>
      </c>
      <c r="R48">
        <f>((1+40/SQRT(40^2+(SQRT(($B$11-$E48)^2+($C$11-R$9)^2))^2))/2)*menu!$D$14</f>
        <v>0.48802865566148412</v>
      </c>
      <c r="S48">
        <f>((1+40/SQRT(40^2+(SQRT(($B$11-$E48)^2+($C$11-S$9)^2))^2))/2)*menu!$D$14</f>
        <v>0.49026059766179758</v>
      </c>
      <c r="T48">
        <f>((1+40/SQRT(40^2+(SQRT(($B$11-$E48)^2+($C$11-T$9)^2))^2))/2)*menu!$D$14</f>
        <v>0.49252438044475583</v>
      </c>
      <c r="U48">
        <f>((1+40/SQRT(40^2+(SQRT(($B$11-$E48)^2+($C$11-U$9)^2))^2))/2)*menu!$D$14</f>
        <v>0.49481957104187024</v>
      </c>
      <c r="V48">
        <f>((1+40/SQRT(40^2+(SQRT(($B$11-$E48)^2+($C$11-V$9)^2))^2))/2)*menu!$D$14</f>
        <v>0.49714562323605765</v>
      </c>
      <c r="W48">
        <f>((1+40/SQRT(40^2+(SQRT(($B$11-$E48)^2+($C$11-W$9)^2))^2))/2)*menu!$D$14</f>
        <v>0.49950186722152656</v>
      </c>
      <c r="X48">
        <f>((1+40/SQRT(40^2+(SQRT(($B$11-$E48)^2+($C$11-X$9)^2))^2))/2)*menu!$D$14</f>
        <v>0.50188749869296678</v>
      </c>
      <c r="Y48">
        <f>((1+40/SQRT(40^2+(SQRT(($B$11-$E48)^2+($C$11-Y$9)^2))^2))/2)*menu!$D$14</f>
        <v>0.50430156738209964</v>
      </c>
      <c r="Z48">
        <f>((1+40/SQRT(40^2+(SQRT(($B$11-$E48)^2+($C$11-Z$9)^2))^2))/2)*menu!$D$14</f>
        <v>0.50674296507115157</v>
      </c>
      <c r="AA48">
        <f>((1+40/SQRT(40^2+(SQRT(($B$11-$E48)^2+($C$11-AA$9)^2))^2))/2)*menu!$D$14</f>
        <v>0.50921041312632198</v>
      </c>
      <c r="AB48">
        <f>((1+40/SQRT(40^2+(SQRT(($B$11-$E48)^2+($C$11-AB$9)^2))^2))/2)*menu!$D$14</f>
        <v>0.51170244960998523</v>
      </c>
      <c r="AC48">
        <f>((1+40/SQRT(40^2+(SQRT(($B$11-$E48)^2+($C$11-AC$9)^2))^2))/2)*menu!$D$14</f>
        <v>0.51421741604835047</v>
      </c>
      <c r="AD48">
        <f>((1+40/SQRT(40^2+(SQRT(($B$11-$E48)^2+($C$11-AD$9)^2))^2))/2)*menu!$D$14</f>
        <v>0.51675344395170886</v>
      </c>
      <c r="AE48">
        <f>((1+40/SQRT(40^2+(SQRT(($B$11-$E48)^2+($C$11-AE$9)^2))^2))/2)*menu!$D$14</f>
        <v>0.51930844120728581</v>
      </c>
      <c r="AF48">
        <f>((1+40/SQRT(40^2+(SQRT(($B$11-$E48)^2+($C$11-AF$9)^2))^2))/2)*menu!$D$14</f>
        <v>0.52188007849009166</v>
      </c>
      <c r="AG48">
        <f>((1+40/SQRT(40^2+(SQRT(($B$11-$E48)^2+($C$11-AG$9)^2))^2))/2)*menu!$D$14</f>
        <v>0.52446577586491794</v>
      </c>
      <c r="AH48">
        <f>((1+40/SQRT(40^2+(SQRT(($B$11-$E48)^2+($C$11-AH$9)^2))^2))/2)*menu!$D$14</f>
        <v>0.52706268978257897</v>
      </c>
      <c r="AI48">
        <f>((1+40/SQRT(40^2+(SQRT(($B$11-$E48)^2+($C$11-AI$9)^2))^2))/2)*menu!$D$14</f>
        <v>0.52966770070528579</v>
      </c>
      <c r="AJ48">
        <f>((1+40/SQRT(40^2+(SQRT(($B$11-$E48)^2+($C$11-AJ$9)^2))^2))/2)*menu!$D$14</f>
        <v>0.53227740162918524</v>
      </c>
      <c r="AK48">
        <f>((1+40/SQRT(40^2+(SQRT(($B$11-$E48)^2+($C$11-AK$9)^2))^2))/2)*menu!$D$14</f>
        <v>0.53488808780588137</v>
      </c>
      <c r="AL48">
        <f>((1+40/SQRT(40^2+(SQRT(($B$11-$E48)^2+($C$11-AL$9)^2))^2))/2)*menu!$D$14</f>
        <v>0.53749574799830369</v>
      </c>
      <c r="AM48">
        <f>((1+40/SQRT(40^2+(SQRT(($B$11-$E48)^2+($C$11-AM$9)^2))^2))/2)*menu!$D$14</f>
        <v>0.54009605763842683</v>
      </c>
      <c r="AN48">
        <f>((1+40/SQRT(40^2+(SQRT(($B$11-$E48)^2+($C$11-AN$9)^2))^2))/2)*menu!$D$14</f>
        <v>0.54268437428370286</v>
      </c>
      <c r="AO48">
        <f>((1+40/SQRT(40^2+(SQRT(($B$11-$E48)^2+($C$11-AO$9)^2))^2))/2)*menu!$D$14</f>
        <v>0.54525573579398634</v>
      </c>
      <c r="AP48">
        <f>((1+40/SQRT(40^2+(SQRT(($B$11-$E48)^2+($C$11-AP$9)^2))^2))/2)*menu!$D$14</f>
        <v>0.5478048616693203</v>
      </c>
      <c r="AQ48">
        <f>((1+40/SQRT(40^2+(SQRT(($B$11-$E48)^2+($C$11-AQ$9)^2))^2))/2)*menu!$D$14</f>
        <v>0.55032615799909934</v>
      </c>
      <c r="AR48">
        <f>((1+40/SQRT(40^2+(SQRT(($B$11-$E48)^2+($C$11-AR$9)^2))^2))/2)*menu!$D$14</f>
        <v>0.55281372647256066</v>
      </c>
      <c r="AS48">
        <f>((1+40/SQRT(40^2+(SQRT(($B$11-$E48)^2+($C$11-AS$9)^2))^2))/2)*menu!$D$14</f>
        <v>0.5552613778869101</v>
      </c>
      <c r="AT48">
        <f>((1+40/SQRT(40^2+(SQRT(($B$11-$E48)^2+($C$11-AT$9)^2))^2))/2)*menu!$D$14</f>
        <v>0.55766265056033237</v>
      </c>
      <c r="AU48">
        <f>((1+40/SQRT(40^2+(SQRT(($B$11-$E48)^2+($C$11-AU$9)^2))^2))/2)*menu!$D$14</f>
        <v>0.5600108340104637</v>
      </c>
      <c r="AV48">
        <f>((1+40/SQRT(40^2+(SQRT(($B$11-$E48)^2+($C$11-AV$9)^2))^2))/2)*menu!$D$14</f>
        <v>0.5622989981927845</v>
      </c>
      <c r="AW48">
        <f>((1+40/SQRT(40^2+(SQRT(($B$11-$E48)^2+($C$11-AW$9)^2))^2))/2)*menu!$D$14</f>
        <v>0.56452002850644323</v>
      </c>
      <c r="AX48">
        <f>((1+40/SQRT(40^2+(SQRT(($B$11-$E48)^2+($C$11-AX$9)^2))^2))/2)*menu!$D$14</f>
        <v>0.56666666666666665</v>
      </c>
      <c r="AY48">
        <f>((1+40/SQRT(40^2+(SQRT(($B$11-$E48)^2+($C$11-AY$9)^2))^2))/2)*menu!$D$14</f>
        <v>0.56873155741343362</v>
      </c>
      <c r="AZ48">
        <f>((1+40/SQRT(40^2+(SQRT(($B$11-$E48)^2+($C$11-AZ$9)^2))^2))/2)*menu!$D$14</f>
        <v>0.57070730087696486</v>
      </c>
      <c r="BA48">
        <f>((1+40/SQRT(40^2+(SQRT(($B$11-$E48)^2+($C$11-BA$9)^2))^2))/2)*menu!$D$14</f>
        <v>0.57258651025455276</v>
      </c>
      <c r="BB48">
        <f>((1+40/SQRT(40^2+(SQRT(($B$11-$E48)^2+($C$11-BB$9)^2))^2))/2)*menu!$D$14</f>
        <v>0.5743618742744887</v>
      </c>
      <c r="BC48">
        <f>((1+40/SQRT(40^2+(SQRT(($B$11-$E48)^2+($C$11-BC$9)^2))^2))/2)*menu!$D$14</f>
        <v>0.57602622373694168</v>
      </c>
      <c r="BD48">
        <f>((1+40/SQRT(40^2+(SQRT(($B$11-$E48)^2+($C$11-BD$9)^2))^2))/2)*menu!$D$14</f>
        <v>0.577572601235535</v>
      </c>
    </row>
    <row r="49" spans="5:56" ht="34.049999999999997" customHeight="1" x14ac:dyDescent="0.45">
      <c r="E49">
        <v>39</v>
      </c>
      <c r="F49">
        <f>((1+40/SQRT(40^2+(SQRT(($B$11-$E49)^2+($C$11-F$9)^2))^2))/2)*menu!$D$14</f>
        <v>0.46335983103519901</v>
      </c>
      <c r="G49">
        <f>((1+40/SQRT(40^2+(SQRT(($B$11-$E49)^2+($C$11-G$9)^2))^2))/2)*menu!$D$14</f>
        <v>0.46519150084060484</v>
      </c>
      <c r="H49">
        <f>((1+40/SQRT(40^2+(SQRT(($B$11-$E49)^2+($C$11-H$9)^2))^2))/2)*menu!$D$14</f>
        <v>0.46705381391691136</v>
      </c>
      <c r="I49">
        <f>((1+40/SQRT(40^2+(SQRT(($B$11-$E49)^2+($C$11-I$9)^2))^2))/2)*menu!$D$14</f>
        <v>0.46894706861047153</v>
      </c>
      <c r="J49">
        <f>((1+40/SQRT(40^2+(SQRT(($B$11-$E49)^2+($C$11-J$9)^2))^2))/2)*menu!$D$14</f>
        <v>0.47087153154335215</v>
      </c>
      <c r="K49">
        <f>((1+40/SQRT(40^2+(SQRT(($B$11-$E49)^2+($C$11-K$9)^2))^2))/2)*menu!$D$14</f>
        <v>0.47282743334750421</v>
      </c>
      <c r="L49">
        <f>((1+40/SQRT(40^2+(SQRT(($B$11-$E49)^2+($C$11-L$9)^2))^2))/2)*menu!$D$14</f>
        <v>0.47481496402441947</v>
      </c>
      <c r="M49">
        <f>((1+40/SQRT(40^2+(SQRT(($B$11-$E49)^2+($C$11-M$9)^2))^2))/2)*menu!$D$14</f>
        <v>0.47683426790695554</v>
      </c>
      <c r="N49">
        <f>((1+40/SQRT(40^2+(SQRT(($B$11-$E49)^2+($C$11-N$9)^2))^2))/2)*menu!$D$14</f>
        <v>0.47888543819998314</v>
      </c>
      <c r="O49">
        <f>((1+40/SQRT(40^2+(SQRT(($B$11-$E49)^2+($C$11-O$9)^2))^2))/2)*menu!$D$14</f>
        <v>0.48096851107682947</v>
      </c>
      <c r="P49">
        <f>((1+40/SQRT(40^2+(SQRT(($B$11-$E49)^2+($C$11-P$9)^2))^2))/2)*menu!$D$14</f>
        <v>0.48308345930920593</v>
      </c>
      <c r="Q49">
        <f>((1+40/SQRT(40^2+(SQRT(($B$11-$E49)^2+($C$11-Q$9)^2))^2))/2)*menu!$D$14</f>
        <v>0.48523018540952695</v>
      </c>
      <c r="R49">
        <f>((1+40/SQRT(40^2+(SQRT(($B$11-$E49)^2+($C$11-R$9)^2))^2))/2)*menu!$D$14</f>
        <v>0.48740851426632731</v>
      </c>
      <c r="S49">
        <f>((1+40/SQRT(40^2+(SQRT(($B$11-$E49)^2+($C$11-S$9)^2))^2))/2)*menu!$D$14</f>
        <v>0.48961818525599088</v>
      </c>
      <c r="T49">
        <f>((1+40/SQRT(40^2+(SQRT(($B$11-$E49)^2+($C$11-T$9)^2))^2))/2)*menu!$D$14</f>
        <v>0.49185884381732375</v>
      </c>
      <c r="U49">
        <f>((1+40/SQRT(40^2+(SQRT(($B$11-$E49)^2+($C$11-U$9)^2))^2))/2)*menu!$D$14</f>
        <v>0.4941300324797771</v>
      </c>
      <c r="V49">
        <f>((1+40/SQRT(40^2+(SQRT(($B$11-$E49)^2+($C$11-V$9)^2))^2))/2)*menu!$D$14</f>
        <v>0.49643118134149528</v>
      </c>
      <c r="W49">
        <f>((1+40/SQRT(40^2+(SQRT(($B$11-$E49)^2+($C$11-W$9)^2))^2))/2)*menu!$D$14</f>
        <v>0.49876159799998127</v>
      </c>
      <c r="X49">
        <f>((1+40/SQRT(40^2+(SQRT(($B$11-$E49)^2+($C$11-X$9)^2))^2))/2)*menu!$D$14</f>
        <v>0.50112045694619722</v>
      </c>
      <c r="Y49">
        <f>((1+40/SQRT(40^2+(SQRT(($B$11-$E49)^2+($C$11-Y$9)^2))^2))/2)*menu!$D$14</f>
        <v>0.50350678844252728</v>
      </c>
      <c r="Z49">
        <f>((1+40/SQRT(40^2+(SQRT(($B$11-$E49)^2+($C$11-Z$9)^2))^2))/2)*menu!$D$14</f>
        <v>0.50591946691637402</v>
      </c>
      <c r="AA49">
        <f>((1+40/SQRT(40^2+(SQRT(($B$11-$E49)^2+($C$11-AA$9)^2))^2))/2)*menu!$D$14</f>
        <v>0.50835719891442044</v>
      </c>
      <c r="AB49">
        <f>((1+40/SQRT(40^2+(SQRT(($B$11-$E49)^2+($C$11-AB$9)^2))^2))/2)*menu!$D$14</f>
        <v>0.51081851067789186</v>
      </c>
      <c r="AC49">
        <f>((1+40/SQRT(40^2+(SQRT(($B$11-$E49)^2+($C$11-AC$9)^2))^2))/2)*menu!$D$14</f>
        <v>0.5133017354166477</v>
      </c>
      <c r="AD49">
        <f>((1+40/SQRT(40^2+(SQRT(($B$11-$E49)^2+($C$11-AD$9)^2))^2))/2)*menu!$D$14</f>
        <v>0.51580500037968191</v>
      </c>
      <c r="AE49">
        <f>((1+40/SQRT(40^2+(SQRT(($B$11-$E49)^2+($C$11-AE$9)^2))^2))/2)*menu!$D$14</f>
        <v>0.51832621384168887</v>
      </c>
      <c r="AF49">
        <f>((1+40/SQRT(40^2+(SQRT(($B$11-$E49)^2+($C$11-AF$9)^2))^2))/2)*menu!$D$14</f>
        <v>0.52086305214969308</v>
      </c>
      <c r="AG49">
        <f>((1+40/SQRT(40^2+(SQRT(($B$11-$E49)^2+($C$11-AG$9)^2))^2))/2)*menu!$D$14</f>
        <v>0.52341294700027652</v>
      </c>
      <c r="AH49">
        <f>((1+40/SQRT(40^2+(SQRT(($B$11-$E49)^2+($C$11-AH$9)^2))^2))/2)*menu!$D$14</f>
        <v>0.52597307314641284</v>
      </c>
      <c r="AI49">
        <f>((1+40/SQRT(40^2+(SQRT(($B$11-$E49)^2+($C$11-AI$9)^2))^2))/2)*menu!$D$14</f>
        <v>0.5285403367630046</v>
      </c>
      <c r="AJ49">
        <f>((1+40/SQRT(40^2+(SQRT(($B$11-$E49)^2+($C$11-AJ$9)^2))^2))/2)*menu!$D$14</f>
        <v>0.53111136473140363</v>
      </c>
      <c r="AK49">
        <f>((1+40/SQRT(40^2+(SQRT(($B$11-$E49)^2+($C$11-AK$9)^2))^2))/2)*menu!$D$14</f>
        <v>0.53368249513479438</v>
      </c>
      <c r="AL49">
        <f>((1+40/SQRT(40^2+(SQRT(($B$11-$E49)^2+($C$11-AL$9)^2))^2))/2)*menu!$D$14</f>
        <v>0.53624976928744739</v>
      </c>
      <c r="AM49">
        <f>((1+40/SQRT(40^2+(SQRT(($B$11-$E49)^2+($C$11-AM$9)^2))^2))/2)*menu!$D$14</f>
        <v>0.5388089256503974</v>
      </c>
      <c r="AN49">
        <f>((1+40/SQRT(40^2+(SQRT(($B$11-$E49)^2+($C$11-AN$9)^2))^2))/2)*menu!$D$14</f>
        <v>0.54135539601273885</v>
      </c>
      <c r="AO49">
        <f>((1+40/SQRT(40^2+(SQRT(($B$11-$E49)^2+($C$11-AO$9)^2))^2))/2)*menu!$D$14</f>
        <v>0.543884304339877</v>
      </c>
      <c r="AP49">
        <f>((1+40/SQRT(40^2+(SQRT(($B$11-$E49)^2+($C$11-AP$9)^2))^2))/2)*menu!$D$14</f>
        <v>0.54639046870595454</v>
      </c>
      <c r="AQ49">
        <f>((1+40/SQRT(40^2+(SQRT(($B$11-$E49)^2+($C$11-AQ$9)^2))^2))/2)*menu!$D$14</f>
        <v>0.54886840673530202</v>
      </c>
      <c r="AR49">
        <f>((1+40/SQRT(40^2+(SQRT(($B$11-$E49)^2+($C$11-AR$9)^2))^2))/2)*menu!$D$14</f>
        <v>0.55131234497501735</v>
      </c>
      <c r="AS49">
        <f>((1+40/SQRT(40^2+(SQRT(($B$11-$E49)^2+($C$11-AS$9)^2))^2))/2)*menu!$D$14</f>
        <v>0.55371623260549951</v>
      </c>
      <c r="AT49">
        <f>((1+40/SQRT(40^2+(SQRT(($B$11-$E49)^2+($C$11-AT$9)^2))^2))/2)*menu!$D$14</f>
        <v>0.55607375986579188</v>
      </c>
      <c r="AU49">
        <f>((1+40/SQRT(40^2+(SQRT(($B$11-$E49)^2+($C$11-AU$9)^2))^2))/2)*menu!$D$14</f>
        <v>0.5583783815239638</v>
      </c>
      <c r="AV49">
        <f>((1+40/SQRT(40^2+(SQRT(($B$11-$E49)^2+($C$11-AV$9)^2))^2))/2)*menu!$D$14</f>
        <v>0.56062334565784167</v>
      </c>
      <c r="AW49">
        <f>((1+40/SQRT(40^2+(SQRT(($B$11-$E49)^2+($C$11-AW$9)^2))^2))/2)*menu!$D$14</f>
        <v>0.56280172792704164</v>
      </c>
      <c r="AX49">
        <f>((1+40/SQRT(40^2+(SQRT(($B$11-$E49)^2+($C$11-AX$9)^2))^2))/2)*menu!$D$14</f>
        <v>0.56490647141300876</v>
      </c>
      <c r="AY49">
        <f>((1+40/SQRT(40^2+(SQRT(($B$11-$E49)^2+($C$11-AY$9)^2))^2))/2)*menu!$D$14</f>
        <v>0.56693043198007742</v>
      </c>
      <c r="AZ49">
        <f>((1+40/SQRT(40^2+(SQRT(($B$11-$E49)^2+($C$11-AZ$9)^2))^2))/2)*menu!$D$14</f>
        <v>0.56886642896893247</v>
      </c>
      <c r="BA49">
        <f>((1+40/SQRT(40^2+(SQRT(($B$11-$E49)^2+($C$11-BA$9)^2))^2))/2)*menu!$D$14</f>
        <v>0.57070730087696486</v>
      </c>
      <c r="BB49">
        <f>((1+40/SQRT(40^2+(SQRT(($B$11-$E49)^2+($C$11-BB$9)^2))^2))/2)*menu!$D$14</f>
        <v>0.57244596551189986</v>
      </c>
      <c r="BC49">
        <f>((1+40/SQRT(40^2+(SQRT(($B$11-$E49)^2+($C$11-BC$9)^2))^2))/2)*menu!$D$14</f>
        <v>0.57407548393101271</v>
      </c>
      <c r="BD49">
        <f>((1+40/SQRT(40^2+(SQRT(($B$11-$E49)^2+($C$11-BD$9)^2))^2))/2)*menu!$D$14</f>
        <v>0.57558912730477518</v>
      </c>
    </row>
    <row r="50" spans="5:56" ht="34.049999999999997" customHeight="1" x14ac:dyDescent="0.45">
      <c r="E50">
        <v>40</v>
      </c>
      <c r="F50">
        <f>((1+40/SQRT(40^2+(SQRT(($B$11-$E50)^2+($C$11-F$9)^2))^2))/2)*menu!$D$14</f>
        <v>0.46292261599251128</v>
      </c>
      <c r="G50">
        <f>((1+40/SQRT(40^2+(SQRT(($B$11-$E50)^2+($C$11-G$9)^2))^2))/2)*menu!$D$14</f>
        <v>0.46473945436689917</v>
      </c>
      <c r="H50">
        <f>((1+40/SQRT(40^2+(SQRT(($B$11-$E50)^2+($C$11-H$9)^2))^2))/2)*menu!$D$14</f>
        <v>0.46658634924758063</v>
      </c>
      <c r="I50">
        <f>((1+40/SQRT(40^2+(SQRT(($B$11-$E50)^2+($C$11-I$9)^2))^2))/2)*menu!$D$14</f>
        <v>0.46846357573677366</v>
      </c>
      <c r="J50">
        <f>((1+40/SQRT(40^2+(SQRT(($B$11-$E50)^2+($C$11-J$9)^2))^2))/2)*menu!$D$14</f>
        <v>0.47037137660575207</v>
      </c>
      <c r="K50">
        <f>((1+40/SQRT(40^2+(SQRT(($B$11-$E50)^2+($C$11-K$9)^2))^2))/2)*menu!$D$14</f>
        <v>0.4723099580682571</v>
      </c>
      <c r="L50">
        <f>((1+40/SQRT(40^2+(SQRT(($B$11-$E50)^2+($C$11-L$9)^2))^2))/2)*menu!$D$14</f>
        <v>0.4742794851898115</v>
      </c>
      <c r="M50">
        <f>((1+40/SQRT(40^2+(SQRT(($B$11-$E50)^2+($C$11-M$9)^2))^2))/2)*menu!$D$14</f>
        <v>0.47628007691101432</v>
      </c>
      <c r="N50">
        <f>((1+40/SQRT(40^2+(SQRT(($B$11-$E50)^2+($C$11-N$9)^2))^2))/2)*menu!$D$14</f>
        <v>0.4783118006630116</v>
      </c>
      <c r="O50">
        <f>((1+40/SQRT(40^2+(SQRT(($B$11-$E50)^2+($C$11-O$9)^2))^2))/2)*menu!$D$14</f>
        <v>0.48037466655378103</v>
      </c>
      <c r="P50">
        <f>((1+40/SQRT(40^2+(SQRT(($B$11-$E50)^2+($C$11-P$9)^2))^2))/2)*menu!$D$14</f>
        <v>0.48246862110472932</v>
      </c>
      <c r="Q50">
        <f>((1+40/SQRT(40^2+(SQRT(($B$11-$E50)^2+($C$11-Q$9)^2))^2))/2)*menu!$D$14</f>
        <v>0.48459354051844777</v>
      </c>
      <c r="R50">
        <f>((1+40/SQRT(40^2+(SQRT(($B$11-$E50)^2+($C$11-R$9)^2))^2))/2)*menu!$D$14</f>
        <v>0.48674922346040989</v>
      </c>
      <c r="S50">
        <f>((1+40/SQRT(40^2+(SQRT(($B$11-$E50)^2+($C$11-S$9)^2))^2))/2)*menu!$D$14</f>
        <v>0.48893538334001485</v>
      </c>
      <c r="T50">
        <f>((1+40/SQRT(40^2+(SQRT(($B$11-$E50)^2+($C$11-T$9)^2))^2))/2)*menu!$D$14</f>
        <v>0.49115164007981127</v>
      </c>
      <c r="U50">
        <f>((1+40/SQRT(40^2+(SQRT(($B$11-$E50)^2+($C$11-U$9)^2))^2))/2)*menu!$D$14</f>
        <v>0.49339751136609133</v>
      </c>
      <c r="V50">
        <f>((1+40/SQRT(40^2+(SQRT(($B$11-$E50)^2+($C$11-V$9)^2))^2))/2)*menu!$D$14</f>
        <v>0.49567240337946666</v>
      </c>
      <c r="W50">
        <f>((1+40/SQRT(40^2+(SQRT(($B$11-$E50)^2+($C$11-W$9)^2))^2))/2)*menu!$D$14</f>
        <v>0.4979756010106704</v>
      </c>
      <c r="X50">
        <f>((1+40/SQRT(40^2+(SQRT(($B$11-$E50)^2+($C$11-X$9)^2))^2))/2)*menu!$D$14</f>
        <v>0.50030625757481406</v>
      </c>
      <c r="Y50">
        <f>((1+40/SQRT(40^2+(SQRT(($B$11-$E50)^2+($C$11-Y$9)^2))^2))/2)*menu!$D$14</f>
        <v>0.50266338404683342</v>
      </c>
      <c r="Z50">
        <f>((1+40/SQRT(40^2+(SQRT(($B$11-$E50)^2+($C$11-Z$9)^2))^2))/2)*menu!$D$14</f>
        <v>0.50504583785202262</v>
      </c>
      <c r="AA50">
        <f>((1+40/SQRT(40^2+(SQRT(($B$11-$E50)^2+($C$11-AA$9)^2))^2))/2)*menu!$D$14</f>
        <v>0.50745231125852341</v>
      </c>
      <c r="AB50">
        <f>((1+40/SQRT(40^2+(SQRT(($B$11-$E50)^2+($C$11-AB$9)^2))^2))/2)*menu!$D$14</f>
        <v>0.50988131943355608</v>
      </c>
      <c r="AC50">
        <f>((1+40/SQRT(40^2+(SQRT(($B$11-$E50)^2+($C$11-AC$9)^2))^2))/2)*menu!$D$14</f>
        <v>0.51233118824212587</v>
      </c>
      <c r="AD50">
        <f>((1+40/SQRT(40^2+(SQRT(($B$11-$E50)^2+($C$11-AD$9)^2))^2))/2)*menu!$D$14</f>
        <v>0.51480004188601225</v>
      </c>
      <c r="AE50">
        <f>((1+40/SQRT(40^2+(SQRT(($B$11-$E50)^2+($C$11-AE$9)^2))^2))/2)*menu!$D$14</f>
        <v>0.51728579050204437</v>
      </c>
      <c r="AF50">
        <f>((1+40/SQRT(40^2+(SQRT(($B$11-$E50)^2+($C$11-AF$9)^2))^2))/2)*menu!$D$14</f>
        <v>0.51978611786195816</v>
      </c>
      <c r="AG50">
        <f>((1+40/SQRT(40^2+(SQRT(($B$11-$E50)^2+($C$11-AG$9)^2))^2))/2)*menu!$D$14</f>
        <v>0.52229846934137181</v>
      </c>
      <c r="AH50">
        <f>((1+40/SQRT(40^2+(SQRT(($B$11-$E50)^2+($C$11-AH$9)^2))^2))/2)*menu!$D$14</f>
        <v>0.5248200403523906</v>
      </c>
      <c r="AI50">
        <f>((1+40/SQRT(40^2+(SQRT(($B$11-$E50)^2+($C$11-AI$9)^2))^2))/2)*menu!$D$14</f>
        <v>0.52734776546268447</v>
      </c>
      <c r="AJ50">
        <f>((1+40/SQRT(40^2+(SQRT(($B$11-$E50)^2+($C$11-AJ$9)^2))^2))/2)*menu!$D$14</f>
        <v>0.52987830845307637</v>
      </c>
      <c r="AK50">
        <f>((1+40/SQRT(40^2+(SQRT(($B$11-$E50)^2+($C$11-AK$9)^2))^2))/2)*menu!$D$14</f>
        <v>0.53240805359505927</v>
      </c>
      <c r="AL50">
        <f>((1+40/SQRT(40^2+(SQRT(($B$11-$E50)^2+($C$11-AL$9)^2))^2))/2)*menu!$D$14</f>
        <v>0.53493309845836046</v>
      </c>
      <c r="AM50">
        <f>((1+40/SQRT(40^2+(SQRT(($B$11-$E50)^2+($C$11-AM$9)^2))^2))/2)*menu!$D$14</f>
        <v>0.53744924858562138</v>
      </c>
      <c r="AN50">
        <f>((1+40/SQRT(40^2+(SQRT(($B$11-$E50)^2+($C$11-AN$9)^2))^2))/2)*menu!$D$14</f>
        <v>0.53995201439520168</v>
      </c>
      <c r="AO50">
        <f>((1+40/SQRT(40^2+(SQRT(($B$11-$E50)^2+($C$11-AO$9)^2))^2))/2)*menu!$D$14</f>
        <v>0.54243661069253057</v>
      </c>
      <c r="AP50">
        <f>((1+40/SQRT(40^2+(SQRT(($B$11-$E50)^2+($C$11-AP$9)^2))^2))/2)*menu!$D$14</f>
        <v>0.54489795918367345</v>
      </c>
      <c r="AQ50">
        <f>((1+40/SQRT(40^2+(SQRT(($B$11-$E50)^2+($C$11-AQ$9)^2))^2))/2)*menu!$D$14</f>
        <v>0.54733069438997184</v>
      </c>
      <c r="AR50">
        <f>((1+40/SQRT(40^2+(SQRT(($B$11-$E50)^2+($C$11-AR$9)^2))^2))/2)*menu!$D$14</f>
        <v>0.54972917335783034</v>
      </c>
      <c r="AS50">
        <f>((1+40/SQRT(40^2+(SQRT(($B$11-$E50)^2+($C$11-AS$9)^2))^2))/2)*menu!$D$14</f>
        <v>0.55208748954094056</v>
      </c>
      <c r="AT50">
        <f>((1+40/SQRT(40^2+(SQRT(($B$11-$E50)^2+($C$11-AT$9)^2))^2))/2)*menu!$D$14</f>
        <v>0.55439949120152632</v>
      </c>
      <c r="AU50">
        <f>((1+40/SQRT(40^2+(SQRT(($B$11-$E50)^2+($C$11-AU$9)^2))^2))/2)*menu!$D$14</f>
        <v>0.55665880463079875</v>
      </c>
      <c r="AV50">
        <f>((1+40/SQRT(40^2+(SQRT(($B$11-$E50)^2+($C$11-AV$9)^2))^2))/2)*menu!$D$14</f>
        <v>0.55885886242529759</v>
      </c>
      <c r="AW50">
        <f>((1+40/SQRT(40^2+(SQRT(($B$11-$E50)^2+($C$11-AW$9)^2))^2))/2)*menu!$D$14</f>
        <v>0.56099293697421337</v>
      </c>
      <c r="AX50">
        <f>((1+40/SQRT(40^2+(SQRT(($B$11-$E50)^2+($C$11-AX$9)^2))^2))/2)*menu!$D$14</f>
        <v>0.56305417921284862</v>
      </c>
      <c r="AY50">
        <f>((1+40/SQRT(40^2+(SQRT(($B$11-$E50)^2+($C$11-AY$9)^2))^2))/2)*menu!$D$14</f>
        <v>0.56503566257963167</v>
      </c>
      <c r="AZ50">
        <f>((1+40/SQRT(40^2+(SQRT(($B$11-$E50)^2+($C$11-AZ$9)^2))^2))/2)*menu!$D$14</f>
        <v>0.56693043198007742</v>
      </c>
      <c r="BA50">
        <f>((1+40/SQRT(40^2+(SQRT(($B$11-$E50)^2+($C$11-BA$9)^2))^2))/2)*menu!$D$14</f>
        <v>0.56873155741343362</v>
      </c>
      <c r="BB50">
        <f>((1+40/SQRT(40^2+(SQRT(($B$11-$E50)^2+($C$11-BB$9)^2))^2))/2)*menu!$D$14</f>
        <v>0.57043219176028992</v>
      </c>
      <c r="BC50">
        <f>((1+40/SQRT(40^2+(SQRT(($B$11-$E50)^2+($C$11-BC$9)^2))^2))/2)*menu!$D$14</f>
        <v>0.57202563206716672</v>
      </c>
      <c r="BD50">
        <f>((1+40/SQRT(40^2+(SQRT(($B$11-$E50)^2+($C$11-BD$9)^2))^2))/2)*menu!$D$14</f>
        <v>0.57350538350313107</v>
      </c>
    </row>
    <row r="51" spans="5:56" ht="34.049999999999997" customHeight="1" x14ac:dyDescent="0.45">
      <c r="E51">
        <v>41</v>
      </c>
      <c r="F51">
        <f>((1+40/SQRT(40^2+(SQRT(($B$11-$E51)^2+($C$11-F$9)^2))^2))/2)*menu!$D$14</f>
        <v>0.46245910832216464</v>
      </c>
      <c r="G51">
        <f>((1+40/SQRT(40^2+(SQRT(($B$11-$E51)^2+($C$11-G$9)^2))^2))/2)*menu!$D$14</f>
        <v>0.46426031247063632</v>
      </c>
      <c r="H51">
        <f>((1+40/SQRT(40^2+(SQRT(($B$11-$E51)^2+($C$11-H$9)^2))^2))/2)*menu!$D$14</f>
        <v>0.46609095970747988</v>
      </c>
      <c r="I51">
        <f>((1+40/SQRT(40^2+(SQRT(($B$11-$E51)^2+($C$11-I$9)^2))^2))/2)*menu!$D$14</f>
        <v>0.46795130118296185</v>
      </c>
      <c r="J51">
        <f>((1+40/SQRT(40^2+(SQRT(($B$11-$E51)^2+($C$11-J$9)^2))^2))/2)*menu!$D$14</f>
        <v>0.46984155512168935</v>
      </c>
      <c r="K51">
        <f>((1+40/SQRT(40^2+(SQRT(($B$11-$E51)^2+($C$11-K$9)^2))^2))/2)*menu!$D$14</f>
        <v>0.47176190264003509</v>
      </c>
      <c r="L51">
        <f>((1+40/SQRT(40^2+(SQRT(($B$11-$E51)^2+($C$11-L$9)^2))^2))/2)*menu!$D$14</f>
        <v>0.47371248321043297</v>
      </c>
      <c r="M51">
        <f>((1+40/SQRT(40^2+(SQRT(($B$11-$E51)^2+($C$11-M$9)^2))^2))/2)*menu!$D$14</f>
        <v>0.47569338975206876</v>
      </c>
      <c r="N51">
        <f>((1+40/SQRT(40^2+(SQRT(($B$11-$E51)^2+($C$11-N$9)^2))^2))/2)*menu!$D$14</f>
        <v>0.47770466332772771</v>
      </c>
      <c r="O51">
        <f>((1+40/SQRT(40^2+(SQRT(($B$11-$E51)^2+($C$11-O$9)^2))^2))/2)*menu!$D$14</f>
        <v>0.47974628742714309</v>
      </c>
      <c r="P51">
        <f>((1+40/SQRT(40^2+(SQRT(($B$11-$E51)^2+($C$11-P$9)^2))^2))/2)*menu!$D$14</f>
        <v>0.48181818181818176</v>
      </c>
      <c r="Q51">
        <f>((1+40/SQRT(40^2+(SQRT(($B$11-$E51)^2+($C$11-Q$9)^2))^2))/2)*menu!$D$14</f>
        <v>0.48392019594868113</v>
      </c>
      <c r="R51">
        <f>((1+40/SQRT(40^2+(SQRT(($B$11-$E51)^2+($C$11-R$9)^2))^2))/2)*menu!$D$14</f>
        <v>0.48605210188381265</v>
      </c>
      <c r="S51">
        <f>((1+40/SQRT(40^2+(SQRT(($B$11-$E51)^2+($C$11-S$9)^2))^2))/2)*menu!$D$14</f>
        <v>0.488213586766584</v>
      </c>
      <c r="T51">
        <f>((1+40/SQRT(40^2+(SQRT(($B$11-$E51)^2+($C$11-T$9)^2))^2))/2)*menu!$D$14</f>
        <v>0.49040424479261308</v>
      </c>
      <c r="U51">
        <f>((1+40/SQRT(40^2+(SQRT(($B$11-$E51)^2+($C$11-U$9)^2))^2))/2)*menu!$D$14</f>
        <v>0.49262356869473872</v>
      </c>
      <c r="V51">
        <f>((1+40/SQRT(40^2+(SQRT(($B$11-$E51)^2+($C$11-V$9)^2))^2))/2)*menu!$D$14</f>
        <v>0.49487094073848925</v>
      </c>
      <c r="W51">
        <f>((1+40/SQRT(40^2+(SQRT(($B$11-$E51)^2+($C$11-W$9)^2))^2))/2)*menu!$D$14</f>
        <v>0.49714562323605765</v>
      </c>
      <c r="X51">
        <f>((1+40/SQRT(40^2+(SQRT(($B$11-$E51)^2+($C$11-X$9)^2))^2))/2)*menu!$D$14</f>
        <v>0.49944674859436006</v>
      </c>
      <c r="Y51">
        <f>((1+40/SQRT(40^2+(SQRT(($B$11-$E51)^2+($C$11-Y$9)^2))^2))/2)*menu!$D$14</f>
        <v>0.50177330892212735</v>
      </c>
      <c r="Z51">
        <f>((1+40/SQRT(40^2+(SQRT(($B$11-$E51)^2+($C$11-Z$9)^2))^2))/2)*menu!$D$14</f>
        <v>0.5041241452319315</v>
      </c>
      <c r="AA51">
        <f>((1+40/SQRT(40^2+(SQRT(($B$11-$E51)^2+($C$11-AA$9)^2))^2))/2)*menu!$D$14</f>
        <v>0.50649793628571116</v>
      </c>
      <c r="AB51">
        <f>((1+40/SQRT(40^2+(SQRT(($B$11-$E51)^2+($C$11-AB$9)^2))^2))/2)*menu!$D$14</f>
        <v>0.5088931871468374</v>
      </c>
      <c r="AC51">
        <f>((1+40/SQRT(40^2+(SQRT(($B$11-$E51)^2+($C$11-AC$9)^2))^2))/2)*menu!$D$14</f>
        <v>0.5113082175181497</v>
      </c>
      <c r="AD51">
        <f>((1+40/SQRT(40^2+(SQRT(($B$11-$E51)^2+($C$11-AD$9)^2))^2))/2)*menu!$D$14</f>
        <v>0.51374114996372888</v>
      </c>
      <c r="AE51">
        <f>((1+40/SQRT(40^2+(SQRT(($B$11-$E51)^2+($C$11-AE$9)^2))^2))/2)*menu!$D$14</f>
        <v>0.51618989813246996</v>
      </c>
      <c r="AF51">
        <f>((1+40/SQRT(40^2+(SQRT(($B$11-$E51)^2+($C$11-AF$9)^2))^2))/2)*menu!$D$14</f>
        <v>0.518652155123701</v>
      </c>
      <c r="AG51">
        <f>((1+40/SQRT(40^2+(SQRT(($B$11-$E51)^2+($C$11-AG$9)^2))^2))/2)*menu!$D$14</f>
        <v>0.52112538215902426</v>
      </c>
      <c r="AH51">
        <f>((1+40/SQRT(40^2+(SQRT(($B$11-$E51)^2+($C$11-AH$9)^2))^2))/2)*menu!$D$14</f>
        <v>0.52360679774997887</v>
      </c>
      <c r="AI51">
        <f>((1+40/SQRT(40^2+(SQRT(($B$11-$E51)^2+($C$11-AI$9)^2))^2))/2)*menu!$D$14</f>
        <v>0.52609336757768865</v>
      </c>
      <c r="AJ51">
        <f>((1+40/SQRT(40^2+(SQRT(($B$11-$E51)^2+($C$11-AJ$9)^2))^2))/2)*menu!$D$14</f>
        <v>0.52858179532783778</v>
      </c>
      <c r="AK51">
        <f>((1+40/SQRT(40^2+(SQRT(($B$11-$E51)^2+($C$11-AK$9)^2))^2))/2)*menu!$D$14</f>
        <v>0.53106851475147998</v>
      </c>
      <c r="AL51">
        <f>((1+40/SQRT(40^2+(SQRT(($B$11-$E51)^2+($C$11-AL$9)^2))^2))/2)*menu!$D$14</f>
        <v>0.53354968324845686</v>
      </c>
      <c r="AM51">
        <f>((1+40/SQRT(40^2+(SQRT(($B$11-$E51)^2+($C$11-AM$9)^2))^2))/2)*menu!$D$14</f>
        <v>0.53602117729459797</v>
      </c>
      <c r="AN51">
        <f>((1+40/SQRT(40^2+(SQRT(($B$11-$E51)^2+($C$11-AN$9)^2))^2))/2)*menu!$D$14</f>
        <v>0.5384785900551492</v>
      </c>
      <c r="AO51">
        <f>((1+40/SQRT(40^2+(SQRT(($B$11-$E51)^2+($C$11-AO$9)^2))^2))/2)*menu!$D$14</f>
        <v>0.54091723154364724</v>
      </c>
      <c r="AP51">
        <f>((1+40/SQRT(40^2+(SQRT(($B$11-$E51)^2+($C$11-AP$9)^2))^2))/2)*menu!$D$14</f>
        <v>0.54333213169614381</v>
      </c>
      <c r="AQ51">
        <f>((1+40/SQRT(40^2+(SQRT(($B$11-$E51)^2+($C$11-AQ$9)^2))^2))/2)*menu!$D$14</f>
        <v>0.54571804673358038</v>
      </c>
      <c r="AR51">
        <f>((1+40/SQRT(40^2+(SQRT(($B$11-$E51)^2+($C$11-AR$9)^2))^2))/2)*menu!$D$14</f>
        <v>0.54806946917841692</v>
      </c>
      <c r="AS51">
        <f>((1+40/SQRT(40^2+(SQRT(($B$11-$E51)^2+($C$11-AS$9)^2))^2))/2)*menu!$D$14</f>
        <v>0.55038064187350644</v>
      </c>
      <c r="AT51">
        <f>((1+40/SQRT(40^2+(SQRT(($B$11-$E51)^2+($C$11-AT$9)^2))^2))/2)*menu!$D$14</f>
        <v>0.5526455763199557</v>
      </c>
      <c r="AU51">
        <f>((1+40/SQRT(40^2+(SQRT(($B$11-$E51)^2+($C$11-AU$9)^2))^2))/2)*menu!$D$14</f>
        <v>0.55485807560473177</v>
      </c>
      <c r="AV51">
        <f>((1+40/SQRT(40^2+(SQRT(($B$11-$E51)^2+($C$11-AV$9)^2))^2))/2)*menu!$D$14</f>
        <v>0.55701176212687165</v>
      </c>
      <c r="AW51">
        <f>((1+40/SQRT(40^2+(SQRT(($B$11-$E51)^2+($C$11-AW$9)^2))^2))/2)*menu!$D$14</f>
        <v>0.55910011025251827</v>
      </c>
      <c r="AX51">
        <f>((1+40/SQRT(40^2+(SQRT(($B$11-$E51)^2+($C$11-AX$9)^2))^2))/2)*menu!$D$14</f>
        <v>0.56111648393354674</v>
      </c>
      <c r="AY51">
        <f>((1+40/SQRT(40^2+(SQRT(($B$11-$E51)^2+($C$11-AY$9)^2))^2))/2)*menu!$D$14</f>
        <v>0.56305417921284862</v>
      </c>
      <c r="AZ51">
        <f>((1+40/SQRT(40^2+(SQRT(($B$11-$E51)^2+($C$11-AZ$9)^2))^2))/2)*menu!$D$14</f>
        <v>0.56490647141300876</v>
      </c>
      <c r="BA51">
        <f>((1+40/SQRT(40^2+(SQRT(($B$11-$E51)^2+($C$11-BA$9)^2))^2))/2)*menu!$D$14</f>
        <v>0.56666666666666665</v>
      </c>
      <c r="BB51">
        <f>((1+40/SQRT(40^2+(SQRT(($B$11-$E51)^2+($C$11-BB$9)^2))^2))/2)*menu!$D$14</f>
        <v>0.56832815729997466</v>
      </c>
      <c r="BC51">
        <f>((1+40/SQRT(40^2+(SQRT(($B$11-$E51)^2+($C$11-BC$9)^2))^2))/2)*menu!$D$14</f>
        <v>0.56988448042993278</v>
      </c>
      <c r="BD51">
        <f>((1+40/SQRT(40^2+(SQRT(($B$11-$E51)^2+($C$11-BD$9)^2))^2))/2)*menu!$D$14</f>
        <v>0.57132937898768066</v>
      </c>
    </row>
    <row r="52" spans="5:56" ht="34.049999999999997" customHeight="1" x14ac:dyDescent="0.45">
      <c r="E52">
        <v>42</v>
      </c>
      <c r="F52">
        <f>((1+40/SQRT(40^2+(SQRT(($B$11-$E52)^2+($C$11-F$9)^2))^2))/2)*menu!$D$14</f>
        <v>0.46197001807534888</v>
      </c>
      <c r="G52">
        <f>((1+40/SQRT(40^2+(SQRT(($B$11-$E52)^2+($C$11-G$9)^2))^2))/2)*menu!$D$14</f>
        <v>0.46375482422848058</v>
      </c>
      <c r="H52">
        <f>((1+40/SQRT(40^2+(SQRT(($B$11-$E52)^2+($C$11-H$9)^2))^2))/2)*menu!$D$14</f>
        <v>0.46556843573077855</v>
      </c>
      <c r="I52">
        <f>((1+40/SQRT(40^2+(SQRT(($B$11-$E52)^2+($C$11-I$9)^2))^2))/2)*menu!$D$14</f>
        <v>0.46741107921330405</v>
      </c>
      <c r="J52">
        <f>((1+40/SQRT(40^2+(SQRT(($B$11-$E52)^2+($C$11-J$9)^2))^2))/2)*menu!$D$14</f>
        <v>0.46928294780606356</v>
      </c>
      <c r="K52">
        <f>((1+40/SQRT(40^2+(SQRT(($B$11-$E52)^2+($C$11-K$9)^2))^2))/2)*menu!$D$14</f>
        <v>0.47118419700436515</v>
      </c>
      <c r="L52">
        <f>((1+40/SQRT(40^2+(SQRT(($B$11-$E52)^2+($C$11-L$9)^2))^2))/2)*menu!$D$14</f>
        <v>0.47311494019353201</v>
      </c>
      <c r="M52">
        <f>((1+40/SQRT(40^2+(SQRT(($B$11-$E52)^2+($C$11-M$9)^2))^2))/2)*menu!$D$14</f>
        <v>0.4750752438129634</v>
      </c>
      <c r="N52">
        <f>((1+40/SQRT(40^2+(SQRT(($B$11-$E52)^2+($C$11-N$9)^2))^2))/2)*menu!$D$14</f>
        <v>0.47706512214090058</v>
      </c>
      <c r="O52">
        <f>((1+40/SQRT(40^2+(SQRT(($B$11-$E52)^2+($C$11-O$9)^2))^2))/2)*menu!$D$14</f>
        <v>0.47908453168197007</v>
      </c>
      <c r="P52">
        <f>((1+40/SQRT(40^2+(SQRT(($B$11-$E52)^2+($C$11-P$9)^2))^2))/2)*menu!$D$14</f>
        <v>0.48113336514069044</v>
      </c>
      <c r="Q52">
        <f>((1+40/SQRT(40^2+(SQRT(($B$11-$E52)^2+($C$11-Q$9)^2))^2))/2)*menu!$D$14</f>
        <v>0.4832114449657377</v>
      </c>
      <c r="R52">
        <f>((1+40/SQRT(40^2+(SQRT(($B$11-$E52)^2+($C$11-R$9)^2))^2))/2)*menu!$D$14</f>
        <v>0.4853185164519388</v>
      </c>
      <c r="S52">
        <f>((1+40/SQRT(40^2+(SQRT(($B$11-$E52)^2+($C$11-S$9)^2))^2))/2)*menu!$D$14</f>
        <v>0.48745424038980056</v>
      </c>
      <c r="T52">
        <f>((1+40/SQRT(40^2+(SQRT(($B$11-$E52)^2+($C$11-T$9)^2))^2))/2)*menu!$D$14</f>
        <v>0.48961818525599088</v>
      </c>
      <c r="U52">
        <f>((1+40/SQRT(40^2+(SQRT(($B$11-$E52)^2+($C$11-U$9)^2))^2))/2)*menu!$D$14</f>
        <v>0.49180981894267206</v>
      </c>
      <c r="V52">
        <f>((1+40/SQRT(40^2+(SQRT(($B$11-$E52)^2+($C$11-V$9)^2))^2))/2)*menu!$D$14</f>
        <v>0.4940285000290664</v>
      </c>
      <c r="W52">
        <f>((1+40/SQRT(40^2+(SQRT(($B$11-$E52)^2+($C$11-W$9)^2))^2))/2)*menu!$D$14</f>
        <v>0.49627346860523625</v>
      </c>
      <c r="X52">
        <f>((1+40/SQRT(40^2+(SQRT(($B$11-$E52)^2+($C$11-X$9)^2))^2))/2)*menu!$D$14</f>
        <v>0.49854383666590629</v>
      </c>
      <c r="Y52">
        <f>((1+40/SQRT(40^2+(SQRT(($B$11-$E52)^2+($C$11-Y$9)^2))^2))/2)*menu!$D$14</f>
        <v>0.50083857810137355</v>
      </c>
      <c r="Z52">
        <f>((1+40/SQRT(40^2+(SQRT(($B$11-$E52)^2+($C$11-Z$9)^2))^2))/2)*menu!$D$14</f>
        <v>0.50315651832326547</v>
      </c>
      <c r="AA52">
        <f>((1+40/SQRT(40^2+(SQRT(($B$11-$E52)^2+($C$11-AA$9)^2))^2))/2)*menu!$D$14</f>
        <v>0.50549632357522245</v>
      </c>
      <c r="AB52">
        <f>((1+40/SQRT(40^2+(SQRT(($B$11-$E52)^2+($C$11-AB$9)^2))^2))/2)*menu!$D$14</f>
        <v>0.50785648999259847</v>
      </c>
      <c r="AC52">
        <f>((1+40/SQRT(40^2+(SQRT(($B$11-$E52)^2+($C$11-AC$9)^2))^2))/2)*menu!$D$14</f>
        <v>0.51023533249105468</v>
      </c>
      <c r="AD52">
        <f>((1+40/SQRT(40^2+(SQRT(($B$11-$E52)^2+($C$11-AD$9)^2))^2))/2)*menu!$D$14</f>
        <v>0.51263097358150012</v>
      </c>
      <c r="AE52">
        <f>((1+40/SQRT(40^2+(SQRT(($B$11-$E52)^2+($C$11-AE$9)^2))^2))/2)*menu!$D$14</f>
        <v>0.51504133222818815</v>
      </c>
      <c r="AF52">
        <f>((1+40/SQRT(40^2+(SQRT(($B$11-$E52)^2+($C$11-AF$9)^2))^2))/2)*menu!$D$14</f>
        <v>0.5174641128878249</v>
      </c>
      <c r="AG52">
        <f>((1+40/SQRT(40^2+(SQRT(($B$11-$E52)^2+($C$11-AG$9)^2))^2))/2)*menu!$D$14</f>
        <v>0.51989679489013707</v>
      </c>
      <c r="AH52">
        <f>((1+40/SQRT(40^2+(SQRT(($B$11-$E52)^2+($C$11-AH$9)^2))^2))/2)*menu!$D$14</f>
        <v>0.52233662234419986</v>
      </c>
      <c r="AI52">
        <f>((1+40/SQRT(40^2+(SQRT(($B$11-$E52)^2+($C$11-AI$9)^2))^2))/2)*menu!$D$14</f>
        <v>0.52478059477960648</v>
      </c>
      <c r="AJ52">
        <f>((1+40/SQRT(40^2+(SQRT(($B$11-$E52)^2+($C$11-AJ$9)^2))^2))/2)*menu!$D$14</f>
        <v>0.52722545875673099</v>
      </c>
      <c r="AK52">
        <f>((1+40/SQRT(40^2+(SQRT(($B$11-$E52)^2+($C$11-AK$9)^2))^2))/2)*menu!$D$14</f>
        <v>0.52966770070528579</v>
      </c>
      <c r="AL52">
        <f>((1+40/SQRT(40^2+(SQRT(($B$11-$E52)^2+($C$11-AL$9)^2))^2))/2)*menu!$D$14</f>
        <v>0.53210354127426374</v>
      </c>
      <c r="AM52">
        <f>((1+40/SQRT(40^2+(SQRT(($B$11-$E52)^2+($C$11-AM$9)^2))^2))/2)*menu!$D$14</f>
        <v>0.53452893149823122</v>
      </c>
      <c r="AN52">
        <f>((1+40/SQRT(40^2+(SQRT(($B$11-$E52)^2+($C$11-AN$9)^2))^2))/2)*menu!$D$14</f>
        <v>0.53693955110363689</v>
      </c>
      <c r="AO52">
        <f>((1+40/SQRT(40^2+(SQRT(($B$11-$E52)^2+($C$11-AO$9)^2))^2))/2)*menu!$D$14</f>
        <v>0.53933080929301525</v>
      </c>
      <c r="AP52">
        <f>((1+40/SQRT(40^2+(SQRT(($B$11-$E52)^2+($C$11-AP$9)^2))^2))/2)*menu!$D$14</f>
        <v>0.54169784835322821</v>
      </c>
      <c r="AQ52">
        <f>((1+40/SQRT(40^2+(SQRT(($B$11-$E52)^2+($C$11-AQ$9)^2))^2))/2)*menu!$D$14</f>
        <v>0.54403555043462515</v>
      </c>
      <c r="AR52">
        <f>((1+40/SQRT(40^2+(SQRT(($B$11-$E52)^2+($C$11-AR$9)^2))^2))/2)*menu!$D$14</f>
        <v>0.54633854783956703</v>
      </c>
      <c r="AS52">
        <f>((1+40/SQRT(40^2+(SQRT(($B$11-$E52)^2+($C$11-AS$9)^2))^2))/2)*menu!$D$14</f>
        <v>0.54860123713951248</v>
      </c>
      <c r="AT52">
        <f>((1+40/SQRT(40^2+(SQRT(($B$11-$E52)^2+($C$11-AT$9)^2))^2))/2)*menu!$D$14</f>
        <v>0.5508177974082451</v>
      </c>
      <c r="AU52">
        <f>((1+40/SQRT(40^2+(SQRT(($B$11-$E52)^2+($C$11-AU$9)^2))^2))/2)*menu!$D$14</f>
        <v>0.55298221281347038</v>
      </c>
      <c r="AV52">
        <f>((1+40/SQRT(40^2+(SQRT(($B$11-$E52)^2+($C$11-AV$9)^2))^2))/2)*menu!$D$14</f>
        <v>0.55508829974888185</v>
      </c>
      <c r="AW52">
        <f>((1+40/SQRT(40^2+(SQRT(($B$11-$E52)^2+($C$11-AW$9)^2))^2))/2)*menu!$D$14</f>
        <v>0.55712973861328996</v>
      </c>
      <c r="AX52">
        <f>((1+40/SQRT(40^2+(SQRT(($B$11-$E52)^2+($C$11-AX$9)^2))^2))/2)*menu!$D$14</f>
        <v>0.55910011025251827</v>
      </c>
      <c r="AY52">
        <f>((1+40/SQRT(40^2+(SQRT(($B$11-$E52)^2+($C$11-AY$9)^2))^2))/2)*menu!$D$14</f>
        <v>0.56099293697421337</v>
      </c>
      <c r="AZ52">
        <f>((1+40/SQRT(40^2+(SQRT(($B$11-$E52)^2+($C$11-AZ$9)^2))^2))/2)*menu!$D$14</f>
        <v>0.56280172792704164</v>
      </c>
      <c r="BA52">
        <f>((1+40/SQRT(40^2+(SQRT(($B$11-$E52)^2+($C$11-BA$9)^2))^2))/2)*menu!$D$14</f>
        <v>0.56452002850644323</v>
      </c>
      <c r="BB52">
        <f>((1+40/SQRT(40^2+(SQRT(($B$11-$E52)^2+($C$11-BB$9)^2))^2))/2)*menu!$D$14</f>
        <v>0.56614147331263343</v>
      </c>
      <c r="BC52">
        <f>((1+40/SQRT(40^2+(SQRT(($B$11-$E52)^2+($C$11-BC$9)^2))^2))/2)*menu!$D$14</f>
        <v>0.56765984204728226</v>
      </c>
      <c r="BD52">
        <f>((1+40/SQRT(40^2+(SQRT(($B$11-$E52)^2+($C$11-BD$9)^2))^2))/2)*menu!$D$14</f>
        <v>0.56906911759852497</v>
      </c>
    </row>
    <row r="53" spans="5:56" ht="34.049999999999997" customHeight="1" x14ac:dyDescent="0.45">
      <c r="E53">
        <v>43</v>
      </c>
      <c r="F53">
        <f>((1+40/SQRT(40^2+(SQRT(($B$11-$E53)^2+($C$11-F$9)^2))^2))/2)*menu!$D$14</f>
        <v>0.46145608263051741</v>
      </c>
      <c r="G53">
        <f>((1+40/SQRT(40^2+(SQRT(($B$11-$E53)^2+($C$11-G$9)^2))^2))/2)*menu!$D$14</f>
        <v>0.46322376711086299</v>
      </c>
      <c r="H53">
        <f>((1+40/SQRT(40^2+(SQRT(($B$11-$E53)^2+($C$11-H$9)^2))^2))/2)*menu!$D$14</f>
        <v>0.46501959724082759</v>
      </c>
      <c r="I53">
        <f>((1+40/SQRT(40^2+(SQRT(($B$11-$E53)^2+($C$11-I$9)^2))^2))/2)*menu!$D$14</f>
        <v>0.46684377470420885</v>
      </c>
      <c r="J53">
        <f>((1+40/SQRT(40^2+(SQRT(($B$11-$E53)^2+($C$11-J$9)^2))^2))/2)*menu!$D$14</f>
        <v>0.46869646713465996</v>
      </c>
      <c r="K53">
        <f>((1+40/SQRT(40^2+(SQRT(($B$11-$E53)^2+($C$11-K$9)^2))^2))/2)*menu!$D$14</f>
        <v>0.47057780403599814</v>
      </c>
      <c r="L53">
        <f>((1+40/SQRT(40^2+(SQRT(($B$11-$E53)^2+($C$11-L$9)^2))^2))/2)*menu!$D$14</f>
        <v>0.47248787237282064</v>
      </c>
      <c r="M53">
        <f>((1+40/SQRT(40^2+(SQRT(($B$11-$E53)^2+($C$11-M$9)^2))^2))/2)*menu!$D$14</f>
        <v>0.47442671181390433</v>
      </c>
      <c r="N53">
        <f>((1+40/SQRT(40^2+(SQRT(($B$11-$E53)^2+($C$11-N$9)^2))^2))/2)*menu!$D$14</f>
        <v>0.47639430961135637</v>
      </c>
      <c r="O53">
        <f>((1+40/SQRT(40^2+(SQRT(($B$11-$E53)^2+($C$11-O$9)^2))^2))/2)*menu!$D$14</f>
        <v>0.47839059509931986</v>
      </c>
      <c r="P53">
        <f>((1+40/SQRT(40^2+(SQRT(($B$11-$E53)^2+($C$11-P$9)^2))^2))/2)*menu!$D$14</f>
        <v>0.48041543379727908</v>
      </c>
      <c r="Q53">
        <f>((1+40/SQRT(40^2+(SQRT(($B$11-$E53)^2+($C$11-Q$9)^2))^2))/2)*menu!$D$14</f>
        <v>0.48246862110472932</v>
      </c>
      <c r="R53">
        <f>((1+40/SQRT(40^2+(SQRT(($B$11-$E53)^2+($C$11-R$9)^2))^2))/2)*menu!$D$14</f>
        <v>0.48454987557625945</v>
      </c>
      <c r="S53">
        <f>((1+40/SQRT(40^2+(SQRT(($B$11-$E53)^2+($C$11-S$9)^2))^2))/2)*menu!$D$14</f>
        <v>0.48665883176902502</v>
      </c>
      <c r="T53">
        <f>((1+40/SQRT(40^2+(SQRT(($B$11-$E53)^2+($C$11-T$9)^2))^2))/2)*menu!$D$14</f>
        <v>0.48879503265826574</v>
      </c>
      <c r="U53">
        <f>((1+40/SQRT(40^2+(SQRT(($B$11-$E53)^2+($C$11-U$9)^2))^2))/2)*menu!$D$14</f>
        <v>0.49095792162104807</v>
      </c>
      <c r="V53">
        <f>((1+40/SQRT(40^2+(SQRT(($B$11-$E53)^2+($C$11-V$9)^2))^2))/2)*menu!$D$14</f>
        <v>0.49314683399389508</v>
      </c>
      <c r="W53">
        <f>((1+40/SQRT(40^2+(SQRT(($B$11-$E53)^2+($C$11-W$9)^2))^2))/2)*menu!$D$14</f>
        <v>0.49536098821652214</v>
      </c>
      <c r="X53">
        <f>((1+40/SQRT(40^2+(SQRT(($B$11-$E53)^2+($C$11-X$9)^2))^2))/2)*menu!$D$14</f>
        <v>0.49759947658163528</v>
      </c>
      <c r="Y53">
        <f>((1+40/SQRT(40^2+(SQRT(($B$11-$E53)^2+($C$11-Y$9)^2))^2))/2)*menu!$D$14</f>
        <v>0.49986125561979128</v>
      </c>
      <c r="Z53">
        <f>((1+40/SQRT(40^2+(SQRT(($B$11-$E53)^2+($C$11-Z$9)^2))^2))/2)*menu!$D$14</f>
        <v>0.50214513615876266</v>
      </c>
      <c r="AA53">
        <f>((1+40/SQRT(40^2+(SQRT(($B$11-$E53)^2+($C$11-AA$9)^2))^2))/2)*menu!$D$14</f>
        <v>0.50444977310879557</v>
      </c>
      <c r="AB53">
        <f>((1+40/SQRT(40^2+(SQRT(($B$11-$E53)^2+($C$11-AB$9)^2))^2))/2)*menu!$D$14</f>
        <v>0.50677365503867322</v>
      </c>
      <c r="AC53">
        <f>((1+40/SQRT(40^2+(SQRT(($B$11-$E53)^2+($C$11-AC$9)^2))^2))/2)*menu!$D$14</f>
        <v>0.50911509362264551</v>
      </c>
      <c r="AD53">
        <f>((1+40/SQRT(40^2+(SQRT(($B$11-$E53)^2+($C$11-AD$9)^2))^2))/2)*menu!$D$14</f>
        <v>0.5114722130550724</v>
      </c>
      <c r="AE53">
        <f>((1+40/SQRT(40^2+(SQRT(($B$11-$E53)^2+($C$11-AE$9)^2))^2))/2)*menu!$D$14</f>
        <v>0.51384293954801952</v>
      </c>
      <c r="AF53">
        <f>((1+40/SQRT(40^2+(SQRT(($B$11-$E53)^2+($C$11-AF$9)^2))^2))/2)*menu!$D$14</f>
        <v>0.5162249910469342</v>
      </c>
      <c r="AG53">
        <f>((1+40/SQRT(40^2+(SQRT(($B$11-$E53)^2+($C$11-AG$9)^2))^2))/2)*menu!$D$14</f>
        <v>0.51861586732075871</v>
      </c>
      <c r="AH53">
        <f>((1+40/SQRT(40^2+(SQRT(($B$11-$E53)^2+($C$11-AH$9)^2))^2))/2)*menu!$D$14</f>
        <v>0.5210128406051272</v>
      </c>
      <c r="AI53">
        <f>((1+40/SQRT(40^2+(SQRT(($B$11-$E53)^2+($C$11-AI$9)^2))^2))/2)*menu!$D$14</f>
        <v>0.52341294700027652</v>
      </c>
      <c r="AJ53">
        <f>((1+40/SQRT(40^2+(SQRT(($B$11-$E53)^2+($C$11-AJ$9)^2))^2))/2)*menu!$D$14</f>
        <v>0.52581297884849432</v>
      </c>
      <c r="AK53">
        <f>((1+40/SQRT(40^2+(SQRT(($B$11-$E53)^2+($C$11-AK$9)^2))^2))/2)*menu!$D$14</f>
        <v>0.52820947833868914</v>
      </c>
      <c r="AL53">
        <f>((1+40/SQRT(40^2+(SQRT(($B$11-$E53)^2+($C$11-AL$9)^2))^2))/2)*menu!$D$14</f>
        <v>0.53059873260722634</v>
      </c>
      <c r="AM53">
        <f>((1+40/SQRT(40^2+(SQRT(($B$11-$E53)^2+($C$11-AM$9)^2))^2))/2)*menu!$D$14</f>
        <v>0.53297677062361237</v>
      </c>
      <c r="AN53">
        <f>((1+40/SQRT(40^2+(SQRT(($B$11-$E53)^2+($C$11-AN$9)^2))^2))/2)*menu!$D$14</f>
        <v>0.53533936216582079</v>
      </c>
      <c r="AO53">
        <f>((1+40/SQRT(40^2+(SQRT(($B$11-$E53)^2+($C$11-AO$9)^2))^2))/2)*menu!$D$14</f>
        <v>0.53768201920183922</v>
      </c>
      <c r="AP53">
        <f>((1+40/SQRT(40^2+(SQRT(($B$11-$E53)^2+($C$11-AP$9)^2))^2))/2)*menu!$D$14</f>
        <v>0.54</v>
      </c>
      <c r="AQ53">
        <f>((1+40/SQRT(40^2+(SQRT(($B$11-$E53)^2+($C$11-AQ$9)^2))^2))/2)*menu!$D$14</f>
        <v>0.54228831628940477</v>
      </c>
      <c r="AR53">
        <f>((1+40/SQRT(40^2+(SQRT(($B$11-$E53)^2+($C$11-AR$9)^2))^2))/2)*menu!$D$14</f>
        <v>0.54454174378176667</v>
      </c>
      <c r="AS53">
        <f>((1+40/SQRT(40^2+(SQRT(($B$11-$E53)^2+($C$11-AS$9)^2))^2))/2)*menu!$D$14</f>
        <v>0.54675483634579947</v>
      </c>
      <c r="AT53">
        <f>((1+40/SQRT(40^2+(SQRT(($B$11-$E53)^2+($C$11-AT$9)^2))^2))/2)*menu!$D$14</f>
        <v>0.5489219440935067</v>
      </c>
      <c r="AU53">
        <f>((1+40/SQRT(40^2+(SQRT(($B$11-$E53)^2+($C$11-AU$9)^2))^2))/2)*menu!$D$14</f>
        <v>0.55103723559318241</v>
      </c>
      <c r="AV53">
        <f>((1+40/SQRT(40^2+(SQRT(($B$11-$E53)^2+($C$11-AV$9)^2))^2))/2)*menu!$D$14</f>
        <v>0.55309472436575868</v>
      </c>
      <c r="AW53">
        <f>((1+40/SQRT(40^2+(SQRT(($B$11-$E53)^2+($C$11-AW$9)^2))^2))/2)*menu!$D$14</f>
        <v>0.55508829974888185</v>
      </c>
      <c r="AX53">
        <f>((1+40/SQRT(40^2+(SQRT(($B$11-$E53)^2+($C$11-AX$9)^2))^2))/2)*menu!$D$14</f>
        <v>0.55701176212687165</v>
      </c>
      <c r="AY53">
        <f>((1+40/SQRT(40^2+(SQRT(($B$11-$E53)^2+($C$11-AY$9)^2))^2))/2)*menu!$D$14</f>
        <v>0.55885886242529759</v>
      </c>
      <c r="AZ53">
        <f>((1+40/SQRT(40^2+(SQRT(($B$11-$E53)^2+($C$11-AZ$9)^2))^2))/2)*menu!$D$14</f>
        <v>0.56062334565784167</v>
      </c>
      <c r="BA53">
        <f>((1+40/SQRT(40^2+(SQRT(($B$11-$E53)^2+($C$11-BA$9)^2))^2))/2)*menu!$D$14</f>
        <v>0.5622989981927845</v>
      </c>
      <c r="BB53">
        <f>((1+40/SQRT(40^2+(SQRT(($B$11-$E53)^2+($C$11-BB$9)^2))^2))/2)*menu!$D$14</f>
        <v>0.56387969828012541</v>
      </c>
      <c r="BC53">
        <f>((1+40/SQRT(40^2+(SQRT(($B$11-$E53)^2+($C$11-BC$9)^2))^2))/2)*menu!$D$14</f>
        <v>0.56535946925210789</v>
      </c>
      <c r="BD53">
        <f>((1+40/SQRT(40^2+(SQRT(($B$11-$E53)^2+($C$11-BD$9)^2))^2))/2)*menu!$D$14</f>
        <v>0.56673253468463214</v>
      </c>
    </row>
    <row r="54" spans="5:56" ht="34.049999999999997" customHeight="1" x14ac:dyDescent="0.45">
      <c r="E54">
        <v>44</v>
      </c>
      <c r="F54">
        <f>((1+40/SQRT(40^2+(SQRT(($B$11-$E54)^2+($C$11-F$9)^2))^2))/2)*menu!$D$14</f>
        <v>0.46091806383745793</v>
      </c>
      <c r="G54">
        <f>((1+40/SQRT(40^2+(SQRT(($B$11-$E54)^2+($C$11-G$9)^2))^2))/2)*menu!$D$14</f>
        <v>0.46266794391627775</v>
      </c>
      <c r="H54">
        <f>((1+40/SQRT(40^2+(SQRT(($B$11-$E54)^2+($C$11-H$9)^2))^2))/2)*menu!$D$14</f>
        <v>0.4644452903586076</v>
      </c>
      <c r="I54">
        <f>((1+40/SQRT(40^2+(SQRT(($B$11-$E54)^2+($C$11-I$9)^2))^2))/2)*menu!$D$14</f>
        <v>0.46625027960953785</v>
      </c>
      <c r="J54">
        <f>((1+40/SQRT(40^2+(SQRT(($B$11-$E54)^2+($C$11-J$9)^2))^2))/2)*menu!$D$14</f>
        <v>0.46808305354774837</v>
      </c>
      <c r="K54">
        <f>((1+40/SQRT(40^2+(SQRT(($B$11-$E54)^2+($C$11-K$9)^2))^2))/2)*menu!$D$14</f>
        <v>0.46994371546483493</v>
      </c>
      <c r="L54">
        <f>((1+40/SQRT(40^2+(SQRT(($B$11-$E54)^2+($C$11-L$9)^2))^2))/2)*menu!$D$14</f>
        <v>0.47183232572730732</v>
      </c>
      <c r="M54">
        <f>((1+40/SQRT(40^2+(SQRT(($B$11-$E54)^2+($C$11-M$9)^2))^2))/2)*menu!$D$14</f>
        <v>0.47374889710522772</v>
      </c>
      <c r="N54">
        <f>((1+40/SQRT(40^2+(SQRT(($B$11-$E54)^2+($C$11-N$9)^2))^2))/2)*menu!$D$14</f>
        <v>0.47569338975206876</v>
      </c>
      <c r="O54">
        <f>((1+40/SQRT(40^2+(SQRT(($B$11-$E54)^2+($C$11-O$9)^2))^2))/2)*menu!$D$14</f>
        <v>0.47766570582132339</v>
      </c>
      <c r="P54">
        <f>((1+40/SQRT(40^2+(SQRT(($B$11-$E54)^2+($C$11-P$9)^2))^2))/2)*menu!$D$14</f>
        <v>0.479665683706755</v>
      </c>
      <c r="Q54">
        <f>((1+40/SQRT(40^2+(SQRT(($B$11-$E54)^2+($C$11-Q$9)^2))^2))/2)*menu!$D$14</f>
        <v>0.48169309189500265</v>
      </c>
      <c r="R54">
        <f>((1+40/SQRT(40^2+(SQRT(($B$11-$E54)^2+($C$11-R$9)^2))^2))/2)*menu!$D$14</f>
        <v>0.48374762242163499</v>
      </c>
      <c r="S54">
        <f>((1+40/SQRT(40^2+(SQRT(($B$11-$E54)^2+($C$11-S$9)^2))^2))/2)*menu!$D$14</f>
        <v>0.48582888392475321</v>
      </c>
      <c r="T54">
        <f>((1+40/SQRT(40^2+(SQRT(($B$11-$E54)^2+($C$11-T$9)^2))^2))/2)*menu!$D$14</f>
        <v>0.48793639429397578</v>
      </c>
      <c r="U54">
        <f>((1+40/SQRT(40^2+(SQRT(($B$11-$E54)^2+($C$11-U$9)^2))^2))/2)*menu!$D$14</f>
        <v>0.49006957291718534</v>
      </c>
      <c r="V54">
        <f>((1+40/SQRT(40^2+(SQRT(($B$11-$E54)^2+($C$11-V$9)^2))^2))/2)*menu!$D$14</f>
        <v>0.49222773253288504</v>
      </c>
      <c r="W54">
        <f>((1+40/SQRT(40^2+(SQRT(($B$11-$E54)^2+($C$11-W$9)^2))^2))/2)*menu!$D$14</f>
        <v>0.49441007070250031</v>
      </c>
      <c r="X54">
        <f>((1+40/SQRT(40^2+(SQRT(($B$11-$E54)^2+($C$11-X$9)^2))^2))/2)*menu!$D$14</f>
        <v>0.49661566092456966</v>
      </c>
      <c r="Y54">
        <f>((1+40/SQRT(40^2+(SQRT(($B$11-$E54)^2+($C$11-Y$9)^2))^2))/2)*menu!$D$14</f>
        <v>0.49884344342160936</v>
      </c>
      <c r="Z54">
        <f>((1+40/SQRT(40^2+(SQRT(($B$11-$E54)^2+($C$11-Z$9)^2))^2))/2)*menu!$D$14</f>
        <v>0.50109221564058226</v>
      </c>
      <c r="AA54">
        <f>((1+40/SQRT(40^2+(SQRT(($B$11-$E54)^2+($C$11-AA$9)^2))^2))/2)*menu!$D$14</f>
        <v>0.50336062251945224</v>
      </c>
      <c r="AB54">
        <f>((1+40/SQRT(40^2+(SQRT(($B$11-$E54)^2+($C$11-AB$9)^2))^2))/2)*menu!$D$14</f>
        <v>0.50564714658530618</v>
      </c>
      <c r="AC54">
        <f>((1+40/SQRT(40^2+(SQRT(($B$11-$E54)^2+($C$11-AC$9)^2))^2))/2)*menu!$D$14</f>
        <v>0.50795009796401458</v>
      </c>
      <c r="AD54">
        <f>((1+40/SQRT(40^2+(SQRT(($B$11-$E54)^2+($C$11-AD$9)^2))^2))/2)*menu!$D$14</f>
        <v>0.51026760439737584</v>
      </c>
      <c r="AE54">
        <f>((1+40/SQRT(40^2+(SQRT(($B$11-$E54)^2+($C$11-AE$9)^2))^2))/2)*menu!$D$14</f>
        <v>0.51259760138109356</v>
      </c>
      <c r="AF54">
        <f>((1+40/SQRT(40^2+(SQRT(($B$11-$E54)^2+($C$11-AF$9)^2))^2))/2)*menu!$D$14</f>
        <v>0.51493782255565523</v>
      </c>
      <c r="AG54">
        <f>((1+40/SQRT(40^2+(SQRT(($B$11-$E54)^2+($C$11-AG$9)^2))^2))/2)*menu!$D$14</f>
        <v>0.51728579050204437</v>
      </c>
      <c r="AH54">
        <f>((1+40/SQRT(40^2+(SQRT(($B$11-$E54)^2+($C$11-AH$9)^2))^2))/2)*menu!$D$14</f>
        <v>0.51963880811493846</v>
      </c>
      <c r="AI54">
        <f>((1+40/SQRT(40^2+(SQRT(($B$11-$E54)^2+($C$11-AI$9)^2))^2))/2)*menu!$D$14</f>
        <v>0.52199395074726207</v>
      </c>
      <c r="AJ54">
        <f>((1+40/SQRT(40^2+(SQRT(($B$11-$E54)^2+($C$11-AJ$9)^2))^2))/2)*menu!$D$14</f>
        <v>0.52434805934120376</v>
      </c>
      <c r="AK54">
        <f>((1+40/SQRT(40^2+(SQRT(($B$11-$E54)^2+($C$11-AK$9)^2))^2))/2)*menu!$D$14</f>
        <v>0.52669773478143123</v>
      </c>
      <c r="AL54">
        <f>((1+40/SQRT(40^2+(SQRT(($B$11-$E54)^2+($C$11-AL$9)^2))^2))/2)*menu!$D$14</f>
        <v>0.52903933372554723</v>
      </c>
      <c r="AM54">
        <f>((1+40/SQRT(40^2+(SQRT(($B$11-$E54)^2+($C$11-AM$9)^2))^2))/2)*menu!$D$14</f>
        <v>0.53136896618390972</v>
      </c>
      <c r="AN54">
        <f>((1+40/SQRT(40^2+(SQRT(($B$11-$E54)^2+($C$11-AN$9)^2))^2))/2)*menu!$D$14</f>
        <v>0.53368249513479438</v>
      </c>
      <c r="AO54">
        <f>((1+40/SQRT(40^2+(SQRT(($B$11-$E54)^2+($C$11-AO$9)^2))^2))/2)*menu!$D$14</f>
        <v>0.53597553847036872</v>
      </c>
      <c r="AP54">
        <f>((1+40/SQRT(40^2+(SQRT(($B$11-$E54)^2+($C$11-AP$9)^2))^2))/2)*menu!$D$14</f>
        <v>0.53824347357281255</v>
      </c>
      <c r="AQ54">
        <f>((1+40/SQRT(40^2+(SQRT(($B$11-$E54)^2+($C$11-AQ$9)^2))^2))/2)*menu!$D$14</f>
        <v>0.54048144481686067</v>
      </c>
      <c r="AR54">
        <f>((1+40/SQRT(40^2+(SQRT(($B$11-$E54)^2+($C$11-AR$9)^2))^2))/2)*menu!$D$14</f>
        <v>0.54268437428370286</v>
      </c>
      <c r="AS54">
        <f>((1+40/SQRT(40^2+(SQRT(($B$11-$E54)^2+($C$11-AS$9)^2))^2))/2)*menu!$D$14</f>
        <v>0.54484697595023168</v>
      </c>
      <c r="AT54">
        <f>((1+40/SQRT(40^2+(SQRT(($B$11-$E54)^2+($C$11-AT$9)^2))^2))/2)*menu!$D$14</f>
        <v>0.54696377358589765</v>
      </c>
      <c r="AU54">
        <f>((1+40/SQRT(40^2+(SQRT(($B$11-$E54)^2+($C$11-AU$9)^2))^2))/2)*menu!$D$14</f>
        <v>0.5490291225458761</v>
      </c>
      <c r="AV54">
        <f>((1+40/SQRT(40^2+(SQRT(($B$11-$E54)^2+($C$11-AV$9)^2))^2))/2)*menu!$D$14</f>
        <v>0.55103723559318241</v>
      </c>
      <c r="AW54">
        <f>((1+40/SQRT(40^2+(SQRT(($B$11-$E54)^2+($C$11-AW$9)^2))^2))/2)*menu!$D$14</f>
        <v>0.55298221281347038</v>
      </c>
      <c r="AX54">
        <f>((1+40/SQRT(40^2+(SQRT(($B$11-$E54)^2+($C$11-AX$9)^2))^2))/2)*menu!$D$14</f>
        <v>0.55485807560473177</v>
      </c>
      <c r="AY54">
        <f>((1+40/SQRT(40^2+(SQRT(($B$11-$E54)^2+($C$11-AY$9)^2))^2))/2)*menu!$D$14</f>
        <v>0.55665880463079875</v>
      </c>
      <c r="AZ54">
        <f>((1+40/SQRT(40^2+(SQRT(($B$11-$E54)^2+($C$11-AZ$9)^2))^2))/2)*menu!$D$14</f>
        <v>0.5583783815239638</v>
      </c>
      <c r="BA54">
        <f>((1+40/SQRT(40^2+(SQRT(($B$11-$E54)^2+($C$11-BA$9)^2))^2))/2)*menu!$D$14</f>
        <v>0.5600108340104637</v>
      </c>
      <c r="BB54">
        <f>((1+40/SQRT(40^2+(SQRT(($B$11-$E54)^2+($C$11-BB$9)^2))^2))/2)*menu!$D$14</f>
        <v>0.56155028401606377</v>
      </c>
      <c r="BC54">
        <f>((1+40/SQRT(40^2+(SQRT(($B$11-$E54)^2+($C$11-BC$9)^2))^2))/2)*menu!$D$14</f>
        <v>0.56299099819135068</v>
      </c>
      <c r="BD54">
        <f>((1+40/SQRT(40^2+(SQRT(($B$11-$E54)^2+($C$11-BD$9)^2))^2))/2)*menu!$D$14</f>
        <v>0.56432744018203584</v>
      </c>
    </row>
    <row r="55" spans="5:56" ht="34.049999999999997" customHeight="1" x14ac:dyDescent="0.45">
      <c r="E55">
        <v>45</v>
      </c>
      <c r="F55">
        <f>((1+40/SQRT(40^2+(SQRT(($B$11-$E55)^2+($C$11-F$9)^2))^2))/2)*menu!$D$14</f>
        <v>0.46035674514745462</v>
      </c>
      <c r="G55">
        <f>((1+40/SQRT(40^2+(SQRT(($B$11-$E55)^2+($C$11-G$9)^2))^2))/2)*menu!$D$14</f>
        <v>0.46208817969462157</v>
      </c>
      <c r="H55">
        <f>((1+40/SQRT(40^2+(SQRT(($B$11-$E55)^2+($C$11-H$9)^2))^2))/2)*menu!$D$14</f>
        <v>0.46384638410380807</v>
      </c>
      <c r="I55">
        <f>((1+40/SQRT(40^2+(SQRT(($B$11-$E55)^2+($C$11-I$9)^2))^2))/2)*menu!$D$14</f>
        <v>0.46563150942286868</v>
      </c>
      <c r="J55">
        <f>((1+40/SQRT(40^2+(SQRT(($B$11-$E55)^2+($C$11-J$9)^2))^2))/2)*menu!$D$14</f>
        <v>0.46744367165578427</v>
      </c>
      <c r="K55">
        <f>((1+40/SQRT(40^2+(SQRT(($B$11-$E55)^2+($C$11-K$9)^2))^2))/2)*menu!$D$14</f>
        <v>0.46928294780606356</v>
      </c>
      <c r="L55">
        <f>((1+40/SQRT(40^2+(SQRT(($B$11-$E55)^2+($C$11-L$9)^2))^2))/2)*menu!$D$14</f>
        <v>0.47114937161553883</v>
      </c>
      <c r="M55">
        <f>((1+40/SQRT(40^2+(SQRT(($B$11-$E55)^2+($C$11-M$9)^2))^2))/2)*menu!$D$14</f>
        <v>0.47304292898401301</v>
      </c>
      <c r="N55">
        <f>((1+40/SQRT(40^2+(SQRT(($B$11-$E55)^2+($C$11-N$9)^2))^2))/2)*menu!$D$14</f>
        <v>0.47496355305594123</v>
      </c>
      <c r="O55">
        <f>((1+40/SQRT(40^2+(SQRT(($B$11-$E55)^2+($C$11-O$9)^2))^2))/2)*menu!$D$14</f>
        <v>0.47691111896139049</v>
      </c>
      <c r="P55">
        <f>((1+40/SQRT(40^2+(SQRT(($B$11-$E55)^2+($C$11-P$9)^2))^2))/2)*menu!$D$14</f>
        <v>0.47888543819998314</v>
      </c>
      <c r="Q55">
        <f>((1+40/SQRT(40^2+(SQRT(($B$11-$E55)^2+($C$11-Q$9)^2))^2))/2)*menu!$D$14</f>
        <v>0.48088625265845386</v>
      </c>
      <c r="R55">
        <f>((1+40/SQRT(40^2+(SQRT(($B$11-$E55)^2+($C$11-R$9)^2))^2))/2)*menu!$D$14</f>
        <v>0.48291322825490768</v>
      </c>
      <c r="S55">
        <f>((1+40/SQRT(40^2+(SQRT(($B$11-$E55)^2+($C$11-S$9)^2))^2))/2)*menu!$D$14</f>
        <v>0.48496594820594258</v>
      </c>
      <c r="T55">
        <f>((1+40/SQRT(40^2+(SQRT(($B$11-$E55)^2+($C$11-T$9)^2))^2))/2)*menu!$D$14</f>
        <v>0.48704390591656488</v>
      </c>
      <c r="U55">
        <f>((1+40/SQRT(40^2+(SQRT(($B$11-$E55)^2+($C$11-U$9)^2))^2))/2)*menu!$D$14</f>
        <v>0.48914649749738415</v>
      </c>
      <c r="V55">
        <f>((1+40/SQRT(40^2+(SQRT(($B$11-$E55)^2+($C$11-V$9)^2))^2))/2)*menu!$D$14</f>
        <v>0.49127301391900147</v>
      </c>
      <c r="W55">
        <f>((1+40/SQRT(40^2+(SQRT(($B$11-$E55)^2+($C$11-W$9)^2))^2))/2)*menu!$D$14</f>
        <v>0.49342263281990462</v>
      </c>
      <c r="X55">
        <f>((1+40/SQRT(40^2+(SQRT(($B$11-$E55)^2+($C$11-X$9)^2))^2))/2)*menu!$D$14</f>
        <v>0.4955944099916425</v>
      </c>
      <c r="Y55">
        <f>((1+40/SQRT(40^2+(SQRT(($B$11-$E55)^2+($C$11-Y$9)^2))^2))/2)*menu!$D$14</f>
        <v>0.49778727057365951</v>
      </c>
      <c r="Z55">
        <f>((1+40/SQRT(40^2+(SQRT(($B$11-$E55)^2+($C$11-Z$9)^2))^2))/2)*menu!$D$14</f>
        <v>0.49999999999999994</v>
      </c>
      <c r="AA55">
        <f>((1+40/SQRT(40^2+(SQRT(($B$11-$E55)^2+($C$11-AA$9)^2))^2))/2)*menu!$D$14</f>
        <v>0.50223123475122011</v>
      </c>
      <c r="AB55">
        <f>((1+40/SQRT(40^2+(SQRT(($B$11-$E55)^2+($C$11-AB$9)^2))^2))/2)*menu!$D$14</f>
        <v>0.50447945297729913</v>
      </c>
      <c r="AC55">
        <f>((1+40/SQRT(40^2+(SQRT(($B$11-$E55)^2+($C$11-AC$9)^2))^2))/2)*menu!$D$14</f>
        <v>0.50674296507115157</v>
      </c>
      <c r="AD55">
        <f>((1+40/SQRT(40^2+(SQRT(($B$11-$E55)^2+($C$11-AD$9)^2))^2))/2)*menu!$D$14</f>
        <v>0.50901990428748534</v>
      </c>
      <c r="AE55">
        <f>((1+40/SQRT(40^2+(SQRT(($B$11-$E55)^2+($C$11-AE$9)^2))^2))/2)*menu!$D$14</f>
        <v>0.5113082175181497</v>
      </c>
      <c r="AF55">
        <f>((1+40/SQRT(40^2+(SQRT(($B$11-$E55)^2+($C$11-AF$9)^2))^2))/2)*menu!$D$14</f>
        <v>0.5136056563526713</v>
      </c>
      <c r="AG55">
        <f>((1+40/SQRT(40^2+(SQRT(($B$11-$E55)^2+($C$11-AG$9)^2))^2))/2)*menu!$D$14</f>
        <v>0.51590976857116611</v>
      </c>
      <c r="AH55">
        <f>((1+40/SQRT(40^2+(SQRT(($B$11-$E55)^2+($C$11-AH$9)^2))^2))/2)*menu!$D$14</f>
        <v>0.51821789023599241</v>
      </c>
      <c r="AI55">
        <f>((1+40/SQRT(40^2+(SQRT(($B$11-$E55)^2+($C$11-AI$9)^2))^2))/2)*menu!$D$14</f>
        <v>0.52052713856798849</v>
      </c>
      <c r="AJ55">
        <f>((1+40/SQRT(40^2+(SQRT(($B$11-$E55)^2+($C$11-AJ$9)^2))^2))/2)*menu!$D$14</f>
        <v>0.52283440581246221</v>
      </c>
      <c r="AK55">
        <f>((1+40/SQRT(40^2+(SQRT(($B$11-$E55)^2+($C$11-AK$9)^2))^2))/2)*menu!$D$14</f>
        <v>0.52513635431867245</v>
      </c>
      <c r="AL55">
        <f>((1+40/SQRT(40^2+(SQRT(($B$11-$E55)^2+($C$11-AL$9)^2))^2))/2)*menu!$D$14</f>
        <v>0.52742941307367108</v>
      </c>
      <c r="AM55">
        <f>((1+40/SQRT(40^2+(SQRT(($B$11-$E55)^2+($C$11-AM$9)^2))^2))/2)*menu!$D$14</f>
        <v>0.52970977594621871</v>
      </c>
      <c r="AN55">
        <f>((1+40/SQRT(40^2+(SQRT(($B$11-$E55)^2+($C$11-AN$9)^2))^2))/2)*menu!$D$14</f>
        <v>0.5319734019081177</v>
      </c>
      <c r="AO55">
        <f>((1+40/SQRT(40^2+(SQRT(($B$11-$E55)^2+($C$11-AO$9)^2))^2))/2)*menu!$D$14</f>
        <v>0.53421601750764791</v>
      </c>
      <c r="AP55">
        <f>((1+40/SQRT(40^2+(SQRT(($B$11-$E55)^2+($C$11-AP$9)^2))^2))/2)*menu!$D$14</f>
        <v>0.5364331218717302</v>
      </c>
      <c r="AQ55">
        <f>((1+40/SQRT(40^2+(SQRT(($B$11-$E55)^2+($C$11-AQ$9)^2))^2))/2)*menu!$D$14</f>
        <v>0.53861999450875742</v>
      </c>
      <c r="AR55">
        <f>((1+40/SQRT(40^2+(SQRT(($B$11-$E55)^2+($C$11-AR$9)^2))^2))/2)*menu!$D$14</f>
        <v>0.54077170617153836</v>
      </c>
      <c r="AS55">
        <f>((1+40/SQRT(40^2+(SQRT(($B$11-$E55)^2+($C$11-AS$9)^2))^2))/2)*menu!$D$14</f>
        <v>0.54288313301831626</v>
      </c>
      <c r="AT55">
        <f>((1+40/SQRT(40^2+(SQRT(($B$11-$E55)^2+($C$11-AT$9)^2))^2))/2)*menu!$D$14</f>
        <v>0.54494897427831779</v>
      </c>
      <c r="AU55">
        <f>((1+40/SQRT(40^2+(SQRT(($B$11-$E55)^2+($C$11-AU$9)^2))^2))/2)*menu!$D$14</f>
        <v>0.54696377358589765</v>
      </c>
      <c r="AV55">
        <f>((1+40/SQRT(40^2+(SQRT(($B$11-$E55)^2+($C$11-AV$9)^2))^2))/2)*menu!$D$14</f>
        <v>0.5489219440935067</v>
      </c>
      <c r="AW55">
        <f>((1+40/SQRT(40^2+(SQRT(($B$11-$E55)^2+($C$11-AW$9)^2))^2))/2)*menu!$D$14</f>
        <v>0.5508177974082451</v>
      </c>
      <c r="AX55">
        <f>((1+40/SQRT(40^2+(SQRT(($B$11-$E55)^2+($C$11-AX$9)^2))^2))/2)*menu!$D$14</f>
        <v>0.5526455763199557</v>
      </c>
      <c r="AY55">
        <f>((1+40/SQRT(40^2+(SQRT(($B$11-$E55)^2+($C$11-AY$9)^2))^2))/2)*menu!$D$14</f>
        <v>0.55439949120152632</v>
      </c>
      <c r="AZ55">
        <f>((1+40/SQRT(40^2+(SQRT(($B$11-$E55)^2+($C$11-AZ$9)^2))^2))/2)*menu!$D$14</f>
        <v>0.55607375986579188</v>
      </c>
      <c r="BA55">
        <f>((1+40/SQRT(40^2+(SQRT(($B$11-$E55)^2+($C$11-BA$9)^2))^2))/2)*menu!$D$14</f>
        <v>0.55766265056033237</v>
      </c>
      <c r="BB55">
        <f>((1+40/SQRT(40^2+(SQRT(($B$11-$E55)^2+($C$11-BB$9)^2))^2))/2)*menu!$D$14</f>
        <v>0.55916052767440794</v>
      </c>
      <c r="BC55">
        <f>((1+40/SQRT(40^2+(SQRT(($B$11-$E55)^2+($C$11-BC$9)^2))^2))/2)*menu!$D$14</f>
        <v>0.56056189962476843</v>
      </c>
      <c r="BD55">
        <f>((1+40/SQRT(40^2+(SQRT(($B$11-$E55)^2+($C$11-BD$9)^2))^2))/2)*menu!$D$14</f>
        <v>0.56186146828319083</v>
      </c>
    </row>
    <row r="56" spans="5:56" ht="34.049999999999997" customHeight="1" x14ac:dyDescent="0.45">
      <c r="E56">
        <v>46</v>
      </c>
      <c r="F56">
        <f>((1+40/SQRT(40^2+(SQRT(($B$11-$E56)^2+($C$11-F$9)^2))^2))/2)*menu!$D$14</f>
        <v>0.45977292874845227</v>
      </c>
      <c r="G56">
        <f>((1+40/SQRT(40^2+(SQRT(($B$11-$E56)^2+($C$11-G$9)^2))^2))/2)*menu!$D$14</f>
        <v>0.46148531868012421</v>
      </c>
      <c r="H56">
        <f>((1+40/SQRT(40^2+(SQRT(($B$11-$E56)^2+($C$11-H$9)^2))^2))/2)*menu!$D$14</f>
        <v>0.46322376711086299</v>
      </c>
      <c r="I56">
        <f>((1+40/SQRT(40^2+(SQRT(($B$11-$E56)^2+($C$11-I$9)^2))^2))/2)*menu!$D$14</f>
        <v>0.4649883996609589</v>
      </c>
      <c r="J56">
        <f>((1+40/SQRT(40^2+(SQRT(($B$11-$E56)^2+($C$11-J$9)^2))^2))/2)*menu!$D$14</f>
        <v>0.46677930647355464</v>
      </c>
      <c r="K56">
        <f>((1+40/SQRT(40^2+(SQRT(($B$11-$E56)^2+($C$11-K$9)^2))^2))/2)*menu!$D$14</f>
        <v>0.46859653832711479</v>
      </c>
      <c r="L56">
        <f>((1+40/SQRT(40^2+(SQRT(($B$11-$E56)^2+($C$11-L$9)^2))^2))/2)*menu!$D$14</f>
        <v>0.47044010245631074</v>
      </c>
      <c r="M56">
        <f>((1+40/SQRT(40^2+(SQRT(($B$11-$E56)^2+($C$11-M$9)^2))^2))/2)*menu!$D$14</f>
        <v>0.4723099580682571</v>
      </c>
      <c r="N56">
        <f>((1+40/SQRT(40^2+(SQRT(($B$11-$E56)^2+($C$11-N$9)^2))^2))/2)*menu!$D$14</f>
        <v>0.47420601154186243</v>
      </c>
      <c r="O56">
        <f>((1+40/SQRT(40^2+(SQRT(($B$11-$E56)^2+($C$11-O$9)^2))^2))/2)*menu!$D$14</f>
        <v>0.47612811129922433</v>
      </c>
      <c r="P56">
        <f>((1+40/SQRT(40^2+(SQRT(($B$11-$E56)^2+($C$11-P$9)^2))^2))/2)*menu!$D$14</f>
        <v>0.47807604233955281</v>
      </c>
      <c r="Q56">
        <f>((1+40/SQRT(40^2+(SQRT(($B$11-$E56)^2+($C$11-Q$9)^2))^2))/2)*menu!$D$14</f>
        <v>0.48004952042811305</v>
      </c>
      <c r="R56">
        <f>((1+40/SQRT(40^2+(SQRT(($B$11-$E56)^2+($C$11-R$9)^2))^2))/2)*menu!$D$14</f>
        <v>0.48204818593521193</v>
      </c>
      <c r="S56">
        <f>((1+40/SQRT(40^2+(SQRT(($B$11-$E56)^2+($C$11-S$9)^2))^2))/2)*menu!$D$14</f>
        <v>0.48407159732336891</v>
      </c>
      <c r="T56">
        <f>((1+40/SQRT(40^2+(SQRT(($B$11-$E56)^2+($C$11-T$9)^2))^2))/2)*menu!$D$14</f>
        <v>0.48611922428460752</v>
      </c>
      <c r="U56">
        <f>((1+40/SQRT(40^2+(SQRT(($B$11-$E56)^2+($C$11-U$9)^2))^2))/2)*menu!$D$14</f>
        <v>0.48819044053434163</v>
      </c>
      <c r="V56">
        <f>((1+40/SQRT(40^2+(SQRT(($B$11-$E56)^2+($C$11-V$9)^2))^2))/2)*menu!$D$14</f>
        <v>0.49028451627370456</v>
      </c>
      <c r="W56">
        <f>((1+40/SQRT(40^2+(SQRT(($B$11-$E56)^2+($C$11-W$9)^2))^2))/2)*menu!$D$14</f>
        <v>0.49240061033845972</v>
      </c>
      <c r="X56">
        <f>((1+40/SQRT(40^2+(SQRT(($B$11-$E56)^2+($C$11-X$9)^2))^2))/2)*menu!$D$14</f>
        <v>0.49453776205991451</v>
      </c>
      <c r="Y56">
        <f>((1+40/SQRT(40^2+(SQRT(($B$11-$E56)^2+($C$11-Y$9)^2))^2))/2)*menu!$D$14</f>
        <v>0.49669488287161279</v>
      </c>
      <c r="Z56">
        <f>((1+40/SQRT(40^2+(SQRT(($B$11-$E56)^2+($C$11-Z$9)^2))^2))/2)*menu!$D$14</f>
        <v>0.49887074770507778</v>
      </c>
      <c r="AA56">
        <f>((1+40/SQRT(40^2+(SQRT(($B$11-$E56)^2+($C$11-AA$9)^2))^2))/2)*menu!$D$14</f>
        <v>0.5010639862285472</v>
      </c>
      <c r="AB56">
        <f>((1+40/SQRT(40^2+(SQRT(($B$11-$E56)^2+($C$11-AB$9)^2))^2))/2)*menu!$D$14</f>
        <v>0.50327307399454269</v>
      </c>
      <c r="AC56">
        <f>((1+40/SQRT(40^2+(SQRT(($B$11-$E56)^2+($C$11-AC$9)^2))^2))/2)*menu!$D$14</f>
        <v>0.50549632357522245</v>
      </c>
      <c r="AD56">
        <f>((1+40/SQRT(40^2+(SQRT(($B$11-$E56)^2+($C$11-AD$9)^2))^2))/2)*menu!$D$14</f>
        <v>0.50773187577876433</v>
      </c>
      <c r="AE56">
        <f>((1+40/SQRT(40^2+(SQRT(($B$11-$E56)^2+($C$11-AE$9)^2))^2))/2)*menu!$D$14</f>
        <v>0.50997769105542501</v>
      </c>
      <c r="AF56">
        <f>((1+40/SQRT(40^2+(SQRT(($B$11-$E56)^2+($C$11-AF$9)^2))^2))/2)*menu!$D$14</f>
        <v>0.51223154121829972</v>
      </c>
      <c r="AG56">
        <f>((1+40/SQRT(40^2+(SQRT(($B$11-$E56)^2+($C$11-AG$9)^2))^2))/2)*menu!$D$14</f>
        <v>0.51449100162094874</v>
      </c>
      <c r="AH56">
        <f>((1+40/SQRT(40^2+(SQRT(($B$11-$E56)^2+($C$11-AH$9)^2))^2))/2)*menu!$D$14</f>
        <v>0.51675344395170886</v>
      </c>
      <c r="AI56">
        <f>((1+40/SQRT(40^2+(SQRT(($B$11-$E56)^2+($C$11-AI$9)^2))^2))/2)*menu!$D$14</f>
        <v>0.51901602982229533</v>
      </c>
      <c r="AJ56">
        <f>((1+40/SQRT(40^2+(SQRT(($B$11-$E56)^2+($C$11-AJ$9)^2))^2))/2)*menu!$D$14</f>
        <v>0.52127570534576673</v>
      </c>
      <c r="AK56">
        <f>((1+40/SQRT(40^2+(SQRT(($B$11-$E56)^2+($C$11-AK$9)^2))^2))/2)*menu!$D$14</f>
        <v>0.52352919691552335</v>
      </c>
      <c r="AL56">
        <f>((1+40/SQRT(40^2+(SQRT(($B$11-$E56)^2+($C$11-AL$9)^2))^2))/2)*menu!$D$14</f>
        <v>0.52577300841206331</v>
      </c>
      <c r="AM56">
        <f>((1+40/SQRT(40^2+(SQRT(($B$11-$E56)^2+($C$11-AM$9)^2))^2))/2)*menu!$D$14</f>
        <v>0.528003420076952</v>
      </c>
      <c r="AN56">
        <f>((1+40/SQRT(40^2+(SQRT(($B$11-$E56)^2+($C$11-AN$9)^2))^2))/2)*menu!$D$14</f>
        <v>0.53021648930300447</v>
      </c>
      <c r="AO56">
        <f>((1+40/SQRT(40^2+(SQRT(($B$11-$E56)^2+($C$11-AO$9)^2))^2))/2)*menu!$D$14</f>
        <v>0.53240805359505927</v>
      </c>
      <c r="AP56">
        <f>((1+40/SQRT(40^2+(SQRT(($B$11-$E56)^2+($C$11-AP$9)^2))^2))/2)*menu!$D$14</f>
        <v>0.53457373595589441</v>
      </c>
      <c r="AQ56">
        <f>((1+40/SQRT(40^2+(SQRT(($B$11-$E56)^2+($C$11-AQ$9)^2))^2))/2)*menu!$D$14</f>
        <v>0.5367089529457415</v>
      </c>
      <c r="AR56">
        <f>((1+40/SQRT(40^2+(SQRT(($B$11-$E56)^2+($C$11-AR$9)^2))^2))/2)*menu!$D$14</f>
        <v>0.5388089256503974</v>
      </c>
      <c r="AS56">
        <f>((1+40/SQRT(40^2+(SQRT(($B$11-$E56)^2+($C$11-AS$9)^2))^2))/2)*menu!$D$14</f>
        <v>0.54086869377111002</v>
      </c>
      <c r="AT56">
        <f>((1+40/SQRT(40^2+(SQRT(($B$11-$E56)^2+($C$11-AT$9)^2))^2))/2)*menu!$D$14</f>
        <v>0.54288313301831626</v>
      </c>
      <c r="AU56">
        <f>((1+40/SQRT(40^2+(SQRT(($B$11-$E56)^2+($C$11-AU$9)^2))^2))/2)*menu!$D$14</f>
        <v>0.54484697595023168</v>
      </c>
      <c r="AV56">
        <f>((1+40/SQRT(40^2+(SQRT(($B$11-$E56)^2+($C$11-AV$9)^2))^2))/2)*menu!$D$14</f>
        <v>0.54675483634579947</v>
      </c>
      <c r="AW56">
        <f>((1+40/SQRT(40^2+(SQRT(($B$11-$E56)^2+($C$11-AW$9)^2))^2))/2)*menu!$D$14</f>
        <v>0.54860123713951248</v>
      </c>
      <c r="AX56">
        <f>((1+40/SQRT(40^2+(SQRT(($B$11-$E56)^2+($C$11-AX$9)^2))^2))/2)*menu!$D$14</f>
        <v>0.55038064187350644</v>
      </c>
      <c r="AY56">
        <f>((1+40/SQRT(40^2+(SQRT(($B$11-$E56)^2+($C$11-AY$9)^2))^2))/2)*menu!$D$14</f>
        <v>0.55208748954094056</v>
      </c>
      <c r="AZ56">
        <f>((1+40/SQRT(40^2+(SQRT(($B$11-$E56)^2+($C$11-AZ$9)^2))^2))/2)*menu!$D$14</f>
        <v>0.55371623260549951</v>
      </c>
      <c r="BA56">
        <f>((1+40/SQRT(40^2+(SQRT(($B$11-$E56)^2+($C$11-BA$9)^2))^2))/2)*menu!$D$14</f>
        <v>0.5552613778869101</v>
      </c>
      <c r="BB56">
        <f>((1+40/SQRT(40^2+(SQRT(($B$11-$E56)^2+($C$11-BB$9)^2))^2))/2)*menu!$D$14</f>
        <v>0.55671752990433487</v>
      </c>
      <c r="BC56">
        <f>((1+40/SQRT(40^2+(SQRT(($B$11-$E56)^2+($C$11-BC$9)^2))^2))/2)*menu!$D$14</f>
        <v>0.55807943617160405</v>
      </c>
      <c r="BD56">
        <f>((1+40/SQRT(40^2+(SQRT(($B$11-$E56)^2+($C$11-BD$9)^2))^2))/2)*menu!$D$14</f>
        <v>0.559342033844206</v>
      </c>
    </row>
    <row r="57" spans="5:56" ht="34.049999999999997" customHeight="1" x14ac:dyDescent="0.45">
      <c r="E57">
        <v>47</v>
      </c>
      <c r="F57">
        <f>((1+40/SQRT(40^2+(SQRT(($B$11-$E57)^2+($C$11-F$9)^2))^2))/2)*menu!$D$14</f>
        <v>0.45916743272318727</v>
      </c>
      <c r="G57">
        <f>((1+40/SQRT(40^2+(SQRT(($B$11-$E57)^2+($C$11-G$9)^2))^2))/2)*menu!$D$14</f>
        <v>0.4608602212533327</v>
      </c>
      <c r="H57">
        <f>((1+40/SQRT(40^2+(SQRT(($B$11-$E57)^2+($C$11-H$9)^2))^2))/2)*menu!$D$14</f>
        <v>0.46257834438102147</v>
      </c>
      <c r="I57">
        <f>((1+40/SQRT(40^2+(SQRT(($B$11-$E57)^2+($C$11-I$9)^2))^2))/2)*menu!$D$14</f>
        <v>0.46432190239123733</v>
      </c>
      <c r="J57">
        <f>((1+40/SQRT(40^2+(SQRT(($B$11-$E57)^2+($C$11-J$9)^2))^2))/2)*menu!$D$14</f>
        <v>0.46609095970747988</v>
      </c>
      <c r="K57">
        <f>((1+40/SQRT(40^2+(SQRT(($B$11-$E57)^2+($C$11-K$9)^2))^2))/2)*menu!$D$14</f>
        <v>0.4678855410781767</v>
      </c>
      <c r="L57">
        <f>((1+40/SQRT(40^2+(SQRT(($B$11-$E57)^2+($C$11-L$9)^2))^2))/2)*menu!$D$14</f>
        <v>0.4697056274847714</v>
      </c>
      <c r="M57">
        <f>((1+40/SQRT(40^2+(SQRT(($B$11-$E57)^2+($C$11-M$9)^2))^2))/2)*menu!$D$14</f>
        <v>0.47155115175987888</v>
      </c>
      <c r="N57">
        <f>((1+40/SQRT(40^2+(SQRT(($B$11-$E57)^2+($C$11-N$9)^2))^2))/2)*menu!$D$14</f>
        <v>0.47342199390482398</v>
      </c>
      <c r="O57">
        <f>((1+40/SQRT(40^2+(SQRT(($B$11-$E57)^2+($C$11-O$9)^2))^2))/2)*menu!$D$14</f>
        <v>0.47531797609713655</v>
      </c>
      <c r="P57">
        <f>((1+40/SQRT(40^2+(SQRT(($B$11-$E57)^2+($C$11-P$9)^2))^2))/2)*menu!$D$14</f>
        <v>0.47723885738021732</v>
      </c>
      <c r="Q57">
        <f>((1+40/SQRT(40^2+(SQRT(($B$11-$E57)^2+($C$11-Q$9)^2))^2))/2)*menu!$D$14</f>
        <v>0.47918432802946587</v>
      </c>
      <c r="R57">
        <f>((1+40/SQRT(40^2+(SQRT(($B$11-$E57)^2+($C$11-R$9)^2))^2))/2)*menu!$D$14</f>
        <v>0.48115400359175048</v>
      </c>
      <c r="S57">
        <f>((1+40/SQRT(40^2+(SQRT(($B$11-$E57)^2+($C$11-S$9)^2))^2))/2)*menu!$D$14</f>
        <v>0.48314741859825205</v>
      </c>
      <c r="T57">
        <f>((1+40/SQRT(40^2+(SQRT(($B$11-$E57)^2+($C$11-T$9)^2))^2))/2)*menu!$D$14</f>
        <v>0.48516401995451031</v>
      </c>
      <c r="U57">
        <f>((1+40/SQRT(40^2+(SQRT(($B$11-$E57)^2+($C$11-U$9)^2))^2))/2)*menu!$D$14</f>
        <v>0.48720316001601183</v>
      </c>
      <c r="V57">
        <f>((1+40/SQRT(40^2+(SQRT(($B$11-$E57)^2+($C$11-V$9)^2))^2))/2)*menu!$D$14</f>
        <v>0.48926408936295351</v>
      </c>
      <c r="W57">
        <f>((1+40/SQRT(40^2+(SQRT(($B$11-$E57)^2+($C$11-W$9)^2))^2))/2)*menu!$D$14</f>
        <v>0.49134594929397596</v>
      </c>
      <c r="X57">
        <f>((1+40/SQRT(40^2+(SQRT(($B$11-$E57)^2+($C$11-X$9)^2))^2))/2)*menu!$D$14</f>
        <v>0.49344776406574831</v>
      </c>
      <c r="Y57">
        <f>((1+40/SQRT(40^2+(SQRT(($B$11-$E57)^2+($C$11-Y$9)^2))^2))/2)*menu!$D$14</f>
        <v>0.49556843291336983</v>
      </c>
      <c r="Z57">
        <f>((1+40/SQRT(40^2+(SQRT(($B$11-$E57)^2+($C$11-Z$9)^2))^2))/2)*menu!$D$14</f>
        <v>0.49770672189568105</v>
      </c>
      <c r="AA57">
        <f>((1+40/SQRT(40^2+(SQRT(($B$11-$E57)^2+($C$11-AA$9)^2))^2))/2)*menu!$D$14</f>
        <v>0.49986125561979128</v>
      </c>
      <c r="AB57">
        <f>((1+40/SQRT(40^2+(SQRT(($B$11-$E57)^2+($C$11-AB$9)^2))^2))/2)*menu!$D$14</f>
        <v>0.5020305089104421</v>
      </c>
      <c r="AC57">
        <f>((1+40/SQRT(40^2+(SQRT(($B$11-$E57)^2+($C$11-AC$9)^2))^2))/2)*menu!$D$14</f>
        <v>0.50421279850222711</v>
      </c>
      <c r="AD57">
        <f>((1+40/SQRT(40^2+(SQRT(($B$11-$E57)^2+($C$11-AD$9)^2))^2))/2)*menu!$D$14</f>
        <v>0.50640627484613443</v>
      </c>
      <c r="AE57">
        <f>((1+40/SQRT(40^2+(SQRT(($B$11-$E57)^2+($C$11-AE$9)^2))^2))/2)*menu!$D$14</f>
        <v>0.50860891413627785</v>
      </c>
      <c r="AF57">
        <f>((1+40/SQRT(40^2+(SQRT(($B$11-$E57)^2+($C$11-AF$9)^2))^2))/2)*menu!$D$14</f>
        <v>0.51081851067789186</v>
      </c>
      <c r="AG57">
        <f>((1+40/SQRT(40^2+(SQRT(($B$11-$E57)^2+($C$11-AG$9)^2))^2))/2)*menu!$D$14</f>
        <v>0.51303266973349126</v>
      </c>
      <c r="AH57">
        <f>((1+40/SQRT(40^2+(SQRT(($B$11-$E57)^2+($C$11-AH$9)^2))^2))/2)*menu!$D$14</f>
        <v>0.51524880100025261</v>
      </c>
      <c r="AI57">
        <f>((1+40/SQRT(40^2+(SQRT(($B$11-$E57)^2+($C$11-AI$9)^2))^2))/2)*menu!$D$14</f>
        <v>0.5174641128878249</v>
      </c>
      <c r="AJ57">
        <f>((1+40/SQRT(40^2+(SQRT(($B$11-$E57)^2+($C$11-AJ$9)^2))^2))/2)*menu!$D$14</f>
        <v>0.51967560778146371</v>
      </c>
      <c r="AK57">
        <f>((1+40/SQRT(40^2+(SQRT(($B$11-$E57)^2+($C$11-AK$9)^2))^2))/2)*menu!$D$14</f>
        <v>0.52188007849009166</v>
      </c>
      <c r="AL57">
        <f>((1+40/SQRT(40^2+(SQRT(($B$11-$E57)^2+($C$11-AL$9)^2))^2))/2)*menu!$D$14</f>
        <v>0.52407410609198135</v>
      </c>
      <c r="AM57">
        <f>((1+40/SQRT(40^2+(SQRT(($B$11-$E57)^2+($C$11-AM$9)^2))^2))/2)*menu!$D$14</f>
        <v>0.52625405940151215</v>
      </c>
      <c r="AN57">
        <f>((1+40/SQRT(40^2+(SQRT(($B$11-$E57)^2+($C$11-AN$9)^2))^2))/2)*menu!$D$14</f>
        <v>0.5284160962880643</v>
      </c>
      <c r="AO57">
        <f>((1+40/SQRT(40^2+(SQRT(($B$11-$E57)^2+($C$11-AO$9)^2))^2))/2)*menu!$D$14</f>
        <v>0.53055616708169395</v>
      </c>
      <c r="AP57">
        <f>((1+40/SQRT(40^2+(SQRT(($B$11-$E57)^2+($C$11-AP$9)^2))^2))/2)*menu!$D$14</f>
        <v>0.53267002029884436</v>
      </c>
      <c r="AQ57">
        <f>((1+40/SQRT(40^2+(SQRT(($B$11-$E57)^2+($C$11-AQ$9)^2))^2))/2)*menu!$D$14</f>
        <v>0.53475321091402173</v>
      </c>
      <c r="AR57">
        <f>((1+40/SQRT(40^2+(SQRT(($B$11-$E57)^2+($C$11-AR$9)^2))^2))/2)*menu!$D$14</f>
        <v>0.53680111138915754</v>
      </c>
      <c r="AS57">
        <f>((1+40/SQRT(40^2+(SQRT(($B$11-$E57)^2+($C$11-AS$9)^2))^2))/2)*menu!$D$14</f>
        <v>0.5388089256503974</v>
      </c>
      <c r="AT57">
        <f>((1+40/SQRT(40^2+(SQRT(($B$11-$E57)^2+($C$11-AT$9)^2))^2))/2)*menu!$D$14</f>
        <v>0.54077170617153836</v>
      </c>
      <c r="AU57">
        <f>((1+40/SQRT(40^2+(SQRT(($B$11-$E57)^2+($C$11-AU$9)^2))^2))/2)*menu!$D$14</f>
        <v>0.54268437428370286</v>
      </c>
      <c r="AV57">
        <f>((1+40/SQRT(40^2+(SQRT(($B$11-$E57)^2+($C$11-AV$9)^2))^2))/2)*menu!$D$14</f>
        <v>0.54454174378176667</v>
      </c>
      <c r="AW57">
        <f>((1+40/SQRT(40^2+(SQRT(($B$11-$E57)^2+($C$11-AW$9)^2))^2))/2)*menu!$D$14</f>
        <v>0.54633854783956703</v>
      </c>
      <c r="AX57">
        <f>((1+40/SQRT(40^2+(SQRT(($B$11-$E57)^2+($C$11-AX$9)^2))^2))/2)*menu!$D$14</f>
        <v>0.54806946917841692</v>
      </c>
      <c r="AY57">
        <f>((1+40/SQRT(40^2+(SQRT(($B$11-$E57)^2+($C$11-AY$9)^2))^2))/2)*menu!$D$14</f>
        <v>0.54972917335783034</v>
      </c>
      <c r="AZ57">
        <f>((1+40/SQRT(40^2+(SQRT(($B$11-$E57)^2+($C$11-AZ$9)^2))^2))/2)*menu!$D$14</f>
        <v>0.55131234497501735</v>
      </c>
      <c r="BA57">
        <f>((1+40/SQRT(40^2+(SQRT(($B$11-$E57)^2+($C$11-BA$9)^2))^2))/2)*menu!$D$14</f>
        <v>0.55281372647256066</v>
      </c>
      <c r="BB57">
        <f>((1+40/SQRT(40^2+(SQRT(($B$11-$E57)^2+($C$11-BB$9)^2))^2))/2)*menu!$D$14</f>
        <v>0.55422815916422141</v>
      </c>
      <c r="BC57">
        <f>((1+40/SQRT(40^2+(SQRT(($B$11-$E57)^2+($C$11-BC$9)^2))^2))/2)*menu!$D$14</f>
        <v>0.55555062599997596</v>
      </c>
      <c r="BD57">
        <f>((1+40/SQRT(40^2+(SQRT(($B$11-$E57)^2+($C$11-BD$9)^2))^2))/2)*menu!$D$14</f>
        <v>0.55677629550654772</v>
      </c>
    </row>
    <row r="58" spans="5:56" ht="34.049999999999997" customHeight="1" x14ac:dyDescent="0.45">
      <c r="E58">
        <v>48</v>
      </c>
      <c r="F58">
        <f>((1+40/SQRT(40^2+(SQRT(($B$11-$E58)^2+($C$11-F$9)^2))^2))/2)*menu!$D$14</f>
        <v>0.45854108824716011</v>
      </c>
      <c r="G58">
        <f>((1+40/SQRT(40^2+(SQRT(($B$11-$E58)^2+($C$11-G$9)^2))^2))/2)*menu!$D$14</f>
        <v>0.46021376095036581</v>
      </c>
      <c r="H58">
        <f>((1+40/SQRT(40^2+(SQRT(($B$11-$E58)^2+($C$11-H$9)^2))^2))/2)*menu!$D$14</f>
        <v>0.46191103409011713</v>
      </c>
      <c r="I58">
        <f>((1+40/SQRT(40^2+(SQRT(($B$11-$E58)^2+($C$11-I$9)^2))^2))/2)*menu!$D$14</f>
        <v>0.46363298282453647</v>
      </c>
      <c r="J58">
        <f>((1+40/SQRT(40^2+(SQRT(($B$11-$E58)^2+($C$11-J$9)^2))^2))/2)*menu!$D$14</f>
        <v>0.46537964611894461</v>
      </c>
      <c r="K58">
        <f>((1+40/SQRT(40^2+(SQRT(($B$11-$E58)^2+($C$11-K$9)^2))^2))/2)*menu!$D$14</f>
        <v>0.46715102301092026</v>
      </c>
      <c r="L58">
        <f>((1+40/SQRT(40^2+(SQRT(($B$11-$E58)^2+($C$11-L$9)^2))^2))/2)*menu!$D$14</f>
        <v>0.46894706861047153</v>
      </c>
      <c r="M58">
        <f>((1+40/SQRT(40^2+(SQRT(($B$11-$E58)^2+($C$11-M$9)^2))^2))/2)*menu!$D$14</f>
        <v>0.47076768982513595</v>
      </c>
      <c r="N58">
        <f>((1+40/SQRT(40^2+(SQRT(($B$11-$E58)^2+($C$11-N$9)^2))^2))/2)*menu!$D$14</f>
        <v>0.47261274080084115</v>
      </c>
      <c r="O58">
        <f>((1+40/SQRT(40^2+(SQRT(($B$11-$E58)^2+($C$11-O$9)^2))^2))/2)*menu!$D$14</f>
        <v>0.47448201807069157</v>
      </c>
      <c r="P58">
        <f>((1+40/SQRT(40^2+(SQRT(($B$11-$E58)^2+($C$11-P$9)^2))^2))/2)*menu!$D$14</f>
        <v>0.47637525540556369</v>
      </c>
      <c r="Q58">
        <f>((1+40/SQRT(40^2+(SQRT(($B$11-$E58)^2+($C$11-Q$9)^2))^2))/2)*menu!$D$14</f>
        <v>0.47829211836253072</v>
      </c>
      <c r="R58">
        <f>((1+40/SQRT(40^2+(SQRT(($B$11-$E58)^2+($C$11-R$9)^2))^2))/2)*menu!$D$14</f>
        <v>0.48023219852976096</v>
      </c>
      <c r="S58">
        <f>((1+40/SQRT(40^2+(SQRT(($B$11-$E58)^2+($C$11-S$9)^2))^2))/2)*menu!$D$14</f>
        <v>0.48219500746971072</v>
      </c>
      <c r="T58">
        <f>((1+40/SQRT(40^2+(SQRT(($B$11-$E58)^2+($C$11-T$9)^2))^2))/2)*menu!$D$14</f>
        <v>0.48417997036621252</v>
      </c>
      <c r="U58">
        <f>((1+40/SQRT(40^2+(SQRT(($B$11-$E58)^2+($C$11-U$9)^2))^2))/2)*menu!$D$14</f>
        <v>0.4861864193855216</v>
      </c>
      <c r="V58">
        <f>((1+40/SQRT(40^2+(SQRT(($B$11-$E58)^2+($C$11-V$9)^2))^2))/2)*menu!$D$14</f>
        <v>0.488213586766584</v>
      </c>
      <c r="W58">
        <f>((1+40/SQRT(40^2+(SQRT(($B$11-$E58)^2+($C$11-W$9)^2))^2))/2)*menu!$D$14</f>
        <v>0.49026059766179758</v>
      </c>
      <c r="X58">
        <f>((1+40/SQRT(40^2+(SQRT(($B$11-$E58)^2+($C$11-X$9)^2))^2))/2)*menu!$D$14</f>
        <v>0.49232646275641201</v>
      </c>
      <c r="Y58">
        <f>((1+40/SQRT(40^2+(SQRT(($B$11-$E58)^2+($C$11-Y$9)^2))^2))/2)*menu!$D$14</f>
        <v>0.49441007070250031</v>
      </c>
      <c r="Z58">
        <f>((1+40/SQRT(40^2+(SQRT(($B$11-$E58)^2+($C$11-Z$9)^2))^2))/2)*menu!$D$14</f>
        <v>0.49651018041219019</v>
      </c>
      <c r="AA58">
        <f>((1+40/SQRT(40^2+(SQRT(($B$11-$E58)^2+($C$11-AA$9)^2))^2))/2)*menu!$D$14</f>
        <v>0.49862541326456827</v>
      </c>
      <c r="AB58">
        <f>((1+40/SQRT(40^2+(SQRT(($B$11-$E58)^2+($C$11-AB$9)^2))^2))/2)*menu!$D$14</f>
        <v>0.50075424529139823</v>
      </c>
      <c r="AC58">
        <f>((1+40/SQRT(40^2+(SQRT(($B$11-$E58)^2+($C$11-AC$9)^2))^2))/2)*menu!$D$14</f>
        <v>0.50289499941847327</v>
      </c>
      <c r="AD58">
        <f>((1+40/SQRT(40^2+(SQRT(($B$11-$E58)^2+($C$11-AD$9)^2))^2))/2)*menu!$D$14</f>
        <v>0.50504583785202262</v>
      </c>
      <c r="AE58">
        <f>((1+40/SQRT(40^2+(SQRT(($B$11-$E58)^2+($C$11-AE$9)^2))^2))/2)*menu!$D$14</f>
        <v>0.50720475471299109</v>
      </c>
      <c r="AF58">
        <f>((1+40/SQRT(40^2+(SQRT(($B$11-$E58)^2+($C$11-AF$9)^2))^2))/2)*menu!$D$14</f>
        <v>0.50936956903608543</v>
      </c>
      <c r="AG58">
        <f>((1+40/SQRT(40^2+(SQRT(($B$11-$E58)^2+($C$11-AG$9)^2))^2))/2)*menu!$D$14</f>
        <v>0.51153791826500183</v>
      </c>
      <c r="AH58">
        <f>((1+40/SQRT(40^2+(SQRT(($B$11-$E58)^2+($C$11-AH$9)^2))^2))/2)*menu!$D$14</f>
        <v>0.51370725238997461</v>
      </c>
      <c r="AI58">
        <f>((1+40/SQRT(40^2+(SQRT(($B$11-$E58)^2+($C$11-AI$9)^2))^2))/2)*menu!$D$14</f>
        <v>0.51587482888834635</v>
      </c>
      <c r="AJ58">
        <f>((1+40/SQRT(40^2+(SQRT(($B$11-$E58)^2+($C$11-AJ$9)^2))^2))/2)*menu!$D$14</f>
        <v>0.51803770864285792</v>
      </c>
      <c r="AK58">
        <f>((1+40/SQRT(40^2+(SQRT(($B$11-$E58)^2+($C$11-AK$9)^2))^2))/2)*menu!$D$14</f>
        <v>0.52019275302527201</v>
      </c>
      <c r="AL58">
        <f>((1+40/SQRT(40^2+(SQRT(($B$11-$E58)^2+($C$11-AL$9)^2))^2))/2)*menu!$D$14</f>
        <v>0.52233662234419986</v>
      </c>
      <c r="AM58">
        <f>((1+40/SQRT(40^2+(SQRT(($B$11-$E58)^2+($C$11-AM$9)^2))^2))/2)*menu!$D$14</f>
        <v>0.52446577586491794</v>
      </c>
      <c r="AN58">
        <f>((1+40/SQRT(40^2+(SQRT(($B$11-$E58)^2+($C$11-AN$9)^2))^2))/2)*menu!$D$14</f>
        <v>0.5265764736148083</v>
      </c>
      <c r="AO58">
        <f>((1+40/SQRT(40^2+(SQRT(($B$11-$E58)^2+($C$11-AO$9)^2))^2))/2)*menu!$D$14</f>
        <v>0.52866478019001184</v>
      </c>
      <c r="AP58">
        <f>((1+40/SQRT(40^2+(SQRT(($B$11-$E58)^2+($C$11-AP$9)^2))^2))/2)*menu!$D$14</f>
        <v>0.5307265707761184</v>
      </c>
      <c r="AQ58">
        <f>((1+40/SQRT(40^2+(SQRT(($B$11-$E58)^2+($C$11-AQ$9)^2))^2))/2)*menu!$D$14</f>
        <v>0.53275753958736327</v>
      </c>
      <c r="AR58">
        <f>((1+40/SQRT(40^2+(SQRT(($B$11-$E58)^2+($C$11-AR$9)^2))^2))/2)*menu!$D$14</f>
        <v>0.53475321091402173</v>
      </c>
      <c r="AS58">
        <f>((1+40/SQRT(40^2+(SQRT(($B$11-$E58)^2+($C$11-AS$9)^2))^2))/2)*menu!$D$14</f>
        <v>0.5367089529457415</v>
      </c>
      <c r="AT58">
        <f>((1+40/SQRT(40^2+(SQRT(($B$11-$E58)^2+($C$11-AT$9)^2))^2))/2)*menu!$D$14</f>
        <v>0.53861999450875742</v>
      </c>
      <c r="AU58">
        <f>((1+40/SQRT(40^2+(SQRT(($B$11-$E58)^2+($C$11-AU$9)^2))^2))/2)*menu!$D$14</f>
        <v>0.54048144481686067</v>
      </c>
      <c r="AV58">
        <f>((1+40/SQRT(40^2+(SQRT(($B$11-$E58)^2+($C$11-AV$9)^2))^2))/2)*menu!$D$14</f>
        <v>0.54228831628940477</v>
      </c>
      <c r="AW58">
        <f>((1+40/SQRT(40^2+(SQRT(($B$11-$E58)^2+($C$11-AW$9)^2))^2))/2)*menu!$D$14</f>
        <v>0.54403555043462515</v>
      </c>
      <c r="AX58">
        <f>((1+40/SQRT(40^2+(SQRT(($B$11-$E58)^2+($C$11-AX$9)^2))^2))/2)*menu!$D$14</f>
        <v>0.54571804673358038</v>
      </c>
      <c r="AY58">
        <f>((1+40/SQRT(40^2+(SQRT(($B$11-$E58)^2+($C$11-AY$9)^2))^2))/2)*menu!$D$14</f>
        <v>0.54733069438997184</v>
      </c>
      <c r="AZ58">
        <f>((1+40/SQRT(40^2+(SQRT(($B$11-$E58)^2+($C$11-AZ$9)^2))^2))/2)*menu!$D$14</f>
        <v>0.54886840673530202</v>
      </c>
      <c r="BA58">
        <f>((1+40/SQRT(40^2+(SQRT(($B$11-$E58)^2+($C$11-BA$9)^2))^2))/2)*menu!$D$14</f>
        <v>0.55032615799909934</v>
      </c>
      <c r="BB58">
        <f>((1+40/SQRT(40^2+(SQRT(($B$11-$E58)^2+($C$11-BB$9)^2))^2))/2)*menu!$D$14</f>
        <v>0.55169902207254307</v>
      </c>
      <c r="BC58">
        <f>((1+40/SQRT(40^2+(SQRT(($B$11-$E58)^2+($C$11-BC$9)^2))^2))/2)*menu!$D$14</f>
        <v>0.55298221281347038</v>
      </c>
      <c r="BD58">
        <f>((1+40/SQRT(40^2+(SQRT(($B$11-$E58)^2+($C$11-BD$9)^2))^2))/2)*menu!$D$14</f>
        <v>0.55417112536447644</v>
      </c>
    </row>
    <row r="59" spans="5:56" ht="34.049999999999997" customHeight="1" x14ac:dyDescent="0.45">
      <c r="E59">
        <v>49</v>
      </c>
      <c r="F59">
        <f>((1+40/SQRT(40^2+(SQRT(($B$11-$E59)^2+($C$11-F$9)^2))^2))/2)*menu!$D$14</f>
        <v>0.45789473684210519</v>
      </c>
      <c r="G59">
        <f>((1+40/SQRT(40^2+(SQRT(($B$11-$E59)^2+($C$11-G$9)^2))^2))/2)*menu!$D$14</f>
        <v>0.45954682153628085</v>
      </c>
      <c r="H59">
        <f>((1+40/SQRT(40^2+(SQRT(($B$11-$E59)^2+($C$11-H$9)^2))^2))/2)*menu!$D$14</f>
        <v>0.46122276447013766</v>
      </c>
      <c r="I59">
        <f>((1+40/SQRT(40^2+(SQRT(($B$11-$E59)^2+($C$11-I$9)^2))^2))/2)*menu!$D$14</f>
        <v>0.46292261599251128</v>
      </c>
      <c r="J59">
        <f>((1+40/SQRT(40^2+(SQRT(($B$11-$E59)^2+($C$11-J$9)^2))^2))/2)*menu!$D$14</f>
        <v>0.46464638998453545</v>
      </c>
      <c r="K59">
        <f>((1+40/SQRT(40^2+(SQRT(($B$11-$E59)^2+($C$11-K$9)^2))^2))/2)*menu!$D$14</f>
        <v>0.46639406020783192</v>
      </c>
      <c r="L59">
        <f>((1+40/SQRT(40^2+(SQRT(($B$11-$E59)^2+($C$11-L$9)^2))^2))/2)*menu!$D$14</f>
        <v>0.46816555640136315</v>
      </c>
      <c r="M59">
        <f>((1+40/SQRT(40^2+(SQRT(($B$11-$E59)^2+($C$11-M$9)^2))^2))/2)*menu!$D$14</f>
        <v>0.46996076011815141</v>
      </c>
      <c r="N59">
        <f>((1+40/SQRT(40^2+(SQRT(($B$11-$E59)^2+($C$11-N$9)^2))^2))/2)*menu!$D$14</f>
        <v>0.47177950029416049</v>
      </c>
      <c r="O59">
        <f>((1+40/SQRT(40^2+(SQRT(($B$11-$E59)^2+($C$11-O$9)^2))^2))/2)*menu!$D$14</f>
        <v>0.47362154854304345</v>
      </c>
      <c r="P59">
        <f>((1+40/SQRT(40^2+(SQRT(($B$11-$E59)^2+($C$11-P$9)^2))^2))/2)*menu!$D$14</f>
        <v>0.47548661417223703</v>
      </c>
      <c r="Q59">
        <f>((1+40/SQRT(40^2+(SQRT(($B$11-$E59)^2+($C$11-Q$9)^2))^2))/2)*menu!$D$14</f>
        <v>0.47737433891806347</v>
      </c>
      <c r="R59">
        <f>((1+40/SQRT(40^2+(SQRT(($B$11-$E59)^2+($C$11-R$9)^2))^2))/2)*menu!$D$14</f>
        <v>0.47928429140015905</v>
      </c>
      <c r="S59">
        <f>((1+40/SQRT(40^2+(SQRT(($B$11-$E59)^2+($C$11-S$9)^2))^2))/2)*menu!$D$14</f>
        <v>0.48121596129871802</v>
      </c>
      <c r="T59">
        <f>((1+40/SQRT(40^2+(SQRT(($B$11-$E59)^2+($C$11-T$9)^2))^2))/2)*menu!$D$14</f>
        <v>0.48316875326179903</v>
      </c>
      <c r="U59">
        <f>((1+40/SQRT(40^2+(SQRT(($B$11-$E59)^2+($C$11-U$9)^2))^2))/2)*menu!$D$14</f>
        <v>0.4851419805543305</v>
      </c>
      <c r="V59">
        <f>((1+40/SQRT(40^2+(SQRT(($B$11-$E59)^2+($C$11-V$9)^2))^2))/2)*menu!$D$14</f>
        <v>0.48713485846554155</v>
      </c>
      <c r="W59">
        <f>((1+40/SQRT(40^2+(SQRT(($B$11-$E59)^2+($C$11-W$9)^2))^2))/2)*menu!$D$14</f>
        <v>0.48914649749738415</v>
      </c>
      <c r="X59">
        <f>((1+40/SQRT(40^2+(SQRT(($B$11-$E59)^2+($C$11-X$9)^2))^2))/2)*menu!$D$14</f>
        <v>0.49117589636314979</v>
      </c>
      <c r="Y59">
        <f>((1+40/SQRT(40^2+(SQRT(($B$11-$E59)^2+($C$11-Y$9)^2))^2))/2)*menu!$D$14</f>
        <v>0.49322193483296944</v>
      </c>
      <c r="Z59">
        <f>((1+40/SQRT(40^2+(SQRT(($B$11-$E59)^2+($C$11-Z$9)^2))^2))/2)*menu!$D$14</f>
        <v>0.49528336647123583</v>
      </c>
      <c r="AA59">
        <f>((1+40/SQRT(40^2+(SQRT(($B$11-$E59)^2+($C$11-AA$9)^2))^2))/2)*menu!$D$14</f>
        <v>0.49735881132023052</v>
      </c>
      <c r="AB59">
        <f>((1+40/SQRT(40^2+(SQRT(($B$11-$E59)^2+($C$11-AB$9)^2))^2))/2)*menu!$D$14</f>
        <v>0.49944674859436006</v>
      </c>
      <c r="AC59">
        <f>((1+40/SQRT(40^2+(SQRT(($B$11-$E59)^2+($C$11-AC$9)^2))^2))/2)*menu!$D$14</f>
        <v>0.50154550946036713</v>
      </c>
      <c r="AD59">
        <f>((1+40/SQRT(40^2+(SQRT(($B$11-$E59)^2+($C$11-AD$9)^2))^2))/2)*menu!$D$14</f>
        <v>0.5036532699906392</v>
      </c>
      <c r="AE59">
        <f>((1+40/SQRT(40^2+(SQRT(($B$11-$E59)^2+($C$11-AE$9)^2))^2))/2)*menu!$D$14</f>
        <v>0.50576804438915612</v>
      </c>
      <c r="AF59">
        <f>((1+40/SQRT(40^2+(SQRT(($B$11-$E59)^2+($C$11-AF$9)^2))^2))/2)*menu!$D$14</f>
        <v>0.50788767860257111</v>
      </c>
      <c r="AG59">
        <f>((1+40/SQRT(40^2+(SQRT(($B$11-$E59)^2+($C$11-AG$9)^2))^2))/2)*menu!$D$14</f>
        <v>0.51000984444219277</v>
      </c>
      <c r="AH59">
        <f>((1+40/SQRT(40^2+(SQRT(($B$11-$E59)^2+($C$11-AH$9)^2))^2))/2)*menu!$D$14</f>
        <v>0.51213203435596422</v>
      </c>
      <c r="AI59">
        <f>((1+40/SQRT(40^2+(SQRT(($B$11-$E59)^2+($C$11-AI$9)^2))^2))/2)*menu!$D$14</f>
        <v>0.51425155700259528</v>
      </c>
      <c r="AJ59">
        <f>((1+40/SQRT(40^2+(SQRT(($B$11-$E59)^2+($C$11-AJ$9)^2))^2))/2)*menu!$D$14</f>
        <v>0.5163655337923857</v>
      </c>
      <c r="AK59">
        <f>((1+40/SQRT(40^2+(SQRT(($B$11-$E59)^2+($C$11-AK$9)^2))^2))/2)*menu!$D$14</f>
        <v>0.51847089657051837</v>
      </c>
      <c r="AL59">
        <f>((1+40/SQRT(40^2+(SQRT(($B$11-$E59)^2+($C$11-AL$9)^2))^2))/2)*menu!$D$14</f>
        <v>0.52056438662814231</v>
      </c>
      <c r="AM59">
        <f>((1+40/SQRT(40^2+(SQRT(($B$11-$E59)^2+($C$11-AM$9)^2))^2))/2)*menu!$D$14</f>
        <v>0.52264255523379322</v>
      </c>
      <c r="AN59">
        <f>((1+40/SQRT(40^2+(SQRT(($B$11-$E59)^2+($C$11-AN$9)^2))^2))/2)*menu!$D$14</f>
        <v>0.5247017658819414</v>
      </c>
      <c r="AO59">
        <f>((1+40/SQRT(40^2+(SQRT(($B$11-$E59)^2+($C$11-AO$9)^2))^2))/2)*menu!$D$14</f>
        <v>0.52673819845596692</v>
      </c>
      <c r="AP59">
        <f>((1+40/SQRT(40^2+(SQRT(($B$11-$E59)^2+($C$11-AP$9)^2))^2))/2)*menu!$D$14</f>
        <v>0.52874785549890702</v>
      </c>
      <c r="AQ59">
        <f>((1+40/SQRT(40^2+(SQRT(($B$11-$E59)^2+($C$11-AQ$9)^2))^2))/2)*menu!$D$14</f>
        <v>0.5307265707761184</v>
      </c>
      <c r="AR59">
        <f>((1+40/SQRT(40^2+(SQRT(($B$11-$E59)^2+($C$11-AR$9)^2))^2))/2)*menu!$D$14</f>
        <v>0.53267002029884436</v>
      </c>
      <c r="AS59">
        <f>((1+40/SQRT(40^2+(SQRT(($B$11-$E59)^2+($C$11-AS$9)^2))^2))/2)*menu!$D$14</f>
        <v>0.53457373595589441</v>
      </c>
      <c r="AT59">
        <f>((1+40/SQRT(40^2+(SQRT(($B$11-$E59)^2+($C$11-AT$9)^2))^2))/2)*menu!$D$14</f>
        <v>0.5364331218717302</v>
      </c>
      <c r="AU59">
        <f>((1+40/SQRT(40^2+(SQRT(($B$11-$E59)^2+($C$11-AU$9)^2))^2))/2)*menu!$D$14</f>
        <v>0.53824347357281255</v>
      </c>
      <c r="AV59">
        <f>((1+40/SQRT(40^2+(SQRT(($B$11-$E59)^2+($C$11-AV$9)^2))^2))/2)*menu!$D$14</f>
        <v>0.54</v>
      </c>
      <c r="AW59">
        <f>((1+40/SQRT(40^2+(SQRT(($B$11-$E59)^2+($C$11-AW$9)^2))^2))/2)*menu!$D$14</f>
        <v>0.54169784835322821</v>
      </c>
      <c r="AX59">
        <f>((1+40/SQRT(40^2+(SQRT(($B$11-$E59)^2+($C$11-AX$9)^2))^2))/2)*menu!$D$14</f>
        <v>0.54333213169614381</v>
      </c>
      <c r="AY59">
        <f>((1+40/SQRT(40^2+(SQRT(($B$11-$E59)^2+($C$11-AY$9)^2))^2))/2)*menu!$D$14</f>
        <v>0.54489795918367345</v>
      </c>
      <c r="AZ59">
        <f>((1+40/SQRT(40^2+(SQRT(($B$11-$E59)^2+($C$11-AZ$9)^2))^2))/2)*menu!$D$14</f>
        <v>0.54639046870595454</v>
      </c>
      <c r="BA59">
        <f>((1+40/SQRT(40^2+(SQRT(($B$11-$E59)^2+($C$11-BA$9)^2))^2))/2)*menu!$D$14</f>
        <v>0.5478048616693203</v>
      </c>
      <c r="BB59">
        <f>((1+40/SQRT(40^2+(SQRT(($B$11-$E59)^2+($C$11-BB$9)^2))^2))/2)*menu!$D$14</f>
        <v>0.54913643956121994</v>
      </c>
      <c r="BC59">
        <f>((1+40/SQRT(40^2+(SQRT(($B$11-$E59)^2+($C$11-BC$9)^2))^2))/2)*menu!$D$14</f>
        <v>0.55038064187350644</v>
      </c>
      <c r="BD59">
        <f>((1+40/SQRT(40^2+(SQRT(($B$11-$E59)^2+($C$11-BD$9)^2))^2))/2)*menu!$D$14</f>
        <v>0.55153308489019104</v>
      </c>
    </row>
    <row r="60" spans="5:56" ht="34.049999999999997" customHeight="1" x14ac:dyDescent="0.45">
      <c r="E60">
        <v>50</v>
      </c>
      <c r="F60">
        <f>((1+40/SQRT(40^2+(SQRT(($B$11-$E60)^2+($C$11-F$9)^2))^2))/2)*menu!$D$14</f>
        <v>0.45722922769930041</v>
      </c>
      <c r="G60">
        <f>((1+40/SQRT(40^2+(SQRT(($B$11-$E60)^2+($C$11-G$9)^2))^2))/2)*menu!$D$14</f>
        <v>0.45886029415790752</v>
      </c>
      <c r="H60">
        <f>((1+40/SQRT(40^2+(SQRT(($B$11-$E60)^2+($C$11-H$9)^2))^2))/2)*menu!$D$14</f>
        <v>0.46051447078102559</v>
      </c>
      <c r="I60">
        <f>((1+40/SQRT(40^2+(SQRT(($B$11-$E60)^2+($C$11-I$9)^2))^2))/2)*menu!$D$14</f>
        <v>0.46219178352731233</v>
      </c>
      <c r="J60">
        <f>((1+40/SQRT(40^2+(SQRT(($B$11-$E60)^2+($C$11-J$9)^2))^2))/2)*menu!$D$14</f>
        <v>0.46389222167194605</v>
      </c>
      <c r="K60">
        <f>((1+40/SQRT(40^2+(SQRT(($B$11-$E60)^2+($C$11-K$9)^2))^2))/2)*menu!$D$14</f>
        <v>0.46561573424216501</v>
      </c>
      <c r="L60">
        <f>((1+40/SQRT(40^2+(SQRT(($B$11-$E60)^2+($C$11-L$9)^2))^2))/2)*menu!$D$14</f>
        <v>0.46736222621507117</v>
      </c>
      <c r="M60">
        <f>((1+40/SQRT(40^2+(SQRT(($B$11-$E60)^2+($C$11-M$9)^2))^2))/2)*menu!$D$14</f>
        <v>0.46913155447024324</v>
      </c>
      <c r="N60">
        <f>((1+40/SQRT(40^2+(SQRT(($B$11-$E60)^2+($C$11-N$9)^2))^2))/2)*menu!$D$14</f>
        <v>0.47092352349086403</v>
      </c>
      <c r="O60">
        <f>((1+40/SQRT(40^2+(SQRT(($B$11-$E60)^2+($C$11-O$9)^2))^2))/2)*menu!$D$14</f>
        <v>0.47273788080853785</v>
      </c>
      <c r="P60">
        <f>((1+40/SQRT(40^2+(SQRT(($B$11-$E60)^2+($C$11-P$9)^2))^2))/2)*menu!$D$14</f>
        <v>0.47457431218879392</v>
      </c>
      <c r="Q60">
        <f>((1+40/SQRT(40^2+(SQRT(($B$11-$E60)^2+($C$11-Q$9)^2))^2))/2)*menu!$D$14</f>
        <v>0.47643243655649231</v>
      </c>
      <c r="R60">
        <f>((1+40/SQRT(40^2+(SQRT(($B$11-$E60)^2+($C$11-R$9)^2))^2))/2)*menu!$D$14</f>
        <v>0.4783118006630116</v>
      </c>
      <c r="S60">
        <f>((1+40/SQRT(40^2+(SQRT(($B$11-$E60)^2+($C$11-S$9)^2))^2))/2)*menu!$D$14</f>
        <v>0.48021187350025962</v>
      </c>
      <c r="T60">
        <f>((1+40/SQRT(40^2+(SQRT(($B$11-$E60)^2+($C$11-T$9)^2))^2))/2)*menu!$D$14</f>
        <v>0.48213204047025993</v>
      </c>
      <c r="U60">
        <f>((1+40/SQRT(40^2+(SQRT(($B$11-$E60)^2+($C$11-U$9)^2))^2))/2)*menu!$D$14</f>
        <v>0.48407159732336891</v>
      </c>
      <c r="V60">
        <f>((1+40/SQRT(40^2+(SQRT(($B$11-$E60)^2+($C$11-V$9)^2))^2))/2)*menu!$D$14</f>
        <v>0.48602974388314502</v>
      </c>
      <c r="W60">
        <f>((1+40/SQRT(40^2+(SQRT(($B$11-$E60)^2+($C$11-W$9)^2))^2))/2)*menu!$D$14</f>
        <v>0.48800557758153695</v>
      </c>
      <c r="X60">
        <f>((1+40/SQRT(40^2+(SQRT(($B$11-$E60)^2+($C$11-X$9)^2))^2))/2)*menu!$D$14</f>
        <v>0.48999808683445223</v>
      </c>
      <c r="Y60">
        <f>((1+40/SQRT(40^2+(SQRT(($B$11-$E60)^2+($C$11-Y$9)^2))^2))/2)*menu!$D$14</f>
        <v>0.49200614429492767</v>
      </c>
      <c r="Z60">
        <f>((1+40/SQRT(40^2+(SQRT(($B$11-$E60)^2+($C$11-Z$9)^2))^2))/2)*menu!$D$14</f>
        <v>0.4940285000290664</v>
      </c>
      <c r="AA60">
        <f>((1+40/SQRT(40^2+(SQRT(($B$11-$E60)^2+($C$11-AA$9)^2))^2))/2)*menu!$D$14</f>
        <v>0.49606377466865159</v>
      </c>
      <c r="AB60">
        <f>((1+40/SQRT(40^2+(SQRT(($B$11-$E60)^2+($C$11-AB$9)^2))^2))/2)*menu!$D$14</f>
        <v>0.49811045260386339</v>
      </c>
      <c r="AC60">
        <f>((1+40/SQRT(40^2+(SQRT(($B$11-$E60)^2+($C$11-AC$9)^2))^2))/2)*menu!$D$14</f>
        <v>0.50016687528977444</v>
      </c>
      <c r="AD60">
        <f>((1+40/SQRT(40^2+(SQRT(($B$11-$E60)^2+($C$11-AD$9)^2))^2))/2)*menu!$D$14</f>
        <v>0.50223123475122011</v>
      </c>
      <c r="AE60">
        <f>((1+40/SQRT(40^2+(SQRT(($B$11-$E60)^2+($C$11-AE$9)^2))^2))/2)*menu!$D$14</f>
        <v>0.50430156738209964</v>
      </c>
      <c r="AF60">
        <f>((1+40/SQRT(40^2+(SQRT(($B$11-$E60)^2+($C$11-AF$9)^2))^2))/2)*menu!$D$14</f>
        <v>0.5063757481470329</v>
      </c>
      <c r="AG60">
        <f>((1+40/SQRT(40^2+(SQRT(($B$11-$E60)^2+($C$11-AG$9)^2))^2))/2)*menu!$D$14</f>
        <v>0.50845148530536033</v>
      </c>
      <c r="AH60">
        <f>((1+40/SQRT(40^2+(SQRT(($B$11-$E60)^2+($C$11-AH$9)^2))^2))/2)*menu!$D$14</f>
        <v>0.51052631578947361</v>
      </c>
      <c r="AI60">
        <f>((1+40/SQRT(40^2+(SQRT(($B$11-$E60)^2+($C$11-AI$9)^2))^2))/2)*menu!$D$14</f>
        <v>0.51259760138109356</v>
      </c>
      <c r="AJ60">
        <f>((1+40/SQRT(40^2+(SQRT(($B$11-$E60)^2+($C$11-AJ$9)^2))^2))/2)*menu!$D$14</f>
        <v>0.51466252583997973</v>
      </c>
      <c r="AK60">
        <f>((1+40/SQRT(40^2+(SQRT(($B$11-$E60)^2+($C$11-AK$9)^2))^2))/2)*menu!$D$14</f>
        <v>0.51671809314923089</v>
      </c>
      <c r="AL60">
        <f>((1+40/SQRT(40^2+(SQRT(($B$11-$E60)^2+($C$11-AL$9)^2))^2))/2)*menu!$D$14</f>
        <v>0.51876112704929178</v>
      </c>
      <c r="AM60">
        <f>((1+40/SQRT(40^2+(SQRT(($B$11-$E60)^2+($C$11-AM$9)^2))^2))/2)*menu!$D$14</f>
        <v>0.52078827203847566</v>
      </c>
      <c r="AN60">
        <f>((1+40/SQRT(40^2+(SQRT(($B$11-$E60)^2+($C$11-AN$9)^2))^2))/2)*menu!$D$14</f>
        <v>0.52279599602060367</v>
      </c>
      <c r="AO60">
        <f>((1+40/SQRT(40^2+(SQRT(($B$11-$E60)^2+($C$11-AO$9)^2))^2))/2)*menu!$D$14</f>
        <v>0.52478059477960648</v>
      </c>
      <c r="AP60">
        <f>((1+40/SQRT(40^2+(SQRT(($B$11-$E60)^2+($C$11-AP$9)^2))^2))/2)*menu!$D$14</f>
        <v>0.52673819845596692</v>
      </c>
      <c r="AQ60">
        <f>((1+40/SQRT(40^2+(SQRT(($B$11-$E60)^2+($C$11-AQ$9)^2))^2))/2)*menu!$D$14</f>
        <v>0.52866478019001184</v>
      </c>
      <c r="AR60">
        <f>((1+40/SQRT(40^2+(SQRT(($B$11-$E60)^2+($C$11-AR$9)^2))^2))/2)*menu!$D$14</f>
        <v>0.53055616708169395</v>
      </c>
      <c r="AS60">
        <f>((1+40/SQRT(40^2+(SQRT(($B$11-$E60)^2+($C$11-AS$9)^2))^2))/2)*menu!$D$14</f>
        <v>0.53240805359505927</v>
      </c>
      <c r="AT60">
        <f>((1+40/SQRT(40^2+(SQRT(($B$11-$E60)^2+($C$11-AT$9)^2))^2))/2)*menu!$D$14</f>
        <v>0.53421601750764791</v>
      </c>
      <c r="AU60">
        <f>((1+40/SQRT(40^2+(SQRT(($B$11-$E60)^2+($C$11-AU$9)^2))^2))/2)*menu!$D$14</f>
        <v>0.53597553847036872</v>
      </c>
      <c r="AV60">
        <f>((1+40/SQRT(40^2+(SQRT(($B$11-$E60)^2+($C$11-AV$9)^2))^2))/2)*menu!$D$14</f>
        <v>0.53768201920183922</v>
      </c>
      <c r="AW60">
        <f>((1+40/SQRT(40^2+(SQRT(($B$11-$E60)^2+($C$11-AW$9)^2))^2))/2)*menu!$D$14</f>
        <v>0.53933080929301525</v>
      </c>
      <c r="AX60">
        <f>((1+40/SQRT(40^2+(SQRT(($B$11-$E60)^2+($C$11-AX$9)^2))^2))/2)*menu!$D$14</f>
        <v>0.54091723154364724</v>
      </c>
      <c r="AY60">
        <f>((1+40/SQRT(40^2+(SQRT(($B$11-$E60)^2+($C$11-AY$9)^2))^2))/2)*menu!$D$14</f>
        <v>0.54243661069253057</v>
      </c>
      <c r="AZ60">
        <f>((1+40/SQRT(40^2+(SQRT(($B$11-$E60)^2+($C$11-AZ$9)^2))^2))/2)*menu!$D$14</f>
        <v>0.543884304339877</v>
      </c>
      <c r="BA60">
        <f>((1+40/SQRT(40^2+(SQRT(($B$11-$E60)^2+($C$11-BA$9)^2))^2))/2)*menu!$D$14</f>
        <v>0.54525573579398634</v>
      </c>
      <c r="BB60">
        <f>((1+40/SQRT(40^2+(SQRT(($B$11-$E60)^2+($C$11-BB$9)^2))^2))/2)*menu!$D$14</f>
        <v>0.54654642850764956</v>
      </c>
      <c r="BC60">
        <f>((1+40/SQRT(40^2+(SQRT(($B$11-$E60)^2+($C$11-BC$9)^2))^2))/2)*menu!$D$14</f>
        <v>0.54775204170460012</v>
      </c>
      <c r="BD60">
        <f>((1+40/SQRT(40^2+(SQRT(($B$11-$E60)^2+($C$11-BD$9)^2))^2))/2)*menu!$D$14</f>
        <v>0.54886840673530202</v>
      </c>
    </row>
    <row r="62" spans="5:56" x14ac:dyDescent="0.45">
      <c r="F62" s="12" t="s">
        <v>16</v>
      </c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</row>
    <row r="63" spans="5:56" x14ac:dyDescent="0.45"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</row>
    <row r="64" spans="5:56" x14ac:dyDescent="0.45"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</row>
    <row r="65" spans="6:45" x14ac:dyDescent="0.45"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</row>
    <row r="66" spans="6:45" x14ac:dyDescent="0.45"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</row>
    <row r="67" spans="6:45" x14ac:dyDescent="0.45"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</row>
  </sheetData>
  <mergeCells count="1">
    <mergeCell ref="F62:AS67"/>
  </mergeCells>
  <conditionalFormatting sqref="F10:BD6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8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BD60"/>
  <sheetViews>
    <sheetView zoomScale="25" zoomScaleNormal="25" workbookViewId="0">
      <selection activeCell="F10" sqref="F10:BD60"/>
    </sheetView>
  </sheetViews>
  <sheetFormatPr defaultRowHeight="14.25" x14ac:dyDescent="0.45"/>
  <cols>
    <col min="17" max="17" width="13.265625" customWidth="1"/>
  </cols>
  <sheetData>
    <row r="1" spans="1:56" x14ac:dyDescent="0.45">
      <c r="A1" t="s">
        <v>15</v>
      </c>
    </row>
    <row r="8" spans="1:56" x14ac:dyDescent="0.45">
      <c r="A8" t="s">
        <v>6</v>
      </c>
      <c r="F8" t="s">
        <v>2</v>
      </c>
    </row>
    <row r="9" spans="1:56" x14ac:dyDescent="0.45">
      <c r="E9" t="s">
        <v>3</v>
      </c>
      <c r="F9">
        <v>0</v>
      </c>
      <c r="G9">
        <f>1</f>
        <v>1</v>
      </c>
      <c r="H9">
        <f t="shared" ref="H9:BD9" si="0">G9+1</f>
        <v>2</v>
      </c>
      <c r="I9">
        <f t="shared" si="0"/>
        <v>3</v>
      </c>
      <c r="J9">
        <f t="shared" si="0"/>
        <v>4</v>
      </c>
      <c r="K9">
        <f t="shared" si="0"/>
        <v>5</v>
      </c>
      <c r="L9">
        <f t="shared" si="0"/>
        <v>6</v>
      </c>
      <c r="M9">
        <f t="shared" si="0"/>
        <v>7</v>
      </c>
      <c r="N9">
        <f t="shared" si="0"/>
        <v>8</v>
      </c>
      <c r="O9">
        <f t="shared" si="0"/>
        <v>9</v>
      </c>
      <c r="P9">
        <f t="shared" si="0"/>
        <v>10</v>
      </c>
      <c r="Q9">
        <f t="shared" si="0"/>
        <v>11</v>
      </c>
      <c r="R9">
        <f t="shared" si="0"/>
        <v>12</v>
      </c>
      <c r="S9">
        <f t="shared" si="0"/>
        <v>13</v>
      </c>
      <c r="T9">
        <f t="shared" si="0"/>
        <v>14</v>
      </c>
      <c r="U9">
        <f t="shared" si="0"/>
        <v>15</v>
      </c>
      <c r="V9">
        <f t="shared" si="0"/>
        <v>16</v>
      </c>
      <c r="W9">
        <f t="shared" si="0"/>
        <v>17</v>
      </c>
      <c r="X9">
        <f t="shared" si="0"/>
        <v>18</v>
      </c>
      <c r="Y9">
        <f t="shared" si="0"/>
        <v>19</v>
      </c>
      <c r="Z9">
        <f t="shared" si="0"/>
        <v>20</v>
      </c>
      <c r="AA9">
        <f t="shared" si="0"/>
        <v>21</v>
      </c>
      <c r="AB9">
        <f t="shared" si="0"/>
        <v>22</v>
      </c>
      <c r="AC9">
        <f t="shared" si="0"/>
        <v>23</v>
      </c>
      <c r="AD9">
        <f t="shared" si="0"/>
        <v>24</v>
      </c>
      <c r="AE9">
        <f t="shared" si="0"/>
        <v>25</v>
      </c>
      <c r="AF9">
        <f t="shared" si="0"/>
        <v>26</v>
      </c>
      <c r="AG9">
        <f t="shared" si="0"/>
        <v>27</v>
      </c>
      <c r="AH9">
        <f t="shared" si="0"/>
        <v>28</v>
      </c>
      <c r="AI9">
        <f t="shared" si="0"/>
        <v>29</v>
      </c>
      <c r="AJ9">
        <f t="shared" si="0"/>
        <v>30</v>
      </c>
      <c r="AK9">
        <f t="shared" si="0"/>
        <v>31</v>
      </c>
      <c r="AL9">
        <f t="shared" si="0"/>
        <v>32</v>
      </c>
      <c r="AM9">
        <f t="shared" si="0"/>
        <v>33</v>
      </c>
      <c r="AN9">
        <f t="shared" si="0"/>
        <v>34</v>
      </c>
      <c r="AO9">
        <f t="shared" si="0"/>
        <v>35</v>
      </c>
      <c r="AP9">
        <f t="shared" si="0"/>
        <v>36</v>
      </c>
      <c r="AQ9">
        <f t="shared" si="0"/>
        <v>37</v>
      </c>
      <c r="AR9">
        <f t="shared" si="0"/>
        <v>38</v>
      </c>
      <c r="AS9">
        <f t="shared" si="0"/>
        <v>39</v>
      </c>
      <c r="AT9">
        <f t="shared" si="0"/>
        <v>40</v>
      </c>
      <c r="AU9">
        <f t="shared" si="0"/>
        <v>41</v>
      </c>
      <c r="AV9">
        <f t="shared" si="0"/>
        <v>42</v>
      </c>
      <c r="AW9">
        <f t="shared" si="0"/>
        <v>43</v>
      </c>
      <c r="AX9">
        <f t="shared" si="0"/>
        <v>44</v>
      </c>
      <c r="AY9">
        <f t="shared" si="0"/>
        <v>45</v>
      </c>
      <c r="AZ9">
        <f t="shared" si="0"/>
        <v>46</v>
      </c>
      <c r="BA9">
        <f t="shared" si="0"/>
        <v>47</v>
      </c>
      <c r="BB9">
        <f t="shared" si="0"/>
        <v>48</v>
      </c>
      <c r="BC9">
        <f t="shared" si="0"/>
        <v>49</v>
      </c>
      <c r="BD9">
        <f t="shared" si="0"/>
        <v>50</v>
      </c>
    </row>
    <row r="10" spans="1:56" ht="38" customHeight="1" x14ac:dyDescent="0.45">
      <c r="A10" t="s">
        <v>8</v>
      </c>
      <c r="B10" t="s">
        <v>3</v>
      </c>
      <c r="C10" t="s">
        <v>2</v>
      </c>
      <c r="E10">
        <v>0</v>
      </c>
      <c r="F10">
        <f>((1+40/SQRT(40^2+(SQRT(($B$11-$E10)^2+($C$11-F$9)^2))^2))/2)*(menu!$D$14)^2</f>
        <v>0.22491236603172998</v>
      </c>
      <c r="G10">
        <f>((1+40/SQRT(40^2+(SQRT(($B$11-$E10)^2+($C$11-G$9)^2))^2))/2)*(menu!$D$14)^2</f>
        <v>0.22498155431639316</v>
      </c>
      <c r="H10">
        <f>((1+40/SQRT(40^2+(SQRT(($B$11-$E10)^2+($C$11-H$9)^2))^2))/2)*(menu!$D$14)^2</f>
        <v>0.22504929964699366</v>
      </c>
      <c r="I10">
        <f>((1+40/SQRT(40^2+(SQRT(($B$11-$E10)^2+($C$11-I$9)^2))^2))/2)*(menu!$D$14)^2</f>
        <v>0.22511558049368779</v>
      </c>
      <c r="J10">
        <f>((1+40/SQRT(40^2+(SQRT(($B$11-$E10)^2+($C$11-J$9)^2))^2))/2)*(menu!$D$14)^2</f>
        <v>0.22518037561990922</v>
      </c>
      <c r="K10">
        <f>((1+40/SQRT(40^2+(SQRT(($B$11-$E10)^2+($C$11-K$9)^2))^2))/2)*(menu!$D$14)^2</f>
        <v>0.22524366409968202</v>
      </c>
      <c r="L10">
        <f>((1+40/SQRT(40^2+(SQRT(($B$11-$E10)^2+($C$11-L$9)^2))^2))/2)*(menu!$D$14)^2</f>
        <v>0.22530542533490536</v>
      </c>
      <c r="M10">
        <f>((1+40/SQRT(40^2+(SQRT(($B$11-$E10)^2+($C$11-M$9)^2))^2))/2)*(menu!$D$14)^2</f>
        <v>0.22536563907258456</v>
      </c>
      <c r="N10">
        <f>((1+40/SQRT(40^2+(SQRT(($B$11-$E10)^2+($C$11-N$9)^2))^2))/2)*(menu!$D$14)^2</f>
        <v>0.22542428542198273</v>
      </c>
      <c r="O10">
        <f>((1+40/SQRT(40^2+(SQRT(($B$11-$E10)^2+($C$11-O$9)^2))^2))/2)*(menu!$D$14)^2</f>
        <v>0.22548134487166732</v>
      </c>
      <c r="P10">
        <f>((1+40/SQRT(40^2+(SQRT(($B$11-$E10)^2+($C$11-P$9)^2))^2))/2)*(menu!$D$14)^2</f>
        <v>0.22553679830642462</v>
      </c>
      <c r="Q10">
        <f>((1+40/SQRT(40^2+(SQRT(($B$11-$E10)^2+($C$11-Q$9)^2))^2))/2)*(menu!$D$14)^2</f>
        <v>0.22559062702401628</v>
      </c>
      <c r="R10">
        <f>((1+40/SQRT(40^2+(SQRT(($B$11-$E10)^2+($C$11-R$9)^2))^2))/2)*(menu!$D$14)^2</f>
        <v>0.22564281275175027</v>
      </c>
      <c r="S10">
        <f>((1+40/SQRT(40^2+(SQRT(($B$11-$E10)^2+($C$11-S$9)^2))^2))/2)*(menu!$D$14)^2</f>
        <v>0.22569333766283994</v>
      </c>
      <c r="T10">
        <f>((1+40/SQRT(40^2+(SQRT(($B$11-$E10)^2+($C$11-T$9)^2))^2))/2)*(menu!$D$14)^2</f>
        <v>0.22574218439252411</v>
      </c>
      <c r="U10">
        <f>((1+40/SQRT(40^2+(SQRT(($B$11-$E10)^2+($C$11-U$9)^2))^2))/2)*(menu!$D$14)^2</f>
        <v>0.22578933605392035</v>
      </c>
      <c r="V10">
        <f>((1+40/SQRT(40^2+(SQRT(($B$11-$E10)^2+($C$11-V$9)^2))^2))/2)*(menu!$D$14)^2</f>
        <v>0.22583477625358547</v>
      </c>
      <c r="W10">
        <f>((1+40/SQRT(40^2+(SQRT(($B$11-$E10)^2+($C$11-W$9)^2))^2))/2)*(menu!$D$14)^2</f>
        <v>0.22587848910675618</v>
      </c>
      <c r="X10">
        <f>((1+40/SQRT(40^2+(SQRT(($B$11-$E10)^2+($C$11-X$9)^2))^2))/2)*(menu!$D$14)^2</f>
        <v>0.22592045925224258</v>
      </c>
      <c r="Y10">
        <f>((1+40/SQRT(40^2+(SQRT(($B$11-$E10)^2+($C$11-Y$9)^2))^2))/2)*(menu!$D$14)^2</f>
        <v>0.22596067186694893</v>
      </c>
      <c r="Z10">
        <f>((1+40/SQRT(40^2+(SQRT(($B$11-$E10)^2+($C$11-Z$9)^2))^2))/2)*(menu!$D$14)^2</f>
        <v>0.22599911267999567</v>
      </c>
      <c r="AA10">
        <f>((1+40/SQRT(40^2+(SQRT(($B$11-$E10)^2+($C$11-AA$9)^2))^2))/2)*(menu!$D$14)^2</f>
        <v>0.22603576798641659</v>
      </c>
      <c r="AB10">
        <f>((1+40/SQRT(40^2+(SQRT(($B$11-$E10)^2+($C$11-AB$9)^2))^2))/2)*(menu!$D$14)^2</f>
        <v>0.22607062466040662</v>
      </c>
      <c r="AC10">
        <f>((1+40/SQRT(40^2+(SQRT(($B$11-$E10)^2+($C$11-AC$9)^2))^2))/2)*(menu!$D$14)^2</f>
        <v>0.2261036701680956</v>
      </c>
      <c r="AD10">
        <f>((1+40/SQRT(40^2+(SQRT(($B$11-$E10)^2+($C$11-AD$9)^2))^2))/2)*(menu!$D$14)^2</f>
        <v>0.22613489257982453</v>
      </c>
      <c r="AE10">
        <f>((1+40/SQRT(40^2+(SQRT(($B$11-$E10)^2+($C$11-AE$9)^2))^2))/2)*(menu!$D$14)^2</f>
        <v>0.22616428058190011</v>
      </c>
      <c r="AF10">
        <f>((1+40/SQRT(40^2+(SQRT(($B$11-$E10)^2+($C$11-AF$9)^2))^2))/2)*(menu!$D$14)^2</f>
        <v>0.22619182348780725</v>
      </c>
      <c r="AG10">
        <f>((1+40/SQRT(40^2+(SQRT(($B$11-$E10)^2+($C$11-AG$9)^2))^2))/2)*(menu!$D$14)^2</f>
        <v>0.22621751124885625</v>
      </c>
      <c r="AH10">
        <f>((1+40/SQRT(40^2+(SQRT(($B$11-$E10)^2+($C$11-AH$9)^2))^2))/2)*(menu!$D$14)^2</f>
        <v>0.2262413344642448</v>
      </c>
      <c r="AI10">
        <f>((1+40/SQRT(40^2+(SQRT(($B$11-$E10)^2+($C$11-AI$9)^2))^2))/2)*(menu!$D$14)^2</f>
        <v>0.2262632843905158</v>
      </c>
      <c r="AJ10">
        <f>((1+40/SQRT(40^2+(SQRT(($B$11-$E10)^2+($C$11-AJ$9)^2))^2))/2)*(menu!$D$14)^2</f>
        <v>0.2262833529503922</v>
      </c>
      <c r="AK10">
        <f>((1+40/SQRT(40^2+(SQRT(($B$11-$E10)^2+($C$11-AK$9)^2))^2))/2)*(menu!$D$14)^2</f>
        <v>0.22630153274097073</v>
      </c>
      <c r="AL10">
        <f>((1+40/SQRT(40^2+(SQRT(($B$11-$E10)^2+($C$11-AL$9)^2))^2))/2)*(menu!$D$14)^2</f>
        <v>0.22631781704126003</v>
      </c>
      <c r="AM10">
        <f>((1+40/SQRT(40^2+(SQRT(($B$11-$E10)^2+($C$11-AM$9)^2))^2))/2)*(menu!$D$14)^2</f>
        <v>0.22633219981904651</v>
      </c>
      <c r="AN10">
        <f>((1+40/SQRT(40^2+(SQRT(($B$11-$E10)^2+($C$11-AN$9)^2))^2))/2)*(menu!$D$14)^2</f>
        <v>0.22634467573707551</v>
      </c>
      <c r="AO10">
        <f>((1+40/SQRT(40^2+(SQRT(($B$11-$E10)^2+($C$11-AO$9)^2))^2))/2)*(menu!$D$14)^2</f>
        <v>0.22635524015853481</v>
      </c>
      <c r="AP10">
        <f>((1+40/SQRT(40^2+(SQRT(($B$11-$E10)^2+($C$11-AP$9)^2))^2))/2)*(menu!$D$14)^2</f>
        <v>0.22636388915182948</v>
      </c>
      <c r="AQ10">
        <f>((1+40/SQRT(40^2+(SQRT(($B$11-$E10)^2+($C$11-AQ$9)^2))^2))/2)*(menu!$D$14)^2</f>
        <v>0.22637061949463863</v>
      </c>
      <c r="AR10">
        <f>((1+40/SQRT(40^2+(SQRT(($B$11-$E10)^2+($C$11-AR$9)^2))^2))/2)*(menu!$D$14)^2</f>
        <v>0.22637542867724611</v>
      </c>
      <c r="AS10">
        <f>((1+40/SQRT(40^2+(SQRT(($B$11-$E10)^2+($C$11-AS$9)^2))^2))/2)*(menu!$D$14)^2</f>
        <v>0.22637831490513755</v>
      </c>
      <c r="AT10">
        <f>((1+40/SQRT(40^2+(SQRT(($B$11-$E10)^2+($C$11-AT$9)^2))^2))/2)*(menu!$D$14)^2</f>
        <v>0.22637927710085981</v>
      </c>
      <c r="AU10">
        <f>((1+40/SQRT(40^2+(SQRT(($B$11-$E10)^2+($C$11-AU$9)^2))^2))/2)*(menu!$D$14)^2</f>
        <v>0.22637831490513755</v>
      </c>
      <c r="AV10">
        <f>((1+40/SQRT(40^2+(SQRT(($B$11-$E10)^2+($C$11-AV$9)^2))^2))/2)*(menu!$D$14)^2</f>
        <v>0.22637542867724611</v>
      </c>
      <c r="AW10">
        <f>((1+40/SQRT(40^2+(SQRT(($B$11-$E10)^2+($C$11-AW$9)^2))^2))/2)*(menu!$D$14)^2</f>
        <v>0.22637061949463863</v>
      </c>
      <c r="AX10">
        <f>((1+40/SQRT(40^2+(SQRT(($B$11-$E10)^2+($C$11-AX$9)^2))^2))/2)*(menu!$D$14)^2</f>
        <v>0.22636388915182948</v>
      </c>
      <c r="AY10">
        <f>((1+40/SQRT(40^2+(SQRT(($B$11-$E10)^2+($C$11-AY$9)^2))^2))/2)*(menu!$D$14)^2</f>
        <v>0.22635524015853481</v>
      </c>
      <c r="AZ10">
        <f>((1+40/SQRT(40^2+(SQRT(($B$11-$E10)^2+($C$11-AZ$9)^2))^2))/2)*(menu!$D$14)^2</f>
        <v>0.22634467573707551</v>
      </c>
      <c r="BA10">
        <f>((1+40/SQRT(40^2+(SQRT(($B$11-$E10)^2+($C$11-BA$9)^2))^2))/2)*(menu!$D$14)^2</f>
        <v>0.22633219981904651</v>
      </c>
      <c r="BB10">
        <f>((1+40/SQRT(40^2+(SQRT(($B$11-$E10)^2+($C$11-BB$9)^2))^2))/2)*(menu!$D$14)^2</f>
        <v>0.22631781704126003</v>
      </c>
      <c r="BC10">
        <f>((1+40/SQRT(40^2+(SQRT(($B$11-$E10)^2+($C$11-BC$9)^2))^2))/2)*(menu!$D$14)^2</f>
        <v>0.22630153274097073</v>
      </c>
      <c r="BD10">
        <f>((1+40/SQRT(40^2+(SQRT(($B$11-$E10)^2+($C$11-BD$9)^2))^2))/2)*(menu!$D$14)^2</f>
        <v>0.2262833529503922</v>
      </c>
    </row>
    <row r="11" spans="1:56" ht="38" customHeight="1" x14ac:dyDescent="0.45">
      <c r="A11" t="s">
        <v>9</v>
      </c>
      <c r="B11">
        <f>(-2)*(50+(50-Lamp2!B11))</f>
        <v>-150</v>
      </c>
      <c r="C11">
        <f>Lamp2!C11</f>
        <v>40</v>
      </c>
      <c r="E11">
        <v>1</v>
      </c>
      <c r="F11">
        <f>((1+40/SQRT(40^2+(SQRT(($B$11-$E11)^2+($C$11-F$9)^2))^2))/2)*(menu!$D$14)^2</f>
        <v>0.22465164577487579</v>
      </c>
      <c r="G11">
        <f>((1+40/SQRT(40^2+(SQRT(($B$11-$E11)^2+($C$11-G$9)^2))^2))/2)*(menu!$D$14)^2</f>
        <v>0.22471963428874289</v>
      </c>
      <c r="H11">
        <f>((1+40/SQRT(40^2+(SQRT(($B$11-$E11)^2+($C$11-H$9)^2))^2))/2)*(menu!$D$14)^2</f>
        <v>0.22478620134068247</v>
      </c>
      <c r="I11">
        <f>((1+40/SQRT(40^2+(SQRT(($B$11-$E11)^2+($C$11-I$9)^2))^2))/2)*(menu!$D$14)^2</f>
        <v>0.2248513259953259</v>
      </c>
      <c r="J11">
        <f>((1+40/SQRT(40^2+(SQRT(($B$11-$E11)^2+($C$11-J$9)^2))^2))/2)*(menu!$D$14)^2</f>
        <v>0.22491498760556836</v>
      </c>
      <c r="K11">
        <f>((1+40/SQRT(40^2+(SQRT(($B$11-$E11)^2+($C$11-K$9)^2))^2))/2)*(menu!$D$14)^2</f>
        <v>0.22497716582924465</v>
      </c>
      <c r="L11">
        <f>((1+40/SQRT(40^2+(SQRT(($B$11-$E11)^2+($C$11-L$9)^2))^2))/2)*(menu!$D$14)^2</f>
        <v>0.22503784064577298</v>
      </c>
      <c r="M11">
        <f>((1+40/SQRT(40^2+(SQRT(($B$11-$E11)^2+($C$11-M$9)^2))^2))/2)*(menu!$D$14)^2</f>
        <v>0.22509699237274128</v>
      </c>
      <c r="N11">
        <f>((1+40/SQRT(40^2+(SQRT(($B$11-$E11)^2+($C$11-N$9)^2))^2))/2)*(menu!$D$14)^2</f>
        <v>0.22515460168241266</v>
      </c>
      <c r="O11">
        <f>((1+40/SQRT(40^2+(SQRT(($B$11-$E11)^2+($C$11-O$9)^2))^2))/2)*(menu!$D$14)^2</f>
        <v>0.22521064961812462</v>
      </c>
      <c r="P11">
        <f>((1+40/SQRT(40^2+(SQRT(($B$11-$E11)^2+($C$11-P$9)^2))^2))/2)*(menu!$D$14)^2</f>
        <v>0.22526511761055679</v>
      </c>
      <c r="Q11">
        <f>((1+40/SQRT(40^2+(SQRT(($B$11-$E11)^2+($C$11-Q$9)^2))^2))/2)*(menu!$D$14)^2</f>
        <v>0.22531798749384221</v>
      </c>
      <c r="R11">
        <f>((1+40/SQRT(40^2+(SQRT(($B$11-$E11)^2+($C$11-R$9)^2))^2))/2)*(menu!$D$14)^2</f>
        <v>0.22536924152149618</v>
      </c>
      <c r="S11">
        <f>((1+40/SQRT(40^2+(SQRT(($B$11-$E11)^2+($C$11-S$9)^2))^2))/2)*(menu!$D$14)^2</f>
        <v>0.22541886238213749</v>
      </c>
      <c r="T11">
        <f>((1+40/SQRT(40^2+(SQRT(($B$11-$E11)^2+($C$11-T$9)^2))^2))/2)*(menu!$D$14)^2</f>
        <v>0.22546683321497546</v>
      </c>
      <c r="U11">
        <f>((1+40/SQRT(40^2+(SQRT(($B$11-$E11)^2+($C$11-U$9)^2))^2))/2)*(menu!$D$14)^2</f>
        <v>0.22551313762503816</v>
      </c>
      <c r="V11">
        <f>((1+40/SQRT(40^2+(SQRT(($B$11-$E11)^2+($C$11-V$9)^2))^2))/2)*(menu!$D$14)^2</f>
        <v>0.22555775969811526</v>
      </c>
      <c r="W11">
        <f>((1+40/SQRT(40^2+(SQRT(($B$11-$E11)^2+($C$11-W$9)^2))^2))/2)*(menu!$D$14)^2</f>
        <v>0.22560068401539038</v>
      </c>
      <c r="X11">
        <f>((1+40/SQRT(40^2+(SQRT(($B$11-$E11)^2+($C$11-X$9)^2))^2))/2)*(menu!$D$14)^2</f>
        <v>0.22564189566773782</v>
      </c>
      <c r="Y11">
        <f>((1+40/SQRT(40^2+(SQRT(($B$11-$E11)^2+($C$11-Y$9)^2))^2))/2)*(menu!$D$14)^2</f>
        <v>0.22568138026965817</v>
      </c>
      <c r="Z11">
        <f>((1+40/SQRT(40^2+(SQRT(($B$11-$E11)^2+($C$11-Z$9)^2))^2))/2)*(menu!$D$14)^2</f>
        <v>0.22571912397282856</v>
      </c>
      <c r="AA11">
        <f>((1+40/SQRT(40^2+(SQRT(($B$11-$E11)^2+($C$11-AA$9)^2))^2))/2)*(menu!$D$14)^2</f>
        <v>0.22575511347924324</v>
      </c>
      <c r="AB11">
        <f>((1+40/SQRT(40^2+(SQRT(($B$11-$E11)^2+($C$11-AB$9)^2))^2))/2)*(menu!$D$14)^2</f>
        <v>0.22578933605392035</v>
      </c>
      <c r="AC11">
        <f>((1+40/SQRT(40^2+(SQRT(($B$11-$E11)^2+($C$11-AC$9)^2))^2))/2)*(menu!$D$14)^2</f>
        <v>0.22582177953715235</v>
      </c>
      <c r="AD11">
        <f>((1+40/SQRT(40^2+(SQRT(($B$11-$E11)^2+($C$11-AD$9)^2))^2))/2)*(menu!$D$14)^2</f>
        <v>0.22585243235627725</v>
      </c>
      <c r="AE11">
        <f>((1+40/SQRT(40^2+(SQRT(($B$11-$E11)^2+($C$11-AE$9)^2))^2))/2)*(menu!$D$14)^2</f>
        <v>0.22588128353694792</v>
      </c>
      <c r="AF11">
        <f>((1+40/SQRT(40^2+(SQRT(($B$11-$E11)^2+($C$11-AF$9)^2))^2))/2)*(menu!$D$14)^2</f>
        <v>0.22590832271388003</v>
      </c>
      <c r="AG11">
        <f>((1+40/SQRT(40^2+(SQRT(($B$11-$E11)^2+($C$11-AG$9)^2))^2))/2)*(menu!$D$14)^2</f>
        <v>0.22593354014105715</v>
      </c>
      <c r="AH11">
        <f>((1+40/SQRT(40^2+(SQRT(($B$11-$E11)^2+($C$11-AH$9)^2))^2))/2)*(menu!$D$14)^2</f>
        <v>0.22595692670137335</v>
      </c>
      <c r="AI11">
        <f>((1+40/SQRT(40^2+(SQRT(($B$11-$E11)^2+($C$11-AI$9)^2))^2))/2)*(menu!$D$14)^2</f>
        <v>0.22597847391569606</v>
      </c>
      <c r="AJ11">
        <f>((1+40/SQRT(40^2+(SQRT(($B$11-$E11)^2+($C$11-AJ$9)^2))^2))/2)*(menu!$D$14)^2</f>
        <v>0.22599817395133051</v>
      </c>
      <c r="AK11">
        <f>((1+40/SQRT(40^2+(SQRT(($B$11-$E11)^2+($C$11-AK$9)^2))^2))/2)*(menu!$D$14)^2</f>
        <v>0.22601601962987006</v>
      </c>
      <c r="AL11">
        <f>((1+40/SQRT(40^2+(SQRT(($B$11-$E11)^2+($C$11-AL$9)^2))^2))/2)*(menu!$D$14)^2</f>
        <v>0.22603200443441662</v>
      </c>
      <c r="AM11">
        <f>((1+40/SQRT(40^2+(SQRT(($B$11-$E11)^2+($C$11-AM$9)^2))^2))/2)*(menu!$D$14)^2</f>
        <v>0.22604612251615772</v>
      </c>
      <c r="AN11">
        <f>((1+40/SQRT(40^2+(SQRT(($B$11-$E11)^2+($C$11-AN$9)^2))^2))/2)*(menu!$D$14)^2</f>
        <v>0.22605836870028623</v>
      </c>
      <c r="AO11">
        <f>((1+40/SQRT(40^2+(SQRT(($B$11-$E11)^2+($C$11-AO$9)^2))^2))/2)*(menu!$D$14)^2</f>
        <v>0.22606873849125222</v>
      </c>
      <c r="AP11">
        <f>((1+40/SQRT(40^2+(SQRT(($B$11-$E11)^2+($C$11-AP$9)^2))^2))/2)*(menu!$D$14)^2</f>
        <v>0.2260772280773358</v>
      </c>
      <c r="AQ11">
        <f>((1+40/SQRT(40^2+(SQRT(($B$11-$E11)^2+($C$11-AQ$9)^2))^2))/2)*(menu!$D$14)^2</f>
        <v>0.22608383433453161</v>
      </c>
      <c r="AR11">
        <f>((1+40/SQRT(40^2+(SQRT(($B$11-$E11)^2+($C$11-AR$9)^2))^2))/2)*(menu!$D$14)^2</f>
        <v>0.22608855482973828</v>
      </c>
      <c r="AS11">
        <f>((1+40/SQRT(40^2+(SQRT(($B$11-$E11)^2+($C$11-AS$9)^2))^2))/2)*(menu!$D$14)^2</f>
        <v>0.22609138782324559</v>
      </c>
      <c r="AT11">
        <f>((1+40/SQRT(40^2+(SQRT(($B$11-$E11)^2+($C$11-AT$9)^2))^2))/2)*(menu!$D$14)^2</f>
        <v>0.2260923322705142</v>
      </c>
      <c r="AU11">
        <f>((1+40/SQRT(40^2+(SQRT(($B$11-$E11)^2+($C$11-AU$9)^2))^2))/2)*(menu!$D$14)^2</f>
        <v>0.22609138782324559</v>
      </c>
      <c r="AV11">
        <f>((1+40/SQRT(40^2+(SQRT(($B$11-$E11)^2+($C$11-AV$9)^2))^2))/2)*(menu!$D$14)^2</f>
        <v>0.22608855482973828</v>
      </c>
      <c r="AW11">
        <f>((1+40/SQRT(40^2+(SQRT(($B$11-$E11)^2+($C$11-AW$9)^2))^2))/2)*(menu!$D$14)^2</f>
        <v>0.22608383433453161</v>
      </c>
      <c r="AX11">
        <f>((1+40/SQRT(40^2+(SQRT(($B$11-$E11)^2+($C$11-AX$9)^2))^2))/2)*(menu!$D$14)^2</f>
        <v>0.2260772280773358</v>
      </c>
      <c r="AY11">
        <f>((1+40/SQRT(40^2+(SQRT(($B$11-$E11)^2+($C$11-AY$9)^2))^2))/2)*(menu!$D$14)^2</f>
        <v>0.22606873849125222</v>
      </c>
      <c r="AZ11">
        <f>((1+40/SQRT(40^2+(SQRT(($B$11-$E11)^2+($C$11-AZ$9)^2))^2))/2)*(menu!$D$14)^2</f>
        <v>0.22605836870028623</v>
      </c>
      <c r="BA11">
        <f>((1+40/SQRT(40^2+(SQRT(($B$11-$E11)^2+($C$11-BA$9)^2))^2))/2)*(menu!$D$14)^2</f>
        <v>0.22604612251615772</v>
      </c>
      <c r="BB11">
        <f>((1+40/SQRT(40^2+(SQRT(($B$11-$E11)^2+($C$11-BB$9)^2))^2))/2)*(menu!$D$14)^2</f>
        <v>0.22603200443441662</v>
      </c>
      <c r="BC11">
        <f>((1+40/SQRT(40^2+(SQRT(($B$11-$E11)^2+($C$11-BC$9)^2))^2))/2)*(menu!$D$14)^2</f>
        <v>0.22601601962987006</v>
      </c>
      <c r="BD11">
        <f>((1+40/SQRT(40^2+(SQRT(($B$11-$E11)^2+($C$11-BD$9)^2))^2))/2)*(menu!$D$14)^2</f>
        <v>0.22599817395133051</v>
      </c>
    </row>
    <row r="12" spans="1:56" ht="38" customHeight="1" x14ac:dyDescent="0.45">
      <c r="E12">
        <v>2</v>
      </c>
      <c r="F12">
        <f>((1+40/SQRT(40^2+(SQRT(($B$11-$E12)^2+($C$11-F$9)^2))^2))/2)*(menu!$D$14)^2</f>
        <v>0.22439372613002911</v>
      </c>
      <c r="G12">
        <f>((1+40/SQRT(40^2+(SQRT(($B$11-$E12)^2+($C$11-G$9)^2))^2))/2)*(menu!$D$14)^2</f>
        <v>0.22446054151879954</v>
      </c>
      <c r="H12">
        <f>((1+40/SQRT(40^2+(SQRT(($B$11-$E12)^2+($C$11-H$9)^2))^2))/2)*(menu!$D$14)^2</f>
        <v>0.2245259565614256</v>
      </c>
      <c r="I12">
        <f>((1+40/SQRT(40^2+(SQRT(($B$11-$E12)^2+($C$11-I$9)^2))^2))/2)*(menu!$D$14)^2</f>
        <v>0.22458995089805303</v>
      </c>
      <c r="J12">
        <f>((1+40/SQRT(40^2+(SQRT(($B$11-$E12)^2+($C$11-J$9)^2))^2))/2)*(menu!$D$14)^2</f>
        <v>0.22465250445211504</v>
      </c>
      <c r="K12">
        <f>((1+40/SQRT(40^2+(SQRT(($B$11-$E12)^2+($C$11-K$9)^2))^2))/2)*(menu!$D$14)^2</f>
        <v>0.22471359744639657</v>
      </c>
      <c r="L12">
        <f>((1+40/SQRT(40^2+(SQRT(($B$11-$E12)^2+($C$11-L$9)^2))^2))/2)*(menu!$D$14)^2</f>
        <v>0.22477321041906309</v>
      </c>
      <c r="M12">
        <f>((1+40/SQRT(40^2+(SQRT(($B$11-$E12)^2+($C$11-M$9)^2))^2))/2)*(menu!$D$14)^2</f>
        <v>0.22483132423962895</v>
      </c>
      <c r="N12">
        <f>((1+40/SQRT(40^2+(SQRT(($B$11-$E12)^2+($C$11-N$9)^2))^2))/2)*(menu!$D$14)^2</f>
        <v>0.22488792012484349</v>
      </c>
      <c r="O12">
        <f>((1+40/SQRT(40^2+(SQRT(($B$11-$E12)^2+($C$11-O$9)^2))^2))/2)*(menu!$D$14)^2</f>
        <v>0.22494297965446988</v>
      </c>
      <c r="P12">
        <f>((1+40/SQRT(40^2+(SQRT(($B$11-$E12)^2+($C$11-P$9)^2))^2))/2)*(menu!$D$14)^2</f>
        <v>0.22499648478693365</v>
      </c>
      <c r="Q12">
        <f>((1+40/SQRT(40^2+(SQRT(($B$11-$E12)^2+($C$11-Q$9)^2))^2))/2)*(menu!$D$14)^2</f>
        <v>0.22504841787481633</v>
      </c>
      <c r="R12">
        <f>((1+40/SQRT(40^2+(SQRT(($B$11-$E12)^2+($C$11-R$9)^2))^2))/2)*(menu!$D$14)^2</f>
        <v>0.22509876168016973</v>
      </c>
      <c r="S12">
        <f>((1+40/SQRT(40^2+(SQRT(($B$11-$E12)^2+($C$11-S$9)^2))^2))/2)*(menu!$D$14)^2</f>
        <v>0.22514749938962642</v>
      </c>
      <c r="T12">
        <f>((1+40/SQRT(40^2+(SQRT(($B$11-$E12)^2+($C$11-T$9)^2))^2))/2)*(menu!$D$14)^2</f>
        <v>0.22519461462928259</v>
      </c>
      <c r="U12">
        <f>((1+40/SQRT(40^2+(SQRT(($B$11-$E12)^2+($C$11-U$9)^2))^2))/2)*(menu!$D$14)^2</f>
        <v>0.22524009147932744</v>
      </c>
      <c r="V12">
        <f>((1+40/SQRT(40^2+(SQRT(($B$11-$E12)^2+($C$11-V$9)^2))^2))/2)*(menu!$D$14)^2</f>
        <v>0.22528391448839646</v>
      </c>
      <c r="W12">
        <f>((1+40/SQRT(40^2+(SQRT(($B$11-$E12)^2+($C$11-W$9)^2))^2))/2)*(menu!$D$14)^2</f>
        <v>0.22532606868762245</v>
      </c>
      <c r="X12">
        <f>((1+40/SQRT(40^2+(SQRT(($B$11-$E12)^2+($C$11-X$9)^2))^2))/2)*(menu!$D$14)^2</f>
        <v>0.22536653960436182</v>
      </c>
      <c r="Y12">
        <f>((1+40/SQRT(40^2+(SQRT(($B$11-$E12)^2+($C$11-Y$9)^2))^2))/2)*(menu!$D$14)^2</f>
        <v>0.22540531327557178</v>
      </c>
      <c r="Z12">
        <f>((1+40/SQRT(40^2+(SQRT(($B$11-$E12)^2+($C$11-Z$9)^2))^2))/2)*(menu!$D$14)^2</f>
        <v>0.22544237626081459</v>
      </c>
      <c r="AA12">
        <f>((1+40/SQRT(40^2+(SQRT(($B$11-$E12)^2+($C$11-AA$9)^2))^2))/2)*(menu!$D$14)^2</f>
        <v>0.22547771565486679</v>
      </c>
      <c r="AB12">
        <f>((1+40/SQRT(40^2+(SQRT(($B$11-$E12)^2+($C$11-AB$9)^2))^2))/2)*(menu!$D$14)^2</f>
        <v>0.22551131909991007</v>
      </c>
      <c r="AC12">
        <f>((1+40/SQRT(40^2+(SQRT(($B$11-$E12)^2+($C$11-AC$9)^2))^2))/2)*(menu!$D$14)^2</f>
        <v>0.22554317479728189</v>
      </c>
      <c r="AD12">
        <f>((1+40/SQRT(40^2+(SQRT(($B$11-$E12)^2+($C$11-AD$9)^2))^2))/2)*(menu!$D$14)^2</f>
        <v>0.22557327151876497</v>
      </c>
      <c r="AE12">
        <f>((1+40/SQRT(40^2+(SQRT(($B$11-$E12)^2+($C$11-AE$9)^2))^2))/2)*(menu!$D$14)^2</f>
        <v>0.22560159861739446</v>
      </c>
      <c r="AF12">
        <f>((1+40/SQRT(40^2+(SQRT(($B$11-$E12)^2+($C$11-AF$9)^2))^2))/2)*(menu!$D$14)^2</f>
        <v>0.22562814603776238</v>
      </c>
      <c r="AG12">
        <f>((1+40/SQRT(40^2+(SQRT(($B$11-$E12)^2+($C$11-AG$9)^2))^2))/2)*(menu!$D$14)^2</f>
        <v>0.2256529043258014</v>
      </c>
      <c r="AH12">
        <f>((1+40/SQRT(40^2+(SQRT(($B$11-$E12)^2+($C$11-AH$9)^2))^2))/2)*(menu!$D$14)^2</f>
        <v>0.22567586463802763</v>
      </c>
      <c r="AI12">
        <f>((1+40/SQRT(40^2+(SQRT(($B$11-$E12)^2+($C$11-AI$9)^2))^2))/2)*(menu!$D$14)^2</f>
        <v>0.22569701875022713</v>
      </c>
      <c r="AJ12">
        <f>((1+40/SQRT(40^2+(SQRT(($B$11-$E12)^2+($C$11-AJ$9)^2))^2))/2)*(menu!$D$14)^2</f>
        <v>0.22571635906556756</v>
      </c>
      <c r="AK12">
        <f>((1+40/SQRT(40^2+(SQRT(($B$11-$E12)^2+($C$11-AK$9)^2))^2))/2)*(menu!$D$14)^2</f>
        <v>0.22573387862212077</v>
      </c>
      <c r="AL12">
        <f>((1+40/SQRT(40^2+(SQRT(($B$11-$E12)^2+($C$11-AL$9)^2))^2))/2)*(menu!$D$14)^2</f>
        <v>0.22574957109978142</v>
      </c>
      <c r="AM12">
        <f>((1+40/SQRT(40^2+(SQRT(($B$11-$E12)^2+($C$11-AM$9)^2))^2))/2)*(menu!$D$14)^2</f>
        <v>0.2257634308265678</v>
      </c>
      <c r="AN12">
        <f>((1+40/SQRT(40^2+(SQRT(($B$11-$E12)^2+($C$11-AN$9)^2))^2))/2)*(menu!$D$14)^2</f>
        <v>0.22577545278429384</v>
      </c>
      <c r="AO12">
        <f>((1+40/SQRT(40^2+(SQRT(($B$11-$E12)^2+($C$11-AO$9)^2))^2))/2)*(menu!$D$14)^2</f>
        <v>0.22578563261359932</v>
      </c>
      <c r="AP12">
        <f>((1+40/SQRT(40^2+(SQRT(($B$11-$E12)^2+($C$11-AP$9)^2))^2))/2)*(menu!$D$14)^2</f>
        <v>0.22579396661833057</v>
      </c>
      <c r="AQ12">
        <f>((1+40/SQRT(40^2+(SQRT(($B$11-$E12)^2+($C$11-AQ$9)^2))^2))/2)*(menu!$D$14)^2</f>
        <v>0.22580045176926139</v>
      </c>
      <c r="AR12">
        <f>((1+40/SQRT(40^2+(SQRT(($B$11-$E12)^2+($C$11-AR$9)^2))^2))/2)*(menu!$D$14)^2</f>
        <v>0.22580508570714769</v>
      </c>
      <c r="AS12">
        <f>((1+40/SQRT(40^2+(SQRT(($B$11-$E12)^2+($C$11-AS$9)^2))^2))/2)*(menu!$D$14)^2</f>
        <v>0.22580786674510944</v>
      </c>
      <c r="AT12">
        <f>((1+40/SQRT(40^2+(SQRT(($B$11-$E12)^2+($C$11-AT$9)^2))^2))/2)*(menu!$D$14)^2</f>
        <v>0.22580879387033587</v>
      </c>
      <c r="AU12">
        <f>((1+40/SQRT(40^2+(SQRT(($B$11-$E12)^2+($C$11-AU$9)^2))^2))/2)*(menu!$D$14)^2</f>
        <v>0.22580786674510944</v>
      </c>
      <c r="AV12">
        <f>((1+40/SQRT(40^2+(SQRT(($B$11-$E12)^2+($C$11-AV$9)^2))^2))/2)*(menu!$D$14)^2</f>
        <v>0.22580508570714769</v>
      </c>
      <c r="AW12">
        <f>((1+40/SQRT(40^2+(SQRT(($B$11-$E12)^2+($C$11-AW$9)^2))^2))/2)*(menu!$D$14)^2</f>
        <v>0.22580045176926139</v>
      </c>
      <c r="AX12">
        <f>((1+40/SQRT(40^2+(SQRT(($B$11-$E12)^2+($C$11-AX$9)^2))^2))/2)*(menu!$D$14)^2</f>
        <v>0.22579396661833057</v>
      </c>
      <c r="AY12">
        <f>((1+40/SQRT(40^2+(SQRT(($B$11-$E12)^2+($C$11-AY$9)^2))^2))/2)*(menu!$D$14)^2</f>
        <v>0.22578563261359932</v>
      </c>
      <c r="AZ12">
        <f>((1+40/SQRT(40^2+(SQRT(($B$11-$E12)^2+($C$11-AZ$9)^2))^2))/2)*(menu!$D$14)^2</f>
        <v>0.22577545278429384</v>
      </c>
      <c r="BA12">
        <f>((1+40/SQRT(40^2+(SQRT(($B$11-$E12)^2+($C$11-BA$9)^2))^2))/2)*(menu!$D$14)^2</f>
        <v>0.2257634308265678</v>
      </c>
      <c r="BB12">
        <f>((1+40/SQRT(40^2+(SQRT(($B$11-$E12)^2+($C$11-BB$9)^2))^2))/2)*(menu!$D$14)^2</f>
        <v>0.22574957109978142</v>
      </c>
      <c r="BC12">
        <f>((1+40/SQRT(40^2+(SQRT(($B$11-$E12)^2+($C$11-BC$9)^2))^2))/2)*(menu!$D$14)^2</f>
        <v>0.22573387862212077</v>
      </c>
      <c r="BD12">
        <f>((1+40/SQRT(40^2+(SQRT(($B$11-$E12)^2+($C$11-BD$9)^2))^2))/2)*(menu!$D$14)^2</f>
        <v>0.22571635906556756</v>
      </c>
    </row>
    <row r="13" spans="1:56" ht="38" customHeight="1" x14ac:dyDescent="0.45">
      <c r="E13">
        <v>3</v>
      </c>
      <c r="F13">
        <f>((1+40/SQRT(40^2+(SQRT(($B$11-$E13)^2+($C$11-F$9)^2))^2))/2)*(menu!$D$14)^2</f>
        <v>0.22413856602377899</v>
      </c>
      <c r="G13">
        <f>((1+40/SQRT(40^2+(SQRT(($B$11-$E13)^2+($C$11-G$9)^2))^2))/2)*(menu!$D$14)^2</f>
        <v>0.22420423422487334</v>
      </c>
      <c r="H13">
        <f>((1+40/SQRT(40^2+(SQRT(($B$11-$E13)^2+($C$11-H$9)^2))^2))/2)*(menu!$D$14)^2</f>
        <v>0.22426852282583945</v>
      </c>
      <c r="I13">
        <f>((1+40/SQRT(40^2+(SQRT(($B$11-$E13)^2+($C$11-I$9)^2))^2))/2)*(menu!$D$14)^2</f>
        <v>0.22433141202405357</v>
      </c>
      <c r="J13">
        <f>((1+40/SQRT(40^2+(SQRT(($B$11-$E13)^2+($C$11-J$9)^2))^2))/2)*(menu!$D$14)^2</f>
        <v>0.22439288229524387</v>
      </c>
      <c r="K13">
        <f>((1+40/SQRT(40^2+(SQRT(($B$11-$E13)^2+($C$11-K$9)^2))^2))/2)*(menu!$D$14)^2</f>
        <v>0.22445291440896867</v>
      </c>
      <c r="L13">
        <f>((1+40/SQRT(40^2+(SQRT(($B$11-$E13)^2+($C$11-L$9)^2))^2))/2)*(menu!$D$14)^2</f>
        <v>0.22451148944405463</v>
      </c>
      <c r="M13">
        <f>((1+40/SQRT(40^2+(SQRT(($B$11-$E13)^2+($C$11-M$9)^2))^2))/2)*(menu!$D$14)^2</f>
        <v>0.22456858880397293</v>
      </c>
      <c r="N13">
        <f>((1+40/SQRT(40^2+(SQRT(($B$11-$E13)^2+($C$11-N$9)^2))^2))/2)*(menu!$D$14)^2</f>
        <v>0.22462419423213126</v>
      </c>
      <c r="O13">
        <f>((1+40/SQRT(40^2+(SQRT(($B$11-$E13)^2+($C$11-O$9)^2))^2))/2)*(menu!$D$14)^2</f>
        <v>0.22467828782705854</v>
      </c>
      <c r="P13">
        <f>((1+40/SQRT(40^2+(SQRT(($B$11-$E13)^2+($C$11-P$9)^2))^2))/2)*(menu!$D$14)^2</f>
        <v>0.22473085205746038</v>
      </c>
      <c r="Q13">
        <f>((1+40/SQRT(40^2+(SQRT(($B$11-$E13)^2+($C$11-Q$9)^2))^2))/2)*(menu!$D$14)^2</f>
        <v>0.22478186977712084</v>
      </c>
      <c r="R13">
        <f>((1+40/SQRT(40^2+(SQRT(($B$11-$E13)^2+($C$11-R$9)^2))^2))/2)*(menu!$D$14)^2</f>
        <v>0.22483132423962895</v>
      </c>
      <c r="S13">
        <f>((1+40/SQRT(40^2+(SQRT(($B$11-$E13)^2+($C$11-S$9)^2))^2))/2)*(menu!$D$14)^2</f>
        <v>0.22487919911290499</v>
      </c>
      <c r="T13">
        <f>((1+40/SQRT(40^2+(SQRT(($B$11-$E13)^2+($C$11-T$9)^2))^2))/2)*(menu!$D$14)^2</f>
        <v>0.22492547849350467</v>
      </c>
      <c r="U13">
        <f>((1+40/SQRT(40^2+(SQRT(($B$11-$E13)^2+($C$11-U$9)^2))^2))/2)*(menu!$D$14)^2</f>
        <v>0.22497014692067677</v>
      </c>
      <c r="V13">
        <f>((1+40/SQRT(40^2+(SQRT(($B$11-$E13)^2+($C$11-V$9)^2))^2))/2)*(menu!$D$14)^2</f>
        <v>0.2250131893901518</v>
      </c>
      <c r="W13">
        <f>((1+40/SQRT(40^2+(SQRT(($B$11-$E13)^2+($C$11-W$9)^2))^2))/2)*(menu!$D$14)^2</f>
        <v>0.22505459136763839</v>
      </c>
      <c r="X13">
        <f>((1+40/SQRT(40^2+(SQRT(($B$11-$E13)^2+($C$11-X$9)^2))^2))/2)*(menu!$D$14)^2</f>
        <v>0.22509433880200438</v>
      </c>
      <c r="Y13">
        <f>((1+40/SQRT(40^2+(SQRT(($B$11-$E13)^2+($C$11-Y$9)^2))^2))/2)*(menu!$D$14)^2</f>
        <v>0.22513241813812002</v>
      </c>
      <c r="Z13">
        <f>((1+40/SQRT(40^2+(SQRT(($B$11-$E13)^2+($C$11-Z$9)^2))^2))/2)*(menu!$D$14)^2</f>
        <v>0.22516881632934169</v>
      </c>
      <c r="AA13">
        <f>((1+40/SQRT(40^2+(SQRT(($B$11-$E13)^2+($C$11-AA$9)^2))^2))/2)*(menu!$D$14)^2</f>
        <v>0.22520352084961323</v>
      </c>
      <c r="AB13">
        <f>((1+40/SQRT(40^2+(SQRT(($B$11-$E13)^2+($C$11-AB$9)^2))^2))/2)*(menu!$D$14)^2</f>
        <v>0.22523651970516437</v>
      </c>
      <c r="AC13">
        <f>((1+40/SQRT(40^2+(SQRT(($B$11-$E13)^2+($C$11-AC$9)^2))^2))/2)*(menu!$D$14)^2</f>
        <v>0.22526780144578479</v>
      </c>
      <c r="AD13">
        <f>((1+40/SQRT(40^2+(SQRT(($B$11-$E13)^2+($C$11-AD$9)^2))^2))/2)*(menu!$D$14)^2</f>
        <v>0.22529735517565411</v>
      </c>
      <c r="AE13">
        <f>((1+40/SQRT(40^2+(SQRT(($B$11-$E13)^2+($C$11-AE$9)^2))^2))/2)*(menu!$D$14)^2</f>
        <v>0.22532517056370721</v>
      </c>
      <c r="AF13">
        <f>((1+40/SQRT(40^2+(SQRT(($B$11-$E13)^2+($C$11-AF$9)^2))^2))/2)*(menu!$D$14)^2</f>
        <v>0.22535123785351685</v>
      </c>
      <c r="AG13">
        <f>((1+40/SQRT(40^2+(SQRT(($B$11-$E13)^2+($C$11-AG$9)^2))^2))/2)*(menu!$D$14)^2</f>
        <v>0.22537554787267491</v>
      </c>
      <c r="AH13">
        <f>((1+40/SQRT(40^2+(SQRT(($B$11-$E13)^2+($C$11-AH$9)^2))^2))/2)*(menu!$D$14)^2</f>
        <v>0.22539809204165459</v>
      </c>
      <c r="AI13">
        <f>((1+40/SQRT(40^2+(SQRT(($B$11-$E13)^2+($C$11-AI$9)^2))^2))/2)*(menu!$D$14)^2</f>
        <v>0.22541886238213749</v>
      </c>
      <c r="AJ13">
        <f>((1+40/SQRT(40^2+(SQRT(($B$11-$E13)^2+($C$11-AJ$9)^2))^2))/2)*(menu!$D$14)^2</f>
        <v>0.22543785152478948</v>
      </c>
      <c r="AK13">
        <f>((1+40/SQRT(40^2+(SQRT(($B$11-$E13)^2+($C$11-AK$9)^2))^2))/2)*(menu!$D$14)^2</f>
        <v>0.22545505271647096</v>
      </c>
      <c r="AL13">
        <f>((1+40/SQRT(40^2+(SQRT(($B$11-$E13)^2+($C$11-AL$9)^2))^2))/2)*(menu!$D$14)^2</f>
        <v>0.22547045982686725</v>
      </c>
      <c r="AM13">
        <f>((1+40/SQRT(40^2+(SQRT(($B$11-$E13)^2+($C$11-AM$9)^2))^2))/2)*(menu!$D$14)^2</f>
        <v>0.22548406735452736</v>
      </c>
      <c r="AN13">
        <f>((1+40/SQRT(40^2+(SQRT(($B$11-$E13)^2+($C$11-AN$9)^2))^2))/2)*(menu!$D$14)^2</f>
        <v>0.22549587043229852</v>
      </c>
      <c r="AO13">
        <f>((1+40/SQRT(40^2+(SQRT(($B$11-$E13)^2+($C$11-AO$9)^2))^2))/2)*(menu!$D$14)^2</f>
        <v>0.22550586483214655</v>
      </c>
      <c r="AP13">
        <f>((1+40/SQRT(40^2+(SQRT(($B$11-$E13)^2+($C$11-AP$9)^2))^2))/2)*(menu!$D$14)^2</f>
        <v>0.22551404696935301</v>
      </c>
      <c r="AQ13">
        <f>((1+40/SQRT(40^2+(SQRT(($B$11-$E13)^2+($C$11-AQ$9)^2))^2))/2)*(menu!$D$14)^2</f>
        <v>0.22552041390607985</v>
      </c>
      <c r="AR13">
        <f>((1+40/SQRT(40^2+(SQRT(($B$11-$E13)^2+($C$11-AR$9)^2))^2))/2)*(menu!$D$14)^2</f>
        <v>0.22552496335429636</v>
      </c>
      <c r="AS13">
        <f>((1+40/SQRT(40^2+(SQRT(($B$11-$E13)^2+($C$11-AS$9)^2))^2))/2)*(menu!$D$14)^2</f>
        <v>0.22552769367806083</v>
      </c>
      <c r="AT13">
        <f>((1+40/SQRT(40^2+(SQRT(($B$11-$E13)^2+($C$11-AT$9)^2))^2))/2)*(menu!$D$14)^2</f>
        <v>0.22552860389515417</v>
      </c>
      <c r="AU13">
        <f>((1+40/SQRT(40^2+(SQRT(($B$11-$E13)^2+($C$11-AU$9)^2))^2))/2)*(menu!$D$14)^2</f>
        <v>0.22552769367806083</v>
      </c>
      <c r="AV13">
        <f>((1+40/SQRT(40^2+(SQRT(($B$11-$E13)^2+($C$11-AV$9)^2))^2))/2)*(menu!$D$14)^2</f>
        <v>0.22552496335429636</v>
      </c>
      <c r="AW13">
        <f>((1+40/SQRT(40^2+(SQRT(($B$11-$E13)^2+($C$11-AW$9)^2))^2))/2)*(menu!$D$14)^2</f>
        <v>0.22552041390607985</v>
      </c>
      <c r="AX13">
        <f>((1+40/SQRT(40^2+(SQRT(($B$11-$E13)^2+($C$11-AX$9)^2))^2))/2)*(menu!$D$14)^2</f>
        <v>0.22551404696935301</v>
      </c>
      <c r="AY13">
        <f>((1+40/SQRT(40^2+(SQRT(($B$11-$E13)^2+($C$11-AY$9)^2))^2))/2)*(menu!$D$14)^2</f>
        <v>0.22550586483214655</v>
      </c>
      <c r="AZ13">
        <f>((1+40/SQRT(40^2+(SQRT(($B$11-$E13)^2+($C$11-AZ$9)^2))^2))/2)*(menu!$D$14)^2</f>
        <v>0.22549587043229852</v>
      </c>
      <c r="BA13">
        <f>((1+40/SQRT(40^2+(SQRT(($B$11-$E13)^2+($C$11-BA$9)^2))^2))/2)*(menu!$D$14)^2</f>
        <v>0.22548406735452736</v>
      </c>
      <c r="BB13">
        <f>((1+40/SQRT(40^2+(SQRT(($B$11-$E13)^2+($C$11-BB$9)^2))^2))/2)*(menu!$D$14)^2</f>
        <v>0.22547045982686725</v>
      </c>
      <c r="BC13">
        <f>((1+40/SQRT(40^2+(SQRT(($B$11-$E13)^2+($C$11-BC$9)^2))^2))/2)*(menu!$D$14)^2</f>
        <v>0.22545505271647096</v>
      </c>
      <c r="BD13">
        <f>((1+40/SQRT(40^2+(SQRT(($B$11-$E13)^2+($C$11-BD$9)^2))^2))/2)*(menu!$D$14)^2</f>
        <v>0.22543785152478948</v>
      </c>
    </row>
    <row r="14" spans="1:56" ht="38" customHeight="1" x14ac:dyDescent="0.45">
      <c r="E14">
        <v>4</v>
      </c>
      <c r="F14">
        <f>((1+40/SQRT(40^2+(SQRT(($B$11-$E14)^2+($C$11-F$9)^2))^2))/2)*(menu!$D$14)^2</f>
        <v>0.22388612508565137</v>
      </c>
      <c r="G14">
        <f>((1+40/SQRT(40^2+(SQRT(($B$11-$E14)^2+($C$11-G$9)^2))^2))/2)*(menu!$D$14)^2</f>
        <v>0.22395067134972477</v>
      </c>
      <c r="H14">
        <f>((1+40/SQRT(40^2+(SQRT(($B$11-$E14)^2+($C$11-H$9)^2))^2))/2)*(menu!$D$14)^2</f>
        <v>0.22401385839643809</v>
      </c>
      <c r="I14">
        <f>((1+40/SQRT(40^2+(SQRT(($B$11-$E14)^2+($C$11-I$9)^2))^2))/2)*(menu!$D$14)^2</f>
        <v>0.2240756669627639</v>
      </c>
      <c r="J14">
        <f>((1+40/SQRT(40^2+(SQRT(($B$11-$E14)^2+($C$11-J$9)^2))^2))/2)*(menu!$D$14)^2</f>
        <v>0.22413607805913668</v>
      </c>
      <c r="K14">
        <f>((1+40/SQRT(40^2+(SQRT(($B$11-$E14)^2+($C$11-K$9)^2))^2))/2)*(menu!$D$14)^2</f>
        <v>0.22419507298436775</v>
      </c>
      <c r="L14">
        <f>((1+40/SQRT(40^2+(SQRT(($B$11-$E14)^2+($C$11-L$9)^2))^2))/2)*(menu!$D$14)^2</f>
        <v>0.22425263334051729</v>
      </c>
      <c r="M14">
        <f>((1+40/SQRT(40^2+(SQRT(($B$11-$E14)^2+($C$11-M$9)^2))^2))/2)*(menu!$D$14)^2</f>
        <v>0.22430874104770235</v>
      </c>
      <c r="N14">
        <f>((1+40/SQRT(40^2+(SQRT(($B$11-$E14)^2+($C$11-N$9)^2))^2))/2)*(menu!$D$14)^2</f>
        <v>0.22436337835881917</v>
      </c>
      <c r="O14">
        <f>((1+40/SQRT(40^2+(SQRT(($B$11-$E14)^2+($C$11-O$9)^2))^2))/2)*(menu!$D$14)^2</f>
        <v>0.22441652787415892</v>
      </c>
      <c r="P14">
        <f>((1+40/SQRT(40^2+(SQRT(($B$11-$E14)^2+($C$11-P$9)^2))^2))/2)*(menu!$D$14)^2</f>
        <v>0.22446817255589424</v>
      </c>
      <c r="Q14">
        <f>((1+40/SQRT(40^2+(SQRT(($B$11-$E14)^2+($C$11-Q$9)^2))^2))/2)*(menu!$D$14)^2</f>
        <v>0.2245182957424153</v>
      </c>
      <c r="R14">
        <f>((1+40/SQRT(40^2+(SQRT(($B$11-$E14)^2+($C$11-R$9)^2))^2))/2)*(menu!$D$14)^2</f>
        <v>0.22456688116249243</v>
      </c>
      <c r="S14">
        <f>((1+40/SQRT(40^2+(SQRT(($B$11-$E14)^2+($C$11-S$9)^2))^2))/2)*(menu!$D$14)^2</f>
        <v>0.22461391294924413</v>
      </c>
      <c r="T14">
        <f>((1+40/SQRT(40^2+(SQRT(($B$11-$E14)^2+($C$11-T$9)^2))^2))/2)*(menu!$D$14)^2</f>
        <v>0.22465937565388719</v>
      </c>
      <c r="U14">
        <f>((1+40/SQRT(40^2+(SQRT(($B$11-$E14)^2+($C$11-U$9)^2))^2))/2)*(menu!$D$14)^2</f>
        <v>0.2247032542592477</v>
      </c>
      <c r="V14">
        <f>((1+40/SQRT(40^2+(SQRT(($B$11-$E14)^2+($C$11-V$9)^2))^2))/2)*(menu!$D$14)^2</f>
        <v>0.22474553419300999</v>
      </c>
      <c r="W14">
        <f>((1+40/SQRT(40^2+(SQRT(($B$11-$E14)^2+($C$11-W$9)^2))^2))/2)*(menu!$D$14)^2</f>
        <v>0.22478620134068247</v>
      </c>
      <c r="X14">
        <f>((1+40/SQRT(40^2+(SQRT(($B$11-$E14)^2+($C$11-X$9)^2))^2))/2)*(menu!$D$14)^2</f>
        <v>0.22482524205825768</v>
      </c>
      <c r="Y14">
        <f>((1+40/SQRT(40^2+(SQRT(($B$11-$E14)^2+($C$11-Y$9)^2))^2))/2)*(menu!$D$14)^2</f>
        <v>0.2248626431845461</v>
      </c>
      <c r="Z14">
        <f>((1+40/SQRT(40^2+(SQRT(($B$11-$E14)^2+($C$11-Z$9)^2))^2))/2)*(menu!$D$14)^2</f>
        <v>0.22489839205316159</v>
      </c>
      <c r="AA14">
        <f>((1+40/SQRT(40^2+(SQRT(($B$11-$E14)^2+($C$11-AA$9)^2))^2))/2)*(menu!$D$14)^2</f>
        <v>0.22493247650413842</v>
      </c>
      <c r="AB14">
        <f>((1+40/SQRT(40^2+(SQRT(($B$11-$E14)^2+($C$11-AB$9)^2))^2))/2)*(menu!$D$14)^2</f>
        <v>0.22496488489515953</v>
      </c>
      <c r="AC14">
        <f>((1+40/SQRT(40^2+(SQRT(($B$11-$E14)^2+($C$11-AC$9)^2))^2))/2)*(menu!$D$14)^2</f>
        <v>0.2249956061123754</v>
      </c>
      <c r="AD14">
        <f>((1+40/SQRT(40^2+(SQRT(($B$11-$E14)^2+($C$11-AD$9)^2))^2))/2)*(menu!$D$14)^2</f>
        <v>0.2250246295807955</v>
      </c>
      <c r="AE14">
        <f>((1+40/SQRT(40^2+(SQRT(($B$11-$E14)^2+($C$11-AE$9)^2))^2))/2)*(menu!$D$14)^2</f>
        <v>0.22505194527423253</v>
      </c>
      <c r="AF14">
        <f>((1+40/SQRT(40^2+(SQRT(($B$11-$E14)^2+($C$11-AF$9)^2))^2))/2)*(menu!$D$14)^2</f>
        <v>0.22507754372478209</v>
      </c>
      <c r="AG14">
        <f>((1+40/SQRT(40^2+(SQRT(($B$11-$E14)^2+($C$11-AG$9)^2))^2))/2)*(menu!$D$14)^2</f>
        <v>0.2251014160318203</v>
      </c>
      <c r="AH14">
        <f>((1+40/SQRT(40^2+(SQRT(($B$11-$E14)^2+($C$11-AH$9)^2))^2))/2)*(menu!$D$14)^2</f>
        <v>0.22512355387050273</v>
      </c>
      <c r="AI14">
        <f>((1+40/SQRT(40^2+(SQRT(($B$11-$E14)^2+($C$11-AI$9)^2))^2))/2)*(menu!$D$14)^2</f>
        <v>0.22514394949974911</v>
      </c>
      <c r="AJ14">
        <f>((1+40/SQRT(40^2+(SQRT(($B$11-$E14)^2+($C$11-AJ$9)^2))^2))/2)*(menu!$D$14)^2</f>
        <v>0.22516259576969888</v>
      </c>
      <c r="AK14">
        <f>((1+40/SQRT(40^2+(SQRT(($B$11-$E14)^2+($C$11-AK$9)^2))^2))/2)*(menu!$D$14)^2</f>
        <v>0.22517948612862343</v>
      </c>
      <c r="AL14">
        <f>((1+40/SQRT(40^2+(SQRT(($B$11-$E14)^2+($C$11-AL$9)^2))^2))/2)*(menu!$D$14)^2</f>
        <v>0.22519461462928259</v>
      </c>
      <c r="AM14">
        <f>((1+40/SQRT(40^2+(SQRT(($B$11-$E14)^2+($C$11-AM$9)^2))^2))/2)*(menu!$D$14)^2</f>
        <v>0.22520797593471248</v>
      </c>
      <c r="AN14">
        <f>((1+40/SQRT(40^2+(SQRT(($B$11-$E14)^2+($C$11-AN$9)^2))^2))/2)*(menu!$D$14)^2</f>
        <v>0.22521956532343484</v>
      </c>
      <c r="AO14">
        <f>((1+40/SQRT(40^2+(SQRT(($B$11-$E14)^2+($C$11-AO$9)^2))^2))/2)*(menu!$D$14)^2</f>
        <v>0.22522937869407678</v>
      </c>
      <c r="AP14">
        <f>((1+40/SQRT(40^2+(SQRT(($B$11-$E14)^2+($C$11-AP$9)^2))^2))/2)*(menu!$D$14)^2</f>
        <v>0.22523741256939295</v>
      </c>
      <c r="AQ14">
        <f>((1+40/SQRT(40^2+(SQRT(($B$11-$E14)^2+($C$11-AQ$9)^2))^2))/2)*(menu!$D$14)^2</f>
        <v>0.22524366409968202</v>
      </c>
      <c r="AR14">
        <f>((1+40/SQRT(40^2+(SQRT(($B$11-$E14)^2+($C$11-AR$9)^2))^2))/2)*(menu!$D$14)^2</f>
        <v>0.22524813106559108</v>
      </c>
      <c r="AS14">
        <f>((1+40/SQRT(40^2+(SQRT(($B$11-$E14)^2+($C$11-AS$9)^2))^2))/2)*(menu!$D$14)^2</f>
        <v>0.22525081188030241</v>
      </c>
      <c r="AT14">
        <f>((1+40/SQRT(40^2+(SQRT(($B$11-$E14)^2+($C$11-AT$9)^2))^2))/2)*(menu!$D$14)^2</f>
        <v>0.22525170559109856</v>
      </c>
      <c r="AU14">
        <f>((1+40/SQRT(40^2+(SQRT(($B$11-$E14)^2+($C$11-AU$9)^2))^2))/2)*(menu!$D$14)^2</f>
        <v>0.22525081188030241</v>
      </c>
      <c r="AV14">
        <f>((1+40/SQRT(40^2+(SQRT(($B$11-$E14)^2+($C$11-AV$9)^2))^2))/2)*(menu!$D$14)^2</f>
        <v>0.22524813106559108</v>
      </c>
      <c r="AW14">
        <f>((1+40/SQRT(40^2+(SQRT(($B$11-$E14)^2+($C$11-AW$9)^2))^2))/2)*(menu!$D$14)^2</f>
        <v>0.22524366409968202</v>
      </c>
      <c r="AX14">
        <f>((1+40/SQRT(40^2+(SQRT(($B$11-$E14)^2+($C$11-AX$9)^2))^2))/2)*(menu!$D$14)^2</f>
        <v>0.22523741256939295</v>
      </c>
      <c r="AY14">
        <f>((1+40/SQRT(40^2+(SQRT(($B$11-$E14)^2+($C$11-AY$9)^2))^2))/2)*(menu!$D$14)^2</f>
        <v>0.22522937869407678</v>
      </c>
      <c r="AZ14">
        <f>((1+40/SQRT(40^2+(SQRT(($B$11-$E14)^2+($C$11-AZ$9)^2))^2))/2)*(menu!$D$14)^2</f>
        <v>0.22521956532343484</v>
      </c>
      <c r="BA14">
        <f>((1+40/SQRT(40^2+(SQRT(($B$11-$E14)^2+($C$11-BA$9)^2))^2))/2)*(menu!$D$14)^2</f>
        <v>0.22520797593471248</v>
      </c>
      <c r="BB14">
        <f>((1+40/SQRT(40^2+(SQRT(($B$11-$E14)^2+($C$11-BB$9)^2))^2))/2)*(menu!$D$14)^2</f>
        <v>0.22519461462928259</v>
      </c>
      <c r="BC14">
        <f>((1+40/SQRT(40^2+(SQRT(($B$11-$E14)^2+($C$11-BC$9)^2))^2))/2)*(menu!$D$14)^2</f>
        <v>0.22517948612862343</v>
      </c>
      <c r="BD14">
        <f>((1+40/SQRT(40^2+(SQRT(($B$11-$E14)^2+($C$11-BD$9)^2))^2))/2)*(menu!$D$14)^2</f>
        <v>0.22516259576969888</v>
      </c>
    </row>
    <row r="15" spans="1:56" ht="38" customHeight="1" x14ac:dyDescent="0.45">
      <c r="E15">
        <v>5</v>
      </c>
      <c r="F15">
        <f>((1+40/SQRT(40^2+(SQRT(($B$11-$E15)^2+($C$11-F$9)^2))^2))/2)*(menu!$D$14)^2</f>
        <v>0.22363636363636363</v>
      </c>
      <c r="G15">
        <f>((1+40/SQRT(40^2+(SQRT(($B$11-$E15)^2+($C$11-G$9)^2))^2))/2)*(menu!$D$14)^2</f>
        <v>0.22369981254810042</v>
      </c>
      <c r="H15">
        <f>((1+40/SQRT(40^2+(SQRT(($B$11-$E15)^2+($C$11-H$9)^2))^2))/2)*(menu!$D$14)^2</f>
        <v>0.22376192226844593</v>
      </c>
      <c r="I15">
        <f>((1+40/SQRT(40^2+(SQRT(($B$11-$E15)^2+($C$11-I$9)^2))^2))/2)*(menu!$D$14)^2</f>
        <v>0.22382267405695999</v>
      </c>
      <c r="J15">
        <f>((1+40/SQRT(40^2+(SQRT(($B$11-$E15)^2+($C$11-J$9)^2))^2))/2)*(menu!$D$14)^2</f>
        <v>0.22388204944182291</v>
      </c>
      <c r="K15">
        <f>((1+40/SQRT(40^2+(SQRT(($B$11-$E15)^2+($C$11-K$9)^2))^2))/2)*(menu!$D$14)^2</f>
        <v>0.22394003023420947</v>
      </c>
      <c r="L15">
        <f>((1+40/SQRT(40^2+(SQRT(($B$11-$E15)^2+($C$11-L$9)^2))^2))/2)*(menu!$D$14)^2</f>
        <v>0.22399659854261764</v>
      </c>
      <c r="M15">
        <f>((1+40/SQRT(40^2+(SQRT(($B$11-$E15)^2+($C$11-M$9)^2))^2))/2)*(menu!$D$14)^2</f>
        <v>0.22405173678713153</v>
      </c>
      <c r="N15">
        <f>((1+40/SQRT(40^2+(SQRT(($B$11-$E15)^2+($C$11-N$9)^2))^2))/2)*(menu!$D$14)^2</f>
        <v>0.2241054277135977</v>
      </c>
      <c r="O15">
        <f>((1+40/SQRT(40^2+(SQRT(($B$11-$E15)^2+($C$11-O$9)^2))^2))/2)*(menu!$D$14)^2</f>
        <v>0.22415765440769514</v>
      </c>
      <c r="P15">
        <f>((1+40/SQRT(40^2+(SQRT(($B$11-$E15)^2+($C$11-P$9)^2))^2))/2)*(menu!$D$14)^2</f>
        <v>0.2242084003088772</v>
      </c>
      <c r="Q15">
        <f>((1+40/SQRT(40^2+(SQRT(($B$11-$E15)^2+($C$11-Q$9)^2))^2))/2)*(menu!$D$14)^2</f>
        <v>0.22425764922416508</v>
      </c>
      <c r="R15">
        <f>((1+40/SQRT(40^2+(SQRT(($B$11-$E15)^2+($C$11-R$9)^2))^2))/2)*(menu!$D$14)^2</f>
        <v>0.22430538534177144</v>
      </c>
      <c r="S15">
        <f>((1+40/SQRT(40^2+(SQRT(($B$11-$E15)^2+($C$11-S$9)^2))^2))/2)*(menu!$D$14)^2</f>
        <v>0.22435159324453324</v>
      </c>
      <c r="T15">
        <f>((1+40/SQRT(40^2+(SQRT(($B$11-$E15)^2+($C$11-T$9)^2))^2))/2)*(menu!$D$14)^2</f>
        <v>0.2243962579231322</v>
      </c>
      <c r="U15">
        <f>((1+40/SQRT(40^2+(SQRT(($B$11-$E15)^2+($C$11-U$9)^2))^2))/2)*(menu!$D$14)^2</f>
        <v>0.22443936478908247</v>
      </c>
      <c r="V15">
        <f>((1+40/SQRT(40^2+(SQRT(($B$11-$E15)^2+($C$11-V$9)^2))^2))/2)*(menu!$D$14)^2</f>
        <v>0.22448089968746382</v>
      </c>
      <c r="W15">
        <f>((1+40/SQRT(40^2+(SQRT(($B$11-$E15)^2+($C$11-W$9)^2))^2))/2)*(menu!$D$14)^2</f>
        <v>0.22452084890937993</v>
      </c>
      <c r="X15">
        <f>((1+40/SQRT(40^2+(SQRT(($B$11-$E15)^2+($C$11-X$9)^2))^2))/2)*(menu!$D$14)^2</f>
        <v>0.22455919920412071</v>
      </c>
      <c r="Y15">
        <f>((1+40/SQRT(40^2+(SQRT(($B$11-$E15)^2+($C$11-Y$9)^2))^2))/2)*(menu!$D$14)^2</f>
        <v>0.22459593779100878</v>
      </c>
      <c r="Z15">
        <f>((1+40/SQRT(40^2+(SQRT(($B$11-$E15)^2+($C$11-Z$9)^2))^2))/2)*(menu!$D$14)^2</f>
        <v>0.22463105237090955</v>
      </c>
      <c r="AA15">
        <f>((1+40/SQRT(40^2+(SQRT(($B$11-$E15)^2+($C$11-AA$9)^2))^2))/2)*(menu!$D$14)^2</f>
        <v>0.22466453113738535</v>
      </c>
      <c r="AB15">
        <f>((1+40/SQRT(40^2+(SQRT(($B$11-$E15)^2+($C$11-AB$9)^2))^2))/2)*(menu!$D$14)^2</f>
        <v>0.22469636278747451</v>
      </c>
      <c r="AC15">
        <f>((1+40/SQRT(40^2+(SQRT(($B$11-$E15)^2+($C$11-AC$9)^2))^2))/2)*(menu!$D$14)^2</f>
        <v>0.224726536532076</v>
      </c>
      <c r="AD15">
        <f>((1+40/SQRT(40^2+(SQRT(($B$11-$E15)^2+($C$11-AD$9)^2))^2))/2)*(menu!$D$14)^2</f>
        <v>0.22475504210592215</v>
      </c>
      <c r="AE15">
        <f>((1+40/SQRT(40^2+(SQRT(($B$11-$E15)^2+($C$11-AE$9)^2))^2))/2)*(menu!$D$14)^2</f>
        <v>0.22478186977712084</v>
      </c>
      <c r="AF15">
        <f>((1+40/SQRT(40^2+(SQRT(($B$11-$E15)^2+($C$11-AF$9)^2))^2))/2)*(menu!$D$14)^2</f>
        <v>0.22480701035625095</v>
      </c>
      <c r="AG15">
        <f>((1+40/SQRT(40^2+(SQRT(($B$11-$E15)^2+($C$11-AG$9)^2))^2))/2)*(menu!$D$14)^2</f>
        <v>0.22483045520499373</v>
      </c>
      <c r="AH15">
        <f>((1+40/SQRT(40^2+(SQRT(($B$11-$E15)^2+($C$11-AH$9)^2))^2))/2)*(menu!$D$14)^2</f>
        <v>0.22485219624428543</v>
      </c>
      <c r="AI15">
        <f>((1+40/SQRT(40^2+(SQRT(($B$11-$E15)^2+($C$11-AI$9)^2))^2))/2)*(menu!$D$14)^2</f>
        <v>0.22487222596197529</v>
      </c>
      <c r="AJ15">
        <f>((1+40/SQRT(40^2+(SQRT(($B$11-$E15)^2+($C$11-AJ$9)^2))^2))/2)*(menu!$D$14)^2</f>
        <v>0.22489053741997556</v>
      </c>
      <c r="AK15">
        <f>((1+40/SQRT(40^2+(SQRT(($B$11-$E15)^2+($C$11-AK$9)^2))^2))/2)*(menu!$D$14)^2</f>
        <v>0.22490712426089007</v>
      </c>
      <c r="AL15">
        <f>((1+40/SQRT(40^2+(SQRT(($B$11-$E15)^2+($C$11-AL$9)^2))^2))/2)*(menu!$D$14)^2</f>
        <v>0.22492198071410871</v>
      </c>
      <c r="AM15">
        <f>((1+40/SQRT(40^2+(SQRT(($B$11-$E15)^2+($C$11-AM$9)^2))^2))/2)*(menu!$D$14)^2</f>
        <v>0.22493510160135705</v>
      </c>
      <c r="AN15">
        <f>((1+40/SQRT(40^2+(SQRT(($B$11-$E15)^2+($C$11-AN$9)^2))^2))/2)*(menu!$D$14)^2</f>
        <v>0.2249464823416901</v>
      </c>
      <c r="AO15">
        <f>((1+40/SQRT(40^2+(SQRT(($B$11-$E15)^2+($C$11-AO$9)^2))^2))/2)*(menu!$D$14)^2</f>
        <v>0.2249561189559213</v>
      </c>
      <c r="AP15">
        <f>((1+40/SQRT(40^2+(SQRT(($B$11-$E15)^2+($C$11-AP$9)^2))^2))/2)*(menu!$D$14)^2</f>
        <v>0.22496400807047812</v>
      </c>
      <c r="AQ15">
        <f>((1+40/SQRT(40^2+(SQRT(($B$11-$E15)^2+($C$11-AQ$9)^2))^2))/2)*(menu!$D$14)^2</f>
        <v>0.22497014692067677</v>
      </c>
      <c r="AR15">
        <f>((1+40/SQRT(40^2+(SQRT(($B$11-$E15)^2+($C$11-AR$9)^2))^2))/2)*(menu!$D$14)^2</f>
        <v>0.22497453335341031</v>
      </c>
      <c r="AS15">
        <f>((1+40/SQRT(40^2+(SQRT(($B$11-$E15)^2+($C$11-AS$9)^2))^2))/2)*(menu!$D$14)^2</f>
        <v>0.22497716582924465</v>
      </c>
      <c r="AT15">
        <f>((1+40/SQRT(40^2+(SQRT(($B$11-$E15)^2+($C$11-AT$9)^2))^2))/2)*(menu!$D$14)^2</f>
        <v>0.22497804342391856</v>
      </c>
      <c r="AU15">
        <f>((1+40/SQRT(40^2+(SQRT(($B$11-$E15)^2+($C$11-AU$9)^2))^2))/2)*(menu!$D$14)^2</f>
        <v>0.22497716582924465</v>
      </c>
      <c r="AV15">
        <f>((1+40/SQRT(40^2+(SQRT(($B$11-$E15)^2+($C$11-AV$9)^2))^2))/2)*(menu!$D$14)^2</f>
        <v>0.22497453335341031</v>
      </c>
      <c r="AW15">
        <f>((1+40/SQRT(40^2+(SQRT(($B$11-$E15)^2+($C$11-AW$9)^2))^2))/2)*(menu!$D$14)^2</f>
        <v>0.22497014692067677</v>
      </c>
      <c r="AX15">
        <f>((1+40/SQRT(40^2+(SQRT(($B$11-$E15)^2+($C$11-AX$9)^2))^2))/2)*(menu!$D$14)^2</f>
        <v>0.22496400807047812</v>
      </c>
      <c r="AY15">
        <f>((1+40/SQRT(40^2+(SQRT(($B$11-$E15)^2+($C$11-AY$9)^2))^2))/2)*(menu!$D$14)^2</f>
        <v>0.2249561189559213</v>
      </c>
      <c r="AZ15">
        <f>((1+40/SQRT(40^2+(SQRT(($B$11-$E15)^2+($C$11-AZ$9)^2))^2))/2)*(menu!$D$14)^2</f>
        <v>0.2249464823416901</v>
      </c>
      <c r="BA15">
        <f>((1+40/SQRT(40^2+(SQRT(($B$11-$E15)^2+($C$11-BA$9)^2))^2))/2)*(menu!$D$14)^2</f>
        <v>0.22493510160135705</v>
      </c>
      <c r="BB15">
        <f>((1+40/SQRT(40^2+(SQRT(($B$11-$E15)^2+($C$11-BB$9)^2))^2))/2)*(menu!$D$14)^2</f>
        <v>0.22492198071410871</v>
      </c>
      <c r="BC15">
        <f>((1+40/SQRT(40^2+(SQRT(($B$11-$E15)^2+($C$11-BC$9)^2))^2))/2)*(menu!$D$14)^2</f>
        <v>0.22490712426089007</v>
      </c>
      <c r="BD15">
        <f>((1+40/SQRT(40^2+(SQRT(($B$11-$E15)^2+($C$11-BD$9)^2))^2))/2)*(menu!$D$14)^2</f>
        <v>0.22489053741997556</v>
      </c>
    </row>
    <row r="16" spans="1:56" ht="38" customHeight="1" x14ac:dyDescent="0.45">
      <c r="E16">
        <v>6</v>
      </c>
      <c r="F16">
        <f>((1+40/SQRT(40^2+(SQRT(($B$11-$E16)^2+($C$11-F$9)^2))^2))/2)*(menu!$D$14)^2</f>
        <v>0.22338924267617055</v>
      </c>
      <c r="G16">
        <f>((1+40/SQRT(40^2+(SQRT(($B$11-$E16)^2+($C$11-G$9)^2))^2))/2)*(menu!$D$14)^2</f>
        <v>0.22345161817438491</v>
      </c>
      <c r="H16">
        <f>((1+40/SQRT(40^2+(SQRT(($B$11-$E16)^2+($C$11-H$9)^2))^2))/2)*(menu!$D$14)^2</f>
        <v>0.22351267415675266</v>
      </c>
      <c r="I16">
        <f>((1+40/SQRT(40^2+(SQRT(($B$11-$E16)^2+($C$11-I$9)^2))^2))/2)*(menu!$D$14)^2</f>
        <v>0.22357239238901286</v>
      </c>
      <c r="J16">
        <f>((1+40/SQRT(40^2+(SQRT(($B$11-$E16)^2+($C$11-J$9)^2))^2))/2)*(menu!$D$14)^2</f>
        <v>0.22363075490073472</v>
      </c>
      <c r="K16">
        <f>((1+40/SQRT(40^2+(SQRT(($B$11-$E16)^2+($C$11-K$9)^2))^2))/2)*(menu!$D$14)^2</f>
        <v>0.22368774399917293</v>
      </c>
      <c r="L16">
        <f>((1+40/SQRT(40^2+(SQRT(($B$11-$E16)^2+($C$11-L$9)^2))^2))/2)*(menu!$D$14)^2</f>
        <v>0.22374334228307433</v>
      </c>
      <c r="M16">
        <f>((1+40/SQRT(40^2+(SQRT(($B$11-$E16)^2+($C$11-M$9)^2))^2))/2)*(menu!$D$14)^2</f>
        <v>0.22379753265641808</v>
      </c>
      <c r="N16">
        <f>((1+40/SQRT(40^2+(SQRT(($B$11-$E16)^2+($C$11-N$9)^2))^2))/2)*(menu!$D$14)^2</f>
        <v>0.22385029834206863</v>
      </c>
      <c r="O16">
        <f>((1+40/SQRT(40^2+(SQRT(($B$11-$E16)^2+($C$11-O$9)^2))^2))/2)*(menu!$D$14)^2</f>
        <v>0.22390162289532206</v>
      </c>
      <c r="P16">
        <f>((1+40/SQRT(40^2+(SQRT(($B$11-$E16)^2+($C$11-P$9)^2))^2))/2)*(menu!$D$14)^2</f>
        <v>0.22395149021732644</v>
      </c>
      <c r="Q16">
        <f>((1+40/SQRT(40^2+(SQRT(($B$11-$E16)^2+($C$11-Q$9)^2))^2))/2)*(menu!$D$14)^2</f>
        <v>0.22399988456835548</v>
      </c>
      <c r="R16">
        <f>((1+40/SQRT(40^2+(SQRT(($B$11-$E16)^2+($C$11-R$9)^2))^2))/2)*(menu!$D$14)^2</f>
        <v>0.22404679058091567</v>
      </c>
      <c r="S16">
        <f>((1+40/SQRT(40^2+(SQRT(($B$11-$E16)^2+($C$11-S$9)^2))^2))/2)*(menu!$D$14)^2</f>
        <v>0.22409219327266702</v>
      </c>
      <c r="T16">
        <f>((1+40/SQRT(40^2+(SQRT(($B$11-$E16)^2+($C$11-T$9)^2))^2))/2)*(menu!$D$14)^2</f>
        <v>0.22413607805913668</v>
      </c>
      <c r="U16">
        <f>((1+40/SQRT(40^2+(SQRT(($B$11-$E16)^2+($C$11-U$9)^2))^2))/2)*(menu!$D$14)^2</f>
        <v>0.22417843076620558</v>
      </c>
      <c r="V16">
        <f>((1+40/SQRT(40^2+(SQRT(($B$11-$E16)^2+($C$11-V$9)^2))^2))/2)*(menu!$D$14)^2</f>
        <v>0.22421923764234847</v>
      </c>
      <c r="W16">
        <f>((1+40/SQRT(40^2+(SQRT(($B$11-$E16)^2+($C$11-W$9)^2))^2))/2)*(menu!$D$14)^2</f>
        <v>0.22425848537060672</v>
      </c>
      <c r="X16">
        <f>((1+40/SQRT(40^2+(SQRT(($B$11-$E16)^2+($C$11-X$9)^2))^2))/2)*(menu!$D$14)^2</f>
        <v>0.22429616108027489</v>
      </c>
      <c r="Y16">
        <f>((1+40/SQRT(40^2+(SQRT(($B$11-$E16)^2+($C$11-Y$9)^2))^2))/2)*(menu!$D$14)^2</f>
        <v>0.22433225235828153</v>
      </c>
      <c r="Z16">
        <f>((1+40/SQRT(40^2+(SQRT(($B$11-$E16)^2+($C$11-Z$9)^2))^2))/2)*(menu!$D$14)^2</f>
        <v>0.22436674726024472</v>
      </c>
      <c r="AA16">
        <f>((1+40/SQRT(40^2+(SQRT(($B$11-$E16)^2+($C$11-AA$9)^2))^2))/2)*(menu!$D$14)^2</f>
        <v>0.22439963432118432</v>
      </c>
      <c r="AB16">
        <f>((1+40/SQRT(40^2+(SQRT(($B$11-$E16)^2+($C$11-AB$9)^2))^2))/2)*(menu!$D$14)^2</f>
        <v>0.22443090256587159</v>
      </c>
      <c r="AC16">
        <f>((1+40/SQRT(40^2+(SQRT(($B$11-$E16)^2+($C$11-AC$9)^2))^2))/2)*(menu!$D$14)^2</f>
        <v>0.22446054151879954</v>
      </c>
      <c r="AD16">
        <f>((1+40/SQRT(40^2+(SQRT(($B$11-$E16)^2+($C$11-AD$9)^2))^2))/2)*(menu!$D$14)^2</f>
        <v>0.22448854121375569</v>
      </c>
      <c r="AE16">
        <f>((1+40/SQRT(40^2+(SQRT(($B$11-$E16)^2+($C$11-AE$9)^2))^2))/2)*(menu!$D$14)^2</f>
        <v>0.22451489220298046</v>
      </c>
      <c r="AF16">
        <f>((1+40/SQRT(40^2+(SQRT(($B$11-$E16)^2+($C$11-AF$9)^2))^2))/2)*(menu!$D$14)^2</f>
        <v>0.22453958556589579</v>
      </c>
      <c r="AG16">
        <f>((1+40/SQRT(40^2+(SQRT(($B$11-$E16)^2+($C$11-AG$9)^2))^2))/2)*(menu!$D$14)^2</f>
        <v>0.22456261291738736</v>
      </c>
      <c r="AH16">
        <f>((1+40/SQRT(40^2+(SQRT(($B$11-$E16)^2+($C$11-AH$9)^2))^2))/2)*(menu!$D$14)^2</f>
        <v>0.22458396641562631</v>
      </c>
      <c r="AI16">
        <f>((1+40/SQRT(40^2+(SQRT(($B$11-$E16)^2+($C$11-AI$9)^2))^2))/2)*(menu!$D$14)^2</f>
        <v>0.22460363876941586</v>
      </c>
      <c r="AJ16">
        <f>((1+40/SQRT(40^2+(SQRT(($B$11-$E16)^2+($C$11-AJ$9)^2))^2))/2)*(menu!$D$14)^2</f>
        <v>0.22462162324505011</v>
      </c>
      <c r="AK16">
        <f>((1+40/SQRT(40^2+(SQRT(($B$11-$E16)^2+($C$11-AK$9)^2))^2))/2)*(menu!$D$14)^2</f>
        <v>0.22463791367267125</v>
      </c>
      <c r="AL16">
        <f>((1+40/SQRT(40^2+(SQRT(($B$11-$E16)^2+($C$11-AL$9)^2))^2))/2)*(menu!$D$14)^2</f>
        <v>0.22465250445211504</v>
      </c>
      <c r="AM16">
        <f>((1+40/SQRT(40^2+(SQRT(($B$11-$E16)^2+($C$11-AM$9)^2))^2))/2)*(menu!$D$14)^2</f>
        <v>0.22466539055823259</v>
      </c>
      <c r="AN16">
        <f>((1+40/SQRT(40^2+(SQRT(($B$11-$E16)^2+($C$11-AN$9)^2))^2))/2)*(menu!$D$14)^2</f>
        <v>0.22467656754567919</v>
      </c>
      <c r="AO16">
        <f>((1+40/SQRT(40^2+(SQRT(($B$11-$E16)^2+($C$11-AO$9)^2))^2))/2)*(menu!$D$14)^2</f>
        <v>0.22468603155316111</v>
      </c>
      <c r="AP16">
        <f>((1+40/SQRT(40^2+(SQRT(($B$11-$E16)^2+($C$11-AP$9)^2))^2))/2)*(menu!$D$14)^2</f>
        <v>0.22469377930713205</v>
      </c>
      <c r="AQ16">
        <f>((1+40/SQRT(40^2+(SQRT(($B$11-$E16)^2+($C$11-AQ$9)^2))^2))/2)*(menu!$D$14)^2</f>
        <v>0.22469980812493334</v>
      </c>
      <c r="AR16">
        <f>((1+40/SQRT(40^2+(SQRT(($B$11-$E16)^2+($C$11-AR$9)^2))^2))/2)*(menu!$D$14)^2</f>
        <v>0.22470411591737097</v>
      </c>
      <c r="AS16">
        <f>((1+40/SQRT(40^2+(SQRT(($B$11-$E16)^2+($C$11-AS$9)^2))^2))/2)*(menu!$D$14)^2</f>
        <v>0.22470670119072475</v>
      </c>
      <c r="AT16">
        <f>((1+40/SQRT(40^2+(SQRT(($B$11-$E16)^2+($C$11-AT$9)^2))^2))/2)*(menu!$D$14)^2</f>
        <v>0.22470756304818668</v>
      </c>
      <c r="AU16">
        <f>((1+40/SQRT(40^2+(SQRT(($B$11-$E16)^2+($C$11-AU$9)^2))^2))/2)*(menu!$D$14)^2</f>
        <v>0.22470670119072475</v>
      </c>
      <c r="AV16">
        <f>((1+40/SQRT(40^2+(SQRT(($B$11-$E16)^2+($C$11-AV$9)^2))^2))/2)*(menu!$D$14)^2</f>
        <v>0.22470411591737097</v>
      </c>
      <c r="AW16">
        <f>((1+40/SQRT(40^2+(SQRT(($B$11-$E16)^2+($C$11-AW$9)^2))^2))/2)*(menu!$D$14)^2</f>
        <v>0.22469980812493334</v>
      </c>
      <c r="AX16">
        <f>((1+40/SQRT(40^2+(SQRT(($B$11-$E16)^2+($C$11-AX$9)^2))^2))/2)*(menu!$D$14)^2</f>
        <v>0.22469377930713205</v>
      </c>
      <c r="AY16">
        <f>((1+40/SQRT(40^2+(SQRT(($B$11-$E16)^2+($C$11-AY$9)^2))^2))/2)*(menu!$D$14)^2</f>
        <v>0.22468603155316111</v>
      </c>
      <c r="AZ16">
        <f>((1+40/SQRT(40^2+(SQRT(($B$11-$E16)^2+($C$11-AZ$9)^2))^2))/2)*(menu!$D$14)^2</f>
        <v>0.22467656754567919</v>
      </c>
      <c r="BA16">
        <f>((1+40/SQRT(40^2+(SQRT(($B$11-$E16)^2+($C$11-BA$9)^2))^2))/2)*(menu!$D$14)^2</f>
        <v>0.22466539055823259</v>
      </c>
      <c r="BB16">
        <f>((1+40/SQRT(40^2+(SQRT(($B$11-$E16)^2+($C$11-BB$9)^2))^2))/2)*(menu!$D$14)^2</f>
        <v>0.22465250445211504</v>
      </c>
      <c r="BC16">
        <f>((1+40/SQRT(40^2+(SQRT(($B$11-$E16)^2+($C$11-BC$9)^2))^2))/2)*(menu!$D$14)^2</f>
        <v>0.22463791367267125</v>
      </c>
      <c r="BD16">
        <f>((1+40/SQRT(40^2+(SQRT(($B$11-$E16)^2+($C$11-BD$9)^2))^2))/2)*(menu!$D$14)^2</f>
        <v>0.22462162324505011</v>
      </c>
    </row>
    <row r="17" spans="1:56" ht="38" customHeight="1" x14ac:dyDescent="0.45">
      <c r="E17">
        <v>7</v>
      </c>
      <c r="F17">
        <f>((1+40/SQRT(40^2+(SQRT(($B$11-$E17)^2+($C$11-F$9)^2))^2))/2)*(menu!$D$14)^2</f>
        <v>0.2231447238733088</v>
      </c>
      <c r="G17">
        <f>((1+40/SQRT(40^2+(SQRT(($B$11-$E17)^2+($C$11-G$9)^2))^2))/2)*(menu!$D$14)^2</f>
        <v>0.22320604927037641</v>
      </c>
      <c r="H17">
        <f>((1+40/SQRT(40^2+(SQRT(($B$11-$E17)^2+($C$11-H$9)^2))^2))/2)*(menu!$D$14)^2</f>
        <v>0.22326607448301694</v>
      </c>
      <c r="I17">
        <f>((1+40/SQRT(40^2+(SQRT(($B$11-$E17)^2+($C$11-I$9)^2))^2))/2)*(menu!$D$14)^2</f>
        <v>0.22332478176731821</v>
      </c>
      <c r="J17">
        <f>((1+40/SQRT(40^2+(SQRT(($B$11-$E17)^2+($C$11-J$9)^2))^2))/2)*(menu!$D$14)^2</f>
        <v>0.22338215363846206</v>
      </c>
      <c r="K17">
        <f>((1+40/SQRT(40^2+(SQRT(($B$11-$E17)^2+($C$11-K$9)^2))^2))/2)*(menu!$D$14)^2</f>
        <v>0.22343817288408105</v>
      </c>
      <c r="L17">
        <f>((1+40/SQRT(40^2+(SQRT(($B$11-$E17)^2+($C$11-L$9)^2))^2))/2)*(menu!$D$14)^2</f>
        <v>0.22349282257756498</v>
      </c>
      <c r="M17">
        <f>((1+40/SQRT(40^2+(SQRT(($B$11-$E17)^2+($C$11-M$9)^2))^2))/2)*(menu!$D$14)^2</f>
        <v>0.22354608609129875</v>
      </c>
      <c r="N17">
        <f>((1+40/SQRT(40^2+(SQRT(($B$11-$E17)^2+($C$11-N$9)^2))^2))/2)*(menu!$D$14)^2</f>
        <v>0.22359794710981329</v>
      </c>
      <c r="O17">
        <f>((1+40/SQRT(40^2+(SQRT(($B$11-$E17)^2+($C$11-O$9)^2))^2))/2)*(menu!$D$14)^2</f>
        <v>0.22364838964283046</v>
      </c>
      <c r="P17">
        <f>((1+40/SQRT(40^2+(SQRT(($B$11-$E17)^2+($C$11-P$9)^2))^2))/2)*(menu!$D$14)^2</f>
        <v>0.22369739803818275</v>
      </c>
      <c r="Q17">
        <f>((1+40/SQRT(40^2+(SQRT(($B$11-$E17)^2+($C$11-Q$9)^2))^2))/2)*(menu!$D$14)^2</f>
        <v>0.22374495699458932</v>
      </c>
      <c r="R17">
        <f>((1+40/SQRT(40^2+(SQRT(($B$11-$E17)^2+($C$11-R$9)^2))^2))/2)*(menu!$D$14)^2</f>
        <v>0.22379105157426851</v>
      </c>
      <c r="S17">
        <f>((1+40/SQRT(40^2+(SQRT(($B$11-$E17)^2+($C$11-S$9)^2))^2))/2)*(menu!$D$14)^2</f>
        <v>0.2238356672153678</v>
      </c>
      <c r="T17">
        <f>((1+40/SQRT(40^2+(SQRT(($B$11-$E17)^2+($C$11-T$9)^2))^2))/2)*(menu!$D$14)^2</f>
        <v>0.22387878974419237</v>
      </c>
      <c r="U17">
        <f>((1+40/SQRT(40^2+(SQRT(($B$11-$E17)^2+($C$11-U$9)^2))^2))/2)*(menu!$D$14)^2</f>
        <v>0.22392040538721258</v>
      </c>
      <c r="V17">
        <f>((1+40/SQRT(40^2+(SQRT(($B$11-$E17)^2+($C$11-V$9)^2))^2))/2)*(menu!$D$14)^2</f>
        <v>0.22396050078283178</v>
      </c>
      <c r="W17">
        <f>((1+40/SQRT(40^2+(SQRT(($B$11-$E17)^2+($C$11-W$9)^2))^2))/2)*(menu!$D$14)^2</f>
        <v>0.22399906299289501</v>
      </c>
      <c r="X17">
        <f>((1+40/SQRT(40^2+(SQRT(($B$11-$E17)^2+($C$11-X$9)^2))^2))/2)*(menu!$D$14)^2</f>
        <v>0.22403607951392068</v>
      </c>
      <c r="Y17">
        <f>((1+40/SQRT(40^2+(SQRT(($B$11-$E17)^2+($C$11-Y$9)^2))^2))/2)*(menu!$D$14)^2</f>
        <v>0.22407153828803586</v>
      </c>
      <c r="Z17">
        <f>((1+40/SQRT(40^2+(SQRT(($B$11-$E17)^2+($C$11-Z$9)^2))^2))/2)*(menu!$D$14)^2</f>
        <v>0.2241054277135977</v>
      </c>
      <c r="AA17">
        <f>((1+40/SQRT(40^2+(SQRT(($B$11-$E17)^2+($C$11-AA$9)^2))^2))/2)*(menu!$D$14)^2</f>
        <v>0.22413773665548303</v>
      </c>
      <c r="AB17">
        <f>((1+40/SQRT(40^2+(SQRT(($B$11-$E17)^2+($C$11-AB$9)^2))^2))/2)*(menu!$D$14)^2</f>
        <v>0.22416845445502842</v>
      </c>
      <c r="AC17">
        <f>((1+40/SQRT(40^2+(SQRT(($B$11-$E17)^2+($C$11-AC$9)^2))^2))/2)*(menu!$D$14)^2</f>
        <v>0.22419757093960413</v>
      </c>
      <c r="AD17">
        <f>((1+40/SQRT(40^2+(SQRT(($B$11-$E17)^2+($C$11-AD$9)^2))^2))/2)*(menu!$D$14)^2</f>
        <v>0.22422507643180484</v>
      </c>
      <c r="AE17">
        <f>((1+40/SQRT(40^2+(SQRT(($B$11-$E17)^2+($C$11-AE$9)^2))^2))/2)*(menu!$D$14)^2</f>
        <v>0.22425096175824233</v>
      </c>
      <c r="AF17">
        <f>((1+40/SQRT(40^2+(SQRT(($B$11-$E17)^2+($C$11-AF$9)^2))^2))/2)*(menu!$D$14)^2</f>
        <v>0.2242752182579231</v>
      </c>
      <c r="AG17">
        <f>((1+40/SQRT(40^2+(SQRT(($B$11-$E17)^2+($C$11-AG$9)^2))^2))/2)*(menu!$D$14)^2</f>
        <v>0.22429783779019771</v>
      </c>
      <c r="AH17">
        <f>((1+40/SQRT(40^2+(SQRT(($B$11-$E17)^2+($C$11-AH$9)^2))^2))/2)*(menu!$D$14)^2</f>
        <v>0.22431881274226664</v>
      </c>
      <c r="AI17">
        <f>((1+40/SQRT(40^2+(SQRT(($B$11-$E17)^2+($C$11-AI$9)^2))^2))/2)*(menu!$D$14)^2</f>
        <v>0.22433813603622998</v>
      </c>
      <c r="AJ17">
        <f>((1+40/SQRT(40^2+(SQRT(($B$11-$E17)^2+($C$11-AJ$9)^2))^2))/2)*(menu!$D$14)^2</f>
        <v>0.22435580113566753</v>
      </c>
      <c r="AK17">
        <f>((1+40/SQRT(40^2+(SQRT(($B$11-$E17)^2+($C$11-AK$9)^2))^2))/2)*(menu!$D$14)^2</f>
        <v>0.22437180205173829</v>
      </c>
      <c r="AL17">
        <f>((1+40/SQRT(40^2+(SQRT(($B$11-$E17)^2+($C$11-AL$9)^2))^2))/2)*(menu!$D$14)^2</f>
        <v>0.22438613334878774</v>
      </c>
      <c r="AM17">
        <f>((1+40/SQRT(40^2+(SQRT(($B$11-$E17)^2+($C$11-AM$9)^2))^2))/2)*(menu!$D$14)^2</f>
        <v>0.22439879014945238</v>
      </c>
      <c r="AN17">
        <f>((1+40/SQRT(40^2+(SQRT(($B$11-$E17)^2+($C$11-AN$9)^2))^2))/2)*(menu!$D$14)^2</f>
        <v>0.22440976813925323</v>
      </c>
      <c r="AO17">
        <f>((1+40/SQRT(40^2+(SQRT(($B$11-$E17)^2+($C$11-AO$9)^2))^2))/2)*(menu!$D$14)^2</f>
        <v>0.22441906357066851</v>
      </c>
      <c r="AP17">
        <f>((1+40/SQRT(40^2+(SQRT(($B$11-$E17)^2+($C$11-AP$9)^2))^2))/2)*(menu!$D$14)^2</f>
        <v>0.22442667326667912</v>
      </c>
      <c r="AQ17">
        <f>((1+40/SQRT(40^2+(SQRT(($B$11-$E17)^2+($C$11-AQ$9)^2))^2))/2)*(menu!$D$14)^2</f>
        <v>0.22443259462377976</v>
      </c>
      <c r="AR17">
        <f>((1+40/SQRT(40^2+(SQRT(($B$11-$E17)^2+($C$11-AR$9)^2))^2))/2)*(menu!$D$14)^2</f>
        <v>0.22443682561445025</v>
      </c>
      <c r="AS17">
        <f>((1+40/SQRT(40^2+(SQRT(($B$11-$E17)^2+($C$11-AS$9)^2))^2))/2)*(menu!$D$14)^2</f>
        <v>0.22443936478908247</v>
      </c>
      <c r="AT17">
        <f>((1+40/SQRT(40^2+(SQRT(($B$11-$E17)^2+($C$11-AT$9)^2))^2))/2)*(menu!$D$14)^2</f>
        <v>0.22444021127735914</v>
      </c>
      <c r="AU17">
        <f>((1+40/SQRT(40^2+(SQRT(($B$11-$E17)^2+($C$11-AU$9)^2))^2))/2)*(menu!$D$14)^2</f>
        <v>0.22443936478908247</v>
      </c>
      <c r="AV17">
        <f>((1+40/SQRT(40^2+(SQRT(($B$11-$E17)^2+($C$11-AV$9)^2))^2))/2)*(menu!$D$14)^2</f>
        <v>0.22443682561445025</v>
      </c>
      <c r="AW17">
        <f>((1+40/SQRT(40^2+(SQRT(($B$11-$E17)^2+($C$11-AW$9)^2))^2))/2)*(menu!$D$14)^2</f>
        <v>0.22443259462377976</v>
      </c>
      <c r="AX17">
        <f>((1+40/SQRT(40^2+(SQRT(($B$11-$E17)^2+($C$11-AX$9)^2))^2))/2)*(menu!$D$14)^2</f>
        <v>0.22442667326667912</v>
      </c>
      <c r="AY17">
        <f>((1+40/SQRT(40^2+(SQRT(($B$11-$E17)^2+($C$11-AY$9)^2))^2))/2)*(menu!$D$14)^2</f>
        <v>0.22441906357066851</v>
      </c>
      <c r="AZ17">
        <f>((1+40/SQRT(40^2+(SQRT(($B$11-$E17)^2+($C$11-AZ$9)^2))^2))/2)*(menu!$D$14)^2</f>
        <v>0.22440976813925323</v>
      </c>
      <c r="BA17">
        <f>((1+40/SQRT(40^2+(SQRT(($B$11-$E17)^2+($C$11-BA$9)^2))^2))/2)*(menu!$D$14)^2</f>
        <v>0.22439879014945238</v>
      </c>
      <c r="BB17">
        <f>((1+40/SQRT(40^2+(SQRT(($B$11-$E17)^2+($C$11-BB$9)^2))^2))/2)*(menu!$D$14)^2</f>
        <v>0.22438613334878774</v>
      </c>
      <c r="BC17">
        <f>((1+40/SQRT(40^2+(SQRT(($B$11-$E17)^2+($C$11-BC$9)^2))^2))/2)*(menu!$D$14)^2</f>
        <v>0.22437180205173829</v>
      </c>
      <c r="BD17">
        <f>((1+40/SQRT(40^2+(SQRT(($B$11-$E17)^2+($C$11-BD$9)^2))^2))/2)*(menu!$D$14)^2</f>
        <v>0.22435580113566753</v>
      </c>
    </row>
    <row r="18" spans="1:56" ht="38" customHeight="1" x14ac:dyDescent="0.45">
      <c r="E18">
        <v>8</v>
      </c>
      <c r="F18">
        <f>((1+40/SQRT(40^2+(SQRT(($B$11-$E18)^2+($C$11-F$9)^2))^2))/2)*(menu!$D$14)^2</f>
        <v>0.22290276955254845</v>
      </c>
      <c r="G18">
        <f>((1+40/SQRT(40^2+(SQRT(($B$11-$E18)^2+($C$11-G$9)^2))^2))/2)*(menu!$D$14)^2</f>
        <v>0.22296306755319273</v>
      </c>
      <c r="H18">
        <f>((1+40/SQRT(40^2+(SQRT(($B$11-$E18)^2+($C$11-H$9)^2))^2))/2)*(menu!$D$14)^2</f>
        <v>0.22302208436292448</v>
      </c>
      <c r="I18">
        <f>((1+40/SQRT(40^2+(SQRT(($B$11-$E18)^2+($C$11-I$9)^2))^2))/2)*(menu!$D$14)^2</f>
        <v>0.22307980271290523</v>
      </c>
      <c r="J18">
        <f>((1+40/SQRT(40^2+(SQRT(($B$11-$E18)^2+($C$11-J$9)^2))^2))/2)*(menu!$D$14)^2</f>
        <v>0.22313620558871083</v>
      </c>
      <c r="K18">
        <f>((1+40/SQRT(40^2+(SQRT(($B$11-$E18)^2+($C$11-K$9)^2))^2))/2)*(menu!$D$14)^2</f>
        <v>0.22319127624320931</v>
      </c>
      <c r="L18">
        <f>((1+40/SQRT(40^2+(SQRT(($B$11-$E18)^2+($C$11-L$9)^2))^2))/2)*(menu!$D$14)^2</f>
        <v>0.22324499820938684</v>
      </c>
      <c r="M18">
        <f>((1+40/SQRT(40^2+(SQRT(($B$11-$E18)^2+($C$11-M$9)^2))^2))/2)*(menu!$D$14)^2</f>
        <v>0.22329735531310396</v>
      </c>
      <c r="N18">
        <f>((1+40/SQRT(40^2+(SQRT(($B$11-$E18)^2+($C$11-N$9)^2))^2))/2)*(menu!$D$14)^2</f>
        <v>0.22334833168576507</v>
      </c>
      <c r="O18">
        <f>((1+40/SQRT(40^2+(SQRT(($B$11-$E18)^2+($C$11-O$9)^2))^2))/2)*(menu!$D$14)^2</f>
        <v>0.22339791177688167</v>
      </c>
      <c r="P18">
        <f>((1+40/SQRT(40^2+(SQRT(($B$11-$E18)^2+($C$11-P$9)^2))^2))/2)*(menu!$D$14)^2</f>
        <v>0.22344608036651309</v>
      </c>
      <c r="Q18">
        <f>((1+40/SQRT(40^2+(SQRT(($B$11-$E18)^2+($C$11-Q$9)^2))^2))/2)*(menu!$D$14)^2</f>
        <v>0.22349282257756498</v>
      </c>
      <c r="R18">
        <f>((1+40/SQRT(40^2+(SQRT(($B$11-$E18)^2+($C$11-R$9)^2))^2))/2)*(menu!$D$14)^2</f>
        <v>0.22353812388792793</v>
      </c>
      <c r="S18">
        <f>((1+40/SQRT(40^2+(SQRT(($B$11-$E18)^2+($C$11-S$9)^2))^2))/2)*(menu!$D$14)^2</f>
        <v>0.22358197014243794</v>
      </c>
      <c r="T18">
        <f>((1+40/SQRT(40^2+(SQRT(($B$11-$E18)^2+($C$11-T$9)^2))^2))/2)*(menu!$D$14)^2</f>
        <v>0.2236243475646402</v>
      </c>
      <c r="U18">
        <f>((1+40/SQRT(40^2+(SQRT(($B$11-$E18)^2+($C$11-U$9)^2))^2))/2)*(menu!$D$14)^2</f>
        <v>0.2236652427683378</v>
      </c>
      <c r="V18">
        <f>((1+40/SQRT(40^2+(SQRT(($B$11-$E18)^2+($C$11-V$9)^2))^2))/2)*(menu!$D$14)^2</f>
        <v>0.22370464276890784</v>
      </c>
      <c r="W18">
        <f>((1+40/SQRT(40^2+(SQRT(($B$11-$E18)^2+($C$11-W$9)^2))^2))/2)*(menu!$D$14)^2</f>
        <v>0.2237425349943663</v>
      </c>
      <c r="X18">
        <f>((1+40/SQRT(40^2+(SQRT(($B$11-$E18)^2+($C$11-X$9)^2))^2))/2)*(menu!$D$14)^2</f>
        <v>0.22377890729616423</v>
      </c>
      <c r="Y18">
        <f>((1+40/SQRT(40^2+(SQRT(($B$11-$E18)^2+($C$11-Y$9)^2))^2))/2)*(menu!$D$14)^2</f>
        <v>0.22381374795969722</v>
      </c>
      <c r="Z18">
        <f>((1+40/SQRT(40^2+(SQRT(($B$11-$E18)^2+($C$11-Z$9)^2))^2))/2)*(menu!$D$14)^2</f>
        <v>0.22384704571451217</v>
      </c>
      <c r="AA18">
        <f>((1+40/SQRT(40^2+(SQRT(($B$11-$E18)^2+($C$11-AA$9)^2))^2))/2)*(menu!$D$14)^2</f>
        <v>0.22387878974419237</v>
      </c>
      <c r="AB18">
        <f>((1+40/SQRT(40^2+(SQRT(($B$11-$E18)^2+($C$11-AB$9)^2))^2))/2)*(menu!$D$14)^2</f>
        <v>0.22390896969590637</v>
      </c>
      <c r="AC18">
        <f>((1+40/SQRT(40^2+(SQRT(($B$11-$E18)^2+($C$11-AC$9)^2))^2))/2)*(menu!$D$14)^2</f>
        <v>0.22393757568960321</v>
      </c>
      <c r="AD18">
        <f>((1+40/SQRT(40^2+(SQRT(($B$11-$E18)^2+($C$11-AD$9)^2))^2))/2)*(menu!$D$14)^2</f>
        <v>0.22396459832683871</v>
      </c>
      <c r="AE18">
        <f>((1+40/SQRT(40^2+(SQRT(($B$11-$E18)^2+($C$11-AE$9)^2))^2))/2)*(menu!$D$14)^2</f>
        <v>0.22399002869921777</v>
      </c>
      <c r="AF18">
        <f>((1+40/SQRT(40^2+(SQRT(($B$11-$E18)^2+($C$11-AF$9)^2))^2))/2)*(menu!$D$14)^2</f>
        <v>0.22401385839643809</v>
      </c>
      <c r="AG18">
        <f>((1+40/SQRT(40^2+(SQRT(($B$11-$E18)^2+($C$11-AG$9)^2))^2))/2)*(menu!$D$14)^2</f>
        <v>0.22403607951392068</v>
      </c>
      <c r="AH18">
        <f>((1+40/SQRT(40^2+(SQRT(($B$11-$E18)^2+($C$11-AH$9)^2))^2))/2)*(menu!$D$14)^2</f>
        <v>0.22405668466001488</v>
      </c>
      <c r="AI18">
        <f>((1+40/SQRT(40^2+(SQRT(($B$11-$E18)^2+($C$11-AI$9)^2))^2))/2)*(menu!$D$14)^2</f>
        <v>0.2240756669627639</v>
      </c>
      <c r="AJ18">
        <f>((1+40/SQRT(40^2+(SQRT(($B$11-$E18)^2+($C$11-AJ$9)^2))^2))/2)*(menu!$D$14)^2</f>
        <v>0.22409302007622006</v>
      </c>
      <c r="AK18">
        <f>((1+40/SQRT(40^2+(SQRT(($B$11-$E18)^2+($C$11-AK$9)^2))^2))/2)*(menu!$D$14)^2</f>
        <v>0.22410873818629723</v>
      </c>
      <c r="AL18">
        <f>((1+40/SQRT(40^2+(SQRT(($B$11-$E18)^2+($C$11-AL$9)^2))^2))/2)*(menu!$D$14)^2</f>
        <v>0.22412281601615125</v>
      </c>
      <c r="AM18">
        <f>((1+40/SQRT(40^2+(SQRT(($B$11-$E18)^2+($C$11-AM$9)^2))^2))/2)*(menu!$D$14)^2</f>
        <v>0.22413524883107749</v>
      </c>
      <c r="AN18">
        <f>((1+40/SQRT(40^2+(SQRT(($B$11-$E18)^2+($C$11-AN$9)^2))^2))/2)*(menu!$D$14)^2</f>
        <v>0.22414603244291756</v>
      </c>
      <c r="AO18">
        <f>((1+40/SQRT(40^2+(SQRT(($B$11-$E18)^2+($C$11-AO$9)^2))^2))/2)*(menu!$D$14)^2</f>
        <v>0.22415516321396614</v>
      </c>
      <c r="AP18">
        <f>((1+40/SQRT(40^2+(SQRT(($B$11-$E18)^2+($C$11-AP$9)^2))^2))/2)*(menu!$D$14)^2</f>
        <v>0.22416263806037257</v>
      </c>
      <c r="AQ18">
        <f>((1+40/SQRT(40^2+(SQRT(($B$11-$E18)^2+($C$11-AQ$9)^2))^2))/2)*(menu!$D$14)^2</f>
        <v>0.22416845445502842</v>
      </c>
      <c r="AR18">
        <f>((1+40/SQRT(40^2+(SQRT(($B$11-$E18)^2+($C$11-AR$9)^2))^2))/2)*(menu!$D$14)^2</f>
        <v>0.22417261042993861</v>
      </c>
      <c r="AS18">
        <f>((1+40/SQRT(40^2+(SQRT(($B$11-$E18)^2+($C$11-AS$9)^2))^2))/2)*(menu!$D$14)^2</f>
        <v>0.22417510457806911</v>
      </c>
      <c r="AT18">
        <f>((1+40/SQRT(40^2+(SQRT(($B$11-$E18)^2+($C$11-AT$9)^2))^2))/2)*(menu!$D$14)^2</f>
        <v>0.22417593605466984</v>
      </c>
      <c r="AU18">
        <f>((1+40/SQRT(40^2+(SQRT(($B$11-$E18)^2+($C$11-AU$9)^2))^2))/2)*(menu!$D$14)^2</f>
        <v>0.22417510457806911</v>
      </c>
      <c r="AV18">
        <f>((1+40/SQRT(40^2+(SQRT(($B$11-$E18)^2+($C$11-AV$9)^2))^2))/2)*(menu!$D$14)^2</f>
        <v>0.22417261042993861</v>
      </c>
      <c r="AW18">
        <f>((1+40/SQRT(40^2+(SQRT(($B$11-$E18)^2+($C$11-AW$9)^2))^2))/2)*(menu!$D$14)^2</f>
        <v>0.22416845445502842</v>
      </c>
      <c r="AX18">
        <f>((1+40/SQRT(40^2+(SQRT(($B$11-$E18)^2+($C$11-AX$9)^2))^2))/2)*(menu!$D$14)^2</f>
        <v>0.22416263806037257</v>
      </c>
      <c r="AY18">
        <f>((1+40/SQRT(40^2+(SQRT(($B$11-$E18)^2+($C$11-AY$9)^2))^2))/2)*(menu!$D$14)^2</f>
        <v>0.22415516321396614</v>
      </c>
      <c r="AZ18">
        <f>((1+40/SQRT(40^2+(SQRT(($B$11-$E18)^2+($C$11-AZ$9)^2))^2))/2)*(menu!$D$14)^2</f>
        <v>0.22414603244291756</v>
      </c>
      <c r="BA18">
        <f>((1+40/SQRT(40^2+(SQRT(($B$11-$E18)^2+($C$11-BA$9)^2))^2))/2)*(menu!$D$14)^2</f>
        <v>0.22413524883107749</v>
      </c>
      <c r="BB18">
        <f>((1+40/SQRT(40^2+(SQRT(($B$11-$E18)^2+($C$11-BB$9)^2))^2))/2)*(menu!$D$14)^2</f>
        <v>0.22412281601615125</v>
      </c>
      <c r="BC18">
        <f>((1+40/SQRT(40^2+(SQRT(($B$11-$E18)^2+($C$11-BC$9)^2))^2))/2)*(menu!$D$14)^2</f>
        <v>0.22410873818629723</v>
      </c>
      <c r="BD18">
        <f>((1+40/SQRT(40^2+(SQRT(($B$11-$E18)^2+($C$11-BD$9)^2))^2))/2)*(menu!$D$14)^2</f>
        <v>0.22409302007622006</v>
      </c>
    </row>
    <row r="19" spans="1:56" ht="38" customHeight="1" x14ac:dyDescent="0.45">
      <c r="E19">
        <v>9</v>
      </c>
      <c r="F19">
        <f>((1+40/SQRT(40^2+(SQRT(($B$11-$E19)^2+($C$11-F$9)^2))^2))/2)*(menu!$D$14)^2</f>
        <v>0.22266334268385868</v>
      </c>
      <c r="G19">
        <f>((1+40/SQRT(40^2+(SQRT(($B$11-$E19)^2+($C$11-G$9)^2))^2))/2)*(menu!$D$14)^2</f>
        <v>0.22272263540331427</v>
      </c>
      <c r="H19">
        <f>((1+40/SQRT(40^2+(SQRT(($B$11-$E19)^2+($C$11-H$9)^2))^2))/2)*(menu!$D$14)^2</f>
        <v>0.22278066559360607</v>
      </c>
      <c r="I19">
        <f>((1+40/SQRT(40^2+(SQRT(($B$11-$E19)^2+($C$11-I$9)^2))^2))/2)*(menu!$D$14)^2</f>
        <v>0.22283741644622851</v>
      </c>
      <c r="J19">
        <f>((1+40/SQRT(40^2+(SQRT(($B$11-$E19)^2+($C$11-J$9)^2))^2))/2)*(menu!$D$14)^2</f>
        <v>0.22289287140246891</v>
      </c>
      <c r="K19">
        <f>((1+40/SQRT(40^2+(SQRT(($B$11-$E19)^2+($C$11-K$9)^2))^2))/2)*(menu!$D$14)^2</f>
        <v>0.2229470141658256</v>
      </c>
      <c r="L19">
        <f>((1+40/SQRT(40^2+(SQRT(($B$11-$E19)^2+($C$11-L$9)^2))^2))/2)*(menu!$D$14)^2</f>
        <v>0.22299982871437221</v>
      </c>
      <c r="M19">
        <f>((1+40/SQRT(40^2+(SQRT(($B$11-$E19)^2+($C$11-M$9)^2))^2))/2)*(menu!$D$14)^2</f>
        <v>0.2230512993130522</v>
      </c>
      <c r="N19">
        <f>((1+40/SQRT(40^2+(SQRT(($B$11-$E19)^2+($C$11-N$9)^2))^2))/2)*(menu!$D$14)^2</f>
        <v>0.22310141052588547</v>
      </c>
      <c r="O19">
        <f>((1+40/SQRT(40^2+(SQRT(($B$11-$E19)^2+($C$11-O$9)^2))^2))/2)*(menu!$D$14)^2</f>
        <v>0.22315014722807072</v>
      </c>
      <c r="P19">
        <f>((1+40/SQRT(40^2+(SQRT(($B$11-$E19)^2+($C$11-P$9)^2))^2))/2)*(menu!$D$14)^2</f>
        <v>0.22319749461796612</v>
      </c>
      <c r="Q19">
        <f>((1+40/SQRT(40^2+(SQRT(($B$11-$E19)^2+($C$11-Q$9)^2))^2))/2)*(menu!$D$14)^2</f>
        <v>0.22324343822893036</v>
      </c>
      <c r="R19">
        <f>((1+40/SQRT(40^2+(SQRT(($B$11-$E19)^2+($C$11-R$9)^2))^2))/2)*(menu!$D$14)^2</f>
        <v>0.22328796394100744</v>
      </c>
      <c r="S19">
        <f>((1+40/SQRT(40^2+(SQRT(($B$11-$E19)^2+($C$11-S$9)^2))^2))/2)*(menu!$D$14)^2</f>
        <v>0.22333105799243694</v>
      </c>
      <c r="T19">
        <f>((1+40/SQRT(40^2+(SQRT(($B$11-$E19)^2+($C$11-T$9)^2))^2))/2)*(menu!$D$14)^2</f>
        <v>0.22337270699097289</v>
      </c>
      <c r="U19">
        <f>((1+40/SQRT(40^2+(SQRT(($B$11-$E19)^2+($C$11-U$9)^2))^2))/2)*(menu!$D$14)^2</f>
        <v>0.22341289792499355</v>
      </c>
      <c r="V19">
        <f>((1+40/SQRT(40^2+(SQRT(($B$11-$E19)^2+($C$11-V$9)^2))^2))/2)*(menu!$D$14)^2</f>
        <v>0.22345161817438491</v>
      </c>
      <c r="W19">
        <f>((1+40/SQRT(40^2+(SQRT(($B$11-$E19)^2+($C$11-W$9)^2))^2))/2)*(menu!$D$14)^2</f>
        <v>0.22348885552118078</v>
      </c>
      <c r="X19">
        <f>((1+40/SQRT(40^2+(SQRT(($B$11-$E19)^2+($C$11-X$9)^2))^2))/2)*(menu!$D$14)^2</f>
        <v>0.22352459815994249</v>
      </c>
      <c r="Y19">
        <f>((1+40/SQRT(40^2+(SQRT(($B$11-$E19)^2+($C$11-Y$9)^2))^2))/2)*(menu!$D$14)^2</f>
        <v>0.22355883470786153</v>
      </c>
      <c r="Z19">
        <f>((1+40/SQRT(40^2+(SQRT(($B$11-$E19)^2+($C$11-Z$9)^2))^2))/2)*(menu!$D$14)^2</f>
        <v>0.22359155421456872</v>
      </c>
      <c r="AA19">
        <f>((1+40/SQRT(40^2+(SQRT(($B$11-$E19)^2+($C$11-AA$9)^2))^2))/2)*(menu!$D$14)^2</f>
        <v>0.22362274617163397</v>
      </c>
      <c r="AB19">
        <f>((1+40/SQRT(40^2+(SQRT(($B$11-$E19)^2+($C$11-AB$9)^2))^2))/2)*(menu!$D$14)^2</f>
        <v>0.22365240052174018</v>
      </c>
      <c r="AC19">
        <f>((1+40/SQRT(40^2+(SQRT(($B$11-$E19)^2+($C$11-AC$9)^2))^2))/2)*(menu!$D$14)^2</f>
        <v>0.22368050766751701</v>
      </c>
      <c r="AD19">
        <f>((1+40/SQRT(40^2+(SQRT(($B$11-$E19)^2+($C$11-AD$9)^2))^2))/2)*(menu!$D$14)^2</f>
        <v>0.22370705848001887</v>
      </c>
      <c r="AE19">
        <f>((1+40/SQRT(40^2+(SQRT(($B$11-$E19)^2+($C$11-AE$9)^2))^2))/2)*(menu!$D$14)^2</f>
        <v>0.22373204430683269</v>
      </c>
      <c r="AF19">
        <f>((1+40/SQRT(40^2+(SQRT(($B$11-$E19)^2+($C$11-AF$9)^2))^2))/2)*(menu!$D$14)^2</f>
        <v>0.22375545697980218</v>
      </c>
      <c r="AG19">
        <f>((1+40/SQRT(40^2+(SQRT(($B$11-$E19)^2+($C$11-AG$9)^2))^2))/2)*(menu!$D$14)^2</f>
        <v>0.22377728882235465</v>
      </c>
      <c r="AH19">
        <f>((1+40/SQRT(40^2+(SQRT(($B$11-$E19)^2+($C$11-AH$9)^2))^2))/2)*(menu!$D$14)^2</f>
        <v>0.22379753265641808</v>
      </c>
      <c r="AI19">
        <f>((1+40/SQRT(40^2+(SQRT(($B$11-$E19)^2+($C$11-AI$9)^2))^2))/2)*(menu!$D$14)^2</f>
        <v>0.22381618180891596</v>
      </c>
      <c r="AJ19">
        <f>((1+40/SQRT(40^2+(SQRT(($B$11-$E19)^2+($C$11-AJ$9)^2))^2))/2)*(menu!$D$14)^2</f>
        <v>0.22383323011782888</v>
      </c>
      <c r="AK19">
        <f>((1+40/SQRT(40^2+(SQRT(($B$11-$E19)^2+($C$11-AK$9)^2))^2))/2)*(menu!$D$14)^2</f>
        <v>0.2238486719378123</v>
      </c>
      <c r="AL19">
        <f>((1+40/SQRT(40^2+(SQRT(($B$11-$E19)^2+($C$11-AL$9)^2))^2))/2)*(menu!$D$14)^2</f>
        <v>0.22386250214535944</v>
      </c>
      <c r="AM19">
        <f>((1+40/SQRT(40^2+(SQRT(($B$11-$E19)^2+($C$11-AM$9)^2))^2))/2)*(menu!$D$14)^2</f>
        <v>0.22387471614350174</v>
      </c>
      <c r="AN19">
        <f>((1+40/SQRT(40^2+(SQRT(($B$11-$E19)^2+($C$11-AN$9)^2))^2))/2)*(menu!$D$14)^2</f>
        <v>0.22388530986603736</v>
      </c>
      <c r="AO19">
        <f>((1+40/SQRT(40^2+(SQRT(($B$11-$E19)^2+($C$11-AO$9)^2))^2))/2)*(menu!$D$14)^2</f>
        <v>0.22389427978127996</v>
      </c>
      <c r="AP19">
        <f>((1+40/SQRT(40^2+(SQRT(($B$11-$E19)^2+($C$11-AP$9)^2))^2))/2)*(menu!$D$14)^2</f>
        <v>0.22390162289532206</v>
      </c>
      <c r="AQ19">
        <f>((1+40/SQRT(40^2+(SQRT(($B$11-$E19)^2+($C$11-AQ$9)^2))^2))/2)*(menu!$D$14)^2</f>
        <v>0.22390733675480626</v>
      </c>
      <c r="AR19">
        <f>((1+40/SQRT(40^2+(SQRT(($B$11-$E19)^2+($C$11-AR$9)^2))^2))/2)*(menu!$D$14)^2</f>
        <v>0.22391141944919932</v>
      </c>
      <c r="AS19">
        <f>((1+40/SQRT(40^2+(SQRT(($B$11-$E19)^2+($C$11-AS$9)^2))^2))/2)*(menu!$D$14)^2</f>
        <v>0.22391386961256524</v>
      </c>
      <c r="AT19">
        <f>((1+40/SQRT(40^2+(SQRT(($B$11-$E19)^2+($C$11-AT$9)^2))^2))/2)*(menu!$D$14)^2</f>
        <v>0.22391468642483428</v>
      </c>
      <c r="AU19">
        <f>((1+40/SQRT(40^2+(SQRT(($B$11-$E19)^2+($C$11-AU$9)^2))^2))/2)*(menu!$D$14)^2</f>
        <v>0.22391386961256524</v>
      </c>
      <c r="AV19">
        <f>((1+40/SQRT(40^2+(SQRT(($B$11-$E19)^2+($C$11-AV$9)^2))^2))/2)*(menu!$D$14)^2</f>
        <v>0.22391141944919932</v>
      </c>
      <c r="AW19">
        <f>((1+40/SQRT(40^2+(SQRT(($B$11-$E19)^2+($C$11-AW$9)^2))^2))/2)*(menu!$D$14)^2</f>
        <v>0.22390733675480626</v>
      </c>
      <c r="AX19">
        <f>((1+40/SQRT(40^2+(SQRT(($B$11-$E19)^2+($C$11-AX$9)^2))^2))/2)*(menu!$D$14)^2</f>
        <v>0.22390162289532206</v>
      </c>
      <c r="AY19">
        <f>((1+40/SQRT(40^2+(SQRT(($B$11-$E19)^2+($C$11-AY$9)^2))^2))/2)*(menu!$D$14)^2</f>
        <v>0.22389427978127996</v>
      </c>
      <c r="AZ19">
        <f>((1+40/SQRT(40^2+(SQRT(($B$11-$E19)^2+($C$11-AZ$9)^2))^2))/2)*(menu!$D$14)^2</f>
        <v>0.22388530986603736</v>
      </c>
      <c r="BA19">
        <f>((1+40/SQRT(40^2+(SQRT(($B$11-$E19)^2+($C$11-BA$9)^2))^2))/2)*(menu!$D$14)^2</f>
        <v>0.22387471614350174</v>
      </c>
      <c r="BB19">
        <f>((1+40/SQRT(40^2+(SQRT(($B$11-$E19)^2+($C$11-BB$9)^2))^2))/2)*(menu!$D$14)^2</f>
        <v>0.22386250214535944</v>
      </c>
      <c r="BC19">
        <f>((1+40/SQRT(40^2+(SQRT(($B$11-$E19)^2+($C$11-BC$9)^2))^2))/2)*(menu!$D$14)^2</f>
        <v>0.2238486719378123</v>
      </c>
      <c r="BD19">
        <f>((1+40/SQRT(40^2+(SQRT(($B$11-$E19)^2+($C$11-BD$9)^2))^2))/2)*(menu!$D$14)^2</f>
        <v>0.22383323011782888</v>
      </c>
    </row>
    <row r="20" spans="1:56" ht="38" customHeight="1" x14ac:dyDescent="0.45">
      <c r="E20">
        <v>10</v>
      </c>
      <c r="F20">
        <f>((1+40/SQRT(40^2+(SQRT(($B$11-$E20)^2+($C$11-F$9)^2))^2))/2)*(menu!$D$14)^2</f>
        <v>0.22242640687119286</v>
      </c>
      <c r="G20">
        <f>((1+40/SQRT(40^2+(SQRT(($B$11-$E20)^2+($C$11-G$9)^2))^2))/2)*(menu!$D$14)^2</f>
        <v>0.22248471585276863</v>
      </c>
      <c r="H20">
        <f>((1+40/SQRT(40^2+(SQRT(($B$11-$E20)^2+($C$11-H$9)^2))^2))/2)*(menu!$D$14)^2</f>
        <v>0.22254178064122002</v>
      </c>
      <c r="I20">
        <f>((1+40/SQRT(40^2+(SQRT(($B$11-$E20)^2+($C$11-I$9)^2))^2))/2)*(menu!$D$14)^2</f>
        <v>0.22259758487414696</v>
      </c>
      <c r="J20">
        <f>((1+40/SQRT(40^2+(SQRT(($B$11-$E20)^2+($C$11-J$9)^2))^2))/2)*(menu!$D$14)^2</f>
        <v>0.22265211243438129</v>
      </c>
      <c r="K20">
        <f>((1+40/SQRT(40^2+(SQRT(($B$11-$E20)^2+($C$11-K$9)^2))^2))/2)*(menu!$D$14)^2</f>
        <v>0.22270534746196272</v>
      </c>
      <c r="L20">
        <f>((1+40/SQRT(40^2+(SQRT(($B$11-$E20)^2+($C$11-L$9)^2))^2))/2)*(menu!$D$14)^2</f>
        <v>0.22275727436606027</v>
      </c>
      <c r="M20">
        <f>((1+40/SQRT(40^2+(SQRT(($B$11-$E20)^2+($C$11-M$9)^2))^2))/2)*(menu!$D$14)^2</f>
        <v>0.22280787783682296</v>
      </c>
      <c r="N20">
        <f>((1+40/SQRT(40^2+(SQRT(($B$11-$E20)^2+($C$11-N$9)^2))^2))/2)*(menu!$D$14)^2</f>
        <v>0.22285714285714286</v>
      </c>
      <c r="O20">
        <f>((1+40/SQRT(40^2+(SQRT(($B$11-$E20)^2+($C$11-O$9)^2))^2))/2)*(menu!$D$14)^2</f>
        <v>0.22290505471431485</v>
      </c>
      <c r="P20">
        <f>((1+40/SQRT(40^2+(SQRT(($B$11-$E20)^2+($C$11-P$9)^2))^2))/2)*(menu!$D$14)^2</f>
        <v>0.22295159901157635</v>
      </c>
      <c r="Q20">
        <f>((1+40/SQRT(40^2+(SQRT(($B$11-$E20)^2+($C$11-Q$9)^2))^2))/2)*(menu!$D$14)^2</f>
        <v>0.22299676167950991</v>
      </c>
      <c r="R20">
        <f>((1+40/SQRT(40^2+(SQRT(($B$11-$E20)^2+($C$11-R$9)^2))^2))/2)*(menu!$D$14)^2</f>
        <v>0.22304052898729296</v>
      </c>
      <c r="S20">
        <f>((1+40/SQRT(40^2+(SQRT(($B$11-$E20)^2+($C$11-S$9)^2))^2))/2)*(menu!$D$14)^2</f>
        <v>0.22308288755377656</v>
      </c>
      <c r="T20">
        <f>((1+40/SQRT(40^2+(SQRT(($B$11-$E20)^2+($C$11-T$9)^2))^2))/2)*(menu!$D$14)^2</f>
        <v>0.22312382435837869</v>
      </c>
      <c r="U20">
        <f>((1+40/SQRT(40^2+(SQRT(($B$11-$E20)^2+($C$11-U$9)^2))^2))/2)*(menu!$D$14)^2</f>
        <v>0.223163326751773</v>
      </c>
      <c r="V20">
        <f>((1+40/SQRT(40^2+(SQRT(($B$11-$E20)^2+($C$11-V$9)^2))^2))/2)*(menu!$D$14)^2</f>
        <v>0.22320138246635873</v>
      </c>
      <c r="W20">
        <f>((1+40/SQRT(40^2+(SQRT(($B$11-$E20)^2+($C$11-W$9)^2))^2))/2)*(menu!$D$14)^2</f>
        <v>0.223237979626494</v>
      </c>
      <c r="X20">
        <f>((1+40/SQRT(40^2+(SQRT(($B$11-$E20)^2+($C$11-X$9)^2))^2))/2)*(menu!$D$14)^2</f>
        <v>0.22327310675847714</v>
      </c>
      <c r="Y20">
        <f>((1+40/SQRT(40^2+(SQRT(($B$11-$E20)^2+($C$11-Y$9)^2))^2))/2)*(menu!$D$14)^2</f>
        <v>0.22330675280025988</v>
      </c>
      <c r="Z20">
        <f>((1+40/SQRT(40^2+(SQRT(($B$11-$E20)^2+($C$11-Z$9)^2))^2))/2)*(menu!$D$14)^2</f>
        <v>0.22333890711087692</v>
      </c>
      <c r="AA20">
        <f>((1+40/SQRT(40^2+(SQRT(($B$11-$E20)^2+($C$11-AA$9)^2))^2))/2)*(menu!$D$14)^2</f>
        <v>0.2233695594795761</v>
      </c>
      <c r="AB20">
        <f>((1+40/SQRT(40^2+(SQRT(($B$11-$E20)^2+($C$11-AB$9)^2))^2))/2)*(menu!$D$14)^2</f>
        <v>0.22339870013463492</v>
      </c>
      <c r="AC20">
        <f>((1+40/SQRT(40^2+(SQRT(($B$11-$E20)^2+($C$11-AC$9)^2))^2))/2)*(menu!$D$14)^2</f>
        <v>0.22342631975184848</v>
      </c>
      <c r="AD20">
        <f>((1+40/SQRT(40^2+(SQRT(($B$11-$E20)^2+($C$11-AD$9)^2))^2))/2)*(menu!$D$14)^2</f>
        <v>0.22345240946267408</v>
      </c>
      <c r="AE20">
        <f>((1+40/SQRT(40^2+(SQRT(($B$11-$E20)^2+($C$11-AE$9)^2))^2))/2)*(menu!$D$14)^2</f>
        <v>0.2234769608620201</v>
      </c>
      <c r="AF20">
        <f>((1+40/SQRT(40^2+(SQRT(($B$11-$E20)^2+($C$11-AF$9)^2))^2))/2)*(menu!$D$14)^2</f>
        <v>0.22349996601566482</v>
      </c>
      <c r="AG20">
        <f>((1+40/SQRT(40^2+(SQRT(($B$11-$E20)^2+($C$11-AG$9)^2))^2))/2)*(menu!$D$14)^2</f>
        <v>0.22352141746729284</v>
      </c>
      <c r="AH20">
        <f>((1+40/SQRT(40^2+(SQRT(($B$11-$E20)^2+($C$11-AH$9)^2))^2))/2)*(menu!$D$14)^2</f>
        <v>0.22354130824513735</v>
      </c>
      <c r="AI20">
        <f>((1+40/SQRT(40^2+(SQRT(($B$11-$E20)^2+($C$11-AI$9)^2))^2))/2)*(menu!$D$14)^2</f>
        <v>0.22355963186821678</v>
      </c>
      <c r="AJ20">
        <f>((1+40/SQRT(40^2+(SQRT(($B$11-$E20)^2+($C$11-AJ$9)^2))^2))/2)*(menu!$D$14)^2</f>
        <v>0.22357638235215374</v>
      </c>
      <c r="AK20">
        <f>((1+40/SQRT(40^2+(SQRT(($B$11-$E20)^2+($C$11-AK$9)^2))^2))/2)*(menu!$D$14)^2</f>
        <v>0.22359155421456872</v>
      </c>
      <c r="AL20">
        <f>((1+40/SQRT(40^2+(SQRT(($B$11-$E20)^2+($C$11-AL$9)^2))^2))/2)*(menu!$D$14)^2</f>
        <v>0.22360514248003582</v>
      </c>
      <c r="AM20">
        <f>((1+40/SQRT(40^2+(SQRT(($B$11-$E20)^2+($C$11-AM$9)^2))^2))/2)*(menu!$D$14)^2</f>
        <v>0.22361714268459468</v>
      </c>
      <c r="AN20">
        <f>((1+40/SQRT(40^2+(SQRT(($B$11-$E20)^2+($C$11-AN$9)^2))^2))/2)*(menu!$D$14)^2</f>
        <v>0.22362755087980876</v>
      </c>
      <c r="AO20">
        <f>((1+40/SQRT(40^2+(SQRT(($B$11-$E20)^2+($C$11-AO$9)^2))^2))/2)*(menu!$D$14)^2</f>
        <v>0.22363636363636363</v>
      </c>
      <c r="AP20">
        <f>((1+40/SQRT(40^2+(SQRT(($B$11-$E20)^2+($C$11-AP$9)^2))^2))/2)*(menu!$D$14)^2</f>
        <v>0.22364357804719848</v>
      </c>
      <c r="AQ20">
        <f>((1+40/SQRT(40^2+(SQRT(($B$11-$E20)^2+($C$11-AQ$9)^2))^2))/2)*(menu!$D$14)^2</f>
        <v>0.22364919173016556</v>
      </c>
      <c r="AR20">
        <f>((1+40/SQRT(40^2+(SQRT(($B$11-$E20)^2+($C$11-AR$9)^2))^2))/2)*(menu!$D$14)^2</f>
        <v>0.22365320283021267</v>
      </c>
      <c r="AS20">
        <f>((1+40/SQRT(40^2+(SQRT(($B$11-$E20)^2+($C$11-AS$9)^2))^2))/2)*(menu!$D$14)^2</f>
        <v>0.22365561002108439</v>
      </c>
      <c r="AT20">
        <f>((1+40/SQRT(40^2+(SQRT(($B$11-$E20)^2+($C$11-AT$9)^2))^2))/2)*(menu!$D$14)^2</f>
        <v>0.22365641250653995</v>
      </c>
      <c r="AU20">
        <f>((1+40/SQRT(40^2+(SQRT(($B$11-$E20)^2+($C$11-AU$9)^2))^2))/2)*(menu!$D$14)^2</f>
        <v>0.22365561002108439</v>
      </c>
      <c r="AV20">
        <f>((1+40/SQRT(40^2+(SQRT(($B$11-$E20)^2+($C$11-AV$9)^2))^2))/2)*(menu!$D$14)^2</f>
        <v>0.22365320283021267</v>
      </c>
      <c r="AW20">
        <f>((1+40/SQRT(40^2+(SQRT(($B$11-$E20)^2+($C$11-AW$9)^2))^2))/2)*(menu!$D$14)^2</f>
        <v>0.22364919173016556</v>
      </c>
      <c r="AX20">
        <f>((1+40/SQRT(40^2+(SQRT(($B$11-$E20)^2+($C$11-AX$9)^2))^2))/2)*(menu!$D$14)^2</f>
        <v>0.22364357804719848</v>
      </c>
      <c r="AY20">
        <f>((1+40/SQRT(40^2+(SQRT(($B$11-$E20)^2+($C$11-AY$9)^2))^2))/2)*(menu!$D$14)^2</f>
        <v>0.22363636363636363</v>
      </c>
      <c r="AZ20">
        <f>((1+40/SQRT(40^2+(SQRT(($B$11-$E20)^2+($C$11-AZ$9)^2))^2))/2)*(menu!$D$14)^2</f>
        <v>0.22362755087980876</v>
      </c>
      <c r="BA20">
        <f>((1+40/SQRT(40^2+(SQRT(($B$11-$E20)^2+($C$11-BA$9)^2))^2))/2)*(menu!$D$14)^2</f>
        <v>0.22361714268459468</v>
      </c>
      <c r="BB20">
        <f>((1+40/SQRT(40^2+(SQRT(($B$11-$E20)^2+($C$11-BB$9)^2))^2))/2)*(menu!$D$14)^2</f>
        <v>0.22360514248003582</v>
      </c>
      <c r="BC20">
        <f>((1+40/SQRT(40^2+(SQRT(($B$11-$E20)^2+($C$11-BC$9)^2))^2))/2)*(menu!$D$14)^2</f>
        <v>0.22359155421456872</v>
      </c>
      <c r="BD20">
        <f>((1+40/SQRT(40^2+(SQRT(($B$11-$E20)^2+($C$11-BD$9)^2))^2))/2)*(menu!$D$14)^2</f>
        <v>0.22357638235215374</v>
      </c>
    </row>
    <row r="21" spans="1:56" ht="38" customHeight="1" x14ac:dyDescent="0.45">
      <c r="E21">
        <v>11</v>
      </c>
      <c r="F21">
        <f>((1+40/SQRT(40^2+(SQRT(($B$11-$E21)^2+($C$11-F$9)^2))^2))/2)*(menu!$D$14)^2</f>
        <v>0.22219192634139928</v>
      </c>
      <c r="G21">
        <f>((1+40/SQRT(40^2+(SQRT(($B$11-$E21)^2+($C$11-G$9)^2))^2))/2)*(menu!$D$14)^2</f>
        <v>0.22224927257346225</v>
      </c>
      <c r="H21">
        <f>((1+40/SQRT(40^2+(SQRT(($B$11-$E21)^2+($C$11-H$9)^2))^2))/2)*(menu!$D$14)^2</f>
        <v>0.22230539262870239</v>
      </c>
      <c r="I21">
        <f>((1+40/SQRT(40^2+(SQRT(($B$11-$E21)^2+($C$11-I$9)^2))^2))/2)*(menu!$D$14)^2</f>
        <v>0.22236027057709246</v>
      </c>
      <c r="J21">
        <f>((1+40/SQRT(40^2+(SQRT(($B$11-$E21)^2+($C$11-J$9)^2))^2))/2)*(menu!$D$14)^2</f>
        <v>0.22241389072933715</v>
      </c>
      <c r="K21">
        <f>((1+40/SQRT(40^2+(SQRT(($B$11-$E21)^2+($C$11-K$9)^2))^2))/2)*(menu!$D$14)^2</f>
        <v>0.22246623764842516</v>
      </c>
      <c r="L21">
        <f>((1+40/SQRT(40^2+(SQRT(($B$11-$E21)^2+($C$11-L$9)^2))^2))/2)*(menu!$D$14)^2</f>
        <v>0.22251729616112495</v>
      </c>
      <c r="M21">
        <f>((1+40/SQRT(40^2+(SQRT(($B$11-$E21)^2+($C$11-M$9)^2))^2))/2)*(menu!$D$14)^2</f>
        <v>0.22256705136940907</v>
      </c>
      <c r="N21">
        <f>((1+40/SQRT(40^2+(SQRT(($B$11-$E21)^2+($C$11-N$9)^2))^2))/2)*(menu!$D$14)^2</f>
        <v>0.22261548866179223</v>
      </c>
      <c r="O21">
        <f>((1+40/SQRT(40^2+(SQRT(($B$11-$E21)^2+($C$11-O$9)^2))^2))/2)*(menu!$D$14)^2</f>
        <v>0.2226625937245657</v>
      </c>
      <c r="P21">
        <f>((1+40/SQRT(40^2+(SQRT(($B$11-$E21)^2+($C$11-P$9)^2))^2))/2)*(menu!$D$14)^2</f>
        <v>0.22270835255291443</v>
      </c>
      <c r="Q21">
        <f>((1+40/SQRT(40^2+(SQRT(($B$11-$E21)^2+($C$11-Q$9)^2))^2))/2)*(menu!$D$14)^2</f>
        <v>0.22275275146189932</v>
      </c>
      <c r="R21">
        <f>((1+40/SQRT(40^2+(SQRT(($B$11-$E21)^2+($C$11-R$9)^2))^2))/2)*(menu!$D$14)^2</f>
        <v>0.22279577709728954</v>
      </c>
      <c r="S21">
        <f>((1+40/SQRT(40^2+(SQRT(($B$11-$E21)^2+($C$11-S$9)^2))^2))/2)*(menu!$D$14)^2</f>
        <v>0.22283741644622851</v>
      </c>
      <c r="T21">
        <f>((1+40/SQRT(40^2+(SQRT(($B$11-$E21)^2+($C$11-T$9)^2))^2))/2)*(menu!$D$14)^2</f>
        <v>0.22287765684771868</v>
      </c>
      <c r="U21">
        <f>((1+40/SQRT(40^2+(SQRT(($B$11-$E21)^2+($C$11-U$9)^2))^2))/2)*(menu!$D$14)^2</f>
        <v>0.22291648600290773</v>
      </c>
      <c r="V21">
        <f>((1+40/SQRT(40^2+(SQRT(($B$11-$E21)^2+($C$11-V$9)^2))^2))/2)*(menu!$D$14)^2</f>
        <v>0.22295389198516191</v>
      </c>
      <c r="W21">
        <f>((1+40/SQRT(40^2+(SQRT(($B$11-$E21)^2+($C$11-W$9)^2))^2))/2)*(menu!$D$14)^2</f>
        <v>0.22298986324991033</v>
      </c>
      <c r="X21">
        <f>((1+40/SQRT(40^2+(SQRT(($B$11-$E21)^2+($C$11-X$9)^2))^2))/2)*(menu!$D$14)^2</f>
        <v>0.22302438864424495</v>
      </c>
      <c r="Y21">
        <f>((1+40/SQRT(40^2+(SQRT(($B$11-$E21)^2+($C$11-Y$9)^2))^2))/2)*(menu!$D$14)^2</f>
        <v>0.22305745741626107</v>
      </c>
      <c r="Z21">
        <f>((1+40/SQRT(40^2+(SQRT(($B$11-$E21)^2+($C$11-Z$9)^2))^2))/2)*(menu!$D$14)^2</f>
        <v>0.22308905922412356</v>
      </c>
      <c r="AA21">
        <f>((1+40/SQRT(40^2+(SQRT(($B$11-$E21)^2+($C$11-AA$9)^2))^2))/2)*(menu!$D$14)^2</f>
        <v>0.22311918414484416</v>
      </c>
      <c r="AB21">
        <f>((1+40/SQRT(40^2+(SQRT(($B$11-$E21)^2+($C$11-AB$9)^2))^2))/2)*(menu!$D$14)^2</f>
        <v>0.22314782268275565</v>
      </c>
      <c r="AC21">
        <f>((1+40/SQRT(40^2+(SQRT(($B$11-$E21)^2+($C$11-AC$9)^2))^2))/2)*(menu!$D$14)^2</f>
        <v>0.22317496577766927</v>
      </c>
      <c r="AD21">
        <f>((1+40/SQRT(40^2+(SQRT(($B$11-$E21)^2+($C$11-AD$9)^2))^2))/2)*(menu!$D$14)^2</f>
        <v>0.22320060481270107</v>
      </c>
      <c r="AE21">
        <f>((1+40/SQRT(40^2+(SQRT(($B$11-$E21)^2+($C$11-AE$9)^2))^2))/2)*(menu!$D$14)^2</f>
        <v>0.22322473162175557</v>
      </c>
      <c r="AF21">
        <f>((1+40/SQRT(40^2+(SQRT(($B$11-$E21)^2+($C$11-AF$9)^2))^2))/2)*(menu!$D$14)^2</f>
        <v>0.2232473384966526</v>
      </c>
      <c r="AG21">
        <f>((1+40/SQRT(40^2+(SQRT(($B$11-$E21)^2+($C$11-AG$9)^2))^2))/2)*(menu!$D$14)^2</f>
        <v>0.2232684181938869</v>
      </c>
      <c r="AH21">
        <f>((1+40/SQRT(40^2+(SQRT(($B$11-$E21)^2+($C$11-AH$9)^2))^2))/2)*(menu!$D$14)^2</f>
        <v>0.22328796394100744</v>
      </c>
      <c r="AI21">
        <f>((1+40/SQRT(40^2+(SQRT(($B$11-$E21)^2+($C$11-AI$9)^2))^2))/2)*(menu!$D$14)^2</f>
        <v>0.223305969442607</v>
      </c>
      <c r="AJ21">
        <f>((1+40/SQRT(40^2+(SQRT(($B$11-$E21)^2+($C$11-AJ$9)^2))^2))/2)*(menu!$D$14)^2</f>
        <v>0.22332242888591058</v>
      </c>
      <c r="AK21">
        <f>((1+40/SQRT(40^2+(SQRT(($B$11-$E21)^2+($C$11-AK$9)^2))^2))/2)*(menu!$D$14)^2</f>
        <v>0.22333733694595378</v>
      </c>
      <c r="AL21">
        <f>((1+40/SQRT(40^2+(SQRT(($B$11-$E21)^2+($C$11-AL$9)^2))^2))/2)*(menu!$D$14)^2</f>
        <v>0.22335068879034178</v>
      </c>
      <c r="AM21">
        <f>((1+40/SQRT(40^2+(SQRT(($B$11-$E21)^2+($C$11-AM$9)^2))^2))/2)*(menu!$D$14)^2</f>
        <v>0.22336248008358045</v>
      </c>
      <c r="AN21">
        <f>((1+40/SQRT(40^2+(SQRT(($B$11-$E21)^2+($C$11-AN$9)^2))^2))/2)*(menu!$D$14)^2</f>
        <v>0.22337270699097289</v>
      </c>
      <c r="AO21">
        <f>((1+40/SQRT(40^2+(SQRT(($B$11-$E21)^2+($C$11-AO$9)^2))^2))/2)*(menu!$D$14)^2</f>
        <v>0.22338136618207327</v>
      </c>
      <c r="AP21">
        <f>((1+40/SQRT(40^2+(SQRT(($B$11-$E21)^2+($C$11-AP$9)^2))^2))/2)*(menu!$D$14)^2</f>
        <v>0.22338845483369313</v>
      </c>
      <c r="AQ21">
        <f>((1+40/SQRT(40^2+(SQRT(($B$11-$E21)^2+($C$11-AQ$9)^2))^2))/2)*(menu!$D$14)^2</f>
        <v>0.22339397063245392</v>
      </c>
      <c r="AR21">
        <f>((1+40/SQRT(40^2+(SQRT(($B$11-$E21)^2+($C$11-AR$9)^2))^2))/2)*(menu!$D$14)^2</f>
        <v>0.22339791177688167</v>
      </c>
      <c r="AS21">
        <f>((1+40/SQRT(40^2+(SQRT(($B$11-$E21)^2+($C$11-AS$9)^2))^2))/2)*(menu!$D$14)^2</f>
        <v>0.22340027697904036</v>
      </c>
      <c r="AT21">
        <f>((1+40/SQRT(40^2+(SQRT(($B$11-$E21)^2+($C$11-AT$9)^2))^2))/2)*(menu!$D$14)^2</f>
        <v>0.22340106546570038</v>
      </c>
      <c r="AU21">
        <f>((1+40/SQRT(40^2+(SQRT(($B$11-$E21)^2+($C$11-AU$9)^2))^2))/2)*(menu!$D$14)^2</f>
        <v>0.22340027697904036</v>
      </c>
      <c r="AV21">
        <f>((1+40/SQRT(40^2+(SQRT(($B$11-$E21)^2+($C$11-AV$9)^2))^2))/2)*(menu!$D$14)^2</f>
        <v>0.22339791177688167</v>
      </c>
      <c r="AW21">
        <f>((1+40/SQRT(40^2+(SQRT(($B$11-$E21)^2+($C$11-AW$9)^2))^2))/2)*(menu!$D$14)^2</f>
        <v>0.22339397063245392</v>
      </c>
      <c r="AX21">
        <f>((1+40/SQRT(40^2+(SQRT(($B$11-$E21)^2+($C$11-AX$9)^2))^2))/2)*(menu!$D$14)^2</f>
        <v>0.22338845483369313</v>
      </c>
      <c r="AY21">
        <f>((1+40/SQRT(40^2+(SQRT(($B$11-$E21)^2+($C$11-AY$9)^2))^2))/2)*(menu!$D$14)^2</f>
        <v>0.22338136618207327</v>
      </c>
      <c r="AZ21">
        <f>((1+40/SQRT(40^2+(SQRT(($B$11-$E21)^2+($C$11-AZ$9)^2))^2))/2)*(menu!$D$14)^2</f>
        <v>0.22337270699097289</v>
      </c>
      <c r="BA21">
        <f>((1+40/SQRT(40^2+(SQRT(($B$11-$E21)^2+($C$11-BA$9)^2))^2))/2)*(menu!$D$14)^2</f>
        <v>0.22336248008358045</v>
      </c>
      <c r="BB21">
        <f>((1+40/SQRT(40^2+(SQRT(($B$11-$E21)^2+($C$11-BB$9)^2))^2))/2)*(menu!$D$14)^2</f>
        <v>0.22335068879034178</v>
      </c>
      <c r="BC21">
        <f>((1+40/SQRT(40^2+(SQRT(($B$11-$E21)^2+($C$11-BC$9)^2))^2))/2)*(menu!$D$14)^2</f>
        <v>0.22333733694595378</v>
      </c>
      <c r="BD21">
        <f>((1+40/SQRT(40^2+(SQRT(($B$11-$E21)^2+($C$11-BD$9)^2))^2))/2)*(menu!$D$14)^2</f>
        <v>0.22332242888591058</v>
      </c>
    </row>
    <row r="22" spans="1:56" ht="38" customHeight="1" x14ac:dyDescent="0.45">
      <c r="A22" t="s">
        <v>10</v>
      </c>
      <c r="E22">
        <v>12</v>
      </c>
      <c r="F22">
        <f>((1+40/SQRT(40^2+(SQRT(($B$11-$E22)^2+($C$11-F$9)^2))^2))/2)*(menu!$D$14)^2</f>
        <v>0.22195986593326228</v>
      </c>
      <c r="G22">
        <f>((1+40/SQRT(40^2+(SQRT(($B$11-$E22)^2+($C$11-G$9)^2))^2))/2)*(menu!$D$14)^2</f>
        <v>0.22201626986566209</v>
      </c>
      <c r="H22">
        <f>((1+40/SQRT(40^2+(SQRT(($B$11-$E22)^2+($C$11-H$9)^2))^2))/2)*(menu!$D$14)^2</f>
        <v>0.22207146532368918</v>
      </c>
      <c r="I22">
        <f>((1+40/SQRT(40^2+(SQRT(($B$11-$E22)^2+($C$11-I$9)^2))^2))/2)*(menu!$D$14)^2</f>
        <v>0.2221254367964311</v>
      </c>
      <c r="J22">
        <f>((1+40/SQRT(40^2+(SQRT(($B$11-$E22)^2+($C$11-J$9)^2))^2))/2)*(menu!$D$14)^2</f>
        <v>0.2221781690092707</v>
      </c>
      <c r="K22">
        <f>((1+40/SQRT(40^2+(SQRT(($B$11-$E22)^2+($C$11-K$9)^2))^2))/2)*(menu!$D$14)^2</f>
        <v>0.22222964693503033</v>
      </c>
      <c r="L22">
        <f>((1+40/SQRT(40^2+(SQRT(($B$11-$E22)^2+($C$11-L$9)^2))^2))/2)*(menu!$D$14)^2</f>
        <v>0.22227985580505866</v>
      </c>
      <c r="M22">
        <f>((1+40/SQRT(40^2+(SQRT(($B$11-$E22)^2+($C$11-M$9)^2))^2))/2)*(menu!$D$14)^2</f>
        <v>0.22232878112024612</v>
      </c>
      <c r="N22">
        <f>((1+40/SQRT(40^2+(SQRT(($B$11-$E22)^2+($C$11-N$9)^2))^2))/2)*(menu!$D$14)^2</f>
        <v>0.2223764086619541</v>
      </c>
      <c r="O22">
        <f>((1+40/SQRT(40^2+(SQRT(($B$11-$E22)^2+($C$11-O$9)^2))^2))/2)*(menu!$D$14)^2</f>
        <v>0.22242272450284226</v>
      </c>
      <c r="P22">
        <f>((1+40/SQRT(40^2+(SQRT(($B$11-$E22)^2+($C$11-P$9)^2))^2))/2)*(menu!$D$14)^2</f>
        <v>0.22246771501757964</v>
      </c>
      <c r="Q22">
        <f>((1+40/SQRT(40^2+(SQRT(($B$11-$E22)^2+($C$11-Q$9)^2))^2))/2)*(menu!$D$14)^2</f>
        <v>0.2225113668934238</v>
      </c>
      <c r="R22">
        <f>((1+40/SQRT(40^2+(SQRT(($B$11-$E22)^2+($C$11-R$9)^2))^2))/2)*(menu!$D$14)^2</f>
        <v>0.22255366714065319</v>
      </c>
      <c r="S22">
        <f>((1+40/SQRT(40^2+(SQRT(($B$11-$E22)^2+($C$11-S$9)^2))^2))/2)*(menu!$D$14)^2</f>
        <v>0.22259460310283752</v>
      </c>
      <c r="T22">
        <f>((1+40/SQRT(40^2+(SQRT(($B$11-$E22)^2+($C$11-T$9)^2))^2))/2)*(menu!$D$14)^2</f>
        <v>0.22263416246693091</v>
      </c>
      <c r="U22">
        <f>((1+40/SQRT(40^2+(SQRT(($B$11-$E22)^2+($C$11-U$9)^2))^2))/2)*(menu!$D$14)^2</f>
        <v>0.2226723332731726</v>
      </c>
      <c r="V22">
        <f>((1+40/SQRT(40^2+(SQRT(($B$11-$E22)^2+($C$11-V$9)^2))^2))/2)*(menu!$D$14)^2</f>
        <v>0.22270910392478055</v>
      </c>
      <c r="W22">
        <f>((1+40/SQRT(40^2+(SQRT(($B$11-$E22)^2+($C$11-W$9)^2))^2))/2)*(menu!$D$14)^2</f>
        <v>0.22274446319742333</v>
      </c>
      <c r="X22">
        <f>((1+40/SQRT(40^2+(SQRT(($B$11-$E22)^2+($C$11-X$9)^2))^2))/2)*(menu!$D$14)^2</f>
        <v>0.22277840024845486</v>
      </c>
      <c r="Y22">
        <f>((1+40/SQRT(40^2+(SQRT(($B$11-$E22)^2+($C$11-Y$9)^2))^2))/2)*(menu!$D$14)^2</f>
        <v>0.22281090462589817</v>
      </c>
      <c r="Z22">
        <f>((1+40/SQRT(40^2+(SQRT(($B$11-$E22)^2+($C$11-Z$9)^2))^2))/2)*(menu!$D$14)^2</f>
        <v>0.22284196627716443</v>
      </c>
      <c r="AA22">
        <f>((1+40/SQRT(40^2+(SQRT(($B$11-$E22)^2+($C$11-AA$9)^2))^2))/2)*(menu!$D$14)^2</f>
        <v>0.22287157555749235</v>
      </c>
      <c r="AB22">
        <f>((1+40/SQRT(40^2+(SQRT(($B$11-$E22)^2+($C$11-AB$9)^2))^2))/2)*(menu!$D$14)^2</f>
        <v>0.2228997232380949</v>
      </c>
      <c r="AC22">
        <f>((1+40/SQRT(40^2+(SQRT(($B$11-$E22)^2+($C$11-AC$9)^2))^2))/2)*(menu!$D$14)^2</f>
        <v>0.22292640051400073</v>
      </c>
      <c r="AD22">
        <f>((1+40/SQRT(40^2+(SQRT(($B$11-$E22)^2+($C$11-AD$9)^2))^2))/2)*(menu!$D$14)^2</f>
        <v>0.22295159901157635</v>
      </c>
      <c r="AE22">
        <f>((1+40/SQRT(40^2+(SQRT(($B$11-$E22)^2+($C$11-AE$9)^2))^2))/2)*(menu!$D$14)^2</f>
        <v>0.22297531079571767</v>
      </c>
      <c r="AF22">
        <f>((1+40/SQRT(40^2+(SQRT(($B$11-$E22)^2+($C$11-AF$9)^2))^2))/2)*(menu!$D$14)^2</f>
        <v>0.22299752837669851</v>
      </c>
      <c r="AG22">
        <f>((1+40/SQRT(40^2+(SQRT(($B$11-$E22)^2+($C$11-AG$9)^2))^2))/2)*(menu!$D$14)^2</f>
        <v>0.22301824471666454</v>
      </c>
      <c r="AH22">
        <f>((1+40/SQRT(40^2+(SQRT(($B$11-$E22)^2+($C$11-AH$9)^2))^2))/2)*(menu!$D$14)^2</f>
        <v>0.22303745323576241</v>
      </c>
      <c r="AI22">
        <f>((1+40/SQRT(40^2+(SQRT(($B$11-$E22)^2+($C$11-AI$9)^2))^2))/2)*(menu!$D$14)^2</f>
        <v>0.22305514781789276</v>
      </c>
      <c r="AJ22">
        <f>((1+40/SQRT(40^2+(SQRT(($B$11-$E22)^2+($C$11-AJ$9)^2))^2))/2)*(menu!$D$14)^2</f>
        <v>0.22307132281607825</v>
      </c>
      <c r="AK22">
        <f>((1+40/SQRT(40^2+(SQRT(($B$11-$E22)^2+($C$11-AK$9)^2))^2))/2)*(menu!$D$14)^2</f>
        <v>0.22308597305743685</v>
      </c>
      <c r="AL22">
        <f>((1+40/SQRT(40^2+(SQRT(($B$11-$E22)^2+($C$11-AL$9)^2))^2))/2)*(menu!$D$14)^2</f>
        <v>0.22309909384775214</v>
      </c>
      <c r="AM22">
        <f>((1+40/SQRT(40^2+(SQRT(($B$11-$E22)^2+($C$11-AM$9)^2))^2))/2)*(menu!$D$14)^2</f>
        <v>0.22311068097563261</v>
      </c>
      <c r="AN22">
        <f>((1+40/SQRT(40^2+(SQRT(($B$11-$E22)^2+($C$11-AN$9)^2))^2))/2)*(menu!$D$14)^2</f>
        <v>0.22312073071625277</v>
      </c>
      <c r="AO22">
        <f>((1+40/SQRT(40^2+(SQRT(($B$11-$E22)^2+($C$11-AO$9)^2))^2))/2)*(menu!$D$14)^2</f>
        <v>0.22312923983467009</v>
      </c>
      <c r="AP22">
        <f>((1+40/SQRT(40^2+(SQRT(($B$11-$E22)^2+($C$11-AP$9)^2))^2))/2)*(menu!$D$14)^2</f>
        <v>0.22313620558871083</v>
      </c>
      <c r="AQ22">
        <f>((1+40/SQRT(40^2+(SQRT(($B$11-$E22)^2+($C$11-AQ$9)^2))^2))/2)*(menu!$D$14)^2</f>
        <v>0.22314162573142104</v>
      </c>
      <c r="AR22">
        <f>((1+40/SQRT(40^2+(SQRT(($B$11-$E22)^2+($C$11-AR$9)^2))^2))/2)*(menu!$D$14)^2</f>
        <v>0.22314549851307744</v>
      </c>
      <c r="AS22">
        <f>((1+40/SQRT(40^2+(SQRT(($B$11-$E22)^2+($C$11-AS$9)^2))^2))/2)*(menu!$D$14)^2</f>
        <v>0.22314782268275565</v>
      </c>
      <c r="AT22">
        <f>((1+40/SQRT(40^2+(SQRT(($B$11-$E22)^2+($C$11-AT$9)^2))^2))/2)*(menu!$D$14)^2</f>
        <v>0.22314859748945159</v>
      </c>
      <c r="AU22">
        <f>((1+40/SQRT(40^2+(SQRT(($B$11-$E22)^2+($C$11-AU$9)^2))^2))/2)*(menu!$D$14)^2</f>
        <v>0.22314782268275565</v>
      </c>
      <c r="AV22">
        <f>((1+40/SQRT(40^2+(SQRT(($B$11-$E22)^2+($C$11-AV$9)^2))^2))/2)*(menu!$D$14)^2</f>
        <v>0.22314549851307744</v>
      </c>
      <c r="AW22">
        <f>((1+40/SQRT(40^2+(SQRT(($B$11-$E22)^2+($C$11-AW$9)^2))^2))/2)*(menu!$D$14)^2</f>
        <v>0.22314162573142104</v>
      </c>
      <c r="AX22">
        <f>((1+40/SQRT(40^2+(SQRT(($B$11-$E22)^2+($C$11-AX$9)^2))^2))/2)*(menu!$D$14)^2</f>
        <v>0.22313620558871083</v>
      </c>
      <c r="AY22">
        <f>((1+40/SQRT(40^2+(SQRT(($B$11-$E22)^2+($C$11-AY$9)^2))^2))/2)*(menu!$D$14)^2</f>
        <v>0.22312923983467009</v>
      </c>
      <c r="AZ22">
        <f>((1+40/SQRT(40^2+(SQRT(($B$11-$E22)^2+($C$11-AZ$9)^2))^2))/2)*(menu!$D$14)^2</f>
        <v>0.22312073071625277</v>
      </c>
      <c r="BA22">
        <f>((1+40/SQRT(40^2+(SQRT(($B$11-$E22)^2+($C$11-BA$9)^2))^2))/2)*(menu!$D$14)^2</f>
        <v>0.22311068097563261</v>
      </c>
      <c r="BB22">
        <f>((1+40/SQRT(40^2+(SQRT(($B$11-$E22)^2+($C$11-BB$9)^2))^2))/2)*(menu!$D$14)^2</f>
        <v>0.22309909384775214</v>
      </c>
      <c r="BC22">
        <f>((1+40/SQRT(40^2+(SQRT(($B$11-$E22)^2+($C$11-BC$9)^2))^2))/2)*(menu!$D$14)^2</f>
        <v>0.22308597305743685</v>
      </c>
      <c r="BD22">
        <f>((1+40/SQRT(40^2+(SQRT(($B$11-$E22)^2+($C$11-BD$9)^2))^2))/2)*(menu!$D$14)^2</f>
        <v>0.22307132281607825</v>
      </c>
    </row>
    <row r="23" spans="1:56" ht="38" customHeight="1" x14ac:dyDescent="0.45">
      <c r="E23">
        <v>13</v>
      </c>
      <c r="F23">
        <f>((1+40/SQRT(40^2+(SQRT(($B$11-$E23)^2+($C$11-F$9)^2))^2))/2)*(menu!$D$14)^2</f>
        <v>0.22173019108667735</v>
      </c>
      <c r="G23">
        <f>((1+40/SQRT(40^2+(SQRT(($B$11-$E23)^2+($C$11-G$9)^2))^2))/2)*(menu!$D$14)^2</f>
        <v>0.22178567264663201</v>
      </c>
      <c r="H23">
        <f>((1+40/SQRT(40^2+(SQRT(($B$11-$E23)^2+($C$11-H$9)^2))^2))/2)*(menu!$D$14)^2</f>
        <v>0.22183996312661169</v>
      </c>
      <c r="I23">
        <f>((1+40/SQRT(40^2+(SQRT(($B$11-$E23)^2+($C$11-I$9)^2))^2))/2)*(menu!$D$14)^2</f>
        <v>0.22189304742201829</v>
      </c>
      <c r="J23">
        <f>((1+40/SQRT(40^2+(SQRT(($B$11-$E23)^2+($C$11-J$9)^2))^2))/2)*(menu!$D$14)^2</f>
        <v>0.22194491066017635</v>
      </c>
      <c r="K23">
        <f>((1+40/SQRT(40^2+(SQRT(($B$11-$E23)^2+($C$11-K$9)^2))^2))/2)*(menu!$D$14)^2</f>
        <v>0.22199553821108503</v>
      </c>
      <c r="L23">
        <f>((1+40/SQRT(40^2+(SQRT(($B$11-$E23)^2+($C$11-L$9)^2))^2))/2)*(menu!$D$14)^2</f>
        <v>0.22204491569811244</v>
      </c>
      <c r="M23">
        <f>((1+40/SQRT(40^2+(SQRT(($B$11-$E23)^2+($C$11-M$9)^2))^2))/2)*(menu!$D$14)^2</f>
        <v>0.22209302900861824</v>
      </c>
      <c r="N23">
        <f>((1+40/SQRT(40^2+(SQRT(($B$11-$E23)^2+($C$11-N$9)^2))^2))/2)*(menu!$D$14)^2</f>
        <v>0.22213986430449037</v>
      </c>
      <c r="O23">
        <f>((1+40/SQRT(40^2+(SQRT(($B$11-$E23)^2+($C$11-O$9)^2))^2))/2)*(menu!$D$14)^2</f>
        <v>0.22218540803258141</v>
      </c>
      <c r="P23">
        <f>((1+40/SQRT(40^2+(SQRT(($B$11-$E23)^2+($C$11-P$9)^2))^2))/2)*(menu!$D$14)^2</f>
        <v>0.22222964693503033</v>
      </c>
      <c r="Q23">
        <f>((1+40/SQRT(40^2+(SQRT(($B$11-$E23)^2+($C$11-Q$9)^2))^2))/2)*(menu!$D$14)^2</f>
        <v>0.22227256805945506</v>
      </c>
      <c r="R23">
        <f>((1+40/SQRT(40^2+(SQRT(($B$11-$E23)^2+($C$11-R$9)^2))^2))/2)*(menu!$D$14)^2</f>
        <v>0.22231415876900137</v>
      </c>
      <c r="S23">
        <f>((1+40/SQRT(40^2+(SQRT(($B$11-$E23)^2+($C$11-S$9)^2))^2))/2)*(menu!$D$14)^2</f>
        <v>0.22235440675223367</v>
      </c>
      <c r="T23">
        <f>((1+40/SQRT(40^2+(SQRT(($B$11-$E23)^2+($C$11-T$9)^2))^2))/2)*(menu!$D$14)^2</f>
        <v>0.22239330003285315</v>
      </c>
      <c r="U23">
        <f>((1+40/SQRT(40^2+(SQRT(($B$11-$E23)^2+($C$11-U$9)^2))^2))/2)*(menu!$D$14)^2</f>
        <v>0.22243082697922911</v>
      </c>
      <c r="V23">
        <f>((1+40/SQRT(40^2+(SQRT(($B$11-$E23)^2+($C$11-V$9)^2))^2))/2)*(menu!$D$14)^2</f>
        <v>0.22246697631372905</v>
      </c>
      <c r="W23">
        <f>((1+40/SQRT(40^2+(SQRT(($B$11-$E23)^2+($C$11-W$9)^2))^2))/2)*(menu!$D$14)^2</f>
        <v>0.2225017371218331</v>
      </c>
      <c r="X23">
        <f>((1+40/SQRT(40^2+(SQRT(($B$11-$E23)^2+($C$11-X$9)^2))^2))/2)*(menu!$D$14)^2</f>
        <v>0.22253509886101996</v>
      </c>
      <c r="Y23">
        <f>((1+40/SQRT(40^2+(SQRT(($B$11-$E23)^2+($C$11-Y$9)^2))^2))/2)*(menu!$D$14)^2</f>
        <v>0.22256705136940907</v>
      </c>
      <c r="Z23">
        <f>((1+40/SQRT(40^2+(SQRT(($B$11-$E23)^2+($C$11-Z$9)^2))^2))/2)*(menu!$D$14)^2</f>
        <v>0.22259758487414696</v>
      </c>
      <c r="AA23">
        <f>((1+40/SQRT(40^2+(SQRT(($B$11-$E23)^2+($C$11-AA$9)^2))^2))/2)*(menu!$D$14)^2</f>
        <v>0.22262668999952326</v>
      </c>
      <c r="AB23">
        <f>((1+40/SQRT(40^2+(SQRT(($B$11-$E23)^2+($C$11-AB$9)^2))^2))/2)*(menu!$D$14)^2</f>
        <v>0.22265435777480491</v>
      </c>
      <c r="AC23">
        <f>((1+40/SQRT(40^2+(SQRT(($B$11-$E23)^2+($C$11-AC$9)^2))^2))/2)*(menu!$D$14)^2</f>
        <v>0.22268057964177471</v>
      </c>
      <c r="AD23">
        <f>((1+40/SQRT(40^2+(SQRT(($B$11-$E23)^2+($C$11-AD$9)^2))^2))/2)*(menu!$D$14)^2</f>
        <v>0.22270534746196272</v>
      </c>
      <c r="AE23">
        <f>((1+40/SQRT(40^2+(SQRT(($B$11-$E23)^2+($C$11-AE$9)^2))^2))/2)*(menu!$D$14)^2</f>
        <v>0.2227286535235587</v>
      </c>
      <c r="AF23">
        <f>((1+40/SQRT(40^2+(SQRT(($B$11-$E23)^2+($C$11-AF$9)^2))^2))/2)*(menu!$D$14)^2</f>
        <v>0.22275049054799406</v>
      </c>
      <c r="AG23">
        <f>((1+40/SQRT(40^2+(SQRT(($B$11-$E23)^2+($C$11-AG$9)^2))^2))/2)*(menu!$D$14)^2</f>
        <v>0.22277085169618266</v>
      </c>
      <c r="AH23">
        <f>((1+40/SQRT(40^2+(SQRT(($B$11-$E23)^2+($C$11-AH$9)^2))^2))/2)*(menu!$D$14)^2</f>
        <v>0.22278973057440996</v>
      </c>
      <c r="AI23">
        <f>((1+40/SQRT(40^2+(SQRT(($B$11-$E23)^2+($C$11-AI$9)^2))^2))/2)*(menu!$D$14)^2</f>
        <v>0.22280712123986049</v>
      </c>
      <c r="AJ23">
        <f>((1+40/SQRT(40^2+(SQRT(($B$11-$E23)^2+($C$11-AJ$9)^2))^2))/2)*(menu!$D$14)^2</f>
        <v>0.22282301820577513</v>
      </c>
      <c r="AK23">
        <f>((1+40/SQRT(40^2+(SQRT(($B$11-$E23)^2+($C$11-AK$9)^2))^2))/2)*(menu!$D$14)^2</f>
        <v>0.22283741644622851</v>
      </c>
      <c r="AL23">
        <f>((1+40/SQRT(40^2+(SQRT(($B$11-$E23)^2+($C$11-AL$9)^2))^2))/2)*(menu!$D$14)^2</f>
        <v>0.22285031140051906</v>
      </c>
      <c r="AM23">
        <f>((1+40/SQRT(40^2+(SQRT(($B$11-$E23)^2+($C$11-AM$9)^2))^2))/2)*(menu!$D$14)^2</f>
        <v>0.22286169897716393</v>
      </c>
      <c r="AN23">
        <f>((1+40/SQRT(40^2+(SQRT(($B$11-$E23)^2+($C$11-AN$9)^2))^2))/2)*(menu!$D$14)^2</f>
        <v>0.22287157555749235</v>
      </c>
      <c r="AO23">
        <f>((1+40/SQRT(40^2+(SQRT(($B$11-$E23)^2+($C$11-AO$9)^2))^2))/2)*(menu!$D$14)^2</f>
        <v>0.22287993799883077</v>
      </c>
      <c r="AP23">
        <f>((1+40/SQRT(40^2+(SQRT(($B$11-$E23)^2+($C$11-AP$9)^2))^2))/2)*(menu!$D$14)^2</f>
        <v>0.22288678363727452</v>
      </c>
      <c r="AQ23">
        <f>((1+40/SQRT(40^2+(SQRT(($B$11-$E23)^2+($C$11-AQ$9)^2))^2))/2)*(menu!$D$14)^2</f>
        <v>0.22289211029004147</v>
      </c>
      <c r="AR23">
        <f>((1+40/SQRT(40^2+(SQRT(($B$11-$E23)^2+($C$11-AR$9)^2))^2))/2)*(menu!$D$14)^2</f>
        <v>0.22289591625740302</v>
      </c>
      <c r="AS23">
        <f>((1+40/SQRT(40^2+(SQRT(($B$11-$E23)^2+($C$11-AS$9)^2))^2))/2)*(menu!$D$14)^2</f>
        <v>0.22289820032418972</v>
      </c>
      <c r="AT23">
        <f>((1+40/SQRT(40^2+(SQRT(($B$11-$E23)^2+($C$11-AT$9)^2))^2))/2)*(menu!$D$14)^2</f>
        <v>0.22289896176086851</v>
      </c>
      <c r="AU23">
        <f>((1+40/SQRT(40^2+(SQRT(($B$11-$E23)^2+($C$11-AU$9)^2))^2))/2)*(menu!$D$14)^2</f>
        <v>0.22289820032418972</v>
      </c>
      <c r="AV23">
        <f>((1+40/SQRT(40^2+(SQRT(($B$11-$E23)^2+($C$11-AV$9)^2))^2))/2)*(menu!$D$14)^2</f>
        <v>0.22289591625740302</v>
      </c>
      <c r="AW23">
        <f>((1+40/SQRT(40^2+(SQRT(($B$11-$E23)^2+($C$11-AW$9)^2))^2))/2)*(menu!$D$14)^2</f>
        <v>0.22289211029004147</v>
      </c>
      <c r="AX23">
        <f>((1+40/SQRT(40^2+(SQRT(($B$11-$E23)^2+($C$11-AX$9)^2))^2))/2)*(menu!$D$14)^2</f>
        <v>0.22288678363727452</v>
      </c>
      <c r="AY23">
        <f>((1+40/SQRT(40^2+(SQRT(($B$11-$E23)^2+($C$11-AY$9)^2))^2))/2)*(menu!$D$14)^2</f>
        <v>0.22287993799883077</v>
      </c>
      <c r="AZ23">
        <f>((1+40/SQRT(40^2+(SQRT(($B$11-$E23)^2+($C$11-AZ$9)^2))^2))/2)*(menu!$D$14)^2</f>
        <v>0.22287157555749235</v>
      </c>
      <c r="BA23">
        <f>((1+40/SQRT(40^2+(SQRT(($B$11-$E23)^2+($C$11-BA$9)^2))^2))/2)*(menu!$D$14)^2</f>
        <v>0.22286169897716393</v>
      </c>
      <c r="BB23">
        <f>((1+40/SQRT(40^2+(SQRT(($B$11-$E23)^2+($C$11-BB$9)^2))^2))/2)*(menu!$D$14)^2</f>
        <v>0.22285031140051906</v>
      </c>
      <c r="BC23">
        <f>((1+40/SQRT(40^2+(SQRT(($B$11-$E23)^2+($C$11-BC$9)^2))^2))/2)*(menu!$D$14)^2</f>
        <v>0.22283741644622851</v>
      </c>
      <c r="BD23">
        <f>((1+40/SQRT(40^2+(SQRT(($B$11-$E23)^2+($C$11-BD$9)^2))^2))/2)*(menu!$D$14)^2</f>
        <v>0.22282301820577513</v>
      </c>
    </row>
    <row r="24" spans="1:56" ht="38" customHeight="1" x14ac:dyDescent="0.45">
      <c r="A24" t="s">
        <v>11</v>
      </c>
      <c r="E24">
        <v>14</v>
      </c>
      <c r="F24">
        <f>((1+40/SQRT(40^2+(SQRT(($B$11-$E24)^2+($C$11-F$9)^2))^2))/2)*(menu!$D$14)^2</f>
        <v>0.22150286783196446</v>
      </c>
      <c r="G24">
        <f>((1+40/SQRT(40^2+(SQRT(($B$11-$E24)^2+($C$11-G$9)^2))^2))/2)*(menu!$D$14)^2</f>
        <v>0.22155744643942579</v>
      </c>
      <c r="H24">
        <f>((1+40/SQRT(40^2+(SQRT(($B$11-$E24)^2+($C$11-H$9)^2))^2))/2)*(menu!$D$14)^2</f>
        <v>0.22161085105896902</v>
      </c>
      <c r="I24">
        <f>((1+40/SQRT(40^2+(SQRT(($B$11-$E24)^2+($C$11-I$9)^2))^2))/2)*(menu!$D$14)^2</f>
        <v>0.22166306697994989</v>
      </c>
      <c r="J24">
        <f>((1+40/SQRT(40^2+(SQRT(($B$11-$E24)^2+($C$11-J$9)^2))^2))/2)*(menu!$D$14)^2</f>
        <v>0.22171407971933893</v>
      </c>
      <c r="K24">
        <f>((1+40/SQRT(40^2+(SQRT(($B$11-$E24)^2+($C$11-K$9)^2))^2))/2)*(menu!$D$14)^2</f>
        <v>0.22176387503209655</v>
      </c>
      <c r="L24">
        <f>((1+40/SQRT(40^2+(SQRT(($B$11-$E24)^2+($C$11-L$9)^2))^2))/2)*(menu!$D$14)^2</f>
        <v>0.22181243892149</v>
      </c>
      <c r="M24">
        <f>((1+40/SQRT(40^2+(SQRT(($B$11-$E24)^2+($C$11-M$9)^2))^2))/2)*(menu!$D$14)^2</f>
        <v>0.22185975764933888</v>
      </c>
      <c r="N24">
        <f>((1+40/SQRT(40^2+(SQRT(($B$11-$E24)^2+($C$11-N$9)^2))^2))/2)*(menu!$D$14)^2</f>
        <v>0.22190581774617468</v>
      </c>
      <c r="O24">
        <f>((1+40/SQRT(40^2+(SQRT(($B$11-$E24)^2+($C$11-O$9)^2))^2))/2)*(menu!$D$14)^2</f>
        <v>0.22195060602130245</v>
      </c>
      <c r="P24">
        <f>((1+40/SQRT(40^2+(SQRT(($B$11-$E24)^2+($C$11-P$9)^2))^2))/2)*(menu!$D$14)^2</f>
        <v>0.22199410957274843</v>
      </c>
      <c r="Q24">
        <f>((1+40/SQRT(40^2+(SQRT(($B$11-$E24)^2+($C$11-Q$9)^2))^2))/2)*(menu!$D$14)^2</f>
        <v>0.22203631579708197</v>
      </c>
      <c r="R24">
        <f>((1+40/SQRT(40^2+(SQRT(($B$11-$E24)^2+($C$11-R$9)^2))^2))/2)*(menu!$D$14)^2</f>
        <v>0.22207721239909659</v>
      </c>
      <c r="S24">
        <f>((1+40/SQRT(40^2+(SQRT(($B$11-$E24)^2+($C$11-S$9)^2))^2))/2)*(menu!$D$14)^2</f>
        <v>0.22211678740133689</v>
      </c>
      <c r="T24">
        <f>((1+40/SQRT(40^2+(SQRT(($B$11-$E24)^2+($C$11-T$9)^2))^2))/2)*(menu!$D$14)^2</f>
        <v>0.22215502915345731</v>
      </c>
      <c r="U24">
        <f>((1+40/SQRT(40^2+(SQRT(($B$11-$E24)^2+($C$11-U$9)^2))^2))/2)*(menu!$D$14)^2</f>
        <v>0.22219192634139928</v>
      </c>
      <c r="V24">
        <f>((1+40/SQRT(40^2+(SQRT(($B$11-$E24)^2+($C$11-V$9)^2))^2))/2)*(menu!$D$14)^2</f>
        <v>0.22222746799637291</v>
      </c>
      <c r="W24">
        <f>((1+40/SQRT(40^2+(SQRT(($B$11-$E24)^2+($C$11-W$9)^2))^2))/2)*(menu!$D$14)^2</f>
        <v>0.22226164350362992</v>
      </c>
      <c r="X24">
        <f>((1+40/SQRT(40^2+(SQRT(($B$11-$E24)^2+($C$11-X$9)^2))^2))/2)*(menu!$D$14)^2</f>
        <v>0.2222944426110145</v>
      </c>
      <c r="Y24">
        <f>((1+40/SQRT(40^2+(SQRT(($B$11-$E24)^2+($C$11-Y$9)^2))^2))/2)*(menu!$D$14)^2</f>
        <v>0.22232585543727881</v>
      </c>
      <c r="Z24">
        <f>((1+40/SQRT(40^2+(SQRT(($B$11-$E24)^2+($C$11-Z$9)^2))^2))/2)*(menu!$D$14)^2</f>
        <v>0.22235587248015107</v>
      </c>
      <c r="AA24">
        <f>((1+40/SQRT(40^2+(SQRT(($B$11-$E24)^2+($C$11-AA$9)^2))^2))/2)*(menu!$D$14)^2</f>
        <v>0.22238448462414215</v>
      </c>
      <c r="AB24">
        <f>((1+40/SQRT(40^2+(SQRT(($B$11-$E24)^2+($C$11-AB$9)^2))^2))/2)*(menu!$D$14)^2</f>
        <v>0.22241168314808027</v>
      </c>
      <c r="AC24">
        <f>((1+40/SQRT(40^2+(SQRT(($B$11-$E24)^2+($C$11-AC$9)^2))^2))/2)*(menu!$D$14)^2</f>
        <v>0.2224374597323602</v>
      </c>
      <c r="AD24">
        <f>((1+40/SQRT(40^2+(SQRT(($B$11-$E24)^2+($C$11-AD$9)^2))^2))/2)*(menu!$D$14)^2</f>
        <v>0.22246180646589644</v>
      </c>
      <c r="AE24">
        <f>((1+40/SQRT(40^2+(SQRT(($B$11-$E24)^2+($C$11-AE$9)^2))^2))/2)*(menu!$D$14)^2</f>
        <v>0.22248471585276863</v>
      </c>
      <c r="AF24">
        <f>((1+40/SQRT(40^2+(SQRT(($B$11-$E24)^2+($C$11-AF$9)^2))^2))/2)*(menu!$D$14)^2</f>
        <v>0.22250618081854887</v>
      </c>
      <c r="AG24">
        <f>((1+40/SQRT(40^2+(SQRT(($B$11-$E24)^2+($C$11-AG$9)^2))^2))/2)*(menu!$D$14)^2</f>
        <v>0.22252619471630006</v>
      </c>
      <c r="AH24">
        <f>((1+40/SQRT(40^2+(SQRT(($B$11-$E24)^2+($C$11-AH$9)^2))^2))/2)*(menu!$D$14)^2</f>
        <v>0.22254475133223586</v>
      </c>
      <c r="AI24">
        <f>((1+40/SQRT(40^2+(SQRT(($B$11-$E24)^2+($C$11-AI$9)^2))^2))/2)*(menu!$D$14)^2</f>
        <v>0.22256184489103306</v>
      </c>
      <c r="AJ24">
        <f>((1+40/SQRT(40^2+(SQRT(($B$11-$E24)^2+($C$11-AJ$9)^2))^2))/2)*(menu!$D$14)^2</f>
        <v>0.22257747006078651</v>
      </c>
      <c r="AK24">
        <f>((1+40/SQRT(40^2+(SQRT(($B$11-$E24)^2+($C$11-AK$9)^2))^2))/2)*(menu!$D$14)^2</f>
        <v>0.22259162195759993</v>
      </c>
      <c r="AL24">
        <f>((1+40/SQRT(40^2+(SQRT(($B$11-$E24)^2+($C$11-AL$9)^2))^2))/2)*(menu!$D$14)^2</f>
        <v>0.22260429614980357</v>
      </c>
      <c r="AM24">
        <f>((1+40/SQRT(40^2+(SQRT(($B$11-$E24)^2+($C$11-AM$9)^2))^2))/2)*(menu!$D$14)^2</f>
        <v>0.22261548866179223</v>
      </c>
      <c r="AN24">
        <f>((1+40/SQRT(40^2+(SQRT(($B$11-$E24)^2+($C$11-AN$9)^2))^2))/2)*(menu!$D$14)^2</f>
        <v>0.22262519597747701</v>
      </c>
      <c r="AO24">
        <f>((1+40/SQRT(40^2+(SQRT(($B$11-$E24)^2+($C$11-AO$9)^2))^2))/2)*(menu!$D$14)^2</f>
        <v>0.22263341504334513</v>
      </c>
      <c r="AP24">
        <f>((1+40/SQRT(40^2+(SQRT(($B$11-$E24)^2+($C$11-AP$9)^2))^2))/2)*(menu!$D$14)^2</f>
        <v>0.22264014327112208</v>
      </c>
      <c r="AQ24">
        <f>((1+40/SQRT(40^2+(SQRT(($B$11-$E24)^2+($C$11-AQ$9)^2))^2))/2)*(menu!$D$14)^2</f>
        <v>0.22264537854003247</v>
      </c>
      <c r="AR24">
        <f>((1+40/SQRT(40^2+(SQRT(($B$11-$E24)^2+($C$11-AR$9)^2))^2))/2)*(menu!$D$14)^2</f>
        <v>0.22264911919865465</v>
      </c>
      <c r="AS24">
        <f>((1+40/SQRT(40^2+(SQRT(($B$11-$E24)^2+($C$11-AS$9)^2))^2))/2)*(menu!$D$14)^2</f>
        <v>0.22265136406636674</v>
      </c>
      <c r="AT24">
        <f>((1+40/SQRT(40^2+(SQRT(($B$11-$E24)^2+($C$11-AT$9)^2))^2))/2)*(menu!$D$14)^2</f>
        <v>0.22265211243438129</v>
      </c>
      <c r="AU24">
        <f>((1+40/SQRT(40^2+(SQRT(($B$11-$E24)^2+($C$11-AU$9)^2))^2))/2)*(menu!$D$14)^2</f>
        <v>0.22265136406636674</v>
      </c>
      <c r="AV24">
        <f>((1+40/SQRT(40^2+(SQRT(($B$11-$E24)^2+($C$11-AV$9)^2))^2))/2)*(menu!$D$14)^2</f>
        <v>0.22264911919865465</v>
      </c>
      <c r="AW24">
        <f>((1+40/SQRT(40^2+(SQRT(($B$11-$E24)^2+($C$11-AW$9)^2))^2))/2)*(menu!$D$14)^2</f>
        <v>0.22264537854003247</v>
      </c>
      <c r="AX24">
        <f>((1+40/SQRT(40^2+(SQRT(($B$11-$E24)^2+($C$11-AX$9)^2))^2))/2)*(menu!$D$14)^2</f>
        <v>0.22264014327112208</v>
      </c>
      <c r="AY24">
        <f>((1+40/SQRT(40^2+(SQRT(($B$11-$E24)^2+($C$11-AY$9)^2))^2))/2)*(menu!$D$14)^2</f>
        <v>0.22263341504334513</v>
      </c>
      <c r="AZ24">
        <f>((1+40/SQRT(40^2+(SQRT(($B$11-$E24)^2+($C$11-AZ$9)^2))^2))/2)*(menu!$D$14)^2</f>
        <v>0.22262519597747701</v>
      </c>
      <c r="BA24">
        <f>((1+40/SQRT(40^2+(SQRT(($B$11-$E24)^2+($C$11-BA$9)^2))^2))/2)*(menu!$D$14)^2</f>
        <v>0.22261548866179223</v>
      </c>
      <c r="BB24">
        <f>((1+40/SQRT(40^2+(SQRT(($B$11-$E24)^2+($C$11-BB$9)^2))^2))/2)*(menu!$D$14)^2</f>
        <v>0.22260429614980357</v>
      </c>
      <c r="BC24">
        <f>((1+40/SQRT(40^2+(SQRT(($B$11-$E24)^2+($C$11-BC$9)^2))^2))/2)*(menu!$D$14)^2</f>
        <v>0.22259162195759993</v>
      </c>
      <c r="BD24">
        <f>((1+40/SQRT(40^2+(SQRT(($B$11-$E24)^2+($C$11-BD$9)^2))^2))/2)*(menu!$D$14)^2</f>
        <v>0.22257747006078651</v>
      </c>
    </row>
    <row r="25" spans="1:56" ht="38" customHeight="1" x14ac:dyDescent="0.45">
      <c r="E25">
        <v>15</v>
      </c>
      <c r="F25">
        <f>((1+40/SQRT(40^2+(SQRT(($B$11-$E25)^2+($C$11-F$9)^2))^2))/2)*(menu!$D$14)^2</f>
        <v>0.22127786277932268</v>
      </c>
      <c r="G25">
        <f>((1+40/SQRT(40^2+(SQRT(($B$11-$E25)^2+($C$11-G$9)^2))^2))/2)*(menu!$D$14)^2</f>
        <v>0.22133155736183976</v>
      </c>
      <c r="H25">
        <f>((1+40/SQRT(40^2+(SQRT(($B$11-$E25)^2+($C$11-H$9)^2))^2))/2)*(menu!$D$14)^2</f>
        <v>0.22138409475177787</v>
      </c>
      <c r="I25">
        <f>((1+40/SQRT(40^2+(SQRT(($B$11-$E25)^2+($C$11-I$9)^2))^2))/2)*(menu!$D$14)^2</f>
        <v>0.22143546062050967</v>
      </c>
      <c r="J25">
        <f>((1+40/SQRT(40^2+(SQRT(($B$11-$E25)^2+($C$11-J$9)^2))^2))/2)*(menu!$D$14)^2</f>
        <v>0.22148564086277994</v>
      </c>
      <c r="K25">
        <f>((1+40/SQRT(40^2+(SQRT(($B$11-$E25)^2+($C$11-K$9)^2))^2))/2)*(menu!$D$14)^2</f>
        <v>0.2215346216067188</v>
      </c>
      <c r="L25">
        <f>((1+40/SQRT(40^2+(SQRT(($B$11-$E25)^2+($C$11-L$9)^2))^2))/2)*(menu!$D$14)^2</f>
        <v>0.22158238922379586</v>
      </c>
      <c r="M25">
        <f>((1+40/SQRT(40^2+(SQRT(($B$11-$E25)^2+($C$11-M$9)^2))^2))/2)*(menu!$D$14)^2</f>
        <v>0.22162893033870332</v>
      </c>
      <c r="N25">
        <f>((1+40/SQRT(40^2+(SQRT(($B$11-$E25)^2+($C$11-N$9)^2))^2))/2)*(menu!$D$14)^2</f>
        <v>0.22167423183915405</v>
      </c>
      <c r="O25">
        <f>((1+40/SQRT(40^2+(SQRT(($B$11-$E25)^2+($C$11-O$9)^2))^2))/2)*(menu!$D$14)^2</f>
        <v>0.22171828088558235</v>
      </c>
      <c r="P25">
        <f>((1+40/SQRT(40^2+(SQRT(($B$11-$E25)^2+($C$11-P$9)^2))^2))/2)*(menu!$D$14)^2</f>
        <v>0.22176106492073339</v>
      </c>
      <c r="Q25">
        <f>((1+40/SQRT(40^2+(SQRT(($B$11-$E25)^2+($C$11-Q$9)^2))^2))/2)*(menu!$D$14)^2</f>
        <v>0.22180257167912926</v>
      </c>
      <c r="R25">
        <f>((1+40/SQRT(40^2+(SQRT(($B$11-$E25)^2+($C$11-R$9)^2))^2))/2)*(menu!$D$14)^2</f>
        <v>0.22184278919639719</v>
      </c>
      <c r="S25">
        <f>((1+40/SQRT(40^2+(SQRT(($B$11-$E25)^2+($C$11-S$9)^2))^2))/2)*(menu!$D$14)^2</f>
        <v>0.22188170581844746</v>
      </c>
      <c r="T25">
        <f>((1+40/SQRT(40^2+(SQRT(($B$11-$E25)^2+($C$11-T$9)^2))^2))/2)*(menu!$D$14)^2</f>
        <v>0.22191931021048772</v>
      </c>
      <c r="U25">
        <f>((1+40/SQRT(40^2+(SQRT(($B$11-$E25)^2+($C$11-U$9)^2))^2))/2)*(menu!$D$14)^2</f>
        <v>0.22195559136586065</v>
      </c>
      <c r="V25">
        <f>((1+40/SQRT(40^2+(SQRT(($B$11-$E25)^2+($C$11-V$9)^2))^2))/2)*(menu!$D$14)^2</f>
        <v>0.2219905386146919</v>
      </c>
      <c r="W25">
        <f>((1+40/SQRT(40^2+(SQRT(($B$11-$E25)^2+($C$11-W$9)^2))^2))/2)*(menu!$D$14)^2</f>
        <v>0.22202414163233547</v>
      </c>
      <c r="X25">
        <f>((1+40/SQRT(40^2+(SQRT(($B$11-$E25)^2+($C$11-X$9)^2))^2))/2)*(menu!$D$14)^2</f>
        <v>0.22205639044760403</v>
      </c>
      <c r="Y25">
        <f>((1+40/SQRT(40^2+(SQRT(($B$11-$E25)^2+($C$11-Y$9)^2))^2))/2)*(menu!$D$14)^2</f>
        <v>0.22208727545077173</v>
      </c>
      <c r="Z25">
        <f>((1+40/SQRT(40^2+(SQRT(($B$11-$E25)^2+($C$11-Z$9)^2))^2))/2)*(menu!$D$14)^2</f>
        <v>0.22211678740133689</v>
      </c>
      <c r="AA25">
        <f>((1+40/SQRT(40^2+(SQRT(($B$11-$E25)^2+($C$11-AA$9)^2))^2))/2)*(menu!$D$14)^2</f>
        <v>0.22214491743553322</v>
      </c>
      <c r="AB25">
        <f>((1+40/SQRT(40^2+(SQRT(($B$11-$E25)^2+($C$11-AB$9)^2))^2))/2)*(menu!$D$14)^2</f>
        <v>0.22217165707357728</v>
      </c>
      <c r="AC25">
        <f>((1+40/SQRT(40^2+(SQRT(($B$11-$E25)^2+($C$11-AC$9)^2))^2))/2)*(menu!$D$14)^2</f>
        <v>0.22219699822664107</v>
      </c>
      <c r="AD25">
        <f>((1+40/SQRT(40^2+(SQRT(($B$11-$E25)^2+($C$11-AD$9)^2))^2))/2)*(menu!$D$14)^2</f>
        <v>0.22222093320353892</v>
      </c>
      <c r="AE25">
        <f>((1+40/SQRT(40^2+(SQRT(($B$11-$E25)^2+($C$11-AE$9)^2))^2))/2)*(menu!$D$14)^2</f>
        <v>0.22224345471711776</v>
      </c>
      <c r="AF25">
        <f>((1+40/SQRT(40^2+(SQRT(($B$11-$E25)^2+($C$11-AF$9)^2))^2))/2)*(menu!$D$14)^2</f>
        <v>0.2222645558903403</v>
      </c>
      <c r="AG25">
        <f>((1+40/SQRT(40^2+(SQRT(($B$11-$E25)^2+($C$11-AG$9)^2))^2))/2)*(menu!$D$14)^2</f>
        <v>0.22228423026205213</v>
      </c>
      <c r="AH25">
        <f>((1+40/SQRT(40^2+(SQRT(($B$11-$E25)^2+($C$11-AH$9)^2))^2))/2)*(menu!$D$14)^2</f>
        <v>0.22230247179242243</v>
      </c>
      <c r="AI25">
        <f>((1+40/SQRT(40^2+(SQRT(($B$11-$E25)^2+($C$11-AI$9)^2))^2))/2)*(menu!$D$14)^2</f>
        <v>0.22231927486804995</v>
      </c>
      <c r="AJ25">
        <f>((1+40/SQRT(40^2+(SQRT(($B$11-$E25)^2+($C$11-AJ$9)^2))^2))/2)*(menu!$D$14)^2</f>
        <v>0.22233463430672554</v>
      </c>
      <c r="AK25">
        <f>((1+40/SQRT(40^2+(SQRT(($B$11-$E25)^2+($C$11-AK$9)^2))^2))/2)*(menu!$D$14)^2</f>
        <v>0.22234854536184409</v>
      </c>
      <c r="AL25">
        <f>((1+40/SQRT(40^2+(SQRT(($B$11-$E25)^2+($C$11-AL$9)^2))^2))/2)*(menu!$D$14)^2</f>
        <v>0.22236100372645734</v>
      </c>
      <c r="AM25">
        <f>((1+40/SQRT(40^2+(SQRT(($B$11-$E25)^2+($C$11-AM$9)^2))^2))/2)*(menu!$D$14)^2</f>
        <v>0.22237200553696218</v>
      </c>
      <c r="AN25">
        <f>((1+40/SQRT(40^2+(SQRT(($B$11-$E25)^2+($C$11-AN$9)^2))^2))/2)*(menu!$D$14)^2</f>
        <v>0.22238154737641694</v>
      </c>
      <c r="AO25">
        <f>((1+40/SQRT(40^2+(SQRT(($B$11-$E25)^2+($C$11-AO$9)^2))^2))/2)*(menu!$D$14)^2</f>
        <v>0.22238962627748138</v>
      </c>
      <c r="AP25">
        <f>((1+40/SQRT(40^2+(SQRT(($B$11-$E25)^2+($C$11-AP$9)^2))^2))/2)*(menu!$D$14)^2</f>
        <v>0.22239623972497463</v>
      </c>
      <c r="AQ25">
        <f>((1+40/SQRT(40^2+(SQRT(($B$11-$E25)^2+($C$11-AQ$9)^2))^2))/2)*(menu!$D$14)^2</f>
        <v>0.22240138565804674</v>
      </c>
      <c r="AR25">
        <f>((1+40/SQRT(40^2+(SQRT(($B$11-$E25)^2+($C$11-AR$9)^2))^2))/2)*(menu!$D$14)^2</f>
        <v>0.22240506247196073</v>
      </c>
      <c r="AS25">
        <f>((1+40/SQRT(40^2+(SQRT(($B$11-$E25)^2+($C$11-AS$9)^2))^2))/2)*(menu!$D$14)^2</f>
        <v>0.22240726901948171</v>
      </c>
      <c r="AT25">
        <f>((1+40/SQRT(40^2+(SQRT(($B$11-$E25)^2+($C$11-AT$9)^2))^2))/2)*(menu!$D$14)^2</f>
        <v>0.22240800461187077</v>
      </c>
      <c r="AU25">
        <f>((1+40/SQRT(40^2+(SQRT(($B$11-$E25)^2+($C$11-AU$9)^2))^2))/2)*(menu!$D$14)^2</f>
        <v>0.22240726901948171</v>
      </c>
      <c r="AV25">
        <f>((1+40/SQRT(40^2+(SQRT(($B$11-$E25)^2+($C$11-AV$9)^2))^2))/2)*(menu!$D$14)^2</f>
        <v>0.22240506247196073</v>
      </c>
      <c r="AW25">
        <f>((1+40/SQRT(40^2+(SQRT(($B$11-$E25)^2+($C$11-AW$9)^2))^2))/2)*(menu!$D$14)^2</f>
        <v>0.22240138565804674</v>
      </c>
      <c r="AX25">
        <f>((1+40/SQRT(40^2+(SQRT(($B$11-$E25)^2+($C$11-AX$9)^2))^2))/2)*(menu!$D$14)^2</f>
        <v>0.22239623972497463</v>
      </c>
      <c r="AY25">
        <f>((1+40/SQRT(40^2+(SQRT(($B$11-$E25)^2+($C$11-AY$9)^2))^2))/2)*(menu!$D$14)^2</f>
        <v>0.22238962627748138</v>
      </c>
      <c r="AZ25">
        <f>((1+40/SQRT(40^2+(SQRT(($B$11-$E25)^2+($C$11-AZ$9)^2))^2))/2)*(menu!$D$14)^2</f>
        <v>0.22238154737641694</v>
      </c>
      <c r="BA25">
        <f>((1+40/SQRT(40^2+(SQRT(($B$11-$E25)^2+($C$11-BA$9)^2))^2))/2)*(menu!$D$14)^2</f>
        <v>0.22237200553696218</v>
      </c>
      <c r="BB25">
        <f>((1+40/SQRT(40^2+(SQRT(($B$11-$E25)^2+($C$11-BB$9)^2))^2))/2)*(menu!$D$14)^2</f>
        <v>0.22236100372645734</v>
      </c>
      <c r="BC25">
        <f>((1+40/SQRT(40^2+(SQRT(($B$11-$E25)^2+($C$11-BC$9)^2))^2))/2)*(menu!$D$14)^2</f>
        <v>0.22234854536184409</v>
      </c>
      <c r="BD25">
        <f>((1+40/SQRT(40^2+(SQRT(($B$11-$E25)^2+($C$11-BD$9)^2))^2))/2)*(menu!$D$14)^2</f>
        <v>0.22233463430672554</v>
      </c>
    </row>
    <row r="26" spans="1:56" ht="38" customHeight="1" x14ac:dyDescent="0.45">
      <c r="E26">
        <v>16</v>
      </c>
      <c r="F26">
        <f>((1+40/SQRT(40^2+(SQRT(($B$11-$E26)^2+($C$11-F$9)^2))^2))/2)*(menu!$D$14)^2</f>
        <v>0.2210551431084283</v>
      </c>
      <c r="G26">
        <f>((1+40/SQRT(40^2+(SQRT(($B$11-$E26)^2+($C$11-G$9)^2))^2))/2)*(menu!$D$14)^2</f>
        <v>0.22110797211552674</v>
      </c>
      <c r="H26">
        <f>((1+40/SQRT(40^2+(SQRT(($B$11-$E26)^2+($C$11-H$9)^2))^2))/2)*(menu!$D$14)^2</f>
        <v>0.2211596604342021</v>
      </c>
      <c r="I26">
        <f>((1+40/SQRT(40^2+(SQRT(($B$11-$E26)^2+($C$11-I$9)^2))^2))/2)*(menu!$D$14)^2</f>
        <v>0.22121019410631423</v>
      </c>
      <c r="J26">
        <f>((1+40/SQRT(40^2+(SQRT(($B$11-$E26)^2+($C$11-J$9)^2))^2))/2)*(menu!$D$14)^2</f>
        <v>0.22125955939291861</v>
      </c>
      <c r="K26">
        <f>((1+40/SQRT(40^2+(SQRT(($B$11-$E26)^2+($C$11-K$9)^2))^2))/2)*(menu!$D$14)^2</f>
        <v>0.22130774278393125</v>
      </c>
      <c r="L26">
        <f>((1+40/SQRT(40^2+(SQRT(($B$11-$E26)^2+($C$11-L$9)^2))^2))/2)*(menu!$D$14)^2</f>
        <v>0.22135473100773465</v>
      </c>
      <c r="M26">
        <f>((1+40/SQRT(40^2+(SQRT(($B$11-$E26)^2+($C$11-M$9)^2))^2))/2)*(menu!$D$14)^2</f>
        <v>0.22140051104071226</v>
      </c>
      <c r="N26">
        <f>((1+40/SQRT(40^2+(SQRT(($B$11-$E26)^2+($C$11-N$9)^2))^2))/2)*(menu!$D$14)^2</f>
        <v>0.22144507011669942</v>
      </c>
      <c r="O26">
        <f>((1+40/SQRT(40^2+(SQRT(($B$11-$E26)^2+($C$11-O$9)^2))^2))/2)*(menu!$D$14)^2</f>
        <v>0.22148839573633786</v>
      </c>
      <c r="P26">
        <f>((1+40/SQRT(40^2+(SQRT(($B$11-$E26)^2+($C$11-P$9)^2))^2))/2)*(menu!$D$14)^2</f>
        <v>0.22153047567632134</v>
      </c>
      <c r="Q26">
        <f>((1+40/SQRT(40^2+(SQRT(($B$11-$E26)^2+($C$11-Q$9)^2))^2))/2)*(menu!$D$14)^2</f>
        <v>0.22157129799851968</v>
      </c>
      <c r="R26">
        <f>((1+40/SQRT(40^2+(SQRT(($B$11-$E26)^2+($C$11-R$9)^2))^2))/2)*(menu!$D$14)^2</f>
        <v>0.22161085105896902</v>
      </c>
      <c r="S26">
        <f>((1+40/SQRT(40^2+(SQRT(($B$11-$E26)^2+($C$11-S$9)^2))^2))/2)*(menu!$D$14)^2</f>
        <v>0.22164912351671467</v>
      </c>
      <c r="T26">
        <f>((1+40/SQRT(40^2+(SQRT(($B$11-$E26)^2+($C$11-T$9)^2))^2))/2)*(menu!$D$14)^2</f>
        <v>0.22168610434249547</v>
      </c>
      <c r="U26">
        <f>((1+40/SQRT(40^2+(SQRT(($B$11-$E26)^2+($C$11-U$9)^2))^2))/2)*(menu!$D$14)^2</f>
        <v>0.2217217828272556</v>
      </c>
      <c r="V26">
        <f>((1+40/SQRT(40^2+(SQRT(($B$11-$E26)^2+($C$11-V$9)^2))^2))/2)*(menu!$D$14)^2</f>
        <v>0.2217561485904728</v>
      </c>
      <c r="W26">
        <f>((1+40/SQRT(40^2+(SQRT(($B$11-$E26)^2+($C$11-W$9)^2))^2))/2)*(menu!$D$14)^2</f>
        <v>0.22178919158829025</v>
      </c>
      <c r="X26">
        <f>((1+40/SQRT(40^2+(SQRT(($B$11-$E26)^2+($C$11-X$9)^2))^2))/2)*(menu!$D$14)^2</f>
        <v>0.22182090212143937</v>
      </c>
      <c r="Y26">
        <f>((1+40/SQRT(40^2+(SQRT(($B$11-$E26)^2+($C$11-Y$9)^2))^2))/2)*(menu!$D$14)^2</f>
        <v>0.22185127084294307</v>
      </c>
      <c r="Z26">
        <f>((1+40/SQRT(40^2+(SQRT(($B$11-$E26)^2+($C$11-Z$9)^2))^2))/2)*(menu!$D$14)^2</f>
        <v>0.22188028876558655</v>
      </c>
      <c r="AA26">
        <f>((1+40/SQRT(40^2+(SQRT(($B$11-$E26)^2+($C$11-AA$9)^2))^2))/2)*(menu!$D$14)^2</f>
        <v>0.22190794726914509</v>
      </c>
      <c r="AB26">
        <f>((1+40/SQRT(40^2+(SQRT(($B$11-$E26)^2+($C$11-AB$9)^2))^2))/2)*(menu!$D$14)^2</f>
        <v>0.22193423810735693</v>
      </c>
      <c r="AC26">
        <f>((1+40/SQRT(40^2+(SQRT(($B$11-$E26)^2+($C$11-AC$9)^2))^2))/2)*(menu!$D$14)^2</f>
        <v>0.22195915341463102</v>
      </c>
      <c r="AD26">
        <f>((1+40/SQRT(40^2+(SQRT(($B$11-$E26)^2+($C$11-AD$9)^2))^2))/2)*(menu!$D$14)^2</f>
        <v>0.22198268571247917</v>
      </c>
      <c r="AE26">
        <f>((1+40/SQRT(40^2+(SQRT(($B$11-$E26)^2+($C$11-AE$9)^2))^2))/2)*(menu!$D$14)^2</f>
        <v>0.22200482791566181</v>
      </c>
      <c r="AF26">
        <f>((1+40/SQRT(40^2+(SQRT(($B$11-$E26)^2+($C$11-AF$9)^2))^2))/2)*(menu!$D$14)^2</f>
        <v>0.22202557333803838</v>
      </c>
      <c r="AG26">
        <f>((1+40/SQRT(40^2+(SQRT(($B$11-$E26)^2+($C$11-AG$9)^2))^2))/2)*(menu!$D$14)^2</f>
        <v>0.22204491569811244</v>
      </c>
      <c r="AH26">
        <f>((1+40/SQRT(40^2+(SQRT(($B$11-$E26)^2+($C$11-AH$9)^2))^2))/2)*(menu!$D$14)^2</f>
        <v>0.222062849124263</v>
      </c>
      <c r="AI26">
        <f>((1+40/SQRT(40^2+(SQRT(($B$11-$E26)^2+($C$11-AI$9)^2))^2))/2)*(menu!$D$14)^2</f>
        <v>0.22207936815965332</v>
      </c>
      <c r="AJ26">
        <f>((1+40/SQRT(40^2+(SQRT(($B$11-$E26)^2+($C$11-AJ$9)^2))^2))/2)*(menu!$D$14)^2</f>
        <v>0.22209446776680944</v>
      </c>
      <c r="AK26">
        <f>((1+40/SQRT(40^2+(SQRT(($B$11-$E26)^2+($C$11-AK$9)^2))^2))/2)*(menu!$D$14)^2</f>
        <v>0.2221081433318606</v>
      </c>
      <c r="AL26">
        <f>((1+40/SQRT(40^2+(SQRT(($B$11-$E26)^2+($C$11-AL$9)^2))^2))/2)*(menu!$D$14)^2</f>
        <v>0.2221203906684352</v>
      </c>
      <c r="AM26">
        <f>((1+40/SQRT(40^2+(SQRT(($B$11-$E26)^2+($C$11-AM$9)^2))^2))/2)*(menu!$D$14)^2</f>
        <v>0.22213120602120512</v>
      </c>
      <c r="AN26">
        <f>((1+40/SQRT(40^2+(SQRT(($B$11-$E26)^2+($C$11-AN$9)^2))^2))/2)*(menu!$D$14)^2</f>
        <v>0.22214058606907358</v>
      </c>
      <c r="AO26">
        <f>((1+40/SQRT(40^2+(SQRT(($B$11-$E26)^2+($C$11-AO$9)^2))^2))/2)*(menu!$D$14)^2</f>
        <v>0.22214852792799977</v>
      </c>
      <c r="AP26">
        <f>((1+40/SQRT(40^2+(SQRT(($B$11-$E26)^2+($C$11-AP$9)^2))^2))/2)*(menu!$D$14)^2</f>
        <v>0.22215502915345731</v>
      </c>
      <c r="AQ26">
        <f>((1+40/SQRT(40^2+(SQRT(($B$11-$E26)^2+($C$11-AQ$9)^2))^2))/2)*(menu!$D$14)^2</f>
        <v>0.22216008774252083</v>
      </c>
      <c r="AR26">
        <f>((1+40/SQRT(40^2+(SQRT(($B$11-$E26)^2+($C$11-AR$9)^2))^2))/2)*(menu!$D$14)^2</f>
        <v>0.2221637021355784</v>
      </c>
      <c r="AS26">
        <f>((1+40/SQRT(40^2+(SQRT(($B$11-$E26)^2+($C$11-AS$9)^2))^2))/2)*(menu!$D$14)^2</f>
        <v>0.22216587121766618</v>
      </c>
      <c r="AT26">
        <f>((1+40/SQRT(40^2+(SQRT(($B$11-$E26)^2+($C$11-AT$9)^2))^2))/2)*(menu!$D$14)^2</f>
        <v>0.22216659431942345</v>
      </c>
      <c r="AU26">
        <f>((1+40/SQRT(40^2+(SQRT(($B$11-$E26)^2+($C$11-AU$9)^2))^2))/2)*(menu!$D$14)^2</f>
        <v>0.22216587121766618</v>
      </c>
      <c r="AV26">
        <f>((1+40/SQRT(40^2+(SQRT(($B$11-$E26)^2+($C$11-AV$9)^2))^2))/2)*(menu!$D$14)^2</f>
        <v>0.2221637021355784</v>
      </c>
      <c r="AW26">
        <f>((1+40/SQRT(40^2+(SQRT(($B$11-$E26)^2+($C$11-AW$9)^2))^2))/2)*(menu!$D$14)^2</f>
        <v>0.22216008774252083</v>
      </c>
      <c r="AX26">
        <f>((1+40/SQRT(40^2+(SQRT(($B$11-$E26)^2+($C$11-AX$9)^2))^2))/2)*(menu!$D$14)^2</f>
        <v>0.22215502915345731</v>
      </c>
      <c r="AY26">
        <f>((1+40/SQRT(40^2+(SQRT(($B$11-$E26)^2+($C$11-AY$9)^2))^2))/2)*(menu!$D$14)^2</f>
        <v>0.22214852792799977</v>
      </c>
      <c r="AZ26">
        <f>((1+40/SQRT(40^2+(SQRT(($B$11-$E26)^2+($C$11-AZ$9)^2))^2))/2)*(menu!$D$14)^2</f>
        <v>0.22214058606907358</v>
      </c>
      <c r="BA26">
        <f>((1+40/SQRT(40^2+(SQRT(($B$11-$E26)^2+($C$11-BA$9)^2))^2))/2)*(menu!$D$14)^2</f>
        <v>0.22213120602120512</v>
      </c>
      <c r="BB26">
        <f>((1+40/SQRT(40^2+(SQRT(($B$11-$E26)^2+($C$11-BB$9)^2))^2))/2)*(menu!$D$14)^2</f>
        <v>0.2221203906684352</v>
      </c>
      <c r="BC26">
        <f>((1+40/SQRT(40^2+(SQRT(($B$11-$E26)^2+($C$11-BC$9)^2))^2))/2)*(menu!$D$14)^2</f>
        <v>0.2221081433318606</v>
      </c>
      <c r="BD26">
        <f>((1+40/SQRT(40^2+(SQRT(($B$11-$E26)^2+($C$11-BD$9)^2))^2))/2)*(menu!$D$14)^2</f>
        <v>0.22209446776680944</v>
      </c>
    </row>
    <row r="27" spans="1:56" ht="38" customHeight="1" x14ac:dyDescent="0.45">
      <c r="E27">
        <v>17</v>
      </c>
      <c r="F27">
        <f>((1+40/SQRT(40^2+(SQRT(($B$11-$E27)^2+($C$11-F$9)^2))^2))/2)*(menu!$D$14)^2</f>
        <v>0.22083467655817929</v>
      </c>
      <c r="G27">
        <f>((1+40/SQRT(40^2+(SQRT(($B$11-$E27)^2+($C$11-G$9)^2))^2))/2)*(menu!$D$14)^2</f>
        <v>0.22088665797527321</v>
      </c>
      <c r="H27">
        <f>((1+40/SQRT(40^2+(SQRT(($B$11-$E27)^2+($C$11-H$9)^2))^2))/2)*(menu!$D$14)^2</f>
        <v>0.2209375149223621</v>
      </c>
      <c r="I27">
        <f>((1+40/SQRT(40^2+(SQRT(($B$11-$E27)^2+($C$11-I$9)^2))^2))/2)*(menu!$D$14)^2</f>
        <v>0.22098723380065546</v>
      </c>
      <c r="J27">
        <f>((1+40/SQRT(40^2+(SQRT(($B$11-$E27)^2+($C$11-J$9)^2))^2))/2)*(menu!$D$14)^2</f>
        <v>0.22103580122644825</v>
      </c>
      <c r="K27">
        <f>((1+40/SQRT(40^2+(SQRT(($B$11-$E27)^2+($C$11-K$9)^2))^2))/2)*(menu!$D$14)^2</f>
        <v>0.22108320404045112</v>
      </c>
      <c r="L27">
        <f>((1+40/SQRT(40^2+(SQRT(($B$11-$E27)^2+($C$11-L$9)^2))^2))/2)*(menu!$D$14)^2</f>
        <v>0.22112942931706123</v>
      </c>
      <c r="M27">
        <f>((1+40/SQRT(40^2+(SQRT(($B$11-$E27)^2+($C$11-M$9)^2))^2))/2)*(menu!$D$14)^2</f>
        <v>0.22117446437356211</v>
      </c>
      <c r="N27">
        <f>((1+40/SQRT(40^2+(SQRT(($B$11-$E27)^2+($C$11-N$9)^2))^2))/2)*(menu!$D$14)^2</f>
        <v>0.22121829677924082</v>
      </c>
      <c r="O27">
        <f>((1+40/SQRT(40^2+(SQRT(($B$11-$E27)^2+($C$11-O$9)^2))^2))/2)*(menu!$D$14)^2</f>
        <v>0.22126091436441023</v>
      </c>
      <c r="P27">
        <f>((1+40/SQRT(40^2+(SQRT(($B$11-$E27)^2+($C$11-P$9)^2))^2))/2)*(menu!$D$14)^2</f>
        <v>0.22130230522932401</v>
      </c>
      <c r="Q27">
        <f>((1+40/SQRT(40^2+(SQRT(($B$11-$E27)^2+($C$11-Q$9)^2))^2))/2)*(menu!$D$14)^2</f>
        <v>0.22134245775297326</v>
      </c>
      <c r="R27">
        <f>((1+40/SQRT(40^2+(SQRT(($B$11-$E27)^2+($C$11-R$9)^2))^2))/2)*(menu!$D$14)^2</f>
        <v>0.22138136060175165</v>
      </c>
      <c r="S27">
        <f>((1+40/SQRT(40^2+(SQRT(($B$11-$E27)^2+($C$11-S$9)^2))^2))/2)*(menu!$D$14)^2</f>
        <v>0.22141900273797752</v>
      </c>
      <c r="T27">
        <f>((1+40/SQRT(40^2+(SQRT(($B$11-$E27)^2+($C$11-T$9)^2))^2))/2)*(menu!$D$14)^2</f>
        <v>0.22145537342826113</v>
      </c>
      <c r="U27">
        <f>((1+40/SQRT(40^2+(SQRT(($B$11-$E27)^2+($C$11-U$9)^2))^2))/2)*(menu!$D$14)^2</f>
        <v>0.22149046225170468</v>
      </c>
      <c r="V27">
        <f>((1+40/SQRT(40^2+(SQRT(($B$11-$E27)^2+($C$11-V$9)^2))^2))/2)*(menu!$D$14)^2</f>
        <v>0.22152425910792387</v>
      </c>
      <c r="W27">
        <f>((1+40/SQRT(40^2+(SQRT(($B$11-$E27)^2+($C$11-W$9)^2))^2))/2)*(menu!$D$14)^2</f>
        <v>0.22155675422487872</v>
      </c>
      <c r="X27">
        <f>((1+40/SQRT(40^2+(SQRT(($B$11-$E27)^2+($C$11-X$9)^2))^2))/2)*(menu!$D$14)^2</f>
        <v>0.22158793816650263</v>
      </c>
      <c r="Y27">
        <f>((1+40/SQRT(40^2+(SQRT(($B$11-$E27)^2+($C$11-Y$9)^2))^2))/2)*(menu!$D$14)^2</f>
        <v>0.22161780184011812</v>
      </c>
      <c r="Z27">
        <f>((1+40/SQRT(40^2+(SQRT(($B$11-$E27)^2+($C$11-Z$9)^2))^2))/2)*(menu!$D$14)^2</f>
        <v>0.22164633650362828</v>
      </c>
      <c r="AA27">
        <f>((1+40/SQRT(40^2+(SQRT(($B$11-$E27)^2+($C$11-AA$9)^2))^2))/2)*(menu!$D$14)^2</f>
        <v>0.22167353377247276</v>
      </c>
      <c r="AB27">
        <f>((1+40/SQRT(40^2+(SQRT(($B$11-$E27)^2+($C$11-AB$9)^2))^2))/2)*(menu!$D$14)^2</f>
        <v>0.22169938562633817</v>
      </c>
      <c r="AC27">
        <f>((1+40/SQRT(40^2+(SQRT(($B$11-$E27)^2+($C$11-AC$9)^2))^2))/2)*(menu!$D$14)^2</f>
        <v>0.22172388441561236</v>
      </c>
      <c r="AD27">
        <f>((1+40/SQRT(40^2+(SQRT(($B$11-$E27)^2+($C$11-AD$9)^2))^2))/2)*(menu!$D$14)^2</f>
        <v>0.22174702286757222</v>
      </c>
      <c r="AE27">
        <f>((1+40/SQRT(40^2+(SQRT(($B$11-$E27)^2+($C$11-AE$9)^2))^2))/2)*(menu!$D$14)^2</f>
        <v>0.22176879409229591</v>
      </c>
      <c r="AF27">
        <f>((1+40/SQRT(40^2+(SQRT(($B$11-$E27)^2+($C$11-AF$9)^2))^2))/2)*(menu!$D$14)^2</f>
        <v>0.22178919158829025</v>
      </c>
      <c r="AG27">
        <f>((1+40/SQRT(40^2+(SQRT(($B$11-$E27)^2+($C$11-AG$9)^2))^2))/2)*(menu!$D$14)^2</f>
        <v>0.22180820924782368</v>
      </c>
      <c r="AH27">
        <f>((1+40/SQRT(40^2+(SQRT(($B$11-$E27)^2+($C$11-AH$9)^2))^2))/2)*(menu!$D$14)^2</f>
        <v>0.22182584136195721</v>
      </c>
      <c r="AI27">
        <f>((1+40/SQRT(40^2+(SQRT(($B$11-$E27)^2+($C$11-AI$9)^2))^2))/2)*(menu!$D$14)^2</f>
        <v>0.22184208262526439</v>
      </c>
      <c r="AJ27">
        <f>((1+40/SQRT(40^2+(SQRT(($B$11-$E27)^2+($C$11-AJ$9)^2))^2))/2)*(menu!$D$14)^2</f>
        <v>0.221856928140234</v>
      </c>
      <c r="AK27">
        <f>((1+40/SQRT(40^2+(SQRT(($B$11-$E27)^2+($C$11-AK$9)^2))^2))/2)*(menu!$D$14)^2</f>
        <v>0.22187037342134672</v>
      </c>
      <c r="AL27">
        <f>((1+40/SQRT(40^2+(SQRT(($B$11-$E27)^2+($C$11-AL$9)^2))^2))/2)*(menu!$D$14)^2</f>
        <v>0.22188241439882053</v>
      </c>
      <c r="AM27">
        <f>((1+40/SQRT(40^2+(SQRT(($B$11-$E27)^2+($C$11-AM$9)^2))^2))/2)*(menu!$D$14)^2</f>
        <v>0.22189304742201829</v>
      </c>
      <c r="AN27">
        <f>((1+40/SQRT(40^2+(SQRT(($B$11-$E27)^2+($C$11-AN$9)^2))^2))/2)*(menu!$D$14)^2</f>
        <v>0.22190226926251141</v>
      </c>
      <c r="AO27">
        <f>((1+40/SQRT(40^2+(SQRT(($B$11-$E27)^2+($C$11-AO$9)^2))^2))/2)*(menu!$D$14)^2</f>
        <v>0.22191007711679564</v>
      </c>
      <c r="AP27">
        <f>((1+40/SQRT(40^2+(SQRT(($B$11-$E27)^2+($C$11-AP$9)^2))^2))/2)*(menu!$D$14)^2</f>
        <v>0.22191646860865349</v>
      </c>
      <c r="AQ27">
        <f>((1+40/SQRT(40^2+(SQRT(($B$11-$E27)^2+($C$11-AQ$9)^2))^2))/2)*(menu!$D$14)^2</f>
        <v>0.22192144179116002</v>
      </c>
      <c r="AR27">
        <f>((1+40/SQRT(40^2+(SQRT(($B$11-$E27)^2+($C$11-AR$9)^2))^2))/2)*(menu!$D$14)^2</f>
        <v>0.22192499514832847</v>
      </c>
      <c r="AS27">
        <f>((1+40/SQRT(40^2+(SQRT(($B$11-$E27)^2+($C$11-AS$9)^2))^2))/2)*(menu!$D$14)^2</f>
        <v>0.22192712759639313</v>
      </c>
      <c r="AT27">
        <f>((1+40/SQRT(40^2+(SQRT(($B$11-$E27)^2+($C$11-AT$9)^2))^2))/2)*(menu!$D$14)^2</f>
        <v>0.22192783848472702</v>
      </c>
      <c r="AU27">
        <f>((1+40/SQRT(40^2+(SQRT(($B$11-$E27)^2+($C$11-AU$9)^2))^2))/2)*(menu!$D$14)^2</f>
        <v>0.22192712759639313</v>
      </c>
      <c r="AV27">
        <f>((1+40/SQRT(40^2+(SQRT(($B$11-$E27)^2+($C$11-AV$9)^2))^2))/2)*(menu!$D$14)^2</f>
        <v>0.22192499514832847</v>
      </c>
      <c r="AW27">
        <f>((1+40/SQRT(40^2+(SQRT(($B$11-$E27)^2+($C$11-AW$9)^2))^2))/2)*(menu!$D$14)^2</f>
        <v>0.22192144179116002</v>
      </c>
      <c r="AX27">
        <f>((1+40/SQRT(40^2+(SQRT(($B$11-$E27)^2+($C$11-AX$9)^2))^2))/2)*(menu!$D$14)^2</f>
        <v>0.22191646860865349</v>
      </c>
      <c r="AY27">
        <f>((1+40/SQRT(40^2+(SQRT(($B$11-$E27)^2+($C$11-AY$9)^2))^2))/2)*(menu!$D$14)^2</f>
        <v>0.22191007711679564</v>
      </c>
      <c r="AZ27">
        <f>((1+40/SQRT(40^2+(SQRT(($B$11-$E27)^2+($C$11-AZ$9)^2))^2))/2)*(menu!$D$14)^2</f>
        <v>0.22190226926251141</v>
      </c>
      <c r="BA27">
        <f>((1+40/SQRT(40^2+(SQRT(($B$11-$E27)^2+($C$11-BA$9)^2))^2))/2)*(menu!$D$14)^2</f>
        <v>0.22189304742201829</v>
      </c>
      <c r="BB27">
        <f>((1+40/SQRT(40^2+(SQRT(($B$11-$E27)^2+($C$11-BB$9)^2))^2))/2)*(menu!$D$14)^2</f>
        <v>0.22188241439882053</v>
      </c>
      <c r="BC27">
        <f>((1+40/SQRT(40^2+(SQRT(($B$11-$E27)^2+($C$11-BC$9)^2))^2))/2)*(menu!$D$14)^2</f>
        <v>0.22187037342134672</v>
      </c>
      <c r="BD27">
        <f>((1+40/SQRT(40^2+(SQRT(($B$11-$E27)^2+($C$11-BD$9)^2))^2))/2)*(menu!$D$14)^2</f>
        <v>0.221856928140234</v>
      </c>
    </row>
    <row r="28" spans="1:56" ht="38" customHeight="1" x14ac:dyDescent="0.45">
      <c r="E28">
        <v>18</v>
      </c>
      <c r="F28">
        <f>((1+40/SQRT(40^2+(SQRT(($B$11-$E28)^2+($C$11-F$9)^2))^2))/2)*(menu!$D$14)^2</f>
        <v>0.22061643141658718</v>
      </c>
      <c r="G28">
        <f>((1+40/SQRT(40^2+(SQRT(($B$11-$E28)^2+($C$11-G$9)^2))^2))/2)*(menu!$D$14)^2</f>
        <v>0.22066758277844054</v>
      </c>
      <c r="H28">
        <f>((1+40/SQRT(40^2+(SQRT(($B$11-$E28)^2+($C$11-H$9)^2))^2))/2)*(menu!$D$14)^2</f>
        <v>0.22071762560832514</v>
      </c>
      <c r="I28">
        <f>((1+40/SQRT(40^2+(SQRT(($B$11-$E28)^2+($C$11-I$9)^2))^2))/2)*(menu!$D$14)^2</f>
        <v>0.22076654665604012</v>
      </c>
      <c r="J28">
        <f>((1+40/SQRT(40^2+(SQRT(($B$11-$E28)^2+($C$11-J$9)^2))^2))/2)*(menu!$D$14)^2</f>
        <v>0.22081433288242666</v>
      </c>
      <c r="K28">
        <f>((1+40/SQRT(40^2+(SQRT(($B$11-$E28)^2+($C$11-K$9)^2))^2))/2)*(menu!$D$14)^2</f>
        <v>0.22086097146837591</v>
      </c>
      <c r="L28">
        <f>((1+40/SQRT(40^2+(SQRT(($B$11-$E28)^2+($C$11-L$9)^2))^2))/2)*(menu!$D$14)^2</f>
        <v>0.22090644982377819</v>
      </c>
      <c r="M28">
        <f>((1+40/SQRT(40^2+(SQRT(($B$11-$E28)^2+($C$11-M$9)^2))^2))/2)*(menu!$D$14)^2</f>
        <v>0.22095075559640082</v>
      </c>
      <c r="N28">
        <f>((1+40/SQRT(40^2+(SQRT(($B$11-$E28)^2+($C$11-N$9)^2))^2))/2)*(menu!$D$14)^2</f>
        <v>0.22099387668068493</v>
      </c>
      <c r="O28">
        <f>((1+40/SQRT(40^2+(SQRT(($B$11-$E28)^2+($C$11-O$9)^2))^2))/2)*(menu!$D$14)^2</f>
        <v>0.22103580122644825</v>
      </c>
      <c r="P28">
        <f>((1+40/SQRT(40^2+(SQRT(($B$11-$E28)^2+($C$11-P$9)^2))^2))/2)*(menu!$D$14)^2</f>
        <v>0.22107651764748326</v>
      </c>
      <c r="Q28">
        <f>((1+40/SQRT(40^2+(SQRT(($B$11-$E28)^2+($C$11-Q$9)^2))^2))/2)*(menu!$D$14)^2</f>
        <v>0.22111601463003872</v>
      </c>
      <c r="R28">
        <f>((1+40/SQRT(40^2+(SQRT(($B$11-$E28)^2+($C$11-R$9)^2))^2))/2)*(menu!$D$14)^2</f>
        <v>0.22115428114117333</v>
      </c>
      <c r="S28">
        <f>((1+40/SQRT(40^2+(SQRT(($B$11-$E28)^2+($C$11-S$9)^2))^2))/2)*(menu!$D$14)^2</f>
        <v>0.22119130643696985</v>
      </c>
      <c r="T28">
        <f>((1+40/SQRT(40^2+(SQRT(($B$11-$E28)^2+($C$11-T$9)^2))^2))/2)*(menu!$D$14)^2</f>
        <v>0.22122708007059849</v>
      </c>
      <c r="U28">
        <f>((1+40/SQRT(40^2+(SQRT(($B$11-$E28)^2+($C$11-U$9)^2))^2))/2)*(menu!$D$14)^2</f>
        <v>0.2212615919002176</v>
      </c>
      <c r="V28">
        <f>((1+40/SQRT(40^2+(SQRT(($B$11-$E28)^2+($C$11-V$9)^2))^2))/2)*(menu!$D$14)^2</f>
        <v>0.22129483209670112</v>
      </c>
      <c r="W28">
        <f>((1+40/SQRT(40^2+(SQRT(($B$11-$E28)^2+($C$11-W$9)^2))^2))/2)*(menu!$D$14)^2</f>
        <v>0.22132679115118131</v>
      </c>
      <c r="X28">
        <f>((1+40/SQRT(40^2+(SQRT(($B$11-$E28)^2+($C$11-X$9)^2))^2))/2)*(menu!$D$14)^2</f>
        <v>0.22135745988239583</v>
      </c>
      <c r="Y28">
        <f>((1+40/SQRT(40^2+(SQRT(($B$11-$E28)^2+($C$11-Y$9)^2))^2))/2)*(menu!$D$14)^2</f>
        <v>0.22138682944382815</v>
      </c>
      <c r="Z28">
        <f>((1+40/SQRT(40^2+(SQRT(($B$11-$E28)^2+($C$11-Z$9)^2))^2))/2)*(menu!$D$14)^2</f>
        <v>0.22141489133063133</v>
      </c>
      <c r="AA28">
        <f>((1+40/SQRT(40^2+(SQRT(($B$11-$E28)^2+($C$11-AA$9)^2))^2))/2)*(menu!$D$14)^2</f>
        <v>0.22144163738632397</v>
      </c>
      <c r="AB28">
        <f>((1+40/SQRT(40^2+(SQRT(($B$11-$E28)^2+($C$11-AB$9)^2))^2))/2)*(menu!$D$14)^2</f>
        <v>0.22146705980924894</v>
      </c>
      <c r="AC28">
        <f>((1+40/SQRT(40^2+(SQRT(($B$11-$E28)^2+($C$11-AC$9)^2))^2))/2)*(menu!$D$14)^2</f>
        <v>0.22149115115878468</v>
      </c>
      <c r="AD28">
        <f>((1+40/SQRT(40^2+(SQRT(($B$11-$E28)^2+($C$11-AD$9)^2))^2))/2)*(menu!$D$14)^2</f>
        <v>0.22151390436129981</v>
      </c>
      <c r="AE28">
        <f>((1+40/SQRT(40^2+(SQRT(($B$11-$E28)^2+($C$11-AE$9)^2))^2))/2)*(menu!$D$14)^2</f>
        <v>0.22153531271584145</v>
      </c>
      <c r="AF28">
        <f>((1+40/SQRT(40^2+(SQRT(($B$11-$E28)^2+($C$11-AF$9)^2))^2))/2)*(menu!$D$14)^2</f>
        <v>0.22155536989954897</v>
      </c>
      <c r="AG28">
        <f>((1+40/SQRT(40^2+(SQRT(($B$11-$E28)^2+($C$11-AG$9)^2))^2))/2)*(menu!$D$14)^2</f>
        <v>0.22157406997278423</v>
      </c>
      <c r="AH28">
        <f>((1+40/SQRT(40^2+(SQRT(($B$11-$E28)^2+($C$11-AH$9)^2))^2))/2)*(menu!$D$14)^2</f>
        <v>0.22159140738397043</v>
      </c>
      <c r="AI28">
        <f>((1+40/SQRT(40^2+(SQRT(($B$11-$E28)^2+($C$11-AI$9)^2))^2))/2)*(menu!$D$14)^2</f>
        <v>0.22160737697413233</v>
      </c>
      <c r="AJ28">
        <f>((1+40/SQRT(40^2+(SQRT(($B$11-$E28)^2+($C$11-AJ$9)^2))^2))/2)*(menu!$D$14)^2</f>
        <v>0.22162197398112943</v>
      </c>
      <c r="AK28">
        <f>((1+40/SQRT(40^2+(SQRT(($B$11-$E28)^2+($C$11-AK$9)^2))^2))/2)*(menu!$D$14)^2</f>
        <v>0.22163519404357707</v>
      </c>
      <c r="AL28">
        <f>((1+40/SQRT(40^2+(SQRT(($B$11-$E28)^2+($C$11-AL$9)^2))^2))/2)*(menu!$D$14)^2</f>
        <v>0.22164703320444729</v>
      </c>
      <c r="AM28">
        <f>((1+40/SQRT(40^2+(SQRT(($B$11-$E28)^2+($C$11-AM$9)^2))^2))/2)*(menu!$D$14)^2</f>
        <v>0.22165748791434556</v>
      </c>
      <c r="AN28">
        <f>((1+40/SQRT(40^2+(SQRT(($B$11-$E28)^2+($C$11-AN$9)^2))^2))/2)*(menu!$D$14)^2</f>
        <v>0.2216665550344564</v>
      </c>
      <c r="AO28">
        <f>((1+40/SQRT(40^2+(SQRT(($B$11-$E28)^2+($C$11-AO$9)^2))^2))/2)*(menu!$D$14)^2</f>
        <v>0.22167423183915405</v>
      </c>
      <c r="AP28">
        <f>((1+40/SQRT(40^2+(SQRT(($B$11-$E28)^2+($C$11-AP$9)^2))^2))/2)*(menu!$D$14)^2</f>
        <v>0.22168051601827402</v>
      </c>
      <c r="AQ28">
        <f>((1+40/SQRT(40^2+(SQRT(($B$11-$E28)^2+($C$11-AQ$9)^2))^2))/2)*(menu!$D$14)^2</f>
        <v>0.22168540567904094</v>
      </c>
      <c r="AR28">
        <f>((1+40/SQRT(40^2+(SQRT(($B$11-$E28)^2+($C$11-AR$9)^2))^2))/2)*(menu!$D$14)^2</f>
        <v>0.22168889934765079</v>
      </c>
      <c r="AS28">
        <f>((1+40/SQRT(40^2+(SQRT(($B$11-$E28)^2+($C$11-AS$9)^2))^2))/2)*(menu!$D$14)^2</f>
        <v>0.22169099597050393</v>
      </c>
      <c r="AT28">
        <f>((1+40/SQRT(40^2+(SQRT(($B$11-$E28)^2+($C$11-AT$9)^2))^2))/2)*(menu!$D$14)^2</f>
        <v>0.22169169491508714</v>
      </c>
      <c r="AU28">
        <f>((1+40/SQRT(40^2+(SQRT(($B$11-$E28)^2+($C$11-AU$9)^2))^2))/2)*(menu!$D$14)^2</f>
        <v>0.22169099597050393</v>
      </c>
      <c r="AV28">
        <f>((1+40/SQRT(40^2+(SQRT(($B$11-$E28)^2+($C$11-AV$9)^2))^2))/2)*(menu!$D$14)^2</f>
        <v>0.22168889934765079</v>
      </c>
      <c r="AW28">
        <f>((1+40/SQRT(40^2+(SQRT(($B$11-$E28)^2+($C$11-AW$9)^2))^2))/2)*(menu!$D$14)^2</f>
        <v>0.22168540567904094</v>
      </c>
      <c r="AX28">
        <f>((1+40/SQRT(40^2+(SQRT(($B$11-$E28)^2+($C$11-AX$9)^2))^2))/2)*(menu!$D$14)^2</f>
        <v>0.22168051601827402</v>
      </c>
      <c r="AY28">
        <f>((1+40/SQRT(40^2+(SQRT(($B$11-$E28)^2+($C$11-AY$9)^2))^2))/2)*(menu!$D$14)^2</f>
        <v>0.22167423183915405</v>
      </c>
      <c r="AZ28">
        <f>((1+40/SQRT(40^2+(SQRT(($B$11-$E28)^2+($C$11-AZ$9)^2))^2))/2)*(menu!$D$14)^2</f>
        <v>0.2216665550344564</v>
      </c>
      <c r="BA28">
        <f>((1+40/SQRT(40^2+(SQRT(($B$11-$E28)^2+($C$11-BA$9)^2))^2))/2)*(menu!$D$14)^2</f>
        <v>0.22165748791434556</v>
      </c>
      <c r="BB28">
        <f>((1+40/SQRT(40^2+(SQRT(($B$11-$E28)^2+($C$11-BB$9)^2))^2))/2)*(menu!$D$14)^2</f>
        <v>0.22164703320444729</v>
      </c>
      <c r="BC28">
        <f>((1+40/SQRT(40^2+(SQRT(($B$11-$E28)^2+($C$11-BC$9)^2))^2))/2)*(menu!$D$14)^2</f>
        <v>0.22163519404357707</v>
      </c>
      <c r="BD28">
        <f>((1+40/SQRT(40^2+(SQRT(($B$11-$E28)^2+($C$11-BD$9)^2))^2))/2)*(menu!$D$14)^2</f>
        <v>0.22162197398112943</v>
      </c>
    </row>
    <row r="29" spans="1:56" ht="38" customHeight="1" x14ac:dyDescent="0.45">
      <c r="E29">
        <v>19</v>
      </c>
      <c r="F29">
        <f>((1+40/SQRT(40^2+(SQRT(($B$11-$E29)^2+($C$11-F$9)^2))^2))/2)*(menu!$D$14)^2</f>
        <v>0.22040037651081887</v>
      </c>
      <c r="G29">
        <f>((1+40/SQRT(40^2+(SQRT(($B$11-$E29)^2+($C$11-G$9)^2))^2))/2)*(menu!$D$14)^2</f>
        <v>0.22045071491457141</v>
      </c>
      <c r="H29">
        <f>((1+40/SQRT(40^2+(SQRT(($B$11-$E29)^2+($C$11-H$9)^2))^2))/2)*(menu!$D$14)^2</f>
        <v>0.22049996044927667</v>
      </c>
      <c r="I29">
        <f>((1+40/SQRT(40^2+(SQRT(($B$11-$E29)^2+($C$11-I$9)^2))^2))/2)*(menu!$D$14)^2</f>
        <v>0.22054810020292692</v>
      </c>
      <c r="J29">
        <f>((1+40/SQRT(40^2+(SQRT(($B$11-$E29)^2+($C$11-J$9)^2))^2))/2)*(menu!$D$14)^2</f>
        <v>0.22059512147057958</v>
      </c>
      <c r="K29">
        <f>((1+40/SQRT(40^2+(SQRT(($B$11-$E29)^2+($C$11-K$9)^2))^2))/2)*(menu!$D$14)^2</f>
        <v>0.2206410117630557</v>
      </c>
      <c r="L29">
        <f>((1+40/SQRT(40^2+(SQRT(($B$11-$E29)^2+($C$11-L$9)^2))^2))/2)*(menu!$D$14)^2</f>
        <v>0.220685758815579</v>
      </c>
      <c r="M29">
        <f>((1+40/SQRT(40^2+(SQRT(($B$11-$E29)^2+($C$11-M$9)^2))^2))/2)*(menu!$D$14)^2</f>
        <v>0.22072935059634516</v>
      </c>
      <c r="N29">
        <f>((1+40/SQRT(40^2+(SQRT(($B$11-$E29)^2+($C$11-N$9)^2))^2))/2)*(menu!$D$14)^2</f>
        <v>0.22077177531501002</v>
      </c>
      <c r="O29">
        <f>((1+40/SQRT(40^2+(SQRT(($B$11-$E29)^2+($C$11-O$9)^2))^2))/2)*(menu!$D$14)^2</f>
        <v>0.22081302143108614</v>
      </c>
      <c r="P29">
        <f>((1+40/SQRT(40^2+(SQRT(($B$11-$E29)^2+($C$11-P$9)^2))^2))/2)*(menu!$D$14)^2</f>
        <v>0.22085307766223586</v>
      </c>
      <c r="Q29">
        <f>((1+40/SQRT(40^2+(SQRT(($B$11-$E29)^2+($C$11-Q$9)^2))^2))/2)*(menu!$D$14)^2</f>
        <v>0.22089193299245102</v>
      </c>
      <c r="R29">
        <f>((1+40/SQRT(40^2+(SQRT(($B$11-$E29)^2+($C$11-R$9)^2))^2))/2)*(menu!$D$14)^2</f>
        <v>0.22092957668010746</v>
      </c>
      <c r="S29">
        <f>((1+40/SQRT(40^2+(SQRT(($B$11-$E29)^2+($C$11-S$9)^2))^2))/2)*(menu!$D$14)^2</f>
        <v>0.22096599826588342</v>
      </c>
      <c r="T29">
        <f>((1+40/SQRT(40^2+(SQRT(($B$11-$E29)^2+($C$11-T$9)^2))^2))/2)*(menu!$D$14)^2</f>
        <v>0.22100118758053128</v>
      </c>
      <c r="U29">
        <f>((1+40/SQRT(40^2+(SQRT(($B$11-$E29)^2+($C$11-U$9)^2))^2))/2)*(menu!$D$14)^2</f>
        <v>0.22103513475249148</v>
      </c>
      <c r="V29">
        <f>((1+40/SQRT(40^2+(SQRT(($B$11-$E29)^2+($C$11-V$9)^2))^2))/2)*(menu!$D$14)^2</f>
        <v>0.22106783021533799</v>
      </c>
      <c r="W29">
        <f>((1+40/SQRT(40^2+(SQRT(($B$11-$E29)^2+($C$11-W$9)^2))^2))/2)*(menu!$D$14)^2</f>
        <v>0.22109926471504451</v>
      </c>
      <c r="X29">
        <f>((1+40/SQRT(40^2+(SQRT(($B$11-$E29)^2+($C$11-X$9)^2))^2))/2)*(menu!$D$14)^2</f>
        <v>0.22112942931706123</v>
      </c>
      <c r="Y29">
        <f>((1+40/SQRT(40^2+(SQRT(($B$11-$E29)^2+($C$11-Y$9)^2))^2))/2)*(menu!$D$14)^2</f>
        <v>0.22115831541319184</v>
      </c>
      <c r="Z29">
        <f>((1+40/SQRT(40^2+(SQRT(($B$11-$E29)^2+($C$11-Z$9)^2))^2))/2)*(menu!$D$14)^2</f>
        <v>0.22118591472826035</v>
      </c>
      <c r="AA29">
        <f>((1+40/SQRT(40^2+(SQRT(($B$11-$E29)^2+($C$11-AA$9)^2))^2))/2)*(menu!$D$14)^2</f>
        <v>0.22121221932655807</v>
      </c>
      <c r="AB29">
        <f>((1+40/SQRT(40^2+(SQRT(($B$11-$E29)^2+($C$11-AB$9)^2))^2))/2)*(menu!$D$14)^2</f>
        <v>0.22123722161806131</v>
      </c>
      <c r="AC29">
        <f>((1+40/SQRT(40^2+(SQRT(($B$11-$E29)^2+($C$11-AC$9)^2))^2))/2)*(menu!$D$14)^2</f>
        <v>0.22126091436441023</v>
      </c>
      <c r="AD29">
        <f>((1+40/SQRT(40^2+(SQRT(($B$11-$E29)^2+($C$11-AD$9)^2))^2))/2)*(menu!$D$14)^2</f>
        <v>0.22128329068463945</v>
      </c>
      <c r="AE29">
        <f>((1+40/SQRT(40^2+(SQRT(($B$11-$E29)^2+($C$11-AE$9)^2))^2))/2)*(menu!$D$14)^2</f>
        <v>0.22130434406065286</v>
      </c>
      <c r="AF29">
        <f>((1+40/SQRT(40^2+(SQRT(($B$11-$E29)^2+($C$11-AF$9)^2))^2))/2)*(menu!$D$14)^2</f>
        <v>0.2213240683424321</v>
      </c>
      <c r="AG29">
        <f>((1+40/SQRT(40^2+(SQRT(($B$11-$E29)^2+($C$11-AG$9)^2))^2))/2)*(menu!$D$14)^2</f>
        <v>0.22134245775297326</v>
      </c>
      <c r="AH29">
        <f>((1+40/SQRT(40^2+(SQRT(($B$11-$E29)^2+($C$11-AH$9)^2))^2))/2)*(menu!$D$14)^2</f>
        <v>0.22135950689294207</v>
      </c>
      <c r="AI29">
        <f>((1+40/SQRT(40^2+(SQRT(($B$11-$E29)^2+($C$11-AI$9)^2))^2))/2)*(menu!$D$14)^2</f>
        <v>0.22137521074504093</v>
      </c>
      <c r="AJ29">
        <f>((1+40/SQRT(40^2+(SQRT(($B$11-$E29)^2+($C$11-AJ$9)^2))^2))/2)*(menu!$D$14)^2</f>
        <v>0.2213895646780816</v>
      </c>
      <c r="AK29">
        <f>((1+40/SQRT(40^2+(SQRT(($B$11-$E29)^2+($C$11-AK$9)^2))^2))/2)*(menu!$D$14)^2</f>
        <v>0.22140256445075598</v>
      </c>
      <c r="AL29">
        <f>((1+40/SQRT(40^2+(SQRT(($B$11-$E29)^2+($C$11-AL$9)^2))^2))/2)*(menu!$D$14)^2</f>
        <v>0.22141420621509963</v>
      </c>
      <c r="AM29">
        <f>((1+40/SQRT(40^2+(SQRT(($B$11-$E29)^2+($C$11-AM$9)^2))^2))/2)*(menu!$D$14)^2</f>
        <v>0.22142448651964303</v>
      </c>
      <c r="AN29">
        <f>((1+40/SQRT(40^2+(SQRT(($B$11-$E29)^2+($C$11-AN$9)^2))^2))/2)*(menu!$D$14)^2</f>
        <v>0.22143340231224393</v>
      </c>
      <c r="AO29">
        <f>((1+40/SQRT(40^2+(SQRT(($B$11-$E29)^2+($C$11-AO$9)^2))^2))/2)*(menu!$D$14)^2</f>
        <v>0.22144095094259825</v>
      </c>
      <c r="AP29">
        <f>((1+40/SQRT(40^2+(SQRT(($B$11-$E29)^2+($C$11-AP$9)^2))^2))/2)*(menu!$D$14)^2</f>
        <v>0.22144713016442377</v>
      </c>
      <c r="AQ29">
        <f>((1+40/SQRT(40^2+(SQRT(($B$11-$E29)^2+($C$11-AQ$9)^2))^2))/2)*(menu!$D$14)^2</f>
        <v>0.2214519381373144</v>
      </c>
      <c r="AR29">
        <f>((1+40/SQRT(40^2+(SQRT(($B$11-$E29)^2+($C$11-AR$9)^2))^2))/2)*(menu!$D$14)^2</f>
        <v>0.22145537342826113</v>
      </c>
      <c r="AS29">
        <f>((1+40/SQRT(40^2+(SQRT(($B$11-$E29)^2+($C$11-AS$9)^2))^2))/2)*(menu!$D$14)^2</f>
        <v>0.22145743501283746</v>
      </c>
      <c r="AT29">
        <f>((1+40/SQRT(40^2+(SQRT(($B$11-$E29)^2+($C$11-AT$9)^2))^2))/2)*(menu!$D$14)^2</f>
        <v>0.22145812227604797</v>
      </c>
      <c r="AU29">
        <f>((1+40/SQRT(40^2+(SQRT(($B$11-$E29)^2+($C$11-AU$9)^2))^2))/2)*(menu!$D$14)^2</f>
        <v>0.22145743501283746</v>
      </c>
      <c r="AV29">
        <f>((1+40/SQRT(40^2+(SQRT(($B$11-$E29)^2+($C$11-AV$9)^2))^2))/2)*(menu!$D$14)^2</f>
        <v>0.22145537342826113</v>
      </c>
      <c r="AW29">
        <f>((1+40/SQRT(40^2+(SQRT(($B$11-$E29)^2+($C$11-AW$9)^2))^2))/2)*(menu!$D$14)^2</f>
        <v>0.2214519381373144</v>
      </c>
      <c r="AX29">
        <f>((1+40/SQRT(40^2+(SQRT(($B$11-$E29)^2+($C$11-AX$9)^2))^2))/2)*(menu!$D$14)^2</f>
        <v>0.22144713016442377</v>
      </c>
      <c r="AY29">
        <f>((1+40/SQRT(40^2+(SQRT(($B$11-$E29)^2+($C$11-AY$9)^2))^2))/2)*(menu!$D$14)^2</f>
        <v>0.22144095094259825</v>
      </c>
      <c r="AZ29">
        <f>((1+40/SQRT(40^2+(SQRT(($B$11-$E29)^2+($C$11-AZ$9)^2))^2))/2)*(menu!$D$14)^2</f>
        <v>0.22143340231224393</v>
      </c>
      <c r="BA29">
        <f>((1+40/SQRT(40^2+(SQRT(($B$11-$E29)^2+($C$11-BA$9)^2))^2))/2)*(menu!$D$14)^2</f>
        <v>0.22142448651964303</v>
      </c>
      <c r="BB29">
        <f>((1+40/SQRT(40^2+(SQRT(($B$11-$E29)^2+($C$11-BB$9)^2))^2))/2)*(menu!$D$14)^2</f>
        <v>0.22141420621509963</v>
      </c>
      <c r="BC29">
        <f>((1+40/SQRT(40^2+(SQRT(($B$11-$E29)^2+($C$11-BC$9)^2))^2))/2)*(menu!$D$14)^2</f>
        <v>0.22140256445075598</v>
      </c>
      <c r="BD29">
        <f>((1+40/SQRT(40^2+(SQRT(($B$11-$E29)^2+($C$11-BD$9)^2))^2))/2)*(menu!$D$14)^2</f>
        <v>0.2213895646780816</v>
      </c>
    </row>
    <row r="30" spans="1:56" ht="38" customHeight="1" x14ac:dyDescent="0.45">
      <c r="E30">
        <v>20</v>
      </c>
      <c r="F30">
        <f>((1+40/SQRT(40^2+(SQRT(($B$11-$E30)^2+($C$11-F$9)^2))^2))/2)*(menu!$D$14)^2</f>
        <v>0.22018648119738821</v>
      </c>
      <c r="G30">
        <f>((1+40/SQRT(40^2+(SQRT(($B$11-$E30)^2+($C$11-G$9)^2))^2))/2)*(menu!$D$14)^2</f>
        <v>0.22023602331516165</v>
      </c>
      <c r="H30">
        <f>((1+40/SQRT(40^2+(SQRT(($B$11-$E30)^2+($C$11-H$9)^2))^2))/2)*(menu!$D$14)^2</f>
        <v>0.22028448795687253</v>
      </c>
      <c r="I30">
        <f>((1+40/SQRT(40^2+(SQRT(($B$11-$E30)^2+($C$11-I$9)^2))^2))/2)*(menu!$D$14)^2</f>
        <v>0.22033186253865961</v>
      </c>
      <c r="J30">
        <f>((1+40/SQRT(40^2+(SQRT(($B$11-$E30)^2+($C$11-J$9)^2))^2))/2)*(menu!$D$14)^2</f>
        <v>0.22037813467981662</v>
      </c>
      <c r="K30">
        <f>((1+40/SQRT(40^2+(SQRT(($B$11-$E30)^2+($C$11-K$9)^2))^2))/2)*(menu!$D$14)^2</f>
        <v>0.22042329221119292</v>
      </c>
      <c r="L30">
        <f>((1+40/SQRT(40^2+(SQRT(($B$11-$E30)^2+($C$11-L$9)^2))^2))/2)*(menu!$D$14)^2</f>
        <v>0.2204673231835346</v>
      </c>
      <c r="M30">
        <f>((1+40/SQRT(40^2+(SQRT(($B$11-$E30)^2+($C$11-M$9)^2))^2))/2)*(menu!$D$14)^2</f>
        <v>0.22051021587575684</v>
      </c>
      <c r="N30">
        <f>((1+40/SQRT(40^2+(SQRT(($B$11-$E30)^2+($C$11-N$9)^2))^2))/2)*(menu!$D$14)^2</f>
        <v>0.2205519588031358</v>
      </c>
      <c r="O30">
        <f>((1+40/SQRT(40^2+(SQRT(($B$11-$E30)^2+($C$11-O$9)^2))^2))/2)*(menu!$D$14)^2</f>
        <v>0.22059254072541043</v>
      </c>
      <c r="P30">
        <f>((1+40/SQRT(40^2+(SQRT(($B$11-$E30)^2+($C$11-P$9)^2))^2))/2)*(menu!$D$14)^2</f>
        <v>0.22063195065478319</v>
      </c>
      <c r="Q30">
        <f>((1+40/SQRT(40^2+(SQRT(($B$11-$E30)^2+($C$11-Q$9)^2))^2))/2)*(menu!$D$14)^2</f>
        <v>0.22067017786380969</v>
      </c>
      <c r="R30">
        <f>((1+40/SQRT(40^2+(SQRT(($B$11-$E30)^2+($C$11-R$9)^2))^2))/2)*(menu!$D$14)^2</f>
        <v>0.2207072118931655</v>
      </c>
      <c r="S30">
        <f>((1+40/SQRT(40^2+(SQRT(($B$11-$E30)^2+($C$11-S$9)^2))^2))/2)*(menu!$D$14)^2</f>
        <v>0.22074304255928137</v>
      </c>
      <c r="T30">
        <f>((1+40/SQRT(40^2+(SQRT(($B$11-$E30)^2+($C$11-T$9)^2))^2))/2)*(menu!$D$14)^2</f>
        <v>0.2207776599618351</v>
      </c>
      <c r="U30">
        <f>((1+40/SQRT(40^2+(SQRT(($B$11-$E30)^2+($C$11-U$9)^2))^2))/2)*(menu!$D$14)^2</f>
        <v>0.22081105449108976</v>
      </c>
      <c r="V30">
        <f>((1+40/SQRT(40^2+(SQRT(($B$11-$E30)^2+($C$11-V$9)^2))^2))/2)*(menu!$D$14)^2</f>
        <v>0.22084321683506916</v>
      </c>
      <c r="W30">
        <f>((1+40/SQRT(40^2+(SQRT(($B$11-$E30)^2+($C$11-W$9)^2))^2))/2)*(menu!$D$14)^2</f>
        <v>0.22087413798655883</v>
      </c>
      <c r="X30">
        <f>((1+40/SQRT(40^2+(SQRT(($B$11-$E30)^2+($C$11-X$9)^2))^2))/2)*(menu!$D$14)^2</f>
        <v>0.22090380924992373</v>
      </c>
      <c r="Y30">
        <f>((1+40/SQRT(40^2+(SQRT(($B$11-$E30)^2+($C$11-Y$9)^2))^2))/2)*(menu!$D$14)^2</f>
        <v>0.22093222224773221</v>
      </c>
      <c r="Z30">
        <f>((1+40/SQRT(40^2+(SQRT(($B$11-$E30)^2+($C$11-Z$9)^2))^2))/2)*(menu!$D$14)^2</f>
        <v>0.22095936892717735</v>
      </c>
      <c r="AA30">
        <f>((1+40/SQRT(40^2+(SQRT(($B$11-$E30)^2+($C$11-AA$9)^2))^2))/2)*(menu!$D$14)^2</f>
        <v>0.2209852415662848</v>
      </c>
      <c r="AB30">
        <f>((1+40/SQRT(40^2+(SQRT(($B$11-$E30)^2+($C$11-AB$9)^2))^2))/2)*(menu!$D$14)^2</f>
        <v>0.22100983277989986</v>
      </c>
      <c r="AC30">
        <f>((1+40/SQRT(40^2+(SQRT(($B$11-$E30)^2+($C$11-AC$9)^2))^2))/2)*(menu!$D$14)^2</f>
        <v>0.22103313552544332</v>
      </c>
      <c r="AD30">
        <f>((1+40/SQRT(40^2+(SQRT(($B$11-$E30)^2+($C$11-AD$9)^2))^2))/2)*(menu!$D$14)^2</f>
        <v>0.2210551431084283</v>
      </c>
      <c r="AE30">
        <f>((1+40/SQRT(40^2+(SQRT(($B$11-$E30)^2+($C$11-AE$9)^2))^2))/2)*(menu!$D$14)^2</f>
        <v>0.22107584918772932</v>
      </c>
      <c r="AF30">
        <f>((1+40/SQRT(40^2+(SQRT(($B$11-$E30)^2+($C$11-AF$9)^2))^2))/2)*(menu!$D$14)^2</f>
        <v>0.22109524778059567</v>
      </c>
      <c r="AG30">
        <f>((1+40/SQRT(40^2+(SQRT(($B$11-$E30)^2+($C$11-AG$9)^2))^2))/2)*(menu!$D$14)^2</f>
        <v>0.22111333326740182</v>
      </c>
      <c r="AH30">
        <f>((1+40/SQRT(40^2+(SQRT(($B$11-$E30)^2+($C$11-AH$9)^2))^2))/2)*(menu!$D$14)^2</f>
        <v>0.22113010039612696</v>
      </c>
      <c r="AI30">
        <f>((1+40/SQRT(40^2+(SQRT(($B$11-$E30)^2+($C$11-AI$9)^2))^2))/2)*(menu!$D$14)^2</f>
        <v>0.22114554428655686</v>
      </c>
      <c r="AJ30">
        <f>((1+40/SQRT(40^2+(SQRT(($B$11-$E30)^2+($C$11-AJ$9)^2))^2))/2)*(menu!$D$14)^2</f>
        <v>0.2211596604342021</v>
      </c>
      <c r="AK30">
        <f>((1+40/SQRT(40^2+(SQRT(($B$11-$E30)^2+($C$11-AK$9)^2))^2))/2)*(menu!$D$14)^2</f>
        <v>0.22117244471392566</v>
      </c>
      <c r="AL30">
        <f>((1+40/SQRT(40^2+(SQRT(($B$11-$E30)^2+($C$11-AL$9)^2))^2))/2)*(menu!$D$14)^2</f>
        <v>0.22118389338327479</v>
      </c>
      <c r="AM30">
        <f>((1+40/SQRT(40^2+(SQRT(($B$11-$E30)^2+($C$11-AM$9)^2))^2))/2)*(menu!$D$14)^2</f>
        <v>0.22119400308551201</v>
      </c>
      <c r="AN30">
        <f>((1+40/SQRT(40^2+(SQRT(($B$11-$E30)^2+($C$11-AN$9)^2))^2))/2)*(menu!$D$14)^2</f>
        <v>0.22120277085233953</v>
      </c>
      <c r="AO30">
        <f>((1+40/SQRT(40^2+(SQRT(($B$11-$E30)^2+($C$11-AO$9)^2))^2))/2)*(menu!$D$14)^2</f>
        <v>0.22121019410631423</v>
      </c>
      <c r="AP30">
        <f>((1+40/SQRT(40^2+(SQRT(($B$11-$E30)^2+($C$11-AP$9)^2))^2))/2)*(menu!$D$14)^2</f>
        <v>0.22121627066294797</v>
      </c>
      <c r="AQ30">
        <f>((1+40/SQRT(40^2+(SQRT(($B$11-$E30)^2+($C$11-AQ$9)^2))^2))/2)*(menu!$D$14)^2</f>
        <v>0.22122099873249049</v>
      </c>
      <c r="AR30">
        <f>((1+40/SQRT(40^2+(SQRT(($B$11-$E30)^2+($C$11-AR$9)^2))^2))/2)*(menu!$D$14)^2</f>
        <v>0.22122437692139255</v>
      </c>
      <c r="AS30">
        <f>((1+40/SQRT(40^2+(SQRT(($B$11-$E30)^2+($C$11-AS$9)^2))^2))/2)*(menu!$D$14)^2</f>
        <v>0.22122640423344578</v>
      </c>
      <c r="AT30">
        <f>((1+40/SQRT(40^2+(SQRT(($B$11-$E30)^2+($C$11-AT$9)^2))^2))/2)*(menu!$D$14)^2</f>
        <v>0.22122708007059849</v>
      </c>
      <c r="AU30">
        <f>((1+40/SQRT(40^2+(SQRT(($B$11-$E30)^2+($C$11-AU$9)^2))^2))/2)*(menu!$D$14)^2</f>
        <v>0.22122640423344578</v>
      </c>
      <c r="AV30">
        <f>((1+40/SQRT(40^2+(SQRT(($B$11-$E30)^2+($C$11-AV$9)^2))^2))/2)*(menu!$D$14)^2</f>
        <v>0.22122437692139255</v>
      </c>
      <c r="AW30">
        <f>((1+40/SQRT(40^2+(SQRT(($B$11-$E30)^2+($C$11-AW$9)^2))^2))/2)*(menu!$D$14)^2</f>
        <v>0.22122099873249049</v>
      </c>
      <c r="AX30">
        <f>((1+40/SQRT(40^2+(SQRT(($B$11-$E30)^2+($C$11-AX$9)^2))^2))/2)*(menu!$D$14)^2</f>
        <v>0.22121627066294797</v>
      </c>
      <c r="AY30">
        <f>((1+40/SQRT(40^2+(SQRT(($B$11-$E30)^2+($C$11-AY$9)^2))^2))/2)*(menu!$D$14)^2</f>
        <v>0.22121019410631423</v>
      </c>
      <c r="AZ30">
        <f>((1+40/SQRT(40^2+(SQRT(($B$11-$E30)^2+($C$11-AZ$9)^2))^2))/2)*(menu!$D$14)^2</f>
        <v>0.22120277085233953</v>
      </c>
      <c r="BA30">
        <f>((1+40/SQRT(40^2+(SQRT(($B$11-$E30)^2+($C$11-BA$9)^2))^2))/2)*(menu!$D$14)^2</f>
        <v>0.22119400308551201</v>
      </c>
      <c r="BB30">
        <f>((1+40/SQRT(40^2+(SQRT(($B$11-$E30)^2+($C$11-BB$9)^2))^2))/2)*(menu!$D$14)^2</f>
        <v>0.22118389338327479</v>
      </c>
      <c r="BC30">
        <f>((1+40/SQRT(40^2+(SQRT(($B$11-$E30)^2+($C$11-BC$9)^2))^2))/2)*(menu!$D$14)^2</f>
        <v>0.22117244471392566</v>
      </c>
      <c r="BD30">
        <f>((1+40/SQRT(40^2+(SQRT(($B$11-$E30)^2+($C$11-BD$9)^2))^2))/2)*(menu!$D$14)^2</f>
        <v>0.2211596604342021</v>
      </c>
    </row>
    <row r="31" spans="1:56" ht="38" customHeight="1" x14ac:dyDescent="0.45">
      <c r="E31">
        <v>21</v>
      </c>
      <c r="F31">
        <f>((1+40/SQRT(40^2+(SQRT(($B$11-$E31)^2+($C$11-F$9)^2))^2))/2)*(menu!$D$14)^2</f>
        <v>0.21997471535249916</v>
      </c>
      <c r="G31">
        <f>((1+40/SQRT(40^2+(SQRT(($B$11-$E31)^2+($C$11-G$9)^2))^2))/2)*(menu!$D$14)^2</f>
        <v>0.22002347744359807</v>
      </c>
      <c r="H31">
        <f>((1+40/SQRT(40^2+(SQRT(($B$11-$E31)^2+($C$11-H$9)^2))^2))/2)*(menu!$D$14)^2</f>
        <v>0.22007117718677169</v>
      </c>
      <c r="I31">
        <f>((1+40/SQRT(40^2+(SQRT(($B$11-$E31)^2+($C$11-I$9)^2))^2))/2)*(menu!$D$14)^2</f>
        <v>0.22011780231659558</v>
      </c>
      <c r="J31">
        <f>((1+40/SQRT(40^2+(SQRT(($B$11-$E31)^2+($C$11-J$9)^2))^2))/2)*(menu!$D$14)^2</f>
        <v>0.22016334076695668</v>
      </c>
      <c r="K31">
        <f>((1+40/SQRT(40^2+(SQRT(($B$11-$E31)^2+($C$11-K$9)^2))^2))/2)*(menu!$D$14)^2</f>
        <v>0.22020778067916724</v>
      </c>
      <c r="L31">
        <f>((1+40/SQRT(40^2+(SQRT(($B$11-$E31)^2+($C$11-L$9)^2))^2))/2)*(menu!$D$14)^2</f>
        <v>0.22025111041001993</v>
      </c>
      <c r="M31">
        <f>((1+40/SQRT(40^2+(SQRT(($B$11-$E31)^2+($C$11-M$9)^2))^2))/2)*(menu!$D$14)^2</f>
        <v>0.22029331853977402</v>
      </c>
      <c r="N31">
        <f>((1+40/SQRT(40^2+(SQRT(($B$11-$E31)^2+($C$11-N$9)^2))^2))/2)*(menu!$D$14)^2</f>
        <v>0.22033439388006287</v>
      </c>
      <c r="O31">
        <f>((1+40/SQRT(40^2+(SQRT(($B$11-$E31)^2+($C$11-O$9)^2))^2))/2)*(menu!$D$14)^2</f>
        <v>0.22037432548171257</v>
      </c>
      <c r="P31">
        <f>((1+40/SQRT(40^2+(SQRT(($B$11-$E31)^2+($C$11-P$9)^2))^2))/2)*(menu!$D$14)^2</f>
        <v>0.22041310264246153</v>
      </c>
      <c r="Q31">
        <f>((1+40/SQRT(40^2+(SQRT(($B$11-$E31)^2+($C$11-Q$9)^2))^2))/2)*(menu!$D$14)^2</f>
        <v>0.22045071491457141</v>
      </c>
      <c r="R31">
        <f>((1+40/SQRT(40^2+(SQRT(($B$11-$E31)^2+($C$11-R$9)^2))^2))/2)*(menu!$D$14)^2</f>
        <v>0.2204871521123184</v>
      </c>
      <c r="S31">
        <f>((1+40/SQRT(40^2+(SQRT(($B$11-$E31)^2+($C$11-S$9)^2))^2))/2)*(menu!$D$14)^2</f>
        <v>0.22052240431935582</v>
      </c>
      <c r="T31">
        <f>((1+40/SQRT(40^2+(SQRT(($B$11-$E31)^2+($C$11-T$9)^2))^2))/2)*(menu!$D$14)^2</f>
        <v>0.22055646189593764</v>
      </c>
      <c r="U31">
        <f>((1+40/SQRT(40^2+(SQRT(($B$11-$E31)^2+($C$11-U$9)^2))^2))/2)*(menu!$D$14)^2</f>
        <v>0.22058931548599253</v>
      </c>
      <c r="V31">
        <f>((1+40/SQRT(40^2+(SQRT(($B$11-$E31)^2+($C$11-V$9)^2))^2))/2)*(menu!$D$14)^2</f>
        <v>0.22062095602403969</v>
      </c>
      <c r="W31">
        <f>((1+40/SQRT(40^2+(SQRT(($B$11-$E31)^2+($C$11-W$9)^2))^2))/2)*(menu!$D$14)^2</f>
        <v>0.22065137474193597</v>
      </c>
      <c r="X31">
        <f>((1+40/SQRT(40^2+(SQRT(($B$11-$E31)^2+($C$11-X$9)^2))^2))/2)*(menu!$D$14)^2</f>
        <v>0.22068056317544471</v>
      </c>
      <c r="Y31">
        <f>((1+40/SQRT(40^2+(SQRT(($B$11-$E31)^2+($C$11-Y$9)^2))^2))/2)*(menu!$D$14)^2</f>
        <v>0.22070851317061785</v>
      </c>
      <c r="Z31">
        <f>((1+40/SQRT(40^2+(SQRT(($B$11-$E31)^2+($C$11-Z$9)^2))^2))/2)*(menu!$D$14)^2</f>
        <v>0.22073521688998085</v>
      </c>
      <c r="AA31">
        <f>((1+40/SQRT(40^2+(SQRT(($B$11-$E31)^2+($C$11-AA$9)^2))^2))/2)*(menu!$D$14)^2</f>
        <v>0.22076066681851236</v>
      </c>
      <c r="AB31">
        <f>((1+40/SQRT(40^2+(SQRT(($B$11-$E31)^2+($C$11-AB$9)^2))^2))/2)*(menu!$D$14)^2</f>
        <v>0.22078485576940976</v>
      </c>
      <c r="AC31">
        <f>((1+40/SQRT(40^2+(SQRT(($B$11-$E31)^2+($C$11-AC$9)^2))^2))/2)*(menu!$D$14)^2</f>
        <v>0.22080777688963157</v>
      </c>
      <c r="AD31">
        <f>((1+40/SQRT(40^2+(SQRT(($B$11-$E31)^2+($C$11-AD$9)^2))^2))/2)*(menu!$D$14)^2</f>
        <v>0.22082942366520908</v>
      </c>
      <c r="AE31">
        <f>((1+40/SQRT(40^2+(SQRT(($B$11-$E31)^2+($C$11-AE$9)^2))^2))/2)*(menu!$D$14)^2</f>
        <v>0.22084978992631904</v>
      </c>
      <c r="AF31">
        <f>((1+40/SQRT(40^2+(SQRT(($B$11-$E31)^2+($C$11-AF$9)^2))^2))/2)*(menu!$D$14)^2</f>
        <v>0.22086886985210979</v>
      </c>
      <c r="AG31">
        <f>((1+40/SQRT(40^2+(SQRT(($B$11-$E31)^2+($C$11-AG$9)^2))^2))/2)*(menu!$D$14)^2</f>
        <v>0.22088665797527321</v>
      </c>
      <c r="AH31">
        <f>((1+40/SQRT(40^2+(SQRT(($B$11-$E31)^2+($C$11-AH$9)^2))^2))/2)*(menu!$D$14)^2</f>
        <v>0.22090314918635609</v>
      </c>
      <c r="AI31">
        <f>((1+40/SQRT(40^2+(SQRT(($B$11-$E31)^2+($C$11-AI$9)^2))^2))/2)*(menu!$D$14)^2</f>
        <v>0.2209183387378042</v>
      </c>
      <c r="AJ31">
        <f>((1+40/SQRT(40^2+(SQRT(($B$11-$E31)^2+($C$11-AJ$9)^2))^2))/2)*(menu!$D$14)^2</f>
        <v>0.22093222224773221</v>
      </c>
      <c r="AK31">
        <f>((1+40/SQRT(40^2+(SQRT(($B$11-$E31)^2+($C$11-AK$9)^2))^2))/2)*(menu!$D$14)^2</f>
        <v>0.2209447957034146</v>
      </c>
      <c r="AL31">
        <f>((1+40/SQRT(40^2+(SQRT(($B$11-$E31)^2+($C$11-AL$9)^2))^2))/2)*(menu!$D$14)^2</f>
        <v>0.22095605546449124</v>
      </c>
      <c r="AM31">
        <f>((1+40/SQRT(40^2+(SQRT(($B$11-$E31)^2+($C$11-AM$9)^2))^2))/2)*(menu!$D$14)^2</f>
        <v>0.22096599826588342</v>
      </c>
      <c r="AN31">
        <f>((1+40/SQRT(40^2+(SQRT(($B$11-$E31)^2+($C$11-AN$9)^2))^2))/2)*(menu!$D$14)^2</f>
        <v>0.22097462122041511</v>
      </c>
      <c r="AO31">
        <f>((1+40/SQRT(40^2+(SQRT(($B$11-$E31)^2+($C$11-AO$9)^2))^2))/2)*(menu!$D$14)^2</f>
        <v>0.22098192182113591</v>
      </c>
      <c r="AP31">
        <f>((1+40/SQRT(40^2+(SQRT(($B$11-$E31)^2+($C$11-AP$9)^2))^2))/2)*(menu!$D$14)^2</f>
        <v>0.22098789794334162</v>
      </c>
      <c r="AQ31">
        <f>((1+40/SQRT(40^2+(SQRT(($B$11-$E31)^2+($C$11-AQ$9)^2))^2))/2)*(menu!$D$14)^2</f>
        <v>0.22099254784628916</v>
      </c>
      <c r="AR31">
        <f>((1+40/SQRT(40^2+(SQRT(($B$11-$E31)^2+($C$11-AR$9)^2))^2))/2)*(menu!$D$14)^2</f>
        <v>0.22099587017460412</v>
      </c>
      <c r="AS31">
        <f>((1+40/SQRT(40^2+(SQRT(($B$11-$E31)^2+($C$11-AS$9)^2))^2))/2)*(menu!$D$14)^2</f>
        <v>0.22099786395937679</v>
      </c>
      <c r="AT31">
        <f>((1+40/SQRT(40^2+(SQRT(($B$11-$E31)^2+($C$11-AT$9)^2))^2))/2)*(menu!$D$14)^2</f>
        <v>0.22099852861894737</v>
      </c>
      <c r="AU31">
        <f>((1+40/SQRT(40^2+(SQRT(($B$11-$E31)^2+($C$11-AU$9)^2))^2))/2)*(menu!$D$14)^2</f>
        <v>0.22099786395937679</v>
      </c>
      <c r="AV31">
        <f>((1+40/SQRT(40^2+(SQRT(($B$11-$E31)^2+($C$11-AV$9)^2))^2))/2)*(menu!$D$14)^2</f>
        <v>0.22099587017460412</v>
      </c>
      <c r="AW31">
        <f>((1+40/SQRT(40^2+(SQRT(($B$11-$E31)^2+($C$11-AW$9)^2))^2))/2)*(menu!$D$14)^2</f>
        <v>0.22099254784628916</v>
      </c>
      <c r="AX31">
        <f>((1+40/SQRT(40^2+(SQRT(($B$11-$E31)^2+($C$11-AX$9)^2))^2))/2)*(menu!$D$14)^2</f>
        <v>0.22098789794334162</v>
      </c>
      <c r="AY31">
        <f>((1+40/SQRT(40^2+(SQRT(($B$11-$E31)^2+($C$11-AY$9)^2))^2))/2)*(menu!$D$14)^2</f>
        <v>0.22098192182113591</v>
      </c>
      <c r="AZ31">
        <f>((1+40/SQRT(40^2+(SQRT(($B$11-$E31)^2+($C$11-AZ$9)^2))^2))/2)*(menu!$D$14)^2</f>
        <v>0.22097462122041511</v>
      </c>
      <c r="BA31">
        <f>((1+40/SQRT(40^2+(SQRT(($B$11-$E31)^2+($C$11-BA$9)^2))^2))/2)*(menu!$D$14)^2</f>
        <v>0.22096599826588342</v>
      </c>
      <c r="BB31">
        <f>((1+40/SQRT(40^2+(SQRT(($B$11-$E31)^2+($C$11-BB$9)^2))^2))/2)*(menu!$D$14)^2</f>
        <v>0.22095605546449124</v>
      </c>
      <c r="BC31">
        <f>((1+40/SQRT(40^2+(SQRT(($B$11-$E31)^2+($C$11-BC$9)^2))^2))/2)*(menu!$D$14)^2</f>
        <v>0.2209447957034146</v>
      </c>
      <c r="BD31">
        <f>((1+40/SQRT(40^2+(SQRT(($B$11-$E31)^2+($C$11-BD$9)^2))^2))/2)*(menu!$D$14)^2</f>
        <v>0.22093222224773221</v>
      </c>
    </row>
    <row r="32" spans="1:56" ht="38" customHeight="1" x14ac:dyDescent="0.45">
      <c r="E32">
        <v>22</v>
      </c>
      <c r="F32">
        <f>((1+40/SQRT(40^2+(SQRT(($B$11-$E32)^2+($C$11-F$9)^2))^2))/2)*(menu!$D$14)^2</f>
        <v>0.21976504936254038</v>
      </c>
      <c r="G32">
        <f>((1+40/SQRT(40^2+(SQRT(($B$11-$E32)^2+($C$11-G$9)^2))^2))/2)*(menu!$D$14)^2</f>
        <v>0.21981304728526202</v>
      </c>
      <c r="H32">
        <f>((1+40/SQRT(40^2+(SQRT(($B$11-$E32)^2+($C$11-H$9)^2))^2))/2)*(menu!$D$14)^2</f>
        <v>0.21985999772834927</v>
      </c>
      <c r="I32">
        <f>((1+40/SQRT(40^2+(SQRT(($B$11-$E32)^2+($C$11-I$9)^2))^2))/2)*(menu!$D$14)^2</f>
        <v>0.21990588873542907</v>
      </c>
      <c r="J32">
        <f>((1+40/SQRT(40^2+(SQRT(($B$11-$E32)^2+($C$11-J$9)^2))^2))/2)*(menu!$D$14)^2</f>
        <v>0.21995070854566279</v>
      </c>
      <c r="K32">
        <f>((1+40/SQRT(40^2+(SQRT(($B$11-$E32)^2+($C$11-K$9)^2))^2))/2)*(menu!$D$14)^2</f>
        <v>0.21999444560158402</v>
      </c>
      <c r="L32">
        <f>((1+40/SQRT(40^2+(SQRT(($B$11-$E32)^2+($C$11-L$9)^2))^2))/2)*(menu!$D$14)^2</f>
        <v>0.22003708855687831</v>
      </c>
      <c r="M32">
        <f>((1+40/SQRT(40^2+(SQRT(($B$11-$E32)^2+($C$11-M$9)^2))^2))/2)*(menu!$D$14)^2</f>
        <v>0.22007862628409472</v>
      </c>
      <c r="N32">
        <f>((1+40/SQRT(40^2+(SQRT(($B$11-$E32)^2+($C$11-N$9)^2))^2))/2)*(menu!$D$14)^2</f>
        <v>0.22011904788227937</v>
      </c>
      <c r="O32">
        <f>((1+40/SQRT(40^2+(SQRT(($B$11-$E32)^2+($C$11-O$9)^2))^2))/2)*(menu!$D$14)^2</f>
        <v>0.22015834268452225</v>
      </c>
      <c r="P32">
        <f>((1+40/SQRT(40^2+(SQRT(($B$11-$E32)^2+($C$11-P$9)^2))^2))/2)*(menu!$D$14)^2</f>
        <v>0.22019650026540663</v>
      </c>
      <c r="Q32">
        <f>((1+40/SQRT(40^2+(SQRT(($B$11-$E32)^2+($C$11-Q$9)^2))^2))/2)*(menu!$D$14)^2</f>
        <v>0.22023351044835207</v>
      </c>
      <c r="R32">
        <f>((1+40/SQRT(40^2+(SQRT(($B$11-$E32)^2+($C$11-R$9)^2))^2))/2)*(menu!$D$14)^2</f>
        <v>0.22026936331284147</v>
      </c>
      <c r="S32">
        <f>((1+40/SQRT(40^2+(SQRT(($B$11-$E32)^2+($C$11-S$9)^2))^2))/2)*(menu!$D$14)^2</f>
        <v>0.2203040492015215</v>
      </c>
      <c r="T32">
        <f>((1+40/SQRT(40^2+(SQRT(($B$11-$E32)^2+($C$11-T$9)^2))^2))/2)*(menu!$D$14)^2</f>
        <v>0.22033755872716884</v>
      </c>
      <c r="U32">
        <f>((1+40/SQRT(40^2+(SQRT(($B$11-$E32)^2+($C$11-U$9)^2))^2))/2)*(menu!$D$14)^2</f>
        <v>0.22036988277951056</v>
      </c>
      <c r="V32">
        <f>((1+40/SQRT(40^2+(SQRT(($B$11-$E32)^2+($C$11-V$9)^2))^2))/2)*(menu!$D$14)^2</f>
        <v>0.22040101253189101</v>
      </c>
      <c r="W32">
        <f>((1+40/SQRT(40^2+(SQRT(($B$11-$E32)^2+($C$11-W$9)^2))^2))/2)*(menu!$D$14)^2</f>
        <v>0.22043093944777495</v>
      </c>
      <c r="X32">
        <f>((1+40/SQRT(40^2+(SQRT(($B$11-$E32)^2+($C$11-X$9)^2))^2))/2)*(menu!$D$14)^2</f>
        <v>0.22045965528707853</v>
      </c>
      <c r="Y32">
        <f>((1+40/SQRT(40^2+(SQRT(($B$11-$E32)^2+($C$11-Y$9)^2))^2))/2)*(menu!$D$14)^2</f>
        <v>0.2204871521123184</v>
      </c>
      <c r="Z32">
        <f>((1+40/SQRT(40^2+(SQRT(($B$11-$E32)^2+($C$11-Z$9)^2))^2))/2)*(menu!$D$14)^2</f>
        <v>0.22051342229457094</v>
      </c>
      <c r="AA32">
        <f>((1+40/SQRT(40^2+(SQRT(($B$11-$E32)^2+($C$11-AA$9)^2))^2))/2)*(menu!$D$14)^2</f>
        <v>0.22053845851923268</v>
      </c>
      <c r="AB32">
        <f>((1+40/SQRT(40^2+(SQRT(($B$11-$E32)^2+($C$11-AB$9)^2))^2))/2)*(menu!$D$14)^2</f>
        <v>0.22056225379157357</v>
      </c>
      <c r="AC32">
        <f>((1+40/SQRT(40^2+(SQRT(($B$11-$E32)^2+($C$11-AC$9)^2))^2))/2)*(menu!$D$14)^2</f>
        <v>0.22058480144207496</v>
      </c>
      <c r="AD32">
        <f>((1+40/SQRT(40^2+(SQRT(($B$11-$E32)^2+($C$11-AD$9)^2))^2))/2)*(menu!$D$14)^2</f>
        <v>0.22060609513154475</v>
      </c>
      <c r="AE32">
        <f>((1+40/SQRT(40^2+(SQRT(($B$11-$E32)^2+($C$11-AE$9)^2))^2))/2)*(menu!$D$14)^2</f>
        <v>0.22062612885600158</v>
      </c>
      <c r="AF32">
        <f>((1+40/SQRT(40^2+(SQRT(($B$11-$E32)^2+($C$11-AF$9)^2))^2))/2)*(menu!$D$14)^2</f>
        <v>0.22064489695132164</v>
      </c>
      <c r="AG32">
        <f>((1+40/SQRT(40^2+(SQRT(($B$11-$E32)^2+($C$11-AG$9)^2))^2))/2)*(menu!$D$14)^2</f>
        <v>0.22066239409764007</v>
      </c>
      <c r="AH32">
        <f>((1+40/SQRT(40^2+(SQRT(($B$11-$E32)^2+($C$11-AH$9)^2))^2))/2)*(menu!$D$14)^2</f>
        <v>0.22067861532350116</v>
      </c>
      <c r="AI32">
        <f>((1+40/SQRT(40^2+(SQRT(($B$11-$E32)^2+($C$11-AI$9)^2))^2))/2)*(menu!$D$14)^2</f>
        <v>0.22069355600975091</v>
      </c>
      <c r="AJ32">
        <f>((1+40/SQRT(40^2+(SQRT(($B$11-$E32)^2+($C$11-AJ$9)^2))^2))/2)*(menu!$D$14)^2</f>
        <v>0.2207072118931655</v>
      </c>
      <c r="AK32">
        <f>((1+40/SQRT(40^2+(SQRT(($B$11-$E32)^2+($C$11-AK$9)^2))^2))/2)*(menu!$D$14)^2</f>
        <v>0.22071957906981088</v>
      </c>
      <c r="AL32">
        <f>((1+40/SQRT(40^2+(SQRT(($B$11-$E32)^2+($C$11-AL$9)^2))^2))/2)*(menu!$D$14)^2</f>
        <v>0.2207306539981278</v>
      </c>
      <c r="AM32">
        <f>((1+40/SQRT(40^2+(SQRT(($B$11-$E32)^2+($C$11-AM$9)^2))^2))/2)*(menu!$D$14)^2</f>
        <v>0.22074043350173778</v>
      </c>
      <c r="AN32">
        <f>((1+40/SQRT(40^2+(SQRT(($B$11-$E32)^2+($C$11-AN$9)^2))^2))/2)*(menu!$D$14)^2</f>
        <v>0.22074891477196526</v>
      </c>
      <c r="AO32">
        <f>((1+40/SQRT(40^2+(SQRT(($B$11-$E32)^2+($C$11-AO$9)^2))^2))/2)*(menu!$D$14)^2</f>
        <v>0.22075609537007287</v>
      </c>
      <c r="AP32">
        <f>((1+40/SQRT(40^2+(SQRT(($B$11-$E32)^2+($C$11-AP$9)^2))^2))/2)*(menu!$D$14)^2</f>
        <v>0.22076197322920543</v>
      </c>
      <c r="AQ32">
        <f>((1+40/SQRT(40^2+(SQRT(($B$11-$E32)^2+($C$11-AQ$9)^2))^2))/2)*(menu!$D$14)^2</f>
        <v>0.22076654665604012</v>
      </c>
      <c r="AR32">
        <f>((1+40/SQRT(40^2+(SQRT(($B$11-$E32)^2+($C$11-AR$9)^2))^2))/2)*(menu!$D$14)^2</f>
        <v>0.22076981433214019</v>
      </c>
      <c r="AS32">
        <f>((1+40/SQRT(40^2+(SQRT(($B$11-$E32)^2+($C$11-AS$9)^2))^2))/2)*(menu!$D$14)^2</f>
        <v>0.22077177531501002</v>
      </c>
      <c r="AT32">
        <f>((1+40/SQRT(40^2+(SQRT(($B$11-$E32)^2+($C$11-AT$9)^2))^2))/2)*(menu!$D$14)^2</f>
        <v>0.22077242903885008</v>
      </c>
      <c r="AU32">
        <f>((1+40/SQRT(40^2+(SQRT(($B$11-$E32)^2+($C$11-AU$9)^2))^2))/2)*(menu!$D$14)^2</f>
        <v>0.22077177531501002</v>
      </c>
      <c r="AV32">
        <f>((1+40/SQRT(40^2+(SQRT(($B$11-$E32)^2+($C$11-AV$9)^2))^2))/2)*(menu!$D$14)^2</f>
        <v>0.22076981433214019</v>
      </c>
      <c r="AW32">
        <f>((1+40/SQRT(40^2+(SQRT(($B$11-$E32)^2+($C$11-AW$9)^2))^2))/2)*(menu!$D$14)^2</f>
        <v>0.22076654665604012</v>
      </c>
      <c r="AX32">
        <f>((1+40/SQRT(40^2+(SQRT(($B$11-$E32)^2+($C$11-AX$9)^2))^2))/2)*(menu!$D$14)^2</f>
        <v>0.22076197322920543</v>
      </c>
      <c r="AY32">
        <f>((1+40/SQRT(40^2+(SQRT(($B$11-$E32)^2+($C$11-AY$9)^2))^2))/2)*(menu!$D$14)^2</f>
        <v>0.22075609537007287</v>
      </c>
      <c r="AZ32">
        <f>((1+40/SQRT(40^2+(SQRT(($B$11-$E32)^2+($C$11-AZ$9)^2))^2))/2)*(menu!$D$14)^2</f>
        <v>0.22074891477196526</v>
      </c>
      <c r="BA32">
        <f>((1+40/SQRT(40^2+(SQRT(($B$11-$E32)^2+($C$11-BA$9)^2))^2))/2)*(menu!$D$14)^2</f>
        <v>0.22074043350173778</v>
      </c>
      <c r="BB32">
        <f>((1+40/SQRT(40^2+(SQRT(($B$11-$E32)^2+($C$11-BB$9)^2))^2))/2)*(menu!$D$14)^2</f>
        <v>0.2207306539981278</v>
      </c>
      <c r="BC32">
        <f>((1+40/SQRT(40^2+(SQRT(($B$11-$E32)^2+($C$11-BC$9)^2))^2))/2)*(menu!$D$14)^2</f>
        <v>0.22071957906981088</v>
      </c>
      <c r="BD32">
        <f>((1+40/SQRT(40^2+(SQRT(($B$11-$E32)^2+($C$11-BD$9)^2))^2))/2)*(menu!$D$14)^2</f>
        <v>0.2207072118931655</v>
      </c>
    </row>
    <row r="33" spans="5:56" ht="38" customHeight="1" x14ac:dyDescent="0.45">
      <c r="E33">
        <v>23</v>
      </c>
      <c r="F33">
        <f>((1+40/SQRT(40^2+(SQRT(($B$11-$E33)^2+($C$11-F$9)^2))^2))/2)*(menu!$D$14)^2</f>
        <v>0.21955745411473188</v>
      </c>
      <c r="G33">
        <f>((1+40/SQRT(40^2+(SQRT(($B$11-$E33)^2+($C$11-G$9)^2))^2))/2)*(menu!$D$14)^2</f>
        <v>0.21960470333779861</v>
      </c>
      <c r="H33">
        <f>((1+40/SQRT(40^2+(SQRT(($B$11-$E33)^2+($C$11-H$9)^2))^2))/2)*(menu!$D$14)^2</f>
        <v>0.21965091969458836</v>
      </c>
      <c r="I33">
        <f>((1+40/SQRT(40^2+(SQRT(($B$11-$E33)^2+($C$11-I$9)^2))^2))/2)*(menu!$D$14)^2</f>
        <v>0.21969609152870695</v>
      </c>
      <c r="J33">
        <f>((1+40/SQRT(40^2+(SQRT(($B$11-$E33)^2+($C$11-J$9)^2))^2))/2)*(menu!$D$14)^2</f>
        <v>0.21974020737558345</v>
      </c>
      <c r="K33">
        <f>((1+40/SQRT(40^2+(SQRT(($B$11-$E33)^2+($C$11-K$9)^2))^2))/2)*(menu!$D$14)^2</f>
        <v>0.21978325597004278</v>
      </c>
      <c r="L33">
        <f>((1+40/SQRT(40^2+(SQRT(($B$11-$E33)^2+($C$11-L$9)^2))^2))/2)*(menu!$D$14)^2</f>
        <v>0.21982522625382014</v>
      </c>
      <c r="M33">
        <f>((1+40/SQRT(40^2+(SQRT(($B$11-$E33)^2+($C$11-M$9)^2))^2))/2)*(menu!$D$14)^2</f>
        <v>0.21986610738300849</v>
      </c>
      <c r="N33">
        <f>((1+40/SQRT(40^2+(SQRT(($B$11-$E33)^2+($C$11-N$9)^2))^2))/2)*(menu!$D$14)^2</f>
        <v>0.21990588873542907</v>
      </c>
      <c r="O33">
        <f>((1+40/SQRT(40^2+(SQRT(($B$11-$E33)^2+($C$11-O$9)^2))^2))/2)*(menu!$D$14)^2</f>
        <v>0.21994455991791637</v>
      </c>
      <c r="P33">
        <f>((1+40/SQRT(40^2+(SQRT(($B$11-$E33)^2+($C$11-P$9)^2))^2))/2)*(menu!$D$14)^2</f>
        <v>0.21998211077350827</v>
      </c>
      <c r="Q33">
        <f>((1+40/SQRT(40^2+(SQRT(($B$11-$E33)^2+($C$11-Q$9)^2))^2))/2)*(menu!$D$14)^2</f>
        <v>0.22001853138853178</v>
      </c>
      <c r="R33">
        <f>((1+40/SQRT(40^2+(SQRT(($B$11-$E33)^2+($C$11-R$9)^2))^2))/2)*(menu!$D$14)^2</f>
        <v>0.22005381209957556</v>
      </c>
      <c r="S33">
        <f>((1+40/SQRT(40^2+(SQRT(($B$11-$E33)^2+($C$11-S$9)^2))^2))/2)*(menu!$D$14)^2</f>
        <v>0.22008794350033972</v>
      </c>
      <c r="T33">
        <f>((1+40/SQRT(40^2+(SQRT(($B$11-$E33)^2+($C$11-T$9)^2))^2))/2)*(menu!$D$14)^2</f>
        <v>0.22012091644835396</v>
      </c>
      <c r="U33">
        <f>((1+40/SQRT(40^2+(SQRT(($B$11-$E33)^2+($C$11-U$9)^2))^2))/2)*(menu!$D$14)^2</f>
        <v>0.22015272207155515</v>
      </c>
      <c r="V33">
        <f>((1+40/SQRT(40^2+(SQRT(($B$11-$E33)^2+($C$11-V$9)^2))^2))/2)*(menu!$D$14)^2</f>
        <v>0.22018335177471496</v>
      </c>
      <c r="W33">
        <f>((1+40/SQRT(40^2+(SQRT(($B$11-$E33)^2+($C$11-W$9)^2))^2))/2)*(menu!$D$14)^2</f>
        <v>0.22021279724570941</v>
      </c>
      <c r="X33">
        <f>((1+40/SQRT(40^2+(SQRT(($B$11-$E33)^2+($C$11-X$9)^2))^2))/2)*(menu!$D$14)^2</f>
        <v>0.22024105046162076</v>
      </c>
      <c r="Y33">
        <f>((1+40/SQRT(40^2+(SQRT(($B$11-$E33)^2+($C$11-Y$9)^2))^2))/2)*(menu!$D$14)^2</f>
        <v>0.22026810369466401</v>
      </c>
      <c r="Z33">
        <f>((1+40/SQRT(40^2+(SQRT(($B$11-$E33)^2+($C$11-Z$9)^2))^2))/2)*(menu!$D$14)^2</f>
        <v>0.22029394951792952</v>
      </c>
      <c r="AA33">
        <f>((1+40/SQRT(40^2+(SQRT(($B$11-$E33)^2+($C$11-AA$9)^2))^2))/2)*(menu!$D$14)^2</f>
        <v>0.22031858081093272</v>
      </c>
      <c r="AB33">
        <f>((1+40/SQRT(40^2+(SQRT(($B$11-$E33)^2+($C$11-AB$9)^2))^2))/2)*(menu!$D$14)^2</f>
        <v>0.22034199076496452</v>
      </c>
      <c r="AC33">
        <f>((1+40/SQRT(40^2+(SQRT(($B$11-$E33)^2+($C$11-AC$9)^2))^2))/2)*(menu!$D$14)^2</f>
        <v>0.22036417288823293</v>
      </c>
      <c r="AD33">
        <f>((1+40/SQRT(40^2+(SQRT(($B$11-$E33)^2+($C$11-AD$9)^2))^2))/2)*(menu!$D$14)^2</f>
        <v>0.22038512101079008</v>
      </c>
      <c r="AE33">
        <f>((1+40/SQRT(40^2+(SQRT(($B$11-$E33)^2+($C$11-AE$9)^2))^2))/2)*(menu!$D$14)^2</f>
        <v>0.22040482928923591</v>
      </c>
      <c r="AF33">
        <f>((1+40/SQRT(40^2+(SQRT(($B$11-$E33)^2+($C$11-AF$9)^2))^2))/2)*(menu!$D$14)^2</f>
        <v>0.22042329221119292</v>
      </c>
      <c r="AG33">
        <f>((1+40/SQRT(40^2+(SQRT(($B$11-$E33)^2+($C$11-AG$9)^2))^2))/2)*(menu!$D$14)^2</f>
        <v>0.2204405045995442</v>
      </c>
      <c r="AH33">
        <f>((1+40/SQRT(40^2+(SQRT(($B$11-$E33)^2+($C$11-AH$9)^2))^2))/2)*(menu!$D$14)^2</f>
        <v>0.22045646161642959</v>
      </c>
      <c r="AI33">
        <f>((1+40/SQRT(40^2+(SQRT(($B$11-$E33)^2+($C$11-AI$9)^2))^2))/2)*(menu!$D$14)^2</f>
        <v>0.22047115876699266</v>
      </c>
      <c r="AJ33">
        <f>((1+40/SQRT(40^2+(SQRT(($B$11-$E33)^2+($C$11-AJ$9)^2))^2))/2)*(menu!$D$14)^2</f>
        <v>0.22048459190287406</v>
      </c>
      <c r="AK33">
        <f>((1+40/SQRT(40^2+(SQRT(($B$11-$E33)^2+($C$11-AK$9)^2))^2))/2)*(menu!$D$14)^2</f>
        <v>0.22049675722544526</v>
      </c>
      <c r="AL33">
        <f>((1+40/SQRT(40^2+(SQRT(($B$11-$E33)^2+($C$11-AL$9)^2))^2))/2)*(menu!$D$14)^2</f>
        <v>0.22050765128877808</v>
      </c>
      <c r="AM33">
        <f>((1+40/SQRT(40^2+(SQRT(($B$11-$E33)^2+($C$11-AM$9)^2))^2))/2)*(menu!$D$14)^2</f>
        <v>0.22051727100234519</v>
      </c>
      <c r="AN33">
        <f>((1+40/SQRT(40^2+(SQRT(($B$11-$E33)^2+($C$11-AN$9)^2))^2))/2)*(menu!$D$14)^2</f>
        <v>0.22052561363344786</v>
      </c>
      <c r="AO33">
        <f>((1+40/SQRT(40^2+(SQRT(($B$11-$E33)^2+($C$11-AO$9)^2))^2))/2)*(menu!$D$14)^2</f>
        <v>0.2205326768093667</v>
      </c>
      <c r="AP33">
        <f>((1+40/SQRT(40^2+(SQRT(($B$11-$E33)^2+($C$11-AP$9)^2))^2))/2)*(menu!$D$14)^2</f>
        <v>0.22053845851923268</v>
      </c>
      <c r="AQ33">
        <f>((1+40/SQRT(40^2+(SQRT(($B$11-$E33)^2+($C$11-AQ$9)^2))^2))/2)*(menu!$D$14)^2</f>
        <v>0.22054295711561514</v>
      </c>
      <c r="AR33">
        <f>((1+40/SQRT(40^2+(SQRT(($B$11-$E33)^2+($C$11-AR$9)^2))^2))/2)*(menu!$D$14)^2</f>
        <v>0.22054617131582441</v>
      </c>
      <c r="AS33">
        <f>((1+40/SQRT(40^2+(SQRT(($B$11-$E33)^2+($C$11-AS$9)^2))^2))/2)*(menu!$D$14)^2</f>
        <v>0.22054810020292692</v>
      </c>
      <c r="AT33">
        <f>((1+40/SQRT(40^2+(SQRT(($B$11-$E33)^2+($C$11-AT$9)^2))^2))/2)*(menu!$D$14)^2</f>
        <v>0.22054874322647181</v>
      </c>
      <c r="AU33">
        <f>((1+40/SQRT(40^2+(SQRT(($B$11-$E33)^2+($C$11-AU$9)^2))^2))/2)*(menu!$D$14)^2</f>
        <v>0.22054810020292692</v>
      </c>
      <c r="AV33">
        <f>((1+40/SQRT(40^2+(SQRT(($B$11-$E33)^2+($C$11-AV$9)^2))^2))/2)*(menu!$D$14)^2</f>
        <v>0.22054617131582441</v>
      </c>
      <c r="AW33">
        <f>((1+40/SQRT(40^2+(SQRT(($B$11-$E33)^2+($C$11-AW$9)^2))^2))/2)*(menu!$D$14)^2</f>
        <v>0.22054295711561514</v>
      </c>
      <c r="AX33">
        <f>((1+40/SQRT(40^2+(SQRT(($B$11-$E33)^2+($C$11-AX$9)^2))^2))/2)*(menu!$D$14)^2</f>
        <v>0.22053845851923268</v>
      </c>
      <c r="AY33">
        <f>((1+40/SQRT(40^2+(SQRT(($B$11-$E33)^2+($C$11-AY$9)^2))^2))/2)*(menu!$D$14)^2</f>
        <v>0.2205326768093667</v>
      </c>
      <c r="AZ33">
        <f>((1+40/SQRT(40^2+(SQRT(($B$11-$E33)^2+($C$11-AZ$9)^2))^2))/2)*(menu!$D$14)^2</f>
        <v>0.22052561363344786</v>
      </c>
      <c r="BA33">
        <f>((1+40/SQRT(40^2+(SQRT(($B$11-$E33)^2+($C$11-BA$9)^2))^2))/2)*(menu!$D$14)^2</f>
        <v>0.22051727100234519</v>
      </c>
      <c r="BB33">
        <f>((1+40/SQRT(40^2+(SQRT(($B$11-$E33)^2+($C$11-BB$9)^2))^2))/2)*(menu!$D$14)^2</f>
        <v>0.22050765128877808</v>
      </c>
      <c r="BC33">
        <f>((1+40/SQRT(40^2+(SQRT(($B$11-$E33)^2+($C$11-BC$9)^2))^2))/2)*(menu!$D$14)^2</f>
        <v>0.22049675722544526</v>
      </c>
      <c r="BD33">
        <f>((1+40/SQRT(40^2+(SQRT(($B$11-$E33)^2+($C$11-BD$9)^2))^2))/2)*(menu!$D$14)^2</f>
        <v>0.22048459190287406</v>
      </c>
    </row>
    <row r="34" spans="5:56" ht="38" customHeight="1" x14ac:dyDescent="0.45">
      <c r="E34">
        <v>24</v>
      </c>
      <c r="F34">
        <f>((1+40/SQRT(40^2+(SQRT(($B$11-$E34)^2+($C$11-F$9)^2))^2))/2)*(menu!$D$14)^2</f>
        <v>0.21935190098792387</v>
      </c>
      <c r="G34">
        <f>((1+40/SQRT(40^2+(SQRT(($B$11-$E34)^2+($C$11-G$9)^2))^2))/2)*(menu!$D$14)^2</f>
        <v>0.21939841660155068</v>
      </c>
      <c r="H34">
        <f>((1+40/SQRT(40^2+(SQRT(($B$11-$E34)^2+($C$11-H$9)^2))^2))/2)*(menu!$D$14)^2</f>
        <v>0.21944391371215047</v>
      </c>
      <c r="I34">
        <f>((1+40/SQRT(40^2+(SQRT(($B$11-$E34)^2+($C$11-I$9)^2))^2))/2)*(menu!$D$14)^2</f>
        <v>0.21948838095453632</v>
      </c>
      <c r="J34">
        <f>((1+40/SQRT(40^2+(SQRT(($B$11-$E34)^2+($C$11-J$9)^2))^2))/2)*(menu!$D$14)^2</f>
        <v>0.21953180715169909</v>
      </c>
      <c r="K34">
        <f>((1+40/SQRT(40^2+(SQRT(($B$11-$E34)^2+($C$11-K$9)^2))^2))/2)*(menu!$D$14)^2</f>
        <v>0.21957418132212458</v>
      </c>
      <c r="L34">
        <f>((1+40/SQRT(40^2+(SQRT(($B$11-$E34)^2+($C$11-L$9)^2))^2))/2)*(menu!$D$14)^2</f>
        <v>0.21961549268705333</v>
      </c>
      <c r="M34">
        <f>((1+40/SQRT(40^2+(SQRT(($B$11-$E34)^2+($C$11-M$9)^2))^2))/2)*(menu!$D$14)^2</f>
        <v>0.21965573067767333</v>
      </c>
      <c r="N34">
        <f>((1+40/SQRT(40^2+(SQRT(($B$11-$E34)^2+($C$11-N$9)^2))^2))/2)*(menu!$D$14)^2</f>
        <v>0.21969488494223793</v>
      </c>
      <c r="O34">
        <f>((1+40/SQRT(40^2+(SQRT(($B$11-$E34)^2+($C$11-O$9)^2))^2))/2)*(menu!$D$14)^2</f>
        <v>0.21973294535309934</v>
      </c>
      <c r="P34">
        <f>((1+40/SQRT(40^2+(SQRT(($B$11-$E34)^2+($C$11-P$9)^2))^2))/2)*(menu!$D$14)^2</f>
        <v>0.21976990201364907</v>
      </c>
      <c r="Q34">
        <f>((1+40/SQRT(40^2+(SQRT(($B$11-$E34)^2+($C$11-Q$9)^2))^2))/2)*(menu!$D$14)^2</f>
        <v>0.21980574526515684</v>
      </c>
      <c r="R34">
        <f>((1+40/SQRT(40^2+(SQRT(($B$11-$E34)^2+($C$11-R$9)^2))^2))/2)*(menu!$D$14)^2</f>
        <v>0.21984046569349849</v>
      </c>
      <c r="S34">
        <f>((1+40/SQRT(40^2+(SQRT(($B$11-$E34)^2+($C$11-S$9)^2))^2))/2)*(menu!$D$14)^2</f>
        <v>0.21987405413576475</v>
      </c>
      <c r="T34">
        <f>((1+40/SQRT(40^2+(SQRT(($B$11-$E34)^2+($C$11-T$9)^2))^2))/2)*(menu!$D$14)^2</f>
        <v>0.21990650168674178</v>
      </c>
      <c r="U34">
        <f>((1+40/SQRT(40^2+(SQRT(($B$11-$E34)^2+($C$11-U$9)^2))^2))/2)*(menu!$D$14)^2</f>
        <v>0.21993779970525501</v>
      </c>
      <c r="V34">
        <f>((1+40/SQRT(40^2+(SQRT(($B$11-$E34)^2+($C$11-V$9)^2))^2))/2)*(menu!$D$14)^2</f>
        <v>0.21996793982036764</v>
      </c>
      <c r="W34">
        <f>((1+40/SQRT(40^2+(SQRT(($B$11-$E34)^2+($C$11-W$9)^2))^2))/2)*(menu!$D$14)^2</f>
        <v>0.21999691393742549</v>
      </c>
      <c r="X34">
        <f>((1+40/SQRT(40^2+(SQRT(($B$11-$E34)^2+($C$11-X$9)^2))^2))/2)*(menu!$D$14)^2</f>
        <v>0.2200247142439396</v>
      </c>
      <c r="Y34">
        <f>((1+40/SQRT(40^2+(SQRT(($B$11-$E34)^2+($C$11-Y$9)^2))^2))/2)*(menu!$D$14)^2</f>
        <v>0.22005133321529913</v>
      </c>
      <c r="Z34">
        <f>((1+40/SQRT(40^2+(SQRT(($B$11-$E34)^2+($C$11-Z$9)^2))^2))/2)*(menu!$D$14)^2</f>
        <v>0.22007676362030562</v>
      </c>
      <c r="AA34">
        <f>((1+40/SQRT(40^2+(SQRT(($B$11-$E34)^2+($C$11-AA$9)^2))^2))/2)*(menu!$D$14)^2</f>
        <v>0.22010099852652154</v>
      </c>
      <c r="AB34">
        <f>((1+40/SQRT(40^2+(SQRT(($B$11-$E34)^2+($C$11-AB$9)^2))^2))/2)*(menu!$D$14)^2</f>
        <v>0.2201240313054254</v>
      </c>
      <c r="AC34">
        <f>((1+40/SQRT(40^2+(SQRT(($B$11-$E34)^2+($C$11-AC$9)^2))^2))/2)*(menu!$D$14)^2</f>
        <v>0.22014585563736572</v>
      </c>
      <c r="AD34">
        <f>((1+40/SQRT(40^2+(SQRT(($B$11-$E34)^2+($C$11-AD$9)^2))^2))/2)*(menu!$D$14)^2</f>
        <v>0.22016646551630725</v>
      </c>
      <c r="AE34">
        <f>((1+40/SQRT(40^2+(SQRT(($B$11-$E34)^2+($C$11-AE$9)^2))^2))/2)*(menu!$D$14)^2</f>
        <v>0.22018585525436196</v>
      </c>
      <c r="AF34">
        <f>((1+40/SQRT(40^2+(SQRT(($B$11-$E34)^2+($C$11-AF$9)^2))^2))/2)*(menu!$D$14)^2</f>
        <v>0.2202040194860988</v>
      </c>
      <c r="AG34">
        <f>((1+40/SQRT(40^2+(SQRT(($B$11-$E34)^2+($C$11-AG$9)^2))^2))/2)*(menu!$D$14)^2</f>
        <v>0.22022095317262541</v>
      </c>
      <c r="AH34">
        <f>((1+40/SQRT(40^2+(SQRT(($B$11-$E34)^2+($C$11-AH$9)^2))^2))/2)*(menu!$D$14)^2</f>
        <v>0.22023665160543604</v>
      </c>
      <c r="AI34">
        <f>((1+40/SQRT(40^2+(SQRT(($B$11-$E34)^2+($C$11-AI$9)^2))^2))/2)*(menu!$D$14)^2</f>
        <v>0.22025111041001993</v>
      </c>
      <c r="AJ34">
        <f>((1+40/SQRT(40^2+(SQRT(($B$11-$E34)^2+($C$11-AJ$9)^2))^2))/2)*(menu!$D$14)^2</f>
        <v>0.22026432554922473</v>
      </c>
      <c r="AK34">
        <f>((1+40/SQRT(40^2+(SQRT(($B$11-$E34)^2+($C$11-AK$9)^2))^2))/2)*(menu!$D$14)^2</f>
        <v>0.22027629332636972</v>
      </c>
      <c r="AL34">
        <f>((1+40/SQRT(40^2+(SQRT(($B$11-$E34)^2+($C$11-AL$9)^2))^2))/2)*(menu!$D$14)^2</f>
        <v>0.22028701038810486</v>
      </c>
      <c r="AM34">
        <f>((1+40/SQRT(40^2+(SQRT(($B$11-$E34)^2+($C$11-AM$9)^2))^2))/2)*(menu!$D$14)^2</f>
        <v>0.22029647372701036</v>
      </c>
      <c r="AN34">
        <f>((1+40/SQRT(40^2+(SQRT(($B$11-$E34)^2+($C$11-AN$9)^2))^2))/2)*(menu!$D$14)^2</f>
        <v>0.2203046806839335</v>
      </c>
      <c r="AO34">
        <f>((1+40/SQRT(40^2+(SQRT(($B$11-$E34)^2+($C$11-AO$9)^2))^2))/2)*(menu!$D$14)^2</f>
        <v>0.22031162895005924</v>
      </c>
      <c r="AP34">
        <f>((1+40/SQRT(40^2+(SQRT(($B$11-$E34)^2+($C$11-AP$9)^2))^2))/2)*(menu!$D$14)^2</f>
        <v>0.22031731656871079</v>
      </c>
      <c r="AQ34">
        <f>((1+40/SQRT(40^2+(SQRT(($B$11-$E34)^2+($C$11-AQ$9)^2))^2))/2)*(menu!$D$14)^2</f>
        <v>0.22032174193687834</v>
      </c>
      <c r="AR34">
        <f>((1+40/SQRT(40^2+(SQRT(($B$11-$E34)^2+($C$11-AR$9)^2))^2))/2)*(menu!$D$14)^2</f>
        <v>0.22032490380647243</v>
      </c>
      <c r="AS34">
        <f>((1+40/SQRT(40^2+(SQRT(($B$11-$E34)^2+($C$11-AS$9)^2))^2))/2)*(menu!$D$14)^2</f>
        <v>0.22032680128530149</v>
      </c>
      <c r="AT34">
        <f>((1+40/SQRT(40^2+(SQRT(($B$11-$E34)^2+($C$11-AT$9)^2))^2))/2)*(menu!$D$14)^2</f>
        <v>0.22032743383777062</v>
      </c>
      <c r="AU34">
        <f>((1+40/SQRT(40^2+(SQRT(($B$11-$E34)^2+($C$11-AU$9)^2))^2))/2)*(menu!$D$14)^2</f>
        <v>0.22032680128530149</v>
      </c>
      <c r="AV34">
        <f>((1+40/SQRT(40^2+(SQRT(($B$11-$E34)^2+($C$11-AV$9)^2))^2))/2)*(menu!$D$14)^2</f>
        <v>0.22032490380647243</v>
      </c>
      <c r="AW34">
        <f>((1+40/SQRT(40^2+(SQRT(($B$11-$E34)^2+($C$11-AW$9)^2))^2))/2)*(menu!$D$14)^2</f>
        <v>0.22032174193687834</v>
      </c>
      <c r="AX34">
        <f>((1+40/SQRT(40^2+(SQRT(($B$11-$E34)^2+($C$11-AX$9)^2))^2))/2)*(menu!$D$14)^2</f>
        <v>0.22031731656871079</v>
      </c>
      <c r="AY34">
        <f>((1+40/SQRT(40^2+(SQRT(($B$11-$E34)^2+($C$11-AY$9)^2))^2))/2)*(menu!$D$14)^2</f>
        <v>0.22031162895005924</v>
      </c>
      <c r="AZ34">
        <f>((1+40/SQRT(40^2+(SQRT(($B$11-$E34)^2+($C$11-AZ$9)^2))^2))/2)*(menu!$D$14)^2</f>
        <v>0.2203046806839335</v>
      </c>
      <c r="BA34">
        <f>((1+40/SQRT(40^2+(SQRT(($B$11-$E34)^2+($C$11-BA$9)^2))^2))/2)*(menu!$D$14)^2</f>
        <v>0.22029647372701036</v>
      </c>
      <c r="BB34">
        <f>((1+40/SQRT(40^2+(SQRT(($B$11-$E34)^2+($C$11-BB$9)^2))^2))/2)*(menu!$D$14)^2</f>
        <v>0.22028701038810486</v>
      </c>
      <c r="BC34">
        <f>((1+40/SQRT(40^2+(SQRT(($B$11-$E34)^2+($C$11-BC$9)^2))^2))/2)*(menu!$D$14)^2</f>
        <v>0.22027629332636972</v>
      </c>
      <c r="BD34">
        <f>((1+40/SQRT(40^2+(SQRT(($B$11-$E34)^2+($C$11-BD$9)^2))^2))/2)*(menu!$D$14)^2</f>
        <v>0.22026432554922473</v>
      </c>
    </row>
    <row r="35" spans="5:56" ht="38" customHeight="1" x14ac:dyDescent="0.45">
      <c r="E35">
        <v>25</v>
      </c>
      <c r="F35">
        <f>((1+40/SQRT(40^2+(SQRT(($B$11-$E35)^2+($C$11-F$9)^2))^2))/2)*(menu!$D$14)^2</f>
        <v>0.21914836184354664</v>
      </c>
      <c r="G35">
        <f>((1+40/SQRT(40^2+(SQRT(($B$11-$E35)^2+($C$11-G$9)^2))^2))/2)*(menu!$D$14)^2</f>
        <v>0.21919415857015737</v>
      </c>
      <c r="H35">
        <f>((1+40/SQRT(40^2+(SQRT(($B$11-$E35)^2+($C$11-H$9)^2))^2))/2)*(menu!$D$14)^2</f>
        <v>0.21923895091162285</v>
      </c>
      <c r="I35">
        <f>((1+40/SQRT(40^2+(SQRT(($B$11-$E35)^2+($C$11-I$9)^2))^2))/2)*(menu!$D$14)^2</f>
        <v>0.21928272778548177</v>
      </c>
      <c r="J35">
        <f>((1+40/SQRT(40^2+(SQRT(($B$11-$E35)^2+($C$11-J$9)^2))^2))/2)*(menu!$D$14)^2</f>
        <v>0.21932547829387042</v>
      </c>
      <c r="K35">
        <f>((1+40/SQRT(40^2+(SQRT(($B$11-$E35)^2+($C$11-K$9)^2))^2))/2)*(menu!$D$14)^2</f>
        <v>0.21936719173059419</v>
      </c>
      <c r="L35">
        <f>((1+40/SQRT(40^2+(SQRT(($B$11-$E35)^2+($C$11-L$9)^2))^2))/2)*(menu!$D$14)^2</f>
        <v>0.21940785758814157</v>
      </c>
      <c r="M35">
        <f>((1+40/SQRT(40^2+(SQRT(($B$11-$E35)^2+($C$11-M$9)^2))^2))/2)*(menu!$D$14)^2</f>
        <v>0.21944746556463282</v>
      </c>
      <c r="N35">
        <f>((1+40/SQRT(40^2+(SQRT(($B$11-$E35)^2+($C$11-N$9)^2))^2))/2)*(menu!$D$14)^2</f>
        <v>0.21948600557069425</v>
      </c>
      <c r="O35">
        <f>((1+40/SQRT(40^2+(SQRT(($B$11-$E35)^2+($C$11-O$9)^2))^2))/2)*(menu!$D$14)^2</f>
        <v>0.21952346773624992</v>
      </c>
      <c r="P35">
        <f>((1+40/SQRT(40^2+(SQRT(($B$11-$E35)^2+($C$11-P$9)^2))^2))/2)*(menu!$D$14)^2</f>
        <v>0.21955984241722243</v>
      </c>
      <c r="Q35">
        <f>((1+40/SQRT(40^2+(SQRT(($B$11-$E35)^2+($C$11-Q$9)^2))^2))/2)*(menu!$D$14)^2</f>
        <v>0.21959512020213409</v>
      </c>
      <c r="R35">
        <f>((1+40/SQRT(40^2+(SQRT(($B$11-$E35)^2+($C$11-R$9)^2))^2))/2)*(menu!$D$14)^2</f>
        <v>0.21962929191860034</v>
      </c>
      <c r="S35">
        <f>((1+40/SQRT(40^2+(SQRT(($B$11-$E35)^2+($C$11-S$9)^2))^2))/2)*(menu!$D$14)^2</f>
        <v>0.21966234863970674</v>
      </c>
      <c r="T35">
        <f>((1+40/SQRT(40^2+(SQRT(($B$11-$E35)^2+($C$11-T$9)^2))^2))/2)*(menu!$D$14)^2</f>
        <v>0.21969428169026123</v>
      </c>
      <c r="U35">
        <f>((1+40/SQRT(40^2+(SQRT(($B$11-$E35)^2+($C$11-U$9)^2))^2))/2)*(menu!$D$14)^2</f>
        <v>0.21972508265291363</v>
      </c>
      <c r="V35">
        <f>((1+40/SQRT(40^2+(SQRT(($B$11-$E35)^2+($C$11-V$9)^2))^2))/2)*(menu!$D$14)^2</f>
        <v>0.21975474337413425</v>
      </c>
      <c r="W35">
        <f>((1+40/SQRT(40^2+(SQRT(($B$11-$E35)^2+($C$11-W$9)^2))^2))/2)*(menu!$D$14)^2</f>
        <v>0.21978325597004278</v>
      </c>
      <c r="X35">
        <f>((1+40/SQRT(40^2+(SQRT(($B$11-$E35)^2+($C$11-X$9)^2))^2))/2)*(menu!$D$14)^2</f>
        <v>0.219810612832081</v>
      </c>
      <c r="Y35">
        <f>((1+40/SQRT(40^2+(SQRT(($B$11-$E35)^2+($C$11-Y$9)^2))^2))/2)*(menu!$D$14)^2</f>
        <v>0.21983680663252</v>
      </c>
      <c r="Z35">
        <f>((1+40/SQRT(40^2+(SQRT(($B$11-$E35)^2+($C$11-Z$9)^2))^2))/2)*(menu!$D$14)^2</f>
        <v>0.21986183032979517</v>
      </c>
      <c r="AA35">
        <f>((1+40/SQRT(40^2+(SQRT(($B$11-$E35)^2+($C$11-AA$9)^2))^2))/2)*(menu!$D$14)^2</f>
        <v>0.21988567717366156</v>
      </c>
      <c r="AB35">
        <f>((1+40/SQRT(40^2+(SQRT(($B$11-$E35)^2+($C$11-AB$9)^2))^2))/2)*(menu!$D$14)^2</f>
        <v>0.21990834071016169</v>
      </c>
      <c r="AC35">
        <f>((1+40/SQRT(40^2+(SQRT(($B$11-$E35)^2+($C$11-AC$9)^2))^2))/2)*(menu!$D$14)^2</f>
        <v>0.21992981478639959</v>
      </c>
      <c r="AD35">
        <f>((1+40/SQRT(40^2+(SQRT(($B$11-$E35)^2+($C$11-AD$9)^2))^2))/2)*(menu!$D$14)^2</f>
        <v>0.21995009355511377</v>
      </c>
      <c r="AE35">
        <f>((1+40/SQRT(40^2+(SQRT(($B$11-$E35)^2+($C$11-AE$9)^2))^2))/2)*(menu!$D$14)^2</f>
        <v>0.21996917147904257</v>
      </c>
      <c r="AF35">
        <f>((1+40/SQRT(40^2+(SQRT(($B$11-$E35)^2+($C$11-AF$9)^2))^2))/2)*(menu!$D$14)^2</f>
        <v>0.21998704333507574</v>
      </c>
      <c r="AG35">
        <f>((1+40/SQRT(40^2+(SQRT(($B$11-$E35)^2+($C$11-AG$9)^2))^2))/2)*(menu!$D$14)^2</f>
        <v>0.22000370421818641</v>
      </c>
      <c r="AH35">
        <f>((1+40/SQRT(40^2+(SQRT(($B$11-$E35)^2+($C$11-AH$9)^2))^2))/2)*(menu!$D$14)^2</f>
        <v>0.22001914954513704</v>
      </c>
      <c r="AI35">
        <f>((1+40/SQRT(40^2+(SQRT(($B$11-$E35)^2+($C$11-AI$9)^2))^2))/2)*(menu!$D$14)^2</f>
        <v>0.22003337505795487</v>
      </c>
      <c r="AJ35">
        <f>((1+40/SQRT(40^2+(SQRT(($B$11-$E35)^2+($C$11-AJ$9)^2))^2))/2)*(menu!$D$14)^2</f>
        <v>0.22004637682717074</v>
      </c>
      <c r="AK35">
        <f>((1+40/SQRT(40^2+(SQRT(($B$11-$E35)^2+($C$11-AK$9)^2))^2))/2)*(menu!$D$14)^2</f>
        <v>0.22005815125481723</v>
      </c>
      <c r="AL35">
        <f>((1+40/SQRT(40^2+(SQRT(($B$11-$E35)^2+($C$11-AL$9)^2))^2))/2)*(menu!$D$14)^2</f>
        <v>0.22006869507718144</v>
      </c>
      <c r="AM35">
        <f>((1+40/SQRT(40^2+(SQRT(($B$11-$E35)^2+($C$11-AM$9)^2))^2))/2)*(menu!$D$14)^2</f>
        <v>0.22007800536730807</v>
      </c>
      <c r="AN35">
        <f>((1+40/SQRT(40^2+(SQRT(($B$11-$E35)^2+($C$11-AN$9)^2))^2))/2)*(menu!$D$14)^2</f>
        <v>0.22008607953724943</v>
      </c>
      <c r="AO35">
        <f>((1+40/SQRT(40^2+(SQRT(($B$11-$E35)^2+($C$11-AO$9)^2))^2))/2)*(menu!$D$14)^2</f>
        <v>0.22009291534005873</v>
      </c>
      <c r="AP35">
        <f>((1+40/SQRT(40^2+(SQRT(($B$11-$E35)^2+($C$11-AP$9)^2))^2))/2)*(menu!$D$14)^2</f>
        <v>0.22009851087152368</v>
      </c>
      <c r="AQ35">
        <f>((1+40/SQRT(40^2+(SQRT(($B$11-$E35)^2+($C$11-AQ$9)^2))^2))/2)*(menu!$D$14)^2</f>
        <v>0.22010286457163816</v>
      </c>
      <c r="AR35">
        <f>((1+40/SQRT(40^2+(SQRT(($B$11-$E35)^2+($C$11-AR$9)^2))^2))/2)*(menu!$D$14)^2</f>
        <v>0.22010597522580869</v>
      </c>
      <c r="AS35">
        <f>((1+40/SQRT(40^2+(SQRT(($B$11-$E35)^2+($C$11-AS$9)^2))^2))/2)*(menu!$D$14)^2</f>
        <v>0.22010784196579555</v>
      </c>
      <c r="AT35">
        <f>((1+40/SQRT(40^2+(SQRT(($B$11-$E35)^2+($C$11-AT$9)^2))^2))/2)*(menu!$D$14)^2</f>
        <v>0.22010846427038538</v>
      </c>
      <c r="AU35">
        <f>((1+40/SQRT(40^2+(SQRT(($B$11-$E35)^2+($C$11-AU$9)^2))^2))/2)*(menu!$D$14)^2</f>
        <v>0.22010784196579555</v>
      </c>
      <c r="AV35">
        <f>((1+40/SQRT(40^2+(SQRT(($B$11-$E35)^2+($C$11-AV$9)^2))^2))/2)*(menu!$D$14)^2</f>
        <v>0.22010597522580869</v>
      </c>
      <c r="AW35">
        <f>((1+40/SQRT(40^2+(SQRT(($B$11-$E35)^2+($C$11-AW$9)^2))^2))/2)*(menu!$D$14)^2</f>
        <v>0.22010286457163816</v>
      </c>
      <c r="AX35">
        <f>((1+40/SQRT(40^2+(SQRT(($B$11-$E35)^2+($C$11-AX$9)^2))^2))/2)*(menu!$D$14)^2</f>
        <v>0.22009851087152368</v>
      </c>
      <c r="AY35">
        <f>((1+40/SQRT(40^2+(SQRT(($B$11-$E35)^2+($C$11-AY$9)^2))^2))/2)*(menu!$D$14)^2</f>
        <v>0.22009291534005873</v>
      </c>
      <c r="AZ35">
        <f>((1+40/SQRT(40^2+(SQRT(($B$11-$E35)^2+($C$11-AZ$9)^2))^2))/2)*(menu!$D$14)^2</f>
        <v>0.22008607953724943</v>
      </c>
      <c r="BA35">
        <f>((1+40/SQRT(40^2+(SQRT(($B$11-$E35)^2+($C$11-BA$9)^2))^2))/2)*(menu!$D$14)^2</f>
        <v>0.22007800536730807</v>
      </c>
      <c r="BB35">
        <f>((1+40/SQRT(40^2+(SQRT(($B$11-$E35)^2+($C$11-BB$9)^2))^2))/2)*(menu!$D$14)^2</f>
        <v>0.22006869507718144</v>
      </c>
      <c r="BC35">
        <f>((1+40/SQRT(40^2+(SQRT(($B$11-$E35)^2+($C$11-BC$9)^2))^2))/2)*(menu!$D$14)^2</f>
        <v>0.22005815125481723</v>
      </c>
      <c r="BD35">
        <f>((1+40/SQRT(40^2+(SQRT(($B$11-$E35)^2+($C$11-BD$9)^2))^2))/2)*(menu!$D$14)^2</f>
        <v>0.22004637682717074</v>
      </c>
    </row>
    <row r="36" spans="5:56" ht="38" customHeight="1" x14ac:dyDescent="0.45">
      <c r="E36">
        <v>26</v>
      </c>
      <c r="F36">
        <f>((1+40/SQRT(40^2+(SQRT(($B$11-$E36)^2+($C$11-F$9)^2))^2))/2)*(menu!$D$14)^2</f>
        <v>0.2189468090167124</v>
      </c>
      <c r="G36">
        <f>((1+40/SQRT(40^2+(SQRT(($B$11-$E36)^2+($C$11-G$9)^2))^2))/2)*(menu!$D$14)^2</f>
        <v>0.21899190122131593</v>
      </c>
      <c r="H36">
        <f>((1+40/SQRT(40^2+(SQRT(($B$11-$E36)^2+($C$11-H$9)^2))^2))/2)*(menu!$D$14)^2</f>
        <v>0.21903600291794134</v>
      </c>
      <c r="I36">
        <f>((1+40/SQRT(40^2+(SQRT(($B$11-$E36)^2+($C$11-I$9)^2))^2))/2)*(menu!$D$14)^2</f>
        <v>0.21907910329865057</v>
      </c>
      <c r="J36">
        <f>((1+40/SQRT(40^2+(SQRT(($B$11-$E36)^2+($C$11-J$9)^2))^2))/2)*(menu!$D$14)^2</f>
        <v>0.21912119173658801</v>
      </c>
      <c r="K36">
        <f>((1+40/SQRT(40^2+(SQRT(($B$11-$E36)^2+($C$11-K$9)^2))^2))/2)*(menu!$D$14)^2</f>
        <v>0.21916225779281506</v>
      </c>
      <c r="L36">
        <f>((1+40/SQRT(40^2+(SQRT(($B$11-$E36)^2+($C$11-L$9)^2))^2))/2)*(menu!$D$14)^2</f>
        <v>0.21920229122308807</v>
      </c>
      <c r="M36">
        <f>((1+40/SQRT(40^2+(SQRT(($B$11-$E36)^2+($C$11-M$9)^2))^2))/2)*(menu!$D$14)^2</f>
        <v>0.2192412819845716</v>
      </c>
      <c r="N36">
        <f>((1+40/SQRT(40^2+(SQRT(($B$11-$E36)^2+($C$11-N$9)^2))^2))/2)*(menu!$D$14)^2</f>
        <v>0.21927922024247862</v>
      </c>
      <c r="O36">
        <f>((1+40/SQRT(40^2+(SQRT(($B$11-$E36)^2+($C$11-O$9)^2))^2))/2)*(menu!$D$14)^2</f>
        <v>0.21931609637662988</v>
      </c>
      <c r="P36">
        <f>((1+40/SQRT(40^2+(SQRT(($B$11-$E36)^2+($C$11-P$9)^2))^2))/2)*(menu!$D$14)^2</f>
        <v>0.21935190098792387</v>
      </c>
      <c r="Q36">
        <f>((1+40/SQRT(40^2+(SQRT(($B$11-$E36)^2+($C$11-Q$9)^2))^2))/2)*(menu!$D$14)^2</f>
        <v>0.21938662490471003</v>
      </c>
      <c r="R36">
        <f>((1+40/SQRT(40^2+(SQRT(($B$11-$E36)^2+($C$11-R$9)^2))^2))/2)*(menu!$D$14)^2</f>
        <v>0.21942025918905628</v>
      </c>
      <c r="S36">
        <f>((1+40/SQRT(40^2+(SQRT(($B$11-$E36)^2+($C$11-S$9)^2))^2))/2)*(menu!$D$14)^2</f>
        <v>0.21945279514290339</v>
      </c>
      <c r="T36">
        <f>((1+40/SQRT(40^2+(SQRT(($B$11-$E36)^2+($C$11-T$9)^2))^2))/2)*(menu!$D$14)^2</f>
        <v>0.21948422431409834</v>
      </c>
      <c r="U36">
        <f>((1+40/SQRT(40^2+(SQRT(($B$11-$E36)^2+($C$11-U$9)^2))^2))/2)*(menu!$D$14)^2</f>
        <v>0.21951453850229821</v>
      </c>
      <c r="V36">
        <f>((1+40/SQRT(40^2+(SQRT(($B$11-$E36)^2+($C$11-V$9)^2))^2))/2)*(menu!$D$14)^2</f>
        <v>0.21954372976473721</v>
      </c>
      <c r="W36">
        <f>((1+40/SQRT(40^2+(SQRT(($B$11-$E36)^2+($C$11-W$9)^2))^2))/2)*(menu!$D$14)^2</f>
        <v>0.21957179042184921</v>
      </c>
      <c r="X36">
        <f>((1+40/SQRT(40^2+(SQRT(($B$11-$E36)^2+($C$11-X$9)^2))^2))/2)*(menu!$D$14)^2</f>
        <v>0.21959871306273784</v>
      </c>
      <c r="Y36">
        <f>((1+40/SQRT(40^2+(SQRT(($B$11-$E36)^2+($C$11-Y$9)^2))^2))/2)*(menu!$D$14)^2</f>
        <v>0.21962449055048722</v>
      </c>
      <c r="Z36">
        <f>((1+40/SQRT(40^2+(SQRT(($B$11-$E36)^2+($C$11-Z$9)^2))^2))/2)*(menu!$D$14)^2</f>
        <v>0.21964911602730539</v>
      </c>
      <c r="AA36">
        <f>((1+40/SQRT(40^2+(SQRT(($B$11-$E36)^2+($C$11-AA$9)^2))^2))/2)*(menu!$D$14)^2</f>
        <v>0.21967258291949421</v>
      </c>
      <c r="AB36">
        <f>((1+40/SQRT(40^2+(SQRT(($B$11-$E36)^2+($C$11-AB$9)^2))^2))/2)*(menu!$D$14)^2</f>
        <v>0.21969488494223793</v>
      </c>
      <c r="AC36">
        <f>((1+40/SQRT(40^2+(SQRT(($B$11-$E36)^2+($C$11-AC$9)^2))^2))/2)*(menu!$D$14)^2</f>
        <v>0.21971601610420424</v>
      </c>
      <c r="AD36">
        <f>((1+40/SQRT(40^2+(SQRT(($B$11-$E36)^2+($C$11-AD$9)^2))^2))/2)*(menu!$D$14)^2</f>
        <v>0.21973597071195131</v>
      </c>
      <c r="AE36">
        <f>((1+40/SQRT(40^2+(SQRT(($B$11-$E36)^2+($C$11-AE$9)^2))^2))/2)*(menu!$D$14)^2</f>
        <v>0.21975474337413425</v>
      </c>
      <c r="AF36">
        <f>((1+40/SQRT(40^2+(SQRT(($B$11-$E36)^2+($C$11-AF$9)^2))^2))/2)*(menu!$D$14)^2</f>
        <v>0.21977232900550522</v>
      </c>
      <c r="AG36">
        <f>((1+40/SQRT(40^2+(SQRT(($B$11-$E36)^2+($C$11-AG$9)^2))^2))/2)*(menu!$D$14)^2</f>
        <v>0.21978872283070164</v>
      </c>
      <c r="AH36">
        <f>((1+40/SQRT(40^2+(SQRT(($B$11-$E36)^2+($C$11-AH$9)^2))^2))/2)*(menu!$D$14)^2</f>
        <v>0.21980392038781621</v>
      </c>
      <c r="AI36">
        <f>((1+40/SQRT(40^2+(SQRT(($B$11-$E36)^2+($C$11-AI$9)^2))^2))/2)*(menu!$D$14)^2</f>
        <v>0.21981791753174471</v>
      </c>
      <c r="AJ36">
        <f>((1+40/SQRT(40^2+(SQRT(($B$11-$E36)^2+($C$11-AJ$9)^2))^2))/2)*(menu!$D$14)^2</f>
        <v>0.21983071043730587</v>
      </c>
      <c r="AK36">
        <f>((1+40/SQRT(40^2+(SQRT(($B$11-$E36)^2+($C$11-AK$9)^2))^2))/2)*(menu!$D$14)^2</f>
        <v>0.21984229560212884</v>
      </c>
      <c r="AL36">
        <f>((1+40/SQRT(40^2+(SQRT(($B$11-$E36)^2+($C$11-AL$9)^2))^2))/2)*(menu!$D$14)^2</f>
        <v>0.21985266984930427</v>
      </c>
      <c r="AM36">
        <f>((1+40/SQRT(40^2+(SQRT(($B$11-$E36)^2+($C$11-AM$9)^2))^2))/2)*(menu!$D$14)^2</f>
        <v>0.21986183032979517</v>
      </c>
      <c r="AN36">
        <f>((1+40/SQRT(40^2+(SQRT(($B$11-$E36)^2+($C$11-AN$9)^2))^2))/2)*(menu!$D$14)^2</f>
        <v>0.21986977452460332</v>
      </c>
      <c r="AO36">
        <f>((1+40/SQRT(40^2+(SQRT(($B$11-$E36)^2+($C$11-AO$9)^2))^2))/2)*(menu!$D$14)^2</f>
        <v>0.21987650024668884</v>
      </c>
      <c r="AP36">
        <f>((1+40/SQRT(40^2+(SQRT(($B$11-$E36)^2+($C$11-AP$9)^2))^2))/2)*(menu!$D$14)^2</f>
        <v>0.21988200564263952</v>
      </c>
      <c r="AQ36">
        <f>((1+40/SQRT(40^2+(SQRT(($B$11-$E36)^2+($C$11-AQ$9)^2))^2))/2)*(menu!$D$14)^2</f>
        <v>0.21988628919408762</v>
      </c>
      <c r="AR36">
        <f>((1+40/SQRT(40^2+(SQRT(($B$11-$E36)^2+($C$11-AR$9)^2))^2))/2)*(menu!$D$14)^2</f>
        <v>0.21988934971887203</v>
      </c>
      <c r="AS36">
        <f>((1+40/SQRT(40^2+(SQRT(($B$11-$E36)^2+($C$11-AS$9)^2))^2))/2)*(menu!$D$14)^2</f>
        <v>0.21989118637194383</v>
      </c>
      <c r="AT36">
        <f>((1+40/SQRT(40^2+(SQRT(($B$11-$E36)^2+($C$11-AT$9)^2))^2))/2)*(menu!$D$14)^2</f>
        <v>0.21989179864601427</v>
      </c>
      <c r="AU36">
        <f>((1+40/SQRT(40^2+(SQRT(($B$11-$E36)^2+($C$11-AU$9)^2))^2))/2)*(menu!$D$14)^2</f>
        <v>0.21989118637194383</v>
      </c>
      <c r="AV36">
        <f>((1+40/SQRT(40^2+(SQRT(($B$11-$E36)^2+($C$11-AV$9)^2))^2))/2)*(menu!$D$14)^2</f>
        <v>0.21988934971887203</v>
      </c>
      <c r="AW36">
        <f>((1+40/SQRT(40^2+(SQRT(($B$11-$E36)^2+($C$11-AW$9)^2))^2))/2)*(menu!$D$14)^2</f>
        <v>0.21988628919408762</v>
      </c>
      <c r="AX36">
        <f>((1+40/SQRT(40^2+(SQRT(($B$11-$E36)^2+($C$11-AX$9)^2))^2))/2)*(menu!$D$14)^2</f>
        <v>0.21988200564263952</v>
      </c>
      <c r="AY36">
        <f>((1+40/SQRT(40^2+(SQRT(($B$11-$E36)^2+($C$11-AY$9)^2))^2))/2)*(menu!$D$14)^2</f>
        <v>0.21987650024668884</v>
      </c>
      <c r="AZ36">
        <f>((1+40/SQRT(40^2+(SQRT(($B$11-$E36)^2+($C$11-AZ$9)^2))^2))/2)*(menu!$D$14)^2</f>
        <v>0.21986977452460332</v>
      </c>
      <c r="BA36">
        <f>((1+40/SQRT(40^2+(SQRT(($B$11-$E36)^2+($C$11-BA$9)^2))^2))/2)*(menu!$D$14)^2</f>
        <v>0.21986183032979517</v>
      </c>
      <c r="BB36">
        <f>((1+40/SQRT(40^2+(SQRT(($B$11-$E36)^2+($C$11-BB$9)^2))^2))/2)*(menu!$D$14)^2</f>
        <v>0.21985266984930427</v>
      </c>
      <c r="BC36">
        <f>((1+40/SQRT(40^2+(SQRT(($B$11-$E36)^2+($C$11-BC$9)^2))^2))/2)*(menu!$D$14)^2</f>
        <v>0.21984229560212884</v>
      </c>
      <c r="BD36">
        <f>((1+40/SQRT(40^2+(SQRT(($B$11-$E36)^2+($C$11-BD$9)^2))^2))/2)*(menu!$D$14)^2</f>
        <v>0.21983071043730587</v>
      </c>
    </row>
    <row r="37" spans="5:56" ht="38" customHeight="1" x14ac:dyDescent="0.45">
      <c r="E37">
        <v>27</v>
      </c>
      <c r="F37">
        <f>((1+40/SQRT(40^2+(SQRT(($B$11-$E37)^2+($C$11-F$9)^2))^2))/2)*(menu!$D$14)^2</f>
        <v>0.21874721530746738</v>
      </c>
      <c r="G37">
        <f>((1+40/SQRT(40^2+(SQRT(($B$11-$E37)^2+($C$11-G$9)^2))^2))/2)*(menu!$D$14)^2</f>
        <v>0.2187916170077063</v>
      </c>
      <c r="H37">
        <f>((1+40/SQRT(40^2+(SQRT(($B$11-$E37)^2+($C$11-H$9)^2))^2))/2)*(menu!$D$14)^2</f>
        <v>0.21883504184098765</v>
      </c>
      <c r="I37">
        <f>((1+40/SQRT(40^2+(SQRT(($B$11-$E37)^2+($C$11-I$9)^2))^2))/2)*(menu!$D$14)^2</f>
        <v>0.21887747926596393</v>
      </c>
      <c r="J37">
        <f>((1+40/SQRT(40^2+(SQRT(($B$11-$E37)^2+($C$11-J$9)^2))^2))/2)*(menu!$D$14)^2</f>
        <v>0.2189189189189189</v>
      </c>
      <c r="K37">
        <f>((1+40/SQRT(40^2+(SQRT(($B$11-$E37)^2+($C$11-K$9)^2))^2))/2)*(menu!$D$14)^2</f>
        <v>0.21895935062037428</v>
      </c>
      <c r="L37">
        <f>((1+40/SQRT(40^2+(SQRT(($B$11-$E37)^2+($C$11-L$9)^2))^2))/2)*(menu!$D$14)^2</f>
        <v>0.21899876438164037</v>
      </c>
      <c r="M37">
        <f>((1+40/SQRT(40^2+(SQRT(($B$11-$E37)^2+($C$11-M$9)^2))^2))/2)*(menu!$D$14)^2</f>
        <v>0.21903715041130306</v>
      </c>
      <c r="N37">
        <f>((1+40/SQRT(40^2+(SQRT(($B$11-$E37)^2+($C$11-N$9)^2))^2))/2)*(menu!$D$14)^2</f>
        <v>0.21907449912163848</v>
      </c>
      <c r="O37">
        <f>((1+40/SQRT(40^2+(SQRT(($B$11-$E37)^2+($C$11-O$9)^2))^2))/2)*(menu!$D$14)^2</f>
        <v>0.21911080113494899</v>
      </c>
      <c r="P37">
        <f>((1+40/SQRT(40^2+(SQRT(($B$11-$E37)^2+($C$11-P$9)^2))^2))/2)*(menu!$D$14)^2</f>
        <v>0.21914604728981141</v>
      </c>
      <c r="Q37">
        <f>((1+40/SQRT(40^2+(SQRT(($B$11-$E37)^2+($C$11-Q$9)^2))^2))/2)*(menu!$D$14)^2</f>
        <v>0.21918022864723066</v>
      </c>
      <c r="R37">
        <f>((1+40/SQRT(40^2+(SQRT(($B$11-$E37)^2+($C$11-R$9)^2))^2))/2)*(menu!$D$14)^2</f>
        <v>0.21921333649669053</v>
      </c>
      <c r="S37">
        <f>((1+40/SQRT(40^2+(SQRT(($B$11-$E37)^2+($C$11-S$9)^2))^2))/2)*(menu!$D$14)^2</f>
        <v>0.21924536236209419</v>
      </c>
      <c r="T37">
        <f>((1+40/SQRT(40^2+(SQRT(($B$11-$E37)^2+($C$11-T$9)^2))^2))/2)*(menu!$D$14)^2</f>
        <v>0.21927629800758691</v>
      </c>
      <c r="U37">
        <f>((1+40/SQRT(40^2+(SQRT(($B$11-$E37)^2+($C$11-U$9)^2))^2))/2)*(menu!$D$14)^2</f>
        <v>0.21930613544325286</v>
      </c>
      <c r="V37">
        <f>((1+40/SQRT(40^2+(SQRT(($B$11-$E37)^2+($C$11-V$9)^2))^2))/2)*(menu!$D$14)^2</f>
        <v>0.21933486693067944</v>
      </c>
      <c r="W37">
        <f>((1+40/SQRT(40^2+(SQRT(($B$11-$E37)^2+($C$11-W$9)^2))^2))/2)*(menu!$D$14)^2</f>
        <v>0.21936248498838096</v>
      </c>
      <c r="X37">
        <f>((1+40/SQRT(40^2+(SQRT(($B$11-$E37)^2+($C$11-X$9)^2))^2))/2)*(menu!$D$14)^2</f>
        <v>0.21938898239707488</v>
      </c>
      <c r="Y37">
        <f>((1+40/SQRT(40^2+(SQRT(($B$11-$E37)^2+($C$11-Y$9)^2))^2))/2)*(menu!$D$14)^2</f>
        <v>0.21941435220480357</v>
      </c>
      <c r="Z37">
        <f>((1+40/SQRT(40^2+(SQRT(($B$11-$E37)^2+($C$11-Z$9)^2))^2))/2)*(menu!$D$14)^2</f>
        <v>0.21943858773189395</v>
      </c>
      <c r="AA37">
        <f>((1+40/SQRT(40^2+(SQRT(($B$11-$E37)^2+($C$11-AA$9)^2))^2))/2)*(menu!$D$14)^2</f>
        <v>0.21946168257574961</v>
      </c>
      <c r="AB37">
        <f>((1+40/SQRT(40^2+(SQRT(($B$11-$E37)^2+($C$11-AB$9)^2))^2))/2)*(menu!$D$14)^2</f>
        <v>0.21948363061546713</v>
      </c>
      <c r="AC37">
        <f>((1+40/SQRT(40^2+(SQRT(($B$11-$E37)^2+($C$11-AC$9)^2))^2))/2)*(menu!$D$14)^2</f>
        <v>0.21950442601627149</v>
      </c>
      <c r="AD37">
        <f>((1+40/SQRT(40^2+(SQRT(($B$11-$E37)^2+($C$11-AD$9)^2))^2))/2)*(menu!$D$14)^2</f>
        <v>0.21952406323376372</v>
      </c>
      <c r="AE37">
        <f>((1+40/SQRT(40^2+(SQRT(($B$11-$E37)^2+($C$11-AE$9)^2))^2))/2)*(menu!$D$14)^2</f>
        <v>0.21954253701797521</v>
      </c>
      <c r="AF37">
        <f>((1+40/SQRT(40^2+(SQRT(($B$11-$E37)^2+($C$11-AF$9)^2))^2))/2)*(menu!$D$14)^2</f>
        <v>0.21955984241722243</v>
      </c>
      <c r="AG37">
        <f>((1+40/SQRT(40^2+(SQRT(($B$11-$E37)^2+($C$11-AG$9)^2))^2))/2)*(menu!$D$14)^2</f>
        <v>0.21957597478175717</v>
      </c>
      <c r="AH37">
        <f>((1+40/SQRT(40^2+(SQRT(($B$11-$E37)^2+($C$11-AH$9)^2))^2))/2)*(menu!$D$14)^2</f>
        <v>0.21959092976720662</v>
      </c>
      <c r="AI37">
        <f>((1+40/SQRT(40^2+(SQRT(($B$11-$E37)^2+($C$11-AI$9)^2))^2))/2)*(menu!$D$14)^2</f>
        <v>0.21960470333779861</v>
      </c>
      <c r="AJ37">
        <f>((1+40/SQRT(40^2+(SQRT(($B$11-$E37)^2+($C$11-AJ$9)^2))^2))/2)*(menu!$D$14)^2</f>
        <v>0.21961729176936731</v>
      </c>
      <c r="AK37">
        <f>((1+40/SQRT(40^2+(SQRT(($B$11-$E37)^2+($C$11-AK$9)^2))^2))/2)*(menu!$D$14)^2</f>
        <v>0.21962869165213481</v>
      </c>
      <c r="AL37">
        <f>((1+40/SQRT(40^2+(SQRT(($B$11-$E37)^2+($C$11-AL$9)^2))^2))/2)*(menu!$D$14)^2</f>
        <v>0.21963889989326493</v>
      </c>
      <c r="AM37">
        <f>((1+40/SQRT(40^2+(SQRT(($B$11-$E37)^2+($C$11-AM$9)^2))^2))/2)*(menu!$D$14)^2</f>
        <v>0.2196479137191851</v>
      </c>
      <c r="AN37">
        <f>((1+40/SQRT(40^2+(SQRT(($B$11-$E37)^2+($C$11-AN$9)^2))^2))/2)*(menu!$D$14)^2</f>
        <v>0.21965573067767333</v>
      </c>
      <c r="AO37">
        <f>((1+40/SQRT(40^2+(SQRT(($B$11-$E37)^2+($C$11-AO$9)^2))^2))/2)*(menu!$D$14)^2</f>
        <v>0.21966234863970674</v>
      </c>
      <c r="AP37">
        <f>((1+40/SQRT(40^2+(SQRT(($B$11-$E37)^2+($C$11-AP$9)^2))^2))/2)*(menu!$D$14)^2</f>
        <v>0.21966776580106959</v>
      </c>
      <c r="AQ37">
        <f>((1+40/SQRT(40^2+(SQRT(($B$11-$E37)^2+($C$11-AQ$9)^2))^2))/2)*(menu!$D$14)^2</f>
        <v>0.21967198068371729</v>
      </c>
      <c r="AR37">
        <f>((1+40/SQRT(40^2+(SQRT(($B$11-$E37)^2+($C$11-AR$9)^2))^2))/2)*(menu!$D$14)^2</f>
        <v>0.21967499213689604</v>
      </c>
      <c r="AS37">
        <f>((1+40/SQRT(40^2+(SQRT(($B$11-$E37)^2+($C$11-AS$9)^2))^2))/2)*(menu!$D$14)^2</f>
        <v>0.21967679933801462</v>
      </c>
      <c r="AT37">
        <f>((1+40/SQRT(40^2+(SQRT(($B$11-$E37)^2+($C$11-AT$9)^2))^2))/2)*(menu!$D$14)^2</f>
        <v>0.21967740179326856</v>
      </c>
      <c r="AU37">
        <f>((1+40/SQRT(40^2+(SQRT(($B$11-$E37)^2+($C$11-AU$9)^2))^2))/2)*(menu!$D$14)^2</f>
        <v>0.21967679933801462</v>
      </c>
      <c r="AV37">
        <f>((1+40/SQRT(40^2+(SQRT(($B$11-$E37)^2+($C$11-AV$9)^2))^2))/2)*(menu!$D$14)^2</f>
        <v>0.21967499213689604</v>
      </c>
      <c r="AW37">
        <f>((1+40/SQRT(40^2+(SQRT(($B$11-$E37)^2+($C$11-AW$9)^2))^2))/2)*(menu!$D$14)^2</f>
        <v>0.21967198068371729</v>
      </c>
      <c r="AX37">
        <f>((1+40/SQRT(40^2+(SQRT(($B$11-$E37)^2+($C$11-AX$9)^2))^2))/2)*(menu!$D$14)^2</f>
        <v>0.21966776580106959</v>
      </c>
      <c r="AY37">
        <f>((1+40/SQRT(40^2+(SQRT(($B$11-$E37)^2+($C$11-AY$9)^2))^2))/2)*(menu!$D$14)^2</f>
        <v>0.21966234863970674</v>
      </c>
      <c r="AZ37">
        <f>((1+40/SQRT(40^2+(SQRT(($B$11-$E37)^2+($C$11-AZ$9)^2))^2))/2)*(menu!$D$14)^2</f>
        <v>0.21965573067767333</v>
      </c>
      <c r="BA37">
        <f>((1+40/SQRT(40^2+(SQRT(($B$11-$E37)^2+($C$11-BA$9)^2))^2))/2)*(menu!$D$14)^2</f>
        <v>0.2196479137191851</v>
      </c>
      <c r="BB37">
        <f>((1+40/SQRT(40^2+(SQRT(($B$11-$E37)^2+($C$11-BB$9)^2))^2))/2)*(menu!$D$14)^2</f>
        <v>0.21963889989326493</v>
      </c>
      <c r="BC37">
        <f>((1+40/SQRT(40^2+(SQRT(($B$11-$E37)^2+($C$11-BC$9)^2))^2))/2)*(menu!$D$14)^2</f>
        <v>0.21962869165213481</v>
      </c>
      <c r="BD37">
        <f>((1+40/SQRT(40^2+(SQRT(($B$11-$E37)^2+($C$11-BD$9)^2))^2))/2)*(menu!$D$14)^2</f>
        <v>0.21961729176936731</v>
      </c>
    </row>
    <row r="38" spans="5:56" ht="38" customHeight="1" x14ac:dyDescent="0.45">
      <c r="E38">
        <v>28</v>
      </c>
      <c r="F38">
        <f>((1+40/SQRT(40^2+(SQRT(($B$11-$E38)^2+($C$11-F$9)^2))^2))/2)*(menu!$D$14)^2</f>
        <v>0.21854955397219414</v>
      </c>
      <c r="G38">
        <f>((1+40/SQRT(40^2+(SQRT(($B$11-$E38)^2+($C$11-G$9)^2))^2))/2)*(menu!$D$14)^2</f>
        <v>0.21859327884807622</v>
      </c>
      <c r="H38">
        <f>((1+40/SQRT(40^2+(SQRT(($B$11-$E38)^2+($C$11-H$9)^2))^2))/2)*(menu!$D$14)^2</f>
        <v>0.21863604026635902</v>
      </c>
      <c r="I38">
        <f>((1+40/SQRT(40^2+(SQRT(($B$11-$E38)^2+($C$11-I$9)^2))^2))/2)*(menu!$D$14)^2</f>
        <v>0.21867782794461224</v>
      </c>
      <c r="J38">
        <f>((1+40/SQRT(40^2+(SQRT(($B$11-$E38)^2+($C$11-J$9)^2))^2))/2)*(menu!$D$14)^2</f>
        <v>0.21871863177464912</v>
      </c>
      <c r="K38">
        <f>((1+40/SQRT(40^2+(SQRT(($B$11-$E38)^2+($C$11-K$9)^2))^2))/2)*(menu!$D$14)^2</f>
        <v>0.21875844182891388</v>
      </c>
      <c r="L38">
        <f>((1+40/SQRT(40^2+(SQRT(($B$11-$E38)^2+($C$11-L$9)^2))^2))/2)*(menu!$D$14)^2</f>
        <v>0.2187972483668138</v>
      </c>
      <c r="M38">
        <f>((1+40/SQRT(40^2+(SQRT(($B$11-$E38)^2+($C$11-M$9)^2))^2))/2)*(menu!$D$14)^2</f>
        <v>0.21883504184098765</v>
      </c>
      <c r="N38">
        <f>((1+40/SQRT(40^2+(SQRT(($B$11-$E38)^2+($C$11-N$9)^2))^2))/2)*(menu!$D$14)^2</f>
        <v>0.21887181290350419</v>
      </c>
      <c r="O38">
        <f>((1+40/SQRT(40^2+(SQRT(($B$11-$E38)^2+($C$11-O$9)^2))^2))/2)*(menu!$D$14)^2</f>
        <v>0.21890755241198287</v>
      </c>
      <c r="P38">
        <f>((1+40/SQRT(40^2+(SQRT(($B$11-$E38)^2+($C$11-P$9)^2))^2))/2)*(menu!$D$14)^2</f>
        <v>0.21894225143562876</v>
      </c>
      <c r="Q38">
        <f>((1+40/SQRT(40^2+(SQRT(($B$11-$E38)^2+($C$11-Q$9)^2))^2))/2)*(menu!$D$14)^2</f>
        <v>0.21897590126117519</v>
      </c>
      <c r="R38">
        <f>((1+40/SQRT(40^2+(SQRT(($B$11-$E38)^2+($C$11-R$9)^2))^2))/2)*(menu!$D$14)^2</f>
        <v>0.21900849339872619</v>
      </c>
      <c r="S38">
        <f>((1+40/SQRT(40^2+(SQRT(($B$11-$E38)^2+($C$11-S$9)^2))^2))/2)*(menu!$D$14)^2</f>
        <v>0.21904001958749125</v>
      </c>
      <c r="T38">
        <f>((1+40/SQRT(40^2+(SQRT(($B$11-$E38)^2+($C$11-T$9)^2))^2))/2)*(menu!$D$14)^2</f>
        <v>0.21907047180140585</v>
      </c>
      <c r="U38">
        <f>((1+40/SQRT(40^2+(SQRT(($B$11-$E38)^2+($C$11-U$9)^2))^2))/2)*(menu!$D$14)^2</f>
        <v>0.21909984225462939</v>
      </c>
      <c r="V38">
        <f>((1+40/SQRT(40^2+(SQRT(($B$11-$E38)^2+($C$11-V$9)^2))^2))/2)*(menu!$D$14)^2</f>
        <v>0.21912812340691437</v>
      </c>
      <c r="W38">
        <f>((1+40/SQRT(40^2+(SQRT(($B$11-$E38)^2+($C$11-W$9)^2))^2))/2)*(menu!$D$14)^2</f>
        <v>0.2191553079688397</v>
      </c>
      <c r="X38">
        <f>((1+40/SQRT(40^2+(SQRT(($B$11-$E38)^2+($C$11-X$9)^2))^2))/2)*(menu!$D$14)^2</f>
        <v>0.21918138890690037</v>
      </c>
      <c r="Y38">
        <f>((1+40/SQRT(40^2+(SQRT(($B$11-$E38)^2+($C$11-Y$9)^2))^2))/2)*(menu!$D$14)^2</f>
        <v>0.21920635944844777</v>
      </c>
      <c r="Z38">
        <f>((1+40/SQRT(40^2+(SQRT(($B$11-$E38)^2+($C$11-Z$9)^2))^2))/2)*(menu!$D$14)^2</f>
        <v>0.2192302130864735</v>
      </c>
      <c r="AA38">
        <f>((1+40/SQRT(40^2+(SQRT(($B$11-$E38)^2+($C$11-AA$9)^2))^2))/2)*(menu!$D$14)^2</f>
        <v>0.21925294358423009</v>
      </c>
      <c r="AB38">
        <f>((1+40/SQRT(40^2+(SQRT(($B$11-$E38)^2+($C$11-AB$9)^2))^2))/2)*(menu!$D$14)^2</f>
        <v>0.21927454497968252</v>
      </c>
      <c r="AC38">
        <f>((1+40/SQRT(40^2+(SQRT(($B$11-$E38)^2+($C$11-AC$9)^2))^2))/2)*(menu!$D$14)^2</f>
        <v>0.21929501158978451</v>
      </c>
      <c r="AD38">
        <f>((1+40/SQRT(40^2+(SQRT(($B$11-$E38)^2+($C$11-AD$9)^2))^2))/2)*(menu!$D$14)^2</f>
        <v>0.21931433801457365</v>
      </c>
      <c r="AE38">
        <f>((1+40/SQRT(40^2+(SQRT(($B$11-$E38)^2+($C$11-AE$9)^2))^2))/2)*(menu!$D$14)^2</f>
        <v>0.21933251914107904</v>
      </c>
      <c r="AF38">
        <f>((1+40/SQRT(40^2+(SQRT(($B$11-$E38)^2+($C$11-AF$9)^2))^2))/2)*(menu!$D$14)^2</f>
        <v>0.21934955014703719</v>
      </c>
      <c r="AG38">
        <f>((1+40/SQRT(40^2+(SQRT(($B$11-$E38)^2+($C$11-AG$9)^2))^2))/2)*(menu!$D$14)^2</f>
        <v>0.21936542650440985</v>
      </c>
      <c r="AH38">
        <f>((1+40/SQRT(40^2+(SQRT(($B$11-$E38)^2+($C$11-AH$9)^2))^2))/2)*(menu!$D$14)^2</f>
        <v>0.21938014398269923</v>
      </c>
      <c r="AI38">
        <f>((1+40/SQRT(40^2+(SQRT(($B$11-$E38)^2+($C$11-AI$9)^2))^2))/2)*(menu!$D$14)^2</f>
        <v>0.21939369865205599</v>
      </c>
      <c r="AJ38">
        <f>((1+40/SQRT(40^2+(SQRT(($B$11-$E38)^2+($C$11-AJ$9)^2))^2))/2)*(menu!$D$14)^2</f>
        <v>0.21940608688617541</v>
      </c>
      <c r="AK38">
        <f>((1+40/SQRT(40^2+(SQRT(($B$11-$E38)^2+($C$11-AK$9)^2))^2))/2)*(menu!$D$14)^2</f>
        <v>0.21941730536497736</v>
      </c>
      <c r="AL38">
        <f>((1+40/SQRT(40^2+(SQRT(($B$11-$E38)^2+($C$11-AL$9)^2))^2))/2)*(menu!$D$14)^2</f>
        <v>0.21942735107706704</v>
      </c>
      <c r="AM38">
        <f>((1+40/SQRT(40^2+(SQRT(($B$11-$E38)^2+($C$11-AM$9)^2))^2))/2)*(menu!$D$14)^2</f>
        <v>0.21943622132197155</v>
      </c>
      <c r="AN38">
        <f>((1+40/SQRT(40^2+(SQRT(($B$11-$E38)^2+($C$11-AN$9)^2))^2))/2)*(menu!$D$14)^2</f>
        <v>0.21944391371215047</v>
      </c>
      <c r="AO38">
        <f>((1+40/SQRT(40^2+(SQRT(($B$11-$E38)^2+($C$11-AO$9)^2))^2))/2)*(menu!$D$14)^2</f>
        <v>0.21945042617477686</v>
      </c>
      <c r="AP38">
        <f>((1+40/SQRT(40^2+(SQRT(($B$11-$E38)^2+($C$11-AP$9)^2))^2))/2)*(menu!$D$14)^2</f>
        <v>0.21945575695328573</v>
      </c>
      <c r="AQ38">
        <f>((1+40/SQRT(40^2+(SQRT(($B$11-$E38)^2+($C$11-AQ$9)^2))^2))/2)*(menu!$D$14)^2</f>
        <v>0.21945990460868842</v>
      </c>
      <c r="AR38">
        <f>((1+40/SQRT(40^2+(SQRT(($B$11-$E38)^2+($C$11-AR$9)^2))^2))/2)*(menu!$D$14)^2</f>
        <v>0.21946286802065057</v>
      </c>
      <c r="AS38">
        <f>((1+40/SQRT(40^2+(SQRT(($B$11-$E38)^2+($C$11-AS$9)^2))^2))/2)*(menu!$D$14)^2</f>
        <v>0.21946464638833224</v>
      </c>
      <c r="AT38">
        <f>((1+40/SQRT(40^2+(SQRT(($B$11-$E38)^2+($C$11-AT$9)^2))^2))/2)*(menu!$D$14)^2</f>
        <v>0.21946523923098893</v>
      </c>
      <c r="AU38">
        <f>((1+40/SQRT(40^2+(SQRT(($B$11-$E38)^2+($C$11-AU$9)^2))^2))/2)*(menu!$D$14)^2</f>
        <v>0.21946464638833224</v>
      </c>
      <c r="AV38">
        <f>((1+40/SQRT(40^2+(SQRT(($B$11-$E38)^2+($C$11-AV$9)^2))^2))/2)*(menu!$D$14)^2</f>
        <v>0.21946286802065057</v>
      </c>
      <c r="AW38">
        <f>((1+40/SQRT(40^2+(SQRT(($B$11-$E38)^2+($C$11-AW$9)^2))^2))/2)*(menu!$D$14)^2</f>
        <v>0.21945990460868842</v>
      </c>
      <c r="AX38">
        <f>((1+40/SQRT(40^2+(SQRT(($B$11-$E38)^2+($C$11-AX$9)^2))^2))/2)*(menu!$D$14)^2</f>
        <v>0.21945575695328573</v>
      </c>
      <c r="AY38">
        <f>((1+40/SQRT(40^2+(SQRT(($B$11-$E38)^2+($C$11-AY$9)^2))^2))/2)*(menu!$D$14)^2</f>
        <v>0.21945042617477686</v>
      </c>
      <c r="AZ38">
        <f>((1+40/SQRT(40^2+(SQRT(($B$11-$E38)^2+($C$11-AZ$9)^2))^2))/2)*(menu!$D$14)^2</f>
        <v>0.21944391371215047</v>
      </c>
      <c r="BA38">
        <f>((1+40/SQRT(40^2+(SQRT(($B$11-$E38)^2+($C$11-BA$9)^2))^2))/2)*(menu!$D$14)^2</f>
        <v>0.21943622132197155</v>
      </c>
      <c r="BB38">
        <f>((1+40/SQRT(40^2+(SQRT(($B$11-$E38)^2+($C$11-BB$9)^2))^2))/2)*(menu!$D$14)^2</f>
        <v>0.21942735107706704</v>
      </c>
      <c r="BC38">
        <f>((1+40/SQRT(40^2+(SQRT(($B$11-$E38)^2+($C$11-BC$9)^2))^2))/2)*(menu!$D$14)^2</f>
        <v>0.21941730536497736</v>
      </c>
      <c r="BD38">
        <f>((1+40/SQRT(40^2+(SQRT(($B$11-$E38)^2+($C$11-BD$9)^2))^2))/2)*(menu!$D$14)^2</f>
        <v>0.21940608688617541</v>
      </c>
    </row>
    <row r="39" spans="5:56" ht="38" customHeight="1" x14ac:dyDescent="0.45">
      <c r="E39">
        <v>29</v>
      </c>
      <c r="F39">
        <f>((1+40/SQRT(40^2+(SQRT(($B$11-$E39)^2+($C$11-F$9)^2))^2))/2)*(menu!$D$14)^2</f>
        <v>0.21835379871516253</v>
      </c>
      <c r="G39">
        <f>((1+40/SQRT(40^2+(SQRT(($B$11-$E39)^2+($C$11-G$9)^2))^2))/2)*(menu!$D$14)^2</f>
        <v>0.21839686011848689</v>
      </c>
      <c r="H39">
        <f>((1+40/SQRT(40^2+(SQRT(($B$11-$E39)^2+($C$11-H$9)^2))^2))/2)*(menu!$D$14)^2</f>
        <v>0.2184389712463089</v>
      </c>
      <c r="I39">
        <f>((1+40/SQRT(40^2+(SQRT(($B$11-$E39)^2+($C$11-I$9)^2))^2))/2)*(menu!$D$14)^2</f>
        <v>0.21848012206769196</v>
      </c>
      <c r="J39">
        <f>((1+40/SQRT(40^2+(SQRT(($B$11-$E39)^2+($C$11-J$9)^2))^2))/2)*(menu!$D$14)^2</f>
        <v>0.21852030272261852</v>
      </c>
      <c r="K39">
        <f>((1+40/SQRT(40^2+(SQRT(($B$11-$E39)^2+($C$11-K$9)^2))^2))/2)*(menu!$D$14)^2</f>
        <v>0.21855950352816628</v>
      </c>
      <c r="L39">
        <f>((1+40/SQRT(40^2+(SQRT(($B$11-$E39)^2+($C$11-L$9)^2))^2))/2)*(menu!$D$14)^2</f>
        <v>0.21859771498462904</v>
      </c>
      <c r="M39">
        <f>((1+40/SQRT(40^2+(SQRT(($B$11-$E39)^2+($C$11-M$9)^2))^2))/2)*(menu!$D$14)^2</f>
        <v>0.21863492778157595</v>
      </c>
      <c r="N39">
        <f>((1+40/SQRT(40^2+(SQRT(($B$11-$E39)^2+($C$11-N$9)^2))^2))/2)*(menu!$D$14)^2</f>
        <v>0.21867113280384123</v>
      </c>
      <c r="O39">
        <f>((1+40/SQRT(40^2+(SQRT(($B$11-$E39)^2+($C$11-O$9)^2))^2))/2)*(menu!$D$14)^2</f>
        <v>0.2187063211374376</v>
      </c>
      <c r="P39">
        <f>((1+40/SQRT(40^2+(SQRT(($B$11-$E39)^2+($C$11-P$9)^2))^2))/2)*(menu!$D$14)^2</f>
        <v>0.21874048407538679</v>
      </c>
      <c r="Q39">
        <f>((1+40/SQRT(40^2+(SQRT(($B$11-$E39)^2+($C$11-Q$9)^2))^2))/2)*(menu!$D$14)^2</f>
        <v>0.21877361312345861</v>
      </c>
      <c r="R39">
        <f>((1+40/SQRT(40^2+(SQRT(($B$11-$E39)^2+($C$11-R$9)^2))^2))/2)*(menu!$D$14)^2</f>
        <v>0.21880570000581326</v>
      </c>
      <c r="S39">
        <f>((1+40/SQRT(40^2+(SQRT(($B$11-$E39)^2+($C$11-S$9)^2))^2))/2)*(menu!$D$14)^2</f>
        <v>0.21883673667053863</v>
      </c>
      <c r="T39">
        <f>((1+40/SQRT(40^2+(SQRT(($B$11-$E39)^2+($C$11-T$9)^2))^2))/2)*(menu!$D$14)^2</f>
        <v>0.21886671529507581</v>
      </c>
      <c r="U39">
        <f>((1+40/SQRT(40^2+(SQRT(($B$11-$E39)^2+($C$11-U$9)^2))^2))/2)*(menu!$D$14)^2</f>
        <v>0.2188956282915267</v>
      </c>
      <c r="V39">
        <f>((1+40/SQRT(40^2+(SQRT(($B$11-$E39)^2+($C$11-V$9)^2))^2))/2)*(menu!$D$14)^2</f>
        <v>0.21892346831183535</v>
      </c>
      <c r="W39">
        <f>((1+40/SQRT(40^2+(SQRT(($B$11-$E39)^2+($C$11-W$9)^2))^2))/2)*(menu!$D$14)^2</f>
        <v>0.21895022825283825</v>
      </c>
      <c r="X39">
        <f>((1+40/SQRT(40^2+(SQRT(($B$11-$E39)^2+($C$11-X$9)^2))^2))/2)*(menu!$D$14)^2</f>
        <v>0.21897590126117519</v>
      </c>
      <c r="Y39">
        <f>((1+40/SQRT(40^2+(SQRT(($B$11-$E39)^2+($C$11-Y$9)^2))^2))/2)*(menu!$D$14)^2</f>
        <v>0.21900048073805534</v>
      </c>
      <c r="Z39">
        <f>((1+40/SQRT(40^2+(SQRT(($B$11-$E39)^2+($C$11-Z$9)^2))^2))/2)*(menu!$D$14)^2</f>
        <v>0.21902396034387164</v>
      </c>
      <c r="AA39">
        <f>((1+40/SQRT(40^2+(SQRT(($B$11-$E39)^2+($C$11-AA$9)^2))^2))/2)*(menu!$D$14)^2</f>
        <v>0.21904633400265786</v>
      </c>
      <c r="AB39">
        <f>((1+40/SQRT(40^2+(SQRT(($B$11-$E39)^2+($C$11-AB$9)^2))^2))/2)*(menu!$D$14)^2</f>
        <v>0.21906759590638145</v>
      </c>
      <c r="AC39">
        <f>((1+40/SQRT(40^2+(SQRT(($B$11-$E39)^2+($C$11-AC$9)^2))^2))/2)*(menu!$D$14)^2</f>
        <v>0.21908774051906738</v>
      </c>
      <c r="AD39">
        <f>((1+40/SQRT(40^2+(SQRT(($B$11-$E39)^2+($C$11-AD$9)^2))^2))/2)*(menu!$D$14)^2</f>
        <v>0.21910676258074635</v>
      </c>
      <c r="AE39">
        <f>((1+40/SQRT(40^2+(SQRT(($B$11-$E39)^2+($C$11-AE$9)^2))^2))/2)*(menu!$D$14)^2</f>
        <v>0.2191246571112227</v>
      </c>
      <c r="AF39">
        <f>((1+40/SQRT(40^2+(SQRT(($B$11-$E39)^2+($C$11-AF$9)^2))^2))/2)*(menu!$D$14)^2</f>
        <v>0.21914141941365634</v>
      </c>
      <c r="AG39">
        <f>((1+40/SQRT(40^2+(SQRT(($B$11-$E39)^2+($C$11-AG$9)^2))^2))/2)*(menu!$D$14)^2</f>
        <v>0.21915704507795386</v>
      </c>
      <c r="AH39">
        <f>((1+40/SQRT(40^2+(SQRT(($B$11-$E39)^2+($C$11-AH$9)^2))^2))/2)*(menu!$D$14)^2</f>
        <v>0.21917152998396405</v>
      </c>
      <c r="AI39">
        <f>((1+40/SQRT(40^2+(SQRT(($B$11-$E39)^2+($C$11-AI$9)^2))^2))/2)*(menu!$D$14)^2</f>
        <v>0.21918487030447323</v>
      </c>
      <c r="AJ39">
        <f>((1+40/SQRT(40^2+(SQRT(($B$11-$E39)^2+($C$11-AJ$9)^2))^2))/2)*(menu!$D$14)^2</f>
        <v>0.21919706250799673</v>
      </c>
      <c r="AK39">
        <f>((1+40/SQRT(40^2+(SQRT(($B$11-$E39)^2+($C$11-AK$9)^2))^2))/2)*(menu!$D$14)^2</f>
        <v>0.21920810336136121</v>
      </c>
      <c r="AL39">
        <f>((1+40/SQRT(40^2+(SQRT(($B$11-$E39)^2+($C$11-AL$9)^2))^2))/2)*(menu!$D$14)^2</f>
        <v>0.21921798993207603</v>
      </c>
      <c r="AM39">
        <f>((1+40/SQRT(40^2+(SQRT(($B$11-$E39)^2+($C$11-AM$9)^2))^2))/2)*(menu!$D$14)^2</f>
        <v>0.21922671959048845</v>
      </c>
      <c r="AN39">
        <f>((1+40/SQRT(40^2+(SQRT(($B$11-$E39)^2+($C$11-AN$9)^2))^2))/2)*(menu!$D$14)^2</f>
        <v>0.21923429001172082</v>
      </c>
      <c r="AO39">
        <f>((1+40/SQRT(40^2+(SQRT(($B$11-$E39)^2+($C$11-AO$9)^2))^2))/2)*(menu!$D$14)^2</f>
        <v>0.21924069917738645</v>
      </c>
      <c r="AP39">
        <f>((1+40/SQRT(40^2+(SQRT(($B$11-$E39)^2+($C$11-AP$9)^2))^2))/2)*(menu!$D$14)^2</f>
        <v>0.21924594537708153</v>
      </c>
      <c r="AQ39">
        <f>((1+40/SQRT(40^2+(SQRT(($B$11-$E39)^2+($C$11-AQ$9)^2))^2))/2)*(menu!$D$14)^2</f>
        <v>0.21925002720965162</v>
      </c>
      <c r="AR39">
        <f>((1+40/SQRT(40^2+(SQRT(($B$11-$E39)^2+($C$11-AR$9)^2))^2))/2)*(menu!$D$14)^2</f>
        <v>0.21925294358423009</v>
      </c>
      <c r="AS39">
        <f>((1+40/SQRT(40^2+(SQRT(($B$11-$E39)^2+($C$11-AS$9)^2))^2))/2)*(menu!$D$14)^2</f>
        <v>0.21925469372104725</v>
      </c>
      <c r="AT39">
        <f>((1+40/SQRT(40^2+(SQRT(($B$11-$E39)^2+($C$11-AT$9)^2))^2))/2)*(menu!$D$14)^2</f>
        <v>0.2192552771520096</v>
      </c>
      <c r="AU39">
        <f>((1+40/SQRT(40^2+(SQRT(($B$11-$E39)^2+($C$11-AU$9)^2))^2))/2)*(menu!$D$14)^2</f>
        <v>0.21925469372104725</v>
      </c>
      <c r="AV39">
        <f>((1+40/SQRT(40^2+(SQRT(($B$11-$E39)^2+($C$11-AV$9)^2))^2))/2)*(menu!$D$14)^2</f>
        <v>0.21925294358423009</v>
      </c>
      <c r="AW39">
        <f>((1+40/SQRT(40^2+(SQRT(($B$11-$E39)^2+($C$11-AW$9)^2))^2))/2)*(menu!$D$14)^2</f>
        <v>0.21925002720965162</v>
      </c>
      <c r="AX39">
        <f>((1+40/SQRT(40^2+(SQRT(($B$11-$E39)^2+($C$11-AX$9)^2))^2))/2)*(menu!$D$14)^2</f>
        <v>0.21924594537708153</v>
      </c>
      <c r="AY39">
        <f>((1+40/SQRT(40^2+(SQRT(($B$11-$E39)^2+($C$11-AY$9)^2))^2))/2)*(menu!$D$14)^2</f>
        <v>0.21924069917738645</v>
      </c>
      <c r="AZ39">
        <f>((1+40/SQRT(40^2+(SQRT(($B$11-$E39)^2+($C$11-AZ$9)^2))^2))/2)*(menu!$D$14)^2</f>
        <v>0.21923429001172082</v>
      </c>
      <c r="BA39">
        <f>((1+40/SQRT(40^2+(SQRT(($B$11-$E39)^2+($C$11-BA$9)^2))^2))/2)*(menu!$D$14)^2</f>
        <v>0.21922671959048845</v>
      </c>
      <c r="BB39">
        <f>((1+40/SQRT(40^2+(SQRT(($B$11-$E39)^2+($C$11-BB$9)^2))^2))/2)*(menu!$D$14)^2</f>
        <v>0.21921798993207603</v>
      </c>
      <c r="BC39">
        <f>((1+40/SQRT(40^2+(SQRT(($B$11-$E39)^2+($C$11-BC$9)^2))^2))/2)*(menu!$D$14)^2</f>
        <v>0.21920810336136121</v>
      </c>
      <c r="BD39">
        <f>((1+40/SQRT(40^2+(SQRT(($B$11-$E39)^2+($C$11-BD$9)^2))^2))/2)*(menu!$D$14)^2</f>
        <v>0.21919706250799673</v>
      </c>
    </row>
    <row r="40" spans="5:56" ht="38" customHeight="1" x14ac:dyDescent="0.45">
      <c r="E40">
        <v>30</v>
      </c>
      <c r="F40">
        <f>((1+40/SQRT(40^2+(SQRT(($B$11-$E40)^2+($C$11-F$9)^2))^2))/2)*(menu!$D$14)^2</f>
        <v>0.21815992368022896</v>
      </c>
      <c r="G40">
        <f>((1+40/SQRT(40^2+(SQRT(($B$11-$E40)^2+($C$11-G$9)^2))^2))/2)*(menu!$D$14)^2</f>
        <v>0.21820233464371663</v>
      </c>
      <c r="H40">
        <f>((1+40/SQRT(40^2+(SQRT(($B$11-$E40)^2+($C$11-H$9)^2))^2))/2)*(menu!$D$14)^2</f>
        <v>0.21824380829085593</v>
      </c>
      <c r="I40">
        <f>((1+40/SQRT(40^2+(SQRT(($B$11-$E40)^2+($C$11-I$9)^2))^2))/2)*(menu!$D$14)^2</f>
        <v>0.21828433483502191</v>
      </c>
      <c r="J40">
        <f>((1+40/SQRT(40^2+(SQRT(($B$11-$E40)^2+($C$11-J$9)^2))^2))/2)*(menu!$D$14)^2</f>
        <v>0.21832390465724621</v>
      </c>
      <c r="K40">
        <f>((1+40/SQRT(40^2+(SQRT(($B$11-$E40)^2+($C$11-K$9)^2))^2))/2)*(menu!$D$14)^2</f>
        <v>0.2183625083121899</v>
      </c>
      <c r="L40">
        <f>((1+40/SQRT(40^2+(SQRT(($B$11-$E40)^2+($C$11-L$9)^2))^2))/2)*(menu!$D$14)^2</f>
        <v>0.21840013653406148</v>
      </c>
      <c r="M40">
        <f>((1+40/SQRT(40^2+(SQRT(($B$11-$E40)^2+($C$11-M$9)^2))^2))/2)*(menu!$D$14)^2</f>
        <v>0.21843678024247409</v>
      </c>
      <c r="N40">
        <f>((1+40/SQRT(40^2+(SQRT(($B$11-$E40)^2+($C$11-N$9)^2))^2))/2)*(menu!$D$14)^2</f>
        <v>0.21847243054823434</v>
      </c>
      <c r="O40">
        <f>((1+40/SQRT(40^2+(SQRT(($B$11-$E40)^2+($C$11-O$9)^2))^2))/2)*(menu!$D$14)^2</f>
        <v>0.21850707875905701</v>
      </c>
      <c r="P40">
        <f>((1+40/SQRT(40^2+(SQRT(($B$11-$E40)^2+($C$11-P$9)^2))^2))/2)*(menu!$D$14)^2</f>
        <v>0.21854071638519759</v>
      </c>
      <c r="Q40">
        <f>((1+40/SQRT(40^2+(SQRT(($B$11-$E40)^2+($C$11-Q$9)^2))^2))/2)*(menu!$D$14)^2</f>
        <v>0.21857333514499697</v>
      </c>
      <c r="R40">
        <f>((1+40/SQRT(40^2+(SQRT(($B$11-$E40)^2+($C$11-R$9)^2))^2))/2)*(menu!$D$14)^2</f>
        <v>0.2186049269703304</v>
      </c>
      <c r="S40">
        <f>((1+40/SQRT(40^2+(SQRT(($B$11-$E40)^2+($C$11-S$9)^2))^2))/2)*(menu!$D$14)^2</f>
        <v>0.21863548401195501</v>
      </c>
      <c r="T40">
        <f>((1+40/SQRT(40^2+(SQRT(($B$11-$E40)^2+($C$11-T$9)^2))^2))/2)*(menu!$D$14)^2</f>
        <v>0.21866499864474856</v>
      </c>
      <c r="U40">
        <f>((1+40/SQRT(40^2+(SQRT(($B$11-$E40)^2+($C$11-U$9)^2))^2))/2)*(menu!$D$14)^2</f>
        <v>0.21869346347283303</v>
      </c>
      <c r="V40">
        <f>((1+40/SQRT(40^2+(SQRT(($B$11-$E40)^2+($C$11-V$9)^2))^2))/2)*(menu!$D$14)^2</f>
        <v>0.21872087133457663</v>
      </c>
      <c r="W40">
        <f>((1+40/SQRT(40^2+(SQRT(($B$11-$E40)^2+($C$11-W$9)^2))^2))/2)*(menu!$D$14)^2</f>
        <v>0.21874721530746738</v>
      </c>
      <c r="X40">
        <f>((1+40/SQRT(40^2+(SQRT(($B$11-$E40)^2+($C$11-X$9)^2))^2))/2)*(menu!$D$14)^2</f>
        <v>0.21877248871285263</v>
      </c>
      <c r="Y40">
        <f>((1+40/SQRT(40^2+(SQRT(($B$11-$E40)^2+($C$11-Y$9)^2))^2))/2)*(menu!$D$14)^2</f>
        <v>0.21879668512053771</v>
      </c>
      <c r="Z40">
        <f>((1+40/SQRT(40^2+(SQRT(($B$11-$E40)^2+($C$11-Z$9)^2))^2))/2)*(menu!$D$14)^2</f>
        <v>0.21881979835323784</v>
      </c>
      <c r="AA40">
        <f>((1+40/SQRT(40^2+(SQRT(($B$11-$E40)^2+($C$11-AA$9)^2))^2))/2)*(menu!$D$14)^2</f>
        <v>0.21884182249087769</v>
      </c>
      <c r="AB40">
        <f>((1+40/SQRT(40^2+(SQRT(($B$11-$E40)^2+($C$11-AB$9)^2))^2))/2)*(menu!$D$14)^2</f>
        <v>0.21886275187473225</v>
      </c>
      <c r="AC40">
        <f>((1+40/SQRT(40^2+(SQRT(($B$11-$E40)^2+($C$11-AC$9)^2))^2))/2)*(menu!$D$14)^2</f>
        <v>0.21888258111140413</v>
      </c>
      <c r="AD40">
        <f>((1+40/SQRT(40^2+(SQRT(($B$11-$E40)^2+($C$11-AD$9)^2))^2))/2)*(menu!$D$14)^2</f>
        <v>0.21890130507663091</v>
      </c>
      <c r="AE40">
        <f>((1+40/SQRT(40^2+(SQRT(($B$11-$E40)^2+($C$11-AE$9)^2))^2))/2)*(menu!$D$14)^2</f>
        <v>0.2189189189189189</v>
      </c>
      <c r="AF40">
        <f>((1+40/SQRT(40^2+(SQRT(($B$11-$E40)^2+($C$11-AF$9)^2))^2))/2)*(menu!$D$14)^2</f>
        <v>0.21893541806299657</v>
      </c>
      <c r="AG40">
        <f>((1+40/SQRT(40^2+(SQRT(($B$11-$E40)^2+($C$11-AG$9)^2))^2))/2)*(menu!$D$14)^2</f>
        <v>0.21895079821308402</v>
      </c>
      <c r="AH40">
        <f>((1+40/SQRT(40^2+(SQRT(($B$11-$E40)^2+($C$11-AH$9)^2))^2))/2)*(menu!$D$14)^2</f>
        <v>0.21896505535597371</v>
      </c>
      <c r="AI40">
        <f>((1+40/SQRT(40^2+(SQRT(($B$11-$E40)^2+($C$11-AI$9)^2))^2))/2)*(menu!$D$14)^2</f>
        <v>0.218978185763918</v>
      </c>
      <c r="AJ40">
        <f>((1+40/SQRT(40^2+(SQRT(($B$11-$E40)^2+($C$11-AJ$9)^2))^2))/2)*(menu!$D$14)^2</f>
        <v>0.21899018599731954</v>
      </c>
      <c r="AK40">
        <f>((1+40/SQRT(40^2+(SQRT(($B$11-$E40)^2+($C$11-AK$9)^2))^2))/2)*(menu!$D$14)^2</f>
        <v>0.21900105290722077</v>
      </c>
      <c r="AL40">
        <f>((1+40/SQRT(40^2+(SQRT(($B$11-$E40)^2+($C$11-AL$9)^2))^2))/2)*(menu!$D$14)^2</f>
        <v>0.21901078363758905</v>
      </c>
      <c r="AM40">
        <f>((1+40/SQRT(40^2+(SQRT(($B$11-$E40)^2+($C$11-AM$9)^2))^2))/2)*(menu!$D$14)^2</f>
        <v>0.21901937562739401</v>
      </c>
      <c r="AN40">
        <f>((1+40/SQRT(40^2+(SQRT(($B$11-$E40)^2+($C$11-AN$9)^2))^2))/2)*(menu!$D$14)^2</f>
        <v>0.21902682661247416</v>
      </c>
      <c r="AO40">
        <f>((1+40/SQRT(40^2+(SQRT(($B$11-$E40)^2+($C$11-AO$9)^2))^2))/2)*(menu!$D$14)^2</f>
        <v>0.21903313462719071</v>
      </c>
      <c r="AP40">
        <f>((1+40/SQRT(40^2+(SQRT(($B$11-$E40)^2+($C$11-AP$9)^2))^2))/2)*(menu!$D$14)^2</f>
        <v>0.21903829800586508</v>
      </c>
      <c r="AQ40">
        <f>((1+40/SQRT(40^2+(SQRT(($B$11-$E40)^2+($C$11-AQ$9)^2))^2))/2)*(menu!$D$14)^2</f>
        <v>0.21904231538399946</v>
      </c>
      <c r="AR40">
        <f>((1+40/SQRT(40^2+(SQRT(($B$11-$E40)^2+($C$11-AR$9)^2))^2))/2)*(menu!$D$14)^2</f>
        <v>0.21904518569927697</v>
      </c>
      <c r="AS40">
        <f>((1+40/SQRT(40^2+(SQRT(($B$11-$E40)^2+($C$11-AS$9)^2))^2))/2)*(menu!$D$14)^2</f>
        <v>0.21904690819234213</v>
      </c>
      <c r="AT40">
        <f>((1+40/SQRT(40^2+(SQRT(($B$11-$E40)^2+($C$11-AT$9)^2))^2))/2)*(menu!$D$14)^2</f>
        <v>0.21904748240735811</v>
      </c>
      <c r="AU40">
        <f>((1+40/SQRT(40^2+(SQRT(($B$11-$E40)^2+($C$11-AU$9)^2))^2))/2)*(menu!$D$14)^2</f>
        <v>0.21904690819234213</v>
      </c>
      <c r="AV40">
        <f>((1+40/SQRT(40^2+(SQRT(($B$11-$E40)^2+($C$11-AV$9)^2))^2))/2)*(menu!$D$14)^2</f>
        <v>0.21904518569927697</v>
      </c>
      <c r="AW40">
        <f>((1+40/SQRT(40^2+(SQRT(($B$11-$E40)^2+($C$11-AW$9)^2))^2))/2)*(menu!$D$14)^2</f>
        <v>0.21904231538399946</v>
      </c>
      <c r="AX40">
        <f>((1+40/SQRT(40^2+(SQRT(($B$11-$E40)^2+($C$11-AX$9)^2))^2))/2)*(menu!$D$14)^2</f>
        <v>0.21903829800586508</v>
      </c>
      <c r="AY40">
        <f>((1+40/SQRT(40^2+(SQRT(($B$11-$E40)^2+($C$11-AY$9)^2))^2))/2)*(menu!$D$14)^2</f>
        <v>0.21903313462719071</v>
      </c>
      <c r="AZ40">
        <f>((1+40/SQRT(40^2+(SQRT(($B$11-$E40)^2+($C$11-AZ$9)^2))^2))/2)*(menu!$D$14)^2</f>
        <v>0.21902682661247416</v>
      </c>
      <c r="BA40">
        <f>((1+40/SQRT(40^2+(SQRT(($B$11-$E40)^2+($C$11-BA$9)^2))^2))/2)*(menu!$D$14)^2</f>
        <v>0.21901937562739401</v>
      </c>
      <c r="BB40">
        <f>((1+40/SQRT(40^2+(SQRT(($B$11-$E40)^2+($C$11-BB$9)^2))^2))/2)*(menu!$D$14)^2</f>
        <v>0.21901078363758905</v>
      </c>
      <c r="BC40">
        <f>((1+40/SQRT(40^2+(SQRT(($B$11-$E40)^2+($C$11-BC$9)^2))^2))/2)*(menu!$D$14)^2</f>
        <v>0.21900105290722077</v>
      </c>
      <c r="BD40">
        <f>((1+40/SQRT(40^2+(SQRT(($B$11-$E40)^2+($C$11-BD$9)^2))^2))/2)*(menu!$D$14)^2</f>
        <v>0.21899018599731954</v>
      </c>
    </row>
    <row r="41" spans="5:56" ht="38" customHeight="1" x14ac:dyDescent="0.45">
      <c r="E41">
        <v>31</v>
      </c>
      <c r="F41">
        <f>((1+40/SQRT(40^2+(SQRT(($B$11-$E41)^2+($C$11-F$9)^2))^2))/2)*(menu!$D$14)^2</f>
        <v>0.21796790344268191</v>
      </c>
      <c r="G41">
        <f>((1+40/SQRT(40^2+(SQRT(($B$11-$E41)^2+($C$11-G$9)^2))^2))/2)*(menu!$D$14)^2</f>
        <v>0.21800967668882149</v>
      </c>
      <c r="H41">
        <f>((1+40/SQRT(40^2+(SQRT(($B$11-$E41)^2+($C$11-H$9)^2))^2))/2)*(menu!$D$14)^2</f>
        <v>0.218050525359061</v>
      </c>
      <c r="I41">
        <f>((1+40/SQRT(40^2+(SQRT(($B$11-$E41)^2+($C$11-I$9)^2))^2))/2)*(menu!$D$14)^2</f>
        <v>0.2180904399041371</v>
      </c>
      <c r="J41">
        <f>((1+40/SQRT(40^2+(SQRT(($B$11-$E41)^2+($C$11-J$9)^2))^2))/2)*(menu!$D$14)^2</f>
        <v>0.21812941093924257</v>
      </c>
      <c r="K41">
        <f>((1+40/SQRT(40^2+(SQRT(($B$11-$E41)^2+($C$11-K$9)^2))^2))/2)*(menu!$D$14)^2</f>
        <v>0.2181674292498027</v>
      </c>
      <c r="L41">
        <f>((1+40/SQRT(40^2+(SQRT(($B$11-$E41)^2+($C$11-L$9)^2))^2))/2)*(menu!$D$14)^2</f>
        <v>0.21820448579719789</v>
      </c>
      <c r="M41">
        <f>((1+40/SQRT(40^2+(SQRT(($B$11-$E41)^2+($C$11-M$9)^2))^2))/2)*(menu!$D$14)^2</f>
        <v>0.21824057172442643</v>
      </c>
      <c r="N41">
        <f>((1+40/SQRT(40^2+(SQRT(($B$11-$E41)^2+($C$11-N$9)^2))^2))/2)*(menu!$D$14)^2</f>
        <v>0.2182756783617002</v>
      </c>
      <c r="O41">
        <f>((1+40/SQRT(40^2+(SQRT(($B$11-$E41)^2+($C$11-O$9)^2))^2))/2)*(menu!$D$14)^2</f>
        <v>0.21830979723196764</v>
      </c>
      <c r="P41">
        <f>((1+40/SQRT(40^2+(SQRT(($B$11-$E41)^2+($C$11-P$9)^2))^2))/2)*(menu!$D$14)^2</f>
        <v>0.21834292005635647</v>
      </c>
      <c r="Q41">
        <f>((1+40/SQRT(40^2+(SQRT(($B$11-$E41)^2+($C$11-Q$9)^2))^2))/2)*(menu!$D$14)^2</f>
        <v>0.21837503875953046</v>
      </c>
      <c r="R41">
        <f>((1+40/SQRT(40^2+(SQRT(($B$11-$E41)^2+($C$11-R$9)^2))^2))/2)*(menu!$D$14)^2</f>
        <v>0.21840614547495332</v>
      </c>
      <c r="S41">
        <f>((1+40/SQRT(40^2+(SQRT(($B$11-$E41)^2+($C$11-S$9)^2))^2))/2)*(menu!$D$14)^2</f>
        <v>0.21843623255005329</v>
      </c>
      <c r="T41">
        <f>((1+40/SQRT(40^2+(SQRT(($B$11-$E41)^2+($C$11-T$9)^2))^2))/2)*(menu!$D$14)^2</f>
        <v>0.21846529255128239</v>
      </c>
      <c r="U41">
        <f>((1+40/SQRT(40^2+(SQRT(($B$11-$E41)^2+($C$11-U$9)^2))^2))/2)*(menu!$D$14)^2</f>
        <v>0.21849331826906326</v>
      </c>
      <c r="V41">
        <f>((1+40/SQRT(40^2+(SQRT(($B$11-$E41)^2+($C$11-V$9)^2))^2))/2)*(menu!$D$14)^2</f>
        <v>0.21852030272261852</v>
      </c>
      <c r="W41">
        <f>((1+40/SQRT(40^2+(SQRT(($B$11-$E41)^2+($C$11-W$9)^2))^2))/2)*(menu!$D$14)^2</f>
        <v>0.21854623916467503</v>
      </c>
      <c r="X41">
        <f>((1+40/SQRT(40^2+(SQRT(($B$11-$E41)^2+($C$11-X$9)^2))^2))/2)*(menu!$D$14)^2</f>
        <v>0.21857112108603841</v>
      </c>
      <c r="Y41">
        <f>((1+40/SQRT(40^2+(SQRT(($B$11-$E41)^2+($C$11-Y$9)^2))^2))/2)*(menu!$D$14)^2</f>
        <v>0.21859494222003098</v>
      </c>
      <c r="Z41">
        <f>((1+40/SQRT(40^2+(SQRT(($B$11-$E41)^2+($C$11-Z$9)^2))^2))/2)*(menu!$D$14)^2</f>
        <v>0.21861769654678778</v>
      </c>
      <c r="AA41">
        <f>((1+40/SQRT(40^2+(SQRT(($B$11-$E41)^2+($C$11-AA$9)^2))^2))/2)*(menu!$D$14)^2</f>
        <v>0.21863937829740474</v>
      </c>
      <c r="AB41">
        <f>((1+40/SQRT(40^2+(SQRT(($B$11-$E41)^2+($C$11-AB$9)^2))^2))/2)*(menu!$D$14)^2</f>
        <v>0.21865998195793354</v>
      </c>
      <c r="AC41">
        <f>((1+40/SQRT(40^2+(SQRT(($B$11-$E41)^2+($C$11-AC$9)^2))^2))/2)*(menu!$D$14)^2</f>
        <v>0.21867950227321825</v>
      </c>
      <c r="AD41">
        <f>((1+40/SQRT(40^2+(SQRT(($B$11-$E41)^2+($C$11-AD$9)^2))^2))/2)*(menu!$D$14)^2</f>
        <v>0.21869793425056805</v>
      </c>
      <c r="AE41">
        <f>((1+40/SQRT(40^2+(SQRT(($B$11-$E41)^2+($C$11-AE$9)^2))^2))/2)*(menu!$D$14)^2</f>
        <v>0.21871527316326128</v>
      </c>
      <c r="AF41">
        <f>((1+40/SQRT(40^2+(SQRT(($B$11-$E41)^2+($C$11-AF$9)^2))^2))/2)*(menu!$D$14)^2</f>
        <v>0.21873151455387616</v>
      </c>
      <c r="AG41">
        <f>((1+40/SQRT(40^2+(SQRT(($B$11-$E41)^2+($C$11-AG$9)^2))^2))/2)*(menu!$D$14)^2</f>
        <v>0.21874665423744358</v>
      </c>
      <c r="AH41">
        <f>((1+40/SQRT(40^2+(SQRT(($B$11-$E41)^2+($C$11-AH$9)^2))^2))/2)*(menu!$D$14)^2</f>
        <v>0.21876068830441739</v>
      </c>
      <c r="AI41">
        <f>((1+40/SQRT(40^2+(SQRT(($B$11-$E41)^2+($C$11-AI$9)^2))^2))/2)*(menu!$D$14)^2</f>
        <v>0.21877361312345861</v>
      </c>
      <c r="AJ41">
        <f>((1+40/SQRT(40^2+(SQRT(($B$11-$E41)^2+($C$11-AJ$9)^2))^2))/2)*(menu!$D$14)^2</f>
        <v>0.2187854253440292</v>
      </c>
      <c r="AK41">
        <f>((1+40/SQRT(40^2+(SQRT(($B$11-$E41)^2+($C$11-AK$9)^2))^2))/2)*(menu!$D$14)^2</f>
        <v>0.21879612189879194</v>
      </c>
      <c r="AL41">
        <f>((1+40/SQRT(40^2+(SQRT(($B$11-$E41)^2+($C$11-AL$9)^2))^2))/2)*(menu!$D$14)^2</f>
        <v>0.21880570000581326</v>
      </c>
      <c r="AM41">
        <f>((1+40/SQRT(40^2+(SQRT(($B$11-$E41)^2+($C$11-AM$9)^2))^2))/2)*(menu!$D$14)^2</f>
        <v>0.21881415717056571</v>
      </c>
      <c r="AN41">
        <f>((1+40/SQRT(40^2+(SQRT(($B$11-$E41)^2+($C$11-AN$9)^2))^2))/2)*(menu!$D$14)^2</f>
        <v>0.2188214911877272</v>
      </c>
      <c r="AO41">
        <f>((1+40/SQRT(40^2+(SQRT(($B$11-$E41)^2+($C$11-AO$9)^2))^2))/2)*(menu!$D$14)^2</f>
        <v>0.21882770014277494</v>
      </c>
      <c r="AP41">
        <f>((1+40/SQRT(40^2+(SQRT(($B$11-$E41)^2+($C$11-AP$9)^2))^2))/2)*(menu!$D$14)^2</f>
        <v>0.21883278241337104</v>
      </c>
      <c r="AQ41">
        <f>((1+40/SQRT(40^2+(SQRT(($B$11-$E41)^2+($C$11-AQ$9)^2))^2))/2)*(menu!$D$14)^2</f>
        <v>0.21883673667053863</v>
      </c>
      <c r="AR41">
        <f>((1+40/SQRT(40^2+(SQRT(($B$11-$E41)^2+($C$11-AR$9)^2))^2))/2)*(menu!$D$14)^2</f>
        <v>0.21883956187962614</v>
      </c>
      <c r="AS41">
        <f>((1+40/SQRT(40^2+(SQRT(($B$11-$E41)^2+($C$11-AS$9)^2))^2))/2)*(menu!$D$14)^2</f>
        <v>0.21884125730105916</v>
      </c>
      <c r="AT41">
        <f>((1+40/SQRT(40^2+(SQRT(($B$11-$E41)^2+($C$11-AT$9)^2))^2))/2)*(menu!$D$14)^2</f>
        <v>0.21884182249087769</v>
      </c>
      <c r="AU41">
        <f>((1+40/SQRT(40^2+(SQRT(($B$11-$E41)^2+($C$11-AU$9)^2))^2))/2)*(menu!$D$14)^2</f>
        <v>0.21884125730105916</v>
      </c>
      <c r="AV41">
        <f>((1+40/SQRT(40^2+(SQRT(($B$11-$E41)^2+($C$11-AV$9)^2))^2))/2)*(menu!$D$14)^2</f>
        <v>0.21883956187962614</v>
      </c>
      <c r="AW41">
        <f>((1+40/SQRT(40^2+(SQRT(($B$11-$E41)^2+($C$11-AW$9)^2))^2))/2)*(menu!$D$14)^2</f>
        <v>0.21883673667053863</v>
      </c>
      <c r="AX41">
        <f>((1+40/SQRT(40^2+(SQRT(($B$11-$E41)^2+($C$11-AX$9)^2))^2))/2)*(menu!$D$14)^2</f>
        <v>0.21883278241337104</v>
      </c>
      <c r="AY41">
        <f>((1+40/SQRT(40^2+(SQRT(($B$11-$E41)^2+($C$11-AY$9)^2))^2))/2)*(menu!$D$14)^2</f>
        <v>0.21882770014277494</v>
      </c>
      <c r="AZ41">
        <f>((1+40/SQRT(40^2+(SQRT(($B$11-$E41)^2+($C$11-AZ$9)^2))^2))/2)*(menu!$D$14)^2</f>
        <v>0.2188214911877272</v>
      </c>
      <c r="BA41">
        <f>((1+40/SQRT(40^2+(SQRT(($B$11-$E41)^2+($C$11-BA$9)^2))^2))/2)*(menu!$D$14)^2</f>
        <v>0.21881415717056571</v>
      </c>
      <c r="BB41">
        <f>((1+40/SQRT(40^2+(SQRT(($B$11-$E41)^2+($C$11-BB$9)^2))^2))/2)*(menu!$D$14)^2</f>
        <v>0.21880570000581326</v>
      </c>
      <c r="BC41">
        <f>((1+40/SQRT(40^2+(SQRT(($B$11-$E41)^2+($C$11-BC$9)^2))^2))/2)*(menu!$D$14)^2</f>
        <v>0.21879612189879194</v>
      </c>
      <c r="BD41">
        <f>((1+40/SQRT(40^2+(SQRT(($B$11-$E41)^2+($C$11-BD$9)^2))^2))/2)*(menu!$D$14)^2</f>
        <v>0.2187854253440292</v>
      </c>
    </row>
    <row r="42" spans="5:56" ht="38" customHeight="1" x14ac:dyDescent="0.45">
      <c r="E42">
        <v>32</v>
      </c>
      <c r="F42">
        <f>((1+40/SQRT(40^2+(SQRT(($B$11-$E42)^2+($C$11-F$9)^2))^2))/2)*(menu!$D$14)^2</f>
        <v>0.2177777130012335</v>
      </c>
      <c r="G42">
        <f>((1+40/SQRT(40^2+(SQRT(($B$11-$E42)^2+($C$11-G$9)^2))^2))/2)*(menu!$D$14)^2</f>
        <v>0.21781886095085107</v>
      </c>
      <c r="H42">
        <f>((1+40/SQRT(40^2+(SQRT(($B$11-$E42)^2+($C$11-H$9)^2))^2))/2)*(menu!$D$14)^2</f>
        <v>0.21785909685046795</v>
      </c>
      <c r="I42">
        <f>((1+40/SQRT(40^2+(SQRT(($B$11-$E42)^2+($C$11-I$9)^2))^2))/2)*(menu!$D$14)^2</f>
        <v>0.2178984113814568</v>
      </c>
      <c r="J42">
        <f>((1+40/SQRT(40^2+(SQRT(($B$11-$E42)^2+($C$11-J$9)^2))^2))/2)*(menu!$D$14)^2</f>
        <v>0.21793679538650657</v>
      </c>
      <c r="K42">
        <f>((1+40/SQRT(40^2+(SQRT(($B$11-$E42)^2+($C$11-K$9)^2))^2))/2)*(menu!$D$14)^2</f>
        <v>0.21797423987520984</v>
      </c>
      <c r="L42">
        <f>((1+40/SQRT(40^2+(SQRT(($B$11-$E42)^2+($C$11-L$9)^2))^2))/2)*(menu!$D$14)^2</f>
        <v>0.21801073602959703</v>
      </c>
      <c r="M42">
        <f>((1+40/SQRT(40^2+(SQRT(($B$11-$E42)^2+($C$11-M$9)^2))^2))/2)*(menu!$D$14)^2</f>
        <v>0.21804627520961223</v>
      </c>
      <c r="N42">
        <f>((1+40/SQRT(40^2+(SQRT(($B$11-$E42)^2+($C$11-N$9)^2))^2))/2)*(menu!$D$14)^2</f>
        <v>0.21808084895852259</v>
      </c>
      <c r="O42">
        <f>((1+40/SQRT(40^2+(SQRT(($B$11-$E42)^2+($C$11-O$9)^2))^2))/2)*(menu!$D$14)^2</f>
        <v>0.21811444900825702</v>
      </c>
      <c r="P42">
        <f>((1+40/SQRT(40^2+(SQRT(($B$11-$E42)^2+($C$11-P$9)^2))^2))/2)*(menu!$D$14)^2</f>
        <v>0.21814706728466607</v>
      </c>
      <c r="Q42">
        <f>((1+40/SQRT(40^2+(SQRT(($B$11-$E42)^2+($C$11-Q$9)^2))^2))/2)*(menu!$D$14)^2</f>
        <v>0.21817869591269801</v>
      </c>
      <c r="R42">
        <f>((1+40/SQRT(40^2+(SQRT(($B$11-$E42)^2+($C$11-R$9)^2))^2))/2)*(menu!$D$14)^2</f>
        <v>0.21820932722148462</v>
      </c>
      <c r="S42">
        <f>((1+40/SQRT(40^2+(SQRT(($B$11-$E42)^2+($C$11-S$9)^2))^2))/2)*(menu!$D$14)^2</f>
        <v>0.21823895374932997</v>
      </c>
      <c r="T42">
        <f>((1+40/SQRT(40^2+(SQRT(($B$11-$E42)^2+($C$11-T$9)^2))^2))/2)*(menu!$D$14)^2</f>
        <v>0.21826756824859683</v>
      </c>
      <c r="U42">
        <f>((1+40/SQRT(40^2+(SQRT(($B$11-$E42)^2+($C$11-U$9)^2))^2))/2)*(menu!$D$14)^2</f>
        <v>0.21829516369048399</v>
      </c>
      <c r="V42">
        <f>((1+40/SQRT(40^2+(SQRT(($B$11-$E42)^2+($C$11-V$9)^2))^2))/2)*(menu!$D$14)^2</f>
        <v>0.21832173326968918</v>
      </c>
      <c r="W42">
        <f>((1+40/SQRT(40^2+(SQRT(($B$11-$E42)^2+($C$11-W$9)^2))^2))/2)*(menu!$D$14)^2</f>
        <v>0.21834727040895097</v>
      </c>
      <c r="X42">
        <f>((1+40/SQRT(40^2+(SQRT(($B$11-$E42)^2+($C$11-X$9)^2))^2))/2)*(menu!$D$14)^2</f>
        <v>0.21837176876346473</v>
      </c>
      <c r="Y42">
        <f>((1+40/SQRT(40^2+(SQRT(($B$11-$E42)^2+($C$11-Y$9)^2))^2))/2)*(menu!$D$14)^2</f>
        <v>0.21839522222516611</v>
      </c>
      <c r="Z42">
        <f>((1+40/SQRT(40^2+(SQRT(($B$11-$E42)^2+($C$11-Z$9)^2))^2))/2)*(menu!$D$14)^2</f>
        <v>0.21841762492687708</v>
      </c>
      <c r="AA42">
        <f>((1+40/SQRT(40^2+(SQRT(($B$11-$E42)^2+($C$11-AA$9)^2))^2))/2)*(menu!$D$14)^2</f>
        <v>0.2184389712463089</v>
      </c>
      <c r="AB42">
        <f>((1+40/SQRT(40^2+(SQRT(($B$11-$E42)^2+($C$11-AB$9)^2))^2))/2)*(menu!$D$14)^2</f>
        <v>0.21845925580991699</v>
      </c>
      <c r="AC42">
        <f>((1+40/SQRT(40^2+(SQRT(($B$11-$E42)^2+($C$11-AC$9)^2))^2))/2)*(menu!$D$14)^2</f>
        <v>0.21847847349660243</v>
      </c>
      <c r="AD42">
        <f>((1+40/SQRT(40^2+(SQRT(($B$11-$E42)^2+($C$11-AD$9)^2))^2))/2)*(menu!$D$14)^2</f>
        <v>0.21849661944125487</v>
      </c>
      <c r="AE42">
        <f>((1+40/SQRT(40^2+(SQRT(($B$11-$E42)^2+($C$11-AE$9)^2))^2))/2)*(menu!$D$14)^2</f>
        <v>0.21851368903813276</v>
      </c>
      <c r="AF42">
        <f>((1+40/SQRT(40^2+(SQRT(($B$11-$E42)^2+($C$11-AF$9)^2))^2))/2)*(menu!$D$14)^2</f>
        <v>0.21852967794407613</v>
      </c>
      <c r="AG42">
        <f>((1+40/SQRT(40^2+(SQRT(($B$11-$E42)^2+($C$11-AG$9)^2))^2))/2)*(menu!$D$14)^2</f>
        <v>0.21854458208154698</v>
      </c>
      <c r="AH42">
        <f>((1+40/SQRT(40^2+(SQRT(($B$11-$E42)^2+($C$11-AH$9)^2))^2))/2)*(menu!$D$14)^2</f>
        <v>0.21855839764149429</v>
      </c>
      <c r="AI42">
        <f>((1+40/SQRT(40^2+(SQRT(($B$11-$E42)^2+($C$11-AI$9)^2))^2))/2)*(menu!$D$14)^2</f>
        <v>0.21857112108603841</v>
      </c>
      <c r="AJ42">
        <f>((1+40/SQRT(40^2+(SQRT(($B$11-$E42)^2+($C$11-AJ$9)^2))^2))/2)*(menu!$D$14)^2</f>
        <v>0.21858274915097245</v>
      </c>
      <c r="AK42">
        <f>((1+40/SQRT(40^2+(SQRT(($B$11-$E42)^2+($C$11-AK$9)^2))^2))/2)*(menu!$D$14)^2</f>
        <v>0.21859327884807622</v>
      </c>
      <c r="AL42">
        <f>((1+40/SQRT(40^2+(SQRT(($B$11-$E42)^2+($C$11-AL$9)^2))^2))/2)*(menu!$D$14)^2</f>
        <v>0.21860270746724003</v>
      </c>
      <c r="AM42">
        <f>((1+40/SQRT(40^2+(SQRT(($B$11-$E42)^2+($C$11-AM$9)^2))^2))/2)*(menu!$D$14)^2</f>
        <v>0.21861103257839537</v>
      </c>
      <c r="AN42">
        <f>((1+40/SQRT(40^2+(SQRT(($B$11-$E42)^2+($C$11-AN$9)^2))^2))/2)*(menu!$D$14)^2</f>
        <v>0.21861825203324933</v>
      </c>
      <c r="AO42">
        <f>((1+40/SQRT(40^2+(SQRT(($B$11-$E42)^2+($C$11-AO$9)^2))^2))/2)*(menu!$D$14)^2</f>
        <v>0.21862436396682139</v>
      </c>
      <c r="AP42">
        <f>((1+40/SQRT(40^2+(SQRT(($B$11-$E42)^2+($C$11-AP$9)^2))^2))/2)*(menu!$D$14)^2</f>
        <v>0.21862936679877901</v>
      </c>
      <c r="AQ42">
        <f>((1+40/SQRT(40^2+(SQRT(($B$11-$E42)^2+($C$11-AQ$9)^2))^2))/2)*(menu!$D$14)^2</f>
        <v>0.21863325923457139</v>
      </c>
      <c r="AR42">
        <f>((1+40/SQRT(40^2+(SQRT(($B$11-$E42)^2+($C$11-AR$9)^2))^2))/2)*(menu!$D$14)^2</f>
        <v>0.21863604026635902</v>
      </c>
      <c r="AS42">
        <f>((1+40/SQRT(40^2+(SQRT(($B$11-$E42)^2+($C$11-AS$9)^2))^2))/2)*(menu!$D$14)^2</f>
        <v>0.21863770917373831</v>
      </c>
      <c r="AT42">
        <f>((1+40/SQRT(40^2+(SQRT(($B$11-$E42)^2+($C$11-AT$9)^2))^2))/2)*(menu!$D$14)^2</f>
        <v>0.21863826552425961</v>
      </c>
      <c r="AU42">
        <f>((1+40/SQRT(40^2+(SQRT(($B$11-$E42)^2+($C$11-AU$9)^2))^2))/2)*(menu!$D$14)^2</f>
        <v>0.21863770917373831</v>
      </c>
      <c r="AV42">
        <f>((1+40/SQRT(40^2+(SQRT(($B$11-$E42)^2+($C$11-AV$9)^2))^2))/2)*(menu!$D$14)^2</f>
        <v>0.21863604026635902</v>
      </c>
      <c r="AW42">
        <f>((1+40/SQRT(40^2+(SQRT(($B$11-$E42)^2+($C$11-AW$9)^2))^2))/2)*(menu!$D$14)^2</f>
        <v>0.21863325923457139</v>
      </c>
      <c r="AX42">
        <f>((1+40/SQRT(40^2+(SQRT(($B$11-$E42)^2+($C$11-AX$9)^2))^2))/2)*(menu!$D$14)^2</f>
        <v>0.21862936679877901</v>
      </c>
      <c r="AY42">
        <f>((1+40/SQRT(40^2+(SQRT(($B$11-$E42)^2+($C$11-AY$9)^2))^2))/2)*(menu!$D$14)^2</f>
        <v>0.21862436396682139</v>
      </c>
      <c r="AZ42">
        <f>((1+40/SQRT(40^2+(SQRT(($B$11-$E42)^2+($C$11-AZ$9)^2))^2))/2)*(menu!$D$14)^2</f>
        <v>0.21861825203324933</v>
      </c>
      <c r="BA42">
        <f>((1+40/SQRT(40^2+(SQRT(($B$11-$E42)^2+($C$11-BA$9)^2))^2))/2)*(menu!$D$14)^2</f>
        <v>0.21861103257839537</v>
      </c>
      <c r="BB42">
        <f>((1+40/SQRT(40^2+(SQRT(($B$11-$E42)^2+($C$11-BB$9)^2))^2))/2)*(menu!$D$14)^2</f>
        <v>0.21860270746724003</v>
      </c>
      <c r="BC42">
        <f>((1+40/SQRT(40^2+(SQRT(($B$11-$E42)^2+($C$11-BC$9)^2))^2))/2)*(menu!$D$14)^2</f>
        <v>0.21859327884807622</v>
      </c>
      <c r="BD42">
        <f>((1+40/SQRT(40^2+(SQRT(($B$11-$E42)^2+($C$11-BD$9)^2))^2))/2)*(menu!$D$14)^2</f>
        <v>0.21858274915097245</v>
      </c>
    </row>
    <row r="43" spans="5:56" ht="38" customHeight="1" x14ac:dyDescent="0.45">
      <c r="E43">
        <v>33</v>
      </c>
      <c r="F43">
        <f>((1+40/SQRT(40^2+(SQRT(($B$11-$E43)^2+($C$11-F$9)^2))^2))/2)*(menu!$D$14)^2</f>
        <v>0.21758932777015447</v>
      </c>
      <c r="G43">
        <f>((1+40/SQRT(40^2+(SQRT(($B$11-$E43)^2+($C$11-G$9)^2))^2))/2)*(menu!$D$14)^2</f>
        <v>0.21762986255071767</v>
      </c>
      <c r="H43">
        <f>((1+40/SQRT(40^2+(SQRT(($B$11-$E43)^2+($C$11-H$9)^2))^2))/2)*(menu!$D$14)^2</f>
        <v>0.2176694975967082</v>
      </c>
      <c r="I43">
        <f>((1+40/SQRT(40^2+(SQRT(($B$11-$E43)^2+($C$11-I$9)^2))^2))/2)*(menu!$D$14)^2</f>
        <v>0.21770822381362523</v>
      </c>
      <c r="J43">
        <f>((1+40/SQRT(40^2+(SQRT(($B$11-$E43)^2+($C$11-J$9)^2))^2))/2)*(menu!$D$14)^2</f>
        <v>0.21774603226520423</v>
      </c>
      <c r="K43">
        <f>((1+40/SQRT(40^2+(SQRT(($B$11-$E43)^2+($C$11-K$9)^2))^2))/2)*(menu!$D$14)^2</f>
        <v>0.21778291417882223</v>
      </c>
      <c r="L43">
        <f>((1+40/SQRT(40^2+(SQRT(($B$11-$E43)^2+($C$11-L$9)^2))^2))/2)*(menu!$D$14)^2</f>
        <v>0.21781886095085107</v>
      </c>
      <c r="M43">
        <f>((1+40/SQRT(40^2+(SQRT(($B$11-$E43)^2+($C$11-M$9)^2))^2))/2)*(menu!$D$14)^2</f>
        <v>0.21785386415195221</v>
      </c>
      <c r="N43">
        <f>((1+40/SQRT(40^2+(SQRT(($B$11-$E43)^2+($C$11-N$9)^2))^2))/2)*(menu!$D$14)^2</f>
        <v>0.21788791553230752</v>
      </c>
      <c r="O43">
        <f>((1+40/SQRT(40^2+(SQRT(($B$11-$E43)^2+($C$11-O$9)^2))^2))/2)*(menu!$D$14)^2</f>
        <v>0.21792100702678005</v>
      </c>
      <c r="P43">
        <f>((1+40/SQRT(40^2+(SQRT(($B$11-$E43)^2+($C$11-P$9)^2))^2))/2)*(menu!$D$14)^2</f>
        <v>0.21795313075999836</v>
      </c>
      <c r="Q43">
        <f>((1+40/SQRT(40^2+(SQRT(($B$11-$E43)^2+($C$11-Q$9)^2))^2))/2)*(menu!$D$14)^2</f>
        <v>0.21798427905135873</v>
      </c>
      <c r="R43">
        <f>((1+40/SQRT(40^2+(SQRT(($B$11-$E43)^2+($C$11-R$9)^2))^2))/2)*(menu!$D$14)^2</f>
        <v>0.218014444419939</v>
      </c>
      <c r="S43">
        <f>((1+40/SQRT(40^2+(SQRT(($B$11-$E43)^2+($C$11-S$9)^2))^2))/2)*(menu!$D$14)^2</f>
        <v>0.21804361958931892</v>
      </c>
      <c r="T43">
        <f>((1+40/SQRT(40^2+(SQRT(($B$11-$E43)^2+($C$11-T$9)^2))^2))/2)*(menu!$D$14)^2</f>
        <v>0.21807179749229999</v>
      </c>
      <c r="U43">
        <f>((1+40/SQRT(40^2+(SQRT(($B$11-$E43)^2+($C$11-U$9)^2))^2))/2)*(menu!$D$14)^2</f>
        <v>0.21809897127552</v>
      </c>
      <c r="V43">
        <f>((1+40/SQRT(40^2+(SQRT(($B$11-$E43)^2+($C$11-V$9)^2))^2))/2)*(menu!$D$14)^2</f>
        <v>0.21812513430395566</v>
      </c>
      <c r="W43">
        <f>((1+40/SQRT(40^2+(SQRT(($B$11-$E43)^2+($C$11-W$9)^2))^2))/2)*(menu!$D$14)^2</f>
        <v>0.21815028016530888</v>
      </c>
      <c r="X43">
        <f>((1+40/SQRT(40^2+(SQRT(($B$11-$E43)^2+($C$11-X$9)^2))^2))/2)*(menu!$D$14)^2</f>
        <v>0.21817440267426969</v>
      </c>
      <c r="Y43">
        <f>((1+40/SQRT(40^2+(SQRT(($B$11-$E43)^2+($C$11-Y$9)^2))^2))/2)*(menu!$D$14)^2</f>
        <v>0.2181974958766518</v>
      </c>
      <c r="Z43">
        <f>((1+40/SQRT(40^2+(SQRT(($B$11-$E43)^2+($C$11-Z$9)^2))^2))/2)*(menu!$D$14)^2</f>
        <v>0.21821955405339458</v>
      </c>
      <c r="AA43">
        <f>((1+40/SQRT(40^2+(SQRT(($B$11-$E43)^2+($C$11-AA$9)^2))^2))/2)*(menu!$D$14)^2</f>
        <v>0.21824057172442643</v>
      </c>
      <c r="AB43">
        <f>((1+40/SQRT(40^2+(SQRT(($B$11-$E43)^2+($C$11-AB$9)^2))^2))/2)*(menu!$D$14)^2</f>
        <v>0.21826054365238498</v>
      </c>
      <c r="AC43">
        <f>((1+40/SQRT(40^2+(SQRT(($B$11-$E43)^2+($C$11-AC$9)^2))^2))/2)*(menu!$D$14)^2</f>
        <v>0.21827946484618901</v>
      </c>
      <c r="AD43">
        <f>((1+40/SQRT(40^2+(SQRT(($B$11-$E43)^2+($C$11-AD$9)^2))^2))/2)*(menu!$D$14)^2</f>
        <v>0.21829733056445677</v>
      </c>
      <c r="AE43">
        <f>((1+40/SQRT(40^2+(SQRT(($B$11-$E43)^2+($C$11-AE$9)^2))^2))/2)*(menu!$D$14)^2</f>
        <v>0.21831413631876739</v>
      </c>
      <c r="AF43">
        <f>((1+40/SQRT(40^2+(SQRT(($B$11-$E43)^2+($C$11-AF$9)^2))^2))/2)*(menu!$D$14)^2</f>
        <v>0.21832987787675989</v>
      </c>
      <c r="AG43">
        <f>((1+40/SQRT(40^2+(SQRT(($B$11-$E43)^2+($C$11-AG$9)^2))^2))/2)*(menu!$D$14)^2</f>
        <v>0.21834455126506666</v>
      </c>
      <c r="AH43">
        <f>((1+40/SQRT(40^2+(SQRT(($B$11-$E43)^2+($C$11-AH$9)^2))^2))/2)*(menu!$D$14)^2</f>
        <v>0.21835815277207626</v>
      </c>
      <c r="AI43">
        <f>((1+40/SQRT(40^2+(SQRT(($B$11-$E43)^2+($C$11-AI$9)^2))^2))/2)*(menu!$D$14)^2</f>
        <v>0.21837067895052303</v>
      </c>
      <c r="AJ43">
        <f>((1+40/SQRT(40^2+(SQRT(($B$11-$E43)^2+($C$11-AJ$9)^2))^2))/2)*(menu!$D$14)^2</f>
        <v>0.21838212661989925</v>
      </c>
      <c r="AK43">
        <f>((1+40/SQRT(40^2+(SQRT(($B$11-$E43)^2+($C$11-AK$9)^2))^2))/2)*(menu!$D$14)^2</f>
        <v>0.21839249286868678</v>
      </c>
      <c r="AL43">
        <f>((1+40/SQRT(40^2+(SQRT(($B$11-$E43)^2+($C$11-AL$9)^2))^2))/2)*(menu!$D$14)^2</f>
        <v>0.21840177505640487</v>
      </c>
      <c r="AM43">
        <f>((1+40/SQRT(40^2+(SQRT(($B$11-$E43)^2+($C$11-AM$9)^2))^2))/2)*(menu!$D$14)^2</f>
        <v>0.21840997081547212</v>
      </c>
      <c r="AN43">
        <f>((1+40/SQRT(40^2+(SQRT(($B$11-$E43)^2+($C$11-AN$9)^2))^2))/2)*(menu!$D$14)^2</f>
        <v>0.21841707805287899</v>
      </c>
      <c r="AO43">
        <f>((1+40/SQRT(40^2+(SQRT(($B$11-$E43)^2+($C$11-AO$9)^2))^2))/2)*(menu!$D$14)^2</f>
        <v>0.21842309495166909</v>
      </c>
      <c r="AP43">
        <f>((1+40/SQRT(40^2+(SQRT(($B$11-$E43)^2+($C$11-AP$9)^2))^2))/2)*(menu!$D$14)^2</f>
        <v>0.21842801997222724</v>
      </c>
      <c r="AQ43">
        <f>((1+40/SQRT(40^2+(SQRT(($B$11-$E43)^2+($C$11-AQ$9)^2))^2))/2)*(menu!$D$14)^2</f>
        <v>0.2184318518533728</v>
      </c>
      <c r="AR43">
        <f>((1+40/SQRT(40^2+(SQRT(($B$11-$E43)^2+($C$11-AR$9)^2))^2))/2)*(menu!$D$14)^2</f>
        <v>0.21843458961325524</v>
      </c>
      <c r="AS43">
        <f>((1+40/SQRT(40^2+(SQRT(($B$11-$E43)^2+($C$11-AS$9)^2))^2))/2)*(menu!$D$14)^2</f>
        <v>0.21843623255005329</v>
      </c>
      <c r="AT43">
        <f>((1+40/SQRT(40^2+(SQRT(($B$11-$E43)^2+($C$11-AT$9)^2))^2))/2)*(menu!$D$14)^2</f>
        <v>0.21843678024247409</v>
      </c>
      <c r="AU43">
        <f>((1+40/SQRT(40^2+(SQRT(($B$11-$E43)^2+($C$11-AU$9)^2))^2))/2)*(menu!$D$14)^2</f>
        <v>0.21843623255005329</v>
      </c>
      <c r="AV43">
        <f>((1+40/SQRT(40^2+(SQRT(($B$11-$E43)^2+($C$11-AV$9)^2))^2))/2)*(menu!$D$14)^2</f>
        <v>0.21843458961325524</v>
      </c>
      <c r="AW43">
        <f>((1+40/SQRT(40^2+(SQRT(($B$11-$E43)^2+($C$11-AW$9)^2))^2))/2)*(menu!$D$14)^2</f>
        <v>0.2184318518533728</v>
      </c>
      <c r="AX43">
        <f>((1+40/SQRT(40^2+(SQRT(($B$11-$E43)^2+($C$11-AX$9)^2))^2))/2)*(menu!$D$14)^2</f>
        <v>0.21842801997222724</v>
      </c>
      <c r="AY43">
        <f>((1+40/SQRT(40^2+(SQRT(($B$11-$E43)^2+($C$11-AY$9)^2))^2))/2)*(menu!$D$14)^2</f>
        <v>0.21842309495166909</v>
      </c>
      <c r="AZ43">
        <f>((1+40/SQRT(40^2+(SQRT(($B$11-$E43)^2+($C$11-AZ$9)^2))^2))/2)*(menu!$D$14)^2</f>
        <v>0.21841707805287899</v>
      </c>
      <c r="BA43">
        <f>((1+40/SQRT(40^2+(SQRT(($B$11-$E43)^2+($C$11-BA$9)^2))^2))/2)*(menu!$D$14)^2</f>
        <v>0.21840997081547212</v>
      </c>
      <c r="BB43">
        <f>((1+40/SQRT(40^2+(SQRT(($B$11-$E43)^2+($C$11-BB$9)^2))^2))/2)*(menu!$D$14)^2</f>
        <v>0.21840177505640487</v>
      </c>
      <c r="BC43">
        <f>((1+40/SQRT(40^2+(SQRT(($B$11-$E43)^2+($C$11-BC$9)^2))^2))/2)*(menu!$D$14)^2</f>
        <v>0.21839249286868678</v>
      </c>
      <c r="BD43">
        <f>((1+40/SQRT(40^2+(SQRT(($B$11-$E43)^2+($C$11-BD$9)^2))^2))/2)*(menu!$D$14)^2</f>
        <v>0.21838212661989925</v>
      </c>
    </row>
    <row r="44" spans="5:56" ht="38" customHeight="1" x14ac:dyDescent="0.45">
      <c r="E44">
        <v>34</v>
      </c>
      <c r="F44">
        <f>((1+40/SQRT(40^2+(SQRT(($B$11-$E44)^2+($C$11-F$9)^2))^2))/2)*(menu!$D$14)^2</f>
        <v>0.21740272357155221</v>
      </c>
      <c r="G44">
        <f>((1+40/SQRT(40^2+(SQRT(($B$11-$E44)^2+($C$11-G$9)^2))^2))/2)*(menu!$D$14)^2</f>
        <v>0.21744265702521712</v>
      </c>
      <c r="H44">
        <f>((1+40/SQRT(40^2+(SQRT(($B$11-$E44)^2+($C$11-H$9)^2))^2))/2)*(menu!$D$14)^2</f>
        <v>0.21748170285326543</v>
      </c>
      <c r="I44">
        <f>((1+40/SQRT(40^2+(SQRT(($B$11-$E44)^2+($C$11-I$9)^2))^2))/2)*(menu!$D$14)^2</f>
        <v>0.21751985217902173</v>
      </c>
      <c r="J44">
        <f>((1+40/SQRT(40^2+(SQRT(($B$11-$E44)^2+($C$11-J$9)^2))^2))/2)*(menu!$D$14)^2</f>
        <v>0.21755709628102596</v>
      </c>
      <c r="K44">
        <f>((1+40/SQRT(40^2+(SQRT(($B$11-$E44)^2+($C$11-K$9)^2))^2))/2)*(menu!$D$14)^2</f>
        <v>0.21759342659826361</v>
      </c>
      <c r="L44">
        <f>((1+40/SQRT(40^2+(SQRT(($B$11-$E44)^2+($C$11-L$9)^2))^2))/2)*(menu!$D$14)^2</f>
        <v>0.21762883473534386</v>
      </c>
      <c r="M44">
        <f>((1+40/SQRT(40^2+(SQRT(($B$11-$E44)^2+($C$11-M$9)^2))^2))/2)*(menu!$D$14)^2</f>
        <v>0.21766331246762102</v>
      </c>
      <c r="N44">
        <f>((1+40/SQRT(40^2+(SQRT(($B$11-$E44)^2+($C$11-N$9)^2))^2))/2)*(menu!$D$14)^2</f>
        <v>0.21769685174625258</v>
      </c>
      <c r="O44">
        <f>((1+40/SQRT(40^2+(SQRT(($B$11-$E44)^2+($C$11-O$9)^2))^2))/2)*(menu!$D$14)^2</f>
        <v>0.21772944470318911</v>
      </c>
      <c r="P44">
        <f>((1+40/SQRT(40^2+(SQRT(($B$11-$E44)^2+($C$11-P$9)^2))^2))/2)*(menu!$D$14)^2</f>
        <v>0.21776108365608918</v>
      </c>
      <c r="Q44">
        <f>((1+40/SQRT(40^2+(SQRT(($B$11-$E44)^2+($C$11-Q$9)^2))^2))/2)*(menu!$D$14)^2</f>
        <v>0.21779176111315432</v>
      </c>
      <c r="R44">
        <f>((1+40/SQRT(40^2+(SQRT(($B$11-$E44)^2+($C$11-R$9)^2))^2))/2)*(menu!$D$14)^2</f>
        <v>0.217821469777878</v>
      </c>
      <c r="S44">
        <f>((1+40/SQRT(40^2+(SQRT(($B$11-$E44)^2+($C$11-S$9)^2))^2))/2)*(menu!$D$14)^2</f>
        <v>0.21785020255370324</v>
      </c>
      <c r="T44">
        <f>((1+40/SQRT(40^2+(SQRT(($B$11-$E44)^2+($C$11-T$9)^2))^2))/2)*(menu!$D$14)^2</f>
        <v>0.2178779525485825</v>
      </c>
      <c r="U44">
        <f>((1+40/SQRT(40^2+(SQRT(($B$11-$E44)^2+($C$11-U$9)^2))^2))/2)*(menu!$D$14)^2</f>
        <v>0.2179047130794354</v>
      </c>
      <c r="V44">
        <f>((1+40/SQRT(40^2+(SQRT(($B$11-$E44)^2+($C$11-V$9)^2))^2))/2)*(menu!$D$14)^2</f>
        <v>0.21793047767649806</v>
      </c>
      <c r="W44">
        <f>((1+40/SQRT(40^2+(SQRT(($B$11-$E44)^2+($C$11-W$9)^2))^2))/2)*(menu!$D$14)^2</f>
        <v>0.21795524008755851</v>
      </c>
      <c r="X44">
        <f>((1+40/SQRT(40^2+(SQRT(($B$11-$E44)^2+($C$11-X$9)^2))^2))/2)*(menu!$D$14)^2</f>
        <v>0.21797899428207382</v>
      </c>
      <c r="Y44">
        <f>((1+40/SQRT(40^2+(SQRT(($B$11-$E44)^2+($C$11-Y$9)^2))^2))/2)*(menu!$D$14)^2</f>
        <v>0.21800173445516255</v>
      </c>
      <c r="Z44">
        <f>((1+40/SQRT(40^2+(SQRT(($B$11-$E44)^2+($C$11-Z$9)^2))^2))/2)*(menu!$D$14)^2</f>
        <v>0.21802345503146867</v>
      </c>
      <c r="AA44">
        <f>((1+40/SQRT(40^2+(SQRT(($B$11-$E44)^2+($C$11-AA$9)^2))^2))/2)*(menu!$D$14)^2</f>
        <v>0.2180441506688908</v>
      </c>
      <c r="AB44">
        <f>((1+40/SQRT(40^2+(SQRT(($B$11-$E44)^2+($C$11-AB$9)^2))^2))/2)*(menu!$D$14)^2</f>
        <v>0.21806381626217305</v>
      </c>
      <c r="AC44">
        <f>((1+40/SQRT(40^2+(SQRT(($B$11-$E44)^2+($C$11-AC$9)^2))^2))/2)*(menu!$D$14)^2</f>
        <v>0.21808244694635229</v>
      </c>
      <c r="AD44">
        <f>((1+40/SQRT(40^2+(SQRT(($B$11-$E44)^2+($C$11-AD$9)^2))^2))/2)*(menu!$D$14)^2</f>
        <v>0.21810003810005715</v>
      </c>
      <c r="AE44">
        <f>((1+40/SQRT(40^2+(SQRT(($B$11-$E44)^2+($C$11-AE$9)^2))^2))/2)*(menu!$D$14)^2</f>
        <v>0.21811658534865488</v>
      </c>
      <c r="AF44">
        <f>((1+40/SQRT(40^2+(SQRT(($B$11-$E44)^2+($C$11-AF$9)^2))^2))/2)*(menu!$D$14)^2</f>
        <v>0.21813208456724184</v>
      </c>
      <c r="AG44">
        <f>((1+40/SQRT(40^2+(SQRT(($B$11-$E44)^2+($C$11-AG$9)^2))^2))/2)*(menu!$D$14)^2</f>
        <v>0.21814653188347324</v>
      </c>
      <c r="AH44">
        <f>((1+40/SQRT(40^2+(SQRT(($B$11-$E44)^2+($C$11-AH$9)^2))^2))/2)*(menu!$D$14)^2</f>
        <v>0.21815992368022896</v>
      </c>
      <c r="AI44">
        <f>((1+40/SQRT(40^2+(SQRT(($B$11-$E44)^2+($C$11-AI$9)^2))^2))/2)*(menu!$D$14)^2</f>
        <v>0.21817225659811135</v>
      </c>
      <c r="AJ44">
        <f>((1+40/SQRT(40^2+(SQRT(($B$11-$E44)^2+($C$11-AJ$9)^2))^2))/2)*(menu!$D$14)^2</f>
        <v>0.2181835275377722</v>
      </c>
      <c r="AK44">
        <f>((1+40/SQRT(40^2+(SQRT(($B$11-$E44)^2+($C$11-AK$9)^2))^2))/2)*(menu!$D$14)^2</f>
        <v>0.2181937336620651</v>
      </c>
      <c r="AL44">
        <f>((1+40/SQRT(40^2+(SQRT(($B$11-$E44)^2+($C$11-AL$9)^2))^2))/2)*(menu!$D$14)^2</f>
        <v>0.2182028723980208</v>
      </c>
      <c r="AM44">
        <f>((1+40/SQRT(40^2+(SQRT(($B$11-$E44)^2+($C$11-AM$9)^2))^2))/2)*(menu!$D$14)^2</f>
        <v>0.21821094143864264</v>
      </c>
      <c r="AN44">
        <f>((1+40/SQRT(40^2+(SQRT(($B$11-$E44)^2+($C$11-AN$9)^2))^2))/2)*(menu!$D$14)^2</f>
        <v>0.21821793874451972</v>
      </c>
      <c r="AO44">
        <f>((1+40/SQRT(40^2+(SQRT(($B$11-$E44)^2+($C$11-AO$9)^2))^2))/2)*(menu!$D$14)^2</f>
        <v>0.21822386254525547</v>
      </c>
      <c r="AP44">
        <f>((1+40/SQRT(40^2+(SQRT(($B$11-$E44)^2+($C$11-AP$9)^2))^2))/2)*(menu!$D$14)^2</f>
        <v>0.21822871134070976</v>
      </c>
      <c r="AQ44">
        <f>((1+40/SQRT(40^2+(SQRT(($B$11-$E44)^2+($C$11-AQ$9)^2))^2))/2)*(menu!$D$14)^2</f>
        <v>0.21823248390205296</v>
      </c>
      <c r="AR44">
        <f>((1+40/SQRT(40^2+(SQRT(($B$11-$E44)^2+($C$11-AR$9)^2))^2))/2)*(menu!$D$14)^2</f>
        <v>0.21823517927262998</v>
      </c>
      <c r="AS44">
        <f>((1+40/SQRT(40^2+(SQRT(($B$11-$E44)^2+($C$11-AS$9)^2))^2))/2)*(menu!$D$14)^2</f>
        <v>0.21823679676863392</v>
      </c>
      <c r="AT44">
        <f>((1+40/SQRT(40^2+(SQRT(($B$11-$E44)^2+($C$11-AT$9)^2))^2))/2)*(menu!$D$14)^2</f>
        <v>0.21823733597958783</v>
      </c>
      <c r="AU44">
        <f>((1+40/SQRT(40^2+(SQRT(($B$11-$E44)^2+($C$11-AU$9)^2))^2))/2)*(menu!$D$14)^2</f>
        <v>0.21823679676863392</v>
      </c>
      <c r="AV44">
        <f>((1+40/SQRT(40^2+(SQRT(($B$11-$E44)^2+($C$11-AV$9)^2))^2))/2)*(menu!$D$14)^2</f>
        <v>0.21823517927262998</v>
      </c>
      <c r="AW44">
        <f>((1+40/SQRT(40^2+(SQRT(($B$11-$E44)^2+($C$11-AW$9)^2))^2))/2)*(menu!$D$14)^2</f>
        <v>0.21823248390205296</v>
      </c>
      <c r="AX44">
        <f>((1+40/SQRT(40^2+(SQRT(($B$11-$E44)^2+($C$11-AX$9)^2))^2))/2)*(menu!$D$14)^2</f>
        <v>0.21822871134070976</v>
      </c>
      <c r="AY44">
        <f>((1+40/SQRT(40^2+(SQRT(($B$11-$E44)^2+($C$11-AY$9)^2))^2))/2)*(menu!$D$14)^2</f>
        <v>0.21822386254525547</v>
      </c>
      <c r="AZ44">
        <f>((1+40/SQRT(40^2+(SQRT(($B$11-$E44)^2+($C$11-AZ$9)^2))^2))/2)*(menu!$D$14)^2</f>
        <v>0.21821793874451972</v>
      </c>
      <c r="BA44">
        <f>((1+40/SQRT(40^2+(SQRT(($B$11-$E44)^2+($C$11-BA$9)^2))^2))/2)*(menu!$D$14)^2</f>
        <v>0.21821094143864264</v>
      </c>
      <c r="BB44">
        <f>((1+40/SQRT(40^2+(SQRT(($B$11-$E44)^2+($C$11-BB$9)^2))^2))/2)*(menu!$D$14)^2</f>
        <v>0.2182028723980208</v>
      </c>
      <c r="BC44">
        <f>((1+40/SQRT(40^2+(SQRT(($B$11-$E44)^2+($C$11-BC$9)^2))^2))/2)*(menu!$D$14)^2</f>
        <v>0.2181937336620651</v>
      </c>
      <c r="BD44">
        <f>((1+40/SQRT(40^2+(SQRT(($B$11-$E44)^2+($C$11-BD$9)^2))^2))/2)*(menu!$D$14)^2</f>
        <v>0.2181835275377722</v>
      </c>
    </row>
    <row r="45" spans="5:56" ht="38" customHeight="1" x14ac:dyDescent="0.45">
      <c r="E45">
        <v>35</v>
      </c>
      <c r="F45">
        <f>((1+40/SQRT(40^2+(SQRT(($B$11-$E45)^2+($C$11-F$9)^2))^2))/2)*(menu!$D$14)^2</f>
        <v>0.21721787662778952</v>
      </c>
      <c r="G45">
        <f>((1+40/SQRT(40^2+(SQRT(($B$11-$E45)^2+($C$11-G$9)^2))^2))/2)*(menu!$D$14)^2</f>
        <v>0.2172572203191992</v>
      </c>
      <c r="H45">
        <f>((1+40/SQRT(40^2+(SQRT(($B$11-$E45)^2+($C$11-H$9)^2))^2))/2)*(menu!$D$14)^2</f>
        <v>0.217295688291399</v>
      </c>
      <c r="I45">
        <f>((1+40/SQRT(40^2+(SQRT(($B$11-$E45)^2+($C$11-I$9)^2))^2))/2)*(menu!$D$14)^2</f>
        <v>0.21733327187943841</v>
      </c>
      <c r="J45">
        <f>((1+40/SQRT(40^2+(SQRT(($B$11-$E45)^2+($C$11-J$9)^2))^2))/2)*(menu!$D$14)^2</f>
        <v>0.21736996257062033</v>
      </c>
      <c r="K45">
        <f>((1+40/SQRT(40^2+(SQRT(($B$11-$E45)^2+($C$11-K$9)^2))^2))/2)*(menu!$D$14)^2</f>
        <v>0.21740575200956141</v>
      </c>
      <c r="L45">
        <f>((1+40/SQRT(40^2+(SQRT(($B$11-$E45)^2+($C$11-L$9)^2))^2))/2)*(menu!$D$14)^2</f>
        <v>0.21744063200320235</v>
      </c>
      <c r="M45">
        <f>((1+40/SQRT(40^2+(SQRT(($B$11-$E45)^2+($C$11-M$9)^2))^2))/2)*(menu!$D$14)^2</f>
        <v>0.21747459452576154</v>
      </c>
      <c r="N45">
        <f>((1+40/SQRT(40^2+(SQRT(($B$11-$E45)^2+($C$11-N$9)^2))^2))/2)*(menu!$D$14)^2</f>
        <v>0.21750763172362744</v>
      </c>
      <c r="O45">
        <f>((1+40/SQRT(40^2+(SQRT(($B$11-$E45)^2+($C$11-O$9)^2))^2))/2)*(menu!$D$14)^2</f>
        <v>0.21753973592018336</v>
      </c>
      <c r="P45">
        <f>((1+40/SQRT(40^2+(SQRT(($B$11-$E45)^2+($C$11-P$9)^2))^2))/2)*(menu!$D$14)^2</f>
        <v>0.21757089962055956</v>
      </c>
      <c r="Q45">
        <f>((1+40/SQRT(40^2+(SQRT(($B$11-$E45)^2+($C$11-Q$9)^2))^2))/2)*(menu!$D$14)^2</f>
        <v>0.21760111551630737</v>
      </c>
      <c r="R45">
        <f>((1+40/SQRT(40^2+(SQRT(($B$11-$E45)^2+($C$11-R$9)^2))^2))/2)*(menu!$D$14)^2</f>
        <v>0.2176303764899892</v>
      </c>
      <c r="S45">
        <f>((1+40/SQRT(40^2+(SQRT(($B$11-$E45)^2+($C$11-S$9)^2))^2))/2)*(menu!$D$14)^2</f>
        <v>0.2176586756196795</v>
      </c>
      <c r="T45">
        <f>((1+40/SQRT(40^2+(SQRT(($B$11-$E45)^2+($C$11-T$9)^2))^2))/2)*(menu!$D$14)^2</f>
        <v>0.21768600618337122</v>
      </c>
      <c r="U45">
        <f>((1+40/SQRT(40^2+(SQRT(($B$11-$E45)^2+($C$11-U$9)^2))^2))/2)*(menu!$D$14)^2</f>
        <v>0.21771236166328253</v>
      </c>
      <c r="V45">
        <f>((1+40/SQRT(40^2+(SQRT(($B$11-$E45)^2+($C$11-V$9)^2))^2))/2)*(menu!$D$14)^2</f>
        <v>0.2177377357500582</v>
      </c>
      <c r="W45">
        <f>((1+40/SQRT(40^2+(SQRT(($B$11-$E45)^2+($C$11-W$9)^2))^2))/2)*(menu!$D$14)^2</f>
        <v>0.21776212234686099</v>
      </c>
      <c r="X45">
        <f>((1+40/SQRT(40^2+(SQRT(($B$11-$E45)^2+($C$11-X$9)^2))^2))/2)*(menu!$D$14)^2</f>
        <v>0.21778551557334747</v>
      </c>
      <c r="Y45">
        <f>((1+40/SQRT(40^2+(SQRT(($B$11-$E45)^2+($C$11-Y$9)^2))^2))/2)*(menu!$D$14)^2</f>
        <v>0.21780790976952391</v>
      </c>
      <c r="Z45">
        <f>((1+40/SQRT(40^2+(SQRT(($B$11-$E45)^2+($C$11-Z$9)^2))^2))/2)*(menu!$D$14)^2</f>
        <v>0.21782929949947683</v>
      </c>
      <c r="AA45">
        <f>((1+40/SQRT(40^2+(SQRT(($B$11-$E45)^2+($C$11-AA$9)^2))^2))/2)*(menu!$D$14)^2</f>
        <v>0.21784967955497367</v>
      </c>
      <c r="AB45">
        <f>((1+40/SQRT(40^2+(SQRT(($B$11-$E45)^2+($C$11-AB$9)^2))^2))/2)*(menu!$D$14)^2</f>
        <v>0.21786904495892934</v>
      </c>
      <c r="AC45">
        <f>((1+40/SQRT(40^2+(SQRT(($B$11-$E45)^2+($C$11-AC$9)^2))^2))/2)*(menu!$D$14)^2</f>
        <v>0.21788739096873364</v>
      </c>
      <c r="AD45">
        <f>((1+40/SQRT(40^2+(SQRT(($B$11-$E45)^2+($C$11-AD$9)^2))^2))/2)*(menu!$D$14)^2</f>
        <v>0.2179047130794354</v>
      </c>
      <c r="AE45">
        <f>((1+40/SQRT(40^2+(SQRT(($B$11-$E45)^2+($C$11-AE$9)^2))^2))/2)*(menu!$D$14)^2</f>
        <v>0.21792100702678005</v>
      </c>
      <c r="AF45">
        <f>((1+40/SQRT(40^2+(SQRT(($B$11-$E45)^2+($C$11-AF$9)^2))^2))/2)*(menu!$D$14)^2</f>
        <v>0.21793626879009498</v>
      </c>
      <c r="AG45">
        <f>((1+40/SQRT(40^2+(SQRT(($B$11-$E45)^2+($C$11-AG$9)^2))^2))/2)*(menu!$D$14)^2</f>
        <v>0.21795049459502031</v>
      </c>
      <c r="AH45">
        <f>((1+40/SQRT(40^2+(SQRT(($B$11-$E45)^2+($C$11-AH$9)^2))^2))/2)*(menu!$D$14)^2</f>
        <v>0.21796368091608143</v>
      </c>
      <c r="AI45">
        <f>((1+40/SQRT(40^2+(SQRT(($B$11-$E45)^2+($C$11-AI$9)^2))^2))/2)*(menu!$D$14)^2</f>
        <v>0.21797582447909852</v>
      </c>
      <c r="AJ45">
        <f>((1+40/SQRT(40^2+(SQRT(($B$11-$E45)^2+($C$11-AJ$9)^2))^2))/2)*(menu!$D$14)^2</f>
        <v>0.21798692226343186</v>
      </c>
      <c r="AK45">
        <f>((1+40/SQRT(40^2+(SQRT(($B$11-$E45)^2+($C$11-AK$9)^2))^2))/2)*(menu!$D$14)^2</f>
        <v>0.21799697150405803</v>
      </c>
      <c r="AL45">
        <f>((1+40/SQRT(40^2+(SQRT(($B$11-$E45)^2+($C$11-AL$9)^2))^2))/2)*(menu!$D$14)^2</f>
        <v>0.2180059696934756</v>
      </c>
      <c r="AM45">
        <f>((1+40/SQRT(40^2+(SQRT(($B$11-$E45)^2+($C$11-AM$9)^2))^2))/2)*(menu!$D$14)^2</f>
        <v>0.21801391458343705</v>
      </c>
      <c r="AN45">
        <f>((1+40/SQRT(40^2+(SQRT(($B$11-$E45)^2+($C$11-AN$9)^2))^2))/2)*(menu!$D$14)^2</f>
        <v>0.21802080418650477</v>
      </c>
      <c r="AO45">
        <f>((1+40/SQRT(40^2+(SQRT(($B$11-$E45)^2+($C$11-AO$9)^2))^2))/2)*(menu!$D$14)^2</f>
        <v>0.21802663677742892</v>
      </c>
      <c r="AP45">
        <f>((1+40/SQRT(40^2+(SQRT(($B$11-$E45)^2+($C$11-AP$9)^2))^2))/2)*(menu!$D$14)^2</f>
        <v>0.21803141089434558</v>
      </c>
      <c r="AQ45">
        <f>((1+40/SQRT(40^2+(SQRT(($B$11-$E45)^2+($C$11-AQ$9)^2))^2))/2)*(menu!$D$14)^2</f>
        <v>0.21803512533979316</v>
      </c>
      <c r="AR45">
        <f>((1+40/SQRT(40^2+(SQRT(($B$11-$E45)^2+($C$11-AR$9)^2))^2))/2)*(menu!$D$14)^2</f>
        <v>0.21803777918154599</v>
      </c>
      <c r="AS45">
        <f>((1+40/SQRT(40^2+(SQRT(($B$11-$E45)^2+($C$11-AS$9)^2))^2))/2)*(menu!$D$14)^2</f>
        <v>0.21803937175326396</v>
      </c>
      <c r="AT45">
        <f>((1+40/SQRT(40^2+(SQRT(($B$11-$E45)^2+($C$11-AT$9)^2))^2))/2)*(menu!$D$14)^2</f>
        <v>0.21803990265495699</v>
      </c>
      <c r="AU45">
        <f>((1+40/SQRT(40^2+(SQRT(($B$11-$E45)^2+($C$11-AU$9)^2))^2))/2)*(menu!$D$14)^2</f>
        <v>0.21803937175326396</v>
      </c>
      <c r="AV45">
        <f>((1+40/SQRT(40^2+(SQRT(($B$11-$E45)^2+($C$11-AV$9)^2))^2))/2)*(menu!$D$14)^2</f>
        <v>0.21803777918154599</v>
      </c>
      <c r="AW45">
        <f>((1+40/SQRT(40^2+(SQRT(($B$11-$E45)^2+($C$11-AW$9)^2))^2))/2)*(menu!$D$14)^2</f>
        <v>0.21803512533979316</v>
      </c>
      <c r="AX45">
        <f>((1+40/SQRT(40^2+(SQRT(($B$11-$E45)^2+($C$11-AX$9)^2))^2))/2)*(menu!$D$14)^2</f>
        <v>0.21803141089434558</v>
      </c>
      <c r="AY45">
        <f>((1+40/SQRT(40^2+(SQRT(($B$11-$E45)^2+($C$11-AY$9)^2))^2))/2)*(menu!$D$14)^2</f>
        <v>0.21802663677742892</v>
      </c>
      <c r="AZ45">
        <f>((1+40/SQRT(40^2+(SQRT(($B$11-$E45)^2+($C$11-AZ$9)^2))^2))/2)*(menu!$D$14)^2</f>
        <v>0.21802080418650477</v>
      </c>
      <c r="BA45">
        <f>((1+40/SQRT(40^2+(SQRT(($B$11-$E45)^2+($C$11-BA$9)^2))^2))/2)*(menu!$D$14)^2</f>
        <v>0.21801391458343705</v>
      </c>
      <c r="BB45">
        <f>((1+40/SQRT(40^2+(SQRT(($B$11-$E45)^2+($C$11-BB$9)^2))^2))/2)*(menu!$D$14)^2</f>
        <v>0.2180059696934756</v>
      </c>
      <c r="BC45">
        <f>((1+40/SQRT(40^2+(SQRT(($B$11-$E45)^2+($C$11-BC$9)^2))^2))/2)*(menu!$D$14)^2</f>
        <v>0.21799697150405803</v>
      </c>
      <c r="BD45">
        <f>((1+40/SQRT(40^2+(SQRT(($B$11-$E45)^2+($C$11-BD$9)^2))^2))/2)*(menu!$D$14)^2</f>
        <v>0.21798692226343186</v>
      </c>
    </row>
    <row r="46" spans="5:56" ht="38" customHeight="1" x14ac:dyDescent="0.45">
      <c r="E46">
        <v>36</v>
      </c>
      <c r="F46">
        <f>((1+40/SQRT(40^2+(SQRT(($B$11-$E46)^2+($C$11-F$9)^2))^2))/2)*(menu!$D$14)^2</f>
        <v>0.21703476355404289</v>
      </c>
      <c r="G46">
        <f>((1+40/SQRT(40^2+(SQRT(($B$11-$E46)^2+($C$11-G$9)^2))^2))/2)*(menu!$D$14)^2</f>
        <v>0.21707352877788619</v>
      </c>
      <c r="H46">
        <f>((1+40/SQRT(40^2+(SQRT(($B$11-$E46)^2+($C$11-H$9)^2))^2))/2)*(menu!$D$14)^2</f>
        <v>0.21711142999022315</v>
      </c>
      <c r="I46">
        <f>((1+40/SQRT(40^2+(SQRT(($B$11-$E46)^2+($C$11-I$9)^2))^2))/2)*(menu!$D$14)^2</f>
        <v>0.21714845873192221</v>
      </c>
      <c r="J46">
        <f>((1+40/SQRT(40^2+(SQRT(($B$11-$E46)^2+($C$11-J$9)^2))^2))/2)*(menu!$D$14)^2</f>
        <v>0.21718460669320014</v>
      </c>
      <c r="K46">
        <f>((1+40/SQRT(40^2+(SQRT(($B$11-$E46)^2+($C$11-K$9)^2))^2))/2)*(menu!$D$14)^2</f>
        <v>0.21721986571851981</v>
      </c>
      <c r="L46">
        <f>((1+40/SQRT(40^2+(SQRT(($B$11-$E46)^2+($C$11-L$9)^2))^2))/2)*(menu!$D$14)^2</f>
        <v>0.21725422781143791</v>
      </c>
      <c r="M46">
        <f>((1+40/SQRT(40^2+(SQRT(($B$11-$E46)^2+($C$11-M$9)^2))^2))/2)*(menu!$D$14)^2</f>
        <v>0.21728768513939753</v>
      </c>
      <c r="N46">
        <f>((1+40/SQRT(40^2+(SQRT(($B$11-$E46)^2+($C$11-N$9)^2))^2))/2)*(menu!$D$14)^2</f>
        <v>0.21732023003846024</v>
      </c>
      <c r="O46">
        <f>((1+40/SQRT(40^2+(SQRT(($B$11-$E46)^2+($C$11-O$9)^2))^2))/2)*(menu!$D$14)^2</f>
        <v>0.21735185501797241</v>
      </c>
      <c r="P46">
        <f>((1+40/SQRT(40^2+(SQRT(($B$11-$E46)^2+($C$11-P$9)^2))^2))/2)*(menu!$D$14)^2</f>
        <v>0.21738255276516072</v>
      </c>
      <c r="Q46">
        <f>((1+40/SQRT(40^2+(SQRT(($B$11-$E46)^2+($C$11-Q$9)^2))^2))/2)*(menu!$D$14)^2</f>
        <v>0.21741231614965051</v>
      </c>
      <c r="R46">
        <f>((1+40/SQRT(40^2+(SQRT(($B$11-$E46)^2+($C$11-R$9)^2))^2))/2)*(menu!$D$14)^2</f>
        <v>0.21744113822790342</v>
      </c>
      <c r="S46">
        <f>((1+40/SQRT(40^2+(SQRT(($B$11-$E46)^2+($C$11-S$9)^2))^2))/2)*(menu!$D$14)^2</f>
        <v>0.21746901224756793</v>
      </c>
      <c r="T46">
        <f>((1+40/SQRT(40^2+(SQRT(($B$11-$E46)^2+($C$11-T$9)^2))^2))/2)*(menu!$D$14)^2</f>
        <v>0.21749593165173742</v>
      </c>
      <c r="U46">
        <f>((1+40/SQRT(40^2+(SQRT(($B$11-$E46)^2+($C$11-U$9)^2))^2))/2)*(menu!$D$14)^2</f>
        <v>0.21752189008311201</v>
      </c>
      <c r="V46">
        <f>((1+40/SQRT(40^2+(SQRT(($B$11-$E46)^2+($C$11-V$9)^2))^2))/2)*(menu!$D$14)^2</f>
        <v>0.21754688138805789</v>
      </c>
      <c r="W46">
        <f>((1+40/SQRT(40^2+(SQRT(($B$11-$E46)^2+($C$11-W$9)^2))^2))/2)*(menu!$D$14)^2</f>
        <v>0.21757089962055956</v>
      </c>
      <c r="X46">
        <f>((1+40/SQRT(40^2+(SQRT(($B$11-$E46)^2+($C$11-X$9)^2))^2))/2)*(menu!$D$14)^2</f>
        <v>0.21759393904606045</v>
      </c>
      <c r="Y46">
        <f>((1+40/SQRT(40^2+(SQRT(($B$11-$E46)^2+($C$11-Y$9)^2))^2))/2)*(menu!$D$14)^2</f>
        <v>0.21761599414518706</v>
      </c>
      <c r="Z46">
        <f>((1+40/SQRT(40^2+(SQRT(($B$11-$E46)^2+($C$11-Z$9)^2))^2))/2)*(menu!$D$14)^2</f>
        <v>0.2176370596173515</v>
      </c>
      <c r="AA46">
        <f>((1+40/SQRT(40^2+(SQRT(($B$11-$E46)^2+($C$11-AA$9)^2))^2))/2)*(menu!$D$14)^2</f>
        <v>0.21765713038422854</v>
      </c>
      <c r="AB46">
        <f>((1+40/SQRT(40^2+(SQRT(($B$11-$E46)^2+($C$11-AB$9)^2))^2))/2)*(menu!$D$14)^2</f>
        <v>0.21767620159310275</v>
      </c>
      <c r="AC46">
        <f>((1+40/SQRT(40^2+(SQRT(($B$11-$E46)^2+($C$11-AC$9)^2))^2))/2)*(menu!$D$14)^2</f>
        <v>0.21769426862008062</v>
      </c>
      <c r="AD46">
        <f>((1+40/SQRT(40^2+(SQRT(($B$11-$E46)^2+($C$11-AD$9)^2))^2))/2)*(menu!$D$14)^2</f>
        <v>0.21771132707316496</v>
      </c>
      <c r="AE46">
        <f>((1+40/SQRT(40^2+(SQRT(($B$11-$E46)^2+($C$11-AE$9)^2))^2))/2)*(menu!$D$14)^2</f>
        <v>0.21772737279518628</v>
      </c>
      <c r="AF46">
        <f>((1+40/SQRT(40^2+(SQRT(($B$11-$E46)^2+($C$11-AF$9)^2))^2))/2)*(menu!$D$14)^2</f>
        <v>0.21774240186658825</v>
      </c>
      <c r="AG46">
        <f>((1+40/SQRT(40^2+(SQRT(($B$11-$E46)^2+($C$11-AG$9)^2))^2))/2)*(menu!$D$14)^2</f>
        <v>0.21775641060806328</v>
      </c>
      <c r="AH46">
        <f>((1+40/SQRT(40^2+(SQRT(($B$11-$E46)^2+($C$11-AH$9)^2))^2))/2)*(menu!$D$14)^2</f>
        <v>0.21776939558303468</v>
      </c>
      <c r="AI46">
        <f>((1+40/SQRT(40^2+(SQRT(($B$11-$E46)^2+($C$11-AI$9)^2))^2))/2)*(menu!$D$14)^2</f>
        <v>0.21778135359998241</v>
      </c>
      <c r="AJ46">
        <f>((1+40/SQRT(40^2+(SQRT(($B$11-$E46)^2+($C$11-AJ$9)^2))^2))/2)*(menu!$D$14)^2</f>
        <v>0.21779228171460918</v>
      </c>
      <c r="AK46">
        <f>((1+40/SQRT(40^2+(SQRT(($B$11-$E46)^2+($C$11-AK$9)^2))^2))/2)*(menu!$D$14)^2</f>
        <v>0.21780217723184425</v>
      </c>
      <c r="AL46">
        <f>((1+40/SQRT(40^2+(SQRT(($B$11-$E46)^2+($C$11-AL$9)^2))^2))/2)*(menu!$D$14)^2</f>
        <v>0.21781103770768157</v>
      </c>
      <c r="AM46">
        <f>((1+40/SQRT(40^2+(SQRT(($B$11-$E46)^2+($C$11-AM$9)^2))^2))/2)*(menu!$D$14)^2</f>
        <v>0.21781886095085107</v>
      </c>
      <c r="AN46">
        <f>((1+40/SQRT(40^2+(SQRT(($B$11-$E46)^2+($C$11-AN$9)^2))^2))/2)*(menu!$D$14)^2</f>
        <v>0.21782564502431984</v>
      </c>
      <c r="AO46">
        <f>((1+40/SQRT(40^2+(SQRT(($B$11-$E46)^2+($C$11-AO$9)^2))^2))/2)*(menu!$D$14)^2</f>
        <v>0.21783138824662099</v>
      </c>
      <c r="AP46">
        <f>((1+40/SQRT(40^2+(SQRT(($B$11-$E46)^2+($C$11-AP$9)^2))^2))/2)*(menu!$D$14)^2</f>
        <v>0.21783608919301001</v>
      </c>
      <c r="AQ46">
        <f>((1+40/SQRT(40^2+(SQRT(($B$11-$E46)^2+($C$11-AQ$9)^2))^2))/2)*(menu!$D$14)^2</f>
        <v>0.21783974669644468</v>
      </c>
      <c r="AR46">
        <f>((1+40/SQRT(40^2+(SQRT(($B$11-$E46)^2+($C$11-AR$9)^2))^2))/2)*(menu!$D$14)^2</f>
        <v>0.21784235984838982</v>
      </c>
      <c r="AS46">
        <f>((1+40/SQRT(40^2+(SQRT(($B$11-$E46)^2+($C$11-AS$9)^2))^2))/2)*(menu!$D$14)^2</f>
        <v>0.21784392799944333</v>
      </c>
      <c r="AT46">
        <f>((1+40/SQRT(40^2+(SQRT(($B$11-$E46)^2+($C$11-AT$9)^2))^2))/2)*(menu!$D$14)^2</f>
        <v>0.21784445075978456</v>
      </c>
      <c r="AU46">
        <f>((1+40/SQRT(40^2+(SQRT(($B$11-$E46)^2+($C$11-AU$9)^2))^2))/2)*(menu!$D$14)^2</f>
        <v>0.21784392799944333</v>
      </c>
      <c r="AV46">
        <f>((1+40/SQRT(40^2+(SQRT(($B$11-$E46)^2+($C$11-AV$9)^2))^2))/2)*(menu!$D$14)^2</f>
        <v>0.21784235984838982</v>
      </c>
      <c r="AW46">
        <f>((1+40/SQRT(40^2+(SQRT(($B$11-$E46)^2+($C$11-AW$9)^2))^2))/2)*(menu!$D$14)^2</f>
        <v>0.21783974669644468</v>
      </c>
      <c r="AX46">
        <f>((1+40/SQRT(40^2+(SQRT(($B$11-$E46)^2+($C$11-AX$9)^2))^2))/2)*(menu!$D$14)^2</f>
        <v>0.21783608919301001</v>
      </c>
      <c r="AY46">
        <f>((1+40/SQRT(40^2+(SQRT(($B$11-$E46)^2+($C$11-AY$9)^2))^2))/2)*(menu!$D$14)^2</f>
        <v>0.21783138824662099</v>
      </c>
      <c r="AZ46">
        <f>((1+40/SQRT(40^2+(SQRT(($B$11-$E46)^2+($C$11-AZ$9)^2))^2))/2)*(menu!$D$14)^2</f>
        <v>0.21782564502431984</v>
      </c>
      <c r="BA46">
        <f>((1+40/SQRT(40^2+(SQRT(($B$11-$E46)^2+($C$11-BA$9)^2))^2))/2)*(menu!$D$14)^2</f>
        <v>0.21781886095085107</v>
      </c>
      <c r="BB46">
        <f>((1+40/SQRT(40^2+(SQRT(($B$11-$E46)^2+($C$11-BB$9)^2))^2))/2)*(menu!$D$14)^2</f>
        <v>0.21781103770768157</v>
      </c>
      <c r="BC46">
        <f>((1+40/SQRT(40^2+(SQRT(($B$11-$E46)^2+($C$11-BC$9)^2))^2))/2)*(menu!$D$14)^2</f>
        <v>0.21780217723184425</v>
      </c>
      <c r="BD46">
        <f>((1+40/SQRT(40^2+(SQRT(($B$11-$E46)^2+($C$11-BD$9)^2))^2))/2)*(menu!$D$14)^2</f>
        <v>0.21779228171460918</v>
      </c>
    </row>
    <row r="47" spans="5:56" ht="38" customHeight="1" x14ac:dyDescent="0.45">
      <c r="E47">
        <v>37</v>
      </c>
      <c r="F47">
        <f>((1+40/SQRT(40^2+(SQRT(($B$11-$E47)^2+($C$11-F$9)^2))^2))/2)*(menu!$D$14)^2</f>
        <v>0.21685336135099817</v>
      </c>
      <c r="G47">
        <f>((1+40/SQRT(40^2+(SQRT(($B$11-$E47)^2+($C$11-G$9)^2))^2))/2)*(menu!$D$14)^2</f>
        <v>0.2168915591393365</v>
      </c>
      <c r="H47">
        <f>((1+40/SQRT(40^2+(SQRT(($B$11-$E47)^2+($C$11-H$9)^2))^2))/2)*(menu!$D$14)^2</f>
        <v>0.21692890442894072</v>
      </c>
      <c r="I47">
        <f>((1+40/SQRT(40^2+(SQRT(($B$11-$E47)^2+($C$11-I$9)^2))^2))/2)*(menu!$D$14)^2</f>
        <v>0.21696538896077877</v>
      </c>
      <c r="J47">
        <f>((1+40/SQRT(40^2+(SQRT(($B$11-$E47)^2+($C$11-J$9)^2))^2))/2)*(menu!$D$14)^2</f>
        <v>0.21700100462231903</v>
      </c>
      <c r="K47">
        <f>((1+40/SQRT(40^2+(SQRT(($B$11-$E47)^2+($C$11-K$9)^2))^2))/2)*(menu!$D$14)^2</f>
        <v>0.21703574345227039</v>
      </c>
      <c r="L47">
        <f>((1+40/SQRT(40^2+(SQRT(($B$11-$E47)^2+($C$11-L$9)^2))^2))/2)*(menu!$D$14)^2</f>
        <v>0.21706959764527403</v>
      </c>
      <c r="M47">
        <f>((1+40/SQRT(40^2+(SQRT(($B$11-$E47)^2+($C$11-M$9)^2))^2))/2)*(menu!$D$14)^2</f>
        <v>0.21710255955654015</v>
      </c>
      <c r="N47">
        <f>((1+40/SQRT(40^2+(SQRT(($B$11-$E47)^2+($C$11-N$9)^2))^2))/2)*(menu!$D$14)^2</f>
        <v>0.21713462170642628</v>
      </c>
      <c r="O47">
        <f>((1+40/SQRT(40^2+(SQRT(($B$11-$E47)^2+($C$11-O$9)^2))^2))/2)*(menu!$D$14)^2</f>
        <v>0.21716577678495066</v>
      </c>
      <c r="P47">
        <f>((1+40/SQRT(40^2+(SQRT(($B$11-$E47)^2+($C$11-P$9)^2))^2))/2)*(menu!$D$14)^2</f>
        <v>0.21719601765623625</v>
      </c>
      <c r="Q47">
        <f>((1+40/SQRT(40^2+(SQRT(($B$11-$E47)^2+($C$11-Q$9)^2))^2))/2)*(menu!$D$14)^2</f>
        <v>0.21722533736288058</v>
      </c>
      <c r="R47">
        <f>((1+40/SQRT(40^2+(SQRT(($B$11-$E47)^2+($C$11-R$9)^2))^2))/2)*(menu!$D$14)^2</f>
        <v>0.21725372913024557</v>
      </c>
      <c r="S47">
        <f>((1+40/SQRT(40^2+(SQRT(($B$11-$E47)^2+($C$11-S$9)^2))^2))/2)*(menu!$D$14)^2</f>
        <v>0.2172811863706634</v>
      </c>
      <c r="T47">
        <f>((1+40/SQRT(40^2+(SQRT(($B$11-$E47)^2+($C$11-T$9)^2))^2))/2)*(menu!$D$14)^2</f>
        <v>0.21730770268755226</v>
      </c>
      <c r="U47">
        <f>((1+40/SQRT(40^2+(SQRT(($B$11-$E47)^2+($C$11-U$9)^2))^2))/2)*(menu!$D$14)^2</f>
        <v>0.21733327187943841</v>
      </c>
      <c r="V47">
        <f>((1+40/SQRT(40^2+(SQRT(($B$11-$E47)^2+($C$11-V$9)^2))^2))/2)*(menu!$D$14)^2</f>
        <v>0.21735788794387884</v>
      </c>
      <c r="W47">
        <f>((1+40/SQRT(40^2+(SQRT(($B$11-$E47)^2+($C$11-W$9)^2))^2))/2)*(menu!$D$14)^2</f>
        <v>0.21738154508127983</v>
      </c>
      <c r="X47">
        <f>((1+40/SQRT(40^2+(SQRT(($B$11-$E47)^2+($C$11-X$9)^2))^2))/2)*(menu!$D$14)^2</f>
        <v>0.21740423769860762</v>
      </c>
      <c r="Y47">
        <f>((1+40/SQRT(40^2+(SQRT(($B$11-$E47)^2+($C$11-Y$9)^2))^2))/2)*(menu!$D$14)^2</f>
        <v>0.21742596041298562</v>
      </c>
      <c r="Z47">
        <f>((1+40/SQRT(40^2+(SQRT(($B$11-$E47)^2+($C$11-Z$9)^2))^2))/2)*(menu!$D$14)^2</f>
        <v>0.21744670805517408</v>
      </c>
      <c r="AA47">
        <f>((1+40/SQRT(40^2+(SQRT(($B$11-$E47)^2+($C$11-AA$9)^2))^2))/2)*(menu!$D$14)^2</f>
        <v>0.21746647567292821</v>
      </c>
      <c r="AB47">
        <f>((1+40/SQRT(40^2+(SQRT(($B$11-$E47)^2+($C$11-AB$9)^2))^2))/2)*(menu!$D$14)^2</f>
        <v>0.2174852585342304</v>
      </c>
      <c r="AC47">
        <f>((1+40/SQRT(40^2+(SQRT(($B$11-$E47)^2+($C$11-AC$9)^2))^2))/2)*(menu!$D$14)^2</f>
        <v>0.21750305213039203</v>
      </c>
      <c r="AD47">
        <f>((1+40/SQRT(40^2+(SQRT(($B$11-$E47)^2+($C$11-AD$9)^2))^2))/2)*(menu!$D$14)^2</f>
        <v>0.21751985217902173</v>
      </c>
      <c r="AE47">
        <f>((1+40/SQRT(40^2+(SQRT(($B$11-$E47)^2+($C$11-AE$9)^2))^2))/2)*(menu!$D$14)^2</f>
        <v>0.21753565462685528</v>
      </c>
      <c r="AF47">
        <f>((1+40/SQRT(40^2+(SQRT(($B$11-$E47)^2+($C$11-AF$9)^2))^2))/2)*(menu!$D$14)^2</f>
        <v>0.21755045565244505</v>
      </c>
      <c r="AG47">
        <f>((1+40/SQRT(40^2+(SQRT(($B$11-$E47)^2+($C$11-AG$9)^2))^2))/2)*(menu!$D$14)^2</f>
        <v>0.21756425166870347</v>
      </c>
      <c r="AH47">
        <f>((1+40/SQRT(40^2+(SQRT(($B$11-$E47)^2+($C$11-AH$9)^2))^2))/2)*(menu!$D$14)^2</f>
        <v>0.21757703932529937</v>
      </c>
      <c r="AI47">
        <f>((1+40/SQRT(40^2+(SQRT(($B$11-$E47)^2+($C$11-AI$9)^2))^2))/2)*(menu!$D$14)^2</f>
        <v>0.21758881551090262</v>
      </c>
      <c r="AJ47">
        <f>((1+40/SQRT(40^2+(SQRT(($B$11-$E47)^2+($C$11-AJ$9)^2))^2))/2)*(menu!$D$14)^2</f>
        <v>0.21759957735527438</v>
      </c>
      <c r="AK47">
        <f>((1+40/SQRT(40^2+(SQRT(($B$11-$E47)^2+($C$11-AK$9)^2))^2))/2)*(menu!$D$14)^2</f>
        <v>0.21760932223120105</v>
      </c>
      <c r="AL47">
        <f>((1+40/SQRT(40^2+(SQRT(($B$11-$E47)^2+($C$11-AL$9)^2))^2))/2)*(menu!$D$14)^2</f>
        <v>0.21761804775626822</v>
      </c>
      <c r="AM47">
        <f>((1+40/SQRT(40^2+(SQRT(($B$11-$E47)^2+($C$11-AM$9)^2))^2))/2)*(menu!$D$14)^2</f>
        <v>0.21762575179447308</v>
      </c>
      <c r="AN47">
        <f>((1+40/SQRT(40^2+(SQRT(($B$11-$E47)^2+($C$11-AN$9)^2))^2))/2)*(menu!$D$14)^2</f>
        <v>0.21763243245767308</v>
      </c>
      <c r="AO47">
        <f>((1+40/SQRT(40^2+(SQRT(($B$11-$E47)^2+($C$11-AO$9)^2))^2))/2)*(menu!$D$14)^2</f>
        <v>0.21763808810686833</v>
      </c>
      <c r="AP47">
        <f>((1+40/SQRT(40^2+(SQRT(($B$11-$E47)^2+($C$11-AP$9)^2))^2))/2)*(menu!$D$14)^2</f>
        <v>0.21764271735331678</v>
      </c>
      <c r="AQ47">
        <f>((1+40/SQRT(40^2+(SQRT(($B$11-$E47)^2+($C$11-AQ$9)^2))^2))/2)*(menu!$D$14)^2</f>
        <v>0.21764631905948043</v>
      </c>
      <c r="AR47">
        <f>((1+40/SQRT(40^2+(SQRT(($B$11-$E47)^2+($C$11-AR$9)^2))^2))/2)*(menu!$D$14)^2</f>
        <v>0.21764889233980081</v>
      </c>
      <c r="AS47">
        <f>((1+40/SQRT(40^2+(SQRT(($B$11-$E47)^2+($C$11-AS$9)^2))^2))/2)*(menu!$D$14)^2</f>
        <v>0.21765043656130387</v>
      </c>
      <c r="AT47">
        <f>((1+40/SQRT(40^2+(SQRT(($B$11-$E47)^2+($C$11-AT$9)^2))^2))/2)*(menu!$D$14)^2</f>
        <v>0.21765095134403203</v>
      </c>
      <c r="AU47">
        <f>((1+40/SQRT(40^2+(SQRT(($B$11-$E47)^2+($C$11-AU$9)^2))^2))/2)*(menu!$D$14)^2</f>
        <v>0.21765043656130387</v>
      </c>
      <c r="AV47">
        <f>((1+40/SQRT(40^2+(SQRT(($B$11-$E47)^2+($C$11-AV$9)^2))^2))/2)*(menu!$D$14)^2</f>
        <v>0.21764889233980081</v>
      </c>
      <c r="AW47">
        <f>((1+40/SQRT(40^2+(SQRT(($B$11-$E47)^2+($C$11-AW$9)^2))^2))/2)*(menu!$D$14)^2</f>
        <v>0.21764631905948043</v>
      </c>
      <c r="AX47">
        <f>((1+40/SQRT(40^2+(SQRT(($B$11-$E47)^2+($C$11-AX$9)^2))^2))/2)*(menu!$D$14)^2</f>
        <v>0.21764271735331678</v>
      </c>
      <c r="AY47">
        <f>((1+40/SQRT(40^2+(SQRT(($B$11-$E47)^2+($C$11-AY$9)^2))^2))/2)*(menu!$D$14)^2</f>
        <v>0.21763808810686833</v>
      </c>
      <c r="AZ47">
        <f>((1+40/SQRT(40^2+(SQRT(($B$11-$E47)^2+($C$11-AZ$9)^2))^2))/2)*(menu!$D$14)^2</f>
        <v>0.21763243245767308</v>
      </c>
      <c r="BA47">
        <f>((1+40/SQRT(40^2+(SQRT(($B$11-$E47)^2+($C$11-BA$9)^2))^2))/2)*(menu!$D$14)^2</f>
        <v>0.21762575179447308</v>
      </c>
      <c r="BB47">
        <f>((1+40/SQRT(40^2+(SQRT(($B$11-$E47)^2+($C$11-BB$9)^2))^2))/2)*(menu!$D$14)^2</f>
        <v>0.21761804775626822</v>
      </c>
      <c r="BC47">
        <f>((1+40/SQRT(40^2+(SQRT(($B$11-$E47)^2+($C$11-BC$9)^2))^2))/2)*(menu!$D$14)^2</f>
        <v>0.21760932223120105</v>
      </c>
      <c r="BD47">
        <f>((1+40/SQRT(40^2+(SQRT(($B$11-$E47)^2+($C$11-BD$9)^2))^2))/2)*(menu!$D$14)^2</f>
        <v>0.21759957735527438</v>
      </c>
    </row>
    <row r="48" spans="5:56" ht="38" customHeight="1" x14ac:dyDescent="0.45">
      <c r="E48">
        <v>38</v>
      </c>
      <c r="F48">
        <f>((1+40/SQRT(40^2+(SQRT(($B$11-$E48)^2+($C$11-F$9)^2))^2))/2)*(menu!$D$14)^2</f>
        <v>0.21667364739768277</v>
      </c>
      <c r="G48">
        <f>((1+40/SQRT(40^2+(SQRT(($B$11-$E48)^2+($C$11-G$9)^2))^2))/2)*(menu!$D$14)^2</f>
        <v>0.21671128852705285</v>
      </c>
      <c r="H48">
        <f>((1+40/SQRT(40^2+(SQRT(($B$11-$E48)^2+($C$11-H$9)^2))^2))/2)*(menu!$D$14)^2</f>
        <v>0.21674808847922772</v>
      </c>
      <c r="I48">
        <f>((1+40/SQRT(40^2+(SQRT(($B$11-$E48)^2+($C$11-I$9)^2))^2))/2)*(menu!$D$14)^2</f>
        <v>0.21678403918973621</v>
      </c>
      <c r="J48">
        <f>((1+40/SQRT(40^2+(SQRT(($B$11-$E48)^2+($C$11-J$9)^2))^2))/2)*(menu!$D$14)^2</f>
        <v>0.21681913273781517</v>
      </c>
      <c r="K48">
        <f>((1+40/SQRT(40^2+(SQRT(($B$11-$E48)^2+($C$11-K$9)^2))^2))/2)*(menu!$D$14)^2</f>
        <v>0.21685336135099817</v>
      </c>
      <c r="L48">
        <f>((1+40/SQRT(40^2+(SQRT(($B$11-$E48)^2+($C$11-L$9)^2))^2))/2)*(menu!$D$14)^2</f>
        <v>0.21688671740965632</v>
      </c>
      <c r="M48">
        <f>((1+40/SQRT(40^2+(SQRT(($B$11-$E48)^2+($C$11-M$9)^2))^2))/2)*(menu!$D$14)^2</f>
        <v>0.21691919345148528</v>
      </c>
      <c r="N48">
        <f>((1+40/SQRT(40^2+(SQRT(($B$11-$E48)^2+($C$11-N$9)^2))^2))/2)*(menu!$D$14)^2</f>
        <v>0.21695078217593508</v>
      </c>
      <c r="O48">
        <f>((1+40/SQRT(40^2+(SQRT(($B$11-$E48)^2+($C$11-O$9)^2))^2))/2)*(menu!$D$14)^2</f>
        <v>0.21698147644857596</v>
      </c>
      <c r="P48">
        <f>((1+40/SQRT(40^2+(SQRT(($B$11-$E48)^2+($C$11-P$9)^2))^2))/2)*(menu!$D$14)^2</f>
        <v>0.21701126930539752</v>
      </c>
      <c r="Q48">
        <f>((1+40/SQRT(40^2+(SQRT(($B$11-$E48)^2+($C$11-Q$9)^2))^2))/2)*(menu!$D$14)^2</f>
        <v>0.21704015395703397</v>
      </c>
      <c r="R48">
        <f>((1+40/SQRT(40^2+(SQRT(($B$11-$E48)^2+($C$11-R$9)^2))^2))/2)*(menu!$D$14)^2</f>
        <v>0.2170681237929129</v>
      </c>
      <c r="S48">
        <f>((1+40/SQRT(40^2+(SQRT(($B$11-$E48)^2+($C$11-S$9)^2))^2))/2)*(menu!$D$14)^2</f>
        <v>0.21709517238532139</v>
      </c>
      <c r="T48">
        <f>((1+40/SQRT(40^2+(SQRT(($B$11-$E48)^2+($C$11-T$9)^2))^2))/2)*(menu!$D$14)^2</f>
        <v>0.21712129349338474</v>
      </c>
      <c r="U48">
        <f>((1+40/SQRT(40^2+(SQRT(($B$11-$E48)^2+($C$11-U$9)^2))^2))/2)*(menu!$D$14)^2</f>
        <v>0.21714648106695425</v>
      </c>
      <c r="V48">
        <f>((1+40/SQRT(40^2+(SQRT(($B$11-$E48)^2+($C$11-V$9)^2))^2))/2)*(menu!$D$14)^2</f>
        <v>0.21717072925039804</v>
      </c>
      <c r="W48">
        <f>((1+40/SQRT(40^2+(SQRT(($B$11-$E48)^2+($C$11-W$9)^2))^2))/2)*(menu!$D$14)^2</f>
        <v>0.21719403238629162</v>
      </c>
      <c r="X48">
        <f>((1+40/SQRT(40^2+(SQRT(($B$11-$E48)^2+($C$11-X$9)^2))^2))/2)*(menu!$D$14)^2</f>
        <v>0.21721638501900276</v>
      </c>
      <c r="Y48">
        <f>((1+40/SQRT(40^2+(SQRT(($B$11-$E48)^2+($C$11-Y$9)^2))^2))/2)*(menu!$D$14)^2</f>
        <v>0.21723778189816714</v>
      </c>
      <c r="Z48">
        <f>((1+40/SQRT(40^2+(SQRT(($B$11-$E48)^2+($C$11-Z$9)^2))^2))/2)*(menu!$D$14)^2</f>
        <v>0.21725821798204983</v>
      </c>
      <c r="AA48">
        <f>((1+40/SQRT(40^2+(SQRT(($B$11-$E48)^2+($C$11-AA$9)^2))^2))/2)*(menu!$D$14)^2</f>
        <v>0.2172776884407891</v>
      </c>
      <c r="AB48">
        <f>((1+40/SQRT(40^2+(SQRT(($B$11-$E48)^2+($C$11-AB$9)^2))^2))/2)*(menu!$D$14)^2</f>
        <v>0.21729618865951789</v>
      </c>
      <c r="AC48">
        <f>((1+40/SQRT(40^2+(SQRT(($B$11-$E48)^2+($C$11-AC$9)^2))^2))/2)*(menu!$D$14)^2</f>
        <v>0.21731371424135981</v>
      </c>
      <c r="AD48">
        <f>((1+40/SQRT(40^2+(SQRT(($B$11-$E48)^2+($C$11-AD$9)^2))^2))/2)*(menu!$D$14)^2</f>
        <v>0.21733026101029532</v>
      </c>
      <c r="AE48">
        <f>((1+40/SQRT(40^2+(SQRT(($B$11-$E48)^2+($C$11-AE$9)^2))^2))/2)*(menu!$D$14)^2</f>
        <v>0.21734582501389432</v>
      </c>
      <c r="AF48">
        <f>((1+40/SQRT(40^2+(SQRT(($B$11-$E48)^2+($C$11-AF$9)^2))^2))/2)*(menu!$D$14)^2</f>
        <v>0.21736040252591265</v>
      </c>
      <c r="AG48">
        <f>((1+40/SQRT(40^2+(SQRT(($B$11-$E48)^2+($C$11-AG$9)^2))^2))/2)*(menu!$D$14)^2</f>
        <v>0.21737399004874824</v>
      </c>
      <c r="AH48">
        <f>((1+40/SQRT(40^2+(SQRT(($B$11-$E48)^2+($C$11-AH$9)^2))^2))/2)*(menu!$D$14)^2</f>
        <v>0.21738658431575378</v>
      </c>
      <c r="AI48">
        <f>((1+40/SQRT(40^2+(SQRT(($B$11-$E48)^2+($C$11-AI$9)^2))^2))/2)*(menu!$D$14)^2</f>
        <v>0.21739818229340388</v>
      </c>
      <c r="AJ48">
        <f>((1+40/SQRT(40^2+(SQRT(($B$11-$E48)^2+($C$11-AJ$9)^2))^2))/2)*(menu!$D$14)^2</f>
        <v>0.21740878118331297</v>
      </c>
      <c r="AK48">
        <f>((1+40/SQRT(40^2+(SQRT(($B$11-$E48)^2+($C$11-AK$9)^2))^2))/2)*(menu!$D$14)^2</f>
        <v>0.2174183784241015</v>
      </c>
      <c r="AL48">
        <f>((1+40/SQRT(40^2+(SQRT(($B$11-$E48)^2+($C$11-AL$9)^2))^2))/2)*(menu!$D$14)^2</f>
        <v>0.21742697169310832</v>
      </c>
      <c r="AM48">
        <f>((1+40/SQRT(40^2+(SQRT(($B$11-$E48)^2+($C$11-AM$9)^2))^2))/2)*(menu!$D$14)^2</f>
        <v>0.21743455890794694</v>
      </c>
      <c r="AN48">
        <f>((1+40/SQRT(40^2+(SQRT(($B$11-$E48)^2+($C$11-AN$9)^2))^2))/2)*(menu!$D$14)^2</f>
        <v>0.21744113822790342</v>
      </c>
      <c r="AO48">
        <f>((1+40/SQRT(40^2+(SQRT(($B$11-$E48)^2+($C$11-AO$9)^2))^2))/2)*(menu!$D$14)^2</f>
        <v>0.21744670805517408</v>
      </c>
      <c r="AP48">
        <f>((1+40/SQRT(40^2+(SQRT(($B$11-$E48)^2+($C$11-AP$9)^2))^2))/2)*(menu!$D$14)^2</f>
        <v>0.21745126703594153</v>
      </c>
      <c r="AQ48">
        <f>((1+40/SQRT(40^2+(SQRT(($B$11-$E48)^2+($C$11-AQ$9)^2))^2))/2)*(menu!$D$14)^2</f>
        <v>0.21745481406128794</v>
      </c>
      <c r="AR48">
        <f>((1+40/SQRT(40^2+(SQRT(($B$11-$E48)^2+($C$11-AR$9)^2))^2))/2)*(menu!$D$14)^2</f>
        <v>0.2174573482679433</v>
      </c>
      <c r="AS48">
        <f>((1+40/SQRT(40^2+(SQRT(($B$11-$E48)^2+($C$11-AS$9)^2))^2))/2)*(menu!$D$14)^2</f>
        <v>0.21745886903886893</v>
      </c>
      <c r="AT48">
        <f>((1+40/SQRT(40^2+(SQRT(($B$11-$E48)^2+($C$11-AT$9)^2))^2))/2)*(menu!$D$14)^2</f>
        <v>0.21745937600367454</v>
      </c>
      <c r="AU48">
        <f>((1+40/SQRT(40^2+(SQRT(($B$11-$E48)^2+($C$11-AU$9)^2))^2))/2)*(menu!$D$14)^2</f>
        <v>0.21745886903886893</v>
      </c>
      <c r="AV48">
        <f>((1+40/SQRT(40^2+(SQRT(($B$11-$E48)^2+($C$11-AV$9)^2))^2))/2)*(menu!$D$14)^2</f>
        <v>0.2174573482679433</v>
      </c>
      <c r="AW48">
        <f>((1+40/SQRT(40^2+(SQRT(($B$11-$E48)^2+($C$11-AW$9)^2))^2))/2)*(menu!$D$14)^2</f>
        <v>0.21745481406128794</v>
      </c>
      <c r="AX48">
        <f>((1+40/SQRT(40^2+(SQRT(($B$11-$E48)^2+($C$11-AX$9)^2))^2))/2)*(menu!$D$14)^2</f>
        <v>0.21745126703594153</v>
      </c>
      <c r="AY48">
        <f>((1+40/SQRT(40^2+(SQRT(($B$11-$E48)^2+($C$11-AY$9)^2))^2))/2)*(menu!$D$14)^2</f>
        <v>0.21744670805517408</v>
      </c>
      <c r="AZ48">
        <f>((1+40/SQRT(40^2+(SQRT(($B$11-$E48)^2+($C$11-AZ$9)^2))^2))/2)*(menu!$D$14)^2</f>
        <v>0.21744113822790342</v>
      </c>
      <c r="BA48">
        <f>((1+40/SQRT(40^2+(SQRT(($B$11-$E48)^2+($C$11-BA$9)^2))^2))/2)*(menu!$D$14)^2</f>
        <v>0.21743455890794694</v>
      </c>
      <c r="BB48">
        <f>((1+40/SQRT(40^2+(SQRT(($B$11-$E48)^2+($C$11-BB$9)^2))^2))/2)*(menu!$D$14)^2</f>
        <v>0.21742697169310832</v>
      </c>
      <c r="BC48">
        <f>((1+40/SQRT(40^2+(SQRT(($B$11-$E48)^2+($C$11-BC$9)^2))^2))/2)*(menu!$D$14)^2</f>
        <v>0.2174183784241015</v>
      </c>
      <c r="BD48">
        <f>((1+40/SQRT(40^2+(SQRT(($B$11-$E48)^2+($C$11-BD$9)^2))^2))/2)*(menu!$D$14)^2</f>
        <v>0.21740878118331297</v>
      </c>
    </row>
    <row r="49" spans="5:56" ht="38" customHeight="1" x14ac:dyDescent="0.45">
      <c r="E49">
        <v>39</v>
      </c>
      <c r="F49">
        <f>((1+40/SQRT(40^2+(SQRT(($B$11-$E49)^2+($C$11-F$9)^2))^2))/2)*(menu!$D$14)^2</f>
        <v>0.21649559944443103</v>
      </c>
      <c r="G49">
        <f>((1+40/SQRT(40^2+(SQRT(($B$11-$E49)^2+($C$11-G$9)^2))^2))/2)*(menu!$D$14)^2</f>
        <v>0.21653269444273132</v>
      </c>
      <c r="H49">
        <f>((1+40/SQRT(40^2+(SQRT(($B$11-$E49)^2+($C$11-H$9)^2))^2))/2)*(menu!$D$14)^2</f>
        <v>0.21656895939776757</v>
      </c>
      <c r="I49">
        <f>((1+40/SQRT(40^2+(SQRT(($B$11-$E49)^2+($C$11-I$9)^2))^2))/2)*(menu!$D$14)^2</f>
        <v>0.21660438643426494</v>
      </c>
      <c r="J49">
        <f>((1+40/SQRT(40^2+(SQRT(($B$11-$E49)^2+($C$11-J$9)^2))^2))/2)*(menu!$D$14)^2</f>
        <v>0.21663896781791914</v>
      </c>
      <c r="K49">
        <f>((1+40/SQRT(40^2+(SQRT(($B$11-$E49)^2+($C$11-K$9)^2))^2))/2)*(menu!$D$14)^2</f>
        <v>0.21667269595983907</v>
      </c>
      <c r="L49">
        <f>((1+40/SQRT(40^2+(SQRT(($B$11-$E49)^2+($C$11-L$9)^2))^2))/2)*(menu!$D$14)^2</f>
        <v>0.21670556342094216</v>
      </c>
      <c r="M49">
        <f>((1+40/SQRT(40^2+(SQRT(($B$11-$E49)^2+($C$11-M$9)^2))^2))/2)*(menu!$D$14)^2</f>
        <v>0.21673756291629723</v>
      </c>
      <c r="N49">
        <f>((1+40/SQRT(40^2+(SQRT(($B$11-$E49)^2+($C$11-N$9)^2))^2))/2)*(menu!$D$14)^2</f>
        <v>0.21676868731941068</v>
      </c>
      <c r="O49">
        <f>((1+40/SQRT(40^2+(SQRT(($B$11-$E49)^2+($C$11-O$9)^2))^2))/2)*(menu!$D$14)^2</f>
        <v>0.21679892966645112</v>
      </c>
      <c r="P49">
        <f>((1+40/SQRT(40^2+(SQRT(($B$11-$E49)^2+($C$11-P$9)^2))^2))/2)*(menu!$D$14)^2</f>
        <v>0.21682828316040753</v>
      </c>
      <c r="Q49">
        <f>((1+40/SQRT(40^2+(SQRT(($B$11-$E49)^2+($C$11-Q$9)^2))^2))/2)*(menu!$D$14)^2</f>
        <v>0.21685674117517692</v>
      </c>
      <c r="R49">
        <f>((1+40/SQRT(40^2+(SQRT(($B$11-$E49)^2+($C$11-R$9)^2))^2))/2)*(menu!$D$14)^2</f>
        <v>0.21688429725957598</v>
      </c>
      <c r="S49">
        <f>((1+40/SQRT(40^2+(SQRT(($B$11-$E49)^2+($C$11-S$9)^2))^2))/2)*(menu!$D$14)^2</f>
        <v>0.21691094514127315</v>
      </c>
      <c r="T49">
        <f>((1+40/SQRT(40^2+(SQRT(($B$11-$E49)^2+($C$11-T$9)^2))^2))/2)*(menu!$D$14)^2</f>
        <v>0.21693667873063555</v>
      </c>
      <c r="U49">
        <f>((1+40/SQRT(40^2+(SQRT(($B$11-$E49)^2+($C$11-U$9)^2))^2))/2)*(menu!$D$14)^2</f>
        <v>0.21696149212448704</v>
      </c>
      <c r="V49">
        <f>((1+40/SQRT(40^2+(SQRT(($B$11-$E49)^2+($C$11-V$9)^2))^2))/2)*(menu!$D$14)^2</f>
        <v>0.21698537960977302</v>
      </c>
      <c r="W49">
        <f>((1+40/SQRT(40^2+(SQRT(($B$11-$E49)^2+($C$11-W$9)^2))^2))/2)*(menu!$D$14)^2</f>
        <v>0.21700833566712674</v>
      </c>
      <c r="X49">
        <f>((1+40/SQRT(40^2+(SQRT(($B$11-$E49)^2+($C$11-X$9)^2))^2))/2)*(menu!$D$14)^2</f>
        <v>0.21703035497433415</v>
      </c>
      <c r="Y49">
        <f>((1+40/SQRT(40^2+(SQRT(($B$11-$E49)^2+($C$11-Y$9)^2))^2))/2)*(menu!$D$14)^2</f>
        <v>0.21705143240969205</v>
      </c>
      <c r="Z49">
        <f>((1+40/SQRT(40^2+(SQRT(($B$11-$E49)^2+($C$11-Z$9)^2))^2))/2)*(menu!$D$14)^2</f>
        <v>0.21707156305525607</v>
      </c>
      <c r="AA49">
        <f>((1+40/SQRT(40^2+(SQRT(($B$11-$E49)^2+($C$11-AA$9)^2))^2))/2)*(menu!$D$14)^2</f>
        <v>0.21709074219997437</v>
      </c>
      <c r="AB49">
        <f>((1+40/SQRT(40^2+(SQRT(($B$11-$E49)^2+($C$11-AB$9)^2))^2))/2)*(menu!$D$14)^2</f>
        <v>0.21710896534270321</v>
      </c>
      <c r="AC49">
        <f>((1+40/SQRT(40^2+(SQRT(($B$11-$E49)^2+($C$11-AC$9)^2))^2))/2)*(menu!$D$14)^2</f>
        <v>0.21712622819510058</v>
      </c>
      <c r="AD49">
        <f>((1+40/SQRT(40^2+(SQRT(($B$11-$E49)^2+($C$11-AD$9)^2))^2))/2)*(menu!$D$14)^2</f>
        <v>0.21714252668439432</v>
      </c>
      <c r="AE49">
        <f>((1+40/SQRT(40^2+(SQRT(($B$11-$E49)^2+($C$11-AE$9)^2))^2))/2)*(menu!$D$14)^2</f>
        <v>0.21715785695602161</v>
      </c>
      <c r="AF49">
        <f>((1+40/SQRT(40^2+(SQRT(($B$11-$E49)^2+($C$11-AF$9)^2))^2))/2)*(menu!$D$14)^2</f>
        <v>0.21717221537613579</v>
      </c>
      <c r="AG49">
        <f>((1+40/SQRT(40^2+(SQRT(($B$11-$E49)^2+($C$11-AG$9)^2))^2))/2)*(menu!$D$14)^2</f>
        <v>0.21718559853397845</v>
      </c>
      <c r="AH49">
        <f>((1+40/SQRT(40^2+(SQRT(($B$11-$E49)^2+($C$11-AH$9)^2))^2))/2)*(menu!$D$14)^2</f>
        <v>0.21719800324411234</v>
      </c>
      <c r="AI49">
        <f>((1+40/SQRT(40^2+(SQRT(($B$11-$E49)^2+($C$11-AI$9)^2))^2))/2)*(menu!$D$14)^2</f>
        <v>0.21720942654851358</v>
      </c>
      <c r="AJ49">
        <f>((1+40/SQRT(40^2+(SQRT(($B$11-$E49)^2+($C$11-AJ$9)^2))^2))/2)*(menu!$D$14)^2</f>
        <v>0.21721986571851981</v>
      </c>
      <c r="AK49">
        <f>((1+40/SQRT(40^2+(SQRT(($B$11-$E49)^2+($C$11-AK$9)^2))^2))/2)*(menu!$D$14)^2</f>
        <v>0.21722931825663197</v>
      </c>
      <c r="AL49">
        <f>((1+40/SQRT(40^2+(SQRT(($B$11-$E49)^2+($C$11-AL$9)^2))^2))/2)*(menu!$D$14)^2</f>
        <v>0.21723778189816714</v>
      </c>
      <c r="AM49">
        <f>((1+40/SQRT(40^2+(SQRT(($B$11-$E49)^2+($C$11-AM$9)^2))^2))/2)*(menu!$D$14)^2</f>
        <v>0.2172452546127609</v>
      </c>
      <c r="AN49">
        <f>((1+40/SQRT(40^2+(SQRT(($B$11-$E49)^2+($C$11-AN$9)^2))^2))/2)*(menu!$D$14)^2</f>
        <v>0.21725173460571637</v>
      </c>
      <c r="AO49">
        <f>((1+40/SQRT(40^2+(SQRT(($B$11-$E49)^2+($C$11-AO$9)^2))^2))/2)*(menu!$D$14)^2</f>
        <v>0.2172572203191992</v>
      </c>
      <c r="AP49">
        <f>((1+40/SQRT(40^2+(SQRT(($B$11-$E49)^2+($C$11-AP$9)^2))^2))/2)*(menu!$D$14)^2</f>
        <v>0.21726171043327611</v>
      </c>
      <c r="AQ49">
        <f>((1+40/SQRT(40^2+(SQRT(($B$11-$E49)^2+($C$11-AQ$9)^2))^2))/2)*(menu!$D$14)^2</f>
        <v>0.21726520386679588</v>
      </c>
      <c r="AR49">
        <f>((1+40/SQRT(40^2+(SQRT(($B$11-$E49)^2+($C$11-AR$9)^2))^2))/2)*(menu!$D$14)^2</f>
        <v>0.21726769977811222</v>
      </c>
      <c r="AS49">
        <f>((1+40/SQRT(40^2+(SQRT(($B$11-$E49)^2+($C$11-AS$9)^2))^2))/2)*(menu!$D$14)^2</f>
        <v>0.21726919756564639</v>
      </c>
      <c r="AT49">
        <f>((1+40/SQRT(40^2+(SQRT(($B$11-$E49)^2+($C$11-AT$9)^2))^2))/2)*(menu!$D$14)^2</f>
        <v>0.21726969686828987</v>
      </c>
      <c r="AU49">
        <f>((1+40/SQRT(40^2+(SQRT(($B$11-$E49)^2+($C$11-AU$9)^2))^2))/2)*(menu!$D$14)^2</f>
        <v>0.21726919756564639</v>
      </c>
      <c r="AV49">
        <f>((1+40/SQRT(40^2+(SQRT(($B$11-$E49)^2+($C$11-AV$9)^2))^2))/2)*(menu!$D$14)^2</f>
        <v>0.21726769977811222</v>
      </c>
      <c r="AW49">
        <f>((1+40/SQRT(40^2+(SQRT(($B$11-$E49)^2+($C$11-AW$9)^2))^2))/2)*(menu!$D$14)^2</f>
        <v>0.21726520386679588</v>
      </c>
      <c r="AX49">
        <f>((1+40/SQRT(40^2+(SQRT(($B$11-$E49)^2+($C$11-AX$9)^2))^2))/2)*(menu!$D$14)^2</f>
        <v>0.21726171043327611</v>
      </c>
      <c r="AY49">
        <f>((1+40/SQRT(40^2+(SQRT(($B$11-$E49)^2+($C$11-AY$9)^2))^2))/2)*(menu!$D$14)^2</f>
        <v>0.2172572203191992</v>
      </c>
      <c r="AZ49">
        <f>((1+40/SQRT(40^2+(SQRT(($B$11-$E49)^2+($C$11-AZ$9)^2))^2))/2)*(menu!$D$14)^2</f>
        <v>0.21725173460571637</v>
      </c>
      <c r="BA49">
        <f>((1+40/SQRT(40^2+(SQRT(($B$11-$E49)^2+($C$11-BA$9)^2))^2))/2)*(menu!$D$14)^2</f>
        <v>0.2172452546127609</v>
      </c>
      <c r="BB49">
        <f>((1+40/SQRT(40^2+(SQRT(($B$11-$E49)^2+($C$11-BB$9)^2))^2))/2)*(menu!$D$14)^2</f>
        <v>0.21723778189816714</v>
      </c>
      <c r="BC49">
        <f>((1+40/SQRT(40^2+(SQRT(($B$11-$E49)^2+($C$11-BC$9)^2))^2))/2)*(menu!$D$14)^2</f>
        <v>0.21722931825663197</v>
      </c>
      <c r="BD49">
        <f>((1+40/SQRT(40^2+(SQRT(($B$11-$E49)^2+($C$11-BD$9)^2))^2))/2)*(menu!$D$14)^2</f>
        <v>0.21721986571851981</v>
      </c>
    </row>
    <row r="50" spans="5:56" ht="38" customHeight="1" x14ac:dyDescent="0.45">
      <c r="E50">
        <v>40</v>
      </c>
      <c r="F50">
        <f>((1+40/SQRT(40^2+(SQRT(($B$11-$E50)^2+($C$11-F$9)^2))^2))/2)*(menu!$D$14)^2</f>
        <v>0.21631919560598289</v>
      </c>
      <c r="G50">
        <f>((1+40/SQRT(40^2+(SQRT(($B$11-$E50)^2+($C$11-G$9)^2))^2))/2)*(menu!$D$14)^2</f>
        <v>0.2163557547591505</v>
      </c>
      <c r="H50">
        <f>((1+40/SQRT(40^2+(SQRT(($B$11-$E50)^2+($C$11-H$9)^2))^2))/2)*(menu!$D$14)^2</f>
        <v>0.21639149481893186</v>
      </c>
      <c r="I50">
        <f>((1+40/SQRT(40^2+(SQRT(($B$11-$E50)^2+($C$11-I$9)^2))^2))/2)*(menu!$D$14)^2</f>
        <v>0.21642640809405198</v>
      </c>
      <c r="J50">
        <f>((1+40/SQRT(40^2+(SQRT(($B$11-$E50)^2+($C$11-J$9)^2))^2))/2)*(menu!$D$14)^2</f>
        <v>0.21646048703152296</v>
      </c>
      <c r="K50">
        <f>((1+40/SQRT(40^2+(SQRT(($B$11-$E50)^2+($C$11-K$9)^2))^2))/2)*(menu!$D$14)^2</f>
        <v>0.21649372422094587</v>
      </c>
      <c r="L50">
        <f>((1+40/SQRT(40^2+(SQRT(($B$11-$E50)^2+($C$11-L$9)^2))^2))/2)*(menu!$D$14)^2</f>
        <v>0.21652611239876568</v>
      </c>
      <c r="M50">
        <f>((1+40/SQRT(40^2+(SQRT(($B$11-$E50)^2+($C$11-M$9)^2))^2))/2)*(menu!$D$14)^2</f>
        <v>0.21655764445247511</v>
      </c>
      <c r="N50">
        <f>((1+40/SQRT(40^2+(SQRT(($B$11-$E50)^2+($C$11-N$9)^2))^2))/2)*(menu!$D$14)^2</f>
        <v>0.2165883134247627</v>
      </c>
      <c r="O50">
        <f>((1+40/SQRT(40^2+(SQRT(($B$11-$E50)^2+($C$11-O$9)^2))^2))/2)*(menu!$D$14)^2</f>
        <v>0.2166181125176008</v>
      </c>
      <c r="P50">
        <f>((1+40/SQRT(40^2+(SQRT(($B$11-$E50)^2+($C$11-P$9)^2))^2))/2)*(menu!$D$14)^2</f>
        <v>0.21664703509626873</v>
      </c>
      <c r="Q50">
        <f>((1+40/SQRT(40^2+(SQRT(($B$11-$E50)^2+($C$11-Q$9)^2))^2))/2)*(menu!$D$14)^2</f>
        <v>0.2166750746933068</v>
      </c>
      <c r="R50">
        <f>((1+40/SQRT(40^2+(SQRT(($B$11-$E50)^2+($C$11-R$9)^2))^2))/2)*(menu!$D$14)^2</f>
        <v>0.21670222501239694</v>
      </c>
      <c r="S50">
        <f>((1+40/SQRT(40^2+(SQRT(($B$11-$E50)^2+($C$11-S$9)^2))^2))/2)*(menu!$D$14)^2</f>
        <v>0.21672847993216512</v>
      </c>
      <c r="T50">
        <f>((1+40/SQRT(40^2+(SQRT(($B$11-$E50)^2+($C$11-T$9)^2))^2))/2)*(menu!$D$14)^2</f>
        <v>0.21675383350990135</v>
      </c>
      <c r="U50">
        <f>((1+40/SQRT(40^2+(SQRT(($B$11-$E50)^2+($C$11-U$9)^2))^2))/2)*(menu!$D$14)^2</f>
        <v>0.21677827998519336</v>
      </c>
      <c r="V50">
        <f>((1+40/SQRT(40^2+(SQRT(($B$11-$E50)^2+($C$11-V$9)^2))^2))/2)*(menu!$D$14)^2</f>
        <v>0.21680181378346944</v>
      </c>
      <c r="W50">
        <f>((1+40/SQRT(40^2+(SQRT(($B$11-$E50)^2+($C$11-W$9)^2))^2))/2)*(menu!$D$14)^2</f>
        <v>0.21682442951944575</v>
      </c>
      <c r="X50">
        <f>((1+40/SQRT(40^2+(SQRT(($B$11-$E50)^2+($C$11-X$9)^2))^2))/2)*(menu!$D$14)^2</f>
        <v>0.21684612200047537</v>
      </c>
      <c r="Y50">
        <f>((1+40/SQRT(40^2+(SQRT(($B$11-$E50)^2+($C$11-Y$9)^2))^2))/2)*(menu!$D$14)^2</f>
        <v>0.2168668862297935</v>
      </c>
      <c r="Z50">
        <f>((1+40/SQRT(40^2+(SQRT(($B$11-$E50)^2+($C$11-Z$9)^2))^2))/2)*(menu!$D$14)^2</f>
        <v>0.21688671740965632</v>
      </c>
      <c r="AA50">
        <f>((1+40/SQRT(40^2+(SQRT(($B$11-$E50)^2+($C$11-AA$9)^2))^2))/2)*(menu!$D$14)^2</f>
        <v>0.21690561094436872</v>
      </c>
      <c r="AB50">
        <f>((1+40/SQRT(40^2+(SQRT(($B$11-$E50)^2+($C$11-AB$9)^2))^2))/2)*(menu!$D$14)^2</f>
        <v>0.21692356244319794</v>
      </c>
      <c r="AC50">
        <f>((1+40/SQRT(40^2+(SQRT(($B$11-$E50)^2+($C$11-AC$9)^2))^2))/2)*(menu!$D$14)^2</f>
        <v>0.21694056772316878</v>
      </c>
      <c r="AD50">
        <f>((1+40/SQRT(40^2+(SQRT(($B$11-$E50)^2+($C$11-AD$9)^2))^2))/2)*(menu!$D$14)^2</f>
        <v>0.21695662281173791</v>
      </c>
      <c r="AE50">
        <f>((1+40/SQRT(40^2+(SQRT(($B$11-$E50)^2+($C$11-AE$9)^2))^2))/2)*(menu!$D$14)^2</f>
        <v>0.21697172394934297</v>
      </c>
      <c r="AF50">
        <f>((1+40/SQRT(40^2+(SQRT(($B$11-$E50)^2+($C$11-AF$9)^2))^2))/2)*(menu!$D$14)^2</f>
        <v>0.21698586759182414</v>
      </c>
      <c r="AG50">
        <f>((1+40/SQRT(40^2+(SQRT(($B$11-$E50)^2+($C$11-AG$9)^2))^2))/2)*(menu!$D$14)^2</f>
        <v>0.21699905041271469</v>
      </c>
      <c r="AH50">
        <f>((1+40/SQRT(40^2+(SQRT(($B$11-$E50)^2+($C$11-AH$9)^2))^2))/2)*(menu!$D$14)^2</f>
        <v>0.21701126930539752</v>
      </c>
      <c r="AI50">
        <f>((1+40/SQRT(40^2+(SQRT(($B$11-$E50)^2+($C$11-AI$9)^2))^2))/2)*(menu!$D$14)^2</f>
        <v>0.21702252138512537</v>
      </c>
      <c r="AJ50">
        <f>((1+40/SQRT(40^2+(SQRT(($B$11-$E50)^2+($C$11-AJ$9)^2))^2))/2)*(menu!$D$14)^2</f>
        <v>0.21703280399090205</v>
      </c>
      <c r="AK50">
        <f>((1+40/SQRT(40^2+(SQRT(($B$11-$E50)^2+($C$11-AK$9)^2))^2))/2)*(menu!$D$14)^2</f>
        <v>0.21704211468722201</v>
      </c>
      <c r="AL50">
        <f>((1+40/SQRT(40^2+(SQRT(($B$11-$E50)^2+($C$11-AL$9)^2))^2))/2)*(menu!$D$14)^2</f>
        <v>0.2170504512656663</v>
      </c>
      <c r="AM50">
        <f>((1+40/SQRT(40^2+(SQRT(($B$11-$E50)^2+($C$11-AM$9)^2))^2))/2)*(menu!$D$14)^2</f>
        <v>0.21705781174635269</v>
      </c>
      <c r="AN50">
        <f>((1+40/SQRT(40^2+(SQRT(($B$11-$E50)^2+($C$11-AN$9)^2))^2))/2)*(menu!$D$14)^2</f>
        <v>0.21706419437923855</v>
      </c>
      <c r="AO50">
        <f>((1+40/SQRT(40^2+(SQRT(($B$11-$E50)^2+($C$11-AO$9)^2))^2))/2)*(menu!$D$14)^2</f>
        <v>0.21706959764527403</v>
      </c>
      <c r="AP50">
        <f>((1+40/SQRT(40^2+(SQRT(($B$11-$E50)^2+($C$11-AP$9)^2))^2))/2)*(menu!$D$14)^2</f>
        <v>0.21707402025740466</v>
      </c>
      <c r="AQ50">
        <f>((1+40/SQRT(40^2+(SQRT(($B$11-$E50)^2+($C$11-AQ$9)^2))^2))/2)*(menu!$D$14)^2</f>
        <v>0.21707746116142221</v>
      </c>
      <c r="AR50">
        <f>((1+40/SQRT(40^2+(SQRT(($B$11-$E50)^2+($C$11-AR$9)^2))^2))/2)*(menu!$D$14)^2</f>
        <v>0.21707991953666192</v>
      </c>
      <c r="AS50">
        <f>((1+40/SQRT(40^2+(SQRT(($B$11-$E50)^2+($C$11-AS$9)^2))^2))/2)*(menu!$D$14)^2</f>
        <v>0.21708139479654576</v>
      </c>
      <c r="AT50">
        <f>((1+40/SQRT(40^2+(SQRT(($B$11-$E50)^2+($C$11-AT$9)^2))^2))/2)*(menu!$D$14)^2</f>
        <v>0.21708188658897151</v>
      </c>
      <c r="AU50">
        <f>((1+40/SQRT(40^2+(SQRT(($B$11-$E50)^2+($C$11-AU$9)^2))^2))/2)*(menu!$D$14)^2</f>
        <v>0.21708139479654576</v>
      </c>
      <c r="AV50">
        <f>((1+40/SQRT(40^2+(SQRT(($B$11-$E50)^2+($C$11-AV$9)^2))^2))/2)*(menu!$D$14)^2</f>
        <v>0.21707991953666192</v>
      </c>
      <c r="AW50">
        <f>((1+40/SQRT(40^2+(SQRT(($B$11-$E50)^2+($C$11-AW$9)^2))^2))/2)*(menu!$D$14)^2</f>
        <v>0.21707746116142221</v>
      </c>
      <c r="AX50">
        <f>((1+40/SQRT(40^2+(SQRT(($B$11-$E50)^2+($C$11-AX$9)^2))^2))/2)*(menu!$D$14)^2</f>
        <v>0.21707402025740466</v>
      </c>
      <c r="AY50">
        <f>((1+40/SQRT(40^2+(SQRT(($B$11-$E50)^2+($C$11-AY$9)^2))^2))/2)*(menu!$D$14)^2</f>
        <v>0.21706959764527403</v>
      </c>
      <c r="AZ50">
        <f>((1+40/SQRT(40^2+(SQRT(($B$11-$E50)^2+($C$11-AZ$9)^2))^2))/2)*(menu!$D$14)^2</f>
        <v>0.21706419437923855</v>
      </c>
      <c r="BA50">
        <f>((1+40/SQRT(40^2+(SQRT(($B$11-$E50)^2+($C$11-BA$9)^2))^2))/2)*(menu!$D$14)^2</f>
        <v>0.21705781174635269</v>
      </c>
      <c r="BB50">
        <f>((1+40/SQRT(40^2+(SQRT(($B$11-$E50)^2+($C$11-BB$9)^2))^2))/2)*(menu!$D$14)^2</f>
        <v>0.2170504512656663</v>
      </c>
      <c r="BC50">
        <f>((1+40/SQRT(40^2+(SQRT(($B$11-$E50)^2+($C$11-BC$9)^2))^2))/2)*(menu!$D$14)^2</f>
        <v>0.21704211468722201</v>
      </c>
      <c r="BD50">
        <f>((1+40/SQRT(40^2+(SQRT(($B$11-$E50)^2+($C$11-BD$9)^2))^2))/2)*(menu!$D$14)^2</f>
        <v>0.21703280399090205</v>
      </c>
    </row>
    <row r="51" spans="5:56" ht="38" customHeight="1" x14ac:dyDescent="0.45">
      <c r="E51">
        <v>41</v>
      </c>
      <c r="F51">
        <f>((1+40/SQRT(40^2+(SQRT(($B$11-$E51)^2+($C$11-F$9)^2))^2))/2)*(menu!$D$14)^2</f>
        <v>0.21614441435471232</v>
      </c>
      <c r="G51">
        <f>((1+40/SQRT(40^2+(SQRT(($B$11-$E51)^2+($C$11-G$9)^2))^2))/2)*(menu!$D$14)^2</f>
        <v>0.21618044771319775</v>
      </c>
      <c r="H51">
        <f>((1+40/SQRT(40^2+(SQRT(($B$11-$E51)^2+($C$11-H$9)^2))^2))/2)*(menu!$D$14)^2</f>
        <v>0.2162156727476057</v>
      </c>
      <c r="I51">
        <f>((1+40/SQRT(40^2+(SQRT(($B$11-$E51)^2+($C$11-I$9)^2))^2))/2)*(menu!$D$14)^2</f>
        <v>0.2162500819456265</v>
      </c>
      <c r="J51">
        <f>((1+40/SQRT(40^2+(SQRT(($B$11-$E51)^2+($C$11-J$9)^2))^2))/2)*(menu!$D$14)^2</f>
        <v>0.21628366793060777</v>
      </c>
      <c r="K51">
        <f>((1+40/SQRT(40^2+(SQRT(($B$11-$E51)^2+($C$11-K$9)^2))^2))/2)*(menu!$D$14)^2</f>
        <v>0.21631642346571966</v>
      </c>
      <c r="L51">
        <f>((1+40/SQRT(40^2+(SQRT(($B$11-$E51)^2+($C$11-L$9)^2))^2))/2)*(menu!$D$14)^2</f>
        <v>0.21634834145807491</v>
      </c>
      <c r="M51">
        <f>((1+40/SQRT(40^2+(SQRT(($B$11-$E51)^2+($C$11-M$9)^2))^2))/2)*(menu!$D$14)^2</f>
        <v>0.21637941496279847</v>
      </c>
      <c r="N51">
        <f>((1+40/SQRT(40^2+(SQRT(($B$11-$E51)^2+($C$11-N$9)^2))^2))/2)*(menu!$D$14)^2</f>
        <v>0.2164096371870424</v>
      </c>
      <c r="O51">
        <f>((1+40/SQRT(40^2+(SQRT(($B$11-$E51)^2+($C$11-O$9)^2))^2))/2)*(menu!$D$14)^2</f>
        <v>0.21643900149394216</v>
      </c>
      <c r="P51">
        <f>((1+40/SQRT(40^2+(SQRT(($B$11-$E51)^2+($C$11-P$9)^2))^2))/2)*(menu!$D$14)^2</f>
        <v>0.21646750140650975</v>
      </c>
      <c r="Q51">
        <f>((1+40/SQRT(40^2+(SQRT(($B$11-$E51)^2+($C$11-Q$9)^2))^2))/2)*(menu!$D$14)^2</f>
        <v>0.21649513061145917</v>
      </c>
      <c r="R51">
        <f>((1+40/SQRT(40^2+(SQRT(($B$11-$E51)^2+($C$11-R$9)^2))^2))/2)*(menu!$D$14)^2</f>
        <v>0.21652188296296029</v>
      </c>
      <c r="S51">
        <f>((1+40/SQRT(40^2+(SQRT(($B$11-$E51)^2+($C$11-S$9)^2))^2))/2)*(menu!$D$14)^2</f>
        <v>0.21654775248631686</v>
      </c>
      <c r="T51">
        <f>((1+40/SQRT(40^2+(SQRT(($B$11-$E51)^2+($C$11-T$9)^2))^2))/2)*(menu!$D$14)^2</f>
        <v>0.21657273338156438</v>
      </c>
      <c r="U51">
        <f>((1+40/SQRT(40^2+(SQRT(($B$11-$E51)^2+($C$11-U$9)^2))^2))/2)*(menu!$D$14)^2</f>
        <v>0.21659682002698361</v>
      </c>
      <c r="V51">
        <f>((1+40/SQRT(40^2+(SQRT(($B$11-$E51)^2+($C$11-V$9)^2))^2))/2)*(menu!$D$14)^2</f>
        <v>0.21662000698252612</v>
      </c>
      <c r="W51">
        <f>((1+40/SQRT(40^2+(SQRT(($B$11-$E51)^2+($C$11-W$9)^2))^2))/2)*(menu!$D$14)^2</f>
        <v>0.21664228899314755</v>
      </c>
      <c r="X51">
        <f>((1+40/SQRT(40^2+(SQRT(($B$11-$E51)^2+($C$11-X$9)^2))^2))/2)*(menu!$D$14)^2</f>
        <v>0.21666366099204434</v>
      </c>
      <c r="Y51">
        <f>((1+40/SQRT(40^2+(SQRT(($B$11-$E51)^2+($C$11-Y$9)^2))^2))/2)*(menu!$D$14)^2</f>
        <v>0.21668411810379126</v>
      </c>
      <c r="Z51">
        <f>((1+40/SQRT(40^2+(SQRT(($B$11-$E51)^2+($C$11-Z$9)^2))^2))/2)*(menu!$D$14)^2</f>
        <v>0.21670365564737432</v>
      </c>
      <c r="AA51">
        <f>((1+40/SQRT(40^2+(SQRT(($B$11-$E51)^2+($C$11-AA$9)^2))^2))/2)*(menu!$D$14)^2</f>
        <v>0.21672226913911732</v>
      </c>
      <c r="AB51">
        <f>((1+40/SQRT(40^2+(SQRT(($B$11-$E51)^2+($C$11-AB$9)^2))^2))/2)*(menu!$D$14)^2</f>
        <v>0.21673995429549694</v>
      </c>
      <c r="AC51">
        <f>((1+40/SQRT(40^2+(SQRT(($B$11-$E51)^2+($C$11-AC$9)^2))^2))/2)*(menu!$D$14)^2</f>
        <v>0.21675670703584368</v>
      </c>
      <c r="AD51">
        <f>((1+40/SQRT(40^2+(SQRT(($B$11-$E51)^2+($C$11-AD$9)^2))^2))/2)*(menu!$D$14)^2</f>
        <v>0.21677252348492565</v>
      </c>
      <c r="AE51">
        <f>((1+40/SQRT(40^2+(SQRT(($B$11-$E51)^2+($C$11-AE$9)^2))^2))/2)*(menu!$D$14)^2</f>
        <v>0.21678739997541097</v>
      </c>
      <c r="AF51">
        <f>((1+40/SQRT(40^2+(SQRT(($B$11-$E51)^2+($C$11-AF$9)^2))^2))/2)*(menu!$D$14)^2</f>
        <v>0.21680133305020724</v>
      </c>
      <c r="AG51">
        <f>((1+40/SQRT(40^2+(SQRT(($B$11-$E51)^2+($C$11-AG$9)^2))^2))/2)*(menu!$D$14)^2</f>
        <v>0.21681431946467375</v>
      </c>
      <c r="AH51">
        <f>((1+40/SQRT(40^2+(SQRT(($B$11-$E51)^2+($C$11-AH$9)^2))^2))/2)*(menu!$D$14)^2</f>
        <v>0.21682635618870461</v>
      </c>
      <c r="AI51">
        <f>((1+40/SQRT(40^2+(SQRT(($B$11-$E51)^2+($C$11-AI$9)^2))^2))/2)*(menu!$D$14)^2</f>
        <v>0.21683744040867992</v>
      </c>
      <c r="AJ51">
        <f>((1+40/SQRT(40^2+(SQRT(($B$11-$E51)^2+($C$11-AJ$9)^2))^2))/2)*(menu!$D$14)^2</f>
        <v>0.21684756952928227</v>
      </c>
      <c r="AK51">
        <f>((1+40/SQRT(40^2+(SQRT(($B$11-$E51)^2+($C$11-AK$9)^2))^2))/2)*(menu!$D$14)^2</f>
        <v>0.21685674117517692</v>
      </c>
      <c r="AL51">
        <f>((1+40/SQRT(40^2+(SQRT(($B$11-$E51)^2+($C$11-AL$9)^2))^2))/2)*(menu!$D$14)^2</f>
        <v>0.21686495319255278</v>
      </c>
      <c r="AM51">
        <f>((1+40/SQRT(40^2+(SQRT(($B$11-$E51)^2+($C$11-AM$9)^2))^2))/2)*(menu!$D$14)^2</f>
        <v>0.21687220365052287</v>
      </c>
      <c r="AN51">
        <f>((1+40/SQRT(40^2+(SQRT(($B$11-$E51)^2+($C$11-AN$9)^2))^2))/2)*(menu!$D$14)^2</f>
        <v>0.21687849084238209</v>
      </c>
      <c r="AO51">
        <f>((1+40/SQRT(40^2+(SQRT(($B$11-$E51)^2+($C$11-AO$9)^2))^2))/2)*(menu!$D$14)^2</f>
        <v>0.21688381328672071</v>
      </c>
      <c r="AP51">
        <f>((1+40/SQRT(40^2+(SQRT(($B$11-$E51)^2+($C$11-AP$9)^2))^2))/2)*(menu!$D$14)^2</f>
        <v>0.21688816972839262</v>
      </c>
      <c r="AQ51">
        <f>((1+40/SQRT(40^2+(SQRT(($B$11-$E51)^2+($C$11-AQ$9)^2))^2))/2)*(menu!$D$14)^2</f>
        <v>0.2168915591393365</v>
      </c>
      <c r="AR51">
        <f>((1+40/SQRT(40^2+(SQRT(($B$11-$E51)^2+($C$11-AR$9)^2))^2))/2)*(menu!$D$14)^2</f>
        <v>0.21689398071924912</v>
      </c>
      <c r="AS51">
        <f>((1+40/SQRT(40^2+(SQRT(($B$11-$E51)^2+($C$11-AS$9)^2))^2))/2)*(menu!$D$14)^2</f>
        <v>0.21689543389611005</v>
      </c>
      <c r="AT51">
        <f>((1+40/SQRT(40^2+(SQRT(($B$11-$E51)^2+($C$11-AT$9)^2))^2))/2)*(menu!$D$14)^2</f>
        <v>0.21689591832655677</v>
      </c>
      <c r="AU51">
        <f>((1+40/SQRT(40^2+(SQRT(($B$11-$E51)^2+($C$11-AU$9)^2))^2))/2)*(menu!$D$14)^2</f>
        <v>0.21689543389611005</v>
      </c>
      <c r="AV51">
        <f>((1+40/SQRT(40^2+(SQRT(($B$11-$E51)^2+($C$11-AV$9)^2))^2))/2)*(menu!$D$14)^2</f>
        <v>0.21689398071924912</v>
      </c>
      <c r="AW51">
        <f>((1+40/SQRT(40^2+(SQRT(($B$11-$E51)^2+($C$11-AW$9)^2))^2))/2)*(menu!$D$14)^2</f>
        <v>0.2168915591393365</v>
      </c>
      <c r="AX51">
        <f>((1+40/SQRT(40^2+(SQRT(($B$11-$E51)^2+($C$11-AX$9)^2))^2))/2)*(menu!$D$14)^2</f>
        <v>0.21688816972839262</v>
      </c>
      <c r="AY51">
        <f>((1+40/SQRT(40^2+(SQRT(($B$11-$E51)^2+($C$11-AY$9)^2))^2))/2)*(menu!$D$14)^2</f>
        <v>0.21688381328672071</v>
      </c>
      <c r="AZ51">
        <f>((1+40/SQRT(40^2+(SQRT(($B$11-$E51)^2+($C$11-AZ$9)^2))^2))/2)*(menu!$D$14)^2</f>
        <v>0.21687849084238209</v>
      </c>
      <c r="BA51">
        <f>((1+40/SQRT(40^2+(SQRT(($B$11-$E51)^2+($C$11-BA$9)^2))^2))/2)*(menu!$D$14)^2</f>
        <v>0.21687220365052287</v>
      </c>
      <c r="BB51">
        <f>((1+40/SQRT(40^2+(SQRT(($B$11-$E51)^2+($C$11-BB$9)^2))^2))/2)*(menu!$D$14)^2</f>
        <v>0.21686495319255278</v>
      </c>
      <c r="BC51">
        <f>((1+40/SQRT(40^2+(SQRT(($B$11-$E51)^2+($C$11-BC$9)^2))^2))/2)*(menu!$D$14)^2</f>
        <v>0.21685674117517692</v>
      </c>
      <c r="BD51">
        <f>((1+40/SQRT(40^2+(SQRT(($B$11-$E51)^2+($C$11-BD$9)^2))^2))/2)*(menu!$D$14)^2</f>
        <v>0.21684756952928227</v>
      </c>
    </row>
    <row r="52" spans="5:56" ht="38" customHeight="1" x14ac:dyDescent="0.45">
      <c r="E52">
        <v>42</v>
      </c>
      <c r="F52">
        <f>((1+40/SQRT(40^2+(SQRT(($B$11-$E52)^2+($C$11-F$9)^2))^2))/2)*(menu!$D$14)^2</f>
        <v>0.21597123451398442</v>
      </c>
      <c r="G52">
        <f>((1+40/SQRT(40^2+(SQRT(($B$11-$E52)^2+($C$11-G$9)^2))^2))/2)*(menu!$D$14)^2</f>
        <v>0.21600675189903093</v>
      </c>
      <c r="H52">
        <f>((1+40/SQRT(40^2+(SQRT(($B$11-$E52)^2+($C$11-H$9)^2))^2))/2)*(menu!$D$14)^2</f>
        <v>0.21604147155215478</v>
      </c>
      <c r="I52">
        <f>((1+40/SQRT(40^2+(SQRT(($B$11-$E52)^2+($C$11-I$9)^2))^2))/2)*(menu!$D$14)^2</f>
        <v>0.21607538613513422</v>
      </c>
      <c r="J52">
        <f>((1+40/SQRT(40^2+(SQRT(($B$11-$E52)^2+($C$11-J$9)^2))^2))/2)*(menu!$D$14)^2</f>
        <v>0.21610848844282676</v>
      </c>
      <c r="K52">
        <f>((1+40/SQRT(40^2+(SQRT(($B$11-$E52)^2+($C$11-K$9)^2))^2))/2)*(menu!$D$14)^2</f>
        <v>0.21614077140720342</v>
      </c>
      <c r="L52">
        <f>((1+40/SQRT(40^2+(SQRT(($B$11-$E52)^2+($C$11-L$9)^2))^2))/2)*(menu!$D$14)^2</f>
        <v>0.21617222810133824</v>
      </c>
      <c r="M52">
        <f>((1+40/SQRT(40^2+(SQRT(($B$11-$E52)^2+($C$11-M$9)^2))^2))/2)*(menu!$D$14)^2</f>
        <v>0.21620285174334847</v>
      </c>
      <c r="N52">
        <f>((1+40/SQRT(40^2+(SQRT(($B$11-$E52)^2+($C$11-N$9)^2))^2))/2)*(menu!$D$14)^2</f>
        <v>0.21623263570028137</v>
      </c>
      <c r="O52">
        <f>((1+40/SQRT(40^2+(SQRT(($B$11-$E52)^2+($C$11-O$9)^2))^2))/2)*(menu!$D$14)^2</f>
        <v>0.21626157349194328</v>
      </c>
      <c r="P52">
        <f>((1+40/SQRT(40^2+(SQRT(($B$11-$E52)^2+($C$11-P$9)^2))^2))/2)*(menu!$D$14)^2</f>
        <v>0.21628965879466755</v>
      </c>
      <c r="Q52">
        <f>((1+40/SQRT(40^2+(SQRT(($B$11-$E52)^2+($C$11-Q$9)^2))^2))/2)*(menu!$D$14)^2</f>
        <v>0.21631688544501587</v>
      </c>
      <c r="R52">
        <f>((1+40/SQRT(40^2+(SQRT(($B$11-$E52)^2+($C$11-R$9)^2))^2))/2)*(menu!$D$14)^2</f>
        <v>0.21634324744341071</v>
      </c>
      <c r="S52">
        <f>((1+40/SQRT(40^2+(SQRT(($B$11-$E52)^2+($C$11-S$9)^2))^2))/2)*(menu!$D$14)^2</f>
        <v>0.21636873895769271</v>
      </c>
      <c r="T52">
        <f>((1+40/SQRT(40^2+(SQRT(($B$11-$E52)^2+($C$11-T$9)^2))^2))/2)*(menu!$D$14)^2</f>
        <v>0.21639335432660123</v>
      </c>
      <c r="U52">
        <f>((1+40/SQRT(40^2+(SQRT(($B$11-$E52)^2+($C$11-U$9)^2))^2))/2)*(menu!$D$14)^2</f>
        <v>0.21641708806317228</v>
      </c>
      <c r="V52">
        <f>((1+40/SQRT(40^2+(SQRT(($B$11-$E52)^2+($C$11-V$9)^2))^2))/2)*(menu!$D$14)^2</f>
        <v>0.21643993485805124</v>
      </c>
      <c r="W52">
        <f>((1+40/SQRT(40^2+(SQRT(($B$11-$E52)^2+($C$11-W$9)^2))^2))/2)*(menu!$D$14)^2</f>
        <v>0.21646188958271559</v>
      </c>
      <c r="X52">
        <f>((1+40/SQRT(40^2+(SQRT(($B$11-$E52)^2+($C$11-X$9)^2))^2))/2)*(menu!$D$14)^2</f>
        <v>0.21648294729260475</v>
      </c>
      <c r="Y52">
        <f>((1+40/SQRT(40^2+(SQRT(($B$11-$E52)^2+($C$11-Y$9)^2))^2))/2)*(menu!$D$14)^2</f>
        <v>0.21650310323015262</v>
      </c>
      <c r="Z52">
        <f>((1+40/SQRT(40^2+(SQRT(($B$11-$E52)^2+($C$11-Z$9)^2))^2))/2)*(menu!$D$14)^2</f>
        <v>0.21652235282771984</v>
      </c>
      <c r="AA52">
        <f>((1+40/SQRT(40^2+(SQRT(($B$11-$E52)^2+($C$11-AA$9)^2))^2))/2)*(menu!$D$14)^2</f>
        <v>0.21654069171042212</v>
      </c>
      <c r="AB52">
        <f>((1+40/SQRT(40^2+(SQRT(($B$11-$E52)^2+($C$11-AB$9)^2))^2))/2)*(menu!$D$14)^2</f>
        <v>0.21655811569885067</v>
      </c>
      <c r="AC52">
        <f>((1+40/SQRT(40^2+(SQRT(($B$11-$E52)^2+($C$11-AC$9)^2))^2))/2)*(menu!$D$14)^2</f>
        <v>0.21657462081168286</v>
      </c>
      <c r="AD52">
        <f>((1+40/SQRT(40^2+(SQRT(($B$11-$E52)^2+($C$11-AD$9)^2))^2))/2)*(menu!$D$14)^2</f>
        <v>0.21659020326817838</v>
      </c>
      <c r="AE52">
        <f>((1+40/SQRT(40^2+(SQRT(($B$11-$E52)^2+($C$11-AE$9)^2))^2))/2)*(menu!$D$14)^2</f>
        <v>0.21660485949055883</v>
      </c>
      <c r="AF52">
        <f>((1+40/SQRT(40^2+(SQRT(($B$11-$E52)^2+($C$11-AF$9)^2))^2))/2)*(menu!$D$14)^2</f>
        <v>0.21661858610626766</v>
      </c>
      <c r="AG52">
        <f>((1+40/SQRT(40^2+(SQRT(($B$11-$E52)^2+($C$11-AG$9)^2))^2))/2)*(menu!$D$14)^2</f>
        <v>0.21663137995010773</v>
      </c>
      <c r="AH52">
        <f>((1+40/SQRT(40^2+(SQRT(($B$11-$E52)^2+($C$11-AH$9)^2))^2))/2)*(menu!$D$14)^2</f>
        <v>0.21664323806625319</v>
      </c>
      <c r="AI52">
        <f>((1+40/SQRT(40^2+(SQRT(($B$11-$E52)^2+($C$11-AI$9)^2))^2))/2)*(menu!$D$14)^2</f>
        <v>0.21665415771013458</v>
      </c>
      <c r="AJ52">
        <f>((1+40/SQRT(40^2+(SQRT(($B$11-$E52)^2+($C$11-AJ$9)^2))^2))/2)*(menu!$D$14)^2</f>
        <v>0.21666413635019335</v>
      </c>
      <c r="AK52">
        <f>((1+40/SQRT(40^2+(SQRT(($B$11-$E52)^2+($C$11-AK$9)^2))^2))/2)*(menu!$D$14)^2</f>
        <v>0.21667317166950448</v>
      </c>
      <c r="AL52">
        <f>((1+40/SQRT(40^2+(SQRT(($B$11-$E52)^2+($C$11-AL$9)^2))^2))/2)*(menu!$D$14)^2</f>
        <v>0.21668126156726503</v>
      </c>
      <c r="AM52">
        <f>((1+40/SQRT(40^2+(SQRT(($B$11-$E52)^2+($C$11-AM$9)^2))^2))/2)*(menu!$D$14)^2</f>
        <v>0.21668840416014631</v>
      </c>
      <c r="AN52">
        <f>((1+40/SQRT(40^2+(SQRT(($B$11-$E52)^2+($C$11-AN$9)^2))^2))/2)*(menu!$D$14)^2</f>
        <v>0.21669459778350902</v>
      </c>
      <c r="AO52">
        <f>((1+40/SQRT(40^2+(SQRT(($B$11-$E52)^2+($C$11-AO$9)^2))^2))/2)*(menu!$D$14)^2</f>
        <v>0.21669984099247822</v>
      </c>
      <c r="AP52">
        <f>((1+40/SQRT(40^2+(SQRT(($B$11-$E52)^2+($C$11-AP$9)^2))^2))/2)*(menu!$D$14)^2</f>
        <v>0.21670413256287835</v>
      </c>
      <c r="AQ52">
        <f>((1+40/SQRT(40^2+(SQRT(($B$11-$E52)^2+($C$11-AQ$9)^2))^2))/2)*(menu!$D$14)^2</f>
        <v>0.21670747149202632</v>
      </c>
      <c r="AR52">
        <f>((1+40/SQRT(40^2+(SQRT(($B$11-$E52)^2+($C$11-AR$9)^2))^2))/2)*(menu!$D$14)^2</f>
        <v>0.21670985699938158</v>
      </c>
      <c r="AS52">
        <f>((1+40/SQRT(40^2+(SQRT(($B$11-$E52)^2+($C$11-AS$9)^2))^2))/2)*(menu!$D$14)^2</f>
        <v>0.21671128852705285</v>
      </c>
      <c r="AT52">
        <f>((1+40/SQRT(40^2+(SQRT(($B$11-$E52)^2+($C$11-AT$9)^2))^2))/2)*(menu!$D$14)^2</f>
        <v>0.21671176574016016</v>
      </c>
      <c r="AU52">
        <f>((1+40/SQRT(40^2+(SQRT(($B$11-$E52)^2+($C$11-AU$9)^2))^2))/2)*(menu!$D$14)^2</f>
        <v>0.21671128852705285</v>
      </c>
      <c r="AV52">
        <f>((1+40/SQRT(40^2+(SQRT(($B$11-$E52)^2+($C$11-AV$9)^2))^2))/2)*(menu!$D$14)^2</f>
        <v>0.21670985699938158</v>
      </c>
      <c r="AW52">
        <f>((1+40/SQRT(40^2+(SQRT(($B$11-$E52)^2+($C$11-AW$9)^2))^2))/2)*(menu!$D$14)^2</f>
        <v>0.21670747149202632</v>
      </c>
      <c r="AX52">
        <f>((1+40/SQRT(40^2+(SQRT(($B$11-$E52)^2+($C$11-AX$9)^2))^2))/2)*(menu!$D$14)^2</f>
        <v>0.21670413256287835</v>
      </c>
      <c r="AY52">
        <f>((1+40/SQRT(40^2+(SQRT(($B$11-$E52)^2+($C$11-AY$9)^2))^2))/2)*(menu!$D$14)^2</f>
        <v>0.21669984099247822</v>
      </c>
      <c r="AZ52">
        <f>((1+40/SQRT(40^2+(SQRT(($B$11-$E52)^2+($C$11-AZ$9)^2))^2))/2)*(menu!$D$14)^2</f>
        <v>0.21669459778350902</v>
      </c>
      <c r="BA52">
        <f>((1+40/SQRT(40^2+(SQRT(($B$11-$E52)^2+($C$11-BA$9)^2))^2))/2)*(menu!$D$14)^2</f>
        <v>0.21668840416014631</v>
      </c>
      <c r="BB52">
        <f>((1+40/SQRT(40^2+(SQRT(($B$11-$E52)^2+($C$11-BB$9)^2))^2))/2)*(menu!$D$14)^2</f>
        <v>0.21668126156726503</v>
      </c>
      <c r="BC52">
        <f>((1+40/SQRT(40^2+(SQRT(($B$11-$E52)^2+($C$11-BC$9)^2))^2))/2)*(menu!$D$14)^2</f>
        <v>0.21667317166950448</v>
      </c>
      <c r="BD52">
        <f>((1+40/SQRT(40^2+(SQRT(($B$11-$E52)^2+($C$11-BD$9)^2))^2))/2)*(menu!$D$14)^2</f>
        <v>0.21666413635019335</v>
      </c>
    </row>
    <row r="53" spans="5:56" ht="38" customHeight="1" x14ac:dyDescent="0.45">
      <c r="E53">
        <v>43</v>
      </c>
      <c r="F53">
        <f>((1+40/SQRT(40^2+(SQRT(($B$11-$E53)^2+($C$11-F$9)^2))^2))/2)*(menu!$D$14)^2</f>
        <v>0.21579963525163923</v>
      </c>
      <c r="G53">
        <f>((1+40/SQRT(40^2+(SQRT(($B$11-$E53)^2+($C$11-G$9)^2))^2))/2)*(menu!$D$14)^2</f>
        <v>0.21583464626137294</v>
      </c>
      <c r="H53">
        <f>((1+40/SQRT(40^2+(SQRT(($B$11-$E53)^2+($C$11-H$9)^2))^2))/2)*(menu!$D$14)^2</f>
        <v>0.21586886995753249</v>
      </c>
      <c r="I53">
        <f>((1+40/SQRT(40^2+(SQRT(($B$11-$E53)^2+($C$11-I$9)^2))^2))/2)*(menu!$D$14)^2</f>
        <v>0.21590229917125764</v>
      </c>
      <c r="J53">
        <f>((1+40/SQRT(40^2+(SQRT(($B$11-$E53)^2+($C$11-J$9)^2))^2))/2)*(menu!$D$14)^2</f>
        <v>0.21593492686424062</v>
      </c>
      <c r="K53">
        <f>((1+40/SQRT(40^2+(SQRT(($B$11-$E53)^2+($C$11-K$9)^2))^2))/2)*(menu!$D$14)^2</f>
        <v>0.21596674613263431</v>
      </c>
      <c r="L53">
        <f>((1+40/SQRT(40^2+(SQRT(($B$11-$E53)^2+($C$11-L$9)^2))^2))/2)*(menu!$D$14)^2</f>
        <v>0.21599775021091552</v>
      </c>
      <c r="M53">
        <f>((1+40/SQRT(40^2+(SQRT(($B$11-$E53)^2+($C$11-M$9)^2))^2))/2)*(menu!$D$14)^2</f>
        <v>0.21602793247570048</v>
      </c>
      <c r="N53">
        <f>((1+40/SQRT(40^2+(SQRT(($B$11-$E53)^2+($C$11-N$9)^2))^2))/2)*(menu!$D$14)^2</f>
        <v>0.216057286449508</v>
      </c>
      <c r="O53">
        <f>((1+40/SQRT(40^2+(SQRT(($B$11-$E53)^2+($C$11-O$9)^2))^2))/2)*(menu!$D$14)^2</f>
        <v>0.21608580580446621</v>
      </c>
      <c r="P53">
        <f>((1+40/SQRT(40^2+(SQRT(($B$11-$E53)^2+($C$11-P$9)^2))^2))/2)*(menu!$D$14)^2</f>
        <v>0.21611348436595934</v>
      </c>
      <c r="Q53">
        <f>((1+40/SQRT(40^2+(SQRT(($B$11-$E53)^2+($C$11-Q$9)^2))^2))/2)*(menu!$D$14)^2</f>
        <v>0.21614031611621004</v>
      </c>
      <c r="R53">
        <f>((1+40/SQRT(40^2+(SQRT(($B$11-$E53)^2+($C$11-R$9)^2))^2))/2)*(menu!$D$14)^2</f>
        <v>0.21616629519779379</v>
      </c>
      <c r="S53">
        <f>((1+40/SQRT(40^2+(SQRT(($B$11-$E53)^2+($C$11-S$9)^2))^2))/2)*(menu!$D$14)^2</f>
        <v>0.21619141591708146</v>
      </c>
      <c r="T53">
        <f>((1+40/SQRT(40^2+(SQRT(($B$11-$E53)^2+($C$11-T$9)^2))^2))/2)*(menu!$D$14)^2</f>
        <v>0.2162156727476057</v>
      </c>
      <c r="U53">
        <f>((1+40/SQRT(40^2+(SQRT(($B$11-$E53)^2+($C$11-U$9)^2))^2))/2)*(menu!$D$14)^2</f>
        <v>0.21623906033334814</v>
      </c>
      <c r="V53">
        <f>((1+40/SQRT(40^2+(SQRT(($B$11-$E53)^2+($C$11-V$9)^2))^2))/2)*(menu!$D$14)^2</f>
        <v>0.21626157349194328</v>
      </c>
      <c r="W53">
        <f>((1+40/SQRT(40^2+(SQRT(($B$11-$E53)^2+($C$11-W$9)^2))^2))/2)*(menu!$D$14)^2</f>
        <v>0.21628320721779493</v>
      </c>
      <c r="X53">
        <f>((1+40/SQRT(40^2+(SQRT(($B$11-$E53)^2+($C$11-X$9)^2))^2))/2)*(menu!$D$14)^2</f>
        <v>0.21630395668510283</v>
      </c>
      <c r="Y53">
        <f>((1+40/SQRT(40^2+(SQRT(($B$11-$E53)^2+($C$11-Y$9)^2))^2))/2)*(menu!$D$14)^2</f>
        <v>0.21632381725079461</v>
      </c>
      <c r="Z53">
        <f>((1+40/SQRT(40^2+(SQRT(($B$11-$E53)^2+($C$11-Z$9)^2))^2))/2)*(menu!$D$14)^2</f>
        <v>0.21634278445736091</v>
      </c>
      <c r="AA53">
        <f>((1+40/SQRT(40^2+(SQRT(($B$11-$E53)^2+($C$11-AA$9)^2))^2))/2)*(menu!$D$14)^2</f>
        <v>0.21636085403558888</v>
      </c>
      <c r="AB53">
        <f>((1+40/SQRT(40^2+(SQRT(($B$11-$E53)^2+($C$11-AB$9)^2))^2))/2)*(menu!$D$14)^2</f>
        <v>0.21637802190719241</v>
      </c>
      <c r="AC53">
        <f>((1+40/SQRT(40^2+(SQRT(($B$11-$E53)^2+($C$11-AC$9)^2))^2))/2)*(menu!$D$14)^2</f>
        <v>0.21639428418733508</v>
      </c>
      <c r="AD53">
        <f>((1+40/SQRT(40^2+(SQRT(($B$11-$E53)^2+($C$11-AD$9)^2))^2))/2)*(menu!$D$14)^2</f>
        <v>0.2164096371870424</v>
      </c>
      <c r="AE53">
        <f>((1+40/SQRT(40^2+(SQRT(($B$11-$E53)^2+($C$11-AE$9)^2))^2))/2)*(menu!$D$14)^2</f>
        <v>0.21642407741550163</v>
      </c>
      <c r="AF53">
        <f>((1+40/SQRT(40^2+(SQRT(($B$11-$E53)^2+($C$11-AF$9)^2))^2))/2)*(menu!$D$14)^2</f>
        <v>0.21643760158224551</v>
      </c>
      <c r="AG53">
        <f>((1+40/SQRT(40^2+(SQRT(($B$11-$E53)^2+($C$11-AG$9)^2))^2))/2)*(menu!$D$14)^2</f>
        <v>0.21645020659921743</v>
      </c>
      <c r="AH53">
        <f>((1+40/SQRT(40^2+(SQRT(($B$11-$E53)^2+($C$11-AH$9)^2))^2))/2)*(menu!$D$14)^2</f>
        <v>0.21646188958271559</v>
      </c>
      <c r="AI53">
        <f>((1+40/SQRT(40^2+(SQRT(($B$11-$E53)^2+($C$11-AI$9)^2))^2))/2)*(menu!$D$14)^2</f>
        <v>0.21647264785521386</v>
      </c>
      <c r="AJ53">
        <f>((1+40/SQRT(40^2+(SQRT(($B$11-$E53)^2+($C$11-AJ$9)^2))^2))/2)*(menu!$D$14)^2</f>
        <v>0.21648247894705711</v>
      </c>
      <c r="AK53">
        <f>((1+40/SQRT(40^2+(SQRT(($B$11-$E53)^2+($C$11-AK$9)^2))^2))/2)*(menu!$D$14)^2</f>
        <v>0.21649138059802842</v>
      </c>
      <c r="AL53">
        <f>((1+40/SQRT(40^2+(SQRT(($B$11-$E53)^2+($C$11-AL$9)^2))^2))/2)*(menu!$D$14)^2</f>
        <v>0.21649935075878704</v>
      </c>
      <c r="AM53">
        <f>((1+40/SQRT(40^2+(SQRT(($B$11-$E53)^2+($C$11-AM$9)^2))^2))/2)*(menu!$D$14)^2</f>
        <v>0.21650638759217458</v>
      </c>
      <c r="AN53">
        <f>((1+40/SQRT(40^2+(SQRT(($B$11-$E53)^2+($C$11-AN$9)^2))^2))/2)*(menu!$D$14)^2</f>
        <v>0.21651248947438853</v>
      </c>
      <c r="AO53">
        <f>((1+40/SQRT(40^2+(SQRT(($B$11-$E53)^2+($C$11-AO$9)^2))^2))/2)*(menu!$D$14)^2</f>
        <v>0.21651765499602071</v>
      </c>
      <c r="AP53">
        <f>((1+40/SQRT(40^2+(SQRT(($B$11-$E53)^2+($C$11-AP$9)^2))^2))/2)*(menu!$D$14)^2</f>
        <v>0.21652188296296029</v>
      </c>
      <c r="AQ53">
        <f>((1+40/SQRT(40^2+(SQRT(($B$11-$E53)^2+($C$11-AQ$9)^2))^2))/2)*(menu!$D$14)^2</f>
        <v>0.21652517239715968</v>
      </c>
      <c r="AR53">
        <f>((1+40/SQRT(40^2+(SQRT(($B$11-$E53)^2+($C$11-AR$9)^2))^2))/2)*(menu!$D$14)^2</f>
        <v>0.21652752253726243</v>
      </c>
      <c r="AS53">
        <f>((1+40/SQRT(40^2+(SQRT(($B$11-$E53)^2+($C$11-AS$9)^2))^2))/2)*(menu!$D$14)^2</f>
        <v>0.21652893283909252</v>
      </c>
      <c r="AT53">
        <f>((1+40/SQRT(40^2+(SQRT(($B$11-$E53)^2+($C$11-AT$9)^2))^2))/2)*(menu!$D$14)^2</f>
        <v>0.21652940297600434</v>
      </c>
      <c r="AU53">
        <f>((1+40/SQRT(40^2+(SQRT(($B$11-$E53)^2+($C$11-AU$9)^2))^2))/2)*(menu!$D$14)^2</f>
        <v>0.21652893283909252</v>
      </c>
      <c r="AV53">
        <f>((1+40/SQRT(40^2+(SQRT(($B$11-$E53)^2+($C$11-AV$9)^2))^2))/2)*(menu!$D$14)^2</f>
        <v>0.21652752253726243</v>
      </c>
      <c r="AW53">
        <f>((1+40/SQRT(40^2+(SQRT(($B$11-$E53)^2+($C$11-AW$9)^2))^2))/2)*(menu!$D$14)^2</f>
        <v>0.21652517239715968</v>
      </c>
      <c r="AX53">
        <f>((1+40/SQRT(40^2+(SQRT(($B$11-$E53)^2+($C$11-AX$9)^2))^2))/2)*(menu!$D$14)^2</f>
        <v>0.21652188296296029</v>
      </c>
      <c r="AY53">
        <f>((1+40/SQRT(40^2+(SQRT(($B$11-$E53)^2+($C$11-AY$9)^2))^2))/2)*(menu!$D$14)^2</f>
        <v>0.21651765499602071</v>
      </c>
      <c r="AZ53">
        <f>((1+40/SQRT(40^2+(SQRT(($B$11-$E53)^2+($C$11-AZ$9)^2))^2))/2)*(menu!$D$14)^2</f>
        <v>0.21651248947438853</v>
      </c>
      <c r="BA53">
        <f>((1+40/SQRT(40^2+(SQRT(($B$11-$E53)^2+($C$11-BA$9)^2))^2))/2)*(menu!$D$14)^2</f>
        <v>0.21650638759217458</v>
      </c>
      <c r="BB53">
        <f>((1+40/SQRT(40^2+(SQRT(($B$11-$E53)^2+($C$11-BB$9)^2))^2))/2)*(menu!$D$14)^2</f>
        <v>0.21649935075878704</v>
      </c>
      <c r="BC53">
        <f>((1+40/SQRT(40^2+(SQRT(($B$11-$E53)^2+($C$11-BC$9)^2))^2))/2)*(menu!$D$14)^2</f>
        <v>0.21649138059802842</v>
      </c>
      <c r="BD53">
        <f>((1+40/SQRT(40^2+(SQRT(($B$11-$E53)^2+($C$11-BD$9)^2))^2))/2)*(menu!$D$14)^2</f>
        <v>0.21648247894705711</v>
      </c>
    </row>
    <row r="54" spans="5:56" ht="38" customHeight="1" x14ac:dyDescent="0.45">
      <c r="E54">
        <v>44</v>
      </c>
      <c r="F54">
        <f>((1+40/SQRT(40^2+(SQRT(($B$11-$E54)^2+($C$11-F$9)^2))^2))/2)*(menu!$D$14)^2</f>
        <v>0.21562959607360024</v>
      </c>
      <c r="G54">
        <f>((1+40/SQRT(40^2+(SQRT(($B$11-$E54)^2+($C$11-G$9)^2))^2))/2)*(menu!$D$14)^2</f>
        <v>0.21566411008893746</v>
      </c>
      <c r="H54">
        <f>((1+40/SQRT(40^2+(SQRT(($B$11-$E54)^2+($C$11-H$9)^2))^2))/2)*(menu!$D$14)^2</f>
        <v>0.21569784703852377</v>
      </c>
      <c r="I54">
        <f>((1+40/SQRT(40^2+(SQRT(($B$11-$E54)^2+($C$11-I$9)^2))^2))/2)*(menu!$D$14)^2</f>
        <v>0.21573079991827987</v>
      </c>
      <c r="J54">
        <f>((1+40/SQRT(40^2+(SQRT(($B$11-$E54)^2+($C$11-J$9)^2))^2))/2)*(menu!$D$14)^2</f>
        <v>0.21576296185220292</v>
      </c>
      <c r="K54">
        <f>((1+40/SQRT(40^2+(SQRT(($B$11-$E54)^2+($C$11-K$9)^2))^2))/2)*(menu!$D$14)^2</f>
        <v>0.21579432609615226</v>
      </c>
      <c r="L54">
        <f>((1+40/SQRT(40^2+(SQRT(($B$11-$E54)^2+($C$11-L$9)^2))^2))/2)*(menu!$D$14)^2</f>
        <v>0.21582488604159192</v>
      </c>
      <c r="M54">
        <f>((1+40/SQRT(40^2+(SQRT(($B$11-$E54)^2+($C$11-M$9)^2))^2))/2)*(menu!$D$14)^2</f>
        <v>0.21585463521928508</v>
      </c>
      <c r="N54">
        <f>((1+40/SQRT(40^2+(SQRT(($B$11-$E54)^2+($C$11-N$9)^2))^2))/2)*(menu!$D$14)^2</f>
        <v>0.21588356730293828</v>
      </c>
      <c r="O54">
        <f>((1+40/SQRT(40^2+(SQRT(($B$11-$E54)^2+($C$11-O$9)^2))^2))/2)*(menu!$D$14)^2</f>
        <v>0.21591167611279016</v>
      </c>
      <c r="P54">
        <f>((1+40/SQRT(40^2+(SQRT(($B$11-$E54)^2+($C$11-P$9)^2))^2))/2)*(menu!$D$14)^2</f>
        <v>0.21593895561914145</v>
      </c>
      <c r="Q54">
        <f>((1+40/SQRT(40^2+(SQRT(($B$11-$E54)^2+($C$11-Q$9)^2))^2))/2)*(menu!$D$14)^2</f>
        <v>0.21596539994582251</v>
      </c>
      <c r="R54">
        <f>((1+40/SQRT(40^2+(SQRT(($B$11-$E54)^2+($C$11-R$9)^2))^2))/2)*(menu!$D$14)^2</f>
        <v>0.21599100337359436</v>
      </c>
      <c r="S54">
        <f>((1+40/SQRT(40^2+(SQRT(($B$11-$E54)^2+($C$11-S$9)^2))^2))/2)*(menu!$D$14)^2</f>
        <v>0.21601576034347991</v>
      </c>
      <c r="T54">
        <f>((1+40/SQRT(40^2+(SQRT(($B$11-$E54)^2+($C$11-T$9)^2))^2))/2)*(menu!$D$14)^2</f>
        <v>0.21603966546002104</v>
      </c>
      <c r="U54">
        <f>((1+40/SQRT(40^2+(SQRT(($B$11-$E54)^2+($C$11-U$9)^2))^2))/2)*(menu!$D$14)^2</f>
        <v>0.21606271349445885</v>
      </c>
      <c r="V54">
        <f>((1+40/SQRT(40^2+(SQRT(($B$11-$E54)^2+($C$11-V$9)^2))^2))/2)*(menu!$D$14)^2</f>
        <v>0.2160848993878326</v>
      </c>
      <c r="W54">
        <f>((1+40/SQRT(40^2+(SQRT(($B$11-$E54)^2+($C$11-W$9)^2))^2))/2)*(menu!$D$14)^2</f>
        <v>0.21610621825399406</v>
      </c>
      <c r="X54">
        <f>((1+40/SQRT(40^2+(SQRT(($B$11-$E54)^2+($C$11-X$9)^2))^2))/2)*(menu!$D$14)^2</f>
        <v>0.21612666538253469</v>
      </c>
      <c r="Y54">
        <f>((1+40/SQRT(40^2+(SQRT(($B$11-$E54)^2+($C$11-Y$9)^2))^2))/2)*(menu!$D$14)^2</f>
        <v>0.2161462362416208</v>
      </c>
      <c r="Z54">
        <f>((1+40/SQRT(40^2+(SQRT(($B$11-$E54)^2+($C$11-Z$9)^2))^2))/2)*(menu!$D$14)^2</f>
        <v>0.21616492648073471</v>
      </c>
      <c r="AA54">
        <f>((1+40/SQRT(40^2+(SQRT(($B$11-$E54)^2+($C$11-AA$9)^2))^2))/2)*(menu!$D$14)^2</f>
        <v>0.21618273193331794</v>
      </c>
      <c r="AB54">
        <f>((1+40/SQRT(40^2+(SQRT(($B$11-$E54)^2+($C$11-AB$9)^2))^2))/2)*(menu!$D$14)^2</f>
        <v>0.21619964861931368</v>
      </c>
      <c r="AC54">
        <f>((1+40/SQRT(40^2+(SQRT(($B$11-$E54)^2+($C$11-AC$9)^2))^2))/2)*(menu!$D$14)^2</f>
        <v>0.2162156727476057</v>
      </c>
      <c r="AD54">
        <f>((1+40/SQRT(40^2+(SQRT(($B$11-$E54)^2+($C$11-AD$9)^2))^2))/2)*(menu!$D$14)^2</f>
        <v>0.21623080071835013</v>
      </c>
      <c r="AE54">
        <f>((1+40/SQRT(40^2+(SQRT(($B$11-$E54)^2+($C$11-AE$9)^2))^2))/2)*(menu!$D$14)^2</f>
        <v>0.21624502912519813</v>
      </c>
      <c r="AF54">
        <f>((1+40/SQRT(40^2+(SQRT(($B$11-$E54)^2+($C$11-AF$9)^2))^2))/2)*(menu!$D$14)^2</f>
        <v>0.21625835475740646</v>
      </c>
      <c r="AG54">
        <f>((1+40/SQRT(40^2+(SQRT(($B$11-$E54)^2+($C$11-AG$9)^2))^2))/2)*(menu!$D$14)^2</f>
        <v>0.21627077460183303</v>
      </c>
      <c r="AH54">
        <f>((1+40/SQRT(40^2+(SQRT(($B$11-$E54)^2+($C$11-AH$9)^2))^2))/2)*(menu!$D$14)^2</f>
        <v>0.21628228584481601</v>
      </c>
      <c r="AI54">
        <f>((1+40/SQRT(40^2+(SQRT(($B$11-$E54)^2+($C$11-AI$9)^2))^2))/2)*(menu!$D$14)^2</f>
        <v>0.21629288587393283</v>
      </c>
      <c r="AJ54">
        <f>((1+40/SQRT(40^2+(SQRT(($B$11-$E54)^2+($C$11-AJ$9)^2))^2))/2)*(menu!$D$14)^2</f>
        <v>0.21630257227963831</v>
      </c>
      <c r="AK54">
        <f>((1+40/SQRT(40^2+(SQRT(($B$11-$E54)^2+($C$11-AK$9)^2))^2))/2)*(menu!$D$14)^2</f>
        <v>0.21631134285677919</v>
      </c>
      <c r="AL54">
        <f>((1+40/SQRT(40^2+(SQRT(($B$11-$E54)^2+($C$11-AL$9)^2))^2))/2)*(menu!$D$14)^2</f>
        <v>0.21631919560598289</v>
      </c>
      <c r="AM54">
        <f>((1+40/SQRT(40^2+(SQRT(($B$11-$E54)^2+($C$11-AM$9)^2))^2))/2)*(menu!$D$14)^2</f>
        <v>0.21632612873491996</v>
      </c>
      <c r="AN54">
        <f>((1+40/SQRT(40^2+(SQRT(($B$11-$E54)^2+($C$11-AN$9)^2))^2))/2)*(menu!$D$14)^2</f>
        <v>0.21633214065943718</v>
      </c>
      <c r="AO54">
        <f>((1+40/SQRT(40^2+(SQRT(($B$11-$E54)^2+($C$11-AO$9)^2))^2))/2)*(menu!$D$14)^2</f>
        <v>0.21633723000456104</v>
      </c>
      <c r="AP54">
        <f>((1+40/SQRT(40^2+(SQRT(($B$11-$E54)^2+($C$11-AP$9)^2))^2))/2)*(menu!$D$14)^2</f>
        <v>0.21634139560537005</v>
      </c>
      <c r="AQ54">
        <f>((1+40/SQRT(40^2+(SQRT(($B$11-$E54)^2+($C$11-AQ$9)^2))^2))/2)*(menu!$D$14)^2</f>
        <v>0.21634463650773447</v>
      </c>
      <c r="AR54">
        <f>((1+40/SQRT(40^2+(SQRT(($B$11-$E54)^2+($C$11-AR$9)^2))^2))/2)*(menu!$D$14)^2</f>
        <v>0.21634695196892295</v>
      </c>
      <c r="AS54">
        <f>((1+40/SQRT(40^2+(SQRT(($B$11-$E54)^2+($C$11-AS$9)^2))^2))/2)*(menu!$D$14)^2</f>
        <v>0.21634834145807491</v>
      </c>
      <c r="AT54">
        <f>((1+40/SQRT(40^2+(SQRT(($B$11-$E54)^2+($C$11-AT$9)^2))^2))/2)*(menu!$D$14)^2</f>
        <v>0.21634880465653886</v>
      </c>
      <c r="AU54">
        <f>((1+40/SQRT(40^2+(SQRT(($B$11-$E54)^2+($C$11-AU$9)^2))^2))/2)*(menu!$D$14)^2</f>
        <v>0.21634834145807491</v>
      </c>
      <c r="AV54">
        <f>((1+40/SQRT(40^2+(SQRT(($B$11-$E54)^2+($C$11-AV$9)^2))^2))/2)*(menu!$D$14)^2</f>
        <v>0.21634695196892295</v>
      </c>
      <c r="AW54">
        <f>((1+40/SQRT(40^2+(SQRT(($B$11-$E54)^2+($C$11-AW$9)^2))^2))/2)*(menu!$D$14)^2</f>
        <v>0.21634463650773447</v>
      </c>
      <c r="AX54">
        <f>((1+40/SQRT(40^2+(SQRT(($B$11-$E54)^2+($C$11-AX$9)^2))^2))/2)*(menu!$D$14)^2</f>
        <v>0.21634139560537005</v>
      </c>
      <c r="AY54">
        <f>((1+40/SQRT(40^2+(SQRT(($B$11-$E54)^2+($C$11-AY$9)^2))^2))/2)*(menu!$D$14)^2</f>
        <v>0.21633723000456104</v>
      </c>
      <c r="AZ54">
        <f>((1+40/SQRT(40^2+(SQRT(($B$11-$E54)^2+($C$11-AZ$9)^2))^2))/2)*(menu!$D$14)^2</f>
        <v>0.21633214065943718</v>
      </c>
      <c r="BA54">
        <f>((1+40/SQRT(40^2+(SQRT(($B$11-$E54)^2+($C$11-BA$9)^2))^2))/2)*(menu!$D$14)^2</f>
        <v>0.21632612873491996</v>
      </c>
      <c r="BB54">
        <f>((1+40/SQRT(40^2+(SQRT(($B$11-$E54)^2+($C$11-BB$9)^2))^2))/2)*(menu!$D$14)^2</f>
        <v>0.21631919560598289</v>
      </c>
      <c r="BC54">
        <f>((1+40/SQRT(40^2+(SQRT(($B$11-$E54)^2+($C$11-BC$9)^2))^2))/2)*(menu!$D$14)^2</f>
        <v>0.21631134285677919</v>
      </c>
      <c r="BD54">
        <f>((1+40/SQRT(40^2+(SQRT(($B$11-$E54)^2+($C$11-BD$9)^2))^2))/2)*(menu!$D$14)^2</f>
        <v>0.21630257227963831</v>
      </c>
    </row>
    <row r="55" spans="5:56" ht="38" customHeight="1" x14ac:dyDescent="0.45">
      <c r="E55">
        <v>45</v>
      </c>
      <c r="F55">
        <f>((1+40/SQRT(40^2+(SQRT(($B$11-$E55)^2+($C$11-F$9)^2))^2))/2)*(menu!$D$14)^2</f>
        <v>0.21546109681760534</v>
      </c>
      <c r="G55">
        <f>((1+40/SQRT(40^2+(SQRT(($B$11-$E55)^2+($C$11-G$9)^2))^2))/2)*(menu!$D$14)^2</f>
        <v>0.21549512300798335</v>
      </c>
      <c r="H55">
        <f>((1+40/SQRT(40^2+(SQRT(($B$11-$E55)^2+($C$11-H$9)^2))^2))/2)*(menu!$D$14)^2</f>
        <v>0.21552838221312404</v>
      </c>
      <c r="I55">
        <f>((1+40/SQRT(40^2+(SQRT(($B$11-$E55)^2+($C$11-I$9)^2))^2))/2)*(menu!$D$14)^2</f>
        <v>0.21556086758928952</v>
      </c>
      <c r="J55">
        <f>((1+40/SQRT(40^2+(SQRT(($B$11-$E55)^2+($C$11-J$9)^2))^2))/2)*(menu!$D$14)^2</f>
        <v>0.21559257241839189</v>
      </c>
      <c r="K55">
        <f>((1+40/SQRT(40^2+(SQRT(($B$11-$E55)^2+($C$11-K$9)^2))^2))/2)*(menu!$D$14)^2</f>
        <v>0.21562349011166113</v>
      </c>
      <c r="L55">
        <f>((1+40/SQRT(40^2+(SQRT(($B$11-$E55)^2+($C$11-L$9)^2))^2))/2)*(menu!$D$14)^2</f>
        <v>0.21565361421327015</v>
      </c>
      <c r="M55">
        <f>((1+40/SQRT(40^2+(SQRT(($B$11-$E55)^2+($C$11-M$9)^2))^2))/2)*(menu!$D$14)^2</f>
        <v>0.21568293840391364</v>
      </c>
      <c r="N55">
        <f>((1+40/SQRT(40^2+(SQRT(($B$11-$E55)^2+($C$11-N$9)^2))^2))/2)*(menu!$D$14)^2</f>
        <v>0.2157114565043369</v>
      </c>
      <c r="O55">
        <f>((1+40/SQRT(40^2+(SQRT(($B$11-$E55)^2+($C$11-O$9)^2))^2))/2)*(menu!$D$14)^2</f>
        <v>0.21573916247881081</v>
      </c>
      <c r="P55">
        <f>((1+40/SQRT(40^2+(SQRT(($B$11-$E55)^2+($C$11-P$9)^2))^2))/2)*(menu!$D$14)^2</f>
        <v>0.21576605043854935</v>
      </c>
      <c r="Q55">
        <f>((1+40/SQRT(40^2+(SQRT(($B$11-$E55)^2+($C$11-Q$9)^2))^2))/2)*(menu!$D$14)^2</f>
        <v>0.21579211464506645</v>
      </c>
      <c r="R55">
        <f>((1+40/SQRT(40^2+(SQRT(($B$11-$E55)^2+($C$11-R$9)^2))^2))/2)*(menu!$D$14)^2</f>
        <v>0.21581734951346779</v>
      </c>
      <c r="S55">
        <f>((1+40/SQRT(40^2+(SQRT(($B$11-$E55)^2+($C$11-S$9)^2))^2))/2)*(menu!$D$14)^2</f>
        <v>0.21584174961567462</v>
      </c>
      <c r="T55">
        <f>((1+40/SQRT(40^2+(SQRT(($B$11-$E55)^2+($C$11-T$9)^2))^2))/2)*(menu!$D$14)^2</f>
        <v>0.21586530968357573</v>
      </c>
      <c r="U55">
        <f>((1+40/SQRT(40^2+(SQRT(($B$11-$E55)^2+($C$11-U$9)^2))^2))/2)*(menu!$D$14)^2</f>
        <v>0.21588802461210432</v>
      </c>
      <c r="V55">
        <f>((1+40/SQRT(40^2+(SQRT(($B$11-$E55)^2+($C$11-V$9)^2))^2))/2)*(menu!$D$14)^2</f>
        <v>0.21590988946223616</v>
      </c>
      <c r="W55">
        <f>((1+40/SQRT(40^2+(SQRT(($B$11-$E55)^2+($C$11-W$9)^2))^2))/2)*(menu!$D$14)^2</f>
        <v>0.21593089946390573</v>
      </c>
      <c r="X55">
        <f>((1+40/SQRT(40^2+(SQRT(($B$11-$E55)^2+($C$11-X$9)^2))^2))/2)*(menu!$D$14)^2</f>
        <v>0.21595105001883713</v>
      </c>
      <c r="Y55">
        <f>((1+40/SQRT(40^2+(SQRT(($B$11-$E55)^2+($C$11-Y$9)^2))^2))/2)*(menu!$D$14)^2</f>
        <v>0.21597033670328644</v>
      </c>
      <c r="Z55">
        <f>((1+40/SQRT(40^2+(SQRT(($B$11-$E55)^2+($C$11-Z$9)^2))^2))/2)*(menu!$D$14)^2</f>
        <v>0.21598875527069242</v>
      </c>
      <c r="AA55">
        <f>((1+40/SQRT(40^2+(SQRT(($B$11-$E55)^2+($C$11-AA$9)^2))^2))/2)*(menu!$D$14)^2</f>
        <v>0.21600630165423249</v>
      </c>
      <c r="AB55">
        <f>((1+40/SQRT(40^2+(SQRT(($B$11-$E55)^2+($C$11-AB$9)^2))^2))/2)*(menu!$D$14)^2</f>
        <v>0.21602297196928111</v>
      </c>
      <c r="AC55">
        <f>((1+40/SQRT(40^2+(SQRT(($B$11-$E55)^2+($C$11-AC$9)^2))^2))/2)*(menu!$D$14)^2</f>
        <v>0.21603876251576745</v>
      </c>
      <c r="AD55">
        <f>((1+40/SQRT(40^2+(SQRT(($B$11-$E55)^2+($C$11-AD$9)^2))^2))/2)*(menu!$D$14)^2</f>
        <v>0.21605366978043</v>
      </c>
      <c r="AE55">
        <f>((1+40/SQRT(40^2+(SQRT(($B$11-$E55)^2+($C$11-AE$9)^2))^2))/2)*(menu!$D$14)^2</f>
        <v>0.21606769043896495</v>
      </c>
      <c r="AF55">
        <f>((1+40/SQRT(40^2+(SQRT(($B$11-$E55)^2+($C$11-AF$9)^2))^2))/2)*(menu!$D$14)^2</f>
        <v>0.21608082135806611</v>
      </c>
      <c r="AG55">
        <f>((1+40/SQRT(40^2+(SQRT(($B$11-$E55)^2+($C$11-AG$9)^2))^2))/2)*(menu!$D$14)^2</f>
        <v>0.21609305959735409</v>
      </c>
      <c r="AH55">
        <f>((1+40/SQRT(40^2+(SQRT(($B$11-$E55)^2+($C$11-AH$9)^2))^2))/2)*(menu!$D$14)^2</f>
        <v>0.21610440241119194</v>
      </c>
      <c r="AI55">
        <f>((1+40/SQRT(40^2+(SQRT(($B$11-$E55)^2+($C$11-AI$9)^2))^2))/2)*(menu!$D$14)^2</f>
        <v>0.21611484725038557</v>
      </c>
      <c r="AJ55">
        <f>((1+40/SQRT(40^2+(SQRT(($B$11-$E55)^2+($C$11-AJ$9)^2))^2))/2)*(menu!$D$14)^2</f>
        <v>0.21612439176376644</v>
      </c>
      <c r="AK55">
        <f>((1+40/SQRT(40^2+(SQRT(($B$11-$E55)^2+($C$11-AK$9)^2))^2))/2)*(menu!$D$14)^2</f>
        <v>0.21613303379965509</v>
      </c>
      <c r="AL55">
        <f>((1+40/SQRT(40^2+(SQRT(($B$11-$E55)^2+($C$11-AL$9)^2))^2))/2)*(menu!$D$14)^2</f>
        <v>0.21614077140720342</v>
      </c>
      <c r="AM55">
        <f>((1+40/SQRT(40^2+(SQRT(($B$11-$E55)^2+($C$11-AM$9)^2))^2))/2)*(menu!$D$14)^2</f>
        <v>0.21614760283761406</v>
      </c>
      <c r="AN55">
        <f>((1+40/SQRT(40^2+(SQRT(($B$11-$E55)^2+($C$11-AN$9)^2))^2))/2)*(menu!$D$14)^2</f>
        <v>0.21615352654523545</v>
      </c>
      <c r="AO55">
        <f>((1+40/SQRT(40^2+(SQRT(($B$11-$E55)^2+($C$11-AO$9)^2))^2))/2)*(menu!$D$14)^2</f>
        <v>0.21615854118853142</v>
      </c>
      <c r="AP55">
        <f>((1+40/SQRT(40^2+(SQRT(($B$11-$E55)^2+($C$11-AP$9)^2))^2))/2)*(menu!$D$14)^2</f>
        <v>0.2161626456309238</v>
      </c>
      <c r="AQ55">
        <f>((1+40/SQRT(40^2+(SQRT(($B$11-$E55)^2+($C$11-AQ$9)^2))^2))/2)*(menu!$D$14)^2</f>
        <v>0.2161658389415072</v>
      </c>
      <c r="AR55">
        <f>((1+40/SQRT(40^2+(SQRT(($B$11-$E55)^2+($C$11-AR$9)^2))^2))/2)*(menu!$D$14)^2</f>
        <v>0.21616812039563488</v>
      </c>
      <c r="AS55">
        <f>((1+40/SQRT(40^2+(SQRT(($B$11-$E55)^2+($C$11-AS$9)^2))^2))/2)*(menu!$D$14)^2</f>
        <v>0.21616948947537554</v>
      </c>
      <c r="AT55">
        <f>((1+40/SQRT(40^2+(SQRT(($B$11-$E55)^2+($C$11-AT$9)^2))^2))/2)*(menu!$D$14)^2</f>
        <v>0.21616994586983962</v>
      </c>
      <c r="AU55">
        <f>((1+40/SQRT(40^2+(SQRT(($B$11-$E55)^2+($C$11-AU$9)^2))^2))/2)*(menu!$D$14)^2</f>
        <v>0.21616948947537554</v>
      </c>
      <c r="AV55">
        <f>((1+40/SQRT(40^2+(SQRT(($B$11-$E55)^2+($C$11-AV$9)^2))^2))/2)*(menu!$D$14)^2</f>
        <v>0.21616812039563488</v>
      </c>
      <c r="AW55">
        <f>((1+40/SQRT(40^2+(SQRT(($B$11-$E55)^2+($C$11-AW$9)^2))^2))/2)*(menu!$D$14)^2</f>
        <v>0.2161658389415072</v>
      </c>
      <c r="AX55">
        <f>((1+40/SQRT(40^2+(SQRT(($B$11-$E55)^2+($C$11-AX$9)^2))^2))/2)*(menu!$D$14)^2</f>
        <v>0.2161626456309238</v>
      </c>
      <c r="AY55">
        <f>((1+40/SQRT(40^2+(SQRT(($B$11-$E55)^2+($C$11-AY$9)^2))^2))/2)*(menu!$D$14)^2</f>
        <v>0.21615854118853142</v>
      </c>
      <c r="AZ55">
        <f>((1+40/SQRT(40^2+(SQRT(($B$11-$E55)^2+($C$11-AZ$9)^2))^2))/2)*(menu!$D$14)^2</f>
        <v>0.21615352654523545</v>
      </c>
      <c r="BA55">
        <f>((1+40/SQRT(40^2+(SQRT(($B$11-$E55)^2+($C$11-BA$9)^2))^2))/2)*(menu!$D$14)^2</f>
        <v>0.21614760283761406</v>
      </c>
      <c r="BB55">
        <f>((1+40/SQRT(40^2+(SQRT(($B$11-$E55)^2+($C$11-BB$9)^2))^2))/2)*(menu!$D$14)^2</f>
        <v>0.21614077140720342</v>
      </c>
      <c r="BC55">
        <f>((1+40/SQRT(40^2+(SQRT(($B$11-$E55)^2+($C$11-BC$9)^2))^2))/2)*(menu!$D$14)^2</f>
        <v>0.21613303379965509</v>
      </c>
      <c r="BD55">
        <f>((1+40/SQRT(40^2+(SQRT(($B$11-$E55)^2+($C$11-BD$9)^2))^2))/2)*(menu!$D$14)^2</f>
        <v>0.21612439176376644</v>
      </c>
    </row>
    <row r="56" spans="5:56" ht="38" customHeight="1" x14ac:dyDescent="0.45">
      <c r="E56">
        <v>46</v>
      </c>
      <c r="F56">
        <f>((1+40/SQRT(40^2+(SQRT(($B$11-$E56)^2+($C$11-F$9)^2))^2))/2)*(menu!$D$14)^2</f>
        <v>0.2152941176470588</v>
      </c>
      <c r="G56">
        <f>((1+40/SQRT(40^2+(SQRT(($B$11-$E56)^2+($C$11-G$9)^2))^2))/2)*(menu!$D$14)^2</f>
        <v>0.21532766497599559</v>
      </c>
      <c r="H56">
        <f>((1+40/SQRT(40^2+(SQRT(($B$11-$E56)^2+($C$11-H$9)^2))^2))/2)*(menu!$D$14)^2</f>
        <v>0.21536045523605035</v>
      </c>
      <c r="I56">
        <f>((1+40/SQRT(40^2+(SQRT(($B$11-$E56)^2+($C$11-I$9)^2))^2))/2)*(menu!$D$14)^2</f>
        <v>0.21539248173952336</v>
      </c>
      <c r="J56">
        <f>((1+40/SQRT(40^2+(SQRT(($B$11-$E56)^2+($C$11-J$9)^2))^2))/2)*(menu!$D$14)^2</f>
        <v>0.21542373792198682</v>
      </c>
      <c r="K56">
        <f>((1+40/SQRT(40^2+(SQRT(($B$11-$E56)^2+($C$11-K$9)^2))^2))/2)*(menu!$D$14)^2</f>
        <v>0.21545421734583944</v>
      </c>
      <c r="L56">
        <f>((1+40/SQRT(40^2+(SQRT(($B$11-$E56)^2+($C$11-L$9)^2))^2))/2)*(menu!$D$14)^2</f>
        <v>0.2154839137038182</v>
      </c>
      <c r="M56">
        <f>((1+40/SQRT(40^2+(SQRT(($B$11-$E56)^2+($C$11-M$9)^2))^2))/2)*(menu!$D$14)^2</f>
        <v>0.21551282082246523</v>
      </c>
      <c r="N56">
        <f>((1+40/SQRT(40^2+(SQRT(($B$11-$E56)^2+($C$11-N$9)^2))^2))/2)*(menu!$D$14)^2</f>
        <v>0.21554093266554553</v>
      </c>
      <c r="O56">
        <f>((1+40/SQRT(40^2+(SQRT(($B$11-$E56)^2+($C$11-O$9)^2))^2))/2)*(menu!$D$14)^2</f>
        <v>0.21556824333741237</v>
      </c>
      <c r="P56">
        <f>((1+40/SQRT(40^2+(SQRT(($B$11-$E56)^2+($C$11-P$9)^2))^2))/2)*(menu!$D$14)^2</f>
        <v>0.21559474708631626</v>
      </c>
      <c r="Q56">
        <f>((1+40/SQRT(40^2+(SQRT(($B$11-$E56)^2+($C$11-Q$9)^2))^2))/2)*(menu!$D$14)^2</f>
        <v>0.21562043830765501</v>
      </c>
      <c r="R56">
        <f>((1+40/SQRT(40^2+(SQRT(($B$11-$E56)^2+($C$11-R$9)^2))^2))/2)*(menu!$D$14)^2</f>
        <v>0.21564531154716024</v>
      </c>
      <c r="S56">
        <f>((1+40/SQRT(40^2+(SQRT(($B$11-$E56)^2+($C$11-S$9)^2))^2))/2)*(menu!$D$14)^2</f>
        <v>0.21566936150401778</v>
      </c>
      <c r="T56">
        <f>((1+40/SQRT(40^2+(SQRT(($B$11-$E56)^2+($C$11-T$9)^2))^2))/2)*(menu!$D$14)^2</f>
        <v>0.21569258303391819</v>
      </c>
      <c r="U56">
        <f>((1+40/SQRT(40^2+(SQRT(($B$11-$E56)^2+($C$11-U$9)^2))^2))/2)*(menu!$D$14)^2</f>
        <v>0.21571497115203425</v>
      </c>
      <c r="V56">
        <f>((1+40/SQRT(40^2+(SQRT(($B$11-$E56)^2+($C$11-V$9)^2))^2))/2)*(menu!$D$14)^2</f>
        <v>0.21573652103592186</v>
      </c>
      <c r="W56">
        <f>((1+40/SQRT(40^2+(SQRT(($B$11-$E56)^2+($C$11-W$9)^2))^2))/2)*(menu!$D$14)^2</f>
        <v>0.21575722802834149</v>
      </c>
      <c r="X56">
        <f>((1+40/SQRT(40^2+(SQRT(($B$11-$E56)^2+($C$11-X$9)^2))^2))/2)*(menu!$D$14)^2</f>
        <v>0.21577708763999662</v>
      </c>
      <c r="Y56">
        <f>((1+40/SQRT(40^2+(SQRT(($B$11-$E56)^2+($C$11-Y$9)^2))^2))/2)*(menu!$D$14)^2</f>
        <v>0.21579609555218662</v>
      </c>
      <c r="Z56">
        <f>((1+40/SQRT(40^2+(SQRT(($B$11-$E56)^2+($C$11-Z$9)^2))^2))/2)*(menu!$D$14)^2</f>
        <v>0.21581424761937026</v>
      </c>
      <c r="AA56">
        <f>((1+40/SQRT(40^2+(SQRT(($B$11-$E56)^2+($C$11-AA$9)^2))^2))/2)*(menu!$D$14)^2</f>
        <v>0.21583153987163792</v>
      </c>
      <c r="AB56">
        <f>((1+40/SQRT(40^2+(SQRT(($B$11-$E56)^2+($C$11-AB$9)^2))^2))/2)*(menu!$D$14)^2</f>
        <v>0.21584796851708868</v>
      </c>
      <c r="AC56">
        <f>((1+40/SQRT(40^2+(SQRT(($B$11-$E56)^2+($C$11-AC$9)^2))^2))/2)*(menu!$D$14)^2</f>
        <v>0.2158635299441104</v>
      </c>
      <c r="AD56">
        <f>((1+40/SQRT(40^2+(SQRT(($B$11-$E56)^2+($C$11-AD$9)^2))^2))/2)*(menu!$D$14)^2</f>
        <v>0.21587822072355925</v>
      </c>
      <c r="AE56">
        <f>((1+40/SQRT(40^2+(SQRT(($B$11-$E56)^2+($C$11-AE$9)^2))^2))/2)*(menu!$D$14)^2</f>
        <v>0.21589203761083728</v>
      </c>
      <c r="AF56">
        <f>((1+40/SQRT(40^2+(SQRT(($B$11-$E56)^2+($C$11-AF$9)^2))^2))/2)*(menu!$D$14)^2</f>
        <v>0.21590497754786406</v>
      </c>
      <c r="AG56">
        <f>((1+40/SQRT(40^2+(SQRT(($B$11-$E56)^2+($C$11-AG$9)^2))^2))/2)*(menu!$D$14)^2</f>
        <v>0.21591703766494197</v>
      </c>
      <c r="AH56">
        <f>((1+40/SQRT(40^2+(SQRT(($B$11-$E56)^2+($C$11-AH$9)^2))^2))/2)*(menu!$D$14)^2</f>
        <v>0.21592821528251097</v>
      </c>
      <c r="AI56">
        <f>((1+40/SQRT(40^2+(SQRT(($B$11-$E56)^2+($C$11-AI$9)^2))^2))/2)*(menu!$D$14)^2</f>
        <v>0.21593850791279223</v>
      </c>
      <c r="AJ56">
        <f>((1+40/SQRT(40^2+(SQRT(($B$11-$E56)^2+($C$11-AJ$9)^2))^2))/2)*(menu!$D$14)^2</f>
        <v>0.21594791326131815</v>
      </c>
      <c r="AK56">
        <f>((1+40/SQRT(40^2+(SQRT(($B$11-$E56)^2+($C$11-AK$9)^2))^2))/2)*(menu!$D$14)^2</f>
        <v>0.21595642922834637</v>
      </c>
      <c r="AL56">
        <f>((1+40/SQRT(40^2+(SQRT(($B$11-$E56)^2+($C$11-AL$9)^2))^2))/2)*(menu!$D$14)^2</f>
        <v>0.21596405391015722</v>
      </c>
      <c r="AM56">
        <f>((1+40/SQRT(40^2+(SQRT(($B$11-$E56)^2+($C$11-AM$9)^2))^2))/2)*(menu!$D$14)^2</f>
        <v>0.21597078560023208</v>
      </c>
      <c r="AN56">
        <f>((1+40/SQRT(40^2+(SQRT(($B$11-$E56)^2+($C$11-AN$9)^2))^2))/2)*(menu!$D$14)^2</f>
        <v>0.21597662279031182</v>
      </c>
      <c r="AO56">
        <f>((1+40/SQRT(40^2+(SQRT(($B$11-$E56)^2+($C$11-AO$9)^2))^2))/2)*(menu!$D$14)^2</f>
        <v>0.21598156417133332</v>
      </c>
      <c r="AP56">
        <f>((1+40/SQRT(40^2+(SQRT(($B$11-$E56)^2+($C$11-AP$9)^2))^2))/2)*(menu!$D$14)^2</f>
        <v>0.21598560863424401</v>
      </c>
      <c r="AQ56">
        <f>((1+40/SQRT(40^2+(SQRT(($B$11-$E56)^2+($C$11-AQ$9)^2))^2))/2)*(menu!$D$14)^2</f>
        <v>0.21598875527069242</v>
      </c>
      <c r="AR56">
        <f>((1+40/SQRT(40^2+(SQRT(($B$11-$E56)^2+($C$11-AR$9)^2))^2))/2)*(menu!$D$14)^2</f>
        <v>0.21599100337359436</v>
      </c>
      <c r="AS56">
        <f>((1+40/SQRT(40^2+(SQRT(($B$11-$E56)^2+($C$11-AS$9)^2))^2))/2)*(menu!$D$14)^2</f>
        <v>0.21599235243757423</v>
      </c>
      <c r="AT56">
        <f>((1+40/SQRT(40^2+(SQRT(($B$11-$E56)^2+($C$11-AT$9)^2))^2))/2)*(menu!$D$14)^2</f>
        <v>0.21599280215928024</v>
      </c>
      <c r="AU56">
        <f>((1+40/SQRT(40^2+(SQRT(($B$11-$E56)^2+($C$11-AU$9)^2))^2))/2)*(menu!$D$14)^2</f>
        <v>0.21599235243757423</v>
      </c>
      <c r="AV56">
        <f>((1+40/SQRT(40^2+(SQRT(($B$11-$E56)^2+($C$11-AV$9)^2))^2))/2)*(menu!$D$14)^2</f>
        <v>0.21599100337359436</v>
      </c>
      <c r="AW56">
        <f>((1+40/SQRT(40^2+(SQRT(($B$11-$E56)^2+($C$11-AW$9)^2))^2))/2)*(menu!$D$14)^2</f>
        <v>0.21598875527069242</v>
      </c>
      <c r="AX56">
        <f>((1+40/SQRT(40^2+(SQRT(($B$11-$E56)^2+($C$11-AX$9)^2))^2))/2)*(menu!$D$14)^2</f>
        <v>0.21598560863424401</v>
      </c>
      <c r="AY56">
        <f>((1+40/SQRT(40^2+(SQRT(($B$11-$E56)^2+($C$11-AY$9)^2))^2))/2)*(menu!$D$14)^2</f>
        <v>0.21598156417133332</v>
      </c>
      <c r="AZ56">
        <f>((1+40/SQRT(40^2+(SQRT(($B$11-$E56)^2+($C$11-AZ$9)^2))^2))/2)*(menu!$D$14)^2</f>
        <v>0.21597662279031182</v>
      </c>
      <c r="BA56">
        <f>((1+40/SQRT(40^2+(SQRT(($B$11-$E56)^2+($C$11-BA$9)^2))^2))/2)*(menu!$D$14)^2</f>
        <v>0.21597078560023208</v>
      </c>
      <c r="BB56">
        <f>((1+40/SQRT(40^2+(SQRT(($B$11-$E56)^2+($C$11-BB$9)^2))^2))/2)*(menu!$D$14)^2</f>
        <v>0.21596405391015722</v>
      </c>
      <c r="BC56">
        <f>((1+40/SQRT(40^2+(SQRT(($B$11-$E56)^2+($C$11-BC$9)^2))^2))/2)*(menu!$D$14)^2</f>
        <v>0.21595642922834637</v>
      </c>
      <c r="BD56">
        <f>((1+40/SQRT(40^2+(SQRT(($B$11-$E56)^2+($C$11-BD$9)^2))^2))/2)*(menu!$D$14)^2</f>
        <v>0.21594791326131815</v>
      </c>
    </row>
    <row r="57" spans="5:56" ht="38" customHeight="1" x14ac:dyDescent="0.45">
      <c r="E57">
        <v>47</v>
      </c>
      <c r="F57">
        <f>((1+40/SQRT(40^2+(SQRT(($B$11-$E57)^2+($C$11-F$9)^2))^2))/2)*(menu!$D$14)^2</f>
        <v>0.21512863904500198</v>
      </c>
      <c r="G57">
        <f>((1+40/SQRT(40^2+(SQRT(($B$11-$E57)^2+($C$11-G$9)^2))^2))/2)*(menu!$D$14)^2</f>
        <v>0.21516171627549072</v>
      </c>
      <c r="H57">
        <f>((1+40/SQRT(40^2+(SQRT(($B$11-$E57)^2+($C$11-H$9)^2))^2))/2)*(menu!$D$14)^2</f>
        <v>0.21519404619238294</v>
      </c>
      <c r="I57">
        <f>((1+40/SQRT(40^2+(SQRT(($B$11-$E57)^2+($C$11-I$9)^2))^2))/2)*(menu!$D$14)^2</f>
        <v>0.21522562225984487</v>
      </c>
      <c r="J57">
        <f>((1+40/SQRT(40^2+(SQRT(($B$11-$E57)^2+($C$11-J$9)^2))^2))/2)*(menu!$D$14)^2</f>
        <v>0.21525643806298508</v>
      </c>
      <c r="K57">
        <f>((1+40/SQRT(40^2+(SQRT(($B$11-$E57)^2+($C$11-K$9)^2))^2))/2)*(menu!$D$14)^2</f>
        <v>0.21528648731129846</v>
      </c>
      <c r="L57">
        <f>((1+40/SQRT(40^2+(SQRT(($B$11-$E57)^2+($C$11-L$9)^2))^2))/2)*(menu!$D$14)^2</f>
        <v>0.21531576384206952</v>
      </c>
      <c r="M57">
        <f>((1+40/SQRT(40^2+(SQRT(($B$11-$E57)^2+($C$11-M$9)^2))^2))/2)*(menu!$D$14)^2</f>
        <v>0.21534426162373085</v>
      </c>
      <c r="N57">
        <f>((1+40/SQRT(40^2+(SQRT(($B$11-$E57)^2+($C$11-N$9)^2))^2))/2)*(menu!$D$14)^2</f>
        <v>0.21537197475917372</v>
      </c>
      <c r="O57">
        <f>((1+40/SQRT(40^2+(SQRT(($B$11-$E57)^2+($C$11-O$9)^2))^2))/2)*(menu!$D$14)^2</f>
        <v>0.21539889748900767</v>
      </c>
      <c r="P57">
        <f>((1+40/SQRT(40^2+(SQRT(($B$11-$E57)^2+($C$11-P$9)^2))^2))/2)*(menu!$D$14)^2</f>
        <v>0.21542502419476506</v>
      </c>
      <c r="Q57">
        <f>((1+40/SQRT(40^2+(SQRT(($B$11-$E57)^2+($C$11-Q$9)^2))^2))/2)*(menu!$D$14)^2</f>
        <v>0.21545034940204782</v>
      </c>
      <c r="R57">
        <f>((1+40/SQRT(40^2+(SQRT(($B$11-$E57)^2+($C$11-R$9)^2))^2))/2)*(menu!$D$14)^2</f>
        <v>0.21547486778361272</v>
      </c>
      <c r="S57">
        <f>((1+40/SQRT(40^2+(SQRT(($B$11-$E57)^2+($C$11-S$9)^2))^2))/2)*(menu!$D$14)^2</f>
        <v>0.21549857416239188</v>
      </c>
      <c r="T57">
        <f>((1+40/SQRT(40^2+(SQRT(($B$11-$E57)^2+($C$11-T$9)^2))^2))/2)*(menu!$D$14)^2</f>
        <v>0.21552146351444579</v>
      </c>
      <c r="U57">
        <f>((1+40/SQRT(40^2+(SQRT(($B$11-$E57)^2+($C$11-U$9)^2))^2))/2)*(menu!$D$14)^2</f>
        <v>0.21554353097184467</v>
      </c>
      <c r="V57">
        <f>((1+40/SQRT(40^2+(SQRT(($B$11-$E57)^2+($C$11-V$9)^2))^2))/2)*(menu!$D$14)^2</f>
        <v>0.21556477182547598</v>
      </c>
      <c r="W57">
        <f>((1+40/SQRT(40^2+(SQRT(($B$11-$E57)^2+($C$11-W$9)^2))^2))/2)*(menu!$D$14)^2</f>
        <v>0.21558518152777428</v>
      </c>
      <c r="X57">
        <f>((1+40/SQRT(40^2+(SQRT(($B$11-$E57)^2+($C$11-X$9)^2))^2))/2)*(menu!$D$14)^2</f>
        <v>0.21560475569537116</v>
      </c>
      <c r="Y57">
        <f>((1+40/SQRT(40^2+(SQRT(($B$11-$E57)^2+($C$11-Y$9)^2))^2))/2)*(menu!$D$14)^2</f>
        <v>0.21562349011166113</v>
      </c>
      <c r="Z57">
        <f>((1+40/SQRT(40^2+(SQRT(($B$11-$E57)^2+($C$11-Z$9)^2))^2))/2)*(menu!$D$14)^2</f>
        <v>0.2156413807292821</v>
      </c>
      <c r="AA57">
        <f>((1+40/SQRT(40^2+(SQRT(($B$11-$E57)^2+($C$11-AA$9)^2))^2))/2)*(menu!$D$14)^2</f>
        <v>0.21565842367250615</v>
      </c>
      <c r="AB57">
        <f>((1+40/SQRT(40^2+(SQRT(($B$11-$E57)^2+($C$11-AB$9)^2))^2))/2)*(menu!$D$14)^2</f>
        <v>0.21567461523953885</v>
      </c>
      <c r="AC57">
        <f>((1+40/SQRT(40^2+(SQRT(($B$11-$E57)^2+($C$11-AC$9)^2))^2))/2)*(menu!$D$14)^2</f>
        <v>0.21568995190472412</v>
      </c>
      <c r="AD57">
        <f>((1+40/SQRT(40^2+(SQRT(($B$11-$E57)^2+($C$11-AD$9)^2))^2))/2)*(menu!$D$14)^2</f>
        <v>0.21570443032065231</v>
      </c>
      <c r="AE57">
        <f>((1+40/SQRT(40^2+(SQRT(($B$11-$E57)^2+($C$11-AE$9)^2))^2))/2)*(menu!$D$14)^2</f>
        <v>0.21571804732016855</v>
      </c>
      <c r="AF57">
        <f>((1+40/SQRT(40^2+(SQRT(($B$11-$E57)^2+($C$11-AF$9)^2))^2))/2)*(menu!$D$14)^2</f>
        <v>0.21573079991827987</v>
      </c>
      <c r="AG57">
        <f>((1+40/SQRT(40^2+(SQRT(($B$11-$E57)^2+($C$11-AG$9)^2))^2))/2)*(menu!$D$14)^2</f>
        <v>0.21574268531395771</v>
      </c>
      <c r="AH57">
        <f>((1+40/SQRT(40^2+(SQRT(($B$11-$E57)^2+($C$11-AH$9)^2))^2))/2)*(menu!$D$14)^2</f>
        <v>0.21575370089183535</v>
      </c>
      <c r="AI57">
        <f>((1+40/SQRT(40^2+(SQRT(($B$11-$E57)^2+($C$11-AI$9)^2))^2))/2)*(menu!$D$14)^2</f>
        <v>0.21576384422379605</v>
      </c>
      <c r="AJ57">
        <f>((1+40/SQRT(40^2+(SQRT(($B$11-$E57)^2+($C$11-AJ$9)^2))^2))/2)*(menu!$D$14)^2</f>
        <v>0.2157731130704526</v>
      </c>
      <c r="AK57">
        <f>((1+40/SQRT(40^2+(SQRT(($B$11-$E57)^2+($C$11-AK$9)^2))^2))/2)*(menu!$D$14)^2</f>
        <v>0.21578150538251395</v>
      </c>
      <c r="AL57">
        <f>((1+40/SQRT(40^2+(SQRT(($B$11-$E57)^2+($C$11-AL$9)^2))^2))/2)*(menu!$D$14)^2</f>
        <v>0.2157890193020392</v>
      </c>
      <c r="AM57">
        <f>((1+40/SQRT(40^2+(SQRT(($B$11-$E57)^2+($C$11-AM$9)^2))^2))/2)*(menu!$D$14)^2</f>
        <v>0.21579565316357682</v>
      </c>
      <c r="AN57">
        <f>((1+40/SQRT(40^2+(SQRT(($B$11-$E57)^2+($C$11-AN$9)^2))^2))/2)*(menu!$D$14)^2</f>
        <v>0.21580140549518734</v>
      </c>
      <c r="AO57">
        <f>((1+40/SQRT(40^2+(SQRT(($B$11-$E57)^2+($C$11-AO$9)^2))^2))/2)*(menu!$D$14)^2</f>
        <v>0.21580627501934876</v>
      </c>
      <c r="AP57">
        <f>((1+40/SQRT(40^2+(SQRT(($B$11-$E57)^2+($C$11-AP$9)^2))^2))/2)*(menu!$D$14)^2</f>
        <v>0.21581026065374354</v>
      </c>
      <c r="AQ57">
        <f>((1+40/SQRT(40^2+(SQRT(($B$11-$E57)^2+($C$11-AQ$9)^2))^2))/2)*(menu!$D$14)^2</f>
        <v>0.21581336151192607</v>
      </c>
      <c r="AR57">
        <f>((1+40/SQRT(40^2+(SQRT(($B$11-$E57)^2+($C$11-AR$9)^2))^2))/2)*(menu!$D$14)^2</f>
        <v>0.21581557690386988</v>
      </c>
      <c r="AS57">
        <f>((1+40/SQRT(40^2+(SQRT(($B$11-$E57)^2+($C$11-AS$9)^2))^2))/2)*(menu!$D$14)^2</f>
        <v>0.21581690633639403</v>
      </c>
      <c r="AT57">
        <f>((1+40/SQRT(40^2+(SQRT(($B$11-$E57)^2+($C$11-AT$9)^2))^2))/2)*(menu!$D$14)^2</f>
        <v>0.21581734951346779</v>
      </c>
      <c r="AU57">
        <f>((1+40/SQRT(40^2+(SQRT(($B$11-$E57)^2+($C$11-AU$9)^2))^2))/2)*(menu!$D$14)^2</f>
        <v>0.21581690633639403</v>
      </c>
      <c r="AV57">
        <f>((1+40/SQRT(40^2+(SQRT(($B$11-$E57)^2+($C$11-AV$9)^2))^2))/2)*(menu!$D$14)^2</f>
        <v>0.21581557690386988</v>
      </c>
      <c r="AW57">
        <f>((1+40/SQRT(40^2+(SQRT(($B$11-$E57)^2+($C$11-AW$9)^2))^2))/2)*(menu!$D$14)^2</f>
        <v>0.21581336151192607</v>
      </c>
      <c r="AX57">
        <f>((1+40/SQRT(40^2+(SQRT(($B$11-$E57)^2+($C$11-AX$9)^2))^2))/2)*(menu!$D$14)^2</f>
        <v>0.21581026065374354</v>
      </c>
      <c r="AY57">
        <f>((1+40/SQRT(40^2+(SQRT(($B$11-$E57)^2+($C$11-AY$9)^2))^2))/2)*(menu!$D$14)^2</f>
        <v>0.21580627501934876</v>
      </c>
      <c r="AZ57">
        <f>((1+40/SQRT(40^2+(SQRT(($B$11-$E57)^2+($C$11-AZ$9)^2))^2))/2)*(menu!$D$14)^2</f>
        <v>0.21580140549518734</v>
      </c>
      <c r="BA57">
        <f>((1+40/SQRT(40^2+(SQRT(($B$11-$E57)^2+($C$11-BA$9)^2))^2))/2)*(menu!$D$14)^2</f>
        <v>0.21579565316357682</v>
      </c>
      <c r="BB57">
        <f>((1+40/SQRT(40^2+(SQRT(($B$11-$E57)^2+($C$11-BB$9)^2))^2))/2)*(menu!$D$14)^2</f>
        <v>0.2157890193020392</v>
      </c>
      <c r="BC57">
        <f>((1+40/SQRT(40^2+(SQRT(($B$11-$E57)^2+($C$11-BC$9)^2))^2))/2)*(menu!$D$14)^2</f>
        <v>0.21578150538251395</v>
      </c>
      <c r="BD57">
        <f>((1+40/SQRT(40^2+(SQRT(($B$11-$E57)^2+($C$11-BD$9)^2))^2))/2)*(menu!$D$14)^2</f>
        <v>0.2157731130704526</v>
      </c>
    </row>
    <row r="58" spans="5:56" ht="38" customHeight="1" x14ac:dyDescent="0.45">
      <c r="E58">
        <v>48</v>
      </c>
      <c r="F58">
        <f>((1+40/SQRT(40^2+(SQRT(($B$11-$E58)^2+($C$11-F$9)^2))^2))/2)*(menu!$D$14)^2</f>
        <v>0.21496464180820068</v>
      </c>
      <c r="G58">
        <f>((1+40/SQRT(40^2+(SQRT(($B$11-$E58)^2+($C$11-G$9)^2))^2))/2)*(menu!$D$14)^2</f>
        <v>0.21499725750794449</v>
      </c>
      <c r="H58">
        <f>((1+40/SQRT(40^2+(SQRT(($B$11-$E58)^2+($C$11-H$9)^2))^2))/2)*(menu!$D$14)^2</f>
        <v>0.21502913549133368</v>
      </c>
      <c r="I58">
        <f>((1+40/SQRT(40^2+(SQRT(($B$11-$E58)^2+($C$11-I$9)^2))^2))/2)*(menu!$D$14)^2</f>
        <v>0.21506026937035586</v>
      </c>
      <c r="J58">
        <f>((1+40/SQRT(40^2+(SQRT(($B$11-$E58)^2+($C$11-J$9)^2))^2))/2)*(menu!$D$14)^2</f>
        <v>0.21509065287565771</v>
      </c>
      <c r="K58">
        <f>((1+40/SQRT(40^2+(SQRT(($B$11-$E58)^2+($C$11-K$9)^2))^2))/2)*(menu!$D$14)^2</f>
        <v>0.21512027985988341</v>
      </c>
      <c r="L58">
        <f>((1+40/SQRT(40^2+(SQRT(($B$11-$E58)^2+($C$11-L$9)^2))^2))/2)*(menu!$D$14)^2</f>
        <v>0.21514914430097212</v>
      </c>
      <c r="M58">
        <f>((1+40/SQRT(40^2+(SQRT(($B$11-$E58)^2+($C$11-M$9)^2))^2))/2)*(menu!$D$14)^2</f>
        <v>0.21517724030541252</v>
      </c>
      <c r="N58">
        <f>((1+40/SQRT(40^2+(SQRT(($B$11-$E58)^2+($C$11-N$9)^2))^2))/2)*(menu!$D$14)^2</f>
        <v>0.21520456211144978</v>
      </c>
      <c r="O58">
        <f>((1+40/SQRT(40^2+(SQRT(($B$11-$E58)^2+($C$11-O$9)^2))^2))/2)*(menu!$D$14)^2</f>
        <v>0.21523110409224327</v>
      </c>
      <c r="P58">
        <f>((1+40/SQRT(40^2+(SQRT(($B$11-$E58)^2+($C$11-P$9)^2))^2))/2)*(menu!$D$14)^2</f>
        <v>0.21525686075897005</v>
      </c>
      <c r="Q58">
        <f>((1+40/SQRT(40^2+(SQRT(($B$11-$E58)^2+($C$11-Q$9)^2))^2))/2)*(menu!$D$14)^2</f>
        <v>0.21528182676387228</v>
      </c>
      <c r="R58">
        <f>((1+40/SQRT(40^2+(SQRT(($B$11-$E58)^2+($C$11-R$9)^2))^2))/2)*(menu!$D$14)^2</f>
        <v>0.21530599690324467</v>
      </c>
      <c r="S58">
        <f>((1+40/SQRT(40^2+(SQRT(($B$11-$E58)^2+($C$11-S$9)^2))^2))/2)*(menu!$D$14)^2</f>
        <v>0.21532936612035911</v>
      </c>
      <c r="T58">
        <f>((1+40/SQRT(40^2+(SQRT(($B$11-$E58)^2+($C$11-T$9)^2))^2))/2)*(menu!$D$14)^2</f>
        <v>0.21535192950832285</v>
      </c>
      <c r="U58">
        <f>((1+40/SQRT(40^2+(SQRT(($B$11-$E58)^2+($C$11-U$9)^2))^2))/2)*(menu!$D$14)^2</f>
        <v>0.21537368231286813</v>
      </c>
      <c r="V58">
        <f>((1+40/SQRT(40^2+(SQRT(($B$11-$E58)^2+($C$11-V$9)^2))^2))/2)*(menu!$D$14)^2</f>
        <v>0.21539461993506914</v>
      </c>
      <c r="W58">
        <f>((1+40/SQRT(40^2+(SQRT(($B$11-$E58)^2+($C$11-W$9)^2))^2))/2)*(menu!$D$14)^2</f>
        <v>0.21541473793398397</v>
      </c>
      <c r="X58">
        <f>((1+40/SQRT(40^2+(SQRT(($B$11-$E58)^2+($C$11-X$9)^2))^2))/2)*(menu!$D$14)^2</f>
        <v>0.21543403202921879</v>
      </c>
      <c r="Y58">
        <f>((1+40/SQRT(40^2+(SQRT(($B$11-$E58)^2+($C$11-Y$9)^2))^2))/2)*(menu!$D$14)^2</f>
        <v>0.21545249810341063</v>
      </c>
      <c r="Z58">
        <f>((1+40/SQRT(40^2+(SQRT(($B$11-$E58)^2+($C$11-Z$9)^2))^2))/2)*(menu!$D$14)^2</f>
        <v>0.2154701322046271</v>
      </c>
      <c r="AA58">
        <f>((1+40/SQRT(40^2+(SQRT(($B$11-$E58)^2+($C$11-AA$9)^2))^2))/2)*(menu!$D$14)^2</f>
        <v>0.21548693054867937</v>
      </c>
      <c r="AB58">
        <f>((1+40/SQRT(40^2+(SQRT(($B$11-$E58)^2+($C$11-AB$9)^2))^2))/2)*(menu!$D$14)^2</f>
        <v>0.21550288952134614</v>
      </c>
      <c r="AC58">
        <f>((1+40/SQRT(40^2+(SQRT(($B$11-$E58)^2+($C$11-AC$9)^2))^2))/2)*(menu!$D$14)^2</f>
        <v>0.21551800568050664</v>
      </c>
      <c r="AD58">
        <f>((1+40/SQRT(40^2+(SQRT(($B$11-$E58)^2+($C$11-AD$9)^2))^2))/2)*(menu!$D$14)^2</f>
        <v>0.21553227575817913</v>
      </c>
      <c r="AE58">
        <f>((1+40/SQRT(40^2+(SQRT(($B$11-$E58)^2+($C$11-AE$9)^2))^2))/2)*(menu!$D$14)^2</f>
        <v>0.21554569666246348</v>
      </c>
      <c r="AF58">
        <f>((1+40/SQRT(40^2+(SQRT(($B$11-$E58)^2+($C$11-AF$9)^2))^2))/2)*(menu!$D$14)^2</f>
        <v>0.2155582654793852</v>
      </c>
      <c r="AG58">
        <f>((1+40/SQRT(40^2+(SQRT(($B$11-$E58)^2+($C$11-AG$9)^2))^2))/2)*(menu!$D$14)^2</f>
        <v>0.21556997947463882</v>
      </c>
      <c r="AH58">
        <f>((1+40/SQRT(40^2+(SQRT(($B$11-$E58)^2+($C$11-AH$9)^2))^2))/2)*(menu!$D$14)^2</f>
        <v>0.21558083609522852</v>
      </c>
      <c r="AI58">
        <f>((1+40/SQRT(40^2+(SQRT(($B$11-$E58)^2+($C$11-AI$9)^2))^2))/2)*(menu!$D$14)^2</f>
        <v>0.21559083297100454</v>
      </c>
      <c r="AJ58">
        <f>((1+40/SQRT(40^2+(SQRT(($B$11-$E58)^2+($C$11-AJ$9)^2))^2))/2)*(menu!$D$14)^2</f>
        <v>0.21559996791609276</v>
      </c>
      <c r="AK58">
        <f>((1+40/SQRT(40^2+(SQRT(($B$11-$E58)^2+($C$11-AK$9)^2))^2))/2)*(menu!$D$14)^2</f>
        <v>0.21560823893021649</v>
      </c>
      <c r="AL58">
        <f>((1+40/SQRT(40^2+(SQRT(($B$11-$E58)^2+($C$11-AL$9)^2))^2))/2)*(menu!$D$14)^2</f>
        <v>0.21561564419990875</v>
      </c>
      <c r="AM58">
        <f>((1+40/SQRT(40^2+(SQRT(($B$11-$E58)^2+($C$11-AM$9)^2))^2))/2)*(menu!$D$14)^2</f>
        <v>0.21562218209961317</v>
      </c>
      <c r="AN58">
        <f>((1+40/SQRT(40^2+(SQRT(($B$11-$E58)^2+($C$11-AN$9)^2))^2))/2)*(menu!$D$14)^2</f>
        <v>0.21562785119267297</v>
      </c>
      <c r="AO58">
        <f>((1+40/SQRT(40^2+(SQRT(($B$11-$E58)^2+($C$11-AO$9)^2))^2))/2)*(menu!$D$14)^2</f>
        <v>0.21563265023220585</v>
      </c>
      <c r="AP58">
        <f>((1+40/SQRT(40^2+(SQRT(($B$11-$E58)^2+($C$11-AP$9)^2))^2))/2)*(menu!$D$14)^2</f>
        <v>0.2156365781618651</v>
      </c>
      <c r="AQ58">
        <f>((1+40/SQRT(40^2+(SQRT(($B$11-$E58)^2+($C$11-AQ$9)^2))^2))/2)*(menu!$D$14)^2</f>
        <v>0.21563963411648435</v>
      </c>
      <c r="AR58">
        <f>((1+40/SQRT(40^2+(SQRT(($B$11-$E58)^2+($C$11-AR$9)^2))^2))/2)*(menu!$D$14)^2</f>
        <v>0.21564181742260674</v>
      </c>
      <c r="AS58">
        <f>((1+40/SQRT(40^2+(SQRT(($B$11-$E58)^2+($C$11-AS$9)^2))^2))/2)*(menu!$D$14)^2</f>
        <v>0.21564312759889689</v>
      </c>
      <c r="AT58">
        <f>((1+40/SQRT(40^2+(SQRT(($B$11-$E58)^2+($C$11-AT$9)^2))^2))/2)*(menu!$D$14)^2</f>
        <v>0.21564356435643564</v>
      </c>
      <c r="AU58">
        <f>((1+40/SQRT(40^2+(SQRT(($B$11-$E58)^2+($C$11-AU$9)^2))^2))/2)*(menu!$D$14)^2</f>
        <v>0.21564312759889689</v>
      </c>
      <c r="AV58">
        <f>((1+40/SQRT(40^2+(SQRT(($B$11-$E58)^2+($C$11-AV$9)^2))^2))/2)*(menu!$D$14)^2</f>
        <v>0.21564181742260674</v>
      </c>
      <c r="AW58">
        <f>((1+40/SQRT(40^2+(SQRT(($B$11-$E58)^2+($C$11-AW$9)^2))^2))/2)*(menu!$D$14)^2</f>
        <v>0.21563963411648435</v>
      </c>
      <c r="AX58">
        <f>((1+40/SQRT(40^2+(SQRT(($B$11-$E58)^2+($C$11-AX$9)^2))^2))/2)*(menu!$D$14)^2</f>
        <v>0.2156365781618651</v>
      </c>
      <c r="AY58">
        <f>((1+40/SQRT(40^2+(SQRT(($B$11-$E58)^2+($C$11-AY$9)^2))^2))/2)*(menu!$D$14)^2</f>
        <v>0.21563265023220585</v>
      </c>
      <c r="AZ58">
        <f>((1+40/SQRT(40^2+(SQRT(($B$11-$E58)^2+($C$11-AZ$9)^2))^2))/2)*(menu!$D$14)^2</f>
        <v>0.21562785119267297</v>
      </c>
      <c r="BA58">
        <f>((1+40/SQRT(40^2+(SQRT(($B$11-$E58)^2+($C$11-BA$9)^2))^2))/2)*(menu!$D$14)^2</f>
        <v>0.21562218209961317</v>
      </c>
      <c r="BB58">
        <f>((1+40/SQRT(40^2+(SQRT(($B$11-$E58)^2+($C$11-BB$9)^2))^2))/2)*(menu!$D$14)^2</f>
        <v>0.21561564419990875</v>
      </c>
      <c r="BC58">
        <f>((1+40/SQRT(40^2+(SQRT(($B$11-$E58)^2+($C$11-BC$9)^2))^2))/2)*(menu!$D$14)^2</f>
        <v>0.21560823893021649</v>
      </c>
      <c r="BD58">
        <f>((1+40/SQRT(40^2+(SQRT(($B$11-$E58)^2+($C$11-BD$9)^2))^2))/2)*(menu!$D$14)^2</f>
        <v>0.21559996791609276</v>
      </c>
    </row>
    <row r="59" spans="5:56" ht="38" customHeight="1" x14ac:dyDescent="0.45">
      <c r="E59">
        <v>49</v>
      </c>
      <c r="F59">
        <f>((1+40/SQRT(40^2+(SQRT(($B$11-$E59)^2+($C$11-F$9)^2))^2))/2)*(menu!$D$14)^2</f>
        <v>0.21480210704134758</v>
      </c>
      <c r="G59">
        <f>((1+40/SQRT(40^2+(SQRT(($B$11-$E59)^2+($C$11-G$9)^2))^2))/2)*(menu!$D$14)^2</f>
        <v>0.21483426958783938</v>
      </c>
      <c r="H59">
        <f>((1+40/SQRT(40^2+(SQRT(($B$11-$E59)^2+($C$11-H$9)^2))^2))/2)*(menu!$D$14)^2</f>
        <v>0.21486570386014073</v>
      </c>
      <c r="I59">
        <f>((1+40/SQRT(40^2+(SQRT(($B$11-$E59)^2+($C$11-I$9)^2))^2))/2)*(menu!$D$14)^2</f>
        <v>0.21489640361413831</v>
      </c>
      <c r="J59">
        <f>((1+40/SQRT(40^2+(SQRT(($B$11-$E59)^2+($C$11-J$9)^2))^2))/2)*(menu!$D$14)^2</f>
        <v>0.21492636272214108</v>
      </c>
      <c r="K59">
        <f>((1+40/SQRT(40^2+(SQRT(($B$11-$E59)^2+($C$11-K$9)^2))^2))/2)*(menu!$D$14)^2</f>
        <v>0.21495557517611583</v>
      </c>
      <c r="L59">
        <f>((1+40/SQRT(40^2+(SQRT(($B$11-$E59)^2+($C$11-L$9)^2))^2))/2)*(menu!$D$14)^2</f>
        <v>0.21498403509088357</v>
      </c>
      <c r="M59">
        <f>((1+40/SQRT(40^2+(SQRT(($B$11-$E59)^2+($C$11-M$9)^2))^2))/2)*(menu!$D$14)^2</f>
        <v>0.21501173670727289</v>
      </c>
      <c r="N59">
        <f>((1+40/SQRT(40^2+(SQRT(($B$11-$E59)^2+($C$11-N$9)^2))^2))/2)*(menu!$D$14)^2</f>
        <v>0.21503867439522759</v>
      </c>
      <c r="O59">
        <f>((1+40/SQRT(40^2+(SQRT(($B$11-$E59)^2+($C$11-O$9)^2))^2))/2)*(menu!$D$14)^2</f>
        <v>0.21506484265686546</v>
      </c>
      <c r="P59">
        <f>((1+40/SQRT(40^2+(SQRT(($B$11-$E59)^2+($C$11-P$9)^2))^2))/2)*(menu!$D$14)^2</f>
        <v>0.21509023612948483</v>
      </c>
      <c r="Q59">
        <f>((1+40/SQRT(40^2+(SQRT(($B$11-$E59)^2+($C$11-Q$9)^2))^2))/2)*(menu!$D$14)^2</f>
        <v>0.21511484958851584</v>
      </c>
      <c r="R59">
        <f>((1+40/SQRT(40^2+(SQRT(($B$11-$E59)^2+($C$11-R$9)^2))^2))/2)*(menu!$D$14)^2</f>
        <v>0.21513867795041375</v>
      </c>
      <c r="S59">
        <f>((1+40/SQRT(40^2+(SQRT(($B$11-$E59)^2+($C$11-S$9)^2))^2))/2)*(menu!$D$14)^2</f>
        <v>0.21516171627549072</v>
      </c>
      <c r="T59">
        <f>((1+40/SQRT(40^2+(SQRT(($B$11-$E59)^2+($C$11-T$9)^2))^2))/2)*(menu!$D$14)^2</f>
        <v>0.21518395977068339</v>
      </c>
      <c r="U59">
        <f>((1+40/SQRT(40^2+(SQRT(($B$11-$E59)^2+($C$11-U$9)^2))^2))/2)*(menu!$D$14)^2</f>
        <v>0.21520540379225306</v>
      </c>
      <c r="V59">
        <f>((1+40/SQRT(40^2+(SQRT(($B$11-$E59)^2+($C$11-V$9)^2))^2))/2)*(menu!$D$14)^2</f>
        <v>0.21522604384841593</v>
      </c>
      <c r="W59">
        <f>((1+40/SQRT(40^2+(SQRT(($B$11-$E59)^2+($C$11-W$9)^2))^2))/2)*(menu!$D$14)^2</f>
        <v>0.21524587560190045</v>
      </c>
      <c r="X59">
        <f>((1+40/SQRT(40^2+(SQRT(($B$11-$E59)^2+($C$11-X$9)^2))^2))/2)*(menu!$D$14)^2</f>
        <v>0.21526489487242856</v>
      </c>
      <c r="Y59">
        <f>((1+40/SQRT(40^2+(SQRT(($B$11-$E59)^2+($C$11-Y$9)^2))^2))/2)*(menu!$D$14)^2</f>
        <v>0.21528309763911854</v>
      </c>
      <c r="Z59">
        <f>((1+40/SQRT(40^2+(SQRT(($B$11-$E59)^2+($C$11-Z$9)^2))^2))/2)*(menu!$D$14)^2</f>
        <v>0.21530048004280697</v>
      </c>
      <c r="AA59">
        <f>((1+40/SQRT(40^2+(SQRT(($B$11-$E59)^2+($C$11-AA$9)^2))^2))/2)*(menu!$D$14)^2</f>
        <v>0.21531703838828653</v>
      </c>
      <c r="AB59">
        <f>((1+40/SQRT(40^2+(SQRT(($B$11-$E59)^2+($C$11-AB$9)^2))^2))/2)*(menu!$D$14)^2</f>
        <v>0.21533276914645796</v>
      </c>
      <c r="AC59">
        <f>((1+40/SQRT(40^2+(SQRT(($B$11-$E59)^2+($C$11-AC$9)^2))^2))/2)*(menu!$D$14)^2</f>
        <v>0.21534766895639315</v>
      </c>
      <c r="AD59">
        <f>((1+40/SQRT(40^2+(SQRT(($B$11-$E59)^2+($C$11-AD$9)^2))^2))/2)*(menu!$D$14)^2</f>
        <v>0.21536173462730707</v>
      </c>
      <c r="AE59">
        <f>((1+40/SQRT(40^2+(SQRT(($B$11-$E59)^2+($C$11-AE$9)^2))^2))/2)*(menu!$D$14)^2</f>
        <v>0.21537496314043697</v>
      </c>
      <c r="AF59">
        <f>((1+40/SQRT(40^2+(SQRT(($B$11-$E59)^2+($C$11-AF$9)^2))^2))/2)*(menu!$D$14)^2</f>
        <v>0.21538735165082562</v>
      </c>
      <c r="AG59">
        <f>((1+40/SQRT(40^2+(SQRT(($B$11-$E59)^2+($C$11-AG$9)^2))^2))/2)*(menu!$D$14)^2</f>
        <v>0.21539889748900767</v>
      </c>
      <c r="AH59">
        <f>((1+40/SQRT(40^2+(SQRT(($B$11-$E59)^2+($C$11-AH$9)^2))^2))/2)*(menu!$D$14)^2</f>
        <v>0.215409598162596</v>
      </c>
      <c r="AI59">
        <f>((1+40/SQRT(40^2+(SQRT(($B$11-$E59)^2+($C$11-AI$9)^2))^2))/2)*(menu!$D$14)^2</f>
        <v>0.21541945135776755</v>
      </c>
      <c r="AJ59">
        <f>((1+40/SQRT(40^2+(SQRT(($B$11-$E59)^2+($C$11-AJ$9)^2))^2))/2)*(menu!$D$14)^2</f>
        <v>0.2154284549406458</v>
      </c>
      <c r="AK59">
        <f>((1+40/SQRT(40^2+(SQRT(($B$11-$E59)^2+($C$11-AK$9)^2))^2))/2)*(menu!$D$14)^2</f>
        <v>0.21543660695857864</v>
      </c>
      <c r="AL59">
        <f>((1+40/SQRT(40^2+(SQRT(($B$11-$E59)^2+($C$11-AL$9)^2))^2))/2)*(menu!$D$14)^2</f>
        <v>0.21544390564131075</v>
      </c>
      <c r="AM59">
        <f>((1+40/SQRT(40^2+(SQRT(($B$11-$E59)^2+($C$11-AM$9)^2))^2))/2)*(menu!$D$14)^2</f>
        <v>0.21545034940204782</v>
      </c>
      <c r="AN59">
        <f>((1+40/SQRT(40^2+(SQRT(($B$11-$E59)^2+($C$11-AN$9)^2))^2))/2)*(menu!$D$14)^2</f>
        <v>0.21545593683841266</v>
      </c>
      <c r="AO59">
        <f>((1+40/SQRT(40^2+(SQRT(($B$11-$E59)^2+($C$11-AO$9)^2))^2))/2)*(menu!$D$14)^2</f>
        <v>0.21546066673329131</v>
      </c>
      <c r="AP59">
        <f>((1+40/SQRT(40^2+(SQRT(($B$11-$E59)^2+($C$11-AP$9)^2))^2))/2)*(menu!$D$14)^2</f>
        <v>0.21546453805556853</v>
      </c>
      <c r="AQ59">
        <f>((1+40/SQRT(40^2+(SQRT(($B$11-$E59)^2+($C$11-AQ$9)^2))^2))/2)*(menu!$D$14)^2</f>
        <v>0.21546754996075135</v>
      </c>
      <c r="AR59">
        <f>((1+40/SQRT(40^2+(SQRT(($B$11-$E59)^2+($C$11-AR$9)^2))^2))/2)*(menu!$D$14)^2</f>
        <v>0.21546970179148051</v>
      </c>
      <c r="AS59">
        <f>((1+40/SQRT(40^2+(SQRT(($B$11-$E59)^2+($C$11-AS$9)^2))^2))/2)*(menu!$D$14)^2</f>
        <v>0.21547099307792875</v>
      </c>
      <c r="AT59">
        <f>((1+40/SQRT(40^2+(SQRT(($B$11-$E59)^2+($C$11-AT$9)^2))^2))/2)*(menu!$D$14)^2</f>
        <v>0.21547142353808563</v>
      </c>
      <c r="AU59">
        <f>((1+40/SQRT(40^2+(SQRT(($B$11-$E59)^2+($C$11-AU$9)^2))^2))/2)*(menu!$D$14)^2</f>
        <v>0.21547099307792875</v>
      </c>
      <c r="AV59">
        <f>((1+40/SQRT(40^2+(SQRT(($B$11-$E59)^2+($C$11-AV$9)^2))^2))/2)*(menu!$D$14)^2</f>
        <v>0.21546970179148051</v>
      </c>
      <c r="AW59">
        <f>((1+40/SQRT(40^2+(SQRT(($B$11-$E59)^2+($C$11-AW$9)^2))^2))/2)*(menu!$D$14)^2</f>
        <v>0.21546754996075135</v>
      </c>
      <c r="AX59">
        <f>((1+40/SQRT(40^2+(SQRT(($B$11-$E59)^2+($C$11-AX$9)^2))^2))/2)*(menu!$D$14)^2</f>
        <v>0.21546453805556853</v>
      </c>
      <c r="AY59">
        <f>((1+40/SQRT(40^2+(SQRT(($B$11-$E59)^2+($C$11-AY$9)^2))^2))/2)*(menu!$D$14)^2</f>
        <v>0.21546066673329131</v>
      </c>
      <c r="AZ59">
        <f>((1+40/SQRT(40^2+(SQRT(($B$11-$E59)^2+($C$11-AZ$9)^2))^2))/2)*(menu!$D$14)^2</f>
        <v>0.21545593683841266</v>
      </c>
      <c r="BA59">
        <f>((1+40/SQRT(40^2+(SQRT(($B$11-$E59)^2+($C$11-BA$9)^2))^2))/2)*(menu!$D$14)^2</f>
        <v>0.21545034940204782</v>
      </c>
      <c r="BB59">
        <f>((1+40/SQRT(40^2+(SQRT(($B$11-$E59)^2+($C$11-BB$9)^2))^2))/2)*(menu!$D$14)^2</f>
        <v>0.21544390564131075</v>
      </c>
      <c r="BC59">
        <f>((1+40/SQRT(40^2+(SQRT(($B$11-$E59)^2+($C$11-BC$9)^2))^2))/2)*(menu!$D$14)^2</f>
        <v>0.21543660695857864</v>
      </c>
      <c r="BD59">
        <f>((1+40/SQRT(40^2+(SQRT(($B$11-$E59)^2+($C$11-BD$9)^2))^2))/2)*(menu!$D$14)^2</f>
        <v>0.2154284549406458</v>
      </c>
    </row>
    <row r="60" spans="5:56" ht="38" customHeight="1" x14ac:dyDescent="0.45">
      <c r="E60">
        <v>50</v>
      </c>
      <c r="F60">
        <f>((1+40/SQRT(40^2+(SQRT(($B$11-$E60)^2+($C$11-F$9)^2))^2))/2)*(menu!$D$14)^2</f>
        <v>0.21464101615137754</v>
      </c>
      <c r="G60">
        <f>((1+40/SQRT(40^2+(SQRT(($B$11-$E60)^2+($C$11-G$9)^2))^2))/2)*(menu!$D$14)^2</f>
        <v>0.21467273373683041</v>
      </c>
      <c r="H60">
        <f>((1+40/SQRT(40^2+(SQRT(($B$11-$E60)^2+($C$11-H$9)^2))^2))/2)*(menu!$D$14)^2</f>
        <v>0.2147037323380854</v>
      </c>
      <c r="I60">
        <f>((1+40/SQRT(40^2+(SQRT(($B$11-$E60)^2+($C$11-I$9)^2))^2))/2)*(menu!$D$14)^2</f>
        <v>0.21473400585112468</v>
      </c>
      <c r="J60">
        <f>((1+40/SQRT(40^2+(SQRT(($B$11-$E60)^2+($C$11-J$9)^2))^2))/2)*(menu!$D$14)^2</f>
        <v>0.21476354828616082</v>
      </c>
      <c r="K60">
        <f>((1+40/SQRT(40^2+(SQRT(($B$11-$E60)^2+($C$11-K$9)^2))^2))/2)*(menu!$D$14)^2</f>
        <v>0.21479235377077385</v>
      </c>
      <c r="L60">
        <f>((1+40/SQRT(40^2+(SQRT(($B$11-$E60)^2+($C$11-L$9)^2))^2))/2)*(menu!$D$14)^2</f>
        <v>0.21482041655300901</v>
      </c>
      <c r="M60">
        <f>((1+40/SQRT(40^2+(SQRT(($B$11-$E60)^2+($C$11-M$9)^2))^2))/2)*(menu!$D$14)^2</f>
        <v>0.21484773100443305</v>
      </c>
      <c r="N60">
        <f>((1+40/SQRT(40^2+(SQRT(($B$11-$E60)^2+($C$11-N$9)^2))^2))/2)*(menu!$D$14)^2</f>
        <v>0.21487429162314578</v>
      </c>
      <c r="O60">
        <f>((1+40/SQRT(40^2+(SQRT(($B$11-$E60)^2+($C$11-O$9)^2))^2))/2)*(menu!$D$14)^2</f>
        <v>0.21490009303674351</v>
      </c>
      <c r="P60">
        <f>((1+40/SQRT(40^2+(SQRT(($B$11-$E60)^2+($C$11-P$9)^2))^2))/2)*(menu!$D$14)^2</f>
        <v>0.21492513000523195</v>
      </c>
      <c r="Q60">
        <f>((1+40/SQRT(40^2+(SQRT(($B$11-$E60)^2+($C$11-Q$9)^2))^2))/2)*(menu!$D$14)^2</f>
        <v>0.21494939742388475</v>
      </c>
      <c r="R60">
        <f>((1+40/SQRT(40^2+(SQRT(($B$11-$E60)^2+($C$11-R$9)^2))^2))/2)*(menu!$D$14)^2</f>
        <v>0.21497289032604602</v>
      </c>
      <c r="S60">
        <f>((1+40/SQRT(40^2+(SQRT(($B$11-$E60)^2+($C$11-S$9)^2))^2))/2)*(menu!$D$14)^2</f>
        <v>0.21499560388587272</v>
      </c>
      <c r="T60">
        <f>((1+40/SQRT(40^2+(SQRT(($B$11-$E60)^2+($C$11-T$9)^2))^2))/2)*(menu!$D$14)^2</f>
        <v>0.21501753342101429</v>
      </c>
      <c r="U60">
        <f>((1+40/SQRT(40^2+(SQRT(($B$11-$E60)^2+($C$11-U$9)^2))^2))/2)*(menu!$D$14)^2</f>
        <v>0.21503867439522759</v>
      </c>
      <c r="V60">
        <f>((1+40/SQRT(40^2+(SQRT(($B$11-$E60)^2+($C$11-V$9)^2))^2))/2)*(menu!$D$14)^2</f>
        <v>0.2150590224209229</v>
      </c>
      <c r="W60">
        <f>((1+40/SQRT(40^2+(SQRT(($B$11-$E60)^2+($C$11-W$9)^2))^2))/2)*(menu!$D$14)^2</f>
        <v>0.21507857326163946</v>
      </c>
      <c r="X60">
        <f>((1+40/SQRT(40^2+(SQRT(($B$11-$E60)^2+($C$11-X$9)^2))^2))/2)*(menu!$D$14)^2</f>
        <v>0.21509732283444741</v>
      </c>
      <c r="Y60">
        <f>((1+40/SQRT(40^2+(SQRT(($B$11-$E60)^2+($C$11-Y$9)^2))^2))/2)*(menu!$D$14)^2</f>
        <v>0.21511526721227334</v>
      </c>
      <c r="Z60">
        <f>((1+40/SQRT(40^2+(SQRT(($B$11-$E60)^2+($C$11-Z$9)^2))^2))/2)*(menu!$D$14)^2</f>
        <v>0.21513240262614719</v>
      </c>
      <c r="AA60">
        <f>((1+40/SQRT(40^2+(SQRT(($B$11-$E60)^2+($C$11-AA$9)^2))^2))/2)*(menu!$D$14)^2</f>
        <v>0.2151487254673681</v>
      </c>
      <c r="AB60">
        <f>((1+40/SQRT(40^2+(SQRT(($B$11-$E60)^2+($C$11-AB$9)^2))^2))/2)*(menu!$D$14)^2</f>
        <v>0.21516423228958628</v>
      </c>
      <c r="AC60">
        <f>((1+40/SQRT(40^2+(SQRT(($B$11-$E60)^2+($C$11-AC$9)^2))^2))/2)*(menu!$D$14)^2</f>
        <v>0.21517891981079923</v>
      </c>
      <c r="AD60">
        <f>((1+40/SQRT(40^2+(SQRT(($B$11-$E60)^2+($C$11-AD$9)^2))^2))/2)*(menu!$D$14)^2</f>
        <v>0.21519278491525987</v>
      </c>
      <c r="AE60">
        <f>((1+40/SQRT(40^2+(SQRT(($B$11-$E60)^2+($C$11-AE$9)^2))^2))/2)*(menu!$D$14)^2</f>
        <v>0.21520582465529384</v>
      </c>
      <c r="AF60">
        <f>((1+40/SQRT(40^2+(SQRT(($B$11-$E60)^2+($C$11-AF$9)^2))^2))/2)*(menu!$D$14)^2</f>
        <v>0.21521803625302491</v>
      </c>
      <c r="AG60">
        <f>((1+40/SQRT(40^2+(SQRT(($B$11-$E60)^2+($C$11-AG$9)^2))^2))/2)*(menu!$D$14)^2</f>
        <v>0.21522941710200613</v>
      </c>
      <c r="AH60">
        <f>((1+40/SQRT(40^2+(SQRT(($B$11-$E60)^2+($C$11-AH$9)^2))^2))/2)*(menu!$D$14)^2</f>
        <v>0.21523996476875404</v>
      </c>
      <c r="AI60">
        <f>((1+40/SQRT(40^2+(SQRT(($B$11-$E60)^2+($C$11-AI$9)^2))^2))/2)*(menu!$D$14)^2</f>
        <v>0.21524967699418582</v>
      </c>
      <c r="AJ60">
        <f>((1+40/SQRT(40^2+(SQRT(($B$11-$E60)^2+($C$11-AJ$9)^2))^2))/2)*(menu!$D$14)^2</f>
        <v>0.2152585516949562</v>
      </c>
      <c r="AK60">
        <f>((1+40/SQRT(40^2+(SQRT(($B$11-$E60)^2+($C$11-AK$9)^2))^2))/2)*(menu!$D$14)^2</f>
        <v>0.2152665869646935</v>
      </c>
      <c r="AL60">
        <f>((1+40/SQRT(40^2+(SQRT(($B$11-$E60)^2+($C$11-AL$9)^2))^2))/2)*(menu!$D$14)^2</f>
        <v>0.2152737810751329</v>
      </c>
      <c r="AM60">
        <f>((1+40/SQRT(40^2+(SQRT(($B$11-$E60)^2+($C$11-AM$9)^2))^2))/2)*(menu!$D$14)^2</f>
        <v>0.21528013247714617</v>
      </c>
      <c r="AN60">
        <f>((1+40/SQRT(40^2+(SQRT(($B$11-$E60)^2+($C$11-AN$9)^2))^2))/2)*(menu!$D$14)^2</f>
        <v>0.21528563980166565</v>
      </c>
      <c r="AO60">
        <f>((1+40/SQRT(40^2+(SQRT(($B$11-$E60)^2+($C$11-AO$9)^2))^2))/2)*(menu!$D$14)^2</f>
        <v>0.21529030186050277</v>
      </c>
      <c r="AP60">
        <f>((1+40/SQRT(40^2+(SQRT(($B$11-$E60)^2+($C$11-AP$9)^2))^2))/2)*(menu!$D$14)^2</f>
        <v>0.2152941176470588</v>
      </c>
      <c r="AQ60">
        <f>((1+40/SQRT(40^2+(SQRT(($B$11-$E60)^2+($C$11-AQ$9)^2))^2))/2)*(menu!$D$14)^2</f>
        <v>0.21529708633692823</v>
      </c>
      <c r="AR60">
        <f>((1+40/SQRT(40^2+(SQRT(($B$11-$E60)^2+($C$11-AR$9)^2))^2))/2)*(menu!$D$14)^2</f>
        <v>0.2152992072883928</v>
      </c>
      <c r="AS60">
        <f>((1+40/SQRT(40^2+(SQRT(($B$11-$E60)^2+($C$11-AS$9)^2))^2))/2)*(menu!$D$14)^2</f>
        <v>0.21530048004280697</v>
      </c>
      <c r="AT60">
        <f>((1+40/SQRT(40^2+(SQRT(($B$11-$E60)^2+($C$11-AT$9)^2))^2))/2)*(menu!$D$14)^2</f>
        <v>0.21530090432487314</v>
      </c>
      <c r="AU60">
        <f>((1+40/SQRT(40^2+(SQRT(($B$11-$E60)^2+($C$11-AU$9)^2))^2))/2)*(menu!$D$14)^2</f>
        <v>0.21530048004280697</v>
      </c>
      <c r="AV60">
        <f>((1+40/SQRT(40^2+(SQRT(($B$11-$E60)^2+($C$11-AV$9)^2))^2))/2)*(menu!$D$14)^2</f>
        <v>0.2152992072883928</v>
      </c>
      <c r="AW60">
        <f>((1+40/SQRT(40^2+(SQRT(($B$11-$E60)^2+($C$11-AW$9)^2))^2))/2)*(menu!$D$14)^2</f>
        <v>0.21529708633692823</v>
      </c>
      <c r="AX60">
        <f>((1+40/SQRT(40^2+(SQRT(($B$11-$E60)^2+($C$11-AX$9)^2))^2))/2)*(menu!$D$14)^2</f>
        <v>0.2152941176470588</v>
      </c>
      <c r="AY60">
        <f>((1+40/SQRT(40^2+(SQRT(($B$11-$E60)^2+($C$11-AY$9)^2))^2))/2)*(menu!$D$14)^2</f>
        <v>0.21529030186050277</v>
      </c>
      <c r="AZ60">
        <f>((1+40/SQRT(40^2+(SQRT(($B$11-$E60)^2+($C$11-AZ$9)^2))^2))/2)*(menu!$D$14)^2</f>
        <v>0.21528563980166565</v>
      </c>
      <c r="BA60">
        <f>((1+40/SQRT(40^2+(SQRT(($B$11-$E60)^2+($C$11-BA$9)^2))^2))/2)*(menu!$D$14)^2</f>
        <v>0.21528013247714617</v>
      </c>
      <c r="BB60">
        <f>((1+40/SQRT(40^2+(SQRT(($B$11-$E60)^2+($C$11-BB$9)^2))^2))/2)*(menu!$D$14)^2</f>
        <v>0.2152737810751329</v>
      </c>
      <c r="BC60">
        <f>((1+40/SQRT(40^2+(SQRT(($B$11-$E60)^2+($C$11-BC$9)^2))^2))/2)*(menu!$D$14)^2</f>
        <v>0.2152665869646935</v>
      </c>
      <c r="BD60">
        <f>((1+40/SQRT(40^2+(SQRT(($B$11-$E60)^2+($C$11-BD$9)^2))^2))/2)*(menu!$D$14)^2</f>
        <v>0.2152585516949562</v>
      </c>
    </row>
  </sheetData>
  <conditionalFormatting sqref="F10:BD6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8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BD60"/>
  <sheetViews>
    <sheetView topLeftCell="A4" zoomScale="55" zoomScaleNormal="55" workbookViewId="0">
      <selection activeCell="S69" sqref="S69"/>
    </sheetView>
  </sheetViews>
  <sheetFormatPr defaultRowHeight="14.25" x14ac:dyDescent="0.45"/>
  <cols>
    <col min="17" max="17" width="13.265625" customWidth="1"/>
  </cols>
  <sheetData>
    <row r="1" spans="1:56" x14ac:dyDescent="0.45">
      <c r="A1" t="s">
        <v>15</v>
      </c>
    </row>
    <row r="8" spans="1:56" x14ac:dyDescent="0.45">
      <c r="A8" t="s">
        <v>6</v>
      </c>
      <c r="F8" t="s">
        <v>2</v>
      </c>
    </row>
    <row r="9" spans="1:56" x14ac:dyDescent="0.45">
      <c r="E9" t="s">
        <v>3</v>
      </c>
      <c r="F9">
        <v>0</v>
      </c>
      <c r="G9">
        <f>1</f>
        <v>1</v>
      </c>
      <c r="H9">
        <f t="shared" ref="H9:BD9" si="0">G9+1</f>
        <v>2</v>
      </c>
      <c r="I9">
        <f t="shared" si="0"/>
        <v>3</v>
      </c>
      <c r="J9">
        <f t="shared" si="0"/>
        <v>4</v>
      </c>
      <c r="K9">
        <f t="shared" si="0"/>
        <v>5</v>
      </c>
      <c r="L9">
        <f t="shared" si="0"/>
        <v>6</v>
      </c>
      <c r="M9">
        <f t="shared" si="0"/>
        <v>7</v>
      </c>
      <c r="N9">
        <f t="shared" si="0"/>
        <v>8</v>
      </c>
      <c r="O9">
        <f t="shared" si="0"/>
        <v>9</v>
      </c>
      <c r="P9">
        <f t="shared" si="0"/>
        <v>10</v>
      </c>
      <c r="Q9">
        <f t="shared" si="0"/>
        <v>11</v>
      </c>
      <c r="R9">
        <f t="shared" si="0"/>
        <v>12</v>
      </c>
      <c r="S9">
        <f t="shared" si="0"/>
        <v>13</v>
      </c>
      <c r="T9">
        <f t="shared" si="0"/>
        <v>14</v>
      </c>
      <c r="U9">
        <f t="shared" si="0"/>
        <v>15</v>
      </c>
      <c r="V9">
        <f t="shared" si="0"/>
        <v>16</v>
      </c>
      <c r="W9">
        <f t="shared" si="0"/>
        <v>17</v>
      </c>
      <c r="X9">
        <f t="shared" si="0"/>
        <v>18</v>
      </c>
      <c r="Y9">
        <f t="shared" si="0"/>
        <v>19</v>
      </c>
      <c r="Z9">
        <f t="shared" si="0"/>
        <v>20</v>
      </c>
      <c r="AA9">
        <f t="shared" si="0"/>
        <v>21</v>
      </c>
      <c r="AB9">
        <f t="shared" si="0"/>
        <v>22</v>
      </c>
      <c r="AC9">
        <f t="shared" si="0"/>
        <v>23</v>
      </c>
      <c r="AD9">
        <f t="shared" si="0"/>
        <v>24</v>
      </c>
      <c r="AE9">
        <f t="shared" si="0"/>
        <v>25</v>
      </c>
      <c r="AF9">
        <f t="shared" si="0"/>
        <v>26</v>
      </c>
      <c r="AG9">
        <f t="shared" si="0"/>
        <v>27</v>
      </c>
      <c r="AH9">
        <f t="shared" si="0"/>
        <v>28</v>
      </c>
      <c r="AI9">
        <f t="shared" si="0"/>
        <v>29</v>
      </c>
      <c r="AJ9">
        <f t="shared" si="0"/>
        <v>30</v>
      </c>
      <c r="AK9">
        <f t="shared" si="0"/>
        <v>31</v>
      </c>
      <c r="AL9">
        <f t="shared" si="0"/>
        <v>32</v>
      </c>
      <c r="AM9">
        <f t="shared" si="0"/>
        <v>33</v>
      </c>
      <c r="AN9">
        <f t="shared" si="0"/>
        <v>34</v>
      </c>
      <c r="AO9">
        <f t="shared" si="0"/>
        <v>35</v>
      </c>
      <c r="AP9">
        <f t="shared" si="0"/>
        <v>36</v>
      </c>
      <c r="AQ9">
        <f t="shared" si="0"/>
        <v>37</v>
      </c>
      <c r="AR9">
        <f t="shared" si="0"/>
        <v>38</v>
      </c>
      <c r="AS9">
        <f t="shared" si="0"/>
        <v>39</v>
      </c>
      <c r="AT9">
        <f t="shared" si="0"/>
        <v>40</v>
      </c>
      <c r="AU9">
        <f t="shared" si="0"/>
        <v>41</v>
      </c>
      <c r="AV9">
        <f t="shared" si="0"/>
        <v>42</v>
      </c>
      <c r="AW9">
        <f t="shared" si="0"/>
        <v>43</v>
      </c>
      <c r="AX9">
        <f t="shared" si="0"/>
        <v>44</v>
      </c>
      <c r="AY9">
        <f t="shared" si="0"/>
        <v>45</v>
      </c>
      <c r="AZ9">
        <f t="shared" si="0"/>
        <v>46</v>
      </c>
      <c r="BA9">
        <f t="shared" si="0"/>
        <v>47</v>
      </c>
      <c r="BB9">
        <f t="shared" si="0"/>
        <v>48</v>
      </c>
      <c r="BC9">
        <f t="shared" si="0"/>
        <v>49</v>
      </c>
      <c r="BD9">
        <f t="shared" si="0"/>
        <v>50</v>
      </c>
    </row>
    <row r="10" spans="1:56" x14ac:dyDescent="0.45">
      <c r="A10" t="s">
        <v>8</v>
      </c>
      <c r="B10" t="s">
        <v>3</v>
      </c>
      <c r="C10" t="s">
        <v>2</v>
      </c>
      <c r="E10">
        <v>0</v>
      </c>
      <c r="F10">
        <f>((1+40/SQRT(40^2+(SQRT(($B$11-$E10)^2+($C$11-F$9)^2))^2))/2)*menu!$D$14</f>
        <v>0.42773911089896383</v>
      </c>
      <c r="G10">
        <f>((1+40/SQRT(40^2+(SQRT(($B$11-$E10)^2+($C$11-G$9)^2))^2))/2)*menu!$D$14</f>
        <v>0.42831472855143676</v>
      </c>
      <c r="H10">
        <f>((1+40/SQRT(40^2+(SQRT(($B$11-$E10)^2+($C$11-H$9)^2))^2))/2)*menu!$D$14</f>
        <v>0.42888332881582852</v>
      </c>
      <c r="I10">
        <f>((1+40/SQRT(40^2+(SQRT(($B$11-$E10)^2+($C$11-I$9)^2))^2))/2)*menu!$D$14</f>
        <v>0.42944449077767877</v>
      </c>
      <c r="J10">
        <f>((1+40/SQRT(40^2+(SQRT(($B$11-$E10)^2+($C$11-J$9)^2))^2))/2)*menu!$D$14</f>
        <v>0.42999778825088991</v>
      </c>
      <c r="K10">
        <f>((1+40/SQRT(40^2+(SQRT(($B$11-$E10)^2+($C$11-K$9)^2))^2))/2)*menu!$D$14</f>
        <v>0.43054279037290105</v>
      </c>
      <c r="L10">
        <f>((1+40/SQRT(40^2+(SQRT(($B$11-$E10)^2+($C$11-L$9)^2))^2))/2)*menu!$D$14</f>
        <v>0.43107906224262488</v>
      </c>
      <c r="M10">
        <f>((1+40/SQRT(40^2+(SQRT(($B$11-$E10)^2+($C$11-M$9)^2))^2))/2)*menu!$D$14</f>
        <v>0.43160616560082599</v>
      </c>
      <c r="N10">
        <f>((1+40/SQRT(40^2+(SQRT(($B$11-$E10)^2+($C$11-N$9)^2))^2))/2)*menu!$D$14</f>
        <v>0.43212365955234766</v>
      </c>
      <c r="O10">
        <f>((1+40/SQRT(40^2+(SQRT(($B$11-$E10)^2+($C$11-O$9)^2))^2))/2)*menu!$D$14</f>
        <v>0.43263110132930394</v>
      </c>
      <c r="P10">
        <f>((1+40/SQRT(40^2+(SQRT(($B$11-$E10)^2+($C$11-P$9)^2))^2))/2)*menu!$D$14</f>
        <v>0.43312804709405495</v>
      </c>
      <c r="Q10">
        <f>((1+40/SQRT(40^2+(SQRT(($B$11-$E10)^2+($C$11-Q$9)^2))^2))/2)*menu!$D$14</f>
        <v>0.43361405278046733</v>
      </c>
      <c r="R10">
        <f>((1+40/SQRT(40^2+(SQRT(($B$11-$E10)^2+($C$11-R$9)^2))^2))/2)*menu!$D$14</f>
        <v>0.43408867497163917</v>
      </c>
      <c r="S10">
        <f>((1+40/SQRT(40^2+(SQRT(($B$11-$E10)^2+($C$11-S$9)^2))^2))/2)*menu!$D$14</f>
        <v>0.43455147181193843</v>
      </c>
      <c r="T10">
        <f>((1+40/SQRT(40^2+(SQRT(($B$11-$E10)^2+($C$11-T$9)^2))^2))/2)*menu!$D$14</f>
        <v>0.43500200395086935</v>
      </c>
      <c r="U10">
        <f>((1+40/SQRT(40^2+(SQRT(($B$11-$E10)^2+($C$11-U$9)^2))^2))/2)*menu!$D$14</f>
        <v>0.43543983551594401</v>
      </c>
      <c r="V10">
        <f>((1+40/SQRT(40^2+(SQRT(($B$11-$E10)^2+($C$11-V$9)^2))^2))/2)*menu!$D$14</f>
        <v>0.43586453511140544</v>
      </c>
      <c r="W10">
        <f>((1+40/SQRT(40^2+(SQRT(($B$11-$E10)^2+($C$11-W$9)^2))^2))/2)*menu!$D$14</f>
        <v>0.43627567683931684</v>
      </c>
      <c r="X10">
        <f>((1+40/SQRT(40^2+(SQRT(($B$11-$E10)^2+($C$11-X$9)^2))^2))/2)*menu!$D$14</f>
        <v>0.43667284133921919</v>
      </c>
      <c r="Y10">
        <f>((1+40/SQRT(40^2+(SQRT(($B$11-$E10)^2+($C$11-Y$9)^2))^2))/2)*menu!$D$14</f>
        <v>0.43705561684224908</v>
      </c>
      <c r="Z10">
        <f>((1+40/SQRT(40^2+(SQRT(($B$11-$E10)^2+($C$11-Z$9)^2))^2))/2)*menu!$D$14</f>
        <v>0.43742360023532839</v>
      </c>
      <c r="AA10">
        <f>((1+40/SQRT(40^2+(SQRT(($B$11-$E10)^2+($C$11-AA$9)^2))^2))/2)*menu!$D$14</f>
        <v>0.43777639813076724</v>
      </c>
      <c r="AB10">
        <f>((1+40/SQRT(40^2+(SQRT(($B$11-$E10)^2+($C$11-AB$9)^2))^2))/2)*menu!$D$14</f>
        <v>0.43811362793638875</v>
      </c>
      <c r="AC10">
        <f>((1+40/SQRT(40^2+(SQRT(($B$11-$E10)^2+($C$11-AC$9)^2))^2))/2)*menu!$D$14</f>
        <v>0.43843491892107112</v>
      </c>
      <c r="AD10">
        <f>((1+40/SQRT(40^2+(SQRT(($B$11-$E10)^2+($C$11-AD$9)^2))^2))/2)*menu!$D$14</f>
        <v>0.43873991327043149</v>
      </c>
      <c r="AE10">
        <f>((1+40/SQRT(40^2+(SQRT(($B$11-$E10)^2+($C$11-AE$9)^2))^2))/2)*menu!$D$14</f>
        <v>0.43902826712723814</v>
      </c>
      <c r="AF10">
        <f>((1+40/SQRT(40^2+(SQRT(($B$11-$E10)^2+($C$11-AF$9)^2))^2))/2)*menu!$D$14</f>
        <v>0.43929965161103962</v>
      </c>
      <c r="AG10">
        <f>((1+40/SQRT(40^2+(SQRT(($B$11-$E10)^2+($C$11-AG$9)^2))^2))/2)*menu!$D$14</f>
        <v>0.4395537538114514</v>
      </c>
      <c r="AH10">
        <f>((1+40/SQRT(40^2+(SQRT(($B$11-$E10)^2+($C$11-AH$9)^2))^2))/2)*menu!$D$14</f>
        <v>0.43979027774953028</v>
      </c>
      <c r="AI10">
        <f>((1+40/SQRT(40^2+(SQRT(($B$11-$E10)^2+($C$11-AI$9)^2))^2))/2)*menu!$D$14</f>
        <v>0.44000894530171164</v>
      </c>
      <c r="AJ10">
        <f>((1+40/SQRT(40^2+(SQRT(($B$11-$E10)^2+($C$11-AJ$9)^2))^2))/2)*menu!$D$14</f>
        <v>0.44020949708087664</v>
      </c>
      <c r="AK10">
        <f>((1+40/SQRT(40^2+(SQRT(($B$11-$E10)^2+($C$11-AK$9)^2))^2))/2)*menu!$D$14</f>
        <v>0.44039169326925659</v>
      </c>
      <c r="AL10">
        <f>((1+40/SQRT(40^2+(SQRT(($B$11-$E10)^2+($C$11-AL$9)^2))^2))/2)*menu!$D$14</f>
        <v>0.44055531439807816</v>
      </c>
      <c r="AM10">
        <f>((1+40/SQRT(40^2+(SQRT(($B$11-$E10)^2+($C$11-AM$9)^2))^2))/2)*menu!$D$14</f>
        <v>0.44070016206909252</v>
      </c>
      <c r="AN10">
        <f>((1+40/SQRT(40^2+(SQRT(($B$11-$E10)^2+($C$11-AN$9)^2))^2))/2)*menu!$D$14</f>
        <v>0.44082605961342636</v>
      </c>
      <c r="AO10">
        <f>((1+40/SQRT(40^2+(SQRT(($B$11-$E10)^2+($C$11-AO$9)^2))^2))/2)*menu!$D$14</f>
        <v>0.44093285268352883</v>
      </c>
      <c r="AP10">
        <f>((1+40/SQRT(40^2+(SQRT(($B$11-$E10)^2+($C$11-AP$9)^2))^2))/2)*menu!$D$14</f>
        <v>0.4410204097743724</v>
      </c>
      <c r="AQ10">
        <f>((1+40/SQRT(40^2+(SQRT(($B$11-$E10)^2+($C$11-AQ$9)^2))^2))/2)*menu!$D$14</f>
        <v>0.44108862267048882</v>
      </c>
      <c r="AR10">
        <f>((1+40/SQRT(40^2+(SQRT(($B$11-$E10)^2+($C$11-AR$9)^2))^2))/2)*menu!$D$14</f>
        <v>0.44113740681588032</v>
      </c>
      <c r="AS10">
        <f>((1+40/SQRT(40^2+(SQRT(($B$11-$E10)^2+($C$11-AS$9)^2))^2))/2)*menu!$D$14</f>
        <v>0.44116670160434035</v>
      </c>
      <c r="AT10">
        <f>((1+40/SQRT(40^2+(SQRT(($B$11-$E10)^2+($C$11-AT$9)^2))^2))/2)*menu!$D$14</f>
        <v>0.44117647058823534</v>
      </c>
      <c r="AU10">
        <f>((1+40/SQRT(40^2+(SQRT(($B$11-$E10)^2+($C$11-AU$9)^2))^2))/2)*menu!$D$14</f>
        <v>0.44116670160434035</v>
      </c>
      <c r="AV10">
        <f>((1+40/SQRT(40^2+(SQRT(($B$11-$E10)^2+($C$11-AV$9)^2))^2))/2)*menu!$D$14</f>
        <v>0.44113740681588032</v>
      </c>
      <c r="AW10">
        <f>((1+40/SQRT(40^2+(SQRT(($B$11-$E10)^2+($C$11-AW$9)^2))^2))/2)*menu!$D$14</f>
        <v>0.44108862267048882</v>
      </c>
      <c r="AX10">
        <f>((1+40/SQRT(40^2+(SQRT(($B$11-$E10)^2+($C$11-AX$9)^2))^2))/2)*menu!$D$14</f>
        <v>0.4410204097743724</v>
      </c>
      <c r="AY10">
        <f>((1+40/SQRT(40^2+(SQRT(($B$11-$E10)^2+($C$11-AY$9)^2))^2))/2)*menu!$D$14</f>
        <v>0.44093285268352883</v>
      </c>
      <c r="AZ10">
        <f>((1+40/SQRT(40^2+(SQRT(($B$11-$E10)^2+($C$11-AZ$9)^2))^2))/2)*menu!$D$14</f>
        <v>0.44082605961342636</v>
      </c>
      <c r="BA10">
        <f>((1+40/SQRT(40^2+(SQRT(($B$11-$E10)^2+($C$11-BA$9)^2))^2))/2)*menu!$D$14</f>
        <v>0.44070016206909252</v>
      </c>
      <c r="BB10">
        <f>((1+40/SQRT(40^2+(SQRT(($B$11-$E10)^2+($C$11-BB$9)^2))^2))/2)*menu!$D$14</f>
        <v>0.44055531439807816</v>
      </c>
      <c r="BC10">
        <f>((1+40/SQRT(40^2+(SQRT(($B$11-$E10)^2+($C$11-BC$9)^2))^2))/2)*menu!$D$14</f>
        <v>0.44039169326925659</v>
      </c>
      <c r="BD10">
        <f>((1+40/SQRT(40^2+(SQRT(($B$11-$E10)^2+($C$11-BD$9)^2))^2))/2)*menu!$D$14</f>
        <v>0.44020949708087664</v>
      </c>
    </row>
    <row r="11" spans="1:56" x14ac:dyDescent="0.45">
      <c r="A11" t="s">
        <v>9</v>
      </c>
      <c r="B11">
        <f>50+(50-Lamp2!B11)</f>
        <v>75</v>
      </c>
      <c r="C11">
        <f>Lamp2!C11</f>
        <v>40</v>
      </c>
      <c r="E11">
        <v>1</v>
      </c>
      <c r="F11">
        <f>((1+40/SQRT(40^2+(SQRT(($B$11-$E11)^2+($C$11-F$9)^2))^2))/2)*menu!$D$14</f>
        <v>0.42883132528016615</v>
      </c>
      <c r="G11">
        <f>((1+40/SQRT(40^2+(SQRT(($B$11-$E11)^2+($C$11-G$9)^2))^2))/2)*menu!$D$14</f>
        <v>0.42942190340089886</v>
      </c>
      <c r="H11">
        <f>((1+40/SQRT(40^2+(SQRT(($B$11-$E11)^2+($C$11-H$9)^2))^2))/2)*menu!$D$14</f>
        <v>0.43000541700523182</v>
      </c>
      <c r="I11">
        <f>((1+40/SQRT(40^2+(SQRT(($B$11-$E11)^2+($C$11-I$9)^2))^2))/2)*menu!$D$14</f>
        <v>0.43058142964868368</v>
      </c>
      <c r="J11">
        <f>((1+40/SQRT(40^2+(SQRT(($B$11-$E11)^2+($C$11-J$9)^2))^2))/2)*menu!$D$14</f>
        <v>0.43114949909639222</v>
      </c>
      <c r="K11">
        <f>((1+40/SQRT(40^2+(SQRT(($B$11-$E11)^2+($C$11-K$9)^2))^2))/2)*menu!$D$14</f>
        <v>0.431709177938771</v>
      </c>
      <c r="L11">
        <f>((1+40/SQRT(40^2+(SQRT(($B$11-$E11)^2+($C$11-L$9)^2))^2))/2)*menu!$D$14</f>
        <v>0.43226001425322164</v>
      </c>
      <c r="M11">
        <f>((1+40/SQRT(40^2+(SQRT(($B$11-$E11)^2+($C$11-M$9)^2))^2))/2)*menu!$D$14</f>
        <v>0.43280155231166167</v>
      </c>
      <c r="N11">
        <f>((1+40/SQRT(40^2+(SQRT(($B$11-$E11)^2+($C$11-N$9)^2))^2))/2)*menu!$D$14</f>
        <v>0.43333333333333329</v>
      </c>
      <c r="O11">
        <f>((1+40/SQRT(40^2+(SQRT(($B$11-$E11)^2+($C$11-O$9)^2))^2))/2)*menu!$D$14</f>
        <v>0.43385489628205093</v>
      </c>
      <c r="P11">
        <f>((1+40/SQRT(40^2+(SQRT(($B$11-$E11)^2+($C$11-P$9)^2))^2))/2)*menu!$D$14</f>
        <v>0.43436577870671678</v>
      </c>
      <c r="Q11">
        <f>((1+40/SQRT(40^2+(SQRT(($B$11-$E11)^2+($C$11-Q$9)^2))^2))/2)*menu!$D$14</f>
        <v>0.43486551762359515</v>
      </c>
      <c r="R11">
        <f>((1+40/SQRT(40^2+(SQRT(($B$11-$E11)^2+($C$11-R$9)^2))^2))/2)*menu!$D$14</f>
        <v>0.43535365043848245</v>
      </c>
      <c r="S11">
        <f>((1+40/SQRT(40^2+(SQRT(($B$11-$E11)^2+($C$11-S$9)^2))^2))/2)*menu!$D$14</f>
        <v>0.43582971590655084</v>
      </c>
      <c r="T11">
        <f>((1+40/SQRT(40^2+(SQRT(($B$11-$E11)^2+($C$11-T$9)^2))^2))/2)*menu!$D$14</f>
        <v>0.43629325512727635</v>
      </c>
      <c r="U11">
        <f>((1+40/SQRT(40^2+(SQRT(($B$11-$E11)^2+($C$11-U$9)^2))^2))/2)*menu!$D$14</f>
        <v>0.43674381257149242</v>
      </c>
      <c r="V11">
        <f>((1+40/SQRT(40^2+(SQRT(($B$11-$E11)^2+($C$11-V$9)^2))^2))/2)*menu!$D$14</f>
        <v>0.43718093713724432</v>
      </c>
      <c r="W11">
        <f>((1+40/SQRT(40^2+(SQRT(($B$11-$E11)^2+($C$11-W$9)^2))^2))/2)*menu!$D$14</f>
        <v>0.43760418323075628</v>
      </c>
      <c r="X11">
        <f>((1+40/SQRT(40^2+(SQRT(($B$11-$E11)^2+($C$11-X$9)^2))^2))/2)*menu!$D$14</f>
        <v>0.43801311186847081</v>
      </c>
      <c r="Y11">
        <f>((1+40/SQRT(40^2+(SQRT(($B$11-$E11)^2+($C$11-Y$9)^2))^2))/2)*menu!$D$14</f>
        <v>0.43840729179578258</v>
      </c>
      <c r="Z11">
        <f>((1+40/SQRT(40^2+(SQRT(($B$11-$E11)^2+($C$11-Z$9)^2))^2))/2)*menu!$D$14</f>
        <v>0.43878630061776747</v>
      </c>
      <c r="AA11">
        <f>((1+40/SQRT(40^2+(SQRT(($B$11-$E11)^2+($C$11-AA$9)^2))^2))/2)*menu!$D$14</f>
        <v>0.43914972593691248</v>
      </c>
      <c r="AB11">
        <f>((1+40/SQRT(40^2+(SQRT(($B$11-$E11)^2+($C$11-AB$9)^2))^2))/2)*menu!$D$14</f>
        <v>0.43949716649258314</v>
      </c>
      <c r="AC11">
        <f>((1+40/SQRT(40^2+(SQRT(($B$11-$E11)^2+($C$11-AC$9)^2))^2))/2)*menu!$D$14</f>
        <v>0.43982823329672699</v>
      </c>
      <c r="AD11">
        <f>((1+40/SQRT(40^2+(SQRT(($B$11-$E11)^2+($C$11-AD$9)^2))^2))/2)*menu!$D$14</f>
        <v>0.44014255076011555</v>
      </c>
      <c r="AE11">
        <f>((1+40/SQRT(40^2+(SQRT(($B$11-$E11)^2+($C$11-AE$9)^2))^2))/2)*menu!$D$14</f>
        <v>0.44043975780326405</v>
      </c>
      <c r="AF11">
        <f>((1+40/SQRT(40^2+(SQRT(($B$11-$E11)^2+($C$11-AF$9)^2))^2))/2)*menu!$D$14</f>
        <v>0.44071950894605838</v>
      </c>
      <c r="AG11">
        <f>((1+40/SQRT(40^2+(SQRT(($B$11-$E11)^2+($C$11-AG$9)^2))^2))/2)*menu!$D$14</f>
        <v>0.44098147537004823</v>
      </c>
      <c r="AH11">
        <f>((1+40/SQRT(40^2+(SQRT(($B$11-$E11)^2+($C$11-AH$9)^2))^2))/2)*menu!$D$14</f>
        <v>0.44122534594735507</v>
      </c>
      <c r="AI11">
        <f>((1+40/SQRT(40^2+(SQRT(($B$11-$E11)^2+($C$11-AI$9)^2))^2))/2)*menu!$D$14</f>
        <v>0.44145082823017656</v>
      </c>
      <c r="AJ11">
        <f>((1+40/SQRT(40^2+(SQRT(($B$11-$E11)^2+($C$11-AJ$9)^2))^2))/2)*menu!$D$14</f>
        <v>0.44165764939496571</v>
      </c>
      <c r="AK11">
        <f>((1+40/SQRT(40^2+(SQRT(($B$11-$E11)^2+($C$11-AK$9)^2))^2))/2)*menu!$D$14</f>
        <v>0.44184555713551066</v>
      </c>
      <c r="AL11">
        <f>((1+40/SQRT(40^2+(SQRT(($B$11-$E11)^2+($C$11-AL$9)^2))^2))/2)*menu!$D$14</f>
        <v>0.44201432049934525</v>
      </c>
      <c r="AM11">
        <f>((1+40/SQRT(40^2+(SQRT(($B$11-$E11)^2+($C$11-AM$9)^2))^2))/2)*menu!$D$14</f>
        <v>0.44216373066218218</v>
      </c>
      <c r="AN11">
        <f>((1+40/SQRT(40^2+(SQRT(($B$11-$E11)^2+($C$11-AN$9)^2))^2))/2)*menu!$D$14</f>
        <v>0.44229360163537473</v>
      </c>
      <c r="AO11">
        <f>((1+40/SQRT(40^2+(SQRT(($B$11-$E11)^2+($C$11-AO$9)^2))^2))/2)*menu!$D$14</f>
        <v>0.44240377090178085</v>
      </c>
      <c r="AP11">
        <f>((1+40/SQRT(40^2+(SQRT(($B$11-$E11)^2+($C$11-AP$9)^2))^2))/2)*menu!$D$14</f>
        <v>0.44249409997581929</v>
      </c>
      <c r="AQ11">
        <f>((1+40/SQRT(40^2+(SQRT(($B$11-$E11)^2+($C$11-AQ$9)^2))^2))/2)*menu!$D$14</f>
        <v>0.44256447488396761</v>
      </c>
      <c r="AR11">
        <f>((1+40/SQRT(40^2+(SQRT(($B$11-$E11)^2+($C$11-AR$9)^2))^2))/2)*menu!$D$14</f>
        <v>0.4426148065624585</v>
      </c>
      <c r="AS11">
        <f>((1+40/SQRT(40^2+(SQRT(($B$11-$E11)^2+($C$11-AS$9)^2))^2))/2)*menu!$D$14</f>
        <v>0.44264503116946569</v>
      </c>
      <c r="AT11">
        <f>((1+40/SQRT(40^2+(SQRT(($B$11-$E11)^2+($C$11-AT$9)^2))^2))/2)*menu!$D$14</f>
        <v>0.44265511030964216</v>
      </c>
      <c r="AU11">
        <f>((1+40/SQRT(40^2+(SQRT(($B$11-$E11)^2+($C$11-AU$9)^2))^2))/2)*menu!$D$14</f>
        <v>0.44264503116946569</v>
      </c>
      <c r="AV11">
        <f>((1+40/SQRT(40^2+(SQRT(($B$11-$E11)^2+($C$11-AV$9)^2))^2))/2)*menu!$D$14</f>
        <v>0.4426148065624585</v>
      </c>
      <c r="AW11">
        <f>((1+40/SQRT(40^2+(SQRT(($B$11-$E11)^2+($C$11-AW$9)^2))^2))/2)*menu!$D$14</f>
        <v>0.44256447488396761</v>
      </c>
      <c r="AX11">
        <f>((1+40/SQRT(40^2+(SQRT(($B$11-$E11)^2+($C$11-AX$9)^2))^2))/2)*menu!$D$14</f>
        <v>0.44249409997581929</v>
      </c>
      <c r="AY11">
        <f>((1+40/SQRT(40^2+(SQRT(($B$11-$E11)^2+($C$11-AY$9)^2))^2))/2)*menu!$D$14</f>
        <v>0.44240377090178085</v>
      </c>
      <c r="AZ11">
        <f>((1+40/SQRT(40^2+(SQRT(($B$11-$E11)^2+($C$11-AZ$9)^2))^2))/2)*menu!$D$14</f>
        <v>0.44229360163537473</v>
      </c>
      <c r="BA11">
        <f>((1+40/SQRT(40^2+(SQRT(($B$11-$E11)^2+($C$11-BA$9)^2))^2))/2)*menu!$D$14</f>
        <v>0.44216373066218218</v>
      </c>
      <c r="BB11">
        <f>((1+40/SQRT(40^2+(SQRT(($B$11-$E11)^2+($C$11-BB$9)^2))^2))/2)*menu!$D$14</f>
        <v>0.44201432049934525</v>
      </c>
      <c r="BC11">
        <f>((1+40/SQRT(40^2+(SQRT(($B$11-$E11)^2+($C$11-BC$9)^2))^2))/2)*menu!$D$14</f>
        <v>0.44184555713551066</v>
      </c>
      <c r="BD11">
        <f>((1+40/SQRT(40^2+(SQRT(($B$11-$E11)^2+($C$11-BD$9)^2))^2))/2)*menu!$D$14</f>
        <v>0.44165764939496571</v>
      </c>
    </row>
    <row r="12" spans="1:56" x14ac:dyDescent="0.45">
      <c r="E12">
        <v>2</v>
      </c>
      <c r="F12">
        <f>((1+40/SQRT(40^2+(SQRT(($B$11-$E12)^2+($C$11-F$9)^2))^2))/2)*menu!$D$14</f>
        <v>0.42993680652441918</v>
      </c>
      <c r="G12">
        <f>((1+40/SQRT(40^2+(SQRT(($B$11-$E12)^2+($C$11-G$9)^2))^2))/2)*menu!$D$14</f>
        <v>0.43054279037290105</v>
      </c>
      <c r="H12">
        <f>((1+40/SQRT(40^2+(SQRT(($B$11-$E12)^2+($C$11-H$9)^2))^2))/2)*menu!$D$14</f>
        <v>0.43114166717144442</v>
      </c>
      <c r="I12">
        <f>((1+40/SQRT(40^2+(SQRT(($B$11-$E12)^2+($C$11-I$9)^2))^2))/2)*menu!$D$14</f>
        <v>0.43173298438775687</v>
      </c>
      <c r="J12">
        <f>((1+40/SQRT(40^2+(SQRT(($B$11-$E12)^2+($C$11-J$9)^2))^2))/2)*menu!$D$14</f>
        <v>0.43231628314079312</v>
      </c>
      <c r="K12">
        <f>((1+40/SQRT(40^2+(SQRT(($B$11-$E12)^2+($C$11-K$9)^2))^2))/2)*menu!$D$14</f>
        <v>0.43289109883701904</v>
      </c>
      <c r="L12">
        <f>((1+40/SQRT(40^2+(SQRT(($B$11-$E12)^2+($C$11-L$9)^2))^2))/2)*menu!$D$14</f>
        <v>0.43345696185626109</v>
      </c>
      <c r="M12">
        <f>((1+40/SQRT(40^2+(SQRT(($B$11-$E12)^2+($C$11-M$9)^2))^2))/2)*menu!$D$14</f>
        <v>0.43401339828699603</v>
      </c>
      <c r="N12">
        <f>((1+40/SQRT(40^2+(SQRT(($B$11-$E12)^2+($C$11-N$9)^2))^2))/2)*menu!$D$14</f>
        <v>0.43455993071062421</v>
      </c>
      <c r="O12">
        <f>((1+40/SQRT(40^2+(SQRT(($B$11-$E12)^2+($C$11-O$9)^2))^2))/2)*menu!$D$14</f>
        <v>0.43509607903393127</v>
      </c>
      <c r="P12">
        <f>((1+40/SQRT(40^2+(SQRT(($B$11-$E12)^2+($C$11-P$9)^2))^2))/2)*menu!$D$14</f>
        <v>0.43562136136859558</v>
      </c>
      <c r="Q12">
        <f>((1+40/SQRT(40^2+(SQRT(($B$11-$E12)^2+($C$11-Q$9)^2))^2))/2)*menu!$D$14</f>
        <v>0.43613529495622555</v>
      </c>
      <c r="R12">
        <f>((1+40/SQRT(40^2+(SQRT(($B$11-$E12)^2+($C$11-R$9)^2))^2))/2)*menu!$D$14</f>
        <v>0.43663739713703104</v>
      </c>
      <c r="S12">
        <f>((1+40/SQRT(40^2+(SQRT(($B$11-$E12)^2+($C$11-S$9)^2))^2))/2)*menu!$D$14</f>
        <v>0.43712718635983816</v>
      </c>
      <c r="T12">
        <f>((1+40/SQRT(40^2+(SQRT(($B$11-$E12)^2+($C$11-T$9)^2))^2))/2)*menu!$D$14</f>
        <v>0.43760418323075628</v>
      </c>
      <c r="U12">
        <f>((1+40/SQRT(40^2+(SQRT(($B$11-$E12)^2+($C$11-U$9)^2))^2))/2)*menu!$D$14</f>
        <v>0.43806791159739961</v>
      </c>
      <c r="V12">
        <f>((1+40/SQRT(40^2+(SQRT(($B$11-$E12)^2+($C$11-V$9)^2))^2))/2)*menu!$D$14</f>
        <v>0.43851789966516325</v>
      </c>
      <c r="W12">
        <f>((1+40/SQRT(40^2+(SQRT(($B$11-$E12)^2+($C$11-W$9)^2))^2))/2)*menu!$D$14</f>
        <v>0.43895368114165156</v>
      </c>
      <c r="X12">
        <f>((1+40/SQRT(40^2+(SQRT(($B$11-$E12)^2+($C$11-X$9)^2))^2))/2)*menu!$D$14</f>
        <v>0.43937479640496674</v>
      </c>
      <c r="Y12">
        <f>((1+40/SQRT(40^2+(SQRT(($B$11-$E12)^2+($C$11-Y$9)^2))^2))/2)*menu!$D$14</f>
        <v>0.43978079369118966</v>
      </c>
      <c r="Z12">
        <f>((1+40/SQRT(40^2+(SQRT(($B$11-$E12)^2+($C$11-Z$9)^2))^2))/2)*menu!$D$14</f>
        <v>0.44017123029602612</v>
      </c>
      <c r="AA12">
        <f>((1+40/SQRT(40^2+(SQRT(($B$11-$E12)^2+($C$11-AA$9)^2))^2))/2)*menu!$D$14</f>
        <v>0.44054567378526133</v>
      </c>
      <c r="AB12">
        <f>((1+40/SQRT(40^2+(SQRT(($B$11-$E12)^2+($C$11-AB$9)^2))^2))/2)*menu!$D$14</f>
        <v>0.44090370320836098</v>
      </c>
      <c r="AC12">
        <f>((1+40/SQRT(40^2+(SQRT(($B$11-$E12)^2+($C$11-AC$9)^2))^2))/2)*menu!$D$14</f>
        <v>0.44124491030928975</v>
      </c>
      <c r="AD12">
        <f>((1+40/SQRT(40^2+(SQRT(($B$11-$E12)^2+($C$11-AD$9)^2))^2))/2)*menu!$D$14</f>
        <v>0.44156890072838978</v>
      </c>
      <c r="AE12">
        <f>((1+40/SQRT(40^2+(SQRT(($B$11-$E12)^2+($C$11-AE$9)^2))^2))/2)*menu!$D$14</f>
        <v>0.44187529518897739</v>
      </c>
      <c r="AF12">
        <f>((1+40/SQRT(40^2+(SQRT(($B$11-$E12)^2+($C$11-AF$9)^2))^2))/2)*menu!$D$14</f>
        <v>0.44216373066218218</v>
      </c>
      <c r="AG12">
        <f>((1+40/SQRT(40^2+(SQRT(($B$11-$E12)^2+($C$11-AG$9)^2))^2))/2)*menu!$D$14</f>
        <v>0.44243386150346947</v>
      </c>
      <c r="AH12">
        <f>((1+40/SQRT(40^2+(SQRT(($B$11-$E12)^2+($C$11-AH$9)^2))^2))/2)*menu!$D$14</f>
        <v>0.44268536055426061</v>
      </c>
      <c r="AI12">
        <f>((1+40/SQRT(40^2+(SQRT(($B$11-$E12)^2+($C$11-AI$9)^2))^2))/2)*menu!$D$14</f>
        <v>0.44291792020209925</v>
      </c>
      <c r="AJ12">
        <f>((1+40/SQRT(40^2+(SQRT(($B$11-$E12)^2+($C$11-AJ$9)^2))^2))/2)*menu!$D$14</f>
        <v>0.4431312533929026</v>
      </c>
      <c r="AK12">
        <f>((1+40/SQRT(40^2+(SQRT(($B$11-$E12)^2+($C$11-AK$9)^2))^2))/2)*menu!$D$14</f>
        <v>0.44332509458899499</v>
      </c>
      <c r="AL12">
        <f>((1+40/SQRT(40^2+(SQRT(($B$11-$E12)^2+($C$11-AL$9)^2))^2))/2)*menu!$D$14</f>
        <v>0.44349920066683507</v>
      </c>
      <c r="AM12">
        <f>((1+40/SQRT(40^2+(SQRT(($B$11-$E12)^2+($C$11-AM$9)^2))^2))/2)*menu!$D$14</f>
        <v>0.44365335174863013</v>
      </c>
      <c r="AN12">
        <f>((1+40/SQRT(40^2+(SQRT(($B$11-$E12)^2+($C$11-AN$9)^2))^2))/2)*menu!$D$14</f>
        <v>0.44378735196236946</v>
      </c>
      <c r="AO12">
        <f>((1+40/SQRT(40^2+(SQRT(($B$11-$E12)^2+($C$11-AO$9)^2))^2))/2)*menu!$D$14</f>
        <v>0.44390103012520715</v>
      </c>
      <c r="AP12">
        <f>((1+40/SQRT(40^2+(SQRT(($B$11-$E12)^2+($C$11-AP$9)^2))^2))/2)*menu!$D$14</f>
        <v>0.44399424034557694</v>
      </c>
      <c r="AQ12">
        <f>((1+40/SQRT(40^2+(SQRT(($B$11-$E12)^2+($C$11-AQ$9)^2))^2))/2)*menu!$D$14</f>
        <v>0.44406686253992828</v>
      </c>
      <c r="AR12">
        <f>((1+40/SQRT(40^2+(SQRT(($B$11-$E12)^2+($C$11-AR$9)^2))^2))/2)*menu!$D$14</f>
        <v>0.4441188028605183</v>
      </c>
      <c r="AS12">
        <f>((1+40/SQRT(40^2+(SQRT(($B$11-$E12)^2+($C$11-AS$9)^2))^2))/2)*menu!$D$14</f>
        <v>0.44414999403128946</v>
      </c>
      <c r="AT12">
        <f>((1+40/SQRT(40^2+(SQRT(($B$11-$E12)^2+($C$11-AT$9)^2))^2))/2)*menu!$D$14</f>
        <v>0.44416039558948256</v>
      </c>
      <c r="AU12">
        <f>((1+40/SQRT(40^2+(SQRT(($B$11-$E12)^2+($C$11-AU$9)^2))^2))/2)*menu!$D$14</f>
        <v>0.44414999403128946</v>
      </c>
      <c r="AV12">
        <f>((1+40/SQRT(40^2+(SQRT(($B$11-$E12)^2+($C$11-AV$9)^2))^2))/2)*menu!$D$14</f>
        <v>0.4441188028605183</v>
      </c>
      <c r="AW12">
        <f>((1+40/SQRT(40^2+(SQRT(($B$11-$E12)^2+($C$11-AW$9)^2))^2))/2)*menu!$D$14</f>
        <v>0.44406686253992828</v>
      </c>
      <c r="AX12">
        <f>((1+40/SQRT(40^2+(SQRT(($B$11-$E12)^2+($C$11-AX$9)^2))^2))/2)*menu!$D$14</f>
        <v>0.44399424034557694</v>
      </c>
      <c r="AY12">
        <f>((1+40/SQRT(40^2+(SQRT(($B$11-$E12)^2+($C$11-AY$9)^2))^2))/2)*menu!$D$14</f>
        <v>0.44390103012520715</v>
      </c>
      <c r="AZ12">
        <f>((1+40/SQRT(40^2+(SQRT(($B$11-$E12)^2+($C$11-AZ$9)^2))^2))/2)*menu!$D$14</f>
        <v>0.44378735196236946</v>
      </c>
      <c r="BA12">
        <f>((1+40/SQRT(40^2+(SQRT(($B$11-$E12)^2+($C$11-BA$9)^2))^2))/2)*menu!$D$14</f>
        <v>0.44365335174863013</v>
      </c>
      <c r="BB12">
        <f>((1+40/SQRT(40^2+(SQRT(($B$11-$E12)^2+($C$11-BB$9)^2))^2))/2)*menu!$D$14</f>
        <v>0.44349920066683507</v>
      </c>
      <c r="BC12">
        <f>((1+40/SQRT(40^2+(SQRT(($B$11-$E12)^2+($C$11-BC$9)^2))^2))/2)*menu!$D$14</f>
        <v>0.44332509458899499</v>
      </c>
      <c r="BD12">
        <f>((1+40/SQRT(40^2+(SQRT(($B$11-$E12)^2+($C$11-BD$9)^2))^2))/2)*menu!$D$14</f>
        <v>0.4431312533929026</v>
      </c>
    </row>
    <row r="13" spans="1:56" x14ac:dyDescent="0.45">
      <c r="E13">
        <v>3</v>
      </c>
      <c r="F13">
        <f>((1+40/SQRT(40^2+(SQRT(($B$11-$E13)^2+($C$11-F$9)^2))^2))/2)*menu!$D$14</f>
        <v>0.43105560849915564</v>
      </c>
      <c r="G13">
        <f>((1+40/SQRT(40^2+(SQRT(($B$11-$E13)^2+($C$11-G$9)^2))^2))/2)*menu!$D$14</f>
        <v>0.43167745607464542</v>
      </c>
      <c r="H13">
        <f>((1+40/SQRT(40^2+(SQRT(($B$11-$E13)^2+($C$11-H$9)^2))^2))/2)*menu!$D$14</f>
        <v>0.4322921591107271</v>
      </c>
      <c r="I13">
        <f>((1+40/SQRT(40^2+(SQRT(($B$11-$E13)^2+($C$11-I$9)^2))^2))/2)*menu!$D$14</f>
        <v>0.43289924841534438</v>
      </c>
      <c r="J13">
        <f>((1+40/SQRT(40^2+(SQRT(($B$11-$E13)^2+($C$11-J$9)^2))^2))/2)*menu!$D$14</f>
        <v>0.43349824784699537</v>
      </c>
      <c r="K13">
        <f>((1+40/SQRT(40^2+(SQRT(($B$11-$E13)^2+($C$11-K$9)^2))^2))/2)*menu!$D$14</f>
        <v>0.43408867497163917</v>
      </c>
      <c r="L13">
        <f>((1+40/SQRT(40^2+(SQRT(($B$11-$E13)^2+($C$11-L$9)^2))^2))/2)*menu!$D$14</f>
        <v>0.43467004177297003</v>
      </c>
      <c r="M13">
        <f>((1+40/SQRT(40^2+(SQRT(($B$11-$E13)^2+($C$11-M$9)^2))^2))/2)*menu!$D$14</f>
        <v>0.43524185541602817</v>
      </c>
      <c r="N13">
        <f>((1+40/SQRT(40^2+(SQRT(($B$11-$E13)^2+($C$11-N$9)^2))^2))/2)*menu!$D$14</f>
        <v>0.43580361906377779</v>
      </c>
      <c r="O13">
        <f>((1+40/SQRT(40^2+(SQRT(($B$11-$E13)^2+($C$11-O$9)^2))^2))/2)*menu!$D$14</f>
        <v>0.43635483274592718</v>
      </c>
      <c r="P13">
        <f>((1+40/SQRT(40^2+(SQRT(($B$11-$E13)^2+($C$11-P$9)^2))^2))/2)*menu!$D$14</f>
        <v>0.43689499427888262</v>
      </c>
      <c r="Q13">
        <f>((1+40/SQRT(40^2+(SQRT(($B$11-$E13)^2+($C$11-Q$9)^2))^2))/2)*menu!$D$14</f>
        <v>0.43742360023532839</v>
      </c>
      <c r="R13">
        <f>((1+40/SQRT(40^2+(SQRT(($B$11-$E13)^2+($C$11-R$9)^2))^2))/2)*menu!$D$14</f>
        <v>0.43794014696151079</v>
      </c>
      <c r="S13">
        <f>((1+40/SQRT(40^2+(SQRT(($B$11-$E13)^2+($C$11-S$9)^2))^2))/2)*menu!$D$14</f>
        <v>0.43844413163987284</v>
      </c>
      <c r="T13">
        <f>((1+40/SQRT(40^2+(SQRT(($B$11-$E13)^2+($C$11-T$9)^2))^2))/2)*menu!$D$14</f>
        <v>0.43893505339424671</v>
      </c>
      <c r="U13">
        <f>((1+40/SQRT(40^2+(SQRT(($B$11-$E13)^2+($C$11-U$9)^2))^2))/2)*menu!$D$14</f>
        <v>0.43941241443437112</v>
      </c>
      <c r="V13">
        <f>((1+40/SQRT(40^2+(SQRT(($B$11-$E13)^2+($C$11-V$9)^2))^2))/2)*menu!$D$14</f>
        <v>0.43987572123604701</v>
      </c>
      <c r="W13">
        <f>((1+40/SQRT(40^2+(SQRT(($B$11-$E13)^2+($C$11-W$9)^2))^2))/2)*menu!$D$14</f>
        <v>0.44032448575281263</v>
      </c>
      <c r="X13">
        <f>((1+40/SQRT(40^2+(SQRT(($B$11-$E13)^2+($C$11-X$9)^2))^2))/2)*menu!$D$14</f>
        <v>0.44075822665457642</v>
      </c>
      <c r="Y13">
        <f>((1+40/SQRT(40^2+(SQRT(($B$11-$E13)^2+($C$11-Y$9)^2))^2))/2)*menu!$D$14</f>
        <v>0.44117647058823534</v>
      </c>
      <c r="Z13">
        <f>((1+40/SQRT(40^2+(SQRT(($B$11-$E13)^2+($C$11-Z$9)^2))^2))/2)*menu!$D$14</f>
        <v>0.44157875345490255</v>
      </c>
      <c r="AA13">
        <f>((1+40/SQRT(40^2+(SQRT(($B$11-$E13)^2+($C$11-AA$9)^2))^2))/2)*menu!$D$14</f>
        <v>0.44196462169799849</v>
      </c>
      <c r="AB13">
        <f>((1+40/SQRT(40^2+(SQRT(($B$11-$E13)^2+($C$11-AB$9)^2))^2))/2)*menu!$D$14</f>
        <v>0.44233363359611477</v>
      </c>
      <c r="AC13">
        <f>((1+40/SQRT(40^2+(SQRT(($B$11-$E13)^2+($C$11-AC$9)^2))^2))/2)*menu!$D$14</f>
        <v>0.44268536055426061</v>
      </c>
      <c r="AD13">
        <f>((1+40/SQRT(40^2+(SQRT(($B$11-$E13)^2+($C$11-AD$9)^2))^2))/2)*menu!$D$14</f>
        <v>0.44301938838683885</v>
      </c>
      <c r="AE13">
        <f>((1+40/SQRT(40^2+(SQRT(($B$11-$E13)^2+($C$11-AE$9)^2))^2))/2)*menu!$D$14</f>
        <v>0.44333531858548331</v>
      </c>
      <c r="AF13">
        <f>((1+40/SQRT(40^2+(SQRT(($B$11-$E13)^2+($C$11-AF$9)^2))^2))/2)*menu!$D$14</f>
        <v>0.44363276956473646</v>
      </c>
      <c r="AG13">
        <f>((1+40/SQRT(40^2+(SQRT(($B$11-$E13)^2+($C$11-AG$9)^2))^2))/2)*menu!$D$14</f>
        <v>0.44391137787843848</v>
      </c>
      <c r="AH13">
        <f>((1+40/SQRT(40^2+(SQRT(($B$11-$E13)^2+($C$11-AH$9)^2))^2))/2)*menu!$D$14</f>
        <v>0.44417079939966381</v>
      </c>
      <c r="AI13">
        <f>((1+40/SQRT(40^2+(SQRT(($B$11-$E13)^2+($C$11-AI$9)^2))^2))/2)*menu!$D$14</f>
        <v>0.44441071045706398</v>
      </c>
      <c r="AJ13">
        <f>((1+40/SQRT(40^2+(SQRT(($B$11-$E13)^2+($C$11-AJ$9)^2))^2))/2)*menu!$D$14</f>
        <v>0.44463080892056855</v>
      </c>
      <c r="AK13">
        <f>((1+40/SQRT(40^2+(SQRT(($B$11-$E13)^2+($C$11-AK$9)^2))^2))/2)*menu!$D$14</f>
        <v>0.4448308152295577</v>
      </c>
      <c r="AL13">
        <f>((1+40/SQRT(40^2+(SQRT(($B$11-$E13)^2+($C$11-AL$9)^2))^2))/2)*menu!$D$14</f>
        <v>0.44501047335684951</v>
      </c>
      <c r="AM13">
        <f>((1+40/SQRT(40^2+(SQRT(($B$11-$E13)^2+($C$11-AM$9)^2))^2))/2)*menu!$D$14</f>
        <v>0.44516955170214589</v>
      </c>
      <c r="AN13">
        <f>((1+40/SQRT(40^2+(SQRT(($B$11-$E13)^2+($C$11-AN$9)^2))^2))/2)*menu!$D$14</f>
        <v>0.44530784390894479</v>
      </c>
      <c r="AO13">
        <f>((1+40/SQRT(40^2+(SQRT(($B$11-$E13)^2+($C$11-AO$9)^2))^2))/2)*menu!$D$14</f>
        <v>0.44542516959936262</v>
      </c>
      <c r="AP13">
        <f>((1+40/SQRT(40^2+(SQRT(($B$11-$E13)^2+($C$11-AP$9)^2))^2))/2)*menu!$D$14</f>
        <v>0.44552137502179978</v>
      </c>
      <c r="AQ13">
        <f>((1+40/SQRT(40^2+(SQRT(($B$11-$E13)^2+($C$11-AQ$9)^2))^2))/2)*menu!$D$14</f>
        <v>0.44559633360693574</v>
      </c>
      <c r="AR13">
        <f>((1+40/SQRT(40^2+(SQRT(($B$11-$E13)^2+($C$11-AR$9)^2))^2))/2)*menu!$D$14</f>
        <v>0.44564994642813893</v>
      </c>
      <c r="AS13">
        <f>((1+40/SQRT(40^2+(SQRT(($B$11-$E13)^2+($C$11-AS$9)^2))^2))/2)*menu!$D$14</f>
        <v>0.44568214256302613</v>
      </c>
      <c r="AT13">
        <f>((1+40/SQRT(40^2+(SQRT(($B$11-$E13)^2+($C$11-AT$9)^2))^2))/2)*menu!$D$14</f>
        <v>0.44569287935358964</v>
      </c>
      <c r="AU13">
        <f>((1+40/SQRT(40^2+(SQRT(($B$11-$E13)^2+($C$11-AU$9)^2))^2))/2)*menu!$D$14</f>
        <v>0.44568214256302613</v>
      </c>
      <c r="AV13">
        <f>((1+40/SQRT(40^2+(SQRT(($B$11-$E13)^2+($C$11-AV$9)^2))^2))/2)*menu!$D$14</f>
        <v>0.44564994642813893</v>
      </c>
      <c r="AW13">
        <f>((1+40/SQRT(40^2+(SQRT(($B$11-$E13)^2+($C$11-AW$9)^2))^2))/2)*menu!$D$14</f>
        <v>0.44559633360693574</v>
      </c>
      <c r="AX13">
        <f>((1+40/SQRT(40^2+(SQRT(($B$11-$E13)^2+($C$11-AX$9)^2))^2))/2)*menu!$D$14</f>
        <v>0.44552137502179978</v>
      </c>
      <c r="AY13">
        <f>((1+40/SQRT(40^2+(SQRT(($B$11-$E13)^2+($C$11-AY$9)^2))^2))/2)*menu!$D$14</f>
        <v>0.44542516959936262</v>
      </c>
      <c r="AZ13">
        <f>((1+40/SQRT(40^2+(SQRT(($B$11-$E13)^2+($C$11-AZ$9)^2))^2))/2)*menu!$D$14</f>
        <v>0.44530784390894479</v>
      </c>
      <c r="BA13">
        <f>((1+40/SQRT(40^2+(SQRT(($B$11-$E13)^2+($C$11-BA$9)^2))^2))/2)*menu!$D$14</f>
        <v>0.44516955170214589</v>
      </c>
      <c r="BB13">
        <f>((1+40/SQRT(40^2+(SQRT(($B$11-$E13)^2+($C$11-BB$9)^2))^2))/2)*menu!$D$14</f>
        <v>0.44501047335684951</v>
      </c>
      <c r="BC13">
        <f>((1+40/SQRT(40^2+(SQRT(($B$11-$E13)^2+($C$11-BC$9)^2))^2))/2)*menu!$D$14</f>
        <v>0.4448308152295577</v>
      </c>
      <c r="BD13">
        <f>((1+40/SQRT(40^2+(SQRT(($B$11-$E13)^2+($C$11-BD$9)^2))^2))/2)*menu!$D$14</f>
        <v>0.44463080892056855</v>
      </c>
    </row>
    <row r="14" spans="1:56" x14ac:dyDescent="0.45">
      <c r="E14">
        <v>4</v>
      </c>
      <c r="F14">
        <f>((1+40/SQRT(40^2+(SQRT(($B$11-$E14)^2+($C$11-F$9)^2))^2))/2)*menu!$D$14</f>
        <v>0.43218777391232749</v>
      </c>
      <c r="G14">
        <f>((1+40/SQRT(40^2+(SQRT(($B$11-$E14)^2+($C$11-G$9)^2))^2))/2)*menu!$D$14</f>
        <v>0.4328259561375965</v>
      </c>
      <c r="H14">
        <f>((1+40/SQRT(40^2+(SQRT(($B$11-$E14)^2+($C$11-H$9)^2))^2))/2)*menu!$D$14</f>
        <v>0.43345696185626109</v>
      </c>
      <c r="I14">
        <f>((1+40/SQRT(40^2+(SQRT(($B$11-$E14)^2+($C$11-I$9)^2))^2))/2)*menu!$D$14</f>
        <v>0.43408030463079822</v>
      </c>
      <c r="J14">
        <f>((1+40/SQRT(40^2+(SQRT(($B$11-$E14)^2+($C$11-J$9)^2))^2))/2)*menu!$D$14</f>
        <v>0.43469549042837774</v>
      </c>
      <c r="K14">
        <f>((1+40/SQRT(40^2+(SQRT(($B$11-$E14)^2+($C$11-K$9)^2))^2))/2)*menu!$D$14</f>
        <v>0.43530201829834764</v>
      </c>
      <c r="L14">
        <f>((1+40/SQRT(40^2+(SQRT(($B$11-$E14)^2+($C$11-L$9)^2))^2))/2)*menu!$D$14</f>
        <v>0.43589938110713394</v>
      </c>
      <c r="M14">
        <f>((1+40/SQRT(40^2+(SQRT(($B$11-$E14)^2+($C$11-M$9)^2))^2))/2)*menu!$D$14</f>
        <v>0.43648706633065937</v>
      </c>
      <c r="N14">
        <f>((1+40/SQRT(40^2+(SQRT(($B$11-$E14)^2+($C$11-N$9)^2))^2))/2)*menu!$D$14</f>
        <v>0.43706455690402063</v>
      </c>
      <c r="O14">
        <f>((1+40/SQRT(40^2+(SQRT(($B$11-$E14)^2+($C$11-O$9)^2))^2))/2)*menu!$D$14</f>
        <v>0.43763133212778099</v>
      </c>
      <c r="P14">
        <f>((1+40/SQRT(40^2+(SQRT(($B$11-$E14)^2+($C$11-P$9)^2))^2))/2)*menu!$D$14</f>
        <v>0.43818686862982292</v>
      </c>
      <c r="Q14">
        <f>((1+40/SQRT(40^2+(SQRT(($B$11-$E14)^2+($C$11-Q$9)^2))^2))/2)*menu!$D$14</f>
        <v>0.43873064138127288</v>
      </c>
      <c r="R14">
        <f>((1+40/SQRT(40^2+(SQRT(($B$11-$E14)^2+($C$11-R$9)^2))^2))/2)*menu!$D$14</f>
        <v>0.43926212476455828</v>
      </c>
      <c r="S14">
        <f>((1+40/SQRT(40^2+(SQRT(($B$11-$E14)^2+($C$11-S$9)^2))^2))/2)*menu!$D$14</f>
        <v>0.43978079369118966</v>
      </c>
      <c r="T14">
        <f>((1+40/SQRT(40^2+(SQRT(($B$11-$E14)^2+($C$11-T$9)^2))^2))/2)*menu!$D$14</f>
        <v>0.44028612476637885</v>
      </c>
      <c r="U14">
        <f>((1+40/SQRT(40^2+(SQRT(($B$11-$E14)^2+($C$11-U$9)^2))^2))/2)*menu!$D$14</f>
        <v>0.44077759749711698</v>
      </c>
      <c r="V14">
        <f>((1+40/SQRT(40^2+(SQRT(($B$11-$E14)^2+($C$11-V$9)^2))^2))/2)*menu!$D$14</f>
        <v>0.44125469553984703</v>
      </c>
      <c r="W14">
        <f>((1+40/SQRT(40^2+(SQRT(($B$11-$E14)^2+($C$11-W$9)^2))^2))/2)*menu!$D$14</f>
        <v>0.44171690798337437</v>
      </c>
      <c r="X14">
        <f>((1+40/SQRT(40^2+(SQRT(($B$11-$E14)^2+($C$11-X$9)^2))^2))/2)*menu!$D$14</f>
        <v>0.44216373066218218</v>
      </c>
      <c r="Y14">
        <f>((1+40/SQRT(40^2+(SQRT(($B$11-$E14)^2+($C$11-Y$9)^2))^2))/2)*menu!$D$14</f>
        <v>0.44259466749484949</v>
      </c>
      <c r="Z14">
        <f>((1+40/SQRT(40^2+(SQRT(($B$11-$E14)^2+($C$11-Z$9)^2))^2))/2)*menu!$D$14</f>
        <v>0.44300923184182822</v>
      </c>
      <c r="AA14">
        <f>((1+40/SQRT(40^2+(SQRT(($B$11-$E14)^2+($C$11-AA$9)^2))^2))/2)*menu!$D$14</f>
        <v>0.44340694787641494</v>
      </c>
      <c r="AB14">
        <f>((1+40/SQRT(40^2+(SQRT(($B$11-$E14)^2+($C$11-AB$9)^2))^2))/2)*menu!$D$14</f>
        <v>0.44378735196236946</v>
      </c>
      <c r="AC14">
        <f>((1+40/SQRT(40^2+(SQRT(($B$11-$E14)^2+($C$11-AC$9)^2))^2))/2)*menu!$D$14</f>
        <v>0.44414999403128946</v>
      </c>
      <c r="AD14">
        <f>((1+40/SQRT(40^2+(SQRT(($B$11-$E14)^2+($C$11-AD$9)^2))^2))/2)*menu!$D$14</f>
        <v>0.4444944389525502</v>
      </c>
      <c r="AE14">
        <f>((1+40/SQRT(40^2+(SQRT(($B$11-$E14)^2+($C$11-AE$9)^2))^2))/2)*menu!$D$14</f>
        <v>0.44482026788837703</v>
      </c>
      <c r="AF14">
        <f>((1+40/SQRT(40^2+(SQRT(($B$11-$E14)^2+($C$11-AF$9)^2))^2))/2)*menu!$D$14</f>
        <v>0.4451270796264265</v>
      </c>
      <c r="AG14">
        <f>((1+40/SQRT(40^2+(SQRT(($B$11-$E14)^2+($C$11-AG$9)^2))^2))/2)*menu!$D$14</f>
        <v>0.44541449188213394</v>
      </c>
      <c r="AH14">
        <f>((1+40/SQRT(40^2+(SQRT(($B$11-$E14)^2+($C$11-AH$9)^2))^2))/2)*menu!$D$14</f>
        <v>0.44568214256302613</v>
      </c>
      <c r="AI14">
        <f>((1+40/SQRT(40^2+(SQRT(($B$11-$E14)^2+($C$11-AI$9)^2))^2))/2)*menu!$D$14</f>
        <v>0.44592969098721408</v>
      </c>
      <c r="AJ14">
        <f>((1+40/SQRT(40^2+(SQRT(($B$11-$E14)^2+($C$11-AJ$9)^2))^2))/2)*menu!$D$14</f>
        <v>0.4461568190483739</v>
      </c>
      <c r="AK14">
        <f>((1+40/SQRT(40^2+(SQRT(($B$11-$E14)^2+($C$11-AK$9)^2))^2))/2)*menu!$D$14</f>
        <v>0.44636323231968789</v>
      </c>
      <c r="AL14">
        <f>((1+40/SQRT(40^2+(SQRT(($B$11-$E14)^2+($C$11-AL$9)^2))^2))/2)*menu!$D$14</f>
        <v>0.44654866108946234</v>
      </c>
      <c r="AM14">
        <f>((1+40/SQRT(40^2+(SQRT(($B$11-$E14)^2+($C$11-AM$9)^2))^2))/2)*menu!$D$14</f>
        <v>0.44671286132146032</v>
      </c>
      <c r="AN14">
        <f>((1+40/SQRT(40^2+(SQRT(($B$11-$E14)^2+($C$11-AN$9)^2))^2))/2)*menu!$D$14</f>
        <v>0.44685561553338288</v>
      </c>
      <c r="AO14">
        <f>((1+40/SQRT(40^2+(SQRT(($B$11-$E14)^2+($C$11-AO$9)^2))^2))/2)*menu!$D$14</f>
        <v>0.44697673358740014</v>
      </c>
      <c r="AP14">
        <f>((1+40/SQRT(40^2+(SQRT(($B$11-$E14)^2+($C$11-AP$9)^2))^2))/2)*menu!$D$14</f>
        <v>0.44707605338717082</v>
      </c>
      <c r="AQ14">
        <f>((1+40/SQRT(40^2+(SQRT(($B$11-$E14)^2+($C$11-AQ$9)^2))^2))/2)*menu!$D$14</f>
        <v>0.44715344147639174</v>
      </c>
      <c r="AR14">
        <f>((1+40/SQRT(40^2+(SQRT(($B$11-$E14)^2+($C$11-AR$9)^2))^2))/2)*menu!$D$14</f>
        <v>0.44720879353457521</v>
      </c>
      <c r="AS14">
        <f>((1+40/SQRT(40^2+(SQRT(($B$11-$E14)^2+($C$11-AS$9)^2))^2))/2)*menu!$D$14</f>
        <v>0.44724203476646202</v>
      </c>
      <c r="AT14">
        <f>((1+40/SQRT(40^2+(SQRT(($B$11-$E14)^2+($C$11-AT$9)^2))^2))/2)*menu!$D$14</f>
        <v>0.44725312018223279</v>
      </c>
      <c r="AU14">
        <f>((1+40/SQRT(40^2+(SQRT(($B$11-$E14)^2+($C$11-AU$9)^2))^2))/2)*menu!$D$14</f>
        <v>0.44724203476646202</v>
      </c>
      <c r="AV14">
        <f>((1+40/SQRT(40^2+(SQRT(($B$11-$E14)^2+($C$11-AV$9)^2))^2))/2)*menu!$D$14</f>
        <v>0.44720879353457521</v>
      </c>
      <c r="AW14">
        <f>((1+40/SQRT(40^2+(SQRT(($B$11-$E14)^2+($C$11-AW$9)^2))^2))/2)*menu!$D$14</f>
        <v>0.44715344147639174</v>
      </c>
      <c r="AX14">
        <f>((1+40/SQRT(40^2+(SQRT(($B$11-$E14)^2+($C$11-AX$9)^2))^2))/2)*menu!$D$14</f>
        <v>0.44707605338717082</v>
      </c>
      <c r="AY14">
        <f>((1+40/SQRT(40^2+(SQRT(($B$11-$E14)^2+($C$11-AY$9)^2))^2))/2)*menu!$D$14</f>
        <v>0.44697673358740014</v>
      </c>
      <c r="AZ14">
        <f>((1+40/SQRT(40^2+(SQRT(($B$11-$E14)^2+($C$11-AZ$9)^2))^2))/2)*menu!$D$14</f>
        <v>0.44685561553338288</v>
      </c>
      <c r="BA14">
        <f>((1+40/SQRT(40^2+(SQRT(($B$11-$E14)^2+($C$11-BA$9)^2))^2))/2)*menu!$D$14</f>
        <v>0.44671286132146032</v>
      </c>
      <c r="BB14">
        <f>((1+40/SQRT(40^2+(SQRT(($B$11-$E14)^2+($C$11-BB$9)^2))^2))/2)*menu!$D$14</f>
        <v>0.44654866108946234</v>
      </c>
      <c r="BC14">
        <f>((1+40/SQRT(40^2+(SQRT(($B$11-$E14)^2+($C$11-BC$9)^2))^2))/2)*menu!$D$14</f>
        <v>0.44636323231968789</v>
      </c>
      <c r="BD14">
        <f>((1+40/SQRT(40^2+(SQRT(($B$11-$E14)^2+($C$11-BD$9)^2))^2))/2)*menu!$D$14</f>
        <v>0.4461568190483739</v>
      </c>
    </row>
    <row r="15" spans="1:56" x14ac:dyDescent="0.45">
      <c r="E15">
        <v>5</v>
      </c>
      <c r="F15">
        <f>((1+40/SQRT(40^2+(SQRT(($B$11-$E15)^2+($C$11-F$9)^2))^2))/2)*menu!$D$14</f>
        <v>0.43333333333333329</v>
      </c>
      <c r="G15">
        <f>((1+40/SQRT(40^2+(SQRT(($B$11-$E15)^2+($C$11-G$9)^2))^2))/2)*menu!$D$14</f>
        <v>0.43398833421802208</v>
      </c>
      <c r="H15">
        <f>((1+40/SQRT(40^2+(SQRT(($B$11-$E15)^2+($C$11-H$9)^2))^2))/2)*menu!$D$14</f>
        <v>0.43463613265956008</v>
      </c>
      <c r="I15">
        <f>((1+40/SQRT(40^2+(SQRT(($B$11-$E15)^2+($C$11-I$9)^2))^2))/2)*menu!$D$14</f>
        <v>0.43527622437602803</v>
      </c>
      <c r="J15">
        <f>((1+40/SQRT(40^2+(SQRT(($B$11-$E15)^2+($C$11-J$9)^2))^2))/2)*menu!$D$14</f>
        <v>0.43590809679616693</v>
      </c>
      <c r="K15">
        <f>((1+40/SQRT(40^2+(SQRT(($B$11-$E15)^2+($C$11-K$9)^2))^2))/2)*menu!$D$14</f>
        <v>0.43653122975725783</v>
      </c>
      <c r="L15">
        <f>((1+40/SQRT(40^2+(SQRT(($B$11-$E15)^2+($C$11-L$9)^2))^2))/2)*menu!$D$14</f>
        <v>0.43714509626474829</v>
      </c>
      <c r="M15">
        <f>((1+40/SQRT(40^2+(SQRT(($B$11-$E15)^2+($C$11-M$9)^2))^2))/2)*menu!$D$14</f>
        <v>0.43774916331388386</v>
      </c>
      <c r="N15">
        <f>((1+40/SQRT(40^2+(SQRT(($B$11-$E15)^2+($C$11-N$9)^2))^2))/2)*menu!$D$14</f>
        <v>0.43834289277321492</v>
      </c>
      <c r="O15">
        <f>((1+40/SQRT(40^2+(SQRT(($B$11-$E15)^2+($C$11-O$9)^2))^2))/2)*menu!$D$14</f>
        <v>0.43892574232943754</v>
      </c>
      <c r="P15">
        <f>((1+40/SQRT(40^2+(SQRT(($B$11-$E15)^2+($C$11-P$9)^2))^2))/2)*menu!$D$14</f>
        <v>0.43949716649258314</v>
      </c>
      <c r="Q15">
        <f>((1+40/SQRT(40^2+(SQRT(($B$11-$E15)^2+($C$11-Q$9)^2))^2))/2)*menu!$D$14</f>
        <v>0.44005661766010279</v>
      </c>
      <c r="R15">
        <f>((1+40/SQRT(40^2+(SQRT(($B$11-$E15)^2+($C$11-R$9)^2))^2))/2)*menu!$D$14</f>
        <v>0.44060354723790357</v>
      </c>
      <c r="S15">
        <f>((1+40/SQRT(40^2+(SQRT(($B$11-$E15)^2+($C$11-S$9)^2))^2))/2)*menu!$D$14</f>
        <v>0.44113740681588032</v>
      </c>
      <c r="T15">
        <f>((1+40/SQRT(40^2+(SQRT(($B$11-$E15)^2+($C$11-T$9)^2))^2))/2)*menu!$D$14</f>
        <v>0.44165764939496571</v>
      </c>
      <c r="U15">
        <f>((1+40/SQRT(40^2+(SQRT(($B$11-$E15)^2+($C$11-U$9)^2))^2))/2)*menu!$D$14</f>
        <v>0.44216373066218218</v>
      </c>
      <c r="V15">
        <f>((1+40/SQRT(40^2+(SQRT(($B$11-$E15)^2+($C$11-V$9)^2))^2))/2)*menu!$D$14</f>
        <v>0.44265511030964216</v>
      </c>
      <c r="W15">
        <f>((1+40/SQRT(40^2+(SQRT(($B$11-$E15)^2+($C$11-W$9)^2))^2))/2)*menu!$D$14</f>
        <v>0.4431312533929026</v>
      </c>
      <c r="X15">
        <f>((1+40/SQRT(40^2+(SQRT(($B$11-$E15)^2+($C$11-X$9)^2))^2))/2)*menu!$D$14</f>
        <v>0.4435916317235476</v>
      </c>
      <c r="Y15">
        <f>((1+40/SQRT(40^2+(SQRT(($B$11-$E15)^2+($C$11-Y$9)^2))^2))/2)*menu!$D$14</f>
        <v>0.44403572529035745</v>
      </c>
      <c r="Z15">
        <f>((1+40/SQRT(40^2+(SQRT(($B$11-$E15)^2+($C$11-Z$9)^2))^2))/2)*menu!$D$14</f>
        <v>0.44446302370292307</v>
      </c>
      <c r="AA15">
        <f>((1+40/SQRT(40^2+(SQRT(($B$11-$E15)^2+($C$11-AA$9)^2))^2))/2)*menu!$D$14</f>
        <v>0.44487302765109793</v>
      </c>
      <c r="AB15">
        <f>((1+40/SQRT(40^2+(SQRT(($B$11-$E15)^2+($C$11-AB$9)^2))^2))/2)*menu!$D$14</f>
        <v>0.44526525037324777</v>
      </c>
      <c r="AC15">
        <f>((1+40/SQRT(40^2+(SQRT(($B$11-$E15)^2+($C$11-AC$9)^2))^2))/2)*menu!$D$14</f>
        <v>0.44563921912586485</v>
      </c>
      <c r="AD15">
        <f>((1+40/SQRT(40^2+(SQRT(($B$11-$E15)^2+($C$11-AD$9)^2))^2))/2)*menu!$D$14</f>
        <v>0.44599447664678166</v>
      </c>
      <c r="AE15">
        <f>((1+40/SQRT(40^2+(SQRT(($B$11-$E15)^2+($C$11-AE$9)^2))^2))/2)*menu!$D$14</f>
        <v>0.44633058260392616</v>
      </c>
      <c r="AF15">
        <f>((1+40/SQRT(40^2+(SQRT(($B$11-$E15)^2+($C$11-AF$9)^2))^2))/2)*menu!$D$14</f>
        <v>0.44664711502135324</v>
      </c>
      <c r="AG15">
        <f>((1+40/SQRT(40^2+(SQRT(($B$11-$E15)^2+($C$11-AG$9)^2))^2))/2)*menu!$D$14</f>
        <v>0.44694367167412902</v>
      </c>
      <c r="AH15">
        <f>((1+40/SQRT(40^2+(SQRT(($B$11-$E15)^2+($C$11-AH$9)^2))^2))/2)*menu!$D$14</f>
        <v>0.44721987144357495</v>
      </c>
      <c r="AI15">
        <f>((1+40/SQRT(40^2+(SQRT(($B$11-$E15)^2+($C$11-AI$9)^2))^2))/2)*menu!$D$14</f>
        <v>0.44747535562438318</v>
      </c>
      <c r="AJ15">
        <f>((1+40/SQRT(40^2+(SQRT(($B$11-$E15)^2+($C$11-AJ$9)^2))^2))/2)*menu!$D$14</f>
        <v>0.44770978917519921</v>
      </c>
      <c r="AK15">
        <f>((1+40/SQRT(40^2+(SQRT(($B$11-$E15)^2+($C$11-AK$9)^2))^2))/2)*menu!$D$14</f>
        <v>0.44792286190444297</v>
      </c>
      <c r="AL15">
        <f>((1+40/SQRT(40^2+(SQRT(($B$11-$E15)^2+($C$11-AL$9)^2))^2))/2)*menu!$D$14</f>
        <v>0.44811428958339367</v>
      </c>
      <c r="AM15">
        <f>((1+40/SQRT(40^2+(SQRT(($B$11-$E15)^2+($C$11-AM$9)^2))^2))/2)*menu!$D$14</f>
        <v>0.44828381497891118</v>
      </c>
      <c r="AN15">
        <f>((1+40/SQRT(40^2+(SQRT(($B$11-$E15)^2+($C$11-AN$9)^2))^2))/2)*menu!$D$14</f>
        <v>0.448431208798588</v>
      </c>
      <c r="AO15">
        <f>((1+40/SQRT(40^2+(SQRT(($B$11-$E15)^2+($C$11-AO$9)^2))^2))/2)*menu!$D$14</f>
        <v>0.44855627054164149</v>
      </c>
      <c r="AP15">
        <f>((1+40/SQRT(40^2+(SQRT(($B$11-$E15)^2+($C$11-AP$9)^2))^2))/2)*menu!$D$14</f>
        <v>0.44865882924943323</v>
      </c>
      <c r="AQ15">
        <f>((1+40/SQRT(40^2+(SQRT(($B$11-$E15)^2+($C$11-AQ$9)^2))^2))/2)*menu!$D$14</f>
        <v>0.44873874415016707</v>
      </c>
      <c r="AR15">
        <f>((1+40/SQRT(40^2+(SQRT(($B$11-$E15)^2+($C$11-AR$9)^2))^2))/2)*menu!$D$14</f>
        <v>0.44879590519303281</v>
      </c>
      <c r="AS15">
        <f>((1+40/SQRT(40^2+(SQRT(($B$11-$E15)^2+($C$11-AS$9)^2))^2))/2)*menu!$D$14</f>
        <v>0.44883023346784484</v>
      </c>
      <c r="AT15">
        <f>((1+40/SQRT(40^2+(SQRT(($B$11-$E15)^2+($C$11-AT$9)^2))^2))/2)*menu!$D$14</f>
        <v>0.44884168150705012</v>
      </c>
      <c r="AU15">
        <f>((1+40/SQRT(40^2+(SQRT(($B$11-$E15)^2+($C$11-AU$9)^2))^2))/2)*menu!$D$14</f>
        <v>0.44883023346784484</v>
      </c>
      <c r="AV15">
        <f>((1+40/SQRT(40^2+(SQRT(($B$11-$E15)^2+($C$11-AV$9)^2))^2))/2)*menu!$D$14</f>
        <v>0.44879590519303281</v>
      </c>
      <c r="AW15">
        <f>((1+40/SQRT(40^2+(SQRT(($B$11-$E15)^2+($C$11-AW$9)^2))^2))/2)*menu!$D$14</f>
        <v>0.44873874415016707</v>
      </c>
      <c r="AX15">
        <f>((1+40/SQRT(40^2+(SQRT(($B$11-$E15)^2+($C$11-AX$9)^2))^2))/2)*menu!$D$14</f>
        <v>0.44865882924943323</v>
      </c>
      <c r="AY15">
        <f>((1+40/SQRT(40^2+(SQRT(($B$11-$E15)^2+($C$11-AY$9)^2))^2))/2)*menu!$D$14</f>
        <v>0.44855627054164149</v>
      </c>
      <c r="AZ15">
        <f>((1+40/SQRT(40^2+(SQRT(($B$11-$E15)^2+($C$11-AZ$9)^2))^2))/2)*menu!$D$14</f>
        <v>0.448431208798588</v>
      </c>
      <c r="BA15">
        <f>((1+40/SQRT(40^2+(SQRT(($B$11-$E15)^2+($C$11-BA$9)^2))^2))/2)*menu!$D$14</f>
        <v>0.44828381497891118</v>
      </c>
      <c r="BB15">
        <f>((1+40/SQRT(40^2+(SQRT(($B$11-$E15)^2+($C$11-BB$9)^2))^2))/2)*menu!$D$14</f>
        <v>0.44811428958339367</v>
      </c>
      <c r="BC15">
        <f>((1+40/SQRT(40^2+(SQRT(($B$11-$E15)^2+($C$11-BC$9)^2))^2))/2)*menu!$D$14</f>
        <v>0.44792286190444297</v>
      </c>
      <c r="BD15">
        <f>((1+40/SQRT(40^2+(SQRT(($B$11-$E15)^2+($C$11-BD$9)^2))^2))/2)*menu!$D$14</f>
        <v>0.44770978917519921</v>
      </c>
    </row>
    <row r="16" spans="1:56" x14ac:dyDescent="0.45">
      <c r="E16">
        <v>6</v>
      </c>
      <c r="F16">
        <f>((1+40/SQRT(40^2+(SQRT(($B$11-$E16)^2+($C$11-F$9)^2))^2))/2)*menu!$D$14</f>
        <v>0.43449230415492135</v>
      </c>
      <c r="G16">
        <f>((1+40/SQRT(40^2+(SQRT(($B$11-$E16)^2+($C$11-G$9)^2))^2))/2)*menu!$D$14</f>
        <v>0.43516462093536484</v>
      </c>
      <c r="H16">
        <f>((1+40/SQRT(40^2+(SQRT(($B$11-$E16)^2+($C$11-H$9)^2))^2))/2)*menu!$D$14</f>
        <v>0.43582971590655084</v>
      </c>
      <c r="I16">
        <f>((1+40/SQRT(40^2+(SQRT(($B$11-$E16)^2+($C$11-I$9)^2))^2))/2)*menu!$D$14</f>
        <v>0.43648706633065937</v>
      </c>
      <c r="J16">
        <f>((1+40/SQRT(40^2+(SQRT(($B$11-$E16)^2+($C$11-J$9)^2))^2))/2)*menu!$D$14</f>
        <v>0.43713614043515936</v>
      </c>
      <c r="K16">
        <f>((1+40/SQRT(40^2+(SQRT(($B$11-$E16)^2+($C$11-K$9)^2))^2))/2)*menu!$D$14</f>
        <v>0.43777639813076724</v>
      </c>
      <c r="L16">
        <f>((1+40/SQRT(40^2+(SQRT(($B$11-$E16)^2+($C$11-L$9)^2))^2))/2)*menu!$D$14</f>
        <v>0.43840729179578258</v>
      </c>
      <c r="M16">
        <f>((1+40/SQRT(40^2+(SQRT(($B$11-$E16)^2+($C$11-M$9)^2))^2))/2)*menu!$D$14</f>
        <v>0.43902826712723814</v>
      </c>
      <c r="N16">
        <f>((1+40/SQRT(40^2+(SQRT(($B$11-$E16)^2+($C$11-N$9)^2))^2))/2)*menu!$D$14</f>
        <v>0.43963876405889007</v>
      </c>
      <c r="O16">
        <f>((1+40/SQRT(40^2+(SQRT(($B$11-$E16)^2+($C$11-O$9)^2))^2))/2)*menu!$D$14</f>
        <v>0.44023821774563066</v>
      </c>
      <c r="P16">
        <f>((1+40/SQRT(40^2+(SQRT(($B$11-$E16)^2+($C$11-P$9)^2))^2))/2)*menu!$D$14</f>
        <v>0.44082605961342636</v>
      </c>
      <c r="Q16">
        <f>((1+40/SQRT(40^2+(SQRT(($B$11-$E16)^2+($C$11-Q$9)^2))^2))/2)*menu!$D$14</f>
        <v>0.44140171847338266</v>
      </c>
      <c r="R16">
        <f>((1+40/SQRT(40^2+(SQRT(($B$11-$E16)^2+($C$11-R$9)^2))^2))/2)*menu!$D$14</f>
        <v>0.44196462169799849</v>
      </c>
      <c r="S16">
        <f>((1+40/SQRT(40^2+(SQRT(($B$11-$E16)^2+($C$11-S$9)^2))^2))/2)*menu!$D$14</f>
        <v>0.44251419645712309</v>
      </c>
      <c r="T16">
        <f>((1+40/SQRT(40^2+(SQRT(($B$11-$E16)^2+($C$11-T$9)^2))^2))/2)*menu!$D$14</f>
        <v>0.44304987101054905</v>
      </c>
      <c r="U16">
        <f>((1+40/SQRT(40^2+(SQRT(($B$11-$E16)^2+($C$11-U$9)^2))^2))/2)*menu!$D$14</f>
        <v>0.44357107605359425</v>
      </c>
      <c r="V16">
        <f>((1+40/SQRT(40^2+(SQRT(($B$11-$E16)^2+($C$11-V$9)^2))^2))/2)*menu!$D$14</f>
        <v>0.44407724611142468</v>
      </c>
      <c r="W16">
        <f>((1+40/SQRT(40^2+(SQRT(($B$11-$E16)^2+($C$11-W$9)^2))^2))/2)*menu!$D$14</f>
        <v>0.44456782097728048</v>
      </c>
      <c r="X16">
        <f>((1+40/SQRT(40^2+(SQRT(($B$11-$E16)^2+($C$11-X$9)^2))^2))/2)*menu!$D$14</f>
        <v>0.44504224718917557</v>
      </c>
      <c r="Y16">
        <f>((1+40/SQRT(40^2+(SQRT(($B$11-$E16)^2+($C$11-Y$9)^2))^2))/2)*menu!$D$14</f>
        <v>0.44549997953906678</v>
      </c>
      <c r="Z16">
        <f>((1+40/SQRT(40^2+(SQRT(($B$11-$E16)^2+($C$11-Z$9)^2))^2))/2)*menu!$D$14</f>
        <v>0.44594048260793406</v>
      </c>
      <c r="AA16">
        <f>((1+40/SQRT(40^2+(SQRT(($B$11-$E16)^2+($C$11-AA$9)^2))^2))/2)*menu!$D$14</f>
        <v>0.44636323231968789</v>
      </c>
      <c r="AB16">
        <f>((1+40/SQRT(40^2+(SQRT(($B$11-$E16)^2+($C$11-AB$9)^2))^2))/2)*menu!$D$14</f>
        <v>0.44676771750633532</v>
      </c>
      <c r="AC16">
        <f>((1+40/SQRT(40^2+(SQRT(($B$11-$E16)^2+($C$11-AC$9)^2))^2))/2)*menu!$D$14</f>
        <v>0.44715344147639174</v>
      </c>
      <c r="AD16">
        <f>((1+40/SQRT(40^2+(SQRT(($B$11-$E16)^2+($C$11-AD$9)^2))^2))/2)*menu!$D$14</f>
        <v>0.44751992357814296</v>
      </c>
      <c r="AE16">
        <f>((1+40/SQRT(40^2+(SQRT(($B$11-$E16)^2+($C$11-AE$9)^2))^2))/2)*menu!$D$14</f>
        <v>0.44786670074903234</v>
      </c>
      <c r="AF16">
        <f>((1+40/SQRT(40^2+(SQRT(($B$11-$E16)^2+($C$11-AF$9)^2))^2))/2)*menu!$D$14</f>
        <v>0.44819332904219883</v>
      </c>
      <c r="AG16">
        <f>((1+40/SQRT(40^2+(SQRT(($B$11-$E16)^2+($C$11-AG$9)^2))^2))/2)*menu!$D$14</f>
        <v>0.44849938512100646</v>
      </c>
      <c r="AH16">
        <f>((1+40/SQRT(40^2+(SQRT(($B$11-$E16)^2+($C$11-AH$9)^2))^2))/2)*menu!$D$14</f>
        <v>0.44878446771231389</v>
      </c>
      <c r="AI16">
        <f>((1+40/SQRT(40^2+(SQRT(($B$11-$E16)^2+($C$11-AI$9)^2))^2))/2)*menu!$D$14</f>
        <v>0.44904819900922194</v>
      </c>
      <c r="AJ16">
        <f>((1+40/SQRT(40^2+(SQRT(($B$11-$E16)^2+($C$11-AJ$9)^2))^2))/2)*menu!$D$14</f>
        <v>0.44929022601411728</v>
      </c>
      <c r="AK16">
        <f>((1+40/SQRT(40^2+(SQRT(($B$11-$E16)^2+($C$11-AK$9)^2))^2))/2)*menu!$D$14</f>
        <v>0.44951022181301048</v>
      </c>
      <c r="AL16">
        <f>((1+40/SQRT(40^2+(SQRT(($B$11-$E16)^2+($C$11-AL$9)^2))^2))/2)*menu!$D$14</f>
        <v>0.44970788677243329</v>
      </c>
      <c r="AM16">
        <f>((1+40/SQRT(40^2+(SQRT(($B$11-$E16)^2+($C$11-AM$9)^2))^2))/2)*menu!$D$14</f>
        <v>0.44988294965053166</v>
      </c>
      <c r="AN16">
        <f>((1+40/SQRT(40^2+(SQRT(($B$11-$E16)^2+($C$11-AN$9)^2))^2))/2)*menu!$D$14</f>
        <v>0.45003516861444914</v>
      </c>
      <c r="AO16">
        <f>((1+40/SQRT(40^2+(SQRT(($B$11-$E16)^2+($C$11-AO$9)^2))^2))/2)*menu!$D$14</f>
        <v>0.45016433215664553</v>
      </c>
      <c r="AP16">
        <f>((1+40/SQRT(40^2+(SQRT(($B$11-$E16)^2+($C$11-AP$9)^2))^2))/2)*menu!$D$14</f>
        <v>0.45027025990343994</v>
      </c>
      <c r="AQ16">
        <f>((1+40/SQRT(40^2+(SQRT(($B$11-$E16)^2+($C$11-AQ$9)^2))^2))/2)*menu!$D$14</f>
        <v>0.45035280330977645</v>
      </c>
      <c r="AR16">
        <f>((1+40/SQRT(40^2+(SQRT(($B$11-$E16)^2+($C$11-AR$9)^2))^2))/2)*menu!$D$14</f>
        <v>0.45041184623500913</v>
      </c>
      <c r="AS16">
        <f>((1+40/SQRT(40^2+(SQRT(($B$11-$E16)^2+($C$11-AS$9)^2))^2))/2)*menu!$D$14</f>
        <v>0.45044730539535444</v>
      </c>
      <c r="AT16">
        <f>((1+40/SQRT(40^2+(SQRT(($B$11-$E16)^2+($C$11-AT$9)^2))^2))/2)*menu!$D$14</f>
        <v>0.45045913068956761</v>
      </c>
      <c r="AU16">
        <f>((1+40/SQRT(40^2+(SQRT(($B$11-$E16)^2+($C$11-AU$9)^2))^2))/2)*menu!$D$14</f>
        <v>0.45044730539535444</v>
      </c>
      <c r="AV16">
        <f>((1+40/SQRT(40^2+(SQRT(($B$11-$E16)^2+($C$11-AV$9)^2))^2))/2)*menu!$D$14</f>
        <v>0.45041184623500913</v>
      </c>
      <c r="AW16">
        <f>((1+40/SQRT(40^2+(SQRT(($B$11-$E16)^2+($C$11-AW$9)^2))^2))/2)*menu!$D$14</f>
        <v>0.45035280330977645</v>
      </c>
      <c r="AX16">
        <f>((1+40/SQRT(40^2+(SQRT(($B$11-$E16)^2+($C$11-AX$9)^2))^2))/2)*menu!$D$14</f>
        <v>0.45027025990343994</v>
      </c>
      <c r="AY16">
        <f>((1+40/SQRT(40^2+(SQRT(($B$11-$E16)^2+($C$11-AY$9)^2))^2))/2)*menu!$D$14</f>
        <v>0.45016433215664553</v>
      </c>
      <c r="AZ16">
        <f>((1+40/SQRT(40^2+(SQRT(($B$11-$E16)^2+($C$11-AZ$9)^2))^2))/2)*menu!$D$14</f>
        <v>0.45003516861444914</v>
      </c>
      <c r="BA16">
        <f>((1+40/SQRT(40^2+(SQRT(($B$11-$E16)^2+($C$11-BA$9)^2))^2))/2)*menu!$D$14</f>
        <v>0.44988294965053166</v>
      </c>
      <c r="BB16">
        <f>((1+40/SQRT(40^2+(SQRT(($B$11-$E16)^2+($C$11-BB$9)^2))^2))/2)*menu!$D$14</f>
        <v>0.44970788677243329</v>
      </c>
      <c r="BC16">
        <f>((1+40/SQRT(40^2+(SQRT(($B$11-$E16)^2+($C$11-BC$9)^2))^2))/2)*menu!$D$14</f>
        <v>0.44951022181301048</v>
      </c>
      <c r="BD16">
        <f>((1+40/SQRT(40^2+(SQRT(($B$11-$E16)^2+($C$11-BD$9)^2))^2))/2)*menu!$D$14</f>
        <v>0.44929022601411728</v>
      </c>
    </row>
    <row r="17" spans="1:56" x14ac:dyDescent="0.45">
      <c r="E17">
        <v>7</v>
      </c>
      <c r="F17">
        <f>((1+40/SQRT(40^2+(SQRT(($B$11-$E17)^2+($C$11-F$9)^2))^2))/2)*menu!$D$14</f>
        <v>0.43566468949384035</v>
      </c>
      <c r="G17">
        <f>((1+40/SQRT(40^2+(SQRT(($B$11-$E17)^2+($C$11-G$9)^2))^2))/2)*menu!$D$14</f>
        <v>0.43635483274592718</v>
      </c>
      <c r="H17">
        <f>((1+40/SQRT(40^2+(SQRT(($B$11-$E17)^2+($C$11-H$9)^2))^2))/2)*menu!$D$14</f>
        <v>0.43703774196550632</v>
      </c>
      <c r="I17">
        <f>((1+40/SQRT(40^2+(SQRT(($B$11-$E17)^2+($C$11-I$9)^2))^2))/2)*menu!$D$14</f>
        <v>0.43771287533556352</v>
      </c>
      <c r="J17">
        <f>((1+40/SQRT(40^2+(SQRT(($B$11-$E17)^2+($C$11-J$9)^2))^2))/2)*menu!$D$14</f>
        <v>0.43837968120433274</v>
      </c>
      <c r="K17">
        <f>((1+40/SQRT(40^2+(SQRT(($B$11-$E17)^2+($C$11-K$9)^2))^2))/2)*menu!$D$14</f>
        <v>0.43903759882286414</v>
      </c>
      <c r="L17">
        <f>((1+40/SQRT(40^2+(SQRT(($B$11-$E17)^2+($C$11-L$9)^2))^2))/2)*menu!$D$14</f>
        <v>0.43968605915391562</v>
      </c>
      <c r="M17">
        <f>((1+40/SQRT(40^2+(SQRT(($B$11-$E17)^2+($C$11-M$9)^2))^2))/2)*menu!$D$14</f>
        <v>0.44032448575281263</v>
      </c>
      <c r="N17">
        <f>((1+40/SQRT(40^2+(SQRT(($B$11-$E17)^2+($C$11-N$9)^2))^2))/2)*menu!$D$14</f>
        <v>0.44095229572048183</v>
      </c>
      <c r="O17">
        <f>((1+40/SQRT(40^2+(SQRT(($B$11-$E17)^2+($C$11-O$9)^2))^2))/2)*menu!$D$14</f>
        <v>0.44156890072838978</v>
      </c>
      <c r="P17">
        <f>((1+40/SQRT(40^2+(SQRT(($B$11-$E17)^2+($C$11-P$9)^2))^2))/2)*menu!$D$14</f>
        <v>0.44217370811460427</v>
      </c>
      <c r="Q17">
        <f>((1+40/SQRT(40^2+(SQRT(($B$11-$E17)^2+($C$11-Q$9)^2))^2))/2)*menu!$D$14</f>
        <v>0.44276612204964988</v>
      </c>
      <c r="R17">
        <f>((1+40/SQRT(40^2+(SQRT(($B$11-$E17)^2+($C$11-R$9)^2))^2))/2)*menu!$D$14</f>
        <v>0.44334554477024901</v>
      </c>
      <c r="S17">
        <f>((1+40/SQRT(40^2+(SQRT(($B$11-$E17)^2+($C$11-S$9)^2))^2))/2)*menu!$D$14</f>
        <v>0.44391137787843848</v>
      </c>
      <c r="T17">
        <f>((1+40/SQRT(40^2+(SQRT(($B$11-$E17)^2+($C$11-T$9)^2))^2))/2)*menu!$D$14</f>
        <v>0.44446302370292307</v>
      </c>
      <c r="U17">
        <f>((1+40/SQRT(40^2+(SQRT(($B$11-$E17)^2+($C$11-U$9)^2))^2))/2)*menu!$D$14</f>
        <v>0.44499988671888274</v>
      </c>
      <c r="V17">
        <f>((1+40/SQRT(40^2+(SQRT(($B$11-$E17)^2+($C$11-V$9)^2))^2))/2)*menu!$D$14</f>
        <v>0.44552137502179978</v>
      </c>
      <c r="W17">
        <f>((1+40/SQRT(40^2+(SQRT(($B$11-$E17)^2+($C$11-W$9)^2))^2))/2)*menu!$D$14</f>
        <v>0.44602690185021238</v>
      </c>
      <c r="X17">
        <f>((1+40/SQRT(40^2+(SQRT(($B$11-$E17)^2+($C$11-X$9)^2))^2))/2)*menu!$D$14</f>
        <v>0.4465158871516513</v>
      </c>
      <c r="Y17">
        <f>((1+40/SQRT(40^2+(SQRT(($B$11-$E17)^2+($C$11-Y$9)^2))^2))/2)*menu!$D$14</f>
        <v>0.44698775918537426</v>
      </c>
      <c r="Z17">
        <f>((1+40/SQRT(40^2+(SQRT(($B$11-$E17)^2+($C$11-Z$9)^2))^2))/2)*menu!$D$14</f>
        <v>0.44744195615489712</v>
      </c>
      <c r="AA17">
        <f>((1+40/SQRT(40^2+(SQRT(($B$11-$E17)^2+($C$11-AA$9)^2))^2))/2)*menu!$D$14</f>
        <v>0.44787792786273056</v>
      </c>
      <c r="AB17">
        <f>((1+40/SQRT(40^2+(SQRT(($B$11-$E17)^2+($C$11-AB$9)^2))^2))/2)*menu!$D$14</f>
        <v>0.44829513737918564</v>
      </c>
      <c r="AC17">
        <f>((1+40/SQRT(40^2+(SQRT(($B$11-$E17)^2+($C$11-AC$9)^2))^2))/2)*menu!$D$14</f>
        <v>0.44869306271661119</v>
      </c>
      <c r="AD17">
        <f>((1+40/SQRT(40^2+(SQRT(($B$11-$E17)^2+($C$11-AD$9)^2))^2))/2)*menu!$D$14</f>
        <v>0.44907119849998595</v>
      </c>
      <c r="AE17">
        <f>((1+40/SQRT(40^2+(SQRT(($B$11-$E17)^2+($C$11-AE$9)^2))^2))/2)*menu!$D$14</f>
        <v>0.44942905762441693</v>
      </c>
      <c r="AF17">
        <f>((1+40/SQRT(40^2+(SQRT(($B$11-$E17)^2+($C$11-AF$9)^2))^2))/2)*menu!$D$14</f>
        <v>0.44976617288979531</v>
      </c>
      <c r="AG17">
        <f>((1+40/SQRT(40^2+(SQRT(($B$11-$E17)^2+($C$11-AG$9)^2))^2))/2)*menu!$D$14</f>
        <v>0.45008209860265169</v>
      </c>
      <c r="AH17">
        <f>((1+40/SQRT(40^2+(SQRT(($B$11-$E17)^2+($C$11-AH$9)^2))^2))/2)*menu!$D$14</f>
        <v>0.45037641213512569</v>
      </c>
      <c r="AI17">
        <f>((1+40/SQRT(40^2+(SQRT(($B$11-$E17)^2+($C$11-AI$9)^2))^2))/2)*menu!$D$14</f>
        <v>0.45064871543094187</v>
      </c>
      <c r="AJ17">
        <f>((1+40/SQRT(40^2+(SQRT(($B$11-$E17)^2+($C$11-AJ$9)^2))^2))/2)*menu!$D$14</f>
        <v>0.45089863644835709</v>
      </c>
      <c r="AK17">
        <f>((1+40/SQRT(40^2+(SQRT(($B$11-$E17)^2+($C$11-AK$9)^2))^2))/2)*menu!$D$14</f>
        <v>0.45112583053022287</v>
      </c>
      <c r="AL17">
        <f>((1+40/SQRT(40^2+(SQRT(($B$11-$E17)^2+($C$11-AL$9)^2))^2))/2)*menu!$D$14</f>
        <v>0.45132998169159549</v>
      </c>
      <c r="AM17">
        <f>((1+40/SQRT(40^2+(SQRT(($B$11-$E17)^2+($C$11-AM$9)^2))^2))/2)*menu!$D$14</f>
        <v>0.45151080381571401</v>
      </c>
      <c r="AN17">
        <f>((1+40/SQRT(40^2+(SQRT(($B$11-$E17)^2+($C$11-AN$9)^2))^2))/2)*menu!$D$14</f>
        <v>0.45166804174966757</v>
      </c>
      <c r="AO17">
        <f>((1+40/SQRT(40^2+(SQRT(($B$11-$E17)^2+($C$11-AO$9)^2))^2))/2)*menu!$D$14</f>
        <v>0.45180147229166912</v>
      </c>
      <c r="AP17">
        <f>((1+40/SQRT(40^2+(SQRT(($B$11-$E17)^2+($C$11-AP$9)^2))^2))/2)*menu!$D$14</f>
        <v>0.45191090506254994</v>
      </c>
      <c r="AQ17">
        <f>((1+40/SQRT(40^2+(SQRT(($B$11-$E17)^2+($C$11-AQ$9)^2))^2))/2)*menu!$D$14</f>
        <v>0.45199618325487456</v>
      </c>
      <c r="AR17">
        <f>((1+40/SQRT(40^2+(SQRT(($B$11-$E17)^2+($C$11-AR$9)^2))^2))/2)*menu!$D$14</f>
        <v>0.45205718425394104</v>
      </c>
      <c r="AS17">
        <f>((1+40/SQRT(40^2+(SQRT(($B$11-$E17)^2+($C$11-AS$9)^2))^2))/2)*menu!$D$14</f>
        <v>0.45209382012587462</v>
      </c>
      <c r="AT17">
        <f>((1+40/SQRT(40^2+(SQRT(($B$11-$E17)^2+($C$11-AT$9)^2))^2))/2)*menu!$D$14</f>
        <v>0.4521060379690181</v>
      </c>
      <c r="AU17">
        <f>((1+40/SQRT(40^2+(SQRT(($B$11-$E17)^2+($C$11-AU$9)^2))^2))/2)*menu!$D$14</f>
        <v>0.45209382012587462</v>
      </c>
      <c r="AV17">
        <f>((1+40/SQRT(40^2+(SQRT(($B$11-$E17)^2+($C$11-AV$9)^2))^2))/2)*menu!$D$14</f>
        <v>0.45205718425394104</v>
      </c>
      <c r="AW17">
        <f>((1+40/SQRT(40^2+(SQRT(($B$11-$E17)^2+($C$11-AW$9)^2))^2))/2)*menu!$D$14</f>
        <v>0.45199618325487456</v>
      </c>
      <c r="AX17">
        <f>((1+40/SQRT(40^2+(SQRT(($B$11-$E17)^2+($C$11-AX$9)^2))^2))/2)*menu!$D$14</f>
        <v>0.45191090506254994</v>
      </c>
      <c r="AY17">
        <f>((1+40/SQRT(40^2+(SQRT(($B$11-$E17)^2+($C$11-AY$9)^2))^2))/2)*menu!$D$14</f>
        <v>0.45180147229166912</v>
      </c>
      <c r="AZ17">
        <f>((1+40/SQRT(40^2+(SQRT(($B$11-$E17)^2+($C$11-AZ$9)^2))^2))/2)*menu!$D$14</f>
        <v>0.45166804174966757</v>
      </c>
      <c r="BA17">
        <f>((1+40/SQRT(40^2+(SQRT(($B$11-$E17)^2+($C$11-BA$9)^2))^2))/2)*menu!$D$14</f>
        <v>0.45151080381571401</v>
      </c>
      <c r="BB17">
        <f>((1+40/SQRT(40^2+(SQRT(($B$11-$E17)^2+($C$11-BB$9)^2))^2))/2)*menu!$D$14</f>
        <v>0.45132998169159549</v>
      </c>
      <c r="BC17">
        <f>((1+40/SQRT(40^2+(SQRT(($B$11-$E17)^2+($C$11-BC$9)^2))^2))/2)*menu!$D$14</f>
        <v>0.45112583053022287</v>
      </c>
      <c r="BD17">
        <f>((1+40/SQRT(40^2+(SQRT(($B$11-$E17)^2+($C$11-BD$9)^2))^2))/2)*menu!$D$14</f>
        <v>0.45089863644835709</v>
      </c>
    </row>
    <row r="18" spans="1:56" x14ac:dyDescent="0.45">
      <c r="E18">
        <v>8</v>
      </c>
      <c r="F18">
        <f>((1+40/SQRT(40^2+(SQRT(($B$11-$E18)^2+($C$11-F$9)^2))^2))/2)*menu!$D$14</f>
        <v>0.43685047702809449</v>
      </c>
      <c r="G18">
        <f>((1+40/SQRT(40^2+(SQRT(($B$11-$E18)^2+($C$11-G$9)^2))^2))/2)*menu!$D$14</f>
        <v>0.43755897074942057</v>
      </c>
      <c r="H18">
        <f>((1+40/SQRT(40^2+(SQRT(($B$11-$E18)^2+($C$11-H$9)^2))^2))/2)*menu!$D$14</f>
        <v>0.43826022596405667</v>
      </c>
      <c r="I18">
        <f>((1+40/SQRT(40^2+(SQRT(($B$11-$E18)^2+($C$11-I$9)^2))^2))/2)*menu!$D$14</f>
        <v>0.43895368114165156</v>
      </c>
      <c r="J18">
        <f>((1+40/SQRT(40^2+(SQRT(($B$11-$E18)^2+($C$11-J$9)^2))^2))/2)*menu!$D$14</f>
        <v>0.43963876405889007</v>
      </c>
      <c r="K18">
        <f>((1+40/SQRT(40^2+(SQRT(($B$11-$E18)^2+($C$11-K$9)^2))^2))/2)*menu!$D$14</f>
        <v>0.44031489255603151</v>
      </c>
      <c r="L18">
        <f>((1+40/SQRT(40^2+(SQRT(($B$11-$E18)^2+($C$11-L$9)^2))^2))/2)*menu!$D$14</f>
        <v>0.44098147537004823</v>
      </c>
      <c r="M18">
        <f>((1+40/SQRT(40^2+(SQRT(($B$11-$E18)^2+($C$11-M$9)^2))^2))/2)*menu!$D$14</f>
        <v>0.44163791304525024</v>
      </c>
      <c r="N18">
        <f>((1+40/SQRT(40^2+(SQRT(($B$11-$E18)^2+($C$11-N$9)^2))^2))/2)*menu!$D$14</f>
        <v>0.44228359892181018</v>
      </c>
      <c r="O18">
        <f>((1+40/SQRT(40^2+(SQRT(($B$11-$E18)^2+($C$11-O$9)^2))^2))/2)*menu!$D$14</f>
        <v>0.44291792020209925</v>
      </c>
      <c r="P18">
        <f>((1+40/SQRT(40^2+(SQRT(($B$11-$E18)^2+($C$11-P$9)^2))^2))/2)*menu!$D$14</f>
        <v>0.44354025909418932</v>
      </c>
      <c r="Q18">
        <f>((1+40/SQRT(40^2+(SQRT(($B$11-$E18)^2+($C$11-Q$9)^2))^2))/2)*menu!$D$14</f>
        <v>0.44414999403128946</v>
      </c>
      <c r="R18">
        <f>((1+40/SQRT(40^2+(SQRT(($B$11-$E18)^2+($C$11-R$9)^2))^2))/2)*menu!$D$14</f>
        <v>0.44474650096525603</v>
      </c>
      <c r="S18">
        <f>((1+40/SQRT(40^2+(SQRT(($B$11-$E18)^2+($C$11-S$9)^2))^2))/2)*menu!$D$14</f>
        <v>0.44532915473166096</v>
      </c>
      <c r="T18">
        <f>((1+40/SQRT(40^2+(SQRT(($B$11-$E18)^2+($C$11-T$9)^2))^2))/2)*menu!$D$14</f>
        <v>0.4458973304832155</v>
      </c>
      <c r="U18">
        <f>((1+40/SQRT(40^2+(SQRT(($B$11-$E18)^2+($C$11-U$9)^2))^2))/2)*menu!$D$14</f>
        <v>0.44645040518764251</v>
      </c>
      <c r="V18">
        <f>((1+40/SQRT(40^2+(SQRT(($B$11-$E18)^2+($C$11-V$9)^2))^2))/2)*menu!$D$14</f>
        <v>0.44698775918537426</v>
      </c>
      <c r="W18">
        <f>((1+40/SQRT(40^2+(SQRT(($B$11-$E18)^2+($C$11-W$9)^2))^2))/2)*menu!$D$14</f>
        <v>0.44750877780172427</v>
      </c>
      <c r="X18">
        <f>((1+40/SQRT(40^2+(SQRT(($B$11-$E18)^2+($C$11-X$9)^2))^2))/2)*menu!$D$14</f>
        <v>0.44801285300746174</v>
      </c>
      <c r="Y18">
        <f>((1+40/SQRT(40^2+(SQRT(($B$11-$E18)^2+($C$11-Y$9)^2))^2))/2)*menu!$D$14</f>
        <v>0.44849938512100646</v>
      </c>
      <c r="Z18">
        <f>((1+40/SQRT(40^2+(SQRT(($B$11-$E18)^2+($C$11-Z$9)^2))^2))/2)*menu!$D$14</f>
        <v>0.44896778454477171</v>
      </c>
      <c r="AA18">
        <f>((1+40/SQRT(40^2+(SQRT(($B$11-$E18)^2+($C$11-AA$9)^2))^2))/2)*menu!$D$14</f>
        <v>0.4494174735275257</v>
      </c>
      <c r="AB18">
        <f>((1+40/SQRT(40^2+(SQRT(($B$11-$E18)^2+($C$11-AB$9)^2))^2))/2)*menu!$D$14</f>
        <v>0.44984788794402436</v>
      </c>
      <c r="AC18">
        <f>((1+40/SQRT(40^2+(SQRT(($B$11-$E18)^2+($C$11-AC$9)^2))^2))/2)*menu!$D$14</f>
        <v>0.45025847908260697</v>
      </c>
      <c r="AD18">
        <f>((1+40/SQRT(40^2+(SQRT(($B$11-$E18)^2+($C$11-AD$9)^2))^2))/2)*menu!$D$14</f>
        <v>0.45064871543094187</v>
      </c>
      <c r="AE18">
        <f>((1+40/SQRT(40^2+(SQRT(($B$11-$E18)^2+($C$11-AE$9)^2))^2))/2)*menu!$D$14</f>
        <v>0.45101808444968455</v>
      </c>
      <c r="AF18">
        <f>((1+40/SQRT(40^2+(SQRT(($B$11-$E18)^2+($C$11-AF$9)^2))^2))/2)*menu!$D$14</f>
        <v>0.4513660943234642</v>
      </c>
      <c r="AG18">
        <f>((1+40/SQRT(40^2+(SQRT(($B$11-$E18)^2+($C$11-AG$9)^2))^2))/2)*menu!$D$14</f>
        <v>0.45169227567835935</v>
      </c>
      <c r="AH18">
        <f>((1+40/SQRT(40^2+(SQRT(($B$11-$E18)^2+($C$11-AH$9)^2))^2))/2)*menu!$D$14</f>
        <v>0.45199618325487456</v>
      </c>
      <c r="AI18">
        <f>((1+40/SQRT(40^2+(SQRT(($B$11-$E18)^2+($C$11-AI$9)^2))^2))/2)*menu!$D$14</f>
        <v>0.45227739752537621</v>
      </c>
      <c r="AJ18">
        <f>((1+40/SQRT(40^2+(SQRT(($B$11-$E18)^2+($C$11-AJ$9)^2))^2))/2)*menu!$D$14</f>
        <v>0.45253552624501736</v>
      </c>
      <c r="AK18">
        <f>((1+40/SQRT(40^2+(SQRT(($B$11-$E18)^2+($C$11-AK$9)^2))^2))/2)*menu!$D$14</f>
        <v>0.45277020592535866</v>
      </c>
      <c r="AL18">
        <f>((1+40/SQRT(40^2+(SQRT(($B$11-$E18)^2+($C$11-AL$9)^2))^2))/2)*menu!$D$14</f>
        <v>0.45298110322019219</v>
      </c>
      <c r="AM18">
        <f>((1+40/SQRT(40^2+(SQRT(($B$11-$E18)^2+($C$11-AM$9)^2))^2))/2)*menu!$D$14</f>
        <v>0.45316791621349667</v>
      </c>
      <c r="AN18">
        <f>((1+40/SQRT(40^2+(SQRT(($B$11-$E18)^2+($C$11-AN$9)^2))^2))/2)*menu!$D$14</f>
        <v>0.45333037559998557</v>
      </c>
      <c r="AO18">
        <f>((1+40/SQRT(40^2+(SQRT(($B$11-$E18)^2+($C$11-AO$9)^2))^2))/2)*menu!$D$14</f>
        <v>0.45346824574935907</v>
      </c>
      <c r="AP18">
        <f>((1+40/SQRT(40^2+(SQRT(($B$11-$E18)^2+($C$11-AP$9)^2))^2))/2)*menu!$D$14</f>
        <v>0.45358132564613313</v>
      </c>
      <c r="AQ18">
        <f>((1+40/SQRT(40^2+(SQRT(($B$11-$E18)^2+($C$11-AQ$9)^2))^2))/2)*menu!$D$14</f>
        <v>0.45366944969777345</v>
      </c>
      <c r="AR18">
        <f>((1+40/SQRT(40^2+(SQRT(($B$11-$E18)^2+($C$11-AR$9)^2))^2))/2)*menu!$D$14</f>
        <v>0.45373248840481756</v>
      </c>
      <c r="AS18">
        <f>((1+40/SQRT(40^2+(SQRT(($B$11-$E18)^2+($C$11-AS$9)^2))^2))/2)*menu!$D$14</f>
        <v>0.45377034888769785</v>
      </c>
      <c r="AT18">
        <f>((1+40/SQRT(40^2+(SQRT(($B$11-$E18)^2+($C$11-AT$9)^2))^2))/2)*menu!$D$14</f>
        <v>0.45378297526608158</v>
      </c>
      <c r="AU18">
        <f>((1+40/SQRT(40^2+(SQRT(($B$11-$E18)^2+($C$11-AU$9)^2))^2))/2)*menu!$D$14</f>
        <v>0.45377034888769785</v>
      </c>
      <c r="AV18">
        <f>((1+40/SQRT(40^2+(SQRT(($B$11-$E18)^2+($C$11-AV$9)^2))^2))/2)*menu!$D$14</f>
        <v>0.45373248840481756</v>
      </c>
      <c r="AW18">
        <f>((1+40/SQRT(40^2+(SQRT(($B$11-$E18)^2+($C$11-AW$9)^2))^2))/2)*menu!$D$14</f>
        <v>0.45366944969777345</v>
      </c>
      <c r="AX18">
        <f>((1+40/SQRT(40^2+(SQRT(($B$11-$E18)^2+($C$11-AX$9)^2))^2))/2)*menu!$D$14</f>
        <v>0.45358132564613313</v>
      </c>
      <c r="AY18">
        <f>((1+40/SQRT(40^2+(SQRT(($B$11-$E18)^2+($C$11-AY$9)^2))^2))/2)*menu!$D$14</f>
        <v>0.45346824574935907</v>
      </c>
      <c r="AZ18">
        <f>((1+40/SQRT(40^2+(SQRT(($B$11-$E18)^2+($C$11-AZ$9)^2))^2))/2)*menu!$D$14</f>
        <v>0.45333037559998557</v>
      </c>
      <c r="BA18">
        <f>((1+40/SQRT(40^2+(SQRT(($B$11-$E18)^2+($C$11-BA$9)^2))^2))/2)*menu!$D$14</f>
        <v>0.45316791621349667</v>
      </c>
      <c r="BB18">
        <f>((1+40/SQRT(40^2+(SQRT(($B$11-$E18)^2+($C$11-BB$9)^2))^2))/2)*menu!$D$14</f>
        <v>0.45298110322019219</v>
      </c>
      <c r="BC18">
        <f>((1+40/SQRT(40^2+(SQRT(($B$11-$E18)^2+($C$11-BC$9)^2))^2))/2)*menu!$D$14</f>
        <v>0.45277020592535866</v>
      </c>
      <c r="BD18">
        <f>((1+40/SQRT(40^2+(SQRT(($B$11-$E18)^2+($C$11-BD$9)^2))^2))/2)*menu!$D$14</f>
        <v>0.45253552624501736</v>
      </c>
    </row>
    <row r="19" spans="1:56" x14ac:dyDescent="0.45">
      <c r="E19">
        <v>9</v>
      </c>
      <c r="F19">
        <f>((1+40/SQRT(40^2+(SQRT(($B$11-$E19)^2+($C$11-F$9)^2))^2))/2)*menu!$D$14</f>
        <v>0.43804963776877115</v>
      </c>
      <c r="G19">
        <f>((1+40/SQRT(40^2+(SQRT(($B$11-$E19)^2+($C$11-G$9)^2))^2))/2)*menu!$D$14</f>
        <v>0.43877701942602154</v>
      </c>
      <c r="H19">
        <f>((1+40/SQRT(40^2+(SQRT(($B$11-$E19)^2+($C$11-H$9)^2))^2))/2)*menu!$D$14</f>
        <v>0.43949716649258314</v>
      </c>
      <c r="I19">
        <f>((1+40/SQRT(40^2+(SQRT(($B$11-$E19)^2+($C$11-I$9)^2))^2))/2)*menu!$D$14</f>
        <v>0.44020949708087664</v>
      </c>
      <c r="J19">
        <f>((1+40/SQRT(40^2+(SQRT(($B$11-$E19)^2+($C$11-J$9)^2))^2))/2)*menu!$D$14</f>
        <v>0.44091341769030623</v>
      </c>
      <c r="K19">
        <f>((1+40/SQRT(40^2+(SQRT(($B$11-$E19)^2+($C$11-K$9)^2))^2))/2)*menu!$D$14</f>
        <v>0.44160832398193267</v>
      </c>
      <c r="L19">
        <f>((1+40/SQRT(40^2+(SQRT(($B$11-$E19)^2+($C$11-L$9)^2))^2))/2)*menu!$D$14</f>
        <v>0.44229360163537473</v>
      </c>
      <c r="M19">
        <f>((1+40/SQRT(40^2+(SQRT(($B$11-$E19)^2+($C$11-M$9)^2))^2))/2)*menu!$D$14</f>
        <v>0.44296862728909553</v>
      </c>
      <c r="N19">
        <f>((1+40/SQRT(40^2+(SQRT(($B$11-$E19)^2+($C$11-N$9)^2))^2))/2)*menu!$D$14</f>
        <v>0.44363276956473646</v>
      </c>
      <c r="O19">
        <f>((1+40/SQRT(40^2+(SQRT(($B$11-$E19)^2+($C$11-O$9)^2))^2))/2)*menu!$D$14</f>
        <v>0.44428539017561425</v>
      </c>
      <c r="P19">
        <f>((1+40/SQRT(40^2+(SQRT(($B$11-$E19)^2+($C$11-P$9)^2))^2))/2)*menu!$D$14</f>
        <v>0.44492584511891098</v>
      </c>
      <c r="Q19">
        <f>((1+40/SQRT(40^2+(SQRT(($B$11-$E19)^2+($C$11-Q$9)^2))^2))/2)*menu!$D$14</f>
        <v>0.44555348595044381</v>
      </c>
      <c r="R19">
        <f>((1+40/SQRT(40^2+(SQRT(($B$11-$E19)^2+($C$11-R$9)^2))^2))/2)*menu!$D$14</f>
        <v>0.44616766114022877</v>
      </c>
      <c r="S19">
        <f>((1+40/SQRT(40^2+(SQRT(($B$11-$E19)^2+($C$11-S$9)^2))^2))/2)*menu!$D$14</f>
        <v>0.44676771750633532</v>
      </c>
      <c r="T19">
        <f>((1+40/SQRT(40^2+(SQRT(($B$11-$E19)^2+($C$11-T$9)^2))^2))/2)*menu!$D$14</f>
        <v>0.4473530017237804</v>
      </c>
      <c r="U19">
        <f>((1+40/SQRT(40^2+(SQRT(($B$11-$E19)^2+($C$11-U$9)^2))^2))/2)*menu!$D$14</f>
        <v>0.44792286190444297</v>
      </c>
      <c r="V19">
        <f>((1+40/SQRT(40^2+(SQRT(($B$11-$E19)^2+($C$11-V$9)^2))^2))/2)*menu!$D$14</f>
        <v>0.44847664924318492</v>
      </c>
      <c r="W19">
        <f>((1+40/SQRT(40^2+(SQRT(($B$11-$E19)^2+($C$11-W$9)^2))^2))/2)*menu!$D$14</f>
        <v>0.44901371972456988</v>
      </c>
      <c r="X19">
        <f>((1+40/SQRT(40^2+(SQRT(($B$11-$E19)^2+($C$11-X$9)^2))^2))/2)*menu!$D$14</f>
        <v>0.44953343588376798</v>
      </c>
      <c r="Y19">
        <f>((1+40/SQRT(40^2+(SQRT(($B$11-$E19)^2+($C$11-Y$9)^2))^2))/2)*menu!$D$14</f>
        <v>0.45003516861444914</v>
      </c>
      <c r="Z19">
        <f>((1+40/SQRT(40^2+(SQRT(($B$11-$E19)^2+($C$11-Z$9)^2))^2))/2)*menu!$D$14</f>
        <v>0.45051829901569351</v>
      </c>
      <c r="AA19">
        <f>((1+40/SQRT(40^2+(SQRT(($B$11-$E19)^2+($C$11-AA$9)^2))^2))/2)*menu!$D$14</f>
        <v>0.45098222026921847</v>
      </c>
      <c r="AB19">
        <f>((1+40/SQRT(40^2+(SQRT(($B$11-$E19)^2+($C$11-AB$9)^2))^2))/2)*menu!$D$14</f>
        <v>0.45142633953752065</v>
      </c>
      <c r="AC19">
        <f>((1+40/SQRT(40^2+(SQRT(($B$11-$E19)^2+($C$11-AC$9)^2))^2))/2)*menu!$D$14</f>
        <v>0.45185007987289932</v>
      </c>
      <c r="AD19">
        <f>((1+40/SQRT(40^2+(SQRT(($B$11-$E19)^2+($C$11-AD$9)^2))^2))/2)*menu!$D$14</f>
        <v>0.45225288212675879</v>
      </c>
      <c r="AE19">
        <f>((1+40/SQRT(40^2+(SQRT(($B$11-$E19)^2+($C$11-AE$9)^2))^2))/2)*menu!$D$14</f>
        <v>0.45263420684809025</v>
      </c>
      <c r="AF19">
        <f>((1+40/SQRT(40^2+(SQRT(($B$11-$E19)^2+($C$11-AF$9)^2))^2))/2)*menu!$D$14</f>
        <v>0.45299353615964294</v>
      </c>
      <c r="AG19">
        <f>((1+40/SQRT(40^2+(SQRT(($B$11-$E19)^2+($C$11-AG$9)^2))^2))/2)*menu!$D$14</f>
        <v>0.45333037559998557</v>
      </c>
      <c r="AH19">
        <f>((1+40/SQRT(40^2+(SQRT(($B$11-$E19)^2+($C$11-AH$9)^2))^2))/2)*menu!$D$14</f>
        <v>0.45364425591947516</v>
      </c>
      <c r="AI19">
        <f>((1+40/SQRT(40^2+(SQRT(($B$11-$E19)^2+($C$11-AI$9)^2))^2))/2)*menu!$D$14</f>
        <v>0.45393473481807667</v>
      </c>
      <c r="AJ19">
        <f>((1+40/SQRT(40^2+(SQRT(($B$11-$E19)^2+($C$11-AJ$9)^2))^2))/2)*menu!$D$14</f>
        <v>0.45420139861302811</v>
      </c>
      <c r="AK19">
        <f>((1+40/SQRT(40^2+(SQRT(($B$11-$E19)^2+($C$11-AK$9)^2))^2))/2)*menu!$D$14</f>
        <v>0.45444386382452862</v>
      </c>
      <c r="AL19">
        <f>((1+40/SQRT(40^2+(SQRT(($B$11-$E19)^2+($C$11-AL$9)^2))^2))/2)*menu!$D$14</f>
        <v>0.45466177866794011</v>
      </c>
      <c r="AM19">
        <f>((1+40/SQRT(40^2+(SQRT(($B$11-$E19)^2+($C$11-AM$9)^2))^2))/2)*menu!$D$14</f>
        <v>0.45485482444144038</v>
      </c>
      <c r="AN19">
        <f>((1+40/SQRT(40^2+(SQRT(($B$11-$E19)^2+($C$11-AN$9)^2))^2))/2)*menu!$D$14</f>
        <v>0.45502271679864054</v>
      </c>
      <c r="AO19">
        <f>((1+40/SQRT(40^2+(SQRT(($B$11-$E19)^2+($C$11-AO$9)^2))^2))/2)*menu!$D$14</f>
        <v>0.45516520689638768</v>
      </c>
      <c r="AP19">
        <f>((1+40/SQRT(40^2+(SQRT(($B$11-$E19)^2+($C$11-AP$9)^2))^2))/2)*menu!$D$14</f>
        <v>0.45528208240880091</v>
      </c>
      <c r="AQ19">
        <f>((1+40/SQRT(40^2+(SQRT(($B$11-$E19)^2+($C$11-AQ$9)^2))^2))/2)*menu!$D$14</f>
        <v>0.45537316839952757</v>
      </c>
      <c r="AR19">
        <f>((1+40/SQRT(40^2+(SQRT(($B$11-$E19)^2+($C$11-AR$9)^2))^2))/2)*menu!$D$14</f>
        <v>0.45543832804525192</v>
      </c>
      <c r="AS19">
        <f>((1+40/SQRT(40^2+(SQRT(($B$11-$E19)^2+($C$11-AS$9)^2))^2))/2)*menu!$D$14</f>
        <v>0.45547746320462629</v>
      </c>
      <c r="AT19">
        <f>((1+40/SQRT(40^2+(SQRT(($B$11-$E19)^2+($C$11-AT$9)^2))^2))/2)*menu!$D$14</f>
        <v>0.45549051482800329</v>
      </c>
      <c r="AU19">
        <f>((1+40/SQRT(40^2+(SQRT(($B$11-$E19)^2+($C$11-AU$9)^2))^2))/2)*menu!$D$14</f>
        <v>0.45547746320462629</v>
      </c>
      <c r="AV19">
        <f>((1+40/SQRT(40^2+(SQRT(($B$11-$E19)^2+($C$11-AV$9)^2))^2))/2)*menu!$D$14</f>
        <v>0.45543832804525192</v>
      </c>
      <c r="AW19">
        <f>((1+40/SQRT(40^2+(SQRT(($B$11-$E19)^2+($C$11-AW$9)^2))^2))/2)*menu!$D$14</f>
        <v>0.45537316839952757</v>
      </c>
      <c r="AX19">
        <f>((1+40/SQRT(40^2+(SQRT(($B$11-$E19)^2+($C$11-AX$9)^2))^2))/2)*menu!$D$14</f>
        <v>0.45528208240880091</v>
      </c>
      <c r="AY19">
        <f>((1+40/SQRT(40^2+(SQRT(($B$11-$E19)^2+($C$11-AY$9)^2))^2))/2)*menu!$D$14</f>
        <v>0.45516520689638768</v>
      </c>
      <c r="AZ19">
        <f>((1+40/SQRT(40^2+(SQRT(($B$11-$E19)^2+($C$11-AZ$9)^2))^2))/2)*menu!$D$14</f>
        <v>0.45502271679864054</v>
      </c>
      <c r="BA19">
        <f>((1+40/SQRT(40^2+(SQRT(($B$11-$E19)^2+($C$11-BA$9)^2))^2))/2)*menu!$D$14</f>
        <v>0.45485482444144038</v>
      </c>
      <c r="BB19">
        <f>((1+40/SQRT(40^2+(SQRT(($B$11-$E19)^2+($C$11-BB$9)^2))^2))/2)*menu!$D$14</f>
        <v>0.45466177866794011</v>
      </c>
      <c r="BC19">
        <f>((1+40/SQRT(40^2+(SQRT(($B$11-$E19)^2+($C$11-BC$9)^2))^2))/2)*menu!$D$14</f>
        <v>0.45444386382452862</v>
      </c>
      <c r="BD19">
        <f>((1+40/SQRT(40^2+(SQRT(($B$11-$E19)^2+($C$11-BD$9)^2))^2))/2)*menu!$D$14</f>
        <v>0.45420139861302811</v>
      </c>
    </row>
    <row r="20" spans="1:56" x14ac:dyDescent="0.45">
      <c r="E20">
        <v>10</v>
      </c>
      <c r="F20">
        <f>((1+40/SQRT(40^2+(SQRT(($B$11-$E20)^2+($C$11-F$9)^2))^2))/2)*menu!$D$14</f>
        <v>0.43926212476455828</v>
      </c>
      <c r="G20">
        <f>((1+40/SQRT(40^2+(SQRT(($B$11-$E20)^2+($C$11-G$9)^2))^2))/2)*menu!$D$14</f>
        <v>0.44000894530171164</v>
      </c>
      <c r="H20">
        <f>((1+40/SQRT(40^2+(SQRT(($B$11-$E20)^2+($C$11-H$9)^2))^2))/2)*menu!$D$14</f>
        <v>0.44074854423140725</v>
      </c>
      <c r="I20">
        <f>((1+40/SQRT(40^2+(SQRT(($B$11-$E20)^2+($C$11-I$9)^2))^2))/2)*menu!$D$14</f>
        <v>0.44148031865648052</v>
      </c>
      <c r="J20">
        <f>((1+40/SQRT(40^2+(SQRT(($B$11-$E20)^2+($C$11-J$9)^2))^2))/2)*menu!$D$14</f>
        <v>0.44220365308101522</v>
      </c>
      <c r="K20">
        <f>((1+40/SQRT(40^2+(SQRT(($B$11-$E20)^2+($C$11-K$9)^2))^2))/2)*menu!$D$14</f>
        <v>0.44291792020209925</v>
      </c>
      <c r="L20">
        <f>((1+40/SQRT(40^2+(SQRT(($B$11-$E20)^2+($C$11-L$9)^2))^2))/2)*menu!$D$14</f>
        <v>0.44362248178980185</v>
      </c>
      <c r="M20">
        <f>((1+40/SQRT(40^2+(SQRT(($B$11-$E20)^2+($C$11-M$9)^2))^2))/2)*menu!$D$14</f>
        <v>0.44431668965684051</v>
      </c>
      <c r="N20">
        <f>((1+40/SQRT(40^2+(SQRT(($B$11-$E20)^2+($C$11-N$9)^2))^2))/2)*menu!$D$14</f>
        <v>0.44499988671888274</v>
      </c>
      <c r="O20">
        <f>((1+40/SQRT(40^2+(SQRT(($B$11-$E20)^2+($C$11-O$9)^2))^2))/2)*menu!$D$14</f>
        <v>0.44567140814584594</v>
      </c>
      <c r="P20">
        <f>((1+40/SQRT(40^2+(SQRT(($B$11-$E20)^2+($C$11-P$9)^2))^2))/2)*menu!$D$14</f>
        <v>0.44633058260392616</v>
      </c>
      <c r="Q20">
        <f>((1+40/SQRT(40^2+(SQRT(($B$11-$E20)^2+($C$11-Q$9)^2))^2))/2)*menu!$D$14</f>
        <v>0.44697673358740014</v>
      </c>
      <c r="R20">
        <f>((1+40/SQRT(40^2+(SQRT(($B$11-$E20)^2+($C$11-R$9)^2))^2))/2)*menu!$D$14</f>
        <v>0.44760918083851226</v>
      </c>
      <c r="S20">
        <f>((1+40/SQRT(40^2+(SQRT(($B$11-$E20)^2+($C$11-S$9)^2))^2))/2)*menu!$D$14</f>
        <v>0.4482272418529808</v>
      </c>
      <c r="T20">
        <f>((1+40/SQRT(40^2+(SQRT(($B$11-$E20)^2+($C$11-T$9)^2))^2))/2)*menu!$D$14</f>
        <v>0.44883023346784484</v>
      </c>
      <c r="U20">
        <f>((1+40/SQRT(40^2+(SQRT(($B$11-$E20)^2+($C$11-U$9)^2))^2))/2)*menu!$D$14</f>
        <v>0.4494174735275257</v>
      </c>
      <c r="V20">
        <f>((1+40/SQRT(40^2+(SQRT(($B$11-$E20)^2+($C$11-V$9)^2))^2))/2)*menu!$D$14</f>
        <v>0.44998828262311219</v>
      </c>
      <c r="W20">
        <f>((1+40/SQRT(40^2+(SQRT(($B$11-$E20)^2+($C$11-W$9)^2))^2))/2)*menu!$D$14</f>
        <v>0.45054198589899624</v>
      </c>
      <c r="X20">
        <f>((1+40/SQRT(40^2+(SQRT(($B$11-$E20)^2+($C$11-X$9)^2))^2))/2)*menu!$D$14</f>
        <v>0.45107791492009952</v>
      </c>
      <c r="Y20">
        <f>((1+40/SQRT(40^2+(SQRT(($B$11-$E20)^2+($C$11-Y$9)^2))^2))/2)*menu!$D$14</f>
        <v>0.45159540959205846</v>
      </c>
      <c r="Z20">
        <f>((1+40/SQRT(40^2+(SQRT(($B$11-$E20)^2+($C$11-Z$9)^2))^2))/2)*menu!$D$14</f>
        <v>0.45209382012587462</v>
      </c>
      <c r="AA20">
        <f>((1+40/SQRT(40^2+(SQRT(($B$11-$E20)^2+($C$11-AA$9)^2))^2))/2)*menu!$D$14</f>
        <v>0.45257250903771629</v>
      </c>
      <c r="AB20">
        <f>((1+40/SQRT(40^2+(SQRT(($B$11-$E20)^2+($C$11-AB$9)^2))^2))/2)*menu!$D$14</f>
        <v>0.45303085317377401</v>
      </c>
      <c r="AC20">
        <f>((1+40/SQRT(40^2+(SQRT(($B$11-$E20)^2+($C$11-AC$9)^2))^2))/2)*menu!$D$14</f>
        <v>0.45346824574935907</v>
      </c>
      <c r="AD20">
        <f>((1+40/SQRT(40^2+(SQRT(($B$11-$E20)^2+($C$11-AD$9)^2))^2))/2)*menu!$D$14</f>
        <v>0.4538840983907797</v>
      </c>
      <c r="AE20">
        <f>((1+40/SQRT(40^2+(SQRT(($B$11-$E20)^2+($C$11-AE$9)^2))^2))/2)*menu!$D$14</f>
        <v>0.45427784316797398</v>
      </c>
      <c r="AF20">
        <f>((1+40/SQRT(40^2+(SQRT(($B$11-$E20)^2+($C$11-AF$9)^2))^2))/2)*menu!$D$14</f>
        <v>0.45464893460541178</v>
      </c>
      <c r="AG20">
        <f>((1+40/SQRT(40^2+(SQRT(($B$11-$E20)^2+($C$11-AG$9)^2))^2))/2)*menu!$D$14</f>
        <v>0.45499685165842574</v>
      </c>
      <c r="AH20">
        <f>((1+40/SQRT(40^2+(SQRT(($B$11-$E20)^2+($C$11-AH$9)^2))^2))/2)*menu!$D$14</f>
        <v>0.45532109964189932</v>
      </c>
      <c r="AI20">
        <f>((1+40/SQRT(40^2+(SQRT(($B$11-$E20)^2+($C$11-AI$9)^2))^2))/2)*menu!$D$14</f>
        <v>0.45562121209813922</v>
      </c>
      <c r="AJ20">
        <f>((1+40/SQRT(40^2+(SQRT(($B$11-$E20)^2+($C$11-AJ$9)^2))^2))/2)*menu!$D$14</f>
        <v>0.45589675259079138</v>
      </c>
      <c r="AK20">
        <f>((1+40/SQRT(40^2+(SQRT(($B$11-$E20)^2+($C$11-AK$9)^2))^2))/2)*menu!$D$14</f>
        <v>0.45614731641184569</v>
      </c>
      <c r="AL20">
        <f>((1+40/SQRT(40^2+(SQRT(($B$11-$E20)^2+($C$11-AL$9)^2))^2))/2)*menu!$D$14</f>
        <v>0.45637253218909563</v>
      </c>
      <c r="AM20">
        <f>((1+40/SQRT(40^2+(SQRT(($B$11-$E20)^2+($C$11-AM$9)^2))^2))/2)*menu!$D$14</f>
        <v>0.4565720633818976</v>
      </c>
      <c r="AN20">
        <f>((1+40/SQRT(40^2+(SQRT(($B$11-$E20)^2+($C$11-AN$9)^2))^2))/2)*menu!$D$14</f>
        <v>0.45674560965369626</v>
      </c>
      <c r="AO20">
        <f>((1+40/SQRT(40^2+(SQRT(($B$11-$E20)^2+($C$11-AO$9)^2))^2))/2)*menu!$D$14</f>
        <v>0.45689290811054717</v>
      </c>
      <c r="AP20">
        <f>((1+40/SQRT(40^2+(SQRT(($B$11-$E20)^2+($C$11-AP$9)^2))^2))/2)*menu!$D$14</f>
        <v>0.45701373439577186</v>
      </c>
      <c r="AQ20">
        <f>((1+40/SQRT(40^2+(SQRT(($B$11-$E20)^2+($C$11-AQ$9)^2))^2))/2)*menu!$D$14</f>
        <v>0.45710790363190928</v>
      </c>
      <c r="AR20">
        <f>((1+40/SQRT(40^2+(SQRT(($B$11-$E20)^2+($C$11-AR$9)^2))^2))/2)*menu!$D$14</f>
        <v>0.45717527120227597</v>
      </c>
      <c r="AS20">
        <f>((1+40/SQRT(40^2+(SQRT(($B$11-$E20)^2+($C$11-AS$9)^2))^2))/2)*menu!$D$14</f>
        <v>0.45721573336569626</v>
      </c>
      <c r="AT20">
        <f>((1+40/SQRT(40^2+(SQRT(($B$11-$E20)^2+($C$11-AT$9)^2))^2))/2)*menu!$D$14</f>
        <v>0.45722922769930041</v>
      </c>
      <c r="AU20">
        <f>((1+40/SQRT(40^2+(SQRT(($B$11-$E20)^2+($C$11-AU$9)^2))^2))/2)*menu!$D$14</f>
        <v>0.45721573336569626</v>
      </c>
      <c r="AV20">
        <f>((1+40/SQRT(40^2+(SQRT(($B$11-$E20)^2+($C$11-AV$9)^2))^2))/2)*menu!$D$14</f>
        <v>0.45717527120227597</v>
      </c>
      <c r="AW20">
        <f>((1+40/SQRT(40^2+(SQRT(($B$11-$E20)^2+($C$11-AW$9)^2))^2))/2)*menu!$D$14</f>
        <v>0.45710790363190928</v>
      </c>
      <c r="AX20">
        <f>((1+40/SQRT(40^2+(SQRT(($B$11-$E20)^2+($C$11-AX$9)^2))^2))/2)*menu!$D$14</f>
        <v>0.45701373439577186</v>
      </c>
      <c r="AY20">
        <f>((1+40/SQRT(40^2+(SQRT(($B$11-$E20)^2+($C$11-AY$9)^2))^2))/2)*menu!$D$14</f>
        <v>0.45689290811054717</v>
      </c>
      <c r="AZ20">
        <f>((1+40/SQRT(40^2+(SQRT(($B$11-$E20)^2+($C$11-AZ$9)^2))^2))/2)*menu!$D$14</f>
        <v>0.45674560965369626</v>
      </c>
      <c r="BA20">
        <f>((1+40/SQRT(40^2+(SQRT(($B$11-$E20)^2+($C$11-BA$9)^2))^2))/2)*menu!$D$14</f>
        <v>0.4565720633818976</v>
      </c>
      <c r="BB20">
        <f>((1+40/SQRT(40^2+(SQRT(($B$11-$E20)^2+($C$11-BB$9)^2))^2))/2)*menu!$D$14</f>
        <v>0.45637253218909563</v>
      </c>
      <c r="BC20">
        <f>((1+40/SQRT(40^2+(SQRT(($B$11-$E20)^2+($C$11-BC$9)^2))^2))/2)*menu!$D$14</f>
        <v>0.45614731641184569</v>
      </c>
      <c r="BD20">
        <f>((1+40/SQRT(40^2+(SQRT(($B$11-$E20)^2+($C$11-BD$9)^2))^2))/2)*menu!$D$14</f>
        <v>0.45589675259079138</v>
      </c>
    </row>
    <row r="21" spans="1:56" x14ac:dyDescent="0.45">
      <c r="E21">
        <v>11</v>
      </c>
      <c r="F21">
        <f>((1+40/SQRT(40^2+(SQRT(($B$11-$E21)^2+($C$11-F$9)^2))^2))/2)*menu!$D$14</f>
        <v>0.44048787173725407</v>
      </c>
      <c r="G21">
        <f>((1+40/SQRT(40^2+(SQRT(($B$11-$E21)^2+($C$11-G$9)^2))^2))/2)*menu!$D$14</f>
        <v>0.44125469553984703</v>
      </c>
      <c r="H21">
        <f>((1+40/SQRT(40^2+(SQRT(($B$11-$E21)^2+($C$11-H$9)^2))^2))/2)*menu!$D$14</f>
        <v>0.44201432049934525</v>
      </c>
      <c r="I21">
        <f>((1+40/SQRT(40^2+(SQRT(($B$11-$E21)^2+($C$11-I$9)^2))^2))/2)*menu!$D$14</f>
        <v>0.44276612204964988</v>
      </c>
      <c r="J21">
        <f>((1+40/SQRT(40^2+(SQRT(($B$11-$E21)^2+($C$11-J$9)^2))^2))/2)*menu!$D$14</f>
        <v>0.44350946197048197</v>
      </c>
      <c r="K21">
        <f>((1+40/SQRT(40^2+(SQRT(($B$11-$E21)^2+($C$11-K$9)^2))^2))/2)*menu!$D$14</f>
        <v>0.4442436891949238</v>
      </c>
      <c r="L21">
        <f>((1+40/SQRT(40^2+(SQRT(($B$11-$E21)^2+($C$11-L$9)^2))^2))/2)*menu!$D$14</f>
        <v>0.44496814071155782</v>
      </c>
      <c r="M21">
        <f>((1+40/SQRT(40^2+(SQRT(($B$11-$E21)^2+($C$11-M$9)^2))^2))/2)*menu!$D$14</f>
        <v>0.44568214256302613</v>
      </c>
      <c r="N21">
        <f>((1+40/SQRT(40^2+(SQRT(($B$11-$E21)^2+($C$11-N$9)^2))^2))/2)*menu!$D$14</f>
        <v>0.44638501094227995</v>
      </c>
      <c r="O21">
        <f>((1+40/SQRT(40^2+(SQRT(($B$11-$E21)^2+($C$11-O$9)^2))^2))/2)*menu!$D$14</f>
        <v>0.44707605338717082</v>
      </c>
      <c r="P21">
        <f>((1+40/SQRT(40^2+(SQRT(($B$11-$E21)^2+($C$11-P$9)^2))^2))/2)*menu!$D$14</f>
        <v>0.44775457007335567</v>
      </c>
      <c r="Q21">
        <f>((1+40/SQRT(40^2+(SQRT(($B$11-$E21)^2+($C$11-Q$9)^2))^2))/2)*menu!$D$14</f>
        <v>0.44841985520475197</v>
      </c>
      <c r="R21">
        <f>((1+40/SQRT(40^2+(SQRT(($B$11-$E21)^2+($C$11-R$9)^2))^2))/2)*menu!$D$14</f>
        <v>0.44907119849998595</v>
      </c>
      <c r="S21">
        <f>((1+40/SQRT(40^2+(SQRT(($B$11-$E21)^2+($C$11-S$9)^2))^2))/2)*menu!$D$14</f>
        <v>0.44970788677243329</v>
      </c>
      <c r="T21">
        <f>((1+40/SQRT(40^2+(SQRT(($B$11-$E21)^2+($C$11-T$9)^2))^2))/2)*menu!$D$14</f>
        <v>0.45032920560056577</v>
      </c>
      <c r="U21">
        <f>((1+40/SQRT(40^2+(SQRT(($B$11-$E21)^2+($C$11-U$9)^2))^2))/2)*menu!$D$14</f>
        <v>0.45093444108439262</v>
      </c>
      <c r="V21">
        <f>((1+40/SQRT(40^2+(SQRT(($B$11-$E21)^2+($C$11-V$9)^2))^2))/2)*menu!$D$14</f>
        <v>0.45152288168283161</v>
      </c>
      <c r="W21">
        <f>((1+40/SQRT(40^2+(SQRT(($B$11-$E21)^2+($C$11-W$9)^2))^2))/2)*menu!$D$14</f>
        <v>0.45209382012587462</v>
      </c>
      <c r="X21">
        <f>((1+40/SQRT(40^2+(SQRT(($B$11-$E21)^2+($C$11-X$9)^2))^2))/2)*menu!$D$14</f>
        <v>0.45264655539443532</v>
      </c>
      <c r="Y21">
        <f>((1+40/SQRT(40^2+(SQRT(($B$11-$E21)^2+($C$11-Y$9)^2))^2))/2)*menu!$D$14</f>
        <v>0.45318039475978922</v>
      </c>
      <c r="Z21">
        <f>((1+40/SQRT(40^2+(SQRT(($B$11-$E21)^2+($C$11-Z$9)^2))^2))/2)*menu!$D$14</f>
        <v>0.45369465587356794</v>
      </c>
      <c r="AA21">
        <f>((1+40/SQRT(40^2+(SQRT(($B$11-$E21)^2+($C$11-AA$9)^2))^2))/2)*menu!$D$14</f>
        <v>0.45418866889833986</v>
      </c>
      <c r="AB21">
        <f>((1+40/SQRT(40^2+(SQRT(($B$11-$E21)^2+($C$11-AB$9)^2))^2))/2)*menu!$D$14</f>
        <v>0.45466177866794011</v>
      </c>
      <c r="AC21">
        <f>((1+40/SQRT(40^2+(SQRT(($B$11-$E21)^2+($C$11-AC$9)^2))^2))/2)*menu!$D$14</f>
        <v>0.45511334686589622</v>
      </c>
      <c r="AD21">
        <f>((1+40/SQRT(40^2+(SQRT(($B$11-$E21)^2+($C$11-AD$9)^2))^2))/2)*menu!$D$14</f>
        <v>0.4555427542095638</v>
      </c>
      <c r="AE21">
        <f>((1+40/SQRT(40^2+(SQRT(($B$11-$E21)^2+($C$11-AE$9)^2))^2))/2)*menu!$D$14</f>
        <v>0.45594940262693978</v>
      </c>
      <c r="AF21">
        <f>((1+40/SQRT(40^2+(SQRT(($B$11-$E21)^2+($C$11-AF$9)^2))^2))/2)*menu!$D$14</f>
        <v>0.45633271741259057</v>
      </c>
      <c r="AG21">
        <f>((1+40/SQRT(40^2+(SQRT(($B$11-$E21)^2+($C$11-AG$9)^2))^2))/2)*menu!$D$14</f>
        <v>0.45669214934871233</v>
      </c>
      <c r="AH21">
        <f>((1+40/SQRT(40^2+(SQRT(($B$11-$E21)^2+($C$11-AH$9)^2))^2))/2)*menu!$D$14</f>
        <v>0.45702717677706411</v>
      </c>
      <c r="AI21">
        <f>((1+40/SQRT(40^2+(SQRT(($B$11-$E21)^2+($C$11-AI$9)^2))^2))/2)*menu!$D$14</f>
        <v>0.45733730760737151</v>
      </c>
      <c r="AJ21">
        <f>((1+40/SQRT(40^2+(SQRT(($B$11-$E21)^2+($C$11-AJ$9)^2))^2))/2)*menu!$D$14</f>
        <v>0.45762208124782017</v>
      </c>
      <c r="AK21">
        <f>((1+40/SQRT(40^2+(SQRT(($B$11-$E21)^2+($C$11-AK$9)^2))^2))/2)*menu!$D$14</f>
        <v>0.45788107044342619</v>
      </c>
      <c r="AL21">
        <f>((1+40/SQRT(40^2+(SQRT(($B$11-$E21)^2+($C$11-AL$9)^2))^2))/2)*menu!$D$14</f>
        <v>0.45811388300841893</v>
      </c>
      <c r="AM21">
        <f>((1+40/SQRT(40^2+(SQRT(($B$11-$E21)^2+($C$11-AM$9)^2))^2))/2)*menu!$D$14</f>
        <v>0.4583201634392664</v>
      </c>
      <c r="AN21">
        <f>((1+40/SQRT(40^2+(SQRT(($B$11-$E21)^2+($C$11-AN$9)^2))^2))/2)*menu!$D$14</f>
        <v>0.45849959439565413</v>
      </c>
      <c r="AO21">
        <f>((1+40/SQRT(40^2+(SQRT(($B$11-$E21)^2+($C$11-AO$9)^2))^2))/2)*menu!$D$14</f>
        <v>0.45865189803755158</v>
      </c>
      <c r="AP21">
        <f>((1+40/SQRT(40^2+(SQRT(($B$11-$E21)^2+($C$11-AP$9)^2))^2))/2)*menu!$D$14</f>
        <v>0.45877683720748891</v>
      </c>
      <c r="AQ21">
        <f>((1+40/SQRT(40^2+(SQRT(($B$11-$E21)^2+($C$11-AQ$9)^2))^2))/2)*menu!$D$14</f>
        <v>0.45887421644829463</v>
      </c>
      <c r="AR21">
        <f>((1+40/SQRT(40^2+(SQRT(($B$11-$E21)^2+($C$11-AR$9)^2))^2))/2)*menu!$D$14</f>
        <v>0.45894388284780518</v>
      </c>
      <c r="AS21">
        <f>((1+40/SQRT(40^2+(SQRT(($B$11-$E21)^2+($C$11-AS$9)^2))^2))/2)*menu!$D$14</f>
        <v>0.45898572670343285</v>
      </c>
      <c r="AT21">
        <f>((1+40/SQRT(40^2+(SQRT(($B$11-$E21)^2+($C$11-AT$9)^2))^2))/2)*menu!$D$14</f>
        <v>0.45899968200095403</v>
      </c>
      <c r="AU21">
        <f>((1+40/SQRT(40^2+(SQRT(($B$11-$E21)^2+($C$11-AU$9)^2))^2))/2)*menu!$D$14</f>
        <v>0.45898572670343285</v>
      </c>
      <c r="AV21">
        <f>((1+40/SQRT(40^2+(SQRT(($B$11-$E21)^2+($C$11-AV$9)^2))^2))/2)*menu!$D$14</f>
        <v>0.45894388284780518</v>
      </c>
      <c r="AW21">
        <f>((1+40/SQRT(40^2+(SQRT(($B$11-$E21)^2+($C$11-AW$9)^2))^2))/2)*menu!$D$14</f>
        <v>0.45887421644829463</v>
      </c>
      <c r="AX21">
        <f>((1+40/SQRT(40^2+(SQRT(($B$11-$E21)^2+($C$11-AX$9)^2))^2))/2)*menu!$D$14</f>
        <v>0.45877683720748891</v>
      </c>
      <c r="AY21">
        <f>((1+40/SQRT(40^2+(SQRT(($B$11-$E21)^2+($C$11-AY$9)^2))^2))/2)*menu!$D$14</f>
        <v>0.45865189803755158</v>
      </c>
      <c r="AZ21">
        <f>((1+40/SQRT(40^2+(SQRT(($B$11-$E21)^2+($C$11-AZ$9)^2))^2))/2)*menu!$D$14</f>
        <v>0.45849959439565413</v>
      </c>
      <c r="BA21">
        <f>((1+40/SQRT(40^2+(SQRT(($B$11-$E21)^2+($C$11-BA$9)^2))^2))/2)*menu!$D$14</f>
        <v>0.4583201634392664</v>
      </c>
      <c r="BB21">
        <f>((1+40/SQRT(40^2+(SQRT(($B$11-$E21)^2+($C$11-BB$9)^2))^2))/2)*menu!$D$14</f>
        <v>0.45811388300841893</v>
      </c>
      <c r="BC21">
        <f>((1+40/SQRT(40^2+(SQRT(($B$11-$E21)^2+($C$11-BC$9)^2))^2))/2)*menu!$D$14</f>
        <v>0.45788107044342619</v>
      </c>
      <c r="BD21">
        <f>((1+40/SQRT(40^2+(SQRT(($B$11-$E21)^2+($C$11-BD$9)^2))^2))/2)*menu!$D$14</f>
        <v>0.45762208124782017</v>
      </c>
    </row>
    <row r="22" spans="1:56" x14ac:dyDescent="0.45">
      <c r="A22" t="s">
        <v>10</v>
      </c>
      <c r="E22">
        <v>12</v>
      </c>
      <c r="F22">
        <f>((1+40/SQRT(40^2+(SQRT(($B$11-$E22)^2+($C$11-F$9)^2))^2))/2)*menu!$D$14</f>
        <v>0.44172679164680889</v>
      </c>
      <c r="G22">
        <f>((1+40/SQRT(40^2+(SQRT(($B$11-$E22)^2+($C$11-G$9)^2))^2))/2)*menu!$D$14</f>
        <v>0.44251419645712309</v>
      </c>
      <c r="H22">
        <f>((1+40/SQRT(40^2+(SQRT(($B$11-$E22)^2+($C$11-H$9)^2))^2))/2)*menu!$D$14</f>
        <v>0.44329443572139288</v>
      </c>
      <c r="I22">
        <f>((1+40/SQRT(40^2+(SQRT(($B$11-$E22)^2+($C$11-I$9)^2))^2))/2)*menu!$D$14</f>
        <v>0.44406686253992828</v>
      </c>
      <c r="J22">
        <f>((1+40/SQRT(40^2+(SQRT(($B$11-$E22)^2+($C$11-J$9)^2))^2))/2)*menu!$D$14</f>
        <v>0.4448308152295577</v>
      </c>
      <c r="K22">
        <f>((1+40/SQRT(40^2+(SQRT(($B$11-$E22)^2+($C$11-K$9)^2))^2))/2)*menu!$D$14</f>
        <v>0.44558561814538616</v>
      </c>
      <c r="L22">
        <f>((1+40/SQRT(40^2+(SQRT(($B$11-$E22)^2+($C$11-L$9)^2))^2))/2)*menu!$D$14</f>
        <v>0.44633058260392616</v>
      </c>
      <c r="M22">
        <f>((1+40/SQRT(40^2+(SQRT(($B$11-$E22)^2+($C$11-M$9)^2))^2))/2)*menu!$D$14</f>
        <v>0.44706500790982528</v>
      </c>
      <c r="N22">
        <f>((1+40/SQRT(40^2+(SQRT(($B$11-$E22)^2+($C$11-N$9)^2))^2))/2)*menu!$D$14</f>
        <v>0.44778818248783553</v>
      </c>
      <c r="O22">
        <f>((1+40/SQRT(40^2+(SQRT(($B$11-$E22)^2+($C$11-O$9)^2))^2))/2)*menu!$D$14</f>
        <v>0.44849938512100646</v>
      </c>
      <c r="P22">
        <f>((1+40/SQRT(40^2+(SQRT(($B$11-$E22)^2+($C$11-P$9)^2))^2))/2)*menu!$D$14</f>
        <v>0.44919788629536228</v>
      </c>
      <c r="Q22">
        <f>((1+40/SQRT(40^2+(SQRT(($B$11-$E22)^2+($C$11-Q$9)^2))^2))/2)*menu!$D$14</f>
        <v>0.44988294965053166</v>
      </c>
      <c r="R22">
        <f>((1+40/SQRT(40^2+(SQRT(($B$11-$E22)^2+($C$11-R$9)^2))^2))/2)*menu!$D$14</f>
        <v>0.45055383353494105</v>
      </c>
      <c r="S22">
        <f>((1+40/SQRT(40^2+(SQRT(($B$11-$E22)^2+($C$11-S$9)^2))^2))/2)*menu!$D$14</f>
        <v>0.4512097926632696</v>
      </c>
      <c r="T22">
        <f>((1+40/SQRT(40^2+(SQRT(($B$11-$E22)^2+($C$11-T$9)^2))^2))/2)*menu!$D$14</f>
        <v>0.45185007987289932</v>
      </c>
      <c r="U22">
        <f>((1+40/SQRT(40^2+(SQRT(($B$11-$E22)^2+($C$11-U$9)^2))^2))/2)*menu!$D$14</f>
        <v>0.45247394797508034</v>
      </c>
      <c r="V22">
        <f>((1+40/SQRT(40^2+(SQRT(($B$11-$E22)^2+($C$11-V$9)^2))^2))/2)*menu!$D$14</f>
        <v>0.45308065169548717</v>
      </c>
      <c r="W22">
        <f>((1+40/SQRT(40^2+(SQRT(($B$11-$E22)^2+($C$11-W$9)^2))^2))/2)*menu!$D$14</f>
        <v>0.45366944969777345</v>
      </c>
      <c r="X22">
        <f>((1+40/SQRT(40^2+(SQRT(($B$11-$E22)^2+($C$11-X$9)^2))^2))/2)*menu!$D$14</f>
        <v>0.45423960668264934</v>
      </c>
      <c r="Y22">
        <f>((1+40/SQRT(40^2+(SQRT(($B$11-$E22)^2+($C$11-Y$9)^2))^2))/2)*menu!$D$14</f>
        <v>0.45479039555392459</v>
      </c>
      <c r="Z22">
        <f>((1+40/SQRT(40^2+(SQRT(($B$11-$E22)^2+($C$11-Z$9)^2))^2))/2)*menu!$D$14</f>
        <v>0.45532109964189932</v>
      </c>
      <c r="AA22">
        <f>((1+40/SQRT(40^2+(SQRT(($B$11-$E22)^2+($C$11-AA$9)^2))^2))/2)*menu!$D$14</f>
        <v>0.45583101497345124</v>
      </c>
      <c r="AB22">
        <f>((1+40/SQRT(40^2+(SQRT(($B$11-$E22)^2+($C$11-AB$9)^2))^2))/2)*menu!$D$14</f>
        <v>0.45631945257718315</v>
      </c>
      <c r="AC22">
        <f>((1+40/SQRT(40^2+(SQRT(($B$11-$E22)^2+($C$11-AC$9)^2))^2))/2)*menu!$D$14</f>
        <v>0.45678574081108186</v>
      </c>
      <c r="AD22">
        <f>((1+40/SQRT(40^2+(SQRT(($B$11-$E22)^2+($C$11-AD$9)^2))^2))/2)*menu!$D$14</f>
        <v>0.45722922769930041</v>
      </c>
      <c r="AE22">
        <f>((1+40/SQRT(40^2+(SQRT(($B$11-$E22)^2+($C$11-AE$9)^2))^2))/2)*menu!$D$14</f>
        <v>0.45764928326394255</v>
      </c>
      <c r="AF22">
        <f>((1+40/SQRT(40^2+(SQRT(($B$11-$E22)^2+($C$11-AF$9)^2))^2))/2)*menu!$D$14</f>
        <v>0.45804530183711262</v>
      </c>
      <c r="AG22">
        <f>((1+40/SQRT(40^2+(SQRT(($B$11-$E22)^2+($C$11-AG$9)^2))^2))/2)*menu!$D$14</f>
        <v>0.45841670433800452</v>
      </c>
      <c r="AH22">
        <f>((1+40/SQRT(40^2+(SQRT(($B$11-$E22)^2+($C$11-AH$9)^2))^2))/2)*menu!$D$14</f>
        <v>0.45876294049946642</v>
      </c>
      <c r="AI22">
        <f>((1+40/SQRT(40^2+(SQRT(($B$11-$E22)^2+($C$11-AI$9)^2))^2))/2)*menu!$D$14</f>
        <v>0.45908349102829754</v>
      </c>
      <c r="AJ22">
        <f>((1+40/SQRT(40^2+(SQRT(($B$11-$E22)^2+($C$11-AJ$9)^2))^2))/2)*menu!$D$14</f>
        <v>0.45937786968352284</v>
      </c>
      <c r="AK22">
        <f>((1+40/SQRT(40^2+(SQRT(($B$11-$E22)^2+($C$11-AK$9)^2))^2))/2)*menu!$D$14</f>
        <v>0.45964562525705743</v>
      </c>
      <c r="AL22">
        <f>((1+40/SQRT(40^2+(SQRT(($B$11-$E22)^2+($C$11-AL$9)^2))^2))/2)*menu!$D$14</f>
        <v>0.45988634344152635</v>
      </c>
      <c r="AM22">
        <f>((1+40/SQRT(40^2+(SQRT(($B$11-$E22)^2+($C$11-AM$9)^2))^2))/2)*menu!$D$14</f>
        <v>0.46009964857053909</v>
      </c>
      <c r="AN22">
        <f>((1+40/SQRT(40^2+(SQRT(($B$11-$E22)^2+($C$11-AN$9)^2))^2))/2)*menu!$D$14</f>
        <v>0.46028520521743976</v>
      </c>
      <c r="AO22">
        <f>((1+40/SQRT(40^2+(SQRT(($B$11-$E22)^2+($C$11-AO$9)^2))^2))/2)*menu!$D$14</f>
        <v>0.46044271963945788</v>
      </c>
      <c r="AP22">
        <f>((1+40/SQRT(40^2+(SQRT(($B$11-$E22)^2+($C$11-AP$9)^2))^2))/2)*menu!$D$14</f>
        <v>0.46057194105525556</v>
      </c>
      <c r="AQ22">
        <f>((1+40/SQRT(40^2+(SQRT(($B$11-$E22)^2+($C$11-AQ$9)^2))^2))/2)*menu!$D$14</f>
        <v>0.46067266274510865</v>
      </c>
      <c r="AR22">
        <f>((1+40/SQRT(40^2+(SQRT(($B$11-$E22)^2+($C$11-AR$9)^2))^2))/2)*menu!$D$14</f>
        <v>0.46074472296434127</v>
      </c>
      <c r="AS22">
        <f>((1+40/SQRT(40^2+(SQRT(($B$11-$E22)^2+($C$11-AS$9)^2))^2))/2)*menu!$D$14</f>
        <v>0.46078800566214972</v>
      </c>
      <c r="AT22">
        <f>((1+40/SQRT(40^2+(SQRT(($B$11-$E22)^2+($C$11-AT$9)^2))^2))/2)*menu!$D$14</f>
        <v>0.46080244099958168</v>
      </c>
      <c r="AU22">
        <f>((1+40/SQRT(40^2+(SQRT(($B$11-$E22)^2+($C$11-AU$9)^2))^2))/2)*menu!$D$14</f>
        <v>0.46078800566214972</v>
      </c>
      <c r="AV22">
        <f>((1+40/SQRT(40^2+(SQRT(($B$11-$E22)^2+($C$11-AV$9)^2))^2))/2)*menu!$D$14</f>
        <v>0.46074472296434127</v>
      </c>
      <c r="AW22">
        <f>((1+40/SQRT(40^2+(SQRT(($B$11-$E22)^2+($C$11-AW$9)^2))^2))/2)*menu!$D$14</f>
        <v>0.46067266274510865</v>
      </c>
      <c r="AX22">
        <f>((1+40/SQRT(40^2+(SQRT(($B$11-$E22)^2+($C$11-AX$9)^2))^2))/2)*menu!$D$14</f>
        <v>0.46057194105525556</v>
      </c>
      <c r="AY22">
        <f>((1+40/SQRT(40^2+(SQRT(($B$11-$E22)^2+($C$11-AY$9)^2))^2))/2)*menu!$D$14</f>
        <v>0.46044271963945788</v>
      </c>
      <c r="AZ22">
        <f>((1+40/SQRT(40^2+(SQRT(($B$11-$E22)^2+($C$11-AZ$9)^2))^2))/2)*menu!$D$14</f>
        <v>0.46028520521743976</v>
      </c>
      <c r="BA22">
        <f>((1+40/SQRT(40^2+(SQRT(($B$11-$E22)^2+($C$11-BA$9)^2))^2))/2)*menu!$D$14</f>
        <v>0.46009964857053909</v>
      </c>
      <c r="BB22">
        <f>((1+40/SQRT(40^2+(SQRT(($B$11-$E22)^2+($C$11-BB$9)^2))^2))/2)*menu!$D$14</f>
        <v>0.45988634344152635</v>
      </c>
      <c r="BC22">
        <f>((1+40/SQRT(40^2+(SQRT(($B$11-$E22)^2+($C$11-BC$9)^2))^2))/2)*menu!$D$14</f>
        <v>0.45964562525705743</v>
      </c>
      <c r="BD22">
        <f>((1+40/SQRT(40^2+(SQRT(($B$11-$E22)^2+($C$11-BD$9)^2))^2))/2)*menu!$D$14</f>
        <v>0.45937786968352284</v>
      </c>
    </row>
    <row r="23" spans="1:56" x14ac:dyDescent="0.45">
      <c r="E23">
        <v>13</v>
      </c>
      <c r="F23">
        <f>((1+40/SQRT(40^2+(SQRT(($B$11-$E23)^2+($C$11-F$9)^2))^2))/2)*menu!$D$14</f>
        <v>0.44297877518471745</v>
      </c>
      <c r="G23">
        <f>((1+40/SQRT(40^2+(SQRT(($B$11-$E23)^2+($C$11-G$9)^2))^2))/2)*menu!$D$14</f>
        <v>0.44378735196236946</v>
      </c>
      <c r="H23">
        <f>((1+40/SQRT(40^2+(SQRT(($B$11-$E23)^2+($C$11-H$9)^2))^2))/2)*menu!$D$14</f>
        <v>0.44458880781356397</v>
      </c>
      <c r="I23">
        <f>((1+40/SQRT(40^2+(SQRT(($B$11-$E23)^2+($C$11-I$9)^2))^2))/2)*menu!$D$14</f>
        <v>0.44538247283696275</v>
      </c>
      <c r="J23">
        <f>((1+40/SQRT(40^2+(SQRT(($B$11-$E23)^2+($C$11-J$9)^2))^2))/2)*menu!$D$14</f>
        <v>0.44616766114022877</v>
      </c>
      <c r="K23">
        <f>((1+40/SQRT(40^2+(SQRT(($B$11-$E23)^2+($C$11-K$9)^2))^2))/2)*menu!$D$14</f>
        <v>0.44694367167412902</v>
      </c>
      <c r="L23">
        <f>((1+40/SQRT(40^2+(SQRT(($B$11-$E23)^2+($C$11-L$9)^2))^2))/2)*menu!$D$14</f>
        <v>0.44770978917519921</v>
      </c>
      <c r="M23">
        <f>((1+40/SQRT(40^2+(SQRT(($B$11-$E23)^2+($C$11-M$9)^2))^2))/2)*menu!$D$14</f>
        <v>0.44846528521965268</v>
      </c>
      <c r="N23">
        <f>((1+40/SQRT(40^2+(SQRT(($B$11-$E23)^2+($C$11-N$9)^2))^2))/2)*menu!$D$14</f>
        <v>0.44920941939059811</v>
      </c>
      <c r="O23">
        <f>((1+40/SQRT(40^2+(SQRT(($B$11-$E23)^2+($C$11-O$9)^2))^2))/2)*menu!$D$14</f>
        <v>0.4499414405599389</v>
      </c>
      <c r="P23">
        <f>((1+40/SQRT(40^2+(SQRT(($B$11-$E23)^2+($C$11-P$9)^2))^2))/2)*menu!$D$14</f>
        <v>0.45066058828554767</v>
      </c>
      <c r="Q23">
        <f>((1+40/SQRT(40^2+(SQRT(($B$11-$E23)^2+($C$11-Q$9)^2))^2))/2)*menu!$D$14</f>
        <v>0.4513660943234642</v>
      </c>
      <c r="R23">
        <f>((1+40/SQRT(40^2+(SQRT(($B$11-$E23)^2+($C$11-R$9)^2))^2))/2)*menu!$D$14</f>
        <v>0.45205718425394104</v>
      </c>
      <c r="S23">
        <f>((1+40/SQRT(40^2+(SQRT(($B$11-$E23)^2+($C$11-S$9)^2))^2))/2)*menu!$D$14</f>
        <v>0.45273307921917016</v>
      </c>
      <c r="T23">
        <f>((1+40/SQRT(40^2+(SQRT(($B$11-$E23)^2+($C$11-T$9)^2))^2))/2)*menu!$D$14</f>
        <v>0.45339299776947406</v>
      </c>
      <c r="U23">
        <f>((1+40/SQRT(40^2+(SQRT(($B$11-$E23)^2+($C$11-U$9)^2))^2))/2)*menu!$D$14</f>
        <v>0.45403615781364165</v>
      </c>
      <c r="V23">
        <f>((1+40/SQRT(40^2+(SQRT(($B$11-$E23)^2+($C$11-V$9)^2))^2))/2)*menu!$D$14</f>
        <v>0.45466177866794011</v>
      </c>
      <c r="W23">
        <f>((1+40/SQRT(40^2+(SQRT(($B$11-$E23)^2+($C$11-W$9)^2))^2))/2)*menu!$D$14</f>
        <v>0.45526908319715803</v>
      </c>
      <c r="X23">
        <f>((1+40/SQRT(40^2+(SQRT(($B$11-$E23)^2+($C$11-X$9)^2))^2))/2)*menu!$D$14</f>
        <v>0.45585730003983937</v>
      </c>
      <c r="Y23">
        <f>((1+40/SQRT(40^2+(SQRT(($B$11-$E23)^2+($C$11-Y$9)^2))^2))/2)*menu!$D$14</f>
        <v>0.45642566590866812</v>
      </c>
      <c r="Z23">
        <f>((1+40/SQRT(40^2+(SQRT(($B$11-$E23)^2+($C$11-Z$9)^2))^2))/2)*menu!$D$14</f>
        <v>0.45697342795578144</v>
      </c>
      <c r="AA23">
        <f>((1+40/SQRT(40^2+(SQRT(($B$11-$E23)^2+($C$11-AA$9)^2))^2))/2)*menu!$D$14</f>
        <v>0.45749984619163153</v>
      </c>
      <c r="AB23">
        <f>((1+40/SQRT(40^2+(SQRT(($B$11-$E23)^2+($C$11-AB$9)^2))^2))/2)*menu!$D$14</f>
        <v>0.45800419594491704</v>
      </c>
      <c r="AC23">
        <f>((1+40/SQRT(40^2+(SQRT(($B$11-$E23)^2+($C$11-AC$9)^2))^2))/2)*menu!$D$14</f>
        <v>0.45848577035006549</v>
      </c>
      <c r="AD23">
        <f>((1+40/SQRT(40^2+(SQRT(($B$11-$E23)^2+($C$11-AD$9)^2))^2))/2)*menu!$D$14</f>
        <v>0.45894388284780518</v>
      </c>
      <c r="AE23">
        <f>((1+40/SQRT(40^2+(SQRT(($B$11-$E23)^2+($C$11-AE$9)^2))^2))/2)*menu!$D$14</f>
        <v>0.45937786968352284</v>
      </c>
      <c r="AF23">
        <f>((1+40/SQRT(40^2+(SQRT(($B$11-$E23)^2+($C$11-AF$9)^2))^2))/2)*menu!$D$14</f>
        <v>0.45978709238739224</v>
      </c>
      <c r="AG23">
        <f>((1+40/SQRT(40^2+(SQRT(($B$11-$E23)^2+($C$11-AG$9)^2))^2))/2)*menu!$D$14</f>
        <v>0.46017094021969307</v>
      </c>
      <c r="AH23">
        <f>((1+40/SQRT(40^2+(SQRT(($B$11-$E23)^2+($C$11-AH$9)^2))^2))/2)*menu!$D$14</f>
        <v>0.46052883256433008</v>
      </c>
      <c r="AI23">
        <f>((1+40/SQRT(40^2+(SQRT(($B$11-$E23)^2+($C$11-AI$9)^2))^2))/2)*menu!$D$14</f>
        <v>0.4608602212533327</v>
      </c>
      <c r="AJ23">
        <f>((1+40/SQRT(40^2+(SQRT(($B$11-$E23)^2+($C$11-AJ$9)^2))^2))/2)*menu!$D$14</f>
        <v>0.46116459280507605</v>
      </c>
      <c r="AK23">
        <f>((1+40/SQRT(40^2+(SQRT(($B$11-$E23)^2+($C$11-AK$9)^2))^2))/2)*menu!$D$14</f>
        <v>0.46144147055911494</v>
      </c>
      <c r="AL23">
        <f>((1+40/SQRT(40^2+(SQRT(($B$11-$E23)^2+($C$11-AL$9)^2))^2))/2)*menu!$D$14</f>
        <v>0.46169041669088862</v>
      </c>
      <c r="AM23">
        <f>((1+40/SQRT(40^2+(SQRT(($B$11-$E23)^2+($C$11-AM$9)^2))^2))/2)*menu!$D$14</f>
        <v>0.46191103409011713</v>
      </c>
      <c r="AN23">
        <f>((1+40/SQRT(40^2+(SQRT(($B$11-$E23)^2+($C$11-AN$9)^2))^2))/2)*menu!$D$14</f>
        <v>0.46210296808748974</v>
      </c>
      <c r="AO23">
        <f>((1+40/SQRT(40^2+(SQRT(($B$11-$E23)^2+($C$11-AO$9)^2))^2))/2)*menu!$D$14</f>
        <v>0.46226590801522166</v>
      </c>
      <c r="AP23">
        <f>((1+40/SQRT(40^2+(SQRT(($B$11-$E23)^2+($C$11-AP$9)^2))^2))/2)*menu!$D$14</f>
        <v>0.46239958858822994</v>
      </c>
      <c r="AQ23">
        <f>((1+40/SQRT(40^2+(SQRT(($B$11-$E23)^2+($C$11-AQ$9)^2))^2))/2)*menu!$D$14</f>
        <v>0.46250379109403561</v>
      </c>
      <c r="AR23">
        <f>((1+40/SQRT(40^2+(SQRT(($B$11-$E23)^2+($C$11-AR$9)^2))^2))/2)*menu!$D$14</f>
        <v>0.46257834438102147</v>
      </c>
      <c r="AS23">
        <f>((1+40/SQRT(40^2+(SQRT(($B$11-$E23)^2+($C$11-AS$9)^2))^2))/2)*menu!$D$14</f>
        <v>0.46262312563634833</v>
      </c>
      <c r="AT23">
        <f>((1+40/SQRT(40^2+(SQRT(($B$11-$E23)^2+($C$11-AT$9)^2))^2))/2)*menu!$D$14</f>
        <v>0.4626380609466279</v>
      </c>
      <c r="AU23">
        <f>((1+40/SQRT(40^2+(SQRT(($B$11-$E23)^2+($C$11-AU$9)^2))^2))/2)*menu!$D$14</f>
        <v>0.46262312563634833</v>
      </c>
      <c r="AV23">
        <f>((1+40/SQRT(40^2+(SQRT(($B$11-$E23)^2+($C$11-AV$9)^2))^2))/2)*menu!$D$14</f>
        <v>0.46257834438102147</v>
      </c>
      <c r="AW23">
        <f>((1+40/SQRT(40^2+(SQRT(($B$11-$E23)^2+($C$11-AW$9)^2))^2))/2)*menu!$D$14</f>
        <v>0.46250379109403561</v>
      </c>
      <c r="AX23">
        <f>((1+40/SQRT(40^2+(SQRT(($B$11-$E23)^2+($C$11-AX$9)^2))^2))/2)*menu!$D$14</f>
        <v>0.46239958858822994</v>
      </c>
      <c r="AY23">
        <f>((1+40/SQRT(40^2+(SQRT(($B$11-$E23)^2+($C$11-AY$9)^2))^2))/2)*menu!$D$14</f>
        <v>0.46226590801522166</v>
      </c>
      <c r="AZ23">
        <f>((1+40/SQRT(40^2+(SQRT(($B$11-$E23)^2+($C$11-AZ$9)^2))^2))/2)*menu!$D$14</f>
        <v>0.46210296808748974</v>
      </c>
      <c r="BA23">
        <f>((1+40/SQRT(40^2+(SQRT(($B$11-$E23)^2+($C$11-BA$9)^2))^2))/2)*menu!$D$14</f>
        <v>0.46191103409011713</v>
      </c>
      <c r="BB23">
        <f>((1+40/SQRT(40^2+(SQRT(($B$11-$E23)^2+($C$11-BB$9)^2))^2))/2)*menu!$D$14</f>
        <v>0.46169041669088862</v>
      </c>
      <c r="BC23">
        <f>((1+40/SQRT(40^2+(SQRT(($B$11-$E23)^2+($C$11-BC$9)^2))^2))/2)*menu!$D$14</f>
        <v>0.46144147055911494</v>
      </c>
      <c r="BD23">
        <f>((1+40/SQRT(40^2+(SQRT(($B$11-$E23)^2+($C$11-BD$9)^2))^2))/2)*menu!$D$14</f>
        <v>0.46116459280507605</v>
      </c>
    </row>
    <row r="24" spans="1:56" x14ac:dyDescent="0.45">
      <c r="A24" t="s">
        <v>11</v>
      </c>
      <c r="E24">
        <v>14</v>
      </c>
      <c r="F24">
        <f>((1+40/SQRT(40^2+(SQRT(($B$11-$E24)^2+($C$11-F$9)^2))^2))/2)*menu!$D$14</f>
        <v>0.4442436891949238</v>
      </c>
      <c r="G24">
        <f>((1+40/SQRT(40^2+(SQRT(($B$11-$E24)^2+($C$11-G$9)^2))^2))/2)*menu!$D$14</f>
        <v>0.44507404191693806</v>
      </c>
      <c r="H24">
        <f>((1+40/SQRT(40^2+(SQRT(($B$11-$E24)^2+($C$11-H$9)^2))^2))/2)*menu!$D$14</f>
        <v>0.4458973304832155</v>
      </c>
      <c r="I24">
        <f>((1+40/SQRT(40^2+(SQRT(($B$11-$E24)^2+($C$11-I$9)^2))^2))/2)*menu!$D$14</f>
        <v>0.44671286132146032</v>
      </c>
      <c r="J24">
        <f>((1+40/SQRT(40^2+(SQRT(($B$11-$E24)^2+($C$11-J$9)^2))^2))/2)*menu!$D$14</f>
        <v>0.44751992357814296</v>
      </c>
      <c r="K24">
        <f>((1+40/SQRT(40^2+(SQRT(($B$11-$E24)^2+($C$11-K$9)^2))^2))/2)*menu!$D$14</f>
        <v>0.44831778996274085</v>
      </c>
      <c r="L24">
        <f>((1+40/SQRT(40^2+(SQRT(($B$11-$E24)^2+($C$11-L$9)^2))^2))/2)*menu!$D$14</f>
        <v>0.44910571770815971</v>
      </c>
      <c r="M24">
        <f>((1+40/SQRT(40^2+(SQRT(($B$11-$E24)^2+($C$11-M$9)^2))^2))/2)*menu!$D$14</f>
        <v>0.44988294965053166</v>
      </c>
      <c r="N24">
        <f>((1+40/SQRT(40^2+(SQRT(($B$11-$E24)^2+($C$11-N$9)^2))^2))/2)*menu!$D$14</f>
        <v>0.45064871543094187</v>
      </c>
      <c r="O24">
        <f>((1+40/SQRT(40^2+(SQRT(($B$11-$E24)^2+($C$11-O$9)^2))^2))/2)*menu!$D$14</f>
        <v>0.45140223282089287</v>
      </c>
      <c r="P24">
        <f>((1+40/SQRT(40^2+(SQRT(($B$11-$E24)^2+($C$11-P$9)^2))^2))/2)*menu!$D$14</f>
        <v>0.45214270917250082</v>
      </c>
      <c r="Q24">
        <f>((1+40/SQRT(40^2+(SQRT(($B$11-$E24)^2+($C$11-Q$9)^2))^2))/2)*menu!$D$14</f>
        <v>0.4528693429934984</v>
      </c>
      <c r="R24">
        <f>((1+40/SQRT(40^2+(SQRT(($B$11-$E24)^2+($C$11-R$9)^2))^2))/2)*menu!$D$14</f>
        <v>0.45358132564613313</v>
      </c>
      <c r="S24">
        <f>((1+40/SQRT(40^2+(SQRT(($B$11-$E24)^2+($C$11-S$9)^2))^2))/2)*menu!$D$14</f>
        <v>0.45427784316797398</v>
      </c>
      <c r="T24">
        <f>((1+40/SQRT(40^2+(SQRT(($B$11-$E24)^2+($C$11-T$9)^2))^2))/2)*menu!$D$14</f>
        <v>0.45495807821150042</v>
      </c>
      <c r="U24">
        <f>((1+40/SQRT(40^2+(SQRT(($B$11-$E24)^2+($C$11-U$9)^2))^2))/2)*menu!$D$14</f>
        <v>0.45562121209813922</v>
      </c>
      <c r="V24">
        <f>((1+40/SQRT(40^2+(SQRT(($B$11-$E24)^2+($C$11-V$9)^2))^2))/2)*menu!$D$14</f>
        <v>0.45626642698116049</v>
      </c>
      <c r="W24">
        <f>((1+40/SQRT(40^2+(SQRT(($B$11-$E24)^2+($C$11-W$9)^2))^2))/2)*menu!$D$14</f>
        <v>0.45689290811054717</v>
      </c>
      <c r="X24">
        <f>((1+40/SQRT(40^2+(SQRT(($B$11-$E24)^2+($C$11-X$9)^2))^2))/2)*menu!$D$14</f>
        <v>0.45749984619163153</v>
      </c>
      <c r="Y24">
        <f>((1+40/SQRT(40^2+(SQRT(($B$11-$E24)^2+($C$11-Y$9)^2))^2))/2)*menu!$D$14</f>
        <v>0.45808643982796265</v>
      </c>
      <c r="Z24">
        <f>((1+40/SQRT(40^2+(SQRT(($B$11-$E24)^2+($C$11-Z$9)^2))^2))/2)*menu!$D$14</f>
        <v>0.45865189803755158</v>
      </c>
      <c r="AA24">
        <f>((1+40/SQRT(40^2+(SQRT(($B$11-$E24)^2+($C$11-AA$9)^2))^2))/2)*menu!$D$14</f>
        <v>0.45919544283035052</v>
      </c>
      <c r="AB24">
        <f>((1+40/SQRT(40^2+(SQRT(($B$11-$E24)^2+($C$11-AB$9)^2))^2))/2)*menu!$D$14</f>
        <v>0.45971631183358158</v>
      </c>
      <c r="AC24">
        <f>((1+40/SQRT(40^2+(SQRT(($B$11-$E24)^2+($C$11-AC$9)^2))^2))/2)*menu!$D$14</f>
        <v>0.46021376095036581</v>
      </c>
      <c r="AD24">
        <f>((1+40/SQRT(40^2+(SQRT(($B$11-$E24)^2+($C$11-AD$9)^2))^2))/2)*menu!$D$14</f>
        <v>0.4606870670360288</v>
      </c>
      <c r="AE24">
        <f>((1+40/SQRT(40^2+(SQRT(($B$11-$E24)^2+($C$11-AE$9)^2))^2))/2)*menu!$D$14</f>
        <v>0.46113553057549972</v>
      </c>
      <c r="AF24">
        <f>((1+40/SQRT(40^2+(SQRT(($B$11-$E24)^2+($C$11-AF$9)^2))^2))/2)*menu!$D$14</f>
        <v>0.46155847834440383</v>
      </c>
      <c r="AG24">
        <f>((1+40/SQRT(40^2+(SQRT(($B$11-$E24)^2+($C$11-AG$9)^2))^2))/2)*menu!$D$14</f>
        <v>0.46195526603578319</v>
      </c>
      <c r="AH24">
        <f>((1+40/SQRT(40^2+(SQRT(($B$11-$E24)^2+($C$11-AH$9)^2))^2))/2)*menu!$D$14</f>
        <v>0.46232528083389907</v>
      </c>
      <c r="AI24">
        <f>((1+40/SQRT(40^2+(SQRT(($B$11-$E24)^2+($C$11-AI$9)^2))^2))/2)*menu!$D$14</f>
        <v>0.46266794391627775</v>
      </c>
      <c r="AJ24">
        <f>((1+40/SQRT(40^2+(SQRT(($B$11-$E24)^2+($C$11-AJ$9)^2))^2))/2)*menu!$D$14</f>
        <v>0.46298271286507992</v>
      </c>
      <c r="AK24">
        <f>((1+40/SQRT(40^2+(SQRT(($B$11-$E24)^2+($C$11-AK$9)^2))^2))/2)*menu!$D$14</f>
        <v>0.4632690839690155</v>
      </c>
      <c r="AL24">
        <f>((1+40/SQRT(40^2+(SQRT(($B$11-$E24)^2+($C$11-AL$9)^2))^2))/2)*menu!$D$14</f>
        <v>0.46352659439739125</v>
      </c>
      <c r="AM24">
        <f>((1+40/SQRT(40^2+(SQRT(($B$11-$E24)^2+($C$11-AM$9)^2))^2))/2)*menu!$D$14</f>
        <v>0.46375482422848058</v>
      </c>
      <c r="AN24">
        <f>((1+40/SQRT(40^2+(SQRT(($B$11-$E24)^2+($C$11-AN$9)^2))^2))/2)*menu!$D$14</f>
        <v>0.46395339831523824</v>
      </c>
      <c r="AO24">
        <f>((1+40/SQRT(40^2+(SQRT(($B$11-$E24)^2+($C$11-AO$9)^2))^2))/2)*menu!$D$14</f>
        <v>0.46412198797244364</v>
      </c>
      <c r="AP24">
        <f>((1+40/SQRT(40^2+(SQRT(($B$11-$E24)^2+($C$11-AP$9)^2))^2))/2)*menu!$D$14</f>
        <v>0.46426031247063632</v>
      </c>
      <c r="AQ24">
        <f>((1+40/SQRT(40^2+(SQRT(($B$11-$E24)^2+($C$11-AQ$9)^2))^2))/2)*menu!$D$14</f>
        <v>0.46436814032369811</v>
      </c>
      <c r="AR24">
        <f>((1+40/SQRT(40^2+(SQRT(($B$11-$E24)^2+($C$11-AR$9)^2))^2))/2)*menu!$D$14</f>
        <v>0.4644452903586076</v>
      </c>
      <c r="AS24">
        <f>((1+40/SQRT(40^2+(SQRT(($B$11-$E24)^2+($C$11-AS$9)^2))^2))/2)*menu!$D$14</f>
        <v>0.46449163255774051</v>
      </c>
      <c r="AT24">
        <f>((1+40/SQRT(40^2+(SQRT(($B$11-$E24)^2+($C$11-AT$9)^2))^2))/2)*menu!$D$14</f>
        <v>0.46450708866607227</v>
      </c>
      <c r="AU24">
        <f>((1+40/SQRT(40^2+(SQRT(($B$11-$E24)^2+($C$11-AU$9)^2))^2))/2)*menu!$D$14</f>
        <v>0.46449163255774051</v>
      </c>
      <c r="AV24">
        <f>((1+40/SQRT(40^2+(SQRT(($B$11-$E24)^2+($C$11-AV$9)^2))^2))/2)*menu!$D$14</f>
        <v>0.4644452903586076</v>
      </c>
      <c r="AW24">
        <f>((1+40/SQRT(40^2+(SQRT(($B$11-$E24)^2+($C$11-AW$9)^2))^2))/2)*menu!$D$14</f>
        <v>0.46436814032369811</v>
      </c>
      <c r="AX24">
        <f>((1+40/SQRT(40^2+(SQRT(($B$11-$E24)^2+($C$11-AX$9)^2))^2))/2)*menu!$D$14</f>
        <v>0.46426031247063632</v>
      </c>
      <c r="AY24">
        <f>((1+40/SQRT(40^2+(SQRT(($B$11-$E24)^2+($C$11-AY$9)^2))^2))/2)*menu!$D$14</f>
        <v>0.46412198797244364</v>
      </c>
      <c r="AZ24">
        <f>((1+40/SQRT(40^2+(SQRT(($B$11-$E24)^2+($C$11-AZ$9)^2))^2))/2)*menu!$D$14</f>
        <v>0.46395339831523824</v>
      </c>
      <c r="BA24">
        <f>((1+40/SQRT(40^2+(SQRT(($B$11-$E24)^2+($C$11-BA$9)^2))^2))/2)*menu!$D$14</f>
        <v>0.46375482422848058</v>
      </c>
      <c r="BB24">
        <f>((1+40/SQRT(40^2+(SQRT(($B$11-$E24)^2+($C$11-BB$9)^2))^2))/2)*menu!$D$14</f>
        <v>0.46352659439739125</v>
      </c>
      <c r="BC24">
        <f>((1+40/SQRT(40^2+(SQRT(($B$11-$E24)^2+($C$11-BC$9)^2))^2))/2)*menu!$D$14</f>
        <v>0.4632690839690155</v>
      </c>
      <c r="BD24">
        <f>((1+40/SQRT(40^2+(SQRT(($B$11-$E24)^2+($C$11-BD$9)^2))^2))/2)*menu!$D$14</f>
        <v>0.46298271286507992</v>
      </c>
    </row>
    <row r="25" spans="1:56" x14ac:dyDescent="0.45">
      <c r="E25">
        <v>15</v>
      </c>
      <c r="F25">
        <f>((1+40/SQRT(40^2+(SQRT(($B$11-$E25)^2+($C$11-F$9)^2))^2))/2)*menu!$D$14</f>
        <v>0.44552137502179978</v>
      </c>
      <c r="G25">
        <f>((1+40/SQRT(40^2+(SQRT(($B$11-$E25)^2+($C$11-G$9)^2))^2))/2)*menu!$D$14</f>
        <v>0.44637412041583985</v>
      </c>
      <c r="H25">
        <f>((1+40/SQRT(40^2+(SQRT(($B$11-$E25)^2+($C$11-H$9)^2))^2))/2)*menu!$D$14</f>
        <v>0.44721987144357495</v>
      </c>
      <c r="I25">
        <f>((1+40/SQRT(40^2+(SQRT(($B$11-$E25)^2+($C$11-I$9)^2))^2))/2)*menu!$D$14</f>
        <v>0.44805791019359148</v>
      </c>
      <c r="J25">
        <f>((1+40/SQRT(40^2+(SQRT(($B$11-$E25)^2+($C$11-J$9)^2))^2))/2)*menu!$D$14</f>
        <v>0.44888750009563955</v>
      </c>
      <c r="K25">
        <f>((1+40/SQRT(40^2+(SQRT(($B$11-$E25)^2+($C$11-K$9)^2))^2))/2)*menu!$D$14</f>
        <v>0.44970788677243329</v>
      </c>
      <c r="L25">
        <f>((1+40/SQRT(40^2+(SQRT(($B$11-$E25)^2+($C$11-L$9)^2))^2))/2)*menu!$D$14</f>
        <v>0.45051829901569351</v>
      </c>
      <c r="M25">
        <f>((1+40/SQRT(40^2+(SQRT(($B$11-$E25)^2+($C$11-M$9)^2))^2))/2)*menu!$D$14</f>
        <v>0.45131794989020962</v>
      </c>
      <c r="N25">
        <f>((1+40/SQRT(40^2+(SQRT(($B$11-$E25)^2+($C$11-N$9)^2))^2))/2)*menu!$D$14</f>
        <v>0.4521060379690181</v>
      </c>
      <c r="O25">
        <f>((1+40/SQRT(40^2+(SQRT(($B$11-$E25)^2+($C$11-O$9)^2))^2))/2)*menu!$D$14</f>
        <v>0.45288174870201903</v>
      </c>
      <c r="P25">
        <f>((1+40/SQRT(40^2+(SQRT(($B$11-$E25)^2+($C$11-P$9)^2))^2))/2)*menu!$D$14</f>
        <v>0.45364425591947516</v>
      </c>
      <c r="Q25">
        <f>((1+40/SQRT(40^2+(SQRT(($B$11-$E25)^2+($C$11-Q$9)^2))^2))/2)*menu!$D$14</f>
        <v>0.45439272347086673</v>
      </c>
      <c r="R25">
        <f>((1+40/SQRT(40^2+(SQRT(($B$11-$E25)^2+($C$11-R$9)^2))^2))/2)*menu!$D$14</f>
        <v>0.45512630699850576</v>
      </c>
      <c r="S25">
        <f>((1+40/SQRT(40^2+(SQRT(($B$11-$E25)^2+($C$11-S$9)^2))^2))/2)*menu!$D$14</f>
        <v>0.45584415584415583</v>
      </c>
      <c r="T25">
        <f>((1+40/SQRT(40^2+(SQRT(($B$11-$E25)^2+($C$11-T$9)^2))^2))/2)*menu!$D$14</f>
        <v>0.45654541508566482</v>
      </c>
      <c r="U25">
        <f>((1+40/SQRT(40^2+(SQRT(($B$11-$E25)^2+($C$11-U$9)^2))^2))/2)*menu!$D$14</f>
        <v>0.45722922769930041</v>
      </c>
      <c r="V25">
        <f>((1+40/SQRT(40^2+(SQRT(($B$11-$E25)^2+($C$11-V$9)^2))^2))/2)*menu!$D$14</f>
        <v>0.45789473684210519</v>
      </c>
      <c r="W25">
        <f>((1+40/SQRT(40^2+(SQRT(($B$11-$E25)^2+($C$11-W$9)^2))^2))/2)*menu!$D$14</f>
        <v>0.45854108824716011</v>
      </c>
      <c r="X25">
        <f>((1+40/SQRT(40^2+(SQRT(($B$11-$E25)^2+($C$11-X$9)^2))^2))/2)*menu!$D$14</f>
        <v>0.45916743272318727</v>
      </c>
      <c r="Y25">
        <f>((1+40/SQRT(40^2+(SQRT(($B$11-$E25)^2+($C$11-Y$9)^2))^2))/2)*menu!$D$14</f>
        <v>0.45977292874845227</v>
      </c>
      <c r="Z25">
        <f>((1+40/SQRT(40^2+(SQRT(($B$11-$E25)^2+($C$11-Z$9)^2))^2))/2)*menu!$D$14</f>
        <v>0.46035674514745462</v>
      </c>
      <c r="AA25">
        <f>((1+40/SQRT(40^2+(SQRT(($B$11-$E25)^2+($C$11-AA$9)^2))^2))/2)*menu!$D$14</f>
        <v>0.46091806383745793</v>
      </c>
      <c r="AB25">
        <f>((1+40/SQRT(40^2+(SQRT(($B$11-$E25)^2+($C$11-AB$9)^2))^2))/2)*menu!$D$14</f>
        <v>0.46145608263051741</v>
      </c>
      <c r="AC25">
        <f>((1+40/SQRT(40^2+(SQRT(($B$11-$E25)^2+($C$11-AC$9)^2))^2))/2)*menu!$D$14</f>
        <v>0.46197001807534888</v>
      </c>
      <c r="AD25">
        <f>((1+40/SQRT(40^2+(SQRT(($B$11-$E25)^2+($C$11-AD$9)^2))^2))/2)*menu!$D$14</f>
        <v>0.46245910832216464</v>
      </c>
      <c r="AE25">
        <f>((1+40/SQRT(40^2+(SQRT(($B$11-$E25)^2+($C$11-AE$9)^2))^2))/2)*menu!$D$14</f>
        <v>0.46292261599251128</v>
      </c>
      <c r="AF25">
        <f>((1+40/SQRT(40^2+(SQRT(($B$11-$E25)^2+($C$11-AF$9)^2))^2))/2)*menu!$D$14</f>
        <v>0.46335983103519901</v>
      </c>
      <c r="AG25">
        <f>((1+40/SQRT(40^2+(SQRT(($B$11-$E25)^2+($C$11-AG$9)^2))^2))/2)*menu!$D$14</f>
        <v>0.46377007354864475</v>
      </c>
      <c r="AH25">
        <f>((1+40/SQRT(40^2+(SQRT(($B$11-$E25)^2+($C$11-AH$9)^2))^2))/2)*menu!$D$14</f>
        <v>0.4641526965493748</v>
      </c>
      <c r="AI25">
        <f>((1+40/SQRT(40^2+(SQRT(($B$11-$E25)^2+($C$11-AI$9)^2))^2))/2)*menu!$D$14</f>
        <v>0.46450708866607227</v>
      </c>
      <c r="AJ25">
        <f>((1+40/SQRT(40^2+(SQRT(($B$11-$E25)^2+($C$11-AJ$9)^2))^2))/2)*menu!$D$14</f>
        <v>0.46483267673842676</v>
      </c>
      <c r="AK25">
        <f>((1+40/SQRT(40^2+(SQRT(($B$11-$E25)^2+($C$11-AK$9)^2))^2))/2)*menu!$D$14</f>
        <v>0.46512892830016278</v>
      </c>
      <c r="AL25">
        <f>((1+40/SQRT(40^2+(SQRT(($B$11-$E25)^2+($C$11-AL$9)^2))^2))/2)*menu!$D$14</f>
        <v>0.46539535392599135</v>
      </c>
      <c r="AM25">
        <f>((1+40/SQRT(40^2+(SQRT(($B$11-$E25)^2+($C$11-AM$9)^2))^2))/2)*menu!$D$14</f>
        <v>0.46563150942286868</v>
      </c>
      <c r="AN25">
        <f>((1+40/SQRT(40^2+(SQRT(($B$11-$E25)^2+($C$11-AN$9)^2))^2))/2)*menu!$D$14</f>
        <v>0.46583699784683458</v>
      </c>
      <c r="AO25">
        <f>((1+40/SQRT(40^2+(SQRT(($B$11-$E25)^2+($C$11-AO$9)^2))^2))/2)*menu!$D$14</f>
        <v>0.46601147132785792</v>
      </c>
      <c r="AP25">
        <f>((1+40/SQRT(40^2+(SQRT(($B$11-$E25)^2+($C$11-AP$9)^2))^2))/2)*menu!$D$14</f>
        <v>0.46615463268651336</v>
      </c>
      <c r="AQ25">
        <f>((1+40/SQRT(40^2+(SQRT(($B$11-$E25)^2+($C$11-AQ$9)^2))^2))/2)*menu!$D$14</f>
        <v>0.46626623682794666</v>
      </c>
      <c r="AR25">
        <f>((1+40/SQRT(40^2+(SQRT(($B$11-$E25)^2+($C$11-AR$9)^2))^2))/2)*menu!$D$14</f>
        <v>0.46634609190042831</v>
      </c>
      <c r="AS25">
        <f>((1+40/SQRT(40^2+(SQRT(($B$11-$E25)^2+($C$11-AS$9)^2))^2))/2)*menu!$D$14</f>
        <v>0.46639406020783192</v>
      </c>
      <c r="AT25">
        <f>((1+40/SQRT(40^2+(SQRT(($B$11-$E25)^2+($C$11-AT$9)^2))^2))/2)*menu!$D$14</f>
        <v>0.4664100588675687</v>
      </c>
      <c r="AU25">
        <f>((1+40/SQRT(40^2+(SQRT(($B$11-$E25)^2+($C$11-AU$9)^2))^2))/2)*menu!$D$14</f>
        <v>0.46639406020783192</v>
      </c>
      <c r="AV25">
        <f>((1+40/SQRT(40^2+(SQRT(($B$11-$E25)^2+($C$11-AV$9)^2))^2))/2)*menu!$D$14</f>
        <v>0.46634609190042831</v>
      </c>
      <c r="AW25">
        <f>((1+40/SQRT(40^2+(SQRT(($B$11-$E25)^2+($C$11-AW$9)^2))^2))/2)*menu!$D$14</f>
        <v>0.46626623682794666</v>
      </c>
      <c r="AX25">
        <f>((1+40/SQRT(40^2+(SQRT(($B$11-$E25)^2+($C$11-AX$9)^2))^2))/2)*menu!$D$14</f>
        <v>0.46615463268651336</v>
      </c>
      <c r="AY25">
        <f>((1+40/SQRT(40^2+(SQRT(($B$11-$E25)^2+($C$11-AY$9)^2))^2))/2)*menu!$D$14</f>
        <v>0.46601147132785792</v>
      </c>
      <c r="AZ25">
        <f>((1+40/SQRT(40^2+(SQRT(($B$11-$E25)^2+($C$11-AZ$9)^2))^2))/2)*menu!$D$14</f>
        <v>0.46583699784683458</v>
      </c>
      <c r="BA25">
        <f>((1+40/SQRT(40^2+(SQRT(($B$11-$E25)^2+($C$11-BA$9)^2))^2))/2)*menu!$D$14</f>
        <v>0.46563150942286868</v>
      </c>
      <c r="BB25">
        <f>((1+40/SQRT(40^2+(SQRT(($B$11-$E25)^2+($C$11-BB$9)^2))^2))/2)*menu!$D$14</f>
        <v>0.46539535392599135</v>
      </c>
      <c r="BC25">
        <f>((1+40/SQRT(40^2+(SQRT(($B$11-$E25)^2+($C$11-BC$9)^2))^2))/2)*menu!$D$14</f>
        <v>0.46512892830016278</v>
      </c>
      <c r="BD25">
        <f>((1+40/SQRT(40^2+(SQRT(($B$11-$E25)^2+($C$11-BD$9)^2))^2))/2)*menu!$D$14</f>
        <v>0.46483267673842676</v>
      </c>
    </row>
    <row r="26" spans="1:56" x14ac:dyDescent="0.45">
      <c r="E26">
        <v>16</v>
      </c>
      <c r="F26">
        <f>((1+40/SQRT(40^2+(SQRT(($B$11-$E26)^2+($C$11-F$9)^2))^2))/2)*menu!$D$14</f>
        <v>0.44681164678523172</v>
      </c>
      <c r="G26">
        <f>((1+40/SQRT(40^2+(SQRT(($B$11-$E26)^2+($C$11-G$9)^2))^2))/2)*menu!$D$14</f>
        <v>0.44768741398925321</v>
      </c>
      <c r="H26">
        <f>((1+40/SQRT(40^2+(SQRT(($B$11-$E26)^2+($C$11-H$9)^2))^2))/2)*menu!$D$14</f>
        <v>0.44855627054164149</v>
      </c>
      <c r="I26">
        <f>((1+40/SQRT(40^2+(SQRT(($B$11-$E26)^2+($C$11-I$9)^2))^2))/2)*menu!$D$14</f>
        <v>0.4494174735275257</v>
      </c>
      <c r="J26">
        <f>((1+40/SQRT(40^2+(SQRT(($B$11-$E26)^2+($C$11-J$9)^2))^2))/2)*menu!$D$14</f>
        <v>0.45027025990343994</v>
      </c>
      <c r="K26">
        <f>((1+40/SQRT(40^2+(SQRT(($B$11-$E26)^2+($C$11-K$9)^2))^2))/2)*menu!$D$14</f>
        <v>0.45111384735369608</v>
      </c>
      <c r="L26">
        <f>((1+40/SQRT(40^2+(SQRT(($B$11-$E26)^2+($C$11-L$9)^2))^2))/2)*menu!$D$14</f>
        <v>0.45194743527951725</v>
      </c>
      <c r="M26">
        <f>((1+40/SQRT(40^2+(SQRT(($B$11-$E26)^2+($C$11-M$9)^2))^2))/2)*menu!$D$14</f>
        <v>0.45277020592535866</v>
      </c>
      <c r="N26">
        <f>((1+40/SQRT(40^2+(SQRT(($B$11-$E26)^2+($C$11-N$9)^2))^2))/2)*menu!$D$14</f>
        <v>0.45358132564613313</v>
      </c>
      <c r="O26">
        <f>((1+40/SQRT(40^2+(SQRT(($B$11-$E26)^2+($C$11-O$9)^2))^2))/2)*menu!$D$14</f>
        <v>0.45437994631824247</v>
      </c>
      <c r="P26">
        <f>((1+40/SQRT(40^2+(SQRT(($B$11-$E26)^2+($C$11-P$9)^2))^2))/2)*menu!$D$14</f>
        <v>0.45516520689638768</v>
      </c>
      <c r="Q26">
        <f>((1+40/SQRT(40^2+(SQRT(($B$11-$E26)^2+($C$11-Q$9)^2))^2))/2)*menu!$D$14</f>
        <v>0.45593623511709003</v>
      </c>
      <c r="R26">
        <f>((1+40/SQRT(40^2+(SQRT(($B$11-$E26)^2+($C$11-R$9)^2))^2))/2)*menu!$D$14</f>
        <v>0.45669214934871233</v>
      </c>
      <c r="S26">
        <f>((1+40/SQRT(40^2+(SQRT(($B$11-$E26)^2+($C$11-S$9)^2))^2))/2)*menu!$D$14</f>
        <v>0.4574320605865157</v>
      </c>
      <c r="T26">
        <f>((1+40/SQRT(40^2+(SQRT(($B$11-$E26)^2+($C$11-T$9)^2))^2))/2)*menu!$D$14</f>
        <v>0.45815507458994581</v>
      </c>
      <c r="U26">
        <f>((1+40/SQRT(40^2+(SQRT(($B$11-$E26)^2+($C$11-U$9)^2))^2))/2)*menu!$D$14</f>
        <v>0.45886029415790752</v>
      </c>
      <c r="V26">
        <f>((1+40/SQRT(40^2+(SQRT(($B$11-$E26)^2+($C$11-V$9)^2))^2))/2)*menu!$D$14</f>
        <v>0.45954682153628085</v>
      </c>
      <c r="W26">
        <f>((1+40/SQRT(40^2+(SQRT(($B$11-$E26)^2+($C$11-W$9)^2))^2))/2)*menu!$D$14</f>
        <v>0.46021376095036581</v>
      </c>
      <c r="X26">
        <f>((1+40/SQRT(40^2+(SQRT(($B$11-$E26)^2+($C$11-X$9)^2))^2))/2)*menu!$D$14</f>
        <v>0.4608602212533327</v>
      </c>
      <c r="Y26">
        <f>((1+40/SQRT(40^2+(SQRT(($B$11-$E26)^2+($C$11-Y$9)^2))^2))/2)*menu!$D$14</f>
        <v>0.46148531868012421</v>
      </c>
      <c r="Z26">
        <f>((1+40/SQRT(40^2+(SQRT(($B$11-$E26)^2+($C$11-Z$9)^2))^2))/2)*menu!$D$14</f>
        <v>0.46208817969462157</v>
      </c>
      <c r="AA26">
        <f>((1+40/SQRT(40^2+(SQRT(($B$11-$E26)^2+($C$11-AA$9)^2))^2))/2)*menu!$D$14</f>
        <v>0.46266794391627775</v>
      </c>
      <c r="AB26">
        <f>((1+40/SQRT(40^2+(SQRT(($B$11-$E26)^2+($C$11-AB$9)^2))^2))/2)*menu!$D$14</f>
        <v>0.46322376711086299</v>
      </c>
      <c r="AC26">
        <f>((1+40/SQRT(40^2+(SQRT(($B$11-$E26)^2+($C$11-AC$9)^2))^2))/2)*menu!$D$14</f>
        <v>0.46375482422848058</v>
      </c>
      <c r="AD26">
        <f>((1+40/SQRT(40^2+(SQRT(($B$11-$E26)^2+($C$11-AD$9)^2))^2))/2)*menu!$D$14</f>
        <v>0.46426031247063632</v>
      </c>
      <c r="AE26">
        <f>((1+40/SQRT(40^2+(SQRT(($B$11-$E26)^2+($C$11-AE$9)^2))^2))/2)*menu!$D$14</f>
        <v>0.46473945436689917</v>
      </c>
      <c r="AF26">
        <f>((1+40/SQRT(40^2+(SQRT(($B$11-$E26)^2+($C$11-AF$9)^2))^2))/2)*menu!$D$14</f>
        <v>0.46519150084060484</v>
      </c>
      <c r="AG26">
        <f>((1+40/SQRT(40^2+(SQRT(($B$11-$E26)^2+($C$11-AG$9)^2))^2))/2)*menu!$D$14</f>
        <v>0.46561573424216501</v>
      </c>
      <c r="AH26">
        <f>((1+40/SQRT(40^2+(SQRT(($B$11-$E26)^2+($C$11-AH$9)^2))^2))/2)*menu!$D$14</f>
        <v>0.46601147132785792</v>
      </c>
      <c r="AI26">
        <f>((1+40/SQRT(40^2+(SQRT(($B$11-$E26)^2+($C$11-AI$9)^2))^2))/2)*menu!$D$14</f>
        <v>0.46637806616154054</v>
      </c>
      <c r="AJ26">
        <f>((1+40/SQRT(40^2+(SQRT(($B$11-$E26)^2+($C$11-AJ$9)^2))^2))/2)*menu!$D$14</f>
        <v>0.46671491291653139</v>
      </c>
      <c r="AK26">
        <f>((1+40/SQRT(40^2+(SQRT(($B$11-$E26)^2+($C$11-AK$9)^2))^2))/2)*menu!$D$14</f>
        <v>0.46702144855500405</v>
      </c>
      <c r="AL26">
        <f>((1+40/SQRT(40^2+(SQRT(($B$11-$E26)^2+($C$11-AL$9)^2))^2))/2)*menu!$D$14</f>
        <v>0.46729715536260563</v>
      </c>
      <c r="AM26">
        <f>((1+40/SQRT(40^2+(SQRT(($B$11-$E26)^2+($C$11-AM$9)^2))^2))/2)*menu!$D$14</f>
        <v>0.46754156331667818</v>
      </c>
      <c r="AN26">
        <f>((1+40/SQRT(40^2+(SQRT(($B$11-$E26)^2+($C$11-AN$9)^2))^2))/2)*menu!$D$14</f>
        <v>0.46775425226741962</v>
      </c>
      <c r="AO26">
        <f>((1+40/SQRT(40^2+(SQRT(($B$11-$E26)^2+($C$11-AO$9)^2))^2))/2)*menu!$D$14</f>
        <v>0.46793485391257195</v>
      </c>
      <c r="AP26">
        <f>((1+40/SQRT(40^2+(SQRT(($B$11-$E26)^2+($C$11-AP$9)^2))^2))/2)*menu!$D$14</f>
        <v>0.46808305354774837</v>
      </c>
      <c r="AQ26">
        <f>((1+40/SQRT(40^2+(SQRT(($B$11-$E26)^2+($C$11-AQ$9)^2))^2))/2)*menu!$D$14</f>
        <v>0.4681985915763015</v>
      </c>
      <c r="AR26">
        <f>((1+40/SQRT(40^2+(SQRT(($B$11-$E26)^2+($C$11-AR$9)^2))^2))/2)*menu!$D$14</f>
        <v>0.46828126476466847</v>
      </c>
      <c r="AS26">
        <f>((1+40/SQRT(40^2+(SQRT(($B$11-$E26)^2+($C$11-AS$9)^2))^2))/2)*menu!$D$14</f>
        <v>0.46833092723137298</v>
      </c>
      <c r="AT26">
        <f>((1+40/SQRT(40^2+(SQRT(($B$11-$E26)^2+($C$11-AT$9)^2))^2))/2)*menu!$D$14</f>
        <v>0.4683474911602919</v>
      </c>
      <c r="AU26">
        <f>((1+40/SQRT(40^2+(SQRT(($B$11-$E26)^2+($C$11-AU$9)^2))^2))/2)*menu!$D$14</f>
        <v>0.46833092723137298</v>
      </c>
      <c r="AV26">
        <f>((1+40/SQRT(40^2+(SQRT(($B$11-$E26)^2+($C$11-AV$9)^2))^2))/2)*menu!$D$14</f>
        <v>0.46828126476466847</v>
      </c>
      <c r="AW26">
        <f>((1+40/SQRT(40^2+(SQRT(($B$11-$E26)^2+($C$11-AW$9)^2))^2))/2)*menu!$D$14</f>
        <v>0.4681985915763015</v>
      </c>
      <c r="AX26">
        <f>((1+40/SQRT(40^2+(SQRT(($B$11-$E26)^2+($C$11-AX$9)^2))^2))/2)*menu!$D$14</f>
        <v>0.46808305354774837</v>
      </c>
      <c r="AY26">
        <f>((1+40/SQRT(40^2+(SQRT(($B$11-$E26)^2+($C$11-AY$9)^2))^2))/2)*menu!$D$14</f>
        <v>0.46793485391257195</v>
      </c>
      <c r="AZ26">
        <f>((1+40/SQRT(40^2+(SQRT(($B$11-$E26)^2+($C$11-AZ$9)^2))^2))/2)*menu!$D$14</f>
        <v>0.46775425226741962</v>
      </c>
      <c r="BA26">
        <f>((1+40/SQRT(40^2+(SQRT(($B$11-$E26)^2+($C$11-BA$9)^2))^2))/2)*menu!$D$14</f>
        <v>0.46754156331667818</v>
      </c>
      <c r="BB26">
        <f>((1+40/SQRT(40^2+(SQRT(($B$11-$E26)^2+($C$11-BB$9)^2))^2))/2)*menu!$D$14</f>
        <v>0.46729715536260563</v>
      </c>
      <c r="BC26">
        <f>((1+40/SQRT(40^2+(SQRT(($B$11-$E26)^2+($C$11-BC$9)^2))^2))/2)*menu!$D$14</f>
        <v>0.46702144855500405</v>
      </c>
      <c r="BD26">
        <f>((1+40/SQRT(40^2+(SQRT(($B$11-$E26)^2+($C$11-BD$9)^2))^2))/2)*menu!$D$14</f>
        <v>0.46671491291653139</v>
      </c>
    </row>
    <row r="27" spans="1:56" x14ac:dyDescent="0.45">
      <c r="E27">
        <v>17</v>
      </c>
      <c r="F27">
        <f>((1+40/SQRT(40^2+(SQRT(($B$11-$E27)^2+($C$11-F$9)^2))^2))/2)*menu!$D$14</f>
        <v>0.44811428958339367</v>
      </c>
      <c r="G27">
        <f>((1+40/SQRT(40^2+(SQRT(($B$11-$E27)^2+($C$11-G$9)^2))^2))/2)*menu!$D$14</f>
        <v>0.44901371972456988</v>
      </c>
      <c r="H27">
        <f>((1+40/SQRT(40^2+(SQRT(($B$11-$E27)^2+($C$11-H$9)^2))^2))/2)*menu!$D$14</f>
        <v>0.44990633779917227</v>
      </c>
      <c r="I27">
        <f>((1+40/SQRT(40^2+(SQRT(($B$11-$E27)^2+($C$11-I$9)^2))^2))/2)*menu!$D$14</f>
        <v>0.45079137523130985</v>
      </c>
      <c r="J27">
        <f>((1+40/SQRT(40^2+(SQRT(($B$11-$E27)^2+($C$11-J$9)^2))^2))/2)*menu!$D$14</f>
        <v>0.45166804174966757</v>
      </c>
      <c r="K27">
        <f>((1+40/SQRT(40^2+(SQRT(($B$11-$E27)^2+($C$11-K$9)^2))^2))/2)*menu!$D$14</f>
        <v>0.45253552624501736</v>
      </c>
      <c r="L27">
        <f>((1+40/SQRT(40^2+(SQRT(($B$11-$E27)^2+($C$11-L$9)^2))^2))/2)*menu!$D$14</f>
        <v>0.45339299776947406</v>
      </c>
      <c r="M27">
        <f>((1+40/SQRT(40^2+(SQRT(($B$11-$E27)^2+($C$11-M$9)^2))^2))/2)*menu!$D$14</f>
        <v>0.45423960668264934</v>
      </c>
      <c r="N27">
        <f>((1+40/SQRT(40^2+(SQRT(($B$11-$E27)^2+($C$11-N$9)^2))^2))/2)*menu!$D$14</f>
        <v>0.45507448594912298</v>
      </c>
      <c r="O27">
        <f>((1+40/SQRT(40^2+(SQRT(($B$11-$E27)^2+($C$11-O$9)^2))^2))/2)*menu!$D$14</f>
        <v>0.45589675259079138</v>
      </c>
      <c r="P27">
        <f>((1+40/SQRT(40^2+(SQRT(($B$11-$E27)^2+($C$11-P$9)^2))^2))/2)*menu!$D$14</f>
        <v>0.45670550929667103</v>
      </c>
      <c r="Q27">
        <f>((1+40/SQRT(40^2+(SQRT(($B$11-$E27)^2+($C$11-Q$9)^2))^2))/2)*menu!$D$14</f>
        <v>0.45749984619163153</v>
      </c>
      <c r="R27">
        <f>((1+40/SQRT(40^2+(SQRT(($B$11-$E27)^2+($C$11-R$9)^2))^2))/2)*menu!$D$14</f>
        <v>0.45827884276429953</v>
      </c>
      <c r="S27">
        <f>((1+40/SQRT(40^2+(SQRT(($B$11-$E27)^2+($C$11-S$9)^2))^2))/2)*menu!$D$14</f>
        <v>0.45904156995303108</v>
      </c>
      <c r="T27">
        <f>((1+40/SQRT(40^2+(SQRT(($B$11-$E27)^2+($C$11-T$9)^2))^2))/2)*menu!$D$14</f>
        <v>0.45978709238739224</v>
      </c>
      <c r="U27">
        <f>((1+40/SQRT(40^2+(SQRT(($B$11-$E27)^2+($C$11-U$9)^2))^2))/2)*menu!$D$14</f>
        <v>0.46051447078102559</v>
      </c>
      <c r="V27">
        <f>((1+40/SQRT(40^2+(SQRT(($B$11-$E27)^2+($C$11-V$9)^2))^2))/2)*menu!$D$14</f>
        <v>0.46122276447013766</v>
      </c>
      <c r="W27">
        <f>((1+40/SQRT(40^2+(SQRT(($B$11-$E27)^2+($C$11-W$9)^2))^2))/2)*menu!$D$14</f>
        <v>0.46191103409011713</v>
      </c>
      <c r="X27">
        <f>((1+40/SQRT(40^2+(SQRT(($B$11-$E27)^2+($C$11-X$9)^2))^2))/2)*menu!$D$14</f>
        <v>0.46257834438102147</v>
      </c>
      <c r="Y27">
        <f>((1+40/SQRT(40^2+(SQRT(($B$11-$E27)^2+($C$11-Y$9)^2))^2))/2)*menu!$D$14</f>
        <v>0.46322376711086299</v>
      </c>
      <c r="Z27">
        <f>((1+40/SQRT(40^2+(SQRT(($B$11-$E27)^2+($C$11-Z$9)^2))^2))/2)*menu!$D$14</f>
        <v>0.46384638410380807</v>
      </c>
      <c r="AA27">
        <f>((1+40/SQRT(40^2+(SQRT(($B$11-$E27)^2+($C$11-AA$9)^2))^2))/2)*menu!$D$14</f>
        <v>0.4644452903586076</v>
      </c>
      <c r="AB27">
        <f>((1+40/SQRT(40^2+(SQRT(($B$11-$E27)^2+($C$11-AB$9)^2))^2))/2)*menu!$D$14</f>
        <v>0.46501959724082759</v>
      </c>
      <c r="AC27">
        <f>((1+40/SQRT(40^2+(SQRT(($B$11-$E27)^2+($C$11-AC$9)^2))^2))/2)*menu!$D$14</f>
        <v>0.46556843573077855</v>
      </c>
      <c r="AD27">
        <f>((1+40/SQRT(40^2+(SQRT(($B$11-$E27)^2+($C$11-AD$9)^2))^2))/2)*menu!$D$14</f>
        <v>0.46609095970747988</v>
      </c>
      <c r="AE27">
        <f>((1+40/SQRT(40^2+(SQRT(($B$11-$E27)^2+($C$11-AE$9)^2))^2))/2)*menu!$D$14</f>
        <v>0.46658634924758063</v>
      </c>
      <c r="AF27">
        <f>((1+40/SQRT(40^2+(SQRT(($B$11-$E27)^2+($C$11-AF$9)^2))^2))/2)*menu!$D$14</f>
        <v>0.46705381391691136</v>
      </c>
      <c r="AG27">
        <f>((1+40/SQRT(40^2+(SQRT(($B$11-$E27)^2+($C$11-AG$9)^2))^2))/2)*menu!$D$14</f>
        <v>0.46749259603130772</v>
      </c>
      <c r="AH27">
        <f>((1+40/SQRT(40^2+(SQRT(($B$11-$E27)^2+($C$11-AH$9)^2))^2))/2)*menu!$D$14</f>
        <v>0.46790197386254317</v>
      </c>
      <c r="AI27">
        <f>((1+40/SQRT(40^2+(SQRT(($B$11-$E27)^2+($C$11-AI$9)^2))^2))/2)*menu!$D$14</f>
        <v>0.46828126476466847</v>
      </c>
      <c r="AJ27">
        <f>((1+40/SQRT(40^2+(SQRT(($B$11-$E27)^2+($C$11-AJ$9)^2))^2))/2)*menu!$D$14</f>
        <v>0.46862982819580279</v>
      </c>
      <c r="AK27">
        <f>((1+40/SQRT(40^2+(SQRT(($B$11-$E27)^2+($C$11-AK$9)^2))^2))/2)*menu!$D$14</f>
        <v>0.46894706861047153</v>
      </c>
      <c r="AL27">
        <f>((1+40/SQRT(40^2+(SQRT(($B$11-$E27)^2+($C$11-AL$9)^2))^2))/2)*menu!$D$14</f>
        <v>0.46923243819795546</v>
      </c>
      <c r="AM27">
        <f>((1+40/SQRT(40^2+(SQRT(($B$11-$E27)^2+($C$11-AM$9)^2))^2))/2)*menu!$D$14</f>
        <v>0.46948543944281429</v>
      </c>
      <c r="AN27">
        <f>((1+40/SQRT(40^2+(SQRT(($B$11-$E27)^2+($C$11-AN$9)^2))^2))/2)*menu!$D$14</f>
        <v>0.4697056274847714</v>
      </c>
      <c r="AO27">
        <f>((1+40/SQRT(40^2+(SQRT(($B$11-$E27)^2+($C$11-AO$9)^2))^2))/2)*menu!$D$14</f>
        <v>0.46989261225650325</v>
      </c>
      <c r="AP27">
        <f>((1+40/SQRT(40^2+(SQRT(($B$11-$E27)^2+($C$11-AP$9)^2))^2))/2)*menu!$D$14</f>
        <v>0.47004606037954066</v>
      </c>
      <c r="AQ27">
        <f>((1+40/SQRT(40^2+(SQRT(($B$11-$E27)^2+($C$11-AQ$9)^2))^2))/2)*menu!$D$14</f>
        <v>0.47016569680045672</v>
      </c>
      <c r="AR27">
        <f>((1+40/SQRT(40^2+(SQRT(($B$11-$E27)^2+($C$11-AR$9)^2))^2))/2)*menu!$D$14</f>
        <v>0.4702513061517497</v>
      </c>
      <c r="AS27">
        <f>((1+40/SQRT(40^2+(SQRT(($B$11-$E27)^2+($C$11-AS$9)^2))^2))/2)*menu!$D$14</f>
        <v>0.47030273382431725</v>
      </c>
      <c r="AT27">
        <f>((1+40/SQRT(40^2+(SQRT(($B$11-$E27)^2+($C$11-AT$9)^2))^2))/2)*menu!$D$14</f>
        <v>0.47031988674109787</v>
      </c>
      <c r="AU27">
        <f>((1+40/SQRT(40^2+(SQRT(($B$11-$E27)^2+($C$11-AU$9)^2))^2))/2)*menu!$D$14</f>
        <v>0.47030273382431725</v>
      </c>
      <c r="AV27">
        <f>((1+40/SQRT(40^2+(SQRT(($B$11-$E27)^2+($C$11-AV$9)^2))^2))/2)*menu!$D$14</f>
        <v>0.4702513061517497</v>
      </c>
      <c r="AW27">
        <f>((1+40/SQRT(40^2+(SQRT(($B$11-$E27)^2+($C$11-AW$9)^2))^2))/2)*menu!$D$14</f>
        <v>0.47016569680045672</v>
      </c>
      <c r="AX27">
        <f>((1+40/SQRT(40^2+(SQRT(($B$11-$E27)^2+($C$11-AX$9)^2))^2))/2)*menu!$D$14</f>
        <v>0.47004606037954066</v>
      </c>
      <c r="AY27">
        <f>((1+40/SQRT(40^2+(SQRT(($B$11-$E27)^2+($C$11-AY$9)^2))^2))/2)*menu!$D$14</f>
        <v>0.46989261225650325</v>
      </c>
      <c r="AZ27">
        <f>((1+40/SQRT(40^2+(SQRT(($B$11-$E27)^2+($C$11-AZ$9)^2))^2))/2)*menu!$D$14</f>
        <v>0.4697056274847714</v>
      </c>
      <c r="BA27">
        <f>((1+40/SQRT(40^2+(SQRT(($B$11-$E27)^2+($C$11-BA$9)^2))^2))/2)*menu!$D$14</f>
        <v>0.46948543944281429</v>
      </c>
      <c r="BB27">
        <f>((1+40/SQRT(40^2+(SQRT(($B$11-$E27)^2+($C$11-BB$9)^2))^2))/2)*menu!$D$14</f>
        <v>0.46923243819795546</v>
      </c>
      <c r="BC27">
        <f>((1+40/SQRT(40^2+(SQRT(($B$11-$E27)^2+($C$11-BC$9)^2))^2))/2)*menu!$D$14</f>
        <v>0.46894706861047153</v>
      </c>
      <c r="BD27">
        <f>((1+40/SQRT(40^2+(SQRT(($B$11-$E27)^2+($C$11-BD$9)^2))^2))/2)*menu!$D$14</f>
        <v>0.46862982819580279</v>
      </c>
    </row>
    <row r="28" spans="1:56" x14ac:dyDescent="0.45">
      <c r="E28">
        <v>18</v>
      </c>
      <c r="F28">
        <f>((1+40/SQRT(40^2+(SQRT(($B$11-$E28)^2+($C$11-F$9)^2))^2))/2)*menu!$D$14</f>
        <v>0.44942905762441693</v>
      </c>
      <c r="G28">
        <f>((1+40/SQRT(40^2+(SQRT(($B$11-$E28)^2+($C$11-G$9)^2))^2))/2)*menu!$D$14</f>
        <v>0.45035280330977645</v>
      </c>
      <c r="H28">
        <f>((1+40/SQRT(40^2+(SQRT(($B$11-$E28)^2+($C$11-H$9)^2))^2))/2)*menu!$D$14</f>
        <v>0.45126985136709674</v>
      </c>
      <c r="I28">
        <f>((1+40/SQRT(40^2+(SQRT(($B$11-$E28)^2+($C$11-I$9)^2))^2))/2)*menu!$D$14</f>
        <v>0.45217940691193043</v>
      </c>
      <c r="J28">
        <f>((1+40/SQRT(40^2+(SQRT(($B$11-$E28)^2+($C$11-J$9)^2))^2))/2)*menu!$D$14</f>
        <v>0.45308065169548717</v>
      </c>
      <c r="K28">
        <f>((1+40/SQRT(40^2+(SQRT(($B$11-$E28)^2+($C$11-K$9)^2))^2))/2)*menu!$D$14</f>
        <v>0.45397274495935763</v>
      </c>
      <c r="L28">
        <f>((1+40/SQRT(40^2+(SQRT(($B$11-$E28)^2+($C$11-L$9)^2))^2))/2)*menu!$D$14</f>
        <v>0.45485482444144038</v>
      </c>
      <c r="M28">
        <f>((1+40/SQRT(40^2+(SQRT(($B$11-$E28)^2+($C$11-M$9)^2))^2))/2)*menu!$D$14</f>
        <v>0.45572600753903797</v>
      </c>
      <c r="N28">
        <f>((1+40/SQRT(40^2+(SQRT(($B$11-$E28)^2+($C$11-N$9)^2))^2))/2)*menu!$D$14</f>
        <v>0.45658539263432729</v>
      </c>
      <c r="O28">
        <f>((1+40/SQRT(40^2+(SQRT(($B$11-$E28)^2+($C$11-O$9)^2))^2))/2)*menu!$D$14</f>
        <v>0.4574320605865157</v>
      </c>
      <c r="P28">
        <f>((1+40/SQRT(40^2+(SQRT(($B$11-$E28)^2+($C$11-P$9)^2))^2))/2)*menu!$D$14</f>
        <v>0.45826507639395253</v>
      </c>
      <c r="Q28">
        <f>((1+40/SQRT(40^2+(SQRT(($B$11-$E28)^2+($C$11-Q$9)^2))^2))/2)*menu!$D$14</f>
        <v>0.45908349102829754</v>
      </c>
      <c r="R28">
        <f>((1+40/SQRT(40^2+(SQRT(($B$11-$E28)^2+($C$11-R$9)^2))^2))/2)*menu!$D$14</f>
        <v>0.45988634344152635</v>
      </c>
      <c r="S28">
        <f>((1+40/SQRT(40^2+(SQRT(($B$11-$E28)^2+($C$11-S$9)^2))^2))/2)*menu!$D$14</f>
        <v>0.46067266274510865</v>
      </c>
      <c r="T28">
        <f>((1+40/SQRT(40^2+(SQRT(($B$11-$E28)^2+($C$11-T$9)^2))^2))/2)*menu!$D$14</f>
        <v>0.46144147055911494</v>
      </c>
      <c r="U28">
        <f>((1+40/SQRT(40^2+(SQRT(($B$11-$E28)^2+($C$11-U$9)^2))^2))/2)*menu!$D$14</f>
        <v>0.46219178352731233</v>
      </c>
      <c r="V28">
        <f>((1+40/SQRT(40^2+(SQRT(($B$11-$E28)^2+($C$11-V$9)^2))^2))/2)*menu!$D$14</f>
        <v>0.46292261599251128</v>
      </c>
      <c r="W28">
        <f>((1+40/SQRT(40^2+(SQRT(($B$11-$E28)^2+($C$11-W$9)^2))^2))/2)*menu!$D$14</f>
        <v>0.46363298282453647</v>
      </c>
      <c r="X28">
        <f>((1+40/SQRT(40^2+(SQRT(($B$11-$E28)^2+($C$11-X$9)^2))^2))/2)*menu!$D$14</f>
        <v>0.46432190239123733</v>
      </c>
      <c r="Y28">
        <f>((1+40/SQRT(40^2+(SQRT(($B$11-$E28)^2+($C$11-Y$9)^2))^2))/2)*menu!$D$14</f>
        <v>0.4649883996609589</v>
      </c>
      <c r="Z28">
        <f>((1+40/SQRT(40^2+(SQRT(($B$11-$E28)^2+($C$11-Z$9)^2))^2))/2)*menu!$D$14</f>
        <v>0.46563150942286868</v>
      </c>
      <c r="AA28">
        <f>((1+40/SQRT(40^2+(SQRT(($B$11-$E28)^2+($C$11-AA$9)^2))^2))/2)*menu!$D$14</f>
        <v>0.46625027960953785</v>
      </c>
      <c r="AB28">
        <f>((1+40/SQRT(40^2+(SQRT(($B$11-$E28)^2+($C$11-AB$9)^2))^2))/2)*menu!$D$14</f>
        <v>0.46684377470420885</v>
      </c>
      <c r="AC28">
        <f>((1+40/SQRT(40^2+(SQRT(($B$11-$E28)^2+($C$11-AC$9)^2))^2))/2)*menu!$D$14</f>
        <v>0.46741107921330405</v>
      </c>
      <c r="AD28">
        <f>((1+40/SQRT(40^2+(SQRT(($B$11-$E28)^2+($C$11-AD$9)^2))^2))/2)*menu!$D$14</f>
        <v>0.46795130118296185</v>
      </c>
      <c r="AE28">
        <f>((1+40/SQRT(40^2+(SQRT(($B$11-$E28)^2+($C$11-AE$9)^2))^2))/2)*menu!$D$14</f>
        <v>0.46846357573677366</v>
      </c>
      <c r="AF28">
        <f>((1+40/SQRT(40^2+(SQRT(($B$11-$E28)^2+($C$11-AF$9)^2))^2))/2)*menu!$D$14</f>
        <v>0.46894706861047153</v>
      </c>
      <c r="AG28">
        <f>((1+40/SQRT(40^2+(SQRT(($B$11-$E28)^2+($C$11-AG$9)^2))^2))/2)*menu!$D$14</f>
        <v>0.46940097965810923</v>
      </c>
      <c r="AH28">
        <f>((1+40/SQRT(40^2+(SQRT(($B$11-$E28)^2+($C$11-AH$9)^2))^2))/2)*menu!$D$14</f>
        <v>0.46982454630334797</v>
      </c>
      <c r="AI28">
        <f>((1+40/SQRT(40^2+(SQRT(($B$11-$E28)^2+($C$11-AI$9)^2))^2))/2)*menu!$D$14</f>
        <v>0.47021704690879257</v>
      </c>
      <c r="AJ28">
        <f>((1+40/SQRT(40^2+(SQRT(($B$11-$E28)^2+($C$11-AJ$9)^2))^2))/2)*menu!$D$14</f>
        <v>0.47057780403599814</v>
      </c>
      <c r="AK28">
        <f>((1+40/SQRT(40^2+(SQRT(($B$11-$E28)^2+($C$11-AK$9)^2))^2))/2)*menu!$D$14</f>
        <v>0.47090618756876551</v>
      </c>
      <c r="AL28">
        <f>((1+40/SQRT(40^2+(SQRT(($B$11-$E28)^2+($C$11-AL$9)^2))^2))/2)*menu!$D$14</f>
        <v>0.47120161767270563</v>
      </c>
      <c r="AM28">
        <f>((1+40/SQRT(40^2+(SQRT(($B$11-$E28)^2+($C$11-AM$9)^2))^2))/2)*menu!$D$14</f>
        <v>0.47146356756477936</v>
      </c>
      <c r="AN28">
        <f>((1+40/SQRT(40^2+(SQRT(($B$11-$E28)^2+($C$11-AN$9)^2))^2))/2)*menu!$D$14</f>
        <v>0.47169156606761808</v>
      </c>
      <c r="AO28">
        <f>((1+40/SQRT(40^2+(SQRT(($B$11-$E28)^2+($C$11-AO$9)^2))^2))/2)*menu!$D$14</f>
        <v>0.47188519992489519</v>
      </c>
      <c r="AP28">
        <f>((1+40/SQRT(40^2+(SQRT(($B$11-$E28)^2+($C$11-AP$9)^2))^2))/2)*menu!$D$14</f>
        <v>0.47204411585583689</v>
      </c>
      <c r="AQ28">
        <f>((1+40/SQRT(40^2+(SQRT(($B$11-$E28)^2+($C$11-AQ$9)^2))^2))/2)*menu!$D$14</f>
        <v>0.47216802232912269</v>
      </c>
      <c r="AR28">
        <f>((1+40/SQRT(40^2+(SQRT(($B$11-$E28)^2+($C$11-AR$9)^2))^2))/2)*menu!$D$14</f>
        <v>0.47225669103888346</v>
      </c>
      <c r="AS28">
        <f>((1+40/SQRT(40^2+(SQRT(($B$11-$E28)^2+($C$11-AS$9)^2))^2))/2)*menu!$D$14</f>
        <v>0.4723099580682571</v>
      </c>
      <c r="AT28">
        <f>((1+40/SQRT(40^2+(SQRT(($B$11-$E28)^2+($C$11-AT$9)^2))^2))/2)*menu!$D$14</f>
        <v>0.47232772472892898</v>
      </c>
      <c r="AU28">
        <f>((1+40/SQRT(40^2+(SQRT(($B$11-$E28)^2+($C$11-AU$9)^2))^2))/2)*menu!$D$14</f>
        <v>0.4723099580682571</v>
      </c>
      <c r="AV28">
        <f>((1+40/SQRT(40^2+(SQRT(($B$11-$E28)^2+($C$11-AV$9)^2))^2))/2)*menu!$D$14</f>
        <v>0.47225669103888346</v>
      </c>
      <c r="AW28">
        <f>((1+40/SQRT(40^2+(SQRT(($B$11-$E28)^2+($C$11-AW$9)^2))^2))/2)*menu!$D$14</f>
        <v>0.47216802232912269</v>
      </c>
      <c r="AX28">
        <f>((1+40/SQRT(40^2+(SQRT(($B$11-$E28)^2+($C$11-AX$9)^2))^2))/2)*menu!$D$14</f>
        <v>0.47204411585583689</v>
      </c>
      <c r="AY28">
        <f>((1+40/SQRT(40^2+(SQRT(($B$11-$E28)^2+($C$11-AY$9)^2))^2))/2)*menu!$D$14</f>
        <v>0.47188519992489519</v>
      </c>
      <c r="AZ28">
        <f>((1+40/SQRT(40^2+(SQRT(($B$11-$E28)^2+($C$11-AZ$9)^2))^2))/2)*menu!$D$14</f>
        <v>0.47169156606761808</v>
      </c>
      <c r="BA28">
        <f>((1+40/SQRT(40^2+(SQRT(($B$11-$E28)^2+($C$11-BA$9)^2))^2))/2)*menu!$D$14</f>
        <v>0.47146356756477936</v>
      </c>
      <c r="BB28">
        <f>((1+40/SQRT(40^2+(SQRT(($B$11-$E28)^2+($C$11-BB$9)^2))^2))/2)*menu!$D$14</f>
        <v>0.47120161767270563</v>
      </c>
      <c r="BC28">
        <f>((1+40/SQRT(40^2+(SQRT(($B$11-$E28)^2+($C$11-BC$9)^2))^2))/2)*menu!$D$14</f>
        <v>0.47090618756876551</v>
      </c>
      <c r="BD28">
        <f>((1+40/SQRT(40^2+(SQRT(($B$11-$E28)^2+($C$11-BD$9)^2))^2))/2)*menu!$D$14</f>
        <v>0.47057780403599814</v>
      </c>
    </row>
    <row r="29" spans="1:56" x14ac:dyDescent="0.45">
      <c r="E29">
        <v>19</v>
      </c>
      <c r="F29">
        <f>((1+40/SQRT(40^2+(SQRT(($B$11-$E29)^2+($C$11-F$9)^2))^2))/2)*menu!$D$14</f>
        <v>0.45075567228888175</v>
      </c>
      <c r="G29">
        <f>((1+40/SQRT(40^2+(SQRT(($B$11-$E29)^2+($C$11-G$9)^2))^2))/2)*menu!$D$14</f>
        <v>0.45170439699970028</v>
      </c>
      <c r="H29">
        <f>((1+40/SQRT(40^2+(SQRT(($B$11-$E29)^2+($C$11-H$9)^2))^2))/2)*menu!$D$14</f>
        <v>0.45264655539443532</v>
      </c>
      <c r="I29">
        <f>((1+40/SQRT(40^2+(SQRT(($B$11-$E29)^2+($C$11-I$9)^2))^2))/2)*menu!$D$14</f>
        <v>0.45358132564613313</v>
      </c>
      <c r="J29">
        <f>((1+40/SQRT(40^2+(SQRT(($B$11-$E29)^2+($C$11-J$9)^2))^2))/2)*menu!$D$14</f>
        <v>0.45450786078738142</v>
      </c>
      <c r="K29">
        <f>((1+40/SQRT(40^2+(SQRT(($B$11-$E29)^2+($C$11-K$9)^2))^2))/2)*menu!$D$14</f>
        <v>0.45542528955778649</v>
      </c>
      <c r="L29">
        <f>((1+40/SQRT(40^2+(SQRT(($B$11-$E29)^2+($C$11-L$9)^2))^2))/2)*menu!$D$14</f>
        <v>0.45633271741259057</v>
      </c>
      <c r="M29">
        <f>((1+40/SQRT(40^2+(SQRT(($B$11-$E29)^2+($C$11-M$9)^2))^2))/2)*menu!$D$14</f>
        <v>0.45722922769930041</v>
      </c>
      <c r="N29">
        <f>((1+40/SQRT(40^2+(SQRT(($B$11-$E29)^2+($C$11-N$9)^2))^2))/2)*menu!$D$14</f>
        <v>0.45811388300841893</v>
      </c>
      <c r="O29">
        <f>((1+40/SQRT(40^2+(SQRT(($B$11-$E29)^2+($C$11-O$9)^2))^2))/2)*menu!$D$14</f>
        <v>0.45898572670343285</v>
      </c>
      <c r="P29">
        <f>((1+40/SQRT(40^2+(SQRT(($B$11-$E29)^2+($C$11-P$9)^2))^2))/2)*menu!$D$14</f>
        <v>0.45984378463412456</v>
      </c>
      <c r="Q29">
        <f>((1+40/SQRT(40^2+(SQRT(($B$11-$E29)^2+($C$11-Q$9)^2))^2))/2)*menu!$D$14</f>
        <v>0.4606870670360288</v>
      </c>
      <c r="R29">
        <f>((1+40/SQRT(40^2+(SQRT(($B$11-$E29)^2+($C$11-R$9)^2))^2))/2)*menu!$D$14</f>
        <v>0.4615145706174496</v>
      </c>
      <c r="S29">
        <f>((1+40/SQRT(40^2+(SQRT(($B$11-$E29)^2+($C$11-S$9)^2))^2))/2)*menu!$D$14</f>
        <v>0.46232528083389907</v>
      </c>
      <c r="T29">
        <f>((1+40/SQRT(40^2+(SQRT(($B$11-$E29)^2+($C$11-T$9)^2))^2))/2)*menu!$D$14</f>
        <v>0.46311817434811098</v>
      </c>
      <c r="U29">
        <f>((1+40/SQRT(40^2+(SQRT(($B$11-$E29)^2+($C$11-U$9)^2))^2))/2)*menu!$D$14</f>
        <v>0.46389222167194605</v>
      </c>
      <c r="V29">
        <f>((1+40/SQRT(40^2+(SQRT(($B$11-$E29)^2+($C$11-V$9)^2))^2))/2)*menu!$D$14</f>
        <v>0.46464638998453545</v>
      </c>
      <c r="W29">
        <f>((1+40/SQRT(40^2+(SQRT(($B$11-$E29)^2+($C$11-W$9)^2))^2))/2)*menu!$D$14</f>
        <v>0.46537964611894461</v>
      </c>
      <c r="X29">
        <f>((1+40/SQRT(40^2+(SQRT(($B$11-$E29)^2+($C$11-X$9)^2))^2))/2)*menu!$D$14</f>
        <v>0.46609095970747988</v>
      </c>
      <c r="Y29">
        <f>((1+40/SQRT(40^2+(SQRT(($B$11-$E29)^2+($C$11-Y$9)^2))^2))/2)*menu!$D$14</f>
        <v>0.46677930647355464</v>
      </c>
      <c r="Z29">
        <f>((1+40/SQRT(40^2+(SQRT(($B$11-$E29)^2+($C$11-Z$9)^2))^2))/2)*menu!$D$14</f>
        <v>0.46744367165578427</v>
      </c>
      <c r="AA29">
        <f>((1+40/SQRT(40^2+(SQRT(($B$11-$E29)^2+($C$11-AA$9)^2))^2))/2)*menu!$D$14</f>
        <v>0.46808305354774837</v>
      </c>
      <c r="AB29">
        <f>((1+40/SQRT(40^2+(SQRT(($B$11-$E29)^2+($C$11-AB$9)^2))^2))/2)*menu!$D$14</f>
        <v>0.46869646713465996</v>
      </c>
      <c r="AC29">
        <f>((1+40/SQRT(40^2+(SQRT(($B$11-$E29)^2+($C$11-AC$9)^2))^2))/2)*menu!$D$14</f>
        <v>0.46928294780606356</v>
      </c>
      <c r="AD29">
        <f>((1+40/SQRT(40^2+(SQRT(($B$11-$E29)^2+($C$11-AD$9)^2))^2))/2)*menu!$D$14</f>
        <v>0.46984155512168935</v>
      </c>
      <c r="AE29">
        <f>((1+40/SQRT(40^2+(SQRT(($B$11-$E29)^2+($C$11-AE$9)^2))^2))/2)*menu!$D$14</f>
        <v>0.47037137660575207</v>
      </c>
      <c r="AF29">
        <f>((1+40/SQRT(40^2+(SQRT(($B$11-$E29)^2+($C$11-AF$9)^2))^2))/2)*menu!$D$14</f>
        <v>0.47087153154335215</v>
      </c>
      <c r="AG29">
        <f>((1+40/SQRT(40^2+(SQRT(($B$11-$E29)^2+($C$11-AG$9)^2))^2))/2)*menu!$D$14</f>
        <v>0.4713411747512477</v>
      </c>
      <c r="AH29">
        <f>((1+40/SQRT(40^2+(SQRT(($B$11-$E29)^2+($C$11-AH$9)^2))^2))/2)*menu!$D$14</f>
        <v>0.47177950029416049</v>
      </c>
      <c r="AI29">
        <f>((1+40/SQRT(40^2+(SQRT(($B$11-$E29)^2+($C$11-AI$9)^2))^2))/2)*menu!$D$14</f>
        <v>0.47218574511699496</v>
      </c>
      <c r="AJ29">
        <f>((1+40/SQRT(40^2+(SQRT(($B$11-$E29)^2+($C$11-AJ$9)^2))^2))/2)*menu!$D$14</f>
        <v>0.47255919256291523</v>
      </c>
      <c r="AK29">
        <f>((1+40/SQRT(40^2+(SQRT(($B$11-$E29)^2+($C$11-AK$9)^2))^2))/2)*menu!$D$14</f>
        <v>0.47289917574716839</v>
      </c>
      <c r="AL29">
        <f>((1+40/SQRT(40^2+(SQRT(($B$11-$E29)^2+($C$11-AL$9)^2))^2))/2)*menu!$D$14</f>
        <v>0.47320508075688772</v>
      </c>
      <c r="AM29">
        <f>((1+40/SQRT(40^2+(SQRT(($B$11-$E29)^2+($C$11-AM$9)^2))^2))/2)*menu!$D$14</f>
        <v>0.47347634964786217</v>
      </c>
      <c r="AN29">
        <f>((1+40/SQRT(40^2+(SQRT(($B$11-$E29)^2+($C$11-AN$9)^2))^2))/2)*menu!$D$14</f>
        <v>0.47371248321043297</v>
      </c>
      <c r="AO29">
        <f>((1+40/SQRT(40^2+(SQRT(($B$11-$E29)^2+($C$11-AO$9)^2))^2))/2)*menu!$D$14</f>
        <v>0.4739130434782608</v>
      </c>
      <c r="AP29">
        <f>((1+40/SQRT(40^2+(SQRT(($B$11-$E29)^2+($C$11-AP$9)^2))^2))/2)*menu!$D$14</f>
        <v>0.47407765595569784</v>
      </c>
      <c r="AQ29">
        <f>((1+40/SQRT(40^2+(SQRT(($B$11-$E29)^2+($C$11-AQ$9)^2))^2))/2)*menu!$D$14</f>
        <v>0.47420601154186243</v>
      </c>
      <c r="AR29">
        <f>((1+40/SQRT(40^2+(SQRT(($B$11-$E29)^2+($C$11-AR$9)^2))^2))/2)*menu!$D$14</f>
        <v>0.47429786813223807</v>
      </c>
      <c r="AS29">
        <f>((1+40/SQRT(40^2+(SQRT(($B$11-$E29)^2+($C$11-AS$9)^2))^2))/2)*menu!$D$14</f>
        <v>0.47435305188164417</v>
      </c>
      <c r="AT29">
        <f>((1+40/SQRT(40^2+(SQRT(($B$11-$E29)^2+($C$11-AT$9)^2))^2))/2)*menu!$D$14</f>
        <v>0.47437145811572889</v>
      </c>
      <c r="AU29">
        <f>((1+40/SQRT(40^2+(SQRT(($B$11-$E29)^2+($C$11-AU$9)^2))^2))/2)*menu!$D$14</f>
        <v>0.47435305188164417</v>
      </c>
      <c r="AV29">
        <f>((1+40/SQRT(40^2+(SQRT(($B$11-$E29)^2+($C$11-AV$9)^2))^2))/2)*menu!$D$14</f>
        <v>0.47429786813223807</v>
      </c>
      <c r="AW29">
        <f>((1+40/SQRT(40^2+(SQRT(($B$11-$E29)^2+($C$11-AW$9)^2))^2))/2)*menu!$D$14</f>
        <v>0.47420601154186243</v>
      </c>
      <c r="AX29">
        <f>((1+40/SQRT(40^2+(SQRT(($B$11-$E29)^2+($C$11-AX$9)^2))^2))/2)*menu!$D$14</f>
        <v>0.47407765595569784</v>
      </c>
      <c r="AY29">
        <f>((1+40/SQRT(40^2+(SQRT(($B$11-$E29)^2+($C$11-AY$9)^2))^2))/2)*menu!$D$14</f>
        <v>0.4739130434782608</v>
      </c>
      <c r="AZ29">
        <f>((1+40/SQRT(40^2+(SQRT(($B$11-$E29)^2+($C$11-AZ$9)^2))^2))/2)*menu!$D$14</f>
        <v>0.47371248321043297</v>
      </c>
      <c r="BA29">
        <f>((1+40/SQRT(40^2+(SQRT(($B$11-$E29)^2+($C$11-BA$9)^2))^2))/2)*menu!$D$14</f>
        <v>0.47347634964786217</v>
      </c>
      <c r="BB29">
        <f>((1+40/SQRT(40^2+(SQRT(($B$11-$E29)^2+($C$11-BB$9)^2))^2))/2)*menu!$D$14</f>
        <v>0.47320508075688772</v>
      </c>
      <c r="BC29">
        <f>((1+40/SQRT(40^2+(SQRT(($B$11-$E29)^2+($C$11-BC$9)^2))^2))/2)*menu!$D$14</f>
        <v>0.47289917574716839</v>
      </c>
      <c r="BD29">
        <f>((1+40/SQRT(40^2+(SQRT(($B$11-$E29)^2+($C$11-BD$9)^2))^2))/2)*menu!$D$14</f>
        <v>0.47255919256291523</v>
      </c>
    </row>
    <row r="30" spans="1:56" x14ac:dyDescent="0.45">
      <c r="E30">
        <v>20</v>
      </c>
      <c r="F30">
        <f>((1+40/SQRT(40^2+(SQRT(($B$11-$E30)^2+($C$11-F$9)^2))^2))/2)*menu!$D$14</f>
        <v>0.45209382012587462</v>
      </c>
      <c r="G30">
        <f>((1+40/SQRT(40^2+(SQRT(($B$11-$E30)^2+($C$11-G$9)^2))^2))/2)*menu!$D$14</f>
        <v>0.45306819750747518</v>
      </c>
      <c r="H30">
        <f>((1+40/SQRT(40^2+(SQRT(($B$11-$E30)^2+($C$11-H$9)^2))^2))/2)*menu!$D$14</f>
        <v>0.45403615781364165</v>
      </c>
      <c r="I30">
        <f>((1+40/SQRT(40^2+(SQRT(($B$11-$E30)^2+($C$11-I$9)^2))^2))/2)*menu!$D$14</f>
        <v>0.45499685165842574</v>
      </c>
      <c r="J30">
        <f>((1+40/SQRT(40^2+(SQRT(($B$11-$E30)^2+($C$11-J$9)^2))^2))/2)*menu!$D$14</f>
        <v>0.45594940262693978</v>
      </c>
      <c r="K30">
        <f>((1+40/SQRT(40^2+(SQRT(($B$11-$E30)^2+($C$11-K$9)^2))^2))/2)*menu!$D$14</f>
        <v>0.45689290811054717</v>
      </c>
      <c r="L30">
        <f>((1+40/SQRT(40^2+(SQRT(($B$11-$E30)^2+($C$11-L$9)^2))^2))/2)*menu!$D$14</f>
        <v>0.45782644031360964</v>
      </c>
      <c r="M30">
        <f>((1+40/SQRT(40^2+(SQRT(($B$11-$E30)^2+($C$11-M$9)^2))^2))/2)*menu!$D$14</f>
        <v>0.45874904743967171</v>
      </c>
      <c r="N30">
        <f>((1+40/SQRT(40^2+(SQRT(($B$11-$E30)^2+($C$11-N$9)^2))^2))/2)*menu!$D$14</f>
        <v>0.45965975506416185</v>
      </c>
      <c r="O30">
        <f>((1+40/SQRT(40^2+(SQRT(($B$11-$E30)^2+($C$11-O$9)^2))^2))/2)*menu!$D$14</f>
        <v>0.46055756769971895</v>
      </c>
      <c r="P30">
        <f>((1+40/SQRT(40^2+(SQRT(($B$11-$E30)^2+($C$11-P$9)^2))^2))/2)*menu!$D$14</f>
        <v>0.46144147055911494</v>
      </c>
      <c r="Q30">
        <f>((1+40/SQRT(40^2+(SQRT(($B$11-$E30)^2+($C$11-Q$9)^2))^2))/2)*menu!$D$14</f>
        <v>0.46231043151942502</v>
      </c>
      <c r="R30">
        <f>((1+40/SQRT(40^2+(SQRT(($B$11-$E30)^2+($C$11-R$9)^2))^2))/2)*menu!$D$14</f>
        <v>0.46316340328960082</v>
      </c>
      <c r="S30">
        <f>((1+40/SQRT(40^2+(SQRT(($B$11-$E30)^2+($C$11-S$9)^2))^2))/2)*menu!$D$14</f>
        <v>0.46399932578193548</v>
      </c>
      <c r="T30">
        <f>((1+40/SQRT(40^2+(SQRT(($B$11-$E30)^2+($C$11-T$9)^2))^2))/2)*menu!$D$14</f>
        <v>0.46481712868606584</v>
      </c>
      <c r="U30">
        <f>((1+40/SQRT(40^2+(SQRT(($B$11-$E30)^2+($C$11-U$9)^2))^2))/2)*menu!$D$14</f>
        <v>0.46561573424216501</v>
      </c>
      <c r="V30">
        <f>((1+40/SQRT(40^2+(SQRT(($B$11-$E30)^2+($C$11-V$9)^2))^2))/2)*menu!$D$14</f>
        <v>0.46639406020783192</v>
      </c>
      <c r="W30">
        <f>((1+40/SQRT(40^2+(SQRT(($B$11-$E30)^2+($C$11-W$9)^2))^2))/2)*menu!$D$14</f>
        <v>0.46715102301092026</v>
      </c>
      <c r="X30">
        <f>((1+40/SQRT(40^2+(SQRT(($B$11-$E30)^2+($C$11-X$9)^2))^2))/2)*menu!$D$14</f>
        <v>0.4678855410781767</v>
      </c>
      <c r="Y30">
        <f>((1+40/SQRT(40^2+(SQRT(($B$11-$E30)^2+($C$11-Y$9)^2))^2))/2)*menu!$D$14</f>
        <v>0.46859653832711479</v>
      </c>
      <c r="Z30">
        <f>((1+40/SQRT(40^2+(SQRT(($B$11-$E30)^2+($C$11-Z$9)^2))^2))/2)*menu!$D$14</f>
        <v>0.46928294780606356</v>
      </c>
      <c r="AA30">
        <f>((1+40/SQRT(40^2+(SQRT(($B$11-$E30)^2+($C$11-AA$9)^2))^2))/2)*menu!$D$14</f>
        <v>0.46994371546483493</v>
      </c>
      <c r="AB30">
        <f>((1+40/SQRT(40^2+(SQRT(($B$11-$E30)^2+($C$11-AB$9)^2))^2))/2)*menu!$D$14</f>
        <v>0.47057780403599814</v>
      </c>
      <c r="AC30">
        <f>((1+40/SQRT(40^2+(SQRT(($B$11-$E30)^2+($C$11-AC$9)^2))^2))/2)*menu!$D$14</f>
        <v>0.47118419700436515</v>
      </c>
      <c r="AD30">
        <f>((1+40/SQRT(40^2+(SQRT(($B$11-$E30)^2+($C$11-AD$9)^2))^2))/2)*menu!$D$14</f>
        <v>0.47176190264003509</v>
      </c>
      <c r="AE30">
        <f>((1+40/SQRT(40^2+(SQRT(($B$11-$E30)^2+($C$11-AE$9)^2))^2))/2)*menu!$D$14</f>
        <v>0.4723099580682571</v>
      </c>
      <c r="AF30">
        <f>((1+40/SQRT(40^2+(SQRT(($B$11-$E30)^2+($C$11-AF$9)^2))^2))/2)*menu!$D$14</f>
        <v>0.47282743334750421</v>
      </c>
      <c r="AG30">
        <f>((1+40/SQRT(40^2+(SQRT(($B$11-$E30)^2+($C$11-AG$9)^2))^2))/2)*menu!$D$14</f>
        <v>0.4733134355255445</v>
      </c>
      <c r="AH30">
        <f>((1+40/SQRT(40^2+(SQRT(($B$11-$E30)^2+($C$11-AH$9)^2))^2))/2)*menu!$D$14</f>
        <v>0.47376711264200844</v>
      </c>
      <c r="AI30">
        <f>((1+40/SQRT(40^2+(SQRT(($B$11-$E30)^2+($C$11-AI$9)^2))^2))/2)*menu!$D$14</f>
        <v>0.47418765764500459</v>
      </c>
      <c r="AJ30">
        <f>((1+40/SQRT(40^2+(SQRT(($B$11-$E30)^2+($C$11-AJ$9)^2))^2))/2)*menu!$D$14</f>
        <v>0.47457431218879392</v>
      </c>
      <c r="AK30">
        <f>((1+40/SQRT(40^2+(SQRT(($B$11-$E30)^2+($C$11-AK$9)^2))^2))/2)*menu!$D$14</f>
        <v>0.47492637027939644</v>
      </c>
      <c r="AL30">
        <f>((1+40/SQRT(40^2+(SQRT(($B$11-$E30)^2+($C$11-AL$9)^2))^2))/2)*menu!$D$14</f>
        <v>0.47524318173532942</v>
      </c>
      <c r="AM30">
        <f>((1+40/SQRT(40^2+(SQRT(($B$11-$E30)^2+($C$11-AM$9)^2))^2))/2)*menu!$D$14</f>
        <v>0.47552415543144755</v>
      </c>
      <c r="AN30">
        <f>((1+40/SQRT(40^2+(SQRT(($B$11-$E30)^2+($C$11-AN$9)^2))^2))/2)*menu!$D$14</f>
        <v>0.47576876229511211</v>
      </c>
      <c r="AO30">
        <f>((1+40/SQRT(40^2+(SQRT(($B$11-$E30)^2+($C$11-AO$9)^2))^2))/2)*menu!$D$14</f>
        <v>0.47597653802562395</v>
      </c>
      <c r="AP30">
        <f>((1+40/SQRT(40^2+(SQRT(($B$11-$E30)^2+($C$11-AP$9)^2))^2))/2)*menu!$D$14</f>
        <v>0.47614708551003071</v>
      </c>
      <c r="AQ30">
        <f>((1+40/SQRT(40^2+(SQRT(($B$11-$E30)^2+($C$11-AQ$9)^2))^2))/2)*menu!$D$14</f>
        <v>0.47628007691101432</v>
      </c>
      <c r="AR30">
        <f>((1+40/SQRT(40^2+(SQRT(($B$11-$E30)^2+($C$11-AR$9)^2))^2))/2)*menu!$D$14</f>
        <v>0.47637525540556369</v>
      </c>
      <c r="AS30">
        <f>((1+40/SQRT(40^2+(SQRT(($B$11-$E30)^2+($C$11-AS$9)^2))^2))/2)*menu!$D$14</f>
        <v>0.47643243655649231</v>
      </c>
      <c r="AT30">
        <f>((1+40/SQRT(40^2+(SQRT(($B$11-$E30)^2+($C$11-AT$9)^2))^2))/2)*menu!$D$14</f>
        <v>0.47645150930251384</v>
      </c>
      <c r="AU30">
        <f>((1+40/SQRT(40^2+(SQRT(($B$11-$E30)^2+($C$11-AU$9)^2))^2))/2)*menu!$D$14</f>
        <v>0.47643243655649231</v>
      </c>
      <c r="AV30">
        <f>((1+40/SQRT(40^2+(SQRT(($B$11-$E30)^2+($C$11-AV$9)^2))^2))/2)*menu!$D$14</f>
        <v>0.47637525540556369</v>
      </c>
      <c r="AW30">
        <f>((1+40/SQRT(40^2+(SQRT(($B$11-$E30)^2+($C$11-AW$9)^2))^2))/2)*menu!$D$14</f>
        <v>0.47628007691101432</v>
      </c>
      <c r="AX30">
        <f>((1+40/SQRT(40^2+(SQRT(($B$11-$E30)^2+($C$11-AX$9)^2))^2))/2)*menu!$D$14</f>
        <v>0.47614708551003071</v>
      </c>
      <c r="AY30">
        <f>((1+40/SQRT(40^2+(SQRT(($B$11-$E30)^2+($C$11-AY$9)^2))^2))/2)*menu!$D$14</f>
        <v>0.47597653802562395</v>
      </c>
      <c r="AZ30">
        <f>((1+40/SQRT(40^2+(SQRT(($B$11-$E30)^2+($C$11-AZ$9)^2))^2))/2)*menu!$D$14</f>
        <v>0.47576876229511211</v>
      </c>
      <c r="BA30">
        <f>((1+40/SQRT(40^2+(SQRT(($B$11-$E30)^2+($C$11-BA$9)^2))^2))/2)*menu!$D$14</f>
        <v>0.47552415543144755</v>
      </c>
      <c r="BB30">
        <f>((1+40/SQRT(40^2+(SQRT(($B$11-$E30)^2+($C$11-BB$9)^2))^2))/2)*menu!$D$14</f>
        <v>0.47524318173532942</v>
      </c>
      <c r="BC30">
        <f>((1+40/SQRT(40^2+(SQRT(($B$11-$E30)^2+($C$11-BC$9)^2))^2))/2)*menu!$D$14</f>
        <v>0.47492637027939644</v>
      </c>
      <c r="BD30">
        <f>((1+40/SQRT(40^2+(SQRT(($B$11-$E30)^2+($C$11-BD$9)^2))^2))/2)*menu!$D$14</f>
        <v>0.47457431218879392</v>
      </c>
    </row>
    <row r="31" spans="1:56" x14ac:dyDescent="0.45">
      <c r="E31">
        <v>21</v>
      </c>
      <c r="F31">
        <f>((1+40/SQRT(40^2+(SQRT(($B$11-$E31)^2+($C$11-F$9)^2))^2))/2)*menu!$D$14</f>
        <v>0.45344315078626934</v>
      </c>
      <c r="G31">
        <f>((1+40/SQRT(40^2+(SQRT(($B$11-$E31)^2+($C$11-G$9)^2))^2))/2)*menu!$D$14</f>
        <v>0.45444386382452862</v>
      </c>
      <c r="H31">
        <f>((1+40/SQRT(40^2+(SQRT(($B$11-$E31)^2+($C$11-H$9)^2))^2))/2)*menu!$D$14</f>
        <v>0.45543832804525192</v>
      </c>
      <c r="I31">
        <f>((1+40/SQRT(40^2+(SQRT(($B$11-$E31)^2+($C$11-I$9)^2))^2))/2)*menu!$D$14</f>
        <v>0.45642566590866812</v>
      </c>
      <c r="J31">
        <f>((1+40/SQRT(40^2+(SQRT(($B$11-$E31)^2+($C$11-J$9)^2))^2))/2)*menu!$D$14</f>
        <v>0.4574049708400213</v>
      </c>
      <c r="K31">
        <f>((1+40/SQRT(40^2+(SQRT(($B$11-$E31)^2+($C$11-K$9)^2))^2))/2)*menu!$D$14</f>
        <v>0.45837530804680393</v>
      </c>
      <c r="L31">
        <f>((1+40/SQRT(40^2+(SQRT(($B$11-$E31)^2+($C$11-L$9)^2))^2))/2)*menu!$D$14</f>
        <v>0.45933571551844343</v>
      </c>
      <c r="M31">
        <f>((1+40/SQRT(40^2+(SQRT(($B$11-$E31)^2+($C$11-M$9)^2))^2))/2)*menu!$D$14</f>
        <v>0.46028520521743976</v>
      </c>
      <c r="N31">
        <f>((1+40/SQRT(40^2+(SQRT(($B$11-$E31)^2+($C$11-N$9)^2))^2))/2)*menu!$D$14</f>
        <v>0.46122276447013766</v>
      </c>
      <c r="O31">
        <f>((1+40/SQRT(40^2+(SQRT(($B$11-$E31)^2+($C$11-O$9)^2))^2))/2)*menu!$D$14</f>
        <v>0.46214735756431669</v>
      </c>
      <c r="P31">
        <f>((1+40/SQRT(40^2+(SQRT(($B$11-$E31)^2+($C$11-P$9)^2))^2))/2)*menu!$D$14</f>
        <v>0.46305792755959319</v>
      </c>
      <c r="Q31">
        <f>((1+40/SQRT(40^2+(SQRT(($B$11-$E31)^2+($C$11-Q$9)^2))^2))/2)*menu!$D$14</f>
        <v>0.46395339831523824</v>
      </c>
      <c r="R31">
        <f>((1+40/SQRT(40^2+(SQRT(($B$11-$E31)^2+($C$11-R$9)^2))^2))/2)*menu!$D$14</f>
        <v>0.46483267673842676</v>
      </c>
      <c r="S31">
        <f>((1+40/SQRT(40^2+(SQRT(($B$11-$E31)^2+($C$11-S$9)^2))^2))/2)*menu!$D$14</f>
        <v>0.46569465525414594</v>
      </c>
      <c r="T31">
        <f>((1+40/SQRT(40^2+(SQRT(($B$11-$E31)^2+($C$11-T$9)^2))^2))/2)*menu!$D$14</f>
        <v>0.46653821449601068</v>
      </c>
      <c r="U31">
        <f>((1+40/SQRT(40^2+(SQRT(($B$11-$E31)^2+($C$11-U$9)^2))^2))/2)*menu!$D$14</f>
        <v>0.46736222621507117</v>
      </c>
      <c r="V31">
        <f>((1+40/SQRT(40^2+(SQRT(($B$11-$E31)^2+($C$11-V$9)^2))^2))/2)*menu!$D$14</f>
        <v>0.46816555640136315</v>
      </c>
      <c r="W31">
        <f>((1+40/SQRT(40^2+(SQRT(($B$11-$E31)^2+($C$11-W$9)^2))^2))/2)*menu!$D$14</f>
        <v>0.46894706861047153</v>
      </c>
      <c r="X31">
        <f>((1+40/SQRT(40^2+(SQRT(($B$11-$E31)^2+($C$11-X$9)^2))^2))/2)*menu!$D$14</f>
        <v>0.4697056274847714</v>
      </c>
      <c r="Y31">
        <f>((1+40/SQRT(40^2+(SQRT(($B$11-$E31)^2+($C$11-Y$9)^2))^2))/2)*menu!$D$14</f>
        <v>0.47044010245631074</v>
      </c>
      <c r="Z31">
        <f>((1+40/SQRT(40^2+(SQRT(($B$11-$E31)^2+($C$11-Z$9)^2))^2))/2)*menu!$D$14</f>
        <v>0.47114937161553883</v>
      </c>
      <c r="AA31">
        <f>((1+40/SQRT(40^2+(SQRT(($B$11-$E31)^2+($C$11-AA$9)^2))^2))/2)*menu!$D$14</f>
        <v>0.47183232572730732</v>
      </c>
      <c r="AB31">
        <f>((1+40/SQRT(40^2+(SQRT(($B$11-$E31)^2+($C$11-AB$9)^2))^2))/2)*menu!$D$14</f>
        <v>0.47248787237282064</v>
      </c>
      <c r="AC31">
        <f>((1+40/SQRT(40^2+(SQRT(($B$11-$E31)^2+($C$11-AC$9)^2))^2))/2)*menu!$D$14</f>
        <v>0.47311494019353201</v>
      </c>
      <c r="AD31">
        <f>((1+40/SQRT(40^2+(SQRT(($B$11-$E31)^2+($C$11-AD$9)^2))^2))/2)*menu!$D$14</f>
        <v>0.47371248321043297</v>
      </c>
      <c r="AE31">
        <f>((1+40/SQRT(40^2+(SQRT(($B$11-$E31)^2+($C$11-AE$9)^2))^2))/2)*menu!$D$14</f>
        <v>0.4742794851898115</v>
      </c>
      <c r="AF31">
        <f>((1+40/SQRT(40^2+(SQRT(($B$11-$E31)^2+($C$11-AF$9)^2))^2))/2)*menu!$D$14</f>
        <v>0.47481496402441947</v>
      </c>
      <c r="AG31">
        <f>((1+40/SQRT(40^2+(SQRT(($B$11-$E31)^2+($C$11-AG$9)^2))^2))/2)*menu!$D$14</f>
        <v>0.47531797609713655</v>
      </c>
      <c r="AH31">
        <f>((1+40/SQRT(40^2+(SQRT(($B$11-$E31)^2+($C$11-AH$9)^2))^2))/2)*menu!$D$14</f>
        <v>0.47578762059271429</v>
      </c>
      <c r="AI31">
        <f>((1+40/SQRT(40^2+(SQRT(($B$11-$E31)^2+($C$11-AI$9)^2))^2))/2)*menu!$D$14</f>
        <v>0.47622304372206042</v>
      </c>
      <c r="AJ31">
        <f>((1+40/SQRT(40^2+(SQRT(($B$11-$E31)^2+($C$11-AJ$9)^2))^2))/2)*menu!$D$14</f>
        <v>0.47662344282283908</v>
      </c>
      <c r="AK31">
        <f>((1+40/SQRT(40^2+(SQRT(($B$11-$E31)^2+($C$11-AK$9)^2))^2))/2)*menu!$D$14</f>
        <v>0.47698807029994095</v>
      </c>
      <c r="AL31">
        <f>((1+40/SQRT(40^2+(SQRT(($B$11-$E31)^2+($C$11-AL$9)^2))^2))/2)*menu!$D$14</f>
        <v>0.47731623736966244</v>
      </c>
      <c r="AM31">
        <f>((1+40/SQRT(40^2+(SQRT(($B$11-$E31)^2+($C$11-AM$9)^2))^2))/2)*menu!$D$14</f>
        <v>0.47760731757222902</v>
      </c>
      <c r="AN31">
        <f>((1+40/SQRT(40^2+(SQRT(($B$11-$E31)^2+($C$11-AN$9)^2))^2))/2)*menu!$D$14</f>
        <v>0.47786075001862566</v>
      </c>
      <c r="AO31">
        <f>((1+40/SQRT(40^2+(SQRT(($B$11-$E31)^2+($C$11-AO$9)^2))^2))/2)*menu!$D$14</f>
        <v>0.47807604233955281</v>
      </c>
      <c r="AP31">
        <f>((1+40/SQRT(40^2+(SQRT(($B$11-$E31)^2+($C$11-AP$9)^2))^2))/2)*menu!$D$14</f>
        <v>0.47825277330669191</v>
      </c>
      <c r="AQ31">
        <f>((1+40/SQRT(40^2+(SQRT(($B$11-$E31)^2+($C$11-AQ$9)^2))^2))/2)*menu!$D$14</f>
        <v>0.47839059509931986</v>
      </c>
      <c r="AR31">
        <f>((1+40/SQRT(40^2+(SQRT(($B$11-$E31)^2+($C$11-AR$9)^2))^2))/2)*menu!$D$14</f>
        <v>0.47848923519261888</v>
      </c>
      <c r="AS31">
        <f>((1+40/SQRT(40^2+(SQRT(($B$11-$E31)^2+($C$11-AS$9)^2))^2))/2)*menu!$D$14</f>
        <v>0.47854849784773845</v>
      </c>
      <c r="AT31">
        <f>((1+40/SQRT(40^2+(SQRT(($B$11-$E31)^2+($C$11-AT$9)^2))^2))/2)*menu!$D$14</f>
        <v>0.47856826518772128</v>
      </c>
      <c r="AU31">
        <f>((1+40/SQRT(40^2+(SQRT(($B$11-$E31)^2+($C$11-AU$9)^2))^2))/2)*menu!$D$14</f>
        <v>0.47854849784773845</v>
      </c>
      <c r="AV31">
        <f>((1+40/SQRT(40^2+(SQRT(($B$11-$E31)^2+($C$11-AV$9)^2))^2))/2)*menu!$D$14</f>
        <v>0.47848923519261888</v>
      </c>
      <c r="AW31">
        <f>((1+40/SQRT(40^2+(SQRT(($B$11-$E31)^2+($C$11-AW$9)^2))^2))/2)*menu!$D$14</f>
        <v>0.47839059509931986</v>
      </c>
      <c r="AX31">
        <f>((1+40/SQRT(40^2+(SQRT(($B$11-$E31)^2+($C$11-AX$9)^2))^2))/2)*menu!$D$14</f>
        <v>0.47825277330669191</v>
      </c>
      <c r="AY31">
        <f>((1+40/SQRT(40^2+(SQRT(($B$11-$E31)^2+($C$11-AY$9)^2))^2))/2)*menu!$D$14</f>
        <v>0.47807604233955281</v>
      </c>
      <c r="AZ31">
        <f>((1+40/SQRT(40^2+(SQRT(($B$11-$E31)^2+($C$11-AZ$9)^2))^2))/2)*menu!$D$14</f>
        <v>0.47786075001862566</v>
      </c>
      <c r="BA31">
        <f>((1+40/SQRT(40^2+(SQRT(($B$11-$E31)^2+($C$11-BA$9)^2))^2))/2)*menu!$D$14</f>
        <v>0.47760731757222902</v>
      </c>
      <c r="BB31">
        <f>((1+40/SQRT(40^2+(SQRT(($B$11-$E31)^2+($C$11-BB$9)^2))^2))/2)*menu!$D$14</f>
        <v>0.47731623736966244</v>
      </c>
      <c r="BC31">
        <f>((1+40/SQRT(40^2+(SQRT(($B$11-$E31)^2+($C$11-BC$9)^2))^2))/2)*menu!$D$14</f>
        <v>0.47698807029994095</v>
      </c>
      <c r="BD31">
        <f>((1+40/SQRT(40^2+(SQRT(($B$11-$E31)^2+($C$11-BD$9)^2))^2))/2)*menu!$D$14</f>
        <v>0.47662344282283908</v>
      </c>
    </row>
    <row r="32" spans="1:56" x14ac:dyDescent="0.45">
      <c r="E32">
        <v>22</v>
      </c>
      <c r="F32">
        <f>((1+40/SQRT(40^2+(SQRT(($B$11-$E32)^2+($C$11-F$9)^2))^2))/2)*menu!$D$14</f>
        <v>0.45480327489792105</v>
      </c>
      <c r="G32">
        <f>((1+40/SQRT(40^2+(SQRT(($B$11-$E32)^2+($C$11-G$9)^2))^2))/2)*menu!$D$14</f>
        <v>0.45583101497345124</v>
      </c>
      <c r="H32">
        <f>((1+40/SQRT(40^2+(SQRT(($B$11-$E32)^2+($C$11-H$9)^2))^2))/2)*menu!$D$14</f>
        <v>0.45685269462581379</v>
      </c>
      <c r="I32">
        <f>((1+40/SQRT(40^2+(SQRT(($B$11-$E32)^2+($C$11-I$9)^2))^2))/2)*menu!$D$14</f>
        <v>0.45786740759277161</v>
      </c>
      <c r="J32">
        <f>((1+40/SQRT(40^2+(SQRT(($B$11-$E32)^2+($C$11-J$9)^2))^2))/2)*menu!$D$14</f>
        <v>0.45887421644829463</v>
      </c>
      <c r="K32">
        <f>((1+40/SQRT(40^2+(SQRT(($B$11-$E32)^2+($C$11-K$9)^2))^2))/2)*menu!$D$14</f>
        <v>0.45987215339548626</v>
      </c>
      <c r="L32">
        <f>((1+40/SQRT(40^2+(SQRT(($B$11-$E32)^2+($C$11-L$9)^2))^2))/2)*menu!$D$14</f>
        <v>0.4608602212533327</v>
      </c>
      <c r="M32">
        <f>((1+40/SQRT(40^2+(SQRT(($B$11-$E32)^2+($C$11-M$9)^2))^2))/2)*menu!$D$14</f>
        <v>0.46183739464750778</v>
      </c>
      <c r="N32">
        <f>((1+40/SQRT(40^2+(SQRT(($B$11-$E32)^2+($C$11-N$9)^2))^2))/2)*menu!$D$14</f>
        <v>0.46280262141464718</v>
      </c>
      <c r="O32">
        <f>((1+40/SQRT(40^2+(SQRT(($B$11-$E32)^2+($C$11-O$9)^2))^2))/2)*menu!$D$14</f>
        <v>0.46375482422848058</v>
      </c>
      <c r="P32">
        <f>((1+40/SQRT(40^2+(SQRT(($B$11-$E32)^2+($C$11-P$9)^2))^2))/2)*menu!$D$14</f>
        <v>0.46469290245497263</v>
      </c>
      <c r="Q32">
        <f>((1+40/SQRT(40^2+(SQRT(($B$11-$E32)^2+($C$11-Q$9)^2))^2))/2)*menu!$D$14</f>
        <v>0.46561573424216501</v>
      </c>
      <c r="R32">
        <f>((1+40/SQRT(40^2+(SQRT(($B$11-$E32)^2+($C$11-R$9)^2))^2))/2)*menu!$D$14</f>
        <v>0.46652217884872532</v>
      </c>
      <c r="S32">
        <f>((1+40/SQRT(40^2+(SQRT(($B$11-$E32)^2+($C$11-S$9)^2))^2))/2)*menu!$D$14</f>
        <v>0.46741107921330405</v>
      </c>
      <c r="T32">
        <f>((1+40/SQRT(40^2+(SQRT(($B$11-$E32)^2+($C$11-T$9)^2))^2))/2)*menu!$D$14</f>
        <v>0.46828126476466847</v>
      </c>
      <c r="U32">
        <f>((1+40/SQRT(40^2+(SQRT(($B$11-$E32)^2+($C$11-U$9)^2))^2))/2)*menu!$D$14</f>
        <v>0.46913155447024324</v>
      </c>
      <c r="V32">
        <f>((1+40/SQRT(40^2+(SQRT(($B$11-$E32)^2+($C$11-V$9)^2))^2))/2)*menu!$D$14</f>
        <v>0.46996076011815141</v>
      </c>
      <c r="W32">
        <f>((1+40/SQRT(40^2+(SQRT(($B$11-$E32)^2+($C$11-W$9)^2))^2))/2)*menu!$D$14</f>
        <v>0.47076768982513595</v>
      </c>
      <c r="X32">
        <f>((1+40/SQRT(40^2+(SQRT(($B$11-$E32)^2+($C$11-X$9)^2))^2))/2)*menu!$D$14</f>
        <v>0.47155115175987888</v>
      </c>
      <c r="Y32">
        <f>((1+40/SQRT(40^2+(SQRT(($B$11-$E32)^2+($C$11-Y$9)^2))^2))/2)*menu!$D$14</f>
        <v>0.4723099580682571</v>
      </c>
      <c r="Z32">
        <f>((1+40/SQRT(40^2+(SQRT(($B$11-$E32)^2+($C$11-Z$9)^2))^2))/2)*menu!$D$14</f>
        <v>0.47304292898401301</v>
      </c>
      <c r="AA32">
        <f>((1+40/SQRT(40^2+(SQRT(($B$11-$E32)^2+($C$11-AA$9)^2))^2))/2)*menu!$D$14</f>
        <v>0.47374889710522772</v>
      </c>
      <c r="AB32">
        <f>((1+40/SQRT(40^2+(SQRT(($B$11-$E32)^2+($C$11-AB$9)^2))^2))/2)*menu!$D$14</f>
        <v>0.47442671181390433</v>
      </c>
      <c r="AC32">
        <f>((1+40/SQRT(40^2+(SQRT(($B$11-$E32)^2+($C$11-AC$9)^2))^2))/2)*menu!$D$14</f>
        <v>0.4750752438129634</v>
      </c>
      <c r="AD32">
        <f>((1+40/SQRT(40^2+(SQRT(($B$11-$E32)^2+($C$11-AD$9)^2))^2))/2)*menu!$D$14</f>
        <v>0.47569338975206876</v>
      </c>
      <c r="AE32">
        <f>((1+40/SQRT(40^2+(SQRT(($B$11-$E32)^2+($C$11-AE$9)^2))^2))/2)*menu!$D$14</f>
        <v>0.47628007691101432</v>
      </c>
      <c r="AF32">
        <f>((1+40/SQRT(40^2+(SQRT(($B$11-$E32)^2+($C$11-AF$9)^2))^2))/2)*menu!$D$14</f>
        <v>0.47683426790695554</v>
      </c>
      <c r="AG32">
        <f>((1+40/SQRT(40^2+(SQRT(($B$11-$E32)^2+($C$11-AG$9)^2))^2))/2)*menu!$D$14</f>
        <v>0.47735496538964367</v>
      </c>
      <c r="AH32">
        <f>((1+40/SQRT(40^2+(SQRT(($B$11-$E32)^2+($C$11-AH$9)^2))^2))/2)*menu!$D$14</f>
        <v>0.47784121668706175</v>
      </c>
      <c r="AI32">
        <f>((1+40/SQRT(40^2+(SQRT(($B$11-$E32)^2+($C$11-AI$9)^2))^2))/2)*menu!$D$14</f>
        <v>0.47829211836253072</v>
      </c>
      <c r="AJ32">
        <f>((1+40/SQRT(40^2+(SQRT(($B$11-$E32)^2+($C$11-AJ$9)^2))^2))/2)*menu!$D$14</f>
        <v>0.47870682064350811</v>
      </c>
      <c r="AK32">
        <f>((1+40/SQRT(40^2+(SQRT(($B$11-$E32)^2+($C$11-AK$9)^2))^2))/2)*menu!$D$14</f>
        <v>0.47908453168197007</v>
      </c>
      <c r="AL32">
        <f>((1+40/SQRT(40^2+(SQRT(($B$11-$E32)^2+($C$11-AL$9)^2))^2))/2)*menu!$D$14</f>
        <v>0.47942452160650262</v>
      </c>
      <c r="AM32">
        <f>((1+40/SQRT(40^2+(SQRT(($B$11-$E32)^2+($C$11-AM$9)^2))^2))/2)*menu!$D$14</f>
        <v>0.47972612632703743</v>
      </c>
      <c r="AN32">
        <f>((1+40/SQRT(40^2+(SQRT(($B$11-$E32)^2+($C$11-AN$9)^2))^2))/2)*menu!$D$14</f>
        <v>0.47998875105457767</v>
      </c>
      <c r="AO32">
        <f>((1+40/SQRT(40^2+(SQRT(($B$11-$E32)^2+($C$11-AO$9)^2))^2))/2)*menu!$D$14</f>
        <v>0.48021187350025962</v>
      </c>
      <c r="AP32">
        <f>((1+40/SQRT(40^2+(SQRT(($B$11-$E32)^2+($C$11-AP$9)^2))^2))/2)*menu!$D$14</f>
        <v>0.48039504672067884</v>
      </c>
      <c r="AQ32">
        <f>((1+40/SQRT(40^2+(SQRT(($B$11-$E32)^2+($C$11-AQ$9)^2))^2))/2)*menu!$D$14</f>
        <v>0.48053790157954401</v>
      </c>
      <c r="AR32">
        <f>((1+40/SQRT(40^2+(SQRT(($B$11-$E32)^2+($C$11-AR$9)^2))^2))/2)*menu!$D$14</f>
        <v>0.48064014879937317</v>
      </c>
      <c r="AS32">
        <f>((1+40/SQRT(40^2+(SQRT(($B$11-$E32)^2+($C$11-AS$9)^2))^2))/2)*menu!$D$14</f>
        <v>0.48070158058105023</v>
      </c>
      <c r="AT32">
        <f>((1+40/SQRT(40^2+(SQRT(($B$11-$E32)^2+($C$11-AT$9)^2))^2))/2)*menu!$D$14</f>
        <v>0.48072207177356163</v>
      </c>
      <c r="AU32">
        <f>((1+40/SQRT(40^2+(SQRT(($B$11-$E32)^2+($C$11-AU$9)^2))^2))/2)*menu!$D$14</f>
        <v>0.48070158058105023</v>
      </c>
      <c r="AV32">
        <f>((1+40/SQRT(40^2+(SQRT(($B$11-$E32)^2+($C$11-AV$9)^2))^2))/2)*menu!$D$14</f>
        <v>0.48064014879937317</v>
      </c>
      <c r="AW32">
        <f>((1+40/SQRT(40^2+(SQRT(($B$11-$E32)^2+($C$11-AW$9)^2))^2))/2)*menu!$D$14</f>
        <v>0.48053790157954401</v>
      </c>
      <c r="AX32">
        <f>((1+40/SQRT(40^2+(SQRT(($B$11-$E32)^2+($C$11-AX$9)^2))^2))/2)*menu!$D$14</f>
        <v>0.48039504672067884</v>
      </c>
      <c r="AY32">
        <f>((1+40/SQRT(40^2+(SQRT(($B$11-$E32)^2+($C$11-AY$9)^2))^2))/2)*menu!$D$14</f>
        <v>0.48021187350025962</v>
      </c>
      <c r="AZ32">
        <f>((1+40/SQRT(40^2+(SQRT(($B$11-$E32)^2+($C$11-AZ$9)^2))^2))/2)*menu!$D$14</f>
        <v>0.47998875105457767</v>
      </c>
      <c r="BA32">
        <f>((1+40/SQRT(40^2+(SQRT(($B$11-$E32)^2+($C$11-BA$9)^2))^2))/2)*menu!$D$14</f>
        <v>0.47972612632703743</v>
      </c>
      <c r="BB32">
        <f>((1+40/SQRT(40^2+(SQRT(($B$11-$E32)^2+($C$11-BB$9)^2))^2))/2)*menu!$D$14</f>
        <v>0.47942452160650262</v>
      </c>
      <c r="BC32">
        <f>((1+40/SQRT(40^2+(SQRT(($B$11-$E32)^2+($C$11-BC$9)^2))^2))/2)*menu!$D$14</f>
        <v>0.47908453168197007</v>
      </c>
      <c r="BD32">
        <f>((1+40/SQRT(40^2+(SQRT(($B$11-$E32)^2+($C$11-BD$9)^2))^2))/2)*menu!$D$14</f>
        <v>0.47870682064350811</v>
      </c>
    </row>
    <row r="33" spans="5:56" x14ac:dyDescent="0.45">
      <c r="E33">
        <v>23</v>
      </c>
      <c r="F33">
        <f>((1+40/SQRT(40^2+(SQRT(($B$11-$E33)^2+($C$11-F$9)^2))^2))/2)*menu!$D$14</f>
        <v>0.45617376188860598</v>
      </c>
      <c r="G33">
        <f>((1+40/SQRT(40^2+(SQRT(($B$11-$E33)^2+($C$11-G$9)^2))^2))/2)*menu!$D$14</f>
        <v>0.45722922769930041</v>
      </c>
      <c r="H33">
        <f>((1+40/SQRT(40^2+(SQRT(($B$11-$E33)^2+($C$11-H$9)^2))^2))/2)*menu!$D$14</f>
        <v>0.45827884276429953</v>
      </c>
      <c r="I33">
        <f>((1+40/SQRT(40^2+(SQRT(($B$11-$E33)^2+($C$11-I$9)^2))^2))/2)*menu!$D$14</f>
        <v>0.45932167156129494</v>
      </c>
      <c r="J33">
        <f>((1+40/SQRT(40^2+(SQRT(($B$11-$E33)^2+($C$11-J$9)^2))^2))/2)*menu!$D$14</f>
        <v>0.46035674514745462</v>
      </c>
      <c r="K33">
        <f>((1+40/SQRT(40^2+(SQRT(($B$11-$E33)^2+($C$11-K$9)^2))^2))/2)*menu!$D$14</f>
        <v>0.46138306192096629</v>
      </c>
      <c r="L33">
        <f>((1+40/SQRT(40^2+(SQRT(($B$11-$E33)^2+($C$11-L$9)^2))^2))/2)*menu!$D$14</f>
        <v>0.46239958858822994</v>
      </c>
      <c r="M33">
        <f>((1+40/SQRT(40^2+(SQRT(($B$11-$E33)^2+($C$11-M$9)^2))^2))/2)*menu!$D$14</f>
        <v>0.46340526134830029</v>
      </c>
      <c r="N33">
        <f>((1+40/SQRT(40^2+(SQRT(($B$11-$E33)^2+($C$11-N$9)^2))^2))/2)*menu!$D$14</f>
        <v>0.46439898730535734</v>
      </c>
      <c r="O33">
        <f>((1+40/SQRT(40^2+(SQRT(($B$11-$E33)^2+($C$11-O$9)^2))^2))/2)*menu!$D$14</f>
        <v>0.46537964611894461</v>
      </c>
      <c r="P33">
        <f>((1+40/SQRT(40^2+(SQRT(($B$11-$E33)^2+($C$11-P$9)^2))^2))/2)*menu!$D$14</f>
        <v>0.46634609190042831</v>
      </c>
      <c r="Q33">
        <f>((1+40/SQRT(40^2+(SQRT(($B$11-$E33)^2+($C$11-Q$9)^2))^2))/2)*menu!$D$14</f>
        <v>0.46729715536260563</v>
      </c>
      <c r="R33">
        <f>((1+40/SQRT(40^2+(SQRT(($B$11-$E33)^2+($C$11-R$9)^2))^2))/2)*menu!$D$14</f>
        <v>0.46823164622761326</v>
      </c>
      <c r="S33">
        <f>((1+40/SQRT(40^2+(SQRT(($B$11-$E33)^2+($C$11-S$9)^2))^2))/2)*menu!$D$14</f>
        <v>0.46914835589624904</v>
      </c>
      <c r="T33">
        <f>((1+40/SQRT(40^2+(SQRT(($B$11-$E33)^2+($C$11-T$9)^2))^2))/2)*menu!$D$14</f>
        <v>0.47004606037954066</v>
      </c>
      <c r="U33">
        <f>((1+40/SQRT(40^2+(SQRT(($B$11-$E33)^2+($C$11-U$9)^2))^2))/2)*menu!$D$14</f>
        <v>0.47092352349086403</v>
      </c>
      <c r="V33">
        <f>((1+40/SQRT(40^2+(SQRT(($B$11-$E33)^2+($C$11-V$9)^2))^2))/2)*menu!$D$14</f>
        <v>0.47177950029416049</v>
      </c>
      <c r="W33">
        <f>((1+40/SQRT(40^2+(SQRT(($B$11-$E33)^2+($C$11-W$9)^2))^2))/2)*menu!$D$14</f>
        <v>0.47261274080084115</v>
      </c>
      <c r="X33">
        <f>((1+40/SQRT(40^2+(SQRT(($B$11-$E33)^2+($C$11-X$9)^2))^2))/2)*menu!$D$14</f>
        <v>0.47342199390482398</v>
      </c>
      <c r="Y33">
        <f>((1+40/SQRT(40^2+(SQRT(($B$11-$E33)^2+($C$11-Y$9)^2))^2))/2)*menu!$D$14</f>
        <v>0.47420601154186243</v>
      </c>
      <c r="Z33">
        <f>((1+40/SQRT(40^2+(SQRT(($B$11-$E33)^2+($C$11-Z$9)^2))^2))/2)*menu!$D$14</f>
        <v>0.47496355305594123</v>
      </c>
      <c r="AA33">
        <f>((1+40/SQRT(40^2+(SQRT(($B$11-$E33)^2+($C$11-AA$9)^2))^2))/2)*menu!$D$14</f>
        <v>0.47569338975206876</v>
      </c>
      <c r="AB33">
        <f>((1+40/SQRT(40^2+(SQRT(($B$11-$E33)^2+($C$11-AB$9)^2))^2))/2)*menu!$D$14</f>
        <v>0.47639430961135637</v>
      </c>
      <c r="AC33">
        <f>((1+40/SQRT(40^2+(SQRT(($B$11-$E33)^2+($C$11-AC$9)^2))^2))/2)*menu!$D$14</f>
        <v>0.47706512214090058</v>
      </c>
      <c r="AD33">
        <f>((1+40/SQRT(40^2+(SQRT(($B$11-$E33)^2+($C$11-AD$9)^2))^2))/2)*menu!$D$14</f>
        <v>0.47770466332772771</v>
      </c>
      <c r="AE33">
        <f>((1+40/SQRT(40^2+(SQRT(($B$11-$E33)^2+($C$11-AE$9)^2))^2))/2)*menu!$D$14</f>
        <v>0.4783118006630116</v>
      </c>
      <c r="AF33">
        <f>((1+40/SQRT(40^2+(SQRT(($B$11-$E33)^2+($C$11-AF$9)^2))^2))/2)*menu!$D$14</f>
        <v>0.47888543819998314</v>
      </c>
      <c r="AG33">
        <f>((1+40/SQRT(40^2+(SQRT(($B$11-$E33)^2+($C$11-AG$9)^2))^2))/2)*menu!$D$14</f>
        <v>0.47942452160650262</v>
      </c>
      <c r="AH33">
        <f>((1+40/SQRT(40^2+(SQRT(($B$11-$E33)^2+($C$11-AH$9)^2))^2))/2)*menu!$D$14</f>
        <v>0.47992804317122012</v>
      </c>
      <c r="AI33">
        <f>((1+40/SQRT(40^2+(SQRT(($B$11-$E33)^2+($C$11-AI$9)^2))^2))/2)*menu!$D$14</f>
        <v>0.48039504672067884</v>
      </c>
      <c r="AJ33">
        <f>((1+40/SQRT(40^2+(SQRT(($B$11-$E33)^2+($C$11-AJ$9)^2))^2))/2)*menu!$D$14</f>
        <v>0.48082463240367362</v>
      </c>
      <c r="AK33">
        <f>((1+40/SQRT(40^2+(SQRT(($B$11-$E33)^2+($C$11-AK$9)^2))^2))/2)*menu!$D$14</f>
        <v>0.48121596129871802</v>
      </c>
      <c r="AL33">
        <f>((1+40/SQRT(40^2+(SQRT(($B$11-$E33)^2+($C$11-AL$9)^2))^2))/2)*menu!$D$14</f>
        <v>0.48156825980064077</v>
      </c>
      <c r="AM33">
        <f>((1+40/SQRT(40^2+(SQRT(($B$11-$E33)^2+($C$11-AM$9)^2))^2))/2)*menu!$D$14</f>
        <v>0.4818808237431475</v>
      </c>
      <c r="AN33">
        <f>((1+40/SQRT(40^2+(SQRT(($B$11-$E33)^2+($C$11-AN$9)^2))^2))/2)*menu!$D$14</f>
        <v>0.48215302221567491</v>
      </c>
      <c r="AO33">
        <f>((1+40/SQRT(40^2+(SQRT(($B$11-$E33)^2+($C$11-AO$9)^2))^2))/2)*menu!$D$14</f>
        <v>0.48238430103502128</v>
      </c>
      <c r="AP33">
        <f>((1+40/SQRT(40^2+(SQRT(($B$11-$E33)^2+($C$11-AP$9)^2))^2))/2)*menu!$D$14</f>
        <v>0.48257418583505535</v>
      </c>
      <c r="AQ33">
        <f>((1+40/SQRT(40^2+(SQRT(($B$11-$E33)^2+($C$11-AQ$9)^2))^2))/2)*menu!$D$14</f>
        <v>0.48272228474124856</v>
      </c>
      <c r="AR33">
        <f>((1+40/SQRT(40^2+(SQRT(($B$11-$E33)^2+($C$11-AR$9)^2))^2))/2)*menu!$D$14</f>
        <v>0.48282829060080157</v>
      </c>
      <c r="AS33">
        <f>((1+40/SQRT(40^2+(SQRT(($B$11-$E33)^2+($C$11-AS$9)^2))^2))/2)*menu!$D$14</f>
        <v>0.482891982743685</v>
      </c>
      <c r="AT33">
        <f>((1+40/SQRT(40^2+(SQRT(($B$11-$E33)^2+($C$11-AT$9)^2))^2))/2)*menu!$D$14</f>
        <v>0.48291322825490768</v>
      </c>
      <c r="AU33">
        <f>((1+40/SQRT(40^2+(SQRT(($B$11-$E33)^2+($C$11-AU$9)^2))^2))/2)*menu!$D$14</f>
        <v>0.482891982743685</v>
      </c>
      <c r="AV33">
        <f>((1+40/SQRT(40^2+(SQRT(($B$11-$E33)^2+($C$11-AV$9)^2))^2))/2)*menu!$D$14</f>
        <v>0.48282829060080157</v>
      </c>
      <c r="AW33">
        <f>((1+40/SQRT(40^2+(SQRT(($B$11-$E33)^2+($C$11-AW$9)^2))^2))/2)*menu!$D$14</f>
        <v>0.48272228474124856</v>
      </c>
      <c r="AX33">
        <f>((1+40/SQRT(40^2+(SQRT(($B$11-$E33)^2+($C$11-AX$9)^2))^2))/2)*menu!$D$14</f>
        <v>0.48257418583505535</v>
      </c>
      <c r="AY33">
        <f>((1+40/SQRT(40^2+(SQRT(($B$11-$E33)^2+($C$11-AY$9)^2))^2))/2)*menu!$D$14</f>
        <v>0.48238430103502128</v>
      </c>
      <c r="AZ33">
        <f>((1+40/SQRT(40^2+(SQRT(($B$11-$E33)^2+($C$11-AZ$9)^2))^2))/2)*menu!$D$14</f>
        <v>0.48215302221567491</v>
      </c>
      <c r="BA33">
        <f>((1+40/SQRT(40^2+(SQRT(($B$11-$E33)^2+($C$11-BA$9)^2))^2))/2)*menu!$D$14</f>
        <v>0.4818808237431475</v>
      </c>
      <c r="BB33">
        <f>((1+40/SQRT(40^2+(SQRT(($B$11-$E33)^2+($C$11-BB$9)^2))^2))/2)*menu!$D$14</f>
        <v>0.48156825980064077</v>
      </c>
      <c r="BC33">
        <f>((1+40/SQRT(40^2+(SQRT(($B$11-$E33)^2+($C$11-BC$9)^2))^2))/2)*menu!$D$14</f>
        <v>0.48121596129871802</v>
      </c>
      <c r="BD33">
        <f>((1+40/SQRT(40^2+(SQRT(($B$11-$E33)^2+($C$11-BD$9)^2))^2))/2)*menu!$D$14</f>
        <v>0.48082463240367362</v>
      </c>
    </row>
    <row r="34" spans="5:56" x14ac:dyDescent="0.45">
      <c r="E34">
        <v>24</v>
      </c>
      <c r="F34">
        <f>((1+40/SQRT(40^2+(SQRT(($B$11-$E34)^2+($C$11-F$9)^2))^2))/2)*menu!$D$14</f>
        <v>0.45755413776380305</v>
      </c>
      <c r="G34">
        <f>((1+40/SQRT(40^2+(SQRT(($B$11-$E34)^2+($C$11-G$9)^2))^2))/2)*menu!$D$14</f>
        <v>0.45863803410620713</v>
      </c>
      <c r="H34">
        <f>((1+40/SQRT(40^2+(SQRT(($B$11-$E34)^2+($C$11-H$9)^2))^2))/2)*menu!$D$14</f>
        <v>0.45971631183358158</v>
      </c>
      <c r="I34">
        <f>((1+40/SQRT(40^2+(SQRT(($B$11-$E34)^2+($C$11-I$9)^2))^2))/2)*menu!$D$14</f>
        <v>0.46078800566214972</v>
      </c>
      <c r="J34">
        <f>((1+40/SQRT(40^2+(SQRT(($B$11-$E34)^2+($C$11-J$9)^2))^2))/2)*menu!$D$14</f>
        <v>0.46185211449788593</v>
      </c>
      <c r="K34">
        <f>((1+40/SQRT(40^2+(SQRT(($B$11-$E34)^2+($C$11-K$9)^2))^2))/2)*menu!$D$14</f>
        <v>0.4629076021588166</v>
      </c>
      <c r="L34">
        <f>((1+40/SQRT(40^2+(SQRT(($B$11-$E34)^2+($C$11-L$9)^2))^2))/2)*menu!$D$14</f>
        <v>0.46395339831523824</v>
      </c>
      <c r="M34">
        <f>((1+40/SQRT(40^2+(SQRT(($B$11-$E34)^2+($C$11-M$9)^2))^2))/2)*menu!$D$14</f>
        <v>0.4649883996609589</v>
      </c>
      <c r="N34">
        <f>((1+40/SQRT(40^2+(SQRT(($B$11-$E34)^2+($C$11-N$9)^2))^2))/2)*menu!$D$14</f>
        <v>0.46601147132785792</v>
      </c>
      <c r="O34">
        <f>((1+40/SQRT(40^2+(SQRT(($B$11-$E34)^2+($C$11-O$9)^2))^2))/2)*menu!$D$14</f>
        <v>0.46702144855500405</v>
      </c>
      <c r="P34">
        <f>((1+40/SQRT(40^2+(SQRT(($B$11-$E34)^2+($C$11-P$9)^2))^2))/2)*menu!$D$14</f>
        <v>0.4680171386222538</v>
      </c>
      <c r="Q34">
        <f>((1+40/SQRT(40^2+(SQRT(($B$11-$E34)^2+($C$11-Q$9)^2))^2))/2)*menu!$D$14</f>
        <v>0.46899732305666064</v>
      </c>
      <c r="R34">
        <f>((1+40/SQRT(40^2+(SQRT(($B$11-$E34)^2+($C$11-R$9)^2))^2))/2)*menu!$D$14</f>
        <v>0.46996076011815141</v>
      </c>
      <c r="S34">
        <f>((1+40/SQRT(40^2+(SQRT(($B$11-$E34)^2+($C$11-S$9)^2))^2))/2)*menu!$D$14</f>
        <v>0.47090618756876551</v>
      </c>
      <c r="T34">
        <f>((1+40/SQRT(40^2+(SQRT(($B$11-$E34)^2+($C$11-T$9)^2))^2))/2)*menu!$D$14</f>
        <v>0.47183232572730732</v>
      </c>
      <c r="U34">
        <f>((1+40/SQRT(40^2+(SQRT(($B$11-$E34)^2+($C$11-U$9)^2))^2))/2)*menu!$D$14</f>
        <v>0.47273788080853785</v>
      </c>
      <c r="V34">
        <f>((1+40/SQRT(40^2+(SQRT(($B$11-$E34)^2+($C$11-V$9)^2))^2))/2)*menu!$D$14</f>
        <v>0.47362154854304345</v>
      </c>
      <c r="W34">
        <f>((1+40/SQRT(40^2+(SQRT(($B$11-$E34)^2+($C$11-W$9)^2))^2))/2)*menu!$D$14</f>
        <v>0.47448201807069157</v>
      </c>
      <c r="X34">
        <f>((1+40/SQRT(40^2+(SQRT(($B$11-$E34)^2+($C$11-X$9)^2))^2))/2)*menu!$D$14</f>
        <v>0.47531797609713655</v>
      </c>
      <c r="Y34">
        <f>((1+40/SQRT(40^2+(SQRT(($B$11-$E34)^2+($C$11-Y$9)^2))^2))/2)*menu!$D$14</f>
        <v>0.47612811129922433</v>
      </c>
      <c r="Z34">
        <f>((1+40/SQRT(40^2+(SQRT(($B$11-$E34)^2+($C$11-Z$9)^2))^2))/2)*menu!$D$14</f>
        <v>0.47691111896139049</v>
      </c>
      <c r="AA34">
        <f>((1+40/SQRT(40^2+(SQRT(($B$11-$E34)^2+($C$11-AA$9)^2))^2))/2)*menu!$D$14</f>
        <v>0.47766570582132339</v>
      </c>
      <c r="AB34">
        <f>((1+40/SQRT(40^2+(SQRT(($B$11-$E34)^2+($C$11-AB$9)^2))^2))/2)*menu!$D$14</f>
        <v>0.47839059509931986</v>
      </c>
      <c r="AC34">
        <f>((1+40/SQRT(40^2+(SQRT(($B$11-$E34)^2+($C$11-AC$9)^2))^2))/2)*menu!$D$14</f>
        <v>0.47908453168197007</v>
      </c>
      <c r="AD34">
        <f>((1+40/SQRT(40^2+(SQRT(($B$11-$E34)^2+($C$11-AD$9)^2))^2))/2)*menu!$D$14</f>
        <v>0.47974628742714309</v>
      </c>
      <c r="AE34">
        <f>((1+40/SQRT(40^2+(SQRT(($B$11-$E34)^2+($C$11-AE$9)^2))^2))/2)*menu!$D$14</f>
        <v>0.48037466655378103</v>
      </c>
      <c r="AF34">
        <f>((1+40/SQRT(40^2+(SQRT(($B$11-$E34)^2+($C$11-AF$9)^2))^2))/2)*menu!$D$14</f>
        <v>0.48096851107682947</v>
      </c>
      <c r="AG34">
        <f>((1+40/SQRT(40^2+(SQRT(($B$11-$E34)^2+($C$11-AG$9)^2))^2))/2)*menu!$D$14</f>
        <v>0.48152670624481542</v>
      </c>
      <c r="AH34">
        <f>((1+40/SQRT(40^2+(SQRT(($B$11-$E34)^2+($C$11-AH$9)^2))^2))/2)*menu!$D$14</f>
        <v>0.48204818593521193</v>
      </c>
      <c r="AI34">
        <f>((1+40/SQRT(40^2+(SQRT(($B$11-$E34)^2+($C$11-AI$9)^2))^2))/2)*menu!$D$14</f>
        <v>0.4825319379608729</v>
      </c>
      <c r="AJ34">
        <f>((1+40/SQRT(40^2+(SQRT(($B$11-$E34)^2+($C$11-AJ$9)^2))^2))/2)*menu!$D$14</f>
        <v>0.48297700923955839</v>
      </c>
      <c r="AK34">
        <f>((1+40/SQRT(40^2+(SQRT(($B$11-$E34)^2+($C$11-AK$9)^2))^2))/2)*menu!$D$14</f>
        <v>0.48338251077794919</v>
      </c>
      <c r="AL34">
        <f>((1+40/SQRT(40^2+(SQRT(($B$11-$E34)^2+($C$11-AL$9)^2))^2))/2)*menu!$D$14</f>
        <v>0.48374762242163499</v>
      </c>
      <c r="AM34">
        <f>((1+40/SQRT(40^2+(SQRT(($B$11-$E34)^2+($C$11-AM$9)^2))^2))/2)*menu!$D$14</f>
        <v>0.48407159732336891</v>
      </c>
      <c r="AN34">
        <f>((1+40/SQRT(40^2+(SQRT(($B$11-$E34)^2+($C$11-AN$9)^2))^2))/2)*menu!$D$14</f>
        <v>0.48435376608345349</v>
      </c>
      <c r="AO34">
        <f>((1+40/SQRT(40^2+(SQRT(($B$11-$E34)^2+($C$11-AO$9)^2))^2))/2)*menu!$D$14</f>
        <v>0.48459354051844777</v>
      </c>
      <c r="AP34">
        <f>((1+40/SQRT(40^2+(SQRT(($B$11-$E34)^2+($C$11-AP$9)^2))^2))/2)*menu!$D$14</f>
        <v>0.48479041701745373</v>
      </c>
      <c r="AQ34">
        <f>((1+40/SQRT(40^2+(SQRT(($B$11-$E34)^2+($C$11-AQ$9)^2))^2))/2)*menu!$D$14</f>
        <v>0.48494397944902617</v>
      </c>
      <c r="AR34">
        <f>((1+40/SQRT(40^2+(SQRT(($B$11-$E34)^2+($C$11-AR$9)^2))^2))/2)*menu!$D$14</f>
        <v>0.4850539015861895</v>
      </c>
      <c r="AS34">
        <f>((1+40/SQRT(40^2+(SQRT(($B$11-$E34)^2+($C$11-AS$9)^2))^2))/2)*menu!$D$14</f>
        <v>0.48511994902208677</v>
      </c>
      <c r="AT34">
        <f>((1+40/SQRT(40^2+(SQRT(($B$11-$E34)^2+($C$11-AT$9)^2))^2))/2)*menu!$D$14</f>
        <v>0.4851419805543305</v>
      </c>
      <c r="AU34">
        <f>((1+40/SQRT(40^2+(SQRT(($B$11-$E34)^2+($C$11-AU$9)^2))^2))/2)*menu!$D$14</f>
        <v>0.48511994902208677</v>
      </c>
      <c r="AV34">
        <f>((1+40/SQRT(40^2+(SQRT(($B$11-$E34)^2+($C$11-AV$9)^2))^2))/2)*menu!$D$14</f>
        <v>0.4850539015861895</v>
      </c>
      <c r="AW34">
        <f>((1+40/SQRT(40^2+(SQRT(($B$11-$E34)^2+($C$11-AW$9)^2))^2))/2)*menu!$D$14</f>
        <v>0.48494397944902617</v>
      </c>
      <c r="AX34">
        <f>((1+40/SQRT(40^2+(SQRT(($B$11-$E34)^2+($C$11-AX$9)^2))^2))/2)*menu!$D$14</f>
        <v>0.48479041701745373</v>
      </c>
      <c r="AY34">
        <f>((1+40/SQRT(40^2+(SQRT(($B$11-$E34)^2+($C$11-AY$9)^2))^2))/2)*menu!$D$14</f>
        <v>0.48459354051844777</v>
      </c>
      <c r="AZ34">
        <f>((1+40/SQRT(40^2+(SQRT(($B$11-$E34)^2+($C$11-AZ$9)^2))^2))/2)*menu!$D$14</f>
        <v>0.48435376608345349</v>
      </c>
      <c r="BA34">
        <f>((1+40/SQRT(40^2+(SQRT(($B$11-$E34)^2+($C$11-BA$9)^2))^2))/2)*menu!$D$14</f>
        <v>0.48407159732336891</v>
      </c>
      <c r="BB34">
        <f>((1+40/SQRT(40^2+(SQRT(($B$11-$E34)^2+($C$11-BB$9)^2))^2))/2)*menu!$D$14</f>
        <v>0.48374762242163499</v>
      </c>
      <c r="BC34">
        <f>((1+40/SQRT(40^2+(SQRT(($B$11-$E34)^2+($C$11-BC$9)^2))^2))/2)*menu!$D$14</f>
        <v>0.48338251077794919</v>
      </c>
      <c r="BD34">
        <f>((1+40/SQRT(40^2+(SQRT(($B$11-$E34)^2+($C$11-BD$9)^2))^2))/2)*menu!$D$14</f>
        <v>0.48297700923955839</v>
      </c>
    </row>
    <row r="35" spans="5:56" x14ac:dyDescent="0.45">
      <c r="E35">
        <v>25</v>
      </c>
      <c r="F35">
        <f>((1+40/SQRT(40^2+(SQRT(($B$11-$E35)^2+($C$11-F$9)^2))^2))/2)*menu!$D$14</f>
        <v>0.45894388284780518</v>
      </c>
      <c r="G35">
        <f>((1+40/SQRT(40^2+(SQRT(($B$11-$E35)^2+($C$11-G$9)^2))^2))/2)*menu!$D$14</f>
        <v>0.46005691924762049</v>
      </c>
      <c r="H35">
        <f>((1+40/SQRT(40^2+(SQRT(($B$11-$E35)^2+($C$11-H$9)^2))^2))/2)*menu!$D$14</f>
        <v>0.46116459280507605</v>
      </c>
      <c r="I35">
        <f>((1+40/SQRT(40^2+(SQRT(($B$11-$E35)^2+($C$11-I$9)^2))^2))/2)*menu!$D$14</f>
        <v>0.46226590801522166</v>
      </c>
      <c r="J35">
        <f>((1+40/SQRT(40^2+(SQRT(($B$11-$E35)^2+($C$11-J$9)^2))^2))/2)*menu!$D$14</f>
        <v>0.46335983103519901</v>
      </c>
      <c r="K35">
        <f>((1+40/SQRT(40^2+(SQRT(($B$11-$E35)^2+($C$11-K$9)^2))^2))/2)*menu!$D$14</f>
        <v>0.4644452903586076</v>
      </c>
      <c r="L35">
        <f>((1+40/SQRT(40^2+(SQRT(($B$11-$E35)^2+($C$11-L$9)^2))^2))/2)*menu!$D$14</f>
        <v>0.46552117772047352</v>
      </c>
      <c r="M35">
        <f>((1+40/SQRT(40^2+(SQRT(($B$11-$E35)^2+($C$11-M$9)^2))^2))/2)*menu!$D$14</f>
        <v>0.46658634924758063</v>
      </c>
      <c r="N35">
        <f>((1+40/SQRT(40^2+(SQRT(($B$11-$E35)^2+($C$11-N$9)^2))^2))/2)*menu!$D$14</f>
        <v>0.46763962686813376</v>
      </c>
      <c r="O35">
        <f>((1+40/SQRT(40^2+(SQRT(($B$11-$E35)^2+($C$11-O$9)^2))^2))/2)*menu!$D$14</f>
        <v>0.46867979999366843</v>
      </c>
      <c r="P35">
        <f>((1+40/SQRT(40^2+(SQRT(($B$11-$E35)^2+($C$11-P$9)^2))^2))/2)*menu!$D$14</f>
        <v>0.4697056274847714</v>
      </c>
      <c r="Q35">
        <f>((1+40/SQRT(40^2+(SQRT(($B$11-$E35)^2+($C$11-Q$9)^2))^2))/2)*menu!$D$14</f>
        <v>0.4707158399105279</v>
      </c>
      <c r="R35">
        <f>((1+40/SQRT(40^2+(SQRT(($B$11-$E35)^2+($C$11-R$9)^2))^2))/2)*menu!$D$14</f>
        <v>0.47170914210964277</v>
      </c>
      <c r="S35">
        <f>((1+40/SQRT(40^2+(SQRT(($B$11-$E35)^2+($C$11-S$9)^2))^2))/2)*menu!$D$14</f>
        <v>0.47268421605889432</v>
      </c>
      <c r="T35">
        <f>((1+40/SQRT(40^2+(SQRT(($B$11-$E35)^2+($C$11-T$9)^2))^2))/2)*menu!$D$14</f>
        <v>0.47363972405196975</v>
      </c>
      <c r="U35">
        <f>((1+40/SQRT(40^2+(SQRT(($B$11-$E35)^2+($C$11-U$9)^2))^2))/2)*menu!$D$14</f>
        <v>0.47457431218879392</v>
      </c>
      <c r="V35">
        <f>((1+40/SQRT(40^2+(SQRT(($B$11-$E35)^2+($C$11-V$9)^2))^2))/2)*menu!$D$14</f>
        <v>0.47548661417223703</v>
      </c>
      <c r="W35">
        <f>((1+40/SQRT(40^2+(SQRT(($B$11-$E35)^2+($C$11-W$9)^2))^2))/2)*menu!$D$14</f>
        <v>0.47637525540556369</v>
      </c>
      <c r="X35">
        <f>((1+40/SQRT(40^2+(SQRT(($B$11-$E35)^2+($C$11-X$9)^2))^2))/2)*menu!$D$14</f>
        <v>0.47723885738021732</v>
      </c>
      <c r="Y35">
        <f>((1+40/SQRT(40^2+(SQRT(($B$11-$E35)^2+($C$11-Y$9)^2))^2))/2)*menu!$D$14</f>
        <v>0.47807604233955281</v>
      </c>
      <c r="Z35">
        <f>((1+40/SQRT(40^2+(SQRT(($B$11-$E35)^2+($C$11-Z$9)^2))^2))/2)*menu!$D$14</f>
        <v>0.47888543819998314</v>
      </c>
      <c r="AA35">
        <f>((1+40/SQRT(40^2+(SQRT(($B$11-$E35)^2+($C$11-AA$9)^2))^2))/2)*menu!$D$14</f>
        <v>0.479665683706755</v>
      </c>
      <c r="AB35">
        <f>((1+40/SQRT(40^2+(SQRT(($B$11-$E35)^2+($C$11-AB$9)^2))^2))/2)*menu!$D$14</f>
        <v>0.48041543379727908</v>
      </c>
      <c r="AC35">
        <f>((1+40/SQRT(40^2+(SQRT(($B$11-$E35)^2+($C$11-AC$9)^2))^2))/2)*menu!$D$14</f>
        <v>0.48113336514069044</v>
      </c>
      <c r="AD35">
        <f>((1+40/SQRT(40^2+(SQRT(($B$11-$E35)^2+($C$11-AD$9)^2))^2))/2)*menu!$D$14</f>
        <v>0.48181818181818176</v>
      </c>
      <c r="AE35">
        <f>((1+40/SQRT(40^2+(SQRT(($B$11-$E35)^2+($C$11-AE$9)^2))^2))/2)*menu!$D$14</f>
        <v>0.48246862110472932</v>
      </c>
      <c r="AF35">
        <f>((1+40/SQRT(40^2+(SQRT(($B$11-$E35)^2+($C$11-AF$9)^2))^2))/2)*menu!$D$14</f>
        <v>0.48308345930920593</v>
      </c>
      <c r="AG35">
        <f>((1+40/SQRT(40^2+(SQRT(($B$11-$E35)^2+($C$11-AG$9)^2))^2))/2)*menu!$D$14</f>
        <v>0.48366151762664383</v>
      </c>
      <c r="AH35">
        <f>((1+40/SQRT(40^2+(SQRT(($B$11-$E35)^2+($C$11-AH$9)^2))^2))/2)*menu!$D$14</f>
        <v>0.48420166795365499</v>
      </c>
      <c r="AI35">
        <f>((1+40/SQRT(40^2+(SQRT(($B$11-$E35)^2+($C$11-AI$9)^2))^2))/2)*menu!$D$14</f>
        <v>0.48470283861584401</v>
      </c>
      <c r="AJ35">
        <f>((1+40/SQRT(40^2+(SQRT(($B$11-$E35)^2+($C$11-AJ$9)^2))^2))/2)*menu!$D$14</f>
        <v>0.48516401995451031</v>
      </c>
      <c r="AK35">
        <f>((1+40/SQRT(40^2+(SQRT(($B$11-$E35)^2+($C$11-AK$9)^2))^2))/2)*menu!$D$14</f>
        <v>0.48558426971913565</v>
      </c>
      <c r="AL35">
        <f>((1+40/SQRT(40^2+(SQRT(($B$11-$E35)^2+($C$11-AL$9)^2))^2))/2)*menu!$D$14</f>
        <v>0.48596271821212306</v>
      </c>
      <c r="AM35">
        <f>((1+40/SQRT(40^2+(SQRT(($B$11-$E35)^2+($C$11-AM$9)^2))^2))/2)*menu!$D$14</f>
        <v>0.48629857313304892</v>
      </c>
      <c r="AN35">
        <f>((1+40/SQRT(40^2+(SQRT(($B$11-$E35)^2+($C$11-AN$9)^2))^2))/2)*menu!$D$14</f>
        <v>0.48659112407133681</v>
      </c>
      <c r="AO35">
        <f>((1+40/SQRT(40^2+(SQRT(($B$11-$E35)^2+($C$11-AO$9)^2))^2))/2)*menu!$D$14</f>
        <v>0.4868397465987655</v>
      </c>
      <c r="AP35">
        <f>((1+40/SQRT(40^2+(SQRT(($B$11-$E35)^2+($C$11-AP$9)^2))^2))/2)*menu!$D$14</f>
        <v>0.48704390591656488</v>
      </c>
      <c r="AQ35">
        <f>((1+40/SQRT(40^2+(SQRT(($B$11-$E35)^2+($C$11-AQ$9)^2))^2))/2)*menu!$D$14</f>
        <v>0.48720316001601183</v>
      </c>
      <c r="AR35">
        <f>((1+40/SQRT(40^2+(SQRT(($B$11-$E35)^2+($C$11-AR$9)^2))^2))/2)*menu!$D$14</f>
        <v>0.48731716231633876</v>
      </c>
      <c r="AS35">
        <f>((1+40/SQRT(40^2+(SQRT(($B$11-$E35)^2+($C$11-AS$9)^2))^2))/2)*menu!$D$14</f>
        <v>0.48738566374935316</v>
      </c>
      <c r="AT35">
        <f>((1+40/SQRT(40^2+(SQRT(($B$11-$E35)^2+($C$11-AT$9)^2))^2))/2)*menu!$D$14</f>
        <v>0.48740851426632731</v>
      </c>
      <c r="AU35">
        <f>((1+40/SQRT(40^2+(SQRT(($B$11-$E35)^2+($C$11-AU$9)^2))^2))/2)*menu!$D$14</f>
        <v>0.48738566374935316</v>
      </c>
      <c r="AV35">
        <f>((1+40/SQRT(40^2+(SQRT(($B$11-$E35)^2+($C$11-AV$9)^2))^2))/2)*menu!$D$14</f>
        <v>0.48731716231633876</v>
      </c>
      <c r="AW35">
        <f>((1+40/SQRT(40^2+(SQRT(($B$11-$E35)^2+($C$11-AW$9)^2))^2))/2)*menu!$D$14</f>
        <v>0.48720316001601183</v>
      </c>
      <c r="AX35">
        <f>((1+40/SQRT(40^2+(SQRT(($B$11-$E35)^2+($C$11-AX$9)^2))^2))/2)*menu!$D$14</f>
        <v>0.48704390591656488</v>
      </c>
      <c r="AY35">
        <f>((1+40/SQRT(40^2+(SQRT(($B$11-$E35)^2+($C$11-AY$9)^2))^2))/2)*menu!$D$14</f>
        <v>0.4868397465987655</v>
      </c>
      <c r="AZ35">
        <f>((1+40/SQRT(40^2+(SQRT(($B$11-$E35)^2+($C$11-AZ$9)^2))^2))/2)*menu!$D$14</f>
        <v>0.48659112407133681</v>
      </c>
      <c r="BA35">
        <f>((1+40/SQRT(40^2+(SQRT(($B$11-$E35)^2+($C$11-BA$9)^2))^2))/2)*menu!$D$14</f>
        <v>0.48629857313304892</v>
      </c>
      <c r="BB35">
        <f>((1+40/SQRT(40^2+(SQRT(($B$11-$E35)^2+($C$11-BB$9)^2))^2))/2)*menu!$D$14</f>
        <v>0.48596271821212306</v>
      </c>
      <c r="BC35">
        <f>((1+40/SQRT(40^2+(SQRT(($B$11-$E35)^2+($C$11-BC$9)^2))^2))/2)*menu!$D$14</f>
        <v>0.48558426971913565</v>
      </c>
      <c r="BD35">
        <f>((1+40/SQRT(40^2+(SQRT(($B$11-$E35)^2+($C$11-BD$9)^2))^2))/2)*menu!$D$14</f>
        <v>0.48516401995451031</v>
      </c>
    </row>
    <row r="36" spans="5:56" x14ac:dyDescent="0.45">
      <c r="E36">
        <v>26</v>
      </c>
      <c r="F36">
        <f>((1+40/SQRT(40^2+(SQRT(($B$11-$E36)^2+($C$11-F$9)^2))^2))/2)*menu!$D$14</f>
        <v>0.4603424294981695</v>
      </c>
      <c r="G36">
        <f>((1+40/SQRT(40^2+(SQRT(($B$11-$E36)^2+($C$11-G$9)^2))^2))/2)*menu!$D$14</f>
        <v>0.46148531868012421</v>
      </c>
      <c r="H36">
        <f>((1+40/SQRT(40^2+(SQRT(($B$11-$E36)^2+($C$11-H$9)^2))^2))/2)*menu!$D$14</f>
        <v>0.46262312563634833</v>
      </c>
      <c r="I36">
        <f>((1+40/SQRT(40^2+(SQRT(($B$11-$E36)^2+($C$11-I$9)^2))^2))/2)*menu!$D$14</f>
        <v>0.46375482422848058</v>
      </c>
      <c r="J36">
        <f>((1+40/SQRT(40^2+(SQRT(($B$11-$E36)^2+($C$11-J$9)^2))^2))/2)*menu!$D$14</f>
        <v>0.46487934730990754</v>
      </c>
      <c r="K36">
        <f>((1+40/SQRT(40^2+(SQRT(($B$11-$E36)^2+($C$11-K$9)^2))^2))/2)*menu!$D$14</f>
        <v>0.46599558734262059</v>
      </c>
      <c r="L36">
        <f>((1+40/SQRT(40^2+(SQRT(($B$11-$E36)^2+($C$11-L$9)^2))^2))/2)*menu!$D$14</f>
        <v>0.46710239725774266</v>
      </c>
      <c r="M36">
        <f>((1+40/SQRT(40^2+(SQRT(($B$11-$E36)^2+($C$11-M$9)^2))^2))/2)*menu!$D$14</f>
        <v>0.4681985915763015</v>
      </c>
      <c r="N36">
        <f>((1+40/SQRT(40^2+(SQRT(($B$11-$E36)^2+($C$11-N$9)^2))^2))/2)*menu!$D$14</f>
        <v>0.46928294780606356</v>
      </c>
      <c r="O36">
        <f>((1+40/SQRT(40^2+(SQRT(($B$11-$E36)^2+($C$11-O$9)^2))^2))/2)*menu!$D$14</f>
        <v>0.47035420812920264</v>
      </c>
      <c r="P36">
        <f>((1+40/SQRT(40^2+(SQRT(($B$11-$E36)^2+($C$11-P$9)^2))^2))/2)*menu!$D$14</f>
        <v>0.47141108139420174</v>
      </c>
      <c r="Q36">
        <f>((1+40/SQRT(40^2+(SQRT(($B$11-$E36)^2+($C$11-Q$9)^2))^2))/2)*menu!$D$14</f>
        <v>0.47245224542369069</v>
      </c>
      <c r="R36">
        <f>((1+40/SQRT(40^2+(SQRT(($B$11-$E36)^2+($C$11-R$9)^2))^2))/2)*menu!$D$14</f>
        <v>0.47347634964786217</v>
      </c>
      <c r="S36">
        <f>((1+40/SQRT(40^2+(SQRT(($B$11-$E36)^2+($C$11-S$9)^2))^2))/2)*menu!$D$14</f>
        <v>0.47448201807069157</v>
      </c>
      <c r="T36">
        <f>((1+40/SQRT(40^2+(SQRT(($B$11-$E36)^2+($C$11-T$9)^2))^2))/2)*menu!$D$14</f>
        <v>0.47546785257340518</v>
      </c>
      <c r="U36">
        <f>((1+40/SQRT(40^2+(SQRT(($B$11-$E36)^2+($C$11-U$9)^2))^2))/2)*menu!$D$14</f>
        <v>0.47643243655649231</v>
      </c>
      <c r="V36">
        <f>((1+40/SQRT(40^2+(SQRT(($B$11-$E36)^2+($C$11-V$9)^2))^2))/2)*menu!$D$14</f>
        <v>0.47737433891806347</v>
      </c>
      <c r="W36">
        <f>((1+40/SQRT(40^2+(SQRT(($B$11-$E36)^2+($C$11-W$9)^2))^2))/2)*menu!$D$14</f>
        <v>0.47829211836253072</v>
      </c>
      <c r="X36">
        <f>((1+40/SQRT(40^2+(SQRT(($B$11-$E36)^2+($C$11-X$9)^2))^2))/2)*menu!$D$14</f>
        <v>0.47918432802946587</v>
      </c>
      <c r="Y36">
        <f>((1+40/SQRT(40^2+(SQRT(($B$11-$E36)^2+($C$11-Y$9)^2))^2))/2)*menu!$D$14</f>
        <v>0.48004952042811305</v>
      </c>
      <c r="Z36">
        <f>((1+40/SQRT(40^2+(SQRT(($B$11-$E36)^2+($C$11-Z$9)^2))^2))/2)*menu!$D$14</f>
        <v>0.48088625265845386</v>
      </c>
      <c r="AA36">
        <f>((1+40/SQRT(40^2+(SQRT(($B$11-$E36)^2+($C$11-AA$9)^2))^2))/2)*menu!$D$14</f>
        <v>0.48169309189500265</v>
      </c>
      <c r="AB36">
        <f>((1+40/SQRT(40^2+(SQRT(($B$11-$E36)^2+($C$11-AB$9)^2))^2))/2)*menu!$D$14</f>
        <v>0.48246862110472932</v>
      </c>
      <c r="AC36">
        <f>((1+40/SQRT(40^2+(SQRT(($B$11-$E36)^2+($C$11-AC$9)^2))^2))/2)*menu!$D$14</f>
        <v>0.4832114449657377</v>
      </c>
      <c r="AD36">
        <f>((1+40/SQRT(40^2+(SQRT(($B$11-$E36)^2+($C$11-AD$9)^2))^2))/2)*menu!$D$14</f>
        <v>0.48392019594868113</v>
      </c>
      <c r="AE36">
        <f>((1+40/SQRT(40^2+(SQRT(($B$11-$E36)^2+($C$11-AE$9)^2))^2))/2)*menu!$D$14</f>
        <v>0.48459354051844777</v>
      </c>
      <c r="AF36">
        <f>((1+40/SQRT(40^2+(SQRT(($B$11-$E36)^2+($C$11-AF$9)^2))^2))/2)*menu!$D$14</f>
        <v>0.48523018540952695</v>
      </c>
      <c r="AG36">
        <f>((1+40/SQRT(40^2+(SQRT(($B$11-$E36)^2+($C$11-AG$9)^2))^2))/2)*menu!$D$14</f>
        <v>0.48582888392475321</v>
      </c>
      <c r="AH36">
        <f>((1+40/SQRT(40^2+(SQRT(($B$11-$E36)^2+($C$11-AH$9)^2))^2))/2)*menu!$D$14</f>
        <v>0.48638844220394539</v>
      </c>
      <c r="AI36">
        <f>((1+40/SQRT(40^2+(SQRT(($B$11-$E36)^2+($C$11-AI$9)^2))^2))/2)*menu!$D$14</f>
        <v>0.48690772540639904</v>
      </c>
      <c r="AJ36">
        <f>((1+40/SQRT(40^2+(SQRT(($B$11-$E36)^2+($C$11-AJ$9)^2))^2))/2)*menu!$D$14</f>
        <v>0.48738566374935316</v>
      </c>
      <c r="AK36">
        <f>((1+40/SQRT(40^2+(SQRT(($B$11-$E36)^2+($C$11-AK$9)^2))^2))/2)*menu!$D$14</f>
        <v>0.48782125834351731</v>
      </c>
      <c r="AL36">
        <f>((1+40/SQRT(40^2+(SQRT(($B$11-$E36)^2+($C$11-AL$9)^2))^2))/2)*menu!$D$14</f>
        <v>0.488213586766584</v>
      </c>
      <c r="AM36">
        <f>((1+40/SQRT(40^2+(SQRT(($B$11-$E36)^2+($C$11-AM$9)^2))^2))/2)*menu!$D$14</f>
        <v>0.4885618083164126</v>
      </c>
      <c r="AN36">
        <f>((1+40/SQRT(40^2+(SQRT(($B$11-$E36)^2+($C$11-AN$9)^2))^2))/2)*menu!$D$14</f>
        <v>0.48886516888729337</v>
      </c>
      <c r="AO36">
        <f>((1+40/SQRT(40^2+(SQRT(($B$11-$E36)^2+($C$11-AO$9)^2))^2))/2)*menu!$D$14</f>
        <v>0.48912300541538367</v>
      </c>
      <c r="AP36">
        <f>((1+40/SQRT(40^2+(SQRT(($B$11-$E36)^2+($C$11-AP$9)^2))^2))/2)*menu!$D$14</f>
        <v>0.48933474984305686</v>
      </c>
      <c r="AQ36">
        <f>((1+40/SQRT(40^2+(SQRT(($B$11-$E36)^2+($C$11-AQ$9)^2))^2))/2)*menu!$D$14</f>
        <v>0.48949993255645963</v>
      </c>
      <c r="AR36">
        <f>((1+40/SQRT(40^2+(SQRT(($B$11-$E36)^2+($C$11-AR$9)^2))^2))/2)*menu!$D$14</f>
        <v>0.48961818525599088</v>
      </c>
      <c r="AS36">
        <f>((1+40/SQRT(40^2+(SQRT(($B$11-$E36)^2+($C$11-AS$9)^2))^2))/2)*menu!$D$14</f>
        <v>0.4896892432256037</v>
      </c>
      <c r="AT36">
        <f>((1+40/SQRT(40^2+(SQRT(($B$11-$E36)^2+($C$11-AT$9)^2))^2))/2)*menu!$D$14</f>
        <v>0.48971294697367823</v>
      </c>
      <c r="AU36">
        <f>((1+40/SQRT(40^2+(SQRT(($B$11-$E36)^2+($C$11-AU$9)^2))^2))/2)*menu!$D$14</f>
        <v>0.4896892432256037</v>
      </c>
      <c r="AV36">
        <f>((1+40/SQRT(40^2+(SQRT(($B$11-$E36)^2+($C$11-AV$9)^2))^2))/2)*menu!$D$14</f>
        <v>0.48961818525599088</v>
      </c>
      <c r="AW36">
        <f>((1+40/SQRT(40^2+(SQRT(($B$11-$E36)^2+($C$11-AW$9)^2))^2))/2)*menu!$D$14</f>
        <v>0.48949993255645963</v>
      </c>
      <c r="AX36">
        <f>((1+40/SQRT(40^2+(SQRT(($B$11-$E36)^2+($C$11-AX$9)^2))^2))/2)*menu!$D$14</f>
        <v>0.48933474984305686</v>
      </c>
      <c r="AY36">
        <f>((1+40/SQRT(40^2+(SQRT(($B$11-$E36)^2+($C$11-AY$9)^2))^2))/2)*menu!$D$14</f>
        <v>0.48912300541538367</v>
      </c>
      <c r="AZ36">
        <f>((1+40/SQRT(40^2+(SQRT(($B$11-$E36)^2+($C$11-AZ$9)^2))^2))/2)*menu!$D$14</f>
        <v>0.48886516888729337</v>
      </c>
      <c r="BA36">
        <f>((1+40/SQRT(40^2+(SQRT(($B$11-$E36)^2+($C$11-BA$9)^2))^2))/2)*menu!$D$14</f>
        <v>0.4885618083164126</v>
      </c>
      <c r="BB36">
        <f>((1+40/SQRT(40^2+(SQRT(($B$11-$E36)^2+($C$11-BB$9)^2))^2))/2)*menu!$D$14</f>
        <v>0.488213586766584</v>
      </c>
      <c r="BC36">
        <f>((1+40/SQRT(40^2+(SQRT(($B$11-$E36)^2+($C$11-BC$9)^2))^2))/2)*menu!$D$14</f>
        <v>0.48782125834351731</v>
      </c>
      <c r="BD36">
        <f>((1+40/SQRT(40^2+(SQRT(($B$11-$E36)^2+($C$11-BD$9)^2))^2))/2)*menu!$D$14</f>
        <v>0.48738566374935316</v>
      </c>
    </row>
    <row r="37" spans="5:56" x14ac:dyDescent="0.45">
      <c r="E37">
        <v>27</v>
      </c>
      <c r="F37">
        <f>((1+40/SQRT(40^2+(SQRT(($B$11-$E37)^2+($C$11-F$9)^2))^2))/2)*menu!$D$14</f>
        <v>0.46174915980515757</v>
      </c>
      <c r="G37">
        <f>((1+40/SQRT(40^2+(SQRT(($B$11-$E37)^2+($C$11-G$9)^2))^2))/2)*menu!$D$14</f>
        <v>0.46292261599251128</v>
      </c>
      <c r="H37">
        <f>((1+40/SQRT(40^2+(SQRT(($B$11-$E37)^2+($C$11-H$9)^2))^2))/2)*menu!$D$14</f>
        <v>0.46409129662332582</v>
      </c>
      <c r="I37">
        <f>((1+40/SQRT(40^2+(SQRT(($B$11-$E37)^2+($C$11-I$9)^2))^2))/2)*menu!$D$14</f>
        <v>0.46525414456710407</v>
      </c>
      <c r="J37">
        <f>((1+40/SQRT(40^2+(SQRT(($B$11-$E37)^2+($C$11-J$9)^2))^2))/2)*menu!$D$14</f>
        <v>0.4664100588675687</v>
      </c>
      <c r="K37">
        <f>((1+40/SQRT(40^2+(SQRT(($B$11-$E37)^2+($C$11-K$9)^2))^2))/2)*menu!$D$14</f>
        <v>0.46755789529150049</v>
      </c>
      <c r="L37">
        <f>((1+40/SQRT(40^2+(SQRT(($B$11-$E37)^2+($C$11-L$9)^2))^2))/2)*menu!$D$14</f>
        <v>0.46869646713465996</v>
      </c>
      <c r="M37">
        <f>((1+40/SQRT(40^2+(SQRT(($B$11-$E37)^2+($C$11-M$9)^2))^2))/2)*menu!$D$14</f>
        <v>0.46982454630334797</v>
      </c>
      <c r="N37">
        <f>((1+40/SQRT(40^2+(SQRT(($B$11-$E37)^2+($C$11-N$9)^2))^2))/2)*menu!$D$14</f>
        <v>0.4709408646894569</v>
      </c>
      <c r="O37">
        <f>((1+40/SQRT(40^2+(SQRT(($B$11-$E37)^2+($C$11-O$9)^2))^2))/2)*menu!$D$14</f>
        <v>0.47204411585583689</v>
      </c>
      <c r="P37">
        <f>((1+40/SQRT(40^2+(SQRT(($B$11-$E37)^2+($C$11-P$9)^2))^2))/2)*menu!$D$14</f>
        <v>0.47313295704742836</v>
      </c>
      <c r="Q37">
        <f>((1+40/SQRT(40^2+(SQRT(($B$11-$E37)^2+($C$11-Q$9)^2))^2))/2)*menu!$D$14</f>
        <v>0.47420601154186243</v>
      </c>
      <c r="R37">
        <f>((1+40/SQRT(40^2+(SQRT(($B$11-$E37)^2+($C$11-R$9)^2))^2))/2)*menu!$D$14</f>
        <v>0.47526187135109582</v>
      </c>
      <c r="S37">
        <f>((1+40/SQRT(40^2+(SQRT(($B$11-$E37)^2+($C$11-S$9)^2))^2))/2)*menu!$D$14</f>
        <v>0.47629910028309919</v>
      </c>
      <c r="T37">
        <f>((1+40/SQRT(40^2+(SQRT(($B$11-$E37)^2+($C$11-T$9)^2))^2))/2)*menu!$D$14</f>
        <v>0.47731623736966244</v>
      </c>
      <c r="U37">
        <f>((1+40/SQRT(40^2+(SQRT(($B$11-$E37)^2+($C$11-U$9)^2))^2))/2)*menu!$D$14</f>
        <v>0.4783118006630116</v>
      </c>
      <c r="V37">
        <f>((1+40/SQRT(40^2+(SQRT(($B$11-$E37)^2+($C$11-V$9)^2))^2))/2)*menu!$D$14</f>
        <v>0.47928429140015905</v>
      </c>
      <c r="W37">
        <f>((1+40/SQRT(40^2+(SQRT(($B$11-$E37)^2+($C$11-W$9)^2))^2))/2)*menu!$D$14</f>
        <v>0.48023219852976096</v>
      </c>
      <c r="X37">
        <f>((1+40/SQRT(40^2+(SQRT(($B$11-$E37)^2+($C$11-X$9)^2))^2))/2)*menu!$D$14</f>
        <v>0.48115400359175048</v>
      </c>
      <c r="Y37">
        <f>((1+40/SQRT(40^2+(SQRT(($B$11-$E37)^2+($C$11-Y$9)^2))^2))/2)*menu!$D$14</f>
        <v>0.48204818593521193</v>
      </c>
      <c r="Z37">
        <f>((1+40/SQRT(40^2+(SQRT(($B$11-$E37)^2+($C$11-Z$9)^2))^2))/2)*menu!$D$14</f>
        <v>0.48291322825490768</v>
      </c>
      <c r="AA37">
        <f>((1+40/SQRT(40^2+(SQRT(($B$11-$E37)^2+($C$11-AA$9)^2))^2))/2)*menu!$D$14</f>
        <v>0.48374762242163499</v>
      </c>
      <c r="AB37">
        <f>((1+40/SQRT(40^2+(SQRT(($B$11-$E37)^2+($C$11-AB$9)^2))^2))/2)*menu!$D$14</f>
        <v>0.48454987557625945</v>
      </c>
      <c r="AC37">
        <f>((1+40/SQRT(40^2+(SQRT(($B$11-$E37)^2+($C$11-AC$9)^2))^2))/2)*menu!$D$14</f>
        <v>0.4853185164519388</v>
      </c>
      <c r="AD37">
        <f>((1+40/SQRT(40^2+(SQRT(($B$11-$E37)^2+($C$11-AD$9)^2))^2))/2)*menu!$D$14</f>
        <v>0.48605210188381265</v>
      </c>
      <c r="AE37">
        <f>((1+40/SQRT(40^2+(SQRT(($B$11-$E37)^2+($C$11-AE$9)^2))^2))/2)*menu!$D$14</f>
        <v>0.48674922346040989</v>
      </c>
      <c r="AF37">
        <f>((1+40/SQRT(40^2+(SQRT(($B$11-$E37)^2+($C$11-AF$9)^2))^2))/2)*menu!$D$14</f>
        <v>0.48740851426632731</v>
      </c>
      <c r="AG37">
        <f>((1+40/SQRT(40^2+(SQRT(($B$11-$E37)^2+($C$11-AG$9)^2))^2))/2)*menu!$D$14</f>
        <v>0.48802865566148412</v>
      </c>
      <c r="AH37">
        <f>((1+40/SQRT(40^2+(SQRT(($B$11-$E37)^2+($C$11-AH$9)^2))^2))/2)*menu!$D$14</f>
        <v>0.48860838403857937</v>
      </c>
      <c r="AI37">
        <f>((1+40/SQRT(40^2+(SQRT(($B$11-$E37)^2+($C$11-AI$9)^2))^2))/2)*menu!$D$14</f>
        <v>0.48914649749738415</v>
      </c>
      <c r="AJ37">
        <f>((1+40/SQRT(40^2+(SQRT(($B$11-$E37)^2+($C$11-AJ$9)^2))^2))/2)*menu!$D$14</f>
        <v>0.48964186237230412</v>
      </c>
      <c r="AK37">
        <f>((1+40/SQRT(40^2+(SQRT(($B$11-$E37)^2+($C$11-AK$9)^2))^2))/2)*menu!$D$14</f>
        <v>0.49009341954834584</v>
      </c>
      <c r="AL37">
        <f>((1+40/SQRT(40^2+(SQRT(($B$11-$E37)^2+($C$11-AL$9)^2))^2))/2)*menu!$D$14</f>
        <v>0.4905001905002857</v>
      </c>
      <c r="AM37">
        <f>((1+40/SQRT(40^2+(SQRT(($B$11-$E37)^2+($C$11-AM$9)^2))^2))/2)*menu!$D$14</f>
        <v>0.49086128299055681</v>
      </c>
      <c r="AN37">
        <f>((1+40/SQRT(40^2+(SQRT(($B$11-$E37)^2+($C$11-AN$9)^2))^2))/2)*menu!$D$14</f>
        <v>0.49117589636314979</v>
      </c>
      <c r="AO37">
        <f>((1+40/SQRT(40^2+(SQRT(($B$11-$E37)^2+($C$11-AO$9)^2))^2))/2)*menu!$D$14</f>
        <v>0.49144332637371113</v>
      </c>
      <c r="AP37">
        <f>((1+40/SQRT(40^2+(SQRT(($B$11-$E37)^2+($C$11-AP$9)^2))^2))/2)*menu!$D$14</f>
        <v>0.49166296949998195</v>
      </c>
      <c r="AQ37">
        <f>((1+40/SQRT(40^2+(SQRT(($B$11-$E37)^2+($C$11-AQ$9)^2))^2))/2)*menu!$D$14</f>
        <v>0.49183432668172855</v>
      </c>
      <c r="AR37">
        <f>((1+40/SQRT(40^2+(SQRT(($B$11-$E37)^2+($C$11-AR$9)^2))^2))/2)*menu!$D$14</f>
        <v>0.49195700644529516</v>
      </c>
      <c r="AS37">
        <f>((1+40/SQRT(40^2+(SQRT(($B$11-$E37)^2+($C$11-AS$9)^2))^2))/2)*menu!$D$14</f>
        <v>0.49203072737476661</v>
      </c>
      <c r="AT37">
        <f>((1+40/SQRT(40^2+(SQRT(($B$11-$E37)^2+($C$11-AT$9)^2))^2))/2)*menu!$D$14</f>
        <v>0.49205531989934392</v>
      </c>
      <c r="AU37">
        <f>((1+40/SQRT(40^2+(SQRT(($B$11-$E37)^2+($C$11-AU$9)^2))^2))/2)*menu!$D$14</f>
        <v>0.49203072737476661</v>
      </c>
      <c r="AV37">
        <f>((1+40/SQRT(40^2+(SQRT(($B$11-$E37)^2+($C$11-AV$9)^2))^2))/2)*menu!$D$14</f>
        <v>0.49195700644529516</v>
      </c>
      <c r="AW37">
        <f>((1+40/SQRT(40^2+(SQRT(($B$11-$E37)^2+($C$11-AW$9)^2))^2))/2)*menu!$D$14</f>
        <v>0.49183432668172855</v>
      </c>
      <c r="AX37">
        <f>((1+40/SQRT(40^2+(SQRT(($B$11-$E37)^2+($C$11-AX$9)^2))^2))/2)*menu!$D$14</f>
        <v>0.49166296949998195</v>
      </c>
      <c r="AY37">
        <f>((1+40/SQRT(40^2+(SQRT(($B$11-$E37)^2+($C$11-AY$9)^2))^2))/2)*menu!$D$14</f>
        <v>0.49144332637371113</v>
      </c>
      <c r="AZ37">
        <f>((1+40/SQRT(40^2+(SQRT(($B$11-$E37)^2+($C$11-AZ$9)^2))^2))/2)*menu!$D$14</f>
        <v>0.49117589636314979</v>
      </c>
      <c r="BA37">
        <f>((1+40/SQRT(40^2+(SQRT(($B$11-$E37)^2+($C$11-BA$9)^2))^2))/2)*menu!$D$14</f>
        <v>0.49086128299055681</v>
      </c>
      <c r="BB37">
        <f>((1+40/SQRT(40^2+(SQRT(($B$11-$E37)^2+($C$11-BB$9)^2))^2))/2)*menu!$D$14</f>
        <v>0.4905001905002857</v>
      </c>
      <c r="BC37">
        <f>((1+40/SQRT(40^2+(SQRT(($B$11-$E37)^2+($C$11-BC$9)^2))^2))/2)*menu!$D$14</f>
        <v>0.49009341954834584</v>
      </c>
      <c r="BD37">
        <f>((1+40/SQRT(40^2+(SQRT(($B$11-$E37)^2+($C$11-BD$9)^2))^2))/2)*menu!$D$14</f>
        <v>0.48964186237230412</v>
      </c>
    </row>
    <row r="38" spans="5:56" x14ac:dyDescent="0.45">
      <c r="E38">
        <v>28</v>
      </c>
      <c r="F38">
        <f>((1+40/SQRT(40^2+(SQRT(($B$11-$E38)^2+($C$11-F$9)^2))^2))/2)*menu!$D$14</f>
        <v>0.46316340328960082</v>
      </c>
      <c r="G38">
        <f>((1+40/SQRT(40^2+(SQRT(($B$11-$E38)^2+($C$11-G$9)^2))^2))/2)*menu!$D$14</f>
        <v>0.46436814032369811</v>
      </c>
      <c r="H38">
        <f>((1+40/SQRT(40^2+(SQRT(($B$11-$E38)^2+($C$11-H$9)^2))^2))/2)*menu!$D$14</f>
        <v>0.46556843573077855</v>
      </c>
      <c r="I38">
        <f>((1+40/SQRT(40^2+(SQRT(($B$11-$E38)^2+($C$11-I$9)^2))^2))/2)*menu!$D$14</f>
        <v>0.46676320108927938</v>
      </c>
      <c r="J38">
        <f>((1+40/SQRT(40^2+(SQRT(($B$11-$E38)^2+($C$11-J$9)^2))^2))/2)*menu!$D$14</f>
        <v>0.46795130118296185</v>
      </c>
      <c r="K38">
        <f>((1+40/SQRT(40^2+(SQRT(($B$11-$E38)^2+($C$11-K$9)^2))^2))/2)*menu!$D$14</f>
        <v>0.46913155447024324</v>
      </c>
      <c r="L38">
        <f>((1+40/SQRT(40^2+(SQRT(($B$11-$E38)^2+($C$11-L$9)^2))^2))/2)*menu!$D$14</f>
        <v>0.47030273382431725</v>
      </c>
      <c r="M38">
        <f>((1+40/SQRT(40^2+(SQRT(($B$11-$E38)^2+($C$11-M$9)^2))^2))/2)*menu!$D$14</f>
        <v>0.47146356756477936</v>
      </c>
      <c r="N38">
        <f>((1+40/SQRT(40^2+(SQRT(($B$11-$E38)^2+($C$11-N$9)^2))^2))/2)*menu!$D$14</f>
        <v>0.47261274080084115</v>
      </c>
      <c r="O38">
        <f>((1+40/SQRT(40^2+(SQRT(($B$11-$E38)^2+($C$11-O$9)^2))^2))/2)*menu!$D$14</f>
        <v>0.47374889710522772</v>
      </c>
      <c r="P38">
        <f>((1+40/SQRT(40^2+(SQRT(($B$11-$E38)^2+($C$11-P$9)^2))^2))/2)*menu!$D$14</f>
        <v>0.4748706405364817</v>
      </c>
      <c r="Q38">
        <f>((1+40/SQRT(40^2+(SQRT(($B$11-$E38)^2+($C$11-Q$9)^2))^2))/2)*menu!$D$14</f>
        <v>0.47597653802562395</v>
      </c>
      <c r="R38">
        <f>((1+40/SQRT(40^2+(SQRT(($B$11-$E38)^2+($C$11-R$9)^2))^2))/2)*menu!$D$14</f>
        <v>0.47706512214090058</v>
      </c>
      <c r="S38">
        <f>((1+40/SQRT(40^2+(SQRT(($B$11-$E38)^2+($C$11-S$9)^2))^2))/2)*menu!$D$14</f>
        <v>0.47813489424168487</v>
      </c>
      <c r="T38">
        <f>((1+40/SQRT(40^2+(SQRT(($B$11-$E38)^2+($C$11-T$9)^2))^2))/2)*menu!$D$14</f>
        <v>0.47918432802946587</v>
      </c>
      <c r="U38">
        <f>((1+40/SQRT(40^2+(SQRT(($B$11-$E38)^2+($C$11-U$9)^2))^2))/2)*menu!$D$14</f>
        <v>0.48021187350025962</v>
      </c>
      <c r="V38">
        <f>((1+40/SQRT(40^2+(SQRT(($B$11-$E38)^2+($C$11-V$9)^2))^2))/2)*menu!$D$14</f>
        <v>0.48121596129871802</v>
      </c>
      <c r="W38">
        <f>((1+40/SQRT(40^2+(SQRT(($B$11-$E38)^2+($C$11-W$9)^2))^2))/2)*menu!$D$14</f>
        <v>0.48219500746971072</v>
      </c>
      <c r="X38">
        <f>((1+40/SQRT(40^2+(SQRT(($B$11-$E38)^2+($C$11-X$9)^2))^2))/2)*menu!$D$14</f>
        <v>0.48314741859825205</v>
      </c>
      <c r="Y38">
        <f>((1+40/SQRT(40^2+(SQRT(($B$11-$E38)^2+($C$11-Y$9)^2))^2))/2)*menu!$D$14</f>
        <v>0.48407159732336891</v>
      </c>
      <c r="Z38">
        <f>((1+40/SQRT(40^2+(SQRT(($B$11-$E38)^2+($C$11-Z$9)^2))^2))/2)*menu!$D$14</f>
        <v>0.48496594820594258</v>
      </c>
      <c r="AA38">
        <f>((1+40/SQRT(40^2+(SQRT(($B$11-$E38)^2+($C$11-AA$9)^2))^2))/2)*menu!$D$14</f>
        <v>0.48582888392475321</v>
      </c>
      <c r="AB38">
        <f>((1+40/SQRT(40^2+(SQRT(($B$11-$E38)^2+($C$11-AB$9)^2))^2))/2)*menu!$D$14</f>
        <v>0.48665883176902502</v>
      </c>
      <c r="AC38">
        <f>((1+40/SQRT(40^2+(SQRT(($B$11-$E38)^2+($C$11-AC$9)^2))^2))/2)*menu!$D$14</f>
        <v>0.48745424038980056</v>
      </c>
      <c r="AD38">
        <f>((1+40/SQRT(40^2+(SQRT(($B$11-$E38)^2+($C$11-AD$9)^2))^2))/2)*menu!$D$14</f>
        <v>0.488213586766584</v>
      </c>
      <c r="AE38">
        <f>((1+40/SQRT(40^2+(SQRT(($B$11-$E38)^2+($C$11-AE$9)^2))^2))/2)*menu!$D$14</f>
        <v>0.48893538334001485</v>
      </c>
      <c r="AF38">
        <f>((1+40/SQRT(40^2+(SQRT(($B$11-$E38)^2+($C$11-AF$9)^2))^2))/2)*menu!$D$14</f>
        <v>0.48961818525599088</v>
      </c>
      <c r="AG38">
        <f>((1+40/SQRT(40^2+(SQRT(($B$11-$E38)^2+($C$11-AG$9)^2))^2))/2)*menu!$D$14</f>
        <v>0.49026059766179758</v>
      </c>
      <c r="AH38">
        <f>((1+40/SQRT(40^2+(SQRT(($B$11-$E38)^2+($C$11-AH$9)^2))^2))/2)*menu!$D$14</f>
        <v>0.49086128299055681</v>
      </c>
      <c r="AI38">
        <f>((1+40/SQRT(40^2+(SQRT(($B$11-$E38)^2+($C$11-AI$9)^2))^2))/2)*menu!$D$14</f>
        <v>0.49141896816680886</v>
      </c>
      <c r="AJ38">
        <f>((1+40/SQRT(40^2+(SQRT(($B$11-$E38)^2+($C$11-AJ$9)^2))^2))/2)*menu!$D$14</f>
        <v>0.49193245166343008</v>
      </c>
      <c r="AK38">
        <f>((1+40/SQRT(40^2+(SQRT(($B$11-$E38)^2+($C$11-AK$9)^2))^2))/2)*menu!$D$14</f>
        <v>0.49240061033845972</v>
      </c>
      <c r="AL38">
        <f>((1+40/SQRT(40^2+(SQRT(($B$11-$E38)^2+($C$11-AL$9)^2))^2))/2)*menu!$D$14</f>
        <v>0.49282240597988053</v>
      </c>
      <c r="AM38">
        <f>((1+40/SQRT(40^2+(SQRT(($B$11-$E38)^2+($C$11-AM$9)^2))^2))/2)*menu!$D$14</f>
        <v>0.49319689148702378</v>
      </c>
      <c r="AN38">
        <f>((1+40/SQRT(40^2+(SQRT(($B$11-$E38)^2+($C$11-AN$9)^2))^2))/2)*menu!$D$14</f>
        <v>0.49352321661912085</v>
      </c>
      <c r="AO38">
        <f>((1+40/SQRT(40^2+(SQRT(($B$11-$E38)^2+($C$11-AO$9)^2))^2))/2)*menu!$D$14</f>
        <v>0.49380063324460366</v>
      </c>
      <c r="AP38">
        <f>((1+40/SQRT(40^2+(SQRT(($B$11-$E38)^2+($C$11-AP$9)^2))^2))/2)*menu!$D$14</f>
        <v>0.4940285000290664</v>
      </c>
      <c r="AQ38">
        <f>((1+40/SQRT(40^2+(SQRT(($B$11-$E38)^2+($C$11-AQ$9)^2))^2))/2)*menu!$D$14</f>
        <v>0.49420628650529586</v>
      </c>
      <c r="AR38">
        <f>((1+40/SQRT(40^2+(SQRT(($B$11-$E38)^2+($C$11-AR$9)^2))^2))/2)*menu!$D$14</f>
        <v>0.49433357647537912</v>
      </c>
      <c r="AS38">
        <f>((1+40/SQRT(40^2+(SQRT(($B$11-$E38)^2+($C$11-AS$9)^2))^2))/2)*menu!$D$14</f>
        <v>0.49441007070250031</v>
      </c>
      <c r="AT38">
        <f>((1+40/SQRT(40^2+(SQRT(($B$11-$E38)^2+($C$11-AT$9)^2))^2))/2)*menu!$D$14</f>
        <v>0.49443558885850741</v>
      </c>
      <c r="AU38">
        <f>((1+40/SQRT(40^2+(SQRT(($B$11-$E38)^2+($C$11-AU$9)^2))^2))/2)*menu!$D$14</f>
        <v>0.49441007070250031</v>
      </c>
      <c r="AV38">
        <f>((1+40/SQRT(40^2+(SQRT(($B$11-$E38)^2+($C$11-AV$9)^2))^2))/2)*menu!$D$14</f>
        <v>0.49433357647537912</v>
      </c>
      <c r="AW38">
        <f>((1+40/SQRT(40^2+(SQRT(($B$11-$E38)^2+($C$11-AW$9)^2))^2))/2)*menu!$D$14</f>
        <v>0.49420628650529586</v>
      </c>
      <c r="AX38">
        <f>((1+40/SQRT(40^2+(SQRT(($B$11-$E38)^2+($C$11-AX$9)^2))^2))/2)*menu!$D$14</f>
        <v>0.4940285000290664</v>
      </c>
      <c r="AY38">
        <f>((1+40/SQRT(40^2+(SQRT(($B$11-$E38)^2+($C$11-AY$9)^2))^2))/2)*menu!$D$14</f>
        <v>0.49380063324460366</v>
      </c>
      <c r="AZ38">
        <f>((1+40/SQRT(40^2+(SQRT(($B$11-$E38)^2+($C$11-AZ$9)^2))^2))/2)*menu!$D$14</f>
        <v>0.49352321661912085</v>
      </c>
      <c r="BA38">
        <f>((1+40/SQRT(40^2+(SQRT(($B$11-$E38)^2+($C$11-BA$9)^2))^2))/2)*menu!$D$14</f>
        <v>0.49319689148702378</v>
      </c>
      <c r="BB38">
        <f>((1+40/SQRT(40^2+(SQRT(($B$11-$E38)^2+($C$11-BB$9)^2))^2))/2)*menu!$D$14</f>
        <v>0.49282240597988053</v>
      </c>
      <c r="BC38">
        <f>((1+40/SQRT(40^2+(SQRT(($B$11-$E38)^2+($C$11-BC$9)^2))^2))/2)*menu!$D$14</f>
        <v>0.49240061033845972</v>
      </c>
      <c r="BD38">
        <f>((1+40/SQRT(40^2+(SQRT(($B$11-$E38)^2+($C$11-BD$9)^2))^2))/2)*menu!$D$14</f>
        <v>0.49193245166343008</v>
      </c>
    </row>
    <row r="39" spans="5:56" x14ac:dyDescent="0.45">
      <c r="E39">
        <v>29</v>
      </c>
      <c r="F39">
        <f>((1+40/SQRT(40^2+(SQRT(($B$11-$E39)^2+($C$11-F$9)^2))^2))/2)*menu!$D$14</f>
        <v>0.46458443461452081</v>
      </c>
      <c r="G39">
        <f>((1+40/SQRT(40^2+(SQRT(($B$11-$E39)^2+($C$11-G$9)^2))^2))/2)*menu!$D$14</f>
        <v>0.46582116388510025</v>
      </c>
      <c r="H39">
        <f>((1+40/SQRT(40^2+(SQRT(($B$11-$E39)^2+($C$11-H$9)^2))^2))/2)*menu!$D$14</f>
        <v>0.46705381391691136</v>
      </c>
      <c r="I39">
        <f>((1+40/SQRT(40^2+(SQRT(($B$11-$E39)^2+($C$11-I$9)^2))^2))/2)*menu!$D$14</f>
        <v>0.46828126476466847</v>
      </c>
      <c r="J39">
        <f>((1+40/SQRT(40^2+(SQRT(($B$11-$E39)^2+($C$11-J$9)^2))^2))/2)*menu!$D$14</f>
        <v>0.46950234656435291</v>
      </c>
      <c r="K39">
        <f>((1+40/SQRT(40^2+(SQRT(($B$11-$E39)^2+($C$11-K$9)^2))^2))/2)*menu!$D$14</f>
        <v>0.4707158399105279</v>
      </c>
      <c r="L39">
        <f>((1+40/SQRT(40^2+(SQRT(($B$11-$E39)^2+($C$11-L$9)^2))^2))/2)*menu!$D$14</f>
        <v>0.47192047651837576</v>
      </c>
      <c r="M39">
        <f>((1+40/SQRT(40^2+(SQRT(($B$11-$E39)^2+($C$11-M$9)^2))^2))/2)*menu!$D$14</f>
        <v>0.47311494019353201</v>
      </c>
      <c r="N39">
        <f>((1+40/SQRT(40^2+(SQRT(($B$11-$E39)^2+($C$11-N$9)^2))^2))/2)*menu!$D$14</f>
        <v>0.47429786813223807</v>
      </c>
      <c r="O39">
        <f>((1+40/SQRT(40^2+(SQRT(($B$11-$E39)^2+($C$11-O$9)^2))^2))/2)*menu!$D$14</f>
        <v>0.47546785257340518</v>
      </c>
      <c r="P39">
        <f>((1+40/SQRT(40^2+(SQRT(($B$11-$E39)^2+($C$11-P$9)^2))^2))/2)*menu!$D$14</f>
        <v>0.47662344282283908</v>
      </c>
      <c r="Q39">
        <f>((1+40/SQRT(40^2+(SQRT(($B$11-$E39)^2+($C$11-Q$9)^2))^2))/2)*menu!$D$14</f>
        <v>0.47776314766807282</v>
      </c>
      <c r="R39">
        <f>((1+40/SQRT(40^2+(SQRT(($B$11-$E39)^2+($C$11-R$9)^2))^2))/2)*menu!$D$14</f>
        <v>0.47888543819998314</v>
      </c>
      <c r="S39">
        <f>((1+40/SQRT(40^2+(SQRT(($B$11-$E39)^2+($C$11-S$9)^2))^2))/2)*menu!$D$14</f>
        <v>0.47998875105457767</v>
      </c>
      <c r="T39">
        <f>((1+40/SQRT(40^2+(SQRT(($B$11-$E39)^2+($C$11-T$9)^2))^2))/2)*menu!$D$14</f>
        <v>0.48107149208503708</v>
      </c>
      <c r="U39">
        <f>((1+40/SQRT(40^2+(SQRT(($B$11-$E39)^2+($C$11-U$9)^2))^2))/2)*menu!$D$14</f>
        <v>0.48213204047025993</v>
      </c>
      <c r="V39">
        <f>((1+40/SQRT(40^2+(SQRT(($B$11-$E39)^2+($C$11-V$9)^2))^2))/2)*menu!$D$14</f>
        <v>0.48316875326179903</v>
      </c>
      <c r="W39">
        <f>((1+40/SQRT(40^2+(SQRT(($B$11-$E39)^2+($C$11-W$9)^2))^2))/2)*menu!$D$14</f>
        <v>0.48417997036621252</v>
      </c>
      <c r="X39">
        <f>((1+40/SQRT(40^2+(SQRT(($B$11-$E39)^2+($C$11-X$9)^2))^2))/2)*menu!$D$14</f>
        <v>0.48516401995451031</v>
      </c>
      <c r="Y39">
        <f>((1+40/SQRT(40^2+(SQRT(($B$11-$E39)^2+($C$11-Y$9)^2))^2))/2)*menu!$D$14</f>
        <v>0.48611922428460752</v>
      </c>
      <c r="Z39">
        <f>((1+40/SQRT(40^2+(SQRT(($B$11-$E39)^2+($C$11-Z$9)^2))^2))/2)*menu!$D$14</f>
        <v>0.48704390591656488</v>
      </c>
      <c r="AA39">
        <f>((1+40/SQRT(40^2+(SQRT(($B$11-$E39)^2+($C$11-AA$9)^2))^2))/2)*menu!$D$14</f>
        <v>0.48793639429397578</v>
      </c>
      <c r="AB39">
        <f>((1+40/SQRT(40^2+(SQRT(($B$11-$E39)^2+($C$11-AB$9)^2))^2))/2)*menu!$D$14</f>
        <v>0.48879503265826574</v>
      </c>
      <c r="AC39">
        <f>((1+40/SQRT(40^2+(SQRT(($B$11-$E39)^2+($C$11-AC$9)^2))^2))/2)*menu!$D$14</f>
        <v>0.48961818525599088</v>
      </c>
      <c r="AD39">
        <f>((1+40/SQRT(40^2+(SQRT(($B$11-$E39)^2+($C$11-AD$9)^2))^2))/2)*menu!$D$14</f>
        <v>0.49040424479261308</v>
      </c>
      <c r="AE39">
        <f>((1+40/SQRT(40^2+(SQRT(($B$11-$E39)^2+($C$11-AE$9)^2))^2))/2)*menu!$D$14</f>
        <v>0.49115164007981127</v>
      </c>
      <c r="AF39">
        <f>((1+40/SQRT(40^2+(SQRT(($B$11-$E39)^2+($C$11-AF$9)^2))^2))/2)*menu!$D$14</f>
        <v>0.49185884381732375</v>
      </c>
      <c r="AG39">
        <f>((1+40/SQRT(40^2+(SQRT(($B$11-$E39)^2+($C$11-AG$9)^2))^2))/2)*menu!$D$14</f>
        <v>0.49252438044475583</v>
      </c>
      <c r="AH39">
        <f>((1+40/SQRT(40^2+(SQRT(($B$11-$E39)^2+($C$11-AH$9)^2))^2))/2)*menu!$D$14</f>
        <v>0.49314683399389508</v>
      </c>
      <c r="AI39">
        <f>((1+40/SQRT(40^2+(SQRT(($B$11-$E39)^2+($C$11-AI$9)^2))^2))/2)*menu!$D$14</f>
        <v>0.49372485586800408</v>
      </c>
      <c r="AJ39">
        <f>((1+40/SQRT(40^2+(SQRT(($B$11-$E39)^2+($C$11-AJ$9)^2))^2))/2)*menu!$D$14</f>
        <v>0.49425717247145279</v>
      </c>
      <c r="AK39">
        <f>((1+40/SQRT(40^2+(SQRT(($B$11-$E39)^2+($C$11-AK$9)^2))^2))/2)*menu!$D$14</f>
        <v>0.49474259261105796</v>
      </c>
      <c r="AL39">
        <f>((1+40/SQRT(40^2+(SQRT(($B$11-$E39)^2+($C$11-AL$9)^2))^2))/2)*menu!$D$14</f>
        <v>0.49518001458970656</v>
      </c>
      <c r="AM39">
        <f>((1+40/SQRT(40^2+(SQRT(($B$11-$E39)^2+($C$11-AM$9)^2))^2))/2)*menu!$D$14</f>
        <v>0.49556843291336983</v>
      </c>
      <c r="AN39">
        <f>((1+40/SQRT(40^2+(SQRT(($B$11-$E39)^2+($C$11-AN$9)^2))^2))/2)*menu!$D$14</f>
        <v>0.49590694453450168</v>
      </c>
      <c r="AO39">
        <f>((1+40/SQRT(40^2+(SQRT(($B$11-$E39)^2+($C$11-AO$9)^2))^2))/2)*menu!$D$14</f>
        <v>0.49619475455811418</v>
      </c>
      <c r="AP39">
        <f>((1+40/SQRT(40^2+(SQRT(($B$11-$E39)^2+($C$11-AP$9)^2))^2))/2)*menu!$D$14</f>
        <v>0.49643118134149528</v>
      </c>
      <c r="AQ39">
        <f>((1+40/SQRT(40^2+(SQRT(($B$11-$E39)^2+($C$11-AQ$9)^2))^2))/2)*menu!$D$14</f>
        <v>0.49661566092456966</v>
      </c>
      <c r="AR39">
        <f>((1+40/SQRT(40^2+(SQRT(($B$11-$E39)^2+($C$11-AR$9)^2))^2))/2)*menu!$D$14</f>
        <v>0.49674775073518584</v>
      </c>
      <c r="AS39">
        <f>((1+40/SQRT(40^2+(SQRT(($B$11-$E39)^2+($C$11-AS$9)^2))^2))/2)*menu!$D$14</f>
        <v>0.49682713252204913</v>
      </c>
      <c r="AT39">
        <f>((1+40/SQRT(40^2+(SQRT(($B$11-$E39)^2+($C$11-AT$9)^2))^2))/2)*menu!$D$14</f>
        <v>0.49685361447743598</v>
      </c>
      <c r="AU39">
        <f>((1+40/SQRT(40^2+(SQRT(($B$11-$E39)^2+($C$11-AU$9)^2))^2))/2)*menu!$D$14</f>
        <v>0.49682713252204913</v>
      </c>
      <c r="AV39">
        <f>((1+40/SQRT(40^2+(SQRT(($B$11-$E39)^2+($C$11-AV$9)^2))^2))/2)*menu!$D$14</f>
        <v>0.49674775073518584</v>
      </c>
      <c r="AW39">
        <f>((1+40/SQRT(40^2+(SQRT(($B$11-$E39)^2+($C$11-AW$9)^2))^2))/2)*menu!$D$14</f>
        <v>0.49661566092456966</v>
      </c>
      <c r="AX39">
        <f>((1+40/SQRT(40^2+(SQRT(($B$11-$E39)^2+($C$11-AX$9)^2))^2))/2)*menu!$D$14</f>
        <v>0.49643118134149528</v>
      </c>
      <c r="AY39">
        <f>((1+40/SQRT(40^2+(SQRT(($B$11-$E39)^2+($C$11-AY$9)^2))^2))/2)*menu!$D$14</f>
        <v>0.49619475455811418</v>
      </c>
      <c r="AZ39">
        <f>((1+40/SQRT(40^2+(SQRT(($B$11-$E39)^2+($C$11-AZ$9)^2))^2))/2)*menu!$D$14</f>
        <v>0.49590694453450168</v>
      </c>
      <c r="BA39">
        <f>((1+40/SQRT(40^2+(SQRT(($B$11-$E39)^2+($C$11-BA$9)^2))^2))/2)*menu!$D$14</f>
        <v>0.49556843291336983</v>
      </c>
      <c r="BB39">
        <f>((1+40/SQRT(40^2+(SQRT(($B$11-$E39)^2+($C$11-BB$9)^2))^2))/2)*menu!$D$14</f>
        <v>0.49518001458970656</v>
      </c>
      <c r="BC39">
        <f>((1+40/SQRT(40^2+(SQRT(($B$11-$E39)^2+($C$11-BC$9)^2))^2))/2)*menu!$D$14</f>
        <v>0.49474259261105796</v>
      </c>
      <c r="BD39">
        <f>((1+40/SQRT(40^2+(SQRT(($B$11-$E39)^2+($C$11-BD$9)^2))^2))/2)*menu!$D$14</f>
        <v>0.49425717247145279</v>
      </c>
    </row>
    <row r="40" spans="5:56" x14ac:dyDescent="0.45">
      <c r="E40">
        <v>30</v>
      </c>
      <c r="F40">
        <f>((1+40/SQRT(40^2+(SQRT(($B$11-$E40)^2+($C$11-F$9)^2))^2))/2)*menu!$D$14</f>
        <v>0.46601147132785792</v>
      </c>
      <c r="G40">
        <f>((1+40/SQRT(40^2+(SQRT(($B$11-$E40)^2+($C$11-G$9)^2))^2))/2)*menu!$D$14</f>
        <v>0.46728089950527119</v>
      </c>
      <c r="H40">
        <f>((1+40/SQRT(40^2+(SQRT(($B$11-$E40)^2+($C$11-H$9)^2))^2))/2)*menu!$D$14</f>
        <v>0.46854664047025507</v>
      </c>
      <c r="I40">
        <f>((1+40/SQRT(40^2+(SQRT(($B$11-$E40)^2+($C$11-I$9)^2))^2))/2)*menu!$D$14</f>
        <v>0.46980754259403845</v>
      </c>
      <c r="J40">
        <f>((1+40/SQRT(40^2+(SQRT(($B$11-$E40)^2+($C$11-J$9)^2))^2))/2)*menu!$D$14</f>
        <v>0.47106240104657343</v>
      </c>
      <c r="K40">
        <f>((1+40/SQRT(40^2+(SQRT(($B$11-$E40)^2+($C$11-K$9)^2))^2))/2)*menu!$D$14</f>
        <v>0.4723099580682571</v>
      </c>
      <c r="L40">
        <f>((1+40/SQRT(40^2+(SQRT(($B$11-$E40)^2+($C$11-L$9)^2))^2))/2)*menu!$D$14</f>
        <v>0.47354890354047297</v>
      </c>
      <c r="M40">
        <f>((1+40/SQRT(40^2+(SQRT(($B$11-$E40)^2+($C$11-M$9)^2))^2))/2)*menu!$D$14</f>
        <v>0.47477787588057907</v>
      </c>
      <c r="N40">
        <f>((1+40/SQRT(40^2+(SQRT(($B$11-$E40)^2+($C$11-N$9)^2))^2))/2)*menu!$D$14</f>
        <v>0.47599546328652997</v>
      </c>
      <c r="O40">
        <f>((1+40/SQRT(40^2+(SQRT(($B$11-$E40)^2+($C$11-O$9)^2))^2))/2)*menu!$D$14</f>
        <v>0.47720020535546809</v>
      </c>
      <c r="P40">
        <f>((1+40/SQRT(40^2+(SQRT(($B$11-$E40)^2+($C$11-P$9)^2))^2))/2)*menu!$D$14</f>
        <v>0.47839059509931986</v>
      </c>
      <c r="Q40">
        <f>((1+40/SQRT(40^2+(SQRT(($B$11-$E40)^2+($C$11-Q$9)^2))^2))/2)*menu!$D$14</f>
        <v>0.47956508137863274</v>
      </c>
      <c r="R40">
        <f>((1+40/SQRT(40^2+(SQRT(($B$11-$E40)^2+($C$11-R$9)^2))^2))/2)*menu!$D$14</f>
        <v>0.48072207177356163</v>
      </c>
      <c r="S40">
        <f>((1+40/SQRT(40^2+(SQRT(($B$11-$E40)^2+($C$11-S$9)^2))^2))/2)*menu!$D$14</f>
        <v>0.48185993590802334</v>
      </c>
      <c r="T40">
        <f>((1+40/SQRT(40^2+(SQRT(($B$11-$E40)^2+($C$11-T$9)^2))^2))/2)*menu!$D$14</f>
        <v>0.48297700923955839</v>
      </c>
      <c r="U40">
        <f>((1+40/SQRT(40^2+(SQRT(($B$11-$E40)^2+($C$11-U$9)^2))^2))/2)*menu!$D$14</f>
        <v>0.48407159732336891</v>
      </c>
      <c r="V40">
        <f>((1+40/SQRT(40^2+(SQRT(($B$11-$E40)^2+($C$11-V$9)^2))^2))/2)*menu!$D$14</f>
        <v>0.4851419805543305</v>
      </c>
      <c r="W40">
        <f>((1+40/SQRT(40^2+(SQRT(($B$11-$E40)^2+($C$11-W$9)^2))^2))/2)*menu!$D$14</f>
        <v>0.4861864193855216</v>
      </c>
      <c r="X40">
        <f>((1+40/SQRT(40^2+(SQRT(($B$11-$E40)^2+($C$11-X$9)^2))^2))/2)*menu!$D$14</f>
        <v>0.48720316001601183</v>
      </c>
      <c r="Y40">
        <f>((1+40/SQRT(40^2+(SQRT(($B$11-$E40)^2+($C$11-Y$9)^2))^2))/2)*menu!$D$14</f>
        <v>0.48819044053434163</v>
      </c>
      <c r="Z40">
        <f>((1+40/SQRT(40^2+(SQRT(($B$11-$E40)^2+($C$11-Z$9)^2))^2))/2)*menu!$D$14</f>
        <v>0.48914649749738415</v>
      </c>
      <c r="AA40">
        <f>((1+40/SQRT(40^2+(SQRT(($B$11-$E40)^2+($C$11-AA$9)^2))^2))/2)*menu!$D$14</f>
        <v>0.49006957291718534</v>
      </c>
      <c r="AB40">
        <f>((1+40/SQRT(40^2+(SQRT(($B$11-$E40)^2+($C$11-AB$9)^2))^2))/2)*menu!$D$14</f>
        <v>0.49095792162104807</v>
      </c>
      <c r="AC40">
        <f>((1+40/SQRT(40^2+(SQRT(($B$11-$E40)^2+($C$11-AC$9)^2))^2))/2)*menu!$D$14</f>
        <v>0.49180981894267206</v>
      </c>
      <c r="AD40">
        <f>((1+40/SQRT(40^2+(SQRT(($B$11-$E40)^2+($C$11-AD$9)^2))^2))/2)*menu!$D$14</f>
        <v>0.49262356869473872</v>
      </c>
      <c r="AE40">
        <f>((1+40/SQRT(40^2+(SQRT(($B$11-$E40)^2+($C$11-AE$9)^2))^2))/2)*menu!$D$14</f>
        <v>0.49339751136609133</v>
      </c>
      <c r="AF40">
        <f>((1+40/SQRT(40^2+(SQRT(($B$11-$E40)^2+($C$11-AF$9)^2))^2))/2)*menu!$D$14</f>
        <v>0.4941300324797771</v>
      </c>
      <c r="AG40">
        <f>((1+40/SQRT(40^2+(SQRT(($B$11-$E40)^2+($C$11-AG$9)^2))^2))/2)*menu!$D$14</f>
        <v>0.49481957104187024</v>
      </c>
      <c r="AH40">
        <f>((1+40/SQRT(40^2+(SQRT(($B$11-$E40)^2+($C$11-AH$9)^2))^2))/2)*menu!$D$14</f>
        <v>0.4954646280053594</v>
      </c>
      <c r="AI40">
        <f>((1+40/SQRT(40^2+(SQRT(($B$11-$E40)^2+($C$11-AI$9)^2))^2))/2)*menu!$D$14</f>
        <v>0.49606377466865159</v>
      </c>
      <c r="AJ40">
        <f>((1+40/SQRT(40^2+(SQRT(($B$11-$E40)^2+($C$11-AJ$9)^2))^2))/2)*menu!$D$14</f>
        <v>0.49661566092456966</v>
      </c>
      <c r="AK40">
        <f>((1+40/SQRT(40^2+(SQRT(($B$11-$E40)^2+($C$11-AK$9)^2))^2))/2)*menu!$D$14</f>
        <v>0.49711902327327906</v>
      </c>
      <c r="AL40">
        <f>((1+40/SQRT(40^2+(SQRT(($B$11-$E40)^2+($C$11-AL$9)^2))^2))/2)*menu!$D$14</f>
        <v>0.49757269251149094</v>
      </c>
      <c r="AM40">
        <f>((1+40/SQRT(40^2+(SQRT(($B$11-$E40)^2+($C$11-AM$9)^2))^2))/2)*menu!$D$14</f>
        <v>0.4979756010106704</v>
      </c>
      <c r="AN40">
        <f>((1+40/SQRT(40^2+(SQRT(($B$11-$E40)^2+($C$11-AN$9)^2))^2))/2)*menu!$D$14</f>
        <v>0.49832678949890208</v>
      </c>
      <c r="AO40">
        <f>((1+40/SQRT(40^2+(SQRT(($B$11-$E40)^2+($C$11-AO$9)^2))^2))/2)*menu!$D$14</f>
        <v>0.49862541326456827</v>
      </c>
      <c r="AP40">
        <f>((1+40/SQRT(40^2+(SQRT(($B$11-$E40)^2+($C$11-AP$9)^2))^2))/2)*menu!$D$14</f>
        <v>0.49887074770507778</v>
      </c>
      <c r="AQ40">
        <f>((1+40/SQRT(40^2+(SQRT(($B$11-$E40)^2+($C$11-AQ$9)^2))^2))/2)*menu!$D$14</f>
        <v>0.49906219315048805</v>
      </c>
      <c r="AR40">
        <f>((1+40/SQRT(40^2+(SQRT(($B$11-$E40)^2+($C$11-AR$9)^2))^2))/2)*menu!$D$14</f>
        <v>0.49919927889991556</v>
      </c>
      <c r="AS40">
        <f>((1+40/SQRT(40^2+(SQRT(($B$11-$E40)^2+($C$11-AS$9)^2))^2))/2)*menu!$D$14</f>
        <v>0.49928166641797589</v>
      </c>
      <c r="AT40">
        <f>((1+40/SQRT(40^2+(SQRT(($B$11-$E40)^2+($C$11-AT$9)^2))^2))/2)*menu!$D$14</f>
        <v>0.49930915164897594</v>
      </c>
      <c r="AU40">
        <f>((1+40/SQRT(40^2+(SQRT(($B$11-$E40)^2+($C$11-AU$9)^2))^2))/2)*menu!$D$14</f>
        <v>0.49928166641797589</v>
      </c>
      <c r="AV40">
        <f>((1+40/SQRT(40^2+(SQRT(($B$11-$E40)^2+($C$11-AV$9)^2))^2))/2)*menu!$D$14</f>
        <v>0.49919927889991556</v>
      </c>
      <c r="AW40">
        <f>((1+40/SQRT(40^2+(SQRT(($B$11-$E40)^2+($C$11-AW$9)^2))^2))/2)*menu!$D$14</f>
        <v>0.49906219315048805</v>
      </c>
      <c r="AX40">
        <f>((1+40/SQRT(40^2+(SQRT(($B$11-$E40)^2+($C$11-AX$9)^2))^2))/2)*menu!$D$14</f>
        <v>0.49887074770507778</v>
      </c>
      <c r="AY40">
        <f>((1+40/SQRT(40^2+(SQRT(($B$11-$E40)^2+($C$11-AY$9)^2))^2))/2)*menu!$D$14</f>
        <v>0.49862541326456827</v>
      </c>
      <c r="AZ40">
        <f>((1+40/SQRT(40^2+(SQRT(($B$11-$E40)^2+($C$11-AZ$9)^2))^2))/2)*menu!$D$14</f>
        <v>0.49832678949890208</v>
      </c>
      <c r="BA40">
        <f>((1+40/SQRT(40^2+(SQRT(($B$11-$E40)^2+($C$11-BA$9)^2))^2))/2)*menu!$D$14</f>
        <v>0.4979756010106704</v>
      </c>
      <c r="BB40">
        <f>((1+40/SQRT(40^2+(SQRT(($B$11-$E40)^2+($C$11-BB$9)^2))^2))/2)*menu!$D$14</f>
        <v>0.49757269251149094</v>
      </c>
      <c r="BC40">
        <f>((1+40/SQRT(40^2+(SQRT(($B$11-$E40)^2+($C$11-BC$9)^2))^2))/2)*menu!$D$14</f>
        <v>0.49711902327327906</v>
      </c>
      <c r="BD40">
        <f>((1+40/SQRT(40^2+(SQRT(($B$11-$E40)^2+($C$11-BD$9)^2))^2))/2)*menu!$D$14</f>
        <v>0.49661566092456966</v>
      </c>
    </row>
    <row r="41" spans="5:56" x14ac:dyDescent="0.45">
      <c r="E41">
        <v>31</v>
      </c>
      <c r="F41">
        <f>((1+40/SQRT(40^2+(SQRT(($B$11-$E41)^2+($C$11-F$9)^2))^2))/2)*menu!$D$14</f>
        <v>0.46744367165578427</v>
      </c>
      <c r="G41">
        <f>((1+40/SQRT(40^2+(SQRT(($B$11-$E41)^2+($C$11-G$9)^2))^2))/2)*menu!$D$14</f>
        <v>0.468746498216913</v>
      </c>
      <c r="H41">
        <f>((1+40/SQRT(40^2+(SQRT(($B$11-$E41)^2+($C$11-H$9)^2))^2))/2)*menu!$D$14</f>
        <v>0.47004606037954066</v>
      </c>
      <c r="I41">
        <f>((1+40/SQRT(40^2+(SQRT(($B$11-$E41)^2+($C$11-I$9)^2))^2))/2)*menu!$D$14</f>
        <v>0.4713411747512477</v>
      </c>
      <c r="J41">
        <f>((1+40/SQRT(40^2+(SQRT(($B$11-$E41)^2+($C$11-J$9)^2))^2))/2)*menu!$D$14</f>
        <v>0.47263060129453077</v>
      </c>
      <c r="K41">
        <f>((1+40/SQRT(40^2+(SQRT(($B$11-$E41)^2+($C$11-K$9)^2))^2))/2)*menu!$D$14</f>
        <v>0.4739130434782608</v>
      </c>
      <c r="L41">
        <f>((1+40/SQRT(40^2+(SQRT(($B$11-$E41)^2+($C$11-L$9)^2))^2))/2)*menu!$D$14</f>
        <v>0.47518714874213513</v>
      </c>
      <c r="M41">
        <f>((1+40/SQRT(40^2+(SQRT(($B$11-$E41)^2+($C$11-M$9)^2))^2))/2)*menu!$D$14</f>
        <v>0.47645150930251384</v>
      </c>
      <c r="N41">
        <f>((1+40/SQRT(40^2+(SQRT(($B$11-$E41)^2+($C$11-N$9)^2))^2))/2)*menu!$D$14</f>
        <v>0.47770466332772771</v>
      </c>
      <c r="O41">
        <f>((1+40/SQRT(40^2+(SQRT(($B$11-$E41)^2+($C$11-O$9)^2))^2))/2)*menu!$D$14</f>
        <v>0.47894509651019601</v>
      </c>
      <c r="P41">
        <f>((1+40/SQRT(40^2+(SQRT(($B$11-$E41)^2+($C$11-P$9)^2))^2))/2)*menu!$D$14</f>
        <v>0.48017124406146122</v>
      </c>
      <c r="Q41">
        <f>((1+40/SQRT(40^2+(SQRT(($B$11-$E41)^2+($C$11-Q$9)^2))^2))/2)*menu!$D$14</f>
        <v>0.48138149315446838</v>
      </c>
      <c r="R41">
        <f>((1+40/SQRT(40^2+(SQRT(($B$11-$E41)^2+($C$11-R$9)^2))^2))/2)*menu!$D$14</f>
        <v>0.48257418583505535</v>
      </c>
      <c r="S41">
        <f>((1+40/SQRT(40^2+(SQRT(($B$11-$E41)^2+($C$11-S$9)^2))^2))/2)*menu!$D$14</f>
        <v>0.48374762242163499</v>
      </c>
      <c r="T41">
        <f>((1+40/SQRT(40^2+(SQRT(($B$11-$E41)^2+($C$11-T$9)^2))^2))/2)*menu!$D$14</f>
        <v>0.48490006540840969</v>
      </c>
      <c r="U41">
        <f>((1+40/SQRT(40^2+(SQRT(($B$11-$E41)^2+($C$11-U$9)^2))^2))/2)*menu!$D$14</f>
        <v>0.48602974388314502</v>
      </c>
      <c r="V41">
        <f>((1+40/SQRT(40^2+(SQRT(($B$11-$E41)^2+($C$11-V$9)^2))^2))/2)*menu!$D$14</f>
        <v>0.48713485846554155</v>
      </c>
      <c r="W41">
        <f>((1+40/SQRT(40^2+(SQRT(($B$11-$E41)^2+($C$11-W$9)^2))^2))/2)*menu!$D$14</f>
        <v>0.488213586766584</v>
      </c>
      <c r="X41">
        <f>((1+40/SQRT(40^2+(SQRT(($B$11-$E41)^2+($C$11-X$9)^2))^2))/2)*menu!$D$14</f>
        <v>0.48926408936295351</v>
      </c>
      <c r="Y41">
        <f>((1+40/SQRT(40^2+(SQRT(($B$11-$E41)^2+($C$11-Y$9)^2))^2))/2)*menu!$D$14</f>
        <v>0.49028451627370456</v>
      </c>
      <c r="Z41">
        <f>((1+40/SQRT(40^2+(SQRT(($B$11-$E41)^2+($C$11-Z$9)^2))^2))/2)*menu!$D$14</f>
        <v>0.49127301391900147</v>
      </c>
      <c r="AA41">
        <f>((1+40/SQRT(40^2+(SQRT(($B$11-$E41)^2+($C$11-AA$9)^2))^2))/2)*menu!$D$14</f>
        <v>0.49222773253288504</v>
      </c>
      <c r="AB41">
        <f>((1+40/SQRT(40^2+(SQRT(($B$11-$E41)^2+($C$11-AB$9)^2))^2))/2)*menu!$D$14</f>
        <v>0.49314683399389508</v>
      </c>
      <c r="AC41">
        <f>((1+40/SQRT(40^2+(SQRT(($B$11-$E41)^2+($C$11-AC$9)^2))^2))/2)*menu!$D$14</f>
        <v>0.4940285000290664</v>
      </c>
      <c r="AD41">
        <f>((1+40/SQRT(40^2+(SQRT(($B$11-$E41)^2+($C$11-AD$9)^2))^2))/2)*menu!$D$14</f>
        <v>0.49487094073848925</v>
      </c>
      <c r="AE41">
        <f>((1+40/SQRT(40^2+(SQRT(($B$11-$E41)^2+($C$11-AE$9)^2))^2))/2)*menu!$D$14</f>
        <v>0.49567240337946666</v>
      </c>
      <c r="AF41">
        <f>((1+40/SQRT(40^2+(SQRT(($B$11-$E41)^2+($C$11-AF$9)^2))^2))/2)*menu!$D$14</f>
        <v>0.49643118134149528</v>
      </c>
      <c r="AG41">
        <f>((1+40/SQRT(40^2+(SQRT(($B$11-$E41)^2+($C$11-AG$9)^2))^2))/2)*menu!$D$14</f>
        <v>0.49714562323605765</v>
      </c>
      <c r="AH41">
        <f>((1+40/SQRT(40^2+(SQRT(($B$11-$E41)^2+($C$11-AH$9)^2))^2))/2)*menu!$D$14</f>
        <v>0.49781414201873608</v>
      </c>
      <c r="AI41">
        <f>((1+40/SQRT(40^2+(SQRT(($B$11-$E41)^2+($C$11-AI$9)^2))^2))/2)*menu!$D$14</f>
        <v>0.49843522405566337</v>
      </c>
      <c r="AJ41">
        <f>((1+40/SQRT(40^2+(SQRT(($B$11-$E41)^2+($C$11-AJ$9)^2))^2))/2)*menu!$D$14</f>
        <v>0.49900743804199782</v>
      </c>
      <c r="AK41">
        <f>((1+40/SQRT(40^2+(SQRT(($B$11-$E41)^2+($C$11-AK$9)^2))^2))/2)*menu!$D$14</f>
        <v>0.49952944367714541</v>
      </c>
      <c r="AL41">
        <f>((1+40/SQRT(40^2+(SQRT(($B$11-$E41)^2+($C$11-AL$9)^2))^2))/2)*menu!$D$14</f>
        <v>0.49999999999999994</v>
      </c>
      <c r="AM41">
        <f>((1+40/SQRT(40^2+(SQRT(($B$11-$E41)^2+($C$11-AM$9)^2))^2))/2)*menu!$D$14</f>
        <v>0.50041797328766791</v>
      </c>
      <c r="AN41">
        <f>((1+40/SQRT(40^2+(SQRT(($B$11-$E41)^2+($C$11-AN$9)^2))^2))/2)*menu!$D$14</f>
        <v>0.50078234442307634</v>
      </c>
      <c r="AO41">
        <f>((1+40/SQRT(40^2+(SQRT(($B$11-$E41)^2+($C$11-AO$9)^2))^2))/2)*menu!$D$14</f>
        <v>0.50109221564058226</v>
      </c>
      <c r="AP41">
        <f>((1+40/SQRT(40^2+(SQRT(($B$11-$E41)^2+($C$11-AP$9)^2))^2))/2)*menu!$D$14</f>
        <v>0.50134681656420732</v>
      </c>
      <c r="AQ41">
        <f>((1+40/SQRT(40^2+(SQRT(($B$11-$E41)^2+($C$11-AQ$9)^2))^2))/2)*menu!$D$14</f>
        <v>0.50154550946036713</v>
      </c>
      <c r="AR41">
        <f>((1+40/SQRT(40^2+(SQRT(($B$11-$E41)^2+($C$11-AR$9)^2))^2))/2)*menu!$D$14</f>
        <v>0.50168779363584426</v>
      </c>
      <c r="AS41">
        <f>((1+40/SQRT(40^2+(SQRT(($B$11-$E41)^2+($C$11-AS$9)^2))^2))/2)*menu!$D$14</f>
        <v>0.50177330892212735</v>
      </c>
      <c r="AT41">
        <f>((1+40/SQRT(40^2+(SQRT(($B$11-$E41)^2+($C$11-AT$9)^2))^2))/2)*menu!$D$14</f>
        <v>0.50180183819889368</v>
      </c>
      <c r="AU41">
        <f>((1+40/SQRT(40^2+(SQRT(($B$11-$E41)^2+($C$11-AU$9)^2))^2))/2)*menu!$D$14</f>
        <v>0.50177330892212735</v>
      </c>
      <c r="AV41">
        <f>((1+40/SQRT(40^2+(SQRT(($B$11-$E41)^2+($C$11-AV$9)^2))^2))/2)*menu!$D$14</f>
        <v>0.50168779363584426</v>
      </c>
      <c r="AW41">
        <f>((1+40/SQRT(40^2+(SQRT(($B$11-$E41)^2+($C$11-AW$9)^2))^2))/2)*menu!$D$14</f>
        <v>0.50154550946036713</v>
      </c>
      <c r="AX41">
        <f>((1+40/SQRT(40^2+(SQRT(($B$11-$E41)^2+($C$11-AX$9)^2))^2))/2)*menu!$D$14</f>
        <v>0.50134681656420732</v>
      </c>
      <c r="AY41">
        <f>((1+40/SQRT(40^2+(SQRT(($B$11-$E41)^2+($C$11-AY$9)^2))^2))/2)*menu!$D$14</f>
        <v>0.50109221564058226</v>
      </c>
      <c r="AZ41">
        <f>((1+40/SQRT(40^2+(SQRT(($B$11-$E41)^2+($C$11-AZ$9)^2))^2))/2)*menu!$D$14</f>
        <v>0.50078234442307634</v>
      </c>
      <c r="BA41">
        <f>((1+40/SQRT(40^2+(SQRT(($B$11-$E41)^2+($C$11-BA$9)^2))^2))/2)*menu!$D$14</f>
        <v>0.50041797328766791</v>
      </c>
      <c r="BB41">
        <f>((1+40/SQRT(40^2+(SQRT(($B$11-$E41)^2+($C$11-BB$9)^2))^2))/2)*menu!$D$14</f>
        <v>0.49999999999999994</v>
      </c>
      <c r="BC41">
        <f>((1+40/SQRT(40^2+(SQRT(($B$11-$E41)^2+($C$11-BC$9)^2))^2))/2)*menu!$D$14</f>
        <v>0.49952944367714541</v>
      </c>
      <c r="BD41">
        <f>((1+40/SQRT(40^2+(SQRT(($B$11-$E41)^2+($C$11-BD$9)^2))^2))/2)*menu!$D$14</f>
        <v>0.49900743804199782</v>
      </c>
    </row>
    <row r="42" spans="5:56" x14ac:dyDescent="0.45">
      <c r="E42">
        <v>32</v>
      </c>
      <c r="F42">
        <f>((1+40/SQRT(40^2+(SQRT(($B$11-$E42)^2+($C$11-F$9)^2))^2))/2)*menu!$D$14</f>
        <v>0.46888013236829962</v>
      </c>
      <c r="G42">
        <f>((1+40/SQRT(40^2+(SQRT(($B$11-$E42)^2+($C$11-G$9)^2))^2))/2)*menu!$D$14</f>
        <v>0.47021704690879257</v>
      </c>
      <c r="H42">
        <f>((1+40/SQRT(40^2+(SQRT(($B$11-$E42)^2+($C$11-H$9)^2))^2))/2)*menu!$D$14</f>
        <v>0.47155115175987888</v>
      </c>
      <c r="I42">
        <f>((1+40/SQRT(40^2+(SQRT(($B$11-$E42)^2+($C$11-I$9)^2))^2))/2)*menu!$D$14</f>
        <v>0.4728812317716391</v>
      </c>
      <c r="J42">
        <f>((1+40/SQRT(40^2+(SQRT(($B$11-$E42)^2+($C$11-J$9)^2))^2))/2)*menu!$D$14</f>
        <v>0.47420601154186243</v>
      </c>
      <c r="K42">
        <f>((1+40/SQRT(40^2+(SQRT(($B$11-$E42)^2+($C$11-K$9)^2))^2))/2)*menu!$D$14</f>
        <v>0.47552415543144755</v>
      </c>
      <c r="L42">
        <f>((1+40/SQRT(40^2+(SQRT(($B$11-$E42)^2+($C$11-L$9)^2))^2))/2)*menu!$D$14</f>
        <v>0.47683426790695554</v>
      </c>
      <c r="M42">
        <f>((1+40/SQRT(40^2+(SQRT(($B$11-$E42)^2+($C$11-M$9)^2))^2))/2)*menu!$D$14</f>
        <v>0.47813489424168487</v>
      </c>
      <c r="N42">
        <f>((1+40/SQRT(40^2+(SQRT(($B$11-$E42)^2+($C$11-N$9)^2))^2))/2)*menu!$D$14</f>
        <v>0.47942452160650262</v>
      </c>
      <c r="O42">
        <f>((1+40/SQRT(40^2+(SQRT(($B$11-$E42)^2+($C$11-O$9)^2))^2))/2)*menu!$D$14</f>
        <v>0.48070158058105023</v>
      </c>
      <c r="P42">
        <f>((1+40/SQRT(40^2+(SQRT(($B$11-$E42)^2+($C$11-P$9)^2))^2))/2)*menu!$D$14</f>
        <v>0.48196444711480391</v>
      </c>
      <c r="Q42">
        <f>((1+40/SQRT(40^2+(SQRT(($B$11-$E42)^2+($C$11-Q$9)^2))^2))/2)*menu!$D$14</f>
        <v>0.4832114449657377</v>
      </c>
      <c r="R42">
        <f>((1+40/SQRT(40^2+(SQRT(($B$11-$E42)^2+($C$11-R$9)^2))^2))/2)*menu!$D$14</f>
        <v>0.48444084864196307</v>
      </c>
      <c r="S42">
        <f>((1+40/SQRT(40^2+(SQRT(($B$11-$E42)^2+($C$11-S$9)^2))^2))/2)*menu!$D$14</f>
        <v>0.48565088686865265</v>
      </c>
      <c r="T42">
        <f>((1+40/SQRT(40^2+(SQRT(($B$11-$E42)^2+($C$11-T$9)^2))^2))/2)*menu!$D$14</f>
        <v>0.4868397465987655</v>
      </c>
      <c r="U42">
        <f>((1+40/SQRT(40^2+(SQRT(($B$11-$E42)^2+($C$11-U$9)^2))^2))/2)*menu!$D$14</f>
        <v>0.48800557758153695</v>
      </c>
      <c r="V42">
        <f>((1+40/SQRT(40^2+(SQRT(($B$11-$E42)^2+($C$11-V$9)^2))^2))/2)*menu!$D$14</f>
        <v>0.48914649749738415</v>
      </c>
      <c r="W42">
        <f>((1+40/SQRT(40^2+(SQRT(($B$11-$E42)^2+($C$11-W$9)^2))^2))/2)*menu!$D$14</f>
        <v>0.49026059766179758</v>
      </c>
      <c r="X42">
        <f>((1+40/SQRT(40^2+(SQRT(($B$11-$E42)^2+($C$11-X$9)^2))^2))/2)*menu!$D$14</f>
        <v>0.49134594929397596</v>
      </c>
      <c r="Y42">
        <f>((1+40/SQRT(40^2+(SQRT(($B$11-$E42)^2+($C$11-Y$9)^2))^2))/2)*menu!$D$14</f>
        <v>0.49240061033845972</v>
      </c>
      <c r="Z42">
        <f>((1+40/SQRT(40^2+(SQRT(($B$11-$E42)^2+($C$11-Z$9)^2))^2))/2)*menu!$D$14</f>
        <v>0.49342263281990462</v>
      </c>
      <c r="AA42">
        <f>((1+40/SQRT(40^2+(SQRT(($B$11-$E42)^2+($C$11-AA$9)^2))^2))/2)*menu!$D$14</f>
        <v>0.49441007070250031</v>
      </c>
      <c r="AB42">
        <f>((1+40/SQRT(40^2+(SQRT(($B$11-$E42)^2+($C$11-AB$9)^2))^2))/2)*menu!$D$14</f>
        <v>0.49536098821652214</v>
      </c>
      <c r="AC42">
        <f>((1+40/SQRT(40^2+(SQRT(($B$11-$E42)^2+($C$11-AC$9)^2))^2))/2)*menu!$D$14</f>
        <v>0.49627346860523625</v>
      </c>
      <c r="AD42">
        <f>((1+40/SQRT(40^2+(SQRT(($B$11-$E42)^2+($C$11-AD$9)^2))^2))/2)*menu!$D$14</f>
        <v>0.49714562323605765</v>
      </c>
      <c r="AE42">
        <f>((1+40/SQRT(40^2+(SQRT(($B$11-$E42)^2+($C$11-AE$9)^2))^2))/2)*menu!$D$14</f>
        <v>0.4979756010106704</v>
      </c>
      <c r="AF42">
        <f>((1+40/SQRT(40^2+(SQRT(($B$11-$E42)^2+($C$11-AF$9)^2))^2))/2)*menu!$D$14</f>
        <v>0.49876159799998127</v>
      </c>
      <c r="AG42">
        <f>((1+40/SQRT(40^2+(SQRT(($B$11-$E42)^2+($C$11-AG$9)^2))^2))/2)*menu!$D$14</f>
        <v>0.49950186722152656</v>
      </c>
      <c r="AH42">
        <f>((1+40/SQRT(40^2+(SQRT(($B$11-$E42)^2+($C$11-AH$9)^2))^2))/2)*menu!$D$14</f>
        <v>0.5001947284695224</v>
      </c>
      <c r="AI42">
        <f>((1+40/SQRT(40^2+(SQRT(($B$11-$E42)^2+($C$11-AI$9)^2))^2))/2)*menu!$D$14</f>
        <v>0.50083857810137355</v>
      </c>
      <c r="AJ42">
        <f>((1+40/SQRT(40^2+(SQRT(($B$11-$E42)^2+($C$11-AJ$9)^2))^2))/2)*menu!$D$14</f>
        <v>0.50143189867937754</v>
      </c>
      <c r="AK42">
        <f>((1+40/SQRT(40^2+(SQRT(($B$11-$E42)^2+($C$11-AK$9)^2))^2))/2)*menu!$D$14</f>
        <v>0.50197326836278222</v>
      </c>
      <c r="AL42">
        <f>((1+40/SQRT(40^2+(SQRT(($B$11-$E42)^2+($C$11-AL$9)^2))^2))/2)*menu!$D$14</f>
        <v>0.50246136994346635</v>
      </c>
      <c r="AM42">
        <f>((1+40/SQRT(40^2+(SQRT(($B$11-$E42)^2+($C$11-AM$9)^2))^2))/2)*menu!$D$14</f>
        <v>0.50289499941847327</v>
      </c>
      <c r="AN42">
        <f>((1+40/SQRT(40^2+(SQRT(($B$11-$E42)^2+($C$11-AN$9)^2))^2))/2)*menu!$D$14</f>
        <v>0.50327307399454269</v>
      </c>
      <c r="AO42">
        <f>((1+40/SQRT(40^2+(SQRT(($B$11-$E42)^2+($C$11-AO$9)^2))^2))/2)*menu!$D$14</f>
        <v>0.50359463942371496</v>
      </c>
      <c r="AP42">
        <f>((1+40/SQRT(40^2+(SQRT(($B$11-$E42)^2+($C$11-AP$9)^2))^2))/2)*menu!$D$14</f>
        <v>0.50385887657505013</v>
      </c>
      <c r="AQ42">
        <f>((1+40/SQRT(40^2+(SQRT(($B$11-$E42)^2+($C$11-AQ$9)^2))^2))/2)*menu!$D$14</f>
        <v>0.50406510715543074</v>
      </c>
      <c r="AR42">
        <f>((1+40/SQRT(40^2+(SQRT(($B$11-$E42)^2+($C$11-AR$9)^2))^2))/2)*menu!$D$14</f>
        <v>0.50421279850222711</v>
      </c>
      <c r="AS42">
        <f>((1+40/SQRT(40^2+(SQRT(($B$11-$E42)^2+($C$11-AS$9)^2))^2))/2)*menu!$D$14</f>
        <v>0.50430156738209964</v>
      </c>
      <c r="AT42">
        <f>((1+40/SQRT(40^2+(SQRT(($B$11-$E42)^2+($C$11-AT$9)^2))^2))/2)*menu!$D$14</f>
        <v>0.50433118274318611</v>
      </c>
      <c r="AU42">
        <f>((1+40/SQRT(40^2+(SQRT(($B$11-$E42)^2+($C$11-AU$9)^2))^2))/2)*menu!$D$14</f>
        <v>0.50430156738209964</v>
      </c>
      <c r="AV42">
        <f>((1+40/SQRT(40^2+(SQRT(($B$11-$E42)^2+($C$11-AV$9)^2))^2))/2)*menu!$D$14</f>
        <v>0.50421279850222711</v>
      </c>
      <c r="AW42">
        <f>((1+40/SQRT(40^2+(SQRT(($B$11-$E42)^2+($C$11-AW$9)^2))^2))/2)*menu!$D$14</f>
        <v>0.50406510715543074</v>
      </c>
      <c r="AX42">
        <f>((1+40/SQRT(40^2+(SQRT(($B$11-$E42)^2+($C$11-AX$9)^2))^2))/2)*menu!$D$14</f>
        <v>0.50385887657505013</v>
      </c>
      <c r="AY42">
        <f>((1+40/SQRT(40^2+(SQRT(($B$11-$E42)^2+($C$11-AY$9)^2))^2))/2)*menu!$D$14</f>
        <v>0.50359463942371496</v>
      </c>
      <c r="AZ42">
        <f>((1+40/SQRT(40^2+(SQRT(($B$11-$E42)^2+($C$11-AZ$9)^2))^2))/2)*menu!$D$14</f>
        <v>0.50327307399454269</v>
      </c>
      <c r="BA42">
        <f>((1+40/SQRT(40^2+(SQRT(($B$11-$E42)^2+($C$11-BA$9)^2))^2))/2)*menu!$D$14</f>
        <v>0.50289499941847327</v>
      </c>
      <c r="BB42">
        <f>((1+40/SQRT(40^2+(SQRT(($B$11-$E42)^2+($C$11-BB$9)^2))^2))/2)*menu!$D$14</f>
        <v>0.50246136994346635</v>
      </c>
      <c r="BC42">
        <f>((1+40/SQRT(40^2+(SQRT(($B$11-$E42)^2+($C$11-BC$9)^2))^2))/2)*menu!$D$14</f>
        <v>0.50197326836278222</v>
      </c>
      <c r="BD42">
        <f>((1+40/SQRT(40^2+(SQRT(($B$11-$E42)^2+($C$11-BD$9)^2))^2))/2)*menu!$D$14</f>
        <v>0.50143189867937754</v>
      </c>
    </row>
    <row r="43" spans="5:56" x14ac:dyDescent="0.45">
      <c r="E43">
        <v>33</v>
      </c>
      <c r="F43">
        <f>((1+40/SQRT(40^2+(SQRT(($B$11-$E43)^2+($C$11-F$9)^2))^2))/2)*menu!$D$14</f>
        <v>0.47031988674109787</v>
      </c>
      <c r="G43">
        <f>((1+40/SQRT(40^2+(SQRT(($B$11-$E43)^2+($C$11-G$9)^2))^2))/2)*menu!$D$14</f>
        <v>0.47169156606761808</v>
      </c>
      <c r="H43">
        <f>((1+40/SQRT(40^2+(SQRT(($B$11-$E43)^2+($C$11-H$9)^2))^2))/2)*menu!$D$14</f>
        <v>0.47306092336132832</v>
      </c>
      <c r="I43">
        <f>((1+40/SQRT(40^2+(SQRT(($B$11-$E43)^2+($C$11-I$9)^2))^2))/2)*menu!$D$14</f>
        <v>0.47442671181390433</v>
      </c>
      <c r="J43">
        <f>((1+40/SQRT(40^2+(SQRT(($B$11-$E43)^2+($C$11-J$9)^2))^2))/2)*menu!$D$14</f>
        <v>0.47578762059271429</v>
      </c>
      <c r="K43">
        <f>((1+40/SQRT(40^2+(SQRT(($B$11-$E43)^2+($C$11-K$9)^2))^2))/2)*menu!$D$14</f>
        <v>0.4771422747032289</v>
      </c>
      <c r="L43">
        <f>((1+40/SQRT(40^2+(SQRT(($B$11-$E43)^2+($C$11-L$9)^2))^2))/2)*menu!$D$14</f>
        <v>0.47848923519261888</v>
      </c>
      <c r="M43">
        <f>((1+40/SQRT(40^2+(SQRT(($B$11-$E43)^2+($C$11-M$9)^2))^2))/2)*menu!$D$14</f>
        <v>0.47982699972911247</v>
      </c>
      <c r="N43">
        <f>((1+40/SQRT(40^2+(SQRT(($B$11-$E43)^2+($C$11-N$9)^2))^2))/2)*menu!$D$14</f>
        <v>0.48115400359175048</v>
      </c>
      <c r="O43">
        <f>((1+40/SQRT(40^2+(SQRT(($B$11-$E43)^2+($C$11-O$9)^2))^2))/2)*menu!$D$14</f>
        <v>0.48246862110472932</v>
      </c>
      <c r="P43">
        <f>((1+40/SQRT(40^2+(SQRT(($B$11-$E43)^2+($C$11-P$9)^2))^2))/2)*menu!$D$14</f>
        <v>0.48376916754950661</v>
      </c>
      <c r="Q43">
        <f>((1+40/SQRT(40^2+(SQRT(($B$11-$E43)^2+($C$11-Q$9)^2))^2))/2)*menu!$D$14</f>
        <v>0.4850539015861895</v>
      </c>
      <c r="R43">
        <f>((1+40/SQRT(40^2+(SQRT(($B$11-$E43)^2+($C$11-R$9)^2))^2))/2)*menu!$D$14</f>
        <v>0.4863210282133611</v>
      </c>
      <c r="S43">
        <f>((1+40/SQRT(40^2+(SQRT(($B$11-$E43)^2+($C$11-S$9)^2))^2))/2)*menu!$D$14</f>
        <v>0.48756870229238186</v>
      </c>
      <c r="T43">
        <f>((1+40/SQRT(40^2+(SQRT(($B$11-$E43)^2+($C$11-T$9)^2))^2))/2)*menu!$D$14</f>
        <v>0.48879503265826574</v>
      </c>
      <c r="U43">
        <f>((1+40/SQRT(40^2+(SQRT(($B$11-$E43)^2+($C$11-U$9)^2))^2))/2)*menu!$D$14</f>
        <v>0.48999808683445223</v>
      </c>
      <c r="V43">
        <f>((1+40/SQRT(40^2+(SQRT(($B$11-$E43)^2+($C$11-V$9)^2))^2))/2)*menu!$D$14</f>
        <v>0.49117589636314979</v>
      </c>
      <c r="W43">
        <f>((1+40/SQRT(40^2+(SQRT(($B$11-$E43)^2+($C$11-W$9)^2))^2))/2)*menu!$D$14</f>
        <v>0.49232646275641201</v>
      </c>
      <c r="X43">
        <f>((1+40/SQRT(40^2+(SQRT(($B$11-$E43)^2+($C$11-X$9)^2))^2))/2)*menu!$D$14</f>
        <v>0.49344776406574831</v>
      </c>
      <c r="Y43">
        <f>((1+40/SQRT(40^2+(SQRT(($B$11-$E43)^2+($C$11-Y$9)^2))^2))/2)*menu!$D$14</f>
        <v>0.49453776205991451</v>
      </c>
      <c r="Z43">
        <f>((1+40/SQRT(40^2+(SQRT(($B$11-$E43)^2+($C$11-Z$9)^2))^2))/2)*menu!$D$14</f>
        <v>0.4955944099916425</v>
      </c>
      <c r="AA43">
        <f>((1+40/SQRT(40^2+(SQRT(($B$11-$E43)^2+($C$11-AA$9)^2))^2))/2)*menu!$D$14</f>
        <v>0.49661566092456966</v>
      </c>
      <c r="AB43">
        <f>((1+40/SQRT(40^2+(SQRT(($B$11-$E43)^2+($C$11-AB$9)^2))^2))/2)*menu!$D$14</f>
        <v>0.49759947658163528</v>
      </c>
      <c r="AC43">
        <f>((1+40/SQRT(40^2+(SQRT(($B$11-$E43)^2+($C$11-AC$9)^2))^2))/2)*menu!$D$14</f>
        <v>0.49854383666590629</v>
      </c>
      <c r="AD43">
        <f>((1+40/SQRT(40^2+(SQRT(($B$11-$E43)^2+($C$11-AD$9)^2))^2))/2)*menu!$D$14</f>
        <v>0.49944674859436006</v>
      </c>
      <c r="AE43">
        <f>((1+40/SQRT(40^2+(SQRT(($B$11-$E43)^2+($C$11-AE$9)^2))^2))/2)*menu!$D$14</f>
        <v>0.50030625757481406</v>
      </c>
      <c r="AF43">
        <f>((1+40/SQRT(40^2+(SQRT(($B$11-$E43)^2+($C$11-AF$9)^2))^2))/2)*menu!$D$14</f>
        <v>0.50112045694619722</v>
      </c>
      <c r="AG43">
        <f>((1+40/SQRT(40^2+(SQRT(($B$11-$E43)^2+($C$11-AG$9)^2))^2))/2)*menu!$D$14</f>
        <v>0.50188749869296678</v>
      </c>
      <c r="AH43">
        <f>((1+40/SQRT(40^2+(SQRT(($B$11-$E43)^2+($C$11-AH$9)^2))^2))/2)*menu!$D$14</f>
        <v>0.50260560403595222</v>
      </c>
      <c r="AI43">
        <f>((1+40/SQRT(40^2+(SQRT(($B$11-$E43)^2+($C$11-AI$9)^2))^2))/2)*menu!$D$14</f>
        <v>0.50327307399454269</v>
      </c>
      <c r="AJ43">
        <f>((1+40/SQRT(40^2+(SQRT(($B$11-$E43)^2+($C$11-AJ$9)^2))^2))/2)*menu!$D$14</f>
        <v>0.50388829980917549</v>
      </c>
      <c r="AK43">
        <f>((1+40/SQRT(40^2+(SQRT(($B$11-$E43)^2+($C$11-AK$9)^2))^2))/2)*menu!$D$14</f>
        <v>0.50444977310879557</v>
      </c>
      <c r="AL43">
        <f>((1+40/SQRT(40^2+(SQRT(($B$11-$E43)^2+($C$11-AL$9)^2))^2))/2)*menu!$D$14</f>
        <v>0.50495609570554645</v>
      </c>
      <c r="AM43">
        <f>((1+40/SQRT(40^2+(SQRT(($B$11-$E43)^2+($C$11-AM$9)^2))^2))/2)*menu!$D$14</f>
        <v>0.50540598889861399</v>
      </c>
      <c r="AN43">
        <f>((1+40/SQRT(40^2+(SQRT(($B$11-$E43)^2+($C$11-AN$9)^2))^2))/2)*menu!$D$14</f>
        <v>0.50579830217101052</v>
      </c>
      <c r="AO43">
        <f>((1+40/SQRT(40^2+(SQRT(($B$11-$E43)^2+($C$11-AO$9)^2))^2))/2)*menu!$D$14</f>
        <v>0.50613202116722877</v>
      </c>
      <c r="AP43">
        <f>((1+40/SQRT(40^2+(SQRT(($B$11-$E43)^2+($C$11-AP$9)^2))^2))/2)*menu!$D$14</f>
        <v>0.50640627484613443</v>
      </c>
      <c r="AQ43">
        <f>((1+40/SQRT(40^2+(SQRT(($B$11-$E43)^2+($C$11-AQ$9)^2))^2))/2)*menu!$D$14</f>
        <v>0.50662034171216042</v>
      </c>
      <c r="AR43">
        <f>((1+40/SQRT(40^2+(SQRT(($B$11-$E43)^2+($C$11-AR$9)^2))^2))/2)*menu!$D$14</f>
        <v>0.50677365503867322</v>
      </c>
      <c r="AS43">
        <f>((1+40/SQRT(40^2+(SQRT(($B$11-$E43)^2+($C$11-AS$9)^2))^2))/2)*menu!$D$14</f>
        <v>0.50686580701013739</v>
      </c>
      <c r="AT43">
        <f>((1+40/SQRT(40^2+(SQRT(($B$11-$E43)^2+($C$11-AT$9)^2))^2))/2)*menu!$D$14</f>
        <v>0.50689655172413794</v>
      </c>
      <c r="AU43">
        <f>((1+40/SQRT(40^2+(SQRT(($B$11-$E43)^2+($C$11-AU$9)^2))^2))/2)*menu!$D$14</f>
        <v>0.50686580701013739</v>
      </c>
      <c r="AV43">
        <f>((1+40/SQRT(40^2+(SQRT(($B$11-$E43)^2+($C$11-AV$9)^2))^2))/2)*menu!$D$14</f>
        <v>0.50677365503867322</v>
      </c>
      <c r="AW43">
        <f>((1+40/SQRT(40^2+(SQRT(($B$11-$E43)^2+($C$11-AW$9)^2))^2))/2)*menu!$D$14</f>
        <v>0.50662034171216042</v>
      </c>
      <c r="AX43">
        <f>((1+40/SQRT(40^2+(SQRT(($B$11-$E43)^2+($C$11-AX$9)^2))^2))/2)*menu!$D$14</f>
        <v>0.50640627484613443</v>
      </c>
      <c r="AY43">
        <f>((1+40/SQRT(40^2+(SQRT(($B$11-$E43)^2+($C$11-AY$9)^2))^2))/2)*menu!$D$14</f>
        <v>0.50613202116722877</v>
      </c>
      <c r="AZ43">
        <f>((1+40/SQRT(40^2+(SQRT(($B$11-$E43)^2+($C$11-AZ$9)^2))^2))/2)*menu!$D$14</f>
        <v>0.50579830217101052</v>
      </c>
      <c r="BA43">
        <f>((1+40/SQRT(40^2+(SQRT(($B$11-$E43)^2+($C$11-BA$9)^2))^2))/2)*menu!$D$14</f>
        <v>0.50540598889861399</v>
      </c>
      <c r="BB43">
        <f>((1+40/SQRT(40^2+(SQRT(($B$11-$E43)^2+($C$11-BB$9)^2))^2))/2)*menu!$D$14</f>
        <v>0.50495609570554645</v>
      </c>
      <c r="BC43">
        <f>((1+40/SQRT(40^2+(SQRT(($B$11-$E43)^2+($C$11-BC$9)^2))^2))/2)*menu!$D$14</f>
        <v>0.50444977310879557</v>
      </c>
      <c r="BD43">
        <f>((1+40/SQRT(40^2+(SQRT(($B$11-$E43)^2+($C$11-BD$9)^2))^2))/2)*menu!$D$14</f>
        <v>0.50388829980917549</v>
      </c>
    </row>
    <row r="44" spans="5:56" x14ac:dyDescent="0.45">
      <c r="E44">
        <v>34</v>
      </c>
      <c r="F44">
        <f>((1+40/SQRT(40^2+(SQRT(($B$11-$E44)^2+($C$11-F$9)^2))^2))/2)*menu!$D$14</f>
        <v>0.47176190264003509</v>
      </c>
      <c r="G44">
        <f>((1+40/SQRT(40^2+(SQRT(($B$11-$E44)^2+($C$11-G$9)^2))^2))/2)*menu!$D$14</f>
        <v>0.47316900763752184</v>
      </c>
      <c r="H44">
        <f>((1+40/SQRT(40^2+(SQRT(($B$11-$E44)^2+($C$11-H$9)^2))^2))/2)*menu!$D$14</f>
        <v>0.47457431218879392</v>
      </c>
      <c r="I44">
        <f>((1+40/SQRT(40^2+(SQRT(($B$11-$E44)^2+($C$11-I$9)^2))^2))/2)*menu!$D$14</f>
        <v>0.47597653802562395</v>
      </c>
      <c r="J44">
        <f>((1+40/SQRT(40^2+(SQRT(($B$11-$E44)^2+($C$11-J$9)^2))^2))/2)*menu!$D$14</f>
        <v>0.47737433891806347</v>
      </c>
      <c r="K44">
        <f>((1+40/SQRT(40^2+(SQRT(($B$11-$E44)^2+($C$11-K$9)^2))^2))/2)*menu!$D$14</f>
        <v>0.47876630036578871</v>
      </c>
      <c r="L44">
        <f>((1+40/SQRT(40^2+(SQRT(($B$11-$E44)^2+($C$11-L$9)^2))^2))/2)*menu!$D$14</f>
        <v>0.48015093964441791</v>
      </c>
      <c r="M44">
        <f>((1+40/SQRT(40^2+(SQRT(($B$11-$E44)^2+($C$11-M$9)^2))^2))/2)*menu!$D$14</f>
        <v>0.48152670624481542</v>
      </c>
      <c r="N44">
        <f>((1+40/SQRT(40^2+(SQRT(($B$11-$E44)^2+($C$11-N$9)^2))^2))/2)*menu!$D$14</f>
        <v>0.482891982743685</v>
      </c>
      <c r="O44">
        <f>((1+40/SQRT(40^2+(SQRT(($B$11-$E44)^2+($C$11-O$9)^2))^2))/2)*menu!$D$14</f>
        <v>0.4842450861435223</v>
      </c>
      <c r="P44">
        <f>((1+40/SQRT(40^2+(SQRT(($B$11-$E44)^2+($C$11-P$9)^2))^2))/2)*menu!$D$14</f>
        <v>0.48558426971913565</v>
      </c>
      <c r="Q44">
        <f>((1+40/SQRT(40^2+(SQRT(($B$11-$E44)^2+($C$11-Q$9)^2))^2))/2)*menu!$D$14</f>
        <v>0.48690772540639904</v>
      </c>
      <c r="R44">
        <f>((1+40/SQRT(40^2+(SQRT(($B$11-$E44)^2+($C$11-R$9)^2))^2))/2)*menu!$D$14</f>
        <v>0.488213586766584</v>
      </c>
      <c r="S44">
        <f>((1+40/SQRT(40^2+(SQRT(($B$11-$E44)^2+($C$11-S$9)^2))^2))/2)*menu!$D$14</f>
        <v>0.48949993255645963</v>
      </c>
      <c r="T44">
        <f>((1+40/SQRT(40^2+(SQRT(($B$11-$E44)^2+($C$11-T$9)^2))^2))/2)*menu!$D$14</f>
        <v>0.49076479093029929</v>
      </c>
      <c r="U44">
        <f>((1+40/SQRT(40^2+(SQRT(($B$11-$E44)^2+($C$11-U$9)^2))^2))/2)*menu!$D$14</f>
        <v>0.49200614429492767</v>
      </c>
      <c r="V44">
        <f>((1+40/SQRT(40^2+(SQRT(($B$11-$E44)^2+($C$11-V$9)^2))^2))/2)*menu!$D$14</f>
        <v>0.49322193483296944</v>
      </c>
      <c r="W44">
        <f>((1+40/SQRT(40^2+(SQRT(($B$11-$E44)^2+($C$11-W$9)^2))^2))/2)*menu!$D$14</f>
        <v>0.49441007070250031</v>
      </c>
      <c r="X44">
        <f>((1+40/SQRT(40^2+(SQRT(($B$11-$E44)^2+($C$11-X$9)^2))^2))/2)*menu!$D$14</f>
        <v>0.49556843291336983</v>
      </c>
      <c r="Y44">
        <f>((1+40/SQRT(40^2+(SQRT(($B$11-$E44)^2+($C$11-Y$9)^2))^2))/2)*menu!$D$14</f>
        <v>0.49669488287161279</v>
      </c>
      <c r="Z44">
        <f>((1+40/SQRT(40^2+(SQRT(($B$11-$E44)^2+($C$11-Z$9)^2))^2))/2)*menu!$D$14</f>
        <v>0.49778727057365951</v>
      </c>
      <c r="AA44">
        <f>((1+40/SQRT(40^2+(SQRT(($B$11-$E44)^2+($C$11-AA$9)^2))^2))/2)*menu!$D$14</f>
        <v>0.49884344342160936</v>
      </c>
      <c r="AB44">
        <f>((1+40/SQRT(40^2+(SQRT(($B$11-$E44)^2+($C$11-AB$9)^2))^2))/2)*menu!$D$14</f>
        <v>0.49986125561979128</v>
      </c>
      <c r="AC44">
        <f>((1+40/SQRT(40^2+(SQRT(($B$11-$E44)^2+($C$11-AC$9)^2))^2))/2)*menu!$D$14</f>
        <v>0.50083857810137355</v>
      </c>
      <c r="AD44">
        <f>((1+40/SQRT(40^2+(SQRT(($B$11-$E44)^2+($C$11-AD$9)^2))^2))/2)*menu!$D$14</f>
        <v>0.50177330892212735</v>
      </c>
      <c r="AE44">
        <f>((1+40/SQRT(40^2+(SQRT(($B$11-$E44)^2+($C$11-AE$9)^2))^2))/2)*menu!$D$14</f>
        <v>0.50266338404683342</v>
      </c>
      <c r="AF44">
        <f>((1+40/SQRT(40^2+(SQRT(($B$11-$E44)^2+($C$11-AF$9)^2))^2))/2)*menu!$D$14</f>
        <v>0.50350678844252728</v>
      </c>
      <c r="AG44">
        <f>((1+40/SQRT(40^2+(SQRT(($B$11-$E44)^2+($C$11-AG$9)^2))^2))/2)*menu!$D$14</f>
        <v>0.50430156738209964</v>
      </c>
      <c r="AH44">
        <f>((1+40/SQRT(40^2+(SQRT(($B$11-$E44)^2+($C$11-AH$9)^2))^2))/2)*menu!$D$14</f>
        <v>0.50504583785202262</v>
      </c>
      <c r="AI44">
        <f>((1+40/SQRT(40^2+(SQRT(($B$11-$E44)^2+($C$11-AI$9)^2))^2))/2)*menu!$D$14</f>
        <v>0.50573779994945578</v>
      </c>
      <c r="AJ44">
        <f>((1+40/SQRT(40^2+(SQRT(($B$11-$E44)^2+($C$11-AJ$9)^2))^2))/2)*menu!$D$14</f>
        <v>0.5063757481470329</v>
      </c>
      <c r="AK44">
        <f>((1+40/SQRT(40^2+(SQRT(($B$11-$E44)^2+($C$11-AK$9)^2))^2))/2)*menu!$D$14</f>
        <v>0.5069580822985017</v>
      </c>
      <c r="AL44">
        <f>((1+40/SQRT(40^2+(SQRT(($B$11-$E44)^2+($C$11-AL$9)^2))^2))/2)*menu!$D$14</f>
        <v>0.5074833182553723</v>
      </c>
      <c r="AM44">
        <f>((1+40/SQRT(40^2+(SQRT(($B$11-$E44)^2+($C$11-AM$9)^2))^2))/2)*menu!$D$14</f>
        <v>0.50795009796401458</v>
      </c>
      <c r="AN44">
        <f>((1+40/SQRT(40^2+(SQRT(($B$11-$E44)^2+($C$11-AN$9)^2))^2))/2)*menu!$D$14</f>
        <v>0.50835719891442044</v>
      </c>
      <c r="AO44">
        <f>((1+40/SQRT(40^2+(SQRT(($B$11-$E44)^2+($C$11-AO$9)^2))^2))/2)*menu!$D$14</f>
        <v>0.50870354281618946</v>
      </c>
      <c r="AP44">
        <f>((1+40/SQRT(40^2+(SQRT(($B$11-$E44)^2+($C$11-AP$9)^2))^2))/2)*menu!$D$14</f>
        <v>0.50898820338424888</v>
      </c>
      <c r="AQ44">
        <f>((1+40/SQRT(40^2+(SQRT(($B$11-$E44)^2+($C$11-AQ$9)^2))^2))/2)*menu!$D$14</f>
        <v>0.50921041312632198</v>
      </c>
      <c r="AR44">
        <f>((1+40/SQRT(40^2+(SQRT(($B$11-$E44)^2+($C$11-AR$9)^2))^2))/2)*menu!$D$14</f>
        <v>0.50936956903608543</v>
      </c>
      <c r="AS44">
        <f>((1+40/SQRT(40^2+(SQRT(($B$11-$E44)^2+($C$11-AS$9)^2))^2))/2)*menu!$D$14</f>
        <v>0.5094652371100914</v>
      </c>
      <c r="AT44">
        <f>((1+40/SQRT(40^2+(SQRT(($B$11-$E44)^2+($C$11-AT$9)^2))^2))/2)*menu!$D$14</f>
        <v>0.50949715562259823</v>
      </c>
      <c r="AU44">
        <f>((1+40/SQRT(40^2+(SQRT(($B$11-$E44)^2+($C$11-AU$9)^2))^2))/2)*menu!$D$14</f>
        <v>0.5094652371100914</v>
      </c>
      <c r="AV44">
        <f>((1+40/SQRT(40^2+(SQRT(($B$11-$E44)^2+($C$11-AV$9)^2))^2))/2)*menu!$D$14</f>
        <v>0.50936956903608543</v>
      </c>
      <c r="AW44">
        <f>((1+40/SQRT(40^2+(SQRT(($B$11-$E44)^2+($C$11-AW$9)^2))^2))/2)*menu!$D$14</f>
        <v>0.50921041312632198</v>
      </c>
      <c r="AX44">
        <f>((1+40/SQRT(40^2+(SQRT(($B$11-$E44)^2+($C$11-AX$9)^2))^2))/2)*menu!$D$14</f>
        <v>0.50898820338424888</v>
      </c>
      <c r="AY44">
        <f>((1+40/SQRT(40^2+(SQRT(($B$11-$E44)^2+($C$11-AY$9)^2))^2))/2)*menu!$D$14</f>
        <v>0.50870354281618946</v>
      </c>
      <c r="AZ44">
        <f>((1+40/SQRT(40^2+(SQRT(($B$11-$E44)^2+($C$11-AZ$9)^2))^2))/2)*menu!$D$14</f>
        <v>0.50835719891442044</v>
      </c>
      <c r="BA44">
        <f>((1+40/SQRT(40^2+(SQRT(($B$11-$E44)^2+($C$11-BA$9)^2))^2))/2)*menu!$D$14</f>
        <v>0.50795009796401458</v>
      </c>
      <c r="BB44">
        <f>((1+40/SQRT(40^2+(SQRT(($B$11-$E44)^2+($C$11-BB$9)^2))^2))/2)*menu!$D$14</f>
        <v>0.5074833182553723</v>
      </c>
      <c r="BC44">
        <f>((1+40/SQRT(40^2+(SQRT(($B$11-$E44)^2+($C$11-BC$9)^2))^2))/2)*menu!$D$14</f>
        <v>0.5069580822985017</v>
      </c>
      <c r="BD44">
        <f>((1+40/SQRT(40^2+(SQRT(($B$11-$E44)^2+($C$11-BD$9)^2))^2))/2)*menu!$D$14</f>
        <v>0.5063757481470329</v>
      </c>
    </row>
    <row r="45" spans="5:56" x14ac:dyDescent="0.45">
      <c r="E45">
        <v>35</v>
      </c>
      <c r="F45">
        <f>((1+40/SQRT(40^2+(SQRT(($B$11-$E45)^2+($C$11-F$9)^2))^2))/2)*menu!$D$14</f>
        <v>0.47320508075688772</v>
      </c>
      <c r="G45">
        <f>((1+40/SQRT(40^2+(SQRT(($B$11-$E45)^2+($C$11-G$9)^2))^2))/2)*menu!$D$14</f>
        <v>0.47464825302742858</v>
      </c>
      <c r="H45">
        <f>((1+40/SQRT(40^2+(SQRT(($B$11-$E45)^2+($C$11-H$9)^2))^2))/2)*menu!$D$14</f>
        <v>0.47609018126512476</v>
      </c>
      <c r="I45">
        <f>((1+40/SQRT(40^2+(SQRT(($B$11-$E45)^2+($C$11-I$9)^2))^2))/2)*menu!$D$14</f>
        <v>0.47752955604592184</v>
      </c>
      <c r="J45">
        <f>((1+40/SQRT(40^2+(SQRT(($B$11-$E45)^2+($C$11-J$9)^2))^2))/2)*menu!$D$14</f>
        <v>0.47896499588156805</v>
      </c>
      <c r="K45">
        <f>((1+40/SQRT(40^2+(SQRT(($B$11-$E45)^2+($C$11-K$9)^2))^2))/2)*menu!$D$14</f>
        <v>0.48039504672067884</v>
      </c>
      <c r="L45">
        <f>((1+40/SQRT(40^2+(SQRT(($B$11-$E45)^2+($C$11-L$9)^2))^2))/2)*menu!$D$14</f>
        <v>0.48181818181818176</v>
      </c>
      <c r="M45">
        <f>((1+40/SQRT(40^2+(SQRT(($B$11-$E45)^2+($C$11-M$9)^2))^2))/2)*menu!$D$14</f>
        <v>0.48323280201482421</v>
      </c>
      <c r="N45">
        <f>((1+40/SQRT(40^2+(SQRT(($B$11-$E45)^2+($C$11-N$9)^2))^2))/2)*menu!$D$14</f>
        <v>0.48463723646899903</v>
      </c>
      <c r="O45">
        <f>((1+40/SQRT(40^2+(SQRT(($B$11-$E45)^2+($C$11-O$9)^2))^2))/2)*menu!$D$14</f>
        <v>0.48602974388314502</v>
      </c>
      <c r="P45">
        <f>((1+40/SQRT(40^2+(SQRT(($B$11-$E45)^2+($C$11-P$9)^2))^2))/2)*menu!$D$14</f>
        <v>0.48740851426632731</v>
      </c>
      <c r="Q45">
        <f>((1+40/SQRT(40^2+(SQRT(($B$11-$E45)^2+($C$11-Q$9)^2))^2))/2)*menu!$D$14</f>
        <v>0.48877167127320348</v>
      </c>
      <c r="R45">
        <f>((1+40/SQRT(40^2+(SQRT(($B$11-$E45)^2+($C$11-R$9)^2))^2))/2)*menu!$D$14</f>
        <v>0.49011727515734338</v>
      </c>
      <c r="S45">
        <f>((1+40/SQRT(40^2+(SQRT(($B$11-$E45)^2+($C$11-S$9)^2))^2))/2)*menu!$D$14</f>
        <v>0.49144332637371113</v>
      </c>
      <c r="T45">
        <f>((1+40/SQRT(40^2+(SQRT(($B$11-$E45)^2+($C$11-T$9)^2))^2))/2)*menu!$D$14</f>
        <v>0.49274776986097069</v>
      </c>
      <c r="U45">
        <f>((1+40/SQRT(40^2+(SQRT(($B$11-$E45)^2+($C$11-U$9)^2))^2))/2)*menu!$D$14</f>
        <v>0.4940285000290664</v>
      </c>
      <c r="V45">
        <f>((1+40/SQRT(40^2+(SQRT(($B$11-$E45)^2+($C$11-V$9)^2))^2))/2)*menu!$D$14</f>
        <v>0.49528336647123583</v>
      </c>
      <c r="W45">
        <f>((1+40/SQRT(40^2+(SQRT(($B$11-$E45)^2+($C$11-W$9)^2))^2))/2)*menu!$D$14</f>
        <v>0.49651018041219019</v>
      </c>
      <c r="X45">
        <f>((1+40/SQRT(40^2+(SQRT(($B$11-$E45)^2+($C$11-X$9)^2))^2))/2)*menu!$D$14</f>
        <v>0.49770672189568105</v>
      </c>
      <c r="Y45">
        <f>((1+40/SQRT(40^2+(SQRT(($B$11-$E45)^2+($C$11-Y$9)^2))^2))/2)*menu!$D$14</f>
        <v>0.49887074770507778</v>
      </c>
      <c r="Z45">
        <f>((1+40/SQRT(40^2+(SQRT(($B$11-$E45)^2+($C$11-Z$9)^2))^2))/2)*menu!$D$14</f>
        <v>0.49999999999999994</v>
      </c>
      <c r="AA45">
        <f>((1+40/SQRT(40^2+(SQRT(($B$11-$E45)^2+($C$11-AA$9)^2))^2))/2)*menu!$D$14</f>
        <v>0.50109221564058226</v>
      </c>
      <c r="AB45">
        <f>((1+40/SQRT(40^2+(SQRT(($B$11-$E45)^2+($C$11-AB$9)^2))^2))/2)*menu!$D$14</f>
        <v>0.50214513615876266</v>
      </c>
      <c r="AC45">
        <f>((1+40/SQRT(40^2+(SQRT(($B$11-$E45)^2+($C$11-AC$9)^2))^2))/2)*menu!$D$14</f>
        <v>0.50315651832326547</v>
      </c>
      <c r="AD45">
        <f>((1+40/SQRT(40^2+(SQRT(($B$11-$E45)^2+($C$11-AD$9)^2))^2))/2)*menu!$D$14</f>
        <v>0.5041241452319315</v>
      </c>
      <c r="AE45">
        <f>((1+40/SQRT(40^2+(SQRT(($B$11-$E45)^2+($C$11-AE$9)^2))^2))/2)*menu!$D$14</f>
        <v>0.50504583785202262</v>
      </c>
      <c r="AF45">
        <f>((1+40/SQRT(40^2+(SQRT(($B$11-$E45)^2+($C$11-AF$9)^2))^2))/2)*menu!$D$14</f>
        <v>0.50591946691637402</v>
      </c>
      <c r="AG45">
        <f>((1+40/SQRT(40^2+(SQRT(($B$11-$E45)^2+($C$11-AG$9)^2))^2))/2)*menu!$D$14</f>
        <v>0.50674296507115157</v>
      </c>
      <c r="AH45">
        <f>((1+40/SQRT(40^2+(SQRT(($B$11-$E45)^2+($C$11-AH$9)^2))^2))/2)*menu!$D$14</f>
        <v>0.50751433915982236</v>
      </c>
      <c r="AI45">
        <f>((1+40/SQRT(40^2+(SQRT(($B$11-$E45)^2+($C$11-AI$9)^2))^2))/2)*menu!$D$14</f>
        <v>0.50823168251814133</v>
      </c>
      <c r="AJ45">
        <f>((1+40/SQRT(40^2+(SQRT(($B$11-$E45)^2+($C$11-AJ$9)^2))^2))/2)*menu!$D$14</f>
        <v>0.5088931871468374</v>
      </c>
      <c r="AK45">
        <f>((1+40/SQRT(40^2+(SQRT(($B$11-$E45)^2+($C$11-AK$9)^2))^2))/2)*menu!$D$14</f>
        <v>0.50949715562259823</v>
      </c>
      <c r="AL45">
        <f>((1+40/SQRT(40^2+(SQRT(($B$11-$E45)^2+($C$11-AL$9)^2))^2))/2)*menu!$D$14</f>
        <v>0.51004201260420146</v>
      </c>
      <c r="AM45">
        <f>((1+40/SQRT(40^2+(SQRT(($B$11-$E45)^2+($C$11-AM$9)^2))^2))/2)*menu!$D$14</f>
        <v>0.51052631578947361</v>
      </c>
      <c r="AN45">
        <f>((1+40/SQRT(40^2+(SQRT(($B$11-$E45)^2+($C$11-AN$9)^2))^2))/2)*menu!$D$14</f>
        <v>0.51094876618038898</v>
      </c>
      <c r="AO45">
        <f>((1+40/SQRT(40^2+(SQRT(($B$11-$E45)^2+($C$11-AO$9)^2))^2))/2)*menu!$D$14</f>
        <v>0.5113082175181497</v>
      </c>
      <c r="AP45">
        <f>((1+40/SQRT(40^2+(SQRT(($B$11-$E45)^2+($C$11-AP$9)^2))^2))/2)*menu!$D$14</f>
        <v>0.51160368475757945</v>
      </c>
      <c r="AQ45">
        <f>((1+40/SQRT(40^2+(SQRT(($B$11-$E45)^2+($C$11-AQ$9)^2))^2))/2)*menu!$D$14</f>
        <v>0.51183435146054534</v>
      </c>
      <c r="AR45">
        <f>((1+40/SQRT(40^2+(SQRT(($B$11-$E45)^2+($C$11-AR$9)^2))^2))/2)*menu!$D$14</f>
        <v>0.51199957600127199</v>
      </c>
      <c r="AS45">
        <f>((1+40/SQRT(40^2+(SQRT(($B$11-$E45)^2+($C$11-AS$9)^2))^2))/2)*menu!$D$14</f>
        <v>0.51209889649208074</v>
      </c>
      <c r="AT45">
        <f>((1+40/SQRT(40^2+(SQRT(($B$11-$E45)^2+($C$11-AT$9)^2))^2))/2)*menu!$D$14</f>
        <v>0.51213203435596422</v>
      </c>
      <c r="AU45">
        <f>((1+40/SQRT(40^2+(SQRT(($B$11-$E45)^2+($C$11-AU$9)^2))^2))/2)*menu!$D$14</f>
        <v>0.51209889649208074</v>
      </c>
      <c r="AV45">
        <f>((1+40/SQRT(40^2+(SQRT(($B$11-$E45)^2+($C$11-AV$9)^2))^2))/2)*menu!$D$14</f>
        <v>0.51199957600127199</v>
      </c>
      <c r="AW45">
        <f>((1+40/SQRT(40^2+(SQRT(($B$11-$E45)^2+($C$11-AW$9)^2))^2))/2)*menu!$D$14</f>
        <v>0.51183435146054534</v>
      </c>
      <c r="AX45">
        <f>((1+40/SQRT(40^2+(SQRT(($B$11-$E45)^2+($C$11-AX$9)^2))^2))/2)*menu!$D$14</f>
        <v>0.51160368475757945</v>
      </c>
      <c r="AY45">
        <f>((1+40/SQRT(40^2+(SQRT(($B$11-$E45)^2+($C$11-AY$9)^2))^2))/2)*menu!$D$14</f>
        <v>0.5113082175181497</v>
      </c>
      <c r="AZ45">
        <f>((1+40/SQRT(40^2+(SQRT(($B$11-$E45)^2+($C$11-AZ$9)^2))^2))/2)*menu!$D$14</f>
        <v>0.51094876618038898</v>
      </c>
      <c r="BA45">
        <f>((1+40/SQRT(40^2+(SQRT(($B$11-$E45)^2+($C$11-BA$9)^2))^2))/2)*menu!$D$14</f>
        <v>0.51052631578947361</v>
      </c>
      <c r="BB45">
        <f>((1+40/SQRT(40^2+(SQRT(($B$11-$E45)^2+($C$11-BB$9)^2))^2))/2)*menu!$D$14</f>
        <v>0.51004201260420146</v>
      </c>
      <c r="BC45">
        <f>((1+40/SQRT(40^2+(SQRT(($B$11-$E45)^2+($C$11-BC$9)^2))^2))/2)*menu!$D$14</f>
        <v>0.50949715562259823</v>
      </c>
      <c r="BD45">
        <f>((1+40/SQRT(40^2+(SQRT(($B$11-$E45)^2+($C$11-BD$9)^2))^2))/2)*menu!$D$14</f>
        <v>0.5088931871468374</v>
      </c>
    </row>
    <row r="46" spans="5:56" x14ac:dyDescent="0.45">
      <c r="E46">
        <v>36</v>
      </c>
      <c r="F46">
        <f>((1+40/SQRT(40^2+(SQRT(($B$11-$E46)^2+($C$11-F$9)^2))^2))/2)*menu!$D$14</f>
        <v>0.47464825302742858</v>
      </c>
      <c r="G46">
        <f>((1+40/SQRT(40^2+(SQRT(($B$11-$E46)^2+($C$11-G$9)^2))^2))/2)*menu!$D$14</f>
        <v>0.47612811129922433</v>
      </c>
      <c r="H46">
        <f>((1+40/SQRT(40^2+(SQRT(($B$11-$E46)^2+($C$11-H$9)^2))^2))/2)*menu!$D$14</f>
        <v>0.47760731757222902</v>
      </c>
      <c r="I46">
        <f>((1+40/SQRT(40^2+(SQRT(($B$11-$E46)^2+($C$11-I$9)^2))^2))/2)*menu!$D$14</f>
        <v>0.47908453168197007</v>
      </c>
      <c r="J46">
        <f>((1+40/SQRT(40^2+(SQRT(($B$11-$E46)^2+($C$11-J$9)^2))^2))/2)*menu!$D$14</f>
        <v>0.48055833713358304</v>
      </c>
      <c r="K46">
        <f>((1+40/SQRT(40^2+(SQRT(($B$11-$E46)^2+($C$11-K$9)^2))^2))/2)*menu!$D$14</f>
        <v>0.4820272403922633</v>
      </c>
      <c r="L46">
        <f>((1+40/SQRT(40^2+(SQRT(($B$11-$E46)^2+($C$11-L$9)^2))^2))/2)*menu!$D$14</f>
        <v>0.48348967055497721</v>
      </c>
      <c r="M46">
        <f>((1+40/SQRT(40^2+(SQRT(($B$11-$E46)^2+($C$11-M$9)^2))^2))/2)*menu!$D$14</f>
        <v>0.48494397944902617</v>
      </c>
      <c r="N46">
        <f>((1+40/SQRT(40^2+(SQRT(($B$11-$E46)^2+($C$11-N$9)^2))^2))/2)*menu!$D$14</f>
        <v>0.48638844220394539</v>
      </c>
      <c r="O46">
        <f>((1+40/SQRT(40^2+(SQRT(($B$11-$E46)^2+($C$11-O$9)^2))^2))/2)*menu!$D$14</f>
        <v>0.48782125834351731</v>
      </c>
      <c r="P46">
        <f>((1+40/SQRT(40^2+(SQRT(($B$11-$E46)^2+($C$11-P$9)^2))^2))/2)*menu!$D$14</f>
        <v>0.48924055344426981</v>
      </c>
      <c r="Q46">
        <f>((1+40/SQRT(40^2+(SQRT(($B$11-$E46)^2+($C$11-Q$9)^2))^2))/2)*menu!$D$14</f>
        <v>0.49064438140562799</v>
      </c>
      <c r="R46">
        <f>((1+40/SQRT(40^2+(SQRT(($B$11-$E46)^2+($C$11-R$9)^2))^2))/2)*menu!$D$14</f>
        <v>0.49203072737476661</v>
      </c>
      <c r="S46">
        <f>((1+40/SQRT(40^2+(SQRT(($B$11-$E46)^2+($C$11-S$9)^2))^2))/2)*menu!$D$14</f>
        <v>0.49339751136609133</v>
      </c>
      <c r="T46">
        <f>((1+40/SQRT(40^2+(SQRT(($B$11-$E46)^2+($C$11-T$9)^2))^2))/2)*menu!$D$14</f>
        <v>0.49474259261105796</v>
      </c>
      <c r="U46">
        <f>((1+40/SQRT(40^2+(SQRT(($B$11-$E46)^2+($C$11-U$9)^2))^2))/2)*menu!$D$14</f>
        <v>0.49606377466865159</v>
      </c>
      <c r="V46">
        <f>((1+40/SQRT(40^2+(SQRT(($B$11-$E46)^2+($C$11-V$9)^2))^2))/2)*menu!$D$14</f>
        <v>0.49735881132023052</v>
      </c>
      <c r="W46">
        <f>((1+40/SQRT(40^2+(SQRT(($B$11-$E46)^2+($C$11-W$9)^2))^2))/2)*menu!$D$14</f>
        <v>0.49862541326456827</v>
      </c>
      <c r="X46">
        <f>((1+40/SQRT(40^2+(SQRT(($B$11-$E46)^2+($C$11-X$9)^2))^2))/2)*menu!$D$14</f>
        <v>0.49986125561979128</v>
      </c>
      <c r="Y46">
        <f>((1+40/SQRT(40^2+(SQRT(($B$11-$E46)^2+($C$11-Y$9)^2))^2))/2)*menu!$D$14</f>
        <v>0.5010639862285472</v>
      </c>
      <c r="Z46">
        <f>((1+40/SQRT(40^2+(SQRT(($B$11-$E46)^2+($C$11-Z$9)^2))^2))/2)*menu!$D$14</f>
        <v>0.50223123475122011</v>
      </c>
      <c r="AA46">
        <f>((1+40/SQRT(40^2+(SQRT(($B$11-$E46)^2+($C$11-AA$9)^2))^2))/2)*menu!$D$14</f>
        <v>0.50336062251945224</v>
      </c>
      <c r="AB46">
        <f>((1+40/SQRT(40^2+(SQRT(($B$11-$E46)^2+($C$11-AB$9)^2))^2))/2)*menu!$D$14</f>
        <v>0.50444977310879557</v>
      </c>
      <c r="AC46">
        <f>((1+40/SQRT(40^2+(SQRT(($B$11-$E46)^2+($C$11-AC$9)^2))^2))/2)*menu!$D$14</f>
        <v>0.50549632357522245</v>
      </c>
      <c r="AD46">
        <f>((1+40/SQRT(40^2+(SQRT(($B$11-$E46)^2+($C$11-AD$9)^2))^2))/2)*menu!$D$14</f>
        <v>0.50649793628571116</v>
      </c>
      <c r="AE46">
        <f>((1+40/SQRT(40^2+(SQRT(($B$11-$E46)^2+($C$11-AE$9)^2))^2))/2)*menu!$D$14</f>
        <v>0.50745231125852341</v>
      </c>
      <c r="AF46">
        <f>((1+40/SQRT(40^2+(SQRT(($B$11-$E46)^2+($C$11-AF$9)^2))^2))/2)*menu!$D$14</f>
        <v>0.50835719891442044</v>
      </c>
      <c r="AG46">
        <f>((1+40/SQRT(40^2+(SQRT(($B$11-$E46)^2+($C$11-AG$9)^2))^2))/2)*menu!$D$14</f>
        <v>0.50921041312632198</v>
      </c>
      <c r="AH46">
        <f>((1+40/SQRT(40^2+(SQRT(($B$11-$E46)^2+($C$11-AH$9)^2))^2))/2)*menu!$D$14</f>
        <v>0.51000984444219277</v>
      </c>
      <c r="AI46">
        <f>((1+40/SQRT(40^2+(SQRT(($B$11-$E46)^2+($C$11-AI$9)^2))^2))/2)*menu!$D$14</f>
        <v>0.51075347334465282</v>
      </c>
      <c r="AJ46">
        <f>((1+40/SQRT(40^2+(SQRT(($B$11-$E46)^2+($C$11-AJ$9)^2))^2))/2)*menu!$D$14</f>
        <v>0.51143938340136919</v>
      </c>
      <c r="AK46">
        <f>((1+40/SQRT(40^2+(SQRT(($B$11-$E46)^2+($C$11-AK$9)^2))^2))/2)*menu!$D$14</f>
        <v>0.51206577415308097</v>
      </c>
      <c r="AL46">
        <f>((1+40/SQRT(40^2+(SQRT(($B$11-$E46)^2+($C$11-AL$9)^2))^2))/2)*menu!$D$14</f>
        <v>0.51263097358150012</v>
      </c>
      <c r="AM46">
        <f>((1+40/SQRT(40^2+(SQRT(($B$11-$E46)^2+($C$11-AM$9)^2))^2))/2)*menu!$D$14</f>
        <v>0.51313344999761634</v>
      </c>
      <c r="AN46">
        <f>((1+40/SQRT(40^2+(SQRT(($B$11-$E46)^2+($C$11-AN$9)^2))^2))/2)*menu!$D$14</f>
        <v>0.5135718231923494</v>
      </c>
      <c r="AO46">
        <f>((1+40/SQRT(40^2+(SQRT(($B$11-$E46)^2+($C$11-AO$9)^2))^2))/2)*menu!$D$14</f>
        <v>0.51394487469620065</v>
      </c>
      <c r="AP46">
        <f>((1+40/SQRT(40^2+(SQRT(($B$11-$E46)^2+($C$11-AP$9)^2))^2))/2)*menu!$D$14</f>
        <v>0.51425155700259528</v>
      </c>
      <c r="AQ46">
        <f>((1+40/SQRT(40^2+(SQRT(($B$11-$E46)^2+($C$11-AQ$9)^2))^2))/2)*menu!$D$14</f>
        <v>0.51449100162094874</v>
      </c>
      <c r="AR46">
        <f>((1+40/SQRT(40^2+(SQRT(($B$11-$E46)^2+($C$11-AR$9)^2))^2))/2)*menu!$D$14</f>
        <v>0.51466252583997973</v>
      </c>
      <c r="AS46">
        <f>((1+40/SQRT(40^2+(SQRT(($B$11-$E46)^2+($C$11-AS$9)^2))^2))/2)*menu!$D$14</f>
        <v>0.51476563809915177</v>
      </c>
      <c r="AT46">
        <f>((1+40/SQRT(40^2+(SQRT(($B$11-$E46)^2+($C$11-AT$9)^2))^2))/2)*menu!$D$14</f>
        <v>0.51480004188601225</v>
      </c>
      <c r="AU46">
        <f>((1+40/SQRT(40^2+(SQRT(($B$11-$E46)^2+($C$11-AU$9)^2))^2))/2)*menu!$D$14</f>
        <v>0.51476563809915177</v>
      </c>
      <c r="AV46">
        <f>((1+40/SQRT(40^2+(SQRT(($B$11-$E46)^2+($C$11-AV$9)^2))^2))/2)*menu!$D$14</f>
        <v>0.51466252583997973</v>
      </c>
      <c r="AW46">
        <f>((1+40/SQRT(40^2+(SQRT(($B$11-$E46)^2+($C$11-AW$9)^2))^2))/2)*menu!$D$14</f>
        <v>0.51449100162094874</v>
      </c>
      <c r="AX46">
        <f>((1+40/SQRT(40^2+(SQRT(($B$11-$E46)^2+($C$11-AX$9)^2))^2))/2)*menu!$D$14</f>
        <v>0.51425155700259528</v>
      </c>
      <c r="AY46">
        <f>((1+40/SQRT(40^2+(SQRT(($B$11-$E46)^2+($C$11-AY$9)^2))^2))/2)*menu!$D$14</f>
        <v>0.51394487469620065</v>
      </c>
      <c r="AZ46">
        <f>((1+40/SQRT(40^2+(SQRT(($B$11-$E46)^2+($C$11-AZ$9)^2))^2))/2)*menu!$D$14</f>
        <v>0.5135718231923494</v>
      </c>
      <c r="BA46">
        <f>((1+40/SQRT(40^2+(SQRT(($B$11-$E46)^2+($C$11-BA$9)^2))^2))/2)*menu!$D$14</f>
        <v>0.51313344999761634</v>
      </c>
      <c r="BB46">
        <f>((1+40/SQRT(40^2+(SQRT(($B$11-$E46)^2+($C$11-BB$9)^2))^2))/2)*menu!$D$14</f>
        <v>0.51263097358150012</v>
      </c>
      <c r="BC46">
        <f>((1+40/SQRT(40^2+(SQRT(($B$11-$E46)^2+($C$11-BC$9)^2))^2))/2)*menu!$D$14</f>
        <v>0.51206577415308097</v>
      </c>
      <c r="BD46">
        <f>((1+40/SQRT(40^2+(SQRT(($B$11-$E46)^2+($C$11-BD$9)^2))^2))/2)*menu!$D$14</f>
        <v>0.51143938340136919</v>
      </c>
    </row>
    <row r="47" spans="5:56" x14ac:dyDescent="0.45">
      <c r="E47">
        <v>37</v>
      </c>
      <c r="F47">
        <f>((1+40/SQRT(40^2+(SQRT(($B$11-$E47)^2+($C$11-F$9)^2))^2))/2)*menu!$D$14</f>
        <v>0.47609018126512476</v>
      </c>
      <c r="G47">
        <f>((1+40/SQRT(40^2+(SQRT(($B$11-$E47)^2+($C$11-G$9)^2))^2))/2)*menu!$D$14</f>
        <v>0.47760731757222902</v>
      </c>
      <c r="H47">
        <f>((1+40/SQRT(40^2+(SQRT(($B$11-$E47)^2+($C$11-H$9)^2))^2))/2)*menu!$D$14</f>
        <v>0.47912443020795964</v>
      </c>
      <c r="I47">
        <f>((1+40/SQRT(40^2+(SQRT(($B$11-$E47)^2+($C$11-I$9)^2))^2))/2)*menu!$D$14</f>
        <v>0.48064014879937317</v>
      </c>
      <c r="J47">
        <f>((1+40/SQRT(40^2+(SQRT(($B$11-$E47)^2+($C$11-J$9)^2))^2))/2)*menu!$D$14</f>
        <v>0.48215302221567491</v>
      </c>
      <c r="K47">
        <f>((1+40/SQRT(40^2+(SQRT(($B$11-$E47)^2+($C$11-K$9)^2))^2))/2)*menu!$D$14</f>
        <v>0.48366151762664383</v>
      </c>
      <c r="L47">
        <f>((1+40/SQRT(40^2+(SQRT(($B$11-$E47)^2+($C$11-L$9)^2))^2))/2)*menu!$D$14</f>
        <v>0.48516401995451031</v>
      </c>
      <c r="M47">
        <f>((1+40/SQRT(40^2+(SQRT(($B$11-$E47)^2+($C$11-M$9)^2))^2))/2)*menu!$D$14</f>
        <v>0.48665883176902502</v>
      </c>
      <c r="N47">
        <f>((1+40/SQRT(40^2+(SQRT(($B$11-$E47)^2+($C$11-N$9)^2))^2))/2)*menu!$D$14</f>
        <v>0.48814417367671947</v>
      </c>
      <c r="O47">
        <f>((1+40/SQRT(40^2+(SQRT(($B$11-$E47)^2+($C$11-O$9)^2))^2))/2)*menu!$D$14</f>
        <v>0.48961818525599088</v>
      </c>
      <c r="P47">
        <f>((1+40/SQRT(40^2+(SQRT(($B$11-$E47)^2+($C$11-P$9)^2))^2))/2)*menu!$D$14</f>
        <v>0.49107892658954455</v>
      </c>
      <c r="Q47">
        <f>((1+40/SQRT(40^2+(SQRT(($B$11-$E47)^2+($C$11-Q$9)^2))^2))/2)*menu!$D$14</f>
        <v>0.49252438044475583</v>
      </c>
      <c r="R47">
        <f>((1+40/SQRT(40^2+(SQRT(($B$11-$E47)^2+($C$11-R$9)^2))^2))/2)*menu!$D$14</f>
        <v>0.49395245515057074</v>
      </c>
      <c r="S47">
        <f>((1+40/SQRT(40^2+(SQRT(($B$11-$E47)^2+($C$11-S$9)^2))^2))/2)*menu!$D$14</f>
        <v>0.49536098821652214</v>
      </c>
      <c r="T47">
        <f>((1+40/SQRT(40^2+(SQRT(($B$11-$E47)^2+($C$11-T$9)^2))^2))/2)*menu!$D$14</f>
        <v>0.49674775073518584</v>
      </c>
      <c r="U47">
        <f>((1+40/SQRT(40^2+(SQRT(($B$11-$E47)^2+($C$11-U$9)^2))^2))/2)*menu!$D$14</f>
        <v>0.49811045260386339</v>
      </c>
      <c r="V47">
        <f>((1+40/SQRT(40^2+(SQRT(($B$11-$E47)^2+($C$11-V$9)^2))^2))/2)*menu!$D$14</f>
        <v>0.49944674859436006</v>
      </c>
      <c r="W47">
        <f>((1+40/SQRT(40^2+(SQRT(($B$11-$E47)^2+($C$11-W$9)^2))^2))/2)*menu!$D$14</f>
        <v>0.50075424529139823</v>
      </c>
      <c r="X47">
        <f>((1+40/SQRT(40^2+(SQRT(($B$11-$E47)^2+($C$11-X$9)^2))^2))/2)*menu!$D$14</f>
        <v>0.5020305089104421</v>
      </c>
      <c r="Y47">
        <f>((1+40/SQRT(40^2+(SQRT(($B$11-$E47)^2+($C$11-Y$9)^2))^2))/2)*menu!$D$14</f>
        <v>0.50327307399454269</v>
      </c>
      <c r="Z47">
        <f>((1+40/SQRT(40^2+(SQRT(($B$11-$E47)^2+($C$11-Z$9)^2))^2))/2)*menu!$D$14</f>
        <v>0.50447945297729913</v>
      </c>
      <c r="AA47">
        <f>((1+40/SQRT(40^2+(SQRT(($B$11-$E47)^2+($C$11-AA$9)^2))^2))/2)*menu!$D$14</f>
        <v>0.50564714658530618</v>
      </c>
      <c r="AB47">
        <f>((1+40/SQRT(40^2+(SQRT(($B$11-$E47)^2+($C$11-AB$9)^2))^2))/2)*menu!$D$14</f>
        <v>0.50677365503867322</v>
      </c>
      <c r="AC47">
        <f>((1+40/SQRT(40^2+(SQRT(($B$11-$E47)^2+($C$11-AC$9)^2))^2))/2)*menu!$D$14</f>
        <v>0.50785648999259847</v>
      </c>
      <c r="AD47">
        <f>((1+40/SQRT(40^2+(SQRT(($B$11-$E47)^2+($C$11-AD$9)^2))^2))/2)*menu!$D$14</f>
        <v>0.5088931871468374</v>
      </c>
      <c r="AE47">
        <f>((1+40/SQRT(40^2+(SQRT(($B$11-$E47)^2+($C$11-AE$9)^2))^2))/2)*menu!$D$14</f>
        <v>0.50988131943355608</v>
      </c>
      <c r="AF47">
        <f>((1+40/SQRT(40^2+(SQRT(($B$11-$E47)^2+($C$11-AF$9)^2))^2))/2)*menu!$D$14</f>
        <v>0.51081851067789186</v>
      </c>
      <c r="AG47">
        <f>((1+40/SQRT(40^2+(SQRT(($B$11-$E47)^2+($C$11-AG$9)^2))^2))/2)*menu!$D$14</f>
        <v>0.51170244960998523</v>
      </c>
      <c r="AH47">
        <f>((1+40/SQRT(40^2+(SQRT(($B$11-$E47)^2+($C$11-AH$9)^2))^2))/2)*menu!$D$14</f>
        <v>0.51253090409274438</v>
      </c>
      <c r="AI47">
        <f>((1+40/SQRT(40^2+(SQRT(($B$11-$E47)^2+($C$11-AI$9)^2))^2))/2)*menu!$D$14</f>
        <v>0.5133017354166477</v>
      </c>
      <c r="AJ47">
        <f>((1+40/SQRT(40^2+(SQRT(($B$11-$E47)^2+($C$11-AJ$9)^2))^2))/2)*menu!$D$14</f>
        <v>0.51401291250192649</v>
      </c>
      <c r="AK47">
        <f>((1+40/SQRT(40^2+(SQRT(($B$11-$E47)^2+($C$11-AK$9)^2))^2))/2)*menu!$D$14</f>
        <v>0.51466252583997973</v>
      </c>
      <c r="AL47">
        <f>((1+40/SQRT(40^2+(SQRT(($B$11-$E47)^2+($C$11-AL$9)^2))^2))/2)*menu!$D$14</f>
        <v>0.51524880100025261</v>
      </c>
      <c r="AM47">
        <f>((1+40/SQRT(40^2+(SQRT(($B$11-$E47)^2+($C$11-AM$9)^2))^2))/2)*menu!$D$14</f>
        <v>0.51577011152642993</v>
      </c>
      <c r="AN47">
        <f>((1+40/SQRT(40^2+(SQRT(($B$11-$E47)^2+($C$11-AN$9)^2))^2))/2)*menu!$D$14</f>
        <v>0.5162249910469342</v>
      </c>
      <c r="AO47">
        <f>((1+40/SQRT(40^2+(SQRT(($B$11-$E47)^2+($C$11-AO$9)^2))^2))/2)*menu!$D$14</f>
        <v>0.51661214442955294</v>
      </c>
      <c r="AP47">
        <f>((1+40/SQRT(40^2+(SQRT(($B$11-$E47)^2+($C$11-AP$9)^2))^2))/2)*menu!$D$14</f>
        <v>0.51693045781865621</v>
      </c>
      <c r="AQ47">
        <f>((1+40/SQRT(40^2+(SQRT(($B$11-$E47)^2+($C$11-AQ$9)^2))^2))/2)*menu!$D$14</f>
        <v>0.51717900740582468</v>
      </c>
      <c r="AR47">
        <f>((1+40/SQRT(40^2+(SQRT(($B$11-$E47)^2+($C$11-AR$9)^2))^2))/2)*menu!$D$14</f>
        <v>0.51735706680066551</v>
      </c>
      <c r="AS47">
        <f>((1+40/SQRT(40^2+(SQRT(($B$11-$E47)^2+($C$11-AS$9)^2))^2))/2)*menu!$D$14</f>
        <v>0.5174641128878249</v>
      </c>
      <c r="AT47">
        <f>((1+40/SQRT(40^2+(SQRT(($B$11-$E47)^2+($C$11-AT$9)^2))^2))/2)*menu!$D$14</f>
        <v>0.51749983007832412</v>
      </c>
      <c r="AU47">
        <f>((1+40/SQRT(40^2+(SQRT(($B$11-$E47)^2+($C$11-AU$9)^2))^2))/2)*menu!$D$14</f>
        <v>0.5174641128878249</v>
      </c>
      <c r="AV47">
        <f>((1+40/SQRT(40^2+(SQRT(($B$11-$E47)^2+($C$11-AV$9)^2))^2))/2)*menu!$D$14</f>
        <v>0.51735706680066551</v>
      </c>
      <c r="AW47">
        <f>((1+40/SQRT(40^2+(SQRT(($B$11-$E47)^2+($C$11-AW$9)^2))^2))/2)*menu!$D$14</f>
        <v>0.51717900740582468</v>
      </c>
      <c r="AX47">
        <f>((1+40/SQRT(40^2+(SQRT(($B$11-$E47)^2+($C$11-AX$9)^2))^2))/2)*menu!$D$14</f>
        <v>0.51693045781865621</v>
      </c>
      <c r="AY47">
        <f>((1+40/SQRT(40^2+(SQRT(($B$11-$E47)^2+($C$11-AY$9)^2))^2))/2)*menu!$D$14</f>
        <v>0.51661214442955294</v>
      </c>
      <c r="AZ47">
        <f>((1+40/SQRT(40^2+(SQRT(($B$11-$E47)^2+($C$11-AZ$9)^2))^2))/2)*menu!$D$14</f>
        <v>0.5162249910469342</v>
      </c>
      <c r="BA47">
        <f>((1+40/SQRT(40^2+(SQRT(($B$11-$E47)^2+($C$11-BA$9)^2))^2))/2)*menu!$D$14</f>
        <v>0.51577011152642993</v>
      </c>
      <c r="BB47">
        <f>((1+40/SQRT(40^2+(SQRT(($B$11-$E47)^2+($C$11-BB$9)^2))^2))/2)*menu!$D$14</f>
        <v>0.51524880100025261</v>
      </c>
      <c r="BC47">
        <f>((1+40/SQRT(40^2+(SQRT(($B$11-$E47)^2+($C$11-BC$9)^2))^2))/2)*menu!$D$14</f>
        <v>0.51466252583997973</v>
      </c>
      <c r="BD47">
        <f>((1+40/SQRT(40^2+(SQRT(($B$11-$E47)^2+($C$11-BD$9)^2))^2))/2)*menu!$D$14</f>
        <v>0.51401291250192649</v>
      </c>
    </row>
    <row r="48" spans="5:56" x14ac:dyDescent="0.45">
      <c r="E48">
        <v>38</v>
      </c>
      <c r="F48">
        <f>((1+40/SQRT(40^2+(SQRT(($B$11-$E48)^2+($C$11-F$9)^2))^2))/2)*menu!$D$14</f>
        <v>0.47752955604592184</v>
      </c>
      <c r="G48">
        <f>((1+40/SQRT(40^2+(SQRT(($B$11-$E48)^2+($C$11-G$9)^2))^2))/2)*menu!$D$14</f>
        <v>0.47908453168197007</v>
      </c>
      <c r="H48">
        <f>((1+40/SQRT(40^2+(SQRT(($B$11-$E48)^2+($C$11-H$9)^2))^2))/2)*menu!$D$14</f>
        <v>0.48064014879937317</v>
      </c>
      <c r="I48">
        <f>((1+40/SQRT(40^2+(SQRT(($B$11-$E48)^2+($C$11-I$9)^2))^2))/2)*menu!$D$14</f>
        <v>0.48219500746971072</v>
      </c>
      <c r="J48">
        <f>((1+40/SQRT(40^2+(SQRT(($B$11-$E48)^2+($C$11-J$9)^2))^2))/2)*menu!$D$14</f>
        <v>0.48374762242163499</v>
      </c>
      <c r="K48">
        <f>((1+40/SQRT(40^2+(SQRT(($B$11-$E48)^2+($C$11-K$9)^2))^2))/2)*menu!$D$14</f>
        <v>0.48529642184483179</v>
      </c>
      <c r="L48">
        <f>((1+40/SQRT(40^2+(SQRT(($B$11-$E48)^2+($C$11-L$9)^2))^2))/2)*menu!$D$14</f>
        <v>0.4868397465987655</v>
      </c>
      <c r="M48">
        <f>((1+40/SQRT(40^2+(SQRT(($B$11-$E48)^2+($C$11-M$9)^2))^2))/2)*menu!$D$14</f>
        <v>0.488375849880331</v>
      </c>
      <c r="N48">
        <f>((1+40/SQRT(40^2+(SQRT(($B$11-$E48)^2+($C$11-N$9)^2))^2))/2)*menu!$D$14</f>
        <v>0.48990289740621573</v>
      </c>
      <c r="O48">
        <f>((1+40/SQRT(40^2+(SQRT(($B$11-$E48)^2+($C$11-O$9)^2))^2))/2)*menu!$D$14</f>
        <v>0.49141896816680886</v>
      </c>
      <c r="P48">
        <f>((1+40/SQRT(40^2+(SQRT(($B$11-$E48)^2+($C$11-P$9)^2))^2))/2)*menu!$D$14</f>
        <v>0.49292205580874421</v>
      </c>
      <c r="Q48">
        <f>((1+40/SQRT(40^2+(SQRT(($B$11-$E48)^2+($C$11-Q$9)^2))^2))/2)*menu!$D$14</f>
        <v>0.49441007070250031</v>
      </c>
      <c r="R48">
        <f>((1+40/SQRT(40^2+(SQRT(($B$11-$E48)^2+($C$11-R$9)^2))^2))/2)*menu!$D$14</f>
        <v>0.49588084274975669</v>
      </c>
      <c r="S48">
        <f>((1+40/SQRT(40^2+(SQRT(($B$11-$E48)^2+($C$11-S$9)^2))^2))/2)*menu!$D$14</f>
        <v>0.49733212498229229</v>
      </c>
      <c r="T48">
        <f>((1+40/SQRT(40^2+(SQRT(($B$11-$E48)^2+($C$11-T$9)^2))^2))/2)*menu!$D$14</f>
        <v>0.49876159799998127</v>
      </c>
      <c r="U48">
        <f>((1+40/SQRT(40^2+(SQRT(($B$11-$E48)^2+($C$11-U$9)^2))^2))/2)*menu!$D$14</f>
        <v>0.50016687528977444</v>
      </c>
      <c r="V48">
        <f>((1+40/SQRT(40^2+(SQRT(($B$11-$E48)^2+($C$11-V$9)^2))^2))/2)*menu!$D$14</f>
        <v>0.50154550946036713</v>
      </c>
      <c r="W48">
        <f>((1+40/SQRT(40^2+(SQRT(($B$11-$E48)^2+($C$11-W$9)^2))^2))/2)*menu!$D$14</f>
        <v>0.50289499941847327</v>
      </c>
      <c r="X48">
        <f>((1+40/SQRT(40^2+(SQRT(($B$11-$E48)^2+($C$11-X$9)^2))^2))/2)*menu!$D$14</f>
        <v>0.50421279850222711</v>
      </c>
      <c r="Y48">
        <f>((1+40/SQRT(40^2+(SQRT(($B$11-$E48)^2+($C$11-Y$9)^2))^2))/2)*menu!$D$14</f>
        <v>0.50549632357522245</v>
      </c>
      <c r="Z48">
        <f>((1+40/SQRT(40^2+(SQRT(($B$11-$E48)^2+($C$11-Z$9)^2))^2))/2)*menu!$D$14</f>
        <v>0.50674296507115157</v>
      </c>
      <c r="AA48">
        <f>((1+40/SQRT(40^2+(SQRT(($B$11-$E48)^2+($C$11-AA$9)^2))^2))/2)*menu!$D$14</f>
        <v>0.50795009796401458</v>
      </c>
      <c r="AB48">
        <f>((1+40/SQRT(40^2+(SQRT(($B$11-$E48)^2+($C$11-AB$9)^2))^2))/2)*menu!$D$14</f>
        <v>0.50911509362264551</v>
      </c>
      <c r="AC48">
        <f>((1+40/SQRT(40^2+(SQRT(($B$11-$E48)^2+($C$11-AC$9)^2))^2))/2)*menu!$D$14</f>
        <v>0.51023533249105468</v>
      </c>
      <c r="AD48">
        <f>((1+40/SQRT(40^2+(SQRT(($B$11-$E48)^2+($C$11-AD$9)^2))^2))/2)*menu!$D$14</f>
        <v>0.5113082175181497</v>
      </c>
      <c r="AE48">
        <f>((1+40/SQRT(40^2+(SQRT(($B$11-$E48)^2+($C$11-AE$9)^2))^2))/2)*menu!$D$14</f>
        <v>0.51233118824212587</v>
      </c>
      <c r="AF48">
        <f>((1+40/SQRT(40^2+(SQRT(($B$11-$E48)^2+($C$11-AF$9)^2))^2))/2)*menu!$D$14</f>
        <v>0.5133017354166477</v>
      </c>
      <c r="AG48">
        <f>((1+40/SQRT(40^2+(SQRT(($B$11-$E48)^2+($C$11-AG$9)^2))^2))/2)*menu!$D$14</f>
        <v>0.51421741604835047</v>
      </c>
      <c r="AH48">
        <f>((1+40/SQRT(40^2+(SQRT(($B$11-$E48)^2+($C$11-AH$9)^2))^2))/2)*menu!$D$14</f>
        <v>0.51507586869869559</v>
      </c>
      <c r="AI48">
        <f>((1+40/SQRT(40^2+(SQRT(($B$11-$E48)^2+($C$11-AI$9)^2))^2))/2)*menu!$D$14</f>
        <v>0.51587482888834635</v>
      </c>
      <c r="AJ48">
        <f>((1+40/SQRT(40^2+(SQRT(($B$11-$E48)^2+($C$11-AJ$9)^2))^2))/2)*menu!$D$14</f>
        <v>0.51661214442955294</v>
      </c>
      <c r="AK48">
        <f>((1+40/SQRT(40^2+(SQRT(($B$11-$E48)^2+($C$11-AK$9)^2))^2))/2)*menu!$D$14</f>
        <v>0.51728579050204437</v>
      </c>
      <c r="AL48">
        <f>((1+40/SQRT(40^2+(SQRT(($B$11-$E48)^2+($C$11-AL$9)^2))^2))/2)*menu!$D$14</f>
        <v>0.51789388428113725</v>
      </c>
      <c r="AM48">
        <f>((1+40/SQRT(40^2+(SQRT(($B$11-$E48)^2+($C$11-AM$9)^2))^2))/2)*menu!$D$14</f>
        <v>0.5184346989235844</v>
      </c>
      <c r="AN48">
        <f>((1+40/SQRT(40^2+(SQRT(($B$11-$E48)^2+($C$11-AN$9)^2))^2))/2)*menu!$D$14</f>
        <v>0.51890667671745605</v>
      </c>
      <c r="AO48">
        <f>((1+40/SQRT(40^2+(SQRT(($B$11-$E48)^2+($C$11-AO$9)^2))^2))/2)*menu!$D$14</f>
        <v>0.51930844120728581</v>
      </c>
      <c r="AP48">
        <f>((1+40/SQRT(40^2+(SQRT(($B$11-$E48)^2+($C$11-AP$9)^2))^2))/2)*menu!$D$14</f>
        <v>0.51963880811493846</v>
      </c>
      <c r="AQ48">
        <f>((1+40/SQRT(40^2+(SQRT(($B$11-$E48)^2+($C$11-AQ$9)^2))^2))/2)*menu!$D$14</f>
        <v>0.51989679489013707</v>
      </c>
      <c r="AR48">
        <f>((1+40/SQRT(40^2+(SQRT(($B$11-$E48)^2+($C$11-AR$9)^2))^2))/2)*menu!$D$14</f>
        <v>0.52008162874212849</v>
      </c>
      <c r="AS48">
        <f>((1+40/SQRT(40^2+(SQRT(($B$11-$E48)^2+($C$11-AS$9)^2))^2))/2)*menu!$D$14</f>
        <v>0.52019275302527201</v>
      </c>
      <c r="AT48">
        <f>((1+40/SQRT(40^2+(SQRT(($B$11-$E48)^2+($C$11-AT$9)^2))^2))/2)*menu!$D$14</f>
        <v>0.52022983187592231</v>
      </c>
      <c r="AU48">
        <f>((1+40/SQRT(40^2+(SQRT(($B$11-$E48)^2+($C$11-AU$9)^2))^2))/2)*menu!$D$14</f>
        <v>0.52019275302527201</v>
      </c>
      <c r="AV48">
        <f>((1+40/SQRT(40^2+(SQRT(($B$11-$E48)^2+($C$11-AV$9)^2))^2))/2)*menu!$D$14</f>
        <v>0.52008162874212849</v>
      </c>
      <c r="AW48">
        <f>((1+40/SQRT(40^2+(SQRT(($B$11-$E48)^2+($C$11-AW$9)^2))^2))/2)*menu!$D$14</f>
        <v>0.51989679489013707</v>
      </c>
      <c r="AX48">
        <f>((1+40/SQRT(40^2+(SQRT(($B$11-$E48)^2+($C$11-AX$9)^2))^2))/2)*menu!$D$14</f>
        <v>0.51963880811493846</v>
      </c>
      <c r="AY48">
        <f>((1+40/SQRT(40^2+(SQRT(($B$11-$E48)^2+($C$11-AY$9)^2))^2))/2)*menu!$D$14</f>
        <v>0.51930844120728581</v>
      </c>
      <c r="AZ48">
        <f>((1+40/SQRT(40^2+(SQRT(($B$11-$E48)^2+($C$11-AZ$9)^2))^2))/2)*menu!$D$14</f>
        <v>0.51890667671745605</v>
      </c>
      <c r="BA48">
        <f>((1+40/SQRT(40^2+(SQRT(($B$11-$E48)^2+($C$11-BA$9)^2))^2))/2)*menu!$D$14</f>
        <v>0.5184346989235844</v>
      </c>
      <c r="BB48">
        <f>((1+40/SQRT(40^2+(SQRT(($B$11-$E48)^2+($C$11-BB$9)^2))^2))/2)*menu!$D$14</f>
        <v>0.51789388428113725</v>
      </c>
      <c r="BC48">
        <f>((1+40/SQRT(40^2+(SQRT(($B$11-$E48)^2+($C$11-BC$9)^2))^2))/2)*menu!$D$14</f>
        <v>0.51728579050204437</v>
      </c>
      <c r="BD48">
        <f>((1+40/SQRT(40^2+(SQRT(($B$11-$E48)^2+($C$11-BD$9)^2))^2))/2)*menu!$D$14</f>
        <v>0.51661214442955294</v>
      </c>
    </row>
    <row r="49" spans="5:56" x14ac:dyDescent="0.45">
      <c r="E49">
        <v>39</v>
      </c>
      <c r="F49">
        <f>((1+40/SQRT(40^2+(SQRT(($B$11-$E49)^2+($C$11-F$9)^2))^2))/2)*menu!$D$14</f>
        <v>0.47896499588156805</v>
      </c>
      <c r="G49">
        <f>((1+40/SQRT(40^2+(SQRT(($B$11-$E49)^2+($C$11-G$9)^2))^2))/2)*menu!$D$14</f>
        <v>0.48055833713358304</v>
      </c>
      <c r="H49">
        <f>((1+40/SQRT(40^2+(SQRT(($B$11-$E49)^2+($C$11-H$9)^2))^2))/2)*menu!$D$14</f>
        <v>0.48215302221567491</v>
      </c>
      <c r="I49">
        <f>((1+40/SQRT(40^2+(SQRT(($B$11-$E49)^2+($C$11-I$9)^2))^2))/2)*menu!$D$14</f>
        <v>0.48374762242163499</v>
      </c>
      <c r="J49">
        <f>((1+40/SQRT(40^2+(SQRT(($B$11-$E49)^2+($C$11-J$9)^2))^2))/2)*menu!$D$14</f>
        <v>0.4853406189645646</v>
      </c>
      <c r="K49">
        <f>((1+40/SQRT(40^2+(SQRT(($B$11-$E49)^2+($C$11-K$9)^2))^2))/2)*menu!$D$14</f>
        <v>0.48693040150298311</v>
      </c>
      <c r="L49">
        <f>((1+40/SQRT(40^2+(SQRT(($B$11-$E49)^2+($C$11-L$9)^2))^2))/2)*menu!$D$14</f>
        <v>0.48851526708200849</v>
      </c>
      <c r="M49">
        <f>((1+40/SQRT(40^2+(SQRT(($B$11-$E49)^2+($C$11-M$9)^2))^2))/2)*menu!$D$14</f>
        <v>0.49009341954834584</v>
      </c>
      <c r="N49">
        <f>((1+40/SQRT(40^2+(SQRT(($B$11-$E49)^2+($C$11-N$9)^2))^2))/2)*menu!$D$14</f>
        <v>0.49166296949998195</v>
      </c>
      <c r="O49">
        <f>((1+40/SQRT(40^2+(SQRT(($B$11-$E49)^2+($C$11-O$9)^2))^2))/2)*menu!$D$14</f>
        <v>0.49322193483296944</v>
      </c>
      <c r="P49">
        <f>((1+40/SQRT(40^2+(SQRT(($B$11-$E49)^2+($C$11-P$9)^2))^2))/2)*menu!$D$14</f>
        <v>0.49476824194835856</v>
      </c>
      <c r="Q49">
        <f>((1+40/SQRT(40^2+(SQRT(($B$11-$E49)^2+($C$11-Q$9)^2))^2))/2)*menu!$D$14</f>
        <v>0.49629972768202846</v>
      </c>
      <c r="R49">
        <f>((1+40/SQRT(40^2+(SQRT(($B$11-$E49)^2+($C$11-R$9)^2))^2))/2)*menu!$D$14</f>
        <v>0.49781414201873608</v>
      </c>
      <c r="S49">
        <f>((1+40/SQRT(40^2+(SQRT(($B$11-$E49)^2+($C$11-S$9)^2))^2))/2)*menu!$D$14</f>
        <v>0.49930915164897594</v>
      </c>
      <c r="T49">
        <f>((1+40/SQRT(40^2+(SQRT(($B$11-$E49)^2+($C$11-T$9)^2))^2))/2)*menu!$D$14</f>
        <v>0.50078234442307634</v>
      </c>
      <c r="U49">
        <f>((1+40/SQRT(40^2+(SQRT(($B$11-$E49)^2+($C$11-U$9)^2))^2))/2)*menu!$D$14</f>
        <v>0.50223123475122011</v>
      </c>
      <c r="V49">
        <f>((1+40/SQRT(40^2+(SQRT(($B$11-$E49)^2+($C$11-V$9)^2))^2))/2)*menu!$D$14</f>
        <v>0.5036532699906392</v>
      </c>
      <c r="W49">
        <f>((1+40/SQRT(40^2+(SQRT(($B$11-$E49)^2+($C$11-W$9)^2))^2))/2)*menu!$D$14</f>
        <v>0.50504583785202262</v>
      </c>
      <c r="X49">
        <f>((1+40/SQRT(40^2+(SQRT(($B$11-$E49)^2+($C$11-X$9)^2))^2))/2)*menu!$D$14</f>
        <v>0.50640627484613443</v>
      </c>
      <c r="Y49">
        <f>((1+40/SQRT(40^2+(SQRT(($B$11-$E49)^2+($C$11-Y$9)^2))^2))/2)*menu!$D$14</f>
        <v>0.50773187577876433</v>
      </c>
      <c r="Z49">
        <f>((1+40/SQRT(40^2+(SQRT(($B$11-$E49)^2+($C$11-Z$9)^2))^2))/2)*menu!$D$14</f>
        <v>0.50901990428748534</v>
      </c>
      <c r="AA49">
        <f>((1+40/SQRT(40^2+(SQRT(($B$11-$E49)^2+($C$11-AA$9)^2))^2))/2)*menu!$D$14</f>
        <v>0.51026760439737584</v>
      </c>
      <c r="AB49">
        <f>((1+40/SQRT(40^2+(SQRT(($B$11-$E49)^2+($C$11-AB$9)^2))^2))/2)*menu!$D$14</f>
        <v>0.5114722130550724</v>
      </c>
      <c r="AC49">
        <f>((1+40/SQRT(40^2+(SQRT(($B$11-$E49)^2+($C$11-AC$9)^2))^2))/2)*menu!$D$14</f>
        <v>0.51263097358150012</v>
      </c>
      <c r="AD49">
        <f>((1+40/SQRT(40^2+(SQRT(($B$11-$E49)^2+($C$11-AD$9)^2))^2))/2)*menu!$D$14</f>
        <v>0.51374114996372888</v>
      </c>
      <c r="AE49">
        <f>((1+40/SQRT(40^2+(SQRT(($B$11-$E49)^2+($C$11-AE$9)^2))^2))/2)*menu!$D$14</f>
        <v>0.51480004188601225</v>
      </c>
      <c r="AF49">
        <f>((1+40/SQRT(40^2+(SQRT(($B$11-$E49)^2+($C$11-AF$9)^2))^2))/2)*menu!$D$14</f>
        <v>0.51580500037968191</v>
      </c>
      <c r="AG49">
        <f>((1+40/SQRT(40^2+(SQRT(($B$11-$E49)^2+($C$11-AG$9)^2))^2))/2)*menu!$D$14</f>
        <v>0.51675344395170886</v>
      </c>
      <c r="AH49">
        <f>((1+40/SQRT(40^2+(SQRT(($B$11-$E49)^2+($C$11-AH$9)^2))^2))/2)*menu!$D$14</f>
        <v>0.51764287503300355</v>
      </c>
      <c r="AI49">
        <f>((1+40/SQRT(40^2+(SQRT(($B$11-$E49)^2+($C$11-AI$9)^2))^2))/2)*menu!$D$14</f>
        <v>0.51847089657051837</v>
      </c>
      <c r="AJ49">
        <f>((1+40/SQRT(40^2+(SQRT(($B$11-$E49)^2+($C$11-AJ$9)^2))^2))/2)*menu!$D$14</f>
        <v>0.51923522857256088</v>
      </c>
      <c r="AK49">
        <f>((1+40/SQRT(40^2+(SQRT(($B$11-$E49)^2+($C$11-AK$9)^2))^2))/2)*menu!$D$14</f>
        <v>0.51993372440503172</v>
      </c>
      <c r="AL49">
        <f>((1+40/SQRT(40^2+(SQRT(($B$11-$E49)^2+($C$11-AL$9)^2))^2))/2)*menu!$D$14</f>
        <v>0.52056438662814231</v>
      </c>
      <c r="AM49">
        <f>((1+40/SQRT(40^2+(SQRT(($B$11-$E49)^2+($C$11-AM$9)^2))^2))/2)*menu!$D$14</f>
        <v>0.52112538215902426</v>
      </c>
      <c r="AN49">
        <f>((1+40/SQRT(40^2+(SQRT(($B$11-$E49)^2+($C$11-AN$9)^2))^2))/2)*menu!$D$14</f>
        <v>0.52161505654593532</v>
      </c>
      <c r="AO49">
        <f>((1+40/SQRT(40^2+(SQRT(($B$11-$E49)^2+($C$11-AO$9)^2))^2))/2)*menu!$D$14</f>
        <v>0.52203194714475842</v>
      </c>
      <c r="AP49">
        <f>((1+40/SQRT(40^2+(SQRT(($B$11-$E49)^2+($C$11-AP$9)^2))^2))/2)*menu!$D$14</f>
        <v>0.52237479499833028</v>
      </c>
      <c r="AQ49">
        <f>((1+40/SQRT(40^2+(SQRT(($B$11-$E49)^2+($C$11-AQ$9)^2))^2))/2)*menu!$D$14</f>
        <v>0.52264255523379322</v>
      </c>
      <c r="AR49">
        <f>((1+40/SQRT(40^2+(SQRT(($B$11-$E49)^2+($C$11-AR$9)^2))^2))/2)*menu!$D$14</f>
        <v>0.52283440581246221</v>
      </c>
      <c r="AS49">
        <f>((1+40/SQRT(40^2+(SQRT(($B$11-$E49)^2+($C$11-AS$9)^2))^2))/2)*menu!$D$14</f>
        <v>0.52294975449026537</v>
      </c>
      <c r="AT49">
        <f>((1+40/SQRT(40^2+(SQRT(($B$11-$E49)^2+($C$11-AT$9)^2))^2))/2)*menu!$D$14</f>
        <v>0.52298824387414988</v>
      </c>
      <c r="AU49">
        <f>((1+40/SQRT(40^2+(SQRT(($B$11-$E49)^2+($C$11-AU$9)^2))^2))/2)*menu!$D$14</f>
        <v>0.52294975449026537</v>
      </c>
      <c r="AV49">
        <f>((1+40/SQRT(40^2+(SQRT(($B$11-$E49)^2+($C$11-AV$9)^2))^2))/2)*menu!$D$14</f>
        <v>0.52283440581246221</v>
      </c>
      <c r="AW49">
        <f>((1+40/SQRT(40^2+(SQRT(($B$11-$E49)^2+($C$11-AW$9)^2))^2))/2)*menu!$D$14</f>
        <v>0.52264255523379322</v>
      </c>
      <c r="AX49">
        <f>((1+40/SQRT(40^2+(SQRT(($B$11-$E49)^2+($C$11-AX$9)^2))^2))/2)*menu!$D$14</f>
        <v>0.52237479499833028</v>
      </c>
      <c r="AY49">
        <f>((1+40/SQRT(40^2+(SQRT(($B$11-$E49)^2+($C$11-AY$9)^2))^2))/2)*menu!$D$14</f>
        <v>0.52203194714475842</v>
      </c>
      <c r="AZ49">
        <f>((1+40/SQRT(40^2+(SQRT(($B$11-$E49)^2+($C$11-AZ$9)^2))^2))/2)*menu!$D$14</f>
        <v>0.52161505654593532</v>
      </c>
      <c r="BA49">
        <f>((1+40/SQRT(40^2+(SQRT(($B$11-$E49)^2+($C$11-BA$9)^2))^2))/2)*menu!$D$14</f>
        <v>0.52112538215902426</v>
      </c>
      <c r="BB49">
        <f>((1+40/SQRT(40^2+(SQRT(($B$11-$E49)^2+($C$11-BB$9)^2))^2))/2)*menu!$D$14</f>
        <v>0.52056438662814231</v>
      </c>
      <c r="BC49">
        <f>((1+40/SQRT(40^2+(SQRT(($B$11-$E49)^2+($C$11-BC$9)^2))^2))/2)*menu!$D$14</f>
        <v>0.51993372440503172</v>
      </c>
      <c r="BD49">
        <f>((1+40/SQRT(40^2+(SQRT(($B$11-$E49)^2+($C$11-BD$9)^2))^2))/2)*menu!$D$14</f>
        <v>0.51923522857256088</v>
      </c>
    </row>
    <row r="50" spans="5:56" x14ac:dyDescent="0.45">
      <c r="E50">
        <v>40</v>
      </c>
      <c r="F50">
        <f>((1+40/SQRT(40^2+(SQRT(($B$11-$E50)^2+($C$11-F$9)^2))^2))/2)*menu!$D$14</f>
        <v>0.48039504672067884</v>
      </c>
      <c r="G50">
        <f>((1+40/SQRT(40^2+(SQRT(($B$11-$E50)^2+($C$11-G$9)^2))^2))/2)*menu!$D$14</f>
        <v>0.4820272403922633</v>
      </c>
      <c r="H50">
        <f>((1+40/SQRT(40^2+(SQRT(($B$11-$E50)^2+($C$11-H$9)^2))^2))/2)*menu!$D$14</f>
        <v>0.48366151762664383</v>
      </c>
      <c r="I50">
        <f>((1+40/SQRT(40^2+(SQRT(($B$11-$E50)^2+($C$11-I$9)^2))^2))/2)*menu!$D$14</f>
        <v>0.48529642184483179</v>
      </c>
      <c r="J50">
        <f>((1+40/SQRT(40^2+(SQRT(($B$11-$E50)^2+($C$11-J$9)^2))^2))/2)*menu!$D$14</f>
        <v>0.48693040150298311</v>
      </c>
      <c r="K50">
        <f>((1+40/SQRT(40^2+(SQRT(($B$11-$E50)^2+($C$11-K$9)^2))^2))/2)*menu!$D$14</f>
        <v>0.4885618083164126</v>
      </c>
      <c r="L50">
        <f>((1+40/SQRT(40^2+(SQRT(($B$11-$E50)^2+($C$11-L$9)^2))^2))/2)*menu!$D$14</f>
        <v>0.49018889590773002</v>
      </c>
      <c r="M50">
        <f>((1+40/SQRT(40^2+(SQRT(($B$11-$E50)^2+($C$11-M$9)^2))^2))/2)*menu!$D$14</f>
        <v>0.49180981894267206</v>
      </c>
      <c r="N50">
        <f>((1+40/SQRT(40^2+(SQRT(($B$11-$E50)^2+($C$11-N$9)^2))^2))/2)*menu!$D$14</f>
        <v>0.49342263281990462</v>
      </c>
      <c r="O50">
        <f>((1+40/SQRT(40^2+(SQRT(($B$11-$E50)^2+($C$11-O$9)^2))^2))/2)*menu!$D$14</f>
        <v>0.49502529398307654</v>
      </c>
      <c r="P50">
        <f>((1+40/SQRT(40^2+(SQRT(($B$11-$E50)^2+($C$11-P$9)^2))^2))/2)*menu!$D$14</f>
        <v>0.49661566092456966</v>
      </c>
      <c r="Q50">
        <f>((1+40/SQRT(40^2+(SQRT(($B$11-$E50)^2+($C$11-Q$9)^2))^2))/2)*menu!$D$14</f>
        <v>0.49819149595051526</v>
      </c>
      <c r="R50">
        <f>((1+40/SQRT(40^2+(SQRT(($B$11-$E50)^2+($C$11-R$9)^2))^2))/2)*menu!$D$14</f>
        <v>0.49975046777556892</v>
      </c>
      <c r="S50">
        <f>((1+40/SQRT(40^2+(SQRT(($B$11-$E50)^2+($C$11-S$9)^2))^2))/2)*menu!$D$14</f>
        <v>0.5012901550134683</v>
      </c>
      <c r="T50">
        <f>((1+40/SQRT(40^2+(SQRT(($B$11-$E50)^2+($C$11-T$9)^2))^2))/2)*menu!$D$14</f>
        <v>0.50280805062535749</v>
      </c>
      <c r="U50">
        <f>((1+40/SQRT(40^2+(SQRT(($B$11-$E50)^2+($C$11-U$9)^2))^2))/2)*menu!$D$14</f>
        <v>0.50430156738209964</v>
      </c>
      <c r="V50">
        <f>((1+40/SQRT(40^2+(SQRT(($B$11-$E50)^2+($C$11-V$9)^2))^2))/2)*menu!$D$14</f>
        <v>0.50576804438915612</v>
      </c>
      <c r="W50">
        <f>((1+40/SQRT(40^2+(SQRT(($B$11-$E50)^2+($C$11-W$9)^2))^2))/2)*menu!$D$14</f>
        <v>0.50720475471299109</v>
      </c>
      <c r="X50">
        <f>((1+40/SQRT(40^2+(SQRT(($B$11-$E50)^2+($C$11-X$9)^2))^2))/2)*menu!$D$14</f>
        <v>0.50860891413627785</v>
      </c>
      <c r="Y50">
        <f>((1+40/SQRT(40^2+(SQRT(($B$11-$E50)^2+($C$11-Y$9)^2))^2))/2)*menu!$D$14</f>
        <v>0.50997769105542501</v>
      </c>
      <c r="Z50">
        <f>((1+40/SQRT(40^2+(SQRT(($B$11-$E50)^2+($C$11-Z$9)^2))^2))/2)*menu!$D$14</f>
        <v>0.5113082175181497</v>
      </c>
      <c r="AA50">
        <f>((1+40/SQRT(40^2+(SQRT(($B$11-$E50)^2+($C$11-AA$9)^2))^2))/2)*menu!$D$14</f>
        <v>0.51259760138109356</v>
      </c>
      <c r="AB50">
        <f>((1+40/SQRT(40^2+(SQRT(($B$11-$E50)^2+($C$11-AB$9)^2))^2))/2)*menu!$D$14</f>
        <v>0.51384293954801952</v>
      </c>
      <c r="AC50">
        <f>((1+40/SQRT(40^2+(SQRT(($B$11-$E50)^2+($C$11-AC$9)^2))^2))/2)*menu!$D$14</f>
        <v>0.51504133222818815</v>
      </c>
      <c r="AD50">
        <f>((1+40/SQRT(40^2+(SQRT(($B$11-$E50)^2+($C$11-AD$9)^2))^2))/2)*menu!$D$14</f>
        <v>0.51618989813246996</v>
      </c>
      <c r="AE50">
        <f>((1+40/SQRT(40^2+(SQRT(($B$11-$E50)^2+($C$11-AE$9)^2))^2))/2)*menu!$D$14</f>
        <v>0.51728579050204437</v>
      </c>
      <c r="AF50">
        <f>((1+40/SQRT(40^2+(SQRT(($B$11-$E50)^2+($C$11-AF$9)^2))^2))/2)*menu!$D$14</f>
        <v>0.51832621384168887</v>
      </c>
      <c r="AG50">
        <f>((1+40/SQRT(40^2+(SQRT(($B$11-$E50)^2+($C$11-AG$9)^2))^2))/2)*menu!$D$14</f>
        <v>0.51930844120728581</v>
      </c>
      <c r="AH50">
        <f>((1+40/SQRT(40^2+(SQRT(($B$11-$E50)^2+($C$11-AH$9)^2))^2))/2)*menu!$D$14</f>
        <v>0.52022983187592231</v>
      </c>
      <c r="AI50">
        <f>((1+40/SQRT(40^2+(SQRT(($B$11-$E50)^2+($C$11-AI$9)^2))^2))/2)*menu!$D$14</f>
        <v>0.52108784920752604</v>
      </c>
      <c r="AJ50">
        <f>((1+40/SQRT(40^2+(SQRT(($B$11-$E50)^2+($C$11-AJ$9)^2))^2))/2)*menu!$D$14</f>
        <v>0.52188007849009166</v>
      </c>
      <c r="AK50">
        <f>((1+40/SQRT(40^2+(SQRT(($B$11-$E50)^2+($C$11-AK$9)^2))^2))/2)*menu!$D$14</f>
        <v>0.52260424454689969</v>
      </c>
      <c r="AL50">
        <f>((1+40/SQRT(40^2+(SQRT(($B$11-$E50)^2+($C$11-AL$9)^2))^2))/2)*menu!$D$14</f>
        <v>0.52325822887437901</v>
      </c>
      <c r="AM50">
        <f>((1+40/SQRT(40^2+(SQRT(($B$11-$E50)^2+($C$11-AM$9)^2))^2))/2)*menu!$D$14</f>
        <v>0.52384008607399102</v>
      </c>
      <c r="AN50">
        <f>((1+40/SQRT(40^2+(SQRT(($B$11-$E50)^2+($C$11-AN$9)^2))^2))/2)*menu!$D$14</f>
        <v>0.52434805934120376</v>
      </c>
      <c r="AO50">
        <f>((1+40/SQRT(40^2+(SQRT(($B$11-$E50)^2+($C$11-AO$9)^2))^2))/2)*menu!$D$14</f>
        <v>0.52478059477960648</v>
      </c>
      <c r="AP50">
        <f>((1+40/SQRT(40^2+(SQRT(($B$11-$E50)^2+($C$11-AP$9)^2))^2))/2)*menu!$D$14</f>
        <v>0.52513635431867245</v>
      </c>
      <c r="AQ50">
        <f>((1+40/SQRT(40^2+(SQRT(($B$11-$E50)^2+($C$11-AQ$9)^2))^2))/2)*menu!$D$14</f>
        <v>0.52541422702960339</v>
      </c>
      <c r="AR50">
        <f>((1+40/SQRT(40^2+(SQRT(($B$11-$E50)^2+($C$11-AR$9)^2))^2))/2)*menu!$D$14</f>
        <v>0.52561333865488358</v>
      </c>
      <c r="AS50">
        <f>((1+40/SQRT(40^2+(SQRT(($B$11-$E50)^2+($C$11-AS$9)^2))^2))/2)*menu!$D$14</f>
        <v>0.5257330591932402</v>
      </c>
      <c r="AT50">
        <f>((1+40/SQRT(40^2+(SQRT(($B$11-$E50)^2+($C$11-AT$9)^2))^2))/2)*menu!$D$14</f>
        <v>0.52577300841206331</v>
      </c>
      <c r="AU50">
        <f>((1+40/SQRT(40^2+(SQRT(($B$11-$E50)^2+($C$11-AU$9)^2))^2))/2)*menu!$D$14</f>
        <v>0.5257330591932402</v>
      </c>
      <c r="AV50">
        <f>((1+40/SQRT(40^2+(SQRT(($B$11-$E50)^2+($C$11-AV$9)^2))^2))/2)*menu!$D$14</f>
        <v>0.52561333865488358</v>
      </c>
      <c r="AW50">
        <f>((1+40/SQRT(40^2+(SQRT(($B$11-$E50)^2+($C$11-AW$9)^2))^2))/2)*menu!$D$14</f>
        <v>0.52541422702960339</v>
      </c>
      <c r="AX50">
        <f>((1+40/SQRT(40^2+(SQRT(($B$11-$E50)^2+($C$11-AX$9)^2))^2))/2)*menu!$D$14</f>
        <v>0.52513635431867245</v>
      </c>
      <c r="AY50">
        <f>((1+40/SQRT(40^2+(SQRT(($B$11-$E50)^2+($C$11-AY$9)^2))^2))/2)*menu!$D$14</f>
        <v>0.52478059477960648</v>
      </c>
      <c r="AZ50">
        <f>((1+40/SQRT(40^2+(SQRT(($B$11-$E50)^2+($C$11-AZ$9)^2))^2))/2)*menu!$D$14</f>
        <v>0.52434805934120376</v>
      </c>
      <c r="BA50">
        <f>((1+40/SQRT(40^2+(SQRT(($B$11-$E50)^2+($C$11-BA$9)^2))^2))/2)*menu!$D$14</f>
        <v>0.52384008607399102</v>
      </c>
      <c r="BB50">
        <f>((1+40/SQRT(40^2+(SQRT(($B$11-$E50)^2+($C$11-BB$9)^2))^2))/2)*menu!$D$14</f>
        <v>0.52325822887437901</v>
      </c>
      <c r="BC50">
        <f>((1+40/SQRT(40^2+(SQRT(($B$11-$E50)^2+($C$11-BC$9)^2))^2))/2)*menu!$D$14</f>
        <v>0.52260424454689969</v>
      </c>
      <c r="BD50">
        <f>((1+40/SQRT(40^2+(SQRT(($B$11-$E50)^2+($C$11-BD$9)^2))^2))/2)*menu!$D$14</f>
        <v>0.52188007849009166</v>
      </c>
    </row>
    <row r="51" spans="5:56" x14ac:dyDescent="0.45">
      <c r="E51">
        <v>41</v>
      </c>
      <c r="F51">
        <f>((1+40/SQRT(40^2+(SQRT(($B$11-$E51)^2+($C$11-F$9)^2))^2))/2)*menu!$D$14</f>
        <v>0.48181818181818176</v>
      </c>
      <c r="G51">
        <f>((1+40/SQRT(40^2+(SQRT(($B$11-$E51)^2+($C$11-G$9)^2))^2))/2)*menu!$D$14</f>
        <v>0.48348967055497721</v>
      </c>
      <c r="H51">
        <f>((1+40/SQRT(40^2+(SQRT(($B$11-$E51)^2+($C$11-H$9)^2))^2))/2)*menu!$D$14</f>
        <v>0.48516401995451031</v>
      </c>
      <c r="I51">
        <f>((1+40/SQRT(40^2+(SQRT(($B$11-$E51)^2+($C$11-I$9)^2))^2))/2)*menu!$D$14</f>
        <v>0.4868397465987655</v>
      </c>
      <c r="J51">
        <f>((1+40/SQRT(40^2+(SQRT(($B$11-$E51)^2+($C$11-J$9)^2))^2))/2)*menu!$D$14</f>
        <v>0.48851526708200849</v>
      </c>
      <c r="K51">
        <f>((1+40/SQRT(40^2+(SQRT(($B$11-$E51)^2+($C$11-K$9)^2))^2))/2)*menu!$D$14</f>
        <v>0.49018889590773002</v>
      </c>
      <c r="L51">
        <f>((1+40/SQRT(40^2+(SQRT(($B$11-$E51)^2+($C$11-L$9)^2))^2))/2)*menu!$D$14</f>
        <v>0.49185884381732375</v>
      </c>
      <c r="M51">
        <f>((1+40/SQRT(40^2+(SQRT(($B$11-$E51)^2+($C$11-M$9)^2))^2))/2)*menu!$D$14</f>
        <v>0.49352321661912085</v>
      </c>
      <c r="N51">
        <f>((1+40/SQRT(40^2+(SQRT(($B$11-$E51)^2+($C$11-N$9)^2))^2))/2)*menu!$D$14</f>
        <v>0.49518001458970656</v>
      </c>
      <c r="O51">
        <f>((1+40/SQRT(40^2+(SQRT(($B$11-$E51)^2+($C$11-O$9)^2))^2))/2)*menu!$D$14</f>
        <v>0.49682713252204913</v>
      </c>
      <c r="P51">
        <f>((1+40/SQRT(40^2+(SQRT(($B$11-$E51)^2+($C$11-P$9)^2))^2))/2)*menu!$D$14</f>
        <v>0.49846236049668674</v>
      </c>
      <c r="Q51">
        <f>((1+40/SQRT(40^2+(SQRT(($B$11-$E51)^2+($C$11-Q$9)^2))^2))/2)*menu!$D$14</f>
        <v>0.50008338545286202</v>
      </c>
      <c r="R51">
        <f>((1+40/SQRT(40^2+(SQRT(($B$11-$E51)^2+($C$11-R$9)^2))^2))/2)*menu!$D$14</f>
        <v>0.50168779363584426</v>
      </c>
      <c r="S51">
        <f>((1+40/SQRT(40^2+(SQRT(($B$11-$E51)^2+($C$11-S$9)^2))^2))/2)*menu!$D$14</f>
        <v>0.50327307399454269</v>
      </c>
      <c r="T51">
        <f>((1+40/SQRT(40^2+(SQRT(($B$11-$E51)^2+($C$11-T$9)^2))^2))/2)*menu!$D$14</f>
        <v>0.50483662259967554</v>
      </c>
      <c r="U51">
        <f>((1+40/SQRT(40^2+(SQRT(($B$11-$E51)^2+($C$11-U$9)^2))^2))/2)*menu!$D$14</f>
        <v>0.5063757481470329</v>
      </c>
      <c r="V51">
        <f>((1+40/SQRT(40^2+(SQRT(($B$11-$E51)^2+($C$11-V$9)^2))^2))/2)*menu!$D$14</f>
        <v>0.50788767860257111</v>
      </c>
      <c r="W51">
        <f>((1+40/SQRT(40^2+(SQRT(($B$11-$E51)^2+($C$11-W$9)^2))^2))/2)*menu!$D$14</f>
        <v>0.50936956903608543</v>
      </c>
      <c r="X51">
        <f>((1+40/SQRT(40^2+(SQRT(($B$11-$E51)^2+($C$11-X$9)^2))^2))/2)*menu!$D$14</f>
        <v>0.51081851067789186</v>
      </c>
      <c r="Y51">
        <f>((1+40/SQRT(40^2+(SQRT(($B$11-$E51)^2+($C$11-Y$9)^2))^2))/2)*menu!$D$14</f>
        <v>0.51223154121829972</v>
      </c>
      <c r="Z51">
        <f>((1+40/SQRT(40^2+(SQRT(($B$11-$E51)^2+($C$11-Z$9)^2))^2))/2)*menu!$D$14</f>
        <v>0.5136056563526713</v>
      </c>
      <c r="AA51">
        <f>((1+40/SQRT(40^2+(SQRT(($B$11-$E51)^2+($C$11-AA$9)^2))^2))/2)*menu!$D$14</f>
        <v>0.51493782255565523</v>
      </c>
      <c r="AB51">
        <f>((1+40/SQRT(40^2+(SQRT(($B$11-$E51)^2+($C$11-AB$9)^2))^2))/2)*menu!$D$14</f>
        <v>0.5162249910469342</v>
      </c>
      <c r="AC51">
        <f>((1+40/SQRT(40^2+(SQRT(($B$11-$E51)^2+($C$11-AC$9)^2))^2))/2)*menu!$D$14</f>
        <v>0.5174641128878249</v>
      </c>
      <c r="AD51">
        <f>((1+40/SQRT(40^2+(SQRT(($B$11-$E51)^2+($C$11-AD$9)^2))^2))/2)*menu!$D$14</f>
        <v>0.518652155123701</v>
      </c>
      <c r="AE51">
        <f>((1+40/SQRT(40^2+(SQRT(($B$11-$E51)^2+($C$11-AE$9)^2))^2))/2)*menu!$D$14</f>
        <v>0.51978611786195816</v>
      </c>
      <c r="AF51">
        <f>((1+40/SQRT(40^2+(SQRT(($B$11-$E51)^2+($C$11-AF$9)^2))^2))/2)*menu!$D$14</f>
        <v>0.52086305214969308</v>
      </c>
      <c r="AG51">
        <f>((1+40/SQRT(40^2+(SQRT(($B$11-$E51)^2+($C$11-AG$9)^2))^2))/2)*menu!$D$14</f>
        <v>0.52188007849009166</v>
      </c>
      <c r="AH51">
        <f>((1+40/SQRT(40^2+(SQRT(($B$11-$E51)^2+($C$11-AH$9)^2))^2))/2)*menu!$D$14</f>
        <v>0.52283440581246221</v>
      </c>
      <c r="AI51">
        <f>((1+40/SQRT(40^2+(SQRT(($B$11-$E51)^2+($C$11-AI$9)^2))^2))/2)*menu!$D$14</f>
        <v>0.5237233506886988</v>
      </c>
      <c r="AJ51">
        <f>((1+40/SQRT(40^2+(SQRT(($B$11-$E51)^2+($C$11-AJ$9)^2))^2))/2)*menu!$D$14</f>
        <v>0.52454435656953591</v>
      </c>
      <c r="AK51">
        <f>((1+40/SQRT(40^2+(SQRT(($B$11-$E51)^2+($C$11-AK$9)^2))^2))/2)*menu!$D$14</f>
        <v>0.52529501279806734</v>
      </c>
      <c r="AL51">
        <f>((1+40/SQRT(40^2+(SQRT(($B$11-$E51)^2+($C$11-AL$9)^2))^2))/2)*menu!$D$14</f>
        <v>0.52597307314641284</v>
      </c>
      <c r="AM51">
        <f>((1+40/SQRT(40^2+(SQRT(($B$11-$E51)^2+($C$11-AM$9)^2))^2))/2)*menu!$D$14</f>
        <v>0.5265764736148083</v>
      </c>
      <c r="AN51">
        <f>((1+40/SQRT(40^2+(SQRT(($B$11-$E51)^2+($C$11-AN$9)^2))^2))/2)*menu!$D$14</f>
        <v>0.52710334923133939</v>
      </c>
      <c r="AO51">
        <f>((1+40/SQRT(40^2+(SQRT(($B$11-$E51)^2+($C$11-AO$9)^2))^2))/2)*menu!$D$14</f>
        <v>0.52755204959542967</v>
      </c>
      <c r="AP51">
        <f>((1+40/SQRT(40^2+(SQRT(($B$11-$E51)^2+($C$11-AP$9)^2))^2))/2)*menu!$D$14</f>
        <v>0.52792115291927588</v>
      </c>
      <c r="AQ51">
        <f>((1+40/SQRT(40^2+(SQRT(($B$11-$E51)^2+($C$11-AQ$9)^2))^2))/2)*menu!$D$14</f>
        <v>0.52820947833868914</v>
      </c>
      <c r="AR51">
        <f>((1+40/SQRT(40^2+(SQRT(($B$11-$E51)^2+($C$11-AR$9)^2))^2))/2)*menu!$D$14</f>
        <v>0.5284160962880643</v>
      </c>
      <c r="AS51">
        <f>((1+40/SQRT(40^2+(SQRT(($B$11-$E51)^2+($C$11-AS$9)^2))^2))/2)*menu!$D$14</f>
        <v>0.5285403367630046</v>
      </c>
      <c r="AT51">
        <f>((1+40/SQRT(40^2+(SQRT(($B$11-$E51)^2+($C$11-AT$9)^2))^2))/2)*menu!$D$14</f>
        <v>0.52858179532783778</v>
      </c>
      <c r="AU51">
        <f>((1+40/SQRT(40^2+(SQRT(($B$11-$E51)^2+($C$11-AU$9)^2))^2))/2)*menu!$D$14</f>
        <v>0.5285403367630046</v>
      </c>
      <c r="AV51">
        <f>((1+40/SQRT(40^2+(SQRT(($B$11-$E51)^2+($C$11-AV$9)^2))^2))/2)*menu!$D$14</f>
        <v>0.5284160962880643</v>
      </c>
      <c r="AW51">
        <f>((1+40/SQRT(40^2+(SQRT(($B$11-$E51)^2+($C$11-AW$9)^2))^2))/2)*menu!$D$14</f>
        <v>0.52820947833868914</v>
      </c>
      <c r="AX51">
        <f>((1+40/SQRT(40^2+(SQRT(($B$11-$E51)^2+($C$11-AX$9)^2))^2))/2)*menu!$D$14</f>
        <v>0.52792115291927588</v>
      </c>
      <c r="AY51">
        <f>((1+40/SQRT(40^2+(SQRT(($B$11-$E51)^2+($C$11-AY$9)^2))^2))/2)*menu!$D$14</f>
        <v>0.52755204959542967</v>
      </c>
      <c r="AZ51">
        <f>((1+40/SQRT(40^2+(SQRT(($B$11-$E51)^2+($C$11-AZ$9)^2))^2))/2)*menu!$D$14</f>
        <v>0.52710334923133939</v>
      </c>
      <c r="BA51">
        <f>((1+40/SQRT(40^2+(SQRT(($B$11-$E51)^2+($C$11-BA$9)^2))^2))/2)*menu!$D$14</f>
        <v>0.5265764736148083</v>
      </c>
      <c r="BB51">
        <f>((1+40/SQRT(40^2+(SQRT(($B$11-$E51)^2+($C$11-BB$9)^2))^2))/2)*menu!$D$14</f>
        <v>0.52597307314641284</v>
      </c>
      <c r="BC51">
        <f>((1+40/SQRT(40^2+(SQRT(($B$11-$E51)^2+($C$11-BC$9)^2))^2))/2)*menu!$D$14</f>
        <v>0.52529501279806734</v>
      </c>
      <c r="BD51">
        <f>((1+40/SQRT(40^2+(SQRT(($B$11-$E51)^2+($C$11-BD$9)^2))^2))/2)*menu!$D$14</f>
        <v>0.52454435656953591</v>
      </c>
    </row>
    <row r="52" spans="5:56" x14ac:dyDescent="0.45">
      <c r="E52">
        <v>42</v>
      </c>
      <c r="F52">
        <f>((1+40/SQRT(40^2+(SQRT(($B$11-$E52)^2+($C$11-F$9)^2))^2))/2)*menu!$D$14</f>
        <v>0.48323280201482421</v>
      </c>
      <c r="G52">
        <f>((1+40/SQRT(40^2+(SQRT(($B$11-$E52)^2+($C$11-G$9)^2))^2))/2)*menu!$D$14</f>
        <v>0.48494397944902617</v>
      </c>
      <c r="H52">
        <f>((1+40/SQRT(40^2+(SQRT(($B$11-$E52)^2+($C$11-H$9)^2))^2))/2)*menu!$D$14</f>
        <v>0.48665883176902502</v>
      </c>
      <c r="I52">
        <f>((1+40/SQRT(40^2+(SQRT(($B$11-$E52)^2+($C$11-I$9)^2))^2))/2)*menu!$D$14</f>
        <v>0.488375849880331</v>
      </c>
      <c r="J52">
        <f>((1+40/SQRT(40^2+(SQRT(($B$11-$E52)^2+($C$11-J$9)^2))^2))/2)*menu!$D$14</f>
        <v>0.49009341954834584</v>
      </c>
      <c r="K52">
        <f>((1+40/SQRT(40^2+(SQRT(($B$11-$E52)^2+($C$11-K$9)^2))^2))/2)*menu!$D$14</f>
        <v>0.49180981894267206</v>
      </c>
      <c r="L52">
        <f>((1+40/SQRT(40^2+(SQRT(($B$11-$E52)^2+($C$11-L$9)^2))^2))/2)*menu!$D$14</f>
        <v>0.49352321661912085</v>
      </c>
      <c r="M52">
        <f>((1+40/SQRT(40^2+(SQRT(($B$11-$E52)^2+($C$11-M$9)^2))^2))/2)*menu!$D$14</f>
        <v>0.49523167001328927</v>
      </c>
      <c r="N52">
        <f>((1+40/SQRT(40^2+(SQRT(($B$11-$E52)^2+($C$11-N$9)^2))^2))/2)*menu!$D$14</f>
        <v>0.49693312452355021</v>
      </c>
      <c r="O52">
        <f>((1+40/SQRT(40^2+(SQRT(($B$11-$E52)^2+($C$11-O$9)^2))^2))/2)*menu!$D$14</f>
        <v>0.49862541326456827</v>
      </c>
      <c r="P52">
        <f>((1+40/SQRT(40^2+(SQRT(($B$11-$E52)^2+($C$11-P$9)^2))^2))/2)*menu!$D$14</f>
        <v>0.50030625757481406</v>
      </c>
      <c r="Q52">
        <f>((1+40/SQRT(40^2+(SQRT(($B$11-$E52)^2+($C$11-Q$9)^2))^2))/2)*menu!$D$14</f>
        <v>0.50197326836278222</v>
      </c>
      <c r="R52">
        <f>((1+40/SQRT(40^2+(SQRT(($B$11-$E52)^2+($C$11-R$9)^2))^2))/2)*menu!$D$14</f>
        <v>0.50362394837649394</v>
      </c>
      <c r="S52">
        <f>((1+40/SQRT(40^2+(SQRT(($B$11-$E52)^2+($C$11-S$9)^2))^2))/2)*menu!$D$14</f>
        <v>0.50525569547913585</v>
      </c>
      <c r="T52">
        <f>((1+40/SQRT(40^2+(SQRT(($B$11-$E52)^2+($C$11-T$9)^2))^2))/2)*menu!$D$14</f>
        <v>0.50686580701013739</v>
      </c>
      <c r="U52">
        <f>((1+40/SQRT(40^2+(SQRT(($B$11-$E52)^2+($C$11-U$9)^2))^2))/2)*menu!$D$14</f>
        <v>0.50845148530536033</v>
      </c>
      <c r="V52">
        <f>((1+40/SQRT(40^2+(SQRT(($B$11-$E52)^2+($C$11-V$9)^2))^2))/2)*menu!$D$14</f>
        <v>0.51000984444219277</v>
      </c>
      <c r="W52">
        <f>((1+40/SQRT(40^2+(SQRT(($B$11-$E52)^2+($C$11-W$9)^2))^2))/2)*menu!$D$14</f>
        <v>0.51153791826500183</v>
      </c>
      <c r="X52">
        <f>((1+40/SQRT(40^2+(SQRT(($B$11-$E52)^2+($C$11-X$9)^2))^2))/2)*menu!$D$14</f>
        <v>0.51303266973349126</v>
      </c>
      <c r="Y52">
        <f>((1+40/SQRT(40^2+(SQRT(($B$11-$E52)^2+($C$11-Y$9)^2))^2))/2)*menu!$D$14</f>
        <v>0.51449100162094874</v>
      </c>
      <c r="Z52">
        <f>((1+40/SQRT(40^2+(SQRT(($B$11-$E52)^2+($C$11-Z$9)^2))^2))/2)*menu!$D$14</f>
        <v>0.51590976857116611</v>
      </c>
      <c r="AA52">
        <f>((1+40/SQRT(40^2+(SQRT(($B$11-$E52)^2+($C$11-AA$9)^2))^2))/2)*menu!$D$14</f>
        <v>0.51728579050204437</v>
      </c>
      <c r="AB52">
        <f>((1+40/SQRT(40^2+(SQRT(($B$11-$E52)^2+($C$11-AB$9)^2))^2))/2)*menu!$D$14</f>
        <v>0.51861586732075871</v>
      </c>
      <c r="AC52">
        <f>((1+40/SQRT(40^2+(SQRT(($B$11-$E52)^2+($C$11-AC$9)^2))^2))/2)*menu!$D$14</f>
        <v>0.51989679489013707</v>
      </c>
      <c r="AD52">
        <f>((1+40/SQRT(40^2+(SQRT(($B$11-$E52)^2+($C$11-AD$9)^2))^2))/2)*menu!$D$14</f>
        <v>0.52112538215902426</v>
      </c>
      <c r="AE52">
        <f>((1+40/SQRT(40^2+(SQRT(($B$11-$E52)^2+($C$11-AE$9)^2))^2))/2)*menu!$D$14</f>
        <v>0.52229846934137181</v>
      </c>
      <c r="AF52">
        <f>((1+40/SQRT(40^2+(SQRT(($B$11-$E52)^2+($C$11-AF$9)^2))^2))/2)*menu!$D$14</f>
        <v>0.52341294700027652</v>
      </c>
      <c r="AG52">
        <f>((1+40/SQRT(40^2+(SQRT(($B$11-$E52)^2+($C$11-AG$9)^2))^2))/2)*menu!$D$14</f>
        <v>0.52446577586491794</v>
      </c>
      <c r="AH52">
        <f>((1+40/SQRT(40^2+(SQRT(($B$11-$E52)^2+($C$11-AH$9)^2))^2))/2)*menu!$D$14</f>
        <v>0.52545400718115798</v>
      </c>
      <c r="AI52">
        <f>((1+40/SQRT(40^2+(SQRT(($B$11-$E52)^2+($C$11-AI$9)^2))^2))/2)*menu!$D$14</f>
        <v>0.52637480337136344</v>
      </c>
      <c r="AJ52">
        <f>((1+40/SQRT(40^2+(SQRT(($B$11-$E52)^2+($C$11-AJ$9)^2))^2))/2)*menu!$D$14</f>
        <v>0.52722545875673099</v>
      </c>
      <c r="AK52">
        <f>((1+40/SQRT(40^2+(SQRT(($B$11-$E52)^2+($C$11-AK$9)^2))^2))/2)*menu!$D$14</f>
        <v>0.528003420076952</v>
      </c>
      <c r="AL52">
        <f>((1+40/SQRT(40^2+(SQRT(($B$11-$E52)^2+($C$11-AL$9)^2))^2))/2)*menu!$D$14</f>
        <v>0.52870630652835282</v>
      </c>
      <c r="AM52">
        <f>((1+40/SQRT(40^2+(SQRT(($B$11-$E52)^2+($C$11-AM$9)^2))^2))/2)*menu!$D$14</f>
        <v>0.52933192903347481</v>
      </c>
      <c r="AN52">
        <f>((1+40/SQRT(40^2+(SQRT(($B$11-$E52)^2+($C$11-AN$9)^2))^2))/2)*menu!$D$14</f>
        <v>0.52987830845307637</v>
      </c>
      <c r="AO52">
        <f>((1+40/SQRT(40^2+(SQRT(($B$11-$E52)^2+($C$11-AO$9)^2))^2))/2)*menu!$D$14</f>
        <v>0.53034369245626123</v>
      </c>
      <c r="AP52">
        <f>((1+40/SQRT(40^2+(SQRT(($B$11-$E52)^2+($C$11-AP$9)^2))^2))/2)*menu!$D$14</f>
        <v>0.5307265707761184</v>
      </c>
      <c r="AQ52">
        <f>((1+40/SQRT(40^2+(SQRT(($B$11-$E52)^2+($C$11-AQ$9)^2))^2))/2)*menu!$D$14</f>
        <v>0.53102568859695576</v>
      </c>
      <c r="AR52">
        <f>((1+40/SQRT(40^2+(SQRT(($B$11-$E52)^2+($C$11-AR$9)^2))^2))/2)*menu!$D$14</f>
        <v>0.53124005784470762</v>
      </c>
      <c r="AS52">
        <f>((1+40/SQRT(40^2+(SQRT(($B$11-$E52)^2+($C$11-AS$9)^2))^2))/2)*menu!$D$14</f>
        <v>0.53136896618390972</v>
      </c>
      <c r="AT52">
        <f>((1+40/SQRT(40^2+(SQRT(($B$11-$E52)^2+($C$11-AT$9)^2))^2))/2)*menu!$D$14</f>
        <v>0.53141198356202313</v>
      </c>
      <c r="AU52">
        <f>((1+40/SQRT(40^2+(SQRT(($B$11-$E52)^2+($C$11-AU$9)^2))^2))/2)*menu!$D$14</f>
        <v>0.53136896618390972</v>
      </c>
      <c r="AV52">
        <f>((1+40/SQRT(40^2+(SQRT(($B$11-$E52)^2+($C$11-AV$9)^2))^2))/2)*menu!$D$14</f>
        <v>0.53124005784470762</v>
      </c>
      <c r="AW52">
        <f>((1+40/SQRT(40^2+(SQRT(($B$11-$E52)^2+($C$11-AW$9)^2))^2))/2)*menu!$D$14</f>
        <v>0.53102568859695576</v>
      </c>
      <c r="AX52">
        <f>((1+40/SQRT(40^2+(SQRT(($B$11-$E52)^2+($C$11-AX$9)^2))^2))/2)*menu!$D$14</f>
        <v>0.5307265707761184</v>
      </c>
      <c r="AY52">
        <f>((1+40/SQRT(40^2+(SQRT(($B$11-$E52)^2+($C$11-AY$9)^2))^2))/2)*menu!$D$14</f>
        <v>0.53034369245626123</v>
      </c>
      <c r="AZ52">
        <f>((1+40/SQRT(40^2+(SQRT(($B$11-$E52)^2+($C$11-AZ$9)^2))^2))/2)*menu!$D$14</f>
        <v>0.52987830845307637</v>
      </c>
      <c r="BA52">
        <f>((1+40/SQRT(40^2+(SQRT(($B$11-$E52)^2+($C$11-BA$9)^2))^2))/2)*menu!$D$14</f>
        <v>0.52933192903347481</v>
      </c>
      <c r="BB52">
        <f>((1+40/SQRT(40^2+(SQRT(($B$11-$E52)^2+($C$11-BB$9)^2))^2))/2)*menu!$D$14</f>
        <v>0.52870630652835282</v>
      </c>
      <c r="BC52">
        <f>((1+40/SQRT(40^2+(SQRT(($B$11-$E52)^2+($C$11-BC$9)^2))^2))/2)*menu!$D$14</f>
        <v>0.528003420076952</v>
      </c>
      <c r="BD52">
        <f>((1+40/SQRT(40^2+(SQRT(($B$11-$E52)^2+($C$11-BD$9)^2))^2))/2)*menu!$D$14</f>
        <v>0.52722545875673099</v>
      </c>
    </row>
    <row r="53" spans="5:56" x14ac:dyDescent="0.45">
      <c r="E53">
        <v>43</v>
      </c>
      <c r="F53">
        <f>((1+40/SQRT(40^2+(SQRT(($B$11-$E53)^2+($C$11-F$9)^2))^2))/2)*menu!$D$14</f>
        <v>0.48463723646899903</v>
      </c>
      <c r="G53">
        <f>((1+40/SQRT(40^2+(SQRT(($B$11-$E53)^2+($C$11-G$9)^2))^2))/2)*menu!$D$14</f>
        <v>0.48638844220394539</v>
      </c>
      <c r="H53">
        <f>((1+40/SQRT(40^2+(SQRT(($B$11-$E53)^2+($C$11-H$9)^2))^2))/2)*menu!$D$14</f>
        <v>0.48814417367671947</v>
      </c>
      <c r="I53">
        <f>((1+40/SQRT(40^2+(SQRT(($B$11-$E53)^2+($C$11-I$9)^2))^2))/2)*menu!$D$14</f>
        <v>0.48990289740621573</v>
      </c>
      <c r="J53">
        <f>((1+40/SQRT(40^2+(SQRT(($B$11-$E53)^2+($C$11-J$9)^2))^2))/2)*menu!$D$14</f>
        <v>0.49166296949998195</v>
      </c>
      <c r="K53">
        <f>((1+40/SQRT(40^2+(SQRT(($B$11-$E53)^2+($C$11-K$9)^2))^2))/2)*menu!$D$14</f>
        <v>0.49342263281990462</v>
      </c>
      <c r="L53">
        <f>((1+40/SQRT(40^2+(SQRT(($B$11-$E53)^2+($C$11-L$9)^2))^2))/2)*menu!$D$14</f>
        <v>0.49518001458970656</v>
      </c>
      <c r="M53">
        <f>((1+40/SQRT(40^2+(SQRT(($B$11-$E53)^2+($C$11-M$9)^2))^2))/2)*menu!$D$14</f>
        <v>0.49693312452355021</v>
      </c>
      <c r="N53">
        <f>((1+40/SQRT(40^2+(SQRT(($B$11-$E53)^2+($C$11-N$9)^2))^2))/2)*menu!$D$14</f>
        <v>0.49867985355975653</v>
      </c>
      <c r="O53">
        <f>((1+40/SQRT(40^2+(SQRT(($B$11-$E53)^2+($C$11-O$9)^2))^2))/2)*menu!$D$14</f>
        <v>0.50041797328766791</v>
      </c>
      <c r="P53">
        <f>((1+40/SQRT(40^2+(SQRT(($B$11-$E53)^2+($C$11-P$9)^2))^2))/2)*menu!$D$14</f>
        <v>0.50214513615876266</v>
      </c>
      <c r="Q53">
        <f>((1+40/SQRT(40^2+(SQRT(($B$11-$E53)^2+($C$11-Q$9)^2))^2))/2)*menu!$D$14</f>
        <v>0.50385887657505013</v>
      </c>
      <c r="R53">
        <f>((1+40/SQRT(40^2+(SQRT(($B$11-$E53)^2+($C$11-R$9)^2))^2))/2)*menu!$D$14</f>
        <v>0.50555661294825949</v>
      </c>
      <c r="S53">
        <f>((1+40/SQRT(40^2+(SQRT(($B$11-$E53)^2+($C$11-S$9)^2))^2))/2)*menu!$D$14</f>
        <v>0.50723565082211886</v>
      </c>
      <c r="T53">
        <f>((1+40/SQRT(40^2+(SQRT(($B$11-$E53)^2+($C$11-T$9)^2))^2))/2)*menu!$D$14</f>
        <v>0.5088931871468374</v>
      </c>
      <c r="U53">
        <f>((1+40/SQRT(40^2+(SQRT(($B$11-$E53)^2+($C$11-U$9)^2))^2))/2)*menu!$D$14</f>
        <v>0.51052631578947361</v>
      </c>
      <c r="V53">
        <f>((1+40/SQRT(40^2+(SQRT(($B$11-$E53)^2+($C$11-V$9)^2))^2))/2)*menu!$D$14</f>
        <v>0.51213203435596422</v>
      </c>
      <c r="W53">
        <f>((1+40/SQRT(40^2+(SQRT(($B$11-$E53)^2+($C$11-W$9)^2))^2))/2)*menu!$D$14</f>
        <v>0.51370725238997461</v>
      </c>
      <c r="X53">
        <f>((1+40/SQRT(40^2+(SQRT(($B$11-$E53)^2+($C$11-X$9)^2))^2))/2)*menu!$D$14</f>
        <v>0.51524880100025261</v>
      </c>
      <c r="Y53">
        <f>((1+40/SQRT(40^2+(SQRT(($B$11-$E53)^2+($C$11-Y$9)^2))^2))/2)*menu!$D$14</f>
        <v>0.51675344395170886</v>
      </c>
      <c r="Z53">
        <f>((1+40/SQRT(40^2+(SQRT(($B$11-$E53)^2+($C$11-Z$9)^2))^2))/2)*menu!$D$14</f>
        <v>0.51821789023599241</v>
      </c>
      <c r="AA53">
        <f>((1+40/SQRT(40^2+(SQRT(($B$11-$E53)^2+($C$11-AA$9)^2))^2))/2)*menu!$D$14</f>
        <v>0.51963880811493846</v>
      </c>
      <c r="AB53">
        <f>((1+40/SQRT(40^2+(SQRT(($B$11-$E53)^2+($C$11-AB$9)^2))^2))/2)*menu!$D$14</f>
        <v>0.5210128406051272</v>
      </c>
      <c r="AC53">
        <f>((1+40/SQRT(40^2+(SQRT(($B$11-$E53)^2+($C$11-AC$9)^2))^2))/2)*menu!$D$14</f>
        <v>0.52233662234419986</v>
      </c>
      <c r="AD53">
        <f>((1+40/SQRT(40^2+(SQRT(($B$11-$E53)^2+($C$11-AD$9)^2))^2))/2)*menu!$D$14</f>
        <v>0.52360679774997887</v>
      </c>
      <c r="AE53">
        <f>((1+40/SQRT(40^2+(SQRT(($B$11-$E53)^2+($C$11-AE$9)^2))^2))/2)*menu!$D$14</f>
        <v>0.5248200403523906</v>
      </c>
      <c r="AF53">
        <f>((1+40/SQRT(40^2+(SQRT(($B$11-$E53)^2+($C$11-AF$9)^2))^2))/2)*menu!$D$14</f>
        <v>0.52597307314641284</v>
      </c>
      <c r="AG53">
        <f>((1+40/SQRT(40^2+(SQRT(($B$11-$E53)^2+($C$11-AG$9)^2))^2))/2)*menu!$D$14</f>
        <v>0.52706268978257897</v>
      </c>
      <c r="AH53">
        <f>((1+40/SQRT(40^2+(SQRT(($B$11-$E53)^2+($C$11-AH$9)^2))^2))/2)*menu!$D$14</f>
        <v>0.52808577638091159</v>
      </c>
      <c r="AI53">
        <f>((1+40/SQRT(40^2+(SQRT(($B$11-$E53)^2+($C$11-AI$9)^2))^2))/2)*menu!$D$14</f>
        <v>0.52903933372554723</v>
      </c>
      <c r="AJ53">
        <f>((1+40/SQRT(40^2+(SQRT(($B$11-$E53)^2+($C$11-AJ$9)^2))^2))/2)*menu!$D$14</f>
        <v>0.5299204995718042</v>
      </c>
      <c r="AK53">
        <f>((1+40/SQRT(40^2+(SQRT(($B$11-$E53)^2+($C$11-AK$9)^2))^2))/2)*menu!$D$14</f>
        <v>0.5307265707761184</v>
      </c>
      <c r="AL53">
        <f>((1+40/SQRT(40^2+(SQRT(($B$11-$E53)^2+($C$11-AL$9)^2))^2))/2)*menu!$D$14</f>
        <v>0.5314550249431379</v>
      </c>
      <c r="AM53">
        <f>((1+40/SQRT(40^2+(SQRT(($B$11-$E53)^2+($C$11-AM$9)^2))^2))/2)*menu!$D$14</f>
        <v>0.53210354127426374</v>
      </c>
      <c r="AN53">
        <f>((1+40/SQRT(40^2+(SQRT(($B$11-$E53)^2+($C$11-AN$9)^2))^2))/2)*menu!$D$14</f>
        <v>0.53267002029884436</v>
      </c>
      <c r="AO53">
        <f>((1+40/SQRT(40^2+(SQRT(($B$11-$E53)^2+($C$11-AO$9)^2))^2))/2)*menu!$D$14</f>
        <v>0.53315260217364024</v>
      </c>
      <c r="AP53">
        <f>((1+40/SQRT(40^2+(SQRT(($B$11-$E53)^2+($C$11-AP$9)^2))^2))/2)*menu!$D$14</f>
        <v>0.53354968324845686</v>
      </c>
      <c r="AQ53">
        <f>((1+40/SQRT(40^2+(SQRT(($B$11-$E53)^2+($C$11-AQ$9)^2))^2))/2)*menu!$D$14</f>
        <v>0.53385993061604253</v>
      </c>
      <c r="AR53">
        <f>((1+40/SQRT(40^2+(SQRT(($B$11-$E53)^2+($C$11-AR$9)^2))^2))/2)*menu!$D$14</f>
        <v>0.53408229439226118</v>
      </c>
      <c r="AS53">
        <f>((1+40/SQRT(40^2+(SQRT(($B$11-$E53)^2+($C$11-AS$9)^2))^2))/2)*menu!$D$14</f>
        <v>0.53421601750764791</v>
      </c>
      <c r="AT53">
        <f>((1+40/SQRT(40^2+(SQRT(($B$11-$E53)^2+($C$11-AT$9)^2))^2))/2)*menu!$D$14</f>
        <v>0.53426064283290908</v>
      </c>
      <c r="AU53">
        <f>((1+40/SQRT(40^2+(SQRT(($B$11-$E53)^2+($C$11-AU$9)^2))^2))/2)*menu!$D$14</f>
        <v>0.53421601750764791</v>
      </c>
      <c r="AV53">
        <f>((1+40/SQRT(40^2+(SQRT(($B$11-$E53)^2+($C$11-AV$9)^2))^2))/2)*menu!$D$14</f>
        <v>0.53408229439226118</v>
      </c>
      <c r="AW53">
        <f>((1+40/SQRT(40^2+(SQRT(($B$11-$E53)^2+($C$11-AW$9)^2))^2))/2)*menu!$D$14</f>
        <v>0.53385993061604253</v>
      </c>
      <c r="AX53">
        <f>((1+40/SQRT(40^2+(SQRT(($B$11-$E53)^2+($C$11-AX$9)^2))^2))/2)*menu!$D$14</f>
        <v>0.53354968324845686</v>
      </c>
      <c r="AY53">
        <f>((1+40/SQRT(40^2+(SQRT(($B$11-$E53)^2+($C$11-AY$9)^2))^2))/2)*menu!$D$14</f>
        <v>0.53315260217364024</v>
      </c>
      <c r="AZ53">
        <f>((1+40/SQRT(40^2+(SQRT(($B$11-$E53)^2+($C$11-AZ$9)^2))^2))/2)*menu!$D$14</f>
        <v>0.53267002029884436</v>
      </c>
      <c r="BA53">
        <f>((1+40/SQRT(40^2+(SQRT(($B$11-$E53)^2+($C$11-BA$9)^2))^2))/2)*menu!$D$14</f>
        <v>0.53210354127426374</v>
      </c>
      <c r="BB53">
        <f>((1+40/SQRT(40^2+(SQRT(($B$11-$E53)^2+($C$11-BB$9)^2))^2))/2)*menu!$D$14</f>
        <v>0.5314550249431379</v>
      </c>
      <c r="BC53">
        <f>((1+40/SQRT(40^2+(SQRT(($B$11-$E53)^2+($C$11-BC$9)^2))^2))/2)*menu!$D$14</f>
        <v>0.5307265707761184</v>
      </c>
      <c r="BD53">
        <f>((1+40/SQRT(40^2+(SQRT(($B$11-$E53)^2+($C$11-BD$9)^2))^2))/2)*menu!$D$14</f>
        <v>0.5299204995718042</v>
      </c>
    </row>
    <row r="54" spans="5:56" x14ac:dyDescent="0.45">
      <c r="E54">
        <v>44</v>
      </c>
      <c r="F54">
        <f>((1+40/SQRT(40^2+(SQRT(($B$11-$E54)^2+($C$11-F$9)^2))^2))/2)*menu!$D$14</f>
        <v>0.48602974388314502</v>
      </c>
      <c r="G54">
        <f>((1+40/SQRT(40^2+(SQRT(($B$11-$E54)^2+($C$11-G$9)^2))^2))/2)*menu!$D$14</f>
        <v>0.48782125834351731</v>
      </c>
      <c r="H54">
        <f>((1+40/SQRT(40^2+(SQRT(($B$11-$E54)^2+($C$11-H$9)^2))^2))/2)*menu!$D$14</f>
        <v>0.48961818525599088</v>
      </c>
      <c r="I54">
        <f>((1+40/SQRT(40^2+(SQRT(($B$11-$E54)^2+($C$11-I$9)^2))^2))/2)*menu!$D$14</f>
        <v>0.49141896816680886</v>
      </c>
      <c r="J54">
        <f>((1+40/SQRT(40^2+(SQRT(($B$11-$E54)^2+($C$11-J$9)^2))^2))/2)*menu!$D$14</f>
        <v>0.49322193483296944</v>
      </c>
      <c r="K54">
        <f>((1+40/SQRT(40^2+(SQRT(($B$11-$E54)^2+($C$11-K$9)^2))^2))/2)*menu!$D$14</f>
        <v>0.49502529398307654</v>
      </c>
      <c r="L54">
        <f>((1+40/SQRT(40^2+(SQRT(($B$11-$E54)^2+($C$11-L$9)^2))^2))/2)*menu!$D$14</f>
        <v>0.49682713252204913</v>
      </c>
      <c r="M54">
        <f>((1+40/SQRT(40^2+(SQRT(($B$11-$E54)^2+($C$11-M$9)^2))^2))/2)*menu!$D$14</f>
        <v>0.49862541326456827</v>
      </c>
      <c r="N54">
        <f>((1+40/SQRT(40^2+(SQRT(($B$11-$E54)^2+($C$11-N$9)^2))^2))/2)*menu!$D$14</f>
        <v>0.50041797328766791</v>
      </c>
      <c r="O54">
        <f>((1+40/SQRT(40^2+(SQRT(($B$11-$E54)^2+($C$11-O$9)^2))^2))/2)*menu!$D$14</f>
        <v>0.50220252299772106</v>
      </c>
      <c r="P54">
        <f>((1+40/SQRT(40^2+(SQRT(($B$11-$E54)^2+($C$11-P$9)^2))^2))/2)*menu!$D$14</f>
        <v>0.50397664601097103</v>
      </c>
      <c r="Q54">
        <f>((1+40/SQRT(40^2+(SQRT(($B$11-$E54)^2+($C$11-Q$9)^2))^2))/2)*menu!$D$14</f>
        <v>0.50573779994945578</v>
      </c>
      <c r="R54">
        <f>((1+40/SQRT(40^2+(SQRT(($B$11-$E54)^2+($C$11-R$9)^2))^2))/2)*menu!$D$14</f>
        <v>0.5074833182553723</v>
      </c>
      <c r="S54">
        <f>((1+40/SQRT(40^2+(SQRT(($B$11-$E54)^2+($C$11-S$9)^2))^2))/2)*menu!$D$14</f>
        <v>0.50921041312632198</v>
      </c>
      <c r="T54">
        <f>((1+40/SQRT(40^2+(SQRT(($B$11-$E54)^2+($C$11-T$9)^2))^2))/2)*menu!$D$14</f>
        <v>0.51091617967116842</v>
      </c>
      <c r="U54">
        <f>((1+40/SQRT(40^2+(SQRT(($B$11-$E54)^2+($C$11-U$9)^2))^2))/2)*menu!$D$14</f>
        <v>0.51259760138109356</v>
      </c>
      <c r="V54">
        <f>((1+40/SQRT(40^2+(SQRT(($B$11-$E54)^2+($C$11-V$9)^2))^2))/2)*menu!$D$14</f>
        <v>0.51425155700259528</v>
      </c>
      <c r="W54">
        <f>((1+40/SQRT(40^2+(SQRT(($B$11-$E54)^2+($C$11-W$9)^2))^2))/2)*menu!$D$14</f>
        <v>0.51587482888834635</v>
      </c>
      <c r="X54">
        <f>((1+40/SQRT(40^2+(SQRT(($B$11-$E54)^2+($C$11-X$9)^2))^2))/2)*menu!$D$14</f>
        <v>0.5174641128878249</v>
      </c>
      <c r="Y54">
        <f>((1+40/SQRT(40^2+(SQRT(($B$11-$E54)^2+($C$11-Y$9)^2))^2))/2)*menu!$D$14</f>
        <v>0.51901602982229533</v>
      </c>
      <c r="Z54">
        <f>((1+40/SQRT(40^2+(SQRT(($B$11-$E54)^2+($C$11-Z$9)^2))^2))/2)*menu!$D$14</f>
        <v>0.52052713856798849</v>
      </c>
      <c r="AA54">
        <f>((1+40/SQRT(40^2+(SQRT(($B$11-$E54)^2+($C$11-AA$9)^2))^2))/2)*menu!$D$14</f>
        <v>0.52199395074726207</v>
      </c>
      <c r="AB54">
        <f>((1+40/SQRT(40^2+(SQRT(($B$11-$E54)^2+($C$11-AB$9)^2))^2))/2)*menu!$D$14</f>
        <v>0.52341294700027652</v>
      </c>
      <c r="AC54">
        <f>((1+40/SQRT(40^2+(SQRT(($B$11-$E54)^2+($C$11-AC$9)^2))^2))/2)*menu!$D$14</f>
        <v>0.52478059477960648</v>
      </c>
      <c r="AD54">
        <f>((1+40/SQRT(40^2+(SQRT(($B$11-$E54)^2+($C$11-AD$9)^2))^2))/2)*menu!$D$14</f>
        <v>0.52609336757768865</v>
      </c>
      <c r="AE54">
        <f>((1+40/SQRT(40^2+(SQRT(($B$11-$E54)^2+($C$11-AE$9)^2))^2))/2)*menu!$D$14</f>
        <v>0.52734776546268447</v>
      </c>
      <c r="AF54">
        <f>((1+40/SQRT(40^2+(SQRT(($B$11-$E54)^2+($C$11-AF$9)^2))^2))/2)*menu!$D$14</f>
        <v>0.5285403367630046</v>
      </c>
      <c r="AG54">
        <f>((1+40/SQRT(40^2+(SQRT(($B$11-$E54)^2+($C$11-AG$9)^2))^2))/2)*menu!$D$14</f>
        <v>0.52966770070528579</v>
      </c>
      <c r="AH54">
        <f>((1+40/SQRT(40^2+(SQRT(($B$11-$E54)^2+($C$11-AH$9)^2))^2))/2)*menu!$D$14</f>
        <v>0.5307265707761184</v>
      </c>
      <c r="AI54">
        <f>((1+40/SQRT(40^2+(SQRT(($B$11-$E54)^2+($C$11-AI$9)^2))^2))/2)*menu!$D$14</f>
        <v>0.53171377854539692</v>
      </c>
      <c r="AJ54">
        <f>((1+40/SQRT(40^2+(SQRT(($B$11-$E54)^2+($C$11-AJ$9)^2))^2))/2)*menu!$D$14</f>
        <v>0.53262629766004832</v>
      </c>
      <c r="AK54">
        <f>((1+40/SQRT(40^2+(SQRT(($B$11-$E54)^2+($C$11-AK$9)^2))^2))/2)*menu!$D$14</f>
        <v>0.53346126769228874</v>
      </c>
      <c r="AL54">
        <f>((1+40/SQRT(40^2+(SQRT(($B$11-$E54)^2+($C$11-AL$9)^2))^2))/2)*menu!$D$14</f>
        <v>0.53421601750764791</v>
      </c>
      <c r="AM54">
        <f>((1+40/SQRT(40^2+(SQRT(($B$11-$E54)^2+($C$11-AM$9)^2))^2))/2)*menu!$D$14</f>
        <v>0.53488808780588137</v>
      </c>
      <c r="AN54">
        <f>((1+40/SQRT(40^2+(SQRT(($B$11-$E54)^2+($C$11-AN$9)^2))^2))/2)*menu!$D$14</f>
        <v>0.53547525248346695</v>
      </c>
      <c r="AO54">
        <f>((1+40/SQRT(40^2+(SQRT(($B$11-$E54)^2+($C$11-AO$9)^2))^2))/2)*menu!$D$14</f>
        <v>0.53597553847036872</v>
      </c>
      <c r="AP54">
        <f>((1+40/SQRT(40^2+(SQRT(($B$11-$E54)^2+($C$11-AP$9)^2))^2))/2)*menu!$D$14</f>
        <v>0.53638724370658075</v>
      </c>
      <c r="AQ54">
        <f>((1+40/SQRT(40^2+(SQRT(($B$11-$E54)^2+($C$11-AQ$9)^2))^2))/2)*menu!$D$14</f>
        <v>0.5367089529457415</v>
      </c>
      <c r="AR54">
        <f>((1+40/SQRT(40^2+(SQRT(($B$11-$E54)^2+($C$11-AR$9)^2))^2))/2)*menu!$D$14</f>
        <v>0.53693955110363689</v>
      </c>
      <c r="AS54">
        <f>((1+40/SQRT(40^2+(SQRT(($B$11-$E54)^2+($C$11-AS$9)^2))^2))/2)*menu!$D$14</f>
        <v>0.53707823390807985</v>
      </c>
      <c r="AT54">
        <f>((1+40/SQRT(40^2+(SQRT(($B$11-$E54)^2+($C$11-AT$9)^2))^2))/2)*menu!$D$14</f>
        <v>0.53712451565257313</v>
      </c>
      <c r="AU54">
        <f>((1+40/SQRT(40^2+(SQRT(($B$11-$E54)^2+($C$11-AU$9)^2))^2))/2)*menu!$D$14</f>
        <v>0.53707823390807985</v>
      </c>
      <c r="AV54">
        <f>((1+40/SQRT(40^2+(SQRT(($B$11-$E54)^2+($C$11-AV$9)^2))^2))/2)*menu!$D$14</f>
        <v>0.53693955110363689</v>
      </c>
      <c r="AW54">
        <f>((1+40/SQRT(40^2+(SQRT(($B$11-$E54)^2+($C$11-AW$9)^2))^2))/2)*menu!$D$14</f>
        <v>0.5367089529457415</v>
      </c>
      <c r="AX54">
        <f>((1+40/SQRT(40^2+(SQRT(($B$11-$E54)^2+($C$11-AX$9)^2))^2))/2)*menu!$D$14</f>
        <v>0.53638724370658075</v>
      </c>
      <c r="AY54">
        <f>((1+40/SQRT(40^2+(SQRT(($B$11-$E54)^2+($C$11-AY$9)^2))^2))/2)*menu!$D$14</f>
        <v>0.53597553847036872</v>
      </c>
      <c r="AZ54">
        <f>((1+40/SQRT(40^2+(SQRT(($B$11-$E54)^2+($C$11-AZ$9)^2))^2))/2)*menu!$D$14</f>
        <v>0.53547525248346695</v>
      </c>
      <c r="BA54">
        <f>((1+40/SQRT(40^2+(SQRT(($B$11-$E54)^2+($C$11-BA$9)^2))^2))/2)*menu!$D$14</f>
        <v>0.53488808780588137</v>
      </c>
      <c r="BB54">
        <f>((1+40/SQRT(40^2+(SQRT(($B$11-$E54)^2+($C$11-BB$9)^2))^2))/2)*menu!$D$14</f>
        <v>0.53421601750764791</v>
      </c>
      <c r="BC54">
        <f>((1+40/SQRT(40^2+(SQRT(($B$11-$E54)^2+($C$11-BC$9)^2))^2))/2)*menu!$D$14</f>
        <v>0.53346126769228874</v>
      </c>
      <c r="BD54">
        <f>((1+40/SQRT(40^2+(SQRT(($B$11-$E54)^2+($C$11-BD$9)^2))^2))/2)*menu!$D$14</f>
        <v>0.53262629766004832</v>
      </c>
    </row>
    <row r="55" spans="5:56" x14ac:dyDescent="0.45">
      <c r="E55">
        <v>45</v>
      </c>
      <c r="F55">
        <f>((1+40/SQRT(40^2+(SQRT(($B$11-$E55)^2+($C$11-F$9)^2))^2))/2)*menu!$D$14</f>
        <v>0.48740851426632731</v>
      </c>
      <c r="G55">
        <f>((1+40/SQRT(40^2+(SQRT(($B$11-$E55)^2+($C$11-G$9)^2))^2))/2)*menu!$D$14</f>
        <v>0.48924055344426981</v>
      </c>
      <c r="H55">
        <f>((1+40/SQRT(40^2+(SQRT(($B$11-$E55)^2+($C$11-H$9)^2))^2))/2)*menu!$D$14</f>
        <v>0.49107892658954455</v>
      </c>
      <c r="I55">
        <f>((1+40/SQRT(40^2+(SQRT(($B$11-$E55)^2+($C$11-I$9)^2))^2))/2)*menu!$D$14</f>
        <v>0.49292205580874421</v>
      </c>
      <c r="J55">
        <f>((1+40/SQRT(40^2+(SQRT(($B$11-$E55)^2+($C$11-J$9)^2))^2))/2)*menu!$D$14</f>
        <v>0.49476824194835856</v>
      </c>
      <c r="K55">
        <f>((1+40/SQRT(40^2+(SQRT(($B$11-$E55)^2+($C$11-K$9)^2))^2))/2)*menu!$D$14</f>
        <v>0.49661566092456966</v>
      </c>
      <c r="L55">
        <f>((1+40/SQRT(40^2+(SQRT(($B$11-$E55)^2+($C$11-L$9)^2))^2))/2)*menu!$D$14</f>
        <v>0.49846236049668674</v>
      </c>
      <c r="M55">
        <f>((1+40/SQRT(40^2+(SQRT(($B$11-$E55)^2+($C$11-M$9)^2))^2))/2)*menu!$D$14</f>
        <v>0.50030625757481406</v>
      </c>
      <c r="N55">
        <f>((1+40/SQRT(40^2+(SQRT(($B$11-$E55)^2+($C$11-N$9)^2))^2))/2)*menu!$D$14</f>
        <v>0.50214513615876266</v>
      </c>
      <c r="O55">
        <f>((1+40/SQRT(40^2+(SQRT(($B$11-$E55)^2+($C$11-O$9)^2))^2))/2)*menu!$D$14</f>
        <v>0.50397664601097103</v>
      </c>
      <c r="P55">
        <f>((1+40/SQRT(40^2+(SQRT(($B$11-$E55)^2+($C$11-P$9)^2))^2))/2)*menu!$D$14</f>
        <v>0.50579830217101052</v>
      </c>
      <c r="Q55">
        <f>((1+40/SQRT(40^2+(SQRT(($B$11-$E55)^2+($C$11-Q$9)^2))^2))/2)*menu!$D$14</f>
        <v>0.50760748542283285</v>
      </c>
      <c r="R55">
        <f>((1+40/SQRT(40^2+(SQRT(($B$11-$E55)^2+($C$11-R$9)^2))^2))/2)*menu!$D$14</f>
        <v>0.50940144382793273</v>
      </c>
      <c r="S55">
        <f>((1+40/SQRT(40^2+(SQRT(($B$11-$E55)^2+($C$11-S$9)^2))^2))/2)*menu!$D$14</f>
        <v>0.51117729543772616</v>
      </c>
      <c r="T55">
        <f>((1+40/SQRT(40^2+(SQRT(($B$11-$E55)^2+($C$11-T$9)^2))^2))/2)*menu!$D$14</f>
        <v>0.5129320322963028</v>
      </c>
      <c r="U55">
        <f>((1+40/SQRT(40^2+(SQRT(($B$11-$E55)^2+($C$11-U$9)^2))^2))/2)*menu!$D$14</f>
        <v>0.51466252583997973</v>
      </c>
      <c r="V55">
        <f>((1+40/SQRT(40^2+(SQRT(($B$11-$E55)^2+($C$11-V$9)^2))^2))/2)*menu!$D$14</f>
        <v>0.5163655337923857</v>
      </c>
      <c r="W55">
        <f>((1+40/SQRT(40^2+(SQRT(($B$11-$E55)^2+($C$11-W$9)^2))^2))/2)*menu!$D$14</f>
        <v>0.51803770864285792</v>
      </c>
      <c r="X55">
        <f>((1+40/SQRT(40^2+(SQRT(($B$11-$E55)^2+($C$11-X$9)^2))^2))/2)*menu!$D$14</f>
        <v>0.51967560778146371</v>
      </c>
      <c r="Y55">
        <f>((1+40/SQRT(40^2+(SQRT(($B$11-$E55)^2+($C$11-Y$9)^2))^2))/2)*menu!$D$14</f>
        <v>0.52127570534576673</v>
      </c>
      <c r="Z55">
        <f>((1+40/SQRT(40^2+(SQRT(($B$11-$E55)^2+($C$11-Z$9)^2))^2))/2)*menu!$D$14</f>
        <v>0.52283440581246221</v>
      </c>
      <c r="AA55">
        <f>((1+40/SQRT(40^2+(SQRT(($B$11-$E55)^2+($C$11-AA$9)^2))^2))/2)*menu!$D$14</f>
        <v>0.52434805934120376</v>
      </c>
      <c r="AB55">
        <f>((1+40/SQRT(40^2+(SQRT(($B$11-$E55)^2+($C$11-AB$9)^2))^2))/2)*menu!$D$14</f>
        <v>0.52581297884849432</v>
      </c>
      <c r="AC55">
        <f>((1+40/SQRT(40^2+(SQRT(($B$11-$E55)^2+($C$11-AC$9)^2))^2))/2)*menu!$D$14</f>
        <v>0.52722545875673099</v>
      </c>
      <c r="AD55">
        <f>((1+40/SQRT(40^2+(SQRT(($B$11-$E55)^2+($C$11-AD$9)^2))^2))/2)*menu!$D$14</f>
        <v>0.52858179532783778</v>
      </c>
      <c r="AE55">
        <f>((1+40/SQRT(40^2+(SQRT(($B$11-$E55)^2+($C$11-AE$9)^2))^2))/2)*menu!$D$14</f>
        <v>0.52987830845307637</v>
      </c>
      <c r="AF55">
        <f>((1+40/SQRT(40^2+(SQRT(($B$11-$E55)^2+($C$11-AF$9)^2))^2))/2)*menu!$D$14</f>
        <v>0.53111136473140363</v>
      </c>
      <c r="AG55">
        <f>((1+40/SQRT(40^2+(SQRT(($B$11-$E55)^2+($C$11-AG$9)^2))^2))/2)*menu!$D$14</f>
        <v>0.53227740162918524</v>
      </c>
      <c r="AH55">
        <f>((1+40/SQRT(40^2+(SQRT(($B$11-$E55)^2+($C$11-AH$9)^2))^2))/2)*menu!$D$14</f>
        <v>0.53337295247532412</v>
      </c>
      <c r="AI55">
        <f>((1+40/SQRT(40^2+(SQRT(($B$11-$E55)^2+($C$11-AI$9)^2))^2))/2)*menu!$D$14</f>
        <v>0.53439467200922153</v>
      </c>
      <c r="AJ55">
        <f>((1+40/SQRT(40^2+(SQRT(($B$11-$E55)^2+($C$11-AJ$9)^2))^2))/2)*menu!$D$14</f>
        <v>0.53533936216582079</v>
      </c>
      <c r="AK55">
        <f>((1+40/SQRT(40^2+(SQRT(($B$11-$E55)^2+($C$11-AK$9)^2))^2))/2)*menu!$D$14</f>
        <v>0.53620399775368688</v>
      </c>
      <c r="AL55">
        <f>((1+40/SQRT(40^2+(SQRT(($B$11-$E55)^2+($C$11-AL$9)^2))^2))/2)*menu!$D$14</f>
        <v>0.53698575166000928</v>
      </c>
      <c r="AM55">
        <f>((1+40/SQRT(40^2+(SQRT(($B$11-$E55)^2+($C$11-AM$9)^2))^2))/2)*menu!$D$14</f>
        <v>0.53768201920183922</v>
      </c>
      <c r="AN55">
        <f>((1+40/SQRT(40^2+(SQRT(($B$11-$E55)^2+($C$11-AN$9)^2))^2))/2)*menu!$D$14</f>
        <v>0.53829044123686121</v>
      </c>
      <c r="AO55">
        <f>((1+40/SQRT(40^2+(SQRT(($B$11-$E55)^2+($C$11-AO$9)^2))^2))/2)*menu!$D$14</f>
        <v>0.5388089256503974</v>
      </c>
      <c r="AP55">
        <f>((1+40/SQRT(40^2+(SQRT(($B$11-$E55)^2+($C$11-AP$9)^2))^2))/2)*menu!$D$14</f>
        <v>0.53923566684866997</v>
      </c>
      <c r="AQ55">
        <f>((1+40/SQRT(40^2+(SQRT(($B$11-$E55)^2+($C$11-AQ$9)^2))^2))/2)*menu!$D$14</f>
        <v>0.53956916291178691</v>
      </c>
      <c r="AR55">
        <f>((1+40/SQRT(40^2+(SQRT(($B$11-$E55)^2+($C$11-AR$9)^2))^2))/2)*menu!$D$14</f>
        <v>0.53980823009322942</v>
      </c>
      <c r="AS55">
        <f>((1+40/SQRT(40^2+(SQRT(($B$11-$E55)^2+($C$11-AS$9)^2))^2))/2)*menu!$D$14</f>
        <v>0.53995201439520168</v>
      </c>
      <c r="AT55">
        <f>((1+40/SQRT(40^2+(SQRT(($B$11-$E55)^2+($C$11-AT$9)^2))^2))/2)*menu!$D$14</f>
        <v>0.54</v>
      </c>
      <c r="AU55">
        <f>((1+40/SQRT(40^2+(SQRT(($B$11-$E55)^2+($C$11-AU$9)^2))^2))/2)*menu!$D$14</f>
        <v>0.53995201439520168</v>
      </c>
      <c r="AV55">
        <f>((1+40/SQRT(40^2+(SQRT(($B$11-$E55)^2+($C$11-AV$9)^2))^2))/2)*menu!$D$14</f>
        <v>0.53980823009322942</v>
      </c>
      <c r="AW55">
        <f>((1+40/SQRT(40^2+(SQRT(($B$11-$E55)^2+($C$11-AW$9)^2))^2))/2)*menu!$D$14</f>
        <v>0.53956916291178691</v>
      </c>
      <c r="AX55">
        <f>((1+40/SQRT(40^2+(SQRT(($B$11-$E55)^2+($C$11-AX$9)^2))^2))/2)*menu!$D$14</f>
        <v>0.53923566684866997</v>
      </c>
      <c r="AY55">
        <f>((1+40/SQRT(40^2+(SQRT(($B$11-$E55)^2+($C$11-AY$9)^2))^2))/2)*menu!$D$14</f>
        <v>0.5388089256503974</v>
      </c>
      <c r="AZ55">
        <f>((1+40/SQRT(40^2+(SQRT(($B$11-$E55)^2+($C$11-AZ$9)^2))^2))/2)*menu!$D$14</f>
        <v>0.53829044123686121</v>
      </c>
      <c r="BA55">
        <f>((1+40/SQRT(40^2+(SQRT(($B$11-$E55)^2+($C$11-BA$9)^2))^2))/2)*menu!$D$14</f>
        <v>0.53768201920183922</v>
      </c>
      <c r="BB55">
        <f>((1+40/SQRT(40^2+(SQRT(($B$11-$E55)^2+($C$11-BB$9)^2))^2))/2)*menu!$D$14</f>
        <v>0.53698575166000928</v>
      </c>
      <c r="BC55">
        <f>((1+40/SQRT(40^2+(SQRT(($B$11-$E55)^2+($C$11-BC$9)^2))^2))/2)*menu!$D$14</f>
        <v>0.53620399775368688</v>
      </c>
      <c r="BD55">
        <f>((1+40/SQRT(40^2+(SQRT(($B$11-$E55)^2+($C$11-BD$9)^2))^2))/2)*menu!$D$14</f>
        <v>0.53533936216582079</v>
      </c>
    </row>
    <row r="56" spans="5:56" x14ac:dyDescent="0.45">
      <c r="E56">
        <v>46</v>
      </c>
      <c r="F56">
        <f>((1+40/SQRT(40^2+(SQRT(($B$11-$E56)^2+($C$11-F$9)^2))^2))/2)*menu!$D$14</f>
        <v>0.48877167127320348</v>
      </c>
      <c r="G56">
        <f>((1+40/SQRT(40^2+(SQRT(($B$11-$E56)^2+($C$11-G$9)^2))^2))/2)*menu!$D$14</f>
        <v>0.49064438140562799</v>
      </c>
      <c r="H56">
        <f>((1+40/SQRT(40^2+(SQRT(($B$11-$E56)^2+($C$11-H$9)^2))^2))/2)*menu!$D$14</f>
        <v>0.49252438044475583</v>
      </c>
      <c r="I56">
        <f>((1+40/SQRT(40^2+(SQRT(($B$11-$E56)^2+($C$11-I$9)^2))^2))/2)*menu!$D$14</f>
        <v>0.49441007070250031</v>
      </c>
      <c r="J56">
        <f>((1+40/SQRT(40^2+(SQRT(($B$11-$E56)^2+($C$11-J$9)^2))^2))/2)*menu!$D$14</f>
        <v>0.49629972768202846</v>
      </c>
      <c r="K56">
        <f>((1+40/SQRT(40^2+(SQRT(($B$11-$E56)^2+($C$11-K$9)^2))^2))/2)*menu!$D$14</f>
        <v>0.49819149595051526</v>
      </c>
      <c r="L56">
        <f>((1+40/SQRT(40^2+(SQRT(($B$11-$E56)^2+($C$11-L$9)^2))^2))/2)*menu!$D$14</f>
        <v>0.50008338545286202</v>
      </c>
      <c r="M56">
        <f>((1+40/SQRT(40^2+(SQRT(($B$11-$E56)^2+($C$11-M$9)^2))^2))/2)*menu!$D$14</f>
        <v>0.50197326836278222</v>
      </c>
      <c r="N56">
        <f>((1+40/SQRT(40^2+(SQRT(($B$11-$E56)^2+($C$11-N$9)^2))^2))/2)*menu!$D$14</f>
        <v>0.50385887657505013</v>
      </c>
      <c r="O56">
        <f>((1+40/SQRT(40^2+(SQRT(($B$11-$E56)^2+($C$11-O$9)^2))^2))/2)*menu!$D$14</f>
        <v>0.50573779994945578</v>
      </c>
      <c r="P56">
        <f>((1+40/SQRT(40^2+(SQRT(($B$11-$E56)^2+($C$11-P$9)^2))^2))/2)*menu!$D$14</f>
        <v>0.50760748542283285</v>
      </c>
      <c r="Q56">
        <f>((1+40/SQRT(40^2+(SQRT(($B$11-$E56)^2+($C$11-Q$9)^2))^2))/2)*menu!$D$14</f>
        <v>0.5094652371100914</v>
      </c>
      <c r="R56">
        <f>((1+40/SQRT(40^2+(SQRT(($B$11-$E56)^2+($C$11-R$9)^2))^2))/2)*menu!$D$14</f>
        <v>0.5113082175181497</v>
      </c>
      <c r="S56">
        <f>((1+40/SQRT(40^2+(SQRT(($B$11-$E56)^2+($C$11-S$9)^2))^2))/2)*menu!$D$14</f>
        <v>0.51313344999761634</v>
      </c>
      <c r="T56">
        <f>((1+40/SQRT(40^2+(SQRT(($B$11-$E56)^2+($C$11-T$9)^2))^2))/2)*menu!$D$14</f>
        <v>0.51493782255565523</v>
      </c>
      <c r="U56">
        <f>((1+40/SQRT(40^2+(SQRT(($B$11-$E56)^2+($C$11-U$9)^2))^2))/2)*menu!$D$14</f>
        <v>0.51671809314923089</v>
      </c>
      <c r="V56">
        <f>((1+40/SQRT(40^2+(SQRT(($B$11-$E56)^2+($C$11-V$9)^2))^2))/2)*menu!$D$14</f>
        <v>0.51847089657051837</v>
      </c>
      <c r="W56">
        <f>((1+40/SQRT(40^2+(SQRT(($B$11-$E56)^2+($C$11-W$9)^2))^2))/2)*menu!$D$14</f>
        <v>0.52019275302527201</v>
      </c>
      <c r="X56">
        <f>((1+40/SQRT(40^2+(SQRT(($B$11-$E56)^2+($C$11-X$9)^2))^2))/2)*menu!$D$14</f>
        <v>0.52188007849009166</v>
      </c>
      <c r="Y56">
        <f>((1+40/SQRT(40^2+(SQRT(($B$11-$E56)^2+($C$11-Y$9)^2))^2))/2)*menu!$D$14</f>
        <v>0.52352919691552335</v>
      </c>
      <c r="Z56">
        <f>((1+40/SQRT(40^2+(SQRT(($B$11-$E56)^2+($C$11-Z$9)^2))^2))/2)*menu!$D$14</f>
        <v>0.52513635431867245</v>
      </c>
      <c r="AA56">
        <f>((1+40/SQRT(40^2+(SQRT(($B$11-$E56)^2+($C$11-AA$9)^2))^2))/2)*menu!$D$14</f>
        <v>0.52669773478143123</v>
      </c>
      <c r="AB56">
        <f>((1+40/SQRT(40^2+(SQRT(($B$11-$E56)^2+($C$11-AB$9)^2))^2))/2)*menu!$D$14</f>
        <v>0.52820947833868914</v>
      </c>
      <c r="AC56">
        <f>((1+40/SQRT(40^2+(SQRT(($B$11-$E56)^2+($C$11-AC$9)^2))^2))/2)*menu!$D$14</f>
        <v>0.52966770070528579</v>
      </c>
      <c r="AD56">
        <f>((1+40/SQRT(40^2+(SQRT(($B$11-$E56)^2+($C$11-AD$9)^2))^2))/2)*menu!$D$14</f>
        <v>0.53106851475147998</v>
      </c>
      <c r="AE56">
        <f>((1+40/SQRT(40^2+(SQRT(($B$11-$E56)^2+($C$11-AE$9)^2))^2))/2)*menu!$D$14</f>
        <v>0.53240805359505927</v>
      </c>
      <c r="AF56">
        <f>((1+40/SQRT(40^2+(SQRT(($B$11-$E56)^2+($C$11-AF$9)^2))^2))/2)*menu!$D$14</f>
        <v>0.53368249513479438</v>
      </c>
      <c r="AG56">
        <f>((1+40/SQRT(40^2+(SQRT(($B$11-$E56)^2+($C$11-AG$9)^2))^2))/2)*menu!$D$14</f>
        <v>0.53488808780588137</v>
      </c>
      <c r="AH56">
        <f>((1+40/SQRT(40^2+(SQRT(($B$11-$E56)^2+($C$11-AH$9)^2))^2))/2)*menu!$D$14</f>
        <v>0.53602117729459797</v>
      </c>
      <c r="AI56">
        <f>((1+40/SQRT(40^2+(SQRT(($B$11-$E56)^2+($C$11-AI$9)^2))^2))/2)*menu!$D$14</f>
        <v>0.53707823390807985</v>
      </c>
      <c r="AJ56">
        <f>((1+40/SQRT(40^2+(SQRT(($B$11-$E56)^2+($C$11-AJ$9)^2))^2))/2)*menu!$D$14</f>
        <v>0.53805588025744622</v>
      </c>
      <c r="AK56">
        <f>((1+40/SQRT(40^2+(SQRT(($B$11-$E56)^2+($C$11-AK$9)^2))^2))/2)*menu!$D$14</f>
        <v>0.53895091888005808</v>
      </c>
      <c r="AL56">
        <f>((1+40/SQRT(40^2+(SQRT(($B$11-$E56)^2+($C$11-AL$9)^2))^2))/2)*menu!$D$14</f>
        <v>0.53976035940104805</v>
      </c>
      <c r="AM56">
        <f>((1+40/SQRT(40^2+(SQRT(($B$11-$E56)^2+($C$11-AM$9)^2))^2))/2)*menu!$D$14</f>
        <v>0.54048144481686067</v>
      </c>
      <c r="AN56">
        <f>((1+40/SQRT(40^2+(SQRT(($B$11-$E56)^2+($C$11-AN$9)^2))^2))/2)*menu!$D$14</f>
        <v>0.54111167647565872</v>
      </c>
      <c r="AO56">
        <f>((1+40/SQRT(40^2+(SQRT(($B$11-$E56)^2+($C$11-AO$9)^2))^2))/2)*menu!$D$14</f>
        <v>0.54164883733207081</v>
      </c>
      <c r="AP56">
        <f>((1+40/SQRT(40^2+(SQRT(($B$11-$E56)^2+($C$11-AP$9)^2))^2))/2)*menu!$D$14</f>
        <v>0.54209101306752094</v>
      </c>
      <c r="AQ56">
        <f>((1+40/SQRT(40^2+(SQRT(($B$11-$E56)^2+($C$11-AQ$9)^2))^2))/2)*menu!$D$14</f>
        <v>0.54243661069253057</v>
      </c>
      <c r="AR56">
        <f>((1+40/SQRT(40^2+(SQRT(($B$11-$E56)^2+($C$11-AR$9)^2))^2))/2)*menu!$D$14</f>
        <v>0.54268437428370286</v>
      </c>
      <c r="AS56">
        <f>((1+40/SQRT(40^2+(SQRT(($B$11-$E56)^2+($C$11-AS$9)^2))^2))/2)*menu!$D$14</f>
        <v>0.54283339755490589</v>
      </c>
      <c r="AT56">
        <f>((1+40/SQRT(40^2+(SQRT(($B$11-$E56)^2+($C$11-AT$9)^2))^2))/2)*menu!$D$14</f>
        <v>0.54288313301831626</v>
      </c>
      <c r="AU56">
        <f>((1+40/SQRT(40^2+(SQRT(($B$11-$E56)^2+($C$11-AU$9)^2))^2))/2)*menu!$D$14</f>
        <v>0.54283339755490589</v>
      </c>
      <c r="AV56">
        <f>((1+40/SQRT(40^2+(SQRT(($B$11-$E56)^2+($C$11-AV$9)^2))^2))/2)*menu!$D$14</f>
        <v>0.54268437428370286</v>
      </c>
      <c r="AW56">
        <f>((1+40/SQRT(40^2+(SQRT(($B$11-$E56)^2+($C$11-AW$9)^2))^2))/2)*menu!$D$14</f>
        <v>0.54243661069253057</v>
      </c>
      <c r="AX56">
        <f>((1+40/SQRT(40^2+(SQRT(($B$11-$E56)^2+($C$11-AX$9)^2))^2))/2)*menu!$D$14</f>
        <v>0.54209101306752094</v>
      </c>
      <c r="AY56">
        <f>((1+40/SQRT(40^2+(SQRT(($B$11-$E56)^2+($C$11-AY$9)^2))^2))/2)*menu!$D$14</f>
        <v>0.54164883733207081</v>
      </c>
      <c r="AZ56">
        <f>((1+40/SQRT(40^2+(SQRT(($B$11-$E56)^2+($C$11-AZ$9)^2))^2))/2)*menu!$D$14</f>
        <v>0.54111167647565872</v>
      </c>
      <c r="BA56">
        <f>((1+40/SQRT(40^2+(SQRT(($B$11-$E56)^2+($C$11-BA$9)^2))^2))/2)*menu!$D$14</f>
        <v>0.54048144481686067</v>
      </c>
      <c r="BB56">
        <f>((1+40/SQRT(40^2+(SQRT(($B$11-$E56)^2+($C$11-BB$9)^2))^2))/2)*menu!$D$14</f>
        <v>0.53976035940104805</v>
      </c>
      <c r="BC56">
        <f>((1+40/SQRT(40^2+(SQRT(($B$11-$E56)^2+($C$11-BC$9)^2))^2))/2)*menu!$D$14</f>
        <v>0.53895091888005808</v>
      </c>
      <c r="BD56">
        <f>((1+40/SQRT(40^2+(SQRT(($B$11-$E56)^2+($C$11-BD$9)^2))^2))/2)*menu!$D$14</f>
        <v>0.53805588025744622</v>
      </c>
    </row>
    <row r="57" spans="5:56" x14ac:dyDescent="0.45">
      <c r="E57">
        <v>47</v>
      </c>
      <c r="F57">
        <f>((1+40/SQRT(40^2+(SQRT(($B$11-$E57)^2+($C$11-F$9)^2))^2))/2)*menu!$D$14</f>
        <v>0.49011727515734338</v>
      </c>
      <c r="G57">
        <f>((1+40/SQRT(40^2+(SQRT(($B$11-$E57)^2+($C$11-G$9)^2))^2))/2)*menu!$D$14</f>
        <v>0.49203072737476661</v>
      </c>
      <c r="H57">
        <f>((1+40/SQRT(40^2+(SQRT(($B$11-$E57)^2+($C$11-H$9)^2))^2))/2)*menu!$D$14</f>
        <v>0.49395245515057074</v>
      </c>
      <c r="I57">
        <f>((1+40/SQRT(40^2+(SQRT(($B$11-$E57)^2+($C$11-I$9)^2))^2))/2)*menu!$D$14</f>
        <v>0.49588084274975669</v>
      </c>
      <c r="J57">
        <f>((1+40/SQRT(40^2+(SQRT(($B$11-$E57)^2+($C$11-J$9)^2))^2))/2)*menu!$D$14</f>
        <v>0.49781414201873608</v>
      </c>
      <c r="K57">
        <f>((1+40/SQRT(40^2+(SQRT(($B$11-$E57)^2+($C$11-K$9)^2))^2))/2)*menu!$D$14</f>
        <v>0.49975046777556892</v>
      </c>
      <c r="L57">
        <f>((1+40/SQRT(40^2+(SQRT(($B$11-$E57)^2+($C$11-L$9)^2))^2))/2)*menu!$D$14</f>
        <v>0.50168779363584426</v>
      </c>
      <c r="M57">
        <f>((1+40/SQRT(40^2+(SQRT(($B$11-$E57)^2+($C$11-M$9)^2))^2))/2)*menu!$D$14</f>
        <v>0.50362394837649394</v>
      </c>
      <c r="N57">
        <f>((1+40/SQRT(40^2+(SQRT(($B$11-$E57)^2+($C$11-N$9)^2))^2))/2)*menu!$D$14</f>
        <v>0.50555661294825949</v>
      </c>
      <c r="O57">
        <f>((1+40/SQRT(40^2+(SQRT(($B$11-$E57)^2+($C$11-O$9)^2))^2))/2)*menu!$D$14</f>
        <v>0.5074833182553723</v>
      </c>
      <c r="P57">
        <f>((1+40/SQRT(40^2+(SQRT(($B$11-$E57)^2+($C$11-P$9)^2))^2))/2)*menu!$D$14</f>
        <v>0.50940144382793273</v>
      </c>
      <c r="Q57">
        <f>((1+40/SQRT(40^2+(SQRT(($B$11-$E57)^2+($C$11-Q$9)^2))^2))/2)*menu!$D$14</f>
        <v>0.5113082175181497</v>
      </c>
      <c r="R57">
        <f>((1+40/SQRT(40^2+(SQRT(($B$11-$E57)^2+($C$11-R$9)^2))^2))/2)*menu!$D$14</f>
        <v>0.51320071635561038</v>
      </c>
      <c r="S57">
        <f>((1+40/SQRT(40^2+(SQRT(($B$11-$E57)^2+($C$11-S$9)^2))^2))/2)*menu!$D$14</f>
        <v>0.51507586869869559</v>
      </c>
      <c r="T57">
        <f>((1+40/SQRT(40^2+(SQRT(($B$11-$E57)^2+($C$11-T$9)^2))^2))/2)*menu!$D$14</f>
        <v>0.51693045781865621</v>
      </c>
      <c r="U57">
        <f>((1+40/SQRT(40^2+(SQRT(($B$11-$E57)^2+($C$11-U$9)^2))^2))/2)*menu!$D$14</f>
        <v>0.51876112704929178</v>
      </c>
      <c r="V57">
        <f>((1+40/SQRT(40^2+(SQRT(($B$11-$E57)^2+($C$11-V$9)^2))^2))/2)*menu!$D$14</f>
        <v>0.52056438662814231</v>
      </c>
      <c r="W57">
        <f>((1+40/SQRT(40^2+(SQRT(($B$11-$E57)^2+($C$11-W$9)^2))^2))/2)*menu!$D$14</f>
        <v>0.52233662234419986</v>
      </c>
      <c r="X57">
        <f>((1+40/SQRT(40^2+(SQRT(($B$11-$E57)^2+($C$11-X$9)^2))^2))/2)*menu!$D$14</f>
        <v>0.52407410609198135</v>
      </c>
      <c r="Y57">
        <f>((1+40/SQRT(40^2+(SQRT(($B$11-$E57)^2+($C$11-Y$9)^2))^2))/2)*menu!$D$14</f>
        <v>0.52577300841206331</v>
      </c>
      <c r="Z57">
        <f>((1+40/SQRT(40^2+(SQRT(($B$11-$E57)^2+($C$11-Z$9)^2))^2))/2)*menu!$D$14</f>
        <v>0.52742941307367108</v>
      </c>
      <c r="AA57">
        <f>((1+40/SQRT(40^2+(SQRT(($B$11-$E57)^2+($C$11-AA$9)^2))^2))/2)*menu!$D$14</f>
        <v>0.52903933372554723</v>
      </c>
      <c r="AB57">
        <f>((1+40/SQRT(40^2+(SQRT(($B$11-$E57)^2+($C$11-AB$9)^2))^2))/2)*menu!$D$14</f>
        <v>0.53059873260722634</v>
      </c>
      <c r="AC57">
        <f>((1+40/SQRT(40^2+(SQRT(($B$11-$E57)^2+($C$11-AC$9)^2))^2))/2)*menu!$D$14</f>
        <v>0.53210354127426374</v>
      </c>
      <c r="AD57">
        <f>((1+40/SQRT(40^2+(SQRT(($B$11-$E57)^2+($C$11-AD$9)^2))^2))/2)*menu!$D$14</f>
        <v>0.53354968324845686</v>
      </c>
      <c r="AE57">
        <f>((1+40/SQRT(40^2+(SQRT(($B$11-$E57)^2+($C$11-AE$9)^2))^2))/2)*menu!$D$14</f>
        <v>0.53493309845836046</v>
      </c>
      <c r="AF57">
        <f>((1+40/SQRT(40^2+(SQRT(($B$11-$E57)^2+($C$11-AF$9)^2))^2))/2)*menu!$D$14</f>
        <v>0.53624976928744739</v>
      </c>
      <c r="AG57">
        <f>((1+40/SQRT(40^2+(SQRT(($B$11-$E57)^2+($C$11-AG$9)^2))^2))/2)*menu!$D$14</f>
        <v>0.53749574799830369</v>
      </c>
      <c r="AH57">
        <f>((1+40/SQRT(40^2+(SQRT(($B$11-$E57)^2+($C$11-AH$9)^2))^2))/2)*menu!$D$14</f>
        <v>0.53866718525271906</v>
      </c>
      <c r="AI57">
        <f>((1+40/SQRT(40^2+(SQRT(($B$11-$E57)^2+($C$11-AI$9)^2))^2))/2)*menu!$D$14</f>
        <v>0.53976035940104805</v>
      </c>
      <c r="AJ57">
        <f>((1+40/SQRT(40^2+(SQRT(($B$11-$E57)^2+($C$11-AJ$9)^2))^2))/2)*menu!$D$14</f>
        <v>0.54077170617153836</v>
      </c>
      <c r="AK57">
        <f>((1+40/SQRT(40^2+(SQRT(($B$11-$E57)^2+($C$11-AK$9)^2))^2))/2)*menu!$D$14</f>
        <v>0.54169784835322821</v>
      </c>
      <c r="AL57">
        <f>((1+40/SQRT(40^2+(SQRT(($B$11-$E57)^2+($C$11-AL$9)^2))^2))/2)*menu!$D$14</f>
        <v>0.54253562503633301</v>
      </c>
      <c r="AM57">
        <f>((1+40/SQRT(40^2+(SQRT(($B$11-$E57)^2+($C$11-AM$9)^2))^2))/2)*menu!$D$14</f>
        <v>0.54328211995341102</v>
      </c>
      <c r="AN57">
        <f>((1+40/SQRT(40^2+(SQRT(($B$11-$E57)^2+($C$11-AN$9)^2))^2))/2)*menu!$D$14</f>
        <v>0.54393468845452242</v>
      </c>
      <c r="AO57">
        <f>((1+40/SQRT(40^2+(SQRT(($B$11-$E57)^2+($C$11-AO$9)^2))^2))/2)*menu!$D$14</f>
        <v>0.54449098265121842</v>
      </c>
      <c r="AP57">
        <f>((1+40/SQRT(40^2+(SQRT(($B$11-$E57)^2+($C$11-AP$9)^2))^2))/2)*menu!$D$14</f>
        <v>0.54494897427831779</v>
      </c>
      <c r="AQ57">
        <f>((1+40/SQRT(40^2+(SQRT(($B$11-$E57)^2+($C$11-AQ$9)^2))^2))/2)*menu!$D$14</f>
        <v>0.54530697484934409</v>
      </c>
      <c r="AR57">
        <f>((1+40/SQRT(40^2+(SQRT(($B$11-$E57)^2+($C$11-AR$9)^2))^2))/2)*menu!$D$14</f>
        <v>0.54556365272101737</v>
      </c>
      <c r="AS57">
        <f>((1+40/SQRT(40^2+(SQRT(($B$11-$E57)^2+($C$11-AS$9)^2))^2))/2)*menu!$D$14</f>
        <v>0.54571804673358038</v>
      </c>
      <c r="AT57">
        <f>((1+40/SQRT(40^2+(SQRT(($B$11-$E57)^2+($C$11-AT$9)^2))^2))/2)*menu!$D$14</f>
        <v>0.54576957615571209</v>
      </c>
      <c r="AU57">
        <f>((1+40/SQRT(40^2+(SQRT(($B$11-$E57)^2+($C$11-AU$9)^2))^2))/2)*menu!$D$14</f>
        <v>0.54571804673358038</v>
      </c>
      <c r="AV57">
        <f>((1+40/SQRT(40^2+(SQRT(($B$11-$E57)^2+($C$11-AV$9)^2))^2))/2)*menu!$D$14</f>
        <v>0.54556365272101737</v>
      </c>
      <c r="AW57">
        <f>((1+40/SQRT(40^2+(SQRT(($B$11-$E57)^2+($C$11-AW$9)^2))^2))/2)*menu!$D$14</f>
        <v>0.54530697484934409</v>
      </c>
      <c r="AX57">
        <f>((1+40/SQRT(40^2+(SQRT(($B$11-$E57)^2+($C$11-AX$9)^2))^2))/2)*menu!$D$14</f>
        <v>0.54494897427831779</v>
      </c>
      <c r="AY57">
        <f>((1+40/SQRT(40^2+(SQRT(($B$11-$E57)^2+($C$11-AY$9)^2))^2))/2)*menu!$D$14</f>
        <v>0.54449098265121842</v>
      </c>
      <c r="AZ57">
        <f>((1+40/SQRT(40^2+(SQRT(($B$11-$E57)^2+($C$11-AZ$9)^2))^2))/2)*menu!$D$14</f>
        <v>0.54393468845452242</v>
      </c>
      <c r="BA57">
        <f>((1+40/SQRT(40^2+(SQRT(($B$11-$E57)^2+($C$11-BA$9)^2))^2))/2)*menu!$D$14</f>
        <v>0.54328211995341102</v>
      </c>
      <c r="BB57">
        <f>((1+40/SQRT(40^2+(SQRT(($B$11-$E57)^2+($C$11-BB$9)^2))^2))/2)*menu!$D$14</f>
        <v>0.54253562503633301</v>
      </c>
      <c r="BC57">
        <f>((1+40/SQRT(40^2+(SQRT(($B$11-$E57)^2+($C$11-BC$9)^2))^2))/2)*menu!$D$14</f>
        <v>0.54169784835322821</v>
      </c>
      <c r="BD57">
        <f>((1+40/SQRT(40^2+(SQRT(($B$11-$E57)^2+($C$11-BD$9)^2))^2))/2)*menu!$D$14</f>
        <v>0.54077170617153836</v>
      </c>
    </row>
    <row r="58" spans="5:56" x14ac:dyDescent="0.45">
      <c r="E58">
        <v>48</v>
      </c>
      <c r="F58">
        <f>((1+40/SQRT(40^2+(SQRT(($B$11-$E58)^2+($C$11-F$9)^2))^2))/2)*menu!$D$14</f>
        <v>0.49144332637371113</v>
      </c>
      <c r="G58">
        <f>((1+40/SQRT(40^2+(SQRT(($B$11-$E58)^2+($C$11-G$9)^2))^2))/2)*menu!$D$14</f>
        <v>0.49339751136609133</v>
      </c>
      <c r="H58">
        <f>((1+40/SQRT(40^2+(SQRT(($B$11-$E58)^2+($C$11-H$9)^2))^2))/2)*menu!$D$14</f>
        <v>0.49536098821652214</v>
      </c>
      <c r="I58">
        <f>((1+40/SQRT(40^2+(SQRT(($B$11-$E58)^2+($C$11-I$9)^2))^2))/2)*menu!$D$14</f>
        <v>0.49733212498229229</v>
      </c>
      <c r="J58">
        <f>((1+40/SQRT(40^2+(SQRT(($B$11-$E58)^2+($C$11-J$9)^2))^2))/2)*menu!$D$14</f>
        <v>0.49930915164897594</v>
      </c>
      <c r="K58">
        <f>((1+40/SQRT(40^2+(SQRT(($B$11-$E58)^2+($C$11-K$9)^2))^2))/2)*menu!$D$14</f>
        <v>0.5012901550134683</v>
      </c>
      <c r="L58">
        <f>((1+40/SQRT(40^2+(SQRT(($B$11-$E58)^2+($C$11-L$9)^2))^2))/2)*menu!$D$14</f>
        <v>0.50327307399454269</v>
      </c>
      <c r="M58">
        <f>((1+40/SQRT(40^2+(SQRT(($B$11-$E58)^2+($C$11-M$9)^2))^2))/2)*menu!$D$14</f>
        <v>0.50525569547913585</v>
      </c>
      <c r="N58">
        <f>((1+40/SQRT(40^2+(SQRT(($B$11-$E58)^2+($C$11-N$9)^2))^2))/2)*menu!$D$14</f>
        <v>0.50723565082211886</v>
      </c>
      <c r="O58">
        <f>((1+40/SQRT(40^2+(SQRT(($B$11-$E58)^2+($C$11-O$9)^2))^2))/2)*menu!$D$14</f>
        <v>0.50921041312632198</v>
      </c>
      <c r="P58">
        <f>((1+40/SQRT(40^2+(SQRT(($B$11-$E58)^2+($C$11-P$9)^2))^2))/2)*menu!$D$14</f>
        <v>0.51117729543772616</v>
      </c>
      <c r="Q58">
        <f>((1+40/SQRT(40^2+(SQRT(($B$11-$E58)^2+($C$11-Q$9)^2))^2))/2)*menu!$D$14</f>
        <v>0.51313344999761634</v>
      </c>
      <c r="R58">
        <f>((1+40/SQRT(40^2+(SQRT(($B$11-$E58)^2+($C$11-R$9)^2))^2))/2)*menu!$D$14</f>
        <v>0.51507586869869559</v>
      </c>
      <c r="S58">
        <f>((1+40/SQRT(40^2+(SQRT(($B$11-$E58)^2+($C$11-S$9)^2))^2))/2)*menu!$D$14</f>
        <v>0.51700138489520187</v>
      </c>
      <c r="T58">
        <f>((1+40/SQRT(40^2+(SQRT(($B$11-$E58)^2+($C$11-T$9)^2))^2))/2)*menu!$D$14</f>
        <v>0.51890667671745605</v>
      </c>
      <c r="U58">
        <f>((1+40/SQRT(40^2+(SQRT(($B$11-$E58)^2+($C$11-U$9)^2))^2))/2)*menu!$D$14</f>
        <v>0.52078827203847566</v>
      </c>
      <c r="V58">
        <f>((1+40/SQRT(40^2+(SQRT(($B$11-$E58)^2+($C$11-V$9)^2))^2))/2)*menu!$D$14</f>
        <v>0.52264255523379322</v>
      </c>
      <c r="W58">
        <f>((1+40/SQRT(40^2+(SQRT(($B$11-$E58)^2+($C$11-W$9)^2))^2))/2)*menu!$D$14</f>
        <v>0.52446577586491794</v>
      </c>
      <c r="X58">
        <f>((1+40/SQRT(40^2+(SQRT(($B$11-$E58)^2+($C$11-X$9)^2))^2))/2)*menu!$D$14</f>
        <v>0.52625405940151215</v>
      </c>
      <c r="Y58">
        <f>((1+40/SQRT(40^2+(SQRT(($B$11-$E58)^2+($C$11-Y$9)^2))^2))/2)*menu!$D$14</f>
        <v>0.528003420076952</v>
      </c>
      <c r="Z58">
        <f>((1+40/SQRT(40^2+(SQRT(($B$11-$E58)^2+($C$11-Z$9)^2))^2))/2)*menu!$D$14</f>
        <v>0.52970977594621871</v>
      </c>
      <c r="AA58">
        <f>((1+40/SQRT(40^2+(SQRT(($B$11-$E58)^2+($C$11-AA$9)^2))^2))/2)*menu!$D$14</f>
        <v>0.53136896618390972</v>
      </c>
      <c r="AB58">
        <f>((1+40/SQRT(40^2+(SQRT(($B$11-$E58)^2+($C$11-AB$9)^2))^2))/2)*menu!$D$14</f>
        <v>0.53297677062361237</v>
      </c>
      <c r="AC58">
        <f>((1+40/SQRT(40^2+(SQRT(($B$11-$E58)^2+($C$11-AC$9)^2))^2))/2)*menu!$D$14</f>
        <v>0.53452893149823122</v>
      </c>
      <c r="AD58">
        <f>((1+40/SQRT(40^2+(SQRT(($B$11-$E58)^2+($C$11-AD$9)^2))^2))/2)*menu!$D$14</f>
        <v>0.53602117729459797</v>
      </c>
      <c r="AE58">
        <f>((1+40/SQRT(40^2+(SQRT(($B$11-$E58)^2+($C$11-AE$9)^2))^2))/2)*menu!$D$14</f>
        <v>0.53744924858562138</v>
      </c>
      <c r="AF58">
        <f>((1+40/SQRT(40^2+(SQRT(($B$11-$E58)^2+($C$11-AF$9)^2))^2))/2)*menu!$D$14</f>
        <v>0.5388089256503974</v>
      </c>
      <c r="AG58">
        <f>((1+40/SQRT(40^2+(SQRT(($B$11-$E58)^2+($C$11-AG$9)^2))^2))/2)*menu!$D$14</f>
        <v>0.54009605763842683</v>
      </c>
      <c r="AH58">
        <f>((1+40/SQRT(40^2+(SQRT(($B$11-$E58)^2+($C$11-AH$9)^2))^2))/2)*menu!$D$14</f>
        <v>0.54130659297998585</v>
      </c>
      <c r="AI58">
        <f>((1+40/SQRT(40^2+(SQRT(($B$11-$E58)^2+($C$11-AI$9)^2))^2))/2)*menu!$D$14</f>
        <v>0.54243661069253057</v>
      </c>
      <c r="AJ58">
        <f>((1+40/SQRT(40^2+(SQRT(($B$11-$E58)^2+($C$11-AJ$9)^2))^2))/2)*menu!$D$14</f>
        <v>0.54348235218479912</v>
      </c>
      <c r="AK58">
        <f>((1+40/SQRT(40^2+(SQRT(($B$11-$E58)^2+($C$11-AK$9)^2))^2))/2)*menu!$D$14</f>
        <v>0.54444025311801314</v>
      </c>
      <c r="AL58">
        <f>((1+40/SQRT(40^2+(SQRT(($B$11-$E58)^2+($C$11-AL$9)^2))^2))/2)*menu!$D$14</f>
        <v>0.54530697484934409</v>
      </c>
      <c r="AM58">
        <f>((1+40/SQRT(40^2+(SQRT(($B$11-$E58)^2+($C$11-AM$9)^2))^2))/2)*menu!$D$14</f>
        <v>0.54607943495851863</v>
      </c>
      <c r="AN58">
        <f>((1+40/SQRT(40^2+(SQRT(($B$11-$E58)^2+($C$11-AN$9)^2))^2))/2)*menu!$D$14</f>
        <v>0.54675483634579947</v>
      </c>
      <c r="AO58">
        <f>((1+40/SQRT(40^2+(SQRT(($B$11-$E58)^2+($C$11-AO$9)^2))^2))/2)*menu!$D$14</f>
        <v>0.54733069438997184</v>
      </c>
      <c r="AP58">
        <f>((1+40/SQRT(40^2+(SQRT(($B$11-$E58)^2+($C$11-AP$9)^2))^2))/2)*menu!$D$14</f>
        <v>0.5478048616693203</v>
      </c>
      <c r="AQ58">
        <f>((1+40/SQRT(40^2+(SQRT(($B$11-$E58)^2+($C$11-AQ$9)^2))^2))/2)*menu!$D$14</f>
        <v>0.5481755497773122</v>
      </c>
      <c r="AR58">
        <f>((1+40/SQRT(40^2+(SQRT(($B$11-$E58)^2+($C$11-AR$9)^2))^2))/2)*menu!$D$14</f>
        <v>0.54844134780762943</v>
      </c>
      <c r="AS58">
        <f>((1+40/SQRT(40^2+(SQRT(($B$11-$E58)^2+($C$11-AS$9)^2))^2))/2)*menu!$D$14</f>
        <v>0.54860123713951248</v>
      </c>
      <c r="AT58">
        <f>((1+40/SQRT(40^2+(SQRT(($B$11-$E58)^2+($C$11-AT$9)^2))^2))/2)*menu!$D$14</f>
        <v>0.54865460222269435</v>
      </c>
      <c r="AU58">
        <f>((1+40/SQRT(40^2+(SQRT(($B$11-$E58)^2+($C$11-AU$9)^2))^2))/2)*menu!$D$14</f>
        <v>0.54860123713951248</v>
      </c>
      <c r="AV58">
        <f>((1+40/SQRT(40^2+(SQRT(($B$11-$E58)^2+($C$11-AV$9)^2))^2))/2)*menu!$D$14</f>
        <v>0.54844134780762943</v>
      </c>
      <c r="AW58">
        <f>((1+40/SQRT(40^2+(SQRT(($B$11-$E58)^2+($C$11-AW$9)^2))^2))/2)*menu!$D$14</f>
        <v>0.5481755497773122</v>
      </c>
      <c r="AX58">
        <f>((1+40/SQRT(40^2+(SQRT(($B$11-$E58)^2+($C$11-AX$9)^2))^2))/2)*menu!$D$14</f>
        <v>0.5478048616693203</v>
      </c>
      <c r="AY58">
        <f>((1+40/SQRT(40^2+(SQRT(($B$11-$E58)^2+($C$11-AY$9)^2))^2))/2)*menu!$D$14</f>
        <v>0.54733069438997184</v>
      </c>
      <c r="AZ58">
        <f>((1+40/SQRT(40^2+(SQRT(($B$11-$E58)^2+($C$11-AZ$9)^2))^2))/2)*menu!$D$14</f>
        <v>0.54675483634579947</v>
      </c>
      <c r="BA58">
        <f>((1+40/SQRT(40^2+(SQRT(($B$11-$E58)^2+($C$11-BA$9)^2))^2))/2)*menu!$D$14</f>
        <v>0.54607943495851863</v>
      </c>
      <c r="BB58">
        <f>((1+40/SQRT(40^2+(SQRT(($B$11-$E58)^2+($C$11-BB$9)^2))^2))/2)*menu!$D$14</f>
        <v>0.54530697484934409</v>
      </c>
      <c r="BC58">
        <f>((1+40/SQRT(40^2+(SQRT(($B$11-$E58)^2+($C$11-BC$9)^2))^2))/2)*menu!$D$14</f>
        <v>0.54444025311801314</v>
      </c>
      <c r="BD58">
        <f>((1+40/SQRT(40^2+(SQRT(($B$11-$E58)^2+($C$11-BD$9)^2))^2))/2)*menu!$D$14</f>
        <v>0.54348235218479912</v>
      </c>
    </row>
    <row r="59" spans="5:56" x14ac:dyDescent="0.45">
      <c r="E59">
        <v>49</v>
      </c>
      <c r="F59">
        <f>((1+40/SQRT(40^2+(SQRT(($B$11-$E59)^2+($C$11-F$9)^2))^2))/2)*menu!$D$14</f>
        <v>0.49274776986097069</v>
      </c>
      <c r="G59">
        <f>((1+40/SQRT(40^2+(SQRT(($B$11-$E59)^2+($C$11-G$9)^2))^2))/2)*menu!$D$14</f>
        <v>0.49474259261105796</v>
      </c>
      <c r="H59">
        <f>((1+40/SQRT(40^2+(SQRT(($B$11-$E59)^2+($C$11-H$9)^2))^2))/2)*menu!$D$14</f>
        <v>0.49674775073518584</v>
      </c>
      <c r="I59">
        <f>((1+40/SQRT(40^2+(SQRT(($B$11-$E59)^2+($C$11-I$9)^2))^2))/2)*menu!$D$14</f>
        <v>0.49876159799998127</v>
      </c>
      <c r="J59">
        <f>((1+40/SQRT(40^2+(SQRT(($B$11-$E59)^2+($C$11-J$9)^2))^2))/2)*menu!$D$14</f>
        <v>0.50078234442307634</v>
      </c>
      <c r="K59">
        <f>((1+40/SQRT(40^2+(SQRT(($B$11-$E59)^2+($C$11-K$9)^2))^2))/2)*menu!$D$14</f>
        <v>0.50280805062535749</v>
      </c>
      <c r="L59">
        <f>((1+40/SQRT(40^2+(SQRT(($B$11-$E59)^2+($C$11-L$9)^2))^2))/2)*menu!$D$14</f>
        <v>0.50483662259967554</v>
      </c>
      <c r="M59">
        <f>((1+40/SQRT(40^2+(SQRT(($B$11-$E59)^2+($C$11-M$9)^2))^2))/2)*menu!$D$14</f>
        <v>0.50686580701013739</v>
      </c>
      <c r="N59">
        <f>((1+40/SQRT(40^2+(SQRT(($B$11-$E59)^2+($C$11-N$9)^2))^2))/2)*menu!$D$14</f>
        <v>0.5088931871468374</v>
      </c>
      <c r="O59">
        <f>((1+40/SQRT(40^2+(SQRT(($B$11-$E59)^2+($C$11-O$9)^2))^2))/2)*menu!$D$14</f>
        <v>0.51091617967116842</v>
      </c>
      <c r="P59">
        <f>((1+40/SQRT(40^2+(SQRT(($B$11-$E59)^2+($C$11-P$9)^2))^2))/2)*menu!$D$14</f>
        <v>0.5129320322963028</v>
      </c>
      <c r="Q59">
        <f>((1+40/SQRT(40^2+(SQRT(($B$11-$E59)^2+($C$11-Q$9)^2))^2))/2)*menu!$D$14</f>
        <v>0.51493782255565523</v>
      </c>
      <c r="R59">
        <f>((1+40/SQRT(40^2+(SQRT(($B$11-$E59)^2+($C$11-R$9)^2))^2))/2)*menu!$D$14</f>
        <v>0.51693045781865621</v>
      </c>
      <c r="S59">
        <f>((1+40/SQRT(40^2+(SQRT(($B$11-$E59)^2+($C$11-S$9)^2))^2))/2)*menu!$D$14</f>
        <v>0.51890667671745605</v>
      </c>
      <c r="T59">
        <f>((1+40/SQRT(40^2+(SQRT(($B$11-$E59)^2+($C$11-T$9)^2))^2))/2)*menu!$D$14</f>
        <v>0.52086305214969308</v>
      </c>
      <c r="U59">
        <f>((1+40/SQRT(40^2+(SQRT(($B$11-$E59)^2+($C$11-U$9)^2))^2))/2)*menu!$D$14</f>
        <v>0.52279599602060367</v>
      </c>
      <c r="V59">
        <f>((1+40/SQRT(40^2+(SQRT(($B$11-$E59)^2+($C$11-V$9)^2))^2))/2)*menu!$D$14</f>
        <v>0.5247017658819414</v>
      </c>
      <c r="W59">
        <f>((1+40/SQRT(40^2+(SQRT(($B$11-$E59)^2+($C$11-W$9)^2))^2))/2)*menu!$D$14</f>
        <v>0.5265764736148083</v>
      </c>
      <c r="X59">
        <f>((1+40/SQRT(40^2+(SQRT(($B$11-$E59)^2+($C$11-X$9)^2))^2))/2)*menu!$D$14</f>
        <v>0.5284160962880643</v>
      </c>
      <c r="Y59">
        <f>((1+40/SQRT(40^2+(SQRT(($B$11-$E59)^2+($C$11-Y$9)^2))^2))/2)*menu!$D$14</f>
        <v>0.53021648930300447</v>
      </c>
      <c r="Z59">
        <f>((1+40/SQRT(40^2+(SQRT(($B$11-$E59)^2+($C$11-Z$9)^2))^2))/2)*menu!$D$14</f>
        <v>0.5319734019081177</v>
      </c>
      <c r="AA59">
        <f>((1+40/SQRT(40^2+(SQRT(($B$11-$E59)^2+($C$11-AA$9)^2))^2))/2)*menu!$D$14</f>
        <v>0.53368249513479438</v>
      </c>
      <c r="AB59">
        <f>((1+40/SQRT(40^2+(SQRT(($B$11-$E59)^2+($C$11-AB$9)^2))^2))/2)*menu!$D$14</f>
        <v>0.53533936216582079</v>
      </c>
      <c r="AC59">
        <f>((1+40/SQRT(40^2+(SQRT(($B$11-$E59)^2+($C$11-AC$9)^2))^2))/2)*menu!$D$14</f>
        <v>0.53693955110363689</v>
      </c>
      <c r="AD59">
        <f>((1+40/SQRT(40^2+(SQRT(($B$11-$E59)^2+($C$11-AD$9)^2))^2))/2)*menu!$D$14</f>
        <v>0.5384785900551492</v>
      </c>
      <c r="AE59">
        <f>((1+40/SQRT(40^2+(SQRT(($B$11-$E59)^2+($C$11-AE$9)^2))^2))/2)*menu!$D$14</f>
        <v>0.53995201439520168</v>
      </c>
      <c r="AF59">
        <f>((1+40/SQRT(40^2+(SQRT(($B$11-$E59)^2+($C$11-AF$9)^2))^2))/2)*menu!$D$14</f>
        <v>0.54135539601273885</v>
      </c>
      <c r="AG59">
        <f>((1+40/SQRT(40^2+(SQRT(($B$11-$E59)^2+($C$11-AG$9)^2))^2))/2)*menu!$D$14</f>
        <v>0.54268437428370286</v>
      </c>
      <c r="AH59">
        <f>((1+40/SQRT(40^2+(SQRT(($B$11-$E59)^2+($C$11-AH$9)^2))^2))/2)*menu!$D$14</f>
        <v>0.54393468845452242</v>
      </c>
      <c r="AI59">
        <f>((1+40/SQRT(40^2+(SQRT(($B$11-$E59)^2+($C$11-AI$9)^2))^2))/2)*menu!$D$14</f>
        <v>0.54510221106169998</v>
      </c>
      <c r="AJ59">
        <f>((1+40/SQRT(40^2+(SQRT(($B$11-$E59)^2+($C$11-AJ$9)^2))^2))/2)*menu!$D$14</f>
        <v>0.54618298195866544</v>
      </c>
      <c r="AK59">
        <f>((1+40/SQRT(40^2+(SQRT(($B$11-$E59)^2+($C$11-AK$9)^2))^2))/2)*menu!$D$14</f>
        <v>0.54717324247307642</v>
      </c>
      <c r="AL59">
        <f>((1+40/SQRT(40^2+(SQRT(($B$11-$E59)^2+($C$11-AL$9)^2))^2))/2)*menu!$D$14</f>
        <v>0.54806946917841692</v>
      </c>
      <c r="AM59">
        <f>((1+40/SQRT(40^2+(SQRT(($B$11-$E59)^2+($C$11-AM$9)^2))^2))/2)*menu!$D$14</f>
        <v>0.54886840673530202</v>
      </c>
      <c r="AN59">
        <f>((1+40/SQRT(40^2+(SQRT(($B$11-$E59)^2+($C$11-AN$9)^2))^2))/2)*menu!$D$14</f>
        <v>0.54956709924231084</v>
      </c>
      <c r="AO59">
        <f>((1+40/SQRT(40^2+(SQRT(($B$11-$E59)^2+($C$11-AO$9)^2))^2))/2)*menu!$D$14</f>
        <v>0.55016291953504992</v>
      </c>
      <c r="AP59">
        <f>((1+40/SQRT(40^2+(SQRT(($B$11-$E59)^2+($C$11-AP$9)^2))^2))/2)*menu!$D$14</f>
        <v>0.55065359588661411</v>
      </c>
      <c r="AQ59">
        <f>((1+40/SQRT(40^2+(SQRT(($B$11-$E59)^2+($C$11-AQ$9)^2))^2))/2)*menu!$D$14</f>
        <v>0.55103723559318241</v>
      </c>
      <c r="AR59">
        <f>((1+40/SQRT(40^2+(SQRT(($B$11-$E59)^2+($C$11-AR$9)^2))^2))/2)*menu!$D$14</f>
        <v>0.55131234497501735</v>
      </c>
      <c r="AS59">
        <f>((1+40/SQRT(40^2+(SQRT(($B$11-$E59)^2+($C$11-AS$9)^2))^2))/2)*menu!$D$14</f>
        <v>0.55147784538477251</v>
      </c>
      <c r="AT59">
        <f>((1+40/SQRT(40^2+(SQRT(($B$11-$E59)^2+($C$11-AT$9)^2))^2))/2)*menu!$D$14</f>
        <v>0.55153308489019104</v>
      </c>
      <c r="AU59">
        <f>((1+40/SQRT(40^2+(SQRT(($B$11-$E59)^2+($C$11-AU$9)^2))^2))/2)*menu!$D$14</f>
        <v>0.55147784538477251</v>
      </c>
      <c r="AV59">
        <f>((1+40/SQRT(40^2+(SQRT(($B$11-$E59)^2+($C$11-AV$9)^2))^2))/2)*menu!$D$14</f>
        <v>0.55131234497501735</v>
      </c>
      <c r="AW59">
        <f>((1+40/SQRT(40^2+(SQRT(($B$11-$E59)^2+($C$11-AW$9)^2))^2))/2)*menu!$D$14</f>
        <v>0.55103723559318241</v>
      </c>
      <c r="AX59">
        <f>((1+40/SQRT(40^2+(SQRT(($B$11-$E59)^2+($C$11-AX$9)^2))^2))/2)*menu!$D$14</f>
        <v>0.55065359588661411</v>
      </c>
      <c r="AY59">
        <f>((1+40/SQRT(40^2+(SQRT(($B$11-$E59)^2+($C$11-AY$9)^2))^2))/2)*menu!$D$14</f>
        <v>0.55016291953504992</v>
      </c>
      <c r="AZ59">
        <f>((1+40/SQRT(40^2+(SQRT(($B$11-$E59)^2+($C$11-AZ$9)^2))^2))/2)*menu!$D$14</f>
        <v>0.54956709924231084</v>
      </c>
      <c r="BA59">
        <f>((1+40/SQRT(40^2+(SQRT(($B$11-$E59)^2+($C$11-BA$9)^2))^2))/2)*menu!$D$14</f>
        <v>0.54886840673530202</v>
      </c>
      <c r="BB59">
        <f>((1+40/SQRT(40^2+(SQRT(($B$11-$E59)^2+($C$11-BB$9)^2))^2))/2)*menu!$D$14</f>
        <v>0.54806946917841692</v>
      </c>
      <c r="BC59">
        <f>((1+40/SQRT(40^2+(SQRT(($B$11-$E59)^2+($C$11-BC$9)^2))^2))/2)*menu!$D$14</f>
        <v>0.54717324247307642</v>
      </c>
      <c r="BD59">
        <f>((1+40/SQRT(40^2+(SQRT(($B$11-$E59)^2+($C$11-BD$9)^2))^2))/2)*menu!$D$14</f>
        <v>0.54618298195866544</v>
      </c>
    </row>
    <row r="60" spans="5:56" x14ac:dyDescent="0.45">
      <c r="E60">
        <v>50</v>
      </c>
      <c r="F60">
        <f>((1+40/SQRT(40^2+(SQRT(($B$11-$E60)^2+($C$11-F$9)^2))^2))/2)*menu!$D$14</f>
        <v>0.4940285000290664</v>
      </c>
      <c r="G60">
        <f>((1+40/SQRT(40^2+(SQRT(($B$11-$E60)^2+($C$11-G$9)^2))^2))/2)*menu!$D$14</f>
        <v>0.49606377466865159</v>
      </c>
      <c r="H60">
        <f>((1+40/SQRT(40^2+(SQRT(($B$11-$E60)^2+($C$11-H$9)^2))^2))/2)*menu!$D$14</f>
        <v>0.49811045260386339</v>
      </c>
      <c r="I60">
        <f>((1+40/SQRT(40^2+(SQRT(($B$11-$E60)^2+($C$11-I$9)^2))^2))/2)*menu!$D$14</f>
        <v>0.50016687528977444</v>
      </c>
      <c r="J60">
        <f>((1+40/SQRT(40^2+(SQRT(($B$11-$E60)^2+($C$11-J$9)^2))^2))/2)*menu!$D$14</f>
        <v>0.50223123475122011</v>
      </c>
      <c r="K60">
        <f>((1+40/SQRT(40^2+(SQRT(($B$11-$E60)^2+($C$11-K$9)^2))^2))/2)*menu!$D$14</f>
        <v>0.50430156738209964</v>
      </c>
      <c r="L60">
        <f>((1+40/SQRT(40^2+(SQRT(($B$11-$E60)^2+($C$11-L$9)^2))^2))/2)*menu!$D$14</f>
        <v>0.5063757481470329</v>
      </c>
      <c r="M60">
        <f>((1+40/SQRT(40^2+(SQRT(($B$11-$E60)^2+($C$11-M$9)^2))^2))/2)*menu!$D$14</f>
        <v>0.50845148530536033</v>
      </c>
      <c r="N60">
        <f>((1+40/SQRT(40^2+(SQRT(($B$11-$E60)^2+($C$11-N$9)^2))^2))/2)*menu!$D$14</f>
        <v>0.51052631578947361</v>
      </c>
      <c r="O60">
        <f>((1+40/SQRT(40^2+(SQRT(($B$11-$E60)^2+($C$11-O$9)^2))^2))/2)*menu!$D$14</f>
        <v>0.51259760138109356</v>
      </c>
      <c r="P60">
        <f>((1+40/SQRT(40^2+(SQRT(($B$11-$E60)^2+($C$11-P$9)^2))^2))/2)*menu!$D$14</f>
        <v>0.51466252583997973</v>
      </c>
      <c r="Q60">
        <f>((1+40/SQRT(40^2+(SQRT(($B$11-$E60)^2+($C$11-Q$9)^2))^2))/2)*menu!$D$14</f>
        <v>0.51671809314923089</v>
      </c>
      <c r="R60">
        <f>((1+40/SQRT(40^2+(SQRT(($B$11-$E60)^2+($C$11-R$9)^2))^2))/2)*menu!$D$14</f>
        <v>0.51876112704929178</v>
      </c>
      <c r="S60">
        <f>((1+40/SQRT(40^2+(SQRT(($B$11-$E60)^2+($C$11-S$9)^2))^2))/2)*menu!$D$14</f>
        <v>0.52078827203847566</v>
      </c>
      <c r="T60">
        <f>((1+40/SQRT(40^2+(SQRT(($B$11-$E60)^2+($C$11-T$9)^2))^2))/2)*menu!$D$14</f>
        <v>0.52279599602060367</v>
      </c>
      <c r="U60">
        <f>((1+40/SQRT(40^2+(SQRT(($B$11-$E60)^2+($C$11-U$9)^2))^2))/2)*menu!$D$14</f>
        <v>0.52478059477960648</v>
      </c>
      <c r="V60">
        <f>((1+40/SQRT(40^2+(SQRT(($B$11-$E60)^2+($C$11-V$9)^2))^2))/2)*menu!$D$14</f>
        <v>0.52673819845596692</v>
      </c>
      <c r="W60">
        <f>((1+40/SQRT(40^2+(SQRT(($B$11-$E60)^2+($C$11-W$9)^2))^2))/2)*menu!$D$14</f>
        <v>0.52866478019001184</v>
      </c>
      <c r="X60">
        <f>((1+40/SQRT(40^2+(SQRT(($B$11-$E60)^2+($C$11-X$9)^2))^2))/2)*menu!$D$14</f>
        <v>0.53055616708169395</v>
      </c>
      <c r="Y60">
        <f>((1+40/SQRT(40^2+(SQRT(($B$11-$E60)^2+($C$11-Y$9)^2))^2))/2)*menu!$D$14</f>
        <v>0.53240805359505927</v>
      </c>
      <c r="Z60">
        <f>((1+40/SQRT(40^2+(SQRT(($B$11-$E60)^2+($C$11-Z$9)^2))^2))/2)*menu!$D$14</f>
        <v>0.53421601750764791</v>
      </c>
      <c r="AA60">
        <f>((1+40/SQRT(40^2+(SQRT(($B$11-$E60)^2+($C$11-AA$9)^2))^2))/2)*menu!$D$14</f>
        <v>0.53597553847036872</v>
      </c>
      <c r="AB60">
        <f>((1+40/SQRT(40^2+(SQRT(($B$11-$E60)^2+($C$11-AB$9)^2))^2))/2)*menu!$D$14</f>
        <v>0.53768201920183922</v>
      </c>
      <c r="AC60">
        <f>((1+40/SQRT(40^2+(SQRT(($B$11-$E60)^2+($C$11-AC$9)^2))^2))/2)*menu!$D$14</f>
        <v>0.53933080929301525</v>
      </c>
      <c r="AD60">
        <f>((1+40/SQRT(40^2+(SQRT(($B$11-$E60)^2+($C$11-AD$9)^2))^2))/2)*menu!$D$14</f>
        <v>0.54091723154364724</v>
      </c>
      <c r="AE60">
        <f>((1+40/SQRT(40^2+(SQRT(($B$11-$E60)^2+($C$11-AE$9)^2))^2))/2)*menu!$D$14</f>
        <v>0.54243661069253057</v>
      </c>
      <c r="AF60">
        <f>((1+40/SQRT(40^2+(SQRT(($B$11-$E60)^2+($C$11-AF$9)^2))^2))/2)*menu!$D$14</f>
        <v>0.543884304339877</v>
      </c>
      <c r="AG60">
        <f>((1+40/SQRT(40^2+(SQRT(($B$11-$E60)^2+($C$11-AG$9)^2))^2))/2)*menu!$D$14</f>
        <v>0.54525573579398634</v>
      </c>
      <c r="AH60">
        <f>((1+40/SQRT(40^2+(SQRT(($B$11-$E60)^2+($C$11-AH$9)^2))^2))/2)*menu!$D$14</f>
        <v>0.54654642850764956</v>
      </c>
      <c r="AI60">
        <f>((1+40/SQRT(40^2+(SQRT(($B$11-$E60)^2+($C$11-AI$9)^2))^2))/2)*menu!$D$14</f>
        <v>0.54775204170460012</v>
      </c>
      <c r="AJ60">
        <f>((1+40/SQRT(40^2+(SQRT(($B$11-$E60)^2+($C$11-AJ$9)^2))^2))/2)*menu!$D$14</f>
        <v>0.54886840673530202</v>
      </c>
      <c r="AK60">
        <f>((1+40/SQRT(40^2+(SQRT(($B$11-$E60)^2+($C$11-AK$9)^2))^2))/2)*menu!$D$14</f>
        <v>0.54989156364703484</v>
      </c>
      <c r="AL60">
        <f>((1+40/SQRT(40^2+(SQRT(($B$11-$E60)^2+($C$11-AL$9)^2))^2))/2)*menu!$D$14</f>
        <v>0.5508177974082451</v>
      </c>
      <c r="AM60">
        <f>((1+40/SQRT(40^2+(SQRT(($B$11-$E60)^2+($C$11-AM$9)^2))^2))/2)*menu!$D$14</f>
        <v>0.55164367319401297</v>
      </c>
      <c r="AN60">
        <f>((1+40/SQRT(40^2+(SQRT(($B$11-$E60)^2+($C$11-AN$9)^2))^2))/2)*menu!$D$14</f>
        <v>0.55236607012052164</v>
      </c>
      <c r="AO60">
        <f>((1+40/SQRT(40^2+(SQRT(($B$11-$E60)^2+($C$11-AO$9)^2))^2))/2)*menu!$D$14</f>
        <v>0.55298221281347038</v>
      </c>
      <c r="AP60">
        <f>((1+40/SQRT(40^2+(SQRT(($B$11-$E60)^2+($C$11-AP$9)^2))^2))/2)*menu!$D$14</f>
        <v>0.55348970020979116</v>
      </c>
      <c r="AQ60">
        <f>((1+40/SQRT(40^2+(SQRT(($B$11-$E60)^2+($C$11-AQ$9)^2))^2))/2)*menu!$D$14</f>
        <v>0.55388653102445418</v>
      </c>
      <c r="AR60">
        <f>((1+40/SQRT(40^2+(SQRT(($B$11-$E60)^2+($C$11-AR$9)^2))^2))/2)*menu!$D$14</f>
        <v>0.55417112536447644</v>
      </c>
      <c r="AS60">
        <f>((1+40/SQRT(40^2+(SQRT(($B$11-$E60)^2+($C$11-AS$9)^2))^2))/2)*menu!$D$14</f>
        <v>0.55434234203957844</v>
      </c>
      <c r="AT60">
        <f>((1+40/SQRT(40^2+(SQRT(($B$11-$E60)^2+($C$11-AT$9)^2))^2))/2)*menu!$D$14</f>
        <v>0.55439949120152632</v>
      </c>
      <c r="AU60">
        <f>((1+40/SQRT(40^2+(SQRT(($B$11-$E60)^2+($C$11-AU$9)^2))^2))/2)*menu!$D$14</f>
        <v>0.55434234203957844</v>
      </c>
      <c r="AV60">
        <f>((1+40/SQRT(40^2+(SQRT(($B$11-$E60)^2+($C$11-AV$9)^2))^2))/2)*menu!$D$14</f>
        <v>0.55417112536447644</v>
      </c>
      <c r="AW60">
        <f>((1+40/SQRT(40^2+(SQRT(($B$11-$E60)^2+($C$11-AW$9)^2))^2))/2)*menu!$D$14</f>
        <v>0.55388653102445418</v>
      </c>
      <c r="AX60">
        <f>((1+40/SQRT(40^2+(SQRT(($B$11-$E60)^2+($C$11-AX$9)^2))^2))/2)*menu!$D$14</f>
        <v>0.55348970020979116</v>
      </c>
      <c r="AY60">
        <f>((1+40/SQRT(40^2+(SQRT(($B$11-$E60)^2+($C$11-AY$9)^2))^2))/2)*menu!$D$14</f>
        <v>0.55298221281347038</v>
      </c>
      <c r="AZ60">
        <f>((1+40/SQRT(40^2+(SQRT(($B$11-$E60)^2+($C$11-AZ$9)^2))^2))/2)*menu!$D$14</f>
        <v>0.55236607012052164</v>
      </c>
      <c r="BA60">
        <f>((1+40/SQRT(40^2+(SQRT(($B$11-$E60)^2+($C$11-BA$9)^2))^2))/2)*menu!$D$14</f>
        <v>0.55164367319401297</v>
      </c>
      <c r="BB60">
        <f>((1+40/SQRT(40^2+(SQRT(($B$11-$E60)^2+($C$11-BB$9)^2))^2))/2)*menu!$D$14</f>
        <v>0.5508177974082451</v>
      </c>
      <c r="BC60">
        <f>((1+40/SQRT(40^2+(SQRT(($B$11-$E60)^2+($C$11-BC$9)^2))^2))/2)*menu!$D$14</f>
        <v>0.54989156364703484</v>
      </c>
      <c r="BD60">
        <f>((1+40/SQRT(40^2+(SQRT(($B$11-$E60)^2+($C$11-BD$9)^2))^2))/2)*menu!$D$14</f>
        <v>0.54886840673530202</v>
      </c>
    </row>
  </sheetData>
  <conditionalFormatting sqref="F10:BD6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8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BD60"/>
  <sheetViews>
    <sheetView zoomScale="25" zoomScaleNormal="25" workbookViewId="0">
      <selection activeCell="F10" sqref="F10:BD60"/>
    </sheetView>
  </sheetViews>
  <sheetFormatPr defaultRowHeight="14.25" x14ac:dyDescent="0.45"/>
  <cols>
    <col min="17" max="17" width="13.265625" customWidth="1"/>
  </cols>
  <sheetData>
    <row r="1" spans="1:56" x14ac:dyDescent="0.45">
      <c r="A1" t="s">
        <v>15</v>
      </c>
    </row>
    <row r="8" spans="1:56" x14ac:dyDescent="0.45">
      <c r="A8" t="s">
        <v>6</v>
      </c>
      <c r="F8" t="s">
        <v>2</v>
      </c>
    </row>
    <row r="9" spans="1:56" x14ac:dyDescent="0.45">
      <c r="E9" t="s">
        <v>3</v>
      </c>
      <c r="F9">
        <v>0</v>
      </c>
      <c r="G9">
        <f>1</f>
        <v>1</v>
      </c>
      <c r="H9">
        <f t="shared" ref="H9:BD9" si="0">G9+1</f>
        <v>2</v>
      </c>
      <c r="I9">
        <f t="shared" si="0"/>
        <v>3</v>
      </c>
      <c r="J9">
        <f t="shared" si="0"/>
        <v>4</v>
      </c>
      <c r="K9">
        <f t="shared" si="0"/>
        <v>5</v>
      </c>
      <c r="L9">
        <f t="shared" si="0"/>
        <v>6</v>
      </c>
      <c r="M9">
        <f t="shared" si="0"/>
        <v>7</v>
      </c>
      <c r="N9">
        <f t="shared" si="0"/>
        <v>8</v>
      </c>
      <c r="O9">
        <f t="shared" si="0"/>
        <v>9</v>
      </c>
      <c r="P9">
        <f t="shared" si="0"/>
        <v>10</v>
      </c>
      <c r="Q9">
        <f t="shared" si="0"/>
        <v>11</v>
      </c>
      <c r="R9">
        <f t="shared" si="0"/>
        <v>12</v>
      </c>
      <c r="S9">
        <f t="shared" si="0"/>
        <v>13</v>
      </c>
      <c r="T9">
        <f t="shared" si="0"/>
        <v>14</v>
      </c>
      <c r="U9">
        <f t="shared" si="0"/>
        <v>15</v>
      </c>
      <c r="V9">
        <f t="shared" si="0"/>
        <v>16</v>
      </c>
      <c r="W9">
        <f t="shared" si="0"/>
        <v>17</v>
      </c>
      <c r="X9">
        <f t="shared" si="0"/>
        <v>18</v>
      </c>
      <c r="Y9">
        <f t="shared" si="0"/>
        <v>19</v>
      </c>
      <c r="Z9">
        <f t="shared" si="0"/>
        <v>20</v>
      </c>
      <c r="AA9">
        <f t="shared" si="0"/>
        <v>21</v>
      </c>
      <c r="AB9">
        <f t="shared" si="0"/>
        <v>22</v>
      </c>
      <c r="AC9">
        <f t="shared" si="0"/>
        <v>23</v>
      </c>
      <c r="AD9">
        <f t="shared" si="0"/>
        <v>24</v>
      </c>
      <c r="AE9">
        <f t="shared" si="0"/>
        <v>25</v>
      </c>
      <c r="AF9">
        <f t="shared" si="0"/>
        <v>26</v>
      </c>
      <c r="AG9">
        <f t="shared" si="0"/>
        <v>27</v>
      </c>
      <c r="AH9">
        <f t="shared" si="0"/>
        <v>28</v>
      </c>
      <c r="AI9">
        <f t="shared" si="0"/>
        <v>29</v>
      </c>
      <c r="AJ9">
        <f t="shared" si="0"/>
        <v>30</v>
      </c>
      <c r="AK9">
        <f t="shared" si="0"/>
        <v>31</v>
      </c>
      <c r="AL9">
        <f t="shared" si="0"/>
        <v>32</v>
      </c>
      <c r="AM9">
        <f t="shared" si="0"/>
        <v>33</v>
      </c>
      <c r="AN9">
        <f t="shared" si="0"/>
        <v>34</v>
      </c>
      <c r="AO9">
        <f t="shared" si="0"/>
        <v>35</v>
      </c>
      <c r="AP9">
        <f t="shared" si="0"/>
        <v>36</v>
      </c>
      <c r="AQ9">
        <f t="shared" si="0"/>
        <v>37</v>
      </c>
      <c r="AR9">
        <f t="shared" si="0"/>
        <v>38</v>
      </c>
      <c r="AS9">
        <f t="shared" si="0"/>
        <v>39</v>
      </c>
      <c r="AT9">
        <f t="shared" si="0"/>
        <v>40</v>
      </c>
      <c r="AU9">
        <f t="shared" si="0"/>
        <v>41</v>
      </c>
      <c r="AV9">
        <f t="shared" si="0"/>
        <v>42</v>
      </c>
      <c r="AW9">
        <f t="shared" si="0"/>
        <v>43</v>
      </c>
      <c r="AX9">
        <f t="shared" si="0"/>
        <v>44</v>
      </c>
      <c r="AY9">
        <f t="shared" si="0"/>
        <v>45</v>
      </c>
      <c r="AZ9">
        <f t="shared" si="0"/>
        <v>46</v>
      </c>
      <c r="BA9">
        <f t="shared" si="0"/>
        <v>47</v>
      </c>
      <c r="BB9">
        <f t="shared" si="0"/>
        <v>48</v>
      </c>
      <c r="BC9">
        <f t="shared" si="0"/>
        <v>49</v>
      </c>
      <c r="BD9">
        <f t="shared" si="0"/>
        <v>50</v>
      </c>
    </row>
    <row r="10" spans="1:56" x14ac:dyDescent="0.45">
      <c r="A10" t="s">
        <v>8</v>
      </c>
      <c r="B10" t="s">
        <v>3</v>
      </c>
      <c r="C10" t="s">
        <v>2</v>
      </c>
      <c r="E10">
        <v>0</v>
      </c>
      <c r="F10">
        <f>((1+40/SQRT(40^2+(SQRT(($B$11-$E10)^2+($C$11-F$9)^2))^2))/2)*(menu!$D$14)^2</f>
        <v>0.22491236603172998</v>
      </c>
      <c r="G10">
        <f>((1+40/SQRT(40^2+(SQRT(($B$11-$E10)^2+($C$11-G$9)^2))^2))/2)*(menu!$D$14)^2</f>
        <v>0.22498155431639316</v>
      </c>
      <c r="H10">
        <f>((1+40/SQRT(40^2+(SQRT(($B$11-$E10)^2+($C$11-H$9)^2))^2))/2)*(menu!$D$14)^2</f>
        <v>0.22504929964699366</v>
      </c>
      <c r="I10">
        <f>((1+40/SQRT(40^2+(SQRT(($B$11-$E10)^2+($C$11-I$9)^2))^2))/2)*(menu!$D$14)^2</f>
        <v>0.22511558049368779</v>
      </c>
      <c r="J10">
        <f>((1+40/SQRT(40^2+(SQRT(($B$11-$E10)^2+($C$11-J$9)^2))^2))/2)*(menu!$D$14)^2</f>
        <v>0.22518037561990922</v>
      </c>
      <c r="K10">
        <f>((1+40/SQRT(40^2+(SQRT(($B$11-$E10)^2+($C$11-K$9)^2))^2))/2)*(menu!$D$14)^2</f>
        <v>0.22524366409968202</v>
      </c>
      <c r="L10">
        <f>((1+40/SQRT(40^2+(SQRT(($B$11-$E10)^2+($C$11-L$9)^2))^2))/2)*(menu!$D$14)^2</f>
        <v>0.22530542533490536</v>
      </c>
      <c r="M10">
        <f>((1+40/SQRT(40^2+(SQRT(($B$11-$E10)^2+($C$11-M$9)^2))^2))/2)*(menu!$D$14)^2</f>
        <v>0.22536563907258456</v>
      </c>
      <c r="N10">
        <f>((1+40/SQRT(40^2+(SQRT(($B$11-$E10)^2+($C$11-N$9)^2))^2))/2)*(menu!$D$14)^2</f>
        <v>0.22542428542198273</v>
      </c>
      <c r="O10">
        <f>((1+40/SQRT(40^2+(SQRT(($B$11-$E10)^2+($C$11-O$9)^2))^2))/2)*(menu!$D$14)^2</f>
        <v>0.22548134487166732</v>
      </c>
      <c r="P10">
        <f>((1+40/SQRT(40^2+(SQRT(($B$11-$E10)^2+($C$11-P$9)^2))^2))/2)*(menu!$D$14)^2</f>
        <v>0.22553679830642462</v>
      </c>
      <c r="Q10">
        <f>((1+40/SQRT(40^2+(SQRT(($B$11-$E10)^2+($C$11-Q$9)^2))^2))/2)*(menu!$D$14)^2</f>
        <v>0.22559062702401628</v>
      </c>
      <c r="R10">
        <f>((1+40/SQRT(40^2+(SQRT(($B$11-$E10)^2+($C$11-R$9)^2))^2))/2)*(menu!$D$14)^2</f>
        <v>0.22564281275175027</v>
      </c>
      <c r="S10">
        <f>((1+40/SQRT(40^2+(SQRT(($B$11-$E10)^2+($C$11-S$9)^2))^2))/2)*(menu!$D$14)^2</f>
        <v>0.22569333766283994</v>
      </c>
      <c r="T10">
        <f>((1+40/SQRT(40^2+(SQRT(($B$11-$E10)^2+($C$11-T$9)^2))^2))/2)*(menu!$D$14)^2</f>
        <v>0.22574218439252411</v>
      </c>
      <c r="U10">
        <f>((1+40/SQRT(40^2+(SQRT(($B$11-$E10)^2+($C$11-U$9)^2))^2))/2)*(menu!$D$14)^2</f>
        <v>0.22578933605392035</v>
      </c>
      <c r="V10">
        <f>((1+40/SQRT(40^2+(SQRT(($B$11-$E10)^2+($C$11-V$9)^2))^2))/2)*(menu!$D$14)^2</f>
        <v>0.22583477625358547</v>
      </c>
      <c r="W10">
        <f>((1+40/SQRT(40^2+(SQRT(($B$11-$E10)^2+($C$11-W$9)^2))^2))/2)*(menu!$D$14)^2</f>
        <v>0.22587848910675618</v>
      </c>
      <c r="X10">
        <f>((1+40/SQRT(40^2+(SQRT(($B$11-$E10)^2+($C$11-X$9)^2))^2))/2)*(menu!$D$14)^2</f>
        <v>0.22592045925224258</v>
      </c>
      <c r="Y10">
        <f>((1+40/SQRT(40^2+(SQRT(($B$11-$E10)^2+($C$11-Y$9)^2))^2))/2)*(menu!$D$14)^2</f>
        <v>0.22596067186694893</v>
      </c>
      <c r="Z10">
        <f>((1+40/SQRT(40^2+(SQRT(($B$11-$E10)^2+($C$11-Z$9)^2))^2))/2)*(menu!$D$14)^2</f>
        <v>0.22599911267999567</v>
      </c>
      <c r="AA10">
        <f>((1+40/SQRT(40^2+(SQRT(($B$11-$E10)^2+($C$11-AA$9)^2))^2))/2)*(menu!$D$14)^2</f>
        <v>0.22603576798641659</v>
      </c>
      <c r="AB10">
        <f>((1+40/SQRT(40^2+(SQRT(($B$11-$E10)^2+($C$11-AB$9)^2))^2))/2)*(menu!$D$14)^2</f>
        <v>0.22607062466040662</v>
      </c>
      <c r="AC10">
        <f>((1+40/SQRT(40^2+(SQRT(($B$11-$E10)^2+($C$11-AC$9)^2))^2))/2)*(menu!$D$14)^2</f>
        <v>0.2261036701680956</v>
      </c>
      <c r="AD10">
        <f>((1+40/SQRT(40^2+(SQRT(($B$11-$E10)^2+($C$11-AD$9)^2))^2))/2)*(menu!$D$14)^2</f>
        <v>0.22613489257982453</v>
      </c>
      <c r="AE10">
        <f>((1+40/SQRT(40^2+(SQRT(($B$11-$E10)^2+($C$11-AE$9)^2))^2))/2)*(menu!$D$14)^2</f>
        <v>0.22616428058190011</v>
      </c>
      <c r="AF10">
        <f>((1+40/SQRT(40^2+(SQRT(($B$11-$E10)^2+($C$11-AF$9)^2))^2))/2)*(menu!$D$14)^2</f>
        <v>0.22619182348780725</v>
      </c>
      <c r="AG10">
        <f>((1+40/SQRT(40^2+(SQRT(($B$11-$E10)^2+($C$11-AG$9)^2))^2))/2)*(menu!$D$14)^2</f>
        <v>0.22621751124885625</v>
      </c>
      <c r="AH10">
        <f>((1+40/SQRT(40^2+(SQRT(($B$11-$E10)^2+($C$11-AH$9)^2))^2))/2)*(menu!$D$14)^2</f>
        <v>0.2262413344642448</v>
      </c>
      <c r="AI10">
        <f>((1+40/SQRT(40^2+(SQRT(($B$11-$E10)^2+($C$11-AI$9)^2))^2))/2)*(menu!$D$14)^2</f>
        <v>0.2262632843905158</v>
      </c>
      <c r="AJ10">
        <f>((1+40/SQRT(40^2+(SQRT(($B$11-$E10)^2+($C$11-AJ$9)^2))^2))/2)*(menu!$D$14)^2</f>
        <v>0.2262833529503922</v>
      </c>
      <c r="AK10">
        <f>((1+40/SQRT(40^2+(SQRT(($B$11-$E10)^2+($C$11-AK$9)^2))^2))/2)*(menu!$D$14)^2</f>
        <v>0.22630153274097073</v>
      </c>
      <c r="AL10">
        <f>((1+40/SQRT(40^2+(SQRT(($B$11-$E10)^2+($C$11-AL$9)^2))^2))/2)*(menu!$D$14)^2</f>
        <v>0.22631781704126003</v>
      </c>
      <c r="AM10">
        <f>((1+40/SQRT(40^2+(SQRT(($B$11-$E10)^2+($C$11-AM$9)^2))^2))/2)*(menu!$D$14)^2</f>
        <v>0.22633219981904651</v>
      </c>
      <c r="AN10">
        <f>((1+40/SQRT(40^2+(SQRT(($B$11-$E10)^2+($C$11-AN$9)^2))^2))/2)*(menu!$D$14)^2</f>
        <v>0.22634467573707551</v>
      </c>
      <c r="AO10">
        <f>((1+40/SQRT(40^2+(SQRT(($B$11-$E10)^2+($C$11-AO$9)^2))^2))/2)*(menu!$D$14)^2</f>
        <v>0.22635524015853481</v>
      </c>
      <c r="AP10">
        <f>((1+40/SQRT(40^2+(SQRT(($B$11-$E10)^2+($C$11-AP$9)^2))^2))/2)*(menu!$D$14)^2</f>
        <v>0.22636388915182948</v>
      </c>
      <c r="AQ10">
        <f>((1+40/SQRT(40^2+(SQRT(($B$11-$E10)^2+($C$11-AQ$9)^2))^2))/2)*(menu!$D$14)^2</f>
        <v>0.22637061949463863</v>
      </c>
      <c r="AR10">
        <f>((1+40/SQRT(40^2+(SQRT(($B$11-$E10)^2+($C$11-AR$9)^2))^2))/2)*(menu!$D$14)^2</f>
        <v>0.22637542867724611</v>
      </c>
      <c r="AS10">
        <f>((1+40/SQRT(40^2+(SQRT(($B$11-$E10)^2+($C$11-AS$9)^2))^2))/2)*(menu!$D$14)^2</f>
        <v>0.22637831490513755</v>
      </c>
      <c r="AT10">
        <f>((1+40/SQRT(40^2+(SQRT(($B$11-$E10)^2+($C$11-AT$9)^2))^2))/2)*(menu!$D$14)^2</f>
        <v>0.22637927710085981</v>
      </c>
      <c r="AU10">
        <f>((1+40/SQRT(40^2+(SQRT(($B$11-$E10)^2+($C$11-AU$9)^2))^2))/2)*(menu!$D$14)^2</f>
        <v>0.22637831490513755</v>
      </c>
      <c r="AV10">
        <f>((1+40/SQRT(40^2+(SQRT(($B$11-$E10)^2+($C$11-AV$9)^2))^2))/2)*(menu!$D$14)^2</f>
        <v>0.22637542867724611</v>
      </c>
      <c r="AW10">
        <f>((1+40/SQRT(40^2+(SQRT(($B$11-$E10)^2+($C$11-AW$9)^2))^2))/2)*(menu!$D$14)^2</f>
        <v>0.22637061949463863</v>
      </c>
      <c r="AX10">
        <f>((1+40/SQRT(40^2+(SQRT(($B$11-$E10)^2+($C$11-AX$9)^2))^2))/2)*(menu!$D$14)^2</f>
        <v>0.22636388915182948</v>
      </c>
      <c r="AY10">
        <f>((1+40/SQRT(40^2+(SQRT(($B$11-$E10)^2+($C$11-AY$9)^2))^2))/2)*(menu!$D$14)^2</f>
        <v>0.22635524015853481</v>
      </c>
      <c r="AZ10">
        <f>((1+40/SQRT(40^2+(SQRT(($B$11-$E10)^2+($C$11-AZ$9)^2))^2))/2)*(menu!$D$14)^2</f>
        <v>0.22634467573707551</v>
      </c>
      <c r="BA10">
        <f>((1+40/SQRT(40^2+(SQRT(($B$11-$E10)^2+($C$11-BA$9)^2))^2))/2)*(menu!$D$14)^2</f>
        <v>0.22633219981904651</v>
      </c>
      <c r="BB10">
        <f>((1+40/SQRT(40^2+(SQRT(($B$11-$E10)^2+($C$11-BB$9)^2))^2))/2)*(menu!$D$14)^2</f>
        <v>0.22631781704126003</v>
      </c>
      <c r="BC10">
        <f>((1+40/SQRT(40^2+(SQRT(($B$11-$E10)^2+($C$11-BC$9)^2))^2))/2)*(menu!$D$14)^2</f>
        <v>0.22630153274097073</v>
      </c>
      <c r="BD10">
        <f>((1+40/SQRT(40^2+(SQRT(($B$11-$E10)^2+($C$11-BD$9)^2))^2))/2)*(menu!$D$14)^2</f>
        <v>0.2262833529503922</v>
      </c>
    </row>
    <row r="11" spans="1:56" x14ac:dyDescent="0.45">
      <c r="A11" t="s">
        <v>9</v>
      </c>
      <c r="B11">
        <f>(-2)*(Lamp2!B11+(-2)*Lamp2!B11)+100</f>
        <v>150</v>
      </c>
      <c r="C11">
        <f>Lamp2!C11</f>
        <v>40</v>
      </c>
      <c r="E11">
        <v>1</v>
      </c>
      <c r="F11">
        <f>((1+40/SQRT(40^2+(SQRT(($B$11-$E11)^2+($C$11-F$9)^2))^2))/2)*(menu!$D$14)^2</f>
        <v>0.22517592868876526</v>
      </c>
      <c r="G11">
        <f>((1+40/SQRT(40^2+(SQRT(($B$11-$E11)^2+($C$11-G$9)^2))^2))/2)*(menu!$D$14)^2</f>
        <v>0.22524634412046213</v>
      </c>
      <c r="H11">
        <f>((1+40/SQRT(40^2+(SQRT(($B$11-$E11)^2+($C$11-H$9)^2))^2))/2)*(menu!$D$14)^2</f>
        <v>0.22531529472296166</v>
      </c>
      <c r="I11">
        <f>((1+40/SQRT(40^2+(SQRT(($B$11-$E11)^2+($C$11-I$9)^2))^2))/2)*(menu!$D$14)^2</f>
        <v>0.22538275835228067</v>
      </c>
      <c r="J11">
        <f>((1+40/SQRT(40^2+(SQRT(($B$11-$E11)^2+($C$11-J$9)^2))^2))/2)*(menu!$D$14)^2</f>
        <v>0.22544871316275933</v>
      </c>
      <c r="K11">
        <f>((1+40/SQRT(40^2+(SQRT(($B$11-$E11)^2+($C$11-K$9)^2))^2))/2)*(menu!$D$14)^2</f>
        <v>0.22551313762503816</v>
      </c>
      <c r="L11">
        <f>((1+40/SQRT(40^2+(SQRT(($B$11-$E11)^2+($C$11-L$9)^2))^2))/2)*(menu!$D$14)^2</f>
        <v>0.22557601054401127</v>
      </c>
      <c r="M11">
        <f>((1+40/SQRT(40^2+(SQRT(($B$11-$E11)^2+($C$11-M$9)^2))^2))/2)*(menu!$D$14)^2</f>
        <v>0.22563731107672955</v>
      </c>
      <c r="N11">
        <f>((1+40/SQRT(40^2+(SQRT(($B$11-$E11)^2+($C$11-N$9)^2))^2))/2)*(menu!$D$14)^2</f>
        <v>0.22569701875022713</v>
      </c>
      <c r="O11">
        <f>((1+40/SQRT(40^2+(SQRT(($B$11-$E11)^2+($C$11-O$9)^2))^2))/2)*(menu!$D$14)^2</f>
        <v>0.22575511347924324</v>
      </c>
      <c r="P11">
        <f>((1+40/SQRT(40^2+(SQRT(($B$11-$E11)^2+($C$11-P$9)^2))^2))/2)*(menu!$D$14)^2</f>
        <v>0.2258115755838124</v>
      </c>
      <c r="Q11">
        <f>((1+40/SQRT(40^2+(SQRT(($B$11-$E11)^2+($C$11-Q$9)^2))^2))/2)*(menu!$D$14)^2</f>
        <v>0.22586638580669499</v>
      </c>
      <c r="R11">
        <f>((1+40/SQRT(40^2+(SQRT(($B$11-$E11)^2+($C$11-R$9)^2))^2))/2)*(menu!$D$14)^2</f>
        <v>0.22591952533061926</v>
      </c>
      <c r="S11">
        <f>((1+40/SQRT(40^2+(SQRT(($B$11-$E11)^2+($C$11-S$9)^2))^2))/2)*(menu!$D$14)^2</f>
        <v>0.2259709757953077</v>
      </c>
      <c r="T11">
        <f>((1+40/SQRT(40^2+(SQRT(($B$11-$E11)^2+($C$11-T$9)^2))^2))/2)*(menu!$D$14)^2</f>
        <v>0.22602071931425824</v>
      </c>
      <c r="U11">
        <f>((1+40/SQRT(40^2+(SQRT(($B$11-$E11)^2+($C$11-U$9)^2))^2))/2)*(menu!$D$14)^2</f>
        <v>0.22606873849125222</v>
      </c>
      <c r="V11">
        <f>((1+40/SQRT(40^2+(SQRT(($B$11-$E11)^2+($C$11-V$9)^2))^2))/2)*(menu!$D$14)^2</f>
        <v>0.22611501643656146</v>
      </c>
      <c r="W11">
        <f>((1+40/SQRT(40^2+(SQRT(($B$11-$E11)^2+($C$11-W$9)^2))^2))/2)*(menu!$D$14)^2</f>
        <v>0.22615953678282455</v>
      </c>
      <c r="X11">
        <f>((1+40/SQRT(40^2+(SQRT(($B$11-$E11)^2+($C$11-X$9)^2))^2))/2)*(menu!$D$14)^2</f>
        <v>0.22620228370056636</v>
      </c>
      <c r="Y11">
        <f>((1+40/SQRT(40^2+(SQRT(($B$11-$E11)^2+($C$11-Y$9)^2))^2))/2)*(menu!$D$14)^2</f>
        <v>0.22624324191333148</v>
      </c>
      <c r="Z11">
        <f>((1+40/SQRT(40^2+(SQRT(($B$11-$E11)^2+($C$11-Z$9)^2))^2))/2)*(menu!$D$14)^2</f>
        <v>0.2262823967124046</v>
      </c>
      <c r="AA11">
        <f>((1+40/SQRT(40^2+(SQRT(($B$11-$E11)^2+($C$11-AA$9)^2))^2))/2)*(menu!$D$14)^2</f>
        <v>0.22631973397109181</v>
      </c>
      <c r="AB11">
        <f>((1+40/SQRT(40^2+(SQRT(($B$11-$E11)^2+($C$11-AB$9)^2))^2))/2)*(menu!$D$14)^2</f>
        <v>0.22635524015853481</v>
      </c>
      <c r="AC11">
        <f>((1+40/SQRT(40^2+(SQRT(($B$11-$E11)^2+($C$11-AC$9)^2))^2))/2)*(menu!$D$14)^2</f>
        <v>0.22638890235303377</v>
      </c>
      <c r="AD11">
        <f>((1+40/SQRT(40^2+(SQRT(($B$11-$E11)^2+($C$11-AD$9)^2))^2))/2)*(menu!$D$14)^2</f>
        <v>0.22642070825485275</v>
      </c>
      <c r="AE11">
        <f>((1+40/SQRT(40^2+(SQRT(($B$11-$E11)^2+($C$11-AE$9)^2))^2))/2)*(menu!$D$14)^2</f>
        <v>0.22645064619848382</v>
      </c>
      <c r="AF11">
        <f>((1+40/SQRT(40^2+(SQRT(($B$11-$E11)^2+($C$11-AF$9)^2))^2))/2)*(menu!$D$14)^2</f>
        <v>0.22647870516434615</v>
      </c>
      <c r="AG11">
        <f>((1+40/SQRT(40^2+(SQRT(($B$11-$E11)^2+($C$11-AG$9)^2))^2))/2)*(menu!$D$14)^2</f>
        <v>0.22650487478989734</v>
      </c>
      <c r="AH11">
        <f>((1+40/SQRT(40^2+(SQRT(($B$11-$E11)^2+($C$11-AH$9)^2))^2))/2)*(menu!$D$14)^2</f>
        <v>0.22652914538013572</v>
      </c>
      <c r="AI11">
        <f>((1+40/SQRT(40^2+(SQRT(($B$11-$E11)^2+($C$11-AI$9)^2))^2))/2)*(menu!$D$14)^2</f>
        <v>0.22655150791747264</v>
      </c>
      <c r="AJ11">
        <f>((1+40/SQRT(40^2+(SQRT(($B$11-$E11)^2+($C$11-AJ$9)^2))^2))/2)*(menu!$D$14)^2</f>
        <v>0.22657195407095557</v>
      </c>
      <c r="AK11">
        <f>((1+40/SQRT(40^2+(SQRT(($B$11-$E11)^2+($C$11-AK$9)^2))^2))/2)*(menu!$D$14)^2</f>
        <v>0.22659047620482334</v>
      </c>
      <c r="AL11">
        <f>((1+40/SQRT(40^2+(SQRT(($B$11-$E11)^2+($C$11-AL$9)^2))^2))/2)*(menu!$D$14)^2</f>
        <v>0.22660706738637676</v>
      </c>
      <c r="AM11">
        <f>((1+40/SQRT(40^2+(SQRT(($B$11-$E11)^2+($C$11-AM$9)^2))^2))/2)*(menu!$D$14)^2</f>
        <v>0.22662172139314868</v>
      </c>
      <c r="AN11">
        <f>((1+40/SQRT(40^2+(SQRT(($B$11-$E11)^2+($C$11-AN$9)^2))^2))/2)*(menu!$D$14)^2</f>
        <v>0.22663443271935904</v>
      </c>
      <c r="AO11">
        <f>((1+40/SQRT(40^2+(SQRT(($B$11-$E11)^2+($C$11-AO$9)^2))^2))/2)*(menu!$D$14)^2</f>
        <v>0.22664519658164187</v>
      </c>
      <c r="AP11">
        <f>((1+40/SQRT(40^2+(SQRT(($B$11-$E11)^2+($C$11-AP$9)^2))^2))/2)*(menu!$D$14)^2</f>
        <v>0.22665400892403259</v>
      </c>
      <c r="AQ11">
        <f>((1+40/SQRT(40^2+(SQRT(($B$11-$E11)^2+($C$11-AQ$9)^2))^2))/2)*(menu!$D$14)^2</f>
        <v>0.22666086642220537</v>
      </c>
      <c r="AR11">
        <f>((1+40/SQRT(40^2+(SQRT(($B$11-$E11)^2+($C$11-AR$9)^2))^2))/2)*(menu!$D$14)^2</f>
        <v>0.22666576648695214</v>
      </c>
      <c r="AS11">
        <f>((1+40/SQRT(40^2+(SQRT(($B$11-$E11)^2+($C$11-AS$9)^2))^2))/2)*(menu!$D$14)^2</f>
        <v>0.22666870726689561</v>
      </c>
      <c r="AT11">
        <f>((1+40/SQRT(40^2+(SQRT(($B$11-$E11)^2+($C$11-AT$9)^2))^2))/2)*(menu!$D$14)^2</f>
        <v>0.22666968765043161</v>
      </c>
      <c r="AU11">
        <f>((1+40/SQRT(40^2+(SQRT(($B$11-$E11)^2+($C$11-AU$9)^2))^2))/2)*(menu!$D$14)^2</f>
        <v>0.22666870726689561</v>
      </c>
      <c r="AV11">
        <f>((1+40/SQRT(40^2+(SQRT(($B$11-$E11)^2+($C$11-AV$9)^2))^2))/2)*(menu!$D$14)^2</f>
        <v>0.22666576648695214</v>
      </c>
      <c r="AW11">
        <f>((1+40/SQRT(40^2+(SQRT(($B$11-$E11)^2+($C$11-AW$9)^2))^2))/2)*(menu!$D$14)^2</f>
        <v>0.22666086642220537</v>
      </c>
      <c r="AX11">
        <f>((1+40/SQRT(40^2+(SQRT(($B$11-$E11)^2+($C$11-AX$9)^2))^2))/2)*(menu!$D$14)^2</f>
        <v>0.22665400892403259</v>
      </c>
      <c r="AY11">
        <f>((1+40/SQRT(40^2+(SQRT(($B$11-$E11)^2+($C$11-AY$9)^2))^2))/2)*(menu!$D$14)^2</f>
        <v>0.22664519658164187</v>
      </c>
      <c r="AZ11">
        <f>((1+40/SQRT(40^2+(SQRT(($B$11-$E11)^2+($C$11-AZ$9)^2))^2))/2)*(menu!$D$14)^2</f>
        <v>0.22663443271935904</v>
      </c>
      <c r="BA11">
        <f>((1+40/SQRT(40^2+(SQRT(($B$11-$E11)^2+($C$11-BA$9)^2))^2))/2)*(menu!$D$14)^2</f>
        <v>0.22662172139314868</v>
      </c>
      <c r="BB11">
        <f>((1+40/SQRT(40^2+(SQRT(($B$11-$E11)^2+($C$11-BB$9)^2))^2))/2)*(menu!$D$14)^2</f>
        <v>0.22660706738637676</v>
      </c>
      <c r="BC11">
        <f>((1+40/SQRT(40^2+(SQRT(($B$11-$E11)^2+($C$11-BC$9)^2))^2))/2)*(menu!$D$14)^2</f>
        <v>0.22659047620482334</v>
      </c>
      <c r="BD11">
        <f>((1+40/SQRT(40^2+(SQRT(($B$11-$E11)^2+($C$11-BD$9)^2))^2))/2)*(menu!$D$14)^2</f>
        <v>0.22657195407095557</v>
      </c>
    </row>
    <row r="12" spans="1:56" x14ac:dyDescent="0.45">
      <c r="E12">
        <v>2</v>
      </c>
      <c r="F12">
        <f>((1+40/SQRT(40^2+(SQRT(($B$11-$E12)^2+($C$11-F$9)^2))^2))/2)*(menu!$D$14)^2</f>
        <v>0.22544237626081459</v>
      </c>
      <c r="G12">
        <f>((1+40/SQRT(40^2+(SQRT(($B$11-$E12)^2+($C$11-G$9)^2))^2))/2)*(menu!$D$14)^2</f>
        <v>0.22551404696935301</v>
      </c>
      <c r="H12">
        <f>((1+40/SQRT(40^2+(SQRT(($B$11-$E12)^2+($C$11-H$9)^2))^2))/2)*(menu!$D$14)^2</f>
        <v>0.22558423058385518</v>
      </c>
      <c r="I12">
        <f>((1+40/SQRT(40^2+(SQRT(($B$11-$E12)^2+($C$11-I$9)^2))^2))/2)*(menu!$D$14)^2</f>
        <v>0.2256529043258014</v>
      </c>
      <c r="J12">
        <f>((1+40/SQRT(40^2+(SQRT(($B$11-$E12)^2+($C$11-J$9)^2))^2))/2)*(menu!$D$14)^2</f>
        <v>0.22572004572006857</v>
      </c>
      <c r="K12">
        <f>((1+40/SQRT(40^2+(SQRT(($B$11-$E12)^2+($C$11-K$9)^2))^2))/2)*(menu!$D$14)^2</f>
        <v>0.22578563261359932</v>
      </c>
      <c r="L12">
        <f>((1+40/SQRT(40^2+(SQRT(($B$11-$E12)^2+($C$11-L$9)^2))^2))/2)*(menu!$D$14)^2</f>
        <v>0.22584964319405221</v>
      </c>
      <c r="M12">
        <f>((1+40/SQRT(40^2+(SQRT(($B$11-$E12)^2+($C$11-M$9)^2))^2))/2)*(menu!$D$14)^2</f>
        <v>0.22591205600840636</v>
      </c>
      <c r="N12">
        <f>((1+40/SQRT(40^2+(SQRT(($B$11-$E12)^2+($C$11-N$9)^2))^2))/2)*(menu!$D$14)^2</f>
        <v>0.22597284998149172</v>
      </c>
      <c r="O12">
        <f>((1+40/SQRT(40^2+(SQRT(($B$11-$E12)^2+($C$11-O$9)^2))^2))/2)*(menu!$D$14)^2</f>
        <v>0.22603200443441662</v>
      </c>
      <c r="P12">
        <f>((1+40/SQRT(40^2+(SQRT(($B$11-$E12)^2+($C$11-P$9)^2))^2))/2)*(menu!$D$14)^2</f>
        <v>0.22608949910286352</v>
      </c>
      <c r="Q12">
        <f>((1+40/SQRT(40^2+(SQRT(($B$11-$E12)^2+($C$11-Q$9)^2))^2))/2)*(menu!$D$14)^2</f>
        <v>0.22614531415522368</v>
      </c>
      <c r="R12">
        <f>((1+40/SQRT(40^2+(SQRT(($B$11-$E12)^2+($C$11-R$9)^2))^2))/2)*(menu!$D$14)^2</f>
        <v>0.22619943021054109</v>
      </c>
      <c r="S12">
        <f>((1+40/SQRT(40^2+(SQRT(($B$11-$E12)^2+($C$11-S$9)^2))^2))/2)*(menu!$D$14)^2</f>
        <v>0.22625182835623603</v>
      </c>
      <c r="T12">
        <f>((1+40/SQRT(40^2+(SQRT(($B$11-$E12)^2+($C$11-T$9)^2))^2))/2)*(menu!$D$14)^2</f>
        <v>0.22630249016557855</v>
      </c>
      <c r="U12">
        <f>((1+40/SQRT(40^2+(SQRT(($B$11-$E12)^2+($C$11-U$9)^2))^2))/2)*(menu!$D$14)^2</f>
        <v>0.22635139771488116</v>
      </c>
      <c r="V12">
        <f>((1+40/SQRT(40^2+(SQRT(($B$11-$E12)^2+($C$11-V$9)^2))^2))/2)*(menu!$D$14)^2</f>
        <v>0.22639853360038203</v>
      </c>
      <c r="W12">
        <f>((1+40/SQRT(40^2+(SQRT(($B$11-$E12)^2+($C$11-W$9)^2))^2))/2)*(menu!$D$14)^2</f>
        <v>0.22644388095478837</v>
      </c>
      <c r="X12">
        <f>((1+40/SQRT(40^2+(SQRT(($B$11-$E12)^2+($C$11-X$9)^2))^2))/2)*(menu!$D$14)^2</f>
        <v>0.22648742346345013</v>
      </c>
      <c r="Y12">
        <f>((1+40/SQRT(40^2+(SQRT(($B$11-$E12)^2+($C$11-Y$9)^2))^2))/2)*(menu!$D$14)^2</f>
        <v>0.22652914538013572</v>
      </c>
      <c r="Z12">
        <f>((1+40/SQRT(40^2+(SQRT(($B$11-$E12)^2+($C$11-Z$9)^2))^2))/2)*(menu!$D$14)^2</f>
        <v>0.22656903154237995</v>
      </c>
      <c r="AA12">
        <f>((1+40/SQRT(40^2+(SQRT(($B$11-$E12)^2+($C$11-AA$9)^2))^2))/2)*(menu!$D$14)^2</f>
        <v>0.22660706738637676</v>
      </c>
      <c r="AB12">
        <f>((1+40/SQRT(40^2+(SQRT(($B$11-$E12)^2+($C$11-AB$9)^2))^2))/2)*(menu!$D$14)^2</f>
        <v>0.22664323896138788</v>
      </c>
      <c r="AC12">
        <f>((1+40/SQRT(40^2+(SQRT(($B$11-$E12)^2+($C$11-AC$9)^2))^2))/2)*(menu!$D$14)^2</f>
        <v>0.22667753294364112</v>
      </c>
      <c r="AD12">
        <f>((1+40/SQRT(40^2+(SQRT(($B$11-$E12)^2+($C$11-AD$9)^2))^2))/2)*(menu!$D$14)^2</f>
        <v>0.22670993664969136</v>
      </c>
      <c r="AE12">
        <f>((1+40/SQRT(40^2+(SQRT(($B$11-$E12)^2+($C$11-AE$9)^2))^2))/2)*(menu!$D$14)^2</f>
        <v>0.22674043804921845</v>
      </c>
      <c r="AF12">
        <f>((1+40/SQRT(40^2+(SQRT(($B$11-$E12)^2+($C$11-AF$9)^2))^2))/2)*(menu!$D$14)^2</f>
        <v>0.22676902577723743</v>
      </c>
      <c r="AG12">
        <f>((1+40/SQRT(40^2+(SQRT(($B$11-$E12)^2+($C$11-AG$9)^2))^2))/2)*(menu!$D$14)^2</f>
        <v>0.22679568914569703</v>
      </c>
      <c r="AH12">
        <f>((1+40/SQRT(40^2+(SQRT(($B$11-$E12)^2+($C$11-AH$9)^2))^2))/2)*(menu!$D$14)^2</f>
        <v>0.22682041815444379</v>
      </c>
      <c r="AI12">
        <f>((1+40/SQRT(40^2+(SQRT(($B$11-$E12)^2+($C$11-AI$9)^2))^2))/2)*(menu!$D$14)^2</f>
        <v>0.22684320350152959</v>
      </c>
      <c r="AJ12">
        <f>((1+40/SQRT(40^2+(SQRT(($B$11-$E12)^2+($C$11-AJ$9)^2))^2))/2)*(menu!$D$14)^2</f>
        <v>0.2268640365928426</v>
      </c>
      <c r="AK12">
        <f>((1+40/SQRT(40^2+(SQRT(($B$11-$E12)^2+($C$11-AK$9)^2))^2))/2)*(menu!$D$14)^2</f>
        <v>0.22688290955104182</v>
      </c>
      <c r="AL12">
        <f>((1+40/SQRT(40^2+(SQRT(($B$11-$E12)^2+($C$11-AL$9)^2))^2))/2)*(menu!$D$14)^2</f>
        <v>0.22689981522377717</v>
      </c>
      <c r="AM12">
        <f>((1+40/SQRT(40^2+(SQRT(($B$11-$E12)^2+($C$11-AM$9)^2))^2))/2)*(menu!$D$14)^2</f>
        <v>0.22691474719117888</v>
      </c>
      <c r="AN12">
        <f>((1+40/SQRT(40^2+(SQRT(($B$11-$E12)^2+($C$11-AN$9)^2))^2))/2)*(menu!$D$14)^2</f>
        <v>0.22692769977260041</v>
      </c>
      <c r="AO12">
        <f>((1+40/SQRT(40^2+(SQRT(($B$11-$E12)^2+($C$11-AO$9)^2))^2))/2)*(menu!$D$14)^2</f>
        <v>0.22693866803260121</v>
      </c>
      <c r="AP12">
        <f>((1+40/SQRT(40^2+(SQRT(($B$11-$E12)^2+($C$11-AP$9)^2))^2))/2)*(menu!$D$14)^2</f>
        <v>0.22694764778615706</v>
      </c>
      <c r="AQ12">
        <f>((1+40/SQRT(40^2+(SQRT(($B$11-$E12)^2+($C$11-AQ$9)^2))^2))/2)*(menu!$D$14)^2</f>
        <v>0.22695463560308737</v>
      </c>
      <c r="AR12">
        <f>((1+40/SQRT(40^2+(SQRT(($B$11-$E12)^2+($C$11-AR$9)^2))^2))/2)*(menu!$D$14)^2</f>
        <v>0.22695962881168996</v>
      </c>
      <c r="AS12">
        <f>((1+40/SQRT(40^2+(SQRT(($B$11-$E12)^2+($C$11-AS$9)^2))^2))/2)*(menu!$D$14)^2</f>
        <v>0.22696262550157598</v>
      </c>
      <c r="AT12">
        <f>((1+40/SQRT(40^2+(SQRT(($B$11-$E12)^2+($C$11-AT$9)^2))^2))/2)*(menu!$D$14)^2</f>
        <v>0.22696362452569946</v>
      </c>
      <c r="AU12">
        <f>((1+40/SQRT(40^2+(SQRT(($B$11-$E12)^2+($C$11-AU$9)^2))^2))/2)*(menu!$D$14)^2</f>
        <v>0.22696262550157598</v>
      </c>
      <c r="AV12">
        <f>((1+40/SQRT(40^2+(SQRT(($B$11-$E12)^2+($C$11-AV$9)^2))^2))/2)*(menu!$D$14)^2</f>
        <v>0.22695962881168996</v>
      </c>
      <c r="AW12">
        <f>((1+40/SQRT(40^2+(SQRT(($B$11-$E12)^2+($C$11-AW$9)^2))^2))/2)*(menu!$D$14)^2</f>
        <v>0.22695463560308737</v>
      </c>
      <c r="AX12">
        <f>((1+40/SQRT(40^2+(SQRT(($B$11-$E12)^2+($C$11-AX$9)^2))^2))/2)*(menu!$D$14)^2</f>
        <v>0.22694764778615706</v>
      </c>
      <c r="AY12">
        <f>((1+40/SQRT(40^2+(SQRT(($B$11-$E12)^2+($C$11-AY$9)^2))^2))/2)*(menu!$D$14)^2</f>
        <v>0.22693866803260121</v>
      </c>
      <c r="AZ12">
        <f>((1+40/SQRT(40^2+(SQRT(($B$11-$E12)^2+($C$11-AZ$9)^2))^2))/2)*(menu!$D$14)^2</f>
        <v>0.22692769977260041</v>
      </c>
      <c r="BA12">
        <f>((1+40/SQRT(40^2+(SQRT(($B$11-$E12)^2+($C$11-BA$9)^2))^2))/2)*(menu!$D$14)^2</f>
        <v>0.22691474719117888</v>
      </c>
      <c r="BB12">
        <f>((1+40/SQRT(40^2+(SQRT(($B$11-$E12)^2+($C$11-BB$9)^2))^2))/2)*(menu!$D$14)^2</f>
        <v>0.22689981522377717</v>
      </c>
      <c r="BC12">
        <f>((1+40/SQRT(40^2+(SQRT(($B$11-$E12)^2+($C$11-BC$9)^2))^2))/2)*(menu!$D$14)^2</f>
        <v>0.22688290955104182</v>
      </c>
      <c r="BD12">
        <f>((1+40/SQRT(40^2+(SQRT(($B$11-$E12)^2+($C$11-BD$9)^2))^2))/2)*(menu!$D$14)^2</f>
        <v>0.2268640365928426</v>
      </c>
    </row>
    <row r="13" spans="1:56" x14ac:dyDescent="0.45">
      <c r="E13">
        <v>3</v>
      </c>
      <c r="F13">
        <f>((1+40/SQRT(40^2+(SQRT(($B$11-$E13)^2+($C$11-F$9)^2))^2))/2)*(menu!$D$14)^2</f>
        <v>0.22571175200132537</v>
      </c>
      <c r="G13">
        <f>((1+40/SQRT(40^2+(SQRT(($B$11-$E13)^2+($C$11-G$9)^2))^2))/2)*(menu!$D$14)^2</f>
        <v>0.22578470689391716</v>
      </c>
      <c r="H13">
        <f>((1+40/SQRT(40^2+(SQRT(($B$11-$E13)^2+($C$11-H$9)^2))^2))/2)*(menu!$D$14)^2</f>
        <v>0.22585615203117235</v>
      </c>
      <c r="I13">
        <f>((1+40/SQRT(40^2+(SQRT(($B$11-$E13)^2+($C$11-I$9)^2))^2))/2)*(menu!$D$14)^2</f>
        <v>0.2259260639788753</v>
      </c>
      <c r="J13">
        <f>((1+40/SQRT(40^2+(SQRT(($B$11-$E13)^2+($C$11-J$9)^2))^2))/2)*(menu!$D$14)^2</f>
        <v>0.22599441961130212</v>
      </c>
      <c r="K13">
        <f>((1+40/SQRT(40^2+(SQRT(($B$11-$E13)^2+($C$11-K$9)^2))^2))/2)*(menu!$D$14)^2</f>
        <v>0.22606119613061046</v>
      </c>
      <c r="L13">
        <f>((1+40/SQRT(40^2+(SQRT(($B$11-$E13)^2+($C$11-L$9)^2))^2))/2)*(menu!$D$14)^2</f>
        <v>0.22612637108621725</v>
      </c>
      <c r="M13">
        <f>((1+40/SQRT(40^2+(SQRT(($B$11-$E13)^2+($C$11-M$9)^2))^2))/2)*(menu!$D$14)^2</f>
        <v>0.22618992239413477</v>
      </c>
      <c r="N13">
        <f>((1+40/SQRT(40^2+(SQRT(($B$11-$E13)^2+($C$11-N$9)^2))^2))/2)*(menu!$D$14)^2</f>
        <v>0.22625182835623603</v>
      </c>
      <c r="O13">
        <f>((1+40/SQRT(40^2+(SQRT(($B$11-$E13)^2+($C$11-O$9)^2))^2))/2)*(menu!$D$14)^2</f>
        <v>0.22631206767941883</v>
      </c>
      <c r="P13">
        <f>((1+40/SQRT(40^2+(SQRT(($B$11-$E13)^2+($C$11-P$9)^2))^2))/2)*(menu!$D$14)^2</f>
        <v>0.22637061949463863</v>
      </c>
      <c r="Q13">
        <f>((1+40/SQRT(40^2+(SQRT(($B$11-$E13)^2+($C$11-Q$9)^2))^2))/2)*(menu!$D$14)^2</f>
        <v>0.22642746337577957</v>
      </c>
      <c r="R13">
        <f>((1+40/SQRT(40^2+(SQRT(($B$11-$E13)^2+($C$11-R$9)^2))^2))/2)*(menu!$D$14)^2</f>
        <v>0.22648257935833174</v>
      </c>
      <c r="S13">
        <f>((1+40/SQRT(40^2+(SQRT(($B$11-$E13)^2+($C$11-S$9)^2))^2))/2)*(menu!$D$14)^2</f>
        <v>0.22653594795784435</v>
      </c>
      <c r="T13">
        <f>((1+40/SQRT(40^2+(SQRT(($B$11-$E13)^2+($C$11-T$9)^2))^2))/2)*(menu!$D$14)^2</f>
        <v>0.22658755018812299</v>
      </c>
      <c r="U13">
        <f>((1+40/SQRT(40^2+(SQRT(($B$11-$E13)^2+($C$11-U$9)^2))^2))/2)*(menu!$D$14)^2</f>
        <v>0.22663736757913933</v>
      </c>
      <c r="V13">
        <f>((1+40/SQRT(40^2+(SQRT(($B$11-$E13)^2+($C$11-V$9)^2))^2))/2)*(menu!$D$14)^2</f>
        <v>0.2266853821946225</v>
      </c>
      <c r="W13">
        <f>((1+40/SQRT(40^2+(SQRT(($B$11-$E13)^2+($C$11-W$9)^2))^2))/2)*(menu!$D$14)^2</f>
        <v>0.22673157664930013</v>
      </c>
      <c r="X13">
        <f>((1+40/SQRT(40^2+(SQRT(($B$11-$E13)^2+($C$11-X$9)^2))^2))/2)*(menu!$D$14)^2</f>
        <v>0.22677593412575822</v>
      </c>
      <c r="Y13">
        <f>((1+40/SQRT(40^2+(SQRT(($B$11-$E13)^2+($C$11-Y$9)^2))^2))/2)*(menu!$D$14)^2</f>
        <v>0.22681843839088958</v>
      </c>
      <c r="Z13">
        <f>((1+40/SQRT(40^2+(SQRT(($B$11-$E13)^2+($C$11-Z$9)^2))^2))/2)*(menu!$D$14)^2</f>
        <v>0.22685907381189946</v>
      </c>
      <c r="AA13">
        <f>((1+40/SQRT(40^2+(SQRT(($B$11-$E13)^2+($C$11-AA$9)^2))^2))/2)*(menu!$D$14)^2</f>
        <v>0.2268978253718395</v>
      </c>
      <c r="AB13">
        <f>((1+40/SQRT(40^2+(SQRT(($B$11-$E13)^2+($C$11-AB$9)^2))^2))/2)*(menu!$D$14)^2</f>
        <v>0.22693467868463951</v>
      </c>
      <c r="AC13">
        <f>((1+40/SQRT(40^2+(SQRT(($B$11-$E13)^2+($C$11-AC$9)^2))^2))/2)*(menu!$D$14)^2</f>
        <v>0.22696962000960974</v>
      </c>
      <c r="AD13">
        <f>((1+40/SQRT(40^2+(SQRT(($B$11-$E13)^2+($C$11-AD$9)^2))^2))/2)*(menu!$D$14)^2</f>
        <v>0.22700263626538425</v>
      </c>
      <c r="AE13">
        <f>((1+40/SQRT(40^2+(SQRT(($B$11-$E13)^2+($C$11-AE$9)^2))^2))/2)*(menu!$D$14)^2</f>
        <v>0.2270337150432791</v>
      </c>
      <c r="AF13">
        <f>((1+40/SQRT(40^2+(SQRT(($B$11-$E13)^2+($C$11-AF$9)^2))^2))/2)*(menu!$D$14)^2</f>
        <v>0.22706284462003942</v>
      </c>
      <c r="AG13">
        <f>((1+40/SQRT(40^2+(SQRT(($B$11-$E13)^2+($C$11-AG$9)^2))^2))/2)*(menu!$D$14)^2</f>
        <v>0.22709001396994874</v>
      </c>
      <c r="AH13">
        <f>((1+40/SQRT(40^2+(SQRT(($B$11-$E13)^2+($C$11-AH$9)^2))^2))/2)*(menu!$D$14)^2</f>
        <v>0.22711521277627816</v>
      </c>
      <c r="AI13">
        <f>((1+40/SQRT(40^2+(SQRT(($B$11-$E13)^2+($C$11-AI$9)^2))^2))/2)*(menu!$D$14)^2</f>
        <v>0.22713843144205134</v>
      </c>
      <c r="AJ13">
        <f>((1+40/SQRT(40^2+(SQRT(($B$11-$E13)^2+($C$11-AJ$9)^2))^2))/2)*(menu!$D$14)^2</f>
        <v>0.22715966110010313</v>
      </c>
      <c r="AK13">
        <f>((1+40/SQRT(40^2+(SQRT(($B$11-$E13)^2+($C$11-AK$9)^2))^2))/2)*(menu!$D$14)^2</f>
        <v>0.22717889362241289</v>
      </c>
      <c r="AL13">
        <f>((1+40/SQRT(40^2+(SQRT(($B$11-$E13)^2+($C$11-AL$9)^2))^2))/2)*(menu!$D$14)^2</f>
        <v>0.22719612162869182</v>
      </c>
      <c r="AM13">
        <f>((1+40/SQRT(40^2+(SQRT(($B$11-$E13)^2+($C$11-AM$9)^2))^2))/2)*(menu!$D$14)^2</f>
        <v>0.22721133849420763</v>
      </c>
      <c r="AN13">
        <f>((1+40/SQRT(40^2+(SQRT(($B$11-$E13)^2+($C$11-AN$9)^2))^2))/2)*(menu!$D$14)^2</f>
        <v>0.22722453835682993</v>
      </c>
      <c r="AO13">
        <f>((1+40/SQRT(40^2+(SQRT(($B$11-$E13)^2+($C$11-AO$9)^2))^2))/2)*(menu!$D$14)^2</f>
        <v>0.22723571612328175</v>
      </c>
      <c r="AP13">
        <f>((1+40/SQRT(40^2+(SQRT(($B$11-$E13)^2+($C$11-AP$9)^2))^2))/2)*(menu!$D$14)^2</f>
        <v>0.22724486747458464</v>
      </c>
      <c r="AQ13">
        <f>((1+40/SQRT(40^2+(SQRT(($B$11-$E13)^2+($C$11-AQ$9)^2))^2))/2)*(menu!$D$14)^2</f>
        <v>0.22725198887068496</v>
      </c>
      <c r="AR13">
        <f>((1+40/SQRT(40^2+(SQRT(($B$11-$E13)^2+($C$11-AR$9)^2))^2))/2)*(menu!$D$14)^2</f>
        <v>0.22725707755425298</v>
      </c>
      <c r="AS13">
        <f>((1+40/SQRT(40^2+(SQRT(($B$11-$E13)^2+($C$11-AS$9)^2))^2))/2)*(menu!$D$14)^2</f>
        <v>0.22726013155364574</v>
      </c>
      <c r="AT13">
        <f>((1+40/SQRT(40^2+(SQRT(($B$11-$E13)^2+($C$11-AT$9)^2))^2))/2)*(menu!$D$14)^2</f>
        <v>0.22726114968502784</v>
      </c>
      <c r="AU13">
        <f>((1+40/SQRT(40^2+(SQRT(($B$11-$E13)^2+($C$11-AU$9)^2))^2))/2)*(menu!$D$14)^2</f>
        <v>0.22726013155364574</v>
      </c>
      <c r="AV13">
        <f>((1+40/SQRT(40^2+(SQRT(($B$11-$E13)^2+($C$11-AV$9)^2))^2))/2)*(menu!$D$14)^2</f>
        <v>0.22725707755425298</v>
      </c>
      <c r="AW13">
        <f>((1+40/SQRT(40^2+(SQRT(($B$11-$E13)^2+($C$11-AW$9)^2))^2))/2)*(menu!$D$14)^2</f>
        <v>0.22725198887068496</v>
      </c>
      <c r="AX13">
        <f>((1+40/SQRT(40^2+(SQRT(($B$11-$E13)^2+($C$11-AX$9)^2))^2))/2)*(menu!$D$14)^2</f>
        <v>0.22724486747458464</v>
      </c>
      <c r="AY13">
        <f>((1+40/SQRT(40^2+(SQRT(($B$11-$E13)^2+($C$11-AY$9)^2))^2))/2)*(menu!$D$14)^2</f>
        <v>0.22723571612328175</v>
      </c>
      <c r="AZ13">
        <f>((1+40/SQRT(40^2+(SQRT(($B$11-$E13)^2+($C$11-AZ$9)^2))^2))/2)*(menu!$D$14)^2</f>
        <v>0.22722453835682993</v>
      </c>
      <c r="BA13">
        <f>((1+40/SQRT(40^2+(SQRT(($B$11-$E13)^2+($C$11-BA$9)^2))^2))/2)*(menu!$D$14)^2</f>
        <v>0.22721133849420763</v>
      </c>
      <c r="BB13">
        <f>((1+40/SQRT(40^2+(SQRT(($B$11-$E13)^2+($C$11-BB$9)^2))^2))/2)*(menu!$D$14)^2</f>
        <v>0.22719612162869182</v>
      </c>
      <c r="BC13">
        <f>((1+40/SQRT(40^2+(SQRT(($B$11-$E13)^2+($C$11-BC$9)^2))^2))/2)*(menu!$D$14)^2</f>
        <v>0.22717889362241289</v>
      </c>
      <c r="BD13">
        <f>((1+40/SQRT(40^2+(SQRT(($B$11-$E13)^2+($C$11-BD$9)^2))^2))/2)*(menu!$D$14)^2</f>
        <v>0.22715966110010313</v>
      </c>
    </row>
    <row r="14" spans="1:56" x14ac:dyDescent="0.45">
      <c r="E14">
        <v>4</v>
      </c>
      <c r="F14">
        <f>((1+40/SQRT(40^2+(SQRT(($B$11-$E14)^2+($C$11-F$9)^2))^2))/2)*(menu!$D$14)^2</f>
        <v>0.22598409991436083</v>
      </c>
      <c r="G14">
        <f>((1+40/SQRT(40^2+(SQRT(($B$11-$E14)^2+($C$11-G$9)^2))^2))/2)*(menu!$D$14)^2</f>
        <v>0.22605836870028623</v>
      </c>
      <c r="H14">
        <f>((1+40/SQRT(40^2+(SQRT(($B$11-$E14)^2+($C$11-H$9)^2))^2))/2)*(menu!$D$14)^2</f>
        <v>0.22613110466630934</v>
      </c>
      <c r="I14">
        <f>((1+40/SQRT(40^2+(SQRT(($B$11-$E14)^2+($C$11-I$9)^2))^2))/2)*(menu!$D$14)^2</f>
        <v>0.22620228370056636</v>
      </c>
      <c r="J14">
        <f>((1+40/SQRT(40^2+(SQRT(($B$11-$E14)^2+($C$11-J$9)^2))^2))/2)*(menu!$D$14)^2</f>
        <v>0.22627188200479481</v>
      </c>
      <c r="K14">
        <f>((1+40/SQRT(40^2+(SQRT(($B$11-$E14)^2+($C$11-K$9)^2))^2))/2)*(menu!$D$14)^2</f>
        <v>0.22633987611447573</v>
      </c>
      <c r="L14">
        <f>((1+40/SQRT(40^2+(SQRT(($B$11-$E14)^2+($C$11-L$9)^2))^2))/2)*(menu!$D$14)^2</f>
        <v>0.22640624291896982</v>
      </c>
      <c r="M14">
        <f>((1+40/SQRT(40^2+(SQRT(($B$11-$E14)^2+($C$11-M$9)^2))^2))/2)*(menu!$D$14)^2</f>
        <v>0.22647095968161701</v>
      </c>
      <c r="N14">
        <f>((1+40/SQRT(40^2+(SQRT(($B$11-$E14)^2+($C$11-N$9)^2))^2))/2)*(menu!$D$14)^2</f>
        <v>0.2265340040597689</v>
      </c>
      <c r="O14">
        <f>((1+40/SQRT(40^2+(SQRT(($B$11-$E14)^2+($C$11-O$9)^2))^2))/2)*(menu!$D$14)^2</f>
        <v>0.22659535412472248</v>
      </c>
      <c r="P14">
        <f>((1+40/SQRT(40^2+(SQRT(($B$11-$E14)^2+($C$11-P$9)^2))^2))/2)*(menu!$D$14)^2</f>
        <v>0.22665498838152337</v>
      </c>
      <c r="Q14">
        <f>((1+40/SQRT(40^2+(SQRT(($B$11-$E14)^2+($C$11-Q$9)^2))^2))/2)*(menu!$D$14)^2</f>
        <v>0.22671288578860579</v>
      </c>
      <c r="R14">
        <f>((1+40/SQRT(40^2+(SQRT(($B$11-$E14)^2+($C$11-R$9)^2))^2))/2)*(menu!$D$14)^2</f>
        <v>0.22676902577723743</v>
      </c>
      <c r="S14">
        <f>((1+40/SQRT(40^2+(SQRT(($B$11-$E14)^2+($C$11-S$9)^2))^2))/2)*(menu!$D$14)^2</f>
        <v>0.22682338827073539</v>
      </c>
      <c r="T14">
        <f>((1+40/SQRT(40^2+(SQRT(($B$11-$E14)^2+($C$11-T$9)^2))^2))/2)*(menu!$D$14)^2</f>
        <v>0.2268759537034212</v>
      </c>
      <c r="U14">
        <f>((1+40/SQRT(40^2+(SQRT(($B$11-$E14)^2+($C$11-U$9)^2))^2))/2)*(menu!$D$14)^2</f>
        <v>0.226926703039281</v>
      </c>
      <c r="V14">
        <f>((1+40/SQRT(40^2+(SQRT(($B$11-$E14)^2+($C$11-V$9)^2))^2))/2)*(menu!$D$14)^2</f>
        <v>0.22697561779029818</v>
      </c>
      <c r="W14">
        <f>((1+40/SQRT(40^2+(SQRT(($B$11-$E14)^2+($C$11-W$9)^2))^2))/2)*(menu!$D$14)^2</f>
        <v>0.22702268003442555</v>
      </c>
      <c r="X14">
        <f>((1+40/SQRT(40^2+(SQRT(($B$11-$E14)^2+($C$11-X$9)^2))^2))/2)*(menu!$D$14)^2</f>
        <v>0.22706787243316415</v>
      </c>
      <c r="Y14">
        <f>((1+40/SQRT(40^2+(SQRT(($B$11-$E14)^2+($C$11-Y$9)^2))^2))/2)*(menu!$D$14)^2</f>
        <v>0.22711117824871674</v>
      </c>
      <c r="Z14">
        <f>((1+40/SQRT(40^2+(SQRT(($B$11-$E14)^2+($C$11-Z$9)^2))^2))/2)*(menu!$D$14)^2</f>
        <v>0.22715258136068278</v>
      </c>
      <c r="AA14">
        <f>((1+40/SQRT(40^2+(SQRT(($B$11-$E14)^2+($C$11-AA$9)^2))^2))/2)*(menu!$D$14)^2</f>
        <v>0.22719206628226496</v>
      </c>
      <c r="AB14">
        <f>((1+40/SQRT(40^2+(SQRT(($B$11-$E14)^2+($C$11-AB$9)^2))^2))/2)*(menu!$D$14)^2</f>
        <v>0.22722961817595472</v>
      </c>
      <c r="AC14">
        <f>((1+40/SQRT(40^2+(SQRT(($B$11-$E14)^2+($C$11-AC$9)^2))^2))/2)*(menu!$D$14)^2</f>
        <v>0.22726522286866765</v>
      </c>
      <c r="AD14">
        <f>((1+40/SQRT(40^2+(SQRT(($B$11-$E14)^2+($C$11-AD$9)^2))^2))/2)*(menu!$D$14)^2</f>
        <v>0.22729886686629855</v>
      </c>
      <c r="AE14">
        <f>((1+40/SQRT(40^2+(SQRT(($B$11-$E14)^2+($C$11-AE$9)^2))^2))/2)*(menu!$D$14)^2</f>
        <v>0.22733053736766792</v>
      </c>
      <c r="AF14">
        <f>((1+40/SQRT(40^2+(SQRT(($B$11-$E14)^2+($C$11-AF$9)^2))^2))/2)*(menu!$D$14)^2</f>
        <v>0.22736022227783148</v>
      </c>
      <c r="AG14">
        <f>((1+40/SQRT(40^2+(SQRT(($B$11-$E14)^2+($C$11-AG$9)^2))^2))/2)*(menu!$D$14)^2</f>
        <v>0.22738791022072738</v>
      </c>
      <c r="AH14">
        <f>((1+40/SQRT(40^2+(SQRT(($B$11-$E14)^2+($C$11-AH$9)^2))^2))/2)*(menu!$D$14)^2</f>
        <v>0.2274135905511338</v>
      </c>
      <c r="AI14">
        <f>((1+40/SQRT(40^2+(SQRT(($B$11-$E14)^2+($C$11-AI$9)^2))^2))/2)*(menu!$D$14)^2</f>
        <v>0.22743725336591422</v>
      </c>
      <c r="AJ14">
        <f>((1+40/SQRT(40^2+(SQRT(($B$11-$E14)^2+($C$11-AJ$9)^2))^2))/2)*(menu!$D$14)^2</f>
        <v>0.22745888951452647</v>
      </c>
      <c r="AK14">
        <f>((1+40/SQRT(40^2+(SQRT(($B$11-$E14)^2+($C$11-AK$9)^2))^2))/2)*(menu!$D$14)^2</f>
        <v>0.22747849060877412</v>
      </c>
      <c r="AL14">
        <f>((1+40/SQRT(40^2+(SQRT(($B$11-$E14)^2+($C$11-AL$9)^2))^2))/2)*(menu!$D$14)^2</f>
        <v>0.22749604903177992</v>
      </c>
      <c r="AM14">
        <f>((1+40/SQRT(40^2+(SQRT(($B$11-$E14)^2+($C$11-AM$9)^2))^2))/2)*(menu!$D$14)^2</f>
        <v>0.22751155794616282</v>
      </c>
      <c r="AN14">
        <f>((1+40/SQRT(40^2+(SQRT(($B$11-$E14)^2+($C$11-AN$9)^2))^2))/2)*(menu!$D$14)^2</f>
        <v>0.22752501130140135</v>
      </c>
      <c r="AO14">
        <f>((1+40/SQRT(40^2+(SQRT(($B$11-$E14)^2+($C$11-AO$9)^2))^2))/2)*(menu!$D$14)^2</f>
        <v>0.22753640384036786</v>
      </c>
      <c r="AP14">
        <f>((1+40/SQRT(40^2+(SQRT(($B$11-$E14)^2+($C$11-AP$9)^2))^2))/2)*(menu!$D$14)^2</f>
        <v>0.22754573110501963</v>
      </c>
      <c r="AQ14">
        <f>((1+40/SQRT(40^2+(SQRT(($B$11-$E14)^2+($C$11-AQ$9)^2))^2))/2)*(menu!$D$14)^2</f>
        <v>0.2275529894412355</v>
      </c>
      <c r="AR14">
        <f>((1+40/SQRT(40^2+(SQRT(($B$11-$E14)^2+($C$11-AR$9)^2))^2))/2)*(menu!$D$14)^2</f>
        <v>0.22755817600278674</v>
      </c>
      <c r="AS14">
        <f>((1+40/SQRT(40^2+(SQRT(($B$11-$E14)^2+($C$11-AS$9)^2))^2))/2)*(menu!$D$14)^2</f>
        <v>0.22756128875443474</v>
      </c>
      <c r="AT14">
        <f>((1+40/SQRT(40^2+(SQRT(($B$11-$E14)^2+($C$11-AT$9)^2))^2))/2)*(menu!$D$14)^2</f>
        <v>0.22756232647414804</v>
      </c>
      <c r="AU14">
        <f>((1+40/SQRT(40^2+(SQRT(($B$11-$E14)^2+($C$11-AU$9)^2))^2))/2)*(menu!$D$14)^2</f>
        <v>0.22756128875443474</v>
      </c>
      <c r="AV14">
        <f>((1+40/SQRT(40^2+(SQRT(($B$11-$E14)^2+($C$11-AV$9)^2))^2))/2)*(menu!$D$14)^2</f>
        <v>0.22755817600278674</v>
      </c>
      <c r="AW14">
        <f>((1+40/SQRT(40^2+(SQRT(($B$11-$E14)^2+($C$11-AW$9)^2))^2))/2)*(menu!$D$14)^2</f>
        <v>0.2275529894412355</v>
      </c>
      <c r="AX14">
        <f>((1+40/SQRT(40^2+(SQRT(($B$11-$E14)^2+($C$11-AX$9)^2))^2))/2)*(menu!$D$14)^2</f>
        <v>0.22754573110501963</v>
      </c>
      <c r="AY14">
        <f>((1+40/SQRT(40^2+(SQRT(($B$11-$E14)^2+($C$11-AY$9)^2))^2))/2)*(menu!$D$14)^2</f>
        <v>0.22753640384036786</v>
      </c>
      <c r="AZ14">
        <f>((1+40/SQRT(40^2+(SQRT(($B$11-$E14)^2+($C$11-AZ$9)^2))^2))/2)*(menu!$D$14)^2</f>
        <v>0.22752501130140135</v>
      </c>
      <c r="BA14">
        <f>((1+40/SQRT(40^2+(SQRT(($B$11-$E14)^2+($C$11-BA$9)^2))^2))/2)*(menu!$D$14)^2</f>
        <v>0.22751155794616282</v>
      </c>
      <c r="BB14">
        <f>((1+40/SQRT(40^2+(SQRT(($B$11-$E14)^2+($C$11-BB$9)^2))^2))/2)*(menu!$D$14)^2</f>
        <v>0.22749604903177992</v>
      </c>
      <c r="BC14">
        <f>((1+40/SQRT(40^2+(SQRT(($B$11-$E14)^2+($C$11-BC$9)^2))^2))/2)*(menu!$D$14)^2</f>
        <v>0.22747849060877412</v>
      </c>
      <c r="BD14">
        <f>((1+40/SQRT(40^2+(SQRT(($B$11-$E14)^2+($C$11-BD$9)^2))^2))/2)*(menu!$D$14)^2</f>
        <v>0.22745888951452647</v>
      </c>
    </row>
    <row r="15" spans="1:56" x14ac:dyDescent="0.45">
      <c r="E15">
        <v>5</v>
      </c>
      <c r="F15">
        <f>((1+40/SQRT(40^2+(SQRT(($B$11-$E15)^2+($C$11-F$9)^2))^2))/2)*(menu!$D$14)^2</f>
        <v>0.22625946476663295</v>
      </c>
      <c r="G15">
        <f>((1+40/SQRT(40^2+(SQRT(($B$11-$E15)^2+($C$11-G$9)^2))^2))/2)*(menu!$D$14)^2</f>
        <v>0.22633507798276606</v>
      </c>
      <c r="H15">
        <f>((1+40/SQRT(40^2+(SQRT(($B$11-$E15)^2+($C$11-H$9)^2))^2))/2)*(menu!$D$14)^2</f>
        <v>0.22640913490432263</v>
      </c>
      <c r="I15">
        <f>((1+40/SQRT(40^2+(SQRT(($B$11-$E15)^2+($C$11-I$9)^2))^2))/2)*(menu!$D$14)^2</f>
        <v>0.22648161071901185</v>
      </c>
      <c r="J15">
        <f>((1+40/SQRT(40^2+(SQRT(($B$11-$E15)^2+($C$11-J$9)^2))^2))/2)*(menu!$D$14)^2</f>
        <v>0.22655248093326241</v>
      </c>
      <c r="K15">
        <f>((1+40/SQRT(40^2+(SQRT(($B$11-$E15)^2+($C$11-K$9)^2))^2))/2)*(menu!$D$14)^2</f>
        <v>0.22662172139314868</v>
      </c>
      <c r="L15">
        <f>((1+40/SQRT(40^2+(SQRT(($B$11-$E15)^2+($C$11-L$9)^2))^2))/2)*(menu!$D$14)^2</f>
        <v>0.22668930830531778</v>
      </c>
      <c r="M15">
        <f>((1+40/SQRT(40^2+(SQRT(($B$11-$E15)^2+($C$11-M$9)^2))^2))/2)*(menu!$D$14)^2</f>
        <v>0.2267552182578863</v>
      </c>
      <c r="N15">
        <f>((1+40/SQRT(40^2+(SQRT(($B$11-$E15)^2+($C$11-N$9)^2))^2))/2)*(menu!$D$14)^2</f>
        <v>0.22681942824127371</v>
      </c>
      <c r="O15">
        <f>((1+40/SQRT(40^2+(SQRT(($B$11-$E15)^2+($C$11-O$9)^2))^2))/2)*(menu!$D$14)^2</f>
        <v>0.2268819156689402</v>
      </c>
      <c r="P15">
        <f>((1+40/SQRT(40^2+(SQRT(($B$11-$E15)^2+($C$11-P$9)^2))^2))/2)*(menu!$D$14)^2</f>
        <v>0.22694265839799421</v>
      </c>
      <c r="Q15">
        <f>((1+40/SQRT(40^2+(SQRT(($B$11-$E15)^2+($C$11-Q$9)^2))^2))/2)*(menu!$D$14)^2</f>
        <v>0.22700163474963744</v>
      </c>
      <c r="R15">
        <f>((1+40/SQRT(40^2+(SQRT(($B$11-$E15)^2+($C$11-R$9)^2))^2))/2)*(menu!$D$14)^2</f>
        <v>0.22705882352941176</v>
      </c>
      <c r="S15">
        <f>((1+40/SQRT(40^2+(SQRT(($B$11-$E15)^2+($C$11-S$9)^2))^2))/2)*(menu!$D$14)^2</f>
        <v>0.22711420404721361</v>
      </c>
      <c r="T15">
        <f>((1+40/SQRT(40^2+(SQRT(($B$11-$E15)^2+($C$11-T$9)^2))^2))/2)*(menu!$D$14)^2</f>
        <v>0.22716775613704213</v>
      </c>
      <c r="U15">
        <f>((1+40/SQRT(40^2+(SQRT(($B$11-$E15)^2+($C$11-U$9)^2))^2))/2)*(menu!$D$14)^2</f>
        <v>0.22721946017644462</v>
      </c>
      <c r="V15">
        <f>((1+40/SQRT(40^2+(SQRT(($B$11-$E15)^2+($C$11-V$9)^2))^2))/2)*(menu!$D$14)^2</f>
        <v>0.22726929710562621</v>
      </c>
      <c r="W15">
        <f>((1+40/SQRT(40^2+(SQRT(($B$11-$E15)^2+($C$11-W$9)^2))^2))/2)*(menu!$D$14)^2</f>
        <v>0.22731724844618784</v>
      </c>
      <c r="X15">
        <f>((1+40/SQRT(40^2+(SQRT(($B$11-$E15)^2+($C$11-X$9)^2))^2))/2)*(menu!$D$14)^2</f>
        <v>0.22736329631945856</v>
      </c>
      <c r="Y15">
        <f>((1+40/SQRT(40^2+(SQRT(($B$11-$E15)^2+($C$11-Y$9)^2))^2))/2)*(menu!$D$14)^2</f>
        <v>0.22740742346438769</v>
      </c>
      <c r="Z15">
        <f>((1+40/SQRT(40^2+(SQRT(($B$11-$E15)^2+($C$11-Z$9)^2))^2))/2)*(menu!$D$14)^2</f>
        <v>0.22744961325496341</v>
      </c>
      <c r="AA15">
        <f>((1+40/SQRT(40^2+(SQRT(($B$11-$E15)^2+($C$11-AA$9)^2))^2))/2)*(menu!$D$14)^2</f>
        <v>0.2274898497171243</v>
      </c>
      <c r="AB15">
        <f>((1+40/SQRT(40^2+(SQRT(($B$11-$E15)^2+($C$11-AB$9)^2))^2))/2)*(menu!$D$14)^2</f>
        <v>0.22752811754513075</v>
      </c>
      <c r="AC15">
        <f>((1+40/SQRT(40^2+(SQRT(($B$11-$E15)^2+($C$11-AC$9)^2))^2))/2)*(menu!$D$14)^2</f>
        <v>0.22756440211736509</v>
      </c>
      <c r="AD15">
        <f>((1+40/SQRT(40^2+(SQRT(($B$11-$E15)^2+($C$11-AD$9)^2))^2))/2)*(menu!$D$14)^2</f>
        <v>0.22759868951152851</v>
      </c>
      <c r="AE15">
        <f>((1+40/SQRT(40^2+(SQRT(($B$11-$E15)^2+($C$11-AE$9)^2))^2))/2)*(menu!$D$14)^2</f>
        <v>0.22763096651920484</v>
      </c>
      <c r="AF15">
        <f>((1+40/SQRT(40^2+(SQRT(($B$11-$E15)^2+($C$11-AF$9)^2))^2))/2)*(menu!$D$14)^2</f>
        <v>0.22766122065976166</v>
      </c>
      <c r="AG15">
        <f>((1+40/SQRT(40^2+(SQRT(($B$11-$E15)^2+($C$11-AG$9)^2))^2))/2)*(menu!$D$14)^2</f>
        <v>0.22768944019356127</v>
      </c>
      <c r="AH15">
        <f>((1+40/SQRT(40^2+(SQRT(($B$11-$E15)^2+($C$11-AH$9)^2))^2))/2)*(menu!$D$14)^2</f>
        <v>0.22771561413445315</v>
      </c>
      <c r="AI15">
        <f>((1+40/SQRT(40^2+(SQRT(($B$11-$E15)^2+($C$11-AI$9)^2))^2))/2)*(menu!$D$14)^2</f>
        <v>0.22773973226152408</v>
      </c>
      <c r="AJ15">
        <f>((1+40/SQRT(40^2+(SQRT(($B$11-$E15)^2+($C$11-AJ$9)^2))^2))/2)*(menu!$D$14)^2</f>
        <v>0.2277617851300795</v>
      </c>
      <c r="AK15">
        <f>((1+40/SQRT(40^2+(SQRT(($B$11-$E15)^2+($C$11-AK$9)^2))^2))/2)*(menu!$D$14)^2</f>
        <v>0.2277817640818349</v>
      </c>
      <c r="AL15">
        <f>((1+40/SQRT(40^2+(SQRT(($B$11-$E15)^2+($C$11-AL$9)^2))^2))/2)*(menu!$D$14)^2</f>
        <v>0.22779966125429535</v>
      </c>
      <c r="AM15">
        <f>((1+40/SQRT(40^2+(SQRT(($B$11-$E15)^2+($C$11-AM$9)^2))^2))/2)*(menu!$D$14)^2</f>
        <v>0.22781546958930254</v>
      </c>
      <c r="AN15">
        <f>((1+40/SQRT(40^2+(SQRT(($B$11-$E15)^2+($C$11-AN$9)^2))^2))/2)*(menu!$D$14)^2</f>
        <v>0.22782918284073245</v>
      </c>
      <c r="AO15">
        <f>((1+40/SQRT(40^2+(SQRT(($B$11-$E15)^2+($C$11-AO$9)^2))^2))/2)*(menu!$D$14)^2</f>
        <v>0.22784079558132686</v>
      </c>
      <c r="AP15">
        <f>((1+40/SQRT(40^2+(SQRT(($B$11-$E15)^2+($C$11-AP$9)^2))^2))/2)*(menu!$D$14)^2</f>
        <v>0.22785030320864366</v>
      </c>
      <c r="AQ15">
        <f>((1+40/SQRT(40^2+(SQRT(($B$11-$E15)^2+($C$11-AQ$9)^2))^2))/2)*(menu!$D$14)^2</f>
        <v>0.22785770195011376</v>
      </c>
      <c r="AR15">
        <f>((1+40/SQRT(40^2+(SQRT(($B$11-$E15)^2+($C$11-AR$9)^2))^2))/2)*(menu!$D$14)^2</f>
        <v>0.22786298886719333</v>
      </c>
      <c r="AS15">
        <f>((1+40/SQRT(40^2+(SQRT(($B$11-$E15)^2+($C$11-AS$9)^2))^2))/2)*(menu!$D$14)^2</f>
        <v>0.22786616185860306</v>
      </c>
      <c r="AT15">
        <f>((1+40/SQRT(40^2+(SQRT(($B$11-$E15)^2+($C$11-AT$9)^2))^2))/2)*(menu!$D$14)^2</f>
        <v>0.22786721966264642</v>
      </c>
      <c r="AU15">
        <f>((1+40/SQRT(40^2+(SQRT(($B$11-$E15)^2+($C$11-AU$9)^2))^2))/2)*(menu!$D$14)^2</f>
        <v>0.22786616185860306</v>
      </c>
      <c r="AV15">
        <f>((1+40/SQRT(40^2+(SQRT(($B$11-$E15)^2+($C$11-AV$9)^2))^2))/2)*(menu!$D$14)^2</f>
        <v>0.22786298886719333</v>
      </c>
      <c r="AW15">
        <f>((1+40/SQRT(40^2+(SQRT(($B$11-$E15)^2+($C$11-AW$9)^2))^2))/2)*(menu!$D$14)^2</f>
        <v>0.22785770195011376</v>
      </c>
      <c r="AX15">
        <f>((1+40/SQRT(40^2+(SQRT(($B$11-$E15)^2+($C$11-AX$9)^2))^2))/2)*(menu!$D$14)^2</f>
        <v>0.22785030320864366</v>
      </c>
      <c r="AY15">
        <f>((1+40/SQRT(40^2+(SQRT(($B$11-$E15)^2+($C$11-AY$9)^2))^2))/2)*(menu!$D$14)^2</f>
        <v>0.22784079558132686</v>
      </c>
      <c r="AZ15">
        <f>((1+40/SQRT(40^2+(SQRT(($B$11-$E15)^2+($C$11-AZ$9)^2))^2))/2)*(menu!$D$14)^2</f>
        <v>0.22782918284073245</v>
      </c>
      <c r="BA15">
        <f>((1+40/SQRT(40^2+(SQRT(($B$11-$E15)^2+($C$11-BA$9)^2))^2))/2)*(menu!$D$14)^2</f>
        <v>0.22781546958930254</v>
      </c>
      <c r="BB15">
        <f>((1+40/SQRT(40^2+(SQRT(($B$11-$E15)^2+($C$11-BB$9)^2))^2))/2)*(menu!$D$14)^2</f>
        <v>0.22779966125429535</v>
      </c>
      <c r="BC15">
        <f>((1+40/SQRT(40^2+(SQRT(($B$11-$E15)^2+($C$11-BC$9)^2))^2))/2)*(menu!$D$14)^2</f>
        <v>0.2277817640818349</v>
      </c>
      <c r="BD15">
        <f>((1+40/SQRT(40^2+(SQRT(($B$11-$E15)^2+($C$11-BD$9)^2))^2))/2)*(menu!$D$14)^2</f>
        <v>0.2277617851300795</v>
      </c>
    </row>
    <row r="16" spans="1:56" x14ac:dyDescent="0.45">
      <c r="E16">
        <v>6</v>
      </c>
      <c r="F16">
        <f>((1+40/SQRT(40^2+(SQRT(($B$11-$E16)^2+($C$11-F$9)^2))^2))/2)*(menu!$D$14)^2</f>
        <v>0.22653789209955169</v>
      </c>
      <c r="G16">
        <f>((1+40/SQRT(40^2+(SQRT(($B$11-$E16)^2+($C$11-G$9)^2))^2))/2)*(menu!$D$14)^2</f>
        <v>0.22661488113677936</v>
      </c>
      <c r="H16">
        <f>((1+40/SQRT(40^2+(SQRT(($B$11-$E16)^2+($C$11-H$9)^2))^2))/2)*(menu!$D$14)^2</f>
        <v>0.22669028998777085</v>
      </c>
      <c r="I16">
        <f>((1+40/SQRT(40^2+(SQRT(($B$11-$E16)^2+($C$11-I$9)^2))^2))/2)*(menu!$D$14)^2</f>
        <v>0.22676409311617038</v>
      </c>
      <c r="J16">
        <f>((1+40/SQRT(40^2+(SQRT(($B$11-$E16)^2+($C$11-J$9)^2))^2))/2)*(menu!$D$14)^2</f>
        <v>0.22683626530945991</v>
      </c>
      <c r="K16">
        <f>((1+40/SQRT(40^2+(SQRT(($B$11-$E16)^2+($C$11-K$9)^2))^2))/2)*(menu!$D$14)^2</f>
        <v>0.22690678170070316</v>
      </c>
      <c r="L16">
        <f>((1+40/SQRT(40^2+(SQRT(($B$11-$E16)^2+($C$11-L$9)^2))^2))/2)*(menu!$D$14)^2</f>
        <v>0.22697561779029818</v>
      </c>
      <c r="M16">
        <f>((1+40/SQRT(40^2+(SQRT(($B$11-$E16)^2+($C$11-M$9)^2))^2))/2)*(menu!$D$14)^2</f>
        <v>0.22704274946770567</v>
      </c>
      <c r="N16">
        <f>((1+40/SQRT(40^2+(SQRT(($B$11-$E16)^2+($C$11-N$9)^2))^2))/2)*(menu!$D$14)^2</f>
        <v>0.22710815303311924</v>
      </c>
      <c r="O16">
        <f>((1+40/SQRT(40^2+(SQRT(($B$11-$E16)^2+($C$11-O$9)^2))^2))/2)*(menu!$D$14)^2</f>
        <v>0.22717180521904262</v>
      </c>
      <c r="P16">
        <f>((1+40/SQRT(40^2+(SQRT(($B$11-$E16)^2+($C$11-P$9)^2))^2))/2)*(menu!$D$14)^2</f>
        <v>0.22723368321173928</v>
      </c>
      <c r="Q16">
        <f>((1+40/SQRT(40^2+(SQRT(($B$11-$E16)^2+($C$11-Q$9)^2))^2))/2)*(menu!$D$14)^2</f>
        <v>0.22729376467251802</v>
      </c>
      <c r="R16">
        <f>((1+40/SQRT(40^2+(SQRT(($B$11-$E16)^2+($C$11-R$9)^2))^2))/2)*(menu!$D$14)^2</f>
        <v>0.22735202775881905</v>
      </c>
      <c r="S16">
        <f>((1+40/SQRT(40^2+(SQRT(($B$11-$E16)^2+($C$11-S$9)^2))^2))/2)*(menu!$D$14)^2</f>
        <v>0.22740845114506469</v>
      </c>
      <c r="T16">
        <f>((1+40/SQRT(40^2+(SQRT(($B$11-$E16)^2+($C$11-T$9)^2))^2))/2)*(menu!$D$14)^2</f>
        <v>0.22746301404323671</v>
      </c>
      <c r="U16">
        <f>((1+40/SQRT(40^2+(SQRT(($B$11-$E16)^2+($C$11-U$9)^2))^2))/2)*(menu!$D$14)^2</f>
        <v>0.22751569622314533</v>
      </c>
      <c r="V16">
        <f>((1+40/SQRT(40^2+(SQRT(($B$11-$E16)^2+($C$11-V$9)^2))^2))/2)*(menu!$D$14)^2</f>
        <v>0.22756647803235208</v>
      </c>
      <c r="W16">
        <f>((1+40/SQRT(40^2+(SQRT(($B$11-$E16)^2+($C$11-W$9)^2))^2))/2)*(menu!$D$14)^2</f>
        <v>0.2276153404157106</v>
      </c>
      <c r="X16">
        <f>((1+40/SQRT(40^2+(SQRT(($B$11-$E16)^2+($C$11-X$9)^2))^2))/2)*(menu!$D$14)^2</f>
        <v>0.22766226493448843</v>
      </c>
      <c r="Y16">
        <f>((1+40/SQRT(40^2+(SQRT(($B$11-$E16)^2+($C$11-Y$9)^2))^2))/2)*(menu!$D$14)^2</f>
        <v>0.22770723378503452</v>
      </c>
      <c r="Z16">
        <f>((1+40/SQRT(40^2+(SQRT(($B$11-$E16)^2+($C$11-Z$9)^2))^2))/2)*(menu!$D$14)^2</f>
        <v>0.2277502298169562</v>
      </c>
      <c r="AA16">
        <f>((1+40/SQRT(40^2+(SQRT(($B$11-$E16)^2+($C$11-AA$9)^2))^2))/2)*(menu!$D$14)^2</f>
        <v>0.22779123655077027</v>
      </c>
      <c r="AB16">
        <f>((1+40/SQRT(40^2+(SQRT(($B$11-$E16)^2+($C$11-AB$9)^2))^2))/2)*(menu!$D$14)^2</f>
        <v>0.22783023819499479</v>
      </c>
      <c r="AC16">
        <f>((1+40/SQRT(40^2+(SQRT(($B$11-$E16)^2+($C$11-AC$9)^2))^2))/2)*(menu!$D$14)^2</f>
        <v>0.22786721966264642</v>
      </c>
      <c r="AD16">
        <f>((1+40/SQRT(40^2+(SQRT(($B$11-$E16)^2+($C$11-AD$9)^2))^2))/2)*(menu!$D$14)^2</f>
        <v>0.22790216658711143</v>
      </c>
      <c r="AE16">
        <f>((1+40/SQRT(40^2+(SQRT(($B$11-$E16)^2+($C$11-AE$9)^2))^2))/2)*(menu!$D$14)^2</f>
        <v>0.22793506533735788</v>
      </c>
      <c r="AF16">
        <f>((1+40/SQRT(40^2+(SQRT(($B$11-$E16)^2+($C$11-AF$9)^2))^2))/2)*(menu!$D$14)^2</f>
        <v>0.22796590303245792</v>
      </c>
      <c r="AG16">
        <f>((1+40/SQRT(40^2+(SQRT(($B$11-$E16)^2+($C$11-AG$9)^2))^2))/2)*(menu!$D$14)^2</f>
        <v>0.227994667555391</v>
      </c>
      <c r="AH16">
        <f>((1+40/SQRT(40^2+(SQRT(($B$11-$E16)^2+($C$11-AH$9)^2))^2))/2)*(menu!$D$14)^2</f>
        <v>0.22802134756609874</v>
      </c>
      <c r="AI16">
        <f>((1+40/SQRT(40^2+(SQRT(($B$11-$E16)^2+($C$11-AI$9)^2))^2))/2)*(menu!$D$14)^2</f>
        <v>0.22804593251376484</v>
      </c>
      <c r="AJ16">
        <f>((1+40/SQRT(40^2+(SQRT(($B$11-$E16)^2+($C$11-AJ$9)^2))^2))/2)*(menu!$D$14)^2</f>
        <v>0.22806841264829381</v>
      </c>
      <c r="AK16">
        <f>((1+40/SQRT(40^2+(SQRT(($B$11-$E16)^2+($C$11-AK$9)^2))^2))/2)*(menu!$D$14)^2</f>
        <v>0.22808877903096461</v>
      </c>
      <c r="AL16">
        <f>((1+40/SQRT(40^2+(SQRT(($B$11-$E16)^2+($C$11-AL$9)^2))^2))/2)*(menu!$D$14)^2</f>
        <v>0.22810702354423637</v>
      </c>
      <c r="AM16">
        <f>((1+40/SQRT(40^2+(SQRT(($B$11-$E16)^2+($C$11-AM$9)^2))^2))/2)*(menu!$D$14)^2</f>
        <v>0.22812313890068558</v>
      </c>
      <c r="AN16">
        <f>((1+40/SQRT(40^2+(SQRT(($B$11-$E16)^2+($C$11-AN$9)^2))^2))/2)*(menu!$D$14)^2</f>
        <v>0.22813711865105499</v>
      </c>
      <c r="AO16">
        <f>((1+40/SQRT(40^2+(SQRT(($B$11-$E16)^2+($C$11-AO$9)^2))^2))/2)*(menu!$D$14)^2</f>
        <v>0.22814895719139747</v>
      </c>
      <c r="AP16">
        <f>((1+40/SQRT(40^2+(SQRT(($B$11-$E16)^2+($C$11-AP$9)^2))^2))/2)*(menu!$D$14)^2</f>
        <v>0.22815864976929903</v>
      </c>
      <c r="AQ16">
        <f>((1+40/SQRT(40^2+(SQRT(($B$11-$E16)^2+($C$11-AQ$9)^2))^2))/2)*(menu!$D$14)^2</f>
        <v>0.22816619248916772</v>
      </c>
      <c r="AR16">
        <f>((1+40/SQRT(40^2+(SQRT(($B$11-$E16)^2+($C$11-AR$9)^2))^2))/2)*(menu!$D$14)^2</f>
        <v>0.22817158231657667</v>
      </c>
      <c r="AS16">
        <f>((1+40/SQRT(40^2+(SQRT(($B$11-$E16)^2+($C$11-AS$9)^2))^2))/2)*(menu!$D$14)^2</f>
        <v>0.22817481708165177</v>
      </c>
      <c r="AT16">
        <f>((1+40/SQRT(40^2+(SQRT(($B$11-$E16)^2+($C$11-AT$9)^2))^2))/2)*(menu!$D$14)^2</f>
        <v>0.22817589548149705</v>
      </c>
      <c r="AU16">
        <f>((1+40/SQRT(40^2+(SQRT(($B$11-$E16)^2+($C$11-AU$9)^2))^2))/2)*(menu!$D$14)^2</f>
        <v>0.22817481708165177</v>
      </c>
      <c r="AV16">
        <f>((1+40/SQRT(40^2+(SQRT(($B$11-$E16)^2+($C$11-AV$9)^2))^2))/2)*(menu!$D$14)^2</f>
        <v>0.22817158231657667</v>
      </c>
      <c r="AW16">
        <f>((1+40/SQRT(40^2+(SQRT(($B$11-$E16)^2+($C$11-AW$9)^2))^2))/2)*(menu!$D$14)^2</f>
        <v>0.22816619248916772</v>
      </c>
      <c r="AX16">
        <f>((1+40/SQRT(40^2+(SQRT(($B$11-$E16)^2+($C$11-AX$9)^2))^2))/2)*(menu!$D$14)^2</f>
        <v>0.22815864976929903</v>
      </c>
      <c r="AY16">
        <f>((1+40/SQRT(40^2+(SQRT(($B$11-$E16)^2+($C$11-AY$9)^2))^2))/2)*(menu!$D$14)^2</f>
        <v>0.22814895719139747</v>
      </c>
      <c r="AZ16">
        <f>((1+40/SQRT(40^2+(SQRT(($B$11-$E16)^2+($C$11-AZ$9)^2))^2))/2)*(menu!$D$14)^2</f>
        <v>0.22813711865105499</v>
      </c>
      <c r="BA16">
        <f>((1+40/SQRT(40^2+(SQRT(($B$11-$E16)^2+($C$11-BA$9)^2))^2))/2)*(menu!$D$14)^2</f>
        <v>0.22812313890068558</v>
      </c>
      <c r="BB16">
        <f>((1+40/SQRT(40^2+(SQRT(($B$11-$E16)^2+($C$11-BB$9)^2))^2))/2)*(menu!$D$14)^2</f>
        <v>0.22810702354423637</v>
      </c>
      <c r="BC16">
        <f>((1+40/SQRT(40^2+(SQRT(($B$11-$E16)^2+($C$11-BC$9)^2))^2))/2)*(menu!$D$14)^2</f>
        <v>0.22808877903096461</v>
      </c>
      <c r="BD16">
        <f>((1+40/SQRT(40^2+(SQRT(($B$11-$E16)^2+($C$11-BD$9)^2))^2))/2)*(menu!$D$14)^2</f>
        <v>0.22806841264829381</v>
      </c>
    </row>
    <row r="17" spans="1:56" x14ac:dyDescent="0.45">
      <c r="E17">
        <v>7</v>
      </c>
      <c r="F17">
        <f>((1+40/SQRT(40^2+(SQRT(($B$11-$E17)^2+($C$11-F$9)^2))^2))/2)*(menu!$D$14)^2</f>
        <v>0.22681942824127371</v>
      </c>
      <c r="G17">
        <f>((1+40/SQRT(40^2+(SQRT(($B$11-$E17)^2+($C$11-G$9)^2))^2))/2)*(menu!$D$14)^2</f>
        <v>0.2268978253718395</v>
      </c>
      <c r="H17">
        <f>((1+40/SQRT(40^2+(SQRT(($B$11-$E17)^2+($C$11-H$9)^2))^2))/2)*(menu!$D$14)^2</f>
        <v>0.22697461800062274</v>
      </c>
      <c r="I17">
        <f>((1+40/SQRT(40^2+(SQRT(($B$11-$E17)^2+($C$11-I$9)^2))^2))/2)*(menu!$D$14)^2</f>
        <v>0.22704977984266939</v>
      </c>
      <c r="J17">
        <f>((1+40/SQRT(40^2+(SQRT(($B$11-$E17)^2+($C$11-J$9)^2))^2))/2)*(menu!$D$14)^2</f>
        <v>0.22712328494197345</v>
      </c>
      <c r="K17">
        <f>((1+40/SQRT(40^2+(SQRT(($B$11-$E17)^2+($C$11-K$9)^2))^2))/2)*(menu!$D$14)^2</f>
        <v>0.22719510769407375</v>
      </c>
      <c r="L17">
        <f>((1+40/SQRT(40^2+(SQRT(($B$11-$E17)^2+($C$11-L$9)^2))^2))/2)*(menu!$D$14)^2</f>
        <v>0.22726522286866765</v>
      </c>
      <c r="M17">
        <f>((1+40/SQRT(40^2+(SQRT(($B$11-$E17)^2+($C$11-M$9)^2))^2))/2)*(menu!$D$14)^2</f>
        <v>0.22733360563220795</v>
      </c>
      <c r="N17">
        <f>((1+40/SQRT(40^2+(SQRT(($B$11-$E17)^2+($C$11-N$9)^2))^2))/2)*(menu!$D$14)^2</f>
        <v>0.22740023157044695</v>
      </c>
      <c r="O17">
        <f>((1+40/SQRT(40^2+(SQRT(($B$11-$E17)^2+($C$11-O$9)^2))^2))/2)*(menu!$D$14)^2</f>
        <v>0.22746507671089131</v>
      </c>
      <c r="P17">
        <f>((1+40/SQRT(40^2+(SQRT(($B$11-$E17)^2+($C$11-P$9)^2))^2))/2)*(menu!$D$14)^2</f>
        <v>0.22752811754513075</v>
      </c>
      <c r="Q17">
        <f>((1+40/SQRT(40^2+(SQRT(($B$11-$E17)^2+($C$11-Q$9)^2))^2))/2)*(menu!$D$14)^2</f>
        <v>0.2275893310510039</v>
      </c>
      <c r="R17">
        <f>((1+40/SQRT(40^2+(SQRT(($B$11-$E17)^2+($C$11-R$9)^2))^2))/2)*(menu!$D$14)^2</f>
        <v>0.22764869471456251</v>
      </c>
      <c r="S17">
        <f>((1+40/SQRT(40^2+(SQRT(($B$11-$E17)^2+($C$11-S$9)^2))^2))/2)*(menu!$D$14)^2</f>
        <v>0.22770618655179614</v>
      </c>
      <c r="T17">
        <f>((1+40/SQRT(40^2+(SQRT(($B$11-$E17)^2+($C$11-T$9)^2))^2))/2)*(menu!$D$14)^2</f>
        <v>0.2277617851300795</v>
      </c>
      <c r="U17">
        <f>((1+40/SQRT(40^2+(SQRT(($B$11-$E17)^2+($C$11-U$9)^2))^2))/2)*(menu!$D$14)^2</f>
        <v>0.22781546958930254</v>
      </c>
      <c r="V17">
        <f>((1+40/SQRT(40^2+(SQRT(($B$11-$E17)^2+($C$11-V$9)^2))^2))/2)*(menu!$D$14)^2</f>
        <v>0.22786721966264642</v>
      </c>
      <c r="W17">
        <f>((1+40/SQRT(40^2+(SQRT(($B$11-$E17)^2+($C$11-W$9)^2))^2))/2)*(menu!$D$14)^2</f>
        <v>0.22791701569696524</v>
      </c>
      <c r="X17">
        <f>((1+40/SQRT(40^2+(SQRT(($B$11-$E17)^2+($C$11-X$9)^2))^2))/2)*(menu!$D$14)^2</f>
        <v>0.2279648386727362</v>
      </c>
      <c r="Y17">
        <f>((1+40/SQRT(40^2+(SQRT(($B$11-$E17)^2+($C$11-Y$9)^2))^2))/2)*(menu!$D$14)^2</f>
        <v>0.2280106702235396</v>
      </c>
      <c r="Z17">
        <f>((1+40/SQRT(40^2+(SQRT(($B$11-$E17)^2+($C$11-Z$9)^2))^2))/2)*(menu!$D$14)^2</f>
        <v>0.22805449265503164</v>
      </c>
      <c r="AA17">
        <f>((1+40/SQRT(40^2+(SQRT(($B$11-$E17)^2+($C$11-AA$9)^2))^2))/2)*(menu!$D$14)^2</f>
        <v>0.22809628896337211</v>
      </c>
      <c r="AB17">
        <f>((1+40/SQRT(40^2+(SQRT(($B$11-$E17)^2+($C$11-AB$9)^2))^2))/2)*(menu!$D$14)^2</f>
        <v>0.22813604285307179</v>
      </c>
      <c r="AC17">
        <f>((1+40/SQRT(40^2+(SQRT(($B$11-$E17)^2+($C$11-AC$9)^2))^2))/2)*(menu!$D$14)^2</f>
        <v>0.22817373875422203</v>
      </c>
      <c r="AD17">
        <f>((1+40/SQRT(40^2+(SQRT(($B$11-$E17)^2+($C$11-AD$9)^2))^2))/2)*(menu!$D$14)^2</f>
        <v>0.22820936183907364</v>
      </c>
      <c r="AE17">
        <f>((1+40/SQRT(40^2+(SQRT(($B$11-$E17)^2+($C$11-AE$9)^2))^2))/2)*(menu!$D$14)^2</f>
        <v>0.2282428980379303</v>
      </c>
      <c r="AF17">
        <f>((1+40/SQRT(40^2+(SQRT(($B$11-$E17)^2+($C$11-AF$9)^2))^2))/2)*(menu!$D$14)^2</f>
        <v>0.22827433405432335</v>
      </c>
      <c r="AG17">
        <f>((1+40/SQRT(40^2+(SQRT(($B$11-$E17)^2+($C$11-AG$9)^2))^2))/2)*(menu!$D$14)^2</f>
        <v>0.22830365737943745</v>
      </c>
      <c r="AH17">
        <f>((1+40/SQRT(40^2+(SQRT(($B$11-$E17)^2+($C$11-AH$9)^2))^2))/2)*(menu!$D$14)^2</f>
        <v>0.22833085630575656</v>
      </c>
      <c r="AI17">
        <f>((1+40/SQRT(40^2+(SQRT(($B$11-$E17)^2+($C$11-AI$9)^2))^2))/2)*(menu!$D$14)^2</f>
        <v>0.22835591993990084</v>
      </c>
      <c r="AJ17">
        <f>((1+40/SQRT(40^2+(SQRT(($B$11-$E17)^2+($C$11-AJ$9)^2))^2))/2)*(menu!$D$14)^2</f>
        <v>0.22837883821462804</v>
      </c>
      <c r="AK17">
        <f>((1+40/SQRT(40^2+(SQRT(($B$11-$E17)^2+($C$11-AK$9)^2))^2))/2)*(menu!$D$14)^2</f>
        <v>0.22839960189997346</v>
      </c>
      <c r="AL17">
        <f>((1+40/SQRT(40^2+(SQRT(($B$11-$E17)^2+($C$11-AL$9)^2))^2))/2)*(menu!$D$14)^2</f>
        <v>0.22841820261350418</v>
      </c>
      <c r="AM17">
        <f>((1+40/SQRT(40^2+(SQRT(($B$11-$E17)^2+($C$11-AM$9)^2))^2))/2)*(menu!$D$14)^2</f>
        <v>0.22843463282966597</v>
      </c>
      <c r="AN17">
        <f>((1+40/SQRT(40^2+(SQRT(($B$11-$E17)^2+($C$11-AN$9)^2))^2))/2)*(menu!$D$14)^2</f>
        <v>0.22844888588820195</v>
      </c>
      <c r="AO17">
        <f>((1+40/SQRT(40^2+(SQRT(($B$11-$E17)^2+($C$11-AO$9)^2))^2))/2)*(menu!$D$14)^2</f>
        <v>0.22846095600162533</v>
      </c>
      <c r="AP17">
        <f>((1+40/SQRT(40^2+(SQRT(($B$11-$E17)^2+($C$11-AP$9)^2))^2))/2)*(menu!$D$14)^2</f>
        <v>0.22847083826172906</v>
      </c>
      <c r="AQ17">
        <f>((1+40/SQRT(40^2+(SQRT(($B$11-$E17)^2+($C$11-AQ$9)^2))^2))/2)*(menu!$D$14)^2</f>
        <v>0.22847852864511886</v>
      </c>
      <c r="AR17">
        <f>((1+40/SQRT(40^2+(SQRT(($B$11-$E17)^2+($C$11-AR$9)^2))^2))/2)*(menu!$D$14)^2</f>
        <v>0.22848402401775689</v>
      </c>
      <c r="AS17">
        <f>((1+40/SQRT(40^2+(SQRT(($B$11-$E17)^2+($C$11-AS$9)^2))^2))/2)*(menu!$D$14)^2</f>
        <v>0.22848732213850612</v>
      </c>
      <c r="AT17">
        <f>((1+40/SQRT(40^2+(SQRT(($B$11-$E17)^2+($C$11-AT$9)^2))^2))/2)*(menu!$D$14)^2</f>
        <v>0.22848842166166777</v>
      </c>
      <c r="AU17">
        <f>((1+40/SQRT(40^2+(SQRT(($B$11-$E17)^2+($C$11-AU$9)^2))^2))/2)*(menu!$D$14)^2</f>
        <v>0.22848732213850612</v>
      </c>
      <c r="AV17">
        <f>((1+40/SQRT(40^2+(SQRT(($B$11-$E17)^2+($C$11-AV$9)^2))^2))/2)*(menu!$D$14)^2</f>
        <v>0.22848402401775689</v>
      </c>
      <c r="AW17">
        <f>((1+40/SQRT(40^2+(SQRT(($B$11-$E17)^2+($C$11-AW$9)^2))^2))/2)*(menu!$D$14)^2</f>
        <v>0.22847852864511886</v>
      </c>
      <c r="AX17">
        <f>((1+40/SQRT(40^2+(SQRT(($B$11-$E17)^2+($C$11-AX$9)^2))^2))/2)*(menu!$D$14)^2</f>
        <v>0.22847083826172906</v>
      </c>
      <c r="AY17">
        <f>((1+40/SQRT(40^2+(SQRT(($B$11-$E17)^2+($C$11-AY$9)^2))^2))/2)*(menu!$D$14)^2</f>
        <v>0.22846095600162533</v>
      </c>
      <c r="AZ17">
        <f>((1+40/SQRT(40^2+(SQRT(($B$11-$E17)^2+($C$11-AZ$9)^2))^2))/2)*(menu!$D$14)^2</f>
        <v>0.22844888588820195</v>
      </c>
      <c r="BA17">
        <f>((1+40/SQRT(40^2+(SQRT(($B$11-$E17)^2+($C$11-BA$9)^2))^2))/2)*(menu!$D$14)^2</f>
        <v>0.22843463282966597</v>
      </c>
      <c r="BB17">
        <f>((1+40/SQRT(40^2+(SQRT(($B$11-$E17)^2+($C$11-BB$9)^2))^2))/2)*(menu!$D$14)^2</f>
        <v>0.22841820261350418</v>
      </c>
      <c r="BC17">
        <f>((1+40/SQRT(40^2+(SQRT(($B$11-$E17)^2+($C$11-BC$9)^2))^2))/2)*(menu!$D$14)^2</f>
        <v>0.22839960189997346</v>
      </c>
      <c r="BD17">
        <f>((1+40/SQRT(40^2+(SQRT(($B$11-$E17)^2+($C$11-BD$9)^2))^2))/2)*(menu!$D$14)^2</f>
        <v>0.22837883821462804</v>
      </c>
    </row>
    <row r="18" spans="1:56" x14ac:dyDescent="0.45">
      <c r="E18">
        <v>8</v>
      </c>
      <c r="F18">
        <f>((1+40/SQRT(40^2+(SQRT(($B$11-$E18)^2+($C$11-F$9)^2))^2))/2)*(menu!$D$14)^2</f>
        <v>0.22710412031873156</v>
      </c>
      <c r="G18">
        <f>((1+40/SQRT(40^2+(SQRT(($B$11-$E18)^2+($C$11-G$9)^2))^2))/2)*(menu!$D$14)^2</f>
        <v>0.2271839587245395</v>
      </c>
      <c r="H18">
        <f>((1+40/SQRT(40^2+(SQRT(($B$11-$E18)^2+($C$11-H$9)^2))^2))/2)*(menu!$D$14)^2</f>
        <v>0.22726216788221396</v>
      </c>
      <c r="I18">
        <f>((1+40/SQRT(40^2+(SQRT(($B$11-$E18)^2+($C$11-I$9)^2))^2))/2)*(menu!$D$14)^2</f>
        <v>0.22733872073273753</v>
      </c>
      <c r="J18">
        <f>((1+40/SQRT(40^2+(SQRT(($B$11-$E18)^2+($C$11-J$9)^2))^2))/2)*(menu!$D$14)^2</f>
        <v>0.2274135905511338</v>
      </c>
      <c r="K18">
        <f>((1+40/SQRT(40^2+(SQRT(($B$11-$E18)^2+($C$11-K$9)^2))^2))/2)*(menu!$D$14)^2</f>
        <v>0.22748675096995338</v>
      </c>
      <c r="L18">
        <f>((1+40/SQRT(40^2+(SQRT(($B$11-$E18)^2+($C$11-L$9)^2))^2))/2)*(menu!$D$14)^2</f>
        <v>0.22755817600278674</v>
      </c>
      <c r="M18">
        <f>((1+40/SQRT(40^2+(SQRT(($B$11-$E18)^2+($C$11-M$9)^2))^2))/2)*(menu!$D$14)^2</f>
        <v>0.2276278400677676</v>
      </c>
      <c r="N18">
        <f>((1+40/SQRT(40^2+(SQRT(($B$11-$E18)^2+($C$11-N$9)^2))^2))/2)*(menu!$D$14)^2</f>
        <v>0.22769571801102986</v>
      </c>
      <c r="O18">
        <f>((1+40/SQRT(40^2+(SQRT(($B$11-$E18)^2+($C$11-O$9)^2))^2))/2)*(menu!$D$14)^2</f>
        <v>0.2277617851300795</v>
      </c>
      <c r="P18">
        <f>((1+40/SQRT(40^2+(SQRT(($B$11-$E18)^2+($C$11-P$9)^2))^2))/2)*(menu!$D$14)^2</f>
        <v>0.22782601719704323</v>
      </c>
      <c r="Q18">
        <f>((1+40/SQRT(40^2+(SQRT(($B$11-$E18)^2+($C$11-Q$9)^2))^2))/2)*(menu!$D$14)^2</f>
        <v>0.22788839048175433</v>
      </c>
      <c r="R18">
        <f>((1+40/SQRT(40^2+(SQRT(($B$11-$E18)^2+($C$11-R$9)^2))^2))/2)*(menu!$D$14)^2</f>
        <v>0.22794888177463574</v>
      </c>
      <c r="S18">
        <f>((1+40/SQRT(40^2+(SQRT(($B$11-$E18)^2+($C$11-S$9)^2))^2))/2)*(menu!$D$14)^2</f>
        <v>0.22800746840934069</v>
      </c>
      <c r="T18">
        <f>((1+40/SQRT(40^2+(SQRT(($B$11-$E18)^2+($C$11-T$9)^2))^2))/2)*(menu!$D$14)^2</f>
        <v>0.22806412828510975</v>
      </c>
      <c r="U18">
        <f>((1+40/SQRT(40^2+(SQRT(($B$11-$E18)^2+($C$11-U$9)^2))^2))/2)*(menu!$D$14)^2</f>
        <v>0.22811883988880455</v>
      </c>
      <c r="V18">
        <f>((1+40/SQRT(40^2+(SQRT(($B$11-$E18)^2+($C$11-V$9)^2))^2))/2)*(menu!$D$14)^2</f>
        <v>0.22817158231657667</v>
      </c>
      <c r="W18">
        <f>((1+40/SQRT(40^2+(SQRT(($B$11-$E18)^2+($C$11-W$9)^2))^2))/2)*(menu!$D$14)^2</f>
        <v>0.22822233529513172</v>
      </c>
      <c r="X18">
        <f>((1+40/SQRT(40^2+(SQRT(($B$11-$E18)^2+($C$11-X$9)^2))^2))/2)*(menu!$D$14)^2</f>
        <v>0.2282710792025478</v>
      </c>
      <c r="Y18">
        <f>((1+40/SQRT(40^2+(SQRT(($B$11-$E18)^2+($C$11-Y$9)^2))^2))/2)*(menu!$D$14)^2</f>
        <v>0.22831779508860814</v>
      </c>
      <c r="Z18">
        <f>((1+40/SQRT(40^2+(SQRT(($B$11-$E18)^2+($C$11-Z$9)^2))^2))/2)*(menu!$D$14)^2</f>
        <v>0.22836246469460902</v>
      </c>
      <c r="AA18">
        <f>((1+40/SQRT(40^2+(SQRT(($B$11-$E18)^2+($C$11-AA$9)^2))^2))/2)*(menu!$D$14)^2</f>
        <v>0.22840507047260264</v>
      </c>
      <c r="AB18">
        <f>((1+40/SQRT(40^2+(SQRT(($B$11-$E18)^2+($C$11-AB$9)^2))^2))/2)*(menu!$D$14)^2</f>
        <v>0.22844559560403727</v>
      </c>
      <c r="AC18">
        <f>((1+40/SQRT(40^2+(SQRT(($B$11-$E18)^2+($C$11-AC$9)^2))^2))/2)*(menu!$D$14)^2</f>
        <v>0.22848402401775689</v>
      </c>
      <c r="AD18">
        <f>((1+40/SQRT(40^2+(SQRT(($B$11-$E18)^2+($C$11-AD$9)^2))^2))/2)*(menu!$D$14)^2</f>
        <v>0.22852034040732305</v>
      </c>
      <c r="AE18">
        <f>((1+40/SQRT(40^2+(SQRT(($B$11-$E18)^2+($C$11-AE$9)^2))^2))/2)*(menu!$D$14)^2</f>
        <v>0.22855453024762382</v>
      </c>
      <c r="AF18">
        <f>((1+40/SQRT(40^2+(SQRT(($B$11-$E18)^2+($C$11-AF$9)^2))^2))/2)*(menu!$D$14)^2</f>
        <v>0.22858657981073494</v>
      </c>
      <c r="AG18">
        <f>((1+40/SQRT(40^2+(SQRT(($B$11-$E18)^2+($C$11-AG$9)^2))^2))/2)*(menu!$D$14)^2</f>
        <v>0.22861647618099953</v>
      </c>
      <c r="AH18">
        <f>((1+40/SQRT(40^2+(SQRT(($B$11-$E18)^2+($C$11-AH$9)^2))^2))/2)*(menu!$D$14)^2</f>
        <v>0.22864420726929502</v>
      </c>
      <c r="AI18">
        <f>((1+40/SQRT(40^2+(SQRT(($B$11-$E18)^2+($C$11-AI$9)^2))^2))/2)*(menu!$D$14)^2</f>
        <v>0.22866976182645651</v>
      </c>
      <c r="AJ18">
        <f>((1+40/SQRT(40^2+(SQRT(($B$11-$E18)^2+($C$11-AJ$9)^2))^2))/2)*(menu!$D$14)^2</f>
        <v>0.22869312945582751</v>
      </c>
      <c r="AK18">
        <f>((1+40/SQRT(40^2+(SQRT(($B$11-$E18)^2+($C$11-AK$9)^2))^2))/2)*(menu!$D$14)^2</f>
        <v>0.22871430062491122</v>
      </c>
      <c r="AL18">
        <f>((1+40/SQRT(40^2+(SQRT(($B$11-$E18)^2+($C$11-AL$9)^2))^2))/2)*(menu!$D$14)^2</f>
        <v>0.22873326667609695</v>
      </c>
      <c r="AM18">
        <f>((1+40/SQRT(40^2+(SQRT(($B$11-$E18)^2+($C$11-AM$9)^2))^2))/2)*(menu!$D$14)^2</f>
        <v>0.22875001983643786</v>
      </c>
      <c r="AN18">
        <f>((1+40/SQRT(40^2+(SQRT(($B$11-$E18)^2+($C$11-AN$9)^2))^2))/2)*(menu!$D$14)^2</f>
        <v>0.22876455322645892</v>
      </c>
      <c r="AO18">
        <f>((1+40/SQRT(40^2+(SQRT(($B$11-$E18)^2+($C$11-AO$9)^2))^2))/2)*(menu!$D$14)^2</f>
        <v>0.22877686086797538</v>
      </c>
      <c r="AP18">
        <f>((1+40/SQRT(40^2+(SQRT(($B$11-$E18)^2+($C$11-AP$9)^2))^2))/2)*(menu!$D$14)^2</f>
        <v>0.2287869376909045</v>
      </c>
      <c r="AQ18">
        <f>((1+40/SQRT(40^2+(SQRT(($B$11-$E18)^2+($C$11-AQ$9)^2))^2))/2)*(menu!$D$14)^2</f>
        <v>0.22879477953905525</v>
      </c>
      <c r="AR18">
        <f>((1+40/SQRT(40^2+(SQRT(($B$11-$E18)^2+($C$11-AR$9)^2))^2))/2)*(menu!$D$14)^2</f>
        <v>0.22880038317488333</v>
      </c>
      <c r="AS18">
        <f>((1+40/SQRT(40^2+(SQRT(($B$11-$E18)^2+($C$11-AS$9)^2))^2))/2)*(menu!$D$14)^2</f>
        <v>0.22880374628320024</v>
      </c>
      <c r="AT18">
        <f>((1+40/SQRT(40^2+(SQRT(($B$11-$E18)^2+($C$11-AT$9)^2))^2))/2)*(menu!$D$14)^2</f>
        <v>0.22880486747382914</v>
      </c>
      <c r="AU18">
        <f>((1+40/SQRT(40^2+(SQRT(($B$11-$E18)^2+($C$11-AU$9)^2))^2))/2)*(menu!$D$14)^2</f>
        <v>0.22880374628320024</v>
      </c>
      <c r="AV18">
        <f>((1+40/SQRT(40^2+(SQRT(($B$11-$E18)^2+($C$11-AV$9)^2))^2))/2)*(menu!$D$14)^2</f>
        <v>0.22880038317488333</v>
      </c>
      <c r="AW18">
        <f>((1+40/SQRT(40^2+(SQRT(($B$11-$E18)^2+($C$11-AW$9)^2))^2))/2)*(menu!$D$14)^2</f>
        <v>0.22879477953905525</v>
      </c>
      <c r="AX18">
        <f>((1+40/SQRT(40^2+(SQRT(($B$11-$E18)^2+($C$11-AX$9)^2))^2))/2)*(menu!$D$14)^2</f>
        <v>0.2287869376909045</v>
      </c>
      <c r="AY18">
        <f>((1+40/SQRT(40^2+(SQRT(($B$11-$E18)^2+($C$11-AY$9)^2))^2))/2)*(menu!$D$14)^2</f>
        <v>0.22877686086797538</v>
      </c>
      <c r="AZ18">
        <f>((1+40/SQRT(40^2+(SQRT(($B$11-$E18)^2+($C$11-AZ$9)^2))^2))/2)*(menu!$D$14)^2</f>
        <v>0.22876455322645892</v>
      </c>
      <c r="BA18">
        <f>((1+40/SQRT(40^2+(SQRT(($B$11-$E18)^2+($C$11-BA$9)^2))^2))/2)*(menu!$D$14)^2</f>
        <v>0.22875001983643786</v>
      </c>
      <c r="BB18">
        <f>((1+40/SQRT(40^2+(SQRT(($B$11-$E18)^2+($C$11-BB$9)^2))^2))/2)*(menu!$D$14)^2</f>
        <v>0.22873326667609695</v>
      </c>
      <c r="BC18">
        <f>((1+40/SQRT(40^2+(SQRT(($B$11-$E18)^2+($C$11-BC$9)^2))^2))/2)*(menu!$D$14)^2</f>
        <v>0.22871430062491122</v>
      </c>
      <c r="BD18">
        <f>((1+40/SQRT(40^2+(SQRT(($B$11-$E18)^2+($C$11-BD$9)^2))^2))/2)*(menu!$D$14)^2</f>
        <v>0.22869312945582751</v>
      </c>
    </row>
    <row r="19" spans="1:56" x14ac:dyDescent="0.45">
      <c r="E19">
        <v>9</v>
      </c>
      <c r="F19">
        <f>((1+40/SQRT(40^2+(SQRT(($B$11-$E19)^2+($C$11-F$9)^2))^2))/2)*(menu!$D$14)^2</f>
        <v>0.22739201626962344</v>
      </c>
      <c r="G19">
        <f>((1+40/SQRT(40^2+(SQRT(($B$11-$E19)^2+($C$11-G$9)^2))^2))/2)*(menu!$D$14)^2</f>
        <v>0.22747333007153636</v>
      </c>
      <c r="H19">
        <f>((1+40/SQRT(40^2+(SQRT(($B$11-$E19)^2+($C$11-H$9)^2))^2))/2)*(menu!$D$14)^2</f>
        <v>0.2275529894412355</v>
      </c>
      <c r="I19">
        <f>((1+40/SQRT(40^2+(SQRT(($B$11-$E19)^2+($C$11-I$9)^2))^2))/2)*(menu!$D$14)^2</f>
        <v>0.22763096651920484</v>
      </c>
      <c r="J19">
        <f>((1+40/SQRT(40^2+(SQRT(($B$11-$E19)^2+($C$11-J$9)^2))^2))/2)*(menu!$D$14)^2</f>
        <v>0.22770723378503452</v>
      </c>
      <c r="K19">
        <f>((1+40/SQRT(40^2+(SQRT(($B$11-$E19)^2+($C$11-K$9)^2))^2))/2)*(menu!$D$14)^2</f>
        <v>0.2277817640818349</v>
      </c>
      <c r="L19">
        <f>((1+40/SQRT(40^2+(SQRT(($B$11-$E19)^2+($C$11-L$9)^2))^2))/2)*(menu!$D$14)^2</f>
        <v>0.22785453064068734</v>
      </c>
      <c r="M19">
        <f>((1+40/SQRT(40^2+(SQRT(($B$11-$E19)^2+($C$11-M$9)^2))^2))/2)*(menu!$D$14)^2</f>
        <v>0.22792550710509443</v>
      </c>
      <c r="N19">
        <f>((1+40/SQRT(40^2+(SQRT(($B$11-$E19)^2+($C$11-N$9)^2))^2))/2)*(menu!$D$14)^2</f>
        <v>0.227994667555391</v>
      </c>
      <c r="O19">
        <f>((1+40/SQRT(40^2+(SQRT(($B$11-$E19)^2+($C$11-O$9)^2))^2))/2)*(menu!$D$14)^2</f>
        <v>0.22806198653307405</v>
      </c>
      <c r="P19">
        <f>((1+40/SQRT(40^2+(SQRT(($B$11-$E19)^2+($C$11-P$9)^2))^2))/2)*(menu!$D$14)^2</f>
        <v>0.22812743906501379</v>
      </c>
      <c r="Q19">
        <f>((1+40/SQRT(40^2+(SQRT(($B$11-$E19)^2+($C$11-Q$9)^2))^2))/2)*(menu!$D$14)^2</f>
        <v>0.2281910006875017</v>
      </c>
      <c r="R19">
        <f>((1+40/SQRT(40^2+(SQRT(($B$11-$E19)^2+($C$11-R$9)^2))^2))/2)*(menu!$D$14)^2</f>
        <v>0.2282526474700958</v>
      </c>
      <c r="S19">
        <f>((1+40/SQRT(40^2+(SQRT(($B$11-$E19)^2+($C$11-S$9)^2))^2))/2)*(menu!$D$14)^2</f>
        <v>0.22831235603921973</v>
      </c>
      <c r="T19">
        <f>((1+40/SQRT(40^2+(SQRT(($B$11-$E19)^2+($C$11-T$9)^2))^2))/2)*(menu!$D$14)^2</f>
        <v>0.22837010360147364</v>
      </c>
      <c r="U19">
        <f>((1+40/SQRT(40^2+(SQRT(($B$11-$E19)^2+($C$11-U$9)^2))^2))/2)*(menu!$D$14)^2</f>
        <v>0.22842586796661379</v>
      </c>
      <c r="V19">
        <f>((1+40/SQRT(40^2+(SQRT(($B$11-$E19)^2+($C$11-V$9)^2))^2))/2)*(menu!$D$14)^2</f>
        <v>0.22847962757015827</v>
      </c>
      <c r="W19">
        <f>((1+40/SQRT(40^2+(SQRT(($B$11-$E19)^2+($C$11-W$9)^2))^2))/2)*(menu!$D$14)^2</f>
        <v>0.2285313614955759</v>
      </c>
      <c r="X19">
        <f>((1+40/SQRT(40^2+(SQRT(($B$11-$E19)^2+($C$11-X$9)^2))^2))/2)*(menu!$D$14)^2</f>
        <v>0.22858104949601549</v>
      </c>
      <c r="Y19">
        <f>((1+40/SQRT(40^2+(SQRT(($B$11-$E19)^2+($C$11-Y$9)^2))^2))/2)*(menu!$D$14)^2</f>
        <v>0.22862867201553363</v>
      </c>
      <c r="Z19">
        <f>((1+40/SQRT(40^2+(SQRT(($B$11-$E19)^2+($C$11-Z$9)^2))^2))/2)*(menu!$D$14)^2</f>
        <v>0.22867421020977871</v>
      </c>
      <c r="AA19">
        <f>((1+40/SQRT(40^2+(SQRT(($B$11-$E19)^2+($C$11-AA$9)^2))^2))/2)*(menu!$D$14)^2</f>
        <v>0.22871764596608957</v>
      </c>
      <c r="AB19">
        <f>((1+40/SQRT(40^2+(SQRT(($B$11-$E19)^2+($C$11-AB$9)^2))^2))/2)*(menu!$D$14)^2</f>
        <v>0.22875896192296907</v>
      </c>
      <c r="AC19">
        <f>((1+40/SQRT(40^2+(SQRT(($B$11-$E19)^2+($C$11-AC$9)^2))^2))/2)*(menu!$D$14)^2</f>
        <v>0.22879814148889141</v>
      </c>
      <c r="AD19">
        <f>((1+40/SQRT(40^2+(SQRT(($B$11-$E19)^2+($C$11-AD$9)^2))^2))/2)*(menu!$D$14)^2</f>
        <v>0.22883516886040559</v>
      </c>
      <c r="AE19">
        <f>((1+40/SQRT(40^2+(SQRT(($B$11-$E19)^2+($C$11-AE$9)^2))^2))/2)*(menu!$D$14)^2</f>
        <v>0.22887002903949616</v>
      </c>
      <c r="AF19">
        <f>((1+40/SQRT(40^2+(SQRT(($B$11-$E19)^2+($C$11-AF$9)^2))^2))/2)*(menu!$D$14)^2</f>
        <v>0.22890270785016564</v>
      </c>
      <c r="AG19">
        <f>((1+40/SQRT(40^2+(SQRT(($B$11-$E19)^2+($C$11-AG$9)^2))^2))/2)*(menu!$D$14)^2</f>
        <v>0.22893319195420211</v>
      </c>
      <c r="AH19">
        <f>((1+40/SQRT(40^2+(SQRT(($B$11-$E19)^2+($C$11-AH$9)^2))^2))/2)*(menu!$D$14)^2</f>
        <v>0.2289614688660993</v>
      </c>
      <c r="AI19">
        <f>((1+40/SQRT(40^2+(SQRT(($B$11-$E19)^2+($C$11-AI$9)^2))^2))/2)*(menu!$D$14)^2</f>
        <v>0.22898752696709646</v>
      </c>
      <c r="AJ19">
        <f>((1+40/SQRT(40^2+(SQRT(($B$11-$E19)^2+($C$11-AJ$9)^2))^2))/2)*(menu!$D$14)^2</f>
        <v>0.2290113555183072</v>
      </c>
      <c r="AK19">
        <f>((1+40/SQRT(40^2+(SQRT(($B$11-$E19)^2+($C$11-AK$9)^2))^2))/2)*(menu!$D$14)^2</f>
        <v>0.22903294467290886</v>
      </c>
      <c r="AL19">
        <f>((1+40/SQRT(40^2+(SQRT(($B$11-$E19)^2+($C$11-AL$9)^2))^2))/2)*(menu!$D$14)^2</f>
        <v>0.22905228548736539</v>
      </c>
      <c r="AM19">
        <f>((1+40/SQRT(40^2+(SQRT(($B$11-$E19)^2+($C$11-AM$9)^2))^2))/2)*(menu!$D$14)^2</f>
        <v>0.22906936993165913</v>
      </c>
      <c r="AN19">
        <f>((1+40/SQRT(40^2+(SQRT(($B$11-$E19)^2+($C$11-AN$9)^2))^2))/2)*(menu!$D$14)^2</f>
        <v>0.22908419089850796</v>
      </c>
      <c r="AO19">
        <f>((1+40/SQRT(40^2+(SQRT(($B$11-$E19)^2+($C$11-AO$9)^2))^2))/2)*(menu!$D$14)^2</f>
        <v>0.22909674221154822</v>
      </c>
      <c r="AP19">
        <f>((1+40/SQRT(40^2+(SQRT(($B$11-$E19)^2+($C$11-AP$9)^2))^2))/2)*(menu!$D$14)^2</f>
        <v>0.22910701863246394</v>
      </c>
      <c r="AQ19">
        <f>((1+40/SQRT(40^2+(SQRT(($B$11-$E19)^2+($C$11-AQ$9)^2))^2))/2)*(menu!$D$14)^2</f>
        <v>0.22911501586704708</v>
      </c>
      <c r="AR19">
        <f>((1+40/SQRT(40^2+(SQRT(($B$11-$E19)^2+($C$11-AR$9)^2))^2))/2)*(menu!$D$14)^2</f>
        <v>0.22912073057017504</v>
      </c>
      <c r="AS19">
        <f>((1+40/SQRT(40^2+(SQRT(($B$11-$E19)^2+($C$11-AS$9)^2))^2))/2)*(menu!$D$14)^2</f>
        <v>0.22912416034969327</v>
      </c>
      <c r="AT19">
        <f>((1+40/SQRT(40^2+(SQRT(($B$11-$E19)^2+($C$11-AT$9)^2))^2))/2)*(menu!$D$14)^2</f>
        <v>0.22912530376919532</v>
      </c>
      <c r="AU19">
        <f>((1+40/SQRT(40^2+(SQRT(($B$11-$E19)^2+($C$11-AU$9)^2))^2))/2)*(menu!$D$14)^2</f>
        <v>0.22912416034969327</v>
      </c>
      <c r="AV19">
        <f>((1+40/SQRT(40^2+(SQRT(($B$11-$E19)^2+($C$11-AV$9)^2))^2))/2)*(menu!$D$14)^2</f>
        <v>0.22912073057017504</v>
      </c>
      <c r="AW19">
        <f>((1+40/SQRT(40^2+(SQRT(($B$11-$E19)^2+($C$11-AW$9)^2))^2))/2)*(menu!$D$14)^2</f>
        <v>0.22911501586704708</v>
      </c>
      <c r="AX19">
        <f>((1+40/SQRT(40^2+(SQRT(($B$11-$E19)^2+($C$11-AX$9)^2))^2))/2)*(menu!$D$14)^2</f>
        <v>0.22910701863246394</v>
      </c>
      <c r="AY19">
        <f>((1+40/SQRT(40^2+(SQRT(($B$11-$E19)^2+($C$11-AY$9)^2))^2))/2)*(menu!$D$14)^2</f>
        <v>0.22909674221154822</v>
      </c>
      <c r="AZ19">
        <f>((1+40/SQRT(40^2+(SQRT(($B$11-$E19)^2+($C$11-AZ$9)^2))^2))/2)*(menu!$D$14)^2</f>
        <v>0.22908419089850796</v>
      </c>
      <c r="BA19">
        <f>((1+40/SQRT(40^2+(SQRT(($B$11-$E19)^2+($C$11-BA$9)^2))^2))/2)*(menu!$D$14)^2</f>
        <v>0.22906936993165913</v>
      </c>
      <c r="BB19">
        <f>((1+40/SQRT(40^2+(SQRT(($B$11-$E19)^2+($C$11-BB$9)^2))^2))/2)*(menu!$D$14)^2</f>
        <v>0.22905228548736539</v>
      </c>
      <c r="BC19">
        <f>((1+40/SQRT(40^2+(SQRT(($B$11-$E19)^2+($C$11-BC$9)^2))^2))/2)*(menu!$D$14)^2</f>
        <v>0.22903294467290886</v>
      </c>
      <c r="BD19">
        <f>((1+40/SQRT(40^2+(SQRT(($B$11-$E19)^2+($C$11-BD$9)^2))^2))/2)*(menu!$D$14)^2</f>
        <v>0.2290113555183072</v>
      </c>
    </row>
    <row r="20" spans="1:56" x14ac:dyDescent="0.45">
      <c r="E20">
        <v>10</v>
      </c>
      <c r="F20">
        <f>((1+40/SQRT(40^2+(SQRT(($B$11-$E20)^2+($C$11-F$9)^2))^2))/2)*(menu!$D$14)^2</f>
        <v>0.22768316485434156</v>
      </c>
      <c r="G20">
        <f>((1+40/SQRT(40^2+(SQRT(($B$11-$E20)^2+($C$11-G$9)^2))^2))/2)*(menu!$D$14)^2</f>
        <v>0.22776598914250995</v>
      </c>
      <c r="H20">
        <f>((1+40/SQRT(40^2+(SQRT(($B$11-$E20)^2+($C$11-H$9)^2))^2))/2)*(menu!$D$14)^2</f>
        <v>0.227847133369734</v>
      </c>
      <c r="I20">
        <f>((1+40/SQRT(40^2+(SQRT(($B$11-$E20)^2+($C$11-I$9)^2))^2))/2)*(menu!$D$14)^2</f>
        <v>0.2279265688485532</v>
      </c>
      <c r="J20">
        <f>((1+40/SQRT(40^2+(SQRT(($B$11-$E20)^2+($C$11-J$9)^2))^2))/2)*(menu!$D$14)^2</f>
        <v>0.22800426723563982</v>
      </c>
      <c r="K20">
        <f>((1+40/SQRT(40^2+(SQRT(($B$11-$E20)^2+($C$11-K$9)^2))^2))/2)*(menu!$D$14)^2</f>
        <v>0.22808020055718081</v>
      </c>
      <c r="L20">
        <f>((1+40/SQRT(40^2+(SQRT(($B$11-$E20)^2+($C$11-L$9)^2))^2))/2)*(menu!$D$14)^2</f>
        <v>0.22815434123430767</v>
      </c>
      <c r="M20">
        <f>((1+40/SQRT(40^2+(SQRT(($B$11-$E20)^2+($C$11-M$9)^2))^2))/2)*(menu!$D$14)^2</f>
        <v>0.22822666210853615</v>
      </c>
      <c r="N20">
        <f>((1+40/SQRT(40^2+(SQRT(($B$11-$E20)^2+($C$11-N$9)^2))^2))/2)*(menu!$D$14)^2</f>
        <v>0.22829713646717292</v>
      </c>
      <c r="O20">
        <f>((1+40/SQRT(40^2+(SQRT(($B$11-$E20)^2+($C$11-O$9)^2))^2))/2)*(menu!$D$14)^2</f>
        <v>0.22836573806864874</v>
      </c>
      <c r="P20">
        <f>((1+40/SQRT(40^2+(SQRT(($B$11-$E20)^2+($C$11-P$9)^2))^2))/2)*(menu!$D$14)^2</f>
        <v>0.22843244116773448</v>
      </c>
      <c r="Q20">
        <f>((1+40/SQRT(40^2+(SQRT(($B$11-$E20)^2+($C$11-Q$9)^2))^2))/2)*(menu!$D$14)^2</f>
        <v>0.22849722054059726</v>
      </c>
      <c r="R20">
        <f>((1+40/SQRT(40^2+(SQRT(($B$11-$E20)^2+($C$11-R$9)^2))^2))/2)*(menu!$D$14)^2</f>
        <v>0.22856005150965231</v>
      </c>
      <c r="S20">
        <f>((1+40/SQRT(40^2+(SQRT(($B$11-$E20)^2+($C$11-S$9)^2))^2))/2)*(menu!$D$14)^2</f>
        <v>0.22862090996816614</v>
      </c>
      <c r="T20">
        <f>((1+40/SQRT(40^2+(SQRT(($B$11-$E20)^2+($C$11-T$9)^2))^2))/2)*(menu!$D$14)^2</f>
        <v>0.22867977240456649</v>
      </c>
      <c r="U20">
        <f>((1+40/SQRT(40^2+(SQRT(($B$11-$E20)^2+($C$11-U$9)^2))^2))/2)*(menu!$D$14)^2</f>
        <v>0.22873661592641373</v>
      </c>
      <c r="V20">
        <f>((1+40/SQRT(40^2+(SQRT(($B$11-$E20)^2+($C$11-V$9)^2))^2))/2)*(menu!$D$14)^2</f>
        <v>0.22879141828398838</v>
      </c>
      <c r="W20">
        <f>((1+40/SQRT(40^2+(SQRT(($B$11-$E20)^2+($C$11-W$9)^2))^2))/2)*(menu!$D$14)^2</f>
        <v>0.22884415789345036</v>
      </c>
      <c r="X20">
        <f>((1+40/SQRT(40^2+(SQRT(($B$11-$E20)^2+($C$11-X$9)^2))^2))/2)*(menu!$D$14)^2</f>
        <v>0.22889481385952398</v>
      </c>
      <c r="Y20">
        <f>((1+40/SQRT(40^2+(SQRT(($B$11-$E20)^2+($C$11-Y$9)^2))^2))/2)*(menu!$D$14)^2</f>
        <v>0.22894336599766477</v>
      </c>
      <c r="Z20">
        <f>((1+40/SQRT(40^2+(SQRT(($B$11-$E20)^2+($C$11-Z$9)^2))^2))/2)*(menu!$D$14)^2</f>
        <v>0.22898979485566356</v>
      </c>
      <c r="AA20">
        <f>((1+40/SQRT(40^2+(SQRT(($B$11-$E20)^2+($C$11-AA$9)^2))^2))/2)*(menu!$D$14)^2</f>
        <v>0.22903408173464412</v>
      </c>
      <c r="AB20">
        <f>((1+40/SQRT(40^2+(SQRT(($B$11-$E20)^2+($C$11-AB$9)^2))^2))/2)*(menu!$D$14)^2</f>
        <v>0.22907620870941156</v>
      </c>
      <c r="AC20">
        <f>((1+40/SQRT(40^2+(SQRT(($B$11-$E20)^2+($C$11-AC$9)^2))^2))/2)*(menu!$D$14)^2</f>
        <v>0.22911615864810911</v>
      </c>
      <c r="AD20">
        <f>((1+40/SQRT(40^2+(SQRT(($B$11-$E20)^2+($C$11-AD$9)^2))^2))/2)*(menu!$D$14)^2</f>
        <v>0.22915391523114242</v>
      </c>
      <c r="AE20">
        <f>((1+40/SQRT(40^2+(SQRT(($B$11-$E20)^2+($C$11-AE$9)^2))^2))/2)*(menu!$D$14)^2</f>
        <v>0.22918946296933118</v>
      </c>
      <c r="AF20">
        <f>((1+40/SQRT(40^2+(SQRT(($B$11-$E20)^2+($C$11-AF$9)^2))^2))/2)*(menu!$D$14)^2</f>
        <v>0.22922278722124925</v>
      </c>
      <c r="AG20">
        <f>((1+40/SQRT(40^2+(SQRT(($B$11-$E20)^2+($C$11-AG$9)^2))^2))/2)*(menu!$D$14)^2</f>
        <v>0.22925387420971646</v>
      </c>
      <c r="AH20">
        <f>((1+40/SQRT(40^2+(SQRT(($B$11-$E20)^2+($C$11-AH$9)^2))^2))/2)*(menu!$D$14)^2</f>
        <v>0.22928271103740541</v>
      </c>
      <c r="AI20">
        <f>((1+40/SQRT(40^2+(SQRT(($B$11-$E20)^2+($C$11-AI$9)^2))^2))/2)*(menu!$D$14)^2</f>
        <v>0.22930928570152992</v>
      </c>
      <c r="AJ20">
        <f>((1+40/SQRT(40^2+(SQRT(($B$11-$E20)^2+($C$11-AJ$9)^2))^2))/2)*(menu!$D$14)^2</f>
        <v>0.22933358710758228</v>
      </c>
      <c r="AK20">
        <f>((1+40/SQRT(40^2+(SQRT(($B$11-$E20)^2+($C$11-AK$9)^2))^2))/2)*(menu!$D$14)^2</f>
        <v>0.22935560508208894</v>
      </c>
      <c r="AL20">
        <f>((1+40/SQRT(40^2+(SQRT(($B$11-$E20)^2+($C$11-AL$9)^2))^2))/2)*(menu!$D$14)^2</f>
        <v>0.22937533038435623</v>
      </c>
      <c r="AM20">
        <f>((1+40/SQRT(40^2+(SQRT(($B$11-$E20)^2+($C$11-AM$9)^2))^2))/2)*(menu!$D$14)^2</f>
        <v>0.22939275471717954</v>
      </c>
      <c r="AN20">
        <f>((1+40/SQRT(40^2+(SQRT(($B$11-$E20)^2+($C$11-AN$9)^2))^2))/2)*(menu!$D$14)^2</f>
        <v>0.2294078707364918</v>
      </c>
      <c r="AO20">
        <f>((1+40/SQRT(40^2+(SQRT(($B$11-$E20)^2+($C$11-AO$9)^2))^2))/2)*(menu!$D$14)^2</f>
        <v>0.2294206720599298</v>
      </c>
      <c r="AP20">
        <f>((1+40/SQRT(40^2+(SQRT(($B$11-$E20)^2+($C$11-AP$9)^2))^2))/2)*(menu!$D$14)^2</f>
        <v>0.22943115327429806</v>
      </c>
      <c r="AQ20">
        <f>((1+40/SQRT(40^2+(SQRT(($B$11-$E20)^2+($C$11-AQ$9)^2))^2))/2)*(menu!$D$14)^2</f>
        <v>0.22943930994191414</v>
      </c>
      <c r="AR20">
        <f>((1+40/SQRT(40^2+(SQRT(($B$11-$E20)^2+($C$11-AR$9)^2))^2))/2)*(menu!$D$14)^2</f>
        <v>0.22944513860581972</v>
      </c>
      <c r="AS20">
        <f>((1+40/SQRT(40^2+(SQRT(($B$11-$E20)^2+($C$11-AS$9)^2))^2))/2)*(menu!$D$14)^2</f>
        <v>0.22944863679384672</v>
      </c>
      <c r="AT20">
        <f>((1+40/SQRT(40^2+(SQRT(($B$11-$E20)^2+($C$11-AT$9)^2))^2))/2)*(menu!$D$14)^2</f>
        <v>0.22944980302152804</v>
      </c>
      <c r="AU20">
        <f>((1+40/SQRT(40^2+(SQRT(($B$11-$E20)^2+($C$11-AU$9)^2))^2))/2)*(menu!$D$14)^2</f>
        <v>0.22944863679384672</v>
      </c>
      <c r="AV20">
        <f>((1+40/SQRT(40^2+(SQRT(($B$11-$E20)^2+($C$11-AV$9)^2))^2))/2)*(menu!$D$14)^2</f>
        <v>0.22944513860581972</v>
      </c>
      <c r="AW20">
        <f>((1+40/SQRT(40^2+(SQRT(($B$11-$E20)^2+($C$11-AW$9)^2))^2))/2)*(menu!$D$14)^2</f>
        <v>0.22943930994191414</v>
      </c>
      <c r="AX20">
        <f>((1+40/SQRT(40^2+(SQRT(($B$11-$E20)^2+($C$11-AX$9)^2))^2))/2)*(menu!$D$14)^2</f>
        <v>0.22943115327429806</v>
      </c>
      <c r="AY20">
        <f>((1+40/SQRT(40^2+(SQRT(($B$11-$E20)^2+($C$11-AY$9)^2))^2))/2)*(menu!$D$14)^2</f>
        <v>0.2294206720599298</v>
      </c>
      <c r="AZ20">
        <f>((1+40/SQRT(40^2+(SQRT(($B$11-$E20)^2+($C$11-AZ$9)^2))^2))/2)*(menu!$D$14)^2</f>
        <v>0.2294078707364918</v>
      </c>
      <c r="BA20">
        <f>((1+40/SQRT(40^2+(SQRT(($B$11-$E20)^2+($C$11-BA$9)^2))^2))/2)*(menu!$D$14)^2</f>
        <v>0.22939275471717954</v>
      </c>
      <c r="BB20">
        <f>((1+40/SQRT(40^2+(SQRT(($B$11-$E20)^2+($C$11-BB$9)^2))^2))/2)*(menu!$D$14)^2</f>
        <v>0.22937533038435623</v>
      </c>
      <c r="BC20">
        <f>((1+40/SQRT(40^2+(SQRT(($B$11-$E20)^2+($C$11-BC$9)^2))^2))/2)*(menu!$D$14)^2</f>
        <v>0.22935560508208894</v>
      </c>
      <c r="BD20">
        <f>((1+40/SQRT(40^2+(SQRT(($B$11-$E20)^2+($C$11-BD$9)^2))^2))/2)*(menu!$D$14)^2</f>
        <v>0.22933358710758228</v>
      </c>
    </row>
    <row r="21" spans="1:56" x14ac:dyDescent="0.45">
      <c r="E21">
        <v>11</v>
      </c>
      <c r="F21">
        <f>((1+40/SQRT(40^2+(SQRT(($B$11-$E21)^2+($C$11-F$9)^2))^2))/2)*(menu!$D$14)^2</f>
        <v>0.22797761566781441</v>
      </c>
      <c r="G21">
        <f>((1+40/SQRT(40^2+(SQRT(($B$11-$E21)^2+($C$11-G$9)^2))^2))/2)*(menu!$D$14)^2</f>
        <v>0.22806198653307405</v>
      </c>
      <c r="H21">
        <f>((1+40/SQRT(40^2+(SQRT(($B$11-$E21)^2+($C$11-H$9)^2))^2))/2)*(menu!$D$14)^2</f>
        <v>0.22814465125710237</v>
      </c>
      <c r="I21">
        <f>((1+40/SQRT(40^2+(SQRT(($B$11-$E21)^2+($C$11-I$9)^2))^2))/2)*(menu!$D$14)^2</f>
        <v>0.22822558029599643</v>
      </c>
      <c r="J21">
        <f>((1+40/SQRT(40^2+(SQRT(($B$11-$E21)^2+($C$11-J$9)^2))^2))/2)*(menu!$D$14)^2</f>
        <v>0.22830474445496177</v>
      </c>
      <c r="K21">
        <f>((1+40/SQRT(40^2+(SQRT(($B$11-$E21)^2+($C$11-K$9)^2))^2))/2)*(menu!$D$14)^2</f>
        <v>0.22838211491470392</v>
      </c>
      <c r="L21">
        <f>((1+40/SQRT(40^2+(SQRT(($B$11-$E21)^2+($C$11-L$9)^2))^2))/2)*(menu!$D$14)^2</f>
        <v>0.22845766325788094</v>
      </c>
      <c r="M21">
        <f>((1+40/SQRT(40^2+(SQRT(($B$11-$E21)^2+($C$11-M$9)^2))^2))/2)*(menu!$D$14)^2</f>
        <v>0.2285313614955759</v>
      </c>
      <c r="N21">
        <f>((1+40/SQRT(40^2+(SQRT(($B$11-$E21)^2+($C$11-N$9)^2))^2))/2)*(menu!$D$14)^2</f>
        <v>0.22860318209374494</v>
      </c>
      <c r="O21">
        <f>((1+40/SQRT(40^2+(SQRT(($B$11-$E21)^2+($C$11-O$9)^2))^2))/2)*(menu!$D$14)^2</f>
        <v>0.22867309799959859</v>
      </c>
      <c r="P21">
        <f>((1+40/SQRT(40^2+(SQRT(($B$11-$E21)^2+($C$11-P$9)^2))^2))/2)*(menu!$D$14)^2</f>
        <v>0.22874108266786991</v>
      </c>
      <c r="Q21">
        <f>((1+40/SQRT(40^2+(SQRT(($B$11-$E21)^2+($C$11-Q$9)^2))^2))/2)*(menu!$D$14)^2</f>
        <v>0.22880711008692506</v>
      </c>
      <c r="R21">
        <f>((1+40/SQRT(40^2+(SQRT(($B$11-$E21)^2+($C$11-R$9)^2))^2))/2)*(menu!$D$14)^2</f>
        <v>0.22887115480466924</v>
      </c>
      <c r="S21">
        <f>((1+40/SQRT(40^2+(SQRT(($B$11-$E21)^2+($C$11-S$9)^2))^2))/2)*(menu!$D$14)^2</f>
        <v>0.22893319195420211</v>
      </c>
      <c r="T21">
        <f>((1+40/SQRT(40^2+(SQRT(($B$11-$E21)^2+($C$11-T$9)^2))^2))/2)*(menu!$D$14)^2</f>
        <v>0.22899319727917397</v>
      </c>
      <c r="U21">
        <f>((1+40/SQRT(40^2+(SQRT(($B$11-$E21)^2+($C$11-U$9)^2))^2))/2)*(menu!$D$14)^2</f>
        <v>0.22905114715879726</v>
      </c>
      <c r="V21">
        <f>((1+40/SQRT(40^2+(SQRT(($B$11-$E21)^2+($C$11-V$9)^2))^2))/2)*(menu!$D$14)^2</f>
        <v>0.22910701863246394</v>
      </c>
      <c r="W21">
        <f>((1+40/SQRT(40^2+(SQRT(($B$11-$E21)^2+($C$11-W$9)^2))^2))/2)*(menu!$D$14)^2</f>
        <v>0.22916078942392215</v>
      </c>
      <c r="X21">
        <f>((1+40/SQRT(40^2+(SQRT(($B$11-$E21)^2+($C$11-X$9)^2))^2))/2)*(menu!$D$14)^2</f>
        <v>0.22921243796496471</v>
      </c>
      <c r="Y21">
        <f>((1+40/SQRT(40^2+(SQRT(($B$11-$E21)^2+($C$11-Y$9)^2))^2))/2)*(menu!$D$14)^2</f>
        <v>0.2292619434185815</v>
      </c>
      <c r="Z21">
        <f>((1+40/SQRT(40^2+(SQRT(($B$11-$E21)^2+($C$11-Z$9)^2))^2))/2)*(menu!$D$14)^2</f>
        <v>0.22930928570152992</v>
      </c>
      <c r="AA21">
        <f>((1+40/SQRT(40^2+(SQRT(($B$11-$E21)^2+($C$11-AA$9)^2))^2))/2)*(menu!$D$14)^2</f>
        <v>0.22935444550627657</v>
      </c>
      <c r="AB21">
        <f>((1+40/SQRT(40^2+(SQRT(($B$11-$E21)^2+($C$11-AB$9)^2))^2))/2)*(menu!$D$14)^2</f>
        <v>0.22939740432226532</v>
      </c>
      <c r="AC21">
        <f>((1+40/SQRT(40^2+(SQRT(($B$11-$E21)^2+($C$11-AC$9)^2))^2))/2)*(menu!$D$14)^2</f>
        <v>0.22943814445646643</v>
      </c>
      <c r="AD21">
        <f>((1+40/SQRT(40^2+(SQRT(($B$11-$E21)^2+($C$11-AD$9)^2))^2))/2)*(menu!$D$14)^2</f>
        <v>0.22947664905316406</v>
      </c>
      <c r="AE21">
        <f>((1+40/SQRT(40^2+(SQRT(($B$11-$E21)^2+($C$11-AE$9)^2))^2))/2)*(menu!$D$14)^2</f>
        <v>0.22951290211293932</v>
      </c>
      <c r="AF21">
        <f>((1+40/SQRT(40^2+(SQRT(($B$11-$E21)^2+($C$11-AF$9)^2))^2))/2)*(menu!$D$14)^2</f>
        <v>0.22954688851080793</v>
      </c>
      <c r="AG21">
        <f>((1+40/SQRT(40^2+(SQRT(($B$11-$E21)^2+($C$11-AG$9)^2))^2))/2)*(menu!$D$14)^2</f>
        <v>0.22957859401347294</v>
      </c>
      <c r="AH21">
        <f>((1+40/SQRT(40^2+(SQRT(($B$11-$E21)^2+($C$11-AH$9)^2))^2))/2)*(menu!$D$14)^2</f>
        <v>0.22960800529565484</v>
      </c>
      <c r="AI21">
        <f>((1+40/SQRT(40^2+(SQRT(($B$11-$E21)^2+($C$11-AI$9)^2))^2))/2)*(menu!$D$14)^2</f>
        <v>0.22963510995546244</v>
      </c>
      <c r="AJ21">
        <f>((1+40/SQRT(40^2+(SQRT(($B$11-$E21)^2+($C$11-AJ$9)^2))^2))/2)*(menu!$D$14)^2</f>
        <v>0.22965989652877036</v>
      </c>
      <c r="AK21">
        <f>((1+40/SQRT(40^2+(SQRT(($B$11-$E21)^2+($C$11-AK$9)^2))^2))/2)*(menu!$D$14)^2</f>
        <v>0.22968235450257116</v>
      </c>
      <c r="AL21">
        <f>((1+40/SQRT(40^2+(SQRT(($B$11-$E21)^2+($C$11-AL$9)^2))^2))/2)*(menu!$D$14)^2</f>
        <v>0.22970247432727103</v>
      </c>
      <c r="AM21">
        <f>((1+40/SQRT(40^2+(SQRT(($B$11-$E21)^2+($C$11-AM$9)^2))^2))/2)*(menu!$D$14)^2</f>
        <v>0.22972024742790251</v>
      </c>
      <c r="AN21">
        <f>((1+40/SQRT(40^2+(SQRT(($B$11-$E21)^2+($C$11-AN$9)^2))^2))/2)*(menu!$D$14)^2</f>
        <v>0.22973566621422661</v>
      </c>
      <c r="AO21">
        <f>((1+40/SQRT(40^2+(SQRT(($B$11-$E21)^2+($C$11-AO$9)^2))^2))/2)*(menu!$D$14)^2</f>
        <v>0.22974872408970329</v>
      </c>
      <c r="AP21">
        <f>((1+40/SQRT(40^2+(SQRT(($B$11-$E21)^2+($C$11-AP$9)^2))^2))/2)*(menu!$D$14)^2</f>
        <v>0.22975941545930764</v>
      </c>
      <c r="AQ21">
        <f>((1+40/SQRT(40^2+(SQRT(($B$11-$E21)^2+($C$11-AQ$9)^2))^2))/2)*(menu!$D$14)^2</f>
        <v>0.22976773573617532</v>
      </c>
      <c r="AR21">
        <f>((1+40/SQRT(40^2+(SQRT(($B$11-$E21)^2+($C$11-AR$9)^2))^2))/2)*(menu!$D$14)^2</f>
        <v>0.22977368134706042</v>
      </c>
      <c r="AS21">
        <f>((1+40/SQRT(40^2+(SQRT(($B$11-$E21)^2+($C$11-AS$9)^2))^2))/2)*(menu!$D$14)^2</f>
        <v>0.22977724973659411</v>
      </c>
      <c r="AT21">
        <f>((1+40/SQRT(40^2+(SQRT(($B$11-$E21)^2+($C$11-AT$9)^2))^2))/2)*(menu!$D$14)^2</f>
        <v>0.2297784393703336</v>
      </c>
      <c r="AU21">
        <f>((1+40/SQRT(40^2+(SQRT(($B$11-$E21)^2+($C$11-AU$9)^2))^2))/2)*(menu!$D$14)^2</f>
        <v>0.22977724973659411</v>
      </c>
      <c r="AV21">
        <f>((1+40/SQRT(40^2+(SQRT(($B$11-$E21)^2+($C$11-AV$9)^2))^2))/2)*(menu!$D$14)^2</f>
        <v>0.22977368134706042</v>
      </c>
      <c r="AW21">
        <f>((1+40/SQRT(40^2+(SQRT(($B$11-$E21)^2+($C$11-AW$9)^2))^2))/2)*(menu!$D$14)^2</f>
        <v>0.22976773573617532</v>
      </c>
      <c r="AX21">
        <f>((1+40/SQRT(40^2+(SQRT(($B$11-$E21)^2+($C$11-AX$9)^2))^2))/2)*(menu!$D$14)^2</f>
        <v>0.22975941545930764</v>
      </c>
      <c r="AY21">
        <f>((1+40/SQRT(40^2+(SQRT(($B$11-$E21)^2+($C$11-AY$9)^2))^2))/2)*(menu!$D$14)^2</f>
        <v>0.22974872408970329</v>
      </c>
      <c r="AZ21">
        <f>((1+40/SQRT(40^2+(SQRT(($B$11-$E21)^2+($C$11-AZ$9)^2))^2))/2)*(menu!$D$14)^2</f>
        <v>0.22973566621422661</v>
      </c>
      <c r="BA21">
        <f>((1+40/SQRT(40^2+(SQRT(($B$11-$E21)^2+($C$11-BA$9)^2))^2))/2)*(menu!$D$14)^2</f>
        <v>0.22972024742790251</v>
      </c>
      <c r="BB21">
        <f>((1+40/SQRT(40^2+(SQRT(($B$11-$E21)^2+($C$11-BB$9)^2))^2))/2)*(menu!$D$14)^2</f>
        <v>0.22970247432727103</v>
      </c>
      <c r="BC21">
        <f>((1+40/SQRT(40^2+(SQRT(($B$11-$E21)^2+($C$11-BC$9)^2))^2))/2)*(menu!$D$14)^2</f>
        <v>0.22968235450257116</v>
      </c>
      <c r="BD21">
        <f>((1+40/SQRT(40^2+(SQRT(($B$11-$E21)^2+($C$11-BD$9)^2))^2))/2)*(menu!$D$14)^2</f>
        <v>0.22965989652877036</v>
      </c>
    </row>
    <row r="22" spans="1:56" x14ac:dyDescent="0.45">
      <c r="A22" t="s">
        <v>10</v>
      </c>
      <c r="E22">
        <v>12</v>
      </c>
      <c r="F22">
        <f>((1+40/SQRT(40^2+(SQRT(($B$11-$E22)^2+($C$11-F$9)^2))^2))/2)*(menu!$D$14)^2</f>
        <v>0.22827541915123739</v>
      </c>
      <c r="G22">
        <f>((1+40/SQRT(40^2+(SQRT(($B$11-$E22)^2+($C$11-G$9)^2))^2))/2)*(menu!$D$14)^2</f>
        <v>0.228361373717614</v>
      </c>
      <c r="H22">
        <f>((1+40/SQRT(40^2+(SQRT(($B$11-$E22)^2+($C$11-H$9)^2))^2))/2)*(menu!$D$14)^2</f>
        <v>0.22844559560403727</v>
      </c>
      <c r="I22">
        <f>((1+40/SQRT(40^2+(SQRT(($B$11-$E22)^2+($C$11-I$9)^2))^2))/2)*(menu!$D$14)^2</f>
        <v>0.22852805438056822</v>
      </c>
      <c r="J22">
        <f>((1+40/SQRT(40^2+(SQRT(($B$11-$E22)^2+($C$11-J$9)^2))^2))/2)*(menu!$D$14)^2</f>
        <v>0.22860871997128743</v>
      </c>
      <c r="K22">
        <f>((1+40/SQRT(40^2+(SQRT(($B$11-$E22)^2+($C$11-K$9)^2))^2))/2)*(menu!$D$14)^2</f>
        <v>0.22868756268174065</v>
      </c>
      <c r="L22">
        <f>((1+40/SQRT(40^2+(SQRT(($B$11-$E22)^2+($C$11-L$9)^2))^2))/2)*(menu!$D$14)^2</f>
        <v>0.22876455322645892</v>
      </c>
      <c r="M22">
        <f>((1+40/SQRT(40^2+(SQRT(($B$11-$E22)^2+($C$11-M$9)^2))^2))/2)*(menu!$D$14)^2</f>
        <v>0.22883966275650972</v>
      </c>
      <c r="N22">
        <f>((1+40/SQRT(40^2+(SQRT(($B$11-$E22)^2+($C$11-N$9)^2))^2))/2)*(menu!$D$14)^2</f>
        <v>0.22891286288703405</v>
      </c>
      <c r="O22">
        <f>((1+40/SQRT(40^2+(SQRT(($B$11-$E22)^2+($C$11-O$9)^2))^2))/2)*(menu!$D$14)^2</f>
        <v>0.22898412572472335</v>
      </c>
      <c r="P22">
        <f>((1+40/SQRT(40^2+(SQRT(($B$11-$E22)^2+($C$11-P$9)^2))^2))/2)*(menu!$D$14)^2</f>
        <v>0.22905342389518868</v>
      </c>
      <c r="Q22">
        <f>((1+40/SQRT(40^2+(SQRT(($B$11-$E22)^2+($C$11-Q$9)^2))^2))/2)*(menu!$D$14)^2</f>
        <v>0.22912073057017504</v>
      </c>
      <c r="R22">
        <f>((1+40/SQRT(40^2+(SQRT(($B$11-$E22)^2+($C$11-R$9)^2))^2))/2)*(menu!$D$14)^2</f>
        <v>0.22918601949457149</v>
      </c>
      <c r="S22">
        <f>((1+40/SQRT(40^2+(SQRT(($B$11-$E22)^2+($C$11-S$9)^2))^2))/2)*(menu!$D$14)^2</f>
        <v>0.22924926501316795</v>
      </c>
      <c r="T22">
        <f>((1+40/SQRT(40^2+(SQRT(($B$11-$E22)^2+($C$11-T$9)^2))^2))/2)*(menu!$D$14)^2</f>
        <v>0.22931044209710941</v>
      </c>
      <c r="U22">
        <f>((1+40/SQRT(40^2+(SQRT(($B$11-$E22)^2+($C$11-U$9)^2))^2))/2)*(menu!$D$14)^2</f>
        <v>0.22936952636999708</v>
      </c>
      <c r="V22">
        <f>((1+40/SQRT(40^2+(SQRT(($B$11-$E22)^2+($C$11-V$9)^2))^2))/2)*(menu!$D$14)^2</f>
        <v>0.22942649413358607</v>
      </c>
      <c r="W22">
        <f>((1+40/SQRT(40^2+(SQRT(($B$11-$E22)^2+($C$11-W$9)^2))^2))/2)*(menu!$D$14)^2</f>
        <v>0.22948132239303029</v>
      </c>
      <c r="X22">
        <f>((1+40/SQRT(40^2+(SQRT(($B$11-$E22)^2+($C$11-X$9)^2))^2))/2)*(menu!$D$14)^2</f>
        <v>0.22953398888162349</v>
      </c>
      <c r="Y22">
        <f>((1+40/SQRT(40^2+(SQRT(($B$11-$E22)^2+($C$11-Y$9)^2))^2))/2)*(menu!$D$14)^2</f>
        <v>0.22958447208498728</v>
      </c>
      <c r="Z22">
        <f>((1+40/SQRT(40^2+(SQRT(($B$11-$E22)^2+($C$11-Z$9)^2))^2))/2)*(menu!$D$14)^2</f>
        <v>0.2296327512646561</v>
      </c>
      <c r="AA22">
        <f>((1+40/SQRT(40^2+(SQRT(($B$11-$E22)^2+($C$11-AA$9)^2))^2))/2)*(menu!$D$14)^2</f>
        <v>0.22967880648101127</v>
      </c>
      <c r="AB22">
        <f>((1+40/SQRT(40^2+(SQRT(($B$11-$E22)^2+($C$11-AB$9)^2))^2))/2)*(menu!$D$14)^2</f>
        <v>0.22972261861551516</v>
      </c>
      <c r="AC22">
        <f>((1+40/SQRT(40^2+(SQRT(($B$11-$E22)^2+($C$11-AC$9)^2))^2))/2)*(menu!$D$14)^2</f>
        <v>0.2297641693921989</v>
      </c>
      <c r="AD22">
        <f>((1+40/SQRT(40^2+(SQRT(($B$11-$E22)^2+($C$11-AD$9)^2))^2))/2)*(menu!$D$14)^2</f>
        <v>0.22980344139835734</v>
      </c>
      <c r="AE22">
        <f>((1+40/SQRT(40^2+(SQRT(($B$11-$E22)^2+($C$11-AE$9)^2))^2))/2)*(menu!$D$14)^2</f>
        <v>0.22984041810440678</v>
      </c>
      <c r="AF22">
        <f>((1+40/SQRT(40^2+(SQRT(($B$11-$E22)^2+($C$11-AF$9)^2))^2))/2)*(menu!$D$14)^2</f>
        <v>0.22987508388286132</v>
      </c>
      <c r="AG22">
        <f>((1+40/SQRT(40^2+(SQRT(($B$11-$E22)^2+($C$11-AG$9)^2))^2))/2)*(menu!$D$14)^2</f>
        <v>0.22990742402638709</v>
      </c>
      <c r="AH22">
        <f>((1+40/SQRT(40^2+(SQRT(($B$11-$E22)^2+($C$11-AH$9)^2))^2))/2)*(menu!$D$14)^2</f>
        <v>0.22993742476489265</v>
      </c>
      <c r="AI22">
        <f>((1+40/SQRT(40^2+(SQRT(($B$11-$E22)^2+($C$11-AI$9)^2))^2))/2)*(menu!$D$14)^2</f>
        <v>0.22996507328161908</v>
      </c>
      <c r="AJ22">
        <f>((1+40/SQRT(40^2+(SQRT(($B$11-$E22)^2+($C$11-AJ$9)^2))^2))/2)*(menu!$D$14)^2</f>
        <v>0.22999035772819112</v>
      </c>
      <c r="AK22">
        <f>((1+40/SQRT(40^2+(SQRT(($B$11-$E22)^2+($C$11-AK$9)^2))^2))/2)*(menu!$D$14)^2</f>
        <v>0.2300132672385975</v>
      </c>
      <c r="AL22">
        <f>((1+40/SQRT(40^2+(SQRT(($B$11-$E22)^2+($C$11-AL$9)^2))^2))/2)*(menu!$D$14)^2</f>
        <v>0.23003379194206638</v>
      </c>
      <c r="AM22">
        <f>((1+40/SQRT(40^2+(SQRT(($B$11-$E22)^2+($C$11-AM$9)^2))^2))/2)*(menu!$D$14)^2</f>
        <v>0.23005192297480742</v>
      </c>
      <c r="AN22">
        <f>((1+40/SQRT(40^2+(SQRT(($B$11-$E22)^2+($C$11-AN$9)^2))^2))/2)*(menu!$D$14)^2</f>
        <v>0.23006765249059277</v>
      </c>
      <c r="AO22">
        <f>((1+40/SQRT(40^2+(SQRT(($B$11-$E22)^2+($C$11-AO$9)^2))^2))/2)*(menu!$D$14)^2</f>
        <v>0.23008097367015284</v>
      </c>
      <c r="AP22">
        <f>((1+40/SQRT(40^2+(SQRT(($B$11-$E22)^2+($C$11-AP$9)^2))^2))/2)*(menu!$D$14)^2</f>
        <v>0.2300918807293641</v>
      </c>
      <c r="AQ22">
        <f>((1+40/SQRT(40^2+(SQRT(($B$11-$E22)^2+($C$11-AQ$9)^2))^2))/2)*(menu!$D$14)^2</f>
        <v>0.23010036892621041</v>
      </c>
      <c r="AR22">
        <f>((1+40/SQRT(40^2+(SQRT(($B$11-$E22)^2+($C$11-AR$9)^2))^2))/2)*(menu!$D$14)^2</f>
        <v>0.23010643456650121</v>
      </c>
      <c r="AS22">
        <f>((1+40/SQRT(40^2+(SQRT(($B$11-$E22)^2+($C$11-AS$9)^2))^2))/2)*(menu!$D$14)^2</f>
        <v>0.230110075008333</v>
      </c>
      <c r="AT22">
        <f>((1+40/SQRT(40^2+(SQRT(($B$11-$E22)^2+($C$11-AT$9)^2))^2))/2)*(menu!$D$14)^2</f>
        <v>0.23011128866528385</v>
      </c>
      <c r="AU22">
        <f>((1+40/SQRT(40^2+(SQRT(($B$11-$E22)^2+($C$11-AU$9)^2))^2))/2)*(menu!$D$14)^2</f>
        <v>0.230110075008333</v>
      </c>
      <c r="AV22">
        <f>((1+40/SQRT(40^2+(SQRT(($B$11-$E22)^2+($C$11-AV$9)^2))^2))/2)*(menu!$D$14)^2</f>
        <v>0.23010643456650121</v>
      </c>
      <c r="AW22">
        <f>((1+40/SQRT(40^2+(SQRT(($B$11-$E22)^2+($C$11-AW$9)^2))^2))/2)*(menu!$D$14)^2</f>
        <v>0.23010036892621041</v>
      </c>
      <c r="AX22">
        <f>((1+40/SQRT(40^2+(SQRT(($B$11-$E22)^2+($C$11-AX$9)^2))^2))/2)*(menu!$D$14)^2</f>
        <v>0.2300918807293641</v>
      </c>
      <c r="AY22">
        <f>((1+40/SQRT(40^2+(SQRT(($B$11-$E22)^2+($C$11-AY$9)^2))^2))/2)*(menu!$D$14)^2</f>
        <v>0.23008097367015284</v>
      </c>
      <c r="AZ22">
        <f>((1+40/SQRT(40^2+(SQRT(($B$11-$E22)^2+($C$11-AZ$9)^2))^2))/2)*(menu!$D$14)^2</f>
        <v>0.23006765249059277</v>
      </c>
      <c r="BA22">
        <f>((1+40/SQRT(40^2+(SQRT(($B$11-$E22)^2+($C$11-BA$9)^2))^2))/2)*(menu!$D$14)^2</f>
        <v>0.23005192297480742</v>
      </c>
      <c r="BB22">
        <f>((1+40/SQRT(40^2+(SQRT(($B$11-$E22)^2+($C$11-BB$9)^2))^2))/2)*(menu!$D$14)^2</f>
        <v>0.23003379194206638</v>
      </c>
      <c r="BC22">
        <f>((1+40/SQRT(40^2+(SQRT(($B$11-$E22)^2+($C$11-BC$9)^2))^2))/2)*(menu!$D$14)^2</f>
        <v>0.2300132672385975</v>
      </c>
      <c r="BD22">
        <f>((1+40/SQRT(40^2+(SQRT(($B$11-$E22)^2+($C$11-BD$9)^2))^2))/2)*(menu!$D$14)^2</f>
        <v>0.22999035772819112</v>
      </c>
    </row>
    <row r="23" spans="1:56" x14ac:dyDescent="0.45">
      <c r="E23">
        <v>13</v>
      </c>
      <c r="F23">
        <f>((1+40/SQRT(40^2+(SQRT(($B$11-$E23)^2+($C$11-F$9)^2))^2))/2)*(menu!$D$14)^2</f>
        <v>0.22857662660366324</v>
      </c>
      <c r="G23">
        <f>((1+40/SQRT(40^2+(SQRT(($B$11-$E23)^2+($C$11-G$9)^2))^2))/2)*(menu!$D$14)^2</f>
        <v>0.2286642030620244</v>
      </c>
      <c r="H23">
        <f>((1+40/SQRT(40^2+(SQRT(($B$11-$E23)^2+($C$11-H$9)^2))^2))/2)*(menu!$D$14)^2</f>
        <v>0.22875001983643786</v>
      </c>
      <c r="I23">
        <f>((1+40/SQRT(40^2+(SQRT(($B$11-$E23)^2+($C$11-I$9)^2))^2))/2)*(menu!$D$14)^2</f>
        <v>0.22883404558019335</v>
      </c>
      <c r="J23">
        <f>((1+40/SQRT(40^2+(SQRT(($B$11-$E23)^2+($C$11-J$9)^2))^2))/2)*(menu!$D$14)^2</f>
        <v>0.22891624930543264</v>
      </c>
      <c r="K23">
        <f>((1+40/SQRT(40^2+(SQRT(($B$11-$E23)^2+($C$11-K$9)^2))^2))/2)*(menu!$D$14)^2</f>
        <v>0.22899660041169495</v>
      </c>
      <c r="L23">
        <f>((1+40/SQRT(40^2+(SQRT(($B$11-$E23)^2+($C$11-L$9)^2))^2))/2)*(menu!$D$14)^2</f>
        <v>0.22907506871455174</v>
      </c>
      <c r="M23">
        <f>((1+40/SQRT(40^2+(SQRT(($B$11-$E23)^2+($C$11-M$9)^2))^2))/2)*(menu!$D$14)^2</f>
        <v>0.2291516244742855</v>
      </c>
      <c r="N23">
        <f>((1+40/SQRT(40^2+(SQRT(($B$11-$E23)^2+($C$11-N$9)^2))^2))/2)*(menu!$D$14)^2</f>
        <v>0.22922623842456435</v>
      </c>
      <c r="O23">
        <f>((1+40/SQRT(40^2+(SQRT(($B$11-$E23)^2+($C$11-O$9)^2))^2))/2)*(menu!$D$14)^2</f>
        <v>0.22929888180106567</v>
      </c>
      <c r="P23">
        <f>((1+40/SQRT(40^2+(SQRT(($B$11-$E23)^2+($C$11-P$9)^2))^2))/2)*(menu!$D$14)^2</f>
        <v>0.22936952636999708</v>
      </c>
      <c r="Q23">
        <f>((1+40/SQRT(40^2+(SQRT(($B$11-$E23)^2+($C$11-Q$9)^2))^2))/2)*(menu!$D$14)^2</f>
        <v>0.22943814445646643</v>
      </c>
      <c r="R23">
        <f>((1+40/SQRT(40^2+(SQRT(($B$11-$E23)^2+($C$11-R$9)^2))^2))/2)*(menu!$D$14)^2</f>
        <v>0.22950470897264824</v>
      </c>
      <c r="S23">
        <f>((1+40/SQRT(40^2+(SQRT(($B$11-$E23)^2+($C$11-S$9)^2))^2))/2)*(menu!$D$14)^2</f>
        <v>0.22956919344569529</v>
      </c>
      <c r="T23">
        <f>((1+40/SQRT(40^2+(SQRT(($B$11-$E23)^2+($C$11-T$9)^2))^2))/2)*(menu!$D$14)^2</f>
        <v>0.22963157204534312</v>
      </c>
      <c r="U23">
        <f>((1+40/SQRT(40^2+(SQRT(($B$11-$E23)^2+($C$11-U$9)^2))^2))/2)*(menu!$D$14)^2</f>
        <v>0.22969181961115434</v>
      </c>
      <c r="V23">
        <f>((1+40/SQRT(40^2+(SQRT(($B$11-$E23)^2+($C$11-V$9)^2))^2))/2)*(menu!$D$14)^2</f>
        <v>0.22974991167935002</v>
      </c>
      <c r="W23">
        <f>((1+40/SQRT(40^2+(SQRT(($B$11-$E23)^2+($C$11-W$9)^2))^2))/2)*(menu!$D$14)^2</f>
        <v>0.22980582450917522</v>
      </c>
      <c r="X23">
        <f>((1+40/SQRT(40^2+(SQRT(($B$11-$E23)^2+($C$11-X$9)^2))^2))/2)*(menu!$D$14)^2</f>
        <v>0.22985953510874571</v>
      </c>
      <c r="Y23">
        <f>((1+40/SQRT(40^2+(SQRT(($B$11-$E23)^2+($C$11-Y$9)^2))^2))/2)*(menu!$D$14)^2</f>
        <v>0.2299110212603232</v>
      </c>
      <c r="Z23">
        <f>((1+40/SQRT(40^2+(SQRT(($B$11-$E23)^2+($C$11-Z$9)^2))^2))/2)*(menu!$D$14)^2</f>
        <v>0.22996026154496677</v>
      </c>
      <c r="AA23">
        <f>((1+40/SQRT(40^2+(SQRT(($B$11-$E23)^2+($C$11-AA$9)^2))^2))/2)*(menu!$D$14)^2</f>
        <v>0.23000723536650919</v>
      </c>
      <c r="AB23">
        <f>((1+40/SQRT(40^2+(SQRT(($B$11-$E23)^2+($C$11-AB$9)^2))^2))/2)*(menu!$D$14)^2</f>
        <v>0.23005192297480742</v>
      </c>
      <c r="AC23">
        <f>((1+40/SQRT(40^2+(SQRT(($B$11-$E23)^2+($C$11-AC$9)^2))^2))/2)*(menu!$D$14)^2</f>
        <v>0.23009430548821683</v>
      </c>
      <c r="AD23">
        <f>((1+40/SQRT(40^2+(SQRT(($B$11-$E23)^2+($C$11-AD$9)^2))^2))/2)*(menu!$D$14)^2</f>
        <v>0.23013436491524095</v>
      </c>
      <c r="AE23">
        <f>((1+40/SQRT(40^2+(SQRT(($B$11-$E23)^2+($C$11-AE$9)^2))^2))/2)*(menu!$D$14)^2</f>
        <v>0.23017208417530927</v>
      </c>
      <c r="AF23">
        <f>((1+40/SQRT(40^2+(SQRT(($B$11-$E23)^2+($C$11-AF$9)^2))^2))/2)*(menu!$D$14)^2</f>
        <v>0.2302074471186365</v>
      </c>
      <c r="AG23">
        <f>((1+40/SQRT(40^2+(SQRT(($B$11-$E23)^2+($C$11-AG$9)^2))^2))/2)*(menu!$D$14)^2</f>
        <v>0.2302404385451198</v>
      </c>
      <c r="AH23">
        <f>((1+40/SQRT(40^2+(SQRT(($B$11-$E23)^2+($C$11-AH$9)^2))^2))/2)*(menu!$D$14)^2</f>
        <v>0.23027104422223083</v>
      </c>
      <c r="AI23">
        <f>((1+40/SQRT(40^2+(SQRT(($B$11-$E23)^2+($C$11-AI$9)^2))^2))/2)*(menu!$D$14)^2</f>
        <v>0.23029925090186165</v>
      </c>
      <c r="AJ23">
        <f>((1+40/SQRT(40^2+(SQRT(($B$11-$E23)^2+($C$11-AJ$9)^2))^2))/2)*(menu!$D$14)^2</f>
        <v>0.23032504633608691</v>
      </c>
      <c r="AK23">
        <f>((1+40/SQRT(40^2+(SQRT(($B$11-$E23)^2+($C$11-AK$9)^2))^2))/2)*(menu!$D$14)^2</f>
        <v>0.23034841929180472</v>
      </c>
      <c r="AL23">
        <f>((1+40/SQRT(40^2+(SQRT(($B$11-$E23)^2+($C$11-AL$9)^2))^2))/2)*(menu!$D$14)^2</f>
        <v>0.23036935956422314</v>
      </c>
      <c r="AM23">
        <f>((1+40/SQRT(40^2+(SQRT(($B$11-$E23)^2+($C$11-AM$9)^2))^2))/2)*(menu!$D$14)^2</f>
        <v>0.23038785798916062</v>
      </c>
      <c r="AN23">
        <f>((1+40/SQRT(40^2+(SQRT(($B$11-$E23)^2+($C$11-AN$9)^2))^2))/2)*(menu!$D$14)^2</f>
        <v>0.23040390645413117</v>
      </c>
      <c r="AO23">
        <f>((1+40/SQRT(40^2+(SQRT(($B$11-$E23)^2+($C$11-AO$9)^2))^2))/2)*(menu!$D$14)^2</f>
        <v>0.23041749790818811</v>
      </c>
      <c r="AP23">
        <f>((1+40/SQRT(40^2+(SQRT(($B$11-$E23)^2+($C$11-AP$9)^2))^2))/2)*(menu!$D$14)^2</f>
        <v>0.23042862637050401</v>
      </c>
      <c r="AQ23">
        <f>((1+40/SQRT(40^2+(SQRT(($B$11-$E23)^2+($C$11-AQ$9)^2))^2))/2)*(menu!$D$14)^2</f>
        <v>0.23043728693766494</v>
      </c>
      <c r="AR23">
        <f>((1+40/SQRT(40^2+(SQRT(($B$11-$E23)^2+($C$11-AR$9)^2))^2))/2)*(menu!$D$14)^2</f>
        <v>0.23044347578966287</v>
      </c>
      <c r="AS23">
        <f>((1+40/SQRT(40^2+(SQRT(($B$11-$E23)^2+($C$11-AS$9)^2))^2))/2)*(menu!$D$14)^2</f>
        <v>0.23044719019457124</v>
      </c>
      <c r="AT23">
        <f>((1+40/SQRT(40^2+(SQRT(($B$11-$E23)^2+($C$11-AT$9)^2))^2))/2)*(menu!$D$14)^2</f>
        <v>0.23044842851189276</v>
      </c>
      <c r="AU23">
        <f>((1+40/SQRT(40^2+(SQRT(($B$11-$E23)^2+($C$11-AU$9)^2))^2))/2)*(menu!$D$14)^2</f>
        <v>0.23044719019457124</v>
      </c>
      <c r="AV23">
        <f>((1+40/SQRT(40^2+(SQRT(($B$11-$E23)^2+($C$11-AV$9)^2))^2))/2)*(menu!$D$14)^2</f>
        <v>0.23044347578966287</v>
      </c>
      <c r="AW23">
        <f>((1+40/SQRT(40^2+(SQRT(($B$11-$E23)^2+($C$11-AW$9)^2))^2))/2)*(menu!$D$14)^2</f>
        <v>0.23043728693766494</v>
      </c>
      <c r="AX23">
        <f>((1+40/SQRT(40^2+(SQRT(($B$11-$E23)^2+($C$11-AX$9)^2))^2))/2)*(menu!$D$14)^2</f>
        <v>0.23042862637050401</v>
      </c>
      <c r="AY23">
        <f>((1+40/SQRT(40^2+(SQRT(($B$11-$E23)^2+($C$11-AY$9)^2))^2))/2)*(menu!$D$14)^2</f>
        <v>0.23041749790818811</v>
      </c>
      <c r="AZ23">
        <f>((1+40/SQRT(40^2+(SQRT(($B$11-$E23)^2+($C$11-AZ$9)^2))^2))/2)*(menu!$D$14)^2</f>
        <v>0.23040390645413117</v>
      </c>
      <c r="BA23">
        <f>((1+40/SQRT(40^2+(SQRT(($B$11-$E23)^2+($C$11-BA$9)^2))^2))/2)*(menu!$D$14)^2</f>
        <v>0.23038785798916062</v>
      </c>
      <c r="BB23">
        <f>((1+40/SQRT(40^2+(SQRT(($B$11-$E23)^2+($C$11-BB$9)^2))^2))/2)*(menu!$D$14)^2</f>
        <v>0.23036935956422314</v>
      </c>
      <c r="BC23">
        <f>((1+40/SQRT(40^2+(SQRT(($B$11-$E23)^2+($C$11-BC$9)^2))^2))/2)*(menu!$D$14)^2</f>
        <v>0.23034841929180472</v>
      </c>
      <c r="BD23">
        <f>((1+40/SQRT(40^2+(SQRT(($B$11-$E23)^2+($C$11-BD$9)^2))^2))/2)*(menu!$D$14)^2</f>
        <v>0.23032504633608691</v>
      </c>
    </row>
    <row r="24" spans="1:56" x14ac:dyDescent="0.45">
      <c r="A24" t="s">
        <v>11</v>
      </c>
      <c r="E24">
        <v>14</v>
      </c>
      <c r="F24">
        <f>((1+40/SQRT(40^2+(SQRT(($B$11-$E24)^2+($C$11-F$9)^2))^2))/2)*(menu!$D$14)^2</f>
        <v>0.22888129019342113</v>
      </c>
      <c r="G24">
        <f>((1+40/SQRT(40^2+(SQRT(($B$11-$E24)^2+($C$11-G$9)^2))^2))/2)*(menu!$D$14)^2</f>
        <v>0.22897052783631719</v>
      </c>
      <c r="H24">
        <f>((1+40/SQRT(40^2+(SQRT(($B$11-$E24)^2+($C$11-H$9)^2))^2))/2)*(menu!$D$14)^2</f>
        <v>0.22905797831921734</v>
      </c>
      <c r="I24">
        <f>((1+40/SQRT(40^2+(SQRT(($B$11-$E24)^2+($C$11-I$9)^2))^2))/2)*(menu!$D$14)^2</f>
        <v>0.22914360934671607</v>
      </c>
      <c r="J24">
        <f>((1+40/SQRT(40^2+(SQRT(($B$11-$E24)^2+($C$11-J$9)^2))^2))/2)*(menu!$D$14)^2</f>
        <v>0.22922738898699777</v>
      </c>
      <c r="K24">
        <f>((1+40/SQRT(40^2+(SQRT(($B$11-$E24)^2+($C$11-K$9)^2))^2))/2)*(menu!$D$14)^2</f>
        <v>0.22930928570152992</v>
      </c>
      <c r="L24">
        <f>((1+40/SQRT(40^2+(SQRT(($B$11-$E24)^2+($C$11-L$9)^2))^2))/2)*(menu!$D$14)^2</f>
        <v>0.22938926837486234</v>
      </c>
      <c r="M24">
        <f>((1+40/SQRT(40^2+(SQRT(($B$11-$E24)^2+($C$11-M$9)^2))^2))/2)*(menu!$D$14)^2</f>
        <v>0.22946730634448365</v>
      </c>
      <c r="N24">
        <f>((1+40/SQRT(40^2+(SQRT(($B$11-$E24)^2+($C$11-N$9)^2))^2))/2)*(menu!$D$14)^2</f>
        <v>0.22954336943068621</v>
      </c>
      <c r="O24">
        <f>((1+40/SQRT(40^2+(SQRT(($B$11-$E24)^2+($C$11-O$9)^2))^2))/2)*(menu!$D$14)^2</f>
        <v>0.22961742796638812</v>
      </c>
      <c r="P24">
        <f>((1+40/SQRT(40^2+(SQRT(($B$11-$E24)^2+($C$11-P$9)^2))^2))/2)*(menu!$D$14)^2</f>
        <v>0.2296894528268606</v>
      </c>
      <c r="Q24">
        <f>((1+40/SQRT(40^2+(SQRT(($B$11-$E24)^2+($C$11-Q$9)^2))^2))/2)*(menu!$D$14)^2</f>
        <v>0.22975941545930764</v>
      </c>
      <c r="R24">
        <f>((1+40/SQRT(40^2+(SQRT(($B$11-$E24)^2+($C$11-R$9)^2))^2))/2)*(menu!$D$14)^2</f>
        <v>0.22982728791224397</v>
      </c>
      <c r="S24">
        <f>((1+40/SQRT(40^2+(SQRT(($B$11-$E24)^2+($C$11-S$9)^2))^2))/2)*(menu!$D$14)^2</f>
        <v>0.22989304286461704</v>
      </c>
      <c r="T24">
        <f>((1+40/SQRT(40^2+(SQRT(($B$11-$E24)^2+($C$11-T$9)^2))^2))/2)*(menu!$D$14)^2</f>
        <v>0.22995665365461759</v>
      </c>
      <c r="U24">
        <f>((1+40/SQRT(40^2+(SQRT(($B$11-$E24)^2+($C$11-U$9)^2))^2))/2)*(menu!$D$14)^2</f>
        <v>0.23001809430812317</v>
      </c>
      <c r="V24">
        <f>((1+40/SQRT(40^2+(SQRT(($B$11-$E24)^2+($C$11-V$9)^2))^2))/2)*(menu!$D$14)^2</f>
        <v>0.23007733956671914</v>
      </c>
      <c r="W24">
        <f>((1+40/SQRT(40^2+(SQRT(($B$11-$E24)^2+($C$11-W$9)^2))^2))/2)*(menu!$D$14)^2</f>
        <v>0.23013436491524095</v>
      </c>
      <c r="X24">
        <f>((1+40/SQRT(40^2+(SQRT(($B$11-$E24)^2+($C$11-X$9)^2))^2))/2)*(menu!$D$14)^2</f>
        <v>0.23018914660878168</v>
      </c>
      <c r="Y24">
        <f>((1+40/SQRT(40^2+(SQRT(($B$11-$E24)^2+($C$11-Y$9)^2))^2))/2)*(menu!$D$14)^2</f>
        <v>0.23024166169910953</v>
      </c>
      <c r="Z24">
        <f>((1+40/SQRT(40^2+(SQRT(($B$11-$E24)^2+($C$11-Z$9)^2))^2))/2)*(menu!$D$14)^2</f>
        <v>0.2302918880604401</v>
      </c>
      <c r="AA24">
        <f>((1+40/SQRT(40^2+(SQRT(($B$11-$E24)^2+($C$11-AA$9)^2))^2))/2)*(menu!$D$14)^2</f>
        <v>0.2303398044145086</v>
      </c>
      <c r="AB24">
        <f>((1+40/SQRT(40^2+(SQRT(($B$11-$E24)^2+($C$11-AB$9)^2))^2))/2)*(menu!$D$14)^2</f>
        <v>0.23038539035488856</v>
      </c>
      <c r="AC24">
        <f>((1+40/SQRT(40^2+(SQRT(($B$11-$E24)^2+($C$11-AC$9)^2))^2))/2)*(menu!$D$14)^2</f>
        <v>0.23042862637050401</v>
      </c>
      <c r="AD24">
        <f>((1+40/SQRT(40^2+(SQRT(($B$11-$E24)^2+($C$11-AD$9)^2))^2))/2)*(menu!$D$14)^2</f>
        <v>0.23046949386828397</v>
      </c>
      <c r="AE24">
        <f>((1+40/SQRT(40^2+(SQRT(($B$11-$E24)^2+($C$11-AE$9)^2))^2))/2)*(menu!$D$14)^2</f>
        <v>0.23050797519490812</v>
      </c>
      <c r="AF24">
        <f>((1+40/SQRT(40^2+(SQRT(($B$11-$E24)^2+($C$11-AF$9)^2))^2))/2)*(menu!$D$14)^2</f>
        <v>0.23054405365759584</v>
      </c>
      <c r="AG24">
        <f>((1+40/SQRT(40^2+(SQRT(($B$11-$E24)^2+($C$11-AG$9)^2))^2))/2)*(menu!$D$14)^2</f>
        <v>0.23057771354389109</v>
      </c>
      <c r="AH24">
        <f>((1+40/SQRT(40^2+(SQRT(($B$11-$E24)^2+($C$11-AH$9)^2))^2))/2)*(menu!$D$14)^2</f>
        <v>0.23060894014039798</v>
      </c>
      <c r="AI24">
        <f>((1+40/SQRT(40^2+(SQRT(($B$11-$E24)^2+($C$11-AI$9)^2))^2))/2)*(menu!$D$14)^2</f>
        <v>0.23063771975042402</v>
      </c>
      <c r="AJ24">
        <f>((1+40/SQRT(40^2+(SQRT(($B$11-$E24)^2+($C$11-AJ$9)^2))^2))/2)*(menu!$D$14)^2</f>
        <v>0.23066403971048988</v>
      </c>
      <c r="AK24">
        <f>((1+40/SQRT(40^2+(SQRT(($B$11-$E24)^2+($C$11-AK$9)^2))^2))/2)*(menu!$D$14)^2</f>
        <v>0.2306878884056677</v>
      </c>
      <c r="AL24">
        <f>((1+40/SQRT(40^2+(SQRT(($B$11-$E24)^2+($C$11-AL$9)^2))^2))/2)*(menu!$D$14)^2</f>
        <v>0.230709255283711</v>
      </c>
      <c r="AM24">
        <f>((1+40/SQRT(40^2+(SQRT(($B$11-$E24)^2+($C$11-AM$9)^2))^2))/2)*(menu!$D$14)^2</f>
        <v>0.23072813086794322</v>
      </c>
      <c r="AN24">
        <f>((1+40/SQRT(40^2+(SQRT(($B$11-$E24)^2+($C$11-AN$9)^2))^2))/2)*(menu!$D$14)^2</f>
        <v>0.2307445067688747</v>
      </c>
      <c r="AO24">
        <f>((1+40/SQRT(40^2+(SQRT(($B$11-$E24)^2+($C$11-AO$9)^2))^2))/2)*(menu!$D$14)^2</f>
        <v>0.23075837569451929</v>
      </c>
      <c r="AP24">
        <f>((1+40/SQRT(40^2+(SQRT(($B$11-$E24)^2+($C$11-AP$9)^2))^2))/2)*(menu!$D$14)^2</f>
        <v>0.23076973145938665</v>
      </c>
      <c r="AQ24">
        <f>((1+40/SQRT(40^2+(SQRT(($B$11-$E24)^2+($C$11-AQ$9)^2))^2))/2)*(menu!$D$14)^2</f>
        <v>0.23077856899212834</v>
      </c>
      <c r="AR24">
        <f>((1+40/SQRT(40^2+(SQRT(($B$11-$E24)^2+($C$11-AR$9)^2))^2))/2)*(menu!$D$14)^2</f>
        <v>0.23078488434181904</v>
      </c>
      <c r="AS24">
        <f>((1+40/SQRT(40^2+(SQRT(($B$11-$E24)^2+($C$11-AS$9)^2))^2))/2)*(menu!$D$14)^2</f>
        <v>0.23078867468285816</v>
      </c>
      <c r="AT24">
        <f>((1+40/SQRT(40^2+(SQRT(($B$11-$E24)^2+($C$11-AT$9)^2))^2))/2)*(menu!$D$14)^2</f>
        <v>0.23078993831847902</v>
      </c>
      <c r="AU24">
        <f>((1+40/SQRT(40^2+(SQRT(($B$11-$E24)^2+($C$11-AU$9)^2))^2))/2)*(menu!$D$14)^2</f>
        <v>0.23078867468285816</v>
      </c>
      <c r="AV24">
        <f>((1+40/SQRT(40^2+(SQRT(($B$11-$E24)^2+($C$11-AV$9)^2))^2))/2)*(menu!$D$14)^2</f>
        <v>0.23078488434181904</v>
      </c>
      <c r="AW24">
        <f>((1+40/SQRT(40^2+(SQRT(($B$11-$E24)^2+($C$11-AW$9)^2))^2))/2)*(menu!$D$14)^2</f>
        <v>0.23077856899212834</v>
      </c>
      <c r="AX24">
        <f>((1+40/SQRT(40^2+(SQRT(($B$11-$E24)^2+($C$11-AX$9)^2))^2))/2)*(menu!$D$14)^2</f>
        <v>0.23076973145938665</v>
      </c>
      <c r="AY24">
        <f>((1+40/SQRT(40^2+(SQRT(($B$11-$E24)^2+($C$11-AY$9)^2))^2))/2)*(menu!$D$14)^2</f>
        <v>0.23075837569451929</v>
      </c>
      <c r="AZ24">
        <f>((1+40/SQRT(40^2+(SQRT(($B$11-$E24)^2+($C$11-AZ$9)^2))^2))/2)*(menu!$D$14)^2</f>
        <v>0.2307445067688747</v>
      </c>
      <c r="BA24">
        <f>((1+40/SQRT(40^2+(SQRT(($B$11-$E24)^2+($C$11-BA$9)^2))^2))/2)*(menu!$D$14)^2</f>
        <v>0.23072813086794322</v>
      </c>
      <c r="BB24">
        <f>((1+40/SQRT(40^2+(SQRT(($B$11-$E24)^2+($C$11-BB$9)^2))^2))/2)*(menu!$D$14)^2</f>
        <v>0.230709255283711</v>
      </c>
      <c r="BC24">
        <f>((1+40/SQRT(40^2+(SQRT(($B$11-$E24)^2+($C$11-BC$9)^2))^2))/2)*(menu!$D$14)^2</f>
        <v>0.2306878884056677</v>
      </c>
      <c r="BD24">
        <f>((1+40/SQRT(40^2+(SQRT(($B$11-$E24)^2+($C$11-BD$9)^2))^2))/2)*(menu!$D$14)^2</f>
        <v>0.23066403971048988</v>
      </c>
    </row>
    <row r="25" spans="1:56" x14ac:dyDescent="0.45">
      <c r="E25">
        <v>15</v>
      </c>
      <c r="F25">
        <f>((1+40/SQRT(40^2+(SQRT(($B$11-$E25)^2+($C$11-F$9)^2))^2))/2)*(menu!$D$14)^2</f>
        <v>0.22918946296933118</v>
      </c>
      <c r="G25">
        <f>((1+40/SQRT(40^2+(SQRT(($B$11-$E25)^2+($C$11-G$9)^2))^2))/2)*(menu!$D$14)^2</f>
        <v>0.22928040222706766</v>
      </c>
      <c r="H25">
        <f>((1+40/SQRT(40^2+(SQRT(($B$11-$E25)^2+($C$11-H$9)^2))^2))/2)*(menu!$D$14)^2</f>
        <v>0.22936952636999708</v>
      </c>
      <c r="I25">
        <f>((1+40/SQRT(40^2+(SQRT(($B$11-$E25)^2+($C$11-I$9)^2))^2))/2)*(menu!$D$14)^2</f>
        <v>0.22945680212085606</v>
      </c>
      <c r="J25">
        <f>((1+40/SQRT(40^2+(SQRT(($B$11-$E25)^2+($C$11-J$9)^2))^2))/2)*(menu!$D$14)^2</f>
        <v>0.22954219657059749</v>
      </c>
      <c r="K25">
        <f>((1+40/SQRT(40^2+(SQRT(($B$11-$E25)^2+($C$11-K$9)^2))^2))/2)*(menu!$D$14)^2</f>
        <v>0.22962567720928156</v>
      </c>
      <c r="L25">
        <f>((1+40/SQRT(40^2+(SQRT(($B$11-$E25)^2+($C$11-L$9)^2))^2))/2)*(menu!$D$14)^2</f>
        <v>0.2297072119570909</v>
      </c>
      <c r="M25">
        <f>((1+40/SQRT(40^2+(SQRT(($B$11-$E25)^2+($C$11-M$9)^2))^2))/2)*(menu!$D$14)^2</f>
        <v>0.22978676919541832</v>
      </c>
      <c r="N25">
        <f>((1+40/SQRT(40^2+(SQRT(($B$11-$E25)^2+($C$11-N$9)^2))^2))/2)*(menu!$D$14)^2</f>
        <v>0.22986431779797581</v>
      </c>
      <c r="O25">
        <f>((1+40/SQRT(40^2+(SQRT(($B$11-$E25)^2+($C$11-O$9)^2))^2))/2)*(menu!$D$14)^2</f>
        <v>0.22993982716187117</v>
      </c>
      <c r="P25">
        <f>((1+40/SQRT(40^2+(SQRT(($B$11-$E25)^2+($C$11-P$9)^2))^2))/2)*(menu!$D$14)^2</f>
        <v>0.2300132672385975</v>
      </c>
      <c r="Q25">
        <f>((1+40/SQRT(40^2+(SQRT(($B$11-$E25)^2+($C$11-Q$9)^2))^2))/2)*(menu!$D$14)^2</f>
        <v>0.23008460856488008</v>
      </c>
      <c r="R25">
        <f>((1+40/SQRT(40^2+(SQRT(($B$11-$E25)^2+($C$11-R$9)^2))^2))/2)*(menu!$D$14)^2</f>
        <v>0.23015382229332385</v>
      </c>
      <c r="S25">
        <f>((1+40/SQRT(40^2+(SQRT(($B$11-$E25)^2+($C$11-S$9)^2))^2))/2)*(menu!$D$14)^2</f>
        <v>0.2302208802228039</v>
      </c>
      <c r="T25">
        <f>((1+40/SQRT(40^2+(SQRT(($B$11-$E25)^2+($C$11-T$9)^2))^2))/2)*(menu!$D$14)^2</f>
        <v>0.23028575482854127</v>
      </c>
      <c r="U25">
        <f>((1+40/SQRT(40^2+(SQRT(($B$11-$E25)^2+($C$11-U$9)^2))^2))/2)*(menu!$D$14)^2</f>
        <v>0.23034841929180472</v>
      </c>
      <c r="V25">
        <f>((1+40/SQRT(40^2+(SQRT(($B$11-$E25)^2+($C$11-V$9)^2))^2))/2)*(menu!$D$14)^2</f>
        <v>0.2304088475291802</v>
      </c>
      <c r="W25">
        <f>((1+40/SQRT(40^2+(SQRT(($B$11-$E25)^2+($C$11-W$9)^2))^2))/2)*(menu!$D$14)^2</f>
        <v>0.2304670142213486</v>
      </c>
      <c r="X25">
        <f>((1+40/SQRT(40^2+(SQRT(($B$11-$E25)^2+($C$11-X$9)^2))^2))/2)*(menu!$D$14)^2</f>
        <v>0.23052289484131316</v>
      </c>
      <c r="Y25">
        <f>((1+40/SQRT(40^2+(SQRT(($B$11-$E25)^2+($C$11-Y$9)^2))^2))/2)*(menu!$D$14)^2</f>
        <v>0.23057646568201698</v>
      </c>
      <c r="Z25">
        <f>((1+40/SQRT(40^2+(SQRT(($B$11-$E25)^2+($C$11-Z$9)^2))^2))/2)*(menu!$D$14)^2</f>
        <v>0.23062770388329334</v>
      </c>
      <c r="AA25">
        <f>((1+40/SQRT(40^2+(SQRT(($B$11-$E25)^2+($C$11-AA$9)^2))^2))/2)*(menu!$D$14)^2</f>
        <v>0.23067658745809058</v>
      </c>
      <c r="AB25">
        <f>((1+40/SQRT(40^2+(SQRT(($B$11-$E25)^2+($C$11-AB$9)^2))^2))/2)*(menu!$D$14)^2</f>
        <v>0.23072309531791416</v>
      </c>
      <c r="AC25">
        <f>((1+40/SQRT(40^2+(SQRT(($B$11-$E25)^2+($C$11-AC$9)^2))^2))/2)*(menu!$D$14)^2</f>
        <v>0.23076720729743119</v>
      </c>
      <c r="AD25">
        <f>((1+40/SQRT(40^2+(SQRT(($B$11-$E25)^2+($C$11-AD$9)^2))^2))/2)*(menu!$D$14)^2</f>
        <v>0.23080890417818178</v>
      </c>
      <c r="AE25">
        <f>((1+40/SQRT(40^2+(SQRT(($B$11-$E25)^2+($C$11-AE$9)^2))^2))/2)*(menu!$D$14)^2</f>
        <v>0.23084816771134431</v>
      </c>
      <c r="AF25">
        <f>((1+40/SQRT(40^2+(SQRT(($B$11-$E25)^2+($C$11-AF$9)^2))^2))/2)*(menu!$D$14)^2</f>
        <v>0.23088498063950288</v>
      </c>
      <c r="AG25">
        <f>((1+40/SQRT(40^2+(SQRT(($B$11-$E25)^2+($C$11-AG$9)^2))^2))/2)*(menu!$D$14)^2</f>
        <v>0.2309193267173674</v>
      </c>
      <c r="AH25">
        <f>((1+40/SQRT(40^2+(SQRT(($B$11-$E25)^2+($C$11-AH$9)^2))^2))/2)*(menu!$D$14)^2</f>
        <v>0.23095119073139772</v>
      </c>
      <c r="AI25">
        <f>((1+40/SQRT(40^2+(SQRT(($B$11-$E25)^2+($C$11-AI$9)^2))^2))/2)*(menu!$D$14)^2</f>
        <v>0.23098055851828675</v>
      </c>
      <c r="AJ25">
        <f>((1+40/SQRT(40^2+(SQRT(($B$11-$E25)^2+($C$11-AJ$9)^2))^2))/2)*(menu!$D$14)^2</f>
        <v>0.23100741698225863</v>
      </c>
      <c r="AK25">
        <f>((1+40/SQRT(40^2+(SQRT(($B$11-$E25)^2+($C$11-AK$9)^2))^2))/2)*(menu!$D$14)^2</f>
        <v>0.23103175411114144</v>
      </c>
      <c r="AL25">
        <f>((1+40/SQRT(40^2+(SQRT(($B$11-$E25)^2+($C$11-AL$9)^2))^2))/2)*(menu!$D$14)^2</f>
        <v>0.23105355899117555</v>
      </c>
      <c r="AM25">
        <f>((1+40/SQRT(40^2+(SQRT(($B$11-$E25)^2+($C$11-AM$9)^2))^2))/2)*(menu!$D$14)^2</f>
        <v>0.23107282182052288</v>
      </c>
      <c r="AN25">
        <f>((1+40/SQRT(40^2+(SQRT(($B$11-$E25)^2+($C$11-AN$9)^2))^2))/2)*(menu!$D$14)^2</f>
        <v>0.23108953392144382</v>
      </c>
      <c r="AO25">
        <f>((1+40/SQRT(40^2+(SQRT(($B$11-$E25)^2+($C$11-AO$9)^2))^2))/2)*(menu!$D$14)^2</f>
        <v>0.23110368775111267</v>
      </c>
      <c r="AP25">
        <f>((1+40/SQRT(40^2+(SQRT(($B$11-$E25)^2+($C$11-AP$9)^2))^2))/2)*(menu!$D$14)^2</f>
        <v>0.23111527691104547</v>
      </c>
      <c r="AQ25">
        <f>((1+40/SQRT(40^2+(SQRT(($B$11-$E25)^2+($C$11-AQ$9)^2))^2))/2)*(menu!$D$14)^2</f>
        <v>0.23112429615511645</v>
      </c>
      <c r="AR25">
        <f>((1+40/SQRT(40^2+(SQRT(($B$11-$E25)^2+($C$11-AR$9)^2))^2))/2)*(menu!$D$14)^2</f>
        <v>0.23113074139614445</v>
      </c>
      <c r="AS25">
        <f>((1+40/SQRT(40^2+(SQRT(($B$11-$E25)^2+($C$11-AS$9)^2))^2))/2)*(menu!$D$14)^2</f>
        <v>0.23113460971103236</v>
      </c>
      <c r="AT25">
        <f>((1+40/SQRT(40^2+(SQRT(($B$11-$E25)^2+($C$11-AT$9)^2))^2))/2)*(menu!$D$14)^2</f>
        <v>0.23113589934444728</v>
      </c>
      <c r="AU25">
        <f>((1+40/SQRT(40^2+(SQRT(($B$11-$E25)^2+($C$11-AU$9)^2))^2))/2)*(menu!$D$14)^2</f>
        <v>0.23113460971103236</v>
      </c>
      <c r="AV25">
        <f>((1+40/SQRT(40^2+(SQRT(($B$11-$E25)^2+($C$11-AV$9)^2))^2))/2)*(menu!$D$14)^2</f>
        <v>0.23113074139614445</v>
      </c>
      <c r="AW25">
        <f>((1+40/SQRT(40^2+(SQRT(($B$11-$E25)^2+($C$11-AW$9)^2))^2))/2)*(menu!$D$14)^2</f>
        <v>0.23112429615511645</v>
      </c>
      <c r="AX25">
        <f>((1+40/SQRT(40^2+(SQRT(($B$11-$E25)^2+($C$11-AX$9)^2))^2))/2)*(menu!$D$14)^2</f>
        <v>0.23111527691104547</v>
      </c>
      <c r="AY25">
        <f>((1+40/SQRT(40^2+(SQRT(($B$11-$E25)^2+($C$11-AY$9)^2))^2))/2)*(menu!$D$14)^2</f>
        <v>0.23110368775111267</v>
      </c>
      <c r="AZ25">
        <f>((1+40/SQRT(40^2+(SQRT(($B$11-$E25)^2+($C$11-AZ$9)^2))^2))/2)*(menu!$D$14)^2</f>
        <v>0.23108953392144382</v>
      </c>
      <c r="BA25">
        <f>((1+40/SQRT(40^2+(SQRT(($B$11-$E25)^2+($C$11-BA$9)^2))^2))/2)*(menu!$D$14)^2</f>
        <v>0.23107282182052288</v>
      </c>
      <c r="BB25">
        <f>((1+40/SQRT(40^2+(SQRT(($B$11-$E25)^2+($C$11-BB$9)^2))^2))/2)*(menu!$D$14)^2</f>
        <v>0.23105355899117555</v>
      </c>
      <c r="BC25">
        <f>((1+40/SQRT(40^2+(SQRT(($B$11-$E25)^2+($C$11-BC$9)^2))^2))/2)*(menu!$D$14)^2</f>
        <v>0.23103175411114144</v>
      </c>
      <c r="BD25">
        <f>((1+40/SQRT(40^2+(SQRT(($B$11-$E25)^2+($C$11-BD$9)^2))^2))/2)*(menu!$D$14)^2</f>
        <v>0.23100741698225863</v>
      </c>
    </row>
    <row r="26" spans="1:56" x14ac:dyDescent="0.45">
      <c r="E26">
        <v>16</v>
      </c>
      <c r="F26">
        <f>((1+40/SQRT(40^2+(SQRT(($B$11-$E26)^2+($C$11-F$9)^2))^2))/2)*(menu!$D$14)^2</f>
        <v>0.22950119887167791</v>
      </c>
      <c r="G26">
        <f>((1+40/SQRT(40^2+(SQRT(($B$11-$E26)^2+($C$11-G$9)^2))^2))/2)*(menu!$D$14)^2</f>
        <v>0.22959388134966419</v>
      </c>
      <c r="H26">
        <f>((1+40/SQRT(40^2+(SQRT(($B$11-$E26)^2+($C$11-H$9)^2))^2))/2)*(menu!$D$14)^2</f>
        <v>0.2296847202726495</v>
      </c>
      <c r="I26">
        <f>((1+40/SQRT(40^2+(SQRT(($B$11-$E26)^2+($C$11-I$9)^2))^2))/2)*(menu!$D$14)^2</f>
        <v>0.22977368134706042</v>
      </c>
      <c r="J26">
        <f>((1+40/SQRT(40^2+(SQRT(($B$11-$E26)^2+($C$11-J$9)^2))^2))/2)*(menu!$D$14)^2</f>
        <v>0.22986073065203522</v>
      </c>
      <c r="K26">
        <f>((1+40/SQRT(40^2+(SQRT(($B$11-$E26)^2+($C$11-K$9)^2))^2))/2)*(menu!$D$14)^2</f>
        <v>0.22994583467156604</v>
      </c>
      <c r="L26">
        <f>((1+40/SQRT(40^2+(SQRT(($B$11-$E26)^2+($C$11-L$9)^2))^2))/2)*(menu!$D$14)^2</f>
        <v>0.2300289603267838</v>
      </c>
      <c r="M26">
        <f>((1+40/SQRT(40^2+(SQRT(($B$11-$E26)^2+($C$11-M$9)^2))^2))/2)*(menu!$D$14)^2</f>
        <v>0.230110075008333</v>
      </c>
      <c r="N26">
        <f>((1+40/SQRT(40^2+(SQRT(($B$11-$E26)^2+($C$11-N$9)^2))^2))/2)*(menu!$D$14)^2</f>
        <v>0.23018914660878168</v>
      </c>
      <c r="O26">
        <f>((1+40/SQRT(40^2+(SQRT(($B$11-$E26)^2+($C$11-O$9)^2))^2))/2)*(menu!$D$14)^2</f>
        <v>0.2302661435550109</v>
      </c>
      <c r="P26">
        <f>((1+40/SQRT(40^2+(SQRT(($B$11-$E26)^2+($C$11-P$9)^2))^2))/2)*(menu!$D$14)^2</f>
        <v>0.23034103484052562</v>
      </c>
      <c r="Q26">
        <f>((1+40/SQRT(40^2+(SQRT(($B$11-$E26)^2+($C$11-Q$9)^2))^2))/2)*(menu!$D$14)^2</f>
        <v>0.23041379005762908</v>
      </c>
      <c r="R26">
        <f>((1+40/SQRT(40^2+(SQRT(($B$11-$E26)^2+($C$11-R$9)^2))^2))/2)*(menu!$D$14)^2</f>
        <v>0.23048437942940056</v>
      </c>
      <c r="S26">
        <f>((1+40/SQRT(40^2+(SQRT(($B$11-$E26)^2+($C$11-S$9)^2))^2))/2)*(menu!$D$14)^2</f>
        <v>0.23055277384141623</v>
      </c>
      <c r="T26">
        <f>((1+40/SQRT(40^2+(SQRT(($B$11-$E26)^2+($C$11-T$9)^2))^2))/2)*(menu!$D$14)^2</f>
        <v>0.23061894487315171</v>
      </c>
      <c r="U26">
        <f>((1+40/SQRT(40^2+(SQRT(($B$11-$E26)^2+($C$11-U$9)^2))^2))/2)*(menu!$D$14)^2</f>
        <v>0.23068286482900469</v>
      </c>
      <c r="V26">
        <f>((1+40/SQRT(40^2+(SQRT(($B$11-$E26)^2+($C$11-V$9)^2))^2))/2)*(menu!$D$14)^2</f>
        <v>0.2307445067688747</v>
      </c>
      <c r="W26">
        <f>((1+40/SQRT(40^2+(SQRT(($B$11-$E26)^2+($C$11-W$9)^2))^2))/2)*(menu!$D$14)^2</f>
        <v>0.23080384453823913</v>
      </c>
      <c r="X26">
        <f>((1+40/SQRT(40^2+(SQRT(($B$11-$E26)^2+($C$11-X$9)^2))^2))/2)*(menu!$D$14)^2</f>
        <v>0.23086085279766147</v>
      </c>
      <c r="Y26">
        <f>((1+40/SQRT(40^2+(SQRT(($B$11-$E26)^2+($C$11-Y$9)^2))^2))/2)*(menu!$D$14)^2</f>
        <v>0.23091550705167091</v>
      </c>
      <c r="Z26">
        <f>((1+40/SQRT(40^2+(SQRT(($B$11-$E26)^2+($C$11-Z$9)^2))^2))/2)*(menu!$D$14)^2</f>
        <v>0.23096778367695098</v>
      </c>
      <c r="AA26">
        <f>((1+40/SQRT(40^2+(SQRT(($B$11-$E26)^2+($C$11-AA$9)^2))^2))/2)*(menu!$D$14)^2</f>
        <v>0.23101765994977635</v>
      </c>
      <c r="AB26">
        <f>((1+40/SQRT(40^2+(SQRT(($B$11-$E26)^2+($C$11-AB$9)^2))^2))/2)*(menu!$D$14)^2</f>
        <v>0.23106511407263777</v>
      </c>
      <c r="AC26">
        <f>((1+40/SQRT(40^2+(SQRT(($B$11-$E26)^2+($C$11-AC$9)^2))^2))/2)*(menu!$D$14)^2</f>
        <v>0.23111012519999519</v>
      </c>
      <c r="AD26">
        <f>((1+40/SQRT(40^2+(SQRT(($B$11-$E26)^2+($C$11-AD$9)^2))^2))/2)*(menu!$D$14)^2</f>
        <v>0.23115267346310234</v>
      </c>
      <c r="AE26">
        <f>((1+40/SQRT(40^2+(SQRT(($B$11-$E26)^2+($C$11-AE$9)^2))^2))/2)*(menu!$D$14)^2</f>
        <v>0.23119273999384526</v>
      </c>
      <c r="AF26">
        <f>((1+40/SQRT(40^2+(SQRT(($B$11-$E26)^2+($C$11-AF$9)^2))^2))/2)*(menu!$D$14)^2</f>
        <v>0.23123030694754079</v>
      </c>
      <c r="AG26">
        <f>((1+40/SQRT(40^2+(SQRT(($B$11-$E26)^2+($C$11-AG$9)^2))^2))/2)*(menu!$D$14)^2</f>
        <v>0.23126535752464111</v>
      </c>
      <c r="AH26">
        <f>((1+40/SQRT(40^2+(SQRT(($B$11-$E26)^2+($C$11-AH$9)^2))^2))/2)*(menu!$D$14)^2</f>
        <v>0.23129787599129495</v>
      </c>
      <c r="AI26">
        <f>((1+40/SQRT(40^2+(SQRT(($B$11-$E26)^2+($C$11-AI$9)^2))^2))/2)*(menu!$D$14)^2</f>
        <v>0.23132784769871542</v>
      </c>
      <c r="AJ26">
        <f>((1+40/SQRT(40^2+(SQRT(($B$11-$E26)^2+($C$11-AJ$9)^2))^2))/2)*(menu!$D$14)^2</f>
        <v>0.23135525910130955</v>
      </c>
      <c r="AK26">
        <f>((1+40/SQRT(40^2+(SQRT(($B$11-$E26)^2+($C$11-AK$9)^2))^2))/2)*(menu!$D$14)^2</f>
        <v>0.23138009777352497</v>
      </c>
      <c r="AL26">
        <f>((1+40/SQRT(40^2+(SQRT(($B$11-$E26)^2+($C$11-AL$9)^2))^2))/2)*(menu!$D$14)^2</f>
        <v>0.2314023524253743</v>
      </c>
      <c r="AM26">
        <f>((1+40/SQRT(40^2+(SQRT(($B$11-$E26)^2+($C$11-AM$9)^2))^2))/2)*(menu!$D$14)^2</f>
        <v>0.23142201291659825</v>
      </c>
      <c r="AN26">
        <f>((1+40/SQRT(40^2+(SQRT(($B$11-$E26)^2+($C$11-AN$9)^2))^2))/2)*(menu!$D$14)^2</f>
        <v>0.23143907026943381</v>
      </c>
      <c r="AO26">
        <f>((1+40/SQRT(40^2+(SQRT(($B$11-$E26)^2+($C$11-AO$9)^2))^2))/2)*(menu!$D$14)^2</f>
        <v>0.23145351667995576</v>
      </c>
      <c r="AP26">
        <f>((1+40/SQRT(40^2+(SQRT(($B$11-$E26)^2+($C$11-AP$9)^2))^2))/2)*(menu!$D$14)^2</f>
        <v>0.23146534552796366</v>
      </c>
      <c r="AQ26">
        <f>((1+40/SQRT(40^2+(SQRT(($B$11-$E26)^2+($C$11-AQ$9)^2))^2))/2)*(menu!$D$14)^2</f>
        <v>0.23147455138538958</v>
      </c>
      <c r="AR26">
        <f>((1+40/SQRT(40^2+(SQRT(($B$11-$E26)^2+($C$11-AR$9)^2))^2))/2)*(menu!$D$14)^2</f>
        <v>0.23148113002320614</v>
      </c>
      <c r="AS26">
        <f>((1+40/SQRT(40^2+(SQRT(($B$11-$E26)^2+($C$11-AS$9)^2))^2))/2)*(menu!$D$14)^2</f>
        <v>0.23148507841681726</v>
      </c>
      <c r="AT26">
        <f>((1+40/SQRT(40^2+(SQRT(($B$11-$E26)^2+($C$11-AT$9)^2))^2))/2)*(menu!$D$14)^2</f>
        <v>0.23148639474991858</v>
      </c>
      <c r="AU26">
        <f>((1+40/SQRT(40^2+(SQRT(($B$11-$E26)^2+($C$11-AU$9)^2))^2))/2)*(menu!$D$14)^2</f>
        <v>0.23148507841681726</v>
      </c>
      <c r="AV26">
        <f>((1+40/SQRT(40^2+(SQRT(($B$11-$E26)^2+($C$11-AV$9)^2))^2))/2)*(menu!$D$14)^2</f>
        <v>0.23148113002320614</v>
      </c>
      <c r="AW26">
        <f>((1+40/SQRT(40^2+(SQRT(($B$11-$E26)^2+($C$11-AW$9)^2))^2))/2)*(menu!$D$14)^2</f>
        <v>0.23147455138538958</v>
      </c>
      <c r="AX26">
        <f>((1+40/SQRT(40^2+(SQRT(($B$11-$E26)^2+($C$11-AX$9)^2))^2))/2)*(menu!$D$14)^2</f>
        <v>0.23146534552796366</v>
      </c>
      <c r="AY26">
        <f>((1+40/SQRT(40^2+(SQRT(($B$11-$E26)^2+($C$11-AY$9)^2))^2))/2)*(menu!$D$14)^2</f>
        <v>0.23145351667995576</v>
      </c>
      <c r="AZ26">
        <f>((1+40/SQRT(40^2+(SQRT(($B$11-$E26)^2+($C$11-AZ$9)^2))^2))/2)*(menu!$D$14)^2</f>
        <v>0.23143907026943381</v>
      </c>
      <c r="BA26">
        <f>((1+40/SQRT(40^2+(SQRT(($B$11-$E26)^2+($C$11-BA$9)^2))^2))/2)*(menu!$D$14)^2</f>
        <v>0.23142201291659825</v>
      </c>
      <c r="BB26">
        <f>((1+40/SQRT(40^2+(SQRT(($B$11-$E26)^2+($C$11-BB$9)^2))^2))/2)*(menu!$D$14)^2</f>
        <v>0.2314023524253743</v>
      </c>
      <c r="BC26">
        <f>((1+40/SQRT(40^2+(SQRT(($B$11-$E26)^2+($C$11-BC$9)^2))^2))/2)*(menu!$D$14)^2</f>
        <v>0.23138009777352497</v>
      </c>
      <c r="BD26">
        <f>((1+40/SQRT(40^2+(SQRT(($B$11-$E26)^2+($C$11-BD$9)^2))^2))/2)*(menu!$D$14)^2</f>
        <v>0.23135525910130955</v>
      </c>
    </row>
    <row r="27" spans="1:56" x14ac:dyDescent="0.45">
      <c r="E27">
        <v>17</v>
      </c>
      <c r="F27">
        <f>((1+40/SQRT(40^2+(SQRT(($B$11-$E27)^2+($C$11-F$9)^2))^2))/2)*(menu!$D$14)^2</f>
        <v>0.22981655274290422</v>
      </c>
      <c r="G27">
        <f>((1+40/SQRT(40^2+(SQRT(($B$11-$E27)^2+($C$11-G$9)^2))^2))/2)*(menu!$D$14)^2</f>
        <v>0.2299110212603232</v>
      </c>
      <c r="H27">
        <f>((1+40/SQRT(40^2+(SQRT(($B$11-$E27)^2+($C$11-H$9)^2))^2))/2)*(menu!$D$14)^2</f>
        <v>0.23000361729065402</v>
      </c>
      <c r="I27">
        <f>((1+40/SQRT(40^2+(SQRT(($B$11-$E27)^2+($C$11-I$9)^2))^2))/2)*(menu!$D$14)^2</f>
        <v>0.23009430548821683</v>
      </c>
      <c r="J27">
        <f>((1+40/SQRT(40^2+(SQRT(($B$11-$E27)^2+($C$11-J$9)^2))^2))/2)*(menu!$D$14)^2</f>
        <v>0.2301830508843882</v>
      </c>
      <c r="K27">
        <f>((1+40/SQRT(40^2+(SQRT(($B$11-$E27)^2+($C$11-K$9)^2))^2))/2)*(menu!$D$14)^2</f>
        <v>0.2302698189210492</v>
      </c>
      <c r="L27">
        <f>((1+40/SQRT(40^2+(SQRT(($B$11-$E27)^2+($C$11-L$9)^2))^2))/2)*(menu!$D$14)^2</f>
        <v>0.23035457548419694</v>
      </c>
      <c r="M27">
        <f>((1+40/SQRT(40^2+(SQRT(($B$11-$E27)^2+($C$11-M$9)^2))^2))/2)*(menu!$D$14)^2</f>
        <v>0.23043728693766494</v>
      </c>
      <c r="N27">
        <f>((1+40/SQRT(40^2+(SQRT(($B$11-$E27)^2+($C$11-N$9)^2))^2))/2)*(menu!$D$14)^2</f>
        <v>0.23051792015689374</v>
      </c>
      <c r="O27">
        <f>((1+40/SQRT(40^2+(SQRT(($B$11-$E27)^2+($C$11-O$9)^2))^2))/2)*(menu!$D$14)^2</f>
        <v>0.23059644256269404</v>
      </c>
      <c r="P27">
        <f>((1+40/SQRT(40^2+(SQRT(($B$11-$E27)^2+($C$11-P$9)^2))^2))/2)*(menu!$D$14)^2</f>
        <v>0.23067282215494186</v>
      </c>
      <c r="Q27">
        <f>((1+40/SQRT(40^2+(SQRT(($B$11-$E27)^2+($C$11-Q$9)^2))^2))/2)*(menu!$D$14)^2</f>
        <v>0.23074702754614304</v>
      </c>
      <c r="R27">
        <f>((1+40/SQRT(40^2+(SQRT(($B$11-$E27)^2+($C$11-R$9)^2))^2))/2)*(menu!$D$14)^2</f>
        <v>0.23081902799480594</v>
      </c>
      <c r="S27">
        <f>((1+40/SQRT(40^2+(SQRT(($B$11-$E27)^2+($C$11-S$9)^2))^2))/2)*(menu!$D$14)^2</f>
        <v>0.23088879343855709</v>
      </c>
      <c r="T27">
        <f>((1+40/SQRT(40^2+(SQRT(($B$11-$E27)^2+($C$11-T$9)^2))^2))/2)*(menu!$D$14)^2</f>
        <v>0.23095629452693603</v>
      </c>
      <c r="U27">
        <f>((1+40/SQRT(40^2+(SQRT(($B$11-$E27)^2+($C$11-U$9)^2))^2))/2)*(menu!$D$14)^2</f>
        <v>0.23102150265380397</v>
      </c>
      <c r="V27">
        <f>((1+40/SQRT(40^2+(SQRT(($B$11-$E27)^2+($C$11-V$9)^2))^2))/2)*(menu!$D$14)^2</f>
        <v>0.23108438998930014</v>
      </c>
      <c r="W27">
        <f>((1+40/SQRT(40^2+(SQRT(($B$11-$E27)^2+($C$11-W$9)^2))^2))/2)*(menu!$D$14)^2</f>
        <v>0.23114492951128093</v>
      </c>
      <c r="X27">
        <f>((1+40/SQRT(40^2+(SQRT(($B$11-$E27)^2+($C$11-X$9)^2))^2))/2)*(menu!$D$14)^2</f>
        <v>0.23120309503617498</v>
      </c>
      <c r="Y27">
        <f>((1+40/SQRT(40^2+(SQRT(($B$11-$E27)^2+($C$11-Y$9)^2))^2))/2)*(menu!$D$14)^2</f>
        <v>0.23125886124918899</v>
      </c>
      <c r="Z27">
        <f>((1+40/SQRT(40^2+(SQRT(($B$11-$E27)^2+($C$11-Z$9)^2))^2))/2)*(menu!$D$14)^2</f>
        <v>0.23131220373379896</v>
      </c>
      <c r="AA27">
        <f>((1+40/SQRT(40^2+(SQRT(($B$11-$E27)^2+($C$11-AA$9)^2))^2))/2)*(menu!$D$14)^2</f>
        <v>0.23136309900046234</v>
      </c>
      <c r="AB27">
        <f>((1+40/SQRT(40^2+(SQRT(($B$11-$E27)^2+($C$11-AB$9)^2))^2))/2)*(menu!$D$14)^2</f>
        <v>0.23141152451448688</v>
      </c>
      <c r="AC27">
        <f>((1+40/SQRT(40^2+(SQRT(($B$11-$E27)^2+($C$11-AC$9)^2))^2))/2)*(menu!$D$14)^2</f>
        <v>0.23145745872299392</v>
      </c>
      <c r="AD27">
        <f>((1+40/SQRT(40^2+(SQRT(($B$11-$E27)^2+($C$11-AD$9)^2))^2))/2)*(menu!$D$14)^2</f>
        <v>0.23150088108091468</v>
      </c>
      <c r="AE27">
        <f>((1+40/SQRT(40^2+(SQRT(($B$11-$E27)^2+($C$11-AE$9)^2))^2))/2)*(menu!$D$14)^2</f>
        <v>0.23154177207595933</v>
      </c>
      <c r="AF27">
        <f>((1+40/SQRT(40^2+(SQRT(($B$11-$E27)^2+($C$11-AF$9)^2))^2))/2)*(menu!$D$14)^2</f>
        <v>0.23158011325250147</v>
      </c>
      <c r="AG27">
        <f>((1+40/SQRT(40^2+(SQRT(($B$11-$E27)^2+($C$11-AG$9)^2))^2))/2)*(menu!$D$14)^2</f>
        <v>0.23161588723432081</v>
      </c>
      <c r="AH27">
        <f>((1+40/SQRT(40^2+(SQRT(($B$11-$E27)^2+($C$11-AH$9)^2))^2))/2)*(menu!$D$14)^2</f>
        <v>0.23164907774615143</v>
      </c>
      <c r="AI27">
        <f>((1+40/SQRT(40^2+(SQRT(($B$11-$E27)^2+($C$11-AI$9)^2))^2))/2)*(menu!$D$14)^2</f>
        <v>0.23167966963398265</v>
      </c>
      <c r="AJ27">
        <f>((1+40/SQRT(40^2+(SQRT(($B$11-$E27)^2+($C$11-AJ$9)^2))^2))/2)*(menu!$D$14)^2</f>
        <v>0.23170764888406498</v>
      </c>
      <c r="AK27">
        <f>((1+40/SQRT(40^2+(SQRT(($B$11-$E27)^2+($C$11-AK$9)^2))^2))/2)*(menu!$D$14)^2</f>
        <v>0.23173300264057364</v>
      </c>
      <c r="AL27">
        <f>((1+40/SQRT(40^2+(SQRT(($B$11-$E27)^2+($C$11-AL$9)^2))^2))/2)*(menu!$D$14)^2</f>
        <v>0.23175571922188748</v>
      </c>
      <c r="AM27">
        <f>((1+40/SQRT(40^2+(SQRT(($B$11-$E27)^2+($C$11-AM$9)^2))^2))/2)*(menu!$D$14)^2</f>
        <v>0.23177578813544253</v>
      </c>
      <c r="AN27">
        <f>((1+40/SQRT(40^2+(SQRT(($B$11-$E27)^2+($C$11-AN$9)^2))^2))/2)*(menu!$D$14)^2</f>
        <v>0.23179320009112364</v>
      </c>
      <c r="AO27">
        <f>((1+40/SQRT(40^2+(SQRT(($B$11-$E27)^2+($C$11-AO$9)^2))^2))/2)*(menu!$D$14)^2</f>
        <v>0.23180794701316146</v>
      </c>
      <c r="AP27">
        <f>((1+40/SQRT(40^2+(SQRT(($B$11-$E27)^2+($C$11-AP$9)^2))^2))/2)*(menu!$D$14)^2</f>
        <v>0.23182002205050364</v>
      </c>
      <c r="AQ27">
        <f>((1+40/SQRT(40^2+(SQRT(($B$11-$E27)^2+($C$11-AQ$9)^2))^2))/2)*(menu!$D$14)^2</f>
        <v>0.23182941958563585</v>
      </c>
      <c r="AR27">
        <f>((1+40/SQRT(40^2+(SQRT(($B$11-$E27)^2+($C$11-AR$9)^2))^2))/2)*(menu!$D$14)^2</f>
        <v>0.23183613524182919</v>
      </c>
      <c r="AS27">
        <f>((1+40/SQRT(40^2+(SQRT(($B$11-$E27)^2+($C$11-AS$9)^2))^2))/2)*(menu!$D$14)^2</f>
        <v>0.23184016588879625</v>
      </c>
      <c r="AT27">
        <f>((1+40/SQRT(40^2+(SQRT(($B$11-$E27)^2+($C$11-AT$9)^2))^2))/2)*(menu!$D$14)^2</f>
        <v>0.23184150964674169</v>
      </c>
      <c r="AU27">
        <f>((1+40/SQRT(40^2+(SQRT(($B$11-$E27)^2+($C$11-AU$9)^2))^2))/2)*(menu!$D$14)^2</f>
        <v>0.23184016588879625</v>
      </c>
      <c r="AV27">
        <f>((1+40/SQRT(40^2+(SQRT(($B$11-$E27)^2+($C$11-AV$9)^2))^2))/2)*(menu!$D$14)^2</f>
        <v>0.23183613524182919</v>
      </c>
      <c r="AW27">
        <f>((1+40/SQRT(40^2+(SQRT(($B$11-$E27)^2+($C$11-AW$9)^2))^2))/2)*(menu!$D$14)^2</f>
        <v>0.23182941958563585</v>
      </c>
      <c r="AX27">
        <f>((1+40/SQRT(40^2+(SQRT(($B$11-$E27)^2+($C$11-AX$9)^2))^2))/2)*(menu!$D$14)^2</f>
        <v>0.23182002205050364</v>
      </c>
      <c r="AY27">
        <f>((1+40/SQRT(40^2+(SQRT(($B$11-$E27)^2+($C$11-AY$9)^2))^2))/2)*(menu!$D$14)^2</f>
        <v>0.23180794701316146</v>
      </c>
      <c r="AZ27">
        <f>((1+40/SQRT(40^2+(SQRT(($B$11-$E27)^2+($C$11-AZ$9)^2))^2))/2)*(menu!$D$14)^2</f>
        <v>0.23179320009112364</v>
      </c>
      <c r="BA27">
        <f>((1+40/SQRT(40^2+(SQRT(($B$11-$E27)^2+($C$11-BA$9)^2))^2))/2)*(menu!$D$14)^2</f>
        <v>0.23177578813544253</v>
      </c>
      <c r="BB27">
        <f>((1+40/SQRT(40^2+(SQRT(($B$11-$E27)^2+($C$11-BB$9)^2))^2))/2)*(menu!$D$14)^2</f>
        <v>0.23175571922188748</v>
      </c>
      <c r="BC27">
        <f>((1+40/SQRT(40^2+(SQRT(($B$11-$E27)^2+($C$11-BC$9)^2))^2))/2)*(menu!$D$14)^2</f>
        <v>0.23173300264057364</v>
      </c>
      <c r="BD27">
        <f>((1+40/SQRT(40^2+(SQRT(($B$11-$E27)^2+($C$11-BD$9)^2))^2))/2)*(menu!$D$14)^2</f>
        <v>0.23170764888406498</v>
      </c>
    </row>
    <row r="28" spans="1:56" x14ac:dyDescent="0.45">
      <c r="E28">
        <v>18</v>
      </c>
      <c r="F28">
        <f>((1+40/SQRT(40^2+(SQRT(($B$11-$E28)^2+($C$11-F$9)^2))^2))/2)*(menu!$D$14)^2</f>
        <v>0.23013558033798173</v>
      </c>
      <c r="G28">
        <f>((1+40/SQRT(40^2+(SQRT(($B$11-$E28)^2+($C$11-G$9)^2))^2))/2)*(menu!$D$14)^2</f>
        <v>0.23023187896782876</v>
      </c>
      <c r="H28">
        <f>((1+40/SQRT(40^2+(SQRT(($B$11-$E28)^2+($C$11-H$9)^2))^2))/2)*(menu!$D$14)^2</f>
        <v>0.23032627568022587</v>
      </c>
      <c r="I28">
        <f>((1+40/SQRT(40^2+(SQRT(($B$11-$E28)^2+($C$11-I$9)^2))^2))/2)*(menu!$D$14)^2</f>
        <v>0.2304187340401905</v>
      </c>
      <c r="J28">
        <f>((1+40/SQRT(40^2+(SQRT(($B$11-$E28)^2+($C$11-J$9)^2))^2))/2)*(menu!$D$14)^2</f>
        <v>0.23050921799396823</v>
      </c>
      <c r="K28">
        <f>((1+40/SQRT(40^2+(SQRT(($B$11-$E28)^2+($C$11-K$9)^2))^2))/2)*(menu!$D$14)^2</f>
        <v>0.23059769190384422</v>
      </c>
      <c r="L28">
        <f>((1+40/SQRT(40^2+(SQRT(($B$11-$E28)^2+($C$11-L$9)^2))^2))/2)*(menu!$D$14)^2</f>
        <v>0.23068412058314144</v>
      </c>
      <c r="M28">
        <f>((1+40/SQRT(40^2+(SQRT(($B$11-$E28)^2+($C$11-M$9)^2))^2))/2)*(menu!$D$14)^2</f>
        <v>0.23076846933134679</v>
      </c>
      <c r="N28">
        <f>((1+40/SQRT(40^2+(SQRT(($B$11-$E28)^2+($C$11-N$9)^2))^2))/2)*(menu!$D$14)^2</f>
        <v>0.23085070396930588</v>
      </c>
      <c r="O28">
        <f>((1+40/SQRT(40^2+(SQRT(($B$11-$E28)^2+($C$11-O$9)^2))^2))/2)*(menu!$D$14)^2</f>
        <v>0.23093079087442411</v>
      </c>
      <c r="P28">
        <f>((1+40/SQRT(40^2+(SQRT(($B$11-$E28)^2+($C$11-P$9)^2))^2))/2)*(menu!$D$14)^2</f>
        <v>0.23100869701581045</v>
      </c>
      <c r="Q28">
        <f>((1+40/SQRT(40^2+(SQRT(($B$11-$E28)^2+($C$11-Q$9)^2))^2))/2)*(menu!$D$14)^2</f>
        <v>0.23108438998930014</v>
      </c>
      <c r="R28">
        <f>((1+40/SQRT(40^2+(SQRT(($B$11-$E28)^2+($C$11-R$9)^2))^2))/2)*(menu!$D$14)^2</f>
        <v>0.2311578380522884</v>
      </c>
      <c r="S28">
        <f>((1+40/SQRT(40^2+(SQRT(($B$11-$E28)^2+($C$11-S$9)^2))^2))/2)*(menu!$D$14)^2</f>
        <v>0.23122901015831002</v>
      </c>
      <c r="T28">
        <f>((1+40/SQRT(40^2+(SQRT(($B$11-$E28)^2+($C$11-T$9)^2))^2))/2)*(menu!$D$14)^2</f>
        <v>0.23129787599129495</v>
      </c>
      <c r="U28">
        <f>((1+40/SQRT(40^2+(SQRT(($B$11-$E28)^2+($C$11-U$9)^2))^2))/2)*(menu!$D$14)^2</f>
        <v>0.23136440599943198</v>
      </c>
      <c r="V28">
        <f>((1+40/SQRT(40^2+(SQRT(($B$11-$E28)^2+($C$11-V$9)^2))^2))/2)*(menu!$D$14)^2</f>
        <v>0.2314285714285714</v>
      </c>
      <c r="W28">
        <f>((1+40/SQRT(40^2+(SQRT(($B$11-$E28)^2+($C$11-W$9)^2))^2))/2)*(menu!$D$14)^2</f>
        <v>0.23149034435509605</v>
      </c>
      <c r="X28">
        <f>((1+40/SQRT(40^2+(SQRT(($B$11-$E28)^2+($C$11-X$9)^2))^2))/2)*(menu!$D$14)^2</f>
        <v>0.2315496977181922</v>
      </c>
      <c r="Y28">
        <f>((1+40/SQRT(40^2+(SQRT(($B$11-$E28)^2+($C$11-Y$9)^2))^2))/2)*(menu!$D$14)^2</f>
        <v>0.23160660535145028</v>
      </c>
      <c r="Z28">
        <f>((1+40/SQRT(40^2+(SQRT(($B$11-$E28)^2+($C$11-Z$9)^2))^2))/2)*(menu!$D$14)^2</f>
        <v>0.23166104201372625</v>
      </c>
      <c r="AA28">
        <f>((1+40/SQRT(40^2+(SQRT(($B$11-$E28)^2+($C$11-AA$9)^2))^2))/2)*(menu!$D$14)^2</f>
        <v>0.23171298341919566</v>
      </c>
      <c r="AB28">
        <f>((1+40/SQRT(40^2+(SQRT(($B$11-$E28)^2+($C$11-AB$9)^2))^2))/2)*(menu!$D$14)^2</f>
        <v>0.23176240626653233</v>
      </c>
      <c r="AC28">
        <f>((1+40/SQRT(40^2+(SQRT(($B$11-$E28)^2+($C$11-AC$9)^2))^2))/2)*(menu!$D$14)^2</f>
        <v>0.23180928826714567</v>
      </c>
      <c r="AD28">
        <f>((1+40/SQRT(40^2+(SQRT(($B$11-$E28)^2+($C$11-AD$9)^2))^2))/2)*(menu!$D$14)^2</f>
        <v>0.23185360817241096</v>
      </c>
      <c r="AE28">
        <f>((1+40/SQRT(40^2+(SQRT(($B$11-$E28)^2+($C$11-AE$9)^2))^2))/2)*(menu!$D$14)^2</f>
        <v>0.23189534579982995</v>
      </c>
      <c r="AF28">
        <f>((1+40/SQRT(40^2+(SQRT(($B$11-$E28)^2+($C$11-AF$9)^2))^2))/2)*(menu!$D$14)^2</f>
        <v>0.23193448205805961</v>
      </c>
      <c r="AG28">
        <f>((1+40/SQRT(40^2+(SQRT(($B$11-$E28)^2+($C$11-AG$9)^2))^2))/2)*(menu!$D$14)^2</f>
        <v>0.23197099897074916</v>
      </c>
      <c r="AH28">
        <f>((1+40/SQRT(40^2+(SQRT(($B$11-$E28)^2+($C$11-AH$9)^2))^2))/2)*(menu!$D$14)^2</f>
        <v>0.23200487969912889</v>
      </c>
      <c r="AI28">
        <f>((1+40/SQRT(40^2+(SQRT(($B$11-$E28)^2+($C$11-AI$9)^2))^2))/2)*(menu!$D$14)^2</f>
        <v>0.23203610856329548</v>
      </c>
      <c r="AJ28">
        <f>((1+40/SQRT(40^2+(SQRT(($B$11-$E28)^2+($C$11-AJ$9)^2))^2))/2)*(menu!$D$14)^2</f>
        <v>0.23206467106214188</v>
      </c>
      <c r="AK28">
        <f>((1+40/SQRT(40^2+(SQRT(($B$11-$E28)^2+($C$11-AK$9)^2))^2))/2)*(menu!$D$14)^2</f>
        <v>0.23209055389188282</v>
      </c>
      <c r="AL28">
        <f>((1+40/SQRT(40^2+(SQRT(($B$11-$E28)^2+($C$11-AL$9)^2))^2))/2)*(menu!$D$14)^2</f>
        <v>0.23211374496312989</v>
      </c>
      <c r="AM28">
        <f>((1+40/SQRT(40^2+(SQRT(($B$11-$E28)^2+($C$11-AM$9)^2))^2))/2)*(menu!$D$14)^2</f>
        <v>0.23213423341647355</v>
      </c>
      <c r="AN28">
        <f>((1+40/SQRT(40^2+(SQRT(($B$11-$E28)^2+($C$11-AN$9)^2))^2))/2)*(menu!$D$14)^2</f>
        <v>0.23215200963653335</v>
      </c>
      <c r="AO28">
        <f>((1+40/SQRT(40^2+(SQRT(($B$11-$E28)^2+($C$11-AO$9)^2))^2))/2)*(menu!$D$14)^2</f>
        <v>0.23216706526444028</v>
      </c>
      <c r="AP28">
        <f>((1+40/SQRT(40^2+(SQRT(($B$11-$E28)^2+($C$11-AP$9)^2))^2))/2)*(menu!$D$14)^2</f>
        <v>0.23217939320872036</v>
      </c>
      <c r="AQ28">
        <f>((1+40/SQRT(40^2+(SQRT(($B$11-$E28)^2+($C$11-AQ$9)^2))^2))/2)*(menu!$D$14)^2</f>
        <v>0.23218898765455095</v>
      </c>
      <c r="AR28">
        <f>((1+40/SQRT(40^2+(SQRT(($B$11-$E28)^2+($C$11-AR$9)^2))^2))/2)*(menu!$D$14)^2</f>
        <v>0.23219584407136712</v>
      </c>
      <c r="AS28">
        <f>((1+40/SQRT(40^2+(SQRT(($B$11-$E28)^2+($C$11-AS$9)^2))^2))/2)*(menu!$D$14)^2</f>
        <v>0.23219995921879777</v>
      </c>
      <c r="AT28">
        <f>((1+40/SQRT(40^2+(SQRT(($B$11-$E28)^2+($C$11-AT$9)^2))^2))/2)*(menu!$D$14)^2</f>
        <v>0.23220133115091673</v>
      </c>
      <c r="AU28">
        <f>((1+40/SQRT(40^2+(SQRT(($B$11-$E28)^2+($C$11-AU$9)^2))^2))/2)*(menu!$D$14)^2</f>
        <v>0.23219995921879777</v>
      </c>
      <c r="AV28">
        <f>((1+40/SQRT(40^2+(SQRT(($B$11-$E28)^2+($C$11-AV$9)^2))^2))/2)*(menu!$D$14)^2</f>
        <v>0.23219584407136712</v>
      </c>
      <c r="AW28">
        <f>((1+40/SQRT(40^2+(SQRT(($B$11-$E28)^2+($C$11-AW$9)^2))^2))/2)*(menu!$D$14)^2</f>
        <v>0.23218898765455095</v>
      </c>
      <c r="AX28">
        <f>((1+40/SQRT(40^2+(SQRT(($B$11-$E28)^2+($C$11-AX$9)^2))^2))/2)*(menu!$D$14)^2</f>
        <v>0.23217939320872036</v>
      </c>
      <c r="AY28">
        <f>((1+40/SQRT(40^2+(SQRT(($B$11-$E28)^2+($C$11-AY$9)^2))^2))/2)*(menu!$D$14)^2</f>
        <v>0.23216706526444028</v>
      </c>
      <c r="AZ28">
        <f>((1+40/SQRT(40^2+(SQRT(($B$11-$E28)^2+($C$11-AZ$9)^2))^2))/2)*(menu!$D$14)^2</f>
        <v>0.23215200963653335</v>
      </c>
      <c r="BA28">
        <f>((1+40/SQRT(40^2+(SQRT(($B$11-$E28)^2+($C$11-BA$9)^2))^2))/2)*(menu!$D$14)^2</f>
        <v>0.23213423341647355</v>
      </c>
      <c r="BB28">
        <f>((1+40/SQRT(40^2+(SQRT(($B$11-$E28)^2+($C$11-BB$9)^2))^2))/2)*(menu!$D$14)^2</f>
        <v>0.23211374496312989</v>
      </c>
      <c r="BC28">
        <f>((1+40/SQRT(40^2+(SQRT(($B$11-$E28)^2+($C$11-BC$9)^2))^2))/2)*(menu!$D$14)^2</f>
        <v>0.23209055389188282</v>
      </c>
      <c r="BD28">
        <f>((1+40/SQRT(40^2+(SQRT(($B$11-$E28)^2+($C$11-BD$9)^2))^2))/2)*(menu!$D$14)^2</f>
        <v>0.23206467106214188</v>
      </c>
    </row>
    <row r="29" spans="1:56" x14ac:dyDescent="0.45">
      <c r="E29">
        <v>19</v>
      </c>
      <c r="F29">
        <f>((1+40/SQRT(40^2+(SQRT(($B$11-$E29)^2+($C$11-F$9)^2))^2))/2)*(menu!$D$14)^2</f>
        <v>0.2304583383344137</v>
      </c>
      <c r="G29">
        <f>((1+40/SQRT(40^2+(SQRT(($B$11-$E29)^2+($C$11-G$9)^2))^2))/2)*(menu!$D$14)^2</f>
        <v>0.23055651244495201</v>
      </c>
      <c r="H29">
        <f>((1+40/SQRT(40^2+(SQRT(($B$11-$E29)^2+($C$11-H$9)^2))^2))/2)*(menu!$D$14)^2</f>
        <v>0.23065275470317526</v>
      </c>
      <c r="I29">
        <f>((1+40/SQRT(40^2+(SQRT(($B$11-$E29)^2+($C$11-I$9)^2))^2))/2)*(menu!$D$14)^2</f>
        <v>0.23074702754614304</v>
      </c>
      <c r="J29">
        <f>((1+40/SQRT(40^2+(SQRT(($B$11-$E29)^2+($C$11-J$9)^2))^2))/2)*(menu!$D$14)^2</f>
        <v>0.23083929379611787</v>
      </c>
      <c r="K29">
        <f>((1+40/SQRT(40^2+(SQRT(($B$11-$E29)^2+($C$11-K$9)^2))^2))/2)*(menu!$D$14)^2</f>
        <v>0.23092951669680045</v>
      </c>
      <c r="L29">
        <f>((1+40/SQRT(40^2+(SQRT(($B$11-$E29)^2+($C$11-L$9)^2))^2))/2)*(menu!$D$14)^2</f>
        <v>0.23101765994977635</v>
      </c>
      <c r="M29">
        <f>((1+40/SQRT(40^2+(SQRT(($B$11-$E29)^2+($C$11-M$9)^2))^2))/2)*(menu!$D$14)^2</f>
        <v>0.23110368775111267</v>
      </c>
      <c r="N29">
        <f>((1+40/SQRT(40^2+(SQRT(($B$11-$E29)^2+($C$11-N$9)^2))^2))/2)*(menu!$D$14)^2</f>
        <v>0.23118756482804217</v>
      </c>
      <c r="O29">
        <f>((1+40/SQRT(40^2+(SQRT(($B$11-$E29)^2+($C$11-O$9)^2))^2))/2)*(menu!$D$14)^2</f>
        <v>0.23126925647566965</v>
      </c>
      <c r="P29">
        <f>((1+40/SQRT(40^2+(SQRT(($B$11-$E29)^2+($C$11-P$9)^2))^2))/2)*(menu!$D$14)^2</f>
        <v>0.23134872859363409</v>
      </c>
      <c r="Q29">
        <f>((1+40/SQRT(40^2+(SQRT(($B$11-$E29)^2+($C$11-Q$9)^2))^2))/2)*(menu!$D$14)^2</f>
        <v>0.23142594772265798</v>
      </c>
      <c r="R29">
        <f>((1+40/SQRT(40^2+(SQRT(($B$11-$E29)^2+($C$11-R$9)^2))^2))/2)*(menu!$D$14)^2</f>
        <v>0.23150088108091468</v>
      </c>
      <c r="S29">
        <f>((1+40/SQRT(40^2+(SQRT(($B$11-$E29)^2+($C$11-S$9)^2))^2))/2)*(menu!$D$14)^2</f>
        <v>0.23157349660014243</v>
      </c>
      <c r="T29">
        <f>((1+40/SQRT(40^2+(SQRT(($B$11-$E29)^2+($C$11-T$9)^2))^2))/2)*(menu!$D$14)^2</f>
        <v>0.2316437629614341</v>
      </c>
      <c r="U29">
        <f>((1+40/SQRT(40^2+(SQRT(($B$11-$E29)^2+($C$11-U$9)^2))^2))/2)*(menu!$D$14)^2</f>
        <v>0.2317116496306286</v>
      </c>
      <c r="V29">
        <f>((1+40/SQRT(40^2+(SQRT(($B$11-$E29)^2+($C$11-V$9)^2))^2))/2)*(menu!$D$14)^2</f>
        <v>0.23177712689323238</v>
      </c>
      <c r="W29">
        <f>((1+40/SQRT(40^2+(SQRT(($B$11-$E29)^2+($C$11-W$9)^2))^2))/2)*(menu!$D$14)^2</f>
        <v>0.23184016588879625</v>
      </c>
      <c r="X29">
        <f>((1+40/SQRT(40^2+(SQRT(($B$11-$E29)^2+($C$11-X$9)^2))^2))/2)*(menu!$D$14)^2</f>
        <v>0.23190073864467461</v>
      </c>
      <c r="Y29">
        <f>((1+40/SQRT(40^2+(SQRT(($B$11-$E29)^2+($C$11-Y$9)^2))^2))/2)*(menu!$D$14)^2</f>
        <v>0.23195881810909313</v>
      </c>
      <c r="Z29">
        <f>((1+40/SQRT(40^2+(SQRT(($B$11-$E29)^2+($C$11-Z$9)^2))^2))/2)*(menu!$D$14)^2</f>
        <v>0.23201437818345208</v>
      </c>
      <c r="AA29">
        <f>((1+40/SQRT(40^2+(SQRT(($B$11-$E29)^2+($C$11-AA$9)^2))^2))/2)*(menu!$D$14)^2</f>
        <v>0.23206739375379298</v>
      </c>
      <c r="AB29">
        <f>((1+40/SQRT(40^2+(SQRT(($B$11-$E29)^2+($C$11-AB$9)^2))^2))/2)*(menu!$D$14)^2</f>
        <v>0.23211784072135608</v>
      </c>
      <c r="AC29">
        <f>((1+40/SQRT(40^2+(SQRT(($B$11-$E29)^2+($C$11-AC$9)^2))^2))/2)*(menu!$D$14)^2</f>
        <v>0.23216569603215972</v>
      </c>
      <c r="AD29">
        <f>((1+40/SQRT(40^2+(SQRT(($B$11-$E29)^2+($C$11-AD$9)^2))^2))/2)*(menu!$D$14)^2</f>
        <v>0.23221093770553125</v>
      </c>
      <c r="AE29">
        <f>((1+40/SQRT(40^2+(SQRT(($B$11-$E29)^2+($C$11-AE$9)^2))^2))/2)*(menu!$D$14)^2</f>
        <v>0.2322535448615228</v>
      </c>
      <c r="AF29">
        <f>((1+40/SQRT(40^2+(SQRT(($B$11-$E29)^2+($C$11-AF$9)^2))^2))/2)*(menu!$D$14)^2</f>
        <v>0.2322934977471463</v>
      </c>
      <c r="AG29">
        <f>((1+40/SQRT(40^2+(SQRT(($B$11-$E29)^2+($C$11-AG$9)^2))^2))/2)*(menu!$D$14)^2</f>
        <v>0.23233077776136477</v>
      </c>
      <c r="AH29">
        <f>((1+40/SQRT(40^2+(SQRT(($B$11-$E29)^2+($C$11-AH$9)^2))^2))/2)*(menu!$D$14)^2</f>
        <v>0.23236536747877853</v>
      </c>
      <c r="AI29">
        <f>((1+40/SQRT(40^2+(SQRT(($B$11-$E29)^2+($C$11-AI$9)^2))^2))/2)*(menu!$D$14)^2</f>
        <v>0.23239725067194869</v>
      </c>
      <c r="AJ29">
        <f>((1+40/SQRT(40^2+(SQRT(($B$11-$E29)^2+($C$11-AJ$9)^2))^2))/2)*(menu!$D$14)^2</f>
        <v>0.23242641233230235</v>
      </c>
      <c r="AK29">
        <f>((1+40/SQRT(40^2+(SQRT(($B$11-$E29)^2+($C$11-AK$9)^2))^2))/2)*(menu!$D$14)^2</f>
        <v>0.2324528386895674</v>
      </c>
      <c r="AL29">
        <f>((1+40/SQRT(40^2+(SQRT(($B$11-$E29)^2+($C$11-AL$9)^2))^2))/2)*(menu!$D$14)^2</f>
        <v>0.23247651722968823</v>
      </c>
      <c r="AM29">
        <f>((1+40/SQRT(40^2+(SQRT(($B$11-$E29)^2+($C$11-AM$9)^2))^2))/2)*(menu!$D$14)^2</f>
        <v>0.23249743671117684</v>
      </c>
      <c r="AN29">
        <f>((1+40/SQRT(40^2+(SQRT(($B$11-$E29)^2+($C$11-AN$9)^2))^2))/2)*(menu!$D$14)^2</f>
        <v>0.23251558717985776</v>
      </c>
      <c r="AO29">
        <f>((1+40/SQRT(40^2+(SQRT(($B$11-$E29)^2+($C$11-AO$9)^2))^2))/2)*(menu!$D$14)^2</f>
        <v>0.23253095998196943</v>
      </c>
      <c r="AP29">
        <f>((1+40/SQRT(40^2+(SQRT(($B$11-$E29)^2+($C$11-AP$9)^2))^2))/2)*(menu!$D$14)^2</f>
        <v>0.23254354777558803</v>
      </c>
      <c r="AQ29">
        <f>((1+40/SQRT(40^2+(SQRT(($B$11-$E29)^2+($C$11-AQ$9)^2))^2))/2)*(menu!$D$14)^2</f>
        <v>0.23255334454034424</v>
      </c>
      <c r="AR29">
        <f>((1+40/SQRT(40^2+(SQRT(($B$11-$E29)^2+($C$11-AR$9)^2))^2))/2)*(menu!$D$14)^2</f>
        <v>0.23256034558540833</v>
      </c>
      <c r="AS29">
        <f>((1+40/SQRT(40^2+(SQRT(($B$11-$E29)^2+($C$11-AS$9)^2))^2))/2)*(menu!$D$14)^2</f>
        <v>0.23256454755572206</v>
      </c>
      <c r="AT29">
        <f>((1+40/SQRT(40^2+(SQRT(($B$11-$E29)^2+($C$11-AT$9)^2))^2))/2)*(menu!$D$14)^2</f>
        <v>0.232565948436462</v>
      </c>
      <c r="AU29">
        <f>((1+40/SQRT(40^2+(SQRT(($B$11-$E29)^2+($C$11-AU$9)^2))^2))/2)*(menu!$D$14)^2</f>
        <v>0.23256454755572206</v>
      </c>
      <c r="AV29">
        <f>((1+40/SQRT(40^2+(SQRT(($B$11-$E29)^2+($C$11-AV$9)^2))^2))/2)*(menu!$D$14)^2</f>
        <v>0.23256034558540833</v>
      </c>
      <c r="AW29">
        <f>((1+40/SQRT(40^2+(SQRT(($B$11-$E29)^2+($C$11-AW$9)^2))^2))/2)*(menu!$D$14)^2</f>
        <v>0.23255334454034424</v>
      </c>
      <c r="AX29">
        <f>((1+40/SQRT(40^2+(SQRT(($B$11-$E29)^2+($C$11-AX$9)^2))^2))/2)*(menu!$D$14)^2</f>
        <v>0.23254354777558803</v>
      </c>
      <c r="AY29">
        <f>((1+40/SQRT(40^2+(SQRT(($B$11-$E29)^2+($C$11-AY$9)^2))^2))/2)*(menu!$D$14)^2</f>
        <v>0.23253095998196943</v>
      </c>
      <c r="AZ29">
        <f>((1+40/SQRT(40^2+(SQRT(($B$11-$E29)^2+($C$11-AZ$9)^2))^2))/2)*(menu!$D$14)^2</f>
        <v>0.23251558717985776</v>
      </c>
      <c r="BA29">
        <f>((1+40/SQRT(40^2+(SQRT(($B$11-$E29)^2+($C$11-BA$9)^2))^2))/2)*(menu!$D$14)^2</f>
        <v>0.23249743671117684</v>
      </c>
      <c r="BB29">
        <f>((1+40/SQRT(40^2+(SQRT(($B$11-$E29)^2+($C$11-BB$9)^2))^2))/2)*(menu!$D$14)^2</f>
        <v>0.23247651722968823</v>
      </c>
      <c r="BC29">
        <f>((1+40/SQRT(40^2+(SQRT(($B$11-$E29)^2+($C$11-BC$9)^2))^2))/2)*(menu!$D$14)^2</f>
        <v>0.2324528386895674</v>
      </c>
      <c r="BD29">
        <f>((1+40/SQRT(40^2+(SQRT(($B$11-$E29)^2+($C$11-BD$9)^2))^2))/2)*(menu!$D$14)^2</f>
        <v>0.23242641233230235</v>
      </c>
    </row>
    <row r="30" spans="1:56" x14ac:dyDescent="0.45">
      <c r="E30">
        <v>20</v>
      </c>
      <c r="F30">
        <f>((1+40/SQRT(40^2+(SQRT(($B$11-$E30)^2+($C$11-F$9)^2))^2))/2)*(menu!$D$14)^2</f>
        <v>0.23078488434181904</v>
      </c>
      <c r="G30">
        <f>((1+40/SQRT(40^2+(SQRT(($B$11-$E30)^2+($C$11-G$9)^2))^2))/2)*(menu!$D$14)^2</f>
        <v>0.23088498063950288</v>
      </c>
      <c r="H30">
        <f>((1+40/SQRT(40^2+(SQRT(($B$11-$E30)^2+($C$11-H$9)^2))^2))/2)*(menu!$D$14)^2</f>
        <v>0.23098311463945048</v>
      </c>
      <c r="I30">
        <f>((1+40/SQRT(40^2+(SQRT(($B$11-$E30)^2+($C$11-I$9)^2))^2))/2)*(menu!$D$14)^2</f>
        <v>0.23107924761058876</v>
      </c>
      <c r="J30">
        <f>((1+40/SQRT(40^2+(SQRT(($B$11-$E30)^2+($C$11-J$9)^2))^2))/2)*(menu!$D$14)^2</f>
        <v>0.23117334121079944</v>
      </c>
      <c r="K30">
        <f>((1+40/SQRT(40^2+(SQRT(($B$11-$E30)^2+($C$11-K$9)^2))^2))/2)*(menu!$D$14)^2</f>
        <v>0.23126535752464111</v>
      </c>
      <c r="L30">
        <f>((1+40/SQRT(40^2+(SQRT(($B$11-$E30)^2+($C$11-L$9)^2))^2))/2)*(menu!$D$14)^2</f>
        <v>0.23135525910130955</v>
      </c>
      <c r="M30">
        <f>((1+40/SQRT(40^2+(SQRT(($B$11-$E30)^2+($C$11-M$9)^2))^2))/2)*(menu!$D$14)^2</f>
        <v>0.23144300899277212</v>
      </c>
      <c r="N30">
        <f>((1+40/SQRT(40^2+(SQRT(($B$11-$E30)^2+($C$11-N$9)^2))^2))/2)*(menu!$D$14)^2</f>
        <v>0.23152857079201053</v>
      </c>
      <c r="O30">
        <f>((1+40/SQRT(40^2+(SQRT(($B$11-$E30)^2+($C$11-O$9)^2))^2))/2)*(menu!$D$14)^2</f>
        <v>0.23161190867130305</v>
      </c>
      <c r="P30">
        <f>((1+40/SQRT(40^2+(SQRT(($B$11-$E30)^2+($C$11-P$9)^2))^2))/2)*(menu!$D$14)^2</f>
        <v>0.23169298742047714</v>
      </c>
      <c r="Q30">
        <f>((1+40/SQRT(40^2+(SQRT(($B$11-$E30)^2+($C$11-Q$9)^2))^2))/2)*(menu!$D$14)^2</f>
        <v>0.23177177248505951</v>
      </c>
      <c r="R30">
        <f>((1+40/SQRT(40^2+(SQRT(($B$11-$E30)^2+($C$11-R$9)^2))^2))/2)*(menu!$D$14)^2</f>
        <v>0.23184823000425125</v>
      </c>
      <c r="S30">
        <f>((1+40/SQRT(40^2+(SQRT(($B$11-$E30)^2+($C$11-S$9)^2))^2))/2)*(menu!$D$14)^2</f>
        <v>0.23192232684865283</v>
      </c>
      <c r="T30">
        <f>((1+40/SQRT(40^2+(SQRT(($B$11-$E30)^2+($C$11-T$9)^2))^2))/2)*(menu!$D$14)^2</f>
        <v>0.23199403065766339</v>
      </c>
      <c r="U30">
        <f>((1+40/SQRT(40^2+(SQRT(($B$11-$E30)^2+($C$11-U$9)^2))^2))/2)*(menu!$D$14)^2</f>
        <v>0.23206330987647747</v>
      </c>
      <c r="V30">
        <f>((1+40/SQRT(40^2+(SQRT(($B$11-$E30)^2+($C$11-V$9)^2))^2))/2)*(menu!$D$14)^2</f>
        <v>0.23213013379260253</v>
      </c>
      <c r="W30">
        <f>((1+40/SQRT(40^2+(SQRT(($B$11-$E30)^2+($C$11-W$9)^2))^2))/2)*(menu!$D$14)^2</f>
        <v>0.23219447257181827</v>
      </c>
      <c r="X30">
        <f>((1+40/SQRT(40^2+(SQRT(($B$11-$E30)^2+($C$11-X$9)^2))^2))/2)*(menu!$D$14)^2</f>
        <v>0.23225629729350139</v>
      </c>
      <c r="Y30">
        <f>((1+40/SQRT(40^2+(SQRT(($B$11-$E30)^2+($C$11-Y$9)^2))^2))/2)*(menu!$D$14)^2</f>
        <v>0.23231557998523672</v>
      </c>
      <c r="Z30">
        <f>((1+40/SQRT(40^2+(SQRT(($B$11-$E30)^2+($C$11-Z$9)^2))^2))/2)*(menu!$D$14)^2</f>
        <v>0.23237229365663817</v>
      </c>
      <c r="AA30">
        <f>((1+40/SQRT(40^2+(SQRT(($B$11-$E30)^2+($C$11-AA$9)^2))^2))/2)*(menu!$D$14)^2</f>
        <v>0.23242641233230235</v>
      </c>
      <c r="AB30">
        <f>((1+40/SQRT(40^2+(SQRT(($B$11-$E30)^2+($C$11-AB$9)^2))^2))/2)*(menu!$D$14)^2</f>
        <v>0.23247791108381893</v>
      </c>
      <c r="AC30">
        <f>((1+40/SQRT(40^2+(SQRT(($B$11-$E30)^2+($C$11-AC$9)^2))^2))/2)*(menu!$D$14)^2</f>
        <v>0.23252676606076345</v>
      </c>
      <c r="AD30">
        <f>((1+40/SQRT(40^2+(SQRT(($B$11-$E30)^2+($C$11-AD$9)^2))^2))/2)*(menu!$D$14)^2</f>
        <v>0.23257295452059878</v>
      </c>
      <c r="AE30">
        <f>((1+40/SQRT(40^2+(SQRT(($B$11-$E30)^2+($C$11-AE$9)^2))^2))/2)*(menu!$D$14)^2</f>
        <v>0.23261645485741461</v>
      </c>
      <c r="AF30">
        <f>((1+40/SQRT(40^2+(SQRT(($B$11-$E30)^2+($C$11-AF$9)^2))^2))/2)*(menu!$D$14)^2</f>
        <v>0.23265724662943427</v>
      </c>
      <c r="AG30">
        <f>((1+40/SQRT(40^2+(SQRT(($B$11-$E30)^2+($C$11-AG$9)^2))^2))/2)*(menu!$D$14)^2</f>
        <v>0.2326953105852233</v>
      </c>
      <c r="AH30">
        <f>((1+40/SQRT(40^2+(SQRT(($B$11-$E30)^2+($C$11-AH$9)^2))^2))/2)*(menu!$D$14)^2</f>
        <v>0.23273062868853361</v>
      </c>
      <c r="AI30">
        <f>((1+40/SQRT(40^2+(SQRT(($B$11-$E30)^2+($C$11-AI$9)^2))^2))/2)*(menu!$D$14)^2</f>
        <v>0.23276318414172251</v>
      </c>
      <c r="AJ30">
        <f>((1+40/SQRT(40^2+(SQRT(($B$11-$E30)^2+($C$11-AJ$9)^2))^2))/2)*(menu!$D$14)^2</f>
        <v>0.23279296140768718</v>
      </c>
      <c r="AK30">
        <f>((1+40/SQRT(40^2+(SQRT(($B$11-$E30)^2+($C$11-AK$9)^2))^2))/2)*(menu!$D$14)^2</f>
        <v>0.23281994623025948</v>
      </c>
      <c r="AL30">
        <f>((1+40/SQRT(40^2+(SQRT(($B$11-$E30)^2+($C$11-AL$9)^2))^2))/2)*(menu!$D$14)^2</f>
        <v>0.23284412565300922</v>
      </c>
      <c r="AM30">
        <f>((1+40/SQRT(40^2+(SQRT(($B$11-$E30)^2+($C$11-AM$9)^2))^2))/2)*(menu!$D$14)^2</f>
        <v>0.23286548803640716</v>
      </c>
      <c r="AN30">
        <f>((1+40/SQRT(40^2+(SQRT(($B$11-$E30)^2+($C$11-AN$9)^2))^2))/2)*(menu!$D$14)^2</f>
        <v>0.2328840230733043</v>
      </c>
      <c r="AO30">
        <f>((1+40/SQRT(40^2+(SQRT(($B$11-$E30)^2+($C$11-AO$9)^2))^2))/2)*(menu!$D$14)^2</f>
        <v>0.23289972180268645</v>
      </c>
      <c r="AP30">
        <f>((1+40/SQRT(40^2+(SQRT(($B$11-$E30)^2+($C$11-AP$9)^2))^2))/2)*(menu!$D$14)^2</f>
        <v>0.23291257662166912</v>
      </c>
      <c r="AQ30">
        <f>((1+40/SQRT(40^2+(SQRT(($B$11-$E30)^2+($C$11-AQ$9)^2))^2))/2)*(menu!$D$14)^2</f>
        <v>0.2329225812957007</v>
      </c>
      <c r="AR30">
        <f>((1+40/SQRT(40^2+(SQRT(($B$11-$E30)^2+($C$11-AR$9)^2))^2))/2)*(menu!$D$14)^2</f>
        <v>0.23292973096694772</v>
      </c>
      <c r="AS30">
        <f>((1+40/SQRT(40^2+(SQRT(($B$11-$E30)^2+($C$11-AS$9)^2))^2))/2)*(menu!$D$14)^2</f>
        <v>0.23293402216083914</v>
      </c>
      <c r="AT30">
        <f>((1+40/SQRT(40^2+(SQRT(($B$11-$E30)^2+($C$11-AT$9)^2))^2))/2)*(menu!$D$14)^2</f>
        <v>0.23293545279075414</v>
      </c>
      <c r="AU30">
        <f>((1+40/SQRT(40^2+(SQRT(($B$11-$E30)^2+($C$11-AU$9)^2))^2))/2)*(menu!$D$14)^2</f>
        <v>0.23293402216083914</v>
      </c>
      <c r="AV30">
        <f>((1+40/SQRT(40^2+(SQRT(($B$11-$E30)^2+($C$11-AV$9)^2))^2))/2)*(menu!$D$14)^2</f>
        <v>0.23292973096694772</v>
      </c>
      <c r="AW30">
        <f>((1+40/SQRT(40^2+(SQRT(($B$11-$E30)^2+($C$11-AW$9)^2))^2))/2)*(menu!$D$14)^2</f>
        <v>0.2329225812957007</v>
      </c>
      <c r="AX30">
        <f>((1+40/SQRT(40^2+(SQRT(($B$11-$E30)^2+($C$11-AX$9)^2))^2))/2)*(menu!$D$14)^2</f>
        <v>0.23291257662166912</v>
      </c>
      <c r="AY30">
        <f>((1+40/SQRT(40^2+(SQRT(($B$11-$E30)^2+($C$11-AY$9)^2))^2))/2)*(menu!$D$14)^2</f>
        <v>0.23289972180268645</v>
      </c>
      <c r="AZ30">
        <f>((1+40/SQRT(40^2+(SQRT(($B$11-$E30)^2+($C$11-AZ$9)^2))^2))/2)*(menu!$D$14)^2</f>
        <v>0.2328840230733043</v>
      </c>
      <c r="BA30">
        <f>((1+40/SQRT(40^2+(SQRT(($B$11-$E30)^2+($C$11-BA$9)^2))^2))/2)*(menu!$D$14)^2</f>
        <v>0.23286548803640716</v>
      </c>
      <c r="BB30">
        <f>((1+40/SQRT(40^2+(SQRT(($B$11-$E30)^2+($C$11-BB$9)^2))^2))/2)*(menu!$D$14)^2</f>
        <v>0.23284412565300922</v>
      </c>
      <c r="BC30">
        <f>((1+40/SQRT(40^2+(SQRT(($B$11-$E30)^2+($C$11-BC$9)^2))^2))/2)*(menu!$D$14)^2</f>
        <v>0.23281994623025948</v>
      </c>
      <c r="BD30">
        <f>((1+40/SQRT(40^2+(SQRT(($B$11-$E30)^2+($C$11-BD$9)^2))^2))/2)*(menu!$D$14)^2</f>
        <v>0.23279296140768718</v>
      </c>
    </row>
    <row r="31" spans="1:56" x14ac:dyDescent="0.45">
      <c r="E31">
        <v>21</v>
      </c>
      <c r="F31">
        <f>((1+40/SQRT(40^2+(SQRT(($B$11-$E31)^2+($C$11-F$9)^2))^2))/2)*(menu!$D$14)^2</f>
        <v>0.23111527691104547</v>
      </c>
      <c r="G31">
        <f>((1+40/SQRT(40^2+(SQRT(($B$11-$E31)^2+($C$11-G$9)^2))^2))/2)*(menu!$D$14)^2</f>
        <v>0.23121734348496134</v>
      </c>
      <c r="H31">
        <f>((1+40/SQRT(40^2+(SQRT(($B$11-$E31)^2+($C$11-H$9)^2))^2))/2)*(menu!$D$14)^2</f>
        <v>0.23131741679931414</v>
      </c>
      <c r="I31">
        <f>((1+40/SQRT(40^2+(SQRT(($B$11-$E31)^2+($C$11-I$9)^2))^2))/2)*(menu!$D$14)^2</f>
        <v>0.23141545691313989</v>
      </c>
      <c r="J31">
        <f>((1+40/SQRT(40^2+(SQRT(($B$11-$E31)^2+($C$11-J$9)^2))^2))/2)*(menu!$D$14)^2</f>
        <v>0.23151142427792995</v>
      </c>
      <c r="K31">
        <f>((1+40/SQRT(40^2+(SQRT(($B$11-$E31)^2+($C$11-K$9)^2))^2))/2)*(menu!$D$14)^2</f>
        <v>0.23160527977690623</v>
      </c>
      <c r="L31">
        <f>((1+40/SQRT(40^2+(SQRT(($B$11-$E31)^2+($C$11-L$9)^2))^2))/2)*(menu!$D$14)^2</f>
        <v>0.23169698476456327</v>
      </c>
      <c r="M31">
        <f>((1+40/SQRT(40^2+(SQRT(($B$11-$E31)^2+($C$11-M$9)^2))^2))/2)*(menu!$D$14)^2</f>
        <v>0.23178650110641077</v>
      </c>
      <c r="N31">
        <f>((1+40/SQRT(40^2+(SQRT(($B$11-$E31)^2+($C$11-N$9)^2))^2))/2)*(menu!$D$14)^2</f>
        <v>0.2318737912188473</v>
      </c>
      <c r="O31">
        <f>((1+40/SQRT(40^2+(SQRT(($B$11-$E31)^2+($C$11-O$9)^2))^2))/2)*(menu!$D$14)^2</f>
        <v>0.23195881810909313</v>
      </c>
      <c r="P31">
        <f>((1+40/SQRT(40^2+(SQRT(($B$11-$E31)^2+($C$11-P$9)^2))^2))/2)*(menu!$D$14)^2</f>
        <v>0.2320415454151088</v>
      </c>
      <c r="Q31">
        <f>((1+40/SQRT(40^2+(SQRT(($B$11-$E31)^2+($C$11-Q$9)^2))^2))/2)*(menu!$D$14)^2</f>
        <v>0.23212193744542375</v>
      </c>
      <c r="R31">
        <f>((1+40/SQRT(40^2+(SQRT(($B$11-$E31)^2+($C$11-R$9)^2))^2))/2)*(menu!$D$14)^2</f>
        <v>0.23219995921879777</v>
      </c>
      <c r="S31">
        <f>((1+40/SQRT(40^2+(SQRT(($B$11-$E31)^2+($C$11-S$9)^2))^2))/2)*(menu!$D$14)^2</f>
        <v>0.23227557650363656</v>
      </c>
      <c r="T31">
        <f>((1+40/SQRT(40^2+(SQRT(($B$11-$E31)^2+($C$11-T$9)^2))^2))/2)*(menu!$D$14)^2</f>
        <v>0.23234875585708145</v>
      </c>
      <c r="U31">
        <f>((1+40/SQRT(40^2+(SQRT(($B$11-$E31)^2+($C$11-U$9)^2))^2))/2)*(menu!$D$14)^2</f>
        <v>0.23241946466369257</v>
      </c>
      <c r="V31">
        <f>((1+40/SQRT(40^2+(SQRT(($B$11-$E31)^2+($C$11-V$9)^2))^2))/2)*(menu!$D$14)^2</f>
        <v>0.23248767117364327</v>
      </c>
      <c r="W31">
        <f>((1+40/SQRT(40^2+(SQRT(($B$11-$E31)^2+($C$11-W$9)^2))^2))/2)*(menu!$D$14)^2</f>
        <v>0.23255334454034424</v>
      </c>
      <c r="X31">
        <f>((1+40/SQRT(40^2+(SQRT(($B$11-$E31)^2+($C$11-X$9)^2))^2))/2)*(menu!$D$14)^2</f>
        <v>0.23261645485741461</v>
      </c>
      <c r="Y31">
        <f>((1+40/SQRT(40^2+(SQRT(($B$11-$E31)^2+($C$11-Y$9)^2))^2))/2)*(menu!$D$14)^2</f>
        <v>0.23267697319491745</v>
      </c>
      <c r="Z31">
        <f>((1+40/SQRT(40^2+(SQRT(($B$11-$E31)^2+($C$11-Z$9)^2))^2))/2)*(menu!$D$14)^2</f>
        <v>0.23273487163477855</v>
      </c>
      <c r="AA31">
        <f>((1+40/SQRT(40^2+(SQRT(($B$11-$E31)^2+($C$11-AA$9)^2))^2))/2)*(menu!$D$14)^2</f>
        <v>0.23279012330530588</v>
      </c>
      <c r="AB31">
        <f>((1+40/SQRT(40^2+(SQRT(($B$11-$E31)^2+($C$11-AB$9)^2))^2))/2)*(menu!$D$14)^2</f>
        <v>0.23284270241473071</v>
      </c>
      <c r="AC31">
        <f>((1+40/SQRT(40^2+(SQRT(($B$11-$E31)^2+($C$11-AC$9)^2))^2))/2)*(menu!$D$14)^2</f>
        <v>0.23289258428368981</v>
      </c>
      <c r="AD31">
        <f>((1+40/SQRT(40^2+(SQRT(($B$11-$E31)^2+($C$11-AD$9)^2))^2))/2)*(menu!$D$14)^2</f>
        <v>0.23293974537657228</v>
      </c>
      <c r="AE31">
        <f>((1+40/SQRT(40^2+(SQRT(($B$11-$E31)^2+($C$11-AE$9)^2))^2))/2)*(menu!$D$14)^2</f>
        <v>0.23298416333165389</v>
      </c>
      <c r="AF31">
        <f>((1+40/SQRT(40^2+(SQRT(($B$11-$E31)^2+($C$11-AF$9)^2))^2))/2)*(menu!$D$14)^2</f>
        <v>0.2330258169899467</v>
      </c>
      <c r="AG31">
        <f>((1+40/SQRT(40^2+(SQRT(($B$11-$E31)^2+($C$11-AG$9)^2))^2))/2)*(menu!$D$14)^2</f>
        <v>0.23306468642269088</v>
      </c>
      <c r="AH31">
        <f>((1+40/SQRT(40^2+(SQRT(($B$11-$E31)^2+($C$11-AH$9)^2))^2))/2)*(menu!$D$14)^2</f>
        <v>0.23310075295742136</v>
      </c>
      <c r="AI31">
        <f>((1+40/SQRT(40^2+(SQRT(($B$11-$E31)^2+($C$11-AI$9)^2))^2))/2)*(menu!$D$14)^2</f>
        <v>0.23313399920254313</v>
      </c>
      <c r="AJ31">
        <f>((1+40/SQRT(40^2+(SQRT(($B$11-$E31)^2+($C$11-AJ$9)^2))^2))/2)*(menu!$D$14)^2</f>
        <v>0.23316440907035263</v>
      </c>
      <c r="AK31">
        <f>((1+40/SQRT(40^2+(SQRT(($B$11-$E31)^2+($C$11-AK$9)^2))^2))/2)*(menu!$D$14)^2</f>
        <v>0.23319196779844611</v>
      </c>
      <c r="AL31">
        <f>((1+40/SQRT(40^2+(SQRT(($B$11-$E31)^2+($C$11-AL$9)^2))^2))/2)*(menu!$D$14)^2</f>
        <v>0.23321666196946039</v>
      </c>
      <c r="AM31">
        <f>((1+40/SQRT(40^2+(SQRT(($B$11-$E31)^2+($C$11-AM$9)^2))^2))/2)*(menu!$D$14)^2</f>
        <v>0.23323847952909352</v>
      </c>
      <c r="AN31">
        <f>((1+40/SQRT(40^2+(SQRT(($B$11-$E31)^2+($C$11-AN$9)^2))^2))/2)*(menu!$D$14)^2</f>
        <v>0.23325740980235976</v>
      </c>
      <c r="AO31">
        <f>((1+40/SQRT(40^2+(SQRT(($B$11-$E31)^2+($C$11-AO$9)^2))^2))/2)*(menu!$D$14)^2</f>
        <v>0.23327344350803469</v>
      </c>
      <c r="AP31">
        <f>((1+40/SQRT(40^2+(SQRT(($B$11-$E31)^2+($C$11-AP$9)^2))^2))/2)*(menu!$D$14)^2</f>
        <v>0.23328657277125339</v>
      </c>
      <c r="AQ31">
        <f>((1+40/SQRT(40^2+(SQRT(($B$11-$E31)^2+($C$11-AQ$9)^2))^2))/2)*(menu!$D$14)^2</f>
        <v>0.23329679113422755</v>
      </c>
      <c r="AR31">
        <f>((1+40/SQRT(40^2+(SQRT(($B$11-$E31)^2+($C$11-AR$9)^2))^2))/2)*(menu!$D$14)^2</f>
        <v>0.23330409356505366</v>
      </c>
      <c r="AS31">
        <f>((1+40/SQRT(40^2+(SQRT(($B$11-$E31)^2+($C$11-AS$9)^2))^2))/2)*(menu!$D$14)^2</f>
        <v>0.23330847646458816</v>
      </c>
      <c r="AT31">
        <f>((1+40/SQRT(40^2+(SQRT(($B$11-$E31)^2+($C$11-AT$9)^2))^2))/2)*(menu!$D$14)^2</f>
        <v>0.23330993767137154</v>
      </c>
      <c r="AU31">
        <f>((1+40/SQRT(40^2+(SQRT(($B$11-$E31)^2+($C$11-AU$9)^2))^2))/2)*(menu!$D$14)^2</f>
        <v>0.23330847646458816</v>
      </c>
      <c r="AV31">
        <f>((1+40/SQRT(40^2+(SQRT(($B$11-$E31)^2+($C$11-AV$9)^2))^2))/2)*(menu!$D$14)^2</f>
        <v>0.23330409356505366</v>
      </c>
      <c r="AW31">
        <f>((1+40/SQRT(40^2+(SQRT(($B$11-$E31)^2+($C$11-AW$9)^2))^2))/2)*(menu!$D$14)^2</f>
        <v>0.23329679113422755</v>
      </c>
      <c r="AX31">
        <f>((1+40/SQRT(40^2+(SQRT(($B$11-$E31)^2+($C$11-AX$9)^2))^2))/2)*(menu!$D$14)^2</f>
        <v>0.23328657277125339</v>
      </c>
      <c r="AY31">
        <f>((1+40/SQRT(40^2+(SQRT(($B$11-$E31)^2+($C$11-AY$9)^2))^2))/2)*(menu!$D$14)^2</f>
        <v>0.23327344350803469</v>
      </c>
      <c r="AZ31">
        <f>((1+40/SQRT(40^2+(SQRT(($B$11-$E31)^2+($C$11-AZ$9)^2))^2))/2)*(menu!$D$14)^2</f>
        <v>0.23325740980235976</v>
      </c>
      <c r="BA31">
        <f>((1+40/SQRT(40^2+(SQRT(($B$11-$E31)^2+($C$11-BA$9)^2))^2))/2)*(menu!$D$14)^2</f>
        <v>0.23323847952909352</v>
      </c>
      <c r="BB31">
        <f>((1+40/SQRT(40^2+(SQRT(($B$11-$E31)^2+($C$11-BB$9)^2))^2))/2)*(menu!$D$14)^2</f>
        <v>0.23321666196946039</v>
      </c>
      <c r="BC31">
        <f>((1+40/SQRT(40^2+(SQRT(($B$11-$E31)^2+($C$11-BC$9)^2))^2))/2)*(menu!$D$14)^2</f>
        <v>0.23319196779844611</v>
      </c>
      <c r="BD31">
        <f>((1+40/SQRT(40^2+(SQRT(($B$11-$E31)^2+($C$11-BD$9)^2))^2))/2)*(menu!$D$14)^2</f>
        <v>0.23316440907035263</v>
      </c>
    </row>
    <row r="32" spans="1:56" x14ac:dyDescent="0.45">
      <c r="E32">
        <v>22</v>
      </c>
      <c r="F32">
        <f>((1+40/SQRT(40^2+(SQRT(($B$11-$E32)^2+($C$11-F$9)^2))^2))/2)*(menu!$D$14)^2</f>
        <v>0.23144957554275261</v>
      </c>
      <c r="G32">
        <f>((1+40/SQRT(40^2+(SQRT(($B$11-$E32)^2+($C$11-G$9)^2))^2))/2)*(menu!$D$14)^2</f>
        <v>0.23155366191063245</v>
      </c>
      <c r="H32">
        <f>((1+40/SQRT(40^2+(SQRT(($B$11-$E32)^2+($C$11-H$9)^2))^2))/2)*(menu!$D$14)^2</f>
        <v>0.2316557235350985</v>
      </c>
      <c r="I32">
        <f>((1+40/SQRT(40^2+(SQRT(($B$11-$E32)^2+($C$11-I$9)^2))^2))/2)*(menu!$D$14)^2</f>
        <v>0.23175571922188748</v>
      </c>
      <c r="J32">
        <f>((1+40/SQRT(40^2+(SQRT(($B$11-$E32)^2+($C$11-J$9)^2))^2))/2)*(menu!$D$14)^2</f>
        <v>0.23185360817241096</v>
      </c>
      <c r="K32">
        <f>((1+40/SQRT(40^2+(SQRT(($B$11-$E32)^2+($C$11-K$9)^2))^2))/2)*(menu!$D$14)^2</f>
        <v>0.2319493500246515</v>
      </c>
      <c r="L32">
        <f>((1+40/SQRT(40^2+(SQRT(($B$11-$E32)^2+($C$11-L$9)^2))^2))/2)*(menu!$D$14)^2</f>
        <v>0.23204290489435864</v>
      </c>
      <c r="M32">
        <f>((1+40/SQRT(40^2+(SQRT(($B$11-$E32)^2+($C$11-M$9)^2))^2))/2)*(menu!$D$14)^2</f>
        <v>0.23213423341647355</v>
      </c>
      <c r="N32">
        <f>((1+40/SQRT(40^2+(SQRT(($B$11-$E32)^2+($C$11-N$9)^2))^2))/2)*(menu!$D$14)^2</f>
        <v>0.23222329678670936</v>
      </c>
      <c r="O32">
        <f>((1+40/SQRT(40^2+(SQRT(($B$11-$E32)^2+($C$11-O$9)^2))^2))/2)*(menu!$D$14)^2</f>
        <v>0.23231005680321273</v>
      </c>
      <c r="P32">
        <f>((1+40/SQRT(40^2+(SQRT(($B$11-$E32)^2+($C$11-P$9)^2))^2))/2)*(menu!$D$14)^2</f>
        <v>0.23239447590822856</v>
      </c>
      <c r="Q32">
        <f>((1+40/SQRT(40^2+(SQRT(($B$11-$E32)^2+($C$11-Q$9)^2))^2))/2)*(menu!$D$14)^2</f>
        <v>0.23247651722968823</v>
      </c>
      <c r="R32">
        <f>((1+40/SQRT(40^2+(SQRT(($B$11-$E32)^2+($C$11-R$9)^2))^2))/2)*(menu!$D$14)^2</f>
        <v>0.23255614462264051</v>
      </c>
      <c r="S32">
        <f>((1+40/SQRT(40^2+(SQRT(($B$11-$E32)^2+($C$11-S$9)^2))^2))/2)*(menu!$D$14)^2</f>
        <v>0.23263332271044165</v>
      </c>
      <c r="T32">
        <f>((1+40/SQRT(40^2+(SQRT(($B$11-$E32)^2+($C$11-T$9)^2))^2))/2)*(menu!$D$14)^2</f>
        <v>0.23270801692562063</v>
      </c>
      <c r="U32">
        <f>((1+40/SQRT(40^2+(SQRT(($B$11-$E32)^2+($C$11-U$9)^2))^2))/2)*(menu!$D$14)^2</f>
        <v>0.23278019355033389</v>
      </c>
      <c r="V32">
        <f>((1+40/SQRT(40^2+(SQRT(($B$11-$E32)^2+($C$11-V$9)^2))^2))/2)*(menu!$D$14)^2</f>
        <v>0.23284981975632332</v>
      </c>
      <c r="W32">
        <f>((1+40/SQRT(40^2+(SQRT(($B$11-$E32)^2+($C$11-W$9)^2))^2))/2)*(menu!$D$14)^2</f>
        <v>0.23291686364429082</v>
      </c>
      <c r="X32">
        <f>((1+40/SQRT(40^2+(SQRT(($B$11-$E32)^2+($C$11-X$9)^2))^2))/2)*(menu!$D$14)^2</f>
        <v>0.23298129428260173</v>
      </c>
      <c r="Y32">
        <f>((1+40/SQRT(40^2+(SQRT(($B$11-$E32)^2+($C$11-Y$9)^2))^2))/2)*(menu!$D$14)^2</f>
        <v>0.2330430817452305</v>
      </c>
      <c r="Z32">
        <f>((1+40/SQRT(40^2+(SQRT(($B$11-$E32)^2+($C$11-Z$9)^2))^2))/2)*(menu!$D$14)^2</f>
        <v>0.23310219714886146</v>
      </c>
      <c r="AA32">
        <f>((1+40/SQRT(40^2+(SQRT(($B$11-$E32)^2+($C$11-AA$9)^2))^2))/2)*(menu!$D$14)^2</f>
        <v>0.23315861268905866</v>
      </c>
      <c r="AB32">
        <f>((1+40/SQRT(40^2+(SQRT(($B$11-$E32)^2+($C$11-AB$9)^2))^2))/2)*(menu!$D$14)^2</f>
        <v>0.23321230167541904</v>
      </c>
      <c r="AC32">
        <f>((1+40/SQRT(40^2+(SQRT(($B$11-$E32)^2+($C$11-AC$9)^2))^2))/2)*(menu!$D$14)^2</f>
        <v>0.23326323856562581</v>
      </c>
      <c r="AD32">
        <f>((1+40/SQRT(40^2+(SQRT(($B$11-$E32)^2+($C$11-AD$9)^2))^2))/2)*(menu!$D$14)^2</f>
        <v>0.23331139899831832</v>
      </c>
      <c r="AE32">
        <f>((1+40/SQRT(40^2+(SQRT(($B$11-$E32)^2+($C$11-AE$9)^2))^2))/2)*(menu!$D$14)^2</f>
        <v>0.23335675982469894</v>
      </c>
      <c r="AF32">
        <f>((1+40/SQRT(40^2+(SQRT(($B$11-$E32)^2+($C$11-AF$9)^2))^2))/2)*(menu!$D$14)^2</f>
        <v>0.23339929913879814</v>
      </c>
      <c r="AG32">
        <f>((1+40/SQRT(40^2+(SQRT(($B$11-$E32)^2+($C$11-AG$9)^2))^2))/2)*(menu!$D$14)^2</f>
        <v>0.23343899630632176</v>
      </c>
      <c r="AH32">
        <f>((1+40/SQRT(40^2+(SQRT(($B$11-$E32)^2+($C$11-AH$9)^2))^2))/2)*(menu!$D$14)^2</f>
        <v>0.23347583199200755</v>
      </c>
      <c r="AI32">
        <f>((1+40/SQRT(40^2+(SQRT(($B$11-$E32)^2+($C$11-AI$9)^2))^2))/2)*(menu!$D$14)^2</f>
        <v>0.23350978818542187</v>
      </c>
      <c r="AJ32">
        <f>((1+40/SQRT(40^2+(SQRT(($B$11-$E32)^2+($C$11-AJ$9)^2))^2))/2)*(menu!$D$14)^2</f>
        <v>0.23354084822512827</v>
      </c>
      <c r="AK32">
        <f>((1+40/SQRT(40^2+(SQRT(($B$11-$E32)^2+($C$11-AK$9)^2))^2))/2)*(menu!$D$14)^2</f>
        <v>0.23356899682116733</v>
      </c>
      <c r="AL32">
        <f>((1+40/SQRT(40^2+(SQRT(($B$11-$E32)^2+($C$11-AL$9)^2))^2))/2)*(menu!$D$14)^2</f>
        <v>0.2335942200757872</v>
      </c>
      <c r="AM32">
        <f>((1+40/SQRT(40^2+(SQRT(($B$11-$E32)^2+($C$11-AM$9)^2))^2))/2)*(menu!$D$14)^2</f>
        <v>0.23361650550237129</v>
      </c>
      <c r="AN32">
        <f>((1+40/SQRT(40^2+(SQRT(($B$11-$E32)^2+($C$11-AN$9)^2))^2))/2)*(menu!$D$14)^2</f>
        <v>0.23363584204251225</v>
      </c>
      <c r="AO32">
        <f>((1+40/SQRT(40^2+(SQRT(($B$11-$E32)^2+($C$11-AO$9)^2))^2))/2)*(menu!$D$14)^2</f>
        <v>0.23365222008118752</v>
      </c>
      <c r="AP32">
        <f>((1+40/SQRT(40^2+(SQRT(($B$11-$E32)^2+($C$11-AP$9)^2))^2))/2)*(menu!$D$14)^2</f>
        <v>0.23366563145999494</v>
      </c>
      <c r="AQ32">
        <f>((1+40/SQRT(40^2+(SQRT(($B$11-$E32)^2+($C$11-AQ$9)^2))^2))/2)*(menu!$D$14)^2</f>
        <v>0.23367606948841357</v>
      </c>
      <c r="AR32">
        <f>((1+40/SQRT(40^2+(SQRT(($B$11-$E32)^2+($C$11-AR$9)^2))^2))/2)*(menu!$D$14)^2</f>
        <v>0.2336835289530588</v>
      </c>
      <c r="AS32">
        <f>((1+40/SQRT(40^2+(SQRT(($B$11-$E32)^2+($C$11-AS$9)^2))^2))/2)*(menu!$D$14)^2</f>
        <v>0.23368800612490706</v>
      </c>
      <c r="AT32">
        <f>((1+40/SQRT(40^2+(SQRT(($B$11-$E32)^2+($C$11-AT$9)^2))^2))/2)*(menu!$D$14)^2</f>
        <v>0.2336894987644704</v>
      </c>
      <c r="AU32">
        <f>((1+40/SQRT(40^2+(SQRT(($B$11-$E32)^2+($C$11-AU$9)^2))^2))/2)*(menu!$D$14)^2</f>
        <v>0.23368800612490706</v>
      </c>
      <c r="AV32">
        <f>((1+40/SQRT(40^2+(SQRT(($B$11-$E32)^2+($C$11-AV$9)^2))^2))/2)*(menu!$D$14)^2</f>
        <v>0.2336835289530588</v>
      </c>
      <c r="AW32">
        <f>((1+40/SQRT(40^2+(SQRT(($B$11-$E32)^2+($C$11-AW$9)^2))^2))/2)*(menu!$D$14)^2</f>
        <v>0.23367606948841357</v>
      </c>
      <c r="AX32">
        <f>((1+40/SQRT(40^2+(SQRT(($B$11-$E32)^2+($C$11-AX$9)^2))^2))/2)*(menu!$D$14)^2</f>
        <v>0.23366563145999494</v>
      </c>
      <c r="AY32">
        <f>((1+40/SQRT(40^2+(SQRT(($B$11-$E32)^2+($C$11-AY$9)^2))^2))/2)*(menu!$D$14)^2</f>
        <v>0.23365222008118752</v>
      </c>
      <c r="AZ32">
        <f>((1+40/SQRT(40^2+(SQRT(($B$11-$E32)^2+($C$11-AZ$9)^2))^2))/2)*(menu!$D$14)^2</f>
        <v>0.23363584204251225</v>
      </c>
      <c r="BA32">
        <f>((1+40/SQRT(40^2+(SQRT(($B$11-$E32)^2+($C$11-BA$9)^2))^2))/2)*(menu!$D$14)^2</f>
        <v>0.23361650550237129</v>
      </c>
      <c r="BB32">
        <f>((1+40/SQRT(40^2+(SQRT(($B$11-$E32)^2+($C$11-BB$9)^2))^2))/2)*(menu!$D$14)^2</f>
        <v>0.2335942200757872</v>
      </c>
      <c r="BC32">
        <f>((1+40/SQRT(40^2+(SQRT(($B$11-$E32)^2+($C$11-BC$9)^2))^2))/2)*(menu!$D$14)^2</f>
        <v>0.23356899682116733</v>
      </c>
      <c r="BD32">
        <f>((1+40/SQRT(40^2+(SQRT(($B$11-$E32)^2+($C$11-BD$9)^2))^2))/2)*(menu!$D$14)^2</f>
        <v>0.23354084822512827</v>
      </c>
    </row>
    <row r="33" spans="5:56" x14ac:dyDescent="0.45">
      <c r="E33">
        <v>23</v>
      </c>
      <c r="F33">
        <f>((1+40/SQRT(40^2+(SQRT(($B$11-$E33)^2+($C$11-F$9)^2))^2))/2)*(menu!$D$14)^2</f>
        <v>0.23178784069540451</v>
      </c>
      <c r="G33">
        <f>((1+40/SQRT(40^2+(SQRT(($B$11-$E33)^2+($C$11-G$9)^2))^2))/2)*(menu!$D$14)^2</f>
        <v>0.23189399785126419</v>
      </c>
      <c r="H33">
        <f>((1+40/SQRT(40^2+(SQRT(($B$11-$E33)^2+($C$11-H$9)^2))^2))/2)*(menu!$D$14)^2</f>
        <v>0.23199809825247947</v>
      </c>
      <c r="I33">
        <f>((1+40/SQRT(40^2+(SQRT(($B$11-$E33)^2+($C$11-I$9)^2))^2))/2)*(menu!$D$14)^2</f>
        <v>0.23210009940636089</v>
      </c>
      <c r="J33">
        <f>((1+40/SQRT(40^2+(SQRT(($B$11-$E33)^2+($C$11-J$9)^2))^2))/2)*(menu!$D$14)^2</f>
        <v>0.23219995921879777</v>
      </c>
      <c r="K33">
        <f>((1+40/SQRT(40^2+(SQRT(($B$11-$E33)^2+($C$11-K$9)^2))^2))/2)*(menu!$D$14)^2</f>
        <v>0.23229763603684905</v>
      </c>
      <c r="L33">
        <f>((1+40/SQRT(40^2+(SQRT(($B$11-$E33)^2+($C$11-L$9)^2))^2))/2)*(menu!$D$14)^2</f>
        <v>0.23239308869166711</v>
      </c>
      <c r="M33">
        <f>((1+40/SQRT(40^2+(SQRT(($B$11-$E33)^2+($C$11-M$9)^2))^2))/2)*(menu!$D$14)^2</f>
        <v>0.23248627654168186</v>
      </c>
      <c r="N33">
        <f>((1+40/SQRT(40^2+(SQRT(($B$11-$E33)^2+($C$11-N$9)^2))^2))/2)*(menu!$D$14)^2</f>
        <v>0.23257715951596811</v>
      </c>
      <c r="O33">
        <f>((1+40/SQRT(40^2+(SQRT(($B$11-$E33)^2+($C$11-O$9)^2))^2))/2)*(menu!$D$14)^2</f>
        <v>0.23266569815771748</v>
      </c>
      <c r="P33">
        <f>((1+40/SQRT(40^2+(SQRT(($B$11-$E33)^2+($C$11-P$9)^2))^2))/2)*(menu!$D$14)^2</f>
        <v>0.23275185366773316</v>
      </c>
      <c r="Q33">
        <f>((1+40/SQRT(40^2+(SQRT(($B$11-$E33)^2+($C$11-Q$9)^2))^2))/2)*(menu!$D$14)^2</f>
        <v>0.23283558794786374</v>
      </c>
      <c r="R33">
        <f>((1+40/SQRT(40^2+(SQRT(($B$11-$E33)^2+($C$11-R$9)^2))^2))/2)*(menu!$D$14)^2</f>
        <v>0.23291686364429082</v>
      </c>
      <c r="S33">
        <f>((1+40/SQRT(40^2+(SQRT(($B$11-$E33)^2+($C$11-S$9)^2))^2))/2)*(menu!$D$14)^2</f>
        <v>0.23299564419058205</v>
      </c>
      <c r="T33">
        <f>((1+40/SQRT(40^2+(SQRT(($B$11-$E33)^2+($C$11-T$9)^2))^2))/2)*(menu!$D$14)^2</f>
        <v>0.23307189385042154</v>
      </c>
      <c r="U33">
        <f>((1+40/SQRT(40^2+(SQRT(($B$11-$E33)^2+($C$11-U$9)^2))^2))/2)*(menu!$D$14)^2</f>
        <v>0.2331455777599267</v>
      </c>
      <c r="V33">
        <f>((1+40/SQRT(40^2+(SQRT(($B$11-$E33)^2+($C$11-V$9)^2))^2))/2)*(menu!$D$14)^2</f>
        <v>0.23321666196946039</v>
      </c>
      <c r="W33">
        <f>((1+40/SQRT(40^2+(SQRT(($B$11-$E33)^2+($C$11-W$9)^2))^2))/2)*(menu!$D$14)^2</f>
        <v>0.23328511348484679</v>
      </c>
      <c r="X33">
        <f>((1+40/SQRT(40^2+(SQRT(($B$11-$E33)^2+($C$11-X$9)^2))^2))/2)*(menu!$D$14)^2</f>
        <v>0.2333509003078984</v>
      </c>
      <c r="Y33">
        <f>((1+40/SQRT(40^2+(SQRT(($B$11-$E33)^2+($C$11-Y$9)^2))^2))/2)*(menu!$D$14)^2</f>
        <v>0.23341399147616212</v>
      </c>
      <c r="Z33">
        <f>((1+40/SQRT(40^2+(SQRT(($B$11-$E33)^2+($C$11-Z$9)^2))^2))/2)*(menu!$D$14)^2</f>
        <v>0.23347435710179168</v>
      </c>
      <c r="AA33">
        <f>((1+40/SQRT(40^2+(SQRT(($B$11-$E33)^2+($C$11-AA$9)^2))^2))/2)*(menu!$D$14)^2</f>
        <v>0.23353196840945648</v>
      </c>
      <c r="AB33">
        <f>((1+40/SQRT(40^2+(SQRT(($B$11-$E33)^2+($C$11-AB$9)^2))^2))/2)*(menu!$D$14)^2</f>
        <v>0.23358679777319427</v>
      </c>
      <c r="AC33">
        <f>((1+40/SQRT(40^2+(SQRT(($B$11-$E33)^2+($C$11-AC$9)^2))^2))/2)*(menu!$D$14)^2</f>
        <v>0.23363881875212089</v>
      </c>
      <c r="AD33">
        <f>((1+40/SQRT(40^2+(SQRT(($B$11-$E33)^2+($C$11-AD$9)^2))^2))/2)*(menu!$D$14)^2</f>
        <v>0.23368800612490706</v>
      </c>
      <c r="AE33">
        <f>((1+40/SQRT(40^2+(SQRT(($B$11-$E33)^2+($C$11-AE$9)^2))^2))/2)*(menu!$D$14)^2</f>
        <v>0.23373433592293852</v>
      </c>
      <c r="AF33">
        <f>((1+40/SQRT(40^2+(SQRT(($B$11-$E33)^2+($C$11-AF$9)^2))^2))/2)*(menu!$D$14)^2</f>
        <v>0.2337777854620755</v>
      </c>
      <c r="AG33">
        <f>((1+40/SQRT(40^2+(SQRT(($B$11-$E33)^2+($C$11-AG$9)^2))^2))/2)*(menu!$D$14)^2</f>
        <v>0.23381833337293059</v>
      </c>
      <c r="AH33">
        <f>((1+40/SQRT(40^2+(SQRT(($B$11-$E33)^2+($C$11-AH$9)^2))^2))/2)*(menu!$D$14)^2</f>
        <v>0.2338559596295878</v>
      </c>
      <c r="AI33">
        <f>((1+40/SQRT(40^2+(SQRT(($B$11-$E33)^2+($C$11-AI$9)^2))^2))/2)*(menu!$D$14)^2</f>
        <v>0.23389064557668862</v>
      </c>
      <c r="AJ33">
        <f>((1+40/SQRT(40^2+(SQRT(($B$11-$E33)^2+($C$11-AJ$9)^2))^2))/2)*(menu!$D$14)^2</f>
        <v>0.23392237395481363</v>
      </c>
      <c r="AK33">
        <f>((1+40/SQRT(40^2+(SQRT(($B$11-$E33)^2+($C$11-AK$9)^2))^2))/2)*(menu!$D$14)^2</f>
        <v>0.23395112892409356</v>
      </c>
      <c r="AL33">
        <f>((1+40/SQRT(40^2+(SQRT(($B$11-$E33)^2+($C$11-AL$9)^2))^2))/2)*(menu!$D$14)^2</f>
        <v>0.23397689608598654</v>
      </c>
      <c r="AM33">
        <f>((1+40/SQRT(40^2+(SQRT(($B$11-$E33)^2+($C$11-AM$9)^2))^2))/2)*(menu!$D$14)^2</f>
        <v>0.23399966250316404</v>
      </c>
      <c r="AN33">
        <f>((1+40/SQRT(40^2+(SQRT(($B$11-$E33)^2+($C$11-AN$9)^2))^2))/2)*(menu!$D$14)^2</f>
        <v>0.23401941671745138</v>
      </c>
      <c r="AO33">
        <f>((1+40/SQRT(40^2+(SQRT(($B$11-$E33)^2+($C$11-AO$9)^2))^2))/2)*(menu!$D$14)^2</f>
        <v>0.23403614876577503</v>
      </c>
      <c r="AP33">
        <f>((1+40/SQRT(40^2+(SQRT(($B$11-$E33)^2+($C$11-AP$9)^2))^2))/2)*(menu!$D$14)^2</f>
        <v>0.2340498501940726</v>
      </c>
      <c r="AQ33">
        <f>((1+40/SQRT(40^2+(SQRT(($B$11-$E33)^2+($C$11-AQ$9)^2))^2))/2)*(menu!$D$14)^2</f>
        <v>0.23406051406912834</v>
      </c>
      <c r="AR33">
        <f>((1+40/SQRT(40^2+(SQRT(($B$11-$E33)^2+($C$11-AR$9)^2))^2))/2)*(menu!$D$14)^2</f>
        <v>0.23406813498830134</v>
      </c>
      <c r="AS33">
        <f>((1+40/SQRT(40^2+(SQRT(($B$11-$E33)^2+($C$11-AS$9)^2))^2))/2)*(menu!$D$14)^2</f>
        <v>0.23407270908711994</v>
      </c>
      <c r="AT33">
        <f>((1+40/SQRT(40^2+(SQRT(($B$11-$E33)^2+($C$11-AT$9)^2))^2))/2)*(menu!$D$14)^2</f>
        <v>0.234074234044721</v>
      </c>
      <c r="AU33">
        <f>((1+40/SQRT(40^2+(SQRT(($B$11-$E33)^2+($C$11-AU$9)^2))^2))/2)*(menu!$D$14)^2</f>
        <v>0.23407270908711994</v>
      </c>
      <c r="AV33">
        <f>((1+40/SQRT(40^2+(SQRT(($B$11-$E33)^2+($C$11-AV$9)^2))^2))/2)*(menu!$D$14)^2</f>
        <v>0.23406813498830134</v>
      </c>
      <c r="AW33">
        <f>((1+40/SQRT(40^2+(SQRT(($B$11-$E33)^2+($C$11-AW$9)^2))^2))/2)*(menu!$D$14)^2</f>
        <v>0.23406051406912834</v>
      </c>
      <c r="AX33">
        <f>((1+40/SQRT(40^2+(SQRT(($B$11-$E33)^2+($C$11-AX$9)^2))^2))/2)*(menu!$D$14)^2</f>
        <v>0.2340498501940726</v>
      </c>
      <c r="AY33">
        <f>((1+40/SQRT(40^2+(SQRT(($B$11-$E33)^2+($C$11-AY$9)^2))^2))/2)*(menu!$D$14)^2</f>
        <v>0.23403614876577503</v>
      </c>
      <c r="AZ33">
        <f>((1+40/SQRT(40^2+(SQRT(($B$11-$E33)^2+($C$11-AZ$9)^2))^2))/2)*(menu!$D$14)^2</f>
        <v>0.23401941671745138</v>
      </c>
      <c r="BA33">
        <f>((1+40/SQRT(40^2+(SQRT(($B$11-$E33)^2+($C$11-BA$9)^2))^2))/2)*(menu!$D$14)^2</f>
        <v>0.23399966250316404</v>
      </c>
      <c r="BB33">
        <f>((1+40/SQRT(40^2+(SQRT(($B$11-$E33)^2+($C$11-BB$9)^2))^2))/2)*(menu!$D$14)^2</f>
        <v>0.23397689608598654</v>
      </c>
      <c r="BC33">
        <f>((1+40/SQRT(40^2+(SQRT(($B$11-$E33)^2+($C$11-BC$9)^2))^2))/2)*(menu!$D$14)^2</f>
        <v>0.23395112892409356</v>
      </c>
      <c r="BD33">
        <f>((1+40/SQRT(40^2+(SQRT(($B$11-$E33)^2+($C$11-BD$9)^2))^2))/2)*(menu!$D$14)^2</f>
        <v>0.23392237395481363</v>
      </c>
    </row>
    <row r="34" spans="5:56" x14ac:dyDescent="0.45">
      <c r="E34">
        <v>24</v>
      </c>
      <c r="F34">
        <f>((1+40/SQRT(40^2+(SQRT(($B$11-$E34)^2+($C$11-F$9)^2))^2))/2)*(menu!$D$14)^2</f>
        <v>0.23213013379260253</v>
      </c>
      <c r="G34">
        <f>((1+40/SQRT(40^2+(SQRT(($B$11-$E34)^2+($C$11-G$9)^2))^2))/2)*(menu!$D$14)^2</f>
        <v>0.23223841425606254</v>
      </c>
      <c r="H34">
        <f>((1+40/SQRT(40^2+(SQRT(($B$11-$E34)^2+($C$11-H$9)^2))^2))/2)*(menu!$D$14)^2</f>
        <v>0.23234460542120747</v>
      </c>
      <c r="I34">
        <f>((1+40/SQRT(40^2+(SQRT(($B$11-$E34)^2+($C$11-I$9)^2))^2))/2)*(menu!$D$14)^2</f>
        <v>0.23244866345000312</v>
      </c>
      <c r="J34">
        <f>((1+40/SQRT(40^2+(SQRT(($B$11-$E34)^2+($C$11-J$9)^2))^2))/2)*(menu!$D$14)^2</f>
        <v>0.23255054490554802</v>
      </c>
      <c r="K34">
        <f>((1+40/SQRT(40^2+(SQRT(($B$11-$E34)^2+($C$11-K$9)^2))^2))/2)*(menu!$D$14)^2</f>
        <v>0.2326502067964332</v>
      </c>
      <c r="L34">
        <f>((1+40/SQRT(40^2+(SQRT(($B$11-$E34)^2+($C$11-L$9)^2))^2))/2)*(menu!$D$14)^2</f>
        <v>0.23274760662147323</v>
      </c>
      <c r="M34">
        <f>((1+40/SQRT(40^2+(SQRT(($B$11-$E34)^2+($C$11-M$9)^2))^2))/2)*(menu!$D$14)^2</f>
        <v>0.23284270241473071</v>
      </c>
      <c r="N34">
        <f>((1+40/SQRT(40^2+(SQRT(($B$11-$E34)^2+($C$11-N$9)^2))^2))/2)*(menu!$D$14)^2</f>
        <v>0.23293545279075414</v>
      </c>
      <c r="O34">
        <f>((1+40/SQRT(40^2+(SQRT(($B$11-$E34)^2+($C$11-O$9)^2))^2))/2)*(menu!$D$14)^2</f>
        <v>0.2330258169899467</v>
      </c>
      <c r="P34">
        <f>((1+40/SQRT(40^2+(SQRT(($B$11-$E34)^2+($C$11-P$9)^2))^2))/2)*(menu!$D$14)^2</f>
        <v>0.23311375492397907</v>
      </c>
      <c r="Q34">
        <f>((1+40/SQRT(40^2+(SQRT(($B$11-$E34)^2+($C$11-Q$9)^2))^2))/2)*(menu!$D$14)^2</f>
        <v>0.23319922722115927</v>
      </c>
      <c r="R34">
        <f>((1+40/SQRT(40^2+(SQRT(($B$11-$E34)^2+($C$11-R$9)^2))^2))/2)*(menu!$D$14)^2</f>
        <v>0.23328219527166871</v>
      </c>
      <c r="S34">
        <f>((1+40/SQRT(40^2+(SQRT(($B$11-$E34)^2+($C$11-S$9)^2))^2))/2)*(menu!$D$14)^2</f>
        <v>0.23336262127257174</v>
      </c>
      <c r="T34">
        <f>((1+40/SQRT(40^2+(SQRT(($B$11-$E34)^2+($C$11-T$9)^2))^2))/2)*(menu!$D$14)^2</f>
        <v>0.23344046827250545</v>
      </c>
      <c r="U34">
        <f>((1+40/SQRT(40^2+(SQRT(($B$11-$E34)^2+($C$11-U$9)^2))^2))/2)*(menu!$D$14)^2</f>
        <v>0.23351570021595427</v>
      </c>
      <c r="V34">
        <f>((1+40/SQRT(40^2+(SQRT(($B$11-$E34)^2+($C$11-V$9)^2))^2))/2)*(menu!$D$14)^2</f>
        <v>0.23358828198701204</v>
      </c>
      <c r="W34">
        <f>((1+40/SQRT(40^2+(SQRT(($B$11-$E34)^2+($C$11-W$9)^2))^2))/2)*(menu!$D$14)^2</f>
        <v>0.23365817945253556</v>
      </c>
      <c r="X34">
        <f>((1+40/SQRT(40^2+(SQRT(($B$11-$E34)^2+($C$11-X$9)^2))^2))/2)*(menu!$D$14)^2</f>
        <v>0.233725359504591</v>
      </c>
      <c r="Y34">
        <f>((1+40/SQRT(40^2+(SQRT(($B$11-$E34)^2+($C$11-Y$9)^2))^2))/2)*(menu!$D$14)^2</f>
        <v>0.23378979010209605</v>
      </c>
      <c r="Z34">
        <f>((1+40/SQRT(40^2+(SQRT(($B$11-$E34)^2+($C$11-Z$9)^2))^2))/2)*(menu!$D$14)^2</f>
        <v>0.23385144031155938</v>
      </c>
      <c r="AA34">
        <f>((1+40/SQRT(40^2+(SQRT(($B$11-$E34)^2+($C$11-AA$9)^2))^2))/2)*(menu!$D$14)^2</f>
        <v>0.23391028034682196</v>
      </c>
      <c r="AB34">
        <f>((1+40/SQRT(40^2+(SQRT(($B$11-$E34)^2+($C$11-AB$9)^2))^2))/2)*(menu!$D$14)^2</f>
        <v>0.23396628160770203</v>
      </c>
      <c r="AC34">
        <f>((1+40/SQRT(40^2+(SQRT(($B$11-$E34)^2+($C$11-AC$9)^2))^2))/2)*(menu!$D$14)^2</f>
        <v>0.23401941671745138</v>
      </c>
      <c r="AD34">
        <f>((1+40/SQRT(40^2+(SQRT(($B$11-$E34)^2+($C$11-AD$9)^2))^2))/2)*(menu!$D$14)^2</f>
        <v>0.23406965955892828</v>
      </c>
      <c r="AE34">
        <f>((1+40/SQRT(40^2+(SQRT(($B$11-$E34)^2+($C$11-AE$9)^2))^2))/2)*(menu!$D$14)^2</f>
        <v>0.2341169853093967</v>
      </c>
      <c r="AF34">
        <f>((1+40/SQRT(40^2+(SQRT(($B$11-$E34)^2+($C$11-AF$9)^2))^2))/2)*(menu!$D$14)^2</f>
        <v>0.23416137047386321</v>
      </c>
      <c r="AG34">
        <f>((1+40/SQRT(40^2+(SQRT(($B$11-$E34)^2+($C$11-AG$9)^2))^2))/2)*(menu!$D$14)^2</f>
        <v>0.23420279291686605</v>
      </c>
      <c r="AH34">
        <f>((1+40/SQRT(40^2+(SQRT(($B$11-$E34)^2+($C$11-AH$9)^2))^2))/2)*(menu!$D$14)^2</f>
        <v>0.23424123189263327</v>
      </c>
      <c r="AI34">
        <f>((1+40/SQRT(40^2+(SQRT(($B$11-$E34)^2+($C$11-AI$9)^2))^2))/2)*(menu!$D$14)^2</f>
        <v>0.23427666807353126</v>
      </c>
      <c r="AJ34">
        <f>((1+40/SQRT(40^2+(SQRT(($B$11-$E34)^2+($C$11-AJ$9)^2))^2))/2)*(menu!$D$14)^2</f>
        <v>0.23430908357672789</v>
      </c>
      <c r="AK34">
        <f>((1+40/SQRT(40^2+(SQRT(($B$11-$E34)^2+($C$11-AK$9)^2))^2))/2)*(menu!$D$14)^2</f>
        <v>0.2343384619889996</v>
      </c>
      <c r="AL34">
        <f>((1+40/SQRT(40^2+(SQRT(($B$11-$E34)^2+($C$11-AL$9)^2))^2))/2)*(menu!$D$14)^2</f>
        <v>0.23436478838961539</v>
      </c>
      <c r="AM34">
        <f>((1+40/SQRT(40^2+(SQRT(($B$11-$E34)^2+($C$11-AM$9)^2))^2))/2)*(menu!$D$14)^2</f>
        <v>0.23438804937123583</v>
      </c>
      <c r="AN34">
        <f>((1+40/SQRT(40^2+(SQRT(($B$11-$E34)^2+($C$11-AN$9)^2))^2))/2)*(menu!$D$14)^2</f>
        <v>0.23440823305877001</v>
      </c>
      <c r="AO34">
        <f>((1+40/SQRT(40^2+(SQRT(($B$11-$E34)^2+($C$11-AO$9)^2))^2))/2)*(menu!$D$14)^2</f>
        <v>0.23442532912613889</v>
      </c>
      <c r="AP34">
        <f>((1+40/SQRT(40^2+(SQRT(($B$11-$E34)^2+($C$11-AP$9)^2))^2))/2)*(menu!$D$14)^2</f>
        <v>0.23443932881089924</v>
      </c>
      <c r="AQ34">
        <f>((1+40/SQRT(40^2+(SQRT(($B$11-$E34)^2+($C$11-AQ$9)^2))^2))/2)*(menu!$D$14)^2</f>
        <v>0.23445022492668666</v>
      </c>
      <c r="AR34">
        <f>((1+40/SQRT(40^2+(SQRT(($B$11-$E34)^2+($C$11-AR$9)^2))^2))/2)*(menu!$D$14)^2</f>
        <v>0.23445801187344462</v>
      </c>
      <c r="AS34">
        <f>((1+40/SQRT(40^2+(SQRT(($B$11-$E34)^2+($C$11-AS$9)^2))^2))/2)*(menu!$D$14)^2</f>
        <v>0.23446268564540959</v>
      </c>
      <c r="AT34">
        <f>((1+40/SQRT(40^2+(SQRT(($B$11-$E34)^2+($C$11-AT$9)^2))^2))/2)*(menu!$D$14)^2</f>
        <v>0.23446424383683101</v>
      </c>
      <c r="AU34">
        <f>((1+40/SQRT(40^2+(SQRT(($B$11-$E34)^2+($C$11-AU$9)^2))^2))/2)*(menu!$D$14)^2</f>
        <v>0.23446268564540959</v>
      </c>
      <c r="AV34">
        <f>((1+40/SQRT(40^2+(SQRT(($B$11-$E34)^2+($C$11-AV$9)^2))^2))/2)*(menu!$D$14)^2</f>
        <v>0.23445801187344462</v>
      </c>
      <c r="AW34">
        <f>((1+40/SQRT(40^2+(SQRT(($B$11-$E34)^2+($C$11-AW$9)^2))^2))/2)*(menu!$D$14)^2</f>
        <v>0.23445022492668666</v>
      </c>
      <c r="AX34">
        <f>((1+40/SQRT(40^2+(SQRT(($B$11-$E34)^2+($C$11-AX$9)^2))^2))/2)*(menu!$D$14)^2</f>
        <v>0.23443932881089924</v>
      </c>
      <c r="AY34">
        <f>((1+40/SQRT(40^2+(SQRT(($B$11-$E34)^2+($C$11-AY$9)^2))^2))/2)*(menu!$D$14)^2</f>
        <v>0.23442532912613889</v>
      </c>
      <c r="AZ34">
        <f>((1+40/SQRT(40^2+(SQRT(($B$11-$E34)^2+($C$11-AZ$9)^2))^2))/2)*(menu!$D$14)^2</f>
        <v>0.23440823305877001</v>
      </c>
      <c r="BA34">
        <f>((1+40/SQRT(40^2+(SQRT(($B$11-$E34)^2+($C$11-BA$9)^2))^2))/2)*(menu!$D$14)^2</f>
        <v>0.23438804937123583</v>
      </c>
      <c r="BB34">
        <f>((1+40/SQRT(40^2+(SQRT(($B$11-$E34)^2+($C$11-BB$9)^2))^2))/2)*(menu!$D$14)^2</f>
        <v>0.23436478838961539</v>
      </c>
      <c r="BC34">
        <f>((1+40/SQRT(40^2+(SQRT(($B$11-$E34)^2+($C$11-BC$9)^2))^2))/2)*(menu!$D$14)^2</f>
        <v>0.2343384619889996</v>
      </c>
      <c r="BD34">
        <f>((1+40/SQRT(40^2+(SQRT(($B$11-$E34)^2+($C$11-BD$9)^2))^2))/2)*(menu!$D$14)^2</f>
        <v>0.23430908357672789</v>
      </c>
    </row>
    <row r="35" spans="5:56" x14ac:dyDescent="0.45">
      <c r="E35">
        <v>25</v>
      </c>
      <c r="F35">
        <f>((1+40/SQRT(40^2+(SQRT(($B$11-$E35)^2+($C$11-F$9)^2))^2))/2)*(menu!$D$14)^2</f>
        <v>0.23247651722968823</v>
      </c>
      <c r="G35">
        <f>((1+40/SQRT(40^2+(SQRT(($B$11-$E35)^2+($C$11-G$9)^2))^2))/2)*(menu!$D$14)^2</f>
        <v>0.23258697509703299</v>
      </c>
      <c r="H35">
        <f>((1+40/SQRT(40^2+(SQRT(($B$11-$E35)^2+($C$11-H$9)^2))^2))/2)*(menu!$D$14)^2</f>
        <v>0.2326953105852233</v>
      </c>
      <c r="I35">
        <f>((1+40/SQRT(40^2+(SQRT(($B$11-$E35)^2+($C$11-I$9)^2))^2))/2)*(menu!$D$14)^2</f>
        <v>0.23280147846209567</v>
      </c>
      <c r="J35">
        <f>((1+40/SQRT(40^2+(SQRT(($B$11-$E35)^2+($C$11-J$9)^2))^2))/2)*(menu!$D$14)^2</f>
        <v>0.23290543389878371</v>
      </c>
      <c r="K35">
        <f>((1+40/SQRT(40^2+(SQRT(($B$11-$E35)^2+($C$11-K$9)^2))^2))/2)*(menu!$D$14)^2</f>
        <v>0.23300713251592631</v>
      </c>
      <c r="L35">
        <f>((1+40/SQRT(40^2+(SQRT(($B$11-$E35)^2+($C$11-L$9)^2))^2))/2)*(menu!$D$14)^2</f>
        <v>0.23310653043028767</v>
      </c>
      <c r="M35">
        <f>((1+40/SQRT(40^2+(SQRT(($B$11-$E35)^2+($C$11-M$9)^2))^2))/2)*(menu!$D$14)^2</f>
        <v>0.23320358430170723</v>
      </c>
      <c r="N35">
        <f>((1+40/SQRT(40^2+(SQRT(($B$11-$E35)^2+($C$11-N$9)^2))^2))/2)*(menu!$D$14)^2</f>
        <v>0.23329825138029642</v>
      </c>
      <c r="O35">
        <f>((1+40/SQRT(40^2+(SQRT(($B$11-$E35)^2+($C$11-O$9)^2))^2))/2)*(menu!$D$14)^2</f>
        <v>0.2333904895537941</v>
      </c>
      <c r="P35">
        <f>((1+40/SQRT(40^2+(SQRT(($B$11-$E35)^2+($C$11-P$9)^2))^2))/2)*(menu!$D$14)^2</f>
        <v>0.2334802573949909</v>
      </c>
      <c r="Q35">
        <f>((1+40/SQRT(40^2+(SQRT(($B$11-$E35)^2+($C$11-Q$9)^2))^2))/2)*(menu!$D$14)^2</f>
        <v>0.23356751420912988</v>
      </c>
      <c r="R35">
        <f>((1+40/SQRT(40^2+(SQRT(($B$11-$E35)^2+($C$11-R$9)^2))^2))/2)*(menu!$D$14)^2</f>
        <v>0.23365222008118752</v>
      </c>
      <c r="S35">
        <f>((1+40/SQRT(40^2+(SQRT(($B$11-$E35)^2+($C$11-S$9)^2))^2))/2)*(menu!$D$14)^2</f>
        <v>0.23373433592293852</v>
      </c>
      <c r="T35">
        <f>((1+40/SQRT(40^2+(SQRT(($B$11-$E35)^2+($C$11-T$9)^2))^2))/2)*(menu!$D$14)^2</f>
        <v>0.23381382351970501</v>
      </c>
      <c r="U35">
        <f>((1+40/SQRT(40^2+(SQRT(($B$11-$E35)^2+($C$11-U$9)^2))^2))/2)*(menu!$D$14)^2</f>
        <v>0.23389064557668862</v>
      </c>
      <c r="V35">
        <f>((1+40/SQRT(40^2+(SQRT(($B$11-$E35)^2+($C$11-V$9)^2))^2))/2)*(menu!$D$14)^2</f>
        <v>0.23396476576478478</v>
      </c>
      <c r="W35">
        <f>((1+40/SQRT(40^2+(SQRT(($B$11-$E35)^2+($C$11-W$9)^2))^2))/2)*(menu!$D$14)^2</f>
        <v>0.23403614876577503</v>
      </c>
      <c r="X35">
        <f>((1+40/SQRT(40^2+(SQRT(($B$11-$E35)^2+($C$11-X$9)^2))^2))/2)*(menu!$D$14)^2</f>
        <v>0.23410476031679492</v>
      </c>
      <c r="Y35">
        <f>((1+40/SQRT(40^2+(SQRT(($B$11-$E35)^2+($C$11-Y$9)^2))^2))/2)*(menu!$D$14)^2</f>
        <v>0.2341705672539732</v>
      </c>
      <c r="Z35">
        <f>((1+40/SQRT(40^2+(SQRT(($B$11-$E35)^2+($C$11-Z$9)^2))^2))/2)*(menu!$D$14)^2</f>
        <v>0.23423353755513909</v>
      </c>
      <c r="AA35">
        <f>((1+40/SQRT(40^2+(SQRT(($B$11-$E35)^2+($C$11-AA$9)^2))^2))/2)*(menu!$D$14)^2</f>
        <v>0.23429364038149522</v>
      </c>
      <c r="AB35">
        <f>((1+40/SQRT(40^2+(SQRT(($B$11-$E35)^2+($C$11-AB$9)^2))^2))/2)*(menu!$D$14)^2</f>
        <v>0.23435084611815335</v>
      </c>
      <c r="AC35">
        <f>((1+40/SQRT(40^2+(SQRT(($B$11-$E35)^2+($C$11-AC$9)^2))^2))/2)*(menu!$D$14)^2</f>
        <v>0.23440512641343336</v>
      </c>
      <c r="AD35">
        <f>((1+40/SQRT(40^2+(SQRT(($B$11-$E35)^2+($C$11-AD$9)^2))^2))/2)*(menu!$D$14)^2</f>
        <v>0.23445645421682565</v>
      </c>
      <c r="AE35">
        <f>((1+40/SQRT(40^2+(SQRT(($B$11-$E35)^2+($C$11-AE$9)^2))^2))/2)*(menu!$D$14)^2</f>
        <v>0.23450480381552144</v>
      </c>
      <c r="AF35">
        <f>((1+40/SQRT(40^2+(SQRT(($B$11-$E35)^2+($C$11-AF$9)^2))^2))/2)*(menu!$D$14)^2</f>
        <v>0.23455015086941564</v>
      </c>
      <c r="AG35">
        <f>((1+40/SQRT(40^2+(SQRT(($B$11-$E35)^2+($C$11-AG$9)^2))^2))/2)*(menu!$D$14)^2</f>
        <v>0.234592472444492</v>
      </c>
      <c r="AH35">
        <f>((1+40/SQRT(40^2+(SQRT(($B$11-$E35)^2+($C$11-AH$9)^2))^2))/2)*(menu!$D$14)^2</f>
        <v>0.23463174704450185</v>
      </c>
      <c r="AI35">
        <f>((1+40/SQRT(40^2+(SQRT(($B$11-$E35)^2+($C$11-AI$9)^2))^2))/2)*(menu!$D$14)^2</f>
        <v>0.23466795464085263</v>
      </c>
      <c r="AJ35">
        <f>((1+40/SQRT(40^2+(SQRT(($B$11-$E35)^2+($C$11-AJ$9)^2))^2))/2)*(menu!$D$14)^2</f>
        <v>0.2347010767006262</v>
      </c>
      <c r="AK35">
        <f>((1+40/SQRT(40^2+(SQRT(($B$11-$E35)^2+($C$11-AK$9)^2))^2))/2)*(menu!$D$14)^2</f>
        <v>0.23473109621265037</v>
      </c>
      <c r="AL35">
        <f>((1+40/SQRT(40^2+(SQRT(($B$11-$E35)^2+($C$11-AL$9)^2))^2))/2)*(menu!$D$14)^2</f>
        <v>0.23475799771155301</v>
      </c>
      <c r="AM35">
        <f>((1+40/SQRT(40^2+(SQRT(($B$11-$E35)^2+($C$11-AM$9)^2))^2))/2)*(menu!$D$14)^2</f>
        <v>0.23478176729973316</v>
      </c>
      <c r="AN35">
        <f>((1+40/SQRT(40^2+(SQRT(($B$11-$E35)^2+($C$11-AN$9)^2))^2))/2)*(menu!$D$14)^2</f>
        <v>0.23480239266718694</v>
      </c>
      <c r="AO35">
        <f>((1+40/SQRT(40^2+(SQRT(($B$11-$E35)^2+($C$11-AO$9)^2))^2))/2)*(menu!$D$14)^2</f>
        <v>0.23481986310913541</v>
      </c>
      <c r="AP35">
        <f>((1+40/SQRT(40^2+(SQRT(($B$11-$E35)^2+($C$11-AP$9)^2))^2))/2)*(menu!$D$14)^2</f>
        <v>0.23483416954140257</v>
      </c>
      <c r="AQ35">
        <f>((1+40/SQRT(40^2+(SQRT(($B$11-$E35)^2+($C$11-AQ$9)^2))^2))/2)*(menu!$D$14)^2</f>
        <v>0.23484530451350263</v>
      </c>
      <c r="AR35">
        <f>((1+40/SQRT(40^2+(SQRT(($B$11-$E35)^2+($C$11-AR$9)^2))^2))/2)*(menu!$D$14)^2</f>
        <v>0.23485326221939806</v>
      </c>
      <c r="AS35">
        <f>((1+40/SQRT(40^2+(SQRT(($B$11-$E35)^2+($C$11-AS$9)^2))^2))/2)*(menu!$D$14)^2</f>
        <v>0.23485803850589934</v>
      </c>
      <c r="AT35">
        <f>((1+40/SQRT(40^2+(SQRT(($B$11-$E35)^2+($C$11-AT$9)^2))^2))/2)*(menu!$D$14)^2</f>
        <v>0.23485963087868106</v>
      </c>
      <c r="AU35">
        <f>((1+40/SQRT(40^2+(SQRT(($B$11-$E35)^2+($C$11-AU$9)^2))^2))/2)*(menu!$D$14)^2</f>
        <v>0.23485803850589934</v>
      </c>
      <c r="AV35">
        <f>((1+40/SQRT(40^2+(SQRT(($B$11-$E35)^2+($C$11-AV$9)^2))^2))/2)*(menu!$D$14)^2</f>
        <v>0.23485326221939806</v>
      </c>
      <c r="AW35">
        <f>((1+40/SQRT(40^2+(SQRT(($B$11-$E35)^2+($C$11-AW$9)^2))^2))/2)*(menu!$D$14)^2</f>
        <v>0.23484530451350263</v>
      </c>
      <c r="AX35">
        <f>((1+40/SQRT(40^2+(SQRT(($B$11-$E35)^2+($C$11-AX$9)^2))^2))/2)*(menu!$D$14)^2</f>
        <v>0.23483416954140257</v>
      </c>
      <c r="AY35">
        <f>((1+40/SQRT(40^2+(SQRT(($B$11-$E35)^2+($C$11-AY$9)^2))^2))/2)*(menu!$D$14)^2</f>
        <v>0.23481986310913541</v>
      </c>
      <c r="AZ35">
        <f>((1+40/SQRT(40^2+(SQRT(($B$11-$E35)^2+($C$11-AZ$9)^2))^2))/2)*(menu!$D$14)^2</f>
        <v>0.23480239266718694</v>
      </c>
      <c r="BA35">
        <f>((1+40/SQRT(40^2+(SQRT(($B$11-$E35)^2+($C$11-BA$9)^2))^2))/2)*(menu!$D$14)^2</f>
        <v>0.23478176729973316</v>
      </c>
      <c r="BB35">
        <f>((1+40/SQRT(40^2+(SQRT(($B$11-$E35)^2+($C$11-BB$9)^2))^2))/2)*(menu!$D$14)^2</f>
        <v>0.23475799771155301</v>
      </c>
      <c r="BC35">
        <f>((1+40/SQRT(40^2+(SQRT(($B$11-$E35)^2+($C$11-BC$9)^2))^2))/2)*(menu!$D$14)^2</f>
        <v>0.23473109621265037</v>
      </c>
      <c r="BD35">
        <f>((1+40/SQRT(40^2+(SQRT(($B$11-$E35)^2+($C$11-BD$9)^2))^2))/2)*(menu!$D$14)^2</f>
        <v>0.2347010767006262</v>
      </c>
    </row>
    <row r="36" spans="5:56" x14ac:dyDescent="0.45">
      <c r="E36">
        <v>26</v>
      </c>
      <c r="F36">
        <f>((1+40/SQRT(40^2+(SQRT(($B$11-$E36)^2+($C$11-F$9)^2))^2))/2)*(menu!$D$14)^2</f>
        <v>0.23282705437953743</v>
      </c>
      <c r="G36">
        <f>((1+40/SQRT(40^2+(SQRT(($B$11-$E36)^2+($C$11-G$9)^2))^2))/2)*(menu!$D$14)^2</f>
        <v>0.23293974537657228</v>
      </c>
      <c r="H36">
        <f>((1+40/SQRT(40^2+(SQRT(($B$11-$E36)^2+($C$11-H$9)^2))^2))/2)*(menu!$D$14)^2</f>
        <v>0.23305028037208664</v>
      </c>
      <c r="I36">
        <f>((1+40/SQRT(40^2+(SQRT(($B$11-$E36)^2+($C$11-I$9)^2))^2))/2)*(menu!$D$14)^2</f>
        <v>0.23315861268905866</v>
      </c>
      <c r="J36">
        <f>((1+40/SQRT(40^2+(SQRT(($B$11-$E36)^2+($C$11-J$9)^2))^2))/2)*(menu!$D$14)^2</f>
        <v>0.23326469605549638</v>
      </c>
      <c r="K36">
        <f>((1+40/SQRT(40^2+(SQRT(($B$11-$E36)^2+($C$11-K$9)^2))^2))/2)*(menu!$D$14)^2</f>
        <v>0.23336848465257762</v>
      </c>
      <c r="L36">
        <f>((1+40/SQRT(40^2+(SQRT(($B$11-$E36)^2+($C$11-L$9)^2))^2))/2)*(menu!$D$14)^2</f>
        <v>0.23346993316324419</v>
      </c>
      <c r="M36">
        <f>((1+40/SQRT(40^2+(SQRT(($B$11-$E36)^2+($C$11-M$9)^2))^2))/2)*(menu!$D$14)^2</f>
        <v>0.23356899682116733</v>
      </c>
      <c r="N36">
        <f>((1+40/SQRT(40^2+(SQRT(($B$11-$E36)^2+($C$11-N$9)^2))^2))/2)*(menu!$D$14)^2</f>
        <v>0.23366563145999494</v>
      </c>
      <c r="O36">
        <f>((1+40/SQRT(40^2+(SQRT(($B$11-$E36)^2+($C$11-O$9)^2))^2))/2)*(menu!$D$14)^2</f>
        <v>0.23375979356278906</v>
      </c>
      <c r="P36">
        <f>((1+40/SQRT(40^2+(SQRT(($B$11-$E36)^2+($C$11-P$9)^2))^2))/2)*(menu!$D$14)^2</f>
        <v>0.23385144031155938</v>
      </c>
      <c r="Q36">
        <f>((1+40/SQRT(40^2+(SQRT(($B$11-$E36)^2+($C$11-Q$9)^2))^2))/2)*(menu!$D$14)^2</f>
        <v>0.23394052963679438</v>
      </c>
      <c r="R36">
        <f>((1+40/SQRT(40^2+(SQRT(($B$11-$E36)^2+($C$11-R$9)^2))^2))/2)*(menu!$D$14)^2</f>
        <v>0.23402702026688973</v>
      </c>
      <c r="S36">
        <f>((1+40/SQRT(40^2+(SQRT(($B$11-$E36)^2+($C$11-S$9)^2))^2))/2)*(menu!$D$14)^2</f>
        <v>0.23411087177737205</v>
      </c>
      <c r="T36">
        <f>((1+40/SQRT(40^2+(SQRT(($B$11-$E36)^2+($C$11-T$9)^2))^2))/2)*(menu!$D$14)^2</f>
        <v>0.23419204463981194</v>
      </c>
      <c r="U36">
        <f>((1+40/SQRT(40^2+(SQRT(($B$11-$E36)^2+($C$11-U$9)^2))^2))/2)*(menu!$D$14)^2</f>
        <v>0.23427050027032117</v>
      </c>
      <c r="V36">
        <f>((1+40/SQRT(40^2+(SQRT(($B$11-$E36)^2+($C$11-V$9)^2))^2))/2)*(menu!$D$14)^2</f>
        <v>0.23434620107752513</v>
      </c>
      <c r="W36">
        <f>((1+40/SQRT(40^2+(SQRT(($B$11-$E36)^2+($C$11-W$9)^2))^2))/2)*(menu!$D$14)^2</f>
        <v>0.23441911050990216</v>
      </c>
      <c r="X36">
        <f>((1+40/SQRT(40^2+(SQRT(($B$11-$E36)^2+($C$11-X$9)^2))^2))/2)*(menu!$D$14)^2</f>
        <v>0.23448919310237998</v>
      </c>
      <c r="Y36">
        <f>((1+40/SQRT(40^2+(SQRT(($B$11-$E36)^2+($C$11-Y$9)^2))^2))/2)*(menu!$D$14)^2</f>
        <v>0.23455641452207945</v>
      </c>
      <c r="Z36">
        <f>((1+40/SQRT(40^2+(SQRT(($B$11-$E36)^2+($C$11-Z$9)^2))^2))/2)*(menu!$D$14)^2</f>
        <v>0.2346207416130964</v>
      </c>
      <c r="AA36">
        <f>((1+40/SQRT(40^2+(SQRT(($B$11-$E36)^2+($C$11-AA$9)^2))^2))/2)*(menu!$D$14)^2</f>
        <v>0.23468214244021104</v>
      </c>
      <c r="AB36">
        <f>((1+40/SQRT(40^2+(SQRT(($B$11-$E36)^2+($C$11-AB$9)^2))^2))/2)*(menu!$D$14)^2</f>
        <v>0.23474058633141878</v>
      </c>
      <c r="AC36">
        <f>((1+40/SQRT(40^2+(SQRT(($B$11-$E36)^2+($C$11-AC$9)^2))^2))/2)*(menu!$D$14)^2</f>
        <v>0.23479604391917364</v>
      </c>
      <c r="AD36">
        <f>((1+40/SQRT(40^2+(SQRT(($B$11-$E36)^2+($C$11-AD$9)^2))^2))/2)*(menu!$D$14)^2</f>
        <v>0.23484848718024046</v>
      </c>
      <c r="AE36">
        <f>((1+40/SQRT(40^2+(SQRT(($B$11-$E36)^2+($C$11-AE$9)^2))^2))/2)*(menu!$D$14)^2</f>
        <v>0.23489788947405268</v>
      </c>
      <c r="AF36">
        <f>((1+40/SQRT(40^2+(SQRT(($B$11-$E36)^2+($C$11-AF$9)^2))^2))/2)*(menu!$D$14)^2</f>
        <v>0.23494422557947561</v>
      </c>
      <c r="AG36">
        <f>((1+40/SQRT(40^2+(SQRT(($B$11-$E36)^2+($C$11-AG$9)^2))^2))/2)*(menu!$D$14)^2</f>
        <v>0.23498747172987766</v>
      </c>
      <c r="AH36">
        <f>((1+40/SQRT(40^2+(SQRT(($B$11-$E36)^2+($C$11-AH$9)^2))^2))/2)*(menu!$D$14)^2</f>
        <v>0.23502760564641687</v>
      </c>
      <c r="AI36">
        <f>((1+40/SQRT(40^2+(SQRT(($B$11-$E36)^2+($C$11-AI$9)^2))^2))/2)*(menu!$D$14)^2</f>
        <v>0.23506460656945199</v>
      </c>
      <c r="AJ36">
        <f>((1+40/SQRT(40^2+(SQRT(($B$11-$E36)^2+($C$11-AJ$9)^2))^2))/2)*(menu!$D$14)^2</f>
        <v>0.23509845528799314</v>
      </c>
      <c r="AK36">
        <f>((1+40/SQRT(40^2+(SQRT(($B$11-$E36)^2+($C$11-AK$9)^2))^2))/2)*(menu!$D$14)^2</f>
        <v>0.23512913416711131</v>
      </c>
      <c r="AL36">
        <f>((1+40/SQRT(40^2+(SQRT(($B$11-$E36)^2+($C$11-AL$9)^2))^2))/2)*(menu!$D$14)^2</f>
        <v>0.23515662717323058</v>
      </c>
      <c r="AM36">
        <f>((1+40/SQRT(40^2+(SQRT(($B$11-$E36)^2+($C$11-AM$9)^2))^2))/2)*(menu!$D$14)^2</f>
        <v>0.235180919897233</v>
      </c>
      <c r="AN36">
        <f>((1+40/SQRT(40^2+(SQRT(($B$11-$E36)^2+($C$11-AN$9)^2))^2))/2)*(menu!$D$14)^2</f>
        <v>0.2352019995753109</v>
      </c>
      <c r="AO36">
        <f>((1+40/SQRT(40^2+(SQRT(($B$11-$E36)^2+($C$11-AO$9)^2))^2))/2)*(menu!$D$14)^2</f>
        <v>0.23521985510750848</v>
      </c>
      <c r="AP36">
        <f>((1+40/SQRT(40^2+(SQRT(($B$11-$E36)^2+($C$11-AP$9)^2))^2))/2)*(menu!$D$14)^2</f>
        <v>0.23523447707389938</v>
      </c>
      <c r="AQ36">
        <f>((1+40/SQRT(40^2+(SQRT(($B$11-$E36)^2+($C$11-AQ$9)^2))^2))/2)*(menu!$D$14)^2</f>
        <v>0.2352458577483551</v>
      </c>
      <c r="AR36">
        <f>((1+40/SQRT(40^2+(SQRT(($B$11-$E36)^2+($C$11-AR$9)^2))^2))/2)*(menu!$D$14)^2</f>
        <v>0.23525399110986375</v>
      </c>
      <c r="AS36">
        <f>((1+40/SQRT(40^2+(SQRT(($B$11-$E36)^2+($C$11-AS$9)^2))^2))/2)*(menu!$D$14)^2</f>
        <v>0.23525887285136818</v>
      </c>
      <c r="AT36">
        <f>((1+40/SQRT(40^2+(SQRT(($B$11-$E36)^2+($C$11-AT$9)^2))^2))/2)*(menu!$D$14)^2</f>
        <v>0.2352605003860965</v>
      </c>
      <c r="AU36">
        <f>((1+40/SQRT(40^2+(SQRT(($B$11-$E36)^2+($C$11-AU$9)^2))^2))/2)*(menu!$D$14)^2</f>
        <v>0.23525887285136818</v>
      </c>
      <c r="AV36">
        <f>((1+40/SQRT(40^2+(SQRT(($B$11-$E36)^2+($C$11-AV$9)^2))^2))/2)*(menu!$D$14)^2</f>
        <v>0.23525399110986375</v>
      </c>
      <c r="AW36">
        <f>((1+40/SQRT(40^2+(SQRT(($B$11-$E36)^2+($C$11-AW$9)^2))^2))/2)*(menu!$D$14)^2</f>
        <v>0.2352458577483551</v>
      </c>
      <c r="AX36">
        <f>((1+40/SQRT(40^2+(SQRT(($B$11-$E36)^2+($C$11-AX$9)^2))^2))/2)*(menu!$D$14)^2</f>
        <v>0.23523447707389938</v>
      </c>
      <c r="AY36">
        <f>((1+40/SQRT(40^2+(SQRT(($B$11-$E36)^2+($C$11-AY$9)^2))^2))/2)*(menu!$D$14)^2</f>
        <v>0.23521985510750848</v>
      </c>
      <c r="AZ36">
        <f>((1+40/SQRT(40^2+(SQRT(($B$11-$E36)^2+($C$11-AZ$9)^2))^2))/2)*(menu!$D$14)^2</f>
        <v>0.2352019995753109</v>
      </c>
      <c r="BA36">
        <f>((1+40/SQRT(40^2+(SQRT(($B$11-$E36)^2+($C$11-BA$9)^2))^2))/2)*(menu!$D$14)^2</f>
        <v>0.235180919897233</v>
      </c>
      <c r="BB36">
        <f>((1+40/SQRT(40^2+(SQRT(($B$11-$E36)^2+($C$11-BB$9)^2))^2))/2)*(menu!$D$14)^2</f>
        <v>0.23515662717323058</v>
      </c>
      <c r="BC36">
        <f>((1+40/SQRT(40^2+(SQRT(($B$11-$E36)^2+($C$11-BC$9)^2))^2))/2)*(menu!$D$14)^2</f>
        <v>0.23512913416711131</v>
      </c>
      <c r="BD36">
        <f>((1+40/SQRT(40^2+(SQRT(($B$11-$E36)^2+($C$11-BD$9)^2))^2))/2)*(menu!$D$14)^2</f>
        <v>0.23509845528799314</v>
      </c>
    </row>
    <row r="37" spans="5:56" x14ac:dyDescent="0.45">
      <c r="E37">
        <v>27</v>
      </c>
      <c r="F37">
        <f>((1+40/SQRT(40^2+(SQRT(($B$11-$E37)^2+($C$11-F$9)^2))^2))/2)*(menu!$D$14)^2</f>
        <v>0.23318180959746171</v>
      </c>
      <c r="G37">
        <f>((1+40/SQRT(40^2+(SQRT(($B$11-$E37)^2+($C$11-G$9)^2))^2))/2)*(menu!$D$14)^2</f>
        <v>0.23329679113422755</v>
      </c>
      <c r="H37">
        <f>((1+40/SQRT(40^2+(SQRT(($B$11-$E37)^2+($C$11-H$9)^2))^2))/2)*(menu!$D$14)^2</f>
        <v>0.23340958250163496</v>
      </c>
      <c r="I37">
        <f>((1+40/SQRT(40^2+(SQRT(($B$11-$E37)^2+($C$11-I$9)^2))^2))/2)*(menu!$D$14)^2</f>
        <v>0.23352013552504808</v>
      </c>
      <c r="J37">
        <f>((1+40/SQRT(40^2+(SQRT(($B$11-$E37)^2+($C$11-J$9)^2))^2))/2)*(menu!$D$14)^2</f>
        <v>0.23362840243611782</v>
      </c>
      <c r="K37">
        <f>((1+40/SQRT(40^2+(SQRT(($B$11-$E37)^2+($C$11-K$9)^2))^2))/2)*(menu!$D$14)^2</f>
        <v>0.23373433592293852</v>
      </c>
      <c r="L37">
        <f>((1+40/SQRT(40^2+(SQRT(($B$11-$E37)^2+($C$11-L$9)^2))^2))/2)*(menu!$D$14)^2</f>
        <v>0.23383788918070766</v>
      </c>
      <c r="M37">
        <f>((1+40/SQRT(40^2+(SQRT(($B$11-$E37)^2+($C$11-M$9)^2))^2))/2)*(menu!$D$14)^2</f>
        <v>0.23393901596279945</v>
      </c>
      <c r="N37">
        <f>((1+40/SQRT(40^2+(SQRT(($B$11-$E37)^2+($C$11-N$9)^2))^2))/2)*(menu!$D$14)^2</f>
        <v>0.23403767063215941</v>
      </c>
      <c r="O37">
        <f>((1+40/SQRT(40^2+(SQRT(($B$11-$E37)^2+($C$11-O$9)^2))^2))/2)*(menu!$D$14)^2</f>
        <v>0.23413380821292451</v>
      </c>
      <c r="P37">
        <f>((1+40/SQRT(40^2+(SQRT(($B$11-$E37)^2+($C$11-P$9)^2))^2))/2)*(menu!$D$14)^2</f>
        <v>0.2342273844421677</v>
      </c>
      <c r="Q37">
        <f>((1+40/SQRT(40^2+(SQRT(($B$11-$E37)^2+($C$11-Q$9)^2))^2))/2)*(menu!$D$14)^2</f>
        <v>0.23431835582166527</v>
      </c>
      <c r="R37">
        <f>((1+40/SQRT(40^2+(SQRT(($B$11-$E37)^2+($C$11-R$9)^2))^2))/2)*(menu!$D$14)^2</f>
        <v>0.23440667966958012</v>
      </c>
      <c r="S37">
        <f>((1+40/SQRT(40^2+(SQRT(($B$11-$E37)^2+($C$11-S$9)^2))^2))/2)*(menu!$D$14)^2</f>
        <v>0.23449231417195335</v>
      </c>
      <c r="T37">
        <f>((1+40/SQRT(40^2+(SQRT(($B$11-$E37)^2+($C$11-T$9)^2))^2))/2)*(menu!$D$14)^2</f>
        <v>0.23457521843389317</v>
      </c>
      <c r="U37">
        <f>((1+40/SQRT(40^2+(SQRT(($B$11-$E37)^2+($C$11-U$9)^2))^2))/2)*(menu!$D$14)^2</f>
        <v>0.23465535253034842</v>
      </c>
      <c r="V37">
        <f>((1+40/SQRT(40^2+(SQRT(($B$11-$E37)^2+($C$11-V$9)^2))^2))/2)*(menu!$D$14)^2</f>
        <v>0.2347326775563531</v>
      </c>
      <c r="W37">
        <f>((1+40/SQRT(40^2+(SQRT(($B$11-$E37)^2+($C$11-W$9)^2))^2))/2)*(menu!$D$14)^2</f>
        <v>0.23480715567662599</v>
      </c>
      <c r="X37">
        <f>((1+40/SQRT(40^2+(SQRT(($B$11-$E37)^2+($C$11-X$9)^2))^2))/2)*(menu!$D$14)^2</f>
        <v>0.23487875017440973</v>
      </c>
      <c r="Y37">
        <f>((1+40/SQRT(40^2+(SQRT(($B$11-$E37)^2+($C$11-Y$9)^2))^2))/2)*(menu!$D$14)^2</f>
        <v>0.23494742549943284</v>
      </c>
      <c r="Z37">
        <f>((1+40/SQRT(40^2+(SQRT(($B$11-$E37)^2+($C$11-Z$9)^2))^2))/2)*(menu!$D$14)^2</f>
        <v>0.23501314731487802</v>
      </c>
      <c r="AA37">
        <f>((1+40/SQRT(40^2+(SQRT(($B$11-$E37)^2+($C$11-AA$9)^2))^2))/2)*(menu!$D$14)^2</f>
        <v>0.2350758825432413</v>
      </c>
      <c r="AB37">
        <f>((1+40/SQRT(40^2+(SQRT(($B$11-$E37)^2+($C$11-AB$9)^2))^2))/2)*(menu!$D$14)^2</f>
        <v>0.2351355994109669</v>
      </c>
      <c r="AC37">
        <f>((1+40/SQRT(40^2+(SQRT(($B$11-$E37)^2+($C$11-AC$9)^2))^2))/2)*(menu!$D$14)^2</f>
        <v>0.23519226749174421</v>
      </c>
      <c r="AD37">
        <f>((1+40/SQRT(40^2+(SQRT(($B$11-$E37)^2+($C$11-AD$9)^2))^2))/2)*(menu!$D$14)^2</f>
        <v>0.2352458577483551</v>
      </c>
      <c r="AE37">
        <f>((1+40/SQRT(40^2+(SQRT(($B$11-$E37)^2+($C$11-AE$9)^2))^2))/2)*(menu!$D$14)^2</f>
        <v>0.23529634257296264</v>
      </c>
      <c r="AF37">
        <f>((1+40/SQRT(40^2+(SQRT(($B$11-$E37)^2+($C$11-AF$9)^2))^2))/2)*(menu!$D$14)^2</f>
        <v>0.23534369582573431</v>
      </c>
      <c r="AG37">
        <f>((1+40/SQRT(40^2+(SQRT(($B$11-$E37)^2+($C$11-AG$9)^2))^2))/2)*(menu!$D$14)^2</f>
        <v>0.23538789287169606</v>
      </c>
      <c r="AH37">
        <f>((1+40/SQRT(40^2+(SQRT(($B$11-$E37)^2+($C$11-AH$9)^2))^2))/2)*(menu!$D$14)^2</f>
        <v>0.23542891061571819</v>
      </c>
      <c r="AI37">
        <f>((1+40/SQRT(40^2+(SQRT(($B$11-$E37)^2+($C$11-AI$9)^2))^2))/2)*(menu!$D$14)^2</f>
        <v>0.23546672753553688</v>
      </c>
      <c r="AJ37">
        <f>((1+40/SQRT(40^2+(SQRT(($B$11-$E37)^2+($C$11-AJ$9)^2))^2))/2)*(menu!$D$14)^2</f>
        <v>0.23550132371272023</v>
      </c>
      <c r="AK37">
        <f>((1+40/SQRT(40^2+(SQRT(($B$11-$E37)^2+($C$11-AK$9)^2))^2))/2)*(menu!$D$14)^2</f>
        <v>0.23553268086149348</v>
      </c>
      <c r="AL37">
        <f>((1+40/SQRT(40^2+(SQRT(($B$11-$E37)^2+($C$11-AL$9)^2))^2))/2)*(menu!$D$14)^2</f>
        <v>0.23556078235534117</v>
      </c>
      <c r="AM37">
        <f>((1+40/SQRT(40^2+(SQRT(($B$11-$E37)^2+($C$11-AM$9)^2))^2))/2)*(menu!$D$14)^2</f>
        <v>0.23558561325131255</v>
      </c>
      <c r="AN37">
        <f>((1+40/SQRT(40^2+(SQRT(($B$11-$E37)^2+($C$11-AN$9)^2))^2))/2)*(menu!$D$14)^2</f>
        <v>0.23560716031196013</v>
      </c>
      <c r="AO37">
        <f>((1+40/SQRT(40^2+(SQRT(($B$11-$E37)^2+($C$11-AO$9)^2))^2))/2)*(menu!$D$14)^2</f>
        <v>0.23562541202484905</v>
      </c>
      <c r="AP37">
        <f>((1+40/SQRT(40^2+(SQRT(($B$11-$E37)^2+($C$11-AP$9)^2))^2))/2)*(menu!$D$14)^2</f>
        <v>0.2356403586195813</v>
      </c>
      <c r="AQ37">
        <f>((1+40/SQRT(40^2+(SQRT(($B$11-$E37)^2+($C$11-AQ$9)^2))^2))/2)*(menu!$D$14)^2</f>
        <v>0.23565199208228516</v>
      </c>
      <c r="AR37">
        <f>((1+40/SQRT(40^2+(SQRT(($B$11-$E37)^2+($C$11-AR$9)^2))^2))/2)*(menu!$D$14)^2</f>
        <v>0.23566030616752842</v>
      </c>
      <c r="AS37">
        <f>((1+40/SQRT(40^2+(SQRT(($B$11-$E37)^2+($C$11-AS$9)^2))^2))/2)*(menu!$D$14)^2</f>
        <v>0.23566529640762041</v>
      </c>
      <c r="AT37">
        <f>((1+40/SQRT(40^2+(SQRT(($B$11-$E37)^2+($C$11-AT$9)^2))^2))/2)*(menu!$D$14)^2</f>
        <v>0.23566696011927574</v>
      </c>
      <c r="AU37">
        <f>((1+40/SQRT(40^2+(SQRT(($B$11-$E37)^2+($C$11-AU$9)^2))^2))/2)*(menu!$D$14)^2</f>
        <v>0.23566529640762041</v>
      </c>
      <c r="AV37">
        <f>((1+40/SQRT(40^2+(SQRT(($B$11-$E37)^2+($C$11-AV$9)^2))^2))/2)*(menu!$D$14)^2</f>
        <v>0.23566030616752842</v>
      </c>
      <c r="AW37">
        <f>((1+40/SQRT(40^2+(SQRT(($B$11-$E37)^2+($C$11-AW$9)^2))^2))/2)*(menu!$D$14)^2</f>
        <v>0.23565199208228516</v>
      </c>
      <c r="AX37">
        <f>((1+40/SQRT(40^2+(SQRT(($B$11-$E37)^2+($C$11-AX$9)^2))^2))/2)*(menu!$D$14)^2</f>
        <v>0.2356403586195813</v>
      </c>
      <c r="AY37">
        <f>((1+40/SQRT(40^2+(SQRT(($B$11-$E37)^2+($C$11-AY$9)^2))^2))/2)*(menu!$D$14)^2</f>
        <v>0.23562541202484905</v>
      </c>
      <c r="AZ37">
        <f>((1+40/SQRT(40^2+(SQRT(($B$11-$E37)^2+($C$11-AZ$9)^2))^2))/2)*(menu!$D$14)^2</f>
        <v>0.23560716031196013</v>
      </c>
      <c r="BA37">
        <f>((1+40/SQRT(40^2+(SQRT(($B$11-$E37)^2+($C$11-BA$9)^2))^2))/2)*(menu!$D$14)^2</f>
        <v>0.23558561325131255</v>
      </c>
      <c r="BB37">
        <f>((1+40/SQRT(40^2+(SQRT(($B$11-$E37)^2+($C$11-BB$9)^2))^2))/2)*(menu!$D$14)^2</f>
        <v>0.23556078235534117</v>
      </c>
      <c r="BC37">
        <f>((1+40/SQRT(40^2+(SQRT(($B$11-$E37)^2+($C$11-BC$9)^2))^2))/2)*(menu!$D$14)^2</f>
        <v>0.23553268086149348</v>
      </c>
      <c r="BD37">
        <f>((1+40/SQRT(40^2+(SQRT(($B$11-$E37)^2+($C$11-BD$9)^2))^2))/2)*(menu!$D$14)^2</f>
        <v>0.23550132371272023</v>
      </c>
    </row>
    <row r="38" spans="5:56" x14ac:dyDescent="0.45">
      <c r="E38">
        <v>28</v>
      </c>
      <c r="F38">
        <f>((1+40/SQRT(40^2+(SQRT(($B$11-$E38)^2+($C$11-F$9)^2))^2))/2)*(menu!$D$14)^2</f>
        <v>0.23354084822512827</v>
      </c>
      <c r="G38">
        <f>((1+40/SQRT(40^2+(SQRT(($B$11-$E38)^2+($C$11-G$9)^2))^2))/2)*(menu!$D$14)^2</f>
        <v>0.23365817945253556</v>
      </c>
      <c r="H38">
        <f>((1+40/SQRT(40^2+(SQRT(($B$11-$E38)^2+($C$11-H$9)^2))^2))/2)*(menu!$D$14)^2</f>
        <v>0.23377328579378651</v>
      </c>
      <c r="I38">
        <f>((1+40/SQRT(40^2+(SQRT(($B$11-$E38)^2+($C$11-I$9)^2))^2))/2)*(menu!$D$14)^2</f>
        <v>0.23388611752176514</v>
      </c>
      <c r="J38">
        <f>((1+40/SQRT(40^2+(SQRT(($B$11-$E38)^2+($C$11-J$9)^2))^2))/2)*(menu!$D$14)^2</f>
        <v>0.2339966253163733</v>
      </c>
      <c r="K38">
        <f>((1+40/SQRT(40^2+(SQRT(($B$11-$E38)^2+($C$11-K$9)^2))^2))/2)*(menu!$D$14)^2</f>
        <v>0.23410476031679492</v>
      </c>
      <c r="L38">
        <f>((1+40/SQRT(40^2+(SQRT(($B$11-$E38)^2+($C$11-L$9)^2))^2))/2)*(menu!$D$14)^2</f>
        <v>0.23421047417431506</v>
      </c>
      <c r="M38">
        <f>((1+40/SQRT(40^2+(SQRT(($B$11-$E38)^2+($C$11-M$9)^2))^2))/2)*(menu!$D$14)^2</f>
        <v>0.23431371910559984</v>
      </c>
      <c r="N38">
        <f>((1+40/SQRT(40^2+(SQRT(($B$11-$E38)^2+($C$11-N$9)^2))^2))/2)*(menu!$D$14)^2</f>
        <v>0.23441444794634053</v>
      </c>
      <c r="O38">
        <f>((1+40/SQRT(40^2+(SQRT(($B$11-$E38)^2+($C$11-O$9)^2))^2))/2)*(menu!$D$14)^2</f>
        <v>0.23451261420516037</v>
      </c>
      <c r="P38">
        <f>((1+40/SQRT(40^2+(SQRT(($B$11-$E38)^2+($C$11-P$9)^2))^2))/2)*(menu!$D$14)^2</f>
        <v>0.23460817211767901</v>
      </c>
      <c r="Q38">
        <f>((1+40/SQRT(40^2+(SQRT(($B$11-$E38)^2+($C$11-Q$9)^2))^2))/2)*(menu!$D$14)^2</f>
        <v>0.2347010767006262</v>
      </c>
      <c r="R38">
        <f>((1+40/SQRT(40^2+(SQRT(($B$11-$E38)^2+($C$11-R$9)^2))^2))/2)*(menu!$D$14)^2</f>
        <v>0.23479128380589365</v>
      </c>
      <c r="S38">
        <f>((1+40/SQRT(40^2+(SQRT(($B$11-$E38)^2+($C$11-S$9)^2))^2))/2)*(menu!$D$14)^2</f>
        <v>0.23487875017440973</v>
      </c>
      <c r="T38">
        <f>((1+40/SQRT(40^2+(SQRT(($B$11-$E38)^2+($C$11-T$9)^2))^2))/2)*(menu!$D$14)^2</f>
        <v>0.23496343348972132</v>
      </c>
      <c r="U38">
        <f>((1+40/SQRT(40^2+(SQRT(($B$11-$E38)^2+($C$11-U$9)^2))^2))/2)*(menu!$D$14)^2</f>
        <v>0.23504529243116246</v>
      </c>
      <c r="V38">
        <f>((1+40/SQRT(40^2+(SQRT(($B$11-$E38)^2+($C$11-V$9)^2))^2))/2)*(menu!$D$14)^2</f>
        <v>0.23512428672649052</v>
      </c>
      <c r="W38">
        <f>((1+40/SQRT(40^2+(SQRT(($B$11-$E38)^2+($C$11-W$9)^2))^2))/2)*(menu!$D$14)^2</f>
        <v>0.23520037720386633</v>
      </c>
      <c r="X38">
        <f>((1+40/SQRT(40^2+(SQRT(($B$11-$E38)^2+($C$11-X$9)^2))^2))/2)*(menu!$D$14)^2</f>
        <v>0.23527352584305669</v>
      </c>
      <c r="Y38">
        <f>((1+40/SQRT(40^2+(SQRT(($B$11-$E38)^2+($C$11-Y$9)^2))^2))/2)*(menu!$D$14)^2</f>
        <v>0.23534369582573431</v>
      </c>
      <c r="Z38">
        <f>((1+40/SQRT(40^2+(SQRT(($B$11-$E38)^2+($C$11-Z$9)^2))^2))/2)*(menu!$D$14)^2</f>
        <v>0.23541085158475319</v>
      </c>
      <c r="AA38">
        <f>((1+40/SQRT(40^2+(SQRT(($B$11-$E38)^2+($C$11-AA$9)^2))^2))/2)*(menu!$D$14)^2</f>
        <v>0.23547495885227512</v>
      </c>
      <c r="AB38">
        <f>((1+40/SQRT(40^2+(SQRT(($B$11-$E38)^2+($C$11-AB$9)^2))^2))/2)*(menu!$D$14)^2</f>
        <v>0.23553598470662601</v>
      </c>
      <c r="AC38">
        <f>((1+40/SQRT(40^2+(SQRT(($B$11-$E38)^2+($C$11-AC$9)^2))^2))/2)*(menu!$D$14)^2</f>
        <v>0.23559389761776112</v>
      </c>
      <c r="AD38">
        <f>((1+40/SQRT(40^2+(SQRT(($B$11-$E38)^2+($C$11-AD$9)^2))^2))/2)*(menu!$D$14)^2</f>
        <v>0.23564866749122018</v>
      </c>
      <c r="AE38">
        <f>((1+40/SQRT(40^2+(SQRT(($B$11-$E38)^2+($C$11-AE$9)^2))^2))/2)*(menu!$D$14)^2</f>
        <v>0.23570026571045646</v>
      </c>
      <c r="AF38">
        <f>((1+40/SQRT(40^2+(SQRT(($B$11-$E38)^2+($C$11-AF$9)^2))^2))/2)*(menu!$D$14)^2</f>
        <v>0.23574866517742596</v>
      </c>
      <c r="AG38">
        <f>((1+40/SQRT(40^2+(SQRT(($B$11-$E38)^2+($C$11-AG$9)^2))^2))/2)*(menu!$D$14)^2</f>
        <v>0.23579384035132681</v>
      </c>
      <c r="AH38">
        <f>((1+40/SQRT(40^2+(SQRT(($B$11-$E38)^2+($C$11-AH$9)^2))^2))/2)*(menu!$D$14)^2</f>
        <v>0.23583576728538225</v>
      </c>
      <c r="AI38">
        <f>((1+40/SQRT(40^2+(SQRT(($B$11-$E38)^2+($C$11-AI$9)^2))^2))/2)*(menu!$D$14)^2</f>
        <v>0.23587442366156625</v>
      </c>
      <c r="AJ38">
        <f>((1+40/SQRT(40^2+(SQRT(($B$11-$E38)^2+($C$11-AJ$9)^2))^2))/2)*(menu!$D$14)^2</f>
        <v>0.23590978882317307</v>
      </c>
      <c r="AK38">
        <f>((1+40/SQRT(40^2+(SQRT(($B$11-$E38)^2+($C$11-AK$9)^2))^2))/2)*(menu!$D$14)^2</f>
        <v>0.23594184380514058</v>
      </c>
      <c r="AL38">
        <f>((1+40/SQRT(40^2+(SQRT(($B$11-$E38)^2+($C$11-AL$9)^2))^2))/2)*(menu!$D$14)^2</f>
        <v>0.23597057136203975</v>
      </c>
      <c r="AM38">
        <f>((1+40/SQRT(40^2+(SQRT(($B$11-$E38)^2+($C$11-AM$9)^2))^2))/2)*(menu!$D$14)^2</f>
        <v>0.23599595599365097</v>
      </c>
      <c r="AN38">
        <f>((1+40/SQRT(40^2+(SQRT(($B$11-$E38)^2+($C$11-AN$9)^2))^2))/2)*(menu!$D$14)^2</f>
        <v>0.23601798396805293</v>
      </c>
      <c r="AO38">
        <f>((1+40/SQRT(40^2+(SQRT(($B$11-$E38)^2+($C$11-AO$9)^2))^2))/2)*(menu!$D$14)^2</f>
        <v>0.23603664334215738</v>
      </c>
      <c r="AP38">
        <f>((1+40/SQRT(40^2+(SQRT(($B$11-$E38)^2+($C$11-AP$9)^2))^2))/2)*(menu!$D$14)^2</f>
        <v>0.23605192397962965</v>
      </c>
      <c r="AQ38">
        <f>((1+40/SQRT(40^2+(SQRT(($B$11-$E38)^2+($C$11-AQ$9)^2))^2))/2)*(menu!$D$14)^2</f>
        <v>0.2360638175661427</v>
      </c>
      <c r="AR38">
        <f>((1+40/SQRT(40^2+(SQRT(($B$11-$E38)^2+($C$11-AR$9)^2))^2))/2)*(menu!$D$14)^2</f>
        <v>0.23607231762191971</v>
      </c>
      <c r="AS38">
        <f>((1+40/SQRT(40^2+(SQRT(($B$11-$E38)^2+($C$11-AS$9)^2))^2))/2)*(menu!$D$14)^2</f>
        <v>0.2360774195115278</v>
      </c>
      <c r="AT38">
        <f>((1+40/SQRT(40^2+(SQRT(($B$11-$E38)^2+($C$11-AT$9)^2))^2))/2)*(menu!$D$14)^2</f>
        <v>0.23607912045089494</v>
      </c>
      <c r="AU38">
        <f>((1+40/SQRT(40^2+(SQRT(($B$11-$E38)^2+($C$11-AU$9)^2))^2))/2)*(menu!$D$14)^2</f>
        <v>0.2360774195115278</v>
      </c>
      <c r="AV38">
        <f>((1+40/SQRT(40^2+(SQRT(($B$11-$E38)^2+($C$11-AV$9)^2))^2))/2)*(menu!$D$14)^2</f>
        <v>0.23607231762191971</v>
      </c>
      <c r="AW38">
        <f>((1+40/SQRT(40^2+(SQRT(($B$11-$E38)^2+($C$11-AW$9)^2))^2))/2)*(menu!$D$14)^2</f>
        <v>0.2360638175661427</v>
      </c>
      <c r="AX38">
        <f>((1+40/SQRT(40^2+(SQRT(($B$11-$E38)^2+($C$11-AX$9)^2))^2))/2)*(menu!$D$14)^2</f>
        <v>0.23605192397962965</v>
      </c>
      <c r="AY38">
        <f>((1+40/SQRT(40^2+(SQRT(($B$11-$E38)^2+($C$11-AY$9)^2))^2))/2)*(menu!$D$14)^2</f>
        <v>0.23603664334215738</v>
      </c>
      <c r="AZ38">
        <f>((1+40/SQRT(40^2+(SQRT(($B$11-$E38)^2+($C$11-AZ$9)^2))^2))/2)*(menu!$D$14)^2</f>
        <v>0.23601798396805293</v>
      </c>
      <c r="BA38">
        <f>((1+40/SQRT(40^2+(SQRT(($B$11-$E38)^2+($C$11-BA$9)^2))^2))/2)*(menu!$D$14)^2</f>
        <v>0.23599595599365097</v>
      </c>
      <c r="BB38">
        <f>((1+40/SQRT(40^2+(SQRT(($B$11-$E38)^2+($C$11-BB$9)^2))^2))/2)*(menu!$D$14)^2</f>
        <v>0.23597057136203975</v>
      </c>
      <c r="BC38">
        <f>((1+40/SQRT(40^2+(SQRT(($B$11-$E38)^2+($C$11-BC$9)^2))^2))/2)*(menu!$D$14)^2</f>
        <v>0.23594184380514058</v>
      </c>
      <c r="BD38">
        <f>((1+40/SQRT(40^2+(SQRT(($B$11-$E38)^2+($C$11-BD$9)^2))^2))/2)*(menu!$D$14)^2</f>
        <v>0.23590978882317307</v>
      </c>
    </row>
    <row r="39" spans="5:56" x14ac:dyDescent="0.45">
      <c r="E39">
        <v>29</v>
      </c>
      <c r="F39">
        <f>((1+40/SQRT(40^2+(SQRT(($B$11-$E39)^2+($C$11-F$9)^2))^2))/2)*(menu!$D$14)^2</f>
        <v>0.23390423659340084</v>
      </c>
      <c r="G39">
        <f>((1+40/SQRT(40^2+(SQRT(($B$11-$E39)^2+($C$11-G$9)^2))^2))/2)*(menu!$D$14)^2</f>
        <v>0.23402397846184461</v>
      </c>
      <c r="H39">
        <f>((1+40/SQRT(40^2+(SQRT(($B$11-$E39)^2+($C$11-H$9)^2))^2))/2)*(menu!$D$14)^2</f>
        <v>0.234141460175393</v>
      </c>
      <c r="I39">
        <f>((1+40/SQRT(40^2+(SQRT(($B$11-$E39)^2+($C$11-I$9)^2))^2))/2)*(menu!$D$14)^2</f>
        <v>0.23425663039738429</v>
      </c>
      <c r="J39">
        <f>((1+40/SQRT(40^2+(SQRT(($B$11-$E39)^2+($C$11-J$9)^2))^2))/2)*(menu!$D$14)^2</f>
        <v>0.23436943819832712</v>
      </c>
      <c r="K39">
        <f>((1+40/SQRT(40^2+(SQRT(($B$11-$E39)^2+($C$11-K$9)^2))^2))/2)*(menu!$D$14)^2</f>
        <v>0.23447983311036683</v>
      </c>
      <c r="L39">
        <f>((1+40/SQRT(40^2+(SQRT(($B$11-$E39)^2+($C$11-L$9)^2))^2))/2)*(menu!$D$14)^2</f>
        <v>0.2345877651823626</v>
      </c>
      <c r="M39">
        <f>((1+40/SQRT(40^2+(SQRT(($B$11-$E39)^2+($C$11-M$9)^2))^2))/2)*(menu!$D$14)^2</f>
        <v>0.23469318503547648</v>
      </c>
      <c r="N39">
        <f>((1+40/SQRT(40^2+(SQRT(($B$11-$E39)^2+($C$11-N$9)^2))^2))/2)*(menu!$D$14)^2</f>
        <v>0.23479604391917364</v>
      </c>
      <c r="O39">
        <f>((1+40/SQRT(40^2+(SQRT(($B$11-$E39)^2+($C$11-O$9)^2))^2))/2)*(menu!$D$14)^2</f>
        <v>0.23489629376752619</v>
      </c>
      <c r="P39">
        <f>((1+40/SQRT(40^2+(SQRT(($B$11-$E39)^2+($C$11-P$9)^2))^2))/2)*(menu!$D$14)^2</f>
        <v>0.23499388725571094</v>
      </c>
      <c r="Q39">
        <f>((1+40/SQRT(40^2+(SQRT(($B$11-$E39)^2+($C$11-Q$9)^2))^2))/2)*(menu!$D$14)^2</f>
        <v>0.23508877785658663</v>
      </c>
      <c r="R39">
        <f>((1+40/SQRT(40^2+(SQRT(($B$11-$E39)^2+($C$11-R$9)^2))^2))/2)*(menu!$D$14)^2</f>
        <v>0.235180919897233</v>
      </c>
      <c r="S39">
        <f>((1+40/SQRT(40^2+(SQRT(($B$11-$E39)^2+($C$11-S$9)^2))^2))/2)*(menu!$D$14)^2</f>
        <v>0.23527026861533099</v>
      </c>
      <c r="T39">
        <f>((1+40/SQRT(40^2+(SQRT(($B$11-$E39)^2+($C$11-T$9)^2))^2))/2)*(menu!$D$14)^2</f>
        <v>0.23535678021526066</v>
      </c>
      <c r="U39">
        <f>((1+40/SQRT(40^2+(SQRT(($B$11-$E39)^2+($C$11-U$9)^2))^2))/2)*(menu!$D$14)^2</f>
        <v>0.23544041192379087</v>
      </c>
      <c r="V39">
        <f>((1+40/SQRT(40^2+(SQRT(($B$11-$E39)^2+($C$11-V$9)^2))^2))/2)*(menu!$D$14)^2</f>
        <v>0.23552112204523321</v>
      </c>
      <c r="W39">
        <f>((1+40/SQRT(40^2+(SQRT(($B$11-$E39)^2+($C$11-W$9)^2))^2))/2)*(menu!$D$14)^2</f>
        <v>0.23559887001593016</v>
      </c>
      <c r="X39">
        <f>((1+40/SQRT(40^2+(SQRT(($B$11-$E39)^2+($C$11-X$9)^2))^2))/2)*(menu!$D$14)^2</f>
        <v>0.23567361645794827</v>
      </c>
      <c r="Y39">
        <f>((1+40/SQRT(40^2+(SQRT(($B$11-$E39)^2+($C$11-Y$9)^2))^2))/2)*(menu!$D$14)^2</f>
        <v>0.23574532323184388</v>
      </c>
      <c r="Z39">
        <f>((1+40/SQRT(40^2+(SQRT(($B$11-$E39)^2+($C$11-Z$9)^2))^2))/2)*(menu!$D$14)^2</f>
        <v>0.23581395348837211</v>
      </c>
      <c r="AA39">
        <f>((1+40/SQRT(40^2+(SQRT(($B$11-$E39)^2+($C$11-AA$9)^2))^2))/2)*(menu!$D$14)^2</f>
        <v>0.23587947171900633</v>
      </c>
      <c r="AB39">
        <f>((1+40/SQRT(40^2+(SQRT(($B$11-$E39)^2+($C$11-AB$9)^2))^2))/2)*(menu!$D$14)^2</f>
        <v>0.23594184380514058</v>
      </c>
      <c r="AC39">
        <f>((1+40/SQRT(40^2+(SQRT(($B$11-$E39)^2+($C$11-AC$9)^2))^2))/2)*(menu!$D$14)^2</f>
        <v>0.23600103706584452</v>
      </c>
      <c r="AD39">
        <f>((1+40/SQRT(40^2+(SQRT(($B$11-$E39)^2+($C$11-AD$9)^2))^2))/2)*(menu!$D$14)^2</f>
        <v>0.23605702030404621</v>
      </c>
      <c r="AE39">
        <f>((1+40/SQRT(40^2+(SQRT(($B$11-$E39)^2+($C$11-AE$9)^2))^2))/2)*(menu!$D$14)^2</f>
        <v>0.23610976385101776</v>
      </c>
      <c r="AF39">
        <f>((1+40/SQRT(40^2+(SQRT(($B$11-$E39)^2+($C$11-AF$9)^2))^2))/2)*(menu!$D$14)^2</f>
        <v>0.23615923960904348</v>
      </c>
      <c r="AG39">
        <f>((1+40/SQRT(40^2+(SQRT(($B$11-$E39)^2+($C$11-AG$9)^2))^2))/2)*(menu!$D$14)^2</f>
        <v>0.23620542109215312</v>
      </c>
      <c r="AH39">
        <f>((1+40/SQRT(40^2+(SQRT(($B$11-$E39)^2+($C$11-AH$9)^2))^2))/2)*(menu!$D$14)^2</f>
        <v>0.23624828346480681</v>
      </c>
      <c r="AI39">
        <f>((1+40/SQRT(40^2+(SQRT(($B$11-$E39)^2+($C$11-AI$9)^2))^2))/2)*(menu!$D$14)^2</f>
        <v>0.23628780357842333</v>
      </c>
      <c r="AJ39">
        <f>((1+40/SQRT(40^2+(SQRT(($B$11-$E39)^2+($C$11-AJ$9)^2))^2))/2)*(menu!$D$14)^2</f>
        <v>0.23632396000564793</v>
      </c>
      <c r="AK39">
        <f>((1+40/SQRT(40^2+(SQRT(($B$11-$E39)^2+($C$11-AK$9)^2))^2))/2)*(menu!$D$14)^2</f>
        <v>0.23635673307226135</v>
      </c>
      <c r="AL39">
        <f>((1+40/SQRT(40^2+(SQRT(($B$11-$E39)^2+($C$11-AL$9)^2))^2))/2)*(menu!$D$14)^2</f>
        <v>0.23638610488663878</v>
      </c>
      <c r="AM39">
        <f>((1+40/SQRT(40^2+(SQRT(($B$11-$E39)^2+($C$11-AM$9)^2))^2))/2)*(menu!$D$14)^2</f>
        <v>0.23641205936667223</v>
      </c>
      <c r="AN39">
        <f>((1+40/SQRT(40^2+(SQRT(($B$11-$E39)^2+($C$11-AN$9)^2))^2))/2)*(menu!$D$14)^2</f>
        <v>0.23643458226407815</v>
      </c>
      <c r="AO39">
        <f>((1+40/SQRT(40^2+(SQRT(($B$11-$E39)^2+($C$11-AO$9)^2))^2))/2)*(menu!$D$14)^2</f>
        <v>0.23645366118601865</v>
      </c>
      <c r="AP39">
        <f>((1+40/SQRT(40^2+(SQRT(($B$11-$E39)^2+($C$11-AP$9)^2))^2))/2)*(menu!$D$14)^2</f>
        <v>0.23646928561397207</v>
      </c>
      <c r="AQ39">
        <f>((1+40/SQRT(40^2+(SQRT(($B$11-$E39)^2+($C$11-AQ$9)^2))^2))/2)*(menu!$D$14)^2</f>
        <v>0.236481446919797</v>
      </c>
      <c r="AR39">
        <f>((1+40/SQRT(40^2+(SQRT(($B$11-$E39)^2+($C$11-AR$9)^2))^2))/2)*(menu!$D$14)^2</f>
        <v>0.23649013837894203</v>
      </c>
      <c r="AS39">
        <f>((1+40/SQRT(40^2+(SQRT(($B$11-$E39)^2+($C$11-AS$9)^2))^2))/2)*(menu!$D$14)^2</f>
        <v>0.23649535518076129</v>
      </c>
      <c r="AT39">
        <f>((1+40/SQRT(40^2+(SQRT(($B$11-$E39)^2+($C$11-AT$9)^2))^2))/2)*(menu!$D$14)^2</f>
        <v>0.23649709443590464</v>
      </c>
      <c r="AU39">
        <f>((1+40/SQRT(40^2+(SQRT(($B$11-$E39)^2+($C$11-AU$9)^2))^2))/2)*(menu!$D$14)^2</f>
        <v>0.23649535518076129</v>
      </c>
      <c r="AV39">
        <f>((1+40/SQRT(40^2+(SQRT(($B$11-$E39)^2+($C$11-AV$9)^2))^2))/2)*(menu!$D$14)^2</f>
        <v>0.23649013837894203</v>
      </c>
      <c r="AW39">
        <f>((1+40/SQRT(40^2+(SQRT(($B$11-$E39)^2+($C$11-AW$9)^2))^2))/2)*(menu!$D$14)^2</f>
        <v>0.236481446919797</v>
      </c>
      <c r="AX39">
        <f>((1+40/SQRT(40^2+(SQRT(($B$11-$E39)^2+($C$11-AX$9)^2))^2))/2)*(menu!$D$14)^2</f>
        <v>0.23646928561397207</v>
      </c>
      <c r="AY39">
        <f>((1+40/SQRT(40^2+(SQRT(($B$11-$E39)^2+($C$11-AY$9)^2))^2))/2)*(menu!$D$14)^2</f>
        <v>0.23645366118601865</v>
      </c>
      <c r="AZ39">
        <f>((1+40/SQRT(40^2+(SQRT(($B$11-$E39)^2+($C$11-AZ$9)^2))^2))/2)*(menu!$D$14)^2</f>
        <v>0.23643458226407815</v>
      </c>
      <c r="BA39">
        <f>((1+40/SQRT(40^2+(SQRT(($B$11-$E39)^2+($C$11-BA$9)^2))^2))/2)*(menu!$D$14)^2</f>
        <v>0.23641205936667223</v>
      </c>
      <c r="BB39">
        <f>((1+40/SQRT(40^2+(SQRT(($B$11-$E39)^2+($C$11-BB$9)^2))^2))/2)*(menu!$D$14)^2</f>
        <v>0.23638610488663878</v>
      </c>
      <c r="BC39">
        <f>((1+40/SQRT(40^2+(SQRT(($B$11-$E39)^2+($C$11-BC$9)^2))^2))/2)*(menu!$D$14)^2</f>
        <v>0.23635673307226135</v>
      </c>
      <c r="BD39">
        <f>((1+40/SQRT(40^2+(SQRT(($B$11-$E39)^2+($C$11-BD$9)^2))^2))/2)*(menu!$D$14)^2</f>
        <v>0.23632396000564793</v>
      </c>
    </row>
    <row r="40" spans="5:56" x14ac:dyDescent="0.45">
      <c r="E40">
        <v>30</v>
      </c>
      <c r="F40">
        <f>((1+40/SQRT(40^2+(SQRT(($B$11-$E40)^2+($C$11-F$9)^2))^2))/2)*(menu!$D$14)^2</f>
        <v>0.23427204202399743</v>
      </c>
      <c r="G40">
        <f>((1+40/SQRT(40^2+(SQRT(($B$11-$E40)^2+($C$11-G$9)^2))^2))/2)*(menu!$D$14)^2</f>
        <v>0.23439425734401845</v>
      </c>
      <c r="H40">
        <f>((1+40/SQRT(40^2+(SQRT(($B$11-$E40)^2+($C$11-H$9)^2))^2))/2)*(menu!$D$14)^2</f>
        <v>0.23451417668604135</v>
      </c>
      <c r="I40">
        <f>((1+40/SQRT(40^2+(SQRT(($B$11-$E40)^2+($C$11-I$9)^2))^2))/2)*(menu!$D$14)^2</f>
        <v>0.23463174704450185</v>
      </c>
      <c r="J40">
        <f>((1+40/SQRT(40^2+(SQRT(($B$11-$E40)^2+($C$11-J$9)^2))^2))/2)*(menu!$D$14)^2</f>
        <v>0.23474691582052259</v>
      </c>
      <c r="K40">
        <f>((1+40/SQRT(40^2+(SQRT(($B$11-$E40)^2+($C$11-K$9)^2))^2))/2)*(menu!$D$14)^2</f>
        <v>0.23485963087868106</v>
      </c>
      <c r="L40">
        <f>((1+40/SQRT(40^2+(SQRT(($B$11-$E40)^2+($C$11-L$9)^2))^2))/2)*(menu!$D$14)^2</f>
        <v>0.23496984060444726</v>
      </c>
      <c r="M40">
        <f>((1+40/SQRT(40^2+(SQRT(($B$11-$E40)^2+($C$11-M$9)^2))^2))/2)*(menu!$D$14)^2</f>
        <v>0.23507749396219049</v>
      </c>
      <c r="N40">
        <f>((1+40/SQRT(40^2+(SQRT(($B$11-$E40)^2+($C$11-N$9)^2))^2))/2)*(menu!$D$14)^2</f>
        <v>0.2351825405536469</v>
      </c>
      <c r="O40">
        <f>((1+40/SQRT(40^2+(SQRT(($B$11-$E40)^2+($C$11-O$9)^2))^2))/2)*(menu!$D$14)^2</f>
        <v>0.23528493067673695</v>
      </c>
      <c r="P40">
        <f>((1+40/SQRT(40^2+(SQRT(($B$11-$E40)^2+($C$11-P$9)^2))^2))/2)*(menu!$D$14)^2</f>
        <v>0.23538461538461539</v>
      </c>
      <c r="Q40">
        <f>((1+40/SQRT(40^2+(SQRT(($B$11-$E40)^2+($C$11-Q$9)^2))^2))/2)*(menu!$D$14)^2</f>
        <v>0.23548154654483514</v>
      </c>
      <c r="R40">
        <f>((1+40/SQRT(40^2+(SQRT(($B$11-$E40)^2+($C$11-R$9)^2))^2))/2)*(menu!$D$14)^2</f>
        <v>0.23557567689849945</v>
      </c>
      <c r="S40">
        <f>((1+40/SQRT(40^2+(SQRT(($B$11-$E40)^2+($C$11-S$9)^2))^2))/2)*(menu!$D$14)^2</f>
        <v>0.23566696011927574</v>
      </c>
      <c r="T40">
        <f>((1+40/SQRT(40^2+(SQRT(($B$11-$E40)^2+($C$11-T$9)^2))^2))/2)*(menu!$D$14)^2</f>
        <v>0.23575535087214061</v>
      </c>
      <c r="U40">
        <f>((1+40/SQRT(40^2+(SQRT(($B$11-$E40)^2+($C$11-U$9)^2))^2))/2)*(menu!$D$14)^2</f>
        <v>0.23584080487172265</v>
      </c>
      <c r="V40">
        <f>((1+40/SQRT(40^2+(SQRT(($B$11-$E40)^2+($C$11-V$9)^2))^2))/2)*(menu!$D$14)^2</f>
        <v>0.23592327894010798</v>
      </c>
      <c r="W40">
        <f>((1+40/SQRT(40^2+(SQRT(($B$11-$E40)^2+($C$11-W$9)^2))^2))/2)*(menu!$D$14)^2</f>
        <v>0.2360027310639714</v>
      </c>
      <c r="X40">
        <f>((1+40/SQRT(40^2+(SQRT(($B$11-$E40)^2+($C$11-X$9)^2))^2))/2)*(menu!$D$14)^2</f>
        <v>0.23607912045089494</v>
      </c>
      <c r="Y40">
        <f>((1+40/SQRT(40^2+(SQRT(($B$11-$E40)^2+($C$11-Y$9)^2))^2))/2)*(menu!$D$14)^2</f>
        <v>0.23615240758473488</v>
      </c>
      <c r="Z40">
        <f>((1+40/SQRT(40^2+(SQRT(($B$11-$E40)^2+($C$11-Z$9)^2))^2))/2)*(menu!$D$14)^2</f>
        <v>0.23622255427989819</v>
      </c>
      <c r="AA40">
        <f>((1+40/SQRT(40^2+(SQRT(($B$11-$E40)^2+($C$11-AA$9)^2))^2))/2)*(menu!$D$14)^2</f>
        <v>0.23628952373438913</v>
      </c>
      <c r="AB40">
        <f>((1+40/SQRT(40^2+(SQRT(($B$11-$E40)^2+($C$11-AB$9)^2))^2))/2)*(menu!$D$14)^2</f>
        <v>0.23635328058148883</v>
      </c>
      <c r="AC40">
        <f>((1+40/SQRT(40^2+(SQRT(($B$11-$E40)^2+($C$11-AC$9)^2))^2))/2)*(menu!$D$14)^2</f>
        <v>0.23641379093993006</v>
      </c>
      <c r="AD40">
        <f>((1+40/SQRT(40^2+(SQRT(($B$11-$E40)^2+($C$11-AD$9)^2))^2))/2)*(menu!$D$14)^2</f>
        <v>0.23647102246243426</v>
      </c>
      <c r="AE40">
        <f>((1+40/SQRT(40^2+(SQRT(($B$11-$E40)^2+($C$11-AE$9)^2))^2))/2)*(menu!$D$14)^2</f>
        <v>0.2365249443824779</v>
      </c>
      <c r="AF40">
        <f>((1+40/SQRT(40^2+(SQRT(($B$11-$E40)^2+($C$11-AF$9)^2))^2))/2)*(menu!$D$14)^2</f>
        <v>0.2365755275591592</v>
      </c>
      <c r="AG40">
        <f>((1+40/SQRT(40^2+(SQRT(($B$11-$E40)^2+($C$11-AG$9)^2))^2))/2)*(menu!$D$14)^2</f>
        <v>0.23662274452004139</v>
      </c>
      <c r="AH40">
        <f>((1+40/SQRT(40^2+(SQRT(($B$11-$E40)^2+($C$11-AH$9)^2))^2))/2)*(menu!$D$14)^2</f>
        <v>0.23666656950185028</v>
      </c>
      <c r="AI40">
        <f>((1+40/SQRT(40^2+(SQRT(($B$11-$E40)^2+($C$11-AI$9)^2))^2))/2)*(menu!$D$14)^2</f>
        <v>0.23670697848891131</v>
      </c>
      <c r="AJ40">
        <f>((1+40/SQRT(40^2+(SQRT(($B$11-$E40)^2+($C$11-AJ$9)^2))^2))/2)*(menu!$D$14)^2</f>
        <v>0.23674394924921527</v>
      </c>
      <c r="AK40">
        <f>((1+40/SQRT(40^2+(SQRT(($B$11-$E40)^2+($C$11-AK$9)^2))^2))/2)*(menu!$D$14)^2</f>
        <v>0.23677746136800729</v>
      </c>
      <c r="AL40">
        <f>((1+40/SQRT(40^2+(SQRT(($B$11-$E40)^2+($C$11-AL$9)^2))^2))/2)*(menu!$D$14)^2</f>
        <v>0.23680749627880227</v>
      </c>
      <c r="AM40">
        <f>((1+40/SQRT(40^2+(SQRT(($B$11-$E40)^2+($C$11-AM$9)^2))^2))/2)*(menu!$D$14)^2</f>
        <v>0.23683403729173377</v>
      </c>
      <c r="AN40">
        <f>((1+40/SQRT(40^2+(SQRT(($B$11-$E40)^2+($C$11-AN$9)^2))^2))/2)*(menu!$D$14)^2</f>
        <v>0.23685706961915312</v>
      </c>
      <c r="AO40">
        <f>((1+40/SQRT(40^2+(SQRT(($B$11-$E40)^2+($C$11-AO$9)^2))^2))/2)*(menu!$D$14)^2</f>
        <v>0.23687658039840223</v>
      </c>
      <c r="AP40">
        <f>((1+40/SQRT(40^2+(SQRT(($B$11-$E40)^2+($C$11-AP$9)^2))^2))/2)*(menu!$D$14)^2</f>
        <v>0.23689255871169124</v>
      </c>
      <c r="AQ40">
        <f>((1+40/SQRT(40^2+(SQRT(($B$11-$E40)^2+($C$11-AQ$9)^2))^2))/2)*(menu!$D$14)^2</f>
        <v>0.23690499560302175</v>
      </c>
      <c r="AR40">
        <f>((1+40/SQRT(40^2+(SQRT(($B$11-$E40)^2+($C$11-AR$9)^2))^2))/2)*(menu!$D$14)^2</f>
        <v>0.23691388409210346</v>
      </c>
      <c r="AS40">
        <f>((1+40/SQRT(40^2+(SQRT(($B$11-$E40)^2+($C$11-AS$9)^2))^2))/2)*(menu!$D$14)^2</f>
        <v>0.23691921918522299</v>
      </c>
      <c r="AT40">
        <f>((1+40/SQRT(40^2+(SQRT(($B$11-$E40)^2+($C$11-AT$9)^2))^2))/2)*(menu!$D$14)^2</f>
        <v>0.23692099788303084</v>
      </c>
      <c r="AU40">
        <f>((1+40/SQRT(40^2+(SQRT(($B$11-$E40)^2+($C$11-AU$9)^2))^2))/2)*(menu!$D$14)^2</f>
        <v>0.23691921918522299</v>
      </c>
      <c r="AV40">
        <f>((1+40/SQRT(40^2+(SQRT(($B$11-$E40)^2+($C$11-AV$9)^2))^2))/2)*(menu!$D$14)^2</f>
        <v>0.23691388409210346</v>
      </c>
      <c r="AW40">
        <f>((1+40/SQRT(40^2+(SQRT(($B$11-$E40)^2+($C$11-AW$9)^2))^2))/2)*(menu!$D$14)^2</f>
        <v>0.23690499560302175</v>
      </c>
      <c r="AX40">
        <f>((1+40/SQRT(40^2+(SQRT(($B$11-$E40)^2+($C$11-AX$9)^2))^2))/2)*(menu!$D$14)^2</f>
        <v>0.23689255871169124</v>
      </c>
      <c r="AY40">
        <f>((1+40/SQRT(40^2+(SQRT(($B$11-$E40)^2+($C$11-AY$9)^2))^2))/2)*(menu!$D$14)^2</f>
        <v>0.23687658039840223</v>
      </c>
      <c r="AZ40">
        <f>((1+40/SQRT(40^2+(SQRT(($B$11-$E40)^2+($C$11-AZ$9)^2))^2))/2)*(menu!$D$14)^2</f>
        <v>0.23685706961915312</v>
      </c>
      <c r="BA40">
        <f>((1+40/SQRT(40^2+(SQRT(($B$11-$E40)^2+($C$11-BA$9)^2))^2))/2)*(menu!$D$14)^2</f>
        <v>0.23683403729173377</v>
      </c>
      <c r="BB40">
        <f>((1+40/SQRT(40^2+(SQRT(($B$11-$E40)^2+($C$11-BB$9)^2))^2))/2)*(menu!$D$14)^2</f>
        <v>0.23680749627880227</v>
      </c>
      <c r="BC40">
        <f>((1+40/SQRT(40^2+(SQRT(($B$11-$E40)^2+($C$11-BC$9)^2))^2))/2)*(menu!$D$14)^2</f>
        <v>0.23677746136800729</v>
      </c>
      <c r="BD40">
        <f>((1+40/SQRT(40^2+(SQRT(($B$11-$E40)^2+($C$11-BD$9)^2))^2))/2)*(menu!$D$14)^2</f>
        <v>0.23674394924921527</v>
      </c>
    </row>
    <row r="41" spans="5:56" x14ac:dyDescent="0.45">
      <c r="E41">
        <v>31</v>
      </c>
      <c r="F41">
        <f>((1+40/SQRT(40^2+(SQRT(($B$11-$E41)^2+($C$11-F$9)^2))^2))/2)*(menu!$D$14)^2</f>
        <v>0.23464433282985442</v>
      </c>
      <c r="G41">
        <f>((1+40/SQRT(40^2+(SQRT(($B$11-$E41)^2+($C$11-G$9)^2))^2))/2)*(menu!$D$14)^2</f>
        <v>0.23476908633491053</v>
      </c>
      <c r="H41">
        <f>((1+40/SQRT(40^2+(SQRT(($B$11-$E41)^2+($C$11-H$9)^2))^2))/2)*(menu!$D$14)^2</f>
        <v>0.23489150748269494</v>
      </c>
      <c r="I41">
        <f>((1+40/SQRT(40^2+(SQRT(($B$11-$E41)^2+($C$11-I$9)^2))^2))/2)*(menu!$D$14)^2</f>
        <v>0.23501154153699663</v>
      </c>
      <c r="J41">
        <f>((1+40/SQRT(40^2+(SQRT(($B$11-$E41)^2+($C$11-J$9)^2))^2))/2)*(menu!$D$14)^2</f>
        <v>0.23512913416711131</v>
      </c>
      <c r="K41">
        <f>((1+40/SQRT(40^2+(SQRT(($B$11-$E41)^2+($C$11-K$9)^2))^2))/2)*(menu!$D$14)^2</f>
        <v>0.23524423150701279</v>
      </c>
      <c r="L41">
        <f>((1+40/SQRT(40^2+(SQRT(($B$11-$E41)^2+($C$11-L$9)^2))^2))/2)*(menu!$D$14)^2</f>
        <v>0.23535678021526066</v>
      </c>
      <c r="M41">
        <f>((1+40/SQRT(40^2+(SQRT(($B$11-$E41)^2+($C$11-M$9)^2))^2))/2)*(menu!$D$14)^2</f>
        <v>0.23546672753553688</v>
      </c>
      <c r="N41">
        <f>((1+40/SQRT(40^2+(SQRT(($B$11-$E41)^2+($C$11-N$9)^2))^2))/2)*(menu!$D$14)^2</f>
        <v>0.2355740213576987</v>
      </c>
      <c r="O41">
        <f>((1+40/SQRT(40^2+(SQRT(($B$11-$E41)^2+($C$11-O$9)^2))^2))/2)*(menu!$D$14)^2</f>
        <v>0.2356786102792309</v>
      </c>
      <c r="P41">
        <f>((1+40/SQRT(40^2+(SQRT(($B$11-$E41)^2+($C$11-P$9)^2))^2))/2)*(menu!$D$14)^2</f>
        <v>0.23578044366697462</v>
      </c>
      <c r="Q41">
        <f>((1+40/SQRT(40^2+(SQRT(($B$11-$E41)^2+($C$11-Q$9)^2))^2))/2)*(menu!$D$14)^2</f>
        <v>0.23587947171900633</v>
      </c>
      <c r="R41">
        <f>((1+40/SQRT(40^2+(SQRT(($B$11-$E41)^2+($C$11-R$9)^2))^2))/2)*(menu!$D$14)^2</f>
        <v>0.2359756455265361</v>
      </c>
      <c r="S41">
        <f>((1+40/SQRT(40^2+(SQRT(($B$11-$E41)^2+($C$11-S$9)^2))^2))/2)*(menu!$D$14)^2</f>
        <v>0.2360689171356907</v>
      </c>
      <c r="T41">
        <f>((1+40/SQRT(40^2+(SQRT(($B$11-$E41)^2+($C$11-T$9)^2))^2))/2)*(menu!$D$14)^2</f>
        <v>0.23615923960904348</v>
      </c>
      <c r="U41">
        <f>((1+40/SQRT(40^2+(SQRT(($B$11-$E41)^2+($C$11-U$9)^2))^2))/2)*(menu!$D$14)^2</f>
        <v>0.23624656708675032</v>
      </c>
      <c r="V41">
        <f>((1+40/SQRT(40^2+(SQRT(($B$11-$E41)^2+($C$11-V$9)^2))^2))/2)*(menu!$D$14)^2</f>
        <v>0.2363308548471483</v>
      </c>
      <c r="W41">
        <f>((1+40/SQRT(40^2+(SQRT(($B$11-$E41)^2+($C$11-W$9)^2))^2))/2)*(menu!$D$14)^2</f>
        <v>0.23641205936667223</v>
      </c>
      <c r="X41">
        <f>((1+40/SQRT(40^2+(SQRT(($B$11-$E41)^2+($C$11-X$9)^2))^2))/2)*(menu!$D$14)^2</f>
        <v>0.23649013837894203</v>
      </c>
      <c r="Y41">
        <f>((1+40/SQRT(40^2+(SQRT(($B$11-$E41)^2+($C$11-Y$9)^2))^2))/2)*(menu!$D$14)^2</f>
        <v>0.23656505093287405</v>
      </c>
      <c r="Z41">
        <f>((1+40/SQRT(40^2+(SQRT(($B$11-$E41)^2+($C$11-Z$9)^2))^2))/2)*(menu!$D$14)^2</f>
        <v>0.23663675744966756</v>
      </c>
      <c r="AA41">
        <f>((1+40/SQRT(40^2+(SQRT(($B$11-$E41)^2+($C$11-AA$9)^2))^2))/2)*(menu!$D$14)^2</f>
        <v>0.23670521977851999</v>
      </c>
      <c r="AB41">
        <f>((1+40/SQRT(40^2+(SQRT(($B$11-$E41)^2+($C$11-AB$9)^2))^2))/2)*(menu!$D$14)^2</f>
        <v>0.23677040125092352</v>
      </c>
      <c r="AC41">
        <f>((1+40/SQRT(40^2+(SQRT(($B$11-$E41)^2+($C$11-AC$9)^2))^2))/2)*(menu!$D$14)^2</f>
        <v>0.23683226673339777</v>
      </c>
      <c r="AD41">
        <f>((1+40/SQRT(40^2+(SQRT(($B$11-$E41)^2+($C$11-AD$9)^2))^2))/2)*(menu!$D$14)^2</f>
        <v>0.23689078267851579</v>
      </c>
      <c r="AE41">
        <f>((1+40/SQRT(40^2+(SQRT(($B$11-$E41)^2+($C$11-AE$9)^2))^2))/2)*(menu!$D$14)^2</f>
        <v>0.23694591717408234</v>
      </c>
      <c r="AF41">
        <f>((1+40/SQRT(40^2+(SQRT(($B$11-$E41)^2+($C$11-AF$9)^2))^2))/2)*(menu!$D$14)^2</f>
        <v>0.23699763999032769</v>
      </c>
      <c r="AG41">
        <f>((1+40/SQRT(40^2+(SQRT(($B$11-$E41)^2+($C$11-AG$9)^2))^2))/2)*(menu!$D$14)^2</f>
        <v>0.23704592262498336</v>
      </c>
      <c r="AH41">
        <f>((1+40/SQRT(40^2+(SQRT(($B$11-$E41)^2+($C$11-AH$9)^2))^2))/2)*(menu!$D$14)^2</f>
        <v>0.23709073834611108</v>
      </c>
      <c r="AI41">
        <f>((1+40/SQRT(40^2+(SQRT(($B$11-$E41)^2+($C$11-AI$9)^2))^2))/2)*(menu!$D$14)^2</f>
        <v>0.23713206223256095</v>
      </c>
      <c r="AJ41">
        <f>((1+40/SQRT(40^2+(SQRT(($B$11-$E41)^2+($C$11-AJ$9)^2))^2))/2)*(menu!$D$14)^2</f>
        <v>0.2371698712119418</v>
      </c>
      <c r="AK41">
        <f>((1+40/SQRT(40^2+(SQRT(($B$11-$E41)^2+($C$11-AK$9)^2))^2))/2)*(menu!$D$14)^2</f>
        <v>0.23720414409599033</v>
      </c>
      <c r="AL41">
        <f>((1+40/SQRT(40^2+(SQRT(($B$11-$E41)^2+($C$11-AL$9)^2))^2))/2)*(menu!$D$14)^2</f>
        <v>0.23723486161323584</v>
      </c>
      <c r="AM41">
        <f>((1+40/SQRT(40^2+(SQRT(($B$11-$E41)^2+($C$11-AM$9)^2))^2))/2)*(menu!$D$14)^2</f>
        <v>0.23726200643886111</v>
      </c>
      <c r="AN41">
        <f>((1+40/SQRT(40^2+(SQRT(($B$11-$E41)^2+($C$11-AN$9)^2))^2))/2)*(menu!$D$14)^2</f>
        <v>0.23728556322167135</v>
      </c>
      <c r="AO41">
        <f>((1+40/SQRT(40^2+(SQRT(($B$11-$E41)^2+($C$11-AO$9)^2))^2))/2)*(menu!$D$14)^2</f>
        <v>0.23730551860808735</v>
      </c>
      <c r="AP41">
        <f>((1+40/SQRT(40^2+(SQRT(($B$11-$E41)^2+($C$11-AP$9)^2))^2))/2)*(menu!$D$14)^2</f>
        <v>0.23732186126309177</v>
      </c>
      <c r="AQ41">
        <f>((1+40/SQRT(40^2+(SQRT(($B$11-$E41)^2+($C$11-AQ$9)^2))^2))/2)*(menu!$D$14)^2</f>
        <v>0.23733458188806308</v>
      </c>
      <c r="AR41">
        <f>((1+40/SQRT(40^2+(SQRT(($B$11-$E41)^2+($C$11-AR$9)^2))^2))/2)*(menu!$D$14)^2</f>
        <v>0.2373436732354425</v>
      </c>
      <c r="AS41">
        <f>((1+40/SQRT(40^2+(SQRT(($B$11-$E41)^2+($C$11-AS$9)^2))^2))/2)*(menu!$D$14)^2</f>
        <v>0.23734913012018966</v>
      </c>
      <c r="AT41">
        <f>((1+40/SQRT(40^2+(SQRT(($B$11-$E41)^2+($C$11-AT$9)^2))^2))/2)*(menu!$D$14)^2</f>
        <v>0.2373509494279899</v>
      </c>
      <c r="AU41">
        <f>((1+40/SQRT(40^2+(SQRT(($B$11-$E41)^2+($C$11-AU$9)^2))^2))/2)*(menu!$D$14)^2</f>
        <v>0.23734913012018966</v>
      </c>
      <c r="AV41">
        <f>((1+40/SQRT(40^2+(SQRT(($B$11-$E41)^2+($C$11-AV$9)^2))^2))/2)*(menu!$D$14)^2</f>
        <v>0.2373436732354425</v>
      </c>
      <c r="AW41">
        <f>((1+40/SQRT(40^2+(SQRT(($B$11-$E41)^2+($C$11-AW$9)^2))^2))/2)*(menu!$D$14)^2</f>
        <v>0.23733458188806308</v>
      </c>
      <c r="AX41">
        <f>((1+40/SQRT(40^2+(SQRT(($B$11-$E41)^2+($C$11-AX$9)^2))^2))/2)*(menu!$D$14)^2</f>
        <v>0.23732186126309177</v>
      </c>
      <c r="AY41">
        <f>((1+40/SQRT(40^2+(SQRT(($B$11-$E41)^2+($C$11-AY$9)^2))^2))/2)*(menu!$D$14)^2</f>
        <v>0.23730551860808735</v>
      </c>
      <c r="AZ41">
        <f>((1+40/SQRT(40^2+(SQRT(($B$11-$E41)^2+($C$11-AZ$9)^2))^2))/2)*(menu!$D$14)^2</f>
        <v>0.23728556322167135</v>
      </c>
      <c r="BA41">
        <f>((1+40/SQRT(40^2+(SQRT(($B$11-$E41)^2+($C$11-BA$9)^2))^2))/2)*(menu!$D$14)^2</f>
        <v>0.23726200643886111</v>
      </c>
      <c r="BB41">
        <f>((1+40/SQRT(40^2+(SQRT(($B$11-$E41)^2+($C$11-BB$9)^2))^2))/2)*(menu!$D$14)^2</f>
        <v>0.23723486161323584</v>
      </c>
      <c r="BC41">
        <f>((1+40/SQRT(40^2+(SQRT(($B$11-$E41)^2+($C$11-BC$9)^2))^2))/2)*(menu!$D$14)^2</f>
        <v>0.23720414409599033</v>
      </c>
      <c r="BD41">
        <f>((1+40/SQRT(40^2+(SQRT(($B$11-$E41)^2+($C$11-BD$9)^2))^2))/2)*(menu!$D$14)^2</f>
        <v>0.2371698712119418</v>
      </c>
    </row>
    <row r="42" spans="5:56" x14ac:dyDescent="0.45">
      <c r="E42">
        <v>32</v>
      </c>
      <c r="F42">
        <f>((1+40/SQRT(40^2+(SQRT(($B$11-$E42)^2+($C$11-F$9)^2))^2))/2)*(menu!$D$14)^2</f>
        <v>0.23502117831407623</v>
      </c>
      <c r="G42">
        <f>((1+40/SQRT(40^2+(SQRT(($B$11-$E42)^2+($C$11-G$9)^2))^2))/2)*(menu!$D$14)^2</f>
        <v>0.23514853672549021</v>
      </c>
      <c r="H42">
        <f>((1+40/SQRT(40^2+(SQRT(($B$11-$E42)^2+($C$11-H$9)^2))^2))/2)*(menu!$D$14)^2</f>
        <v>0.23527352584305669</v>
      </c>
      <c r="I42">
        <f>((1+40/SQRT(40^2+(SQRT(($B$11-$E42)^2+($C$11-I$9)^2))^2))/2)*(menu!$D$14)^2</f>
        <v>0.23539608913568749</v>
      </c>
      <c r="J42">
        <f>((1+40/SQRT(40^2+(SQRT(($B$11-$E42)^2+($C$11-J$9)^2))^2))/2)*(menu!$D$14)^2</f>
        <v>0.23551617047585685</v>
      </c>
      <c r="K42">
        <f>((1+40/SQRT(40^2+(SQRT(($B$11-$E42)^2+($C$11-K$9)^2))^2))/2)*(menu!$D$14)^2</f>
        <v>0.23563371420128446</v>
      </c>
      <c r="L42">
        <f>((1+40/SQRT(40^2+(SQRT(($B$11-$E42)^2+($C$11-L$9)^2))^2))/2)*(menu!$D$14)^2</f>
        <v>0.23574866517742596</v>
      </c>
      <c r="M42">
        <f>((1+40/SQRT(40^2+(SQRT(($B$11-$E42)^2+($C$11-M$9)^2))^2))/2)*(menu!$D$14)^2</f>
        <v>0.23586096886065802</v>
      </c>
      <c r="N42">
        <f>((1+40/SQRT(40^2+(SQRT(($B$11-$E42)^2+($C$11-N$9)^2))^2))/2)*(menu!$D$14)^2</f>
        <v>0.23597057136203975</v>
      </c>
      <c r="O42">
        <f>((1+40/SQRT(40^2+(SQRT(($B$11-$E42)^2+($C$11-O$9)^2))^2))/2)*(menu!$D$14)^2</f>
        <v>0.2360774195115278</v>
      </c>
      <c r="P42">
        <f>((1+40/SQRT(40^2+(SQRT(($B$11-$E42)^2+($C$11-P$9)^2))^2))/2)*(menu!$D$14)^2</f>
        <v>0.23618146092251618</v>
      </c>
      <c r="Q42">
        <f>((1+40/SQRT(40^2+(SQRT(($B$11-$E42)^2+($C$11-Q$9)^2))^2))/2)*(menu!$D$14)^2</f>
        <v>0.23628264405656657</v>
      </c>
      <c r="R42">
        <f>((1+40/SQRT(40^2+(SQRT(($B$11-$E42)^2+($C$11-R$9)^2))^2))/2)*(menu!$D$14)^2</f>
        <v>0.23638091828819274</v>
      </c>
      <c r="S42">
        <f>((1+40/SQRT(40^2+(SQRT(($B$11-$E42)^2+($C$11-S$9)^2))^2))/2)*(menu!$D$14)^2</f>
        <v>0.23647623396955564</v>
      </c>
      <c r="T42">
        <f>((1+40/SQRT(40^2+(SQRT(($B$11-$E42)^2+($C$11-T$9)^2))^2))/2)*(menu!$D$14)^2</f>
        <v>0.23656854249492379</v>
      </c>
      <c r="U42">
        <f>((1+40/SQRT(40^2+(SQRT(($B$11-$E42)^2+($C$11-U$9)^2))^2))/2)*(menu!$D$14)^2</f>
        <v>0.23665779636475046</v>
      </c>
      <c r="V42">
        <f>((1+40/SQRT(40^2+(SQRT(($B$11-$E42)^2+($C$11-V$9)^2))^2))/2)*(menu!$D$14)^2</f>
        <v>0.23674394924921527</v>
      </c>
      <c r="W42">
        <f>((1+40/SQRT(40^2+(SQRT(($B$11-$E42)^2+($C$11-W$9)^2))^2))/2)*(menu!$D$14)^2</f>
        <v>0.23682695605107687</v>
      </c>
      <c r="X42">
        <f>((1+40/SQRT(40^2+(SQRT(($B$11-$E42)^2+($C$11-X$9)^2))^2))/2)*(menu!$D$14)^2</f>
        <v>0.23690677296768112</v>
      </c>
      <c r="Y42">
        <f>((1+40/SQRT(40^2+(SQRT(($B$11-$E42)^2+($C$11-Y$9)^2))^2))/2)*(menu!$D$14)^2</f>
        <v>0.2369833575519677</v>
      </c>
      <c r="Z42">
        <f>((1+40/SQRT(40^2+(SQRT(($B$11-$E42)^2+($C$11-Z$9)^2))^2))/2)*(menu!$D$14)^2</f>
        <v>0.23705666877231901</v>
      </c>
      <c r="AA42">
        <f>((1+40/SQRT(40^2+(SQRT(($B$11-$E42)^2+($C$11-AA$9)^2))^2))/2)*(menu!$D$14)^2</f>
        <v>0.23712666707109351</v>
      </c>
      <c r="AB42">
        <f>((1+40/SQRT(40^2+(SQRT(($B$11-$E42)^2+($C$11-AB$9)^2))^2))/2)*(menu!$D$14)^2</f>
        <v>0.23719331442168842</v>
      </c>
      <c r="AC42">
        <f>((1+40/SQRT(40^2+(SQRT(($B$11-$E42)^2+($C$11-AC$9)^2))^2))/2)*(menu!$D$14)^2</f>
        <v>0.23725657438397638</v>
      </c>
      <c r="AD42">
        <f>((1+40/SQRT(40^2+(SQRT(($B$11-$E42)^2+($C$11-AD$9)^2))^2))/2)*(menu!$D$14)^2</f>
        <v>0.23731641215796395</v>
      </c>
      <c r="AE42">
        <f>((1+40/SQRT(40^2+(SQRT(($B$11-$E42)^2+($C$11-AE$9)^2))^2))/2)*(menu!$D$14)^2</f>
        <v>0.23737279463552208</v>
      </c>
      <c r="AF42">
        <f>((1+40/SQRT(40^2+(SQRT(($B$11-$E42)^2+($C$11-AF$9)^2))^2))/2)*(menu!$D$14)^2</f>
        <v>0.23742569045004266</v>
      </c>
      <c r="AG42">
        <f>((1+40/SQRT(40^2+(SQRT(($B$11-$E42)^2+($C$11-AG$9)^2))^2))/2)*(menu!$D$14)^2</f>
        <v>0.23747507002387788</v>
      </c>
      <c r="AH42">
        <f>((1+40/SQRT(40^2+(SQRT(($B$11-$E42)^2+($C$11-AH$9)^2))^2))/2)*(menu!$D$14)^2</f>
        <v>0.23752090561342645</v>
      </c>
      <c r="AI42">
        <f>((1+40/SQRT(40^2+(SQRT(($B$11-$E42)^2+($C$11-AI$9)^2))^2))/2)*(menu!$D$14)^2</f>
        <v>0.23756317135173349</v>
      </c>
      <c r="AJ42">
        <f>((1+40/SQRT(40^2+(SQRT(($B$11-$E42)^2+($C$11-AJ$9)^2))^2))/2)*(menu!$D$14)^2</f>
        <v>0.2376018432884783</v>
      </c>
      <c r="AK42">
        <f>((1+40/SQRT(40^2+(SQRT(($B$11-$E42)^2+($C$11-AK$9)^2))^2))/2)*(menu!$D$14)^2</f>
        <v>0.23763689942723104</v>
      </c>
      <c r="AL42">
        <f>((1+40/SQRT(40^2+(SQRT(($B$11-$E42)^2+($C$11-AL$9)^2))^2))/2)*(menu!$D$14)^2</f>
        <v>0.23766831975986552</v>
      </c>
      <c r="AM42">
        <f>((1+40/SQRT(40^2+(SQRT(($B$11-$E42)^2+($C$11-AM$9)^2))^2))/2)*(menu!$D$14)^2</f>
        <v>0.237696086298024</v>
      </c>
      <c r="AN42">
        <f>((1+40/SQRT(40^2+(SQRT(($B$11-$E42)^2+($C$11-AN$9)^2))^2))/2)*(menu!$D$14)^2</f>
        <v>0.23772018310153792</v>
      </c>
      <c r="AO42">
        <f>((1+40/SQRT(40^2+(SQRT(($B$11-$E42)^2+($C$11-AO$9)^2))^2))/2)*(menu!$D$14)^2</f>
        <v>0.23774059630371663</v>
      </c>
      <c r="AP42">
        <f>((1+40/SQRT(40^2+(SQRT(($B$11-$E42)^2+($C$11-AP$9)^2))^2))/2)*(menu!$D$14)^2</f>
        <v>0.23775731413342674</v>
      </c>
      <c r="AQ42">
        <f>((1+40/SQRT(40^2+(SQRT(($B$11-$E42)^2+($C$11-AQ$9)^2))^2))/2)*(menu!$D$14)^2</f>
        <v>0.23777032693389227</v>
      </c>
      <c r="AR42">
        <f>((1+40/SQRT(40^2+(SQRT(($B$11-$E42)^2+($C$11-AR$9)^2))^2))/2)*(menu!$D$14)^2</f>
        <v>0.23777962717815845</v>
      </c>
      <c r="AS42">
        <f>((1+40/SQRT(40^2+(SQRT(($B$11-$E42)^2+($C$11-AS$9)^2))^2))/2)*(menu!$D$14)^2</f>
        <v>0.23778520948116919</v>
      </c>
      <c r="AT42">
        <f>((1+40/SQRT(40^2+(SQRT(($B$11-$E42)^2+($C$11-AT$9)^2))^2))/2)*(menu!$D$14)^2</f>
        <v>0.23778707060842161</v>
      </c>
      <c r="AU42">
        <f>((1+40/SQRT(40^2+(SQRT(($B$11-$E42)^2+($C$11-AU$9)^2))^2))/2)*(menu!$D$14)^2</f>
        <v>0.23778520948116919</v>
      </c>
      <c r="AV42">
        <f>((1+40/SQRT(40^2+(SQRT(($B$11-$E42)^2+($C$11-AV$9)^2))^2))/2)*(menu!$D$14)^2</f>
        <v>0.23777962717815845</v>
      </c>
      <c r="AW42">
        <f>((1+40/SQRT(40^2+(SQRT(($B$11-$E42)^2+($C$11-AW$9)^2))^2))/2)*(menu!$D$14)^2</f>
        <v>0.23777032693389227</v>
      </c>
      <c r="AX42">
        <f>((1+40/SQRT(40^2+(SQRT(($B$11-$E42)^2+($C$11-AX$9)^2))^2))/2)*(menu!$D$14)^2</f>
        <v>0.23775731413342674</v>
      </c>
      <c r="AY42">
        <f>((1+40/SQRT(40^2+(SQRT(($B$11-$E42)^2+($C$11-AY$9)^2))^2))/2)*(menu!$D$14)^2</f>
        <v>0.23774059630371663</v>
      </c>
      <c r="AZ42">
        <f>((1+40/SQRT(40^2+(SQRT(($B$11-$E42)^2+($C$11-AZ$9)^2))^2))/2)*(menu!$D$14)^2</f>
        <v>0.23772018310153792</v>
      </c>
      <c r="BA42">
        <f>((1+40/SQRT(40^2+(SQRT(($B$11-$E42)^2+($C$11-BA$9)^2))^2))/2)*(menu!$D$14)^2</f>
        <v>0.237696086298024</v>
      </c>
      <c r="BB42">
        <f>((1+40/SQRT(40^2+(SQRT(($B$11-$E42)^2+($C$11-BB$9)^2))^2))/2)*(menu!$D$14)^2</f>
        <v>0.23766831975986552</v>
      </c>
      <c r="BC42">
        <f>((1+40/SQRT(40^2+(SQRT(($B$11-$E42)^2+($C$11-BC$9)^2))^2))/2)*(menu!$D$14)^2</f>
        <v>0.23763689942723104</v>
      </c>
      <c r="BD42">
        <f>((1+40/SQRT(40^2+(SQRT(($B$11-$E42)^2+($C$11-BD$9)^2))^2))/2)*(menu!$D$14)^2</f>
        <v>0.2376018432884783</v>
      </c>
    </row>
    <row r="43" spans="5:56" x14ac:dyDescent="0.45">
      <c r="E43">
        <v>33</v>
      </c>
      <c r="F43">
        <f>((1+40/SQRT(40^2+(SQRT(($B$11-$E43)^2+($C$11-F$9)^2))^2))/2)*(menu!$D$14)^2</f>
        <v>0.23540264876734293</v>
      </c>
      <c r="G43">
        <f>((1+40/SQRT(40^2+(SQRT(($B$11-$E43)^2+($C$11-G$9)^2))^2))/2)*(menu!$D$14)^2</f>
        <v>0.23553268086149348</v>
      </c>
      <c r="H43">
        <f>((1+40/SQRT(40^2+(SQRT(($B$11-$E43)^2+($C$11-H$9)^2))^2))/2)*(menu!$D$14)^2</f>
        <v>0.23566030616752842</v>
      </c>
      <c r="I43">
        <f>((1+40/SQRT(40^2+(SQRT(($B$11-$E43)^2+($C$11-I$9)^2))^2))/2)*(menu!$D$14)^2</f>
        <v>0.23578546629266206</v>
      </c>
      <c r="J43">
        <f>((1+40/SQRT(40^2+(SQRT(($B$11-$E43)^2+($C$11-J$9)^2))^2))/2)*(menu!$D$14)^2</f>
        <v>0.2359081032448907</v>
      </c>
      <c r="K43">
        <f>((1+40/SQRT(40^2+(SQRT(($B$11-$E43)^2+($C$11-K$9)^2))^2))/2)*(menu!$D$14)^2</f>
        <v>0.23602815949730063</v>
      </c>
      <c r="L43">
        <f>((1+40/SQRT(40^2+(SQRT(($B$11-$E43)^2+($C$11-L$9)^2))^2))/2)*(menu!$D$14)^2</f>
        <v>0.23614557805325928</v>
      </c>
      <c r="M43">
        <f>((1+40/SQRT(40^2+(SQRT(($B$11-$E43)^2+($C$11-M$9)^2))^2))/2)*(menu!$D$14)^2</f>
        <v>0.23626030251237309</v>
      </c>
      <c r="N43">
        <f>((1+40/SQRT(40^2+(SQRT(($B$11-$E43)^2+($C$11-N$9)^2))^2))/2)*(menu!$D$14)^2</f>
        <v>0.23637227713708703</v>
      </c>
      <c r="O43">
        <f>((1+40/SQRT(40^2+(SQRT(($B$11-$E43)^2+($C$11-O$9)^2))^2))/2)*(menu!$D$14)^2</f>
        <v>0.236481446919797</v>
      </c>
      <c r="P43">
        <f>((1+40/SQRT(40^2+(SQRT(($B$11-$E43)^2+($C$11-P$9)^2))^2))/2)*(menu!$D$14)^2</f>
        <v>0.23658775765033907</v>
      </c>
      <c r="Q43">
        <f>((1+40/SQRT(40^2+(SQRT(($B$11-$E43)^2+($C$11-Q$9)^2))^2))/2)*(menu!$D$14)^2</f>
        <v>0.23669115598371579</v>
      </c>
      <c r="R43">
        <f>((1+40/SQRT(40^2+(SQRT(($B$11-$E43)^2+($C$11-R$9)^2))^2))/2)*(menu!$D$14)^2</f>
        <v>0.23679158950791315</v>
      </c>
      <c r="S43">
        <f>((1+40/SQRT(40^2+(SQRT(($B$11-$E43)^2+($C$11-S$9)^2))^2))/2)*(menu!$D$14)^2</f>
        <v>0.23688900681165895</v>
      </c>
      <c r="T43">
        <f>((1+40/SQRT(40^2+(SQRT(($B$11-$E43)^2+($C$11-T$9)^2))^2))/2)*(menu!$D$14)^2</f>
        <v>0.2369833575519677</v>
      </c>
      <c r="U43">
        <f>((1+40/SQRT(40^2+(SQRT(($B$11-$E43)^2+($C$11-U$9)^2))^2))/2)*(menu!$D$14)^2</f>
        <v>0.23707459252131524</v>
      </c>
      <c r="V43">
        <f>((1+40/SQRT(40^2+(SQRT(($B$11-$E43)^2+($C$11-V$9)^2))^2))/2)*(menu!$D$14)^2</f>
        <v>0.23716266371428182</v>
      </c>
      <c r="W43">
        <f>((1+40/SQRT(40^2+(SQRT(($B$11-$E43)^2+($C$11-W$9)^2))^2))/2)*(menu!$D$14)^2</f>
        <v>0.23724752439350083</v>
      </c>
      <c r="X43">
        <f>((1+40/SQRT(40^2+(SQRT(($B$11-$E43)^2+($C$11-X$9)^2))^2))/2)*(menu!$D$14)^2</f>
        <v>0.23732912915474813</v>
      </c>
      <c r="Y43">
        <f>((1+40/SQRT(40^2+(SQRT(($B$11-$E43)^2+($C$11-Y$9)^2))^2))/2)*(menu!$D$14)^2</f>
        <v>0.23740743399100556</v>
      </c>
      <c r="Z43">
        <f>((1+40/SQRT(40^2+(SQRT(($B$11-$E43)^2+($C$11-Z$9)^2))^2))/2)*(menu!$D$14)^2</f>
        <v>0.23748239635533194</v>
      </c>
      <c r="AA43">
        <f>((1+40/SQRT(40^2+(SQRT(($B$11-$E43)^2+($C$11-AA$9)^2))^2))/2)*(menu!$D$14)^2</f>
        <v>0.23755397522237506</v>
      </c>
      <c r="AB43">
        <f>((1+40/SQRT(40^2+(SQRT(($B$11-$E43)^2+($C$11-AB$9)^2))^2))/2)*(menu!$D$14)^2</f>
        <v>0.23762213114835759</v>
      </c>
      <c r="AC43">
        <f>((1+40/SQRT(40^2+(SQRT(($B$11-$E43)^2+($C$11-AC$9)^2))^2))/2)*(menu!$D$14)^2</f>
        <v>0.23768682632937368</v>
      </c>
      <c r="AD43">
        <f>((1+40/SQRT(40^2+(SQRT(($B$11-$E43)^2+($C$11-AD$9)^2))^2))/2)*(menu!$D$14)^2</f>
        <v>0.23774802465783251</v>
      </c>
      <c r="AE43">
        <f>((1+40/SQRT(40^2+(SQRT(($B$11-$E43)^2+($C$11-AE$9)^2))^2))/2)*(menu!$D$14)^2</f>
        <v>0.23780569177689012</v>
      </c>
      <c r="AF43">
        <f>((1+40/SQRT(40^2+(SQRT(($B$11-$E43)^2+($C$11-AF$9)^2))^2))/2)*(menu!$D$14)^2</f>
        <v>0.23785979513271269</v>
      </c>
      <c r="AG43">
        <f>((1+40/SQRT(40^2+(SQRT(($B$11-$E43)^2+($C$11-AG$9)^2))^2))/2)*(menu!$D$14)^2</f>
        <v>0.2379103040244204</v>
      </c>
      <c r="AH43">
        <f>((1+40/SQRT(40^2+(SQRT(($B$11-$E43)^2+($C$11-AH$9)^2))^2))/2)*(menu!$D$14)^2</f>
        <v>0.23795718965156432</v>
      </c>
      <c r="AI43">
        <f>((1+40/SQRT(40^2+(SQRT(($B$11-$E43)^2+($C$11-AI$9)^2))^2))/2)*(menu!$D$14)^2</f>
        <v>0.23800042515899575</v>
      </c>
      <c r="AJ43">
        <f>((1+40/SQRT(40^2+(SQRT(($B$11-$E43)^2+($C$11-AJ$9)^2))^2))/2)*(menu!$D$14)^2</f>
        <v>0.23803998567899359</v>
      </c>
      <c r="AK43">
        <f>((1+40/SQRT(40^2+(SQRT(($B$11-$E43)^2+($C$11-AK$9)^2))^2))/2)*(menu!$D$14)^2</f>
        <v>0.23807584837052106</v>
      </c>
      <c r="AL43">
        <f>((1+40/SQRT(40^2+(SQRT(($B$11-$E43)^2+($C$11-AL$9)^2))^2))/2)*(menu!$D$14)^2</f>
        <v>0.23810799245549366</v>
      </c>
      <c r="AM43">
        <f>((1+40/SQRT(40^2+(SQRT(($B$11-$E43)^2+($C$11-AM$9)^2))^2))/2)*(menu!$D$14)^2</f>
        <v>0.23813639925194441</v>
      </c>
      <c r="AN43">
        <f>((1+40/SQRT(40^2+(SQRT(($B$11-$E43)^2+($C$11-AN$9)^2))^2))/2)*(menu!$D$14)^2</f>
        <v>0.23816105220398537</v>
      </c>
      <c r="AO43">
        <f>((1+40/SQRT(40^2+(SQRT(($B$11-$E43)^2+($C$11-AO$9)^2))^2))/2)*(menu!$D$14)^2</f>
        <v>0.23818193690847109</v>
      </c>
      <c r="AP43">
        <f>((1+40/SQRT(40^2+(SQRT(($B$11-$E43)^2+($C$11-AP$9)^2))^2))/2)*(menu!$D$14)^2</f>
        <v>0.23819904113828011</v>
      </c>
      <c r="AQ43">
        <f>((1+40/SQRT(40^2+(SQRT(($B$11-$E43)^2+($C$11-AQ$9)^2))^2))/2)*(menu!$D$14)^2</f>
        <v>0.23821235486214154</v>
      </c>
      <c r="AR43">
        <f>((1+40/SQRT(40^2+(SQRT(($B$11-$E43)^2+($C$11-AR$9)^2))^2))/2)*(menu!$D$14)^2</f>
        <v>0.23822187026094355</v>
      </c>
      <c r="AS43">
        <f>((1+40/SQRT(40^2+(SQRT(($B$11-$E43)^2+($C$11-AS$9)^2))^2))/2)*(menu!$D$14)^2</f>
        <v>0.23822758174047209</v>
      </c>
      <c r="AT43">
        <f>((1+40/SQRT(40^2+(SQRT(($B$11-$E43)^2+($C$11-AT$9)^2))^2))/2)*(menu!$D$14)^2</f>
        <v>0.23822948594053933</v>
      </c>
      <c r="AU43">
        <f>((1+40/SQRT(40^2+(SQRT(($B$11-$E43)^2+($C$11-AU$9)^2))^2))/2)*(menu!$D$14)^2</f>
        <v>0.23822758174047209</v>
      </c>
      <c r="AV43">
        <f>((1+40/SQRT(40^2+(SQRT(($B$11-$E43)^2+($C$11-AV$9)^2))^2))/2)*(menu!$D$14)^2</f>
        <v>0.23822187026094355</v>
      </c>
      <c r="AW43">
        <f>((1+40/SQRT(40^2+(SQRT(($B$11-$E43)^2+($C$11-AW$9)^2))^2))/2)*(menu!$D$14)^2</f>
        <v>0.23821235486214154</v>
      </c>
      <c r="AX43">
        <f>((1+40/SQRT(40^2+(SQRT(($B$11-$E43)^2+($C$11-AX$9)^2))^2))/2)*(menu!$D$14)^2</f>
        <v>0.23819904113828011</v>
      </c>
      <c r="AY43">
        <f>((1+40/SQRT(40^2+(SQRT(($B$11-$E43)^2+($C$11-AY$9)^2))^2))/2)*(menu!$D$14)^2</f>
        <v>0.23818193690847109</v>
      </c>
      <c r="AZ43">
        <f>((1+40/SQRT(40^2+(SQRT(($B$11-$E43)^2+($C$11-AZ$9)^2))^2))/2)*(menu!$D$14)^2</f>
        <v>0.23816105220398537</v>
      </c>
      <c r="BA43">
        <f>((1+40/SQRT(40^2+(SQRT(($B$11-$E43)^2+($C$11-BA$9)^2))^2))/2)*(menu!$D$14)^2</f>
        <v>0.23813639925194441</v>
      </c>
      <c r="BB43">
        <f>((1+40/SQRT(40^2+(SQRT(($B$11-$E43)^2+($C$11-BB$9)^2))^2))/2)*(menu!$D$14)^2</f>
        <v>0.23810799245549366</v>
      </c>
      <c r="BC43">
        <f>((1+40/SQRT(40^2+(SQRT(($B$11-$E43)^2+($C$11-BC$9)^2))^2))/2)*(menu!$D$14)^2</f>
        <v>0.23807584837052106</v>
      </c>
      <c r="BD43">
        <f>((1+40/SQRT(40^2+(SQRT(($B$11-$E43)^2+($C$11-BD$9)^2))^2))/2)*(menu!$D$14)^2</f>
        <v>0.23803998567899359</v>
      </c>
    </row>
    <row r="44" spans="5:56" x14ac:dyDescent="0.45">
      <c r="E44">
        <v>34</v>
      </c>
      <c r="F44">
        <f>((1+40/SQRT(40^2+(SQRT(($B$11-$E44)^2+($C$11-F$9)^2))^2))/2)*(menu!$D$14)^2</f>
        <v>0.23578881546363695</v>
      </c>
      <c r="G44">
        <f>((1+40/SQRT(40^2+(SQRT(($B$11-$E44)^2+($C$11-G$9)^2))^2))/2)*(menu!$D$14)^2</f>
        <v>0.23592159214146069</v>
      </c>
      <c r="H44">
        <f>((1+40/SQRT(40^2+(SQRT(($B$11-$E44)^2+($C$11-H$9)^2))^2))/2)*(menu!$D$14)^2</f>
        <v>0.23605192397962965</v>
      </c>
      <c r="I44">
        <f>((1+40/SQRT(40^2+(SQRT(($B$11-$E44)^2+($C$11-I$9)^2))^2))/2)*(menu!$D$14)^2</f>
        <v>0.23617975065414265</v>
      </c>
      <c r="J44">
        <f>((1+40/SQRT(40^2+(SQRT(($B$11-$E44)^2+($C$11-J$9)^2))^2))/2)*(menu!$D$14)^2</f>
        <v>0.23630501223808689</v>
      </c>
      <c r="K44">
        <f>((1+40/SQRT(40^2+(SQRT(($B$11-$E44)^2+($C$11-K$9)^2))^2))/2)*(menu!$D$14)^2</f>
        <v>0.23642764926868784</v>
      </c>
      <c r="L44">
        <f>((1+40/SQRT(40^2+(SQRT(($B$11-$E44)^2+($C$11-L$9)^2))^2))/2)*(menu!$D$14)^2</f>
        <v>0.23654760281532616</v>
      </c>
      <c r="M44">
        <f>((1+40/SQRT(40^2+(SQRT(($B$11-$E44)^2+($C$11-M$9)^2))^2))/2)*(menu!$D$14)^2</f>
        <v>0.23666481454839744</v>
      </c>
      <c r="N44">
        <f>((1+40/SQRT(40^2+(SQRT(($B$11-$E44)^2+($C$11-N$9)^2))^2))/2)*(menu!$D$14)^2</f>
        <v>0.23677922680888605</v>
      </c>
      <c r="O44">
        <f>((1+40/SQRT(40^2+(SQRT(($B$11-$E44)^2+($C$11-O$9)^2))^2))/2)*(menu!$D$14)^2</f>
        <v>0.23689078267851579</v>
      </c>
      <c r="P44">
        <f>((1+40/SQRT(40^2+(SQRT(($B$11-$E44)^2+($C$11-P$9)^2))^2))/2)*(menu!$D$14)^2</f>
        <v>0.23699942605033567</v>
      </c>
      <c r="Q44">
        <f>((1+40/SQRT(40^2+(SQRT(($B$11-$E44)^2+($C$11-Q$9)^2))^2))/2)*(menu!$D$14)^2</f>
        <v>0.23710510169959226</v>
      </c>
      <c r="R44">
        <f>((1+40/SQRT(40^2+(SQRT(($B$11-$E44)^2+($C$11-R$9)^2))^2))/2)*(menu!$D$14)^2</f>
        <v>0.23720775535473551</v>
      </c>
      <c r="S44">
        <f>((1+40/SQRT(40^2+(SQRT(($B$11-$E44)^2+($C$11-S$9)^2))^2))/2)*(menu!$D$14)^2</f>
        <v>0.23730733376839913</v>
      </c>
      <c r="T44">
        <f>((1+40/SQRT(40^2+(SQRT(($B$11-$E44)^2+($C$11-T$9)^2))^2))/2)*(menu!$D$14)^2</f>
        <v>0.2374037847881928</v>
      </c>
      <c r="U44">
        <f>((1+40/SQRT(40^2+(SQRT(($B$11-$E44)^2+($C$11-U$9)^2))^2))/2)*(menu!$D$14)^2</f>
        <v>0.2374970574271397</v>
      </c>
      <c r="V44">
        <f>((1+40/SQRT(40^2+(SQRT(($B$11-$E44)^2+($C$11-V$9)^2))^2))/2)*(menu!$D$14)^2</f>
        <v>0.23758710193358856</v>
      </c>
      <c r="W44">
        <f>((1+40/SQRT(40^2+(SQRT(($B$11-$E44)^2+($C$11-W$9)^2))^2))/2)*(menu!$D$14)^2</f>
        <v>0.23767386986042788</v>
      </c>
      <c r="X44">
        <f>((1+40/SQRT(40^2+(SQRT(($B$11-$E44)^2+($C$11-X$9)^2))^2))/2)*(menu!$D$14)^2</f>
        <v>0.23775731413342674</v>
      </c>
      <c r="Y44">
        <f>((1+40/SQRT(40^2+(SQRT(($B$11-$E44)^2+($C$11-Y$9)^2))^2))/2)*(menu!$D$14)^2</f>
        <v>0.23783738911852564</v>
      </c>
      <c r="Z44">
        <f>((1+40/SQRT(40^2+(SQRT(($B$11-$E44)^2+($C$11-Z$9)^2))^2))/2)*(menu!$D$14)^2</f>
        <v>0.23791405068790081</v>
      </c>
      <c r="AA44">
        <f>((1+40/SQRT(40^2+(SQRT(($B$11-$E44)^2+($C$11-AA$9)^2))^2))/2)*(menu!$D$14)^2</f>
        <v>0.23798725628462311</v>
      </c>
      <c r="AB44">
        <f>((1+40/SQRT(40^2+(SQRT(($B$11-$E44)^2+($C$11-AB$9)^2))^2))/2)*(menu!$D$14)^2</f>
        <v>0.23805696498573628</v>
      </c>
      <c r="AC44">
        <f>((1+40/SQRT(40^2+(SQRT(($B$11-$E44)^2+($C$11-AC$9)^2))^2))/2)*(menu!$D$14)^2</f>
        <v>0.23812313756357792</v>
      </c>
      <c r="AD44">
        <f>((1+40/SQRT(40^2+(SQRT(($B$11-$E44)^2+($C$11-AD$9)^2))^2))/2)*(menu!$D$14)^2</f>
        <v>0.23818573654517122</v>
      </c>
      <c r="AE44">
        <f>((1+40/SQRT(40^2+(SQRT(($B$11-$E44)^2+($C$11-AE$9)^2))^2))/2)*(menu!$D$14)^2</f>
        <v>0.23824472626951598</v>
      </c>
      <c r="AF44">
        <f>((1+40/SQRT(40^2+(SQRT(($B$11-$E44)^2+($C$11-AF$9)^2))^2))/2)*(menu!$D$14)^2</f>
        <v>0.23830007294261374</v>
      </c>
      <c r="AG44">
        <f>((1+40/SQRT(40^2+(SQRT(($B$11-$E44)^2+($C$11-AG$9)^2))^2))/2)*(menu!$D$14)^2</f>
        <v>0.23835174469006373</v>
      </c>
      <c r="AH44">
        <f>((1+40/SQRT(40^2+(SQRT(($B$11-$E44)^2+($C$11-AH$9)^2))^2))/2)*(menu!$D$14)^2</f>
        <v>0.23839971160707452</v>
      </c>
      <c r="AI44">
        <f>((1+40/SQRT(40^2+(SQRT(($B$11-$E44)^2+($C$11-AI$9)^2))^2))/2)*(menu!$D$14)^2</f>
        <v>0.23844394580573883</v>
      </c>
      <c r="AJ44">
        <f>((1+40/SQRT(40^2+(SQRT(($B$11-$E44)^2+($C$11-AJ$9)^2))^2))/2)*(menu!$D$14)^2</f>
        <v>0.23848442145942952</v>
      </c>
      <c r="AK44">
        <f>((1+40/SQRT(40^2+(SQRT(($B$11-$E44)^2+($C$11-AK$9)^2))^2))/2)*(menu!$D$14)^2</f>
        <v>0.23852111484417857</v>
      </c>
      <c r="AL44">
        <f>((1+40/SQRT(40^2+(SQRT(($B$11-$E44)^2+($C$11-AL$9)^2))^2))/2)*(menu!$D$14)^2</f>
        <v>0.23855400437691196</v>
      </c>
      <c r="AM44">
        <f>((1+40/SQRT(40^2+(SQRT(($B$11-$E44)^2+($C$11-AM$9)^2))^2))/2)*(menu!$D$14)^2</f>
        <v>0.23858307065042064</v>
      </c>
      <c r="AN44">
        <f>((1+40/SQRT(40^2+(SQRT(($B$11-$E44)^2+($C$11-AN$9)^2))^2))/2)*(menu!$D$14)^2</f>
        <v>0.23860829646495663</v>
      </c>
      <c r="AO44">
        <f>((1+40/SQRT(40^2+(SQRT(($B$11-$E44)^2+($C$11-AO$9)^2))^2))/2)*(menu!$D$14)^2</f>
        <v>0.238629666856356</v>
      </c>
      <c r="AP44">
        <f>((1+40/SQRT(40^2+(SQRT(($B$11-$E44)^2+($C$11-AP$9)^2))^2))/2)*(menu!$D$14)^2</f>
        <v>0.23864716912059672</v>
      </c>
      <c r="AQ44">
        <f>((1+40/SQRT(40^2+(SQRT(($B$11-$E44)^2+($C$11-AQ$9)^2))^2))/2)*(menu!$D$14)^2</f>
        <v>0.23866079283471495</v>
      </c>
      <c r="AR44">
        <f>((1+40/SQRT(40^2+(SQRT(($B$11-$E44)^2+($C$11-AR$9)^2))^2))/2)*(menu!$D$14)^2</f>
        <v>0.23867052987401094</v>
      </c>
      <c r="AS44">
        <f>((1+40/SQRT(40^2+(SQRT(($B$11-$E44)^2+($C$11-AS$9)^2))^2))/2)*(menu!$D$14)^2</f>
        <v>0.23867637442548972</v>
      </c>
      <c r="AT44">
        <f>((1+40/SQRT(40^2+(SQRT(($B$11-$E44)^2+($C$11-AT$9)^2))^2))/2)*(menu!$D$14)^2</f>
        <v>0.23867832299749275</v>
      </c>
      <c r="AU44">
        <f>((1+40/SQRT(40^2+(SQRT(($B$11-$E44)^2+($C$11-AU$9)^2))^2))/2)*(menu!$D$14)^2</f>
        <v>0.23867637442548972</v>
      </c>
      <c r="AV44">
        <f>((1+40/SQRT(40^2+(SQRT(($B$11-$E44)^2+($C$11-AV$9)^2))^2))/2)*(menu!$D$14)^2</f>
        <v>0.23867052987401094</v>
      </c>
      <c r="AW44">
        <f>((1+40/SQRT(40^2+(SQRT(($B$11-$E44)^2+($C$11-AW$9)^2))^2))/2)*(menu!$D$14)^2</f>
        <v>0.23866079283471495</v>
      </c>
      <c r="AX44">
        <f>((1+40/SQRT(40^2+(SQRT(($B$11-$E44)^2+($C$11-AX$9)^2))^2))/2)*(menu!$D$14)^2</f>
        <v>0.23864716912059672</v>
      </c>
      <c r="AY44">
        <f>((1+40/SQRT(40^2+(SQRT(($B$11-$E44)^2+($C$11-AY$9)^2))^2))/2)*(menu!$D$14)^2</f>
        <v>0.238629666856356</v>
      </c>
      <c r="AZ44">
        <f>((1+40/SQRT(40^2+(SQRT(($B$11-$E44)^2+($C$11-AZ$9)^2))^2))/2)*(menu!$D$14)^2</f>
        <v>0.23860829646495663</v>
      </c>
      <c r="BA44">
        <f>((1+40/SQRT(40^2+(SQRT(($B$11-$E44)^2+($C$11-BA$9)^2))^2))/2)*(menu!$D$14)^2</f>
        <v>0.23858307065042064</v>
      </c>
      <c r="BB44">
        <f>((1+40/SQRT(40^2+(SQRT(($B$11-$E44)^2+($C$11-BB$9)^2))^2))/2)*(menu!$D$14)^2</f>
        <v>0.23855400437691196</v>
      </c>
      <c r="BC44">
        <f>((1+40/SQRT(40^2+(SQRT(($B$11-$E44)^2+($C$11-BC$9)^2))^2))/2)*(menu!$D$14)^2</f>
        <v>0.23852111484417857</v>
      </c>
      <c r="BD44">
        <f>((1+40/SQRT(40^2+(SQRT(($B$11-$E44)^2+($C$11-BD$9)^2))^2))/2)*(menu!$D$14)^2</f>
        <v>0.23848442145942952</v>
      </c>
    </row>
    <row r="45" spans="5:56" x14ac:dyDescent="0.45">
      <c r="E45">
        <v>35</v>
      </c>
      <c r="F45">
        <f>((1+40/SQRT(40^2+(SQRT(($B$11-$E45)^2+($C$11-F$9)^2))^2))/2)*(menu!$D$14)^2</f>
        <v>0.23617975065414265</v>
      </c>
      <c r="G45">
        <f>((1+40/SQRT(40^2+(SQRT(($B$11-$E45)^2+($C$11-G$9)^2))^2))/2)*(menu!$D$14)^2</f>
        <v>0.23631534501301493</v>
      </c>
      <c r="H45">
        <f>((1+40/SQRT(40^2+(SQRT(($B$11-$E45)^2+($C$11-H$9)^2))^2))/2)*(menu!$D$14)^2</f>
        <v>0.23644845592473002</v>
      </c>
      <c r="I45">
        <f>((1+40/SQRT(40^2+(SQRT(($B$11-$E45)^2+($C$11-I$9)^2))^2))/2)*(menu!$D$14)^2</f>
        <v>0.23657902106174422</v>
      </c>
      <c r="J45">
        <f>((1+40/SQRT(40^2+(SQRT(($B$11-$E45)^2+($C$11-J$9)^2))^2))/2)*(menu!$D$14)^2</f>
        <v>0.23670697848891131</v>
      </c>
      <c r="K45">
        <f>((1+40/SQRT(40^2+(SQRT(($B$11-$E45)^2+($C$11-K$9)^2))^2))/2)*(menu!$D$14)^2</f>
        <v>0.23683226673339777</v>
      </c>
      <c r="L45">
        <f>((1+40/SQRT(40^2+(SQRT(($B$11-$E45)^2+($C$11-L$9)^2))^2))/2)*(menu!$D$14)^2</f>
        <v>0.23695482485565447</v>
      </c>
      <c r="M45">
        <f>((1+40/SQRT(40^2+(SQRT(($B$11-$E45)^2+($C$11-M$9)^2))^2))/2)*(menu!$D$14)^2</f>
        <v>0.23707459252131524</v>
      </c>
      <c r="N45">
        <f>((1+40/SQRT(40^2+(SQRT(($B$11-$E45)^2+($C$11-N$9)^2))^2))/2)*(menu!$D$14)^2</f>
        <v>0.23719151007388697</v>
      </c>
      <c r="O45">
        <f>((1+40/SQRT(40^2+(SQRT(($B$11-$E45)^2+($C$11-O$9)^2))^2))/2)*(menu!$D$14)^2</f>
        <v>0.23730551860808735</v>
      </c>
      <c r="P45">
        <f>((1+40/SQRT(40^2+(SQRT(($B$11-$E45)^2+($C$11-P$9)^2))^2))/2)*(menu!$D$14)^2</f>
        <v>0.23741656004368078</v>
      </c>
      <c r="Q45">
        <f>((1+40/SQRT(40^2+(SQRT(($B$11-$E45)^2+($C$11-Q$9)^2))^2))/2)*(menu!$D$14)^2</f>
        <v>0.23752457719965642</v>
      </c>
      <c r="R45">
        <f>((1+40/SQRT(40^2+(SQRT(($B$11-$E45)^2+($C$11-R$9)^2))^2))/2)*(menu!$D$14)^2</f>
        <v>0.23762951386858627</v>
      </c>
      <c r="S45">
        <f>((1+40/SQRT(40^2+(SQRT(($B$11-$E45)^2+($C$11-S$9)^2))^2))/2)*(menu!$D$14)^2</f>
        <v>0.23773131489099594</v>
      </c>
      <c r="T45">
        <f>((1+40/SQRT(40^2+(SQRT(($B$11-$E45)^2+($C$11-T$9)^2))^2))/2)*(menu!$D$14)^2</f>
        <v>0.23782992622957605</v>
      </c>
      <c r="U45">
        <f>((1+40/SQRT(40^2+(SQRT(($B$11-$E45)^2+($C$11-U$9)^2))^2))/2)*(menu!$D$14)^2</f>
        <v>0.23792529504305732</v>
      </c>
      <c r="V45">
        <f>((1+40/SQRT(40^2+(SQRT(($B$11-$E45)^2+($C$11-V$9)^2))^2))/2)*(menu!$D$14)^2</f>
        <v>0.23801736975956925</v>
      </c>
      <c r="W45">
        <f>((1+40/SQRT(40^2+(SQRT(($B$11-$E45)^2+($C$11-W$9)^2))^2))/2)*(menu!$D$14)^2</f>
        <v>0.23810610014929909</v>
      </c>
      <c r="X45">
        <f>((1+40/SQRT(40^2+(SQRT(($B$11-$E45)^2+($C$11-X$9)^2))^2))/2)*(menu!$D$14)^2</f>
        <v>0.23819143739626464</v>
      </c>
      <c r="Y45">
        <f>((1+40/SQRT(40^2+(SQRT(($B$11-$E45)^2+($C$11-Y$9)^2))^2))/2)*(menu!$D$14)^2</f>
        <v>0.23827333416901411</v>
      </c>
      <c r="Z45">
        <f>((1+40/SQRT(40^2+(SQRT(($B$11-$E45)^2+($C$11-Z$9)^2))^2))/2)*(menu!$D$14)^2</f>
        <v>0.23835174469006373</v>
      </c>
      <c r="AA45">
        <f>((1+40/SQRT(40^2+(SQRT(($B$11-$E45)^2+($C$11-AA$9)^2))^2))/2)*(menu!$D$14)^2</f>
        <v>0.23842662480388477</v>
      </c>
      <c r="AB45">
        <f>((1+40/SQRT(40^2+(SQRT(($B$11-$E45)^2+($C$11-AB$9)^2))^2))/2)*(menu!$D$14)^2</f>
        <v>0.23849793204325134</v>
      </c>
      <c r="AC45">
        <f>((1+40/SQRT(40^2+(SQRT(($B$11-$E45)^2+($C$11-AC$9)^2))^2))/2)*(menu!$D$14)^2</f>
        <v>0.23856562569376294</v>
      </c>
      <c r="AD45">
        <f>((1+40/SQRT(40^2+(SQRT(($B$11-$E45)^2+($C$11-AD$9)^2))^2))/2)*(menu!$D$14)^2</f>
        <v>0.238629666856356</v>
      </c>
      <c r="AE45">
        <f>((1+40/SQRT(40^2+(SQRT(($B$11-$E45)^2+($C$11-AE$9)^2))^2))/2)*(menu!$D$14)^2</f>
        <v>0.23869001850762403</v>
      </c>
      <c r="AF45">
        <f>((1+40/SQRT(40^2+(SQRT(($B$11-$E45)^2+($C$11-AF$9)^2))^2))/2)*(menu!$D$14)^2</f>
        <v>0.23874664555776776</v>
      </c>
      <c r="AG45">
        <f>((1+40/SQRT(40^2+(SQRT(($B$11-$E45)^2+($C$11-AG$9)^2))^2))/2)*(menu!$D$14)^2</f>
        <v>0.23879951490600301</v>
      </c>
      <c r="AH45">
        <f>((1+40/SQRT(40^2+(SQRT(($B$11-$E45)^2+($C$11-AH$9)^2))^2))/2)*(menu!$D$14)^2</f>
        <v>0.23884859549325846</v>
      </c>
      <c r="AI45">
        <f>((1+40/SQRT(40^2+(SQRT(($B$11-$E45)^2+($C$11-AI$9)^2))^2))/2)*(menu!$D$14)^2</f>
        <v>0.23889385835200228</v>
      </c>
      <c r="AJ45">
        <f>((1+40/SQRT(40^2+(SQRT(($B$11-$E45)^2+($C$11-AJ$9)^2))^2))/2)*(menu!$D$14)^2</f>
        <v>0.23893527665304415</v>
      </c>
      <c r="AK45">
        <f>((1+40/SQRT(40^2+(SQRT(($B$11-$E45)^2+($C$11-AK$9)^2))^2))/2)*(menu!$D$14)^2</f>
        <v>0.23897282574916637</v>
      </c>
      <c r="AL45">
        <f>((1+40/SQRT(40^2+(SQRT(($B$11-$E45)^2+($C$11-AL$9)^2))^2))/2)*(menu!$D$14)^2</f>
        <v>0.23900648321544643</v>
      </c>
      <c r="AM45">
        <f>((1+40/SQRT(40^2+(SQRT(($B$11-$E45)^2+($C$11-AM$9)^2))^2))/2)*(menu!$D$14)^2</f>
        <v>0.23903622888614429</v>
      </c>
      <c r="AN45">
        <f>((1+40/SQRT(40^2+(SQRT(($B$11-$E45)^2+($C$11-AN$9)^2))^2))/2)*(menu!$D$14)^2</f>
        <v>0.23906204488803476</v>
      </c>
      <c r="AO45">
        <f>((1+40/SQRT(40^2+(SQRT(($B$11-$E45)^2+($C$11-AO$9)^2))^2))/2)*(menu!$D$14)^2</f>
        <v>0.23908391567007969</v>
      </c>
      <c r="AP45">
        <f>((1+40/SQRT(40^2+(SQRT(($B$11-$E45)^2+($C$11-AP$9)^2))^2))/2)*(menu!$D$14)^2</f>
        <v>0.23910182802934227</v>
      </c>
      <c r="AQ45">
        <f>((1+40/SQRT(40^2+(SQRT(($B$11-$E45)^2+($C$11-AQ$9)^2))^2))/2)*(menu!$D$14)^2</f>
        <v>0.23911577113305998</v>
      </c>
      <c r="AR45">
        <f>((1+40/SQRT(40^2+(SQRT(($B$11-$E45)^2+($C$11-AR$9)^2))^2))/2)*(menu!$D$14)^2</f>
        <v>0.23912573653680455</v>
      </c>
      <c r="AS45">
        <f>((1+40/SQRT(40^2+(SQRT(($B$11-$E45)^2+($C$11-AS$9)^2))^2))/2)*(menu!$D$14)^2</f>
        <v>0.23913171819866785</v>
      </c>
      <c r="AT45">
        <f>((1+40/SQRT(40^2+(SQRT(($B$11-$E45)^2+($C$11-AT$9)^2))^2))/2)*(menu!$D$14)^2</f>
        <v>0.23913371248942908</v>
      </c>
      <c r="AU45">
        <f>((1+40/SQRT(40^2+(SQRT(($B$11-$E45)^2+($C$11-AU$9)^2))^2))/2)*(menu!$D$14)^2</f>
        <v>0.23913171819866785</v>
      </c>
      <c r="AV45">
        <f>((1+40/SQRT(40^2+(SQRT(($B$11-$E45)^2+($C$11-AV$9)^2))^2))/2)*(menu!$D$14)^2</f>
        <v>0.23912573653680455</v>
      </c>
      <c r="AW45">
        <f>((1+40/SQRT(40^2+(SQRT(($B$11-$E45)^2+($C$11-AW$9)^2))^2))/2)*(menu!$D$14)^2</f>
        <v>0.23911577113305998</v>
      </c>
      <c r="AX45">
        <f>((1+40/SQRT(40^2+(SQRT(($B$11-$E45)^2+($C$11-AX$9)^2))^2))/2)*(menu!$D$14)^2</f>
        <v>0.23910182802934227</v>
      </c>
      <c r="AY45">
        <f>((1+40/SQRT(40^2+(SQRT(($B$11-$E45)^2+($C$11-AY$9)^2))^2))/2)*(menu!$D$14)^2</f>
        <v>0.23908391567007969</v>
      </c>
      <c r="AZ45">
        <f>((1+40/SQRT(40^2+(SQRT(($B$11-$E45)^2+($C$11-AZ$9)^2))^2))/2)*(menu!$D$14)^2</f>
        <v>0.23906204488803476</v>
      </c>
      <c r="BA45">
        <f>((1+40/SQRT(40^2+(SQRT(($B$11-$E45)^2+($C$11-BA$9)^2))^2))/2)*(menu!$D$14)^2</f>
        <v>0.23903622888614429</v>
      </c>
      <c r="BB45">
        <f>((1+40/SQRT(40^2+(SQRT(($B$11-$E45)^2+($C$11-BB$9)^2))^2))/2)*(menu!$D$14)^2</f>
        <v>0.23900648321544643</v>
      </c>
      <c r="BC45">
        <f>((1+40/SQRT(40^2+(SQRT(($B$11-$E45)^2+($C$11-BC$9)^2))^2))/2)*(menu!$D$14)^2</f>
        <v>0.23897282574916637</v>
      </c>
      <c r="BD45">
        <f>((1+40/SQRT(40^2+(SQRT(($B$11-$E45)^2+($C$11-BD$9)^2))^2))/2)*(menu!$D$14)^2</f>
        <v>0.23893527665304415</v>
      </c>
    </row>
    <row r="46" spans="5:56" x14ac:dyDescent="0.45">
      <c r="E46">
        <v>36</v>
      </c>
      <c r="F46">
        <f>((1+40/SQRT(40^2+(SQRT(($B$11-$E46)^2+($C$11-F$9)^2))^2))/2)*(menu!$D$14)^2</f>
        <v>0.2365755275591592</v>
      </c>
      <c r="G46">
        <f>((1+40/SQRT(40^2+(SQRT(($B$11-$E46)^2+($C$11-G$9)^2))^2))/2)*(menu!$D$14)^2</f>
        <v>0.23671401496722216</v>
      </c>
      <c r="H46">
        <f>((1+40/SQRT(40^2+(SQRT(($B$11-$E46)^2+($C$11-H$9)^2))^2))/2)*(menu!$D$14)^2</f>
        <v>0.23684997976693789</v>
      </c>
      <c r="I46">
        <f>((1+40/SQRT(40^2+(SQRT(($B$11-$E46)^2+($C$11-I$9)^2))^2))/2)*(menu!$D$14)^2</f>
        <v>0.2369833575519677</v>
      </c>
      <c r="J46">
        <f>((1+40/SQRT(40^2+(SQRT(($B$11-$E46)^2+($C$11-J$9)^2))^2))/2)*(menu!$D$14)^2</f>
        <v>0.2371140843025924</v>
      </c>
      <c r="K46">
        <f>((1+40/SQRT(40^2+(SQRT(($B$11-$E46)^2+($C$11-K$9)^2))^2))/2)*(menu!$D$14)^2</f>
        <v>0.23724209645862093</v>
      </c>
      <c r="L46">
        <f>((1+40/SQRT(40^2+(SQRT(($B$11-$E46)^2+($C$11-L$9)^2))^2))/2)*(menu!$D$14)^2</f>
        <v>0.23736733099345253</v>
      </c>
      <c r="M46">
        <f>((1+40/SQRT(40^2+(SQRT(($B$11-$E46)^2+($C$11-M$9)^2))^2))/2)*(menu!$D$14)^2</f>
        <v>0.23748972548915689</v>
      </c>
      <c r="N46">
        <f>((1+40/SQRT(40^2+(SQRT(($B$11-$E46)^2+($C$11-N$9)^2))^2))/2)*(menu!$D$14)^2</f>
        <v>0.23760921821242997</v>
      </c>
      <c r="O46">
        <f>((1+40/SQRT(40^2+(SQRT(($B$11-$E46)^2+($C$11-O$9)^2))^2))/2)*(menu!$D$14)^2</f>
        <v>0.23772574819127476</v>
      </c>
      <c r="P46">
        <f>((1+40/SQRT(40^2+(SQRT(($B$11-$E46)^2+($C$11-P$9)^2))^2))/2)*(menu!$D$14)^2</f>
        <v>0.23783925529224942</v>
      </c>
      <c r="Q46">
        <f>((1+40/SQRT(40^2+(SQRT(($B$11-$E46)^2+($C$11-Q$9)^2))^2))/2)*(menu!$D$14)^2</f>
        <v>0.2379496802981185</v>
      </c>
      <c r="R46">
        <f>((1+40/SQRT(40^2+(SQRT(($B$11-$E46)^2+($C$11-R$9)^2))^2))/2)*(menu!$D$14)^2</f>
        <v>0.23805696498573628</v>
      </c>
      <c r="S46">
        <f>((1+40/SQRT(40^2+(SQRT(($B$11-$E46)^2+($C$11-S$9)^2))^2))/2)*(menu!$D$14)^2</f>
        <v>0.23816105220398537</v>
      </c>
      <c r="T46">
        <f>((1+40/SQRT(40^2+(SQRT(($B$11-$E46)^2+($C$11-T$9)^2))^2))/2)*(menu!$D$14)^2</f>
        <v>0.23826188595158876</v>
      </c>
      <c r="U46">
        <f>((1+40/SQRT(40^2+(SQRT(($B$11-$E46)^2+($C$11-U$9)^2))^2))/2)*(menu!$D$14)^2</f>
        <v>0.2383594114546074</v>
      </c>
      <c r="V46">
        <f>((1+40/SQRT(40^2+(SQRT(($B$11-$E46)^2+($C$11-V$9)^2))^2))/2)*(menu!$D$14)^2</f>
        <v>0.23845357524343383</v>
      </c>
      <c r="W46">
        <f>((1+40/SQRT(40^2+(SQRT(($B$11-$E46)^2+($C$11-W$9)^2))^2))/2)*(menu!$D$14)^2</f>
        <v>0.23854432522908542</v>
      </c>
      <c r="X46">
        <f>((1+40/SQRT(40^2+(SQRT(($B$11-$E46)^2+($C$11-X$9)^2))^2))/2)*(menu!$D$14)^2</f>
        <v>0.23863161077860107</v>
      </c>
      <c r="Y46">
        <f>((1+40/SQRT(40^2+(SQRT(($B$11-$E46)^2+($C$11-Y$9)^2))^2))/2)*(menu!$D$14)^2</f>
        <v>0.23871538278934198</v>
      </c>
      <c r="Z46">
        <f>((1+40/SQRT(40^2+(SQRT(($B$11-$E46)^2+($C$11-Z$9)^2))^2))/2)*(menu!$D$14)^2</f>
        <v>0.23879559376199505</v>
      </c>
      <c r="AA46">
        <f>((1+40/SQRT(40^2+(SQRT(($B$11-$E46)^2+($C$11-AA$9)^2))^2))/2)*(menu!$D$14)^2</f>
        <v>0.23887219787207903</v>
      </c>
      <c r="AB46">
        <f>((1+40/SQRT(40^2+(SQRT(($B$11-$E46)^2+($C$11-AB$9)^2))^2))/2)*(menu!$D$14)^2</f>
        <v>0.23894515103975217</v>
      </c>
      <c r="AC46">
        <f>((1+40/SQRT(40^2+(SQRT(($B$11-$E46)^2+($C$11-AC$9)^2))^2))/2)*(menu!$D$14)^2</f>
        <v>0.23901441099772264</v>
      </c>
      <c r="AD46">
        <f>((1+40/SQRT(40^2+(SQRT(($B$11-$E46)^2+($C$11-AD$9)^2))^2))/2)*(menu!$D$14)^2</f>
        <v>0.23907993735706506</v>
      </c>
      <c r="AE46">
        <f>((1+40/SQRT(40^2+(SQRT(($B$11-$E46)^2+($C$11-AE$9)^2))^2))/2)*(menu!$D$14)^2</f>
        <v>0.23914169167074853</v>
      </c>
      <c r="AF46">
        <f>((1+40/SQRT(40^2+(SQRT(($B$11-$E46)^2+($C$11-AF$9)^2))^2))/2)*(menu!$D$14)^2</f>
        <v>0.23919963749468767</v>
      </c>
      <c r="AG46">
        <f>((1+40/SQRT(40^2+(SQRT(($B$11-$E46)^2+($C$11-AG$9)^2))^2))/2)*(menu!$D$14)^2</f>
        <v>0.23925374044613076</v>
      </c>
      <c r="AH46">
        <f>((1+40/SQRT(40^2+(SQRT(($B$11-$E46)^2+($C$11-AH$9)^2))^2))/2)*(menu!$D$14)^2</f>
        <v>0.23930396825920683</v>
      </c>
      <c r="AI46">
        <f>((1+40/SQRT(40^2+(SQRT(($B$11-$E46)^2+($C$11-AI$9)^2))^2))/2)*(menu!$D$14)^2</f>
        <v>0.23935029083745923</v>
      </c>
      <c r="AJ46">
        <f>((1+40/SQRT(40^2+(SQRT(($B$11-$E46)^2+($C$11-AJ$9)^2))^2))/2)*(menu!$D$14)^2</f>
        <v>0.23939268030320116</v>
      </c>
      <c r="AK46">
        <f>((1+40/SQRT(40^2+(SQRT(($B$11-$E46)^2+($C$11-AK$9)^2))^2))/2)*(menu!$D$14)^2</f>
        <v>0.23943111104353665</v>
      </c>
      <c r="AL46">
        <f>((1+40/SQRT(40^2+(SQRT(($B$11-$E46)^2+($C$11-AL$9)^2))^2))/2)*(menu!$D$14)^2</f>
        <v>0.23946555975290054</v>
      </c>
      <c r="AM46">
        <f>((1+40/SQRT(40^2+(SQRT(($B$11-$E46)^2+($C$11-AM$9)^2))^2))/2)*(menu!$D$14)^2</f>
        <v>0.23949600547198005</v>
      </c>
      <c r="AN46">
        <f>((1+40/SQRT(40^2+(SQRT(($B$11-$E46)^2+($C$11-AN$9)^2))^2))/2)*(menu!$D$14)^2</f>
        <v>0.23952242962289205</v>
      </c>
      <c r="AO46">
        <f>((1+40/SQRT(40^2+(SQRT(($B$11-$E46)^2+($C$11-AO$9)^2))^2))/2)*(menu!$D$14)^2</f>
        <v>0.23954481604050043</v>
      </c>
      <c r="AP46">
        <f>((1+40/SQRT(40^2+(SQRT(($B$11-$E46)^2+($C$11-AP$9)^2))^2))/2)*(menu!$D$14)^2</f>
        <v>0.23956315099977188</v>
      </c>
      <c r="AQ46">
        <f>((1+40/SQRT(40^2+(SQRT(($B$11-$E46)^2+($C$11-AQ$9)^2))^2))/2)*(menu!$D$14)^2</f>
        <v>0.23957742323907846</v>
      </c>
      <c r="AR46">
        <f>((1+40/SQRT(40^2+(SQRT(($B$11-$E46)^2+($C$11-AR$9)^2))^2))/2)*(menu!$D$14)^2</f>
        <v>0.23958762397937047</v>
      </c>
      <c r="AS46">
        <f>((1+40/SQRT(40^2+(SQRT(($B$11-$E46)^2+($C$11-AS$9)^2))^2))/2)*(menu!$D$14)^2</f>
        <v>0.23959374693915572</v>
      </c>
      <c r="AT46">
        <f>((1+40/SQRT(40^2+(SQRT(($B$11-$E46)^2+($C$11-AT$9)^2))^2))/2)*(menu!$D$14)^2</f>
        <v>0.23959578834523457</v>
      </c>
      <c r="AU46">
        <f>((1+40/SQRT(40^2+(SQRT(($B$11-$E46)^2+($C$11-AU$9)^2))^2))/2)*(menu!$D$14)^2</f>
        <v>0.23959374693915572</v>
      </c>
      <c r="AV46">
        <f>((1+40/SQRT(40^2+(SQRT(($B$11-$E46)^2+($C$11-AV$9)^2))^2))/2)*(menu!$D$14)^2</f>
        <v>0.23958762397937047</v>
      </c>
      <c r="AW46">
        <f>((1+40/SQRT(40^2+(SQRT(($B$11-$E46)^2+($C$11-AW$9)^2))^2))/2)*(menu!$D$14)^2</f>
        <v>0.23957742323907846</v>
      </c>
      <c r="AX46">
        <f>((1+40/SQRT(40^2+(SQRT(($B$11-$E46)^2+($C$11-AX$9)^2))^2))/2)*(menu!$D$14)^2</f>
        <v>0.23956315099977188</v>
      </c>
      <c r="AY46">
        <f>((1+40/SQRT(40^2+(SQRT(($B$11-$E46)^2+($C$11-AY$9)^2))^2))/2)*(menu!$D$14)^2</f>
        <v>0.23954481604050043</v>
      </c>
      <c r="AZ46">
        <f>((1+40/SQRT(40^2+(SQRT(($B$11-$E46)^2+($C$11-AZ$9)^2))^2))/2)*(menu!$D$14)^2</f>
        <v>0.23952242962289205</v>
      </c>
      <c r="BA46">
        <f>((1+40/SQRT(40^2+(SQRT(($B$11-$E46)^2+($C$11-BA$9)^2))^2))/2)*(menu!$D$14)^2</f>
        <v>0.23949600547198005</v>
      </c>
      <c r="BB46">
        <f>((1+40/SQRT(40^2+(SQRT(($B$11-$E46)^2+($C$11-BB$9)^2))^2))/2)*(menu!$D$14)^2</f>
        <v>0.23946555975290054</v>
      </c>
      <c r="BC46">
        <f>((1+40/SQRT(40^2+(SQRT(($B$11-$E46)^2+($C$11-BC$9)^2))^2))/2)*(menu!$D$14)^2</f>
        <v>0.23943111104353665</v>
      </c>
      <c r="BD46">
        <f>((1+40/SQRT(40^2+(SQRT(($B$11-$E46)^2+($C$11-BD$9)^2))^2))/2)*(menu!$D$14)^2</f>
        <v>0.23939268030320116</v>
      </c>
    </row>
    <row r="47" spans="5:56" x14ac:dyDescent="0.45">
      <c r="E47">
        <v>37</v>
      </c>
      <c r="F47">
        <f>((1+40/SQRT(40^2+(SQRT(($B$11-$E47)^2+($C$11-F$9)^2))^2))/2)*(menu!$D$14)^2</f>
        <v>0.23697622035785756</v>
      </c>
      <c r="G47">
        <f>((1+40/SQRT(40^2+(SQRT(($B$11-$E47)^2+($C$11-G$9)^2))^2))/2)*(menu!$D$14)^2</f>
        <v>0.2371176785308646</v>
      </c>
      <c r="H47">
        <f>((1+40/SQRT(40^2+(SQRT(($B$11-$E47)^2+($C$11-H$9)^2))^2))/2)*(menu!$D$14)^2</f>
        <v>0.23725657438397638</v>
      </c>
      <c r="I47">
        <f>((1+40/SQRT(40^2+(SQRT(($B$11-$E47)^2+($C$11-I$9)^2))^2))/2)*(menu!$D$14)^2</f>
        <v>0.23739284135376143</v>
      </c>
      <c r="J47">
        <f>((1+40/SQRT(40^2+(SQRT(($B$11-$E47)^2+($C$11-J$9)^2))^2))/2)*(menu!$D$14)^2</f>
        <v>0.23752641325644502</v>
      </c>
      <c r="K47">
        <f>((1+40/SQRT(40^2+(SQRT(($B$11-$E47)^2+($C$11-K$9)^2))^2))/2)*(menu!$D$14)^2</f>
        <v>0.23765722436394565</v>
      </c>
      <c r="L47">
        <f>((1+40/SQRT(40^2+(SQRT(($B$11-$E47)^2+($C$11-L$9)^2))^2))/2)*(menu!$D$14)^2</f>
        <v>0.23778520948116919</v>
      </c>
      <c r="M47">
        <f>((1+40/SQRT(40^2+(SQRT(($B$11-$E47)^2+($C$11-M$9)^2))^2))/2)*(menu!$D$14)^2</f>
        <v>0.2379103040244204</v>
      </c>
      <c r="N47">
        <f>((1+40/SQRT(40^2+(SQRT(($B$11-$E47)^2+($C$11-N$9)^2))^2))/2)*(menu!$D$14)^2</f>
        <v>0.23803244410078098</v>
      </c>
      <c r="O47">
        <f>((1+40/SQRT(40^2+(SQRT(($B$11-$E47)^2+($C$11-O$9)^2))^2))/2)*(menu!$D$14)^2</f>
        <v>0.23815156658829742</v>
      </c>
      <c r="P47">
        <f>((1+40/SQRT(40^2+(SQRT(($B$11-$E47)^2+($C$11-P$9)^2))^2))/2)*(menu!$D$14)^2</f>
        <v>0.2382676092168117</v>
      </c>
      <c r="Q47">
        <f>((1+40/SQRT(40^2+(SQRT(($B$11-$E47)^2+($C$11-Q$9)^2))^2))/2)*(menu!$D$14)^2</f>
        <v>0.23838051064926238</v>
      </c>
      <c r="R47">
        <f>((1+40/SQRT(40^2+(SQRT(($B$11-$E47)^2+($C$11-R$9)^2))^2))/2)*(menu!$D$14)^2</f>
        <v>0.23849021056327538</v>
      </c>
      <c r="S47">
        <f>((1+40/SQRT(40^2+(SQRT(($B$11-$E47)^2+($C$11-S$9)^2))^2))/2)*(menu!$D$14)^2</f>
        <v>0.23859664973285777</v>
      </c>
      <c r="T47">
        <f>((1+40/SQRT(40^2+(SQRT(($B$11-$E47)^2+($C$11-T$9)^2))^2))/2)*(menu!$D$14)^2</f>
        <v>0.23869977011000212</v>
      </c>
      <c r="U47">
        <f>((1+40/SQRT(40^2+(SQRT(($B$11-$E47)^2+($C$11-U$9)^2))^2))/2)*(menu!$D$14)^2</f>
        <v>0.23879951490600301</v>
      </c>
      <c r="V47">
        <f>((1+40/SQRT(40^2+(SQRT(($B$11-$E47)^2+($C$11-V$9)^2))^2))/2)*(menu!$D$14)^2</f>
        <v>0.23889582867228357</v>
      </c>
      <c r="W47">
        <f>((1+40/SQRT(40^2+(SQRT(($B$11-$E47)^2+($C$11-W$9)^2))^2))/2)*(menu!$D$14)^2</f>
        <v>0.23898865738052516</v>
      </c>
      <c r="X47">
        <f>((1+40/SQRT(40^2+(SQRT(($B$11-$E47)^2+($C$11-X$9)^2))^2))/2)*(menu!$D$14)^2</f>
        <v>0.23907794850189099</v>
      </c>
      <c r="Y47">
        <f>((1+40/SQRT(40^2+(SQRT(($B$11-$E47)^2+($C$11-Y$9)^2))^2))/2)*(menu!$D$14)^2</f>
        <v>0.2391636510851313</v>
      </c>
      <c r="Z47">
        <f>((1+40/SQRT(40^2+(SQRT(($B$11-$E47)^2+($C$11-Z$9)^2))^2))/2)*(menu!$D$14)^2</f>
        <v>0.23924571583335749</v>
      </c>
      <c r="AA47">
        <f>((1+40/SQRT(40^2+(SQRT(($B$11-$E47)^2+($C$11-AA$9)^2))^2))/2)*(menu!$D$14)^2</f>
        <v>0.23932409517927014</v>
      </c>
      <c r="AB47">
        <f>((1+40/SQRT(40^2+(SQRT(($B$11-$E47)^2+($C$11-AB$9)^2))^2))/2)*(menu!$D$14)^2</f>
        <v>0.23939874335862857</v>
      </c>
      <c r="AC47">
        <f>((1+40/SQRT(40^2+(SQRT(($B$11-$E47)^2+($C$11-AC$9)^2))^2))/2)*(menu!$D$14)^2</f>
        <v>0.23946961648174878</v>
      </c>
      <c r="AD47">
        <f>((1+40/SQRT(40^2+(SQRT(($B$11-$E47)^2+($C$11-AD$9)^2))^2))/2)*(menu!$D$14)^2</f>
        <v>0.23953667260282005</v>
      </c>
      <c r="AE47">
        <f>((1+40/SQRT(40^2+(SQRT(($B$11-$E47)^2+($C$11-AE$9)^2))^2))/2)*(menu!$D$14)^2</f>
        <v>0.23959987178683348</v>
      </c>
      <c r="AF47">
        <f>((1+40/SQRT(40^2+(SQRT(($B$11-$E47)^2+($C$11-AF$9)^2))^2))/2)*(menu!$D$14)^2</f>
        <v>0.23965917617391955</v>
      </c>
      <c r="AG47">
        <f>((1+40/SQRT(40^2+(SQRT(($B$11-$E47)^2+($C$11-AG$9)^2))^2))/2)*(menu!$D$14)^2</f>
        <v>0.2397145500408977</v>
      </c>
      <c r="AH47">
        <f>((1+40/SQRT(40^2+(SQRT(($B$11-$E47)^2+($C$11-AH$9)^2))^2))/2)*(menu!$D$14)^2</f>
        <v>0.23976595985984592</v>
      </c>
      <c r="AI47">
        <f>((1+40/SQRT(40^2+(SQRT(($B$11-$E47)^2+($C$11-AI$9)^2))^2))/2)*(menu!$D$14)^2</f>
        <v>0.23981337435350722</v>
      </c>
      <c r="AJ47">
        <f>((1+40/SQRT(40^2+(SQRT(($B$11-$E47)^2+($C$11-AJ$9)^2))^2))/2)*(menu!$D$14)^2</f>
        <v>0.23985676454735541</v>
      </c>
      <c r="AK47">
        <f>((1+40/SQRT(40^2+(SQRT(($B$11-$E47)^2+($C$11-AK$9)^2))^2))/2)*(menu!$D$14)^2</f>
        <v>0.2398961038181546</v>
      </c>
      <c r="AL47">
        <f>((1+40/SQRT(40^2+(SQRT(($B$11-$E47)^2+($C$11-AL$9)^2))^2))/2)*(menu!$D$14)^2</f>
        <v>0.2399313679388535</v>
      </c>
      <c r="AM47">
        <f>((1+40/SQRT(40^2+(SQRT(($B$11-$E47)^2+($C$11-AM$9)^2))^2))/2)*(menu!$D$14)^2</f>
        <v>0.23996253511966892</v>
      </c>
      <c r="AN47">
        <f>((1+40/SQRT(40^2+(SQRT(($B$11-$E47)^2+($C$11-AN$9)^2))^2))/2)*(menu!$D$14)^2</f>
        <v>0.23998958604522225</v>
      </c>
      <c r="AO47">
        <f>((1+40/SQRT(40^2+(SQRT(($B$11-$E47)^2+($C$11-AO$9)^2))^2))/2)*(menu!$D$14)^2</f>
        <v>0.24001250390760681</v>
      </c>
      <c r="AP47">
        <f>((1+40/SQRT(40^2+(SQRT(($B$11-$E47)^2+($C$11-AP$9)^2))^2))/2)*(menu!$D$14)^2</f>
        <v>0.24003127443527456</v>
      </c>
      <c r="AQ47">
        <f>((1+40/SQRT(40^2+(SQRT(($B$11-$E47)^2+($C$11-AQ$9)^2))^2))/2)*(menu!$D$14)^2</f>
        <v>0.24004588591764631</v>
      </c>
      <c r="AR47">
        <f>((1+40/SQRT(40^2+(SQRT(($B$11-$E47)^2+($C$11-AR$9)^2))^2))/2)*(menu!$D$14)^2</f>
        <v>0.2400563292253618</v>
      </c>
      <c r="AS47">
        <f>((1+40/SQRT(40^2+(SQRT(($B$11-$E47)^2+($C$11-AS$9)^2))^2))/2)*(menu!$D$14)^2</f>
        <v>0.24006259782610173</v>
      </c>
      <c r="AT47">
        <f>((1+40/SQRT(40^2+(SQRT(($B$11-$E47)^2+($C$11-AT$9)^2))^2))/2)*(menu!$D$14)^2</f>
        <v>0.24006468779592774</v>
      </c>
      <c r="AU47">
        <f>((1+40/SQRT(40^2+(SQRT(($B$11-$E47)^2+($C$11-AU$9)^2))^2))/2)*(menu!$D$14)^2</f>
        <v>0.24006259782610173</v>
      </c>
      <c r="AV47">
        <f>((1+40/SQRT(40^2+(SQRT(($B$11-$E47)^2+($C$11-AV$9)^2))^2))/2)*(menu!$D$14)^2</f>
        <v>0.2400563292253618</v>
      </c>
      <c r="AW47">
        <f>((1+40/SQRT(40^2+(SQRT(($B$11-$E47)^2+($C$11-AW$9)^2))^2))/2)*(menu!$D$14)^2</f>
        <v>0.24004588591764631</v>
      </c>
      <c r="AX47">
        <f>((1+40/SQRT(40^2+(SQRT(($B$11-$E47)^2+($C$11-AX$9)^2))^2))/2)*(menu!$D$14)^2</f>
        <v>0.24003127443527456</v>
      </c>
      <c r="AY47">
        <f>((1+40/SQRT(40^2+(SQRT(($B$11-$E47)^2+($C$11-AY$9)^2))^2))/2)*(menu!$D$14)^2</f>
        <v>0.24001250390760681</v>
      </c>
      <c r="AZ47">
        <f>((1+40/SQRT(40^2+(SQRT(($B$11-$E47)^2+($C$11-AZ$9)^2))^2))/2)*(menu!$D$14)^2</f>
        <v>0.23998958604522225</v>
      </c>
      <c r="BA47">
        <f>((1+40/SQRT(40^2+(SQRT(($B$11-$E47)^2+($C$11-BA$9)^2))^2))/2)*(menu!$D$14)^2</f>
        <v>0.23996253511966892</v>
      </c>
      <c r="BB47">
        <f>((1+40/SQRT(40^2+(SQRT(($B$11-$E47)^2+($C$11-BB$9)^2))^2))/2)*(menu!$D$14)^2</f>
        <v>0.2399313679388535</v>
      </c>
      <c r="BC47">
        <f>((1+40/SQRT(40^2+(SQRT(($B$11-$E47)^2+($C$11-BC$9)^2))^2))/2)*(menu!$D$14)^2</f>
        <v>0.2398961038181546</v>
      </c>
      <c r="BD47">
        <f>((1+40/SQRT(40^2+(SQRT(($B$11-$E47)^2+($C$11-BD$9)^2))^2))/2)*(menu!$D$14)^2</f>
        <v>0.23985676454735541</v>
      </c>
    </row>
    <row r="48" spans="5:56" x14ac:dyDescent="0.45">
      <c r="E48">
        <v>38</v>
      </c>
      <c r="F48">
        <f>((1+40/SQRT(40^2+(SQRT(($B$11-$E48)^2+($C$11-F$9)^2))^2))/2)*(menu!$D$14)^2</f>
        <v>0.23738190417570043</v>
      </c>
      <c r="G48">
        <f>((1+40/SQRT(40^2+(SQRT(($B$11-$E48)^2+($C$11-G$9)^2))^2))/2)*(menu!$D$14)^2</f>
        <v>0.23752641325644502</v>
      </c>
      <c r="H48">
        <f>((1+40/SQRT(40^2+(SQRT(($B$11-$E48)^2+($C$11-H$9)^2))^2))/2)*(menu!$D$14)^2</f>
        <v>0.23766831975986552</v>
      </c>
      <c r="I48">
        <f>((1+40/SQRT(40^2+(SQRT(($B$11-$E48)^2+($C$11-I$9)^2))^2))/2)*(menu!$D$14)^2</f>
        <v>0.23780755488396929</v>
      </c>
      <c r="J48">
        <f>((1+40/SQRT(40^2+(SQRT(($B$11-$E48)^2+($C$11-J$9)^2))^2))/2)*(menu!$D$14)^2</f>
        <v>0.23794405019816853</v>
      </c>
      <c r="K48">
        <f>((1+40/SQRT(40^2+(SQRT(($B$11-$E48)^2+($C$11-K$9)^2))^2))/2)*(menu!$D$14)^2</f>
        <v>0.238077737722584</v>
      </c>
      <c r="L48">
        <f>((1+40/SQRT(40^2+(SQRT(($B$11-$E48)^2+($C$11-L$9)^2))^2))/2)*(menu!$D$14)^2</f>
        <v>0.23820855000871988</v>
      </c>
      <c r="M48">
        <f>((1+40/SQRT(40^2+(SQRT(($B$11-$E48)^2+($C$11-M$9)^2))^2))/2)*(menu!$D$14)^2</f>
        <v>0.23833642022136273</v>
      </c>
      <c r="N48">
        <f>((1+40/SQRT(40^2+(SQRT(($B$11-$E48)^2+($C$11-N$9)^2))^2))/2)*(menu!$D$14)^2</f>
        <v>0.23846128222154678</v>
      </c>
      <c r="O48">
        <f>((1+40/SQRT(40^2+(SQRT(($B$11-$E48)^2+($C$11-O$9)^2))^2))/2)*(menu!$D$14)^2</f>
        <v>0.23858307065042064</v>
      </c>
      <c r="P48">
        <f>((1+40/SQRT(40^2+(SQRT(($B$11-$E48)^2+($C$11-P$9)^2))^2))/2)*(menu!$D$14)^2</f>
        <v>0.23870172101383996</v>
      </c>
      <c r="Q48">
        <f>((1+40/SQRT(40^2+(SQRT(($B$11-$E48)^2+($C$11-Q$9)^2))^2))/2)*(menu!$D$14)^2</f>
        <v>0.23881716976750464</v>
      </c>
      <c r="R48">
        <f>((1+40/SQRT(40^2+(SQRT(($B$11-$E48)^2+($C$11-R$9)^2))^2))/2)*(menu!$D$14)^2</f>
        <v>0.23892935440244858</v>
      </c>
      <c r="S48">
        <f>((1+40/SQRT(40^2+(SQRT(($B$11-$E48)^2+($C$11-S$9)^2))^2))/2)*(menu!$D$14)^2</f>
        <v>0.23903821353068741</v>
      </c>
      <c r="T48">
        <f>((1+40/SQRT(40^2+(SQRT(($B$11-$E48)^2+($C$11-T$9)^2))^2))/2)*(menu!$D$14)^2</f>
        <v>0.23914368697081728</v>
      </c>
      <c r="U48">
        <f>((1+40/SQRT(40^2+(SQRT(($B$11-$E48)^2+($C$11-U$9)^2))^2))/2)*(menu!$D$14)^2</f>
        <v>0.23924571583335749</v>
      </c>
      <c r="V48">
        <f>((1+40/SQRT(40^2+(SQRT(($B$11-$E48)^2+($C$11-V$9)^2))^2))/2)*(menu!$D$14)^2</f>
        <v>0.23934424260562082</v>
      </c>
      <c r="W48">
        <f>((1+40/SQRT(40^2+(SQRT(($B$11-$E48)^2+($C$11-W$9)^2))^2))/2)*(menu!$D$14)^2</f>
        <v>0.23943921123589312</v>
      </c>
      <c r="X48">
        <f>((1+40/SQRT(40^2+(SQRT(($B$11-$E48)^2+($C$11-X$9)^2))^2))/2)*(menu!$D$14)^2</f>
        <v>0.23953056721669902</v>
      </c>
      <c r="Y48">
        <f>((1+40/SQRT(40^2+(SQRT(($B$11-$E48)^2+($C$11-Y$9)^2))^2))/2)*(menu!$D$14)^2</f>
        <v>0.23961825766692879</v>
      </c>
      <c r="Z48">
        <f>((1+40/SQRT(40^2+(SQRT(($B$11-$E48)^2+($C$11-Z$9)^2))^2))/2)*(menu!$D$14)^2</f>
        <v>0.23970223141259936</v>
      </c>
      <c r="AA48">
        <f>((1+40/SQRT(40^2+(SQRT(($B$11-$E48)^2+($C$11-AA$9)^2))^2))/2)*(menu!$D$14)^2</f>
        <v>0.23978243906602109</v>
      </c>
      <c r="AB48">
        <f>((1+40/SQRT(40^2+(SQRT(($B$11-$E48)^2+($C$11-AB$9)^2))^2))/2)*(menu!$D$14)^2</f>
        <v>0.2398588331031436</v>
      </c>
      <c r="AC48">
        <f>((1+40/SQRT(40^2+(SQRT(($B$11-$E48)^2+($C$11-AC$9)^2))^2))/2)*(menu!$D$14)^2</f>
        <v>0.2399313679388535</v>
      </c>
      <c r="AD48">
        <f>((1+40/SQRT(40^2+(SQRT(($B$11-$E48)^2+($C$11-AD$9)^2))^2))/2)*(menu!$D$14)^2</f>
        <v>0.24</v>
      </c>
      <c r="AE48">
        <f>((1+40/SQRT(40^2+(SQRT(($B$11-$E48)^2+($C$11-AE$9)^2))^2))/2)*(menu!$D$14)^2</f>
        <v>0.24006468779592774</v>
      </c>
      <c r="AF48">
        <f>((1+40/SQRT(40^2+(SQRT(($B$11-$E48)^2+($C$11-AF$9)^2))^2))/2)*(menu!$D$14)^2</f>
        <v>0.24012539198630037</v>
      </c>
      <c r="AG48">
        <f>((1+40/SQRT(40^2+(SQRT(($B$11-$E48)^2+($C$11-AG$9)^2))^2))/2)*(menu!$D$14)^2</f>
        <v>0.24018207544600362</v>
      </c>
      <c r="AH48">
        <f>((1+40/SQRT(40^2+(SQRT(($B$11-$E48)^2+($C$11-AH$9)^2))^2))/2)*(menu!$D$14)^2</f>
        <v>0.2402347033269229</v>
      </c>
      <c r="AI48">
        <f>((1+40/SQRT(40^2+(SQRT(($B$11-$E48)^2+($C$11-AI$9)^2))^2))/2)*(menu!$D$14)^2</f>
        <v>0.24028324311639937</v>
      </c>
      <c r="AJ48">
        <f>((1+40/SQRT(40^2+(SQRT(($B$11-$E48)^2+($C$11-AJ$9)^2))^2))/2)*(menu!$D$14)^2</f>
        <v>0.24032766469217468</v>
      </c>
      <c r="AK48">
        <f>((1+40/SQRT(40^2+(SQRT(($B$11-$E48)^2+($C$11-AK$9)^2))^2))/2)*(menu!$D$14)^2</f>
        <v>0.24036794037364587</v>
      </c>
      <c r="AL48">
        <f>((1+40/SQRT(40^2+(SQRT(($B$11-$E48)^2+($C$11-AL$9)^2))^2))/2)*(menu!$D$14)^2</f>
        <v>0.24040404496926218</v>
      </c>
      <c r="AM48">
        <f>((1+40/SQRT(40^2+(SQRT(($B$11-$E48)^2+($C$11-AM$9)^2))^2))/2)*(menu!$D$14)^2</f>
        <v>0.24043595581990548</v>
      </c>
      <c r="AN48">
        <f>((1+40/SQRT(40^2+(SQRT(($B$11-$E48)^2+($C$11-AN$9)^2))^2))/2)*(menu!$D$14)^2</f>
        <v>0.24046365283811014</v>
      </c>
      <c r="AO48">
        <f>((1+40/SQRT(40^2+(SQRT(($B$11-$E48)^2+($C$11-AO$9)^2))^2))/2)*(menu!$D$14)^2</f>
        <v>0.24048711854298985</v>
      </c>
      <c r="AP48">
        <f>((1+40/SQRT(40^2+(SQRT(($B$11-$E48)^2+($C$11-AP$9)^2))^2))/2)*(menu!$D$14)^2</f>
        <v>0.24050633809075328</v>
      </c>
      <c r="AQ48">
        <f>((1+40/SQRT(40^2+(SQRT(($B$11-$E48)^2+($C$11-AQ$9)^2))^2))/2)*(menu!$D$14)^2</f>
        <v>0.24052129930070429</v>
      </c>
      <c r="AR48">
        <f>((1+40/SQRT(40^2+(SQRT(($B$11-$E48)^2+($C$11-AR$9)^2))^2))/2)*(menu!$D$14)^2</f>
        <v>0.24053199267663819</v>
      </c>
      <c r="AS48">
        <f>((1+40/SQRT(40^2+(SQRT(($B$11-$E48)^2+($C$11-AS$9)^2))^2))/2)*(menu!$D$14)^2</f>
        <v>0.24053841142356006</v>
      </c>
      <c r="AT48">
        <f>((1+40/SQRT(40^2+(SQRT(($B$11-$E48)^2+($C$11-AT$9)^2))^2))/2)*(menu!$D$14)^2</f>
        <v>0.24054055145966813</v>
      </c>
      <c r="AU48">
        <f>((1+40/SQRT(40^2+(SQRT(($B$11-$E48)^2+($C$11-AU$9)^2))^2))/2)*(menu!$D$14)^2</f>
        <v>0.24053841142356006</v>
      </c>
      <c r="AV48">
        <f>((1+40/SQRT(40^2+(SQRT(($B$11-$E48)^2+($C$11-AV$9)^2))^2))/2)*(menu!$D$14)^2</f>
        <v>0.24053199267663819</v>
      </c>
      <c r="AW48">
        <f>((1+40/SQRT(40^2+(SQRT(($B$11-$E48)^2+($C$11-AW$9)^2))^2))/2)*(menu!$D$14)^2</f>
        <v>0.24052129930070429</v>
      </c>
      <c r="AX48">
        <f>((1+40/SQRT(40^2+(SQRT(($B$11-$E48)^2+($C$11-AX$9)^2))^2))/2)*(menu!$D$14)^2</f>
        <v>0.24050633809075328</v>
      </c>
      <c r="AY48">
        <f>((1+40/SQRT(40^2+(SQRT(($B$11-$E48)^2+($C$11-AY$9)^2))^2))/2)*(menu!$D$14)^2</f>
        <v>0.24048711854298985</v>
      </c>
      <c r="AZ48">
        <f>((1+40/SQRT(40^2+(SQRT(($B$11-$E48)^2+($C$11-AZ$9)^2))^2))/2)*(menu!$D$14)^2</f>
        <v>0.24046365283811014</v>
      </c>
      <c r="BA48">
        <f>((1+40/SQRT(40^2+(SQRT(($B$11-$E48)^2+($C$11-BA$9)^2))^2))/2)*(menu!$D$14)^2</f>
        <v>0.24043595581990548</v>
      </c>
      <c r="BB48">
        <f>((1+40/SQRT(40^2+(SQRT(($B$11-$E48)^2+($C$11-BB$9)^2))^2))/2)*(menu!$D$14)^2</f>
        <v>0.24040404496926218</v>
      </c>
      <c r="BC48">
        <f>((1+40/SQRT(40^2+(SQRT(($B$11-$E48)^2+($C$11-BC$9)^2))^2))/2)*(menu!$D$14)^2</f>
        <v>0.24036794037364587</v>
      </c>
      <c r="BD48">
        <f>((1+40/SQRT(40^2+(SQRT(($B$11-$E48)^2+($C$11-BD$9)^2))^2))/2)*(menu!$D$14)^2</f>
        <v>0.24032766469217468</v>
      </c>
    </row>
    <row r="49" spans="5:56" x14ac:dyDescent="0.45">
      <c r="E49">
        <v>39</v>
      </c>
      <c r="F49">
        <f>((1+40/SQRT(40^2+(SQRT(($B$11-$E49)^2+($C$11-F$9)^2))^2))/2)*(menu!$D$14)^2</f>
        <v>0.23779265506933064</v>
      </c>
      <c r="G49">
        <f>((1+40/SQRT(40^2+(SQRT(($B$11-$E49)^2+($C$11-G$9)^2))^2))/2)*(menu!$D$14)^2</f>
        <v>0.23794029770972769</v>
      </c>
      <c r="H49">
        <f>((1+40/SQRT(40^2+(SQRT(($B$11-$E49)^2+($C$11-H$9)^2))^2))/2)*(menu!$D$14)^2</f>
        <v>0.2380852969752156</v>
      </c>
      <c r="I49">
        <f>((1+40/SQRT(40^2+(SQRT(($B$11-$E49)^2+($C$11-I$9)^2))^2))/2)*(menu!$D$14)^2</f>
        <v>0.23822758174047209</v>
      </c>
      <c r="J49">
        <f>((1+40/SQRT(40^2+(SQRT(($B$11-$E49)^2+($C$11-J$9)^2))^2))/2)*(menu!$D$14)^2</f>
        <v>0.23836708124192593</v>
      </c>
      <c r="K49">
        <f>((1+40/SQRT(40^2+(SQRT(($B$11-$E49)^2+($C$11-K$9)^2))^2))/2)*(menu!$D$14)^2</f>
        <v>0.23850372516047319</v>
      </c>
      <c r="L49">
        <f>((1+40/SQRT(40^2+(SQRT(($B$11-$E49)^2+($C$11-L$9)^2))^2))/2)*(menu!$D$14)^2</f>
        <v>0.23863744370568804</v>
      </c>
      <c r="M49">
        <f>((1+40/SQRT(40^2+(SQRT(($B$11-$E49)^2+($C$11-M$9)^2))^2))/2)*(menu!$D$14)^2</f>
        <v>0.23876816770137285</v>
      </c>
      <c r="N49">
        <f>((1+40/SQRT(40^2+(SQRT(($B$11-$E49)^2+($C$11-N$9)^2))^2))/2)*(menu!$D$14)^2</f>
        <v>0.23889582867228357</v>
      </c>
      <c r="O49">
        <f>((1+40/SQRT(40^2+(SQRT(($B$11-$E49)^2+($C$11-O$9)^2))^2))/2)*(menu!$D$14)^2</f>
        <v>0.23902035893185586</v>
      </c>
      <c r="P49">
        <f>((1+40/SQRT(40^2+(SQRT(($B$11-$E49)^2+($C$11-P$9)^2))^2))/2)*(menu!$D$14)^2</f>
        <v>0.23914169167074853</v>
      </c>
      <c r="Q49">
        <f>((1+40/SQRT(40^2+(SQRT(($B$11-$E49)^2+($C$11-Q$9)^2))^2))/2)*(menu!$D$14)^2</f>
        <v>0.23925976104601213</v>
      </c>
      <c r="R49">
        <f>((1+40/SQRT(40^2+(SQRT(($B$11-$E49)^2+($C$11-R$9)^2))^2))/2)*(menu!$D$14)^2</f>
        <v>0.23937450227068177</v>
      </c>
      <c r="S49">
        <f>((1+40/SQRT(40^2+(SQRT(($B$11-$E49)^2+($C$11-S$9)^2))^2))/2)*(menu!$D$14)^2</f>
        <v>0.23948585170358597</v>
      </c>
      <c r="T49">
        <f>((1+40/SQRT(40^2+(SQRT(($B$11-$E49)^2+($C$11-T$9)^2))^2))/2)*(menu!$D$14)^2</f>
        <v>0.23959374693915572</v>
      </c>
      <c r="U49">
        <f>((1+40/SQRT(40^2+(SQRT(($B$11-$E49)^2+($C$11-U$9)^2))^2))/2)*(menu!$D$14)^2</f>
        <v>0.2396981268970115</v>
      </c>
      <c r="V49">
        <f>((1+40/SQRT(40^2+(SQRT(($B$11-$E49)^2+($C$11-V$9)^2))^2))/2)*(menu!$D$14)^2</f>
        <v>0.23979893191110099</v>
      </c>
      <c r="W49">
        <f>((1+40/SQRT(40^2+(SQRT(($B$11-$E49)^2+($C$11-W$9)^2))^2))/2)*(menu!$D$14)^2</f>
        <v>0.2398961038181546</v>
      </c>
      <c r="X49">
        <f>((1+40/SQRT(40^2+(SQRT(($B$11-$E49)^2+($C$11-X$9)^2))^2))/2)*(menu!$D$14)^2</f>
        <v>0.23998958604522225</v>
      </c>
      <c r="Y49">
        <f>((1+40/SQRT(40^2+(SQRT(($B$11-$E49)^2+($C$11-Y$9)^2))^2))/2)*(menu!$D$14)^2</f>
        <v>0.2400793236960517</v>
      </c>
      <c r="Z49">
        <f>((1+40/SQRT(40^2+(SQRT(($B$11-$E49)^2+($C$11-Z$9)^2))^2))/2)*(menu!$D$14)^2</f>
        <v>0.24016526363606711</v>
      </c>
      <c r="AA49">
        <f>((1+40/SQRT(40^2+(SQRT(($B$11-$E49)^2+($C$11-AA$9)^2))^2))/2)*(menu!$D$14)^2</f>
        <v>0.24024735457570459</v>
      </c>
      <c r="AB49">
        <f>((1+40/SQRT(40^2+(SQRT(($B$11-$E49)^2+($C$11-AB$9)^2))^2))/2)*(menu!$D$14)^2</f>
        <v>0.24032554715186294</v>
      </c>
      <c r="AC49">
        <f>((1+40/SQRT(40^2+(SQRT(($B$11-$E49)^2+($C$11-AC$9)^2))^2))/2)*(menu!$D$14)^2</f>
        <v>0.24039979400722664</v>
      </c>
      <c r="AD49">
        <f>((1+40/SQRT(40^2+(SQRT(($B$11-$E49)^2+($C$11-AD$9)^2))^2))/2)*(menu!$D$14)^2</f>
        <v>0.24047004986722342</v>
      </c>
      <c r="AE49">
        <f>((1+40/SQRT(40^2+(SQRT(($B$11-$E49)^2+($C$11-AE$9)^2))^2))/2)*(menu!$D$14)^2</f>
        <v>0.24053627161437915</v>
      </c>
      <c r="AF49">
        <f>((1+40/SQRT(40^2+(SQRT(($B$11-$E49)^2+($C$11-AF$9)^2))^2))/2)*(menu!$D$14)^2</f>
        <v>0.24059841835983928</v>
      </c>
      <c r="AG49">
        <f>((1+40/SQRT(40^2+(SQRT(($B$11-$E49)^2+($C$11-AG$9)^2))^2))/2)*(menu!$D$14)^2</f>
        <v>0.24065645151183093</v>
      </c>
      <c r="AH49">
        <f>((1+40/SQRT(40^2+(SQRT(($B$11-$E49)^2+($C$11-AH$9)^2))^2))/2)*(menu!$D$14)^2</f>
        <v>0.24071033484084675</v>
      </c>
      <c r="AI49">
        <f>((1+40/SQRT(40^2+(SQRT(($B$11-$E49)^2+($C$11-AI$9)^2))^2))/2)*(menu!$D$14)^2</f>
        <v>0.24076003454133935</v>
      </c>
      <c r="AJ49">
        <f>((1+40/SQRT(40^2+(SQRT(($B$11-$E49)^2+($C$11-AJ$9)^2))^2))/2)*(menu!$D$14)^2</f>
        <v>0.24080551928972405</v>
      </c>
      <c r="AK49">
        <f>((1+40/SQRT(40^2+(SQRT(($B$11-$E49)^2+($C$11-AK$9)^2))^2))/2)*(menu!$D$14)^2</f>
        <v>0.24084676029849925</v>
      </c>
      <c r="AL49">
        <f>((1+40/SQRT(40^2+(SQRT(($B$11-$E49)^2+($C$11-AL$9)^2))^2))/2)*(menu!$D$14)^2</f>
        <v>0.24088373136630192</v>
      </c>
      <c r="AM49">
        <f>((1+40/SQRT(40^2+(SQRT(($B$11-$E49)^2+($C$11-AM$9)^2))^2))/2)*(menu!$D$14)^2</f>
        <v>0.24091640892373095</v>
      </c>
      <c r="AN49">
        <f>((1+40/SQRT(40^2+(SQRT(($B$11-$E49)^2+($C$11-AN$9)^2))^2))/2)*(menu!$D$14)^2</f>
        <v>0.2409447720747819</v>
      </c>
      <c r="AO49">
        <f>((1+40/SQRT(40^2+(SQRT(($B$11-$E49)^2+($C$11-AO$9)^2))^2))/2)*(menu!$D$14)^2</f>
        <v>0.24096880263375223</v>
      </c>
      <c r="AP49">
        <f>((1+40/SQRT(40^2+(SQRT(($B$11-$E49)^2+($C$11-AP$9)^2))^2))/2)*(menu!$D$14)^2</f>
        <v>0.24098848515748908</v>
      </c>
      <c r="AQ49">
        <f>((1+40/SQRT(40^2+(SQRT(($B$11-$E49)^2+($C$11-AQ$9)^2))^2))/2)*(menu!$D$14)^2</f>
        <v>0.24100380697286897</v>
      </c>
      <c r="AR49">
        <f>((1+40/SQRT(40^2+(SQRT(($B$11-$E49)^2+($C$11-AR$9)^2))^2))/2)*(menu!$D$14)^2</f>
        <v>0.24101475819941315</v>
      </c>
      <c r="AS49">
        <f>((1+40/SQRT(40^2+(SQRT(($B$11-$E49)^2+($C$11-AS$9)^2))^2))/2)*(menu!$D$14)^2</f>
        <v>0.24102133176696014</v>
      </c>
      <c r="AT49">
        <f>((1+40/SQRT(40^2+(SQRT(($B$11-$E49)^2+($C$11-AT$9)^2))^2))/2)*(menu!$D$14)^2</f>
        <v>0.24102352342833344</v>
      </c>
      <c r="AU49">
        <f>((1+40/SQRT(40^2+(SQRT(($B$11-$E49)^2+($C$11-AU$9)^2))^2))/2)*(menu!$D$14)^2</f>
        <v>0.24102133176696014</v>
      </c>
      <c r="AV49">
        <f>((1+40/SQRT(40^2+(SQRT(($B$11-$E49)^2+($C$11-AV$9)^2))^2))/2)*(menu!$D$14)^2</f>
        <v>0.24101475819941315</v>
      </c>
      <c r="AW49">
        <f>((1+40/SQRT(40^2+(SQRT(($B$11-$E49)^2+($C$11-AW$9)^2))^2))/2)*(menu!$D$14)^2</f>
        <v>0.24100380697286897</v>
      </c>
      <c r="AX49">
        <f>((1+40/SQRT(40^2+(SQRT(($B$11-$E49)^2+($C$11-AX$9)^2))^2))/2)*(menu!$D$14)^2</f>
        <v>0.24098848515748908</v>
      </c>
      <c r="AY49">
        <f>((1+40/SQRT(40^2+(SQRT(($B$11-$E49)^2+($C$11-AY$9)^2))^2))/2)*(menu!$D$14)^2</f>
        <v>0.24096880263375223</v>
      </c>
      <c r="AZ49">
        <f>((1+40/SQRT(40^2+(SQRT(($B$11-$E49)^2+($C$11-AZ$9)^2))^2))/2)*(menu!$D$14)^2</f>
        <v>0.2409447720747819</v>
      </c>
      <c r="BA49">
        <f>((1+40/SQRT(40^2+(SQRT(($B$11-$E49)^2+($C$11-BA$9)^2))^2))/2)*(menu!$D$14)^2</f>
        <v>0.24091640892373095</v>
      </c>
      <c r="BB49">
        <f>((1+40/SQRT(40^2+(SQRT(($B$11-$E49)^2+($C$11-BB$9)^2))^2))/2)*(menu!$D$14)^2</f>
        <v>0.24088373136630192</v>
      </c>
      <c r="BC49">
        <f>((1+40/SQRT(40^2+(SQRT(($B$11-$E49)^2+($C$11-BC$9)^2))^2))/2)*(menu!$D$14)^2</f>
        <v>0.24084676029849925</v>
      </c>
      <c r="BD49">
        <f>((1+40/SQRT(40^2+(SQRT(($B$11-$E49)^2+($C$11-BD$9)^2))^2))/2)*(menu!$D$14)^2</f>
        <v>0.24080551928972405</v>
      </c>
    </row>
    <row r="50" spans="5:56" x14ac:dyDescent="0.45">
      <c r="E50">
        <v>40</v>
      </c>
      <c r="F50">
        <f>((1+40/SQRT(40^2+(SQRT(($B$11-$E50)^2+($C$11-F$9)^2))^2))/2)*(menu!$D$14)^2</f>
        <v>0.23820855000871988</v>
      </c>
      <c r="G50">
        <f>((1+40/SQRT(40^2+(SQRT(($B$11-$E50)^2+($C$11-G$9)^2))^2))/2)*(menu!$D$14)^2</f>
        <v>0.2383594114546074</v>
      </c>
      <c r="H50">
        <f>((1+40/SQRT(40^2+(SQRT(($B$11-$E50)^2+($C$11-H$9)^2))^2))/2)*(menu!$D$14)^2</f>
        <v>0.23850758819492296</v>
      </c>
      <c r="I50">
        <f>((1+40/SQRT(40^2+(SQRT(($B$11-$E50)^2+($C$11-I$9)^2))^2))/2)*(menu!$D$14)^2</f>
        <v>0.2386530066928125</v>
      </c>
      <c r="J50">
        <f>((1+40/SQRT(40^2+(SQRT(($B$11-$E50)^2+($C$11-J$9)^2))^2))/2)*(menu!$D$14)^2</f>
        <v>0.23879559376199505</v>
      </c>
      <c r="K50">
        <f>((1+40/SQRT(40^2+(SQRT(($B$11-$E50)^2+($C$11-K$9)^2))^2))/2)*(menu!$D$14)^2</f>
        <v>0.23893527665304415</v>
      </c>
      <c r="L50">
        <f>((1+40/SQRT(40^2+(SQRT(($B$11-$E50)^2+($C$11-L$9)^2))^2))/2)*(menu!$D$14)^2</f>
        <v>0.23907198314129599</v>
      </c>
      <c r="M50">
        <f>((1+40/SQRT(40^2+(SQRT(($B$11-$E50)^2+($C$11-M$9)^2))^2))/2)*(menu!$D$14)^2</f>
        <v>0.23920564161622257</v>
      </c>
      <c r="N50">
        <f>((1+40/SQRT(40^2+(SQRT(($B$11-$E50)^2+($C$11-N$9)^2))^2))/2)*(menu!$D$14)^2</f>
        <v>0.23933618117209787</v>
      </c>
      <c r="O50">
        <f>((1+40/SQRT(40^2+(SQRT(($B$11-$E50)^2+($C$11-O$9)^2))^2))/2)*(menu!$D$14)^2</f>
        <v>0.2394635316997733</v>
      </c>
      <c r="P50">
        <f>((1+40/SQRT(40^2+(SQRT(($B$11-$E50)^2+($C$11-P$9)^2))^2))/2)*(menu!$D$14)^2</f>
        <v>0.23958762397937047</v>
      </c>
      <c r="Q50">
        <f>((1+40/SQRT(40^2+(SQRT(($B$11-$E50)^2+($C$11-Q$9)^2))^2))/2)*(menu!$D$14)^2</f>
        <v>0.23970838977368775</v>
      </c>
      <c r="R50">
        <f>((1+40/SQRT(40^2+(SQRT(($B$11-$E50)^2+($C$11-R$9)^2))^2))/2)*(menu!$D$14)^2</f>
        <v>0.23982576192210925</v>
      </c>
      <c r="S50">
        <f>((1+40/SQRT(40^2+(SQRT(($B$11-$E50)^2+($C$11-S$9)^2))^2))/2)*(menu!$D$14)^2</f>
        <v>0.23993967443479622</v>
      </c>
      <c r="T50">
        <f>((1+40/SQRT(40^2+(SQRT(($B$11-$E50)^2+($C$11-T$9)^2))^2))/2)*(menu!$D$14)^2</f>
        <v>0.24005006258693234</v>
      </c>
      <c r="U50">
        <f>((1+40/SQRT(40^2+(SQRT(($B$11-$E50)^2+($C$11-U$9)^2))^2))/2)*(menu!$D$14)^2</f>
        <v>0.24015686301278738</v>
      </c>
      <c r="V50">
        <f>((1+40/SQRT(40^2+(SQRT(($B$11-$E50)^2+($C$11-V$9)^2))^2))/2)*(menu!$D$14)^2</f>
        <v>0.24026001379935874</v>
      </c>
      <c r="W50">
        <f>((1+40/SQRT(40^2+(SQRT(($B$11-$E50)^2+($C$11-W$9)^2))^2))/2)*(menu!$D$14)^2</f>
        <v>0.24035945457934282</v>
      </c>
      <c r="X50">
        <f>((1+40/SQRT(40^2+(SQRT(($B$11-$E50)^2+($C$11-X$9)^2))^2))/2)*(menu!$D$14)^2</f>
        <v>0.24045512662318541</v>
      </c>
      <c r="Y50">
        <f>((1+40/SQRT(40^2+(SQRT(($B$11-$E50)^2+($C$11-Y$9)^2))^2))/2)*(menu!$D$14)^2</f>
        <v>0.24054697292995608</v>
      </c>
      <c r="Z50">
        <f>((1+40/SQRT(40^2+(SQRT(($B$11-$E50)^2+($C$11-Z$9)^2))^2))/2)*(menu!$D$14)^2</f>
        <v>0.24063493831678937</v>
      </c>
      <c r="AA50">
        <f>((1+40/SQRT(40^2+(SQRT(($B$11-$E50)^2+($C$11-AA$9)^2))^2))/2)*(menu!$D$14)^2</f>
        <v>0.24071896950663371</v>
      </c>
      <c r="AB50">
        <f>((1+40/SQRT(40^2+(SQRT(($B$11-$E50)^2+($C$11-AB$9)^2))^2))/2)*(menu!$D$14)^2</f>
        <v>0.24079901521405003</v>
      </c>
      <c r="AC50">
        <f>((1+40/SQRT(40^2+(SQRT(($B$11-$E50)^2+($C$11-AC$9)^2))^2))/2)*(menu!$D$14)^2</f>
        <v>0.24087502622880155</v>
      </c>
      <c r="AD50">
        <f>((1+40/SQRT(40^2+(SQRT(($B$11-$E50)^2+($C$11-AD$9)^2))^2))/2)*(menu!$D$14)^2</f>
        <v>0.24094695549697964</v>
      </c>
      <c r="AE50">
        <f>((1+40/SQRT(40^2+(SQRT(($B$11-$E50)^2+($C$11-AE$9)^2))^2))/2)*(menu!$D$14)^2</f>
        <v>0.24101475819941315</v>
      </c>
      <c r="AF50">
        <f>((1+40/SQRT(40^2+(SQRT(($B$11-$E50)^2+($C$11-AF$9)^2))^2))/2)*(menu!$D$14)^2</f>
        <v>0.24107839182711449</v>
      </c>
      <c r="AG50">
        <f>((1+40/SQRT(40^2+(SQRT(($B$11-$E50)^2+($C$11-AG$9)^2))^2))/2)*(menu!$D$14)^2</f>
        <v>0.2411378162535201</v>
      </c>
      <c r="AH50">
        <f>((1+40/SQRT(40^2+(SQRT(($B$11-$E50)^2+($C$11-AH$9)^2))^2))/2)*(menu!$D$14)^2</f>
        <v>0.24119299380329134</v>
      </c>
      <c r="AI50">
        <f>((1+40/SQRT(40^2+(SQRT(($B$11-$E50)^2+($C$11-AI$9)^2))^2))/2)*(menu!$D$14)^2</f>
        <v>0.24124388931744964</v>
      </c>
      <c r="AJ50">
        <f>((1+40/SQRT(40^2+(SQRT(($B$11-$E50)^2+($C$11-AJ$9)^2))^2))/2)*(menu!$D$14)^2</f>
        <v>0.24129047021462988</v>
      </c>
      <c r="AK50">
        <f>((1+40/SQRT(40^2+(SQRT(($B$11-$E50)^2+($C$11-AK$9)^2))^2))/2)*(menu!$D$14)^2</f>
        <v>0.24133270654824551</v>
      </c>
      <c r="AL50">
        <f>((1+40/SQRT(40^2+(SQRT(($B$11-$E50)^2+($C$11-AL$9)^2))^2))/2)*(menu!$D$14)^2</f>
        <v>0.2413705710593721</v>
      </c>
      <c r="AM50">
        <f>((1+40/SQRT(40^2+(SQRT(($B$11-$E50)^2+($C$11-AM$9)^2))^2))/2)*(menu!$D$14)^2</f>
        <v>0.24140403922516865</v>
      </c>
      <c r="AN50">
        <f>((1+40/SQRT(40^2+(SQRT(($B$11-$E50)^2+($C$11-AN$9)^2))^2))/2)*(menu!$D$14)^2</f>
        <v>0.2414330893026686</v>
      </c>
      <c r="AO50">
        <f>((1+40/SQRT(40^2+(SQRT(($B$11-$E50)^2+($C$11-AO$9)^2))^2))/2)*(menu!$D$14)^2</f>
        <v>0.24145770236779007</v>
      </c>
      <c r="AP50">
        <f>((1+40/SQRT(40^2+(SQRT(($B$11-$E50)^2+($C$11-AP$9)^2))^2))/2)*(menu!$D$14)^2</f>
        <v>0.24147786234942717</v>
      </c>
      <c r="AQ50">
        <f>((1+40/SQRT(40^2+(SQRT(($B$11-$E50)^2+($C$11-AQ$9)^2))^2))/2)*(menu!$D$14)^2</f>
        <v>0.24149355605850426</v>
      </c>
      <c r="AR50">
        <f>((1+40/SQRT(40^2+(SQRT(($B$11-$E50)^2+($C$11-AR$9)^2))^2))/2)*(menu!$D$14)^2</f>
        <v>0.24150477321188887</v>
      </c>
      <c r="AS50">
        <f>((1+40/SQRT(40^2+(SQRT(($B$11-$E50)^2+($C$11-AS$9)^2))^2))/2)*(menu!$D$14)^2</f>
        <v>0.24151150645108052</v>
      </c>
      <c r="AT50">
        <f>((1+40/SQRT(40^2+(SQRT(($B$11-$E50)^2+($C$11-AT$9)^2))^2))/2)*(menu!$D$14)^2</f>
        <v>0.24151375135560679</v>
      </c>
      <c r="AU50">
        <f>((1+40/SQRT(40^2+(SQRT(($B$11-$E50)^2+($C$11-AU$9)^2))^2))/2)*(menu!$D$14)^2</f>
        <v>0.24151150645108052</v>
      </c>
      <c r="AV50">
        <f>((1+40/SQRT(40^2+(SQRT(($B$11-$E50)^2+($C$11-AV$9)^2))^2))/2)*(menu!$D$14)^2</f>
        <v>0.24150477321188887</v>
      </c>
      <c r="AW50">
        <f>((1+40/SQRT(40^2+(SQRT(($B$11-$E50)^2+($C$11-AW$9)^2))^2))/2)*(menu!$D$14)^2</f>
        <v>0.24149355605850426</v>
      </c>
      <c r="AX50">
        <f>((1+40/SQRT(40^2+(SQRT(($B$11-$E50)^2+($C$11-AX$9)^2))^2))/2)*(menu!$D$14)^2</f>
        <v>0.24147786234942717</v>
      </c>
      <c r="AY50">
        <f>((1+40/SQRT(40^2+(SQRT(($B$11-$E50)^2+($C$11-AY$9)^2))^2))/2)*(menu!$D$14)^2</f>
        <v>0.24145770236779007</v>
      </c>
      <c r="AZ50">
        <f>((1+40/SQRT(40^2+(SQRT(($B$11-$E50)^2+($C$11-AZ$9)^2))^2))/2)*(menu!$D$14)^2</f>
        <v>0.2414330893026686</v>
      </c>
      <c r="BA50">
        <f>((1+40/SQRT(40^2+(SQRT(($B$11-$E50)^2+($C$11-BA$9)^2))^2))/2)*(menu!$D$14)^2</f>
        <v>0.24140403922516865</v>
      </c>
      <c r="BB50">
        <f>((1+40/SQRT(40^2+(SQRT(($B$11-$E50)^2+($C$11-BB$9)^2))^2))/2)*(menu!$D$14)^2</f>
        <v>0.2413705710593721</v>
      </c>
      <c r="BC50">
        <f>((1+40/SQRT(40^2+(SQRT(($B$11-$E50)^2+($C$11-BC$9)^2))^2))/2)*(menu!$D$14)^2</f>
        <v>0.24133270654824551</v>
      </c>
      <c r="BD50">
        <f>((1+40/SQRT(40^2+(SQRT(($B$11-$E50)^2+($C$11-BD$9)^2))^2))/2)*(menu!$D$14)^2</f>
        <v>0.24129047021462988</v>
      </c>
    </row>
    <row r="51" spans="5:56" x14ac:dyDescent="0.45">
      <c r="E51">
        <v>41</v>
      </c>
      <c r="F51">
        <f>((1+40/SQRT(40^2+(SQRT(($B$11-$E51)^2+($C$11-F$9)^2))^2))/2)*(menu!$D$14)^2</f>
        <v>0.238629666856356</v>
      </c>
      <c r="G51">
        <f>((1+40/SQRT(40^2+(SQRT(($B$11-$E51)^2+($C$11-G$9)^2))^2))/2)*(menu!$D$14)^2</f>
        <v>0.23878383503508263</v>
      </c>
      <c r="H51">
        <f>((1+40/SQRT(40^2+(SQRT(($B$11-$E51)^2+($C$11-H$9)^2))^2))/2)*(menu!$D$14)^2</f>
        <v>0.23893527665304415</v>
      </c>
      <c r="I51">
        <f>((1+40/SQRT(40^2+(SQRT(($B$11-$E51)^2+($C$11-I$9)^2))^2))/2)*(menu!$D$14)^2</f>
        <v>0.23908391567007969</v>
      </c>
      <c r="J51">
        <f>((1+40/SQRT(40^2+(SQRT(($B$11-$E51)^2+($C$11-J$9)^2))^2))/2)*(menu!$D$14)^2</f>
        <v>0.23922967638376855</v>
      </c>
      <c r="K51">
        <f>((1+40/SQRT(40^2+(SQRT(($B$11-$E51)^2+($C$11-K$9)^2))^2))/2)*(menu!$D$14)^2</f>
        <v>0.23937248351943519</v>
      </c>
      <c r="L51">
        <f>((1+40/SQRT(40^2+(SQRT(($B$11-$E51)^2+($C$11-L$9)^2))^2))/2)*(menu!$D$14)^2</f>
        <v>0.23951226232192405</v>
      </c>
      <c r="M51">
        <f>((1+40/SQRT(40^2+(SQRT(($B$11-$E51)^2+($C$11-M$9)^2))^2))/2)*(menu!$D$14)^2</f>
        <v>0.23964893864897521</v>
      </c>
      <c r="N51">
        <f>((1+40/SQRT(40^2+(SQRT(($B$11-$E51)^2+($C$11-N$9)^2))^2))/2)*(menu!$D$14)^2</f>
        <v>0.23978243906602109</v>
      </c>
      <c r="O51">
        <f>((1+40/SQRT(40^2+(SQRT(($B$11-$E51)^2+($C$11-O$9)^2))^2))/2)*(menu!$D$14)^2</f>
        <v>0.23991269094221065</v>
      </c>
      <c r="P51">
        <f>((1+40/SQRT(40^2+(SQRT(($B$11-$E51)^2+($C$11-P$9)^2))^2))/2)*(menu!$D$14)^2</f>
        <v>0.24003962254746003</v>
      </c>
      <c r="Q51">
        <f>((1+40/SQRT(40^2+(SQRT(($B$11-$E51)^2+($C$11-Q$9)^2))^2))/2)*(menu!$D$14)^2</f>
        <v>0.2401631631503145</v>
      </c>
      <c r="R51">
        <f>((1+40/SQRT(40^2+(SQRT(($B$11-$E51)^2+($C$11-R$9)^2))^2))/2)*(menu!$D$14)^2</f>
        <v>0.24028324311639937</v>
      </c>
      <c r="S51">
        <f>((1+40/SQRT(40^2+(SQRT(($B$11-$E51)^2+($C$11-S$9)^2))^2))/2)*(menu!$D$14)^2</f>
        <v>0.24039979400722664</v>
      </c>
      <c r="T51">
        <f>((1+40/SQRT(40^2+(SQRT(($B$11-$E51)^2+($C$11-T$9)^2))^2))/2)*(menu!$D$14)^2</f>
        <v>0.24051274867911593</v>
      </c>
      <c r="U51">
        <f>((1+40/SQRT(40^2+(SQRT(($B$11-$E51)^2+($C$11-U$9)^2))^2))/2)*(menu!$D$14)^2</f>
        <v>0.24062204138198073</v>
      </c>
      <c r="V51">
        <f>((1+40/SQRT(40^2+(SQRT(($B$11-$E51)^2+($C$11-V$9)^2))^2))/2)*(menu!$D$14)^2</f>
        <v>0.24072760785772401</v>
      </c>
      <c r="W51">
        <f>((1+40/SQRT(40^2+(SQRT(($B$11-$E51)^2+($C$11-W$9)^2))^2))/2)*(menu!$D$14)^2</f>
        <v>0.24082938543797983</v>
      </c>
      <c r="X51">
        <f>((1+40/SQRT(40^2+(SQRT(($B$11-$E51)^2+($C$11-X$9)^2))^2))/2)*(menu!$D$14)^2</f>
        <v>0.24092731314093518</v>
      </c>
      <c r="Y51">
        <f>((1+40/SQRT(40^2+(SQRT(($B$11-$E51)^2+($C$11-Y$9)^2))^2))/2)*(menu!$D$14)^2</f>
        <v>0.24102133176696014</v>
      </c>
      <c r="Z51">
        <f>((1+40/SQRT(40^2+(SQRT(($B$11-$E51)^2+($C$11-Z$9)^2))^2))/2)*(menu!$D$14)^2</f>
        <v>0.24111138399277168</v>
      </c>
      <c r="AA51">
        <f>((1+40/SQRT(40^2+(SQRT(($B$11-$E51)^2+($C$11-AA$9)^2))^2))/2)*(menu!$D$14)^2</f>
        <v>0.24119741446385717</v>
      </c>
      <c r="AB51">
        <f>((1+40/SQRT(40^2+(SQRT(($B$11-$E51)^2+($C$11-AB$9)^2))^2))/2)*(menu!$D$14)^2</f>
        <v>0.24127936988487941</v>
      </c>
      <c r="AC51">
        <f>((1+40/SQRT(40^2+(SQRT(($B$11-$E51)^2+($C$11-AC$9)^2))^2))/2)*(menu!$D$14)^2</f>
        <v>0.24135719910778961</v>
      </c>
      <c r="AD51">
        <f>((1+40/SQRT(40^2+(SQRT(($B$11-$E51)^2+($C$11-AD$9)^2))^2))/2)*(menu!$D$14)^2</f>
        <v>0.24143085321737467</v>
      </c>
      <c r="AE51">
        <f>((1+40/SQRT(40^2+(SQRT(($B$11-$E51)^2+($C$11-AE$9)^2))^2))/2)*(menu!$D$14)^2</f>
        <v>0.2415002856139688</v>
      </c>
      <c r="AF51">
        <f>((1+40/SQRT(40^2+(SQRT(($B$11-$E51)^2+($C$11-AF$9)^2))^2))/2)*(menu!$D$14)^2</f>
        <v>0.24156545209306562</v>
      </c>
      <c r="AG51">
        <f>((1+40/SQRT(40^2+(SQRT(($B$11-$E51)^2+($C$11-AG$9)^2))^2))/2)*(menu!$D$14)^2</f>
        <v>0.24162631092157144</v>
      </c>
      <c r="AH51">
        <f>((1+40/SQRT(40^2+(SQRT(($B$11-$E51)^2+($C$11-AH$9)^2))^2))/2)*(menu!$D$14)^2</f>
        <v>0.24168282291044918</v>
      </c>
      <c r="AI51">
        <f>((1+40/SQRT(40^2+(SQRT(($B$11-$E51)^2+($C$11-AI$9)^2))^2))/2)*(menu!$D$14)^2</f>
        <v>0.24173495148351032</v>
      </c>
      <c r="AJ51">
        <f>((1+40/SQRT(40^2+(SQRT(($B$11-$E51)^2+($C$11-AJ$9)^2))^2))/2)*(menu!$D$14)^2</f>
        <v>0.24178266274212337</v>
      </c>
      <c r="AK51">
        <f>((1+40/SQRT(40^2+(SQRT(($B$11-$E51)^2+($C$11-AK$9)^2))^2))/2)*(menu!$D$14)^2</f>
        <v>0.24182592552561788</v>
      </c>
      <c r="AL51">
        <f>((1+40/SQRT(40^2+(SQRT(($B$11-$E51)^2+($C$11-AL$9)^2))^2))/2)*(menu!$D$14)^2</f>
        <v>0.24186471146717606</v>
      </c>
      <c r="AM51">
        <f>((1+40/SQRT(40^2+(SQRT(($B$11-$E51)^2+($C$11-AM$9)^2))^2))/2)*(menu!$D$14)^2</f>
        <v>0.24189899504501788</v>
      </c>
      <c r="AN51">
        <f>((1+40/SQRT(40^2+(SQRT(($B$11-$E51)^2+($C$11-AN$9)^2))^2))/2)*(menu!$D$14)^2</f>
        <v>0.24192875362870053</v>
      </c>
      <c r="AO51">
        <f>((1+40/SQRT(40^2+(SQRT(($B$11-$E51)^2+($C$11-AO$9)^2))^2))/2)*(menu!$D$14)^2</f>
        <v>0.24195396752036857</v>
      </c>
      <c r="AP51">
        <f>((1+40/SQRT(40^2+(SQRT(($B$11-$E51)^2+($C$11-AP$9)^2))^2))/2)*(menu!$D$14)^2</f>
        <v>0.24197461999080846</v>
      </c>
      <c r="AQ51">
        <f>((1+40/SQRT(40^2+(SQRT(($B$11-$E51)^2+($C$11-AQ$9)^2))^2))/2)*(menu!$D$14)^2</f>
        <v>0.24199069731017891</v>
      </c>
      <c r="AR51">
        <f>((1+40/SQRT(40^2+(SQRT(($B$11-$E51)^2+($C$11-AR$9)^2))^2))/2)*(menu!$D$14)^2</f>
        <v>0.2420021887733067</v>
      </c>
      <c r="AS51">
        <f>((1+40/SQRT(40^2+(SQRT(($B$11-$E51)^2+($C$11-AS$9)^2))^2))/2)*(menu!$D$14)^2</f>
        <v>0.2420090867194562</v>
      </c>
      <c r="AT51">
        <f>((1+40/SQRT(40^2+(SQRT(($B$11-$E51)^2+($C$11-AT$9)^2))^2))/2)*(menu!$D$14)^2</f>
        <v>0.2420113865465027</v>
      </c>
      <c r="AU51">
        <f>((1+40/SQRT(40^2+(SQRT(($B$11-$E51)^2+($C$11-AU$9)^2))^2))/2)*(menu!$D$14)^2</f>
        <v>0.2420090867194562</v>
      </c>
      <c r="AV51">
        <f>((1+40/SQRT(40^2+(SQRT(($B$11-$E51)^2+($C$11-AV$9)^2))^2))/2)*(menu!$D$14)^2</f>
        <v>0.2420021887733067</v>
      </c>
      <c r="AW51">
        <f>((1+40/SQRT(40^2+(SQRT(($B$11-$E51)^2+($C$11-AW$9)^2))^2))/2)*(menu!$D$14)^2</f>
        <v>0.24199069731017891</v>
      </c>
      <c r="AX51">
        <f>((1+40/SQRT(40^2+(SQRT(($B$11-$E51)^2+($C$11-AX$9)^2))^2))/2)*(menu!$D$14)^2</f>
        <v>0.24197461999080846</v>
      </c>
      <c r="AY51">
        <f>((1+40/SQRT(40^2+(SQRT(($B$11-$E51)^2+($C$11-AY$9)^2))^2))/2)*(menu!$D$14)^2</f>
        <v>0.24195396752036857</v>
      </c>
      <c r="AZ51">
        <f>((1+40/SQRT(40^2+(SQRT(($B$11-$E51)^2+($C$11-AZ$9)^2))^2))/2)*(menu!$D$14)^2</f>
        <v>0.24192875362870053</v>
      </c>
      <c r="BA51">
        <f>((1+40/SQRT(40^2+(SQRT(($B$11-$E51)^2+($C$11-BA$9)^2))^2))/2)*(menu!$D$14)^2</f>
        <v>0.24189899504501788</v>
      </c>
      <c r="BB51">
        <f>((1+40/SQRT(40^2+(SQRT(($B$11-$E51)^2+($C$11-BB$9)^2))^2))/2)*(menu!$D$14)^2</f>
        <v>0.24186471146717606</v>
      </c>
      <c r="BC51">
        <f>((1+40/SQRT(40^2+(SQRT(($B$11-$E51)^2+($C$11-BC$9)^2))^2))/2)*(menu!$D$14)^2</f>
        <v>0.24182592552561788</v>
      </c>
      <c r="BD51">
        <f>((1+40/SQRT(40^2+(SQRT(($B$11-$E51)^2+($C$11-BD$9)^2))^2))/2)*(menu!$D$14)^2</f>
        <v>0.24178266274212337</v>
      </c>
    </row>
    <row r="52" spans="5:56" x14ac:dyDescent="0.45">
      <c r="E52">
        <v>42</v>
      </c>
      <c r="F52">
        <f>((1+40/SQRT(40^2+(SQRT(($B$11-$E52)^2+($C$11-F$9)^2))^2))/2)*(menu!$D$14)^2</f>
        <v>0.23905608434323078</v>
      </c>
      <c r="G52">
        <f>((1+40/SQRT(40^2+(SQRT(($B$11-$E52)^2+($C$11-G$9)^2))^2))/2)*(menu!$D$14)^2</f>
        <v>0.23921364995409447</v>
      </c>
      <c r="H52">
        <f>((1+40/SQRT(40^2+(SQRT(($B$11-$E52)^2+($C$11-H$9)^2))^2))/2)*(menu!$D$14)^2</f>
        <v>0.23936844663460854</v>
      </c>
      <c r="I52">
        <f>((1+40/SQRT(40^2+(SQRT(($B$11-$E52)^2+($C$11-I$9)^2))^2))/2)*(menu!$D$14)^2</f>
        <v>0.23952039574581355</v>
      </c>
      <c r="J52">
        <f>((1+40/SQRT(40^2+(SQRT(($B$11-$E52)^2+($C$11-J$9)^2))^2))/2)*(menu!$D$14)^2</f>
        <v>0.23966941897186161</v>
      </c>
      <c r="K52">
        <f>((1+40/SQRT(40^2+(SQRT(($B$11-$E52)^2+($C$11-K$9)^2))^2))/2)*(menu!$D$14)^2</f>
        <v>0.23981543841390962</v>
      </c>
      <c r="L52">
        <f>((1+40/SQRT(40^2+(SQRT(($B$11-$E52)^2+($C$11-L$9)^2))^2))/2)*(menu!$D$14)^2</f>
        <v>0.23995837668593739</v>
      </c>
      <c r="M52">
        <f>((1+40/SQRT(40^2+(SQRT(($B$11-$E52)^2+($C$11-M$9)^2))^2))/2)*(menu!$D$14)^2</f>
        <v>0.24009815701231388</v>
      </c>
      <c r="N52">
        <f>((1+40/SQRT(40^2+(SQRT(($B$11-$E52)^2+($C$11-N$9)^2))^2))/2)*(menu!$D$14)^2</f>
        <v>0.2402347033269229</v>
      </c>
      <c r="O52">
        <f>((1+40/SQRT(40^2+(SQRT(($B$11-$E52)^2+($C$11-O$9)^2))^2))/2)*(menu!$D$14)^2</f>
        <v>0.24036794037364587</v>
      </c>
      <c r="P52">
        <f>((1+40/SQRT(40^2+(SQRT(($B$11-$E52)^2+($C$11-P$9)^2))^2))/2)*(menu!$D$14)^2</f>
        <v>0.24049779380798941</v>
      </c>
      <c r="Q52">
        <f>((1+40/SQRT(40^2+(SQRT(($B$11-$E52)^2+($C$11-Q$9)^2))^2))/2)*(menu!$D$14)^2</f>
        <v>0.240624190299632</v>
      </c>
      <c r="R52">
        <f>((1+40/SQRT(40^2+(SQRT(($B$11-$E52)^2+($C$11-R$9)^2))^2))/2)*(menu!$D$14)^2</f>
        <v>0.24074705763565443</v>
      </c>
      <c r="S52">
        <f>((1+40/SQRT(40^2+(SQRT(($B$11-$E52)^2+($C$11-S$9)^2))^2))/2)*(menu!$D$14)^2</f>
        <v>0.24086632482420756</v>
      </c>
      <c r="T52">
        <f>((1+40/SQRT(40^2+(SQRT(($B$11-$E52)^2+($C$11-T$9)^2))^2))/2)*(menu!$D$14)^2</f>
        <v>0.24098192219836281</v>
      </c>
      <c r="U52">
        <f>((1+40/SQRT(40^2+(SQRT(($B$11-$E52)^2+($C$11-U$9)^2))^2))/2)*(menu!$D$14)^2</f>
        <v>0.24109378151988037</v>
      </c>
      <c r="V52">
        <f>((1+40/SQRT(40^2+(SQRT(($B$11-$E52)^2+($C$11-V$9)^2))^2))/2)*(menu!$D$14)^2</f>
        <v>0.24120183608262413</v>
      </c>
      <c r="W52">
        <f>((1+40/SQRT(40^2+(SQRT(($B$11-$E52)^2+($C$11-W$9)^2))^2))/2)*(menu!$D$14)^2</f>
        <v>0.24130602081534414</v>
      </c>
      <c r="X52">
        <f>((1+40/SQRT(40^2+(SQRT(($B$11-$E52)^2+($C$11-X$9)^2))^2))/2)*(menu!$D$14)^2</f>
        <v>0.24140627238354315</v>
      </c>
      <c r="Y52">
        <f>((1+40/SQRT(40^2+(SQRT(($B$11-$E52)^2+($C$11-Y$9)^2))^2))/2)*(menu!$D$14)^2</f>
        <v>0.24150252929013794</v>
      </c>
      <c r="Z52">
        <f>((1+40/SQRT(40^2+(SQRT(($B$11-$E52)^2+($C$11-Z$9)^2))^2))/2)*(menu!$D$14)^2</f>
        <v>0.24159473197462394</v>
      </c>
      <c r="AA52">
        <f>((1+40/SQRT(40^2+(SQRT(($B$11-$E52)^2+($C$11-AA$9)^2))^2))/2)*(menu!$D$14)^2</f>
        <v>0.24168282291044918</v>
      </c>
      <c r="AB52">
        <f>((1+40/SQRT(40^2+(SQRT(($B$11-$E52)^2+($C$11-AB$9)^2))^2))/2)*(menu!$D$14)^2</f>
        <v>0.24176674670030271</v>
      </c>
      <c r="AC52">
        <f>((1+40/SQRT(40^2+(SQRT(($B$11-$E52)^2+($C$11-AC$9)^2))^2))/2)*(menu!$D$14)^2</f>
        <v>0.24184645016902387</v>
      </c>
      <c r="AD52">
        <f>((1+40/SQRT(40^2+(SQRT(($B$11-$E52)^2+($C$11-AD$9)^2))^2))/2)*(menu!$D$14)^2</f>
        <v>0.2419218824538403</v>
      </c>
      <c r="AE52">
        <f>((1+40/SQRT(40^2+(SQRT(($B$11-$E52)^2+($C$11-AE$9)^2))^2))/2)*(menu!$D$14)^2</f>
        <v>0.24199299509164679</v>
      </c>
      <c r="AF52">
        <f>((1+40/SQRT(40^2+(SQRT(($B$11-$E52)^2+($C$11-AF$9)^2))^2))/2)*(menu!$D$14)^2</f>
        <v>0.24205974210304121</v>
      </c>
      <c r="AG52">
        <f>((1+40/SQRT(40^2+(SQRT(($B$11-$E52)^2+($C$11-AG$9)^2))^2))/2)*(menu!$D$14)^2</f>
        <v>0.24212208007284117</v>
      </c>
      <c r="AH52">
        <f>((1+40/SQRT(40^2+(SQRT(($B$11-$E52)^2+($C$11-AH$9)^2))^2))/2)*(menu!$D$14)^2</f>
        <v>0.24217996822681198</v>
      </c>
      <c r="AI52">
        <f>((1+40/SQRT(40^2+(SQRT(($B$11-$E52)^2+($C$11-AI$9)^2))^2))/2)*(menu!$D$14)^2</f>
        <v>0.24223336850434685</v>
      </c>
      <c r="AJ52">
        <f>((1+40/SQRT(40^2+(SQRT(($B$11-$E52)^2+($C$11-AJ$9)^2))^2))/2)*(menu!$D$14)^2</f>
        <v>0.24228224562684983</v>
      </c>
      <c r="AK52">
        <f>((1+40/SQRT(40^2+(SQRT(($B$11-$E52)^2+($C$11-AK$9)^2))^2))/2)*(menu!$D$14)^2</f>
        <v>0.24232656716158543</v>
      </c>
      <c r="AL52">
        <f>((1+40/SQRT(40^2+(SQRT(($B$11-$E52)^2+($C$11-AL$9)^2))^2))/2)*(menu!$D$14)^2</f>
        <v>0.24236630358077133</v>
      </c>
      <c r="AM52">
        <f>((1+40/SQRT(40^2+(SQRT(($B$11-$E52)^2+($C$11-AM$9)^2))^2))/2)*(menu!$D$14)^2</f>
        <v>0.24240142831570571</v>
      </c>
      <c r="AN52">
        <f>((1+40/SQRT(40^2+(SQRT(($B$11-$E52)^2+($C$11-AN$9)^2))^2))/2)*(menu!$D$14)^2</f>
        <v>0.24243191780573664</v>
      </c>
      <c r="AO52">
        <f>((1+40/SQRT(40^2+(SQRT(($B$11-$E52)^2+($C$11-AO$9)^2))^2))/2)*(menu!$D$14)^2</f>
        <v>0.24245775154189833</v>
      </c>
      <c r="AP52">
        <f>((1+40/SQRT(40^2+(SQRT(($B$11-$E52)^2+($C$11-AP$9)^2))^2))/2)*(menu!$D$14)^2</f>
        <v>0.24247891210505607</v>
      </c>
      <c r="AQ52">
        <f>((1+40/SQRT(40^2+(SQRT(($B$11-$E52)^2+($C$11-AQ$9)^2))^2))/2)*(menu!$D$14)^2</f>
        <v>0.24249538519842265</v>
      </c>
      <c r="AR52">
        <f>((1+40/SQRT(40^2+(SQRT(($B$11-$E52)^2+($C$11-AR$9)^2))^2))/2)*(menu!$D$14)^2</f>
        <v>0.24250715967432612</v>
      </c>
      <c r="AS52">
        <f>((1+40/SQRT(40^2+(SQRT(($B$11-$E52)^2+($C$11-AS$9)^2))^2))/2)*(menu!$D$14)^2</f>
        <v>0.2425142275551328</v>
      </c>
      <c r="AT52">
        <f>((1+40/SQRT(40^2+(SQRT(($B$11-$E52)^2+($C$11-AT$9)^2))^2))/2)*(menu!$D$14)^2</f>
        <v>0.24251658404824691</v>
      </c>
      <c r="AU52">
        <f>((1+40/SQRT(40^2+(SQRT(($B$11-$E52)^2+($C$11-AU$9)^2))^2))/2)*(menu!$D$14)^2</f>
        <v>0.2425142275551328</v>
      </c>
      <c r="AV52">
        <f>((1+40/SQRT(40^2+(SQRT(($B$11-$E52)^2+($C$11-AV$9)^2))^2))/2)*(menu!$D$14)^2</f>
        <v>0.24250715967432612</v>
      </c>
      <c r="AW52">
        <f>((1+40/SQRT(40^2+(SQRT(($B$11-$E52)^2+($C$11-AW$9)^2))^2))/2)*(menu!$D$14)^2</f>
        <v>0.24249538519842265</v>
      </c>
      <c r="AX52">
        <f>((1+40/SQRT(40^2+(SQRT(($B$11-$E52)^2+($C$11-AX$9)^2))^2))/2)*(menu!$D$14)^2</f>
        <v>0.24247891210505607</v>
      </c>
      <c r="AY52">
        <f>((1+40/SQRT(40^2+(SQRT(($B$11-$E52)^2+($C$11-AY$9)^2))^2))/2)*(menu!$D$14)^2</f>
        <v>0.24245775154189833</v>
      </c>
      <c r="AZ52">
        <f>((1+40/SQRT(40^2+(SQRT(($B$11-$E52)^2+($C$11-AZ$9)^2))^2))/2)*(menu!$D$14)^2</f>
        <v>0.24243191780573664</v>
      </c>
      <c r="BA52">
        <f>((1+40/SQRT(40^2+(SQRT(($B$11-$E52)^2+($C$11-BA$9)^2))^2))/2)*(menu!$D$14)^2</f>
        <v>0.24240142831570571</v>
      </c>
      <c r="BB52">
        <f>((1+40/SQRT(40^2+(SQRT(($B$11-$E52)^2+($C$11-BB$9)^2))^2))/2)*(menu!$D$14)^2</f>
        <v>0.24236630358077133</v>
      </c>
      <c r="BC52">
        <f>((1+40/SQRT(40^2+(SQRT(($B$11-$E52)^2+($C$11-BC$9)^2))^2))/2)*(menu!$D$14)^2</f>
        <v>0.24232656716158543</v>
      </c>
      <c r="BD52">
        <f>((1+40/SQRT(40^2+(SQRT(($B$11-$E52)^2+($C$11-BD$9)^2))^2))/2)*(menu!$D$14)^2</f>
        <v>0.24228224562684983</v>
      </c>
    </row>
    <row r="53" spans="5:56" x14ac:dyDescent="0.45">
      <c r="E53">
        <v>43</v>
      </c>
      <c r="F53">
        <f>((1+40/SQRT(40^2+(SQRT(($B$11-$E53)^2+($C$11-F$9)^2))^2))/2)*(menu!$D$14)^2</f>
        <v>0.23948788204137531</v>
      </c>
      <c r="G53">
        <f>((1+40/SQRT(40^2+(SQRT(($B$11-$E53)^2+($C$11-G$9)^2))^2))/2)*(menu!$D$14)^2</f>
        <v>0.23964893864897521</v>
      </c>
      <c r="H53">
        <f>((1+40/SQRT(40^2+(SQRT(($B$11-$E53)^2+($C$11-H$9)^2))^2))/2)*(menu!$D$14)^2</f>
        <v>0.23980718345411128</v>
      </c>
      <c r="I53">
        <f>((1+40/SQRT(40^2+(SQRT(($B$11-$E53)^2+($C$11-I$9)^2))^2))/2)*(menu!$D$14)^2</f>
        <v>0.23996253511966892</v>
      </c>
      <c r="J53">
        <f>((1+40/SQRT(40^2+(SQRT(($B$11-$E53)^2+($C$11-J$9)^2))^2))/2)*(menu!$D$14)^2</f>
        <v>0.24011491261506851</v>
      </c>
      <c r="K53">
        <f>((1+40/SQRT(40^2+(SQRT(($B$11-$E53)^2+($C$11-K$9)^2))^2))/2)*(menu!$D$14)^2</f>
        <v>0.24026423531421906</v>
      </c>
      <c r="L53">
        <f>((1+40/SQRT(40^2+(SQRT(($B$11-$E53)^2+($C$11-L$9)^2))^2))/2)*(menu!$D$14)^2</f>
        <v>0.2404104230955636</v>
      </c>
      <c r="M53">
        <f>((1+40/SQRT(40^2+(SQRT(($B$11-$E53)^2+($C$11-M$9)^2))^2))/2)*(menu!$D$14)^2</f>
        <v>0.24055339644403267</v>
      </c>
      <c r="N53">
        <f>((1+40/SQRT(40^2+(SQRT(($B$11-$E53)^2+($C$11-N$9)^2))^2))/2)*(menu!$D$14)^2</f>
        <v>0.24069307655470717</v>
      </c>
      <c r="O53">
        <f>((1+40/SQRT(40^2+(SQRT(($B$11-$E53)^2+($C$11-O$9)^2))^2))/2)*(menu!$D$14)^2</f>
        <v>0.24082938543797983</v>
      </c>
      <c r="P53">
        <f>((1+40/SQRT(40^2+(SQRT(($B$11-$E53)^2+($C$11-P$9)^2))^2))/2)*(menu!$D$14)^2</f>
        <v>0.24096224602599031</v>
      </c>
      <c r="Q53">
        <f>((1+40/SQRT(40^2+(SQRT(($B$11-$E53)^2+($C$11-Q$9)^2))^2))/2)*(menu!$D$14)^2</f>
        <v>0.24109158228009778</v>
      </c>
      <c r="R53">
        <f>((1+40/SQRT(40^2+(SQRT(($B$11-$E53)^2+($C$11-R$9)^2))^2))/2)*(menu!$D$14)^2</f>
        <v>0.2412173192991417</v>
      </c>
      <c r="S53">
        <f>((1+40/SQRT(40^2+(SQRT(($B$11-$E53)^2+($C$11-S$9)^2))^2))/2)*(menu!$D$14)^2</f>
        <v>0.24133938342823061</v>
      </c>
      <c r="T53">
        <f>((1+40/SQRT(40^2+(SQRT(($B$11-$E53)^2+($C$11-T$9)^2))^2))/2)*(menu!$D$14)^2</f>
        <v>0.24145770236779007</v>
      </c>
      <c r="U53">
        <f>((1+40/SQRT(40^2+(SQRT(($B$11-$E53)^2+($C$11-U$9)^2))^2))/2)*(menu!$D$14)^2</f>
        <v>0.24157220528258774</v>
      </c>
      <c r="V53">
        <f>((1+40/SQRT(40^2+(SQRT(($B$11-$E53)^2+($C$11-V$9)^2))^2))/2)*(menu!$D$14)^2</f>
        <v>0.24168282291044918</v>
      </c>
      <c r="W53">
        <f>((1+40/SQRT(40^2+(SQRT(($B$11-$E53)^2+($C$11-W$9)^2))^2))/2)*(menu!$D$14)^2</f>
        <v>0.24178948767036756</v>
      </c>
      <c r="X53">
        <f>((1+40/SQRT(40^2+(SQRT(($B$11-$E53)^2+($C$11-X$9)^2))^2))/2)*(menu!$D$14)^2</f>
        <v>0.241892133769705</v>
      </c>
      <c r="Y53">
        <f>((1+40/SQRT(40^2+(SQRT(($B$11-$E53)^2+($C$11-Y$9)^2))^2))/2)*(menu!$D$14)^2</f>
        <v>0.24199069731017891</v>
      </c>
      <c r="Z53">
        <f>((1+40/SQRT(40^2+(SQRT(($B$11-$E53)^2+($C$11-Z$9)^2))^2))/2)*(menu!$D$14)^2</f>
        <v>0.24208511639232172</v>
      </c>
      <c r="AA53">
        <f>((1+40/SQRT(40^2+(SQRT(($B$11-$E53)^2+($C$11-AA$9)^2))^2))/2)*(menu!$D$14)^2</f>
        <v>0.24217533121810075</v>
      </c>
      <c r="AB53">
        <f>((1+40/SQRT(40^2+(SQRT(($B$11-$E53)^2+($C$11-AB$9)^2))^2))/2)*(menu!$D$14)^2</f>
        <v>0.24226128419138371</v>
      </c>
      <c r="AC53">
        <f>((1+40/SQRT(40^2+(SQRT(($B$11-$E53)^2+($C$11-AC$9)^2))^2))/2)*(menu!$D$14)^2</f>
        <v>0.24234292001593571</v>
      </c>
      <c r="AD53">
        <f>((1+40/SQRT(40^2+(SQRT(($B$11-$E53)^2+($C$11-AD$9)^2))^2))/2)*(menu!$D$14)^2</f>
        <v>0.24242018579063621</v>
      </c>
      <c r="AE53">
        <f>((1+40/SQRT(40^2+(SQRT(($B$11-$E53)^2+($C$11-AE$9)^2))^2))/2)*(menu!$D$14)^2</f>
        <v>0.24249303110160672</v>
      </c>
      <c r="AF53">
        <f>((1+40/SQRT(40^2+(SQRT(($B$11-$E53)^2+($C$11-AF$9)^2))^2))/2)*(menu!$D$14)^2</f>
        <v>0.24256140811094695</v>
      </c>
      <c r="AG53">
        <f>((1+40/SQRT(40^2+(SQRT(($B$11-$E53)^2+($C$11-AG$9)^2))^2))/2)*(menu!$D$14)^2</f>
        <v>0.24262527164178205</v>
      </c>
      <c r="AH53">
        <f>((1+40/SQRT(40^2+(SQRT(($B$11-$E53)^2+($C$11-AH$9)^2))^2))/2)*(menu!$D$14)^2</f>
        <v>0.24268457925933284</v>
      </c>
      <c r="AI53">
        <f>((1+40/SQRT(40^2+(SQRT(($B$11-$E53)^2+($C$11-AI$9)^2))^2))/2)*(menu!$D$14)^2</f>
        <v>0.24273929134773112</v>
      </c>
      <c r="AJ53">
        <f>((1+40/SQRT(40^2+(SQRT(($B$11-$E53)^2+($C$11-AJ$9)^2))^2))/2)*(menu!$D$14)^2</f>
        <v>0.24278937118231259</v>
      </c>
      <c r="AK53">
        <f>((1+40/SQRT(40^2+(SQRT(($B$11-$E53)^2+($C$11-AK$9)^2))^2))/2)*(menu!$D$14)^2</f>
        <v>0.24283478499713312</v>
      </c>
      <c r="AL53">
        <f>((1+40/SQRT(40^2+(SQRT(($B$11-$E53)^2+($C$11-AL$9)^2))^2))/2)*(menu!$D$14)^2</f>
        <v>0.24287550204746949</v>
      </c>
      <c r="AM53">
        <f>((1+40/SQRT(40^2+(SQRT(($B$11-$E53)^2+($C$11-AM$9)^2))^2))/2)*(menu!$D$14)^2</f>
        <v>0.24291149466707965</v>
      </c>
      <c r="AN53">
        <f>((1+40/SQRT(40^2+(SQRT(($B$11-$E53)^2+($C$11-AN$9)^2))^2))/2)*(menu!$D$14)^2</f>
        <v>0.24294273832001601</v>
      </c>
      <c r="AO53">
        <f>((1+40/SQRT(40^2+(SQRT(($B$11-$E53)^2+($C$11-AO$9)^2))^2))/2)*(menu!$D$14)^2</f>
        <v>0.24296921164680338</v>
      </c>
      <c r="AP53">
        <f>((1+40/SQRT(40^2+(SQRT(($B$11-$E53)^2+($C$11-AP$9)^2))^2))/2)*(menu!$D$14)^2</f>
        <v>0.24299089650481176</v>
      </c>
      <c r="AQ53">
        <f>((1+40/SQRT(40^2+(SQRT(($B$11-$E53)^2+($C$11-AQ$9)^2))^2))/2)*(menu!$D$14)^2</f>
        <v>0.24300777800267542</v>
      </c>
      <c r="AR53">
        <f>((1+40/SQRT(40^2+(SQRT(($B$11-$E53)^2+($C$11-AR$9)^2))^2))/2)*(menu!$D$14)^2</f>
        <v>0.24301984452863065</v>
      </c>
      <c r="AS53">
        <f>((1+40/SQRT(40^2+(SQRT(($B$11-$E53)^2+($C$11-AS$9)^2))^2))/2)*(menu!$D$14)^2</f>
        <v>0.24302708777266685</v>
      </c>
      <c r="AT53">
        <f>((1+40/SQRT(40^2+(SQRT(($B$11-$E53)^2+($C$11-AT$9)^2))^2))/2)*(menu!$D$14)^2</f>
        <v>0.24302950274240823</v>
      </c>
      <c r="AU53">
        <f>((1+40/SQRT(40^2+(SQRT(($B$11-$E53)^2+($C$11-AU$9)^2))^2))/2)*(menu!$D$14)^2</f>
        <v>0.24302708777266685</v>
      </c>
      <c r="AV53">
        <f>((1+40/SQRT(40^2+(SQRT(($B$11-$E53)^2+($C$11-AV$9)^2))^2))/2)*(menu!$D$14)^2</f>
        <v>0.24301984452863065</v>
      </c>
      <c r="AW53">
        <f>((1+40/SQRT(40^2+(SQRT(($B$11-$E53)^2+($C$11-AW$9)^2))^2))/2)*(menu!$D$14)^2</f>
        <v>0.24300777800267542</v>
      </c>
      <c r="AX53">
        <f>((1+40/SQRT(40^2+(SQRT(($B$11-$E53)^2+($C$11-AX$9)^2))^2))/2)*(menu!$D$14)^2</f>
        <v>0.24299089650481176</v>
      </c>
      <c r="AY53">
        <f>((1+40/SQRT(40^2+(SQRT(($B$11-$E53)^2+($C$11-AY$9)^2))^2))/2)*(menu!$D$14)^2</f>
        <v>0.24296921164680338</v>
      </c>
      <c r="AZ53">
        <f>((1+40/SQRT(40^2+(SQRT(($B$11-$E53)^2+($C$11-AZ$9)^2))^2))/2)*(menu!$D$14)^2</f>
        <v>0.24294273832001601</v>
      </c>
      <c r="BA53">
        <f>((1+40/SQRT(40^2+(SQRT(($B$11-$E53)^2+($C$11-BA$9)^2))^2))/2)*(menu!$D$14)^2</f>
        <v>0.24291149466707965</v>
      </c>
      <c r="BB53">
        <f>((1+40/SQRT(40^2+(SQRT(($B$11-$E53)^2+($C$11-BB$9)^2))^2))/2)*(menu!$D$14)^2</f>
        <v>0.24287550204746949</v>
      </c>
      <c r="BC53">
        <f>((1+40/SQRT(40^2+(SQRT(($B$11-$E53)^2+($C$11-BC$9)^2))^2))/2)*(menu!$D$14)^2</f>
        <v>0.24283478499713312</v>
      </c>
      <c r="BD53">
        <f>((1+40/SQRT(40^2+(SQRT(($B$11-$E53)^2+($C$11-BD$9)^2))^2))/2)*(menu!$D$14)^2</f>
        <v>0.24278937118231259</v>
      </c>
    </row>
    <row r="54" spans="5:56" x14ac:dyDescent="0.45">
      <c r="E54">
        <v>44</v>
      </c>
      <c r="F54">
        <f>((1+40/SQRT(40^2+(SQRT(($B$11-$E54)^2+($C$11-F$9)^2))^2))/2)*(menu!$D$14)^2</f>
        <v>0.23992514033267068</v>
      </c>
      <c r="G54">
        <f>((1+40/SQRT(40^2+(SQRT(($B$11-$E54)^2+($C$11-G$9)^2))^2))/2)*(menu!$D$14)^2</f>
        <v>0.24008978446323284</v>
      </c>
      <c r="H54">
        <f>((1+40/SQRT(40^2+(SQRT(($B$11-$E54)^2+($C$11-H$9)^2))^2))/2)*(menu!$D$14)^2</f>
        <v>0.24025157343041206</v>
      </c>
      <c r="I54">
        <f>((1+40/SQRT(40^2+(SQRT(($B$11-$E54)^2+($C$11-I$9)^2))^2))/2)*(menu!$D$14)^2</f>
        <v>0.2404104230955636</v>
      </c>
      <c r="J54">
        <f>((1+40/SQRT(40^2+(SQRT(($B$11-$E54)^2+($C$11-J$9)^2))^2))/2)*(menu!$D$14)^2</f>
        <v>0.24056624960789005</v>
      </c>
      <c r="K54">
        <f>((1+40/SQRT(40^2+(SQRT(($B$11-$E54)^2+($C$11-K$9)^2))^2))/2)*(menu!$D$14)^2</f>
        <v>0.24071896950663371</v>
      </c>
      <c r="L54">
        <f>((1+40/SQRT(40^2+(SQRT(($B$11-$E54)^2+($C$11-L$9)^2))^2))/2)*(menu!$D$14)^2</f>
        <v>0.24086849982554198</v>
      </c>
      <c r="M54">
        <f>((1+40/SQRT(40^2+(SQRT(($B$11-$E54)^2+($C$11-M$9)^2))^2))/2)*(menu!$D$14)^2</f>
        <v>0.24101475819941315</v>
      </c>
      <c r="N54">
        <f>((1+40/SQRT(40^2+(SQRT(($B$11-$E54)^2+($C$11-N$9)^2))^2))/2)*(menu!$D$14)^2</f>
        <v>0.24115766297251506</v>
      </c>
      <c r="O54">
        <f>((1+40/SQRT(40^2+(SQRT(($B$11-$E54)^2+($C$11-O$9)^2))^2))/2)*(menu!$D$14)^2</f>
        <v>0.24129713330865563</v>
      </c>
      <c r="P54">
        <f>((1+40/SQRT(40^2+(SQRT(($B$11-$E54)^2+($C$11-P$9)^2))^2))/2)*(menu!$D$14)^2</f>
        <v>0.2414330893026686</v>
      </c>
      <c r="Q54">
        <f>((1+40/SQRT(40^2+(SQRT(($B$11-$E54)^2+($C$11-Q$9)^2))^2))/2)*(menu!$D$14)^2</f>
        <v>0.24156545209306562</v>
      </c>
      <c r="R54">
        <f>((1+40/SQRT(40^2+(SQRT(($B$11-$E54)^2+($C$11-R$9)^2))^2))/2)*(menu!$D$14)^2</f>
        <v>0.24169414397559186</v>
      </c>
      <c r="S54">
        <f>((1+40/SQRT(40^2+(SQRT(($B$11-$E54)^2+($C$11-S$9)^2))^2))/2)*(menu!$D$14)^2</f>
        <v>0.24181908851741085</v>
      </c>
      <c r="T54">
        <f>((1+40/SQRT(40^2+(SQRT(($B$11-$E54)^2+($C$11-T$9)^2))^2))/2)*(menu!$D$14)^2</f>
        <v>0.24194021067163218</v>
      </c>
      <c r="U54">
        <f>((1+40/SQRT(40^2+(SQRT(($B$11-$E54)^2+($C$11-U$9)^2))^2))/2)*(menu!$D$14)^2</f>
        <v>0.24205743689188566</v>
      </c>
      <c r="V54">
        <f>((1+40/SQRT(40^2+(SQRT(($B$11-$E54)^2+($C$11-V$9)^2))^2))/2)*(menu!$D$14)^2</f>
        <v>0.24217069524663562</v>
      </c>
      <c r="W54">
        <f>((1+40/SQRT(40^2+(SQRT(($B$11-$E54)^2+($C$11-W$9)^2))^2))/2)*(menu!$D$14)^2</f>
        <v>0.24227991553292183</v>
      </c>
      <c r="X54">
        <f>((1+40/SQRT(40^2+(SQRT(($B$11-$E54)^2+($C$11-X$9)^2))^2))/2)*(menu!$D$14)^2</f>
        <v>0.24238502938920437</v>
      </c>
      <c r="Y54">
        <f>((1+40/SQRT(40^2+(SQRT(($B$11-$E54)^2+($C$11-Y$9)^2))^2))/2)*(menu!$D$14)^2</f>
        <v>0.24248597040698652</v>
      </c>
      <c r="Z54">
        <f>((1+40/SQRT(40^2+(SQRT(($B$11-$E54)^2+($C$11-Z$9)^2))^2))/2)*(menu!$D$14)^2</f>
        <v>0.24258267424088334</v>
      </c>
      <c r="AA54">
        <f>((1+40/SQRT(40^2+(SQRT(($B$11-$E54)^2+($C$11-AA$9)^2))^2))/2)*(menu!$D$14)^2</f>
        <v>0.24267507871680183</v>
      </c>
      <c r="AB54">
        <f>((1+40/SQRT(40^2+(SQRT(($B$11-$E54)^2+($C$11-AB$9)^2))^2))/2)*(menu!$D$14)^2</f>
        <v>0.24276312393789659</v>
      </c>
      <c r="AC54">
        <f>((1+40/SQRT(40^2+(SQRT(($B$11-$E54)^2+($C$11-AC$9)^2))^2))/2)*(menu!$D$14)^2</f>
        <v>0.2428467523879658</v>
      </c>
      <c r="AD54">
        <f>((1+40/SQRT(40^2+(SQRT(($B$11-$E54)^2+($C$11-AD$9)^2))^2))/2)*(menu!$D$14)^2</f>
        <v>0.24292590903195366</v>
      </c>
      <c r="AE54">
        <f>((1+40/SQRT(40^2+(SQRT(($B$11-$E54)^2+($C$11-AE$9)^2))^2))/2)*(menu!$D$14)^2</f>
        <v>0.24300054141322913</v>
      </c>
      <c r="AF54">
        <f>((1+40/SQRT(40^2+(SQRT(($B$11-$E54)^2+($C$11-AF$9)^2))^2))/2)*(menu!$D$14)^2</f>
        <v>0.2430705997473164</v>
      </c>
      <c r="AG54">
        <f>((1+40/SQRT(40^2+(SQRT(($B$11-$E54)^2+($C$11-AG$9)^2))^2))/2)*(menu!$D$14)^2</f>
        <v>0.24313603701175876</v>
      </c>
      <c r="AH54">
        <f>((1+40/SQRT(40^2+(SQRT(($B$11-$E54)^2+($C$11-AH$9)^2))^2))/2)*(menu!$D$14)^2</f>
        <v>0.24319680903180771</v>
      </c>
      <c r="AI54">
        <f>((1+40/SQRT(40^2+(SQRT(($B$11-$E54)^2+($C$11-AI$9)^2))^2))/2)*(menu!$D$14)^2</f>
        <v>0.24325287456163758</v>
      </c>
      <c r="AJ54">
        <f>((1+40/SQRT(40^2+(SQRT(($B$11-$E54)^2+($C$11-AJ$9)^2))^2))/2)*(menu!$D$14)^2</f>
        <v>0.2433041953607997</v>
      </c>
      <c r="AK54">
        <f>((1+40/SQRT(40^2+(SQRT(($B$11-$E54)^2+($C$11-AK$9)^2))^2))/2)*(menu!$D$14)^2</f>
        <v>0.24335073626564324</v>
      </c>
      <c r="AL54">
        <f>((1+40/SQRT(40^2+(SQRT(($B$11-$E54)^2+($C$11-AL$9)^2))^2))/2)*(menu!$D$14)^2</f>
        <v>0.24339246525544492</v>
      </c>
      <c r="AM54">
        <f>((1+40/SQRT(40^2+(SQRT(($B$11-$E54)^2+($C$11-AM$9)^2))^2))/2)*(menu!$D$14)^2</f>
        <v>0.24342935351300687</v>
      </c>
      <c r="AN54">
        <f>((1+40/SQRT(40^2+(SQRT(($B$11-$E54)^2+($C$11-AN$9)^2))^2))/2)*(menu!$D$14)^2</f>
        <v>0.24346137547950056</v>
      </c>
      <c r="AO54">
        <f>((1+40/SQRT(40^2+(SQRT(($B$11-$E54)^2+($C$11-AO$9)^2))^2))/2)*(menu!$D$14)^2</f>
        <v>0.24348850890335327</v>
      </c>
      <c r="AP54">
        <f>((1+40/SQRT(40^2+(SQRT(($B$11-$E54)^2+($C$11-AP$9)^2))^2))/2)*(menu!$D$14)^2</f>
        <v>0.24351073488299557</v>
      </c>
      <c r="AQ54">
        <f>((1+40/SQRT(40^2+(SQRT(($B$11-$E54)^2+($C$11-AQ$9)^2))^2))/2)*(menu!$D$14)^2</f>
        <v>0.24352803790330924</v>
      </c>
      <c r="AR54">
        <f>((1+40/SQRT(40^2+(SQRT(($B$11-$E54)^2+($C$11-AR$9)^2))^2))/2)*(menu!$D$14)^2</f>
        <v>0.24354040586563869</v>
      </c>
      <c r="AS54">
        <f>((1+40/SQRT(40^2+(SQRT(($B$11-$E54)^2+($C$11-AS$9)^2))^2))/2)*(menu!$D$14)^2</f>
        <v>0.24354783011125214</v>
      </c>
      <c r="AT54">
        <f>((1+40/SQRT(40^2+(SQRT(($B$11-$E54)^2+($C$11-AT$9)^2))^2))/2)*(menu!$D$14)^2</f>
        <v>0.24355030543816361</v>
      </c>
      <c r="AU54">
        <f>((1+40/SQRT(40^2+(SQRT(($B$11-$E54)^2+($C$11-AU$9)^2))^2))/2)*(menu!$D$14)^2</f>
        <v>0.24354783011125214</v>
      </c>
      <c r="AV54">
        <f>((1+40/SQRT(40^2+(SQRT(($B$11-$E54)^2+($C$11-AV$9)^2))^2))/2)*(menu!$D$14)^2</f>
        <v>0.24354040586563869</v>
      </c>
      <c r="AW54">
        <f>((1+40/SQRT(40^2+(SQRT(($B$11-$E54)^2+($C$11-AW$9)^2))^2))/2)*(menu!$D$14)^2</f>
        <v>0.24352803790330924</v>
      </c>
      <c r="AX54">
        <f>((1+40/SQRT(40^2+(SQRT(($B$11-$E54)^2+($C$11-AX$9)^2))^2))/2)*(menu!$D$14)^2</f>
        <v>0.24351073488299557</v>
      </c>
      <c r="AY54">
        <f>((1+40/SQRT(40^2+(SQRT(($B$11-$E54)^2+($C$11-AY$9)^2))^2))/2)*(menu!$D$14)^2</f>
        <v>0.24348850890335327</v>
      </c>
      <c r="AZ54">
        <f>((1+40/SQRT(40^2+(SQRT(($B$11-$E54)^2+($C$11-AZ$9)^2))^2))/2)*(menu!$D$14)^2</f>
        <v>0.24346137547950056</v>
      </c>
      <c r="BA54">
        <f>((1+40/SQRT(40^2+(SQRT(($B$11-$E54)^2+($C$11-BA$9)^2))^2))/2)*(menu!$D$14)^2</f>
        <v>0.24342935351300687</v>
      </c>
      <c r="BB54">
        <f>((1+40/SQRT(40^2+(SQRT(($B$11-$E54)^2+($C$11-BB$9)^2))^2))/2)*(menu!$D$14)^2</f>
        <v>0.24339246525544492</v>
      </c>
      <c r="BC54">
        <f>((1+40/SQRT(40^2+(SQRT(($B$11-$E54)^2+($C$11-BC$9)^2))^2))/2)*(menu!$D$14)^2</f>
        <v>0.24335073626564324</v>
      </c>
      <c r="BD54">
        <f>((1+40/SQRT(40^2+(SQRT(($B$11-$E54)^2+($C$11-BD$9)^2))^2))/2)*(menu!$D$14)^2</f>
        <v>0.2433041953607997</v>
      </c>
    </row>
    <row r="55" spans="5:56" x14ac:dyDescent="0.45">
      <c r="E55">
        <v>45</v>
      </c>
      <c r="F55">
        <f>((1+40/SQRT(40^2+(SQRT(($B$11-$E55)^2+($C$11-F$9)^2))^2))/2)*(menu!$D$14)^2</f>
        <v>0.24036794037364587</v>
      </c>
      <c r="G55">
        <f>((1+40/SQRT(40^2+(SQRT(($B$11-$E55)^2+($C$11-G$9)^2))^2))/2)*(menu!$D$14)^2</f>
        <v>0.24053627161437915</v>
      </c>
      <c r="H55">
        <f>((1+40/SQRT(40^2+(SQRT(($B$11-$E55)^2+($C$11-H$9)^2))^2))/2)*(menu!$D$14)^2</f>
        <v>0.24070170385774362</v>
      </c>
      <c r="I55">
        <f>((1+40/SQRT(40^2+(SQRT(($B$11-$E55)^2+($C$11-I$9)^2))^2))/2)*(menu!$D$14)^2</f>
        <v>0.24086415005601305</v>
      </c>
      <c r="J55">
        <f>((1+40/SQRT(40^2+(SQRT(($B$11-$E55)^2+($C$11-J$9)^2))^2))/2)*(menu!$D$14)^2</f>
        <v>0.24102352342833344</v>
      </c>
      <c r="K55">
        <f>((1+40/SQRT(40^2+(SQRT(($B$11-$E55)^2+($C$11-K$9)^2))^2))/2)*(menu!$D$14)^2</f>
        <v>0.2411797375673406</v>
      </c>
      <c r="L55">
        <f>((1+40/SQRT(40^2+(SQRT(($B$11-$E55)^2+($C$11-L$9)^2))^2))/2)*(menu!$D$14)^2</f>
        <v>0.24133270654824551</v>
      </c>
      <c r="M55">
        <f>((1+40/SQRT(40^2+(SQRT(($B$11-$E55)^2+($C$11-M$9)^2))^2))/2)*(menu!$D$14)^2</f>
        <v>0.24148234504018742</v>
      </c>
      <c r="N55">
        <f>((1+40/SQRT(40^2+(SQRT(($B$11-$E55)^2+($C$11-N$9)^2))^2))/2)*(menu!$D$14)^2</f>
        <v>0.24162856841963701</v>
      </c>
      <c r="O55">
        <f>((1+40/SQRT(40^2+(SQRT(($B$11-$E55)^2+($C$11-O$9)^2))^2))/2)*(menu!$D$14)^2</f>
        <v>0.24177129288561786</v>
      </c>
      <c r="P55">
        <f>((1+40/SQRT(40^2+(SQRT(($B$11-$E55)^2+($C$11-P$9)^2))^2))/2)*(menu!$D$14)^2</f>
        <v>0.24191043557649805</v>
      </c>
      <c r="Q55">
        <f>((1+40/SQRT(40^2+(SQRT(($B$11-$E55)^2+($C$11-Q$9)^2))^2))/2)*(menu!$D$14)^2</f>
        <v>0.24204591468808931</v>
      </c>
      <c r="R55">
        <f>((1+40/SQRT(40^2+(SQRT(($B$11-$E55)^2+($C$11-R$9)^2))^2))/2)*(menu!$D$14)^2</f>
        <v>0.24217764959277646</v>
      </c>
      <c r="S55">
        <f>((1+40/SQRT(40^2+(SQRT(($B$11-$E55)^2+($C$11-S$9)^2))^2))/2)*(menu!$D$14)^2</f>
        <v>0.24230556095938771</v>
      </c>
      <c r="T55">
        <f>((1+40/SQRT(40^2+(SQRT(($B$11-$E55)^2+($C$11-T$9)^2))^2))/2)*(menu!$D$14)^2</f>
        <v>0.24242957087350242</v>
      </c>
      <c r="U55">
        <f>((1+40/SQRT(40^2+(SQRT(($B$11-$E55)^2+($C$11-U$9)^2))^2))/2)*(menu!$D$14)^2</f>
        <v>0.24254960295788194</v>
      </c>
      <c r="V55">
        <f>((1+40/SQRT(40^2+(SQRT(($B$11-$E55)^2+($C$11-V$9)^2))^2))/2)*(menu!$D$14)^2</f>
        <v>0.24266558249269932</v>
      </c>
      <c r="W55">
        <f>((1+40/SQRT(40^2+(SQRT(($B$11-$E55)^2+($C$11-W$9)^2))^2))/2)*(menu!$D$14)^2</f>
        <v>0.24277743653523315</v>
      </c>
      <c r="X55">
        <f>((1+40/SQRT(40^2+(SQRT(($B$11-$E55)^2+($C$11-X$9)^2))^2))/2)*(menu!$D$14)^2</f>
        <v>0.24288509403868438</v>
      </c>
      <c r="Y55">
        <f>((1+40/SQRT(40^2+(SQRT(($B$11-$E55)^2+($C$11-Y$9)^2))^2))/2)*(menu!$D$14)^2</f>
        <v>0.2429884859697668</v>
      </c>
      <c r="Z55">
        <f>((1+40/SQRT(40^2+(SQRT(($B$11-$E55)^2+($C$11-Z$9)^2))^2))/2)*(menu!$D$14)^2</f>
        <v>0.24308754542471855</v>
      </c>
      <c r="AA55">
        <f>((1+40/SQRT(40^2+(SQRT(($B$11-$E55)^2+($C$11-AA$9)^2))^2))/2)*(menu!$D$14)^2</f>
        <v>0.24318220774337723</v>
      </c>
      <c r="AB55">
        <f>((1+40/SQRT(40^2+(SQRT(($B$11-$E55)^2+($C$11-AB$9)^2))^2))/2)*(menu!$D$14)^2</f>
        <v>0.24327241062095958</v>
      </c>
      <c r="AC55">
        <f>((1+40/SQRT(40^2+(SQRT(($B$11-$E55)^2+($C$11-AC$9)^2))^2))/2)*(menu!$D$14)^2</f>
        <v>0.24335809421718849</v>
      </c>
      <c r="AD55">
        <f>((1+40/SQRT(40^2+(SQRT(($B$11-$E55)^2+($C$11-AD$9)^2))^2))/2)*(menu!$D$14)^2</f>
        <v>0.24343920126240839</v>
      </c>
      <c r="AE55">
        <f>((1+40/SQRT(40^2+(SQRT(($B$11-$E55)^2+($C$11-AE$9)^2))^2))/2)*(menu!$D$14)^2</f>
        <v>0.24351567716033723</v>
      </c>
      <c r="AF55">
        <f>((1+40/SQRT(40^2+(SQRT(($B$11-$E55)^2+($C$11-AF$9)^2))^2))/2)*(menu!$D$14)^2</f>
        <v>0.24358747008710613</v>
      </c>
      <c r="AG55">
        <f>((1+40/SQRT(40^2+(SQRT(($B$11-$E55)^2+($C$11-AG$9)^2))^2))/2)*(menu!$D$14)^2</f>
        <v>0.24365453108624641</v>
      </c>
      <c r="AH55">
        <f>((1+40/SQRT(40^2+(SQRT(($B$11-$E55)^2+($C$11-AH$9)^2))^2))/2)*(menu!$D$14)^2</f>
        <v>0.24371681415929206</v>
      </c>
      <c r="AI55">
        <f>((1+40/SQRT(40^2+(SQRT(($B$11-$E55)^2+($C$11-AI$9)^2))^2))/2)*(menu!$D$14)^2</f>
        <v>0.2437742763516775</v>
      </c>
      <c r="AJ55">
        <f>((1+40/SQRT(40^2+(SQRT(($B$11-$E55)^2+($C$11-AJ$9)^2))^2))/2)*(menu!$D$14)^2</f>
        <v>0.24382687783362281</v>
      </c>
      <c r="AK55">
        <f>((1+40/SQRT(40^2+(SQRT(($B$11-$E55)^2+($C$11-AK$9)^2))^2))/2)*(menu!$D$14)^2</f>
        <v>0.24387458197571249</v>
      </c>
      <c r="AL55">
        <f>((1+40/SQRT(40^2+(SQRT(($B$11-$E55)^2+($C$11-AL$9)^2))^2))/2)*(menu!$D$14)^2</f>
        <v>0.24391735541889209</v>
      </c>
      <c r="AM55">
        <f>((1+40/SQRT(40^2+(SQRT(($B$11-$E55)^2+($C$11-AM$9)^2))^2))/2)*(menu!$D$14)^2</f>
        <v>0.24395516813862328</v>
      </c>
      <c r="AN55">
        <f>((1+40/SQRT(40^2+(SQRT(($B$11-$E55)^2+($C$11-AN$9)^2))^2))/2)*(menu!$D$14)^2</f>
        <v>0.24398799350295766</v>
      </c>
      <c r="AO55">
        <f>((1+40/SQRT(40^2+(SQRT(($B$11-$E55)^2+($C$11-AO$9)^2))^2))/2)*(menu!$D$14)^2</f>
        <v>0.24401580832431174</v>
      </c>
      <c r="AP55">
        <f>((1+40/SQRT(40^2+(SQRT(($B$11-$E55)^2+($C$11-AP$9)^2))^2))/2)*(menu!$D$14)^2</f>
        <v>0.24403859290474644</v>
      </c>
      <c r="AQ55">
        <f>((1+40/SQRT(40^2+(SQRT(($B$11-$E55)^2+($C$11-AQ$9)^2))^2))/2)*(menu!$D$14)^2</f>
        <v>0.24405633107457925</v>
      </c>
      <c r="AR55">
        <f>((1+40/SQRT(40^2+(SQRT(($B$11-$E55)^2+($C$11-AR$9)^2))^2))/2)*(menu!$D$14)^2</f>
        <v>0.24406901022418079</v>
      </c>
      <c r="AS55">
        <f>((1+40/SQRT(40^2+(SQRT(($B$11-$E55)^2+($C$11-AS$9)^2))^2))/2)*(menu!$D$14)^2</f>
        <v>0.24407662132883365</v>
      </c>
      <c r="AT55">
        <f>((1+40/SQRT(40^2+(SQRT(($B$11-$E55)^2+($C$11-AT$9)^2))^2))/2)*(menu!$D$14)^2</f>
        <v>0.2440791589665578</v>
      </c>
      <c r="AU55">
        <f>((1+40/SQRT(40^2+(SQRT(($B$11-$E55)^2+($C$11-AU$9)^2))^2))/2)*(menu!$D$14)^2</f>
        <v>0.24407662132883365</v>
      </c>
      <c r="AV55">
        <f>((1+40/SQRT(40^2+(SQRT(($B$11-$E55)^2+($C$11-AV$9)^2))^2))/2)*(menu!$D$14)^2</f>
        <v>0.24406901022418079</v>
      </c>
      <c r="AW55">
        <f>((1+40/SQRT(40^2+(SQRT(($B$11-$E55)^2+($C$11-AW$9)^2))^2))/2)*(menu!$D$14)^2</f>
        <v>0.24405633107457925</v>
      </c>
      <c r="AX55">
        <f>((1+40/SQRT(40^2+(SQRT(($B$11-$E55)^2+($C$11-AX$9)^2))^2))/2)*(menu!$D$14)^2</f>
        <v>0.24403859290474644</v>
      </c>
      <c r="AY55">
        <f>((1+40/SQRT(40^2+(SQRT(($B$11-$E55)^2+($C$11-AY$9)^2))^2))/2)*(menu!$D$14)^2</f>
        <v>0.24401580832431174</v>
      </c>
      <c r="AZ55">
        <f>((1+40/SQRT(40^2+(SQRT(($B$11-$E55)^2+($C$11-AZ$9)^2))^2))/2)*(menu!$D$14)^2</f>
        <v>0.24398799350295766</v>
      </c>
      <c r="BA55">
        <f>((1+40/SQRT(40^2+(SQRT(($B$11-$E55)^2+($C$11-BA$9)^2))^2))/2)*(menu!$D$14)^2</f>
        <v>0.24395516813862328</v>
      </c>
      <c r="BB55">
        <f>((1+40/SQRT(40^2+(SQRT(($B$11-$E55)^2+($C$11-BB$9)^2))^2))/2)*(menu!$D$14)^2</f>
        <v>0.24391735541889209</v>
      </c>
      <c r="BC55">
        <f>((1+40/SQRT(40^2+(SQRT(($B$11-$E55)^2+($C$11-BC$9)^2))^2))/2)*(menu!$D$14)^2</f>
        <v>0.24387458197571249</v>
      </c>
      <c r="BD55">
        <f>((1+40/SQRT(40^2+(SQRT(($B$11-$E55)^2+($C$11-BD$9)^2))^2))/2)*(menu!$D$14)^2</f>
        <v>0.24382687783362281</v>
      </c>
    </row>
    <row r="56" spans="5:56" x14ac:dyDescent="0.45">
      <c r="E56">
        <v>46</v>
      </c>
      <c r="F56">
        <f>((1+40/SQRT(40^2+(SQRT(($B$11-$E56)^2+($C$11-F$9)^2))^2))/2)*(menu!$D$14)^2</f>
        <v>0.24081636405595372</v>
      </c>
      <c r="G56">
        <f>((1+40/SQRT(40^2+(SQRT(($B$11-$E56)^2+($C$11-G$9)^2))^2))/2)*(menu!$D$14)^2</f>
        <v>0.24098848515748908</v>
      </c>
      <c r="H56">
        <f>((1+40/SQRT(40^2+(SQRT(($B$11-$E56)^2+($C$11-H$9)^2))^2))/2)*(menu!$D$14)^2</f>
        <v>0.24115766297251506</v>
      </c>
      <c r="I56">
        <f>((1+40/SQRT(40^2+(SQRT(($B$11-$E56)^2+($C$11-I$9)^2))^2))/2)*(menu!$D$14)^2</f>
        <v>0.2413238074323327</v>
      </c>
      <c r="J56">
        <f>((1+40/SQRT(40^2+(SQRT(($B$11-$E56)^2+($C$11-J$9)^2))^2))/2)*(menu!$D$14)^2</f>
        <v>0.24148682871166394</v>
      </c>
      <c r="K56">
        <f>((1+40/SQRT(40^2+(SQRT(($B$11-$E56)^2+($C$11-K$9)^2))^2))/2)*(menu!$D$14)^2</f>
        <v>0.24164663733988737</v>
      </c>
      <c r="L56">
        <f>((1+40/SQRT(40^2+(SQRT(($B$11-$E56)^2+($C$11-L$9)^2))^2))/2)*(menu!$D$14)^2</f>
        <v>0.24180314431495253</v>
      </c>
      <c r="M56">
        <f>((1+40/SQRT(40^2+(SQRT(($B$11-$E56)^2+($C$11-M$9)^2))^2))/2)*(menu!$D$14)^2</f>
        <v>0.24195626121976477</v>
      </c>
      <c r="N56">
        <f>((1+40/SQRT(40^2+(SQRT(($B$11-$E56)^2+($C$11-N$9)^2))^2))/2)*(menu!$D$14)^2</f>
        <v>0.24210590034081189</v>
      </c>
      <c r="O56">
        <f>((1+40/SQRT(40^2+(SQRT(($B$11-$E56)^2+($C$11-O$9)^2))^2))/2)*(menu!$D$14)^2</f>
        <v>0.2422519747887911</v>
      </c>
      <c r="P56">
        <f>((1+40/SQRT(40^2+(SQRT(($B$11-$E56)^2+($C$11-P$9)^2))^2))/2)*(menu!$D$14)^2</f>
        <v>0.24239439862097442</v>
      </c>
      <c r="Q56">
        <f>((1+40/SQRT(40^2+(SQRT(($B$11-$E56)^2+($C$11-Q$9)^2))^2))/2)*(menu!$D$14)^2</f>
        <v>0.2425330869650362</v>
      </c>
      <c r="R56">
        <f>((1+40/SQRT(40^2+(SQRT(($B$11-$E56)^2+($C$11-R$9)^2))^2))/2)*(menu!$D$14)^2</f>
        <v>0.24266795614405121</v>
      </c>
      <c r="S56">
        <f>((1+40/SQRT(40^2+(SQRT(($B$11-$E56)^2+($C$11-S$9)^2))^2))/2)*(menu!$D$14)^2</f>
        <v>0.24279892380235601</v>
      </c>
      <c r="T56">
        <f>((1+40/SQRT(40^2+(SQRT(($B$11-$E56)^2+($C$11-T$9)^2))^2))/2)*(menu!$D$14)^2</f>
        <v>0.24292590903195366</v>
      </c>
      <c r="U56">
        <f>((1+40/SQRT(40^2+(SQRT(($B$11-$E56)^2+($C$11-U$9)^2))^2))/2)*(menu!$D$14)^2</f>
        <v>0.24304883249912804</v>
      </c>
      <c r="V56">
        <f>((1+40/SQRT(40^2+(SQRT(($B$11-$E56)^2+($C$11-V$9)^2))^2))/2)*(menu!$D$14)^2</f>
        <v>0.24316761657092367</v>
      </c>
      <c r="W56">
        <f>((1+40/SQRT(40^2+(SQRT(($B$11-$E56)^2+($C$11-W$9)^2))^2))/2)*(menu!$D$14)^2</f>
        <v>0.24328218544113547</v>
      </c>
      <c r="X56">
        <f>((1+40/SQRT(40^2+(SQRT(($B$11-$E56)^2+($C$11-X$9)^2))^2))/2)*(menu!$D$14)^2</f>
        <v>0.24339246525544492</v>
      </c>
      <c r="Y56">
        <f>((1+40/SQRT(40^2+(SQRT(($B$11-$E56)^2+($C$11-Y$9)^2))^2))/2)*(menu!$D$14)^2</f>
        <v>0.24349838423533138</v>
      </c>
      <c r="Z56">
        <f>((1+40/SQRT(40^2+(SQRT(($B$11-$E56)^2+($C$11-Z$9)^2))^2))/2)*(menu!$D$14)^2</f>
        <v>0.24359987280038159</v>
      </c>
      <c r="AA56">
        <f>((1+40/SQRT(40^2+(SQRT(($B$11-$E56)^2+($C$11-AA$9)^2))^2))/2)*(menu!$D$14)^2</f>
        <v>0.24369686368861612</v>
      </c>
      <c r="AB56">
        <f>((1+40/SQRT(40^2+(SQRT(($B$11-$E56)^2+($C$11-AB$9)^2))^2))/2)*(menu!$D$14)^2</f>
        <v>0.24378929207445005</v>
      </c>
      <c r="AC56">
        <f>((1+40/SQRT(40^2+(SQRT(($B$11-$E56)^2+($C$11-AC$9)^2))^2))/2)*(menu!$D$14)^2</f>
        <v>0.243877095683904</v>
      </c>
      <c r="AD56">
        <f>((1+40/SQRT(40^2+(SQRT(($B$11-$E56)^2+($C$11-AD$9)^2))^2))/2)*(menu!$D$14)^2</f>
        <v>0.2439602149066831</v>
      </c>
      <c r="AE56">
        <f>((1+40/SQRT(40^2+(SQRT(($B$11-$E56)^2+($C$11-AE$9)^2))^2))/2)*(menu!$D$14)^2</f>
        <v>0.24403859290474644</v>
      </c>
      <c r="AF56">
        <f>((1+40/SQRT(40^2+(SQRT(($B$11-$E56)^2+($C$11-AF$9)^2))^2))/2)*(menu!$D$14)^2</f>
        <v>0.24411217571699237</v>
      </c>
      <c r="AG56">
        <f>((1+40/SQRT(40^2+(SQRT(($B$11-$E56)^2+($C$11-AG$9)^2))^2))/2)*(menu!$D$14)^2</f>
        <v>0.24418091235969619</v>
      </c>
      <c r="AH56">
        <f>((1+40/SQRT(40^2+(SQRT(($B$11-$E56)^2+($C$11-AH$9)^2))^2))/2)*(menu!$D$14)^2</f>
        <v>0.24424475492234249</v>
      </c>
      <c r="AI56">
        <f>((1+40/SQRT(40^2+(SQRT(($B$11-$E56)^2+($C$11-AI$9)^2))^2))/2)*(menu!$D$14)^2</f>
        <v>0.24430365865850917</v>
      </c>
      <c r="AJ56">
        <f>((1+40/SQRT(40^2+(SQRT(($B$11-$E56)^2+($C$11-AJ$9)^2))^2))/2)*(menu!$D$14)^2</f>
        <v>0.24435758207147223</v>
      </c>
      <c r="AK56">
        <f>((1+40/SQRT(40^2+(SQRT(($B$11-$E56)^2+($C$11-AK$9)^2))^2))/2)*(menu!$D$14)^2</f>
        <v>0.24440648699421563</v>
      </c>
      <c r="AL56">
        <f>((1+40/SQRT(40^2+(SQRT(($B$11-$E56)^2+($C$11-AL$9)^2))^2))/2)*(menu!$D$14)^2</f>
        <v>0.24445033866354896</v>
      </c>
      <c r="AM56">
        <f>((1+40/SQRT(40^2+(SQRT(($B$11-$E56)^2+($C$11-AM$9)^2))^2))/2)*(menu!$D$14)^2</f>
        <v>0.24448910578805508</v>
      </c>
      <c r="AN56">
        <f>((1+40/SQRT(40^2+(SQRT(($B$11-$E56)^2+($C$11-AN$9)^2))^2))/2)*(menu!$D$14)^2</f>
        <v>0.24452276060960867</v>
      </c>
      <c r="AO56">
        <f>((1+40/SQRT(40^2+(SQRT(($B$11-$E56)^2+($C$11-AO$9)^2))^2))/2)*(menu!$D$14)^2</f>
        <v>0.24455127895823192</v>
      </c>
      <c r="AP56">
        <f>((1+40/SQRT(40^2+(SQRT(($B$11-$E56)^2+($C$11-AP$9)^2))^2))/2)*(menu!$D$14)^2</f>
        <v>0.24457464030007578</v>
      </c>
      <c r="AQ56">
        <f>((1+40/SQRT(40^2+(SQRT(($B$11-$E56)^2+($C$11-AQ$9)^2))^2))/2)*(menu!$D$14)^2</f>
        <v>0.24459282777834096</v>
      </c>
      <c r="AR56">
        <f>((1+40/SQRT(40^2+(SQRT(($B$11-$E56)^2+($C$11-AR$9)^2))^2))/2)*(menu!$D$14)^2</f>
        <v>0.24460582824697985</v>
      </c>
      <c r="AS56">
        <f>((1+40/SQRT(40^2+(SQRT(($B$11-$E56)^2+($C$11-AS$9)^2))^2))/2)*(menu!$D$14)^2</f>
        <v>0.24461363229704722</v>
      </c>
      <c r="AT56">
        <f>((1+40/SQRT(40^2+(SQRT(($B$11-$E56)^2+($C$11-AT$9)^2))^2))/2)*(menu!$D$14)^2</f>
        <v>0.24461623427559639</v>
      </c>
      <c r="AU56">
        <f>((1+40/SQRT(40^2+(SQRT(($B$11-$E56)^2+($C$11-AU$9)^2))^2))/2)*(menu!$D$14)^2</f>
        <v>0.24461363229704722</v>
      </c>
      <c r="AV56">
        <f>((1+40/SQRT(40^2+(SQRT(($B$11-$E56)^2+($C$11-AV$9)^2))^2))/2)*(menu!$D$14)^2</f>
        <v>0.24460582824697985</v>
      </c>
      <c r="AW56">
        <f>((1+40/SQRT(40^2+(SQRT(($B$11-$E56)^2+($C$11-AW$9)^2))^2))/2)*(menu!$D$14)^2</f>
        <v>0.24459282777834096</v>
      </c>
      <c r="AX56">
        <f>((1+40/SQRT(40^2+(SQRT(($B$11-$E56)^2+($C$11-AX$9)^2))^2))/2)*(menu!$D$14)^2</f>
        <v>0.24457464030007578</v>
      </c>
      <c r="AY56">
        <f>((1+40/SQRT(40^2+(SQRT(($B$11-$E56)^2+($C$11-AY$9)^2))^2))/2)*(menu!$D$14)^2</f>
        <v>0.24455127895823192</v>
      </c>
      <c r="AZ56">
        <f>((1+40/SQRT(40^2+(SQRT(($B$11-$E56)^2+($C$11-AZ$9)^2))^2))/2)*(menu!$D$14)^2</f>
        <v>0.24452276060960867</v>
      </c>
      <c r="BA56">
        <f>((1+40/SQRT(40^2+(SQRT(($B$11-$E56)^2+($C$11-BA$9)^2))^2))/2)*(menu!$D$14)^2</f>
        <v>0.24448910578805508</v>
      </c>
      <c r="BB56">
        <f>((1+40/SQRT(40^2+(SQRT(($B$11-$E56)^2+($C$11-BB$9)^2))^2))/2)*(menu!$D$14)^2</f>
        <v>0.24445033866354896</v>
      </c>
      <c r="BC56">
        <f>((1+40/SQRT(40^2+(SQRT(($B$11-$E56)^2+($C$11-BC$9)^2))^2))/2)*(menu!$D$14)^2</f>
        <v>0.24440648699421563</v>
      </c>
      <c r="BD56">
        <f>((1+40/SQRT(40^2+(SQRT(($B$11-$E56)^2+($C$11-BD$9)^2))^2))/2)*(menu!$D$14)^2</f>
        <v>0.24435758207147223</v>
      </c>
    </row>
    <row r="57" spans="5:56" x14ac:dyDescent="0.45">
      <c r="E57">
        <v>47</v>
      </c>
      <c r="F57">
        <f>((1+40/SQRT(40^2+(SQRT(($B$11-$E57)^2+($C$11-F$9)^2))^2))/2)*(menu!$D$14)^2</f>
        <v>0.24127049396219596</v>
      </c>
      <c r="G57">
        <f>((1+40/SQRT(40^2+(SQRT(($B$11-$E57)^2+($C$11-G$9)^2))^2))/2)*(menu!$D$14)^2</f>
        <v>0.24144651094415767</v>
      </c>
      <c r="H57">
        <f>((1+40/SQRT(40^2+(SQRT(($B$11-$E57)^2+($C$11-H$9)^2))^2))/2)*(menu!$D$14)^2</f>
        <v>0.24161953991557161</v>
      </c>
      <c r="I57">
        <f>((1+40/SQRT(40^2+(SQRT(($B$11-$E57)^2+($C$11-I$9)^2))^2))/2)*(menu!$D$14)^2</f>
        <v>0.24178948767036756</v>
      </c>
      <c r="J57">
        <f>((1+40/SQRT(40^2+(SQRT(($B$11-$E57)^2+($C$11-J$9)^2))^2))/2)*(menu!$D$14)^2</f>
        <v>0.24195626121976477</v>
      </c>
      <c r="K57">
        <f>((1+40/SQRT(40^2+(SQRT(($B$11-$E57)^2+($C$11-K$9)^2))^2))/2)*(menu!$D$14)^2</f>
        <v>0.24211976790832665</v>
      </c>
      <c r="L57">
        <f>((1+40/SQRT(40^2+(SQRT(($B$11-$E57)^2+($C$11-L$9)^2))^2))/2)*(menu!$D$14)^2</f>
        <v>0.24227991553292183</v>
      </c>
      <c r="M57">
        <f>((1+40/SQRT(40^2+(SQRT(($B$11-$E57)^2+($C$11-M$9)^2))^2))/2)*(menu!$D$14)^2</f>
        <v>0.24243661246437437</v>
      </c>
      <c r="N57">
        <f>((1+40/SQRT(40^2+(SQRT(($B$11-$E57)^2+($C$11-N$9)^2))^2))/2)*(menu!$D$14)^2</f>
        <v>0.24258976777156535</v>
      </c>
      <c r="O57">
        <f>((1+40/SQRT(40^2+(SQRT(($B$11-$E57)^2+($C$11-O$9)^2))^2))/2)*(menu!$D$14)^2</f>
        <v>0.24273929134773112</v>
      </c>
      <c r="P57">
        <f>((1+40/SQRT(40^2+(SQRT(($B$11-$E57)^2+($C$11-P$9)^2))^2))/2)*(menu!$D$14)^2</f>
        <v>0.24288509403868438</v>
      </c>
      <c r="Q57">
        <f>((1+40/SQRT(40^2+(SQRT(($B$11-$E57)^2+($C$11-Q$9)^2))^2))/2)*(menu!$D$14)^2</f>
        <v>0.24302708777266685</v>
      </c>
      <c r="R57">
        <f>((1+40/SQRT(40^2+(SQRT(($B$11-$E57)^2+($C$11-R$9)^2))^2))/2)*(menu!$D$14)^2</f>
        <v>0.24316518569152576</v>
      </c>
      <c r="S57">
        <f>((1+40/SQRT(40^2+(SQRT(($B$11-$E57)^2+($C$11-S$9)^2))^2))/2)*(menu!$D$14)^2</f>
        <v>0.2432993022828901</v>
      </c>
      <c r="T57">
        <f>((1+40/SQRT(40^2+(SQRT(($B$11-$E57)^2+($C$11-T$9)^2))^2))/2)*(menu!$D$14)^2</f>
        <v>0.24342935351300687</v>
      </c>
      <c r="U57">
        <f>((1+40/SQRT(40^2+(SQRT(($B$11-$E57)^2+($C$11-U$9)^2))^2))/2)*(menu!$D$14)^2</f>
        <v>0.24355525695988514</v>
      </c>
      <c r="V57">
        <f>((1+40/SQRT(40^2+(SQRT(($B$11-$E57)^2+($C$11-V$9)^2))^2))/2)*(menu!$D$14)^2</f>
        <v>0.2436769319463809</v>
      </c>
      <c r="W57">
        <f>((1+40/SQRT(40^2+(SQRT(($B$11-$E57)^2+($C$11-W$9)^2))^2))/2)*(menu!$D$14)^2</f>
        <v>0.24379429967284647</v>
      </c>
      <c r="X57">
        <f>((1+40/SQRT(40^2+(SQRT(($B$11-$E57)^2+($C$11-X$9)^2))^2))/2)*(menu!$D$14)^2</f>
        <v>0.24390728334895581</v>
      </c>
      <c r="Y57">
        <f>((1+40/SQRT(40^2+(SQRT(($B$11-$E57)^2+($C$11-Y$9)^2))^2))/2)*(menu!$D$14)^2</f>
        <v>0.24401580832431174</v>
      </c>
      <c r="Z57">
        <f>((1+40/SQRT(40^2+(SQRT(($B$11-$E57)^2+($C$11-Z$9)^2))^2))/2)*(menu!$D$14)^2</f>
        <v>0.24411980221743179</v>
      </c>
      <c r="AA57">
        <f>((1+40/SQRT(40^2+(SQRT(($B$11-$E57)^2+($C$11-AA$9)^2))^2))/2)*(menu!$D$14)^2</f>
        <v>0.24421919504270648</v>
      </c>
      <c r="AB57">
        <f>((1+40/SQRT(40^2+(SQRT(($B$11-$E57)^2+($C$11-AB$9)^2))^2))/2)*(menu!$D$14)^2</f>
        <v>0.24431391933492017</v>
      </c>
      <c r="AC57">
        <f>((1+40/SQRT(40^2+(SQRT(($B$11-$E57)^2+($C$11-AC$9)^2))^2))/2)*(menu!$D$14)^2</f>
        <v>0.24440391027092459</v>
      </c>
      <c r="AD57">
        <f>((1+40/SQRT(40^2+(SQRT(($B$11-$E57)^2+($C$11-AD$9)^2))^2))/2)*(menu!$D$14)^2</f>
        <v>0.24448910578805508</v>
      </c>
      <c r="AE57">
        <f>((1+40/SQRT(40^2+(SQRT(($B$11-$E57)^2+($C$11-AE$9)^2))^2))/2)*(menu!$D$14)^2</f>
        <v>0.24456944669888506</v>
      </c>
      <c r="AF57">
        <f>((1+40/SQRT(40^2+(SQRT(($B$11-$E57)^2+($C$11-AF$9)^2))^2))/2)*(menu!$D$14)^2</f>
        <v>0.24464487680191827</v>
      </c>
      <c r="AG57">
        <f>((1+40/SQRT(40^2+(SQRT(($B$11-$E57)^2+($C$11-AG$9)^2))^2))/2)*(menu!$D$14)^2</f>
        <v>0.24471534298782624</v>
      </c>
      <c r="AH57">
        <f>((1+40/SQRT(40^2+(SQRT(($B$11-$E57)^2+($C$11-AH$9)^2))^2))/2)*(menu!$D$14)^2</f>
        <v>0.2447807953408502</v>
      </c>
      <c r="AI57">
        <f>((1+40/SQRT(40^2+(SQRT(($B$11-$E57)^2+($C$11-AI$9)^2))^2))/2)*(menu!$D$14)^2</f>
        <v>0.2448411872349959</v>
      </c>
      <c r="AJ57">
        <f>((1+40/SQRT(40^2+(SQRT(($B$11-$E57)^2+($C$11-AJ$9)^2))^2))/2)*(menu!$D$14)^2</f>
        <v>0.24489647542466755</v>
      </c>
      <c r="AK57">
        <f>((1+40/SQRT(40^2+(SQRT(($B$11-$E57)^2+($C$11-AK$9)^2))^2))/2)*(menu!$D$14)^2</f>
        <v>0.24494662012940097</v>
      </c>
      <c r="AL57">
        <f>((1+40/SQRT(40^2+(SQRT(($B$11-$E57)^2+($C$11-AL$9)^2))^2))/2)*(menu!$D$14)^2</f>
        <v>0.24499158511237601</v>
      </c>
      <c r="AM57">
        <f>((1+40/SQRT(40^2+(SQRT(($B$11-$E57)^2+($C$11-AM$9)^2))^2))/2)*(menu!$D$14)^2</f>
        <v>0.24503133775240857</v>
      </c>
      <c r="AN57">
        <f>((1+40/SQRT(40^2+(SQRT(($B$11-$E57)^2+($C$11-AN$9)^2))^2))/2)*(menu!$D$14)^2</f>
        <v>0.24506584910914478</v>
      </c>
      <c r="AO57">
        <f>((1+40/SQRT(40^2+(SQRT(($B$11-$E57)^2+($C$11-AO$9)^2))^2))/2)*(menu!$D$14)^2</f>
        <v>0.24509509398120391</v>
      </c>
      <c r="AP57">
        <f>((1+40/SQRT(40^2+(SQRT(($B$11-$E57)^2+($C$11-AP$9)^2))^2))/2)*(menu!$D$14)^2</f>
        <v>0.24511905095704337</v>
      </c>
      <c r="AQ57">
        <f>((1+40/SQRT(40^2+(SQRT(($B$11-$E57)^2+($C$11-AQ$9)^2))^2))/2)*(menu!$D$14)^2</f>
        <v>0.2451377024583444</v>
      </c>
      <c r="AR57">
        <f>((1+40/SQRT(40^2+(SQRT(($B$11-$E57)^2+($C$11-AR$9)^2))^2))/2)*(menu!$D$14)^2</f>
        <v>0.2451510347757484</v>
      </c>
      <c r="AS57">
        <f>((1+40/SQRT(40^2+(SQRT(($B$11-$E57)^2+($C$11-AS$9)^2))^2))/2)*(menu!$D$14)^2</f>
        <v>0.24515903809680006</v>
      </c>
      <c r="AT57">
        <f>((1+40/SQRT(40^2+(SQRT(($B$11-$E57)^2+($C$11-AT$9)^2))^2))/2)*(menu!$D$14)^2</f>
        <v>0.24516170652598798</v>
      </c>
      <c r="AU57">
        <f>((1+40/SQRT(40^2+(SQRT(($B$11-$E57)^2+($C$11-AU$9)^2))^2))/2)*(menu!$D$14)^2</f>
        <v>0.24515903809680006</v>
      </c>
      <c r="AV57">
        <f>((1+40/SQRT(40^2+(SQRT(($B$11-$E57)^2+($C$11-AV$9)^2))^2))/2)*(menu!$D$14)^2</f>
        <v>0.2451510347757484</v>
      </c>
      <c r="AW57">
        <f>((1+40/SQRT(40^2+(SQRT(($B$11-$E57)^2+($C$11-AW$9)^2))^2))/2)*(menu!$D$14)^2</f>
        <v>0.2451377024583444</v>
      </c>
      <c r="AX57">
        <f>((1+40/SQRT(40^2+(SQRT(($B$11-$E57)^2+($C$11-AX$9)^2))^2))/2)*(menu!$D$14)^2</f>
        <v>0.24511905095704337</v>
      </c>
      <c r="AY57">
        <f>((1+40/SQRT(40^2+(SQRT(($B$11-$E57)^2+($C$11-AY$9)^2))^2))/2)*(menu!$D$14)^2</f>
        <v>0.24509509398120391</v>
      </c>
      <c r="AZ57">
        <f>((1+40/SQRT(40^2+(SQRT(($B$11-$E57)^2+($C$11-AZ$9)^2))^2))/2)*(menu!$D$14)^2</f>
        <v>0.24506584910914478</v>
      </c>
      <c r="BA57">
        <f>((1+40/SQRT(40^2+(SQRT(($B$11-$E57)^2+($C$11-BA$9)^2))^2))/2)*(menu!$D$14)^2</f>
        <v>0.24503133775240857</v>
      </c>
      <c r="BB57">
        <f>((1+40/SQRT(40^2+(SQRT(($B$11-$E57)^2+($C$11-BB$9)^2))^2))/2)*(menu!$D$14)^2</f>
        <v>0.24499158511237601</v>
      </c>
      <c r="BC57">
        <f>((1+40/SQRT(40^2+(SQRT(($B$11-$E57)^2+($C$11-BC$9)^2))^2))/2)*(menu!$D$14)^2</f>
        <v>0.24494662012940097</v>
      </c>
      <c r="BD57">
        <f>((1+40/SQRT(40^2+(SQRT(($B$11-$E57)^2+($C$11-BD$9)^2))^2))/2)*(menu!$D$14)^2</f>
        <v>0.24489647542466755</v>
      </c>
    </row>
    <row r="58" spans="5:56" x14ac:dyDescent="0.45">
      <c r="E58">
        <v>48</v>
      </c>
      <c r="F58">
        <f>((1+40/SQRT(40^2+(SQRT(($B$11-$E58)^2+($C$11-F$9)^2))^2))/2)*(menu!$D$14)^2</f>
        <v>0.24173041331674683</v>
      </c>
      <c r="G58">
        <f>((1+40/SQRT(40^2+(SQRT(($B$11-$E58)^2+($C$11-G$9)^2))^2))/2)*(menu!$D$14)^2</f>
        <v>0.24191043557649805</v>
      </c>
      <c r="H58">
        <f>((1+40/SQRT(40^2+(SQRT(($B$11-$E58)^2+($C$11-H$9)^2))^2))/2)*(menu!$D$14)^2</f>
        <v>0.2420874246895505</v>
      </c>
      <c r="I58">
        <f>((1+40/SQRT(40^2+(SQRT(($B$11-$E58)^2+($C$11-I$9)^2))^2))/2)*(menu!$D$14)^2</f>
        <v>0.24226128419138371</v>
      </c>
      <c r="J58">
        <f>((1+40/SQRT(40^2+(SQRT(($B$11-$E58)^2+($C$11-J$9)^2))^2))/2)*(menu!$D$14)^2</f>
        <v>0.24243191780573664</v>
      </c>
      <c r="K58">
        <f>((1+40/SQRT(40^2+(SQRT(($B$11-$E58)^2+($C$11-K$9)^2))^2))/2)*(menu!$D$14)^2</f>
        <v>0.24259922956568916</v>
      </c>
      <c r="L58">
        <f>((1+40/SQRT(40^2+(SQRT(($B$11-$E58)^2+($C$11-L$9)^2))^2))/2)*(menu!$D$14)^2</f>
        <v>0.24276312393789659</v>
      </c>
      <c r="M58">
        <f>((1+40/SQRT(40^2+(SQRT(($B$11-$E58)^2+($C$11-M$9)^2))^2))/2)*(menu!$D$14)^2</f>
        <v>0.2429235059497496</v>
      </c>
      <c r="N58">
        <f>((1+40/SQRT(40^2+(SQRT(($B$11-$E58)^2+($C$11-N$9)^2))^2))/2)*(menu!$D$14)^2</f>
        <v>0.24308028131921278</v>
      </c>
      <c r="O58">
        <f>((1+40/SQRT(40^2+(SQRT(($B$11-$E58)^2+($C$11-O$9)^2))^2))/2)*(menu!$D$14)^2</f>
        <v>0.24323335658707379</v>
      </c>
      <c r="P58">
        <f>((1+40/SQRT(40^2+(SQRT(($B$11-$E58)^2+($C$11-P$9)^2))^2))/2)*(menu!$D$14)^2</f>
        <v>0.24338263925131623</v>
      </c>
      <c r="Q58">
        <f>((1+40/SQRT(40^2+(SQRT(($B$11-$E58)^2+($C$11-Q$9)^2))^2))/2)*(menu!$D$14)^2</f>
        <v>0.24352803790330924</v>
      </c>
      <c r="R58">
        <f>((1+40/SQRT(40^2+(SQRT(($B$11-$E58)^2+($C$11-R$9)^2))^2))/2)*(menu!$D$14)^2</f>
        <v>0.24366946236548992</v>
      </c>
      <c r="S58">
        <f>((1+40/SQRT(40^2+(SQRT(($B$11-$E58)^2+($C$11-S$9)^2))^2))/2)*(menu!$D$14)^2</f>
        <v>0.24380682383019528</v>
      </c>
      <c r="T58">
        <f>((1+40/SQRT(40^2+(SQRT(($B$11-$E58)^2+($C$11-T$9)^2))^2))/2)*(menu!$D$14)^2</f>
        <v>0.24394003499928493</v>
      </c>
      <c r="U58">
        <f>((1+40/SQRT(40^2+(SQRT(($B$11-$E58)^2+($C$11-U$9)^2))^2))/2)*(menu!$D$14)^2</f>
        <v>0.24406901022418079</v>
      </c>
      <c r="V58">
        <f>((1+40/SQRT(40^2+(SQRT(($B$11-$E58)^2+($C$11-V$9)^2))^2))/2)*(menu!$D$14)^2</f>
        <v>0.24419366564593428</v>
      </c>
      <c r="W58">
        <f>((1+40/SQRT(40^2+(SQRT(($B$11-$E58)^2+($C$11-W$9)^2))^2))/2)*(menu!$D$14)^2</f>
        <v>0.24431391933492017</v>
      </c>
      <c r="X58">
        <f>((1+40/SQRT(40^2+(SQRT(($B$11-$E58)^2+($C$11-X$9)^2))^2))/2)*(menu!$D$14)^2</f>
        <v>0.24442969142974552</v>
      </c>
      <c r="Y58">
        <f>((1+40/SQRT(40^2+(SQRT(($B$11-$E58)^2+($C$11-Y$9)^2))^2))/2)*(menu!$D$14)^2</f>
        <v>0.24454090427495079</v>
      </c>
      <c r="Z58">
        <f>((1+40/SQRT(40^2+(SQRT(($B$11-$E58)^2+($C$11-Z$9)^2))^2))/2)*(menu!$D$14)^2</f>
        <v>0.24464748255707586</v>
      </c>
      <c r="AA58">
        <f>((1+40/SQRT(40^2+(SQRT(($B$11-$E58)^2+($C$11-AA$9)^2))^2))/2)*(menu!$D$14)^2</f>
        <v>0.24474935343865462</v>
      </c>
      <c r="AB58">
        <f>((1+40/SQRT(40^2+(SQRT(($B$11-$E58)^2+($C$11-AB$9)^2))^2))/2)*(menu!$D$14)^2</f>
        <v>0.24484644668970182</v>
      </c>
      <c r="AC58">
        <f>((1+40/SQRT(40^2+(SQRT(($B$11-$E58)^2+($C$11-AC$9)^2))^2))/2)*(menu!$D$14)^2</f>
        <v>0.24493869481625188</v>
      </c>
      <c r="AD58">
        <f>((1+40/SQRT(40^2+(SQRT(($B$11-$E58)^2+($C$11-AD$9)^2))^2))/2)*(menu!$D$14)^2</f>
        <v>0.24502603318551266</v>
      </c>
      <c r="AE58">
        <f>((1+40/SQRT(40^2+(SQRT(($B$11-$E58)^2+($C$11-AE$9)^2))^2))/2)*(menu!$D$14)^2</f>
        <v>0.24510840014719831</v>
      </c>
      <c r="AF58">
        <f>((1+40/SQRT(40^2+(SQRT(($B$11-$E58)^2+($C$11-AF$9)^2))^2))/2)*(menu!$D$14)^2</f>
        <v>0.24518573715061331</v>
      </c>
      <c r="AG58">
        <f>((1+40/SQRT(40^2+(SQRT(($B$11-$E58)^2+($C$11-AG$9)^2))^2))/2)*(menu!$D$14)^2</f>
        <v>0.24525798885706593</v>
      </c>
      <c r="AH58">
        <f>((1+40/SQRT(40^2+(SQRT(($B$11-$E58)^2+($C$11-AH$9)^2))^2))/2)*(menu!$D$14)^2</f>
        <v>0.24532510324720117</v>
      </c>
      <c r="AI58">
        <f>((1+40/SQRT(40^2+(SQRT(($B$11-$E58)^2+($C$11-AI$9)^2))^2))/2)*(menu!$D$14)^2</f>
        <v>0.24538703172285595</v>
      </c>
      <c r="AJ58">
        <f>((1+40/SQRT(40^2+(SQRT(($B$11-$E58)^2+($C$11-AJ$9)^2))^2))/2)*(menu!$D$14)^2</f>
        <v>0.24544372920305385</v>
      </c>
      <c r="AK58">
        <f>((1+40/SQRT(40^2+(SQRT(($B$11-$E58)^2+($C$11-AK$9)^2))^2))/2)*(menu!$D$14)^2</f>
        <v>0.24549515421377477</v>
      </c>
      <c r="AL58">
        <f>((1+40/SQRT(40^2+(SQRT(($B$11-$E58)^2+($C$11-AL$9)^2))^2))/2)*(menu!$D$14)^2</f>
        <v>0.24554126897115552</v>
      </c>
      <c r="AM58">
        <f>((1+40/SQRT(40^2+(SQRT(($B$11-$E58)^2+($C$11-AM$9)^2))^2))/2)*(menu!$D$14)^2</f>
        <v>0.24558203945779761</v>
      </c>
      <c r="AN58">
        <f>((1+40/SQRT(40^2+(SQRT(($B$11-$E58)^2+($C$11-AN$9)^2))^2))/2)*(menu!$D$14)^2</f>
        <v>0.24561743549188403</v>
      </c>
      <c r="AO58">
        <f>((1+40/SQRT(40^2+(SQRT(($B$11-$E58)^2+($C$11-AO$9)^2))^2))/2)*(menu!$D$14)^2</f>
        <v>0.24564743078883206</v>
      </c>
      <c r="AP58">
        <f>((1+40/SQRT(40^2+(SQRT(($B$11-$E58)^2+($C$11-AP$9)^2))^2))/2)*(menu!$D$14)^2</f>
        <v>0.24567200301523684</v>
      </c>
      <c r="AQ58">
        <f>((1+40/SQRT(40^2+(SQRT(($B$11-$E58)^2+($C$11-AQ$9)^2))^2))/2)*(menu!$D$14)^2</f>
        <v>0.24569113383489011</v>
      </c>
      <c r="AR58">
        <f>((1+40/SQRT(40^2+(SQRT(($B$11-$E58)^2+($C$11-AR$9)^2))^2))/2)*(menu!$D$14)^2</f>
        <v>0.24570480894668861</v>
      </c>
      <c r="AS58">
        <f>((1+40/SQRT(40^2+(SQRT(($B$11-$E58)^2+($C$11-AS$9)^2))^2))/2)*(menu!$D$14)^2</f>
        <v>0.24571301811427951</v>
      </c>
      <c r="AT58">
        <f>((1+40/SQRT(40^2+(SQRT(($B$11-$E58)^2+($C$11-AT$9)^2))^2))/2)*(menu!$D$14)^2</f>
        <v>0.24571575518732208</v>
      </c>
      <c r="AU58">
        <f>((1+40/SQRT(40^2+(SQRT(($B$11-$E58)^2+($C$11-AU$9)^2))^2))/2)*(menu!$D$14)^2</f>
        <v>0.24571301811427951</v>
      </c>
      <c r="AV58">
        <f>((1+40/SQRT(40^2+(SQRT(($B$11-$E58)^2+($C$11-AV$9)^2))^2))/2)*(menu!$D$14)^2</f>
        <v>0.24570480894668861</v>
      </c>
      <c r="AW58">
        <f>((1+40/SQRT(40^2+(SQRT(($B$11-$E58)^2+($C$11-AW$9)^2))^2))/2)*(menu!$D$14)^2</f>
        <v>0.24569113383489011</v>
      </c>
      <c r="AX58">
        <f>((1+40/SQRT(40^2+(SQRT(($B$11-$E58)^2+($C$11-AX$9)^2))^2))/2)*(menu!$D$14)^2</f>
        <v>0.24567200301523684</v>
      </c>
      <c r="AY58">
        <f>((1+40/SQRT(40^2+(SQRT(($B$11-$E58)^2+($C$11-AY$9)^2))^2))/2)*(menu!$D$14)^2</f>
        <v>0.24564743078883206</v>
      </c>
      <c r="AZ58">
        <f>((1+40/SQRT(40^2+(SQRT(($B$11-$E58)^2+($C$11-AZ$9)^2))^2))/2)*(menu!$D$14)^2</f>
        <v>0.24561743549188403</v>
      </c>
      <c r="BA58">
        <f>((1+40/SQRT(40^2+(SQRT(($B$11-$E58)^2+($C$11-BA$9)^2))^2))/2)*(menu!$D$14)^2</f>
        <v>0.24558203945779761</v>
      </c>
      <c r="BB58">
        <f>((1+40/SQRT(40^2+(SQRT(($B$11-$E58)^2+($C$11-BB$9)^2))^2))/2)*(menu!$D$14)^2</f>
        <v>0.24554126897115552</v>
      </c>
      <c r="BC58">
        <f>((1+40/SQRT(40^2+(SQRT(($B$11-$E58)^2+($C$11-BC$9)^2))^2))/2)*(menu!$D$14)^2</f>
        <v>0.24549515421377477</v>
      </c>
      <c r="BD58">
        <f>((1+40/SQRT(40^2+(SQRT(($B$11-$E58)^2+($C$11-BD$9)^2))^2))/2)*(menu!$D$14)^2</f>
        <v>0.24544372920305385</v>
      </c>
    </row>
    <row r="59" spans="5:56" x14ac:dyDescent="0.45">
      <c r="E59">
        <v>49</v>
      </c>
      <c r="F59">
        <f>((1+40/SQRT(40^2+(SQRT(($B$11-$E59)^2+($C$11-F$9)^2))^2))/2)*(menu!$D$14)^2</f>
        <v>0.24219620593120131</v>
      </c>
      <c r="G59">
        <f>((1+40/SQRT(40^2+(SQRT(($B$11-$E59)^2+($C$11-G$9)^2))^2))/2)*(menu!$D$14)^2</f>
        <v>0.24238034635580141</v>
      </c>
      <c r="H59">
        <f>((1+40/SQRT(40^2+(SQRT(($B$11-$E59)^2+($C$11-H$9)^2))^2))/2)*(menu!$D$14)^2</f>
        <v>0.24256140811094695</v>
      </c>
      <c r="I59">
        <f>((1+40/SQRT(40^2+(SQRT(($B$11-$E59)^2+($C$11-I$9)^2))^2))/2)*(menu!$D$14)^2</f>
        <v>0.24273929134773112</v>
      </c>
      <c r="J59">
        <f>((1+40/SQRT(40^2+(SQRT(($B$11-$E59)^2+($C$11-J$9)^2))^2))/2)*(menu!$D$14)^2</f>
        <v>0.24291389637334204</v>
      </c>
      <c r="K59">
        <f>((1+40/SQRT(40^2+(SQRT(($B$11-$E59)^2+($C$11-K$9)^2))^2))/2)*(menu!$D$14)^2</f>
        <v>0.24308512377738739</v>
      </c>
      <c r="L59">
        <f>((1+40/SQRT(40^2+(SQRT(($B$11-$E59)^2+($C$11-L$9)^2))^2))/2)*(menu!$D$14)^2</f>
        <v>0.24325287456163758</v>
      </c>
      <c r="M59">
        <f>((1+40/SQRT(40^2+(SQRT(($B$11-$E59)^2+($C$11-M$9)^2))^2))/2)*(menu!$D$14)^2</f>
        <v>0.24341705027295066</v>
      </c>
      <c r="N59">
        <f>((1+40/SQRT(40^2+(SQRT(($B$11-$E59)^2+($C$11-N$9)^2))^2))/2)*(menu!$D$14)^2</f>
        <v>0.2435775531391221</v>
      </c>
      <c r="O59">
        <f>((1+40/SQRT(40^2+(SQRT(($B$11-$E59)^2+($C$11-O$9)^2))^2))/2)*(menu!$D$14)^2</f>
        <v>0.24373428620737733</v>
      </c>
      <c r="P59">
        <f>((1+40/SQRT(40^2+(SQRT(($B$11-$E59)^2+($C$11-P$9)^2))^2))/2)*(menu!$D$14)^2</f>
        <v>0.24388715348520768</v>
      </c>
      <c r="Q59">
        <f>((1+40/SQRT(40^2+(SQRT(($B$11-$E59)^2+($C$11-Q$9)^2))^2))/2)*(menu!$D$14)^2</f>
        <v>0.24403606008322529</v>
      </c>
      <c r="R59">
        <f>((1+40/SQRT(40^2+(SQRT(($B$11-$E59)^2+($C$11-R$9)^2))^2))/2)*(menu!$D$14)^2</f>
        <v>0.24418091235969619</v>
      </c>
      <c r="S59">
        <f>((1+40/SQRT(40^2+(SQRT(($B$11-$E59)^2+($C$11-S$9)^2))^2))/2)*(menu!$D$14)^2</f>
        <v>0.24432161806638861</v>
      </c>
      <c r="T59">
        <f>((1+40/SQRT(40^2+(SQRT(($B$11-$E59)^2+($C$11-T$9)^2))^2))/2)*(menu!$D$14)^2</f>
        <v>0.24445808649535714</v>
      </c>
      <c r="U59">
        <f>((1+40/SQRT(40^2+(SQRT(($B$11-$E59)^2+($C$11-U$9)^2))^2))/2)*(menu!$D$14)^2</f>
        <v>0.24459022862626542</v>
      </c>
      <c r="V59">
        <f>((1+40/SQRT(40^2+(SQRT(($B$11-$E59)^2+($C$11-V$9)^2))^2))/2)*(menu!$D$14)^2</f>
        <v>0.24471795727383541</v>
      </c>
      <c r="W59">
        <f>((1+40/SQRT(40^2+(SQRT(($B$11-$E59)^2+($C$11-W$9)^2))^2))/2)*(menu!$D$14)^2</f>
        <v>0.2448411872349959</v>
      </c>
      <c r="X59">
        <f>((1+40/SQRT(40^2+(SQRT(($B$11-$E59)^2+($C$11-X$9)^2))^2))/2)*(menu!$D$14)^2</f>
        <v>0.24495983543529198</v>
      </c>
      <c r="Y59">
        <f>((1+40/SQRT(40^2+(SQRT(($B$11-$E59)^2+($C$11-Y$9)^2))^2))/2)*(menu!$D$14)^2</f>
        <v>0.24507382107410605</v>
      </c>
      <c r="Z59">
        <f>((1+40/SQRT(40^2+(SQRT(($B$11-$E59)^2+($C$11-Z$9)^2))^2))/2)*(menu!$D$14)^2</f>
        <v>0.24518306576823198</v>
      </c>
      <c r="AA59">
        <f>((1+40/SQRT(40^2+(SQRT(($B$11-$E59)^2+($C$11-AA$9)^2))^2))/2)*(menu!$D$14)^2</f>
        <v>0.24528749369333894</v>
      </c>
      <c r="AB59">
        <f>((1+40/SQRT(40^2+(SQRT(($B$11-$E59)^2+($C$11-AB$9)^2))^2))/2)*(menu!$D$14)^2</f>
        <v>0.24538703172285595</v>
      </c>
      <c r="AC59">
        <f>((1+40/SQRT(40^2+(SQRT(($B$11-$E59)^2+($C$11-AC$9)^2))^2))/2)*(menu!$D$14)^2</f>
        <v>0.24548160956380802</v>
      </c>
      <c r="AD59">
        <f>((1+40/SQRT(40^2+(SQRT(($B$11-$E59)^2+($C$11-AD$9)^2))^2))/2)*(menu!$D$14)^2</f>
        <v>0.24557115988913319</v>
      </c>
      <c r="AE59">
        <f>((1+40/SQRT(40^2+(SQRT(($B$11-$E59)^2+($C$11-AE$9)^2))^2))/2)*(menu!$D$14)^2</f>
        <v>0.2456556184660155</v>
      </c>
      <c r="AF59">
        <f>((1+40/SQRT(40^2+(SQRT(($B$11-$E59)^2+($C$11-AF$9)^2))^2))/2)*(menu!$D$14)^2</f>
        <v>0.2457349242797732</v>
      </c>
      <c r="AG59">
        <f>((1+40/SQRT(40^2+(SQRT(($B$11-$E59)^2+($C$11-AG$9)^2))^2))/2)*(menu!$D$14)^2</f>
        <v>0.24580901965284982</v>
      </c>
      <c r="AH59">
        <f>((1+40/SQRT(40^2+(SQRT(($B$11-$E59)^2+($C$11-AH$9)^2))^2))/2)*(menu!$D$14)^2</f>
        <v>0.24587785035846763</v>
      </c>
      <c r="AI59">
        <f>((1+40/SQRT(40^2+(SQRT(($B$11-$E59)^2+($C$11-AI$9)^2))^2))/2)*(menu!$D$14)^2</f>
        <v>0.24594136572851613</v>
      </c>
      <c r="AJ59">
        <f>((1+40/SQRT(40^2+(SQRT(($B$11-$E59)^2+($C$11-AJ$9)^2))^2))/2)*(menu!$D$14)^2</f>
        <v>0.2459995187552636</v>
      </c>
      <c r="AK59">
        <f>((1+40/SQRT(40^2+(SQRT(($B$11-$E59)^2+($C$11-AK$9)^2))^2))/2)*(menu!$D$14)^2</f>
        <v>0.24605226618650058</v>
      </c>
      <c r="AL59">
        <f>((1+40/SQRT(40^2+(SQRT(($B$11-$E59)^2+($C$11-AL$9)^2))^2))/2)*(menu!$D$14)^2</f>
        <v>0.24609956861374274</v>
      </c>
      <c r="AM59">
        <f>((1+40/SQRT(40^2+(SQRT(($B$11-$E59)^2+($C$11-AM$9)^2))^2))/2)*(menu!$D$14)^2</f>
        <v>0.24614139055314602</v>
      </c>
      <c r="AN59">
        <f>((1+40/SQRT(40^2+(SQRT(($B$11-$E59)^2+($C$11-AN$9)^2))^2))/2)*(menu!$D$14)^2</f>
        <v>0.24617770051881216</v>
      </c>
      <c r="AO59">
        <f>((1+40/SQRT(40^2+(SQRT(($B$11-$E59)^2+($C$11-AO$9)^2))^2))/2)*(menu!$D$14)^2</f>
        <v>0.24620847108818941</v>
      </c>
      <c r="AP59">
        <f>((1+40/SQRT(40^2+(SQRT(($B$11-$E59)^2+($C$11-AP$9)^2))^2))/2)*(menu!$D$14)^2</f>
        <v>0.24623367895930579</v>
      </c>
      <c r="AQ59">
        <f>((1+40/SQRT(40^2+(SQRT(($B$11-$E59)^2+($C$11-AQ$9)^2))^2))/2)*(menu!$D$14)^2</f>
        <v>0.24625330499960002</v>
      </c>
      <c r="AR59">
        <f>((1+40/SQRT(40^2+(SQRT(($B$11-$E59)^2+($C$11-AR$9)^2))^2))/2)*(menu!$D$14)^2</f>
        <v>0.24626733428615211</v>
      </c>
      <c r="AS59">
        <f>((1+40/SQRT(40^2+(SQRT(($B$11-$E59)^2+($C$11-AS$9)^2))^2))/2)*(menu!$D$14)^2</f>
        <v>0.24627575613714703</v>
      </c>
      <c r="AT59">
        <f>((1+40/SQRT(40^2+(SQRT(($B$11-$E59)^2+($C$11-AT$9)^2))^2))/2)*(menu!$D$14)^2</f>
        <v>0.24627856413444255</v>
      </c>
      <c r="AU59">
        <f>((1+40/SQRT(40^2+(SQRT(($B$11-$E59)^2+($C$11-AU$9)^2))^2))/2)*(menu!$D$14)^2</f>
        <v>0.24627575613714703</v>
      </c>
      <c r="AV59">
        <f>((1+40/SQRT(40^2+(SQRT(($B$11-$E59)^2+($C$11-AV$9)^2))^2))/2)*(menu!$D$14)^2</f>
        <v>0.24626733428615211</v>
      </c>
      <c r="AW59">
        <f>((1+40/SQRT(40^2+(SQRT(($B$11-$E59)^2+($C$11-AW$9)^2))^2))/2)*(menu!$D$14)^2</f>
        <v>0.24625330499960002</v>
      </c>
      <c r="AX59">
        <f>((1+40/SQRT(40^2+(SQRT(($B$11-$E59)^2+($C$11-AX$9)^2))^2))/2)*(menu!$D$14)^2</f>
        <v>0.24623367895930579</v>
      </c>
      <c r="AY59">
        <f>((1+40/SQRT(40^2+(SQRT(($B$11-$E59)^2+($C$11-AY$9)^2))^2))/2)*(menu!$D$14)^2</f>
        <v>0.24620847108818941</v>
      </c>
      <c r="AZ59">
        <f>((1+40/SQRT(40^2+(SQRT(($B$11-$E59)^2+($C$11-AZ$9)^2))^2))/2)*(menu!$D$14)^2</f>
        <v>0.24617770051881216</v>
      </c>
      <c r="BA59">
        <f>((1+40/SQRT(40^2+(SQRT(($B$11-$E59)^2+($C$11-BA$9)^2))^2))/2)*(menu!$D$14)^2</f>
        <v>0.24614139055314602</v>
      </c>
      <c r="BB59">
        <f>((1+40/SQRT(40^2+(SQRT(($B$11-$E59)^2+($C$11-BB$9)^2))^2))/2)*(menu!$D$14)^2</f>
        <v>0.24609956861374274</v>
      </c>
      <c r="BC59">
        <f>((1+40/SQRT(40^2+(SQRT(($B$11-$E59)^2+($C$11-BC$9)^2))^2))/2)*(menu!$D$14)^2</f>
        <v>0.24605226618650058</v>
      </c>
      <c r="BD59">
        <f>((1+40/SQRT(40^2+(SQRT(($B$11-$E59)^2+($C$11-BD$9)^2))^2))/2)*(menu!$D$14)^2</f>
        <v>0.2459995187552636</v>
      </c>
    </row>
    <row r="60" spans="5:56" x14ac:dyDescent="0.45">
      <c r="E60">
        <v>50</v>
      </c>
      <c r="F60">
        <f>((1+40/SQRT(40^2+(SQRT(($B$11-$E60)^2+($C$11-F$9)^2))^2))/2)*(menu!$D$14)^2</f>
        <v>0.24266795614405121</v>
      </c>
      <c r="G60">
        <f>((1+40/SQRT(40^2+(SQRT(($B$11-$E60)^2+($C$11-G$9)^2))^2))/2)*(menu!$D$14)^2</f>
        <v>0.24285633122545291</v>
      </c>
      <c r="H60">
        <f>((1+40/SQRT(40^2+(SQRT(($B$11-$E60)^2+($C$11-H$9)^2))^2))/2)*(menu!$D$14)^2</f>
        <v>0.24304158175647866</v>
      </c>
      <c r="I60">
        <f>((1+40/SQRT(40^2+(SQRT(($B$11-$E60)^2+($C$11-I$9)^2))^2))/2)*(menu!$D$14)^2</f>
        <v>0.24322360437285986</v>
      </c>
      <c r="J60">
        <f>((1+40/SQRT(40^2+(SQRT(($B$11-$E60)^2+($C$11-J$9)^2))^2))/2)*(menu!$D$14)^2</f>
        <v>0.2434022958308712</v>
      </c>
      <c r="K60">
        <f>((1+40/SQRT(40^2+(SQRT(($B$11-$E60)^2+($C$11-K$9)^2))^2))/2)*(menu!$D$14)^2</f>
        <v>0.2435775531391221</v>
      </c>
      <c r="L60">
        <f>((1+40/SQRT(40^2+(SQRT(($B$11-$E60)^2+($C$11-L$9)^2))^2))/2)*(menu!$D$14)^2</f>
        <v>0.24374927369405305</v>
      </c>
      <c r="M60">
        <f>((1+40/SQRT(40^2+(SQRT(($B$11-$E60)^2+($C$11-M$9)^2))^2))/2)*(menu!$D$14)^2</f>
        <v>0.24391735541889209</v>
      </c>
      <c r="N60">
        <f>((1+40/SQRT(40^2+(SQRT(($B$11-$E60)^2+($C$11-N$9)^2))^2))/2)*(menu!$D$14)^2</f>
        <v>0.24408169690580137</v>
      </c>
      <c r="O60">
        <f>((1+40/SQRT(40^2+(SQRT(($B$11-$E60)^2+($C$11-O$9)^2))^2))/2)*(menu!$D$14)^2</f>
        <v>0.24424219756092105</v>
      </c>
      <c r="P60">
        <f>((1+40/SQRT(40^2+(SQRT(($B$11-$E60)^2+($C$11-P$9)^2))^2))/2)*(menu!$D$14)^2</f>
        <v>0.24439875775199393</v>
      </c>
      <c r="Q60">
        <f>((1+40/SQRT(40^2+(SQRT(($B$11-$E60)^2+($C$11-Q$9)^2))^2))/2)*(menu!$D$14)^2</f>
        <v>0.24455127895823192</v>
      </c>
      <c r="R60">
        <f>((1+40/SQRT(40^2+(SQRT(($B$11-$E60)^2+($C$11-R$9)^2))^2))/2)*(menu!$D$14)^2</f>
        <v>0.24469966392206302</v>
      </c>
      <c r="S60">
        <f>((1+40/SQRT(40^2+(SQRT(($B$11-$E60)^2+($C$11-S$9)^2))^2))/2)*(menu!$D$14)^2</f>
        <v>0.2448438168023768</v>
      </c>
      <c r="T60">
        <f>((1+40/SQRT(40^2+(SQRT(($B$11-$E60)^2+($C$11-T$9)^2))^2))/2)*(menu!$D$14)^2</f>
        <v>0.24498364332886588</v>
      </c>
      <c r="U60">
        <f>((1+40/SQRT(40^2+(SQRT(($B$11-$E60)^2+($C$11-U$9)^2))^2))/2)*(menu!$D$14)^2</f>
        <v>0.24511905095704337</v>
      </c>
      <c r="V60">
        <f>((1+40/SQRT(40^2+(SQRT(($B$11-$E60)^2+($C$11-V$9)^2))^2))/2)*(menu!$D$14)^2</f>
        <v>0.24524994902349723</v>
      </c>
      <c r="W60">
        <f>((1+40/SQRT(40^2+(SQRT(($B$11-$E60)^2+($C$11-W$9)^2))^2))/2)*(menu!$D$14)^2</f>
        <v>0.2453762489009286</v>
      </c>
      <c r="X60">
        <f>((1+40/SQRT(40^2+(SQRT(($B$11-$E60)^2+($C$11-X$9)^2))^2))/2)*(menu!$D$14)^2</f>
        <v>0.24549786415250666</v>
      </c>
      <c r="Y60">
        <f>((1+40/SQRT(40^2+(SQRT(($B$11-$E60)^2+($C$11-Y$9)^2))^2))/2)*(menu!$D$14)^2</f>
        <v>0.24561471068506049</v>
      </c>
      <c r="Z60">
        <f>((1+40/SQRT(40^2+(SQRT(($B$11-$E60)^2+($C$11-Z$9)^2))^2))/2)*(menu!$D$14)^2</f>
        <v>0.24572670690061993</v>
      </c>
      <c r="AA60">
        <f>((1+40/SQRT(40^2+(SQRT(($B$11-$E60)^2+($C$11-AA$9)^2))^2))/2)*(menu!$D$14)^2</f>
        <v>0.24583377384580835</v>
      </c>
      <c r="AB60">
        <f>((1+40/SQRT(40^2+(SQRT(($B$11-$E60)^2+($C$11-AB$9)^2))^2))/2)*(menu!$D$14)^2</f>
        <v>0.24593583535858748</v>
      </c>
      <c r="AC60">
        <f>((1+40/SQRT(40^2+(SQRT(($B$11-$E60)^2+($C$11-AC$9)^2))^2))/2)*(menu!$D$14)^2</f>
        <v>0.24603281821185008</v>
      </c>
      <c r="AD60">
        <f>((1+40/SQRT(40^2+(SQRT(($B$11-$E60)^2+($C$11-AD$9)^2))^2))/2)*(menu!$D$14)^2</f>
        <v>0.24612465225335806</v>
      </c>
      <c r="AE60">
        <f>((1+40/SQRT(40^2+(SQRT(($B$11-$E60)^2+($C$11-AE$9)^2))^2))/2)*(menu!$D$14)^2</f>
        <v>0.2462112705415252</v>
      </c>
      <c r="AF60">
        <f>((1+40/SQRT(40^2+(SQRT(($B$11-$E60)^2+($C$11-AF$9)^2))^2))/2)*(menu!$D$14)^2</f>
        <v>0.24629260947655163</v>
      </c>
      <c r="AG60">
        <f>((1+40/SQRT(40^2+(SQRT(($B$11-$E60)^2+($C$11-AG$9)^2))^2))/2)*(menu!$D$14)^2</f>
        <v>0.24636860892642282</v>
      </c>
      <c r="AH60">
        <f>((1+40/SQRT(40^2+(SQRT(($B$11-$E60)^2+($C$11-AH$9)^2))^2))/2)*(menu!$D$14)^2</f>
        <v>0.24643921234730057</v>
      </c>
      <c r="AI60">
        <f>((1+40/SQRT(40^2+(SQRT(($B$11-$E60)^2+($C$11-AI$9)^2))^2))/2)*(menu!$D$14)^2</f>
        <v>0.24650436689784541</v>
      </c>
      <c r="AJ60">
        <f>((1+40/SQRT(40^2+(SQRT(($B$11-$E60)^2+($C$11-AJ$9)^2))^2))/2)*(menu!$D$14)^2</f>
        <v>0.2465640235470275</v>
      </c>
      <c r="AK60">
        <f>((1+40/SQRT(40^2+(SQRT(($B$11-$E60)^2+($C$11-AK$9)^2))^2))/2)*(menu!$D$14)^2</f>
        <v>0.24661813717500478</v>
      </c>
      <c r="AL60">
        <f>((1+40/SQRT(40^2+(SQRT(($B$11-$E60)^2+($C$11-AL$9)^2))^2))/2)*(menu!$D$14)^2</f>
        <v>0.24666666666666665</v>
      </c>
      <c r="AM60">
        <f>((1+40/SQRT(40^2+(SQRT(($B$11-$E60)^2+($C$11-AM$9)^2))^2))/2)*(menu!$D$14)^2</f>
        <v>0.24670957499746968</v>
      </c>
      <c r="AN60">
        <f>((1+40/SQRT(40^2+(SQRT(($B$11-$E60)^2+($C$11-AN$9)^2))^2))/2)*(menu!$D$14)^2</f>
        <v>0.24674682931121686</v>
      </c>
      <c r="AO60">
        <f>((1+40/SQRT(40^2+(SQRT(($B$11-$E60)^2+($C$11-AO$9)^2))^2))/2)*(menu!$D$14)^2</f>
        <v>0.24677840098946421</v>
      </c>
      <c r="AP60">
        <f>((1+40/SQRT(40^2+(SQRT(($B$11-$E60)^2+($C$11-AP$9)^2))^2))/2)*(menu!$D$14)^2</f>
        <v>0.24680426571226849</v>
      </c>
      <c r="AQ60">
        <f>((1+40/SQRT(40^2+(SQRT(($B$11-$E60)^2+($C$11-AQ$9)^2))^2))/2)*(menu!$D$14)^2</f>
        <v>0.24682440351002519</v>
      </c>
      <c r="AR60">
        <f>((1+40/SQRT(40^2+(SQRT(($B$11-$E60)^2+($C$11-AR$9)^2))^2))/2)*(menu!$D$14)^2</f>
        <v>0.24683879880618109</v>
      </c>
      <c r="AS60">
        <f>((1+40/SQRT(40^2+(SQRT(($B$11-$E60)^2+($C$11-AS$9)^2))^2))/2)*(menu!$D$14)^2</f>
        <v>0.2468474404506423</v>
      </c>
      <c r="AT60">
        <f>((1+40/SQRT(40^2+(SQRT(($B$11-$E60)^2+($C$11-AT$9)^2))^2))/2)*(menu!$D$14)^2</f>
        <v>0.24685032174373867</v>
      </c>
      <c r="AU60">
        <f>((1+40/SQRT(40^2+(SQRT(($B$11-$E60)^2+($C$11-AU$9)^2))^2))/2)*(menu!$D$14)^2</f>
        <v>0.2468474404506423</v>
      </c>
      <c r="AV60">
        <f>((1+40/SQRT(40^2+(SQRT(($B$11-$E60)^2+($C$11-AV$9)^2))^2))/2)*(menu!$D$14)^2</f>
        <v>0.24683879880618109</v>
      </c>
      <c r="AW60">
        <f>((1+40/SQRT(40^2+(SQRT(($B$11-$E60)^2+($C$11-AW$9)^2))^2))/2)*(menu!$D$14)^2</f>
        <v>0.24682440351002519</v>
      </c>
      <c r="AX60">
        <f>((1+40/SQRT(40^2+(SQRT(($B$11-$E60)^2+($C$11-AX$9)^2))^2))/2)*(menu!$D$14)^2</f>
        <v>0.24680426571226849</v>
      </c>
      <c r="AY60">
        <f>((1+40/SQRT(40^2+(SQRT(($B$11-$E60)^2+($C$11-AY$9)^2))^2))/2)*(menu!$D$14)^2</f>
        <v>0.24677840098946421</v>
      </c>
      <c r="AZ60">
        <f>((1+40/SQRT(40^2+(SQRT(($B$11-$E60)^2+($C$11-AZ$9)^2))^2))/2)*(menu!$D$14)^2</f>
        <v>0.24674682931121686</v>
      </c>
      <c r="BA60">
        <f>((1+40/SQRT(40^2+(SQRT(($B$11-$E60)^2+($C$11-BA$9)^2))^2))/2)*(menu!$D$14)^2</f>
        <v>0.24670957499746968</v>
      </c>
      <c r="BB60">
        <f>((1+40/SQRT(40^2+(SQRT(($B$11-$E60)^2+($C$11-BB$9)^2))^2))/2)*(menu!$D$14)^2</f>
        <v>0.24666666666666665</v>
      </c>
      <c r="BC60">
        <f>((1+40/SQRT(40^2+(SQRT(($B$11-$E60)^2+($C$11-BC$9)^2))^2))/2)*(menu!$D$14)^2</f>
        <v>0.24661813717500478</v>
      </c>
      <c r="BD60">
        <f>((1+40/SQRT(40^2+(SQRT(($B$11-$E60)^2+($C$11-BD$9)^2))^2))/2)*(menu!$D$14)^2</f>
        <v>0.2465640235470275</v>
      </c>
    </row>
  </sheetData>
  <conditionalFormatting sqref="F10:BD6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8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BD60"/>
  <sheetViews>
    <sheetView topLeftCell="A4" zoomScale="55" zoomScaleNormal="55" workbookViewId="0">
      <selection activeCell="B12" sqref="B12"/>
    </sheetView>
  </sheetViews>
  <sheetFormatPr defaultRowHeight="14.25" x14ac:dyDescent="0.45"/>
  <cols>
    <col min="17" max="17" width="13.265625" customWidth="1"/>
  </cols>
  <sheetData>
    <row r="1" spans="1:56" x14ac:dyDescent="0.45">
      <c r="A1" t="s">
        <v>15</v>
      </c>
    </row>
    <row r="8" spans="1:56" x14ac:dyDescent="0.45">
      <c r="A8" t="s">
        <v>6</v>
      </c>
      <c r="F8" t="s">
        <v>2</v>
      </c>
    </row>
    <row r="9" spans="1:56" x14ac:dyDescent="0.45">
      <c r="E9" t="s">
        <v>3</v>
      </c>
      <c r="F9">
        <v>0</v>
      </c>
      <c r="G9">
        <f>1</f>
        <v>1</v>
      </c>
      <c r="H9">
        <f t="shared" ref="H9:BD9" si="0">G9+1</f>
        <v>2</v>
      </c>
      <c r="I9">
        <f t="shared" si="0"/>
        <v>3</v>
      </c>
      <c r="J9">
        <f t="shared" si="0"/>
        <v>4</v>
      </c>
      <c r="K9">
        <f t="shared" si="0"/>
        <v>5</v>
      </c>
      <c r="L9">
        <f t="shared" si="0"/>
        <v>6</v>
      </c>
      <c r="M9">
        <f t="shared" si="0"/>
        <v>7</v>
      </c>
      <c r="N9">
        <f t="shared" si="0"/>
        <v>8</v>
      </c>
      <c r="O9">
        <f t="shared" si="0"/>
        <v>9</v>
      </c>
      <c r="P9">
        <f t="shared" si="0"/>
        <v>10</v>
      </c>
      <c r="Q9">
        <f t="shared" si="0"/>
        <v>11</v>
      </c>
      <c r="R9">
        <f t="shared" si="0"/>
        <v>12</v>
      </c>
      <c r="S9">
        <f t="shared" si="0"/>
        <v>13</v>
      </c>
      <c r="T9">
        <f t="shared" si="0"/>
        <v>14</v>
      </c>
      <c r="U9">
        <f t="shared" si="0"/>
        <v>15</v>
      </c>
      <c r="V9">
        <f t="shared" si="0"/>
        <v>16</v>
      </c>
      <c r="W9">
        <f t="shared" si="0"/>
        <v>17</v>
      </c>
      <c r="X9">
        <f t="shared" si="0"/>
        <v>18</v>
      </c>
      <c r="Y9">
        <f t="shared" si="0"/>
        <v>19</v>
      </c>
      <c r="Z9">
        <f t="shared" si="0"/>
        <v>20</v>
      </c>
      <c r="AA9">
        <f t="shared" si="0"/>
        <v>21</v>
      </c>
      <c r="AB9">
        <f t="shared" si="0"/>
        <v>22</v>
      </c>
      <c r="AC9">
        <f t="shared" si="0"/>
        <v>23</v>
      </c>
      <c r="AD9">
        <f t="shared" si="0"/>
        <v>24</v>
      </c>
      <c r="AE9">
        <f t="shared" si="0"/>
        <v>25</v>
      </c>
      <c r="AF9">
        <f t="shared" si="0"/>
        <v>26</v>
      </c>
      <c r="AG9">
        <f t="shared" si="0"/>
        <v>27</v>
      </c>
      <c r="AH9">
        <f t="shared" si="0"/>
        <v>28</v>
      </c>
      <c r="AI9">
        <f t="shared" si="0"/>
        <v>29</v>
      </c>
      <c r="AJ9">
        <f t="shared" si="0"/>
        <v>30</v>
      </c>
      <c r="AK9">
        <f t="shared" si="0"/>
        <v>31</v>
      </c>
      <c r="AL9">
        <f t="shared" si="0"/>
        <v>32</v>
      </c>
      <c r="AM9">
        <f t="shared" si="0"/>
        <v>33</v>
      </c>
      <c r="AN9">
        <f t="shared" si="0"/>
        <v>34</v>
      </c>
      <c r="AO9">
        <f t="shared" si="0"/>
        <v>35</v>
      </c>
      <c r="AP9">
        <f t="shared" si="0"/>
        <v>36</v>
      </c>
      <c r="AQ9">
        <f t="shared" si="0"/>
        <v>37</v>
      </c>
      <c r="AR9">
        <f t="shared" si="0"/>
        <v>38</v>
      </c>
      <c r="AS9">
        <f t="shared" si="0"/>
        <v>39</v>
      </c>
      <c r="AT9">
        <f t="shared" si="0"/>
        <v>40</v>
      </c>
      <c r="AU9">
        <f t="shared" si="0"/>
        <v>41</v>
      </c>
      <c r="AV9">
        <f t="shared" si="0"/>
        <v>42</v>
      </c>
      <c r="AW9">
        <f t="shared" si="0"/>
        <v>43</v>
      </c>
      <c r="AX9">
        <f t="shared" si="0"/>
        <v>44</v>
      </c>
      <c r="AY9">
        <f t="shared" si="0"/>
        <v>45</v>
      </c>
      <c r="AZ9">
        <f t="shared" si="0"/>
        <v>46</v>
      </c>
      <c r="BA9">
        <f t="shared" si="0"/>
        <v>47</v>
      </c>
      <c r="BB9">
        <f t="shared" si="0"/>
        <v>48</v>
      </c>
      <c r="BC9">
        <f t="shared" si="0"/>
        <v>49</v>
      </c>
      <c r="BD9">
        <f t="shared" si="0"/>
        <v>50</v>
      </c>
    </row>
    <row r="10" spans="1:56" x14ac:dyDescent="0.45">
      <c r="A10" t="s">
        <v>8</v>
      </c>
      <c r="B10" t="s">
        <v>3</v>
      </c>
      <c r="C10" t="s">
        <v>2</v>
      </c>
      <c r="E10">
        <v>0</v>
      </c>
      <c r="F10">
        <f>((1+40/SQRT(40^2+(SQRT(($B$11-$E10)^2+($C$11-F$9)^2))^2))/2)*menu!$D$14</f>
        <v>0.4940285000290664</v>
      </c>
      <c r="G10">
        <f>((1+40/SQRT(40^2+(SQRT(($B$11-$E10)^2+($C$11-G$9)^2))^2))/2)*menu!$D$14</f>
        <v>0.49606377466865159</v>
      </c>
      <c r="H10">
        <f>((1+40/SQRT(40^2+(SQRT(($B$11-$E10)^2+($C$11-H$9)^2))^2))/2)*menu!$D$14</f>
        <v>0.49811045260386339</v>
      </c>
      <c r="I10">
        <f>((1+40/SQRT(40^2+(SQRT(($B$11-$E10)^2+($C$11-I$9)^2))^2))/2)*menu!$D$14</f>
        <v>0.50016687528977444</v>
      </c>
      <c r="J10">
        <f>((1+40/SQRT(40^2+(SQRT(($B$11-$E10)^2+($C$11-J$9)^2))^2))/2)*menu!$D$14</f>
        <v>0.50223123475122011</v>
      </c>
      <c r="K10">
        <f>((1+40/SQRT(40^2+(SQRT(($B$11-$E10)^2+($C$11-K$9)^2))^2))/2)*menu!$D$14</f>
        <v>0.50430156738209964</v>
      </c>
      <c r="L10">
        <f>((1+40/SQRT(40^2+(SQRT(($B$11-$E10)^2+($C$11-L$9)^2))^2))/2)*menu!$D$14</f>
        <v>0.5063757481470329</v>
      </c>
      <c r="M10">
        <f>((1+40/SQRT(40^2+(SQRT(($B$11-$E10)^2+($C$11-M$9)^2))^2))/2)*menu!$D$14</f>
        <v>0.50845148530536033</v>
      </c>
      <c r="N10">
        <f>((1+40/SQRT(40^2+(SQRT(($B$11-$E10)^2+($C$11-N$9)^2))^2))/2)*menu!$D$14</f>
        <v>0.51052631578947361</v>
      </c>
      <c r="O10">
        <f>((1+40/SQRT(40^2+(SQRT(($B$11-$E10)^2+($C$11-O$9)^2))^2))/2)*menu!$D$14</f>
        <v>0.51259760138109356</v>
      </c>
      <c r="P10">
        <f>((1+40/SQRT(40^2+(SQRT(($B$11-$E10)^2+($C$11-P$9)^2))^2))/2)*menu!$D$14</f>
        <v>0.51466252583997973</v>
      </c>
      <c r="Q10">
        <f>((1+40/SQRT(40^2+(SQRT(($B$11-$E10)^2+($C$11-Q$9)^2))^2))/2)*menu!$D$14</f>
        <v>0.51671809314923089</v>
      </c>
      <c r="R10">
        <f>((1+40/SQRT(40^2+(SQRT(($B$11-$E10)^2+($C$11-R$9)^2))^2))/2)*menu!$D$14</f>
        <v>0.51876112704929178</v>
      </c>
      <c r="S10">
        <f>((1+40/SQRT(40^2+(SQRT(($B$11-$E10)^2+($C$11-S$9)^2))^2))/2)*menu!$D$14</f>
        <v>0.52078827203847566</v>
      </c>
      <c r="T10">
        <f>((1+40/SQRT(40^2+(SQRT(($B$11-$E10)^2+($C$11-T$9)^2))^2))/2)*menu!$D$14</f>
        <v>0.52279599602060367</v>
      </c>
      <c r="U10">
        <f>((1+40/SQRT(40^2+(SQRT(($B$11-$E10)^2+($C$11-U$9)^2))^2))/2)*menu!$D$14</f>
        <v>0.52478059477960648</v>
      </c>
      <c r="V10">
        <f>((1+40/SQRT(40^2+(SQRT(($B$11-$E10)^2+($C$11-V$9)^2))^2))/2)*menu!$D$14</f>
        <v>0.52673819845596692</v>
      </c>
      <c r="W10">
        <f>((1+40/SQRT(40^2+(SQRT(($B$11-$E10)^2+($C$11-W$9)^2))^2))/2)*menu!$D$14</f>
        <v>0.52866478019001184</v>
      </c>
      <c r="X10">
        <f>((1+40/SQRT(40^2+(SQRT(($B$11-$E10)^2+($C$11-X$9)^2))^2))/2)*menu!$D$14</f>
        <v>0.53055616708169395</v>
      </c>
      <c r="Y10">
        <f>((1+40/SQRT(40^2+(SQRT(($B$11-$E10)^2+($C$11-Y$9)^2))^2))/2)*menu!$D$14</f>
        <v>0.53240805359505927</v>
      </c>
      <c r="Z10">
        <f>((1+40/SQRT(40^2+(SQRT(($B$11-$E10)^2+($C$11-Z$9)^2))^2))/2)*menu!$D$14</f>
        <v>0.53421601750764791</v>
      </c>
      <c r="AA10">
        <f>((1+40/SQRT(40^2+(SQRT(($B$11-$E10)^2+($C$11-AA$9)^2))^2))/2)*menu!$D$14</f>
        <v>0.53597553847036872</v>
      </c>
      <c r="AB10">
        <f>((1+40/SQRT(40^2+(SQRT(($B$11-$E10)^2+($C$11-AB$9)^2))^2))/2)*menu!$D$14</f>
        <v>0.53768201920183922</v>
      </c>
      <c r="AC10">
        <f>((1+40/SQRT(40^2+(SQRT(($B$11-$E10)^2+($C$11-AC$9)^2))^2))/2)*menu!$D$14</f>
        <v>0.53933080929301525</v>
      </c>
      <c r="AD10">
        <f>((1+40/SQRT(40^2+(SQRT(($B$11-$E10)^2+($C$11-AD$9)^2))^2))/2)*menu!$D$14</f>
        <v>0.54091723154364724</v>
      </c>
      <c r="AE10">
        <f>((1+40/SQRT(40^2+(SQRT(($B$11-$E10)^2+($C$11-AE$9)^2))^2))/2)*menu!$D$14</f>
        <v>0.54243661069253057</v>
      </c>
      <c r="AF10">
        <f>((1+40/SQRT(40^2+(SQRT(($B$11-$E10)^2+($C$11-AF$9)^2))^2))/2)*menu!$D$14</f>
        <v>0.543884304339877</v>
      </c>
      <c r="AG10">
        <f>((1+40/SQRT(40^2+(SQRT(($B$11-$E10)^2+($C$11-AG$9)^2))^2))/2)*menu!$D$14</f>
        <v>0.54525573579398634</v>
      </c>
      <c r="AH10">
        <f>((1+40/SQRT(40^2+(SQRT(($B$11-$E10)^2+($C$11-AH$9)^2))^2))/2)*menu!$D$14</f>
        <v>0.54654642850764956</v>
      </c>
      <c r="AI10">
        <f>((1+40/SQRT(40^2+(SQRT(($B$11-$E10)^2+($C$11-AI$9)^2))^2))/2)*menu!$D$14</f>
        <v>0.54775204170460012</v>
      </c>
      <c r="AJ10">
        <f>((1+40/SQRT(40^2+(SQRT(($B$11-$E10)^2+($C$11-AJ$9)^2))^2))/2)*menu!$D$14</f>
        <v>0.54886840673530202</v>
      </c>
      <c r="AK10">
        <f>((1+40/SQRT(40^2+(SQRT(($B$11-$E10)^2+($C$11-AK$9)^2))^2))/2)*menu!$D$14</f>
        <v>0.54989156364703484</v>
      </c>
      <c r="AL10">
        <f>((1+40/SQRT(40^2+(SQRT(($B$11-$E10)^2+($C$11-AL$9)^2))^2))/2)*menu!$D$14</f>
        <v>0.5508177974082451</v>
      </c>
      <c r="AM10">
        <f>((1+40/SQRT(40^2+(SQRT(($B$11-$E10)^2+($C$11-AM$9)^2))^2))/2)*menu!$D$14</f>
        <v>0.55164367319401297</v>
      </c>
      <c r="AN10">
        <f>((1+40/SQRT(40^2+(SQRT(($B$11-$E10)^2+($C$11-AN$9)^2))^2))/2)*menu!$D$14</f>
        <v>0.55236607012052164</v>
      </c>
      <c r="AO10">
        <f>((1+40/SQRT(40^2+(SQRT(($B$11-$E10)^2+($C$11-AO$9)^2))^2))/2)*menu!$D$14</f>
        <v>0.55298221281347038</v>
      </c>
      <c r="AP10">
        <f>((1+40/SQRT(40^2+(SQRT(($B$11-$E10)^2+($C$11-AP$9)^2))^2))/2)*menu!$D$14</f>
        <v>0.55348970020979116</v>
      </c>
      <c r="AQ10">
        <f>((1+40/SQRT(40^2+(SQRT(($B$11-$E10)^2+($C$11-AQ$9)^2))^2))/2)*menu!$D$14</f>
        <v>0.55388653102445418</v>
      </c>
      <c r="AR10">
        <f>((1+40/SQRT(40^2+(SQRT(($B$11-$E10)^2+($C$11-AR$9)^2))^2))/2)*menu!$D$14</f>
        <v>0.55417112536447644</v>
      </c>
      <c r="AS10">
        <f>((1+40/SQRT(40^2+(SQRT(($B$11-$E10)^2+($C$11-AS$9)^2))^2))/2)*menu!$D$14</f>
        <v>0.55434234203957844</v>
      </c>
      <c r="AT10">
        <f>((1+40/SQRT(40^2+(SQRT(($B$11-$E10)^2+($C$11-AT$9)^2))^2))/2)*menu!$D$14</f>
        <v>0.55439949120152632</v>
      </c>
      <c r="AU10">
        <f>((1+40/SQRT(40^2+(SQRT(($B$11-$E10)^2+($C$11-AU$9)^2))^2))/2)*menu!$D$14</f>
        <v>0.55434234203957844</v>
      </c>
      <c r="AV10">
        <f>((1+40/SQRT(40^2+(SQRT(($B$11-$E10)^2+($C$11-AV$9)^2))^2))/2)*menu!$D$14</f>
        <v>0.55417112536447644</v>
      </c>
      <c r="AW10">
        <f>((1+40/SQRT(40^2+(SQRT(($B$11-$E10)^2+($C$11-AW$9)^2))^2))/2)*menu!$D$14</f>
        <v>0.55388653102445418</v>
      </c>
      <c r="AX10">
        <f>((1+40/SQRT(40^2+(SQRT(($B$11-$E10)^2+($C$11-AX$9)^2))^2))/2)*menu!$D$14</f>
        <v>0.55348970020979116</v>
      </c>
      <c r="AY10">
        <f>((1+40/SQRT(40^2+(SQRT(($B$11-$E10)^2+($C$11-AY$9)^2))^2))/2)*menu!$D$14</f>
        <v>0.55298221281347038</v>
      </c>
      <c r="AZ10">
        <f>((1+40/SQRT(40^2+(SQRT(($B$11-$E10)^2+($C$11-AZ$9)^2))^2))/2)*menu!$D$14</f>
        <v>0.55236607012052164</v>
      </c>
      <c r="BA10">
        <f>((1+40/SQRT(40^2+(SQRT(($B$11-$E10)^2+($C$11-BA$9)^2))^2))/2)*menu!$D$14</f>
        <v>0.55164367319401297</v>
      </c>
      <c r="BB10">
        <f>((1+40/SQRT(40^2+(SQRT(($B$11-$E10)^2+($C$11-BB$9)^2))^2))/2)*menu!$D$14</f>
        <v>0.5508177974082451</v>
      </c>
      <c r="BC10">
        <f>((1+40/SQRT(40^2+(SQRT(($B$11-$E10)^2+($C$11-BC$9)^2))^2))/2)*menu!$D$14</f>
        <v>0.54989156364703484</v>
      </c>
      <c r="BD10">
        <f>((1+40/SQRT(40^2+(SQRT(($B$11-$E10)^2+($C$11-BD$9)^2))^2))/2)*menu!$D$14</f>
        <v>0.54886840673530202</v>
      </c>
    </row>
    <row r="11" spans="1:56" x14ac:dyDescent="0.45">
      <c r="A11" t="s">
        <v>9</v>
      </c>
      <c r="B11">
        <f>Lamp2!B11+(-2)*Lamp2!B11</f>
        <v>-25</v>
      </c>
      <c r="C11">
        <f>Lamp2!C11</f>
        <v>40</v>
      </c>
      <c r="E11">
        <v>1</v>
      </c>
      <c r="F11">
        <f>((1+40/SQRT(40^2+(SQRT(($B$11-$E11)^2+($C$11-F$9)^2))^2))/2)*menu!$D$14</f>
        <v>0.49274776986097069</v>
      </c>
      <c r="G11">
        <f>((1+40/SQRT(40^2+(SQRT(($B$11-$E11)^2+($C$11-G$9)^2))^2))/2)*menu!$D$14</f>
        <v>0.49474259261105796</v>
      </c>
      <c r="H11">
        <f>((1+40/SQRT(40^2+(SQRT(($B$11-$E11)^2+($C$11-H$9)^2))^2))/2)*menu!$D$14</f>
        <v>0.49674775073518584</v>
      </c>
      <c r="I11">
        <f>((1+40/SQRT(40^2+(SQRT(($B$11-$E11)^2+($C$11-I$9)^2))^2))/2)*menu!$D$14</f>
        <v>0.49876159799998127</v>
      </c>
      <c r="J11">
        <f>((1+40/SQRT(40^2+(SQRT(($B$11-$E11)^2+($C$11-J$9)^2))^2))/2)*menu!$D$14</f>
        <v>0.50078234442307634</v>
      </c>
      <c r="K11">
        <f>((1+40/SQRT(40^2+(SQRT(($B$11-$E11)^2+($C$11-K$9)^2))^2))/2)*menu!$D$14</f>
        <v>0.50280805062535749</v>
      </c>
      <c r="L11">
        <f>((1+40/SQRT(40^2+(SQRT(($B$11-$E11)^2+($C$11-L$9)^2))^2))/2)*menu!$D$14</f>
        <v>0.50483662259967554</v>
      </c>
      <c r="M11">
        <f>((1+40/SQRT(40^2+(SQRT(($B$11-$E11)^2+($C$11-M$9)^2))^2))/2)*menu!$D$14</f>
        <v>0.50686580701013739</v>
      </c>
      <c r="N11">
        <f>((1+40/SQRT(40^2+(SQRT(($B$11-$E11)^2+($C$11-N$9)^2))^2))/2)*menu!$D$14</f>
        <v>0.5088931871468374</v>
      </c>
      <c r="O11">
        <f>((1+40/SQRT(40^2+(SQRT(($B$11-$E11)^2+($C$11-O$9)^2))^2))/2)*menu!$D$14</f>
        <v>0.51091617967116842</v>
      </c>
      <c r="P11">
        <f>((1+40/SQRT(40^2+(SQRT(($B$11-$E11)^2+($C$11-P$9)^2))^2))/2)*menu!$D$14</f>
        <v>0.5129320322963028</v>
      </c>
      <c r="Q11">
        <f>((1+40/SQRT(40^2+(SQRT(($B$11-$E11)^2+($C$11-Q$9)^2))^2))/2)*menu!$D$14</f>
        <v>0.51493782255565523</v>
      </c>
      <c r="R11">
        <f>((1+40/SQRT(40^2+(SQRT(($B$11-$E11)^2+($C$11-R$9)^2))^2))/2)*menu!$D$14</f>
        <v>0.51693045781865621</v>
      </c>
      <c r="S11">
        <f>((1+40/SQRT(40^2+(SQRT(($B$11-$E11)^2+($C$11-S$9)^2))^2))/2)*menu!$D$14</f>
        <v>0.51890667671745605</v>
      </c>
      <c r="T11">
        <f>((1+40/SQRT(40^2+(SQRT(($B$11-$E11)^2+($C$11-T$9)^2))^2))/2)*menu!$D$14</f>
        <v>0.52086305214969308</v>
      </c>
      <c r="U11">
        <f>((1+40/SQRT(40^2+(SQRT(($B$11-$E11)^2+($C$11-U$9)^2))^2))/2)*menu!$D$14</f>
        <v>0.52279599602060367</v>
      </c>
      <c r="V11">
        <f>((1+40/SQRT(40^2+(SQRT(($B$11-$E11)^2+($C$11-V$9)^2))^2))/2)*menu!$D$14</f>
        <v>0.5247017658819414</v>
      </c>
      <c r="W11">
        <f>((1+40/SQRT(40^2+(SQRT(($B$11-$E11)^2+($C$11-W$9)^2))^2))/2)*menu!$D$14</f>
        <v>0.5265764736148083</v>
      </c>
      <c r="X11">
        <f>((1+40/SQRT(40^2+(SQRT(($B$11-$E11)^2+($C$11-X$9)^2))^2))/2)*menu!$D$14</f>
        <v>0.5284160962880643</v>
      </c>
      <c r="Y11">
        <f>((1+40/SQRT(40^2+(SQRT(($B$11-$E11)^2+($C$11-Y$9)^2))^2))/2)*menu!$D$14</f>
        <v>0.53021648930300447</v>
      </c>
      <c r="Z11">
        <f>((1+40/SQRT(40^2+(SQRT(($B$11-$E11)^2+($C$11-Z$9)^2))^2))/2)*menu!$D$14</f>
        <v>0.5319734019081177</v>
      </c>
      <c r="AA11">
        <f>((1+40/SQRT(40^2+(SQRT(($B$11-$E11)^2+($C$11-AA$9)^2))^2))/2)*menu!$D$14</f>
        <v>0.53368249513479438</v>
      </c>
      <c r="AB11">
        <f>((1+40/SQRT(40^2+(SQRT(($B$11-$E11)^2+($C$11-AB$9)^2))^2))/2)*menu!$D$14</f>
        <v>0.53533936216582079</v>
      </c>
      <c r="AC11">
        <f>((1+40/SQRT(40^2+(SQRT(($B$11-$E11)^2+($C$11-AC$9)^2))^2))/2)*menu!$D$14</f>
        <v>0.53693955110363689</v>
      </c>
      <c r="AD11">
        <f>((1+40/SQRT(40^2+(SQRT(($B$11-$E11)^2+($C$11-AD$9)^2))^2))/2)*menu!$D$14</f>
        <v>0.5384785900551492</v>
      </c>
      <c r="AE11">
        <f>((1+40/SQRT(40^2+(SQRT(($B$11-$E11)^2+($C$11-AE$9)^2))^2))/2)*menu!$D$14</f>
        <v>0.53995201439520168</v>
      </c>
      <c r="AF11">
        <f>((1+40/SQRT(40^2+(SQRT(($B$11-$E11)^2+($C$11-AF$9)^2))^2))/2)*menu!$D$14</f>
        <v>0.54135539601273885</v>
      </c>
      <c r="AG11">
        <f>((1+40/SQRT(40^2+(SQRT(($B$11-$E11)^2+($C$11-AG$9)^2))^2))/2)*menu!$D$14</f>
        <v>0.54268437428370286</v>
      </c>
      <c r="AH11">
        <f>((1+40/SQRT(40^2+(SQRT(($B$11-$E11)^2+($C$11-AH$9)^2))^2))/2)*menu!$D$14</f>
        <v>0.54393468845452242</v>
      </c>
      <c r="AI11">
        <f>((1+40/SQRT(40^2+(SQRT(($B$11-$E11)^2+($C$11-AI$9)^2))^2))/2)*menu!$D$14</f>
        <v>0.54510221106169998</v>
      </c>
      <c r="AJ11">
        <f>((1+40/SQRT(40^2+(SQRT(($B$11-$E11)^2+($C$11-AJ$9)^2))^2))/2)*menu!$D$14</f>
        <v>0.54618298195866544</v>
      </c>
      <c r="AK11">
        <f>((1+40/SQRT(40^2+(SQRT(($B$11-$E11)^2+($C$11-AK$9)^2))^2))/2)*menu!$D$14</f>
        <v>0.54717324247307642</v>
      </c>
      <c r="AL11">
        <f>((1+40/SQRT(40^2+(SQRT(($B$11-$E11)^2+($C$11-AL$9)^2))^2))/2)*menu!$D$14</f>
        <v>0.54806946917841692</v>
      </c>
      <c r="AM11">
        <f>((1+40/SQRT(40^2+(SQRT(($B$11-$E11)^2+($C$11-AM$9)^2))^2))/2)*menu!$D$14</f>
        <v>0.54886840673530202</v>
      </c>
      <c r="AN11">
        <f>((1+40/SQRT(40^2+(SQRT(($B$11-$E11)^2+($C$11-AN$9)^2))^2))/2)*menu!$D$14</f>
        <v>0.54956709924231084</v>
      </c>
      <c r="AO11">
        <f>((1+40/SQRT(40^2+(SQRT(($B$11-$E11)^2+($C$11-AO$9)^2))^2))/2)*menu!$D$14</f>
        <v>0.55016291953504992</v>
      </c>
      <c r="AP11">
        <f>((1+40/SQRT(40^2+(SQRT(($B$11-$E11)^2+($C$11-AP$9)^2))^2))/2)*menu!$D$14</f>
        <v>0.55065359588661411</v>
      </c>
      <c r="AQ11">
        <f>((1+40/SQRT(40^2+(SQRT(($B$11-$E11)^2+($C$11-AQ$9)^2))^2))/2)*menu!$D$14</f>
        <v>0.55103723559318241</v>
      </c>
      <c r="AR11">
        <f>((1+40/SQRT(40^2+(SQRT(($B$11-$E11)^2+($C$11-AR$9)^2))^2))/2)*menu!$D$14</f>
        <v>0.55131234497501735</v>
      </c>
      <c r="AS11">
        <f>((1+40/SQRT(40^2+(SQRT(($B$11-$E11)^2+($C$11-AS$9)^2))^2))/2)*menu!$D$14</f>
        <v>0.55147784538477251</v>
      </c>
      <c r="AT11">
        <f>((1+40/SQRT(40^2+(SQRT(($B$11-$E11)^2+($C$11-AT$9)^2))^2))/2)*menu!$D$14</f>
        <v>0.55153308489019104</v>
      </c>
      <c r="AU11">
        <f>((1+40/SQRT(40^2+(SQRT(($B$11-$E11)^2+($C$11-AU$9)^2))^2))/2)*menu!$D$14</f>
        <v>0.55147784538477251</v>
      </c>
      <c r="AV11">
        <f>((1+40/SQRT(40^2+(SQRT(($B$11-$E11)^2+($C$11-AV$9)^2))^2))/2)*menu!$D$14</f>
        <v>0.55131234497501735</v>
      </c>
      <c r="AW11">
        <f>((1+40/SQRT(40^2+(SQRT(($B$11-$E11)^2+($C$11-AW$9)^2))^2))/2)*menu!$D$14</f>
        <v>0.55103723559318241</v>
      </c>
      <c r="AX11">
        <f>((1+40/SQRT(40^2+(SQRT(($B$11-$E11)^2+($C$11-AX$9)^2))^2))/2)*menu!$D$14</f>
        <v>0.55065359588661411</v>
      </c>
      <c r="AY11">
        <f>((1+40/SQRT(40^2+(SQRT(($B$11-$E11)^2+($C$11-AY$9)^2))^2))/2)*menu!$D$14</f>
        <v>0.55016291953504992</v>
      </c>
      <c r="AZ11">
        <f>((1+40/SQRT(40^2+(SQRT(($B$11-$E11)^2+($C$11-AZ$9)^2))^2))/2)*menu!$D$14</f>
        <v>0.54956709924231084</v>
      </c>
      <c r="BA11">
        <f>((1+40/SQRT(40^2+(SQRT(($B$11-$E11)^2+($C$11-BA$9)^2))^2))/2)*menu!$D$14</f>
        <v>0.54886840673530202</v>
      </c>
      <c r="BB11">
        <f>((1+40/SQRT(40^2+(SQRT(($B$11-$E11)^2+($C$11-BB$9)^2))^2))/2)*menu!$D$14</f>
        <v>0.54806946917841692</v>
      </c>
      <c r="BC11">
        <f>((1+40/SQRT(40^2+(SQRT(($B$11-$E11)^2+($C$11-BC$9)^2))^2))/2)*menu!$D$14</f>
        <v>0.54717324247307642</v>
      </c>
      <c r="BD11">
        <f>((1+40/SQRT(40^2+(SQRT(($B$11-$E11)^2+($C$11-BD$9)^2))^2))/2)*menu!$D$14</f>
        <v>0.54618298195866544</v>
      </c>
    </row>
    <row r="12" spans="1:56" x14ac:dyDescent="0.45">
      <c r="E12">
        <v>2</v>
      </c>
      <c r="F12">
        <f>((1+40/SQRT(40^2+(SQRT(($B$11-$E12)^2+($C$11-F$9)^2))^2))/2)*menu!$D$14</f>
        <v>0.49144332637371113</v>
      </c>
      <c r="G12">
        <f>((1+40/SQRT(40^2+(SQRT(($B$11-$E12)^2+($C$11-G$9)^2))^2))/2)*menu!$D$14</f>
        <v>0.49339751136609133</v>
      </c>
      <c r="H12">
        <f>((1+40/SQRT(40^2+(SQRT(($B$11-$E12)^2+($C$11-H$9)^2))^2))/2)*menu!$D$14</f>
        <v>0.49536098821652214</v>
      </c>
      <c r="I12">
        <f>((1+40/SQRT(40^2+(SQRT(($B$11-$E12)^2+($C$11-I$9)^2))^2))/2)*menu!$D$14</f>
        <v>0.49733212498229229</v>
      </c>
      <c r="J12">
        <f>((1+40/SQRT(40^2+(SQRT(($B$11-$E12)^2+($C$11-J$9)^2))^2))/2)*menu!$D$14</f>
        <v>0.49930915164897594</v>
      </c>
      <c r="K12">
        <f>((1+40/SQRT(40^2+(SQRT(($B$11-$E12)^2+($C$11-K$9)^2))^2))/2)*menu!$D$14</f>
        <v>0.5012901550134683</v>
      </c>
      <c r="L12">
        <f>((1+40/SQRT(40^2+(SQRT(($B$11-$E12)^2+($C$11-L$9)^2))^2))/2)*menu!$D$14</f>
        <v>0.50327307399454269</v>
      </c>
      <c r="M12">
        <f>((1+40/SQRT(40^2+(SQRT(($B$11-$E12)^2+($C$11-M$9)^2))^2))/2)*menu!$D$14</f>
        <v>0.50525569547913585</v>
      </c>
      <c r="N12">
        <f>((1+40/SQRT(40^2+(SQRT(($B$11-$E12)^2+($C$11-N$9)^2))^2))/2)*menu!$D$14</f>
        <v>0.50723565082211886</v>
      </c>
      <c r="O12">
        <f>((1+40/SQRT(40^2+(SQRT(($B$11-$E12)^2+($C$11-O$9)^2))^2))/2)*menu!$D$14</f>
        <v>0.50921041312632198</v>
      </c>
      <c r="P12">
        <f>((1+40/SQRT(40^2+(SQRT(($B$11-$E12)^2+($C$11-P$9)^2))^2))/2)*menu!$D$14</f>
        <v>0.51117729543772616</v>
      </c>
      <c r="Q12">
        <f>((1+40/SQRT(40^2+(SQRT(($B$11-$E12)^2+($C$11-Q$9)^2))^2))/2)*menu!$D$14</f>
        <v>0.51313344999761634</v>
      </c>
      <c r="R12">
        <f>((1+40/SQRT(40^2+(SQRT(($B$11-$E12)^2+($C$11-R$9)^2))^2))/2)*menu!$D$14</f>
        <v>0.51507586869869559</v>
      </c>
      <c r="S12">
        <f>((1+40/SQRT(40^2+(SQRT(($B$11-$E12)^2+($C$11-S$9)^2))^2))/2)*menu!$D$14</f>
        <v>0.51700138489520187</v>
      </c>
      <c r="T12">
        <f>((1+40/SQRT(40^2+(SQRT(($B$11-$E12)^2+($C$11-T$9)^2))^2))/2)*menu!$D$14</f>
        <v>0.51890667671745605</v>
      </c>
      <c r="U12">
        <f>((1+40/SQRT(40^2+(SQRT(($B$11-$E12)^2+($C$11-U$9)^2))^2))/2)*menu!$D$14</f>
        <v>0.52078827203847566</v>
      </c>
      <c r="V12">
        <f>((1+40/SQRT(40^2+(SQRT(($B$11-$E12)^2+($C$11-V$9)^2))^2))/2)*menu!$D$14</f>
        <v>0.52264255523379322</v>
      </c>
      <c r="W12">
        <f>((1+40/SQRT(40^2+(SQRT(($B$11-$E12)^2+($C$11-W$9)^2))^2))/2)*menu!$D$14</f>
        <v>0.52446577586491794</v>
      </c>
      <c r="X12">
        <f>((1+40/SQRT(40^2+(SQRT(($B$11-$E12)^2+($C$11-X$9)^2))^2))/2)*menu!$D$14</f>
        <v>0.52625405940151215</v>
      </c>
      <c r="Y12">
        <f>((1+40/SQRT(40^2+(SQRT(($B$11-$E12)^2+($C$11-Y$9)^2))^2))/2)*menu!$D$14</f>
        <v>0.528003420076952</v>
      </c>
      <c r="Z12">
        <f>((1+40/SQRT(40^2+(SQRT(($B$11-$E12)^2+($C$11-Z$9)^2))^2))/2)*menu!$D$14</f>
        <v>0.52970977594621871</v>
      </c>
      <c r="AA12">
        <f>((1+40/SQRT(40^2+(SQRT(($B$11-$E12)^2+($C$11-AA$9)^2))^2))/2)*menu!$D$14</f>
        <v>0.53136896618390972</v>
      </c>
      <c r="AB12">
        <f>((1+40/SQRT(40^2+(SQRT(($B$11-$E12)^2+($C$11-AB$9)^2))^2))/2)*menu!$D$14</f>
        <v>0.53297677062361237</v>
      </c>
      <c r="AC12">
        <f>((1+40/SQRT(40^2+(SQRT(($B$11-$E12)^2+($C$11-AC$9)^2))^2))/2)*menu!$D$14</f>
        <v>0.53452893149823122</v>
      </c>
      <c r="AD12">
        <f>((1+40/SQRT(40^2+(SQRT(($B$11-$E12)^2+($C$11-AD$9)^2))^2))/2)*menu!$D$14</f>
        <v>0.53602117729459797</v>
      </c>
      <c r="AE12">
        <f>((1+40/SQRT(40^2+(SQRT(($B$11-$E12)^2+($C$11-AE$9)^2))^2))/2)*menu!$D$14</f>
        <v>0.53744924858562138</v>
      </c>
      <c r="AF12">
        <f>((1+40/SQRT(40^2+(SQRT(($B$11-$E12)^2+($C$11-AF$9)^2))^2))/2)*menu!$D$14</f>
        <v>0.5388089256503974</v>
      </c>
      <c r="AG12">
        <f>((1+40/SQRT(40^2+(SQRT(($B$11-$E12)^2+($C$11-AG$9)^2))^2))/2)*menu!$D$14</f>
        <v>0.54009605763842683</v>
      </c>
      <c r="AH12">
        <f>((1+40/SQRT(40^2+(SQRT(($B$11-$E12)^2+($C$11-AH$9)^2))^2))/2)*menu!$D$14</f>
        <v>0.54130659297998585</v>
      </c>
      <c r="AI12">
        <f>((1+40/SQRT(40^2+(SQRT(($B$11-$E12)^2+($C$11-AI$9)^2))^2))/2)*menu!$D$14</f>
        <v>0.54243661069253057</v>
      </c>
      <c r="AJ12">
        <f>((1+40/SQRT(40^2+(SQRT(($B$11-$E12)^2+($C$11-AJ$9)^2))^2))/2)*menu!$D$14</f>
        <v>0.54348235218479912</v>
      </c>
      <c r="AK12">
        <f>((1+40/SQRT(40^2+(SQRT(($B$11-$E12)^2+($C$11-AK$9)^2))^2))/2)*menu!$D$14</f>
        <v>0.54444025311801314</v>
      </c>
      <c r="AL12">
        <f>((1+40/SQRT(40^2+(SQRT(($B$11-$E12)^2+($C$11-AL$9)^2))^2))/2)*menu!$D$14</f>
        <v>0.54530697484934409</v>
      </c>
      <c r="AM12">
        <f>((1+40/SQRT(40^2+(SQRT(($B$11-$E12)^2+($C$11-AM$9)^2))^2))/2)*menu!$D$14</f>
        <v>0.54607943495851863</v>
      </c>
      <c r="AN12">
        <f>((1+40/SQRT(40^2+(SQRT(($B$11-$E12)^2+($C$11-AN$9)^2))^2))/2)*menu!$D$14</f>
        <v>0.54675483634579947</v>
      </c>
      <c r="AO12">
        <f>((1+40/SQRT(40^2+(SQRT(($B$11-$E12)^2+($C$11-AO$9)^2))^2))/2)*menu!$D$14</f>
        <v>0.54733069438997184</v>
      </c>
      <c r="AP12">
        <f>((1+40/SQRT(40^2+(SQRT(($B$11-$E12)^2+($C$11-AP$9)^2))^2))/2)*menu!$D$14</f>
        <v>0.5478048616693203</v>
      </c>
      <c r="AQ12">
        <f>((1+40/SQRT(40^2+(SQRT(($B$11-$E12)^2+($C$11-AQ$9)^2))^2))/2)*menu!$D$14</f>
        <v>0.5481755497773122</v>
      </c>
      <c r="AR12">
        <f>((1+40/SQRT(40^2+(SQRT(($B$11-$E12)^2+($C$11-AR$9)^2))^2))/2)*menu!$D$14</f>
        <v>0.54844134780762943</v>
      </c>
      <c r="AS12">
        <f>((1+40/SQRT(40^2+(SQRT(($B$11-$E12)^2+($C$11-AS$9)^2))^2))/2)*menu!$D$14</f>
        <v>0.54860123713951248</v>
      </c>
      <c r="AT12">
        <f>((1+40/SQRT(40^2+(SQRT(($B$11-$E12)^2+($C$11-AT$9)^2))^2))/2)*menu!$D$14</f>
        <v>0.54865460222269435</v>
      </c>
      <c r="AU12">
        <f>((1+40/SQRT(40^2+(SQRT(($B$11-$E12)^2+($C$11-AU$9)^2))^2))/2)*menu!$D$14</f>
        <v>0.54860123713951248</v>
      </c>
      <c r="AV12">
        <f>((1+40/SQRT(40^2+(SQRT(($B$11-$E12)^2+($C$11-AV$9)^2))^2))/2)*menu!$D$14</f>
        <v>0.54844134780762943</v>
      </c>
      <c r="AW12">
        <f>((1+40/SQRT(40^2+(SQRT(($B$11-$E12)^2+($C$11-AW$9)^2))^2))/2)*menu!$D$14</f>
        <v>0.5481755497773122</v>
      </c>
      <c r="AX12">
        <f>((1+40/SQRT(40^2+(SQRT(($B$11-$E12)^2+($C$11-AX$9)^2))^2))/2)*menu!$D$14</f>
        <v>0.5478048616693203</v>
      </c>
      <c r="AY12">
        <f>((1+40/SQRT(40^2+(SQRT(($B$11-$E12)^2+($C$11-AY$9)^2))^2))/2)*menu!$D$14</f>
        <v>0.54733069438997184</v>
      </c>
      <c r="AZ12">
        <f>((1+40/SQRT(40^2+(SQRT(($B$11-$E12)^2+($C$11-AZ$9)^2))^2))/2)*menu!$D$14</f>
        <v>0.54675483634579947</v>
      </c>
      <c r="BA12">
        <f>((1+40/SQRT(40^2+(SQRT(($B$11-$E12)^2+($C$11-BA$9)^2))^2))/2)*menu!$D$14</f>
        <v>0.54607943495851863</v>
      </c>
      <c r="BB12">
        <f>((1+40/SQRT(40^2+(SQRT(($B$11-$E12)^2+($C$11-BB$9)^2))^2))/2)*menu!$D$14</f>
        <v>0.54530697484934409</v>
      </c>
      <c r="BC12">
        <f>((1+40/SQRT(40^2+(SQRT(($B$11-$E12)^2+($C$11-BC$9)^2))^2))/2)*menu!$D$14</f>
        <v>0.54444025311801314</v>
      </c>
      <c r="BD12">
        <f>((1+40/SQRT(40^2+(SQRT(($B$11-$E12)^2+($C$11-BD$9)^2))^2))/2)*menu!$D$14</f>
        <v>0.54348235218479912</v>
      </c>
    </row>
    <row r="13" spans="1:56" x14ac:dyDescent="0.45">
      <c r="E13">
        <v>3</v>
      </c>
      <c r="F13">
        <f>((1+40/SQRT(40^2+(SQRT(($B$11-$E13)^2+($C$11-F$9)^2))^2))/2)*menu!$D$14</f>
        <v>0.49011727515734338</v>
      </c>
      <c r="G13">
        <f>((1+40/SQRT(40^2+(SQRT(($B$11-$E13)^2+($C$11-G$9)^2))^2))/2)*menu!$D$14</f>
        <v>0.49203072737476661</v>
      </c>
      <c r="H13">
        <f>((1+40/SQRT(40^2+(SQRT(($B$11-$E13)^2+($C$11-H$9)^2))^2))/2)*menu!$D$14</f>
        <v>0.49395245515057074</v>
      </c>
      <c r="I13">
        <f>((1+40/SQRT(40^2+(SQRT(($B$11-$E13)^2+($C$11-I$9)^2))^2))/2)*menu!$D$14</f>
        <v>0.49588084274975669</v>
      </c>
      <c r="J13">
        <f>((1+40/SQRT(40^2+(SQRT(($B$11-$E13)^2+($C$11-J$9)^2))^2))/2)*menu!$D$14</f>
        <v>0.49781414201873608</v>
      </c>
      <c r="K13">
        <f>((1+40/SQRT(40^2+(SQRT(($B$11-$E13)^2+($C$11-K$9)^2))^2))/2)*menu!$D$14</f>
        <v>0.49975046777556892</v>
      </c>
      <c r="L13">
        <f>((1+40/SQRT(40^2+(SQRT(($B$11-$E13)^2+($C$11-L$9)^2))^2))/2)*menu!$D$14</f>
        <v>0.50168779363584426</v>
      </c>
      <c r="M13">
        <f>((1+40/SQRT(40^2+(SQRT(($B$11-$E13)^2+($C$11-M$9)^2))^2))/2)*menu!$D$14</f>
        <v>0.50362394837649394</v>
      </c>
      <c r="N13">
        <f>((1+40/SQRT(40^2+(SQRT(($B$11-$E13)^2+($C$11-N$9)^2))^2))/2)*menu!$D$14</f>
        <v>0.50555661294825949</v>
      </c>
      <c r="O13">
        <f>((1+40/SQRT(40^2+(SQRT(($B$11-$E13)^2+($C$11-O$9)^2))^2))/2)*menu!$D$14</f>
        <v>0.5074833182553723</v>
      </c>
      <c r="P13">
        <f>((1+40/SQRT(40^2+(SQRT(($B$11-$E13)^2+($C$11-P$9)^2))^2))/2)*menu!$D$14</f>
        <v>0.50940144382793273</v>
      </c>
      <c r="Q13">
        <f>((1+40/SQRT(40^2+(SQRT(($B$11-$E13)^2+($C$11-Q$9)^2))^2))/2)*menu!$D$14</f>
        <v>0.5113082175181497</v>
      </c>
      <c r="R13">
        <f>((1+40/SQRT(40^2+(SQRT(($B$11-$E13)^2+($C$11-R$9)^2))^2))/2)*menu!$D$14</f>
        <v>0.51320071635561038</v>
      </c>
      <c r="S13">
        <f>((1+40/SQRT(40^2+(SQRT(($B$11-$E13)^2+($C$11-S$9)^2))^2))/2)*menu!$D$14</f>
        <v>0.51507586869869559</v>
      </c>
      <c r="T13">
        <f>((1+40/SQRT(40^2+(SQRT(($B$11-$E13)^2+($C$11-T$9)^2))^2))/2)*menu!$D$14</f>
        <v>0.51693045781865621</v>
      </c>
      <c r="U13">
        <f>((1+40/SQRT(40^2+(SQRT(($B$11-$E13)^2+($C$11-U$9)^2))^2))/2)*menu!$D$14</f>
        <v>0.51876112704929178</v>
      </c>
      <c r="V13">
        <f>((1+40/SQRT(40^2+(SQRT(($B$11-$E13)^2+($C$11-V$9)^2))^2))/2)*menu!$D$14</f>
        <v>0.52056438662814231</v>
      </c>
      <c r="W13">
        <f>((1+40/SQRT(40^2+(SQRT(($B$11-$E13)^2+($C$11-W$9)^2))^2))/2)*menu!$D$14</f>
        <v>0.52233662234419986</v>
      </c>
      <c r="X13">
        <f>((1+40/SQRT(40^2+(SQRT(($B$11-$E13)^2+($C$11-X$9)^2))^2))/2)*menu!$D$14</f>
        <v>0.52407410609198135</v>
      </c>
      <c r="Y13">
        <f>((1+40/SQRT(40^2+(SQRT(($B$11-$E13)^2+($C$11-Y$9)^2))^2))/2)*menu!$D$14</f>
        <v>0.52577300841206331</v>
      </c>
      <c r="Z13">
        <f>((1+40/SQRT(40^2+(SQRT(($B$11-$E13)^2+($C$11-Z$9)^2))^2))/2)*menu!$D$14</f>
        <v>0.52742941307367108</v>
      </c>
      <c r="AA13">
        <f>((1+40/SQRT(40^2+(SQRT(($B$11-$E13)^2+($C$11-AA$9)^2))^2))/2)*menu!$D$14</f>
        <v>0.52903933372554723</v>
      </c>
      <c r="AB13">
        <f>((1+40/SQRT(40^2+(SQRT(($B$11-$E13)^2+($C$11-AB$9)^2))^2))/2)*menu!$D$14</f>
        <v>0.53059873260722634</v>
      </c>
      <c r="AC13">
        <f>((1+40/SQRT(40^2+(SQRT(($B$11-$E13)^2+($C$11-AC$9)^2))^2))/2)*menu!$D$14</f>
        <v>0.53210354127426374</v>
      </c>
      <c r="AD13">
        <f>((1+40/SQRT(40^2+(SQRT(($B$11-$E13)^2+($C$11-AD$9)^2))^2))/2)*menu!$D$14</f>
        <v>0.53354968324845686</v>
      </c>
      <c r="AE13">
        <f>((1+40/SQRT(40^2+(SQRT(($B$11-$E13)^2+($C$11-AE$9)^2))^2))/2)*menu!$D$14</f>
        <v>0.53493309845836046</v>
      </c>
      <c r="AF13">
        <f>((1+40/SQRT(40^2+(SQRT(($B$11-$E13)^2+($C$11-AF$9)^2))^2))/2)*menu!$D$14</f>
        <v>0.53624976928744739</v>
      </c>
      <c r="AG13">
        <f>((1+40/SQRT(40^2+(SQRT(($B$11-$E13)^2+($C$11-AG$9)^2))^2))/2)*menu!$D$14</f>
        <v>0.53749574799830369</v>
      </c>
      <c r="AH13">
        <f>((1+40/SQRT(40^2+(SQRT(($B$11-$E13)^2+($C$11-AH$9)^2))^2))/2)*menu!$D$14</f>
        <v>0.53866718525271906</v>
      </c>
      <c r="AI13">
        <f>((1+40/SQRT(40^2+(SQRT(($B$11-$E13)^2+($C$11-AI$9)^2))^2))/2)*menu!$D$14</f>
        <v>0.53976035940104805</v>
      </c>
      <c r="AJ13">
        <f>((1+40/SQRT(40^2+(SQRT(($B$11-$E13)^2+($C$11-AJ$9)^2))^2))/2)*menu!$D$14</f>
        <v>0.54077170617153836</v>
      </c>
      <c r="AK13">
        <f>((1+40/SQRT(40^2+(SQRT(($B$11-$E13)^2+($C$11-AK$9)^2))^2))/2)*menu!$D$14</f>
        <v>0.54169784835322821</v>
      </c>
      <c r="AL13">
        <f>((1+40/SQRT(40^2+(SQRT(($B$11-$E13)^2+($C$11-AL$9)^2))^2))/2)*menu!$D$14</f>
        <v>0.54253562503633301</v>
      </c>
      <c r="AM13">
        <f>((1+40/SQRT(40^2+(SQRT(($B$11-$E13)^2+($C$11-AM$9)^2))^2))/2)*menu!$D$14</f>
        <v>0.54328211995341102</v>
      </c>
      <c r="AN13">
        <f>((1+40/SQRT(40^2+(SQRT(($B$11-$E13)^2+($C$11-AN$9)^2))^2))/2)*menu!$D$14</f>
        <v>0.54393468845452242</v>
      </c>
      <c r="AO13">
        <f>((1+40/SQRT(40^2+(SQRT(($B$11-$E13)^2+($C$11-AO$9)^2))^2))/2)*menu!$D$14</f>
        <v>0.54449098265121842</v>
      </c>
      <c r="AP13">
        <f>((1+40/SQRT(40^2+(SQRT(($B$11-$E13)^2+($C$11-AP$9)^2))^2))/2)*menu!$D$14</f>
        <v>0.54494897427831779</v>
      </c>
      <c r="AQ13">
        <f>((1+40/SQRT(40^2+(SQRT(($B$11-$E13)^2+($C$11-AQ$9)^2))^2))/2)*menu!$D$14</f>
        <v>0.54530697484934409</v>
      </c>
      <c r="AR13">
        <f>((1+40/SQRT(40^2+(SQRT(($B$11-$E13)^2+($C$11-AR$9)^2))^2))/2)*menu!$D$14</f>
        <v>0.54556365272101737</v>
      </c>
      <c r="AS13">
        <f>((1+40/SQRT(40^2+(SQRT(($B$11-$E13)^2+($C$11-AS$9)^2))^2))/2)*menu!$D$14</f>
        <v>0.54571804673358038</v>
      </c>
      <c r="AT13">
        <f>((1+40/SQRT(40^2+(SQRT(($B$11-$E13)^2+($C$11-AT$9)^2))^2))/2)*menu!$D$14</f>
        <v>0.54576957615571209</v>
      </c>
      <c r="AU13">
        <f>((1+40/SQRT(40^2+(SQRT(($B$11-$E13)^2+($C$11-AU$9)^2))^2))/2)*menu!$D$14</f>
        <v>0.54571804673358038</v>
      </c>
      <c r="AV13">
        <f>((1+40/SQRT(40^2+(SQRT(($B$11-$E13)^2+($C$11-AV$9)^2))^2))/2)*menu!$D$14</f>
        <v>0.54556365272101737</v>
      </c>
      <c r="AW13">
        <f>((1+40/SQRT(40^2+(SQRT(($B$11-$E13)^2+($C$11-AW$9)^2))^2))/2)*menu!$D$14</f>
        <v>0.54530697484934409</v>
      </c>
      <c r="AX13">
        <f>((1+40/SQRT(40^2+(SQRT(($B$11-$E13)^2+($C$11-AX$9)^2))^2))/2)*menu!$D$14</f>
        <v>0.54494897427831779</v>
      </c>
      <c r="AY13">
        <f>((1+40/SQRT(40^2+(SQRT(($B$11-$E13)^2+($C$11-AY$9)^2))^2))/2)*menu!$D$14</f>
        <v>0.54449098265121842</v>
      </c>
      <c r="AZ13">
        <f>((1+40/SQRT(40^2+(SQRT(($B$11-$E13)^2+($C$11-AZ$9)^2))^2))/2)*menu!$D$14</f>
        <v>0.54393468845452242</v>
      </c>
      <c r="BA13">
        <f>((1+40/SQRT(40^2+(SQRT(($B$11-$E13)^2+($C$11-BA$9)^2))^2))/2)*menu!$D$14</f>
        <v>0.54328211995341102</v>
      </c>
      <c r="BB13">
        <f>((1+40/SQRT(40^2+(SQRT(($B$11-$E13)^2+($C$11-BB$9)^2))^2))/2)*menu!$D$14</f>
        <v>0.54253562503633301</v>
      </c>
      <c r="BC13">
        <f>((1+40/SQRT(40^2+(SQRT(($B$11-$E13)^2+($C$11-BC$9)^2))^2))/2)*menu!$D$14</f>
        <v>0.54169784835322821</v>
      </c>
      <c r="BD13">
        <f>((1+40/SQRT(40^2+(SQRT(($B$11-$E13)^2+($C$11-BD$9)^2))^2))/2)*menu!$D$14</f>
        <v>0.54077170617153836</v>
      </c>
    </row>
    <row r="14" spans="1:56" x14ac:dyDescent="0.45">
      <c r="E14">
        <v>4</v>
      </c>
      <c r="F14">
        <f>((1+40/SQRT(40^2+(SQRT(($B$11-$E14)^2+($C$11-F$9)^2))^2))/2)*menu!$D$14</f>
        <v>0.48877167127320348</v>
      </c>
      <c r="G14">
        <f>((1+40/SQRT(40^2+(SQRT(($B$11-$E14)^2+($C$11-G$9)^2))^2))/2)*menu!$D$14</f>
        <v>0.49064438140562799</v>
      </c>
      <c r="H14">
        <f>((1+40/SQRT(40^2+(SQRT(($B$11-$E14)^2+($C$11-H$9)^2))^2))/2)*menu!$D$14</f>
        <v>0.49252438044475583</v>
      </c>
      <c r="I14">
        <f>((1+40/SQRT(40^2+(SQRT(($B$11-$E14)^2+($C$11-I$9)^2))^2))/2)*menu!$D$14</f>
        <v>0.49441007070250031</v>
      </c>
      <c r="J14">
        <f>((1+40/SQRT(40^2+(SQRT(($B$11-$E14)^2+($C$11-J$9)^2))^2))/2)*menu!$D$14</f>
        <v>0.49629972768202846</v>
      </c>
      <c r="K14">
        <f>((1+40/SQRT(40^2+(SQRT(($B$11-$E14)^2+($C$11-K$9)^2))^2))/2)*menu!$D$14</f>
        <v>0.49819149595051526</v>
      </c>
      <c r="L14">
        <f>((1+40/SQRT(40^2+(SQRT(($B$11-$E14)^2+($C$11-L$9)^2))^2))/2)*menu!$D$14</f>
        <v>0.50008338545286202</v>
      </c>
      <c r="M14">
        <f>((1+40/SQRT(40^2+(SQRT(($B$11-$E14)^2+($C$11-M$9)^2))^2))/2)*menu!$D$14</f>
        <v>0.50197326836278222</v>
      </c>
      <c r="N14">
        <f>((1+40/SQRT(40^2+(SQRT(($B$11-$E14)^2+($C$11-N$9)^2))^2))/2)*menu!$D$14</f>
        <v>0.50385887657505013</v>
      </c>
      <c r="O14">
        <f>((1+40/SQRT(40^2+(SQRT(($B$11-$E14)^2+($C$11-O$9)^2))^2))/2)*menu!$D$14</f>
        <v>0.50573779994945578</v>
      </c>
      <c r="P14">
        <f>((1+40/SQRT(40^2+(SQRT(($B$11-$E14)^2+($C$11-P$9)^2))^2))/2)*menu!$D$14</f>
        <v>0.50760748542283285</v>
      </c>
      <c r="Q14">
        <f>((1+40/SQRT(40^2+(SQRT(($B$11-$E14)^2+($C$11-Q$9)^2))^2))/2)*menu!$D$14</f>
        <v>0.5094652371100914</v>
      </c>
      <c r="R14">
        <f>((1+40/SQRT(40^2+(SQRT(($B$11-$E14)^2+($C$11-R$9)^2))^2))/2)*menu!$D$14</f>
        <v>0.5113082175181497</v>
      </c>
      <c r="S14">
        <f>((1+40/SQRT(40^2+(SQRT(($B$11-$E14)^2+($C$11-S$9)^2))^2))/2)*menu!$D$14</f>
        <v>0.51313344999761634</v>
      </c>
      <c r="T14">
        <f>((1+40/SQRT(40^2+(SQRT(($B$11-$E14)^2+($C$11-T$9)^2))^2))/2)*menu!$D$14</f>
        <v>0.51493782255565523</v>
      </c>
      <c r="U14">
        <f>((1+40/SQRT(40^2+(SQRT(($B$11-$E14)^2+($C$11-U$9)^2))^2))/2)*menu!$D$14</f>
        <v>0.51671809314923089</v>
      </c>
      <c r="V14">
        <f>((1+40/SQRT(40^2+(SQRT(($B$11-$E14)^2+($C$11-V$9)^2))^2))/2)*menu!$D$14</f>
        <v>0.51847089657051837</v>
      </c>
      <c r="W14">
        <f>((1+40/SQRT(40^2+(SQRT(($B$11-$E14)^2+($C$11-W$9)^2))^2))/2)*menu!$D$14</f>
        <v>0.52019275302527201</v>
      </c>
      <c r="X14">
        <f>((1+40/SQRT(40^2+(SQRT(($B$11-$E14)^2+($C$11-X$9)^2))^2))/2)*menu!$D$14</f>
        <v>0.52188007849009166</v>
      </c>
      <c r="Y14">
        <f>((1+40/SQRT(40^2+(SQRT(($B$11-$E14)^2+($C$11-Y$9)^2))^2))/2)*menu!$D$14</f>
        <v>0.52352919691552335</v>
      </c>
      <c r="Z14">
        <f>((1+40/SQRT(40^2+(SQRT(($B$11-$E14)^2+($C$11-Z$9)^2))^2))/2)*menu!$D$14</f>
        <v>0.52513635431867245</v>
      </c>
      <c r="AA14">
        <f>((1+40/SQRT(40^2+(SQRT(($B$11-$E14)^2+($C$11-AA$9)^2))^2))/2)*menu!$D$14</f>
        <v>0.52669773478143123</v>
      </c>
      <c r="AB14">
        <f>((1+40/SQRT(40^2+(SQRT(($B$11-$E14)^2+($C$11-AB$9)^2))^2))/2)*menu!$D$14</f>
        <v>0.52820947833868914</v>
      </c>
      <c r="AC14">
        <f>((1+40/SQRT(40^2+(SQRT(($B$11-$E14)^2+($C$11-AC$9)^2))^2))/2)*menu!$D$14</f>
        <v>0.52966770070528579</v>
      </c>
      <c r="AD14">
        <f>((1+40/SQRT(40^2+(SQRT(($B$11-$E14)^2+($C$11-AD$9)^2))^2))/2)*menu!$D$14</f>
        <v>0.53106851475147998</v>
      </c>
      <c r="AE14">
        <f>((1+40/SQRT(40^2+(SQRT(($B$11-$E14)^2+($C$11-AE$9)^2))^2))/2)*menu!$D$14</f>
        <v>0.53240805359505927</v>
      </c>
      <c r="AF14">
        <f>((1+40/SQRT(40^2+(SQRT(($B$11-$E14)^2+($C$11-AF$9)^2))^2))/2)*menu!$D$14</f>
        <v>0.53368249513479438</v>
      </c>
      <c r="AG14">
        <f>((1+40/SQRT(40^2+(SQRT(($B$11-$E14)^2+($C$11-AG$9)^2))^2))/2)*menu!$D$14</f>
        <v>0.53488808780588137</v>
      </c>
      <c r="AH14">
        <f>((1+40/SQRT(40^2+(SQRT(($B$11-$E14)^2+($C$11-AH$9)^2))^2))/2)*menu!$D$14</f>
        <v>0.53602117729459797</v>
      </c>
      <c r="AI14">
        <f>((1+40/SQRT(40^2+(SQRT(($B$11-$E14)^2+($C$11-AI$9)^2))^2))/2)*menu!$D$14</f>
        <v>0.53707823390807985</v>
      </c>
      <c r="AJ14">
        <f>((1+40/SQRT(40^2+(SQRT(($B$11-$E14)^2+($C$11-AJ$9)^2))^2))/2)*menu!$D$14</f>
        <v>0.53805588025744622</v>
      </c>
      <c r="AK14">
        <f>((1+40/SQRT(40^2+(SQRT(($B$11-$E14)^2+($C$11-AK$9)^2))^2))/2)*menu!$D$14</f>
        <v>0.53895091888005808</v>
      </c>
      <c r="AL14">
        <f>((1+40/SQRT(40^2+(SQRT(($B$11-$E14)^2+($C$11-AL$9)^2))^2))/2)*menu!$D$14</f>
        <v>0.53976035940104805</v>
      </c>
      <c r="AM14">
        <f>((1+40/SQRT(40^2+(SQRT(($B$11-$E14)^2+($C$11-AM$9)^2))^2))/2)*menu!$D$14</f>
        <v>0.54048144481686067</v>
      </c>
      <c r="AN14">
        <f>((1+40/SQRT(40^2+(SQRT(($B$11-$E14)^2+($C$11-AN$9)^2))^2))/2)*menu!$D$14</f>
        <v>0.54111167647565872</v>
      </c>
      <c r="AO14">
        <f>((1+40/SQRT(40^2+(SQRT(($B$11-$E14)^2+($C$11-AO$9)^2))^2))/2)*menu!$D$14</f>
        <v>0.54164883733207081</v>
      </c>
      <c r="AP14">
        <f>((1+40/SQRT(40^2+(SQRT(($B$11-$E14)^2+($C$11-AP$9)^2))^2))/2)*menu!$D$14</f>
        <v>0.54209101306752094</v>
      </c>
      <c r="AQ14">
        <f>((1+40/SQRT(40^2+(SQRT(($B$11-$E14)^2+($C$11-AQ$9)^2))^2))/2)*menu!$D$14</f>
        <v>0.54243661069253057</v>
      </c>
      <c r="AR14">
        <f>((1+40/SQRT(40^2+(SQRT(($B$11-$E14)^2+($C$11-AR$9)^2))^2))/2)*menu!$D$14</f>
        <v>0.54268437428370286</v>
      </c>
      <c r="AS14">
        <f>((1+40/SQRT(40^2+(SQRT(($B$11-$E14)^2+($C$11-AS$9)^2))^2))/2)*menu!$D$14</f>
        <v>0.54283339755490589</v>
      </c>
      <c r="AT14">
        <f>((1+40/SQRT(40^2+(SQRT(($B$11-$E14)^2+($C$11-AT$9)^2))^2))/2)*menu!$D$14</f>
        <v>0.54288313301831626</v>
      </c>
      <c r="AU14">
        <f>((1+40/SQRT(40^2+(SQRT(($B$11-$E14)^2+($C$11-AU$9)^2))^2))/2)*menu!$D$14</f>
        <v>0.54283339755490589</v>
      </c>
      <c r="AV14">
        <f>((1+40/SQRT(40^2+(SQRT(($B$11-$E14)^2+($C$11-AV$9)^2))^2))/2)*menu!$D$14</f>
        <v>0.54268437428370286</v>
      </c>
      <c r="AW14">
        <f>((1+40/SQRT(40^2+(SQRT(($B$11-$E14)^2+($C$11-AW$9)^2))^2))/2)*menu!$D$14</f>
        <v>0.54243661069253057</v>
      </c>
      <c r="AX14">
        <f>((1+40/SQRT(40^2+(SQRT(($B$11-$E14)^2+($C$11-AX$9)^2))^2))/2)*menu!$D$14</f>
        <v>0.54209101306752094</v>
      </c>
      <c r="AY14">
        <f>((1+40/SQRT(40^2+(SQRT(($B$11-$E14)^2+($C$11-AY$9)^2))^2))/2)*menu!$D$14</f>
        <v>0.54164883733207081</v>
      </c>
      <c r="AZ14">
        <f>((1+40/SQRT(40^2+(SQRT(($B$11-$E14)^2+($C$11-AZ$9)^2))^2))/2)*menu!$D$14</f>
        <v>0.54111167647565872</v>
      </c>
      <c r="BA14">
        <f>((1+40/SQRT(40^2+(SQRT(($B$11-$E14)^2+($C$11-BA$9)^2))^2))/2)*menu!$D$14</f>
        <v>0.54048144481686067</v>
      </c>
      <c r="BB14">
        <f>((1+40/SQRT(40^2+(SQRT(($B$11-$E14)^2+($C$11-BB$9)^2))^2))/2)*menu!$D$14</f>
        <v>0.53976035940104805</v>
      </c>
      <c r="BC14">
        <f>((1+40/SQRT(40^2+(SQRT(($B$11-$E14)^2+($C$11-BC$9)^2))^2))/2)*menu!$D$14</f>
        <v>0.53895091888005808</v>
      </c>
      <c r="BD14">
        <f>((1+40/SQRT(40^2+(SQRT(($B$11-$E14)^2+($C$11-BD$9)^2))^2))/2)*menu!$D$14</f>
        <v>0.53805588025744622</v>
      </c>
    </row>
    <row r="15" spans="1:56" x14ac:dyDescent="0.45">
      <c r="E15">
        <v>5</v>
      </c>
      <c r="F15">
        <f>((1+40/SQRT(40^2+(SQRT(($B$11-$E15)^2+($C$11-F$9)^2))^2))/2)*menu!$D$14</f>
        <v>0.48740851426632731</v>
      </c>
      <c r="G15">
        <f>((1+40/SQRT(40^2+(SQRT(($B$11-$E15)^2+($C$11-G$9)^2))^2))/2)*menu!$D$14</f>
        <v>0.48924055344426981</v>
      </c>
      <c r="H15">
        <f>((1+40/SQRT(40^2+(SQRT(($B$11-$E15)^2+($C$11-H$9)^2))^2))/2)*menu!$D$14</f>
        <v>0.49107892658954455</v>
      </c>
      <c r="I15">
        <f>((1+40/SQRT(40^2+(SQRT(($B$11-$E15)^2+($C$11-I$9)^2))^2))/2)*menu!$D$14</f>
        <v>0.49292205580874421</v>
      </c>
      <c r="J15">
        <f>((1+40/SQRT(40^2+(SQRT(($B$11-$E15)^2+($C$11-J$9)^2))^2))/2)*menu!$D$14</f>
        <v>0.49476824194835856</v>
      </c>
      <c r="K15">
        <f>((1+40/SQRT(40^2+(SQRT(($B$11-$E15)^2+($C$11-K$9)^2))^2))/2)*menu!$D$14</f>
        <v>0.49661566092456966</v>
      </c>
      <c r="L15">
        <f>((1+40/SQRT(40^2+(SQRT(($B$11-$E15)^2+($C$11-L$9)^2))^2))/2)*menu!$D$14</f>
        <v>0.49846236049668674</v>
      </c>
      <c r="M15">
        <f>((1+40/SQRT(40^2+(SQRT(($B$11-$E15)^2+($C$11-M$9)^2))^2))/2)*menu!$D$14</f>
        <v>0.50030625757481406</v>
      </c>
      <c r="N15">
        <f>((1+40/SQRT(40^2+(SQRT(($B$11-$E15)^2+($C$11-N$9)^2))^2))/2)*menu!$D$14</f>
        <v>0.50214513615876266</v>
      </c>
      <c r="O15">
        <f>((1+40/SQRT(40^2+(SQRT(($B$11-$E15)^2+($C$11-O$9)^2))^2))/2)*menu!$D$14</f>
        <v>0.50397664601097103</v>
      </c>
      <c r="P15">
        <f>((1+40/SQRT(40^2+(SQRT(($B$11-$E15)^2+($C$11-P$9)^2))^2))/2)*menu!$D$14</f>
        <v>0.50579830217101052</v>
      </c>
      <c r="Q15">
        <f>((1+40/SQRT(40^2+(SQRT(($B$11-$E15)^2+($C$11-Q$9)^2))^2))/2)*menu!$D$14</f>
        <v>0.50760748542283285</v>
      </c>
      <c r="R15">
        <f>((1+40/SQRT(40^2+(SQRT(($B$11-$E15)^2+($C$11-R$9)^2))^2))/2)*menu!$D$14</f>
        <v>0.50940144382793273</v>
      </c>
      <c r="S15">
        <f>((1+40/SQRT(40^2+(SQRT(($B$11-$E15)^2+($C$11-S$9)^2))^2))/2)*menu!$D$14</f>
        <v>0.51117729543772616</v>
      </c>
      <c r="T15">
        <f>((1+40/SQRT(40^2+(SQRT(($B$11-$E15)^2+($C$11-T$9)^2))^2))/2)*menu!$D$14</f>
        <v>0.5129320322963028</v>
      </c>
      <c r="U15">
        <f>((1+40/SQRT(40^2+(SQRT(($B$11-$E15)^2+($C$11-U$9)^2))^2))/2)*menu!$D$14</f>
        <v>0.51466252583997973</v>
      </c>
      <c r="V15">
        <f>((1+40/SQRT(40^2+(SQRT(($B$11-$E15)^2+($C$11-V$9)^2))^2))/2)*menu!$D$14</f>
        <v>0.5163655337923857</v>
      </c>
      <c r="W15">
        <f>((1+40/SQRT(40^2+(SQRT(($B$11-$E15)^2+($C$11-W$9)^2))^2))/2)*menu!$D$14</f>
        <v>0.51803770864285792</v>
      </c>
      <c r="X15">
        <f>((1+40/SQRT(40^2+(SQRT(($B$11-$E15)^2+($C$11-X$9)^2))^2))/2)*menu!$D$14</f>
        <v>0.51967560778146371</v>
      </c>
      <c r="Y15">
        <f>((1+40/SQRT(40^2+(SQRT(($B$11-$E15)^2+($C$11-Y$9)^2))^2))/2)*menu!$D$14</f>
        <v>0.52127570534576673</v>
      </c>
      <c r="Z15">
        <f>((1+40/SQRT(40^2+(SQRT(($B$11-$E15)^2+($C$11-Z$9)^2))^2))/2)*menu!$D$14</f>
        <v>0.52283440581246221</v>
      </c>
      <c r="AA15">
        <f>((1+40/SQRT(40^2+(SQRT(($B$11-$E15)^2+($C$11-AA$9)^2))^2))/2)*menu!$D$14</f>
        <v>0.52434805934120376</v>
      </c>
      <c r="AB15">
        <f>((1+40/SQRT(40^2+(SQRT(($B$11-$E15)^2+($C$11-AB$9)^2))^2))/2)*menu!$D$14</f>
        <v>0.52581297884849432</v>
      </c>
      <c r="AC15">
        <f>((1+40/SQRT(40^2+(SQRT(($B$11-$E15)^2+($C$11-AC$9)^2))^2))/2)*menu!$D$14</f>
        <v>0.52722545875673099</v>
      </c>
      <c r="AD15">
        <f>((1+40/SQRT(40^2+(SQRT(($B$11-$E15)^2+($C$11-AD$9)^2))^2))/2)*menu!$D$14</f>
        <v>0.52858179532783778</v>
      </c>
      <c r="AE15">
        <f>((1+40/SQRT(40^2+(SQRT(($B$11-$E15)^2+($C$11-AE$9)^2))^2))/2)*menu!$D$14</f>
        <v>0.52987830845307637</v>
      </c>
      <c r="AF15">
        <f>((1+40/SQRT(40^2+(SQRT(($B$11-$E15)^2+($C$11-AF$9)^2))^2))/2)*menu!$D$14</f>
        <v>0.53111136473140363</v>
      </c>
      <c r="AG15">
        <f>((1+40/SQRT(40^2+(SQRT(($B$11-$E15)^2+($C$11-AG$9)^2))^2))/2)*menu!$D$14</f>
        <v>0.53227740162918524</v>
      </c>
      <c r="AH15">
        <f>((1+40/SQRT(40^2+(SQRT(($B$11-$E15)^2+($C$11-AH$9)^2))^2))/2)*menu!$D$14</f>
        <v>0.53337295247532412</v>
      </c>
      <c r="AI15">
        <f>((1+40/SQRT(40^2+(SQRT(($B$11-$E15)^2+($C$11-AI$9)^2))^2))/2)*menu!$D$14</f>
        <v>0.53439467200922153</v>
      </c>
      <c r="AJ15">
        <f>((1+40/SQRT(40^2+(SQRT(($B$11-$E15)^2+($C$11-AJ$9)^2))^2))/2)*menu!$D$14</f>
        <v>0.53533936216582079</v>
      </c>
      <c r="AK15">
        <f>((1+40/SQRT(40^2+(SQRT(($B$11-$E15)^2+($C$11-AK$9)^2))^2))/2)*menu!$D$14</f>
        <v>0.53620399775368688</v>
      </c>
      <c r="AL15">
        <f>((1+40/SQRT(40^2+(SQRT(($B$11-$E15)^2+($C$11-AL$9)^2))^2))/2)*menu!$D$14</f>
        <v>0.53698575166000928</v>
      </c>
      <c r="AM15">
        <f>((1+40/SQRT(40^2+(SQRT(($B$11-$E15)^2+($C$11-AM$9)^2))^2))/2)*menu!$D$14</f>
        <v>0.53768201920183922</v>
      </c>
      <c r="AN15">
        <f>((1+40/SQRT(40^2+(SQRT(($B$11-$E15)^2+($C$11-AN$9)^2))^2))/2)*menu!$D$14</f>
        <v>0.53829044123686121</v>
      </c>
      <c r="AO15">
        <f>((1+40/SQRT(40^2+(SQRT(($B$11-$E15)^2+($C$11-AO$9)^2))^2))/2)*menu!$D$14</f>
        <v>0.5388089256503974</v>
      </c>
      <c r="AP15">
        <f>((1+40/SQRT(40^2+(SQRT(($B$11-$E15)^2+($C$11-AP$9)^2))^2))/2)*menu!$D$14</f>
        <v>0.53923566684866997</v>
      </c>
      <c r="AQ15">
        <f>((1+40/SQRT(40^2+(SQRT(($B$11-$E15)^2+($C$11-AQ$9)^2))^2))/2)*menu!$D$14</f>
        <v>0.53956916291178691</v>
      </c>
      <c r="AR15">
        <f>((1+40/SQRT(40^2+(SQRT(($B$11-$E15)^2+($C$11-AR$9)^2))^2))/2)*menu!$D$14</f>
        <v>0.53980823009322942</v>
      </c>
      <c r="AS15">
        <f>((1+40/SQRT(40^2+(SQRT(($B$11-$E15)^2+($C$11-AS$9)^2))^2))/2)*menu!$D$14</f>
        <v>0.53995201439520168</v>
      </c>
      <c r="AT15">
        <f>((1+40/SQRT(40^2+(SQRT(($B$11-$E15)^2+($C$11-AT$9)^2))^2))/2)*menu!$D$14</f>
        <v>0.54</v>
      </c>
      <c r="AU15">
        <f>((1+40/SQRT(40^2+(SQRT(($B$11-$E15)^2+($C$11-AU$9)^2))^2))/2)*menu!$D$14</f>
        <v>0.53995201439520168</v>
      </c>
      <c r="AV15">
        <f>((1+40/SQRT(40^2+(SQRT(($B$11-$E15)^2+($C$11-AV$9)^2))^2))/2)*menu!$D$14</f>
        <v>0.53980823009322942</v>
      </c>
      <c r="AW15">
        <f>((1+40/SQRT(40^2+(SQRT(($B$11-$E15)^2+($C$11-AW$9)^2))^2))/2)*menu!$D$14</f>
        <v>0.53956916291178691</v>
      </c>
      <c r="AX15">
        <f>((1+40/SQRT(40^2+(SQRT(($B$11-$E15)^2+($C$11-AX$9)^2))^2))/2)*menu!$D$14</f>
        <v>0.53923566684866997</v>
      </c>
      <c r="AY15">
        <f>((1+40/SQRT(40^2+(SQRT(($B$11-$E15)^2+($C$11-AY$9)^2))^2))/2)*menu!$D$14</f>
        <v>0.5388089256503974</v>
      </c>
      <c r="AZ15">
        <f>((1+40/SQRT(40^2+(SQRT(($B$11-$E15)^2+($C$11-AZ$9)^2))^2))/2)*menu!$D$14</f>
        <v>0.53829044123686121</v>
      </c>
      <c r="BA15">
        <f>((1+40/SQRT(40^2+(SQRT(($B$11-$E15)^2+($C$11-BA$9)^2))^2))/2)*menu!$D$14</f>
        <v>0.53768201920183922</v>
      </c>
      <c r="BB15">
        <f>((1+40/SQRT(40^2+(SQRT(($B$11-$E15)^2+($C$11-BB$9)^2))^2))/2)*menu!$D$14</f>
        <v>0.53698575166000928</v>
      </c>
      <c r="BC15">
        <f>((1+40/SQRT(40^2+(SQRT(($B$11-$E15)^2+($C$11-BC$9)^2))^2))/2)*menu!$D$14</f>
        <v>0.53620399775368688</v>
      </c>
      <c r="BD15">
        <f>((1+40/SQRT(40^2+(SQRT(($B$11-$E15)^2+($C$11-BD$9)^2))^2))/2)*menu!$D$14</f>
        <v>0.53533936216582079</v>
      </c>
    </row>
    <row r="16" spans="1:56" x14ac:dyDescent="0.45">
      <c r="E16">
        <v>6</v>
      </c>
      <c r="F16">
        <f>((1+40/SQRT(40^2+(SQRT(($B$11-$E16)^2+($C$11-F$9)^2))^2))/2)*menu!$D$14</f>
        <v>0.48602974388314502</v>
      </c>
      <c r="G16">
        <f>((1+40/SQRT(40^2+(SQRT(($B$11-$E16)^2+($C$11-G$9)^2))^2))/2)*menu!$D$14</f>
        <v>0.48782125834351731</v>
      </c>
      <c r="H16">
        <f>((1+40/SQRT(40^2+(SQRT(($B$11-$E16)^2+($C$11-H$9)^2))^2))/2)*menu!$D$14</f>
        <v>0.48961818525599088</v>
      </c>
      <c r="I16">
        <f>((1+40/SQRT(40^2+(SQRT(($B$11-$E16)^2+($C$11-I$9)^2))^2))/2)*menu!$D$14</f>
        <v>0.49141896816680886</v>
      </c>
      <c r="J16">
        <f>((1+40/SQRT(40^2+(SQRT(($B$11-$E16)^2+($C$11-J$9)^2))^2))/2)*menu!$D$14</f>
        <v>0.49322193483296944</v>
      </c>
      <c r="K16">
        <f>((1+40/SQRT(40^2+(SQRT(($B$11-$E16)^2+($C$11-K$9)^2))^2))/2)*menu!$D$14</f>
        <v>0.49502529398307654</v>
      </c>
      <c r="L16">
        <f>((1+40/SQRT(40^2+(SQRT(($B$11-$E16)^2+($C$11-L$9)^2))^2))/2)*menu!$D$14</f>
        <v>0.49682713252204913</v>
      </c>
      <c r="M16">
        <f>((1+40/SQRT(40^2+(SQRT(($B$11-$E16)^2+($C$11-M$9)^2))^2))/2)*menu!$D$14</f>
        <v>0.49862541326456827</v>
      </c>
      <c r="N16">
        <f>((1+40/SQRT(40^2+(SQRT(($B$11-$E16)^2+($C$11-N$9)^2))^2))/2)*menu!$D$14</f>
        <v>0.50041797328766791</v>
      </c>
      <c r="O16">
        <f>((1+40/SQRT(40^2+(SQRT(($B$11-$E16)^2+($C$11-O$9)^2))^2))/2)*menu!$D$14</f>
        <v>0.50220252299772106</v>
      </c>
      <c r="P16">
        <f>((1+40/SQRT(40^2+(SQRT(($B$11-$E16)^2+($C$11-P$9)^2))^2))/2)*menu!$D$14</f>
        <v>0.50397664601097103</v>
      </c>
      <c r="Q16">
        <f>((1+40/SQRT(40^2+(SQRT(($B$11-$E16)^2+($C$11-Q$9)^2))^2))/2)*menu!$D$14</f>
        <v>0.50573779994945578</v>
      </c>
      <c r="R16">
        <f>((1+40/SQRT(40^2+(SQRT(($B$11-$E16)^2+($C$11-R$9)^2))^2))/2)*menu!$D$14</f>
        <v>0.5074833182553723</v>
      </c>
      <c r="S16">
        <f>((1+40/SQRT(40^2+(SQRT(($B$11-$E16)^2+($C$11-S$9)^2))^2))/2)*menu!$D$14</f>
        <v>0.50921041312632198</v>
      </c>
      <c r="T16">
        <f>((1+40/SQRT(40^2+(SQRT(($B$11-$E16)^2+($C$11-T$9)^2))^2))/2)*menu!$D$14</f>
        <v>0.51091617967116842</v>
      </c>
      <c r="U16">
        <f>((1+40/SQRT(40^2+(SQRT(($B$11-$E16)^2+($C$11-U$9)^2))^2))/2)*menu!$D$14</f>
        <v>0.51259760138109356</v>
      </c>
      <c r="V16">
        <f>((1+40/SQRT(40^2+(SQRT(($B$11-$E16)^2+($C$11-V$9)^2))^2))/2)*menu!$D$14</f>
        <v>0.51425155700259528</v>
      </c>
      <c r="W16">
        <f>((1+40/SQRT(40^2+(SQRT(($B$11-$E16)^2+($C$11-W$9)^2))^2))/2)*menu!$D$14</f>
        <v>0.51587482888834635</v>
      </c>
      <c r="X16">
        <f>((1+40/SQRT(40^2+(SQRT(($B$11-$E16)^2+($C$11-X$9)^2))^2))/2)*menu!$D$14</f>
        <v>0.5174641128878249</v>
      </c>
      <c r="Y16">
        <f>((1+40/SQRT(40^2+(SQRT(($B$11-$E16)^2+($C$11-Y$9)^2))^2))/2)*menu!$D$14</f>
        <v>0.51901602982229533</v>
      </c>
      <c r="Z16">
        <f>((1+40/SQRT(40^2+(SQRT(($B$11-$E16)^2+($C$11-Z$9)^2))^2))/2)*menu!$D$14</f>
        <v>0.52052713856798849</v>
      </c>
      <c r="AA16">
        <f>((1+40/SQRT(40^2+(SQRT(($B$11-$E16)^2+($C$11-AA$9)^2))^2))/2)*menu!$D$14</f>
        <v>0.52199395074726207</v>
      </c>
      <c r="AB16">
        <f>((1+40/SQRT(40^2+(SQRT(($B$11-$E16)^2+($C$11-AB$9)^2))^2))/2)*menu!$D$14</f>
        <v>0.52341294700027652</v>
      </c>
      <c r="AC16">
        <f>((1+40/SQRT(40^2+(SQRT(($B$11-$E16)^2+($C$11-AC$9)^2))^2))/2)*menu!$D$14</f>
        <v>0.52478059477960648</v>
      </c>
      <c r="AD16">
        <f>((1+40/SQRT(40^2+(SQRT(($B$11-$E16)^2+($C$11-AD$9)^2))^2))/2)*menu!$D$14</f>
        <v>0.52609336757768865</v>
      </c>
      <c r="AE16">
        <f>((1+40/SQRT(40^2+(SQRT(($B$11-$E16)^2+($C$11-AE$9)^2))^2))/2)*menu!$D$14</f>
        <v>0.52734776546268447</v>
      </c>
      <c r="AF16">
        <f>((1+40/SQRT(40^2+(SQRT(($B$11-$E16)^2+($C$11-AF$9)^2))^2))/2)*menu!$D$14</f>
        <v>0.5285403367630046</v>
      </c>
      <c r="AG16">
        <f>((1+40/SQRT(40^2+(SQRT(($B$11-$E16)^2+($C$11-AG$9)^2))^2))/2)*menu!$D$14</f>
        <v>0.52966770070528579</v>
      </c>
      <c r="AH16">
        <f>((1+40/SQRT(40^2+(SQRT(($B$11-$E16)^2+($C$11-AH$9)^2))^2))/2)*menu!$D$14</f>
        <v>0.5307265707761184</v>
      </c>
      <c r="AI16">
        <f>((1+40/SQRT(40^2+(SQRT(($B$11-$E16)^2+($C$11-AI$9)^2))^2))/2)*menu!$D$14</f>
        <v>0.53171377854539692</v>
      </c>
      <c r="AJ16">
        <f>((1+40/SQRT(40^2+(SQRT(($B$11-$E16)^2+($C$11-AJ$9)^2))^2))/2)*menu!$D$14</f>
        <v>0.53262629766004832</v>
      </c>
      <c r="AK16">
        <f>((1+40/SQRT(40^2+(SQRT(($B$11-$E16)^2+($C$11-AK$9)^2))^2))/2)*menu!$D$14</f>
        <v>0.53346126769228874</v>
      </c>
      <c r="AL16">
        <f>((1+40/SQRT(40^2+(SQRT(($B$11-$E16)^2+($C$11-AL$9)^2))^2))/2)*menu!$D$14</f>
        <v>0.53421601750764791</v>
      </c>
      <c r="AM16">
        <f>((1+40/SQRT(40^2+(SQRT(($B$11-$E16)^2+($C$11-AM$9)^2))^2))/2)*menu!$D$14</f>
        <v>0.53488808780588137</v>
      </c>
      <c r="AN16">
        <f>((1+40/SQRT(40^2+(SQRT(($B$11-$E16)^2+($C$11-AN$9)^2))^2))/2)*menu!$D$14</f>
        <v>0.53547525248346695</v>
      </c>
      <c r="AO16">
        <f>((1+40/SQRT(40^2+(SQRT(($B$11-$E16)^2+($C$11-AO$9)^2))^2))/2)*menu!$D$14</f>
        <v>0.53597553847036872</v>
      </c>
      <c r="AP16">
        <f>((1+40/SQRT(40^2+(SQRT(($B$11-$E16)^2+($C$11-AP$9)^2))^2))/2)*menu!$D$14</f>
        <v>0.53638724370658075</v>
      </c>
      <c r="AQ16">
        <f>((1+40/SQRT(40^2+(SQRT(($B$11-$E16)^2+($C$11-AQ$9)^2))^2))/2)*menu!$D$14</f>
        <v>0.5367089529457415</v>
      </c>
      <c r="AR16">
        <f>((1+40/SQRT(40^2+(SQRT(($B$11-$E16)^2+($C$11-AR$9)^2))^2))/2)*menu!$D$14</f>
        <v>0.53693955110363689</v>
      </c>
      <c r="AS16">
        <f>((1+40/SQRT(40^2+(SQRT(($B$11-$E16)^2+($C$11-AS$9)^2))^2))/2)*menu!$D$14</f>
        <v>0.53707823390807985</v>
      </c>
      <c r="AT16">
        <f>((1+40/SQRT(40^2+(SQRT(($B$11-$E16)^2+($C$11-AT$9)^2))^2))/2)*menu!$D$14</f>
        <v>0.53712451565257313</v>
      </c>
      <c r="AU16">
        <f>((1+40/SQRT(40^2+(SQRT(($B$11-$E16)^2+($C$11-AU$9)^2))^2))/2)*menu!$D$14</f>
        <v>0.53707823390807985</v>
      </c>
      <c r="AV16">
        <f>((1+40/SQRT(40^2+(SQRT(($B$11-$E16)^2+($C$11-AV$9)^2))^2))/2)*menu!$D$14</f>
        <v>0.53693955110363689</v>
      </c>
      <c r="AW16">
        <f>((1+40/SQRT(40^2+(SQRT(($B$11-$E16)^2+($C$11-AW$9)^2))^2))/2)*menu!$D$14</f>
        <v>0.5367089529457415</v>
      </c>
      <c r="AX16">
        <f>((1+40/SQRT(40^2+(SQRT(($B$11-$E16)^2+($C$11-AX$9)^2))^2))/2)*menu!$D$14</f>
        <v>0.53638724370658075</v>
      </c>
      <c r="AY16">
        <f>((1+40/SQRT(40^2+(SQRT(($B$11-$E16)^2+($C$11-AY$9)^2))^2))/2)*menu!$D$14</f>
        <v>0.53597553847036872</v>
      </c>
      <c r="AZ16">
        <f>((1+40/SQRT(40^2+(SQRT(($B$11-$E16)^2+($C$11-AZ$9)^2))^2))/2)*menu!$D$14</f>
        <v>0.53547525248346695</v>
      </c>
      <c r="BA16">
        <f>((1+40/SQRT(40^2+(SQRT(($B$11-$E16)^2+($C$11-BA$9)^2))^2))/2)*menu!$D$14</f>
        <v>0.53488808780588137</v>
      </c>
      <c r="BB16">
        <f>((1+40/SQRT(40^2+(SQRT(($B$11-$E16)^2+($C$11-BB$9)^2))^2))/2)*menu!$D$14</f>
        <v>0.53421601750764791</v>
      </c>
      <c r="BC16">
        <f>((1+40/SQRT(40^2+(SQRT(($B$11-$E16)^2+($C$11-BC$9)^2))^2))/2)*menu!$D$14</f>
        <v>0.53346126769228874</v>
      </c>
      <c r="BD16">
        <f>((1+40/SQRT(40^2+(SQRT(($B$11-$E16)^2+($C$11-BD$9)^2))^2))/2)*menu!$D$14</f>
        <v>0.53262629766004832</v>
      </c>
    </row>
    <row r="17" spans="1:56" x14ac:dyDescent="0.45">
      <c r="E17">
        <v>7</v>
      </c>
      <c r="F17">
        <f>((1+40/SQRT(40^2+(SQRT(($B$11-$E17)^2+($C$11-F$9)^2))^2))/2)*menu!$D$14</f>
        <v>0.48463723646899903</v>
      </c>
      <c r="G17">
        <f>((1+40/SQRT(40^2+(SQRT(($B$11-$E17)^2+($C$11-G$9)^2))^2))/2)*menu!$D$14</f>
        <v>0.48638844220394539</v>
      </c>
      <c r="H17">
        <f>((1+40/SQRT(40^2+(SQRT(($B$11-$E17)^2+($C$11-H$9)^2))^2))/2)*menu!$D$14</f>
        <v>0.48814417367671947</v>
      </c>
      <c r="I17">
        <f>((1+40/SQRT(40^2+(SQRT(($B$11-$E17)^2+($C$11-I$9)^2))^2))/2)*menu!$D$14</f>
        <v>0.48990289740621573</v>
      </c>
      <c r="J17">
        <f>((1+40/SQRT(40^2+(SQRT(($B$11-$E17)^2+($C$11-J$9)^2))^2))/2)*menu!$D$14</f>
        <v>0.49166296949998195</v>
      </c>
      <c r="K17">
        <f>((1+40/SQRT(40^2+(SQRT(($B$11-$E17)^2+($C$11-K$9)^2))^2))/2)*menu!$D$14</f>
        <v>0.49342263281990462</v>
      </c>
      <c r="L17">
        <f>((1+40/SQRT(40^2+(SQRT(($B$11-$E17)^2+($C$11-L$9)^2))^2))/2)*menu!$D$14</f>
        <v>0.49518001458970656</v>
      </c>
      <c r="M17">
        <f>((1+40/SQRT(40^2+(SQRT(($B$11-$E17)^2+($C$11-M$9)^2))^2))/2)*menu!$D$14</f>
        <v>0.49693312452355021</v>
      </c>
      <c r="N17">
        <f>((1+40/SQRT(40^2+(SQRT(($B$11-$E17)^2+($C$11-N$9)^2))^2))/2)*menu!$D$14</f>
        <v>0.49867985355975653</v>
      </c>
      <c r="O17">
        <f>((1+40/SQRT(40^2+(SQRT(($B$11-$E17)^2+($C$11-O$9)^2))^2))/2)*menu!$D$14</f>
        <v>0.50041797328766791</v>
      </c>
      <c r="P17">
        <f>((1+40/SQRT(40^2+(SQRT(($B$11-$E17)^2+($C$11-P$9)^2))^2))/2)*menu!$D$14</f>
        <v>0.50214513615876266</v>
      </c>
      <c r="Q17">
        <f>((1+40/SQRT(40^2+(SQRT(($B$11-$E17)^2+($C$11-Q$9)^2))^2))/2)*menu!$D$14</f>
        <v>0.50385887657505013</v>
      </c>
      <c r="R17">
        <f>((1+40/SQRT(40^2+(SQRT(($B$11-$E17)^2+($C$11-R$9)^2))^2))/2)*menu!$D$14</f>
        <v>0.50555661294825949</v>
      </c>
      <c r="S17">
        <f>((1+40/SQRT(40^2+(SQRT(($B$11-$E17)^2+($C$11-S$9)^2))^2))/2)*menu!$D$14</f>
        <v>0.50723565082211886</v>
      </c>
      <c r="T17">
        <f>((1+40/SQRT(40^2+(SQRT(($B$11-$E17)^2+($C$11-T$9)^2))^2))/2)*menu!$D$14</f>
        <v>0.5088931871468374</v>
      </c>
      <c r="U17">
        <f>((1+40/SQRT(40^2+(SQRT(($B$11-$E17)^2+($C$11-U$9)^2))^2))/2)*menu!$D$14</f>
        <v>0.51052631578947361</v>
      </c>
      <c r="V17">
        <f>((1+40/SQRT(40^2+(SQRT(($B$11-$E17)^2+($C$11-V$9)^2))^2))/2)*menu!$D$14</f>
        <v>0.51213203435596422</v>
      </c>
      <c r="W17">
        <f>((1+40/SQRT(40^2+(SQRT(($B$11-$E17)^2+($C$11-W$9)^2))^2))/2)*menu!$D$14</f>
        <v>0.51370725238997461</v>
      </c>
      <c r="X17">
        <f>((1+40/SQRT(40^2+(SQRT(($B$11-$E17)^2+($C$11-X$9)^2))^2))/2)*menu!$D$14</f>
        <v>0.51524880100025261</v>
      </c>
      <c r="Y17">
        <f>((1+40/SQRT(40^2+(SQRT(($B$11-$E17)^2+($C$11-Y$9)^2))^2))/2)*menu!$D$14</f>
        <v>0.51675344395170886</v>
      </c>
      <c r="Z17">
        <f>((1+40/SQRT(40^2+(SQRT(($B$11-$E17)^2+($C$11-Z$9)^2))^2))/2)*menu!$D$14</f>
        <v>0.51821789023599241</v>
      </c>
      <c r="AA17">
        <f>((1+40/SQRT(40^2+(SQRT(($B$11-$E17)^2+($C$11-AA$9)^2))^2))/2)*menu!$D$14</f>
        <v>0.51963880811493846</v>
      </c>
      <c r="AB17">
        <f>((1+40/SQRT(40^2+(SQRT(($B$11-$E17)^2+($C$11-AB$9)^2))^2))/2)*menu!$D$14</f>
        <v>0.5210128406051272</v>
      </c>
      <c r="AC17">
        <f>((1+40/SQRT(40^2+(SQRT(($B$11-$E17)^2+($C$11-AC$9)^2))^2))/2)*menu!$D$14</f>
        <v>0.52233662234419986</v>
      </c>
      <c r="AD17">
        <f>((1+40/SQRT(40^2+(SQRT(($B$11-$E17)^2+($C$11-AD$9)^2))^2))/2)*menu!$D$14</f>
        <v>0.52360679774997887</v>
      </c>
      <c r="AE17">
        <f>((1+40/SQRT(40^2+(SQRT(($B$11-$E17)^2+($C$11-AE$9)^2))^2))/2)*menu!$D$14</f>
        <v>0.5248200403523906</v>
      </c>
      <c r="AF17">
        <f>((1+40/SQRT(40^2+(SQRT(($B$11-$E17)^2+($C$11-AF$9)^2))^2))/2)*menu!$D$14</f>
        <v>0.52597307314641284</v>
      </c>
      <c r="AG17">
        <f>((1+40/SQRT(40^2+(SQRT(($B$11-$E17)^2+($C$11-AG$9)^2))^2))/2)*menu!$D$14</f>
        <v>0.52706268978257897</v>
      </c>
      <c r="AH17">
        <f>((1+40/SQRT(40^2+(SQRT(($B$11-$E17)^2+($C$11-AH$9)^2))^2))/2)*menu!$D$14</f>
        <v>0.52808577638091159</v>
      </c>
      <c r="AI17">
        <f>((1+40/SQRT(40^2+(SQRT(($B$11-$E17)^2+($C$11-AI$9)^2))^2))/2)*menu!$D$14</f>
        <v>0.52903933372554723</v>
      </c>
      <c r="AJ17">
        <f>((1+40/SQRT(40^2+(SQRT(($B$11-$E17)^2+($C$11-AJ$9)^2))^2))/2)*menu!$D$14</f>
        <v>0.5299204995718042</v>
      </c>
      <c r="AK17">
        <f>((1+40/SQRT(40^2+(SQRT(($B$11-$E17)^2+($C$11-AK$9)^2))^2))/2)*menu!$D$14</f>
        <v>0.5307265707761184</v>
      </c>
      <c r="AL17">
        <f>((1+40/SQRT(40^2+(SQRT(($B$11-$E17)^2+($C$11-AL$9)^2))^2))/2)*menu!$D$14</f>
        <v>0.5314550249431379</v>
      </c>
      <c r="AM17">
        <f>((1+40/SQRT(40^2+(SQRT(($B$11-$E17)^2+($C$11-AM$9)^2))^2))/2)*menu!$D$14</f>
        <v>0.53210354127426374</v>
      </c>
      <c r="AN17">
        <f>((1+40/SQRT(40^2+(SQRT(($B$11-$E17)^2+($C$11-AN$9)^2))^2))/2)*menu!$D$14</f>
        <v>0.53267002029884436</v>
      </c>
      <c r="AO17">
        <f>((1+40/SQRT(40^2+(SQRT(($B$11-$E17)^2+($C$11-AO$9)^2))^2))/2)*menu!$D$14</f>
        <v>0.53315260217364024</v>
      </c>
      <c r="AP17">
        <f>((1+40/SQRT(40^2+(SQRT(($B$11-$E17)^2+($C$11-AP$9)^2))^2))/2)*menu!$D$14</f>
        <v>0.53354968324845686</v>
      </c>
      <c r="AQ17">
        <f>((1+40/SQRT(40^2+(SQRT(($B$11-$E17)^2+($C$11-AQ$9)^2))^2))/2)*menu!$D$14</f>
        <v>0.53385993061604253</v>
      </c>
      <c r="AR17">
        <f>((1+40/SQRT(40^2+(SQRT(($B$11-$E17)^2+($C$11-AR$9)^2))^2))/2)*menu!$D$14</f>
        <v>0.53408229439226118</v>
      </c>
      <c r="AS17">
        <f>((1+40/SQRT(40^2+(SQRT(($B$11-$E17)^2+($C$11-AS$9)^2))^2))/2)*menu!$D$14</f>
        <v>0.53421601750764791</v>
      </c>
      <c r="AT17">
        <f>((1+40/SQRT(40^2+(SQRT(($B$11-$E17)^2+($C$11-AT$9)^2))^2))/2)*menu!$D$14</f>
        <v>0.53426064283290908</v>
      </c>
      <c r="AU17">
        <f>((1+40/SQRT(40^2+(SQRT(($B$11-$E17)^2+($C$11-AU$9)^2))^2))/2)*menu!$D$14</f>
        <v>0.53421601750764791</v>
      </c>
      <c r="AV17">
        <f>((1+40/SQRT(40^2+(SQRT(($B$11-$E17)^2+($C$11-AV$9)^2))^2))/2)*menu!$D$14</f>
        <v>0.53408229439226118</v>
      </c>
      <c r="AW17">
        <f>((1+40/SQRT(40^2+(SQRT(($B$11-$E17)^2+($C$11-AW$9)^2))^2))/2)*menu!$D$14</f>
        <v>0.53385993061604253</v>
      </c>
      <c r="AX17">
        <f>((1+40/SQRT(40^2+(SQRT(($B$11-$E17)^2+($C$11-AX$9)^2))^2))/2)*menu!$D$14</f>
        <v>0.53354968324845686</v>
      </c>
      <c r="AY17">
        <f>((1+40/SQRT(40^2+(SQRT(($B$11-$E17)^2+($C$11-AY$9)^2))^2))/2)*menu!$D$14</f>
        <v>0.53315260217364024</v>
      </c>
      <c r="AZ17">
        <f>((1+40/SQRT(40^2+(SQRT(($B$11-$E17)^2+($C$11-AZ$9)^2))^2))/2)*menu!$D$14</f>
        <v>0.53267002029884436</v>
      </c>
      <c r="BA17">
        <f>((1+40/SQRT(40^2+(SQRT(($B$11-$E17)^2+($C$11-BA$9)^2))^2))/2)*menu!$D$14</f>
        <v>0.53210354127426374</v>
      </c>
      <c r="BB17">
        <f>((1+40/SQRT(40^2+(SQRT(($B$11-$E17)^2+($C$11-BB$9)^2))^2))/2)*menu!$D$14</f>
        <v>0.5314550249431379</v>
      </c>
      <c r="BC17">
        <f>((1+40/SQRT(40^2+(SQRT(($B$11-$E17)^2+($C$11-BC$9)^2))^2))/2)*menu!$D$14</f>
        <v>0.5307265707761184</v>
      </c>
      <c r="BD17">
        <f>((1+40/SQRT(40^2+(SQRT(($B$11-$E17)^2+($C$11-BD$9)^2))^2))/2)*menu!$D$14</f>
        <v>0.5299204995718042</v>
      </c>
    </row>
    <row r="18" spans="1:56" x14ac:dyDescent="0.45">
      <c r="E18">
        <v>8</v>
      </c>
      <c r="F18">
        <f>((1+40/SQRT(40^2+(SQRT(($B$11-$E18)^2+($C$11-F$9)^2))^2))/2)*menu!$D$14</f>
        <v>0.48323280201482421</v>
      </c>
      <c r="G18">
        <f>((1+40/SQRT(40^2+(SQRT(($B$11-$E18)^2+($C$11-G$9)^2))^2))/2)*menu!$D$14</f>
        <v>0.48494397944902617</v>
      </c>
      <c r="H18">
        <f>((1+40/SQRT(40^2+(SQRT(($B$11-$E18)^2+($C$11-H$9)^2))^2))/2)*menu!$D$14</f>
        <v>0.48665883176902502</v>
      </c>
      <c r="I18">
        <f>((1+40/SQRT(40^2+(SQRT(($B$11-$E18)^2+($C$11-I$9)^2))^2))/2)*menu!$D$14</f>
        <v>0.488375849880331</v>
      </c>
      <c r="J18">
        <f>((1+40/SQRT(40^2+(SQRT(($B$11-$E18)^2+($C$11-J$9)^2))^2))/2)*menu!$D$14</f>
        <v>0.49009341954834584</v>
      </c>
      <c r="K18">
        <f>((1+40/SQRT(40^2+(SQRT(($B$11-$E18)^2+($C$11-K$9)^2))^2))/2)*menu!$D$14</f>
        <v>0.49180981894267206</v>
      </c>
      <c r="L18">
        <f>((1+40/SQRT(40^2+(SQRT(($B$11-$E18)^2+($C$11-L$9)^2))^2))/2)*menu!$D$14</f>
        <v>0.49352321661912085</v>
      </c>
      <c r="M18">
        <f>((1+40/SQRT(40^2+(SQRT(($B$11-$E18)^2+($C$11-M$9)^2))^2))/2)*menu!$D$14</f>
        <v>0.49523167001328927</v>
      </c>
      <c r="N18">
        <f>((1+40/SQRT(40^2+(SQRT(($B$11-$E18)^2+($C$11-N$9)^2))^2))/2)*menu!$D$14</f>
        <v>0.49693312452355021</v>
      </c>
      <c r="O18">
        <f>((1+40/SQRT(40^2+(SQRT(($B$11-$E18)^2+($C$11-O$9)^2))^2))/2)*menu!$D$14</f>
        <v>0.49862541326456827</v>
      </c>
      <c r="P18">
        <f>((1+40/SQRT(40^2+(SQRT(($B$11-$E18)^2+($C$11-P$9)^2))^2))/2)*menu!$D$14</f>
        <v>0.50030625757481406</v>
      </c>
      <c r="Q18">
        <f>((1+40/SQRT(40^2+(SQRT(($B$11-$E18)^2+($C$11-Q$9)^2))^2))/2)*menu!$D$14</f>
        <v>0.50197326836278222</v>
      </c>
      <c r="R18">
        <f>((1+40/SQRT(40^2+(SQRT(($B$11-$E18)^2+($C$11-R$9)^2))^2))/2)*menu!$D$14</f>
        <v>0.50362394837649394</v>
      </c>
      <c r="S18">
        <f>((1+40/SQRT(40^2+(SQRT(($B$11-$E18)^2+($C$11-S$9)^2))^2))/2)*menu!$D$14</f>
        <v>0.50525569547913585</v>
      </c>
      <c r="T18">
        <f>((1+40/SQRT(40^2+(SQRT(($B$11-$E18)^2+($C$11-T$9)^2))^2))/2)*menu!$D$14</f>
        <v>0.50686580701013739</v>
      </c>
      <c r="U18">
        <f>((1+40/SQRT(40^2+(SQRT(($B$11-$E18)^2+($C$11-U$9)^2))^2))/2)*menu!$D$14</f>
        <v>0.50845148530536033</v>
      </c>
      <c r="V18">
        <f>((1+40/SQRT(40^2+(SQRT(($B$11-$E18)^2+($C$11-V$9)^2))^2))/2)*menu!$D$14</f>
        <v>0.51000984444219277</v>
      </c>
      <c r="W18">
        <f>((1+40/SQRT(40^2+(SQRT(($B$11-$E18)^2+($C$11-W$9)^2))^2))/2)*menu!$D$14</f>
        <v>0.51153791826500183</v>
      </c>
      <c r="X18">
        <f>((1+40/SQRT(40^2+(SQRT(($B$11-$E18)^2+($C$11-X$9)^2))^2))/2)*menu!$D$14</f>
        <v>0.51303266973349126</v>
      </c>
      <c r="Y18">
        <f>((1+40/SQRT(40^2+(SQRT(($B$11-$E18)^2+($C$11-Y$9)^2))^2))/2)*menu!$D$14</f>
        <v>0.51449100162094874</v>
      </c>
      <c r="Z18">
        <f>((1+40/SQRT(40^2+(SQRT(($B$11-$E18)^2+($C$11-Z$9)^2))^2))/2)*menu!$D$14</f>
        <v>0.51590976857116611</v>
      </c>
      <c r="AA18">
        <f>((1+40/SQRT(40^2+(SQRT(($B$11-$E18)^2+($C$11-AA$9)^2))^2))/2)*menu!$D$14</f>
        <v>0.51728579050204437</v>
      </c>
      <c r="AB18">
        <f>((1+40/SQRT(40^2+(SQRT(($B$11-$E18)^2+($C$11-AB$9)^2))^2))/2)*menu!$D$14</f>
        <v>0.51861586732075871</v>
      </c>
      <c r="AC18">
        <f>((1+40/SQRT(40^2+(SQRT(($B$11-$E18)^2+($C$11-AC$9)^2))^2))/2)*menu!$D$14</f>
        <v>0.51989679489013707</v>
      </c>
      <c r="AD18">
        <f>((1+40/SQRT(40^2+(SQRT(($B$11-$E18)^2+($C$11-AD$9)^2))^2))/2)*menu!$D$14</f>
        <v>0.52112538215902426</v>
      </c>
      <c r="AE18">
        <f>((1+40/SQRT(40^2+(SQRT(($B$11-$E18)^2+($C$11-AE$9)^2))^2))/2)*menu!$D$14</f>
        <v>0.52229846934137181</v>
      </c>
      <c r="AF18">
        <f>((1+40/SQRT(40^2+(SQRT(($B$11-$E18)^2+($C$11-AF$9)^2))^2))/2)*menu!$D$14</f>
        <v>0.52341294700027652</v>
      </c>
      <c r="AG18">
        <f>((1+40/SQRT(40^2+(SQRT(($B$11-$E18)^2+($C$11-AG$9)^2))^2))/2)*menu!$D$14</f>
        <v>0.52446577586491794</v>
      </c>
      <c r="AH18">
        <f>((1+40/SQRT(40^2+(SQRT(($B$11-$E18)^2+($C$11-AH$9)^2))^2))/2)*menu!$D$14</f>
        <v>0.52545400718115798</v>
      </c>
      <c r="AI18">
        <f>((1+40/SQRT(40^2+(SQRT(($B$11-$E18)^2+($C$11-AI$9)^2))^2))/2)*menu!$D$14</f>
        <v>0.52637480337136344</v>
      </c>
      <c r="AJ18">
        <f>((1+40/SQRT(40^2+(SQRT(($B$11-$E18)^2+($C$11-AJ$9)^2))^2))/2)*menu!$D$14</f>
        <v>0.52722545875673099</v>
      </c>
      <c r="AK18">
        <f>((1+40/SQRT(40^2+(SQRT(($B$11-$E18)^2+($C$11-AK$9)^2))^2))/2)*menu!$D$14</f>
        <v>0.528003420076952</v>
      </c>
      <c r="AL18">
        <f>((1+40/SQRT(40^2+(SQRT(($B$11-$E18)^2+($C$11-AL$9)^2))^2))/2)*menu!$D$14</f>
        <v>0.52870630652835282</v>
      </c>
      <c r="AM18">
        <f>((1+40/SQRT(40^2+(SQRT(($B$11-$E18)^2+($C$11-AM$9)^2))^2))/2)*menu!$D$14</f>
        <v>0.52933192903347481</v>
      </c>
      <c r="AN18">
        <f>((1+40/SQRT(40^2+(SQRT(($B$11-$E18)^2+($C$11-AN$9)^2))^2))/2)*menu!$D$14</f>
        <v>0.52987830845307637</v>
      </c>
      <c r="AO18">
        <f>((1+40/SQRT(40^2+(SQRT(($B$11-$E18)^2+($C$11-AO$9)^2))^2))/2)*menu!$D$14</f>
        <v>0.53034369245626123</v>
      </c>
      <c r="AP18">
        <f>((1+40/SQRT(40^2+(SQRT(($B$11-$E18)^2+($C$11-AP$9)^2))^2))/2)*menu!$D$14</f>
        <v>0.5307265707761184</v>
      </c>
      <c r="AQ18">
        <f>((1+40/SQRT(40^2+(SQRT(($B$11-$E18)^2+($C$11-AQ$9)^2))^2))/2)*menu!$D$14</f>
        <v>0.53102568859695576</v>
      </c>
      <c r="AR18">
        <f>((1+40/SQRT(40^2+(SQRT(($B$11-$E18)^2+($C$11-AR$9)^2))^2))/2)*menu!$D$14</f>
        <v>0.53124005784470762</v>
      </c>
      <c r="AS18">
        <f>((1+40/SQRT(40^2+(SQRT(($B$11-$E18)^2+($C$11-AS$9)^2))^2))/2)*menu!$D$14</f>
        <v>0.53136896618390972</v>
      </c>
      <c r="AT18">
        <f>((1+40/SQRT(40^2+(SQRT(($B$11-$E18)^2+($C$11-AT$9)^2))^2))/2)*menu!$D$14</f>
        <v>0.53141198356202313</v>
      </c>
      <c r="AU18">
        <f>((1+40/SQRT(40^2+(SQRT(($B$11-$E18)^2+($C$11-AU$9)^2))^2))/2)*menu!$D$14</f>
        <v>0.53136896618390972</v>
      </c>
      <c r="AV18">
        <f>((1+40/SQRT(40^2+(SQRT(($B$11-$E18)^2+($C$11-AV$9)^2))^2))/2)*menu!$D$14</f>
        <v>0.53124005784470762</v>
      </c>
      <c r="AW18">
        <f>((1+40/SQRT(40^2+(SQRT(($B$11-$E18)^2+($C$11-AW$9)^2))^2))/2)*menu!$D$14</f>
        <v>0.53102568859695576</v>
      </c>
      <c r="AX18">
        <f>((1+40/SQRT(40^2+(SQRT(($B$11-$E18)^2+($C$11-AX$9)^2))^2))/2)*menu!$D$14</f>
        <v>0.5307265707761184</v>
      </c>
      <c r="AY18">
        <f>((1+40/SQRT(40^2+(SQRT(($B$11-$E18)^2+($C$11-AY$9)^2))^2))/2)*menu!$D$14</f>
        <v>0.53034369245626123</v>
      </c>
      <c r="AZ18">
        <f>((1+40/SQRT(40^2+(SQRT(($B$11-$E18)^2+($C$11-AZ$9)^2))^2))/2)*menu!$D$14</f>
        <v>0.52987830845307637</v>
      </c>
      <c r="BA18">
        <f>((1+40/SQRT(40^2+(SQRT(($B$11-$E18)^2+($C$11-BA$9)^2))^2))/2)*menu!$D$14</f>
        <v>0.52933192903347481</v>
      </c>
      <c r="BB18">
        <f>((1+40/SQRT(40^2+(SQRT(($B$11-$E18)^2+($C$11-BB$9)^2))^2))/2)*menu!$D$14</f>
        <v>0.52870630652835282</v>
      </c>
      <c r="BC18">
        <f>((1+40/SQRT(40^2+(SQRT(($B$11-$E18)^2+($C$11-BC$9)^2))^2))/2)*menu!$D$14</f>
        <v>0.528003420076952</v>
      </c>
      <c r="BD18">
        <f>((1+40/SQRT(40^2+(SQRT(($B$11-$E18)^2+($C$11-BD$9)^2))^2))/2)*menu!$D$14</f>
        <v>0.52722545875673099</v>
      </c>
    </row>
    <row r="19" spans="1:56" x14ac:dyDescent="0.45">
      <c r="E19">
        <v>9</v>
      </c>
      <c r="F19">
        <f>((1+40/SQRT(40^2+(SQRT(($B$11-$E19)^2+($C$11-F$9)^2))^2))/2)*menu!$D$14</f>
        <v>0.48181818181818176</v>
      </c>
      <c r="G19">
        <f>((1+40/SQRT(40^2+(SQRT(($B$11-$E19)^2+($C$11-G$9)^2))^2))/2)*menu!$D$14</f>
        <v>0.48348967055497721</v>
      </c>
      <c r="H19">
        <f>((1+40/SQRT(40^2+(SQRT(($B$11-$E19)^2+($C$11-H$9)^2))^2))/2)*menu!$D$14</f>
        <v>0.48516401995451031</v>
      </c>
      <c r="I19">
        <f>((1+40/SQRT(40^2+(SQRT(($B$11-$E19)^2+($C$11-I$9)^2))^2))/2)*menu!$D$14</f>
        <v>0.4868397465987655</v>
      </c>
      <c r="J19">
        <f>((1+40/SQRT(40^2+(SQRT(($B$11-$E19)^2+($C$11-J$9)^2))^2))/2)*menu!$D$14</f>
        <v>0.48851526708200849</v>
      </c>
      <c r="K19">
        <f>((1+40/SQRT(40^2+(SQRT(($B$11-$E19)^2+($C$11-K$9)^2))^2))/2)*menu!$D$14</f>
        <v>0.49018889590773002</v>
      </c>
      <c r="L19">
        <f>((1+40/SQRT(40^2+(SQRT(($B$11-$E19)^2+($C$11-L$9)^2))^2))/2)*menu!$D$14</f>
        <v>0.49185884381732375</v>
      </c>
      <c r="M19">
        <f>((1+40/SQRT(40^2+(SQRT(($B$11-$E19)^2+($C$11-M$9)^2))^2))/2)*menu!$D$14</f>
        <v>0.49352321661912085</v>
      </c>
      <c r="N19">
        <f>((1+40/SQRT(40^2+(SQRT(($B$11-$E19)^2+($C$11-N$9)^2))^2))/2)*menu!$D$14</f>
        <v>0.49518001458970656</v>
      </c>
      <c r="O19">
        <f>((1+40/SQRT(40^2+(SQRT(($B$11-$E19)^2+($C$11-O$9)^2))^2))/2)*menu!$D$14</f>
        <v>0.49682713252204913</v>
      </c>
      <c r="P19">
        <f>((1+40/SQRT(40^2+(SQRT(($B$11-$E19)^2+($C$11-P$9)^2))^2))/2)*menu!$D$14</f>
        <v>0.49846236049668674</v>
      </c>
      <c r="Q19">
        <f>((1+40/SQRT(40^2+(SQRT(($B$11-$E19)^2+($C$11-Q$9)^2))^2))/2)*menu!$D$14</f>
        <v>0.50008338545286202</v>
      </c>
      <c r="R19">
        <f>((1+40/SQRT(40^2+(SQRT(($B$11-$E19)^2+($C$11-R$9)^2))^2))/2)*menu!$D$14</f>
        <v>0.50168779363584426</v>
      </c>
      <c r="S19">
        <f>((1+40/SQRT(40^2+(SQRT(($B$11-$E19)^2+($C$11-S$9)^2))^2))/2)*menu!$D$14</f>
        <v>0.50327307399454269</v>
      </c>
      <c r="T19">
        <f>((1+40/SQRT(40^2+(SQRT(($B$11-$E19)^2+($C$11-T$9)^2))^2))/2)*menu!$D$14</f>
        <v>0.50483662259967554</v>
      </c>
      <c r="U19">
        <f>((1+40/SQRT(40^2+(SQRT(($B$11-$E19)^2+($C$11-U$9)^2))^2))/2)*menu!$D$14</f>
        <v>0.5063757481470329</v>
      </c>
      <c r="V19">
        <f>((1+40/SQRT(40^2+(SQRT(($B$11-$E19)^2+($C$11-V$9)^2))^2))/2)*menu!$D$14</f>
        <v>0.50788767860257111</v>
      </c>
      <c r="W19">
        <f>((1+40/SQRT(40^2+(SQRT(($B$11-$E19)^2+($C$11-W$9)^2))^2))/2)*menu!$D$14</f>
        <v>0.50936956903608543</v>
      </c>
      <c r="X19">
        <f>((1+40/SQRT(40^2+(SQRT(($B$11-$E19)^2+($C$11-X$9)^2))^2))/2)*menu!$D$14</f>
        <v>0.51081851067789186</v>
      </c>
      <c r="Y19">
        <f>((1+40/SQRT(40^2+(SQRT(($B$11-$E19)^2+($C$11-Y$9)^2))^2))/2)*menu!$D$14</f>
        <v>0.51223154121829972</v>
      </c>
      <c r="Z19">
        <f>((1+40/SQRT(40^2+(SQRT(($B$11-$E19)^2+($C$11-Z$9)^2))^2))/2)*menu!$D$14</f>
        <v>0.5136056563526713</v>
      </c>
      <c r="AA19">
        <f>((1+40/SQRT(40^2+(SQRT(($B$11-$E19)^2+($C$11-AA$9)^2))^2))/2)*menu!$D$14</f>
        <v>0.51493782255565523</v>
      </c>
      <c r="AB19">
        <f>((1+40/SQRT(40^2+(SQRT(($B$11-$E19)^2+($C$11-AB$9)^2))^2))/2)*menu!$D$14</f>
        <v>0.5162249910469342</v>
      </c>
      <c r="AC19">
        <f>((1+40/SQRT(40^2+(SQRT(($B$11-$E19)^2+($C$11-AC$9)^2))^2))/2)*menu!$D$14</f>
        <v>0.5174641128878249</v>
      </c>
      <c r="AD19">
        <f>((1+40/SQRT(40^2+(SQRT(($B$11-$E19)^2+($C$11-AD$9)^2))^2))/2)*menu!$D$14</f>
        <v>0.518652155123701</v>
      </c>
      <c r="AE19">
        <f>((1+40/SQRT(40^2+(SQRT(($B$11-$E19)^2+($C$11-AE$9)^2))^2))/2)*menu!$D$14</f>
        <v>0.51978611786195816</v>
      </c>
      <c r="AF19">
        <f>((1+40/SQRT(40^2+(SQRT(($B$11-$E19)^2+($C$11-AF$9)^2))^2))/2)*menu!$D$14</f>
        <v>0.52086305214969308</v>
      </c>
      <c r="AG19">
        <f>((1+40/SQRT(40^2+(SQRT(($B$11-$E19)^2+($C$11-AG$9)^2))^2))/2)*menu!$D$14</f>
        <v>0.52188007849009166</v>
      </c>
      <c r="AH19">
        <f>((1+40/SQRT(40^2+(SQRT(($B$11-$E19)^2+($C$11-AH$9)^2))^2))/2)*menu!$D$14</f>
        <v>0.52283440581246221</v>
      </c>
      <c r="AI19">
        <f>((1+40/SQRT(40^2+(SQRT(($B$11-$E19)^2+($C$11-AI$9)^2))^2))/2)*menu!$D$14</f>
        <v>0.5237233506886988</v>
      </c>
      <c r="AJ19">
        <f>((1+40/SQRT(40^2+(SQRT(($B$11-$E19)^2+($C$11-AJ$9)^2))^2))/2)*menu!$D$14</f>
        <v>0.52454435656953591</v>
      </c>
      <c r="AK19">
        <f>((1+40/SQRT(40^2+(SQRT(($B$11-$E19)^2+($C$11-AK$9)^2))^2))/2)*menu!$D$14</f>
        <v>0.52529501279806734</v>
      </c>
      <c r="AL19">
        <f>((1+40/SQRT(40^2+(SQRT(($B$11-$E19)^2+($C$11-AL$9)^2))^2))/2)*menu!$D$14</f>
        <v>0.52597307314641284</v>
      </c>
      <c r="AM19">
        <f>((1+40/SQRT(40^2+(SQRT(($B$11-$E19)^2+($C$11-AM$9)^2))^2))/2)*menu!$D$14</f>
        <v>0.5265764736148083</v>
      </c>
      <c r="AN19">
        <f>((1+40/SQRT(40^2+(SQRT(($B$11-$E19)^2+($C$11-AN$9)^2))^2))/2)*menu!$D$14</f>
        <v>0.52710334923133939</v>
      </c>
      <c r="AO19">
        <f>((1+40/SQRT(40^2+(SQRT(($B$11-$E19)^2+($C$11-AO$9)^2))^2))/2)*menu!$D$14</f>
        <v>0.52755204959542967</v>
      </c>
      <c r="AP19">
        <f>((1+40/SQRT(40^2+(SQRT(($B$11-$E19)^2+($C$11-AP$9)^2))^2))/2)*menu!$D$14</f>
        <v>0.52792115291927588</v>
      </c>
      <c r="AQ19">
        <f>((1+40/SQRT(40^2+(SQRT(($B$11-$E19)^2+($C$11-AQ$9)^2))^2))/2)*menu!$D$14</f>
        <v>0.52820947833868914</v>
      </c>
      <c r="AR19">
        <f>((1+40/SQRT(40^2+(SQRT(($B$11-$E19)^2+($C$11-AR$9)^2))^2))/2)*menu!$D$14</f>
        <v>0.5284160962880643</v>
      </c>
      <c r="AS19">
        <f>((1+40/SQRT(40^2+(SQRT(($B$11-$E19)^2+($C$11-AS$9)^2))^2))/2)*menu!$D$14</f>
        <v>0.5285403367630046</v>
      </c>
      <c r="AT19">
        <f>((1+40/SQRT(40^2+(SQRT(($B$11-$E19)^2+($C$11-AT$9)^2))^2))/2)*menu!$D$14</f>
        <v>0.52858179532783778</v>
      </c>
      <c r="AU19">
        <f>((1+40/SQRT(40^2+(SQRT(($B$11-$E19)^2+($C$11-AU$9)^2))^2))/2)*menu!$D$14</f>
        <v>0.5285403367630046</v>
      </c>
      <c r="AV19">
        <f>((1+40/SQRT(40^2+(SQRT(($B$11-$E19)^2+($C$11-AV$9)^2))^2))/2)*menu!$D$14</f>
        <v>0.5284160962880643</v>
      </c>
      <c r="AW19">
        <f>((1+40/SQRT(40^2+(SQRT(($B$11-$E19)^2+($C$11-AW$9)^2))^2))/2)*menu!$D$14</f>
        <v>0.52820947833868914</v>
      </c>
      <c r="AX19">
        <f>((1+40/SQRT(40^2+(SQRT(($B$11-$E19)^2+($C$11-AX$9)^2))^2))/2)*menu!$D$14</f>
        <v>0.52792115291927588</v>
      </c>
      <c r="AY19">
        <f>((1+40/SQRT(40^2+(SQRT(($B$11-$E19)^2+($C$11-AY$9)^2))^2))/2)*menu!$D$14</f>
        <v>0.52755204959542967</v>
      </c>
      <c r="AZ19">
        <f>((1+40/SQRT(40^2+(SQRT(($B$11-$E19)^2+($C$11-AZ$9)^2))^2))/2)*menu!$D$14</f>
        <v>0.52710334923133939</v>
      </c>
      <c r="BA19">
        <f>((1+40/SQRT(40^2+(SQRT(($B$11-$E19)^2+($C$11-BA$9)^2))^2))/2)*menu!$D$14</f>
        <v>0.5265764736148083</v>
      </c>
      <c r="BB19">
        <f>((1+40/SQRT(40^2+(SQRT(($B$11-$E19)^2+($C$11-BB$9)^2))^2))/2)*menu!$D$14</f>
        <v>0.52597307314641284</v>
      </c>
      <c r="BC19">
        <f>((1+40/SQRT(40^2+(SQRT(($B$11-$E19)^2+($C$11-BC$9)^2))^2))/2)*menu!$D$14</f>
        <v>0.52529501279806734</v>
      </c>
      <c r="BD19">
        <f>((1+40/SQRT(40^2+(SQRT(($B$11-$E19)^2+($C$11-BD$9)^2))^2))/2)*menu!$D$14</f>
        <v>0.52454435656953591</v>
      </c>
    </row>
    <row r="20" spans="1:56" x14ac:dyDescent="0.45">
      <c r="E20">
        <v>10</v>
      </c>
      <c r="F20">
        <f>((1+40/SQRT(40^2+(SQRT(($B$11-$E20)^2+($C$11-F$9)^2))^2))/2)*menu!$D$14</f>
        <v>0.48039504672067884</v>
      </c>
      <c r="G20">
        <f>((1+40/SQRT(40^2+(SQRT(($B$11-$E20)^2+($C$11-G$9)^2))^2))/2)*menu!$D$14</f>
        <v>0.4820272403922633</v>
      </c>
      <c r="H20">
        <f>((1+40/SQRT(40^2+(SQRT(($B$11-$E20)^2+($C$11-H$9)^2))^2))/2)*menu!$D$14</f>
        <v>0.48366151762664383</v>
      </c>
      <c r="I20">
        <f>((1+40/SQRT(40^2+(SQRT(($B$11-$E20)^2+($C$11-I$9)^2))^2))/2)*menu!$D$14</f>
        <v>0.48529642184483179</v>
      </c>
      <c r="J20">
        <f>((1+40/SQRT(40^2+(SQRT(($B$11-$E20)^2+($C$11-J$9)^2))^2))/2)*menu!$D$14</f>
        <v>0.48693040150298311</v>
      </c>
      <c r="K20">
        <f>((1+40/SQRT(40^2+(SQRT(($B$11-$E20)^2+($C$11-K$9)^2))^2))/2)*menu!$D$14</f>
        <v>0.4885618083164126</v>
      </c>
      <c r="L20">
        <f>((1+40/SQRT(40^2+(SQRT(($B$11-$E20)^2+($C$11-L$9)^2))^2))/2)*menu!$D$14</f>
        <v>0.49018889590773002</v>
      </c>
      <c r="M20">
        <f>((1+40/SQRT(40^2+(SQRT(($B$11-$E20)^2+($C$11-M$9)^2))^2))/2)*menu!$D$14</f>
        <v>0.49180981894267206</v>
      </c>
      <c r="N20">
        <f>((1+40/SQRT(40^2+(SQRT(($B$11-$E20)^2+($C$11-N$9)^2))^2))/2)*menu!$D$14</f>
        <v>0.49342263281990462</v>
      </c>
      <c r="O20">
        <f>((1+40/SQRT(40^2+(SQRT(($B$11-$E20)^2+($C$11-O$9)^2))^2))/2)*menu!$D$14</f>
        <v>0.49502529398307654</v>
      </c>
      <c r="P20">
        <f>((1+40/SQRT(40^2+(SQRT(($B$11-$E20)^2+($C$11-P$9)^2))^2))/2)*menu!$D$14</f>
        <v>0.49661566092456966</v>
      </c>
      <c r="Q20">
        <f>((1+40/SQRT(40^2+(SQRT(($B$11-$E20)^2+($C$11-Q$9)^2))^2))/2)*menu!$D$14</f>
        <v>0.49819149595051526</v>
      </c>
      <c r="R20">
        <f>((1+40/SQRT(40^2+(SQRT(($B$11-$E20)^2+($C$11-R$9)^2))^2))/2)*menu!$D$14</f>
        <v>0.49975046777556892</v>
      </c>
      <c r="S20">
        <f>((1+40/SQRT(40^2+(SQRT(($B$11-$E20)^2+($C$11-S$9)^2))^2))/2)*menu!$D$14</f>
        <v>0.5012901550134683</v>
      </c>
      <c r="T20">
        <f>((1+40/SQRT(40^2+(SQRT(($B$11-$E20)^2+($C$11-T$9)^2))^2))/2)*menu!$D$14</f>
        <v>0.50280805062535749</v>
      </c>
      <c r="U20">
        <f>((1+40/SQRT(40^2+(SQRT(($B$11-$E20)^2+($C$11-U$9)^2))^2))/2)*menu!$D$14</f>
        <v>0.50430156738209964</v>
      </c>
      <c r="V20">
        <f>((1+40/SQRT(40^2+(SQRT(($B$11-$E20)^2+($C$11-V$9)^2))^2))/2)*menu!$D$14</f>
        <v>0.50576804438915612</v>
      </c>
      <c r="W20">
        <f>((1+40/SQRT(40^2+(SQRT(($B$11-$E20)^2+($C$11-W$9)^2))^2))/2)*menu!$D$14</f>
        <v>0.50720475471299109</v>
      </c>
      <c r="X20">
        <f>((1+40/SQRT(40^2+(SQRT(($B$11-$E20)^2+($C$11-X$9)^2))^2))/2)*menu!$D$14</f>
        <v>0.50860891413627785</v>
      </c>
      <c r="Y20">
        <f>((1+40/SQRT(40^2+(SQRT(($B$11-$E20)^2+($C$11-Y$9)^2))^2))/2)*menu!$D$14</f>
        <v>0.50997769105542501</v>
      </c>
      <c r="Z20">
        <f>((1+40/SQRT(40^2+(SQRT(($B$11-$E20)^2+($C$11-Z$9)^2))^2))/2)*menu!$D$14</f>
        <v>0.5113082175181497</v>
      </c>
      <c r="AA20">
        <f>((1+40/SQRT(40^2+(SQRT(($B$11-$E20)^2+($C$11-AA$9)^2))^2))/2)*menu!$D$14</f>
        <v>0.51259760138109356</v>
      </c>
      <c r="AB20">
        <f>((1+40/SQRT(40^2+(SQRT(($B$11-$E20)^2+($C$11-AB$9)^2))^2))/2)*menu!$D$14</f>
        <v>0.51384293954801952</v>
      </c>
      <c r="AC20">
        <f>((1+40/SQRT(40^2+(SQRT(($B$11-$E20)^2+($C$11-AC$9)^2))^2))/2)*menu!$D$14</f>
        <v>0.51504133222818815</v>
      </c>
      <c r="AD20">
        <f>((1+40/SQRT(40^2+(SQRT(($B$11-$E20)^2+($C$11-AD$9)^2))^2))/2)*menu!$D$14</f>
        <v>0.51618989813246996</v>
      </c>
      <c r="AE20">
        <f>((1+40/SQRT(40^2+(SQRT(($B$11-$E20)^2+($C$11-AE$9)^2))^2))/2)*menu!$D$14</f>
        <v>0.51728579050204437</v>
      </c>
      <c r="AF20">
        <f>((1+40/SQRT(40^2+(SQRT(($B$11-$E20)^2+($C$11-AF$9)^2))^2))/2)*menu!$D$14</f>
        <v>0.51832621384168887</v>
      </c>
      <c r="AG20">
        <f>((1+40/SQRT(40^2+(SQRT(($B$11-$E20)^2+($C$11-AG$9)^2))^2))/2)*menu!$D$14</f>
        <v>0.51930844120728581</v>
      </c>
      <c r="AH20">
        <f>((1+40/SQRT(40^2+(SQRT(($B$11-$E20)^2+($C$11-AH$9)^2))^2))/2)*menu!$D$14</f>
        <v>0.52022983187592231</v>
      </c>
      <c r="AI20">
        <f>((1+40/SQRT(40^2+(SQRT(($B$11-$E20)^2+($C$11-AI$9)^2))^2))/2)*menu!$D$14</f>
        <v>0.52108784920752604</v>
      </c>
      <c r="AJ20">
        <f>((1+40/SQRT(40^2+(SQRT(($B$11-$E20)^2+($C$11-AJ$9)^2))^2))/2)*menu!$D$14</f>
        <v>0.52188007849009166</v>
      </c>
      <c r="AK20">
        <f>((1+40/SQRT(40^2+(SQRT(($B$11-$E20)^2+($C$11-AK$9)^2))^2))/2)*menu!$D$14</f>
        <v>0.52260424454689969</v>
      </c>
      <c r="AL20">
        <f>((1+40/SQRT(40^2+(SQRT(($B$11-$E20)^2+($C$11-AL$9)^2))^2))/2)*menu!$D$14</f>
        <v>0.52325822887437901</v>
      </c>
      <c r="AM20">
        <f>((1+40/SQRT(40^2+(SQRT(($B$11-$E20)^2+($C$11-AM$9)^2))^2))/2)*menu!$D$14</f>
        <v>0.52384008607399102</v>
      </c>
      <c r="AN20">
        <f>((1+40/SQRT(40^2+(SQRT(($B$11-$E20)^2+($C$11-AN$9)^2))^2))/2)*menu!$D$14</f>
        <v>0.52434805934120376</v>
      </c>
      <c r="AO20">
        <f>((1+40/SQRT(40^2+(SQRT(($B$11-$E20)^2+($C$11-AO$9)^2))^2))/2)*menu!$D$14</f>
        <v>0.52478059477960648</v>
      </c>
      <c r="AP20">
        <f>((1+40/SQRT(40^2+(SQRT(($B$11-$E20)^2+($C$11-AP$9)^2))^2))/2)*menu!$D$14</f>
        <v>0.52513635431867245</v>
      </c>
      <c r="AQ20">
        <f>((1+40/SQRT(40^2+(SQRT(($B$11-$E20)^2+($C$11-AQ$9)^2))^2))/2)*menu!$D$14</f>
        <v>0.52541422702960339</v>
      </c>
      <c r="AR20">
        <f>((1+40/SQRT(40^2+(SQRT(($B$11-$E20)^2+($C$11-AR$9)^2))^2))/2)*menu!$D$14</f>
        <v>0.52561333865488358</v>
      </c>
      <c r="AS20">
        <f>((1+40/SQRT(40^2+(SQRT(($B$11-$E20)^2+($C$11-AS$9)^2))^2))/2)*menu!$D$14</f>
        <v>0.5257330591932402</v>
      </c>
      <c r="AT20">
        <f>((1+40/SQRT(40^2+(SQRT(($B$11-$E20)^2+($C$11-AT$9)^2))^2))/2)*menu!$D$14</f>
        <v>0.52577300841206331</v>
      </c>
      <c r="AU20">
        <f>((1+40/SQRT(40^2+(SQRT(($B$11-$E20)^2+($C$11-AU$9)^2))^2))/2)*menu!$D$14</f>
        <v>0.5257330591932402</v>
      </c>
      <c r="AV20">
        <f>((1+40/SQRT(40^2+(SQRT(($B$11-$E20)^2+($C$11-AV$9)^2))^2))/2)*menu!$D$14</f>
        <v>0.52561333865488358</v>
      </c>
      <c r="AW20">
        <f>((1+40/SQRT(40^2+(SQRT(($B$11-$E20)^2+($C$11-AW$9)^2))^2))/2)*menu!$D$14</f>
        <v>0.52541422702960339</v>
      </c>
      <c r="AX20">
        <f>((1+40/SQRT(40^2+(SQRT(($B$11-$E20)^2+($C$11-AX$9)^2))^2))/2)*menu!$D$14</f>
        <v>0.52513635431867245</v>
      </c>
      <c r="AY20">
        <f>((1+40/SQRT(40^2+(SQRT(($B$11-$E20)^2+($C$11-AY$9)^2))^2))/2)*menu!$D$14</f>
        <v>0.52478059477960648</v>
      </c>
      <c r="AZ20">
        <f>((1+40/SQRT(40^2+(SQRT(($B$11-$E20)^2+($C$11-AZ$9)^2))^2))/2)*menu!$D$14</f>
        <v>0.52434805934120376</v>
      </c>
      <c r="BA20">
        <f>((1+40/SQRT(40^2+(SQRT(($B$11-$E20)^2+($C$11-BA$9)^2))^2))/2)*menu!$D$14</f>
        <v>0.52384008607399102</v>
      </c>
      <c r="BB20">
        <f>((1+40/SQRT(40^2+(SQRT(($B$11-$E20)^2+($C$11-BB$9)^2))^2))/2)*menu!$D$14</f>
        <v>0.52325822887437901</v>
      </c>
      <c r="BC20">
        <f>((1+40/SQRT(40^2+(SQRT(($B$11-$E20)^2+($C$11-BC$9)^2))^2))/2)*menu!$D$14</f>
        <v>0.52260424454689969</v>
      </c>
      <c r="BD20">
        <f>((1+40/SQRT(40^2+(SQRT(($B$11-$E20)^2+($C$11-BD$9)^2))^2))/2)*menu!$D$14</f>
        <v>0.52188007849009166</v>
      </c>
    </row>
    <row r="21" spans="1:56" x14ac:dyDescent="0.45">
      <c r="E21">
        <v>11</v>
      </c>
      <c r="F21">
        <f>((1+40/SQRT(40^2+(SQRT(($B$11-$E21)^2+($C$11-F$9)^2))^2))/2)*menu!$D$14</f>
        <v>0.47896499588156805</v>
      </c>
      <c r="G21">
        <f>((1+40/SQRT(40^2+(SQRT(($B$11-$E21)^2+($C$11-G$9)^2))^2))/2)*menu!$D$14</f>
        <v>0.48055833713358304</v>
      </c>
      <c r="H21">
        <f>((1+40/SQRT(40^2+(SQRT(($B$11-$E21)^2+($C$11-H$9)^2))^2))/2)*menu!$D$14</f>
        <v>0.48215302221567491</v>
      </c>
      <c r="I21">
        <f>((1+40/SQRT(40^2+(SQRT(($B$11-$E21)^2+($C$11-I$9)^2))^2))/2)*menu!$D$14</f>
        <v>0.48374762242163499</v>
      </c>
      <c r="J21">
        <f>((1+40/SQRT(40^2+(SQRT(($B$11-$E21)^2+($C$11-J$9)^2))^2))/2)*menu!$D$14</f>
        <v>0.4853406189645646</v>
      </c>
      <c r="K21">
        <f>((1+40/SQRT(40^2+(SQRT(($B$11-$E21)^2+($C$11-K$9)^2))^2))/2)*menu!$D$14</f>
        <v>0.48693040150298311</v>
      </c>
      <c r="L21">
        <f>((1+40/SQRT(40^2+(SQRT(($B$11-$E21)^2+($C$11-L$9)^2))^2))/2)*menu!$D$14</f>
        <v>0.48851526708200849</v>
      </c>
      <c r="M21">
        <f>((1+40/SQRT(40^2+(SQRT(($B$11-$E21)^2+($C$11-M$9)^2))^2))/2)*menu!$D$14</f>
        <v>0.49009341954834584</v>
      </c>
      <c r="N21">
        <f>((1+40/SQRT(40^2+(SQRT(($B$11-$E21)^2+($C$11-N$9)^2))^2))/2)*menu!$D$14</f>
        <v>0.49166296949998195</v>
      </c>
      <c r="O21">
        <f>((1+40/SQRT(40^2+(SQRT(($B$11-$E21)^2+($C$11-O$9)^2))^2))/2)*menu!$D$14</f>
        <v>0.49322193483296944</v>
      </c>
      <c r="P21">
        <f>((1+40/SQRT(40^2+(SQRT(($B$11-$E21)^2+($C$11-P$9)^2))^2))/2)*menu!$D$14</f>
        <v>0.49476824194835856</v>
      </c>
      <c r="Q21">
        <f>((1+40/SQRT(40^2+(SQRT(($B$11-$E21)^2+($C$11-Q$9)^2))^2))/2)*menu!$D$14</f>
        <v>0.49629972768202846</v>
      </c>
      <c r="R21">
        <f>((1+40/SQRT(40^2+(SQRT(($B$11-$E21)^2+($C$11-R$9)^2))^2))/2)*menu!$D$14</f>
        <v>0.49781414201873608</v>
      </c>
      <c r="S21">
        <f>((1+40/SQRT(40^2+(SQRT(($B$11-$E21)^2+($C$11-S$9)^2))^2))/2)*menu!$D$14</f>
        <v>0.49930915164897594</v>
      </c>
      <c r="T21">
        <f>((1+40/SQRT(40^2+(SQRT(($B$11-$E21)^2+($C$11-T$9)^2))^2))/2)*menu!$D$14</f>
        <v>0.50078234442307634</v>
      </c>
      <c r="U21">
        <f>((1+40/SQRT(40^2+(SQRT(($B$11-$E21)^2+($C$11-U$9)^2))^2))/2)*menu!$D$14</f>
        <v>0.50223123475122011</v>
      </c>
      <c r="V21">
        <f>((1+40/SQRT(40^2+(SQRT(($B$11-$E21)^2+($C$11-V$9)^2))^2))/2)*menu!$D$14</f>
        <v>0.5036532699906392</v>
      </c>
      <c r="W21">
        <f>((1+40/SQRT(40^2+(SQRT(($B$11-$E21)^2+($C$11-W$9)^2))^2))/2)*menu!$D$14</f>
        <v>0.50504583785202262</v>
      </c>
      <c r="X21">
        <f>((1+40/SQRT(40^2+(SQRT(($B$11-$E21)^2+($C$11-X$9)^2))^2))/2)*menu!$D$14</f>
        <v>0.50640627484613443</v>
      </c>
      <c r="Y21">
        <f>((1+40/SQRT(40^2+(SQRT(($B$11-$E21)^2+($C$11-Y$9)^2))^2))/2)*menu!$D$14</f>
        <v>0.50773187577876433</v>
      </c>
      <c r="Z21">
        <f>((1+40/SQRT(40^2+(SQRT(($B$11-$E21)^2+($C$11-Z$9)^2))^2))/2)*menu!$D$14</f>
        <v>0.50901990428748534</v>
      </c>
      <c r="AA21">
        <f>((1+40/SQRT(40^2+(SQRT(($B$11-$E21)^2+($C$11-AA$9)^2))^2))/2)*menu!$D$14</f>
        <v>0.51026760439737584</v>
      </c>
      <c r="AB21">
        <f>((1+40/SQRT(40^2+(SQRT(($B$11-$E21)^2+($C$11-AB$9)^2))^2))/2)*menu!$D$14</f>
        <v>0.5114722130550724</v>
      </c>
      <c r="AC21">
        <f>((1+40/SQRT(40^2+(SQRT(($B$11-$E21)^2+($C$11-AC$9)^2))^2))/2)*menu!$D$14</f>
        <v>0.51263097358150012</v>
      </c>
      <c r="AD21">
        <f>((1+40/SQRT(40^2+(SQRT(($B$11-$E21)^2+($C$11-AD$9)^2))^2))/2)*menu!$D$14</f>
        <v>0.51374114996372888</v>
      </c>
      <c r="AE21">
        <f>((1+40/SQRT(40^2+(SQRT(($B$11-$E21)^2+($C$11-AE$9)^2))^2))/2)*menu!$D$14</f>
        <v>0.51480004188601225</v>
      </c>
      <c r="AF21">
        <f>((1+40/SQRT(40^2+(SQRT(($B$11-$E21)^2+($C$11-AF$9)^2))^2))/2)*menu!$D$14</f>
        <v>0.51580500037968191</v>
      </c>
      <c r="AG21">
        <f>((1+40/SQRT(40^2+(SQRT(($B$11-$E21)^2+($C$11-AG$9)^2))^2))/2)*menu!$D$14</f>
        <v>0.51675344395170886</v>
      </c>
      <c r="AH21">
        <f>((1+40/SQRT(40^2+(SQRT(($B$11-$E21)^2+($C$11-AH$9)^2))^2))/2)*menu!$D$14</f>
        <v>0.51764287503300355</v>
      </c>
      <c r="AI21">
        <f>((1+40/SQRT(40^2+(SQRT(($B$11-$E21)^2+($C$11-AI$9)^2))^2))/2)*menu!$D$14</f>
        <v>0.51847089657051837</v>
      </c>
      <c r="AJ21">
        <f>((1+40/SQRT(40^2+(SQRT(($B$11-$E21)^2+($C$11-AJ$9)^2))^2))/2)*menu!$D$14</f>
        <v>0.51923522857256088</v>
      </c>
      <c r="AK21">
        <f>((1+40/SQRT(40^2+(SQRT(($B$11-$E21)^2+($C$11-AK$9)^2))^2))/2)*menu!$D$14</f>
        <v>0.51993372440503172</v>
      </c>
      <c r="AL21">
        <f>((1+40/SQRT(40^2+(SQRT(($B$11-$E21)^2+($C$11-AL$9)^2))^2))/2)*menu!$D$14</f>
        <v>0.52056438662814231</v>
      </c>
      <c r="AM21">
        <f>((1+40/SQRT(40^2+(SQRT(($B$11-$E21)^2+($C$11-AM$9)^2))^2))/2)*menu!$D$14</f>
        <v>0.52112538215902426</v>
      </c>
      <c r="AN21">
        <f>((1+40/SQRT(40^2+(SQRT(($B$11-$E21)^2+($C$11-AN$9)^2))^2))/2)*menu!$D$14</f>
        <v>0.52161505654593532</v>
      </c>
      <c r="AO21">
        <f>((1+40/SQRT(40^2+(SQRT(($B$11-$E21)^2+($C$11-AO$9)^2))^2))/2)*menu!$D$14</f>
        <v>0.52203194714475842</v>
      </c>
      <c r="AP21">
        <f>((1+40/SQRT(40^2+(SQRT(($B$11-$E21)^2+($C$11-AP$9)^2))^2))/2)*menu!$D$14</f>
        <v>0.52237479499833028</v>
      </c>
      <c r="AQ21">
        <f>((1+40/SQRT(40^2+(SQRT(($B$11-$E21)^2+($C$11-AQ$9)^2))^2))/2)*menu!$D$14</f>
        <v>0.52264255523379322</v>
      </c>
      <c r="AR21">
        <f>((1+40/SQRT(40^2+(SQRT(($B$11-$E21)^2+($C$11-AR$9)^2))^2))/2)*menu!$D$14</f>
        <v>0.52283440581246221</v>
      </c>
      <c r="AS21">
        <f>((1+40/SQRT(40^2+(SQRT(($B$11-$E21)^2+($C$11-AS$9)^2))^2))/2)*menu!$D$14</f>
        <v>0.52294975449026537</v>
      </c>
      <c r="AT21">
        <f>((1+40/SQRT(40^2+(SQRT(($B$11-$E21)^2+($C$11-AT$9)^2))^2))/2)*menu!$D$14</f>
        <v>0.52298824387414988</v>
      </c>
      <c r="AU21">
        <f>((1+40/SQRT(40^2+(SQRT(($B$11-$E21)^2+($C$11-AU$9)^2))^2))/2)*menu!$D$14</f>
        <v>0.52294975449026537</v>
      </c>
      <c r="AV21">
        <f>((1+40/SQRT(40^2+(SQRT(($B$11-$E21)^2+($C$11-AV$9)^2))^2))/2)*menu!$D$14</f>
        <v>0.52283440581246221</v>
      </c>
      <c r="AW21">
        <f>((1+40/SQRT(40^2+(SQRT(($B$11-$E21)^2+($C$11-AW$9)^2))^2))/2)*menu!$D$14</f>
        <v>0.52264255523379322</v>
      </c>
      <c r="AX21">
        <f>((1+40/SQRT(40^2+(SQRT(($B$11-$E21)^2+($C$11-AX$9)^2))^2))/2)*menu!$D$14</f>
        <v>0.52237479499833028</v>
      </c>
      <c r="AY21">
        <f>((1+40/SQRT(40^2+(SQRT(($B$11-$E21)^2+($C$11-AY$9)^2))^2))/2)*menu!$D$14</f>
        <v>0.52203194714475842</v>
      </c>
      <c r="AZ21">
        <f>((1+40/SQRT(40^2+(SQRT(($B$11-$E21)^2+($C$11-AZ$9)^2))^2))/2)*menu!$D$14</f>
        <v>0.52161505654593532</v>
      </c>
      <c r="BA21">
        <f>((1+40/SQRT(40^2+(SQRT(($B$11-$E21)^2+($C$11-BA$9)^2))^2))/2)*menu!$D$14</f>
        <v>0.52112538215902426</v>
      </c>
      <c r="BB21">
        <f>((1+40/SQRT(40^2+(SQRT(($B$11-$E21)^2+($C$11-BB$9)^2))^2))/2)*menu!$D$14</f>
        <v>0.52056438662814231</v>
      </c>
      <c r="BC21">
        <f>((1+40/SQRT(40^2+(SQRT(($B$11-$E21)^2+($C$11-BC$9)^2))^2))/2)*menu!$D$14</f>
        <v>0.51993372440503172</v>
      </c>
      <c r="BD21">
        <f>((1+40/SQRT(40^2+(SQRT(($B$11-$E21)^2+($C$11-BD$9)^2))^2))/2)*menu!$D$14</f>
        <v>0.51923522857256088</v>
      </c>
    </row>
    <row r="22" spans="1:56" x14ac:dyDescent="0.45">
      <c r="A22" t="s">
        <v>10</v>
      </c>
      <c r="E22">
        <v>12</v>
      </c>
      <c r="F22">
        <f>((1+40/SQRT(40^2+(SQRT(($B$11-$E22)^2+($C$11-F$9)^2))^2))/2)*menu!$D$14</f>
        <v>0.47752955604592184</v>
      </c>
      <c r="G22">
        <f>((1+40/SQRT(40^2+(SQRT(($B$11-$E22)^2+($C$11-G$9)^2))^2))/2)*menu!$D$14</f>
        <v>0.47908453168197007</v>
      </c>
      <c r="H22">
        <f>((1+40/SQRT(40^2+(SQRT(($B$11-$E22)^2+($C$11-H$9)^2))^2))/2)*menu!$D$14</f>
        <v>0.48064014879937317</v>
      </c>
      <c r="I22">
        <f>((1+40/SQRT(40^2+(SQRT(($B$11-$E22)^2+($C$11-I$9)^2))^2))/2)*menu!$D$14</f>
        <v>0.48219500746971072</v>
      </c>
      <c r="J22">
        <f>((1+40/SQRT(40^2+(SQRT(($B$11-$E22)^2+($C$11-J$9)^2))^2))/2)*menu!$D$14</f>
        <v>0.48374762242163499</v>
      </c>
      <c r="K22">
        <f>((1+40/SQRT(40^2+(SQRT(($B$11-$E22)^2+($C$11-K$9)^2))^2))/2)*menu!$D$14</f>
        <v>0.48529642184483179</v>
      </c>
      <c r="L22">
        <f>((1+40/SQRT(40^2+(SQRT(($B$11-$E22)^2+($C$11-L$9)^2))^2))/2)*menu!$D$14</f>
        <v>0.4868397465987655</v>
      </c>
      <c r="M22">
        <f>((1+40/SQRT(40^2+(SQRT(($B$11-$E22)^2+($C$11-M$9)^2))^2))/2)*menu!$D$14</f>
        <v>0.488375849880331</v>
      </c>
      <c r="N22">
        <f>((1+40/SQRT(40^2+(SQRT(($B$11-$E22)^2+($C$11-N$9)^2))^2))/2)*menu!$D$14</f>
        <v>0.48990289740621573</v>
      </c>
      <c r="O22">
        <f>((1+40/SQRT(40^2+(SQRT(($B$11-$E22)^2+($C$11-O$9)^2))^2))/2)*menu!$D$14</f>
        <v>0.49141896816680886</v>
      </c>
      <c r="P22">
        <f>((1+40/SQRT(40^2+(SQRT(($B$11-$E22)^2+($C$11-P$9)^2))^2))/2)*menu!$D$14</f>
        <v>0.49292205580874421</v>
      </c>
      <c r="Q22">
        <f>((1+40/SQRT(40^2+(SQRT(($B$11-$E22)^2+($C$11-Q$9)^2))^2))/2)*menu!$D$14</f>
        <v>0.49441007070250031</v>
      </c>
      <c r="R22">
        <f>((1+40/SQRT(40^2+(SQRT(($B$11-$E22)^2+($C$11-R$9)^2))^2))/2)*menu!$D$14</f>
        <v>0.49588084274975669</v>
      </c>
      <c r="S22">
        <f>((1+40/SQRT(40^2+(SQRT(($B$11-$E22)^2+($C$11-S$9)^2))^2))/2)*menu!$D$14</f>
        <v>0.49733212498229229</v>
      </c>
      <c r="T22">
        <f>((1+40/SQRT(40^2+(SQRT(($B$11-$E22)^2+($C$11-T$9)^2))^2))/2)*menu!$D$14</f>
        <v>0.49876159799998127</v>
      </c>
      <c r="U22">
        <f>((1+40/SQRT(40^2+(SQRT(($B$11-$E22)^2+($C$11-U$9)^2))^2))/2)*menu!$D$14</f>
        <v>0.50016687528977444</v>
      </c>
      <c r="V22">
        <f>((1+40/SQRT(40^2+(SQRT(($B$11-$E22)^2+($C$11-V$9)^2))^2))/2)*menu!$D$14</f>
        <v>0.50154550946036713</v>
      </c>
      <c r="W22">
        <f>((1+40/SQRT(40^2+(SQRT(($B$11-$E22)^2+($C$11-W$9)^2))^2))/2)*menu!$D$14</f>
        <v>0.50289499941847327</v>
      </c>
      <c r="X22">
        <f>((1+40/SQRT(40^2+(SQRT(($B$11-$E22)^2+($C$11-X$9)^2))^2))/2)*menu!$D$14</f>
        <v>0.50421279850222711</v>
      </c>
      <c r="Y22">
        <f>((1+40/SQRT(40^2+(SQRT(($B$11-$E22)^2+($C$11-Y$9)^2))^2))/2)*menu!$D$14</f>
        <v>0.50549632357522245</v>
      </c>
      <c r="Z22">
        <f>((1+40/SQRT(40^2+(SQRT(($B$11-$E22)^2+($C$11-Z$9)^2))^2))/2)*menu!$D$14</f>
        <v>0.50674296507115157</v>
      </c>
      <c r="AA22">
        <f>((1+40/SQRT(40^2+(SQRT(($B$11-$E22)^2+($C$11-AA$9)^2))^2))/2)*menu!$D$14</f>
        <v>0.50795009796401458</v>
      </c>
      <c r="AB22">
        <f>((1+40/SQRT(40^2+(SQRT(($B$11-$E22)^2+($C$11-AB$9)^2))^2))/2)*menu!$D$14</f>
        <v>0.50911509362264551</v>
      </c>
      <c r="AC22">
        <f>((1+40/SQRT(40^2+(SQRT(($B$11-$E22)^2+($C$11-AC$9)^2))^2))/2)*menu!$D$14</f>
        <v>0.51023533249105468</v>
      </c>
      <c r="AD22">
        <f>((1+40/SQRT(40^2+(SQRT(($B$11-$E22)^2+($C$11-AD$9)^2))^2))/2)*menu!$D$14</f>
        <v>0.5113082175181497</v>
      </c>
      <c r="AE22">
        <f>((1+40/SQRT(40^2+(SQRT(($B$11-$E22)^2+($C$11-AE$9)^2))^2))/2)*menu!$D$14</f>
        <v>0.51233118824212587</v>
      </c>
      <c r="AF22">
        <f>((1+40/SQRT(40^2+(SQRT(($B$11-$E22)^2+($C$11-AF$9)^2))^2))/2)*menu!$D$14</f>
        <v>0.5133017354166477</v>
      </c>
      <c r="AG22">
        <f>((1+40/SQRT(40^2+(SQRT(($B$11-$E22)^2+($C$11-AG$9)^2))^2))/2)*menu!$D$14</f>
        <v>0.51421741604835047</v>
      </c>
      <c r="AH22">
        <f>((1+40/SQRT(40^2+(SQRT(($B$11-$E22)^2+($C$11-AH$9)^2))^2))/2)*menu!$D$14</f>
        <v>0.51507586869869559</v>
      </c>
      <c r="AI22">
        <f>((1+40/SQRT(40^2+(SQRT(($B$11-$E22)^2+($C$11-AI$9)^2))^2))/2)*menu!$D$14</f>
        <v>0.51587482888834635</v>
      </c>
      <c r="AJ22">
        <f>((1+40/SQRT(40^2+(SQRT(($B$11-$E22)^2+($C$11-AJ$9)^2))^2))/2)*menu!$D$14</f>
        <v>0.51661214442955294</v>
      </c>
      <c r="AK22">
        <f>((1+40/SQRT(40^2+(SQRT(($B$11-$E22)^2+($C$11-AK$9)^2))^2))/2)*menu!$D$14</f>
        <v>0.51728579050204437</v>
      </c>
      <c r="AL22">
        <f>((1+40/SQRT(40^2+(SQRT(($B$11-$E22)^2+($C$11-AL$9)^2))^2))/2)*menu!$D$14</f>
        <v>0.51789388428113725</v>
      </c>
      <c r="AM22">
        <f>((1+40/SQRT(40^2+(SQRT(($B$11-$E22)^2+($C$11-AM$9)^2))^2))/2)*menu!$D$14</f>
        <v>0.5184346989235844</v>
      </c>
      <c r="AN22">
        <f>((1+40/SQRT(40^2+(SQRT(($B$11-$E22)^2+($C$11-AN$9)^2))^2))/2)*menu!$D$14</f>
        <v>0.51890667671745605</v>
      </c>
      <c r="AO22">
        <f>((1+40/SQRT(40^2+(SQRT(($B$11-$E22)^2+($C$11-AO$9)^2))^2))/2)*menu!$D$14</f>
        <v>0.51930844120728581</v>
      </c>
      <c r="AP22">
        <f>((1+40/SQRT(40^2+(SQRT(($B$11-$E22)^2+($C$11-AP$9)^2))^2))/2)*menu!$D$14</f>
        <v>0.51963880811493846</v>
      </c>
      <c r="AQ22">
        <f>((1+40/SQRT(40^2+(SQRT(($B$11-$E22)^2+($C$11-AQ$9)^2))^2))/2)*menu!$D$14</f>
        <v>0.51989679489013707</v>
      </c>
      <c r="AR22">
        <f>((1+40/SQRT(40^2+(SQRT(($B$11-$E22)^2+($C$11-AR$9)^2))^2))/2)*menu!$D$14</f>
        <v>0.52008162874212849</v>
      </c>
      <c r="AS22">
        <f>((1+40/SQRT(40^2+(SQRT(($B$11-$E22)^2+($C$11-AS$9)^2))^2))/2)*menu!$D$14</f>
        <v>0.52019275302527201</v>
      </c>
      <c r="AT22">
        <f>((1+40/SQRT(40^2+(SQRT(($B$11-$E22)^2+($C$11-AT$9)^2))^2))/2)*menu!$D$14</f>
        <v>0.52022983187592231</v>
      </c>
      <c r="AU22">
        <f>((1+40/SQRT(40^2+(SQRT(($B$11-$E22)^2+($C$11-AU$9)^2))^2))/2)*menu!$D$14</f>
        <v>0.52019275302527201</v>
      </c>
      <c r="AV22">
        <f>((1+40/SQRT(40^2+(SQRT(($B$11-$E22)^2+($C$11-AV$9)^2))^2))/2)*menu!$D$14</f>
        <v>0.52008162874212849</v>
      </c>
      <c r="AW22">
        <f>((1+40/SQRT(40^2+(SQRT(($B$11-$E22)^2+($C$11-AW$9)^2))^2))/2)*menu!$D$14</f>
        <v>0.51989679489013707</v>
      </c>
      <c r="AX22">
        <f>((1+40/SQRT(40^2+(SQRT(($B$11-$E22)^2+($C$11-AX$9)^2))^2))/2)*menu!$D$14</f>
        <v>0.51963880811493846</v>
      </c>
      <c r="AY22">
        <f>((1+40/SQRT(40^2+(SQRT(($B$11-$E22)^2+($C$11-AY$9)^2))^2))/2)*menu!$D$14</f>
        <v>0.51930844120728581</v>
      </c>
      <c r="AZ22">
        <f>((1+40/SQRT(40^2+(SQRT(($B$11-$E22)^2+($C$11-AZ$9)^2))^2))/2)*menu!$D$14</f>
        <v>0.51890667671745605</v>
      </c>
      <c r="BA22">
        <f>((1+40/SQRT(40^2+(SQRT(($B$11-$E22)^2+($C$11-BA$9)^2))^2))/2)*menu!$D$14</f>
        <v>0.5184346989235844</v>
      </c>
      <c r="BB22">
        <f>((1+40/SQRT(40^2+(SQRT(($B$11-$E22)^2+($C$11-BB$9)^2))^2))/2)*menu!$D$14</f>
        <v>0.51789388428113725</v>
      </c>
      <c r="BC22">
        <f>((1+40/SQRT(40^2+(SQRT(($B$11-$E22)^2+($C$11-BC$9)^2))^2))/2)*menu!$D$14</f>
        <v>0.51728579050204437</v>
      </c>
      <c r="BD22">
        <f>((1+40/SQRT(40^2+(SQRT(($B$11-$E22)^2+($C$11-BD$9)^2))^2))/2)*menu!$D$14</f>
        <v>0.51661214442955294</v>
      </c>
    </row>
    <row r="23" spans="1:56" x14ac:dyDescent="0.45">
      <c r="E23">
        <v>13</v>
      </c>
      <c r="F23">
        <f>((1+40/SQRT(40^2+(SQRT(($B$11-$E23)^2+($C$11-F$9)^2))^2))/2)*menu!$D$14</f>
        <v>0.47609018126512476</v>
      </c>
      <c r="G23">
        <f>((1+40/SQRT(40^2+(SQRT(($B$11-$E23)^2+($C$11-G$9)^2))^2))/2)*menu!$D$14</f>
        <v>0.47760731757222902</v>
      </c>
      <c r="H23">
        <f>((1+40/SQRT(40^2+(SQRT(($B$11-$E23)^2+($C$11-H$9)^2))^2))/2)*menu!$D$14</f>
        <v>0.47912443020795964</v>
      </c>
      <c r="I23">
        <f>((1+40/SQRT(40^2+(SQRT(($B$11-$E23)^2+($C$11-I$9)^2))^2))/2)*menu!$D$14</f>
        <v>0.48064014879937317</v>
      </c>
      <c r="J23">
        <f>((1+40/SQRT(40^2+(SQRT(($B$11-$E23)^2+($C$11-J$9)^2))^2))/2)*menu!$D$14</f>
        <v>0.48215302221567491</v>
      </c>
      <c r="K23">
        <f>((1+40/SQRT(40^2+(SQRT(($B$11-$E23)^2+($C$11-K$9)^2))^2))/2)*menu!$D$14</f>
        <v>0.48366151762664383</v>
      </c>
      <c r="L23">
        <f>((1+40/SQRT(40^2+(SQRT(($B$11-$E23)^2+($C$11-L$9)^2))^2))/2)*menu!$D$14</f>
        <v>0.48516401995451031</v>
      </c>
      <c r="M23">
        <f>((1+40/SQRT(40^2+(SQRT(($B$11-$E23)^2+($C$11-M$9)^2))^2))/2)*menu!$D$14</f>
        <v>0.48665883176902502</v>
      </c>
      <c r="N23">
        <f>((1+40/SQRT(40^2+(SQRT(($B$11-$E23)^2+($C$11-N$9)^2))^2))/2)*menu!$D$14</f>
        <v>0.48814417367671947</v>
      </c>
      <c r="O23">
        <f>((1+40/SQRT(40^2+(SQRT(($B$11-$E23)^2+($C$11-O$9)^2))^2))/2)*menu!$D$14</f>
        <v>0.48961818525599088</v>
      </c>
      <c r="P23">
        <f>((1+40/SQRT(40^2+(SQRT(($B$11-$E23)^2+($C$11-P$9)^2))^2))/2)*menu!$D$14</f>
        <v>0.49107892658954455</v>
      </c>
      <c r="Q23">
        <f>((1+40/SQRT(40^2+(SQRT(($B$11-$E23)^2+($C$11-Q$9)^2))^2))/2)*menu!$D$14</f>
        <v>0.49252438044475583</v>
      </c>
      <c r="R23">
        <f>((1+40/SQRT(40^2+(SQRT(($B$11-$E23)^2+($C$11-R$9)^2))^2))/2)*menu!$D$14</f>
        <v>0.49395245515057074</v>
      </c>
      <c r="S23">
        <f>((1+40/SQRT(40^2+(SQRT(($B$11-$E23)^2+($C$11-S$9)^2))^2))/2)*menu!$D$14</f>
        <v>0.49536098821652214</v>
      </c>
      <c r="T23">
        <f>((1+40/SQRT(40^2+(SQRT(($B$11-$E23)^2+($C$11-T$9)^2))^2))/2)*menu!$D$14</f>
        <v>0.49674775073518584</v>
      </c>
      <c r="U23">
        <f>((1+40/SQRT(40^2+(SQRT(($B$11-$E23)^2+($C$11-U$9)^2))^2))/2)*menu!$D$14</f>
        <v>0.49811045260386339</v>
      </c>
      <c r="V23">
        <f>((1+40/SQRT(40^2+(SQRT(($B$11-$E23)^2+($C$11-V$9)^2))^2))/2)*menu!$D$14</f>
        <v>0.49944674859436006</v>
      </c>
      <c r="W23">
        <f>((1+40/SQRT(40^2+(SQRT(($B$11-$E23)^2+($C$11-W$9)^2))^2))/2)*menu!$D$14</f>
        <v>0.50075424529139823</v>
      </c>
      <c r="X23">
        <f>((1+40/SQRT(40^2+(SQRT(($B$11-$E23)^2+($C$11-X$9)^2))^2))/2)*menu!$D$14</f>
        <v>0.5020305089104421</v>
      </c>
      <c r="Y23">
        <f>((1+40/SQRT(40^2+(SQRT(($B$11-$E23)^2+($C$11-Y$9)^2))^2))/2)*menu!$D$14</f>
        <v>0.50327307399454269</v>
      </c>
      <c r="Z23">
        <f>((1+40/SQRT(40^2+(SQRT(($B$11-$E23)^2+($C$11-Z$9)^2))^2))/2)*menu!$D$14</f>
        <v>0.50447945297729913</v>
      </c>
      <c r="AA23">
        <f>((1+40/SQRT(40^2+(SQRT(($B$11-$E23)^2+($C$11-AA$9)^2))^2))/2)*menu!$D$14</f>
        <v>0.50564714658530618</v>
      </c>
      <c r="AB23">
        <f>((1+40/SQRT(40^2+(SQRT(($B$11-$E23)^2+($C$11-AB$9)^2))^2))/2)*menu!$D$14</f>
        <v>0.50677365503867322</v>
      </c>
      <c r="AC23">
        <f>((1+40/SQRT(40^2+(SQRT(($B$11-$E23)^2+($C$11-AC$9)^2))^2))/2)*menu!$D$14</f>
        <v>0.50785648999259847</v>
      </c>
      <c r="AD23">
        <f>((1+40/SQRT(40^2+(SQRT(($B$11-$E23)^2+($C$11-AD$9)^2))^2))/2)*menu!$D$14</f>
        <v>0.5088931871468374</v>
      </c>
      <c r="AE23">
        <f>((1+40/SQRT(40^2+(SQRT(($B$11-$E23)^2+($C$11-AE$9)^2))^2))/2)*menu!$D$14</f>
        <v>0.50988131943355608</v>
      </c>
      <c r="AF23">
        <f>((1+40/SQRT(40^2+(SQRT(($B$11-$E23)^2+($C$11-AF$9)^2))^2))/2)*menu!$D$14</f>
        <v>0.51081851067789186</v>
      </c>
      <c r="AG23">
        <f>((1+40/SQRT(40^2+(SQRT(($B$11-$E23)^2+($C$11-AG$9)^2))^2))/2)*menu!$D$14</f>
        <v>0.51170244960998523</v>
      </c>
      <c r="AH23">
        <f>((1+40/SQRT(40^2+(SQRT(($B$11-$E23)^2+($C$11-AH$9)^2))^2))/2)*menu!$D$14</f>
        <v>0.51253090409274438</v>
      </c>
      <c r="AI23">
        <f>((1+40/SQRT(40^2+(SQRT(($B$11-$E23)^2+($C$11-AI$9)^2))^2))/2)*menu!$D$14</f>
        <v>0.5133017354166477</v>
      </c>
      <c r="AJ23">
        <f>((1+40/SQRT(40^2+(SQRT(($B$11-$E23)^2+($C$11-AJ$9)^2))^2))/2)*menu!$D$14</f>
        <v>0.51401291250192649</v>
      </c>
      <c r="AK23">
        <f>((1+40/SQRT(40^2+(SQRT(($B$11-$E23)^2+($C$11-AK$9)^2))^2))/2)*menu!$D$14</f>
        <v>0.51466252583997973</v>
      </c>
      <c r="AL23">
        <f>((1+40/SQRT(40^2+(SQRT(($B$11-$E23)^2+($C$11-AL$9)^2))^2))/2)*menu!$D$14</f>
        <v>0.51524880100025261</v>
      </c>
      <c r="AM23">
        <f>((1+40/SQRT(40^2+(SQRT(($B$11-$E23)^2+($C$11-AM$9)^2))^2))/2)*menu!$D$14</f>
        <v>0.51577011152642993</v>
      </c>
      <c r="AN23">
        <f>((1+40/SQRT(40^2+(SQRT(($B$11-$E23)^2+($C$11-AN$9)^2))^2))/2)*menu!$D$14</f>
        <v>0.5162249910469342</v>
      </c>
      <c r="AO23">
        <f>((1+40/SQRT(40^2+(SQRT(($B$11-$E23)^2+($C$11-AO$9)^2))^2))/2)*menu!$D$14</f>
        <v>0.51661214442955294</v>
      </c>
      <c r="AP23">
        <f>((1+40/SQRT(40^2+(SQRT(($B$11-$E23)^2+($C$11-AP$9)^2))^2))/2)*menu!$D$14</f>
        <v>0.51693045781865621</v>
      </c>
      <c r="AQ23">
        <f>((1+40/SQRT(40^2+(SQRT(($B$11-$E23)^2+($C$11-AQ$9)^2))^2))/2)*menu!$D$14</f>
        <v>0.51717900740582468</v>
      </c>
      <c r="AR23">
        <f>((1+40/SQRT(40^2+(SQRT(($B$11-$E23)^2+($C$11-AR$9)^2))^2))/2)*menu!$D$14</f>
        <v>0.51735706680066551</v>
      </c>
      <c r="AS23">
        <f>((1+40/SQRT(40^2+(SQRT(($B$11-$E23)^2+($C$11-AS$9)^2))^2))/2)*menu!$D$14</f>
        <v>0.5174641128878249</v>
      </c>
      <c r="AT23">
        <f>((1+40/SQRT(40^2+(SQRT(($B$11-$E23)^2+($C$11-AT$9)^2))^2))/2)*menu!$D$14</f>
        <v>0.51749983007832412</v>
      </c>
      <c r="AU23">
        <f>((1+40/SQRT(40^2+(SQRT(($B$11-$E23)^2+($C$11-AU$9)^2))^2))/2)*menu!$D$14</f>
        <v>0.5174641128878249</v>
      </c>
      <c r="AV23">
        <f>((1+40/SQRT(40^2+(SQRT(($B$11-$E23)^2+($C$11-AV$9)^2))^2))/2)*menu!$D$14</f>
        <v>0.51735706680066551</v>
      </c>
      <c r="AW23">
        <f>((1+40/SQRT(40^2+(SQRT(($B$11-$E23)^2+($C$11-AW$9)^2))^2))/2)*menu!$D$14</f>
        <v>0.51717900740582468</v>
      </c>
      <c r="AX23">
        <f>((1+40/SQRT(40^2+(SQRT(($B$11-$E23)^2+($C$11-AX$9)^2))^2))/2)*menu!$D$14</f>
        <v>0.51693045781865621</v>
      </c>
      <c r="AY23">
        <f>((1+40/SQRT(40^2+(SQRT(($B$11-$E23)^2+($C$11-AY$9)^2))^2))/2)*menu!$D$14</f>
        <v>0.51661214442955294</v>
      </c>
      <c r="AZ23">
        <f>((1+40/SQRT(40^2+(SQRT(($B$11-$E23)^2+($C$11-AZ$9)^2))^2))/2)*menu!$D$14</f>
        <v>0.5162249910469342</v>
      </c>
      <c r="BA23">
        <f>((1+40/SQRT(40^2+(SQRT(($B$11-$E23)^2+($C$11-BA$9)^2))^2))/2)*menu!$D$14</f>
        <v>0.51577011152642993</v>
      </c>
      <c r="BB23">
        <f>((1+40/SQRT(40^2+(SQRT(($B$11-$E23)^2+($C$11-BB$9)^2))^2))/2)*menu!$D$14</f>
        <v>0.51524880100025261</v>
      </c>
      <c r="BC23">
        <f>((1+40/SQRT(40^2+(SQRT(($B$11-$E23)^2+($C$11-BC$9)^2))^2))/2)*menu!$D$14</f>
        <v>0.51466252583997973</v>
      </c>
      <c r="BD23">
        <f>((1+40/SQRT(40^2+(SQRT(($B$11-$E23)^2+($C$11-BD$9)^2))^2))/2)*menu!$D$14</f>
        <v>0.51401291250192649</v>
      </c>
    </row>
    <row r="24" spans="1:56" x14ac:dyDescent="0.45">
      <c r="A24" t="s">
        <v>11</v>
      </c>
      <c r="E24">
        <v>14</v>
      </c>
      <c r="F24">
        <f>((1+40/SQRT(40^2+(SQRT(($B$11-$E24)^2+($C$11-F$9)^2))^2))/2)*menu!$D$14</f>
        <v>0.47464825302742858</v>
      </c>
      <c r="G24">
        <f>((1+40/SQRT(40^2+(SQRT(($B$11-$E24)^2+($C$11-G$9)^2))^2))/2)*menu!$D$14</f>
        <v>0.47612811129922433</v>
      </c>
      <c r="H24">
        <f>((1+40/SQRT(40^2+(SQRT(($B$11-$E24)^2+($C$11-H$9)^2))^2))/2)*menu!$D$14</f>
        <v>0.47760731757222902</v>
      </c>
      <c r="I24">
        <f>((1+40/SQRT(40^2+(SQRT(($B$11-$E24)^2+($C$11-I$9)^2))^2))/2)*menu!$D$14</f>
        <v>0.47908453168197007</v>
      </c>
      <c r="J24">
        <f>((1+40/SQRT(40^2+(SQRT(($B$11-$E24)^2+($C$11-J$9)^2))^2))/2)*menu!$D$14</f>
        <v>0.48055833713358304</v>
      </c>
      <c r="K24">
        <f>((1+40/SQRT(40^2+(SQRT(($B$11-$E24)^2+($C$11-K$9)^2))^2))/2)*menu!$D$14</f>
        <v>0.4820272403922633</v>
      </c>
      <c r="L24">
        <f>((1+40/SQRT(40^2+(SQRT(($B$11-$E24)^2+($C$11-L$9)^2))^2))/2)*menu!$D$14</f>
        <v>0.48348967055497721</v>
      </c>
      <c r="M24">
        <f>((1+40/SQRT(40^2+(SQRT(($B$11-$E24)^2+($C$11-M$9)^2))^2))/2)*menu!$D$14</f>
        <v>0.48494397944902617</v>
      </c>
      <c r="N24">
        <f>((1+40/SQRT(40^2+(SQRT(($B$11-$E24)^2+($C$11-N$9)^2))^2))/2)*menu!$D$14</f>
        <v>0.48638844220394539</v>
      </c>
      <c r="O24">
        <f>((1+40/SQRT(40^2+(SQRT(($B$11-$E24)^2+($C$11-O$9)^2))^2))/2)*menu!$D$14</f>
        <v>0.48782125834351731</v>
      </c>
      <c r="P24">
        <f>((1+40/SQRT(40^2+(SQRT(($B$11-$E24)^2+($C$11-P$9)^2))^2))/2)*menu!$D$14</f>
        <v>0.48924055344426981</v>
      </c>
      <c r="Q24">
        <f>((1+40/SQRT(40^2+(SQRT(($B$11-$E24)^2+($C$11-Q$9)^2))^2))/2)*menu!$D$14</f>
        <v>0.49064438140562799</v>
      </c>
      <c r="R24">
        <f>((1+40/SQRT(40^2+(SQRT(($B$11-$E24)^2+($C$11-R$9)^2))^2))/2)*menu!$D$14</f>
        <v>0.49203072737476661</v>
      </c>
      <c r="S24">
        <f>((1+40/SQRT(40^2+(SQRT(($B$11-$E24)^2+($C$11-S$9)^2))^2))/2)*menu!$D$14</f>
        <v>0.49339751136609133</v>
      </c>
      <c r="T24">
        <f>((1+40/SQRT(40^2+(SQRT(($B$11-$E24)^2+($C$11-T$9)^2))^2))/2)*menu!$D$14</f>
        <v>0.49474259261105796</v>
      </c>
      <c r="U24">
        <f>((1+40/SQRT(40^2+(SQRT(($B$11-$E24)^2+($C$11-U$9)^2))^2))/2)*menu!$D$14</f>
        <v>0.49606377466865159</v>
      </c>
      <c r="V24">
        <f>((1+40/SQRT(40^2+(SQRT(($B$11-$E24)^2+($C$11-V$9)^2))^2))/2)*menu!$D$14</f>
        <v>0.49735881132023052</v>
      </c>
      <c r="W24">
        <f>((1+40/SQRT(40^2+(SQRT(($B$11-$E24)^2+($C$11-W$9)^2))^2))/2)*menu!$D$14</f>
        <v>0.49862541326456827</v>
      </c>
      <c r="X24">
        <f>((1+40/SQRT(40^2+(SQRT(($B$11-$E24)^2+($C$11-X$9)^2))^2))/2)*menu!$D$14</f>
        <v>0.49986125561979128</v>
      </c>
      <c r="Y24">
        <f>((1+40/SQRT(40^2+(SQRT(($B$11-$E24)^2+($C$11-Y$9)^2))^2))/2)*menu!$D$14</f>
        <v>0.5010639862285472</v>
      </c>
      <c r="Z24">
        <f>((1+40/SQRT(40^2+(SQRT(($B$11-$E24)^2+($C$11-Z$9)^2))^2))/2)*menu!$D$14</f>
        <v>0.50223123475122011</v>
      </c>
      <c r="AA24">
        <f>((1+40/SQRT(40^2+(SQRT(($B$11-$E24)^2+($C$11-AA$9)^2))^2))/2)*menu!$D$14</f>
        <v>0.50336062251945224</v>
      </c>
      <c r="AB24">
        <f>((1+40/SQRT(40^2+(SQRT(($B$11-$E24)^2+($C$11-AB$9)^2))^2))/2)*menu!$D$14</f>
        <v>0.50444977310879557</v>
      </c>
      <c r="AC24">
        <f>((1+40/SQRT(40^2+(SQRT(($B$11-$E24)^2+($C$11-AC$9)^2))^2))/2)*menu!$D$14</f>
        <v>0.50549632357522245</v>
      </c>
      <c r="AD24">
        <f>((1+40/SQRT(40^2+(SQRT(($B$11-$E24)^2+($C$11-AD$9)^2))^2))/2)*menu!$D$14</f>
        <v>0.50649793628571116</v>
      </c>
      <c r="AE24">
        <f>((1+40/SQRT(40^2+(SQRT(($B$11-$E24)^2+($C$11-AE$9)^2))^2))/2)*menu!$D$14</f>
        <v>0.50745231125852341</v>
      </c>
      <c r="AF24">
        <f>((1+40/SQRT(40^2+(SQRT(($B$11-$E24)^2+($C$11-AF$9)^2))^2))/2)*menu!$D$14</f>
        <v>0.50835719891442044</v>
      </c>
      <c r="AG24">
        <f>((1+40/SQRT(40^2+(SQRT(($B$11-$E24)^2+($C$11-AG$9)^2))^2))/2)*menu!$D$14</f>
        <v>0.50921041312632198</v>
      </c>
      <c r="AH24">
        <f>((1+40/SQRT(40^2+(SQRT(($B$11-$E24)^2+($C$11-AH$9)^2))^2))/2)*menu!$D$14</f>
        <v>0.51000984444219277</v>
      </c>
      <c r="AI24">
        <f>((1+40/SQRT(40^2+(SQRT(($B$11-$E24)^2+($C$11-AI$9)^2))^2))/2)*menu!$D$14</f>
        <v>0.51075347334465282</v>
      </c>
      <c r="AJ24">
        <f>((1+40/SQRT(40^2+(SQRT(($B$11-$E24)^2+($C$11-AJ$9)^2))^2))/2)*menu!$D$14</f>
        <v>0.51143938340136919</v>
      </c>
      <c r="AK24">
        <f>((1+40/SQRT(40^2+(SQRT(($B$11-$E24)^2+($C$11-AK$9)^2))^2))/2)*menu!$D$14</f>
        <v>0.51206577415308097</v>
      </c>
      <c r="AL24">
        <f>((1+40/SQRT(40^2+(SQRT(($B$11-$E24)^2+($C$11-AL$9)^2))^2))/2)*menu!$D$14</f>
        <v>0.51263097358150012</v>
      </c>
      <c r="AM24">
        <f>((1+40/SQRT(40^2+(SQRT(($B$11-$E24)^2+($C$11-AM$9)^2))^2))/2)*menu!$D$14</f>
        <v>0.51313344999761634</v>
      </c>
      <c r="AN24">
        <f>((1+40/SQRT(40^2+(SQRT(($B$11-$E24)^2+($C$11-AN$9)^2))^2))/2)*menu!$D$14</f>
        <v>0.5135718231923494</v>
      </c>
      <c r="AO24">
        <f>((1+40/SQRT(40^2+(SQRT(($B$11-$E24)^2+($C$11-AO$9)^2))^2))/2)*menu!$D$14</f>
        <v>0.51394487469620065</v>
      </c>
      <c r="AP24">
        <f>((1+40/SQRT(40^2+(SQRT(($B$11-$E24)^2+($C$11-AP$9)^2))^2))/2)*menu!$D$14</f>
        <v>0.51425155700259528</v>
      </c>
      <c r="AQ24">
        <f>((1+40/SQRT(40^2+(SQRT(($B$11-$E24)^2+($C$11-AQ$9)^2))^2))/2)*menu!$D$14</f>
        <v>0.51449100162094874</v>
      </c>
      <c r="AR24">
        <f>((1+40/SQRT(40^2+(SQRT(($B$11-$E24)^2+($C$11-AR$9)^2))^2))/2)*menu!$D$14</f>
        <v>0.51466252583997973</v>
      </c>
      <c r="AS24">
        <f>((1+40/SQRT(40^2+(SQRT(($B$11-$E24)^2+($C$11-AS$9)^2))^2))/2)*menu!$D$14</f>
        <v>0.51476563809915177</v>
      </c>
      <c r="AT24">
        <f>((1+40/SQRT(40^2+(SQRT(($B$11-$E24)^2+($C$11-AT$9)^2))^2))/2)*menu!$D$14</f>
        <v>0.51480004188601225</v>
      </c>
      <c r="AU24">
        <f>((1+40/SQRT(40^2+(SQRT(($B$11-$E24)^2+($C$11-AU$9)^2))^2))/2)*menu!$D$14</f>
        <v>0.51476563809915177</v>
      </c>
      <c r="AV24">
        <f>((1+40/SQRT(40^2+(SQRT(($B$11-$E24)^2+($C$11-AV$9)^2))^2))/2)*menu!$D$14</f>
        <v>0.51466252583997973</v>
      </c>
      <c r="AW24">
        <f>((1+40/SQRT(40^2+(SQRT(($B$11-$E24)^2+($C$11-AW$9)^2))^2))/2)*menu!$D$14</f>
        <v>0.51449100162094874</v>
      </c>
      <c r="AX24">
        <f>((1+40/SQRT(40^2+(SQRT(($B$11-$E24)^2+($C$11-AX$9)^2))^2))/2)*menu!$D$14</f>
        <v>0.51425155700259528</v>
      </c>
      <c r="AY24">
        <f>((1+40/SQRT(40^2+(SQRT(($B$11-$E24)^2+($C$11-AY$9)^2))^2))/2)*menu!$D$14</f>
        <v>0.51394487469620065</v>
      </c>
      <c r="AZ24">
        <f>((1+40/SQRT(40^2+(SQRT(($B$11-$E24)^2+($C$11-AZ$9)^2))^2))/2)*menu!$D$14</f>
        <v>0.5135718231923494</v>
      </c>
      <c r="BA24">
        <f>((1+40/SQRT(40^2+(SQRT(($B$11-$E24)^2+($C$11-BA$9)^2))^2))/2)*menu!$D$14</f>
        <v>0.51313344999761634</v>
      </c>
      <c r="BB24">
        <f>((1+40/SQRT(40^2+(SQRT(($B$11-$E24)^2+($C$11-BB$9)^2))^2))/2)*menu!$D$14</f>
        <v>0.51263097358150012</v>
      </c>
      <c r="BC24">
        <f>((1+40/SQRT(40^2+(SQRT(($B$11-$E24)^2+($C$11-BC$9)^2))^2))/2)*menu!$D$14</f>
        <v>0.51206577415308097</v>
      </c>
      <c r="BD24">
        <f>((1+40/SQRT(40^2+(SQRT(($B$11-$E24)^2+($C$11-BD$9)^2))^2))/2)*menu!$D$14</f>
        <v>0.51143938340136919</v>
      </c>
    </row>
    <row r="25" spans="1:56" x14ac:dyDescent="0.45">
      <c r="E25">
        <v>15</v>
      </c>
      <c r="F25">
        <f>((1+40/SQRT(40^2+(SQRT(($B$11-$E25)^2+($C$11-F$9)^2))^2))/2)*menu!$D$14</f>
        <v>0.47320508075688772</v>
      </c>
      <c r="G25">
        <f>((1+40/SQRT(40^2+(SQRT(($B$11-$E25)^2+($C$11-G$9)^2))^2))/2)*menu!$D$14</f>
        <v>0.47464825302742858</v>
      </c>
      <c r="H25">
        <f>((1+40/SQRT(40^2+(SQRT(($B$11-$E25)^2+($C$11-H$9)^2))^2))/2)*menu!$D$14</f>
        <v>0.47609018126512476</v>
      </c>
      <c r="I25">
        <f>((1+40/SQRT(40^2+(SQRT(($B$11-$E25)^2+($C$11-I$9)^2))^2))/2)*menu!$D$14</f>
        <v>0.47752955604592184</v>
      </c>
      <c r="J25">
        <f>((1+40/SQRT(40^2+(SQRT(($B$11-$E25)^2+($C$11-J$9)^2))^2))/2)*menu!$D$14</f>
        <v>0.47896499588156805</v>
      </c>
      <c r="K25">
        <f>((1+40/SQRT(40^2+(SQRT(($B$11-$E25)^2+($C$11-K$9)^2))^2))/2)*menu!$D$14</f>
        <v>0.48039504672067884</v>
      </c>
      <c r="L25">
        <f>((1+40/SQRT(40^2+(SQRT(($B$11-$E25)^2+($C$11-L$9)^2))^2))/2)*menu!$D$14</f>
        <v>0.48181818181818176</v>
      </c>
      <c r="M25">
        <f>((1+40/SQRT(40^2+(SQRT(($B$11-$E25)^2+($C$11-M$9)^2))^2))/2)*menu!$D$14</f>
        <v>0.48323280201482421</v>
      </c>
      <c r="N25">
        <f>((1+40/SQRT(40^2+(SQRT(($B$11-$E25)^2+($C$11-N$9)^2))^2))/2)*menu!$D$14</f>
        <v>0.48463723646899903</v>
      </c>
      <c r="O25">
        <f>((1+40/SQRT(40^2+(SQRT(($B$11-$E25)^2+($C$11-O$9)^2))^2))/2)*menu!$D$14</f>
        <v>0.48602974388314502</v>
      </c>
      <c r="P25">
        <f>((1+40/SQRT(40^2+(SQRT(($B$11-$E25)^2+($C$11-P$9)^2))^2))/2)*menu!$D$14</f>
        <v>0.48740851426632731</v>
      </c>
      <c r="Q25">
        <f>((1+40/SQRT(40^2+(SQRT(($B$11-$E25)^2+($C$11-Q$9)^2))^2))/2)*menu!$D$14</f>
        <v>0.48877167127320348</v>
      </c>
      <c r="R25">
        <f>((1+40/SQRT(40^2+(SQRT(($B$11-$E25)^2+($C$11-R$9)^2))^2))/2)*menu!$D$14</f>
        <v>0.49011727515734338</v>
      </c>
      <c r="S25">
        <f>((1+40/SQRT(40^2+(SQRT(($B$11-$E25)^2+($C$11-S$9)^2))^2))/2)*menu!$D$14</f>
        <v>0.49144332637371113</v>
      </c>
      <c r="T25">
        <f>((1+40/SQRT(40^2+(SQRT(($B$11-$E25)^2+($C$11-T$9)^2))^2))/2)*menu!$D$14</f>
        <v>0.49274776986097069</v>
      </c>
      <c r="U25">
        <f>((1+40/SQRT(40^2+(SQRT(($B$11-$E25)^2+($C$11-U$9)^2))^2))/2)*menu!$D$14</f>
        <v>0.4940285000290664</v>
      </c>
      <c r="V25">
        <f>((1+40/SQRT(40^2+(SQRT(($B$11-$E25)^2+($C$11-V$9)^2))^2))/2)*menu!$D$14</f>
        <v>0.49528336647123583</v>
      </c>
      <c r="W25">
        <f>((1+40/SQRT(40^2+(SQRT(($B$11-$E25)^2+($C$11-W$9)^2))^2))/2)*menu!$D$14</f>
        <v>0.49651018041219019</v>
      </c>
      <c r="X25">
        <f>((1+40/SQRT(40^2+(SQRT(($B$11-$E25)^2+($C$11-X$9)^2))^2))/2)*menu!$D$14</f>
        <v>0.49770672189568105</v>
      </c>
      <c r="Y25">
        <f>((1+40/SQRT(40^2+(SQRT(($B$11-$E25)^2+($C$11-Y$9)^2))^2))/2)*menu!$D$14</f>
        <v>0.49887074770507778</v>
      </c>
      <c r="Z25">
        <f>((1+40/SQRT(40^2+(SQRT(($B$11-$E25)^2+($C$11-Z$9)^2))^2))/2)*menu!$D$14</f>
        <v>0.49999999999999994</v>
      </c>
      <c r="AA25">
        <f>((1+40/SQRT(40^2+(SQRT(($B$11-$E25)^2+($C$11-AA$9)^2))^2))/2)*menu!$D$14</f>
        <v>0.50109221564058226</v>
      </c>
      <c r="AB25">
        <f>((1+40/SQRT(40^2+(SQRT(($B$11-$E25)^2+($C$11-AB$9)^2))^2))/2)*menu!$D$14</f>
        <v>0.50214513615876266</v>
      </c>
      <c r="AC25">
        <f>((1+40/SQRT(40^2+(SQRT(($B$11-$E25)^2+($C$11-AC$9)^2))^2))/2)*menu!$D$14</f>
        <v>0.50315651832326547</v>
      </c>
      <c r="AD25">
        <f>((1+40/SQRT(40^2+(SQRT(($B$11-$E25)^2+($C$11-AD$9)^2))^2))/2)*menu!$D$14</f>
        <v>0.5041241452319315</v>
      </c>
      <c r="AE25">
        <f>((1+40/SQRT(40^2+(SQRT(($B$11-$E25)^2+($C$11-AE$9)^2))^2))/2)*menu!$D$14</f>
        <v>0.50504583785202262</v>
      </c>
      <c r="AF25">
        <f>((1+40/SQRT(40^2+(SQRT(($B$11-$E25)^2+($C$11-AF$9)^2))^2))/2)*menu!$D$14</f>
        <v>0.50591946691637402</v>
      </c>
      <c r="AG25">
        <f>((1+40/SQRT(40^2+(SQRT(($B$11-$E25)^2+($C$11-AG$9)^2))^2))/2)*menu!$D$14</f>
        <v>0.50674296507115157</v>
      </c>
      <c r="AH25">
        <f>((1+40/SQRT(40^2+(SQRT(($B$11-$E25)^2+($C$11-AH$9)^2))^2))/2)*menu!$D$14</f>
        <v>0.50751433915982236</v>
      </c>
      <c r="AI25">
        <f>((1+40/SQRT(40^2+(SQRT(($B$11-$E25)^2+($C$11-AI$9)^2))^2))/2)*menu!$D$14</f>
        <v>0.50823168251814133</v>
      </c>
      <c r="AJ25">
        <f>((1+40/SQRT(40^2+(SQRT(($B$11-$E25)^2+($C$11-AJ$9)^2))^2))/2)*menu!$D$14</f>
        <v>0.5088931871468374</v>
      </c>
      <c r="AK25">
        <f>((1+40/SQRT(40^2+(SQRT(($B$11-$E25)^2+($C$11-AK$9)^2))^2))/2)*menu!$D$14</f>
        <v>0.50949715562259823</v>
      </c>
      <c r="AL25">
        <f>((1+40/SQRT(40^2+(SQRT(($B$11-$E25)^2+($C$11-AL$9)^2))^2))/2)*menu!$D$14</f>
        <v>0.51004201260420146</v>
      </c>
      <c r="AM25">
        <f>((1+40/SQRT(40^2+(SQRT(($B$11-$E25)^2+($C$11-AM$9)^2))^2))/2)*menu!$D$14</f>
        <v>0.51052631578947361</v>
      </c>
      <c r="AN25">
        <f>((1+40/SQRT(40^2+(SQRT(($B$11-$E25)^2+($C$11-AN$9)^2))^2))/2)*menu!$D$14</f>
        <v>0.51094876618038898</v>
      </c>
      <c r="AO25">
        <f>((1+40/SQRT(40^2+(SQRT(($B$11-$E25)^2+($C$11-AO$9)^2))^2))/2)*menu!$D$14</f>
        <v>0.5113082175181497</v>
      </c>
      <c r="AP25">
        <f>((1+40/SQRT(40^2+(SQRT(($B$11-$E25)^2+($C$11-AP$9)^2))^2))/2)*menu!$D$14</f>
        <v>0.51160368475757945</v>
      </c>
      <c r="AQ25">
        <f>((1+40/SQRT(40^2+(SQRT(($B$11-$E25)^2+($C$11-AQ$9)^2))^2))/2)*menu!$D$14</f>
        <v>0.51183435146054534</v>
      </c>
      <c r="AR25">
        <f>((1+40/SQRT(40^2+(SQRT(($B$11-$E25)^2+($C$11-AR$9)^2))^2))/2)*menu!$D$14</f>
        <v>0.51199957600127199</v>
      </c>
      <c r="AS25">
        <f>((1+40/SQRT(40^2+(SQRT(($B$11-$E25)^2+($C$11-AS$9)^2))^2))/2)*menu!$D$14</f>
        <v>0.51209889649208074</v>
      </c>
      <c r="AT25">
        <f>((1+40/SQRT(40^2+(SQRT(($B$11-$E25)^2+($C$11-AT$9)^2))^2))/2)*menu!$D$14</f>
        <v>0.51213203435596422</v>
      </c>
      <c r="AU25">
        <f>((1+40/SQRT(40^2+(SQRT(($B$11-$E25)^2+($C$11-AU$9)^2))^2))/2)*menu!$D$14</f>
        <v>0.51209889649208074</v>
      </c>
      <c r="AV25">
        <f>((1+40/SQRT(40^2+(SQRT(($B$11-$E25)^2+($C$11-AV$9)^2))^2))/2)*menu!$D$14</f>
        <v>0.51199957600127199</v>
      </c>
      <c r="AW25">
        <f>((1+40/SQRT(40^2+(SQRT(($B$11-$E25)^2+($C$11-AW$9)^2))^2))/2)*menu!$D$14</f>
        <v>0.51183435146054534</v>
      </c>
      <c r="AX25">
        <f>((1+40/SQRT(40^2+(SQRT(($B$11-$E25)^2+($C$11-AX$9)^2))^2))/2)*menu!$D$14</f>
        <v>0.51160368475757945</v>
      </c>
      <c r="AY25">
        <f>((1+40/SQRT(40^2+(SQRT(($B$11-$E25)^2+($C$11-AY$9)^2))^2))/2)*menu!$D$14</f>
        <v>0.5113082175181497</v>
      </c>
      <c r="AZ25">
        <f>((1+40/SQRT(40^2+(SQRT(($B$11-$E25)^2+($C$11-AZ$9)^2))^2))/2)*menu!$D$14</f>
        <v>0.51094876618038898</v>
      </c>
      <c r="BA25">
        <f>((1+40/SQRT(40^2+(SQRT(($B$11-$E25)^2+($C$11-BA$9)^2))^2))/2)*menu!$D$14</f>
        <v>0.51052631578947361</v>
      </c>
      <c r="BB25">
        <f>((1+40/SQRT(40^2+(SQRT(($B$11-$E25)^2+($C$11-BB$9)^2))^2))/2)*menu!$D$14</f>
        <v>0.51004201260420146</v>
      </c>
      <c r="BC25">
        <f>((1+40/SQRT(40^2+(SQRT(($B$11-$E25)^2+($C$11-BC$9)^2))^2))/2)*menu!$D$14</f>
        <v>0.50949715562259823</v>
      </c>
      <c r="BD25">
        <f>((1+40/SQRT(40^2+(SQRT(($B$11-$E25)^2+($C$11-BD$9)^2))^2))/2)*menu!$D$14</f>
        <v>0.5088931871468374</v>
      </c>
    </row>
    <row r="26" spans="1:56" x14ac:dyDescent="0.45">
      <c r="E26">
        <v>16</v>
      </c>
      <c r="F26">
        <f>((1+40/SQRT(40^2+(SQRT(($B$11-$E26)^2+($C$11-F$9)^2))^2))/2)*menu!$D$14</f>
        <v>0.47176190264003509</v>
      </c>
      <c r="G26">
        <f>((1+40/SQRT(40^2+(SQRT(($B$11-$E26)^2+($C$11-G$9)^2))^2))/2)*menu!$D$14</f>
        <v>0.47316900763752184</v>
      </c>
      <c r="H26">
        <f>((1+40/SQRT(40^2+(SQRT(($B$11-$E26)^2+($C$11-H$9)^2))^2))/2)*menu!$D$14</f>
        <v>0.47457431218879392</v>
      </c>
      <c r="I26">
        <f>((1+40/SQRT(40^2+(SQRT(($B$11-$E26)^2+($C$11-I$9)^2))^2))/2)*menu!$D$14</f>
        <v>0.47597653802562395</v>
      </c>
      <c r="J26">
        <f>((1+40/SQRT(40^2+(SQRT(($B$11-$E26)^2+($C$11-J$9)^2))^2))/2)*menu!$D$14</f>
        <v>0.47737433891806347</v>
      </c>
      <c r="K26">
        <f>((1+40/SQRT(40^2+(SQRT(($B$11-$E26)^2+($C$11-K$9)^2))^2))/2)*menu!$D$14</f>
        <v>0.47876630036578871</v>
      </c>
      <c r="L26">
        <f>((1+40/SQRT(40^2+(SQRT(($B$11-$E26)^2+($C$11-L$9)^2))^2))/2)*menu!$D$14</f>
        <v>0.48015093964441791</v>
      </c>
      <c r="M26">
        <f>((1+40/SQRT(40^2+(SQRT(($B$11-$E26)^2+($C$11-M$9)^2))^2))/2)*menu!$D$14</f>
        <v>0.48152670624481542</v>
      </c>
      <c r="N26">
        <f>((1+40/SQRT(40^2+(SQRT(($B$11-$E26)^2+($C$11-N$9)^2))^2))/2)*menu!$D$14</f>
        <v>0.482891982743685</v>
      </c>
      <c r="O26">
        <f>((1+40/SQRT(40^2+(SQRT(($B$11-$E26)^2+($C$11-O$9)^2))^2))/2)*menu!$D$14</f>
        <v>0.4842450861435223</v>
      </c>
      <c r="P26">
        <f>((1+40/SQRT(40^2+(SQRT(($B$11-$E26)^2+($C$11-P$9)^2))^2))/2)*menu!$D$14</f>
        <v>0.48558426971913565</v>
      </c>
      <c r="Q26">
        <f>((1+40/SQRT(40^2+(SQRT(($B$11-$E26)^2+($C$11-Q$9)^2))^2))/2)*menu!$D$14</f>
        <v>0.48690772540639904</v>
      </c>
      <c r="R26">
        <f>((1+40/SQRT(40^2+(SQRT(($B$11-$E26)^2+($C$11-R$9)^2))^2))/2)*menu!$D$14</f>
        <v>0.488213586766584</v>
      </c>
      <c r="S26">
        <f>((1+40/SQRT(40^2+(SQRT(($B$11-$E26)^2+($C$11-S$9)^2))^2))/2)*menu!$D$14</f>
        <v>0.48949993255645963</v>
      </c>
      <c r="T26">
        <f>((1+40/SQRT(40^2+(SQRT(($B$11-$E26)^2+($C$11-T$9)^2))^2))/2)*menu!$D$14</f>
        <v>0.49076479093029929</v>
      </c>
      <c r="U26">
        <f>((1+40/SQRT(40^2+(SQRT(($B$11-$E26)^2+($C$11-U$9)^2))^2))/2)*menu!$D$14</f>
        <v>0.49200614429492767</v>
      </c>
      <c r="V26">
        <f>((1+40/SQRT(40^2+(SQRT(($B$11-$E26)^2+($C$11-V$9)^2))^2))/2)*menu!$D$14</f>
        <v>0.49322193483296944</v>
      </c>
      <c r="W26">
        <f>((1+40/SQRT(40^2+(SQRT(($B$11-$E26)^2+($C$11-W$9)^2))^2))/2)*menu!$D$14</f>
        <v>0.49441007070250031</v>
      </c>
      <c r="X26">
        <f>((1+40/SQRT(40^2+(SQRT(($B$11-$E26)^2+($C$11-X$9)^2))^2))/2)*menu!$D$14</f>
        <v>0.49556843291336983</v>
      </c>
      <c r="Y26">
        <f>((1+40/SQRT(40^2+(SQRT(($B$11-$E26)^2+($C$11-Y$9)^2))^2))/2)*menu!$D$14</f>
        <v>0.49669488287161279</v>
      </c>
      <c r="Z26">
        <f>((1+40/SQRT(40^2+(SQRT(($B$11-$E26)^2+($C$11-Z$9)^2))^2))/2)*menu!$D$14</f>
        <v>0.49778727057365951</v>
      </c>
      <c r="AA26">
        <f>((1+40/SQRT(40^2+(SQRT(($B$11-$E26)^2+($C$11-AA$9)^2))^2))/2)*menu!$D$14</f>
        <v>0.49884344342160936</v>
      </c>
      <c r="AB26">
        <f>((1+40/SQRT(40^2+(SQRT(($B$11-$E26)^2+($C$11-AB$9)^2))^2))/2)*menu!$D$14</f>
        <v>0.49986125561979128</v>
      </c>
      <c r="AC26">
        <f>((1+40/SQRT(40^2+(SQRT(($B$11-$E26)^2+($C$11-AC$9)^2))^2))/2)*menu!$D$14</f>
        <v>0.50083857810137355</v>
      </c>
      <c r="AD26">
        <f>((1+40/SQRT(40^2+(SQRT(($B$11-$E26)^2+($C$11-AD$9)^2))^2))/2)*menu!$D$14</f>
        <v>0.50177330892212735</v>
      </c>
      <c r="AE26">
        <f>((1+40/SQRT(40^2+(SQRT(($B$11-$E26)^2+($C$11-AE$9)^2))^2))/2)*menu!$D$14</f>
        <v>0.50266338404683342</v>
      </c>
      <c r="AF26">
        <f>((1+40/SQRT(40^2+(SQRT(($B$11-$E26)^2+($C$11-AF$9)^2))^2))/2)*menu!$D$14</f>
        <v>0.50350678844252728</v>
      </c>
      <c r="AG26">
        <f>((1+40/SQRT(40^2+(SQRT(($B$11-$E26)^2+($C$11-AG$9)^2))^2))/2)*menu!$D$14</f>
        <v>0.50430156738209964</v>
      </c>
      <c r="AH26">
        <f>((1+40/SQRT(40^2+(SQRT(($B$11-$E26)^2+($C$11-AH$9)^2))^2))/2)*menu!$D$14</f>
        <v>0.50504583785202262</v>
      </c>
      <c r="AI26">
        <f>((1+40/SQRT(40^2+(SQRT(($B$11-$E26)^2+($C$11-AI$9)^2))^2))/2)*menu!$D$14</f>
        <v>0.50573779994945578</v>
      </c>
      <c r="AJ26">
        <f>((1+40/SQRT(40^2+(SQRT(($B$11-$E26)^2+($C$11-AJ$9)^2))^2))/2)*menu!$D$14</f>
        <v>0.5063757481470329</v>
      </c>
      <c r="AK26">
        <f>((1+40/SQRT(40^2+(SQRT(($B$11-$E26)^2+($C$11-AK$9)^2))^2))/2)*menu!$D$14</f>
        <v>0.5069580822985017</v>
      </c>
      <c r="AL26">
        <f>((1+40/SQRT(40^2+(SQRT(($B$11-$E26)^2+($C$11-AL$9)^2))^2))/2)*menu!$D$14</f>
        <v>0.5074833182553723</v>
      </c>
      <c r="AM26">
        <f>((1+40/SQRT(40^2+(SQRT(($B$11-$E26)^2+($C$11-AM$9)^2))^2))/2)*menu!$D$14</f>
        <v>0.50795009796401458</v>
      </c>
      <c r="AN26">
        <f>((1+40/SQRT(40^2+(SQRT(($B$11-$E26)^2+($C$11-AN$9)^2))^2))/2)*menu!$D$14</f>
        <v>0.50835719891442044</v>
      </c>
      <c r="AO26">
        <f>((1+40/SQRT(40^2+(SQRT(($B$11-$E26)^2+($C$11-AO$9)^2))^2))/2)*menu!$D$14</f>
        <v>0.50870354281618946</v>
      </c>
      <c r="AP26">
        <f>((1+40/SQRT(40^2+(SQRT(($B$11-$E26)^2+($C$11-AP$9)^2))^2))/2)*menu!$D$14</f>
        <v>0.50898820338424888</v>
      </c>
      <c r="AQ26">
        <f>((1+40/SQRT(40^2+(SQRT(($B$11-$E26)^2+($C$11-AQ$9)^2))^2))/2)*menu!$D$14</f>
        <v>0.50921041312632198</v>
      </c>
      <c r="AR26">
        <f>((1+40/SQRT(40^2+(SQRT(($B$11-$E26)^2+($C$11-AR$9)^2))^2))/2)*menu!$D$14</f>
        <v>0.50936956903608543</v>
      </c>
      <c r="AS26">
        <f>((1+40/SQRT(40^2+(SQRT(($B$11-$E26)^2+($C$11-AS$9)^2))^2))/2)*menu!$D$14</f>
        <v>0.5094652371100914</v>
      </c>
      <c r="AT26">
        <f>((1+40/SQRT(40^2+(SQRT(($B$11-$E26)^2+($C$11-AT$9)^2))^2))/2)*menu!$D$14</f>
        <v>0.50949715562259823</v>
      </c>
      <c r="AU26">
        <f>((1+40/SQRT(40^2+(SQRT(($B$11-$E26)^2+($C$11-AU$9)^2))^2))/2)*menu!$D$14</f>
        <v>0.5094652371100914</v>
      </c>
      <c r="AV26">
        <f>((1+40/SQRT(40^2+(SQRT(($B$11-$E26)^2+($C$11-AV$9)^2))^2))/2)*menu!$D$14</f>
        <v>0.50936956903608543</v>
      </c>
      <c r="AW26">
        <f>((1+40/SQRT(40^2+(SQRT(($B$11-$E26)^2+($C$11-AW$9)^2))^2))/2)*menu!$D$14</f>
        <v>0.50921041312632198</v>
      </c>
      <c r="AX26">
        <f>((1+40/SQRT(40^2+(SQRT(($B$11-$E26)^2+($C$11-AX$9)^2))^2))/2)*menu!$D$14</f>
        <v>0.50898820338424888</v>
      </c>
      <c r="AY26">
        <f>((1+40/SQRT(40^2+(SQRT(($B$11-$E26)^2+($C$11-AY$9)^2))^2))/2)*menu!$D$14</f>
        <v>0.50870354281618946</v>
      </c>
      <c r="AZ26">
        <f>((1+40/SQRT(40^2+(SQRT(($B$11-$E26)^2+($C$11-AZ$9)^2))^2))/2)*menu!$D$14</f>
        <v>0.50835719891442044</v>
      </c>
      <c r="BA26">
        <f>((1+40/SQRT(40^2+(SQRT(($B$11-$E26)^2+($C$11-BA$9)^2))^2))/2)*menu!$D$14</f>
        <v>0.50795009796401458</v>
      </c>
      <c r="BB26">
        <f>((1+40/SQRT(40^2+(SQRT(($B$11-$E26)^2+($C$11-BB$9)^2))^2))/2)*menu!$D$14</f>
        <v>0.5074833182553723</v>
      </c>
      <c r="BC26">
        <f>((1+40/SQRT(40^2+(SQRT(($B$11-$E26)^2+($C$11-BC$9)^2))^2))/2)*menu!$D$14</f>
        <v>0.5069580822985017</v>
      </c>
      <c r="BD26">
        <f>((1+40/SQRT(40^2+(SQRT(($B$11-$E26)^2+($C$11-BD$9)^2))^2))/2)*menu!$D$14</f>
        <v>0.5063757481470329</v>
      </c>
    </row>
    <row r="27" spans="1:56" x14ac:dyDescent="0.45">
      <c r="E27">
        <v>17</v>
      </c>
      <c r="F27">
        <f>((1+40/SQRT(40^2+(SQRT(($B$11-$E27)^2+($C$11-F$9)^2))^2))/2)*menu!$D$14</f>
        <v>0.47031988674109787</v>
      </c>
      <c r="G27">
        <f>((1+40/SQRT(40^2+(SQRT(($B$11-$E27)^2+($C$11-G$9)^2))^2))/2)*menu!$D$14</f>
        <v>0.47169156606761808</v>
      </c>
      <c r="H27">
        <f>((1+40/SQRT(40^2+(SQRT(($B$11-$E27)^2+($C$11-H$9)^2))^2))/2)*menu!$D$14</f>
        <v>0.47306092336132832</v>
      </c>
      <c r="I27">
        <f>((1+40/SQRT(40^2+(SQRT(($B$11-$E27)^2+($C$11-I$9)^2))^2))/2)*menu!$D$14</f>
        <v>0.47442671181390433</v>
      </c>
      <c r="J27">
        <f>((1+40/SQRT(40^2+(SQRT(($B$11-$E27)^2+($C$11-J$9)^2))^2))/2)*menu!$D$14</f>
        <v>0.47578762059271429</v>
      </c>
      <c r="K27">
        <f>((1+40/SQRT(40^2+(SQRT(($B$11-$E27)^2+($C$11-K$9)^2))^2))/2)*menu!$D$14</f>
        <v>0.4771422747032289</v>
      </c>
      <c r="L27">
        <f>((1+40/SQRT(40^2+(SQRT(($B$11-$E27)^2+($C$11-L$9)^2))^2))/2)*menu!$D$14</f>
        <v>0.47848923519261888</v>
      </c>
      <c r="M27">
        <f>((1+40/SQRT(40^2+(SQRT(($B$11-$E27)^2+($C$11-M$9)^2))^2))/2)*menu!$D$14</f>
        <v>0.47982699972911247</v>
      </c>
      <c r="N27">
        <f>((1+40/SQRT(40^2+(SQRT(($B$11-$E27)^2+($C$11-N$9)^2))^2))/2)*menu!$D$14</f>
        <v>0.48115400359175048</v>
      </c>
      <c r="O27">
        <f>((1+40/SQRT(40^2+(SQRT(($B$11-$E27)^2+($C$11-O$9)^2))^2))/2)*menu!$D$14</f>
        <v>0.48246862110472932</v>
      </c>
      <c r="P27">
        <f>((1+40/SQRT(40^2+(SQRT(($B$11-$E27)^2+($C$11-P$9)^2))^2))/2)*menu!$D$14</f>
        <v>0.48376916754950661</v>
      </c>
      <c r="Q27">
        <f>((1+40/SQRT(40^2+(SQRT(($B$11-$E27)^2+($C$11-Q$9)^2))^2))/2)*menu!$D$14</f>
        <v>0.4850539015861895</v>
      </c>
      <c r="R27">
        <f>((1+40/SQRT(40^2+(SQRT(($B$11-$E27)^2+($C$11-R$9)^2))^2))/2)*menu!$D$14</f>
        <v>0.4863210282133611</v>
      </c>
      <c r="S27">
        <f>((1+40/SQRT(40^2+(SQRT(($B$11-$E27)^2+($C$11-S$9)^2))^2))/2)*menu!$D$14</f>
        <v>0.48756870229238186</v>
      </c>
      <c r="T27">
        <f>((1+40/SQRT(40^2+(SQRT(($B$11-$E27)^2+($C$11-T$9)^2))^2))/2)*menu!$D$14</f>
        <v>0.48879503265826574</v>
      </c>
      <c r="U27">
        <f>((1+40/SQRT(40^2+(SQRT(($B$11-$E27)^2+($C$11-U$9)^2))^2))/2)*menu!$D$14</f>
        <v>0.48999808683445223</v>
      </c>
      <c r="V27">
        <f>((1+40/SQRT(40^2+(SQRT(($B$11-$E27)^2+($C$11-V$9)^2))^2))/2)*menu!$D$14</f>
        <v>0.49117589636314979</v>
      </c>
      <c r="W27">
        <f>((1+40/SQRT(40^2+(SQRT(($B$11-$E27)^2+($C$11-W$9)^2))^2))/2)*menu!$D$14</f>
        <v>0.49232646275641201</v>
      </c>
      <c r="X27">
        <f>((1+40/SQRT(40^2+(SQRT(($B$11-$E27)^2+($C$11-X$9)^2))^2))/2)*menu!$D$14</f>
        <v>0.49344776406574831</v>
      </c>
      <c r="Y27">
        <f>((1+40/SQRT(40^2+(SQRT(($B$11-$E27)^2+($C$11-Y$9)^2))^2))/2)*menu!$D$14</f>
        <v>0.49453776205991451</v>
      </c>
      <c r="Z27">
        <f>((1+40/SQRT(40^2+(SQRT(($B$11-$E27)^2+($C$11-Z$9)^2))^2))/2)*menu!$D$14</f>
        <v>0.4955944099916425</v>
      </c>
      <c r="AA27">
        <f>((1+40/SQRT(40^2+(SQRT(($B$11-$E27)^2+($C$11-AA$9)^2))^2))/2)*menu!$D$14</f>
        <v>0.49661566092456966</v>
      </c>
      <c r="AB27">
        <f>((1+40/SQRT(40^2+(SQRT(($B$11-$E27)^2+($C$11-AB$9)^2))^2))/2)*menu!$D$14</f>
        <v>0.49759947658163528</v>
      </c>
      <c r="AC27">
        <f>((1+40/SQRT(40^2+(SQRT(($B$11-$E27)^2+($C$11-AC$9)^2))^2))/2)*menu!$D$14</f>
        <v>0.49854383666590629</v>
      </c>
      <c r="AD27">
        <f>((1+40/SQRT(40^2+(SQRT(($B$11-$E27)^2+($C$11-AD$9)^2))^2))/2)*menu!$D$14</f>
        <v>0.49944674859436006</v>
      </c>
      <c r="AE27">
        <f>((1+40/SQRT(40^2+(SQRT(($B$11-$E27)^2+($C$11-AE$9)^2))^2))/2)*menu!$D$14</f>
        <v>0.50030625757481406</v>
      </c>
      <c r="AF27">
        <f>((1+40/SQRT(40^2+(SQRT(($B$11-$E27)^2+($C$11-AF$9)^2))^2))/2)*menu!$D$14</f>
        <v>0.50112045694619722</v>
      </c>
      <c r="AG27">
        <f>((1+40/SQRT(40^2+(SQRT(($B$11-$E27)^2+($C$11-AG$9)^2))^2))/2)*menu!$D$14</f>
        <v>0.50188749869296678</v>
      </c>
      <c r="AH27">
        <f>((1+40/SQRT(40^2+(SQRT(($B$11-$E27)^2+($C$11-AH$9)^2))^2))/2)*menu!$D$14</f>
        <v>0.50260560403595222</v>
      </c>
      <c r="AI27">
        <f>((1+40/SQRT(40^2+(SQRT(($B$11-$E27)^2+($C$11-AI$9)^2))^2))/2)*menu!$D$14</f>
        <v>0.50327307399454269</v>
      </c>
      <c r="AJ27">
        <f>((1+40/SQRT(40^2+(SQRT(($B$11-$E27)^2+($C$11-AJ$9)^2))^2))/2)*menu!$D$14</f>
        <v>0.50388829980917549</v>
      </c>
      <c r="AK27">
        <f>((1+40/SQRT(40^2+(SQRT(($B$11-$E27)^2+($C$11-AK$9)^2))^2))/2)*menu!$D$14</f>
        <v>0.50444977310879557</v>
      </c>
      <c r="AL27">
        <f>((1+40/SQRT(40^2+(SQRT(($B$11-$E27)^2+($C$11-AL$9)^2))^2))/2)*menu!$D$14</f>
        <v>0.50495609570554645</v>
      </c>
      <c r="AM27">
        <f>((1+40/SQRT(40^2+(SQRT(($B$11-$E27)^2+($C$11-AM$9)^2))^2))/2)*menu!$D$14</f>
        <v>0.50540598889861399</v>
      </c>
      <c r="AN27">
        <f>((1+40/SQRT(40^2+(SQRT(($B$11-$E27)^2+($C$11-AN$9)^2))^2))/2)*menu!$D$14</f>
        <v>0.50579830217101052</v>
      </c>
      <c r="AO27">
        <f>((1+40/SQRT(40^2+(SQRT(($B$11-$E27)^2+($C$11-AO$9)^2))^2))/2)*menu!$D$14</f>
        <v>0.50613202116722877</v>
      </c>
      <c r="AP27">
        <f>((1+40/SQRT(40^2+(SQRT(($B$11-$E27)^2+($C$11-AP$9)^2))^2))/2)*menu!$D$14</f>
        <v>0.50640627484613443</v>
      </c>
      <c r="AQ27">
        <f>((1+40/SQRT(40^2+(SQRT(($B$11-$E27)^2+($C$11-AQ$9)^2))^2))/2)*menu!$D$14</f>
        <v>0.50662034171216042</v>
      </c>
      <c r="AR27">
        <f>((1+40/SQRT(40^2+(SQRT(($B$11-$E27)^2+($C$11-AR$9)^2))^2))/2)*menu!$D$14</f>
        <v>0.50677365503867322</v>
      </c>
      <c r="AS27">
        <f>((1+40/SQRT(40^2+(SQRT(($B$11-$E27)^2+($C$11-AS$9)^2))^2))/2)*menu!$D$14</f>
        <v>0.50686580701013739</v>
      </c>
      <c r="AT27">
        <f>((1+40/SQRT(40^2+(SQRT(($B$11-$E27)^2+($C$11-AT$9)^2))^2))/2)*menu!$D$14</f>
        <v>0.50689655172413794</v>
      </c>
      <c r="AU27">
        <f>((1+40/SQRT(40^2+(SQRT(($B$11-$E27)^2+($C$11-AU$9)^2))^2))/2)*menu!$D$14</f>
        <v>0.50686580701013739</v>
      </c>
      <c r="AV27">
        <f>((1+40/SQRT(40^2+(SQRT(($B$11-$E27)^2+($C$11-AV$9)^2))^2))/2)*menu!$D$14</f>
        <v>0.50677365503867322</v>
      </c>
      <c r="AW27">
        <f>((1+40/SQRT(40^2+(SQRT(($B$11-$E27)^2+($C$11-AW$9)^2))^2))/2)*menu!$D$14</f>
        <v>0.50662034171216042</v>
      </c>
      <c r="AX27">
        <f>((1+40/SQRT(40^2+(SQRT(($B$11-$E27)^2+($C$11-AX$9)^2))^2))/2)*menu!$D$14</f>
        <v>0.50640627484613443</v>
      </c>
      <c r="AY27">
        <f>((1+40/SQRT(40^2+(SQRT(($B$11-$E27)^2+($C$11-AY$9)^2))^2))/2)*menu!$D$14</f>
        <v>0.50613202116722877</v>
      </c>
      <c r="AZ27">
        <f>((1+40/SQRT(40^2+(SQRT(($B$11-$E27)^2+($C$11-AZ$9)^2))^2))/2)*menu!$D$14</f>
        <v>0.50579830217101052</v>
      </c>
      <c r="BA27">
        <f>((1+40/SQRT(40^2+(SQRT(($B$11-$E27)^2+($C$11-BA$9)^2))^2))/2)*menu!$D$14</f>
        <v>0.50540598889861399</v>
      </c>
      <c r="BB27">
        <f>((1+40/SQRT(40^2+(SQRT(($B$11-$E27)^2+($C$11-BB$9)^2))^2))/2)*menu!$D$14</f>
        <v>0.50495609570554645</v>
      </c>
      <c r="BC27">
        <f>((1+40/SQRT(40^2+(SQRT(($B$11-$E27)^2+($C$11-BC$9)^2))^2))/2)*menu!$D$14</f>
        <v>0.50444977310879557</v>
      </c>
      <c r="BD27">
        <f>((1+40/SQRT(40^2+(SQRT(($B$11-$E27)^2+($C$11-BD$9)^2))^2))/2)*menu!$D$14</f>
        <v>0.50388829980917549</v>
      </c>
    </row>
    <row r="28" spans="1:56" x14ac:dyDescent="0.45">
      <c r="E28">
        <v>18</v>
      </c>
      <c r="F28">
        <f>((1+40/SQRT(40^2+(SQRT(($B$11-$E28)^2+($C$11-F$9)^2))^2))/2)*menu!$D$14</f>
        <v>0.46888013236829962</v>
      </c>
      <c r="G28">
        <f>((1+40/SQRT(40^2+(SQRT(($B$11-$E28)^2+($C$11-G$9)^2))^2))/2)*menu!$D$14</f>
        <v>0.47021704690879257</v>
      </c>
      <c r="H28">
        <f>((1+40/SQRT(40^2+(SQRT(($B$11-$E28)^2+($C$11-H$9)^2))^2))/2)*menu!$D$14</f>
        <v>0.47155115175987888</v>
      </c>
      <c r="I28">
        <f>((1+40/SQRT(40^2+(SQRT(($B$11-$E28)^2+($C$11-I$9)^2))^2))/2)*menu!$D$14</f>
        <v>0.4728812317716391</v>
      </c>
      <c r="J28">
        <f>((1+40/SQRT(40^2+(SQRT(($B$11-$E28)^2+($C$11-J$9)^2))^2))/2)*menu!$D$14</f>
        <v>0.47420601154186243</v>
      </c>
      <c r="K28">
        <f>((1+40/SQRT(40^2+(SQRT(($B$11-$E28)^2+($C$11-K$9)^2))^2))/2)*menu!$D$14</f>
        <v>0.47552415543144755</v>
      </c>
      <c r="L28">
        <f>((1+40/SQRT(40^2+(SQRT(($B$11-$E28)^2+($C$11-L$9)^2))^2))/2)*menu!$D$14</f>
        <v>0.47683426790695554</v>
      </c>
      <c r="M28">
        <f>((1+40/SQRT(40^2+(SQRT(($B$11-$E28)^2+($C$11-M$9)^2))^2))/2)*menu!$D$14</f>
        <v>0.47813489424168487</v>
      </c>
      <c r="N28">
        <f>((1+40/SQRT(40^2+(SQRT(($B$11-$E28)^2+($C$11-N$9)^2))^2))/2)*menu!$D$14</f>
        <v>0.47942452160650262</v>
      </c>
      <c r="O28">
        <f>((1+40/SQRT(40^2+(SQRT(($B$11-$E28)^2+($C$11-O$9)^2))^2))/2)*menu!$D$14</f>
        <v>0.48070158058105023</v>
      </c>
      <c r="P28">
        <f>((1+40/SQRT(40^2+(SQRT(($B$11-$E28)^2+($C$11-P$9)^2))^2))/2)*menu!$D$14</f>
        <v>0.48196444711480391</v>
      </c>
      <c r="Q28">
        <f>((1+40/SQRT(40^2+(SQRT(($B$11-$E28)^2+($C$11-Q$9)^2))^2))/2)*menu!$D$14</f>
        <v>0.4832114449657377</v>
      </c>
      <c r="R28">
        <f>((1+40/SQRT(40^2+(SQRT(($B$11-$E28)^2+($C$11-R$9)^2))^2))/2)*menu!$D$14</f>
        <v>0.48444084864196307</v>
      </c>
      <c r="S28">
        <f>((1+40/SQRT(40^2+(SQRT(($B$11-$E28)^2+($C$11-S$9)^2))^2))/2)*menu!$D$14</f>
        <v>0.48565088686865265</v>
      </c>
      <c r="T28">
        <f>((1+40/SQRT(40^2+(SQRT(($B$11-$E28)^2+($C$11-T$9)^2))^2))/2)*menu!$D$14</f>
        <v>0.4868397465987655</v>
      </c>
      <c r="U28">
        <f>((1+40/SQRT(40^2+(SQRT(($B$11-$E28)^2+($C$11-U$9)^2))^2))/2)*menu!$D$14</f>
        <v>0.48800557758153695</v>
      </c>
      <c r="V28">
        <f>((1+40/SQRT(40^2+(SQRT(($B$11-$E28)^2+($C$11-V$9)^2))^2))/2)*menu!$D$14</f>
        <v>0.48914649749738415</v>
      </c>
      <c r="W28">
        <f>((1+40/SQRT(40^2+(SQRT(($B$11-$E28)^2+($C$11-W$9)^2))^2))/2)*menu!$D$14</f>
        <v>0.49026059766179758</v>
      </c>
      <c r="X28">
        <f>((1+40/SQRT(40^2+(SQRT(($B$11-$E28)^2+($C$11-X$9)^2))^2))/2)*menu!$D$14</f>
        <v>0.49134594929397596</v>
      </c>
      <c r="Y28">
        <f>((1+40/SQRT(40^2+(SQRT(($B$11-$E28)^2+($C$11-Y$9)^2))^2))/2)*menu!$D$14</f>
        <v>0.49240061033845972</v>
      </c>
      <c r="Z28">
        <f>((1+40/SQRT(40^2+(SQRT(($B$11-$E28)^2+($C$11-Z$9)^2))^2))/2)*menu!$D$14</f>
        <v>0.49342263281990462</v>
      </c>
      <c r="AA28">
        <f>((1+40/SQRT(40^2+(SQRT(($B$11-$E28)^2+($C$11-AA$9)^2))^2))/2)*menu!$D$14</f>
        <v>0.49441007070250031</v>
      </c>
      <c r="AB28">
        <f>((1+40/SQRT(40^2+(SQRT(($B$11-$E28)^2+($C$11-AB$9)^2))^2))/2)*menu!$D$14</f>
        <v>0.49536098821652214</v>
      </c>
      <c r="AC28">
        <f>((1+40/SQRT(40^2+(SQRT(($B$11-$E28)^2+($C$11-AC$9)^2))^2))/2)*menu!$D$14</f>
        <v>0.49627346860523625</v>
      </c>
      <c r="AD28">
        <f>((1+40/SQRT(40^2+(SQRT(($B$11-$E28)^2+($C$11-AD$9)^2))^2))/2)*menu!$D$14</f>
        <v>0.49714562323605765</v>
      </c>
      <c r="AE28">
        <f>((1+40/SQRT(40^2+(SQRT(($B$11-$E28)^2+($C$11-AE$9)^2))^2))/2)*menu!$D$14</f>
        <v>0.4979756010106704</v>
      </c>
      <c r="AF28">
        <f>((1+40/SQRT(40^2+(SQRT(($B$11-$E28)^2+($C$11-AF$9)^2))^2))/2)*menu!$D$14</f>
        <v>0.49876159799998127</v>
      </c>
      <c r="AG28">
        <f>((1+40/SQRT(40^2+(SQRT(($B$11-$E28)^2+($C$11-AG$9)^2))^2))/2)*menu!$D$14</f>
        <v>0.49950186722152656</v>
      </c>
      <c r="AH28">
        <f>((1+40/SQRT(40^2+(SQRT(($B$11-$E28)^2+($C$11-AH$9)^2))^2))/2)*menu!$D$14</f>
        <v>0.5001947284695224</v>
      </c>
      <c r="AI28">
        <f>((1+40/SQRT(40^2+(SQRT(($B$11-$E28)^2+($C$11-AI$9)^2))^2))/2)*menu!$D$14</f>
        <v>0.50083857810137355</v>
      </c>
      <c r="AJ28">
        <f>((1+40/SQRT(40^2+(SQRT(($B$11-$E28)^2+($C$11-AJ$9)^2))^2))/2)*menu!$D$14</f>
        <v>0.50143189867937754</v>
      </c>
      <c r="AK28">
        <f>((1+40/SQRT(40^2+(SQRT(($B$11-$E28)^2+($C$11-AK$9)^2))^2))/2)*menu!$D$14</f>
        <v>0.50197326836278222</v>
      </c>
      <c r="AL28">
        <f>((1+40/SQRT(40^2+(SQRT(($B$11-$E28)^2+($C$11-AL$9)^2))^2))/2)*menu!$D$14</f>
        <v>0.50246136994346635</v>
      </c>
      <c r="AM28">
        <f>((1+40/SQRT(40^2+(SQRT(($B$11-$E28)^2+($C$11-AM$9)^2))^2))/2)*menu!$D$14</f>
        <v>0.50289499941847327</v>
      </c>
      <c r="AN28">
        <f>((1+40/SQRT(40^2+(SQRT(($B$11-$E28)^2+($C$11-AN$9)^2))^2))/2)*menu!$D$14</f>
        <v>0.50327307399454269</v>
      </c>
      <c r="AO28">
        <f>((1+40/SQRT(40^2+(SQRT(($B$11-$E28)^2+($C$11-AO$9)^2))^2))/2)*menu!$D$14</f>
        <v>0.50359463942371496</v>
      </c>
      <c r="AP28">
        <f>((1+40/SQRT(40^2+(SQRT(($B$11-$E28)^2+($C$11-AP$9)^2))^2))/2)*menu!$D$14</f>
        <v>0.50385887657505013</v>
      </c>
      <c r="AQ28">
        <f>((1+40/SQRT(40^2+(SQRT(($B$11-$E28)^2+($C$11-AQ$9)^2))^2))/2)*menu!$D$14</f>
        <v>0.50406510715543074</v>
      </c>
      <c r="AR28">
        <f>((1+40/SQRT(40^2+(SQRT(($B$11-$E28)^2+($C$11-AR$9)^2))^2))/2)*menu!$D$14</f>
        <v>0.50421279850222711</v>
      </c>
      <c r="AS28">
        <f>((1+40/SQRT(40^2+(SQRT(($B$11-$E28)^2+($C$11-AS$9)^2))^2))/2)*menu!$D$14</f>
        <v>0.50430156738209964</v>
      </c>
      <c r="AT28">
        <f>((1+40/SQRT(40^2+(SQRT(($B$11-$E28)^2+($C$11-AT$9)^2))^2))/2)*menu!$D$14</f>
        <v>0.50433118274318611</v>
      </c>
      <c r="AU28">
        <f>((1+40/SQRT(40^2+(SQRT(($B$11-$E28)^2+($C$11-AU$9)^2))^2))/2)*menu!$D$14</f>
        <v>0.50430156738209964</v>
      </c>
      <c r="AV28">
        <f>((1+40/SQRT(40^2+(SQRT(($B$11-$E28)^2+($C$11-AV$9)^2))^2))/2)*menu!$D$14</f>
        <v>0.50421279850222711</v>
      </c>
      <c r="AW28">
        <f>((1+40/SQRT(40^2+(SQRT(($B$11-$E28)^2+($C$11-AW$9)^2))^2))/2)*menu!$D$14</f>
        <v>0.50406510715543074</v>
      </c>
      <c r="AX28">
        <f>((1+40/SQRT(40^2+(SQRT(($B$11-$E28)^2+($C$11-AX$9)^2))^2))/2)*menu!$D$14</f>
        <v>0.50385887657505013</v>
      </c>
      <c r="AY28">
        <f>((1+40/SQRT(40^2+(SQRT(($B$11-$E28)^2+($C$11-AY$9)^2))^2))/2)*menu!$D$14</f>
        <v>0.50359463942371496</v>
      </c>
      <c r="AZ28">
        <f>((1+40/SQRT(40^2+(SQRT(($B$11-$E28)^2+($C$11-AZ$9)^2))^2))/2)*menu!$D$14</f>
        <v>0.50327307399454269</v>
      </c>
      <c r="BA28">
        <f>((1+40/SQRT(40^2+(SQRT(($B$11-$E28)^2+($C$11-BA$9)^2))^2))/2)*menu!$D$14</f>
        <v>0.50289499941847327</v>
      </c>
      <c r="BB28">
        <f>((1+40/SQRT(40^2+(SQRT(($B$11-$E28)^2+($C$11-BB$9)^2))^2))/2)*menu!$D$14</f>
        <v>0.50246136994346635</v>
      </c>
      <c r="BC28">
        <f>((1+40/SQRT(40^2+(SQRT(($B$11-$E28)^2+($C$11-BC$9)^2))^2))/2)*menu!$D$14</f>
        <v>0.50197326836278222</v>
      </c>
      <c r="BD28">
        <f>((1+40/SQRT(40^2+(SQRT(($B$11-$E28)^2+($C$11-BD$9)^2))^2))/2)*menu!$D$14</f>
        <v>0.50143189867937754</v>
      </c>
    </row>
    <row r="29" spans="1:56" x14ac:dyDescent="0.45">
      <c r="E29">
        <v>19</v>
      </c>
      <c r="F29">
        <f>((1+40/SQRT(40^2+(SQRT(($B$11-$E29)^2+($C$11-F$9)^2))^2))/2)*menu!$D$14</f>
        <v>0.46744367165578427</v>
      </c>
      <c r="G29">
        <f>((1+40/SQRT(40^2+(SQRT(($B$11-$E29)^2+($C$11-G$9)^2))^2))/2)*menu!$D$14</f>
        <v>0.468746498216913</v>
      </c>
      <c r="H29">
        <f>((1+40/SQRT(40^2+(SQRT(($B$11-$E29)^2+($C$11-H$9)^2))^2))/2)*menu!$D$14</f>
        <v>0.47004606037954066</v>
      </c>
      <c r="I29">
        <f>((1+40/SQRT(40^2+(SQRT(($B$11-$E29)^2+($C$11-I$9)^2))^2))/2)*menu!$D$14</f>
        <v>0.4713411747512477</v>
      </c>
      <c r="J29">
        <f>((1+40/SQRT(40^2+(SQRT(($B$11-$E29)^2+($C$11-J$9)^2))^2))/2)*menu!$D$14</f>
        <v>0.47263060129453077</v>
      </c>
      <c r="K29">
        <f>((1+40/SQRT(40^2+(SQRT(($B$11-$E29)^2+($C$11-K$9)^2))^2))/2)*menu!$D$14</f>
        <v>0.4739130434782608</v>
      </c>
      <c r="L29">
        <f>((1+40/SQRT(40^2+(SQRT(($B$11-$E29)^2+($C$11-L$9)^2))^2))/2)*menu!$D$14</f>
        <v>0.47518714874213513</v>
      </c>
      <c r="M29">
        <f>((1+40/SQRT(40^2+(SQRT(($B$11-$E29)^2+($C$11-M$9)^2))^2))/2)*menu!$D$14</f>
        <v>0.47645150930251384</v>
      </c>
      <c r="N29">
        <f>((1+40/SQRT(40^2+(SQRT(($B$11-$E29)^2+($C$11-N$9)^2))^2))/2)*menu!$D$14</f>
        <v>0.47770466332772771</v>
      </c>
      <c r="O29">
        <f>((1+40/SQRT(40^2+(SQRT(($B$11-$E29)^2+($C$11-O$9)^2))^2))/2)*menu!$D$14</f>
        <v>0.47894509651019601</v>
      </c>
      <c r="P29">
        <f>((1+40/SQRT(40^2+(SQRT(($B$11-$E29)^2+($C$11-P$9)^2))^2))/2)*menu!$D$14</f>
        <v>0.48017124406146122</v>
      </c>
      <c r="Q29">
        <f>((1+40/SQRT(40^2+(SQRT(($B$11-$E29)^2+($C$11-Q$9)^2))^2))/2)*menu!$D$14</f>
        <v>0.48138149315446838</v>
      </c>
      <c r="R29">
        <f>((1+40/SQRT(40^2+(SQRT(($B$11-$E29)^2+($C$11-R$9)^2))^2))/2)*menu!$D$14</f>
        <v>0.48257418583505535</v>
      </c>
      <c r="S29">
        <f>((1+40/SQRT(40^2+(SQRT(($B$11-$E29)^2+($C$11-S$9)^2))^2))/2)*menu!$D$14</f>
        <v>0.48374762242163499</v>
      </c>
      <c r="T29">
        <f>((1+40/SQRT(40^2+(SQRT(($B$11-$E29)^2+($C$11-T$9)^2))^2))/2)*menu!$D$14</f>
        <v>0.48490006540840969</v>
      </c>
      <c r="U29">
        <f>((1+40/SQRT(40^2+(SQRT(($B$11-$E29)^2+($C$11-U$9)^2))^2))/2)*menu!$D$14</f>
        <v>0.48602974388314502</v>
      </c>
      <c r="V29">
        <f>((1+40/SQRT(40^2+(SQRT(($B$11-$E29)^2+($C$11-V$9)^2))^2))/2)*menu!$D$14</f>
        <v>0.48713485846554155</v>
      </c>
      <c r="W29">
        <f>((1+40/SQRT(40^2+(SQRT(($B$11-$E29)^2+($C$11-W$9)^2))^2))/2)*menu!$D$14</f>
        <v>0.488213586766584</v>
      </c>
      <c r="X29">
        <f>((1+40/SQRT(40^2+(SQRT(($B$11-$E29)^2+($C$11-X$9)^2))^2))/2)*menu!$D$14</f>
        <v>0.48926408936295351</v>
      </c>
      <c r="Y29">
        <f>((1+40/SQRT(40^2+(SQRT(($B$11-$E29)^2+($C$11-Y$9)^2))^2))/2)*menu!$D$14</f>
        <v>0.49028451627370456</v>
      </c>
      <c r="Z29">
        <f>((1+40/SQRT(40^2+(SQRT(($B$11-$E29)^2+($C$11-Z$9)^2))^2))/2)*menu!$D$14</f>
        <v>0.49127301391900147</v>
      </c>
      <c r="AA29">
        <f>((1+40/SQRT(40^2+(SQRT(($B$11-$E29)^2+($C$11-AA$9)^2))^2))/2)*menu!$D$14</f>
        <v>0.49222773253288504</v>
      </c>
      <c r="AB29">
        <f>((1+40/SQRT(40^2+(SQRT(($B$11-$E29)^2+($C$11-AB$9)^2))^2))/2)*menu!$D$14</f>
        <v>0.49314683399389508</v>
      </c>
      <c r="AC29">
        <f>((1+40/SQRT(40^2+(SQRT(($B$11-$E29)^2+($C$11-AC$9)^2))^2))/2)*menu!$D$14</f>
        <v>0.4940285000290664</v>
      </c>
      <c r="AD29">
        <f>((1+40/SQRT(40^2+(SQRT(($B$11-$E29)^2+($C$11-AD$9)^2))^2))/2)*menu!$D$14</f>
        <v>0.49487094073848925</v>
      </c>
      <c r="AE29">
        <f>((1+40/SQRT(40^2+(SQRT(($B$11-$E29)^2+($C$11-AE$9)^2))^2))/2)*menu!$D$14</f>
        <v>0.49567240337946666</v>
      </c>
      <c r="AF29">
        <f>((1+40/SQRT(40^2+(SQRT(($B$11-$E29)^2+($C$11-AF$9)^2))^2))/2)*menu!$D$14</f>
        <v>0.49643118134149528</v>
      </c>
      <c r="AG29">
        <f>((1+40/SQRT(40^2+(SQRT(($B$11-$E29)^2+($C$11-AG$9)^2))^2))/2)*menu!$D$14</f>
        <v>0.49714562323605765</v>
      </c>
      <c r="AH29">
        <f>((1+40/SQRT(40^2+(SQRT(($B$11-$E29)^2+($C$11-AH$9)^2))^2))/2)*menu!$D$14</f>
        <v>0.49781414201873608</v>
      </c>
      <c r="AI29">
        <f>((1+40/SQRT(40^2+(SQRT(($B$11-$E29)^2+($C$11-AI$9)^2))^2))/2)*menu!$D$14</f>
        <v>0.49843522405566337</v>
      </c>
      <c r="AJ29">
        <f>((1+40/SQRT(40^2+(SQRT(($B$11-$E29)^2+($C$11-AJ$9)^2))^2))/2)*menu!$D$14</f>
        <v>0.49900743804199782</v>
      </c>
      <c r="AK29">
        <f>((1+40/SQRT(40^2+(SQRT(($B$11-$E29)^2+($C$11-AK$9)^2))^2))/2)*menu!$D$14</f>
        <v>0.49952944367714541</v>
      </c>
      <c r="AL29">
        <f>((1+40/SQRT(40^2+(SQRT(($B$11-$E29)^2+($C$11-AL$9)^2))^2))/2)*menu!$D$14</f>
        <v>0.49999999999999994</v>
      </c>
      <c r="AM29">
        <f>((1+40/SQRT(40^2+(SQRT(($B$11-$E29)^2+($C$11-AM$9)^2))^2))/2)*menu!$D$14</f>
        <v>0.50041797328766791</v>
      </c>
      <c r="AN29">
        <f>((1+40/SQRT(40^2+(SQRT(($B$11-$E29)^2+($C$11-AN$9)^2))^2))/2)*menu!$D$14</f>
        <v>0.50078234442307634</v>
      </c>
      <c r="AO29">
        <f>((1+40/SQRT(40^2+(SQRT(($B$11-$E29)^2+($C$11-AO$9)^2))^2))/2)*menu!$D$14</f>
        <v>0.50109221564058226</v>
      </c>
      <c r="AP29">
        <f>((1+40/SQRT(40^2+(SQRT(($B$11-$E29)^2+($C$11-AP$9)^2))^2))/2)*menu!$D$14</f>
        <v>0.50134681656420732</v>
      </c>
      <c r="AQ29">
        <f>((1+40/SQRT(40^2+(SQRT(($B$11-$E29)^2+($C$11-AQ$9)^2))^2))/2)*menu!$D$14</f>
        <v>0.50154550946036713</v>
      </c>
      <c r="AR29">
        <f>((1+40/SQRT(40^2+(SQRT(($B$11-$E29)^2+($C$11-AR$9)^2))^2))/2)*menu!$D$14</f>
        <v>0.50168779363584426</v>
      </c>
      <c r="AS29">
        <f>((1+40/SQRT(40^2+(SQRT(($B$11-$E29)^2+($C$11-AS$9)^2))^2))/2)*menu!$D$14</f>
        <v>0.50177330892212735</v>
      </c>
      <c r="AT29">
        <f>((1+40/SQRT(40^2+(SQRT(($B$11-$E29)^2+($C$11-AT$9)^2))^2))/2)*menu!$D$14</f>
        <v>0.50180183819889368</v>
      </c>
      <c r="AU29">
        <f>((1+40/SQRT(40^2+(SQRT(($B$11-$E29)^2+($C$11-AU$9)^2))^2))/2)*menu!$D$14</f>
        <v>0.50177330892212735</v>
      </c>
      <c r="AV29">
        <f>((1+40/SQRT(40^2+(SQRT(($B$11-$E29)^2+($C$11-AV$9)^2))^2))/2)*menu!$D$14</f>
        <v>0.50168779363584426</v>
      </c>
      <c r="AW29">
        <f>((1+40/SQRT(40^2+(SQRT(($B$11-$E29)^2+($C$11-AW$9)^2))^2))/2)*menu!$D$14</f>
        <v>0.50154550946036713</v>
      </c>
      <c r="AX29">
        <f>((1+40/SQRT(40^2+(SQRT(($B$11-$E29)^2+($C$11-AX$9)^2))^2))/2)*menu!$D$14</f>
        <v>0.50134681656420732</v>
      </c>
      <c r="AY29">
        <f>((1+40/SQRT(40^2+(SQRT(($B$11-$E29)^2+($C$11-AY$9)^2))^2))/2)*menu!$D$14</f>
        <v>0.50109221564058226</v>
      </c>
      <c r="AZ29">
        <f>((1+40/SQRT(40^2+(SQRT(($B$11-$E29)^2+($C$11-AZ$9)^2))^2))/2)*menu!$D$14</f>
        <v>0.50078234442307634</v>
      </c>
      <c r="BA29">
        <f>((1+40/SQRT(40^2+(SQRT(($B$11-$E29)^2+($C$11-BA$9)^2))^2))/2)*menu!$D$14</f>
        <v>0.50041797328766791</v>
      </c>
      <c r="BB29">
        <f>((1+40/SQRT(40^2+(SQRT(($B$11-$E29)^2+($C$11-BB$9)^2))^2))/2)*menu!$D$14</f>
        <v>0.49999999999999994</v>
      </c>
      <c r="BC29">
        <f>((1+40/SQRT(40^2+(SQRT(($B$11-$E29)^2+($C$11-BC$9)^2))^2))/2)*menu!$D$14</f>
        <v>0.49952944367714541</v>
      </c>
      <c r="BD29">
        <f>((1+40/SQRT(40^2+(SQRT(($B$11-$E29)^2+($C$11-BD$9)^2))^2))/2)*menu!$D$14</f>
        <v>0.49900743804199782</v>
      </c>
    </row>
    <row r="30" spans="1:56" x14ac:dyDescent="0.45">
      <c r="E30">
        <v>20</v>
      </c>
      <c r="F30">
        <f>((1+40/SQRT(40^2+(SQRT(($B$11-$E30)^2+($C$11-F$9)^2))^2))/2)*menu!$D$14</f>
        <v>0.46601147132785792</v>
      </c>
      <c r="G30">
        <f>((1+40/SQRT(40^2+(SQRT(($B$11-$E30)^2+($C$11-G$9)^2))^2))/2)*menu!$D$14</f>
        <v>0.46728089950527119</v>
      </c>
      <c r="H30">
        <f>((1+40/SQRT(40^2+(SQRT(($B$11-$E30)^2+($C$11-H$9)^2))^2))/2)*menu!$D$14</f>
        <v>0.46854664047025507</v>
      </c>
      <c r="I30">
        <f>((1+40/SQRT(40^2+(SQRT(($B$11-$E30)^2+($C$11-I$9)^2))^2))/2)*menu!$D$14</f>
        <v>0.46980754259403845</v>
      </c>
      <c r="J30">
        <f>((1+40/SQRT(40^2+(SQRT(($B$11-$E30)^2+($C$11-J$9)^2))^2))/2)*menu!$D$14</f>
        <v>0.47106240104657343</v>
      </c>
      <c r="K30">
        <f>((1+40/SQRT(40^2+(SQRT(($B$11-$E30)^2+($C$11-K$9)^2))^2))/2)*menu!$D$14</f>
        <v>0.4723099580682571</v>
      </c>
      <c r="L30">
        <f>((1+40/SQRT(40^2+(SQRT(($B$11-$E30)^2+($C$11-L$9)^2))^2))/2)*menu!$D$14</f>
        <v>0.47354890354047297</v>
      </c>
      <c r="M30">
        <f>((1+40/SQRT(40^2+(SQRT(($B$11-$E30)^2+($C$11-M$9)^2))^2))/2)*menu!$D$14</f>
        <v>0.47477787588057907</v>
      </c>
      <c r="N30">
        <f>((1+40/SQRT(40^2+(SQRT(($B$11-$E30)^2+($C$11-N$9)^2))^2))/2)*menu!$D$14</f>
        <v>0.47599546328652997</v>
      </c>
      <c r="O30">
        <f>((1+40/SQRT(40^2+(SQRT(($B$11-$E30)^2+($C$11-O$9)^2))^2))/2)*menu!$D$14</f>
        <v>0.47720020535546809</v>
      </c>
      <c r="P30">
        <f>((1+40/SQRT(40^2+(SQRT(($B$11-$E30)^2+($C$11-P$9)^2))^2))/2)*menu!$D$14</f>
        <v>0.47839059509931986</v>
      </c>
      <c r="Q30">
        <f>((1+40/SQRT(40^2+(SQRT(($B$11-$E30)^2+($C$11-Q$9)^2))^2))/2)*menu!$D$14</f>
        <v>0.47956508137863274</v>
      </c>
      <c r="R30">
        <f>((1+40/SQRT(40^2+(SQRT(($B$11-$E30)^2+($C$11-R$9)^2))^2))/2)*menu!$D$14</f>
        <v>0.48072207177356163</v>
      </c>
      <c r="S30">
        <f>((1+40/SQRT(40^2+(SQRT(($B$11-$E30)^2+($C$11-S$9)^2))^2))/2)*menu!$D$14</f>
        <v>0.48185993590802334</v>
      </c>
      <c r="T30">
        <f>((1+40/SQRT(40^2+(SQRT(($B$11-$E30)^2+($C$11-T$9)^2))^2))/2)*menu!$D$14</f>
        <v>0.48297700923955839</v>
      </c>
      <c r="U30">
        <f>((1+40/SQRT(40^2+(SQRT(($B$11-$E30)^2+($C$11-U$9)^2))^2))/2)*menu!$D$14</f>
        <v>0.48407159732336891</v>
      </c>
      <c r="V30">
        <f>((1+40/SQRT(40^2+(SQRT(($B$11-$E30)^2+($C$11-V$9)^2))^2))/2)*menu!$D$14</f>
        <v>0.4851419805543305</v>
      </c>
      <c r="W30">
        <f>((1+40/SQRT(40^2+(SQRT(($B$11-$E30)^2+($C$11-W$9)^2))^2))/2)*menu!$D$14</f>
        <v>0.4861864193855216</v>
      </c>
      <c r="X30">
        <f>((1+40/SQRT(40^2+(SQRT(($B$11-$E30)^2+($C$11-X$9)^2))^2))/2)*menu!$D$14</f>
        <v>0.48720316001601183</v>
      </c>
      <c r="Y30">
        <f>((1+40/SQRT(40^2+(SQRT(($B$11-$E30)^2+($C$11-Y$9)^2))^2))/2)*menu!$D$14</f>
        <v>0.48819044053434163</v>
      </c>
      <c r="Z30">
        <f>((1+40/SQRT(40^2+(SQRT(($B$11-$E30)^2+($C$11-Z$9)^2))^2))/2)*menu!$D$14</f>
        <v>0.48914649749738415</v>
      </c>
      <c r="AA30">
        <f>((1+40/SQRT(40^2+(SQRT(($B$11-$E30)^2+($C$11-AA$9)^2))^2))/2)*menu!$D$14</f>
        <v>0.49006957291718534</v>
      </c>
      <c r="AB30">
        <f>((1+40/SQRT(40^2+(SQRT(($B$11-$E30)^2+($C$11-AB$9)^2))^2))/2)*menu!$D$14</f>
        <v>0.49095792162104807</v>
      </c>
      <c r="AC30">
        <f>((1+40/SQRT(40^2+(SQRT(($B$11-$E30)^2+($C$11-AC$9)^2))^2))/2)*menu!$D$14</f>
        <v>0.49180981894267206</v>
      </c>
      <c r="AD30">
        <f>((1+40/SQRT(40^2+(SQRT(($B$11-$E30)^2+($C$11-AD$9)^2))^2))/2)*menu!$D$14</f>
        <v>0.49262356869473872</v>
      </c>
      <c r="AE30">
        <f>((1+40/SQRT(40^2+(SQRT(($B$11-$E30)^2+($C$11-AE$9)^2))^2))/2)*menu!$D$14</f>
        <v>0.49339751136609133</v>
      </c>
      <c r="AF30">
        <f>((1+40/SQRT(40^2+(SQRT(($B$11-$E30)^2+($C$11-AF$9)^2))^2))/2)*menu!$D$14</f>
        <v>0.4941300324797771</v>
      </c>
      <c r="AG30">
        <f>((1+40/SQRT(40^2+(SQRT(($B$11-$E30)^2+($C$11-AG$9)^2))^2))/2)*menu!$D$14</f>
        <v>0.49481957104187024</v>
      </c>
      <c r="AH30">
        <f>((1+40/SQRT(40^2+(SQRT(($B$11-$E30)^2+($C$11-AH$9)^2))^2))/2)*menu!$D$14</f>
        <v>0.4954646280053594</v>
      </c>
      <c r="AI30">
        <f>((1+40/SQRT(40^2+(SQRT(($B$11-$E30)^2+($C$11-AI$9)^2))^2))/2)*menu!$D$14</f>
        <v>0.49606377466865159</v>
      </c>
      <c r="AJ30">
        <f>((1+40/SQRT(40^2+(SQRT(($B$11-$E30)^2+($C$11-AJ$9)^2))^2))/2)*menu!$D$14</f>
        <v>0.49661566092456966</v>
      </c>
      <c r="AK30">
        <f>((1+40/SQRT(40^2+(SQRT(($B$11-$E30)^2+($C$11-AK$9)^2))^2))/2)*menu!$D$14</f>
        <v>0.49711902327327906</v>
      </c>
      <c r="AL30">
        <f>((1+40/SQRT(40^2+(SQRT(($B$11-$E30)^2+($C$11-AL$9)^2))^2))/2)*menu!$D$14</f>
        <v>0.49757269251149094</v>
      </c>
      <c r="AM30">
        <f>((1+40/SQRT(40^2+(SQRT(($B$11-$E30)^2+($C$11-AM$9)^2))^2))/2)*menu!$D$14</f>
        <v>0.4979756010106704</v>
      </c>
      <c r="AN30">
        <f>((1+40/SQRT(40^2+(SQRT(($B$11-$E30)^2+($C$11-AN$9)^2))^2))/2)*menu!$D$14</f>
        <v>0.49832678949890208</v>
      </c>
      <c r="AO30">
        <f>((1+40/SQRT(40^2+(SQRT(($B$11-$E30)^2+($C$11-AO$9)^2))^2))/2)*menu!$D$14</f>
        <v>0.49862541326456827</v>
      </c>
      <c r="AP30">
        <f>((1+40/SQRT(40^2+(SQRT(($B$11-$E30)^2+($C$11-AP$9)^2))^2))/2)*menu!$D$14</f>
        <v>0.49887074770507778</v>
      </c>
      <c r="AQ30">
        <f>((1+40/SQRT(40^2+(SQRT(($B$11-$E30)^2+($C$11-AQ$9)^2))^2))/2)*menu!$D$14</f>
        <v>0.49906219315048805</v>
      </c>
      <c r="AR30">
        <f>((1+40/SQRT(40^2+(SQRT(($B$11-$E30)^2+($C$11-AR$9)^2))^2))/2)*menu!$D$14</f>
        <v>0.49919927889991556</v>
      </c>
      <c r="AS30">
        <f>((1+40/SQRT(40^2+(SQRT(($B$11-$E30)^2+($C$11-AS$9)^2))^2))/2)*menu!$D$14</f>
        <v>0.49928166641797589</v>
      </c>
      <c r="AT30">
        <f>((1+40/SQRT(40^2+(SQRT(($B$11-$E30)^2+($C$11-AT$9)^2))^2))/2)*menu!$D$14</f>
        <v>0.49930915164897594</v>
      </c>
      <c r="AU30">
        <f>((1+40/SQRT(40^2+(SQRT(($B$11-$E30)^2+($C$11-AU$9)^2))^2))/2)*menu!$D$14</f>
        <v>0.49928166641797589</v>
      </c>
      <c r="AV30">
        <f>((1+40/SQRT(40^2+(SQRT(($B$11-$E30)^2+($C$11-AV$9)^2))^2))/2)*menu!$D$14</f>
        <v>0.49919927889991556</v>
      </c>
      <c r="AW30">
        <f>((1+40/SQRT(40^2+(SQRT(($B$11-$E30)^2+($C$11-AW$9)^2))^2))/2)*menu!$D$14</f>
        <v>0.49906219315048805</v>
      </c>
      <c r="AX30">
        <f>((1+40/SQRT(40^2+(SQRT(($B$11-$E30)^2+($C$11-AX$9)^2))^2))/2)*menu!$D$14</f>
        <v>0.49887074770507778</v>
      </c>
      <c r="AY30">
        <f>((1+40/SQRT(40^2+(SQRT(($B$11-$E30)^2+($C$11-AY$9)^2))^2))/2)*menu!$D$14</f>
        <v>0.49862541326456827</v>
      </c>
      <c r="AZ30">
        <f>((1+40/SQRT(40^2+(SQRT(($B$11-$E30)^2+($C$11-AZ$9)^2))^2))/2)*menu!$D$14</f>
        <v>0.49832678949890208</v>
      </c>
      <c r="BA30">
        <f>((1+40/SQRT(40^2+(SQRT(($B$11-$E30)^2+($C$11-BA$9)^2))^2))/2)*menu!$D$14</f>
        <v>0.4979756010106704</v>
      </c>
      <c r="BB30">
        <f>((1+40/SQRT(40^2+(SQRT(($B$11-$E30)^2+($C$11-BB$9)^2))^2))/2)*menu!$D$14</f>
        <v>0.49757269251149094</v>
      </c>
      <c r="BC30">
        <f>((1+40/SQRT(40^2+(SQRT(($B$11-$E30)^2+($C$11-BC$9)^2))^2))/2)*menu!$D$14</f>
        <v>0.49711902327327906</v>
      </c>
      <c r="BD30">
        <f>((1+40/SQRT(40^2+(SQRT(($B$11-$E30)^2+($C$11-BD$9)^2))^2))/2)*menu!$D$14</f>
        <v>0.49661566092456966</v>
      </c>
    </row>
    <row r="31" spans="1:56" x14ac:dyDescent="0.45">
      <c r="E31">
        <v>21</v>
      </c>
      <c r="F31">
        <f>((1+40/SQRT(40^2+(SQRT(($B$11-$E31)^2+($C$11-F$9)^2))^2))/2)*menu!$D$14</f>
        <v>0.46458443461452081</v>
      </c>
      <c r="G31">
        <f>((1+40/SQRT(40^2+(SQRT(($B$11-$E31)^2+($C$11-G$9)^2))^2))/2)*menu!$D$14</f>
        <v>0.46582116388510025</v>
      </c>
      <c r="H31">
        <f>((1+40/SQRT(40^2+(SQRT(($B$11-$E31)^2+($C$11-H$9)^2))^2))/2)*menu!$D$14</f>
        <v>0.46705381391691136</v>
      </c>
      <c r="I31">
        <f>((1+40/SQRT(40^2+(SQRT(($B$11-$E31)^2+($C$11-I$9)^2))^2))/2)*menu!$D$14</f>
        <v>0.46828126476466847</v>
      </c>
      <c r="J31">
        <f>((1+40/SQRT(40^2+(SQRT(($B$11-$E31)^2+($C$11-J$9)^2))^2))/2)*menu!$D$14</f>
        <v>0.46950234656435291</v>
      </c>
      <c r="K31">
        <f>((1+40/SQRT(40^2+(SQRT(($B$11-$E31)^2+($C$11-K$9)^2))^2))/2)*menu!$D$14</f>
        <v>0.4707158399105279</v>
      </c>
      <c r="L31">
        <f>((1+40/SQRT(40^2+(SQRT(($B$11-$E31)^2+($C$11-L$9)^2))^2))/2)*menu!$D$14</f>
        <v>0.47192047651837576</v>
      </c>
      <c r="M31">
        <f>((1+40/SQRT(40^2+(SQRT(($B$11-$E31)^2+($C$11-M$9)^2))^2))/2)*menu!$D$14</f>
        <v>0.47311494019353201</v>
      </c>
      <c r="N31">
        <f>((1+40/SQRT(40^2+(SQRT(($B$11-$E31)^2+($C$11-N$9)^2))^2))/2)*menu!$D$14</f>
        <v>0.47429786813223807</v>
      </c>
      <c r="O31">
        <f>((1+40/SQRT(40^2+(SQRT(($B$11-$E31)^2+($C$11-O$9)^2))^2))/2)*menu!$D$14</f>
        <v>0.47546785257340518</v>
      </c>
      <c r="P31">
        <f>((1+40/SQRT(40^2+(SQRT(($B$11-$E31)^2+($C$11-P$9)^2))^2))/2)*menu!$D$14</f>
        <v>0.47662344282283908</v>
      </c>
      <c r="Q31">
        <f>((1+40/SQRT(40^2+(SQRT(($B$11-$E31)^2+($C$11-Q$9)^2))^2))/2)*menu!$D$14</f>
        <v>0.47776314766807282</v>
      </c>
      <c r="R31">
        <f>((1+40/SQRT(40^2+(SQRT(($B$11-$E31)^2+($C$11-R$9)^2))^2))/2)*menu!$D$14</f>
        <v>0.47888543819998314</v>
      </c>
      <c r="S31">
        <f>((1+40/SQRT(40^2+(SQRT(($B$11-$E31)^2+($C$11-S$9)^2))^2))/2)*menu!$D$14</f>
        <v>0.47998875105457767</v>
      </c>
      <c r="T31">
        <f>((1+40/SQRT(40^2+(SQRT(($B$11-$E31)^2+($C$11-T$9)^2))^2))/2)*menu!$D$14</f>
        <v>0.48107149208503708</v>
      </c>
      <c r="U31">
        <f>((1+40/SQRT(40^2+(SQRT(($B$11-$E31)^2+($C$11-U$9)^2))^2))/2)*menu!$D$14</f>
        <v>0.48213204047025993</v>
      </c>
      <c r="V31">
        <f>((1+40/SQRT(40^2+(SQRT(($B$11-$E31)^2+($C$11-V$9)^2))^2))/2)*menu!$D$14</f>
        <v>0.48316875326179903</v>
      </c>
      <c r="W31">
        <f>((1+40/SQRT(40^2+(SQRT(($B$11-$E31)^2+($C$11-W$9)^2))^2))/2)*menu!$D$14</f>
        <v>0.48417997036621252</v>
      </c>
      <c r="X31">
        <f>((1+40/SQRT(40^2+(SQRT(($B$11-$E31)^2+($C$11-X$9)^2))^2))/2)*menu!$D$14</f>
        <v>0.48516401995451031</v>
      </c>
      <c r="Y31">
        <f>((1+40/SQRT(40^2+(SQRT(($B$11-$E31)^2+($C$11-Y$9)^2))^2))/2)*menu!$D$14</f>
        <v>0.48611922428460752</v>
      </c>
      <c r="Z31">
        <f>((1+40/SQRT(40^2+(SQRT(($B$11-$E31)^2+($C$11-Z$9)^2))^2))/2)*menu!$D$14</f>
        <v>0.48704390591656488</v>
      </c>
      <c r="AA31">
        <f>((1+40/SQRT(40^2+(SQRT(($B$11-$E31)^2+($C$11-AA$9)^2))^2))/2)*menu!$D$14</f>
        <v>0.48793639429397578</v>
      </c>
      <c r="AB31">
        <f>((1+40/SQRT(40^2+(SQRT(($B$11-$E31)^2+($C$11-AB$9)^2))^2))/2)*menu!$D$14</f>
        <v>0.48879503265826574</v>
      </c>
      <c r="AC31">
        <f>((1+40/SQRT(40^2+(SQRT(($B$11-$E31)^2+($C$11-AC$9)^2))^2))/2)*menu!$D$14</f>
        <v>0.48961818525599088</v>
      </c>
      <c r="AD31">
        <f>((1+40/SQRT(40^2+(SQRT(($B$11-$E31)^2+($C$11-AD$9)^2))^2))/2)*menu!$D$14</f>
        <v>0.49040424479261308</v>
      </c>
      <c r="AE31">
        <f>((1+40/SQRT(40^2+(SQRT(($B$11-$E31)^2+($C$11-AE$9)^2))^2))/2)*menu!$D$14</f>
        <v>0.49115164007981127</v>
      </c>
      <c r="AF31">
        <f>((1+40/SQRT(40^2+(SQRT(($B$11-$E31)^2+($C$11-AF$9)^2))^2))/2)*menu!$D$14</f>
        <v>0.49185884381732375</v>
      </c>
      <c r="AG31">
        <f>((1+40/SQRT(40^2+(SQRT(($B$11-$E31)^2+($C$11-AG$9)^2))^2))/2)*menu!$D$14</f>
        <v>0.49252438044475583</v>
      </c>
      <c r="AH31">
        <f>((1+40/SQRT(40^2+(SQRT(($B$11-$E31)^2+($C$11-AH$9)^2))^2))/2)*menu!$D$14</f>
        <v>0.49314683399389508</v>
      </c>
      <c r="AI31">
        <f>((1+40/SQRT(40^2+(SQRT(($B$11-$E31)^2+($C$11-AI$9)^2))^2))/2)*menu!$D$14</f>
        <v>0.49372485586800408</v>
      </c>
      <c r="AJ31">
        <f>((1+40/SQRT(40^2+(SQRT(($B$11-$E31)^2+($C$11-AJ$9)^2))^2))/2)*menu!$D$14</f>
        <v>0.49425717247145279</v>
      </c>
      <c r="AK31">
        <f>((1+40/SQRT(40^2+(SQRT(($B$11-$E31)^2+($C$11-AK$9)^2))^2))/2)*menu!$D$14</f>
        <v>0.49474259261105796</v>
      </c>
      <c r="AL31">
        <f>((1+40/SQRT(40^2+(SQRT(($B$11-$E31)^2+($C$11-AL$9)^2))^2))/2)*menu!$D$14</f>
        <v>0.49518001458970656</v>
      </c>
      <c r="AM31">
        <f>((1+40/SQRT(40^2+(SQRT(($B$11-$E31)^2+($C$11-AM$9)^2))^2))/2)*menu!$D$14</f>
        <v>0.49556843291336983</v>
      </c>
      <c r="AN31">
        <f>((1+40/SQRT(40^2+(SQRT(($B$11-$E31)^2+($C$11-AN$9)^2))^2))/2)*menu!$D$14</f>
        <v>0.49590694453450168</v>
      </c>
      <c r="AO31">
        <f>((1+40/SQRT(40^2+(SQRT(($B$11-$E31)^2+($C$11-AO$9)^2))^2))/2)*menu!$D$14</f>
        <v>0.49619475455811418</v>
      </c>
      <c r="AP31">
        <f>((1+40/SQRT(40^2+(SQRT(($B$11-$E31)^2+($C$11-AP$9)^2))^2))/2)*menu!$D$14</f>
        <v>0.49643118134149528</v>
      </c>
      <c r="AQ31">
        <f>((1+40/SQRT(40^2+(SQRT(($B$11-$E31)^2+($C$11-AQ$9)^2))^2))/2)*menu!$D$14</f>
        <v>0.49661566092456966</v>
      </c>
      <c r="AR31">
        <f>((1+40/SQRT(40^2+(SQRT(($B$11-$E31)^2+($C$11-AR$9)^2))^2))/2)*menu!$D$14</f>
        <v>0.49674775073518584</v>
      </c>
      <c r="AS31">
        <f>((1+40/SQRT(40^2+(SQRT(($B$11-$E31)^2+($C$11-AS$9)^2))^2))/2)*menu!$D$14</f>
        <v>0.49682713252204913</v>
      </c>
      <c r="AT31">
        <f>((1+40/SQRT(40^2+(SQRT(($B$11-$E31)^2+($C$11-AT$9)^2))^2))/2)*menu!$D$14</f>
        <v>0.49685361447743598</v>
      </c>
      <c r="AU31">
        <f>((1+40/SQRT(40^2+(SQRT(($B$11-$E31)^2+($C$11-AU$9)^2))^2))/2)*menu!$D$14</f>
        <v>0.49682713252204913</v>
      </c>
      <c r="AV31">
        <f>((1+40/SQRT(40^2+(SQRT(($B$11-$E31)^2+($C$11-AV$9)^2))^2))/2)*menu!$D$14</f>
        <v>0.49674775073518584</v>
      </c>
      <c r="AW31">
        <f>((1+40/SQRT(40^2+(SQRT(($B$11-$E31)^2+($C$11-AW$9)^2))^2))/2)*menu!$D$14</f>
        <v>0.49661566092456966</v>
      </c>
      <c r="AX31">
        <f>((1+40/SQRT(40^2+(SQRT(($B$11-$E31)^2+($C$11-AX$9)^2))^2))/2)*menu!$D$14</f>
        <v>0.49643118134149528</v>
      </c>
      <c r="AY31">
        <f>((1+40/SQRT(40^2+(SQRT(($B$11-$E31)^2+($C$11-AY$9)^2))^2))/2)*menu!$D$14</f>
        <v>0.49619475455811418</v>
      </c>
      <c r="AZ31">
        <f>((1+40/SQRT(40^2+(SQRT(($B$11-$E31)^2+($C$11-AZ$9)^2))^2))/2)*menu!$D$14</f>
        <v>0.49590694453450168</v>
      </c>
      <c r="BA31">
        <f>((1+40/SQRT(40^2+(SQRT(($B$11-$E31)^2+($C$11-BA$9)^2))^2))/2)*menu!$D$14</f>
        <v>0.49556843291336983</v>
      </c>
      <c r="BB31">
        <f>((1+40/SQRT(40^2+(SQRT(($B$11-$E31)^2+($C$11-BB$9)^2))^2))/2)*menu!$D$14</f>
        <v>0.49518001458970656</v>
      </c>
      <c r="BC31">
        <f>((1+40/SQRT(40^2+(SQRT(($B$11-$E31)^2+($C$11-BC$9)^2))^2))/2)*menu!$D$14</f>
        <v>0.49474259261105796</v>
      </c>
      <c r="BD31">
        <f>((1+40/SQRT(40^2+(SQRT(($B$11-$E31)^2+($C$11-BD$9)^2))^2))/2)*menu!$D$14</f>
        <v>0.49425717247145279</v>
      </c>
    </row>
    <row r="32" spans="1:56" x14ac:dyDescent="0.45">
      <c r="E32">
        <v>22</v>
      </c>
      <c r="F32">
        <f>((1+40/SQRT(40^2+(SQRT(($B$11-$E32)^2+($C$11-F$9)^2))^2))/2)*menu!$D$14</f>
        <v>0.46316340328960082</v>
      </c>
      <c r="G32">
        <f>((1+40/SQRT(40^2+(SQRT(($B$11-$E32)^2+($C$11-G$9)^2))^2))/2)*menu!$D$14</f>
        <v>0.46436814032369811</v>
      </c>
      <c r="H32">
        <f>((1+40/SQRT(40^2+(SQRT(($B$11-$E32)^2+($C$11-H$9)^2))^2))/2)*menu!$D$14</f>
        <v>0.46556843573077855</v>
      </c>
      <c r="I32">
        <f>((1+40/SQRT(40^2+(SQRT(($B$11-$E32)^2+($C$11-I$9)^2))^2))/2)*menu!$D$14</f>
        <v>0.46676320108927938</v>
      </c>
      <c r="J32">
        <f>((1+40/SQRT(40^2+(SQRT(($B$11-$E32)^2+($C$11-J$9)^2))^2))/2)*menu!$D$14</f>
        <v>0.46795130118296185</v>
      </c>
      <c r="K32">
        <f>((1+40/SQRT(40^2+(SQRT(($B$11-$E32)^2+($C$11-K$9)^2))^2))/2)*menu!$D$14</f>
        <v>0.46913155447024324</v>
      </c>
      <c r="L32">
        <f>((1+40/SQRT(40^2+(SQRT(($B$11-$E32)^2+($C$11-L$9)^2))^2))/2)*menu!$D$14</f>
        <v>0.47030273382431725</v>
      </c>
      <c r="M32">
        <f>((1+40/SQRT(40^2+(SQRT(($B$11-$E32)^2+($C$11-M$9)^2))^2))/2)*menu!$D$14</f>
        <v>0.47146356756477936</v>
      </c>
      <c r="N32">
        <f>((1+40/SQRT(40^2+(SQRT(($B$11-$E32)^2+($C$11-N$9)^2))^2))/2)*menu!$D$14</f>
        <v>0.47261274080084115</v>
      </c>
      <c r="O32">
        <f>((1+40/SQRT(40^2+(SQRT(($B$11-$E32)^2+($C$11-O$9)^2))^2))/2)*menu!$D$14</f>
        <v>0.47374889710522772</v>
      </c>
      <c r="P32">
        <f>((1+40/SQRT(40^2+(SQRT(($B$11-$E32)^2+($C$11-P$9)^2))^2))/2)*menu!$D$14</f>
        <v>0.4748706405364817</v>
      </c>
      <c r="Q32">
        <f>((1+40/SQRT(40^2+(SQRT(($B$11-$E32)^2+($C$11-Q$9)^2))^2))/2)*menu!$D$14</f>
        <v>0.47597653802562395</v>
      </c>
      <c r="R32">
        <f>((1+40/SQRT(40^2+(SQRT(($B$11-$E32)^2+($C$11-R$9)^2))^2))/2)*menu!$D$14</f>
        <v>0.47706512214090058</v>
      </c>
      <c r="S32">
        <f>((1+40/SQRT(40^2+(SQRT(($B$11-$E32)^2+($C$11-S$9)^2))^2))/2)*menu!$D$14</f>
        <v>0.47813489424168487</v>
      </c>
      <c r="T32">
        <f>((1+40/SQRT(40^2+(SQRT(($B$11-$E32)^2+($C$11-T$9)^2))^2))/2)*menu!$D$14</f>
        <v>0.47918432802946587</v>
      </c>
      <c r="U32">
        <f>((1+40/SQRT(40^2+(SQRT(($B$11-$E32)^2+($C$11-U$9)^2))^2))/2)*menu!$D$14</f>
        <v>0.48021187350025962</v>
      </c>
      <c r="V32">
        <f>((1+40/SQRT(40^2+(SQRT(($B$11-$E32)^2+($C$11-V$9)^2))^2))/2)*menu!$D$14</f>
        <v>0.48121596129871802</v>
      </c>
      <c r="W32">
        <f>((1+40/SQRT(40^2+(SQRT(($B$11-$E32)^2+($C$11-W$9)^2))^2))/2)*menu!$D$14</f>
        <v>0.48219500746971072</v>
      </c>
      <c r="X32">
        <f>((1+40/SQRT(40^2+(SQRT(($B$11-$E32)^2+($C$11-X$9)^2))^2))/2)*menu!$D$14</f>
        <v>0.48314741859825205</v>
      </c>
      <c r="Y32">
        <f>((1+40/SQRT(40^2+(SQRT(($B$11-$E32)^2+($C$11-Y$9)^2))^2))/2)*menu!$D$14</f>
        <v>0.48407159732336891</v>
      </c>
      <c r="Z32">
        <f>((1+40/SQRT(40^2+(SQRT(($B$11-$E32)^2+($C$11-Z$9)^2))^2))/2)*menu!$D$14</f>
        <v>0.48496594820594258</v>
      </c>
      <c r="AA32">
        <f>((1+40/SQRT(40^2+(SQRT(($B$11-$E32)^2+($C$11-AA$9)^2))^2))/2)*menu!$D$14</f>
        <v>0.48582888392475321</v>
      </c>
      <c r="AB32">
        <f>((1+40/SQRT(40^2+(SQRT(($B$11-$E32)^2+($C$11-AB$9)^2))^2))/2)*menu!$D$14</f>
        <v>0.48665883176902502</v>
      </c>
      <c r="AC32">
        <f>((1+40/SQRT(40^2+(SQRT(($B$11-$E32)^2+($C$11-AC$9)^2))^2))/2)*menu!$D$14</f>
        <v>0.48745424038980056</v>
      </c>
      <c r="AD32">
        <f>((1+40/SQRT(40^2+(SQRT(($B$11-$E32)^2+($C$11-AD$9)^2))^2))/2)*menu!$D$14</f>
        <v>0.488213586766584</v>
      </c>
      <c r="AE32">
        <f>((1+40/SQRT(40^2+(SQRT(($B$11-$E32)^2+($C$11-AE$9)^2))^2))/2)*menu!$D$14</f>
        <v>0.48893538334001485</v>
      </c>
      <c r="AF32">
        <f>((1+40/SQRT(40^2+(SQRT(($B$11-$E32)^2+($C$11-AF$9)^2))^2))/2)*menu!$D$14</f>
        <v>0.48961818525599088</v>
      </c>
      <c r="AG32">
        <f>((1+40/SQRT(40^2+(SQRT(($B$11-$E32)^2+($C$11-AG$9)^2))^2))/2)*menu!$D$14</f>
        <v>0.49026059766179758</v>
      </c>
      <c r="AH32">
        <f>((1+40/SQRT(40^2+(SQRT(($B$11-$E32)^2+($C$11-AH$9)^2))^2))/2)*menu!$D$14</f>
        <v>0.49086128299055681</v>
      </c>
      <c r="AI32">
        <f>((1+40/SQRT(40^2+(SQRT(($B$11-$E32)^2+($C$11-AI$9)^2))^2))/2)*menu!$D$14</f>
        <v>0.49141896816680886</v>
      </c>
      <c r="AJ32">
        <f>((1+40/SQRT(40^2+(SQRT(($B$11-$E32)^2+($C$11-AJ$9)^2))^2))/2)*menu!$D$14</f>
        <v>0.49193245166343008</v>
      </c>
      <c r="AK32">
        <f>((1+40/SQRT(40^2+(SQRT(($B$11-$E32)^2+($C$11-AK$9)^2))^2))/2)*menu!$D$14</f>
        <v>0.49240061033845972</v>
      </c>
      <c r="AL32">
        <f>((1+40/SQRT(40^2+(SQRT(($B$11-$E32)^2+($C$11-AL$9)^2))^2))/2)*menu!$D$14</f>
        <v>0.49282240597988053</v>
      </c>
      <c r="AM32">
        <f>((1+40/SQRT(40^2+(SQRT(($B$11-$E32)^2+($C$11-AM$9)^2))^2))/2)*menu!$D$14</f>
        <v>0.49319689148702378</v>
      </c>
      <c r="AN32">
        <f>((1+40/SQRT(40^2+(SQRT(($B$11-$E32)^2+($C$11-AN$9)^2))^2))/2)*menu!$D$14</f>
        <v>0.49352321661912085</v>
      </c>
      <c r="AO32">
        <f>((1+40/SQRT(40^2+(SQRT(($B$11-$E32)^2+($C$11-AO$9)^2))^2))/2)*menu!$D$14</f>
        <v>0.49380063324460366</v>
      </c>
      <c r="AP32">
        <f>((1+40/SQRT(40^2+(SQRT(($B$11-$E32)^2+($C$11-AP$9)^2))^2))/2)*menu!$D$14</f>
        <v>0.4940285000290664</v>
      </c>
      <c r="AQ32">
        <f>((1+40/SQRT(40^2+(SQRT(($B$11-$E32)^2+($C$11-AQ$9)^2))^2))/2)*menu!$D$14</f>
        <v>0.49420628650529586</v>
      </c>
      <c r="AR32">
        <f>((1+40/SQRT(40^2+(SQRT(($B$11-$E32)^2+($C$11-AR$9)^2))^2))/2)*menu!$D$14</f>
        <v>0.49433357647537912</v>
      </c>
      <c r="AS32">
        <f>((1+40/SQRT(40^2+(SQRT(($B$11-$E32)^2+($C$11-AS$9)^2))^2))/2)*menu!$D$14</f>
        <v>0.49441007070250031</v>
      </c>
      <c r="AT32">
        <f>((1+40/SQRT(40^2+(SQRT(($B$11-$E32)^2+($C$11-AT$9)^2))^2))/2)*menu!$D$14</f>
        <v>0.49443558885850741</v>
      </c>
      <c r="AU32">
        <f>((1+40/SQRT(40^2+(SQRT(($B$11-$E32)^2+($C$11-AU$9)^2))^2))/2)*menu!$D$14</f>
        <v>0.49441007070250031</v>
      </c>
      <c r="AV32">
        <f>((1+40/SQRT(40^2+(SQRT(($B$11-$E32)^2+($C$11-AV$9)^2))^2))/2)*menu!$D$14</f>
        <v>0.49433357647537912</v>
      </c>
      <c r="AW32">
        <f>((1+40/SQRT(40^2+(SQRT(($B$11-$E32)^2+($C$11-AW$9)^2))^2))/2)*menu!$D$14</f>
        <v>0.49420628650529586</v>
      </c>
      <c r="AX32">
        <f>((1+40/SQRT(40^2+(SQRT(($B$11-$E32)^2+($C$11-AX$9)^2))^2))/2)*menu!$D$14</f>
        <v>0.4940285000290664</v>
      </c>
      <c r="AY32">
        <f>((1+40/SQRT(40^2+(SQRT(($B$11-$E32)^2+($C$11-AY$9)^2))^2))/2)*menu!$D$14</f>
        <v>0.49380063324460366</v>
      </c>
      <c r="AZ32">
        <f>((1+40/SQRT(40^2+(SQRT(($B$11-$E32)^2+($C$11-AZ$9)^2))^2))/2)*menu!$D$14</f>
        <v>0.49352321661912085</v>
      </c>
      <c r="BA32">
        <f>((1+40/SQRT(40^2+(SQRT(($B$11-$E32)^2+($C$11-BA$9)^2))^2))/2)*menu!$D$14</f>
        <v>0.49319689148702378</v>
      </c>
      <c r="BB32">
        <f>((1+40/SQRT(40^2+(SQRT(($B$11-$E32)^2+($C$11-BB$9)^2))^2))/2)*menu!$D$14</f>
        <v>0.49282240597988053</v>
      </c>
      <c r="BC32">
        <f>((1+40/SQRT(40^2+(SQRT(($B$11-$E32)^2+($C$11-BC$9)^2))^2))/2)*menu!$D$14</f>
        <v>0.49240061033845972</v>
      </c>
      <c r="BD32">
        <f>((1+40/SQRT(40^2+(SQRT(($B$11-$E32)^2+($C$11-BD$9)^2))^2))/2)*menu!$D$14</f>
        <v>0.49193245166343008</v>
      </c>
    </row>
    <row r="33" spans="5:56" x14ac:dyDescent="0.45">
      <c r="E33">
        <v>23</v>
      </c>
      <c r="F33">
        <f>((1+40/SQRT(40^2+(SQRT(($B$11-$E33)^2+($C$11-F$9)^2))^2))/2)*menu!$D$14</f>
        <v>0.46174915980515757</v>
      </c>
      <c r="G33">
        <f>((1+40/SQRT(40^2+(SQRT(($B$11-$E33)^2+($C$11-G$9)^2))^2))/2)*menu!$D$14</f>
        <v>0.46292261599251128</v>
      </c>
      <c r="H33">
        <f>((1+40/SQRT(40^2+(SQRT(($B$11-$E33)^2+($C$11-H$9)^2))^2))/2)*menu!$D$14</f>
        <v>0.46409129662332582</v>
      </c>
      <c r="I33">
        <f>((1+40/SQRT(40^2+(SQRT(($B$11-$E33)^2+($C$11-I$9)^2))^2))/2)*menu!$D$14</f>
        <v>0.46525414456710407</v>
      </c>
      <c r="J33">
        <f>((1+40/SQRT(40^2+(SQRT(($B$11-$E33)^2+($C$11-J$9)^2))^2))/2)*menu!$D$14</f>
        <v>0.4664100588675687</v>
      </c>
      <c r="K33">
        <f>((1+40/SQRT(40^2+(SQRT(($B$11-$E33)^2+($C$11-K$9)^2))^2))/2)*menu!$D$14</f>
        <v>0.46755789529150049</v>
      </c>
      <c r="L33">
        <f>((1+40/SQRT(40^2+(SQRT(($B$11-$E33)^2+($C$11-L$9)^2))^2))/2)*menu!$D$14</f>
        <v>0.46869646713465996</v>
      </c>
      <c r="M33">
        <f>((1+40/SQRT(40^2+(SQRT(($B$11-$E33)^2+($C$11-M$9)^2))^2))/2)*menu!$D$14</f>
        <v>0.46982454630334797</v>
      </c>
      <c r="N33">
        <f>((1+40/SQRT(40^2+(SQRT(($B$11-$E33)^2+($C$11-N$9)^2))^2))/2)*menu!$D$14</f>
        <v>0.4709408646894569</v>
      </c>
      <c r="O33">
        <f>((1+40/SQRT(40^2+(SQRT(($B$11-$E33)^2+($C$11-O$9)^2))^2))/2)*menu!$D$14</f>
        <v>0.47204411585583689</v>
      </c>
      <c r="P33">
        <f>((1+40/SQRT(40^2+(SQRT(($B$11-$E33)^2+($C$11-P$9)^2))^2))/2)*menu!$D$14</f>
        <v>0.47313295704742836</v>
      </c>
      <c r="Q33">
        <f>((1+40/SQRT(40^2+(SQRT(($B$11-$E33)^2+($C$11-Q$9)^2))^2))/2)*menu!$D$14</f>
        <v>0.47420601154186243</v>
      </c>
      <c r="R33">
        <f>((1+40/SQRT(40^2+(SQRT(($B$11-$E33)^2+($C$11-R$9)^2))^2))/2)*menu!$D$14</f>
        <v>0.47526187135109582</v>
      </c>
      <c r="S33">
        <f>((1+40/SQRT(40^2+(SQRT(($B$11-$E33)^2+($C$11-S$9)^2))^2))/2)*menu!$D$14</f>
        <v>0.47629910028309919</v>
      </c>
      <c r="T33">
        <f>((1+40/SQRT(40^2+(SQRT(($B$11-$E33)^2+($C$11-T$9)^2))^2))/2)*menu!$D$14</f>
        <v>0.47731623736966244</v>
      </c>
      <c r="U33">
        <f>((1+40/SQRT(40^2+(SQRT(($B$11-$E33)^2+($C$11-U$9)^2))^2))/2)*menu!$D$14</f>
        <v>0.4783118006630116</v>
      </c>
      <c r="V33">
        <f>((1+40/SQRT(40^2+(SQRT(($B$11-$E33)^2+($C$11-V$9)^2))^2))/2)*menu!$D$14</f>
        <v>0.47928429140015905</v>
      </c>
      <c r="W33">
        <f>((1+40/SQRT(40^2+(SQRT(($B$11-$E33)^2+($C$11-W$9)^2))^2))/2)*menu!$D$14</f>
        <v>0.48023219852976096</v>
      </c>
      <c r="X33">
        <f>((1+40/SQRT(40^2+(SQRT(($B$11-$E33)^2+($C$11-X$9)^2))^2))/2)*menu!$D$14</f>
        <v>0.48115400359175048</v>
      </c>
      <c r="Y33">
        <f>((1+40/SQRT(40^2+(SQRT(($B$11-$E33)^2+($C$11-Y$9)^2))^2))/2)*menu!$D$14</f>
        <v>0.48204818593521193</v>
      </c>
      <c r="Z33">
        <f>((1+40/SQRT(40^2+(SQRT(($B$11-$E33)^2+($C$11-Z$9)^2))^2))/2)*menu!$D$14</f>
        <v>0.48291322825490768</v>
      </c>
      <c r="AA33">
        <f>((1+40/SQRT(40^2+(SQRT(($B$11-$E33)^2+($C$11-AA$9)^2))^2))/2)*menu!$D$14</f>
        <v>0.48374762242163499</v>
      </c>
      <c r="AB33">
        <f>((1+40/SQRT(40^2+(SQRT(($B$11-$E33)^2+($C$11-AB$9)^2))^2))/2)*menu!$D$14</f>
        <v>0.48454987557625945</v>
      </c>
      <c r="AC33">
        <f>((1+40/SQRT(40^2+(SQRT(($B$11-$E33)^2+($C$11-AC$9)^2))^2))/2)*menu!$D$14</f>
        <v>0.4853185164519388</v>
      </c>
      <c r="AD33">
        <f>((1+40/SQRT(40^2+(SQRT(($B$11-$E33)^2+($C$11-AD$9)^2))^2))/2)*menu!$D$14</f>
        <v>0.48605210188381265</v>
      </c>
      <c r="AE33">
        <f>((1+40/SQRT(40^2+(SQRT(($B$11-$E33)^2+($C$11-AE$9)^2))^2))/2)*menu!$D$14</f>
        <v>0.48674922346040989</v>
      </c>
      <c r="AF33">
        <f>((1+40/SQRT(40^2+(SQRT(($B$11-$E33)^2+($C$11-AF$9)^2))^2))/2)*menu!$D$14</f>
        <v>0.48740851426632731</v>
      </c>
      <c r="AG33">
        <f>((1+40/SQRT(40^2+(SQRT(($B$11-$E33)^2+($C$11-AG$9)^2))^2))/2)*menu!$D$14</f>
        <v>0.48802865566148412</v>
      </c>
      <c r="AH33">
        <f>((1+40/SQRT(40^2+(SQRT(($B$11-$E33)^2+($C$11-AH$9)^2))^2))/2)*menu!$D$14</f>
        <v>0.48860838403857937</v>
      </c>
      <c r="AI33">
        <f>((1+40/SQRT(40^2+(SQRT(($B$11-$E33)^2+($C$11-AI$9)^2))^2))/2)*menu!$D$14</f>
        <v>0.48914649749738415</v>
      </c>
      <c r="AJ33">
        <f>((1+40/SQRT(40^2+(SQRT(($B$11-$E33)^2+($C$11-AJ$9)^2))^2))/2)*menu!$D$14</f>
        <v>0.48964186237230412</v>
      </c>
      <c r="AK33">
        <f>((1+40/SQRT(40^2+(SQRT(($B$11-$E33)^2+($C$11-AK$9)^2))^2))/2)*menu!$D$14</f>
        <v>0.49009341954834584</v>
      </c>
      <c r="AL33">
        <f>((1+40/SQRT(40^2+(SQRT(($B$11-$E33)^2+($C$11-AL$9)^2))^2))/2)*menu!$D$14</f>
        <v>0.4905001905002857</v>
      </c>
      <c r="AM33">
        <f>((1+40/SQRT(40^2+(SQRT(($B$11-$E33)^2+($C$11-AM$9)^2))^2))/2)*menu!$D$14</f>
        <v>0.49086128299055681</v>
      </c>
      <c r="AN33">
        <f>((1+40/SQRT(40^2+(SQRT(($B$11-$E33)^2+($C$11-AN$9)^2))^2))/2)*menu!$D$14</f>
        <v>0.49117589636314979</v>
      </c>
      <c r="AO33">
        <f>((1+40/SQRT(40^2+(SQRT(($B$11-$E33)^2+($C$11-AO$9)^2))^2))/2)*menu!$D$14</f>
        <v>0.49144332637371113</v>
      </c>
      <c r="AP33">
        <f>((1+40/SQRT(40^2+(SQRT(($B$11-$E33)^2+($C$11-AP$9)^2))^2))/2)*menu!$D$14</f>
        <v>0.49166296949998195</v>
      </c>
      <c r="AQ33">
        <f>((1+40/SQRT(40^2+(SQRT(($B$11-$E33)^2+($C$11-AQ$9)^2))^2))/2)*menu!$D$14</f>
        <v>0.49183432668172855</v>
      </c>
      <c r="AR33">
        <f>((1+40/SQRT(40^2+(SQRT(($B$11-$E33)^2+($C$11-AR$9)^2))^2))/2)*menu!$D$14</f>
        <v>0.49195700644529516</v>
      </c>
      <c r="AS33">
        <f>((1+40/SQRT(40^2+(SQRT(($B$11-$E33)^2+($C$11-AS$9)^2))^2))/2)*menu!$D$14</f>
        <v>0.49203072737476661</v>
      </c>
      <c r="AT33">
        <f>((1+40/SQRT(40^2+(SQRT(($B$11-$E33)^2+($C$11-AT$9)^2))^2))/2)*menu!$D$14</f>
        <v>0.49205531989934392</v>
      </c>
      <c r="AU33">
        <f>((1+40/SQRT(40^2+(SQRT(($B$11-$E33)^2+($C$11-AU$9)^2))^2))/2)*menu!$D$14</f>
        <v>0.49203072737476661</v>
      </c>
      <c r="AV33">
        <f>((1+40/SQRT(40^2+(SQRT(($B$11-$E33)^2+($C$11-AV$9)^2))^2))/2)*menu!$D$14</f>
        <v>0.49195700644529516</v>
      </c>
      <c r="AW33">
        <f>((1+40/SQRT(40^2+(SQRT(($B$11-$E33)^2+($C$11-AW$9)^2))^2))/2)*menu!$D$14</f>
        <v>0.49183432668172855</v>
      </c>
      <c r="AX33">
        <f>((1+40/SQRT(40^2+(SQRT(($B$11-$E33)^2+($C$11-AX$9)^2))^2))/2)*menu!$D$14</f>
        <v>0.49166296949998195</v>
      </c>
      <c r="AY33">
        <f>((1+40/SQRT(40^2+(SQRT(($B$11-$E33)^2+($C$11-AY$9)^2))^2))/2)*menu!$D$14</f>
        <v>0.49144332637371113</v>
      </c>
      <c r="AZ33">
        <f>((1+40/SQRT(40^2+(SQRT(($B$11-$E33)^2+($C$11-AZ$9)^2))^2))/2)*menu!$D$14</f>
        <v>0.49117589636314979</v>
      </c>
      <c r="BA33">
        <f>((1+40/SQRT(40^2+(SQRT(($B$11-$E33)^2+($C$11-BA$9)^2))^2))/2)*menu!$D$14</f>
        <v>0.49086128299055681</v>
      </c>
      <c r="BB33">
        <f>((1+40/SQRT(40^2+(SQRT(($B$11-$E33)^2+($C$11-BB$9)^2))^2))/2)*menu!$D$14</f>
        <v>0.4905001905002857</v>
      </c>
      <c r="BC33">
        <f>((1+40/SQRT(40^2+(SQRT(($B$11-$E33)^2+($C$11-BC$9)^2))^2))/2)*menu!$D$14</f>
        <v>0.49009341954834584</v>
      </c>
      <c r="BD33">
        <f>((1+40/SQRT(40^2+(SQRT(($B$11-$E33)^2+($C$11-BD$9)^2))^2))/2)*menu!$D$14</f>
        <v>0.48964186237230412</v>
      </c>
    </row>
    <row r="34" spans="5:56" x14ac:dyDescent="0.45">
      <c r="E34">
        <v>24</v>
      </c>
      <c r="F34">
        <f>((1+40/SQRT(40^2+(SQRT(($B$11-$E34)^2+($C$11-F$9)^2))^2))/2)*menu!$D$14</f>
        <v>0.4603424294981695</v>
      </c>
      <c r="G34">
        <f>((1+40/SQRT(40^2+(SQRT(($B$11-$E34)^2+($C$11-G$9)^2))^2))/2)*menu!$D$14</f>
        <v>0.46148531868012421</v>
      </c>
      <c r="H34">
        <f>((1+40/SQRT(40^2+(SQRT(($B$11-$E34)^2+($C$11-H$9)^2))^2))/2)*menu!$D$14</f>
        <v>0.46262312563634833</v>
      </c>
      <c r="I34">
        <f>((1+40/SQRT(40^2+(SQRT(($B$11-$E34)^2+($C$11-I$9)^2))^2))/2)*menu!$D$14</f>
        <v>0.46375482422848058</v>
      </c>
      <c r="J34">
        <f>((1+40/SQRT(40^2+(SQRT(($B$11-$E34)^2+($C$11-J$9)^2))^2))/2)*menu!$D$14</f>
        <v>0.46487934730990754</v>
      </c>
      <c r="K34">
        <f>((1+40/SQRT(40^2+(SQRT(($B$11-$E34)^2+($C$11-K$9)^2))^2))/2)*menu!$D$14</f>
        <v>0.46599558734262059</v>
      </c>
      <c r="L34">
        <f>((1+40/SQRT(40^2+(SQRT(($B$11-$E34)^2+($C$11-L$9)^2))^2))/2)*menu!$D$14</f>
        <v>0.46710239725774266</v>
      </c>
      <c r="M34">
        <f>((1+40/SQRT(40^2+(SQRT(($B$11-$E34)^2+($C$11-M$9)^2))^2))/2)*menu!$D$14</f>
        <v>0.4681985915763015</v>
      </c>
      <c r="N34">
        <f>((1+40/SQRT(40^2+(SQRT(($B$11-$E34)^2+($C$11-N$9)^2))^2))/2)*menu!$D$14</f>
        <v>0.46928294780606356</v>
      </c>
      <c r="O34">
        <f>((1+40/SQRT(40^2+(SQRT(($B$11-$E34)^2+($C$11-O$9)^2))^2))/2)*menu!$D$14</f>
        <v>0.47035420812920264</v>
      </c>
      <c r="P34">
        <f>((1+40/SQRT(40^2+(SQRT(($B$11-$E34)^2+($C$11-P$9)^2))^2))/2)*menu!$D$14</f>
        <v>0.47141108139420174</v>
      </c>
      <c r="Q34">
        <f>((1+40/SQRT(40^2+(SQRT(($B$11-$E34)^2+($C$11-Q$9)^2))^2))/2)*menu!$D$14</f>
        <v>0.47245224542369069</v>
      </c>
      <c r="R34">
        <f>((1+40/SQRT(40^2+(SQRT(($B$11-$E34)^2+($C$11-R$9)^2))^2))/2)*menu!$D$14</f>
        <v>0.47347634964786217</v>
      </c>
      <c r="S34">
        <f>((1+40/SQRT(40^2+(SQRT(($B$11-$E34)^2+($C$11-S$9)^2))^2))/2)*menu!$D$14</f>
        <v>0.47448201807069157</v>
      </c>
      <c r="T34">
        <f>((1+40/SQRT(40^2+(SQRT(($B$11-$E34)^2+($C$11-T$9)^2))^2))/2)*menu!$D$14</f>
        <v>0.47546785257340518</v>
      </c>
      <c r="U34">
        <f>((1+40/SQRT(40^2+(SQRT(($B$11-$E34)^2+($C$11-U$9)^2))^2))/2)*menu!$D$14</f>
        <v>0.47643243655649231</v>
      </c>
      <c r="V34">
        <f>((1+40/SQRT(40^2+(SQRT(($B$11-$E34)^2+($C$11-V$9)^2))^2))/2)*menu!$D$14</f>
        <v>0.47737433891806347</v>
      </c>
      <c r="W34">
        <f>((1+40/SQRT(40^2+(SQRT(($B$11-$E34)^2+($C$11-W$9)^2))^2))/2)*menu!$D$14</f>
        <v>0.47829211836253072</v>
      </c>
      <c r="X34">
        <f>((1+40/SQRT(40^2+(SQRT(($B$11-$E34)^2+($C$11-X$9)^2))^2))/2)*menu!$D$14</f>
        <v>0.47918432802946587</v>
      </c>
      <c r="Y34">
        <f>((1+40/SQRT(40^2+(SQRT(($B$11-$E34)^2+($C$11-Y$9)^2))^2))/2)*menu!$D$14</f>
        <v>0.48004952042811305</v>
      </c>
      <c r="Z34">
        <f>((1+40/SQRT(40^2+(SQRT(($B$11-$E34)^2+($C$11-Z$9)^2))^2))/2)*menu!$D$14</f>
        <v>0.48088625265845386</v>
      </c>
      <c r="AA34">
        <f>((1+40/SQRT(40^2+(SQRT(($B$11-$E34)^2+($C$11-AA$9)^2))^2))/2)*menu!$D$14</f>
        <v>0.48169309189500265</v>
      </c>
      <c r="AB34">
        <f>((1+40/SQRT(40^2+(SQRT(($B$11-$E34)^2+($C$11-AB$9)^2))^2))/2)*menu!$D$14</f>
        <v>0.48246862110472932</v>
      </c>
      <c r="AC34">
        <f>((1+40/SQRT(40^2+(SQRT(($B$11-$E34)^2+($C$11-AC$9)^2))^2))/2)*menu!$D$14</f>
        <v>0.4832114449657377</v>
      </c>
      <c r="AD34">
        <f>((1+40/SQRT(40^2+(SQRT(($B$11-$E34)^2+($C$11-AD$9)^2))^2))/2)*menu!$D$14</f>
        <v>0.48392019594868113</v>
      </c>
      <c r="AE34">
        <f>((1+40/SQRT(40^2+(SQRT(($B$11-$E34)^2+($C$11-AE$9)^2))^2))/2)*menu!$D$14</f>
        <v>0.48459354051844777</v>
      </c>
      <c r="AF34">
        <f>((1+40/SQRT(40^2+(SQRT(($B$11-$E34)^2+($C$11-AF$9)^2))^2))/2)*menu!$D$14</f>
        <v>0.48523018540952695</v>
      </c>
      <c r="AG34">
        <f>((1+40/SQRT(40^2+(SQRT(($B$11-$E34)^2+($C$11-AG$9)^2))^2))/2)*menu!$D$14</f>
        <v>0.48582888392475321</v>
      </c>
      <c r="AH34">
        <f>((1+40/SQRT(40^2+(SQRT(($B$11-$E34)^2+($C$11-AH$9)^2))^2))/2)*menu!$D$14</f>
        <v>0.48638844220394539</v>
      </c>
      <c r="AI34">
        <f>((1+40/SQRT(40^2+(SQRT(($B$11-$E34)^2+($C$11-AI$9)^2))^2))/2)*menu!$D$14</f>
        <v>0.48690772540639904</v>
      </c>
      <c r="AJ34">
        <f>((1+40/SQRT(40^2+(SQRT(($B$11-$E34)^2+($C$11-AJ$9)^2))^2))/2)*menu!$D$14</f>
        <v>0.48738566374935316</v>
      </c>
      <c r="AK34">
        <f>((1+40/SQRT(40^2+(SQRT(($B$11-$E34)^2+($C$11-AK$9)^2))^2))/2)*menu!$D$14</f>
        <v>0.48782125834351731</v>
      </c>
      <c r="AL34">
        <f>((1+40/SQRT(40^2+(SQRT(($B$11-$E34)^2+($C$11-AL$9)^2))^2))/2)*menu!$D$14</f>
        <v>0.488213586766584</v>
      </c>
      <c r="AM34">
        <f>((1+40/SQRT(40^2+(SQRT(($B$11-$E34)^2+($C$11-AM$9)^2))^2))/2)*menu!$D$14</f>
        <v>0.4885618083164126</v>
      </c>
      <c r="AN34">
        <f>((1+40/SQRT(40^2+(SQRT(($B$11-$E34)^2+($C$11-AN$9)^2))^2))/2)*menu!$D$14</f>
        <v>0.48886516888729337</v>
      </c>
      <c r="AO34">
        <f>((1+40/SQRT(40^2+(SQRT(($B$11-$E34)^2+($C$11-AO$9)^2))^2))/2)*menu!$D$14</f>
        <v>0.48912300541538367</v>
      </c>
      <c r="AP34">
        <f>((1+40/SQRT(40^2+(SQRT(($B$11-$E34)^2+($C$11-AP$9)^2))^2))/2)*menu!$D$14</f>
        <v>0.48933474984305686</v>
      </c>
      <c r="AQ34">
        <f>((1+40/SQRT(40^2+(SQRT(($B$11-$E34)^2+($C$11-AQ$9)^2))^2))/2)*menu!$D$14</f>
        <v>0.48949993255645963</v>
      </c>
      <c r="AR34">
        <f>((1+40/SQRT(40^2+(SQRT(($B$11-$E34)^2+($C$11-AR$9)^2))^2))/2)*menu!$D$14</f>
        <v>0.48961818525599088</v>
      </c>
      <c r="AS34">
        <f>((1+40/SQRT(40^2+(SQRT(($B$11-$E34)^2+($C$11-AS$9)^2))^2))/2)*menu!$D$14</f>
        <v>0.4896892432256037</v>
      </c>
      <c r="AT34">
        <f>((1+40/SQRT(40^2+(SQRT(($B$11-$E34)^2+($C$11-AT$9)^2))^2))/2)*menu!$D$14</f>
        <v>0.48971294697367823</v>
      </c>
      <c r="AU34">
        <f>((1+40/SQRT(40^2+(SQRT(($B$11-$E34)^2+($C$11-AU$9)^2))^2))/2)*menu!$D$14</f>
        <v>0.4896892432256037</v>
      </c>
      <c r="AV34">
        <f>((1+40/SQRT(40^2+(SQRT(($B$11-$E34)^2+($C$11-AV$9)^2))^2))/2)*menu!$D$14</f>
        <v>0.48961818525599088</v>
      </c>
      <c r="AW34">
        <f>((1+40/SQRT(40^2+(SQRT(($B$11-$E34)^2+($C$11-AW$9)^2))^2))/2)*menu!$D$14</f>
        <v>0.48949993255645963</v>
      </c>
      <c r="AX34">
        <f>((1+40/SQRT(40^2+(SQRT(($B$11-$E34)^2+($C$11-AX$9)^2))^2))/2)*menu!$D$14</f>
        <v>0.48933474984305686</v>
      </c>
      <c r="AY34">
        <f>((1+40/SQRT(40^2+(SQRT(($B$11-$E34)^2+($C$11-AY$9)^2))^2))/2)*menu!$D$14</f>
        <v>0.48912300541538367</v>
      </c>
      <c r="AZ34">
        <f>((1+40/SQRT(40^2+(SQRT(($B$11-$E34)^2+($C$11-AZ$9)^2))^2))/2)*menu!$D$14</f>
        <v>0.48886516888729337</v>
      </c>
      <c r="BA34">
        <f>((1+40/SQRT(40^2+(SQRT(($B$11-$E34)^2+($C$11-BA$9)^2))^2))/2)*menu!$D$14</f>
        <v>0.4885618083164126</v>
      </c>
      <c r="BB34">
        <f>((1+40/SQRT(40^2+(SQRT(($B$11-$E34)^2+($C$11-BB$9)^2))^2))/2)*menu!$D$14</f>
        <v>0.488213586766584</v>
      </c>
      <c r="BC34">
        <f>((1+40/SQRT(40^2+(SQRT(($B$11-$E34)^2+($C$11-BC$9)^2))^2))/2)*menu!$D$14</f>
        <v>0.48782125834351731</v>
      </c>
      <c r="BD34">
        <f>((1+40/SQRT(40^2+(SQRT(($B$11-$E34)^2+($C$11-BD$9)^2))^2))/2)*menu!$D$14</f>
        <v>0.48738566374935316</v>
      </c>
    </row>
    <row r="35" spans="5:56" x14ac:dyDescent="0.45">
      <c r="E35">
        <v>25</v>
      </c>
      <c r="F35">
        <f>((1+40/SQRT(40^2+(SQRT(($B$11-$E35)^2+($C$11-F$9)^2))^2))/2)*menu!$D$14</f>
        <v>0.45894388284780518</v>
      </c>
      <c r="G35">
        <f>((1+40/SQRT(40^2+(SQRT(($B$11-$E35)^2+($C$11-G$9)^2))^2))/2)*menu!$D$14</f>
        <v>0.46005691924762049</v>
      </c>
      <c r="H35">
        <f>((1+40/SQRT(40^2+(SQRT(($B$11-$E35)^2+($C$11-H$9)^2))^2))/2)*menu!$D$14</f>
        <v>0.46116459280507605</v>
      </c>
      <c r="I35">
        <f>((1+40/SQRT(40^2+(SQRT(($B$11-$E35)^2+($C$11-I$9)^2))^2))/2)*menu!$D$14</f>
        <v>0.46226590801522166</v>
      </c>
      <c r="J35">
        <f>((1+40/SQRT(40^2+(SQRT(($B$11-$E35)^2+($C$11-J$9)^2))^2))/2)*menu!$D$14</f>
        <v>0.46335983103519901</v>
      </c>
      <c r="K35">
        <f>((1+40/SQRT(40^2+(SQRT(($B$11-$E35)^2+($C$11-K$9)^2))^2))/2)*menu!$D$14</f>
        <v>0.4644452903586076</v>
      </c>
      <c r="L35">
        <f>((1+40/SQRT(40^2+(SQRT(($B$11-$E35)^2+($C$11-L$9)^2))^2))/2)*menu!$D$14</f>
        <v>0.46552117772047352</v>
      </c>
      <c r="M35">
        <f>((1+40/SQRT(40^2+(SQRT(($B$11-$E35)^2+($C$11-M$9)^2))^2))/2)*menu!$D$14</f>
        <v>0.46658634924758063</v>
      </c>
      <c r="N35">
        <f>((1+40/SQRT(40^2+(SQRT(($B$11-$E35)^2+($C$11-N$9)^2))^2))/2)*menu!$D$14</f>
        <v>0.46763962686813376</v>
      </c>
      <c r="O35">
        <f>((1+40/SQRT(40^2+(SQRT(($B$11-$E35)^2+($C$11-O$9)^2))^2))/2)*menu!$D$14</f>
        <v>0.46867979999366843</v>
      </c>
      <c r="P35">
        <f>((1+40/SQRT(40^2+(SQRT(($B$11-$E35)^2+($C$11-P$9)^2))^2))/2)*menu!$D$14</f>
        <v>0.4697056274847714</v>
      </c>
      <c r="Q35">
        <f>((1+40/SQRT(40^2+(SQRT(($B$11-$E35)^2+($C$11-Q$9)^2))^2))/2)*menu!$D$14</f>
        <v>0.4707158399105279</v>
      </c>
      <c r="R35">
        <f>((1+40/SQRT(40^2+(SQRT(($B$11-$E35)^2+($C$11-R$9)^2))^2))/2)*menu!$D$14</f>
        <v>0.47170914210964277</v>
      </c>
      <c r="S35">
        <f>((1+40/SQRT(40^2+(SQRT(($B$11-$E35)^2+($C$11-S$9)^2))^2))/2)*menu!$D$14</f>
        <v>0.47268421605889432</v>
      </c>
      <c r="T35">
        <f>((1+40/SQRT(40^2+(SQRT(($B$11-$E35)^2+($C$11-T$9)^2))^2))/2)*menu!$D$14</f>
        <v>0.47363972405196975</v>
      </c>
      <c r="U35">
        <f>((1+40/SQRT(40^2+(SQRT(($B$11-$E35)^2+($C$11-U$9)^2))^2))/2)*menu!$D$14</f>
        <v>0.47457431218879392</v>
      </c>
      <c r="V35">
        <f>((1+40/SQRT(40^2+(SQRT(($B$11-$E35)^2+($C$11-V$9)^2))^2))/2)*menu!$D$14</f>
        <v>0.47548661417223703</v>
      </c>
      <c r="W35">
        <f>((1+40/SQRT(40^2+(SQRT(($B$11-$E35)^2+($C$11-W$9)^2))^2))/2)*menu!$D$14</f>
        <v>0.47637525540556369</v>
      </c>
      <c r="X35">
        <f>((1+40/SQRT(40^2+(SQRT(($B$11-$E35)^2+($C$11-X$9)^2))^2))/2)*menu!$D$14</f>
        <v>0.47723885738021732</v>
      </c>
      <c r="Y35">
        <f>((1+40/SQRT(40^2+(SQRT(($B$11-$E35)^2+($C$11-Y$9)^2))^2))/2)*menu!$D$14</f>
        <v>0.47807604233955281</v>
      </c>
      <c r="Z35">
        <f>((1+40/SQRT(40^2+(SQRT(($B$11-$E35)^2+($C$11-Z$9)^2))^2))/2)*menu!$D$14</f>
        <v>0.47888543819998314</v>
      </c>
      <c r="AA35">
        <f>((1+40/SQRT(40^2+(SQRT(($B$11-$E35)^2+($C$11-AA$9)^2))^2))/2)*menu!$D$14</f>
        <v>0.479665683706755</v>
      </c>
      <c r="AB35">
        <f>((1+40/SQRT(40^2+(SQRT(($B$11-$E35)^2+($C$11-AB$9)^2))^2))/2)*menu!$D$14</f>
        <v>0.48041543379727908</v>
      </c>
      <c r="AC35">
        <f>((1+40/SQRT(40^2+(SQRT(($B$11-$E35)^2+($C$11-AC$9)^2))^2))/2)*menu!$D$14</f>
        <v>0.48113336514069044</v>
      </c>
      <c r="AD35">
        <f>((1+40/SQRT(40^2+(SQRT(($B$11-$E35)^2+($C$11-AD$9)^2))^2))/2)*menu!$D$14</f>
        <v>0.48181818181818176</v>
      </c>
      <c r="AE35">
        <f>((1+40/SQRT(40^2+(SQRT(($B$11-$E35)^2+($C$11-AE$9)^2))^2))/2)*menu!$D$14</f>
        <v>0.48246862110472932</v>
      </c>
      <c r="AF35">
        <f>((1+40/SQRT(40^2+(SQRT(($B$11-$E35)^2+($C$11-AF$9)^2))^2))/2)*menu!$D$14</f>
        <v>0.48308345930920593</v>
      </c>
      <c r="AG35">
        <f>((1+40/SQRT(40^2+(SQRT(($B$11-$E35)^2+($C$11-AG$9)^2))^2))/2)*menu!$D$14</f>
        <v>0.48366151762664383</v>
      </c>
      <c r="AH35">
        <f>((1+40/SQRT(40^2+(SQRT(($B$11-$E35)^2+($C$11-AH$9)^2))^2))/2)*menu!$D$14</f>
        <v>0.48420166795365499</v>
      </c>
      <c r="AI35">
        <f>((1+40/SQRT(40^2+(SQRT(($B$11-$E35)^2+($C$11-AI$9)^2))^2))/2)*menu!$D$14</f>
        <v>0.48470283861584401</v>
      </c>
      <c r="AJ35">
        <f>((1+40/SQRT(40^2+(SQRT(($B$11-$E35)^2+($C$11-AJ$9)^2))^2))/2)*menu!$D$14</f>
        <v>0.48516401995451031</v>
      </c>
      <c r="AK35">
        <f>((1+40/SQRT(40^2+(SQRT(($B$11-$E35)^2+($C$11-AK$9)^2))^2))/2)*menu!$D$14</f>
        <v>0.48558426971913565</v>
      </c>
      <c r="AL35">
        <f>((1+40/SQRT(40^2+(SQRT(($B$11-$E35)^2+($C$11-AL$9)^2))^2))/2)*menu!$D$14</f>
        <v>0.48596271821212306</v>
      </c>
      <c r="AM35">
        <f>((1+40/SQRT(40^2+(SQRT(($B$11-$E35)^2+($C$11-AM$9)^2))^2))/2)*menu!$D$14</f>
        <v>0.48629857313304892</v>
      </c>
      <c r="AN35">
        <f>((1+40/SQRT(40^2+(SQRT(($B$11-$E35)^2+($C$11-AN$9)^2))^2))/2)*menu!$D$14</f>
        <v>0.48659112407133681</v>
      </c>
      <c r="AO35">
        <f>((1+40/SQRT(40^2+(SQRT(($B$11-$E35)^2+($C$11-AO$9)^2))^2))/2)*menu!$D$14</f>
        <v>0.4868397465987655</v>
      </c>
      <c r="AP35">
        <f>((1+40/SQRT(40^2+(SQRT(($B$11-$E35)^2+($C$11-AP$9)^2))^2))/2)*menu!$D$14</f>
        <v>0.48704390591656488</v>
      </c>
      <c r="AQ35">
        <f>((1+40/SQRT(40^2+(SQRT(($B$11-$E35)^2+($C$11-AQ$9)^2))^2))/2)*menu!$D$14</f>
        <v>0.48720316001601183</v>
      </c>
      <c r="AR35">
        <f>((1+40/SQRT(40^2+(SQRT(($B$11-$E35)^2+($C$11-AR$9)^2))^2))/2)*menu!$D$14</f>
        <v>0.48731716231633876</v>
      </c>
      <c r="AS35">
        <f>((1+40/SQRT(40^2+(SQRT(($B$11-$E35)^2+($C$11-AS$9)^2))^2))/2)*menu!$D$14</f>
        <v>0.48738566374935316</v>
      </c>
      <c r="AT35">
        <f>((1+40/SQRT(40^2+(SQRT(($B$11-$E35)^2+($C$11-AT$9)^2))^2))/2)*menu!$D$14</f>
        <v>0.48740851426632731</v>
      </c>
      <c r="AU35">
        <f>((1+40/SQRT(40^2+(SQRT(($B$11-$E35)^2+($C$11-AU$9)^2))^2))/2)*menu!$D$14</f>
        <v>0.48738566374935316</v>
      </c>
      <c r="AV35">
        <f>((1+40/SQRT(40^2+(SQRT(($B$11-$E35)^2+($C$11-AV$9)^2))^2))/2)*menu!$D$14</f>
        <v>0.48731716231633876</v>
      </c>
      <c r="AW35">
        <f>((1+40/SQRT(40^2+(SQRT(($B$11-$E35)^2+($C$11-AW$9)^2))^2))/2)*menu!$D$14</f>
        <v>0.48720316001601183</v>
      </c>
      <c r="AX35">
        <f>((1+40/SQRT(40^2+(SQRT(($B$11-$E35)^2+($C$11-AX$9)^2))^2))/2)*menu!$D$14</f>
        <v>0.48704390591656488</v>
      </c>
      <c r="AY35">
        <f>((1+40/SQRT(40^2+(SQRT(($B$11-$E35)^2+($C$11-AY$9)^2))^2))/2)*menu!$D$14</f>
        <v>0.4868397465987655</v>
      </c>
      <c r="AZ35">
        <f>((1+40/SQRT(40^2+(SQRT(($B$11-$E35)^2+($C$11-AZ$9)^2))^2))/2)*menu!$D$14</f>
        <v>0.48659112407133681</v>
      </c>
      <c r="BA35">
        <f>((1+40/SQRT(40^2+(SQRT(($B$11-$E35)^2+($C$11-BA$9)^2))^2))/2)*menu!$D$14</f>
        <v>0.48629857313304892</v>
      </c>
      <c r="BB35">
        <f>((1+40/SQRT(40^2+(SQRT(($B$11-$E35)^2+($C$11-BB$9)^2))^2))/2)*menu!$D$14</f>
        <v>0.48596271821212306</v>
      </c>
      <c r="BC35">
        <f>((1+40/SQRT(40^2+(SQRT(($B$11-$E35)^2+($C$11-BC$9)^2))^2))/2)*menu!$D$14</f>
        <v>0.48558426971913565</v>
      </c>
      <c r="BD35">
        <f>((1+40/SQRT(40^2+(SQRT(($B$11-$E35)^2+($C$11-BD$9)^2))^2))/2)*menu!$D$14</f>
        <v>0.48516401995451031</v>
      </c>
    </row>
    <row r="36" spans="5:56" x14ac:dyDescent="0.45">
      <c r="E36">
        <v>26</v>
      </c>
      <c r="F36">
        <f>((1+40/SQRT(40^2+(SQRT(($B$11-$E36)^2+($C$11-F$9)^2))^2))/2)*menu!$D$14</f>
        <v>0.45755413776380305</v>
      </c>
      <c r="G36">
        <f>((1+40/SQRT(40^2+(SQRT(($B$11-$E36)^2+($C$11-G$9)^2))^2))/2)*menu!$D$14</f>
        <v>0.45863803410620713</v>
      </c>
      <c r="H36">
        <f>((1+40/SQRT(40^2+(SQRT(($B$11-$E36)^2+($C$11-H$9)^2))^2))/2)*menu!$D$14</f>
        <v>0.45971631183358158</v>
      </c>
      <c r="I36">
        <f>((1+40/SQRT(40^2+(SQRT(($B$11-$E36)^2+($C$11-I$9)^2))^2))/2)*menu!$D$14</f>
        <v>0.46078800566214972</v>
      </c>
      <c r="J36">
        <f>((1+40/SQRT(40^2+(SQRT(($B$11-$E36)^2+($C$11-J$9)^2))^2))/2)*menu!$D$14</f>
        <v>0.46185211449788593</v>
      </c>
      <c r="K36">
        <f>((1+40/SQRT(40^2+(SQRT(($B$11-$E36)^2+($C$11-K$9)^2))^2))/2)*menu!$D$14</f>
        <v>0.4629076021588166</v>
      </c>
      <c r="L36">
        <f>((1+40/SQRT(40^2+(SQRT(($B$11-$E36)^2+($C$11-L$9)^2))^2))/2)*menu!$D$14</f>
        <v>0.46395339831523824</v>
      </c>
      <c r="M36">
        <f>((1+40/SQRT(40^2+(SQRT(($B$11-$E36)^2+($C$11-M$9)^2))^2))/2)*menu!$D$14</f>
        <v>0.4649883996609589</v>
      </c>
      <c r="N36">
        <f>((1+40/SQRT(40^2+(SQRT(($B$11-$E36)^2+($C$11-N$9)^2))^2))/2)*menu!$D$14</f>
        <v>0.46601147132785792</v>
      </c>
      <c r="O36">
        <f>((1+40/SQRT(40^2+(SQRT(($B$11-$E36)^2+($C$11-O$9)^2))^2))/2)*menu!$D$14</f>
        <v>0.46702144855500405</v>
      </c>
      <c r="P36">
        <f>((1+40/SQRT(40^2+(SQRT(($B$11-$E36)^2+($C$11-P$9)^2))^2))/2)*menu!$D$14</f>
        <v>0.4680171386222538</v>
      </c>
      <c r="Q36">
        <f>((1+40/SQRT(40^2+(SQRT(($B$11-$E36)^2+($C$11-Q$9)^2))^2))/2)*menu!$D$14</f>
        <v>0.46899732305666064</v>
      </c>
      <c r="R36">
        <f>((1+40/SQRT(40^2+(SQRT(($B$11-$E36)^2+($C$11-R$9)^2))^2))/2)*menu!$D$14</f>
        <v>0.46996076011815141</v>
      </c>
      <c r="S36">
        <f>((1+40/SQRT(40^2+(SQRT(($B$11-$E36)^2+($C$11-S$9)^2))^2))/2)*menu!$D$14</f>
        <v>0.47090618756876551</v>
      </c>
      <c r="T36">
        <f>((1+40/SQRT(40^2+(SQRT(($B$11-$E36)^2+($C$11-T$9)^2))^2))/2)*menu!$D$14</f>
        <v>0.47183232572730732</v>
      </c>
      <c r="U36">
        <f>((1+40/SQRT(40^2+(SQRT(($B$11-$E36)^2+($C$11-U$9)^2))^2))/2)*menu!$D$14</f>
        <v>0.47273788080853785</v>
      </c>
      <c r="V36">
        <f>((1+40/SQRT(40^2+(SQRT(($B$11-$E36)^2+($C$11-V$9)^2))^2))/2)*menu!$D$14</f>
        <v>0.47362154854304345</v>
      </c>
      <c r="W36">
        <f>((1+40/SQRT(40^2+(SQRT(($B$11-$E36)^2+($C$11-W$9)^2))^2))/2)*menu!$D$14</f>
        <v>0.47448201807069157</v>
      </c>
      <c r="X36">
        <f>((1+40/SQRT(40^2+(SQRT(($B$11-$E36)^2+($C$11-X$9)^2))^2))/2)*menu!$D$14</f>
        <v>0.47531797609713655</v>
      </c>
      <c r="Y36">
        <f>((1+40/SQRT(40^2+(SQRT(($B$11-$E36)^2+($C$11-Y$9)^2))^2))/2)*menu!$D$14</f>
        <v>0.47612811129922433</v>
      </c>
      <c r="Z36">
        <f>((1+40/SQRT(40^2+(SQRT(($B$11-$E36)^2+($C$11-Z$9)^2))^2))/2)*menu!$D$14</f>
        <v>0.47691111896139049</v>
      </c>
      <c r="AA36">
        <f>((1+40/SQRT(40^2+(SQRT(($B$11-$E36)^2+($C$11-AA$9)^2))^2))/2)*menu!$D$14</f>
        <v>0.47766570582132339</v>
      </c>
      <c r="AB36">
        <f>((1+40/SQRT(40^2+(SQRT(($B$11-$E36)^2+($C$11-AB$9)^2))^2))/2)*menu!$D$14</f>
        <v>0.47839059509931986</v>
      </c>
      <c r="AC36">
        <f>((1+40/SQRT(40^2+(SQRT(($B$11-$E36)^2+($C$11-AC$9)^2))^2))/2)*menu!$D$14</f>
        <v>0.47908453168197007</v>
      </c>
      <c r="AD36">
        <f>((1+40/SQRT(40^2+(SQRT(($B$11-$E36)^2+($C$11-AD$9)^2))^2))/2)*menu!$D$14</f>
        <v>0.47974628742714309</v>
      </c>
      <c r="AE36">
        <f>((1+40/SQRT(40^2+(SQRT(($B$11-$E36)^2+($C$11-AE$9)^2))^2))/2)*menu!$D$14</f>
        <v>0.48037466655378103</v>
      </c>
      <c r="AF36">
        <f>((1+40/SQRT(40^2+(SQRT(($B$11-$E36)^2+($C$11-AF$9)^2))^2))/2)*menu!$D$14</f>
        <v>0.48096851107682947</v>
      </c>
      <c r="AG36">
        <f>((1+40/SQRT(40^2+(SQRT(($B$11-$E36)^2+($C$11-AG$9)^2))^2))/2)*menu!$D$14</f>
        <v>0.48152670624481542</v>
      </c>
      <c r="AH36">
        <f>((1+40/SQRT(40^2+(SQRT(($B$11-$E36)^2+($C$11-AH$9)^2))^2))/2)*menu!$D$14</f>
        <v>0.48204818593521193</v>
      </c>
      <c r="AI36">
        <f>((1+40/SQRT(40^2+(SQRT(($B$11-$E36)^2+($C$11-AI$9)^2))^2))/2)*menu!$D$14</f>
        <v>0.4825319379608729</v>
      </c>
      <c r="AJ36">
        <f>((1+40/SQRT(40^2+(SQRT(($B$11-$E36)^2+($C$11-AJ$9)^2))^2))/2)*menu!$D$14</f>
        <v>0.48297700923955839</v>
      </c>
      <c r="AK36">
        <f>((1+40/SQRT(40^2+(SQRT(($B$11-$E36)^2+($C$11-AK$9)^2))^2))/2)*menu!$D$14</f>
        <v>0.48338251077794919</v>
      </c>
      <c r="AL36">
        <f>((1+40/SQRT(40^2+(SQRT(($B$11-$E36)^2+($C$11-AL$9)^2))^2))/2)*menu!$D$14</f>
        <v>0.48374762242163499</v>
      </c>
      <c r="AM36">
        <f>((1+40/SQRT(40^2+(SQRT(($B$11-$E36)^2+($C$11-AM$9)^2))^2))/2)*menu!$D$14</f>
        <v>0.48407159732336891</v>
      </c>
      <c r="AN36">
        <f>((1+40/SQRT(40^2+(SQRT(($B$11-$E36)^2+($C$11-AN$9)^2))^2))/2)*menu!$D$14</f>
        <v>0.48435376608345349</v>
      </c>
      <c r="AO36">
        <f>((1+40/SQRT(40^2+(SQRT(($B$11-$E36)^2+($C$11-AO$9)^2))^2))/2)*menu!$D$14</f>
        <v>0.48459354051844777</v>
      </c>
      <c r="AP36">
        <f>((1+40/SQRT(40^2+(SQRT(($B$11-$E36)^2+($C$11-AP$9)^2))^2))/2)*menu!$D$14</f>
        <v>0.48479041701745373</v>
      </c>
      <c r="AQ36">
        <f>((1+40/SQRT(40^2+(SQRT(($B$11-$E36)^2+($C$11-AQ$9)^2))^2))/2)*menu!$D$14</f>
        <v>0.48494397944902617</v>
      </c>
      <c r="AR36">
        <f>((1+40/SQRT(40^2+(SQRT(($B$11-$E36)^2+($C$11-AR$9)^2))^2))/2)*menu!$D$14</f>
        <v>0.4850539015861895</v>
      </c>
      <c r="AS36">
        <f>((1+40/SQRT(40^2+(SQRT(($B$11-$E36)^2+($C$11-AS$9)^2))^2))/2)*menu!$D$14</f>
        <v>0.48511994902208677</v>
      </c>
      <c r="AT36">
        <f>((1+40/SQRT(40^2+(SQRT(($B$11-$E36)^2+($C$11-AT$9)^2))^2))/2)*menu!$D$14</f>
        <v>0.4851419805543305</v>
      </c>
      <c r="AU36">
        <f>((1+40/SQRT(40^2+(SQRT(($B$11-$E36)^2+($C$11-AU$9)^2))^2))/2)*menu!$D$14</f>
        <v>0.48511994902208677</v>
      </c>
      <c r="AV36">
        <f>((1+40/SQRT(40^2+(SQRT(($B$11-$E36)^2+($C$11-AV$9)^2))^2))/2)*menu!$D$14</f>
        <v>0.4850539015861895</v>
      </c>
      <c r="AW36">
        <f>((1+40/SQRT(40^2+(SQRT(($B$11-$E36)^2+($C$11-AW$9)^2))^2))/2)*menu!$D$14</f>
        <v>0.48494397944902617</v>
      </c>
      <c r="AX36">
        <f>((1+40/SQRT(40^2+(SQRT(($B$11-$E36)^2+($C$11-AX$9)^2))^2))/2)*menu!$D$14</f>
        <v>0.48479041701745373</v>
      </c>
      <c r="AY36">
        <f>((1+40/SQRT(40^2+(SQRT(($B$11-$E36)^2+($C$11-AY$9)^2))^2))/2)*menu!$D$14</f>
        <v>0.48459354051844777</v>
      </c>
      <c r="AZ36">
        <f>((1+40/SQRT(40^2+(SQRT(($B$11-$E36)^2+($C$11-AZ$9)^2))^2))/2)*menu!$D$14</f>
        <v>0.48435376608345349</v>
      </c>
      <c r="BA36">
        <f>((1+40/SQRT(40^2+(SQRT(($B$11-$E36)^2+($C$11-BA$9)^2))^2))/2)*menu!$D$14</f>
        <v>0.48407159732336891</v>
      </c>
      <c r="BB36">
        <f>((1+40/SQRT(40^2+(SQRT(($B$11-$E36)^2+($C$11-BB$9)^2))^2))/2)*menu!$D$14</f>
        <v>0.48374762242163499</v>
      </c>
      <c r="BC36">
        <f>((1+40/SQRT(40^2+(SQRT(($B$11-$E36)^2+($C$11-BC$9)^2))^2))/2)*menu!$D$14</f>
        <v>0.48338251077794919</v>
      </c>
      <c r="BD36">
        <f>((1+40/SQRT(40^2+(SQRT(($B$11-$E36)^2+($C$11-BD$9)^2))^2))/2)*menu!$D$14</f>
        <v>0.48297700923955839</v>
      </c>
    </row>
    <row r="37" spans="5:56" x14ac:dyDescent="0.45">
      <c r="E37">
        <v>27</v>
      </c>
      <c r="F37">
        <f>((1+40/SQRT(40^2+(SQRT(($B$11-$E37)^2+($C$11-F$9)^2))^2))/2)*menu!$D$14</f>
        <v>0.45617376188860598</v>
      </c>
      <c r="G37">
        <f>((1+40/SQRT(40^2+(SQRT(($B$11-$E37)^2+($C$11-G$9)^2))^2))/2)*menu!$D$14</f>
        <v>0.45722922769930041</v>
      </c>
      <c r="H37">
        <f>((1+40/SQRT(40^2+(SQRT(($B$11-$E37)^2+($C$11-H$9)^2))^2))/2)*menu!$D$14</f>
        <v>0.45827884276429953</v>
      </c>
      <c r="I37">
        <f>((1+40/SQRT(40^2+(SQRT(($B$11-$E37)^2+($C$11-I$9)^2))^2))/2)*menu!$D$14</f>
        <v>0.45932167156129494</v>
      </c>
      <c r="J37">
        <f>((1+40/SQRT(40^2+(SQRT(($B$11-$E37)^2+($C$11-J$9)^2))^2))/2)*menu!$D$14</f>
        <v>0.46035674514745462</v>
      </c>
      <c r="K37">
        <f>((1+40/SQRT(40^2+(SQRT(($B$11-$E37)^2+($C$11-K$9)^2))^2))/2)*menu!$D$14</f>
        <v>0.46138306192096629</v>
      </c>
      <c r="L37">
        <f>((1+40/SQRT(40^2+(SQRT(($B$11-$E37)^2+($C$11-L$9)^2))^2))/2)*menu!$D$14</f>
        <v>0.46239958858822994</v>
      </c>
      <c r="M37">
        <f>((1+40/SQRT(40^2+(SQRT(($B$11-$E37)^2+($C$11-M$9)^2))^2))/2)*menu!$D$14</f>
        <v>0.46340526134830029</v>
      </c>
      <c r="N37">
        <f>((1+40/SQRT(40^2+(SQRT(($B$11-$E37)^2+($C$11-N$9)^2))^2))/2)*menu!$D$14</f>
        <v>0.46439898730535734</v>
      </c>
      <c r="O37">
        <f>((1+40/SQRT(40^2+(SQRT(($B$11-$E37)^2+($C$11-O$9)^2))^2))/2)*menu!$D$14</f>
        <v>0.46537964611894461</v>
      </c>
      <c r="P37">
        <f>((1+40/SQRT(40^2+(SQRT(($B$11-$E37)^2+($C$11-P$9)^2))^2))/2)*menu!$D$14</f>
        <v>0.46634609190042831</v>
      </c>
      <c r="Q37">
        <f>((1+40/SQRT(40^2+(SQRT(($B$11-$E37)^2+($C$11-Q$9)^2))^2))/2)*menu!$D$14</f>
        <v>0.46729715536260563</v>
      </c>
      <c r="R37">
        <f>((1+40/SQRT(40^2+(SQRT(($B$11-$E37)^2+($C$11-R$9)^2))^2))/2)*menu!$D$14</f>
        <v>0.46823164622761326</v>
      </c>
      <c r="S37">
        <f>((1+40/SQRT(40^2+(SQRT(($B$11-$E37)^2+($C$11-S$9)^2))^2))/2)*menu!$D$14</f>
        <v>0.46914835589624904</v>
      </c>
      <c r="T37">
        <f>((1+40/SQRT(40^2+(SQRT(($B$11-$E37)^2+($C$11-T$9)^2))^2))/2)*menu!$D$14</f>
        <v>0.47004606037954066</v>
      </c>
      <c r="U37">
        <f>((1+40/SQRT(40^2+(SQRT(($B$11-$E37)^2+($C$11-U$9)^2))^2))/2)*menu!$D$14</f>
        <v>0.47092352349086403</v>
      </c>
      <c r="V37">
        <f>((1+40/SQRT(40^2+(SQRT(($B$11-$E37)^2+($C$11-V$9)^2))^2))/2)*menu!$D$14</f>
        <v>0.47177950029416049</v>
      </c>
      <c r="W37">
        <f>((1+40/SQRT(40^2+(SQRT(($B$11-$E37)^2+($C$11-W$9)^2))^2))/2)*menu!$D$14</f>
        <v>0.47261274080084115</v>
      </c>
      <c r="X37">
        <f>((1+40/SQRT(40^2+(SQRT(($B$11-$E37)^2+($C$11-X$9)^2))^2))/2)*menu!$D$14</f>
        <v>0.47342199390482398</v>
      </c>
      <c r="Y37">
        <f>((1+40/SQRT(40^2+(SQRT(($B$11-$E37)^2+($C$11-Y$9)^2))^2))/2)*menu!$D$14</f>
        <v>0.47420601154186243</v>
      </c>
      <c r="Z37">
        <f>((1+40/SQRT(40^2+(SQRT(($B$11-$E37)^2+($C$11-Z$9)^2))^2))/2)*menu!$D$14</f>
        <v>0.47496355305594123</v>
      </c>
      <c r="AA37">
        <f>((1+40/SQRT(40^2+(SQRT(($B$11-$E37)^2+($C$11-AA$9)^2))^2))/2)*menu!$D$14</f>
        <v>0.47569338975206876</v>
      </c>
      <c r="AB37">
        <f>((1+40/SQRT(40^2+(SQRT(($B$11-$E37)^2+($C$11-AB$9)^2))^2))/2)*menu!$D$14</f>
        <v>0.47639430961135637</v>
      </c>
      <c r="AC37">
        <f>((1+40/SQRT(40^2+(SQRT(($B$11-$E37)^2+($C$11-AC$9)^2))^2))/2)*menu!$D$14</f>
        <v>0.47706512214090058</v>
      </c>
      <c r="AD37">
        <f>((1+40/SQRT(40^2+(SQRT(($B$11-$E37)^2+($C$11-AD$9)^2))^2))/2)*menu!$D$14</f>
        <v>0.47770466332772771</v>
      </c>
      <c r="AE37">
        <f>((1+40/SQRT(40^2+(SQRT(($B$11-$E37)^2+($C$11-AE$9)^2))^2))/2)*menu!$D$14</f>
        <v>0.4783118006630116</v>
      </c>
      <c r="AF37">
        <f>((1+40/SQRT(40^2+(SQRT(($B$11-$E37)^2+($C$11-AF$9)^2))^2))/2)*menu!$D$14</f>
        <v>0.47888543819998314</v>
      </c>
      <c r="AG37">
        <f>((1+40/SQRT(40^2+(SQRT(($B$11-$E37)^2+($C$11-AG$9)^2))^2))/2)*menu!$D$14</f>
        <v>0.47942452160650262</v>
      </c>
      <c r="AH37">
        <f>((1+40/SQRT(40^2+(SQRT(($B$11-$E37)^2+($C$11-AH$9)^2))^2))/2)*menu!$D$14</f>
        <v>0.47992804317122012</v>
      </c>
      <c r="AI37">
        <f>((1+40/SQRT(40^2+(SQRT(($B$11-$E37)^2+($C$11-AI$9)^2))^2))/2)*menu!$D$14</f>
        <v>0.48039504672067884</v>
      </c>
      <c r="AJ37">
        <f>((1+40/SQRT(40^2+(SQRT(($B$11-$E37)^2+($C$11-AJ$9)^2))^2))/2)*menu!$D$14</f>
        <v>0.48082463240367362</v>
      </c>
      <c r="AK37">
        <f>((1+40/SQRT(40^2+(SQRT(($B$11-$E37)^2+($C$11-AK$9)^2))^2))/2)*menu!$D$14</f>
        <v>0.48121596129871802</v>
      </c>
      <c r="AL37">
        <f>((1+40/SQRT(40^2+(SQRT(($B$11-$E37)^2+($C$11-AL$9)^2))^2))/2)*menu!$D$14</f>
        <v>0.48156825980064077</v>
      </c>
      <c r="AM37">
        <f>((1+40/SQRT(40^2+(SQRT(($B$11-$E37)^2+($C$11-AM$9)^2))^2))/2)*menu!$D$14</f>
        <v>0.4818808237431475</v>
      </c>
      <c r="AN37">
        <f>((1+40/SQRT(40^2+(SQRT(($B$11-$E37)^2+($C$11-AN$9)^2))^2))/2)*menu!$D$14</f>
        <v>0.48215302221567491</v>
      </c>
      <c r="AO37">
        <f>((1+40/SQRT(40^2+(SQRT(($B$11-$E37)^2+($C$11-AO$9)^2))^2))/2)*menu!$D$14</f>
        <v>0.48238430103502128</v>
      </c>
      <c r="AP37">
        <f>((1+40/SQRT(40^2+(SQRT(($B$11-$E37)^2+($C$11-AP$9)^2))^2))/2)*menu!$D$14</f>
        <v>0.48257418583505535</v>
      </c>
      <c r="AQ37">
        <f>((1+40/SQRT(40^2+(SQRT(($B$11-$E37)^2+($C$11-AQ$9)^2))^2))/2)*menu!$D$14</f>
        <v>0.48272228474124856</v>
      </c>
      <c r="AR37">
        <f>((1+40/SQRT(40^2+(SQRT(($B$11-$E37)^2+($C$11-AR$9)^2))^2))/2)*menu!$D$14</f>
        <v>0.48282829060080157</v>
      </c>
      <c r="AS37">
        <f>((1+40/SQRT(40^2+(SQRT(($B$11-$E37)^2+($C$11-AS$9)^2))^2))/2)*menu!$D$14</f>
        <v>0.482891982743685</v>
      </c>
      <c r="AT37">
        <f>((1+40/SQRT(40^2+(SQRT(($B$11-$E37)^2+($C$11-AT$9)^2))^2))/2)*menu!$D$14</f>
        <v>0.48291322825490768</v>
      </c>
      <c r="AU37">
        <f>((1+40/SQRT(40^2+(SQRT(($B$11-$E37)^2+($C$11-AU$9)^2))^2))/2)*menu!$D$14</f>
        <v>0.482891982743685</v>
      </c>
      <c r="AV37">
        <f>((1+40/SQRT(40^2+(SQRT(($B$11-$E37)^2+($C$11-AV$9)^2))^2))/2)*menu!$D$14</f>
        <v>0.48282829060080157</v>
      </c>
      <c r="AW37">
        <f>((1+40/SQRT(40^2+(SQRT(($B$11-$E37)^2+($C$11-AW$9)^2))^2))/2)*menu!$D$14</f>
        <v>0.48272228474124856</v>
      </c>
      <c r="AX37">
        <f>((1+40/SQRT(40^2+(SQRT(($B$11-$E37)^2+($C$11-AX$9)^2))^2))/2)*menu!$D$14</f>
        <v>0.48257418583505535</v>
      </c>
      <c r="AY37">
        <f>((1+40/SQRT(40^2+(SQRT(($B$11-$E37)^2+($C$11-AY$9)^2))^2))/2)*menu!$D$14</f>
        <v>0.48238430103502128</v>
      </c>
      <c r="AZ37">
        <f>((1+40/SQRT(40^2+(SQRT(($B$11-$E37)^2+($C$11-AZ$9)^2))^2))/2)*menu!$D$14</f>
        <v>0.48215302221567491</v>
      </c>
      <c r="BA37">
        <f>((1+40/SQRT(40^2+(SQRT(($B$11-$E37)^2+($C$11-BA$9)^2))^2))/2)*menu!$D$14</f>
        <v>0.4818808237431475</v>
      </c>
      <c r="BB37">
        <f>((1+40/SQRT(40^2+(SQRT(($B$11-$E37)^2+($C$11-BB$9)^2))^2))/2)*menu!$D$14</f>
        <v>0.48156825980064077</v>
      </c>
      <c r="BC37">
        <f>((1+40/SQRT(40^2+(SQRT(($B$11-$E37)^2+($C$11-BC$9)^2))^2))/2)*menu!$D$14</f>
        <v>0.48121596129871802</v>
      </c>
      <c r="BD37">
        <f>((1+40/SQRT(40^2+(SQRT(($B$11-$E37)^2+($C$11-BD$9)^2))^2))/2)*menu!$D$14</f>
        <v>0.48082463240367362</v>
      </c>
    </row>
    <row r="38" spans="5:56" x14ac:dyDescent="0.45">
      <c r="E38">
        <v>28</v>
      </c>
      <c r="F38">
        <f>((1+40/SQRT(40^2+(SQRT(($B$11-$E38)^2+($C$11-F$9)^2))^2))/2)*menu!$D$14</f>
        <v>0.45480327489792105</v>
      </c>
      <c r="G38">
        <f>((1+40/SQRT(40^2+(SQRT(($B$11-$E38)^2+($C$11-G$9)^2))^2))/2)*menu!$D$14</f>
        <v>0.45583101497345124</v>
      </c>
      <c r="H38">
        <f>((1+40/SQRT(40^2+(SQRT(($B$11-$E38)^2+($C$11-H$9)^2))^2))/2)*menu!$D$14</f>
        <v>0.45685269462581379</v>
      </c>
      <c r="I38">
        <f>((1+40/SQRT(40^2+(SQRT(($B$11-$E38)^2+($C$11-I$9)^2))^2))/2)*menu!$D$14</f>
        <v>0.45786740759277161</v>
      </c>
      <c r="J38">
        <f>((1+40/SQRT(40^2+(SQRT(($B$11-$E38)^2+($C$11-J$9)^2))^2))/2)*menu!$D$14</f>
        <v>0.45887421644829463</v>
      </c>
      <c r="K38">
        <f>((1+40/SQRT(40^2+(SQRT(($B$11-$E38)^2+($C$11-K$9)^2))^2))/2)*menu!$D$14</f>
        <v>0.45987215339548626</v>
      </c>
      <c r="L38">
        <f>((1+40/SQRT(40^2+(SQRT(($B$11-$E38)^2+($C$11-L$9)^2))^2))/2)*menu!$D$14</f>
        <v>0.4608602212533327</v>
      </c>
      <c r="M38">
        <f>((1+40/SQRT(40^2+(SQRT(($B$11-$E38)^2+($C$11-M$9)^2))^2))/2)*menu!$D$14</f>
        <v>0.46183739464750778</v>
      </c>
      <c r="N38">
        <f>((1+40/SQRT(40^2+(SQRT(($B$11-$E38)^2+($C$11-N$9)^2))^2))/2)*menu!$D$14</f>
        <v>0.46280262141464718</v>
      </c>
      <c r="O38">
        <f>((1+40/SQRT(40^2+(SQRT(($B$11-$E38)^2+($C$11-O$9)^2))^2))/2)*menu!$D$14</f>
        <v>0.46375482422848058</v>
      </c>
      <c r="P38">
        <f>((1+40/SQRT(40^2+(SQRT(($B$11-$E38)^2+($C$11-P$9)^2))^2))/2)*menu!$D$14</f>
        <v>0.46469290245497263</v>
      </c>
      <c r="Q38">
        <f>((1+40/SQRT(40^2+(SQRT(($B$11-$E38)^2+($C$11-Q$9)^2))^2))/2)*menu!$D$14</f>
        <v>0.46561573424216501</v>
      </c>
      <c r="R38">
        <f>((1+40/SQRT(40^2+(SQRT(($B$11-$E38)^2+($C$11-R$9)^2))^2))/2)*menu!$D$14</f>
        <v>0.46652217884872532</v>
      </c>
      <c r="S38">
        <f>((1+40/SQRT(40^2+(SQRT(($B$11-$E38)^2+($C$11-S$9)^2))^2))/2)*menu!$D$14</f>
        <v>0.46741107921330405</v>
      </c>
      <c r="T38">
        <f>((1+40/SQRT(40^2+(SQRT(($B$11-$E38)^2+($C$11-T$9)^2))^2))/2)*menu!$D$14</f>
        <v>0.46828126476466847</v>
      </c>
      <c r="U38">
        <f>((1+40/SQRT(40^2+(SQRT(($B$11-$E38)^2+($C$11-U$9)^2))^2))/2)*menu!$D$14</f>
        <v>0.46913155447024324</v>
      </c>
      <c r="V38">
        <f>((1+40/SQRT(40^2+(SQRT(($B$11-$E38)^2+($C$11-V$9)^2))^2))/2)*menu!$D$14</f>
        <v>0.46996076011815141</v>
      </c>
      <c r="W38">
        <f>((1+40/SQRT(40^2+(SQRT(($B$11-$E38)^2+($C$11-W$9)^2))^2))/2)*menu!$D$14</f>
        <v>0.47076768982513595</v>
      </c>
      <c r="X38">
        <f>((1+40/SQRT(40^2+(SQRT(($B$11-$E38)^2+($C$11-X$9)^2))^2))/2)*menu!$D$14</f>
        <v>0.47155115175987888</v>
      </c>
      <c r="Y38">
        <f>((1+40/SQRT(40^2+(SQRT(($B$11-$E38)^2+($C$11-Y$9)^2))^2))/2)*menu!$D$14</f>
        <v>0.4723099580682571</v>
      </c>
      <c r="Z38">
        <f>((1+40/SQRT(40^2+(SQRT(($B$11-$E38)^2+($C$11-Z$9)^2))^2))/2)*menu!$D$14</f>
        <v>0.47304292898401301</v>
      </c>
      <c r="AA38">
        <f>((1+40/SQRT(40^2+(SQRT(($B$11-$E38)^2+($C$11-AA$9)^2))^2))/2)*menu!$D$14</f>
        <v>0.47374889710522772</v>
      </c>
      <c r="AB38">
        <f>((1+40/SQRT(40^2+(SQRT(($B$11-$E38)^2+($C$11-AB$9)^2))^2))/2)*menu!$D$14</f>
        <v>0.47442671181390433</v>
      </c>
      <c r="AC38">
        <f>((1+40/SQRT(40^2+(SQRT(($B$11-$E38)^2+($C$11-AC$9)^2))^2))/2)*menu!$D$14</f>
        <v>0.4750752438129634</v>
      </c>
      <c r="AD38">
        <f>((1+40/SQRT(40^2+(SQRT(($B$11-$E38)^2+($C$11-AD$9)^2))^2))/2)*menu!$D$14</f>
        <v>0.47569338975206876</v>
      </c>
      <c r="AE38">
        <f>((1+40/SQRT(40^2+(SQRT(($B$11-$E38)^2+($C$11-AE$9)^2))^2))/2)*menu!$D$14</f>
        <v>0.47628007691101432</v>
      </c>
      <c r="AF38">
        <f>((1+40/SQRT(40^2+(SQRT(($B$11-$E38)^2+($C$11-AF$9)^2))^2))/2)*menu!$D$14</f>
        <v>0.47683426790695554</v>
      </c>
      <c r="AG38">
        <f>((1+40/SQRT(40^2+(SQRT(($B$11-$E38)^2+($C$11-AG$9)^2))^2))/2)*menu!$D$14</f>
        <v>0.47735496538964367</v>
      </c>
      <c r="AH38">
        <f>((1+40/SQRT(40^2+(SQRT(($B$11-$E38)^2+($C$11-AH$9)^2))^2))/2)*menu!$D$14</f>
        <v>0.47784121668706175</v>
      </c>
      <c r="AI38">
        <f>((1+40/SQRT(40^2+(SQRT(($B$11-$E38)^2+($C$11-AI$9)^2))^2))/2)*menu!$D$14</f>
        <v>0.47829211836253072</v>
      </c>
      <c r="AJ38">
        <f>((1+40/SQRT(40^2+(SQRT(($B$11-$E38)^2+($C$11-AJ$9)^2))^2))/2)*menu!$D$14</f>
        <v>0.47870682064350811</v>
      </c>
      <c r="AK38">
        <f>((1+40/SQRT(40^2+(SQRT(($B$11-$E38)^2+($C$11-AK$9)^2))^2))/2)*menu!$D$14</f>
        <v>0.47908453168197007</v>
      </c>
      <c r="AL38">
        <f>((1+40/SQRT(40^2+(SQRT(($B$11-$E38)^2+($C$11-AL$9)^2))^2))/2)*menu!$D$14</f>
        <v>0.47942452160650262</v>
      </c>
      <c r="AM38">
        <f>((1+40/SQRT(40^2+(SQRT(($B$11-$E38)^2+($C$11-AM$9)^2))^2))/2)*menu!$D$14</f>
        <v>0.47972612632703743</v>
      </c>
      <c r="AN38">
        <f>((1+40/SQRT(40^2+(SQRT(($B$11-$E38)^2+($C$11-AN$9)^2))^2))/2)*menu!$D$14</f>
        <v>0.47998875105457767</v>
      </c>
      <c r="AO38">
        <f>((1+40/SQRT(40^2+(SQRT(($B$11-$E38)^2+($C$11-AO$9)^2))^2))/2)*menu!$D$14</f>
        <v>0.48021187350025962</v>
      </c>
      <c r="AP38">
        <f>((1+40/SQRT(40^2+(SQRT(($B$11-$E38)^2+($C$11-AP$9)^2))^2))/2)*menu!$D$14</f>
        <v>0.48039504672067884</v>
      </c>
      <c r="AQ38">
        <f>((1+40/SQRT(40^2+(SQRT(($B$11-$E38)^2+($C$11-AQ$9)^2))^2))/2)*menu!$D$14</f>
        <v>0.48053790157954401</v>
      </c>
      <c r="AR38">
        <f>((1+40/SQRT(40^2+(SQRT(($B$11-$E38)^2+($C$11-AR$9)^2))^2))/2)*menu!$D$14</f>
        <v>0.48064014879937317</v>
      </c>
      <c r="AS38">
        <f>((1+40/SQRT(40^2+(SQRT(($B$11-$E38)^2+($C$11-AS$9)^2))^2))/2)*menu!$D$14</f>
        <v>0.48070158058105023</v>
      </c>
      <c r="AT38">
        <f>((1+40/SQRT(40^2+(SQRT(($B$11-$E38)^2+($C$11-AT$9)^2))^2))/2)*menu!$D$14</f>
        <v>0.48072207177356163</v>
      </c>
      <c r="AU38">
        <f>((1+40/SQRT(40^2+(SQRT(($B$11-$E38)^2+($C$11-AU$9)^2))^2))/2)*menu!$D$14</f>
        <v>0.48070158058105023</v>
      </c>
      <c r="AV38">
        <f>((1+40/SQRT(40^2+(SQRT(($B$11-$E38)^2+($C$11-AV$9)^2))^2))/2)*menu!$D$14</f>
        <v>0.48064014879937317</v>
      </c>
      <c r="AW38">
        <f>((1+40/SQRT(40^2+(SQRT(($B$11-$E38)^2+($C$11-AW$9)^2))^2))/2)*menu!$D$14</f>
        <v>0.48053790157954401</v>
      </c>
      <c r="AX38">
        <f>((1+40/SQRT(40^2+(SQRT(($B$11-$E38)^2+($C$11-AX$9)^2))^2))/2)*menu!$D$14</f>
        <v>0.48039504672067884</v>
      </c>
      <c r="AY38">
        <f>((1+40/SQRT(40^2+(SQRT(($B$11-$E38)^2+($C$11-AY$9)^2))^2))/2)*menu!$D$14</f>
        <v>0.48021187350025962</v>
      </c>
      <c r="AZ38">
        <f>((1+40/SQRT(40^2+(SQRT(($B$11-$E38)^2+($C$11-AZ$9)^2))^2))/2)*menu!$D$14</f>
        <v>0.47998875105457767</v>
      </c>
      <c r="BA38">
        <f>((1+40/SQRT(40^2+(SQRT(($B$11-$E38)^2+($C$11-BA$9)^2))^2))/2)*menu!$D$14</f>
        <v>0.47972612632703743</v>
      </c>
      <c r="BB38">
        <f>((1+40/SQRT(40^2+(SQRT(($B$11-$E38)^2+($C$11-BB$9)^2))^2))/2)*menu!$D$14</f>
        <v>0.47942452160650262</v>
      </c>
      <c r="BC38">
        <f>((1+40/SQRT(40^2+(SQRT(($B$11-$E38)^2+($C$11-BC$9)^2))^2))/2)*menu!$D$14</f>
        <v>0.47908453168197007</v>
      </c>
      <c r="BD38">
        <f>((1+40/SQRT(40^2+(SQRT(($B$11-$E38)^2+($C$11-BD$9)^2))^2))/2)*menu!$D$14</f>
        <v>0.47870682064350811</v>
      </c>
    </row>
    <row r="39" spans="5:56" x14ac:dyDescent="0.45">
      <c r="E39">
        <v>29</v>
      </c>
      <c r="F39">
        <f>((1+40/SQRT(40^2+(SQRT(($B$11-$E39)^2+($C$11-F$9)^2))^2))/2)*menu!$D$14</f>
        <v>0.45344315078626934</v>
      </c>
      <c r="G39">
        <f>((1+40/SQRT(40^2+(SQRT(($B$11-$E39)^2+($C$11-G$9)^2))^2))/2)*menu!$D$14</f>
        <v>0.45444386382452862</v>
      </c>
      <c r="H39">
        <f>((1+40/SQRT(40^2+(SQRT(($B$11-$E39)^2+($C$11-H$9)^2))^2))/2)*menu!$D$14</f>
        <v>0.45543832804525192</v>
      </c>
      <c r="I39">
        <f>((1+40/SQRT(40^2+(SQRT(($B$11-$E39)^2+($C$11-I$9)^2))^2))/2)*menu!$D$14</f>
        <v>0.45642566590866812</v>
      </c>
      <c r="J39">
        <f>((1+40/SQRT(40^2+(SQRT(($B$11-$E39)^2+($C$11-J$9)^2))^2))/2)*menu!$D$14</f>
        <v>0.4574049708400213</v>
      </c>
      <c r="K39">
        <f>((1+40/SQRT(40^2+(SQRT(($B$11-$E39)^2+($C$11-K$9)^2))^2))/2)*menu!$D$14</f>
        <v>0.45837530804680393</v>
      </c>
      <c r="L39">
        <f>((1+40/SQRT(40^2+(SQRT(($B$11-$E39)^2+($C$11-L$9)^2))^2))/2)*menu!$D$14</f>
        <v>0.45933571551844343</v>
      </c>
      <c r="M39">
        <f>((1+40/SQRT(40^2+(SQRT(($B$11-$E39)^2+($C$11-M$9)^2))^2))/2)*menu!$D$14</f>
        <v>0.46028520521743976</v>
      </c>
      <c r="N39">
        <f>((1+40/SQRT(40^2+(SQRT(($B$11-$E39)^2+($C$11-N$9)^2))^2))/2)*menu!$D$14</f>
        <v>0.46122276447013766</v>
      </c>
      <c r="O39">
        <f>((1+40/SQRT(40^2+(SQRT(($B$11-$E39)^2+($C$11-O$9)^2))^2))/2)*menu!$D$14</f>
        <v>0.46214735756431669</v>
      </c>
      <c r="P39">
        <f>((1+40/SQRT(40^2+(SQRT(($B$11-$E39)^2+($C$11-P$9)^2))^2))/2)*menu!$D$14</f>
        <v>0.46305792755959319</v>
      </c>
      <c r="Q39">
        <f>((1+40/SQRT(40^2+(SQRT(($B$11-$E39)^2+($C$11-Q$9)^2))^2))/2)*menu!$D$14</f>
        <v>0.46395339831523824</v>
      </c>
      <c r="R39">
        <f>((1+40/SQRT(40^2+(SQRT(($B$11-$E39)^2+($C$11-R$9)^2))^2))/2)*menu!$D$14</f>
        <v>0.46483267673842676</v>
      </c>
      <c r="S39">
        <f>((1+40/SQRT(40^2+(SQRT(($B$11-$E39)^2+($C$11-S$9)^2))^2))/2)*menu!$D$14</f>
        <v>0.46569465525414594</v>
      </c>
      <c r="T39">
        <f>((1+40/SQRT(40^2+(SQRT(($B$11-$E39)^2+($C$11-T$9)^2))^2))/2)*menu!$D$14</f>
        <v>0.46653821449601068</v>
      </c>
      <c r="U39">
        <f>((1+40/SQRT(40^2+(SQRT(($B$11-$E39)^2+($C$11-U$9)^2))^2))/2)*menu!$D$14</f>
        <v>0.46736222621507117</v>
      </c>
      <c r="V39">
        <f>((1+40/SQRT(40^2+(SQRT(($B$11-$E39)^2+($C$11-V$9)^2))^2))/2)*menu!$D$14</f>
        <v>0.46816555640136315</v>
      </c>
      <c r="W39">
        <f>((1+40/SQRT(40^2+(SQRT(($B$11-$E39)^2+($C$11-W$9)^2))^2))/2)*menu!$D$14</f>
        <v>0.46894706861047153</v>
      </c>
      <c r="X39">
        <f>((1+40/SQRT(40^2+(SQRT(($B$11-$E39)^2+($C$11-X$9)^2))^2))/2)*menu!$D$14</f>
        <v>0.4697056274847714</v>
      </c>
      <c r="Y39">
        <f>((1+40/SQRT(40^2+(SQRT(($B$11-$E39)^2+($C$11-Y$9)^2))^2))/2)*menu!$D$14</f>
        <v>0.47044010245631074</v>
      </c>
      <c r="Z39">
        <f>((1+40/SQRT(40^2+(SQRT(($B$11-$E39)^2+($C$11-Z$9)^2))^2))/2)*menu!$D$14</f>
        <v>0.47114937161553883</v>
      </c>
      <c r="AA39">
        <f>((1+40/SQRT(40^2+(SQRT(($B$11-$E39)^2+($C$11-AA$9)^2))^2))/2)*menu!$D$14</f>
        <v>0.47183232572730732</v>
      </c>
      <c r="AB39">
        <f>((1+40/SQRT(40^2+(SQRT(($B$11-$E39)^2+($C$11-AB$9)^2))^2))/2)*menu!$D$14</f>
        <v>0.47248787237282064</v>
      </c>
      <c r="AC39">
        <f>((1+40/SQRT(40^2+(SQRT(($B$11-$E39)^2+($C$11-AC$9)^2))^2))/2)*menu!$D$14</f>
        <v>0.47311494019353201</v>
      </c>
      <c r="AD39">
        <f>((1+40/SQRT(40^2+(SQRT(($B$11-$E39)^2+($C$11-AD$9)^2))^2))/2)*menu!$D$14</f>
        <v>0.47371248321043297</v>
      </c>
      <c r="AE39">
        <f>((1+40/SQRT(40^2+(SQRT(($B$11-$E39)^2+($C$11-AE$9)^2))^2))/2)*menu!$D$14</f>
        <v>0.4742794851898115</v>
      </c>
      <c r="AF39">
        <f>((1+40/SQRT(40^2+(SQRT(($B$11-$E39)^2+($C$11-AF$9)^2))^2))/2)*menu!$D$14</f>
        <v>0.47481496402441947</v>
      </c>
      <c r="AG39">
        <f>((1+40/SQRT(40^2+(SQRT(($B$11-$E39)^2+($C$11-AG$9)^2))^2))/2)*menu!$D$14</f>
        <v>0.47531797609713655</v>
      </c>
      <c r="AH39">
        <f>((1+40/SQRT(40^2+(SQRT(($B$11-$E39)^2+($C$11-AH$9)^2))^2))/2)*menu!$D$14</f>
        <v>0.47578762059271429</v>
      </c>
      <c r="AI39">
        <f>((1+40/SQRT(40^2+(SQRT(($B$11-$E39)^2+($C$11-AI$9)^2))^2))/2)*menu!$D$14</f>
        <v>0.47622304372206042</v>
      </c>
      <c r="AJ39">
        <f>((1+40/SQRT(40^2+(SQRT(($B$11-$E39)^2+($C$11-AJ$9)^2))^2))/2)*menu!$D$14</f>
        <v>0.47662344282283908</v>
      </c>
      <c r="AK39">
        <f>((1+40/SQRT(40^2+(SQRT(($B$11-$E39)^2+($C$11-AK$9)^2))^2))/2)*menu!$D$14</f>
        <v>0.47698807029994095</v>
      </c>
      <c r="AL39">
        <f>((1+40/SQRT(40^2+(SQRT(($B$11-$E39)^2+($C$11-AL$9)^2))^2))/2)*menu!$D$14</f>
        <v>0.47731623736966244</v>
      </c>
      <c r="AM39">
        <f>((1+40/SQRT(40^2+(SQRT(($B$11-$E39)^2+($C$11-AM$9)^2))^2))/2)*menu!$D$14</f>
        <v>0.47760731757222902</v>
      </c>
      <c r="AN39">
        <f>((1+40/SQRT(40^2+(SQRT(($B$11-$E39)^2+($C$11-AN$9)^2))^2))/2)*menu!$D$14</f>
        <v>0.47786075001862566</v>
      </c>
      <c r="AO39">
        <f>((1+40/SQRT(40^2+(SQRT(($B$11-$E39)^2+($C$11-AO$9)^2))^2))/2)*menu!$D$14</f>
        <v>0.47807604233955281</v>
      </c>
      <c r="AP39">
        <f>((1+40/SQRT(40^2+(SQRT(($B$11-$E39)^2+($C$11-AP$9)^2))^2))/2)*menu!$D$14</f>
        <v>0.47825277330669191</v>
      </c>
      <c r="AQ39">
        <f>((1+40/SQRT(40^2+(SQRT(($B$11-$E39)^2+($C$11-AQ$9)^2))^2))/2)*menu!$D$14</f>
        <v>0.47839059509931986</v>
      </c>
      <c r="AR39">
        <f>((1+40/SQRT(40^2+(SQRT(($B$11-$E39)^2+($C$11-AR$9)^2))^2))/2)*menu!$D$14</f>
        <v>0.47848923519261888</v>
      </c>
      <c r="AS39">
        <f>((1+40/SQRT(40^2+(SQRT(($B$11-$E39)^2+($C$11-AS$9)^2))^2))/2)*menu!$D$14</f>
        <v>0.47854849784773845</v>
      </c>
      <c r="AT39">
        <f>((1+40/SQRT(40^2+(SQRT(($B$11-$E39)^2+($C$11-AT$9)^2))^2))/2)*menu!$D$14</f>
        <v>0.47856826518772128</v>
      </c>
      <c r="AU39">
        <f>((1+40/SQRT(40^2+(SQRT(($B$11-$E39)^2+($C$11-AU$9)^2))^2))/2)*menu!$D$14</f>
        <v>0.47854849784773845</v>
      </c>
      <c r="AV39">
        <f>((1+40/SQRT(40^2+(SQRT(($B$11-$E39)^2+($C$11-AV$9)^2))^2))/2)*menu!$D$14</f>
        <v>0.47848923519261888</v>
      </c>
      <c r="AW39">
        <f>((1+40/SQRT(40^2+(SQRT(($B$11-$E39)^2+($C$11-AW$9)^2))^2))/2)*menu!$D$14</f>
        <v>0.47839059509931986</v>
      </c>
      <c r="AX39">
        <f>((1+40/SQRT(40^2+(SQRT(($B$11-$E39)^2+($C$11-AX$9)^2))^2))/2)*menu!$D$14</f>
        <v>0.47825277330669191</v>
      </c>
      <c r="AY39">
        <f>((1+40/SQRT(40^2+(SQRT(($B$11-$E39)^2+($C$11-AY$9)^2))^2))/2)*menu!$D$14</f>
        <v>0.47807604233955281</v>
      </c>
      <c r="AZ39">
        <f>((1+40/SQRT(40^2+(SQRT(($B$11-$E39)^2+($C$11-AZ$9)^2))^2))/2)*menu!$D$14</f>
        <v>0.47786075001862566</v>
      </c>
      <c r="BA39">
        <f>((1+40/SQRT(40^2+(SQRT(($B$11-$E39)^2+($C$11-BA$9)^2))^2))/2)*menu!$D$14</f>
        <v>0.47760731757222902</v>
      </c>
      <c r="BB39">
        <f>((1+40/SQRT(40^2+(SQRT(($B$11-$E39)^2+($C$11-BB$9)^2))^2))/2)*menu!$D$14</f>
        <v>0.47731623736966244</v>
      </c>
      <c r="BC39">
        <f>((1+40/SQRT(40^2+(SQRT(($B$11-$E39)^2+($C$11-BC$9)^2))^2))/2)*menu!$D$14</f>
        <v>0.47698807029994095</v>
      </c>
      <c r="BD39">
        <f>((1+40/SQRT(40^2+(SQRT(($B$11-$E39)^2+($C$11-BD$9)^2))^2))/2)*menu!$D$14</f>
        <v>0.47662344282283908</v>
      </c>
    </row>
    <row r="40" spans="5:56" x14ac:dyDescent="0.45">
      <c r="E40">
        <v>30</v>
      </c>
      <c r="F40">
        <f>((1+40/SQRT(40^2+(SQRT(($B$11-$E40)^2+($C$11-F$9)^2))^2))/2)*menu!$D$14</f>
        <v>0.45209382012587462</v>
      </c>
      <c r="G40">
        <f>((1+40/SQRT(40^2+(SQRT(($B$11-$E40)^2+($C$11-G$9)^2))^2))/2)*menu!$D$14</f>
        <v>0.45306819750747518</v>
      </c>
      <c r="H40">
        <f>((1+40/SQRT(40^2+(SQRT(($B$11-$E40)^2+($C$11-H$9)^2))^2))/2)*menu!$D$14</f>
        <v>0.45403615781364165</v>
      </c>
      <c r="I40">
        <f>((1+40/SQRT(40^2+(SQRT(($B$11-$E40)^2+($C$11-I$9)^2))^2))/2)*menu!$D$14</f>
        <v>0.45499685165842574</v>
      </c>
      <c r="J40">
        <f>((1+40/SQRT(40^2+(SQRT(($B$11-$E40)^2+($C$11-J$9)^2))^2))/2)*menu!$D$14</f>
        <v>0.45594940262693978</v>
      </c>
      <c r="K40">
        <f>((1+40/SQRT(40^2+(SQRT(($B$11-$E40)^2+($C$11-K$9)^2))^2))/2)*menu!$D$14</f>
        <v>0.45689290811054717</v>
      </c>
      <c r="L40">
        <f>((1+40/SQRT(40^2+(SQRT(($B$11-$E40)^2+($C$11-L$9)^2))^2))/2)*menu!$D$14</f>
        <v>0.45782644031360964</v>
      </c>
      <c r="M40">
        <f>((1+40/SQRT(40^2+(SQRT(($B$11-$E40)^2+($C$11-M$9)^2))^2))/2)*menu!$D$14</f>
        <v>0.45874904743967171</v>
      </c>
      <c r="N40">
        <f>((1+40/SQRT(40^2+(SQRT(($B$11-$E40)^2+($C$11-N$9)^2))^2))/2)*menu!$D$14</f>
        <v>0.45965975506416185</v>
      </c>
      <c r="O40">
        <f>((1+40/SQRT(40^2+(SQRT(($B$11-$E40)^2+($C$11-O$9)^2))^2))/2)*menu!$D$14</f>
        <v>0.46055756769971895</v>
      </c>
      <c r="P40">
        <f>((1+40/SQRT(40^2+(SQRT(($B$11-$E40)^2+($C$11-P$9)^2))^2))/2)*menu!$D$14</f>
        <v>0.46144147055911494</v>
      </c>
      <c r="Q40">
        <f>((1+40/SQRT(40^2+(SQRT(($B$11-$E40)^2+($C$11-Q$9)^2))^2))/2)*menu!$D$14</f>
        <v>0.46231043151942502</v>
      </c>
      <c r="R40">
        <f>((1+40/SQRT(40^2+(SQRT(($B$11-$E40)^2+($C$11-R$9)^2))^2))/2)*menu!$D$14</f>
        <v>0.46316340328960082</v>
      </c>
      <c r="S40">
        <f>((1+40/SQRT(40^2+(SQRT(($B$11-$E40)^2+($C$11-S$9)^2))^2))/2)*menu!$D$14</f>
        <v>0.46399932578193548</v>
      </c>
      <c r="T40">
        <f>((1+40/SQRT(40^2+(SQRT(($B$11-$E40)^2+($C$11-T$9)^2))^2))/2)*menu!$D$14</f>
        <v>0.46481712868606584</v>
      </c>
      <c r="U40">
        <f>((1+40/SQRT(40^2+(SQRT(($B$11-$E40)^2+($C$11-U$9)^2))^2))/2)*menu!$D$14</f>
        <v>0.46561573424216501</v>
      </c>
      <c r="V40">
        <f>((1+40/SQRT(40^2+(SQRT(($B$11-$E40)^2+($C$11-V$9)^2))^2))/2)*menu!$D$14</f>
        <v>0.46639406020783192</v>
      </c>
      <c r="W40">
        <f>((1+40/SQRT(40^2+(SQRT(($B$11-$E40)^2+($C$11-W$9)^2))^2))/2)*menu!$D$14</f>
        <v>0.46715102301092026</v>
      </c>
      <c r="X40">
        <f>((1+40/SQRT(40^2+(SQRT(($B$11-$E40)^2+($C$11-X$9)^2))^2))/2)*menu!$D$14</f>
        <v>0.4678855410781767</v>
      </c>
      <c r="Y40">
        <f>((1+40/SQRT(40^2+(SQRT(($B$11-$E40)^2+($C$11-Y$9)^2))^2))/2)*menu!$D$14</f>
        <v>0.46859653832711479</v>
      </c>
      <c r="Z40">
        <f>((1+40/SQRT(40^2+(SQRT(($B$11-$E40)^2+($C$11-Z$9)^2))^2))/2)*menu!$D$14</f>
        <v>0.46928294780606356</v>
      </c>
      <c r="AA40">
        <f>((1+40/SQRT(40^2+(SQRT(($B$11-$E40)^2+($C$11-AA$9)^2))^2))/2)*menu!$D$14</f>
        <v>0.46994371546483493</v>
      </c>
      <c r="AB40">
        <f>((1+40/SQRT(40^2+(SQRT(($B$11-$E40)^2+($C$11-AB$9)^2))^2))/2)*menu!$D$14</f>
        <v>0.47057780403599814</v>
      </c>
      <c r="AC40">
        <f>((1+40/SQRT(40^2+(SQRT(($B$11-$E40)^2+($C$11-AC$9)^2))^2))/2)*menu!$D$14</f>
        <v>0.47118419700436515</v>
      </c>
      <c r="AD40">
        <f>((1+40/SQRT(40^2+(SQRT(($B$11-$E40)^2+($C$11-AD$9)^2))^2))/2)*menu!$D$14</f>
        <v>0.47176190264003509</v>
      </c>
      <c r="AE40">
        <f>((1+40/SQRT(40^2+(SQRT(($B$11-$E40)^2+($C$11-AE$9)^2))^2))/2)*menu!$D$14</f>
        <v>0.4723099580682571</v>
      </c>
      <c r="AF40">
        <f>((1+40/SQRT(40^2+(SQRT(($B$11-$E40)^2+($C$11-AF$9)^2))^2))/2)*menu!$D$14</f>
        <v>0.47282743334750421</v>
      </c>
      <c r="AG40">
        <f>((1+40/SQRT(40^2+(SQRT(($B$11-$E40)^2+($C$11-AG$9)^2))^2))/2)*menu!$D$14</f>
        <v>0.4733134355255445</v>
      </c>
      <c r="AH40">
        <f>((1+40/SQRT(40^2+(SQRT(($B$11-$E40)^2+($C$11-AH$9)^2))^2))/2)*menu!$D$14</f>
        <v>0.47376711264200844</v>
      </c>
      <c r="AI40">
        <f>((1+40/SQRT(40^2+(SQRT(($B$11-$E40)^2+($C$11-AI$9)^2))^2))/2)*menu!$D$14</f>
        <v>0.47418765764500459</v>
      </c>
      <c r="AJ40">
        <f>((1+40/SQRT(40^2+(SQRT(($B$11-$E40)^2+($C$11-AJ$9)^2))^2))/2)*menu!$D$14</f>
        <v>0.47457431218879392</v>
      </c>
      <c r="AK40">
        <f>((1+40/SQRT(40^2+(SQRT(($B$11-$E40)^2+($C$11-AK$9)^2))^2))/2)*menu!$D$14</f>
        <v>0.47492637027939644</v>
      </c>
      <c r="AL40">
        <f>((1+40/SQRT(40^2+(SQRT(($B$11-$E40)^2+($C$11-AL$9)^2))^2))/2)*menu!$D$14</f>
        <v>0.47524318173532942</v>
      </c>
      <c r="AM40">
        <f>((1+40/SQRT(40^2+(SQRT(($B$11-$E40)^2+($C$11-AM$9)^2))^2))/2)*menu!$D$14</f>
        <v>0.47552415543144755</v>
      </c>
      <c r="AN40">
        <f>((1+40/SQRT(40^2+(SQRT(($B$11-$E40)^2+($C$11-AN$9)^2))^2))/2)*menu!$D$14</f>
        <v>0.47576876229511211</v>
      </c>
      <c r="AO40">
        <f>((1+40/SQRT(40^2+(SQRT(($B$11-$E40)^2+($C$11-AO$9)^2))^2))/2)*menu!$D$14</f>
        <v>0.47597653802562395</v>
      </c>
      <c r="AP40">
        <f>((1+40/SQRT(40^2+(SQRT(($B$11-$E40)^2+($C$11-AP$9)^2))^2))/2)*menu!$D$14</f>
        <v>0.47614708551003071</v>
      </c>
      <c r="AQ40">
        <f>((1+40/SQRT(40^2+(SQRT(($B$11-$E40)^2+($C$11-AQ$9)^2))^2))/2)*menu!$D$14</f>
        <v>0.47628007691101432</v>
      </c>
      <c r="AR40">
        <f>((1+40/SQRT(40^2+(SQRT(($B$11-$E40)^2+($C$11-AR$9)^2))^2))/2)*menu!$D$14</f>
        <v>0.47637525540556369</v>
      </c>
      <c r="AS40">
        <f>((1+40/SQRT(40^2+(SQRT(($B$11-$E40)^2+($C$11-AS$9)^2))^2))/2)*menu!$D$14</f>
        <v>0.47643243655649231</v>
      </c>
      <c r="AT40">
        <f>((1+40/SQRT(40^2+(SQRT(($B$11-$E40)^2+($C$11-AT$9)^2))^2))/2)*menu!$D$14</f>
        <v>0.47645150930251384</v>
      </c>
      <c r="AU40">
        <f>((1+40/SQRT(40^2+(SQRT(($B$11-$E40)^2+($C$11-AU$9)^2))^2))/2)*menu!$D$14</f>
        <v>0.47643243655649231</v>
      </c>
      <c r="AV40">
        <f>((1+40/SQRT(40^2+(SQRT(($B$11-$E40)^2+($C$11-AV$9)^2))^2))/2)*menu!$D$14</f>
        <v>0.47637525540556369</v>
      </c>
      <c r="AW40">
        <f>((1+40/SQRT(40^2+(SQRT(($B$11-$E40)^2+($C$11-AW$9)^2))^2))/2)*menu!$D$14</f>
        <v>0.47628007691101432</v>
      </c>
      <c r="AX40">
        <f>((1+40/SQRT(40^2+(SQRT(($B$11-$E40)^2+($C$11-AX$9)^2))^2))/2)*menu!$D$14</f>
        <v>0.47614708551003071</v>
      </c>
      <c r="AY40">
        <f>((1+40/SQRT(40^2+(SQRT(($B$11-$E40)^2+($C$11-AY$9)^2))^2))/2)*menu!$D$14</f>
        <v>0.47597653802562395</v>
      </c>
      <c r="AZ40">
        <f>((1+40/SQRT(40^2+(SQRT(($B$11-$E40)^2+($C$11-AZ$9)^2))^2))/2)*menu!$D$14</f>
        <v>0.47576876229511211</v>
      </c>
      <c r="BA40">
        <f>((1+40/SQRT(40^2+(SQRT(($B$11-$E40)^2+($C$11-BA$9)^2))^2))/2)*menu!$D$14</f>
        <v>0.47552415543144755</v>
      </c>
      <c r="BB40">
        <f>((1+40/SQRT(40^2+(SQRT(($B$11-$E40)^2+($C$11-BB$9)^2))^2))/2)*menu!$D$14</f>
        <v>0.47524318173532942</v>
      </c>
      <c r="BC40">
        <f>((1+40/SQRT(40^2+(SQRT(($B$11-$E40)^2+($C$11-BC$9)^2))^2))/2)*menu!$D$14</f>
        <v>0.47492637027939644</v>
      </c>
      <c r="BD40">
        <f>((1+40/SQRT(40^2+(SQRT(($B$11-$E40)^2+($C$11-BD$9)^2))^2))/2)*menu!$D$14</f>
        <v>0.47457431218879392</v>
      </c>
    </row>
    <row r="41" spans="5:56" x14ac:dyDescent="0.45">
      <c r="E41">
        <v>31</v>
      </c>
      <c r="F41">
        <f>((1+40/SQRT(40^2+(SQRT(($B$11-$E41)^2+($C$11-F$9)^2))^2))/2)*menu!$D$14</f>
        <v>0.45075567228888175</v>
      </c>
      <c r="G41">
        <f>((1+40/SQRT(40^2+(SQRT(($B$11-$E41)^2+($C$11-G$9)^2))^2))/2)*menu!$D$14</f>
        <v>0.45170439699970028</v>
      </c>
      <c r="H41">
        <f>((1+40/SQRT(40^2+(SQRT(($B$11-$E41)^2+($C$11-H$9)^2))^2))/2)*menu!$D$14</f>
        <v>0.45264655539443532</v>
      </c>
      <c r="I41">
        <f>((1+40/SQRT(40^2+(SQRT(($B$11-$E41)^2+($C$11-I$9)^2))^2))/2)*menu!$D$14</f>
        <v>0.45358132564613313</v>
      </c>
      <c r="J41">
        <f>((1+40/SQRT(40^2+(SQRT(($B$11-$E41)^2+($C$11-J$9)^2))^2))/2)*menu!$D$14</f>
        <v>0.45450786078738142</v>
      </c>
      <c r="K41">
        <f>((1+40/SQRT(40^2+(SQRT(($B$11-$E41)^2+($C$11-K$9)^2))^2))/2)*menu!$D$14</f>
        <v>0.45542528955778649</v>
      </c>
      <c r="L41">
        <f>((1+40/SQRT(40^2+(SQRT(($B$11-$E41)^2+($C$11-L$9)^2))^2))/2)*menu!$D$14</f>
        <v>0.45633271741259057</v>
      </c>
      <c r="M41">
        <f>((1+40/SQRT(40^2+(SQRT(($B$11-$E41)^2+($C$11-M$9)^2))^2))/2)*menu!$D$14</f>
        <v>0.45722922769930041</v>
      </c>
      <c r="N41">
        <f>((1+40/SQRT(40^2+(SQRT(($B$11-$E41)^2+($C$11-N$9)^2))^2))/2)*menu!$D$14</f>
        <v>0.45811388300841893</v>
      </c>
      <c r="O41">
        <f>((1+40/SQRT(40^2+(SQRT(($B$11-$E41)^2+($C$11-O$9)^2))^2))/2)*menu!$D$14</f>
        <v>0.45898572670343285</v>
      </c>
      <c r="P41">
        <f>((1+40/SQRT(40^2+(SQRT(($B$11-$E41)^2+($C$11-P$9)^2))^2))/2)*menu!$D$14</f>
        <v>0.45984378463412456</v>
      </c>
      <c r="Q41">
        <f>((1+40/SQRT(40^2+(SQRT(($B$11-$E41)^2+($C$11-Q$9)^2))^2))/2)*menu!$D$14</f>
        <v>0.4606870670360288</v>
      </c>
      <c r="R41">
        <f>((1+40/SQRT(40^2+(SQRT(($B$11-$E41)^2+($C$11-R$9)^2))^2))/2)*menu!$D$14</f>
        <v>0.4615145706174496</v>
      </c>
      <c r="S41">
        <f>((1+40/SQRT(40^2+(SQRT(($B$11-$E41)^2+($C$11-S$9)^2))^2))/2)*menu!$D$14</f>
        <v>0.46232528083389907</v>
      </c>
      <c r="T41">
        <f>((1+40/SQRT(40^2+(SQRT(($B$11-$E41)^2+($C$11-T$9)^2))^2))/2)*menu!$D$14</f>
        <v>0.46311817434811098</v>
      </c>
      <c r="U41">
        <f>((1+40/SQRT(40^2+(SQRT(($B$11-$E41)^2+($C$11-U$9)^2))^2))/2)*menu!$D$14</f>
        <v>0.46389222167194605</v>
      </c>
      <c r="V41">
        <f>((1+40/SQRT(40^2+(SQRT(($B$11-$E41)^2+($C$11-V$9)^2))^2))/2)*menu!$D$14</f>
        <v>0.46464638998453545</v>
      </c>
      <c r="W41">
        <f>((1+40/SQRT(40^2+(SQRT(($B$11-$E41)^2+($C$11-W$9)^2))^2))/2)*menu!$D$14</f>
        <v>0.46537964611894461</v>
      </c>
      <c r="X41">
        <f>((1+40/SQRT(40^2+(SQRT(($B$11-$E41)^2+($C$11-X$9)^2))^2))/2)*menu!$D$14</f>
        <v>0.46609095970747988</v>
      </c>
      <c r="Y41">
        <f>((1+40/SQRT(40^2+(SQRT(($B$11-$E41)^2+($C$11-Y$9)^2))^2))/2)*menu!$D$14</f>
        <v>0.46677930647355464</v>
      </c>
      <c r="Z41">
        <f>((1+40/SQRT(40^2+(SQRT(($B$11-$E41)^2+($C$11-Z$9)^2))^2))/2)*menu!$D$14</f>
        <v>0.46744367165578427</v>
      </c>
      <c r="AA41">
        <f>((1+40/SQRT(40^2+(SQRT(($B$11-$E41)^2+($C$11-AA$9)^2))^2))/2)*menu!$D$14</f>
        <v>0.46808305354774837</v>
      </c>
      <c r="AB41">
        <f>((1+40/SQRT(40^2+(SQRT(($B$11-$E41)^2+($C$11-AB$9)^2))^2))/2)*menu!$D$14</f>
        <v>0.46869646713465996</v>
      </c>
      <c r="AC41">
        <f>((1+40/SQRT(40^2+(SQRT(($B$11-$E41)^2+($C$11-AC$9)^2))^2))/2)*menu!$D$14</f>
        <v>0.46928294780606356</v>
      </c>
      <c r="AD41">
        <f>((1+40/SQRT(40^2+(SQRT(($B$11-$E41)^2+($C$11-AD$9)^2))^2))/2)*menu!$D$14</f>
        <v>0.46984155512168935</v>
      </c>
      <c r="AE41">
        <f>((1+40/SQRT(40^2+(SQRT(($B$11-$E41)^2+($C$11-AE$9)^2))^2))/2)*menu!$D$14</f>
        <v>0.47037137660575207</v>
      </c>
      <c r="AF41">
        <f>((1+40/SQRT(40^2+(SQRT(($B$11-$E41)^2+($C$11-AF$9)^2))^2))/2)*menu!$D$14</f>
        <v>0.47087153154335215</v>
      </c>
      <c r="AG41">
        <f>((1+40/SQRT(40^2+(SQRT(($B$11-$E41)^2+($C$11-AG$9)^2))^2))/2)*menu!$D$14</f>
        <v>0.4713411747512477</v>
      </c>
      <c r="AH41">
        <f>((1+40/SQRT(40^2+(SQRT(($B$11-$E41)^2+($C$11-AH$9)^2))^2))/2)*menu!$D$14</f>
        <v>0.47177950029416049</v>
      </c>
      <c r="AI41">
        <f>((1+40/SQRT(40^2+(SQRT(($B$11-$E41)^2+($C$11-AI$9)^2))^2))/2)*menu!$D$14</f>
        <v>0.47218574511699496</v>
      </c>
      <c r="AJ41">
        <f>((1+40/SQRT(40^2+(SQRT(($B$11-$E41)^2+($C$11-AJ$9)^2))^2))/2)*menu!$D$14</f>
        <v>0.47255919256291523</v>
      </c>
      <c r="AK41">
        <f>((1+40/SQRT(40^2+(SQRT(($B$11-$E41)^2+($C$11-AK$9)^2))^2))/2)*menu!$D$14</f>
        <v>0.47289917574716839</v>
      </c>
      <c r="AL41">
        <f>((1+40/SQRT(40^2+(SQRT(($B$11-$E41)^2+($C$11-AL$9)^2))^2))/2)*menu!$D$14</f>
        <v>0.47320508075688772</v>
      </c>
      <c r="AM41">
        <f>((1+40/SQRT(40^2+(SQRT(($B$11-$E41)^2+($C$11-AM$9)^2))^2))/2)*menu!$D$14</f>
        <v>0.47347634964786217</v>
      </c>
      <c r="AN41">
        <f>((1+40/SQRT(40^2+(SQRT(($B$11-$E41)^2+($C$11-AN$9)^2))^2))/2)*menu!$D$14</f>
        <v>0.47371248321043297</v>
      </c>
      <c r="AO41">
        <f>((1+40/SQRT(40^2+(SQRT(($B$11-$E41)^2+($C$11-AO$9)^2))^2))/2)*menu!$D$14</f>
        <v>0.4739130434782608</v>
      </c>
      <c r="AP41">
        <f>((1+40/SQRT(40^2+(SQRT(($B$11-$E41)^2+($C$11-AP$9)^2))^2))/2)*menu!$D$14</f>
        <v>0.47407765595569784</v>
      </c>
      <c r="AQ41">
        <f>((1+40/SQRT(40^2+(SQRT(($B$11-$E41)^2+($C$11-AQ$9)^2))^2))/2)*menu!$D$14</f>
        <v>0.47420601154186243</v>
      </c>
      <c r="AR41">
        <f>((1+40/SQRT(40^2+(SQRT(($B$11-$E41)^2+($C$11-AR$9)^2))^2))/2)*menu!$D$14</f>
        <v>0.47429786813223807</v>
      </c>
      <c r="AS41">
        <f>((1+40/SQRT(40^2+(SQRT(($B$11-$E41)^2+($C$11-AS$9)^2))^2))/2)*menu!$D$14</f>
        <v>0.47435305188164417</v>
      </c>
      <c r="AT41">
        <f>((1+40/SQRT(40^2+(SQRT(($B$11-$E41)^2+($C$11-AT$9)^2))^2))/2)*menu!$D$14</f>
        <v>0.47437145811572889</v>
      </c>
      <c r="AU41">
        <f>((1+40/SQRT(40^2+(SQRT(($B$11-$E41)^2+($C$11-AU$9)^2))^2))/2)*menu!$D$14</f>
        <v>0.47435305188164417</v>
      </c>
      <c r="AV41">
        <f>((1+40/SQRT(40^2+(SQRT(($B$11-$E41)^2+($C$11-AV$9)^2))^2))/2)*menu!$D$14</f>
        <v>0.47429786813223807</v>
      </c>
      <c r="AW41">
        <f>((1+40/SQRT(40^2+(SQRT(($B$11-$E41)^2+($C$11-AW$9)^2))^2))/2)*menu!$D$14</f>
        <v>0.47420601154186243</v>
      </c>
      <c r="AX41">
        <f>((1+40/SQRT(40^2+(SQRT(($B$11-$E41)^2+($C$11-AX$9)^2))^2))/2)*menu!$D$14</f>
        <v>0.47407765595569784</v>
      </c>
      <c r="AY41">
        <f>((1+40/SQRT(40^2+(SQRT(($B$11-$E41)^2+($C$11-AY$9)^2))^2))/2)*menu!$D$14</f>
        <v>0.4739130434782608</v>
      </c>
      <c r="AZ41">
        <f>((1+40/SQRT(40^2+(SQRT(($B$11-$E41)^2+($C$11-AZ$9)^2))^2))/2)*menu!$D$14</f>
        <v>0.47371248321043297</v>
      </c>
      <c r="BA41">
        <f>((1+40/SQRT(40^2+(SQRT(($B$11-$E41)^2+($C$11-BA$9)^2))^2))/2)*menu!$D$14</f>
        <v>0.47347634964786217</v>
      </c>
      <c r="BB41">
        <f>((1+40/SQRT(40^2+(SQRT(($B$11-$E41)^2+($C$11-BB$9)^2))^2))/2)*menu!$D$14</f>
        <v>0.47320508075688772</v>
      </c>
      <c r="BC41">
        <f>((1+40/SQRT(40^2+(SQRT(($B$11-$E41)^2+($C$11-BC$9)^2))^2))/2)*menu!$D$14</f>
        <v>0.47289917574716839</v>
      </c>
      <c r="BD41">
        <f>((1+40/SQRT(40^2+(SQRT(($B$11-$E41)^2+($C$11-BD$9)^2))^2))/2)*menu!$D$14</f>
        <v>0.47255919256291523</v>
      </c>
    </row>
    <row r="42" spans="5:56" x14ac:dyDescent="0.45">
      <c r="E42">
        <v>32</v>
      </c>
      <c r="F42">
        <f>((1+40/SQRT(40^2+(SQRT(($B$11-$E42)^2+($C$11-F$9)^2))^2))/2)*menu!$D$14</f>
        <v>0.44942905762441693</v>
      </c>
      <c r="G42">
        <f>((1+40/SQRT(40^2+(SQRT(($B$11-$E42)^2+($C$11-G$9)^2))^2))/2)*menu!$D$14</f>
        <v>0.45035280330977645</v>
      </c>
      <c r="H42">
        <f>((1+40/SQRT(40^2+(SQRT(($B$11-$E42)^2+($C$11-H$9)^2))^2))/2)*menu!$D$14</f>
        <v>0.45126985136709674</v>
      </c>
      <c r="I42">
        <f>((1+40/SQRT(40^2+(SQRT(($B$11-$E42)^2+($C$11-I$9)^2))^2))/2)*menu!$D$14</f>
        <v>0.45217940691193043</v>
      </c>
      <c r="J42">
        <f>((1+40/SQRT(40^2+(SQRT(($B$11-$E42)^2+($C$11-J$9)^2))^2))/2)*menu!$D$14</f>
        <v>0.45308065169548717</v>
      </c>
      <c r="K42">
        <f>((1+40/SQRT(40^2+(SQRT(($B$11-$E42)^2+($C$11-K$9)^2))^2))/2)*menu!$D$14</f>
        <v>0.45397274495935763</v>
      </c>
      <c r="L42">
        <f>((1+40/SQRT(40^2+(SQRT(($B$11-$E42)^2+($C$11-L$9)^2))^2))/2)*menu!$D$14</f>
        <v>0.45485482444144038</v>
      </c>
      <c r="M42">
        <f>((1+40/SQRT(40^2+(SQRT(($B$11-$E42)^2+($C$11-M$9)^2))^2))/2)*menu!$D$14</f>
        <v>0.45572600753903797</v>
      </c>
      <c r="N42">
        <f>((1+40/SQRT(40^2+(SQRT(($B$11-$E42)^2+($C$11-N$9)^2))^2))/2)*menu!$D$14</f>
        <v>0.45658539263432729</v>
      </c>
      <c r="O42">
        <f>((1+40/SQRT(40^2+(SQRT(($B$11-$E42)^2+($C$11-O$9)^2))^2))/2)*menu!$D$14</f>
        <v>0.4574320605865157</v>
      </c>
      <c r="P42">
        <f>((1+40/SQRT(40^2+(SQRT(($B$11-$E42)^2+($C$11-P$9)^2))^2))/2)*menu!$D$14</f>
        <v>0.45826507639395253</v>
      </c>
      <c r="Q42">
        <f>((1+40/SQRT(40^2+(SQRT(($B$11-$E42)^2+($C$11-Q$9)^2))^2))/2)*menu!$D$14</f>
        <v>0.45908349102829754</v>
      </c>
      <c r="R42">
        <f>((1+40/SQRT(40^2+(SQRT(($B$11-$E42)^2+($C$11-R$9)^2))^2))/2)*menu!$D$14</f>
        <v>0.45988634344152635</v>
      </c>
      <c r="S42">
        <f>((1+40/SQRT(40^2+(SQRT(($B$11-$E42)^2+($C$11-S$9)^2))^2))/2)*menu!$D$14</f>
        <v>0.46067266274510865</v>
      </c>
      <c r="T42">
        <f>((1+40/SQRT(40^2+(SQRT(($B$11-$E42)^2+($C$11-T$9)^2))^2))/2)*menu!$D$14</f>
        <v>0.46144147055911494</v>
      </c>
      <c r="U42">
        <f>((1+40/SQRT(40^2+(SQRT(($B$11-$E42)^2+($C$11-U$9)^2))^2))/2)*menu!$D$14</f>
        <v>0.46219178352731233</v>
      </c>
      <c r="V42">
        <f>((1+40/SQRT(40^2+(SQRT(($B$11-$E42)^2+($C$11-V$9)^2))^2))/2)*menu!$D$14</f>
        <v>0.46292261599251128</v>
      </c>
      <c r="W42">
        <f>((1+40/SQRT(40^2+(SQRT(($B$11-$E42)^2+($C$11-W$9)^2))^2))/2)*menu!$D$14</f>
        <v>0.46363298282453647</v>
      </c>
      <c r="X42">
        <f>((1+40/SQRT(40^2+(SQRT(($B$11-$E42)^2+($C$11-X$9)^2))^2))/2)*menu!$D$14</f>
        <v>0.46432190239123733</v>
      </c>
      <c r="Y42">
        <f>((1+40/SQRT(40^2+(SQRT(($B$11-$E42)^2+($C$11-Y$9)^2))^2))/2)*menu!$D$14</f>
        <v>0.4649883996609589</v>
      </c>
      <c r="Z42">
        <f>((1+40/SQRT(40^2+(SQRT(($B$11-$E42)^2+($C$11-Z$9)^2))^2))/2)*menu!$D$14</f>
        <v>0.46563150942286868</v>
      </c>
      <c r="AA42">
        <f>((1+40/SQRT(40^2+(SQRT(($B$11-$E42)^2+($C$11-AA$9)^2))^2))/2)*menu!$D$14</f>
        <v>0.46625027960953785</v>
      </c>
      <c r="AB42">
        <f>((1+40/SQRT(40^2+(SQRT(($B$11-$E42)^2+($C$11-AB$9)^2))^2))/2)*menu!$D$14</f>
        <v>0.46684377470420885</v>
      </c>
      <c r="AC42">
        <f>((1+40/SQRT(40^2+(SQRT(($B$11-$E42)^2+($C$11-AC$9)^2))^2))/2)*menu!$D$14</f>
        <v>0.46741107921330405</v>
      </c>
      <c r="AD42">
        <f>((1+40/SQRT(40^2+(SQRT(($B$11-$E42)^2+($C$11-AD$9)^2))^2))/2)*menu!$D$14</f>
        <v>0.46795130118296185</v>
      </c>
      <c r="AE42">
        <f>((1+40/SQRT(40^2+(SQRT(($B$11-$E42)^2+($C$11-AE$9)^2))^2))/2)*menu!$D$14</f>
        <v>0.46846357573677366</v>
      </c>
      <c r="AF42">
        <f>((1+40/SQRT(40^2+(SQRT(($B$11-$E42)^2+($C$11-AF$9)^2))^2))/2)*menu!$D$14</f>
        <v>0.46894706861047153</v>
      </c>
      <c r="AG42">
        <f>((1+40/SQRT(40^2+(SQRT(($B$11-$E42)^2+($C$11-AG$9)^2))^2))/2)*menu!$D$14</f>
        <v>0.46940097965810923</v>
      </c>
      <c r="AH42">
        <f>((1+40/SQRT(40^2+(SQRT(($B$11-$E42)^2+($C$11-AH$9)^2))^2))/2)*menu!$D$14</f>
        <v>0.46982454630334797</v>
      </c>
      <c r="AI42">
        <f>((1+40/SQRT(40^2+(SQRT(($B$11-$E42)^2+($C$11-AI$9)^2))^2))/2)*menu!$D$14</f>
        <v>0.47021704690879257</v>
      </c>
      <c r="AJ42">
        <f>((1+40/SQRT(40^2+(SQRT(($B$11-$E42)^2+($C$11-AJ$9)^2))^2))/2)*menu!$D$14</f>
        <v>0.47057780403599814</v>
      </c>
      <c r="AK42">
        <f>((1+40/SQRT(40^2+(SQRT(($B$11-$E42)^2+($C$11-AK$9)^2))^2))/2)*menu!$D$14</f>
        <v>0.47090618756876551</v>
      </c>
      <c r="AL42">
        <f>((1+40/SQRT(40^2+(SQRT(($B$11-$E42)^2+($C$11-AL$9)^2))^2))/2)*menu!$D$14</f>
        <v>0.47120161767270563</v>
      </c>
      <c r="AM42">
        <f>((1+40/SQRT(40^2+(SQRT(($B$11-$E42)^2+($C$11-AM$9)^2))^2))/2)*menu!$D$14</f>
        <v>0.47146356756477936</v>
      </c>
      <c r="AN42">
        <f>((1+40/SQRT(40^2+(SQRT(($B$11-$E42)^2+($C$11-AN$9)^2))^2))/2)*menu!$D$14</f>
        <v>0.47169156606761808</v>
      </c>
      <c r="AO42">
        <f>((1+40/SQRT(40^2+(SQRT(($B$11-$E42)^2+($C$11-AO$9)^2))^2))/2)*menu!$D$14</f>
        <v>0.47188519992489519</v>
      </c>
      <c r="AP42">
        <f>((1+40/SQRT(40^2+(SQRT(($B$11-$E42)^2+($C$11-AP$9)^2))^2))/2)*menu!$D$14</f>
        <v>0.47204411585583689</v>
      </c>
      <c r="AQ42">
        <f>((1+40/SQRT(40^2+(SQRT(($B$11-$E42)^2+($C$11-AQ$9)^2))^2))/2)*menu!$D$14</f>
        <v>0.47216802232912269</v>
      </c>
      <c r="AR42">
        <f>((1+40/SQRT(40^2+(SQRT(($B$11-$E42)^2+($C$11-AR$9)^2))^2))/2)*menu!$D$14</f>
        <v>0.47225669103888346</v>
      </c>
      <c r="AS42">
        <f>((1+40/SQRT(40^2+(SQRT(($B$11-$E42)^2+($C$11-AS$9)^2))^2))/2)*menu!$D$14</f>
        <v>0.4723099580682571</v>
      </c>
      <c r="AT42">
        <f>((1+40/SQRT(40^2+(SQRT(($B$11-$E42)^2+($C$11-AT$9)^2))^2))/2)*menu!$D$14</f>
        <v>0.47232772472892898</v>
      </c>
      <c r="AU42">
        <f>((1+40/SQRT(40^2+(SQRT(($B$11-$E42)^2+($C$11-AU$9)^2))^2))/2)*menu!$D$14</f>
        <v>0.4723099580682571</v>
      </c>
      <c r="AV42">
        <f>((1+40/SQRT(40^2+(SQRT(($B$11-$E42)^2+($C$11-AV$9)^2))^2))/2)*menu!$D$14</f>
        <v>0.47225669103888346</v>
      </c>
      <c r="AW42">
        <f>((1+40/SQRT(40^2+(SQRT(($B$11-$E42)^2+($C$11-AW$9)^2))^2))/2)*menu!$D$14</f>
        <v>0.47216802232912269</v>
      </c>
      <c r="AX42">
        <f>((1+40/SQRT(40^2+(SQRT(($B$11-$E42)^2+($C$11-AX$9)^2))^2))/2)*menu!$D$14</f>
        <v>0.47204411585583689</v>
      </c>
      <c r="AY42">
        <f>((1+40/SQRT(40^2+(SQRT(($B$11-$E42)^2+($C$11-AY$9)^2))^2))/2)*menu!$D$14</f>
        <v>0.47188519992489519</v>
      </c>
      <c r="AZ42">
        <f>((1+40/SQRT(40^2+(SQRT(($B$11-$E42)^2+($C$11-AZ$9)^2))^2))/2)*menu!$D$14</f>
        <v>0.47169156606761808</v>
      </c>
      <c r="BA42">
        <f>((1+40/SQRT(40^2+(SQRT(($B$11-$E42)^2+($C$11-BA$9)^2))^2))/2)*menu!$D$14</f>
        <v>0.47146356756477936</v>
      </c>
      <c r="BB42">
        <f>((1+40/SQRT(40^2+(SQRT(($B$11-$E42)^2+($C$11-BB$9)^2))^2))/2)*menu!$D$14</f>
        <v>0.47120161767270563</v>
      </c>
      <c r="BC42">
        <f>((1+40/SQRT(40^2+(SQRT(($B$11-$E42)^2+($C$11-BC$9)^2))^2))/2)*menu!$D$14</f>
        <v>0.47090618756876551</v>
      </c>
      <c r="BD42">
        <f>((1+40/SQRT(40^2+(SQRT(($B$11-$E42)^2+($C$11-BD$9)^2))^2))/2)*menu!$D$14</f>
        <v>0.47057780403599814</v>
      </c>
    </row>
    <row r="43" spans="5:56" x14ac:dyDescent="0.45">
      <c r="E43">
        <v>33</v>
      </c>
      <c r="F43">
        <f>((1+40/SQRT(40^2+(SQRT(($B$11-$E43)^2+($C$11-F$9)^2))^2))/2)*menu!$D$14</f>
        <v>0.44811428958339367</v>
      </c>
      <c r="G43">
        <f>((1+40/SQRT(40^2+(SQRT(($B$11-$E43)^2+($C$11-G$9)^2))^2))/2)*menu!$D$14</f>
        <v>0.44901371972456988</v>
      </c>
      <c r="H43">
        <f>((1+40/SQRT(40^2+(SQRT(($B$11-$E43)^2+($C$11-H$9)^2))^2))/2)*menu!$D$14</f>
        <v>0.44990633779917227</v>
      </c>
      <c r="I43">
        <f>((1+40/SQRT(40^2+(SQRT(($B$11-$E43)^2+($C$11-I$9)^2))^2))/2)*menu!$D$14</f>
        <v>0.45079137523130985</v>
      </c>
      <c r="J43">
        <f>((1+40/SQRT(40^2+(SQRT(($B$11-$E43)^2+($C$11-J$9)^2))^2))/2)*menu!$D$14</f>
        <v>0.45166804174966757</v>
      </c>
      <c r="K43">
        <f>((1+40/SQRT(40^2+(SQRT(($B$11-$E43)^2+($C$11-K$9)^2))^2))/2)*menu!$D$14</f>
        <v>0.45253552624501736</v>
      </c>
      <c r="L43">
        <f>((1+40/SQRT(40^2+(SQRT(($B$11-$E43)^2+($C$11-L$9)^2))^2))/2)*menu!$D$14</f>
        <v>0.45339299776947406</v>
      </c>
      <c r="M43">
        <f>((1+40/SQRT(40^2+(SQRT(($B$11-$E43)^2+($C$11-M$9)^2))^2))/2)*menu!$D$14</f>
        <v>0.45423960668264934</v>
      </c>
      <c r="N43">
        <f>((1+40/SQRT(40^2+(SQRT(($B$11-$E43)^2+($C$11-N$9)^2))^2))/2)*menu!$D$14</f>
        <v>0.45507448594912298</v>
      </c>
      <c r="O43">
        <f>((1+40/SQRT(40^2+(SQRT(($B$11-$E43)^2+($C$11-O$9)^2))^2))/2)*menu!$D$14</f>
        <v>0.45589675259079138</v>
      </c>
      <c r="P43">
        <f>((1+40/SQRT(40^2+(SQRT(($B$11-$E43)^2+($C$11-P$9)^2))^2))/2)*menu!$D$14</f>
        <v>0.45670550929667103</v>
      </c>
      <c r="Q43">
        <f>((1+40/SQRT(40^2+(SQRT(($B$11-$E43)^2+($C$11-Q$9)^2))^2))/2)*menu!$D$14</f>
        <v>0.45749984619163153</v>
      </c>
      <c r="R43">
        <f>((1+40/SQRT(40^2+(SQRT(($B$11-$E43)^2+($C$11-R$9)^2))^2))/2)*menu!$D$14</f>
        <v>0.45827884276429953</v>
      </c>
      <c r="S43">
        <f>((1+40/SQRT(40^2+(SQRT(($B$11-$E43)^2+($C$11-S$9)^2))^2))/2)*menu!$D$14</f>
        <v>0.45904156995303108</v>
      </c>
      <c r="T43">
        <f>((1+40/SQRT(40^2+(SQRT(($B$11-$E43)^2+($C$11-T$9)^2))^2))/2)*menu!$D$14</f>
        <v>0.45978709238739224</v>
      </c>
      <c r="U43">
        <f>((1+40/SQRT(40^2+(SQRT(($B$11-$E43)^2+($C$11-U$9)^2))^2))/2)*menu!$D$14</f>
        <v>0.46051447078102559</v>
      </c>
      <c r="V43">
        <f>((1+40/SQRT(40^2+(SQRT(($B$11-$E43)^2+($C$11-V$9)^2))^2))/2)*menu!$D$14</f>
        <v>0.46122276447013766</v>
      </c>
      <c r="W43">
        <f>((1+40/SQRT(40^2+(SQRT(($B$11-$E43)^2+($C$11-W$9)^2))^2))/2)*menu!$D$14</f>
        <v>0.46191103409011713</v>
      </c>
      <c r="X43">
        <f>((1+40/SQRT(40^2+(SQRT(($B$11-$E43)^2+($C$11-X$9)^2))^2))/2)*menu!$D$14</f>
        <v>0.46257834438102147</v>
      </c>
      <c r="Y43">
        <f>((1+40/SQRT(40^2+(SQRT(($B$11-$E43)^2+($C$11-Y$9)^2))^2))/2)*menu!$D$14</f>
        <v>0.46322376711086299</v>
      </c>
      <c r="Z43">
        <f>((1+40/SQRT(40^2+(SQRT(($B$11-$E43)^2+($C$11-Z$9)^2))^2))/2)*menu!$D$14</f>
        <v>0.46384638410380807</v>
      </c>
      <c r="AA43">
        <f>((1+40/SQRT(40^2+(SQRT(($B$11-$E43)^2+($C$11-AA$9)^2))^2))/2)*menu!$D$14</f>
        <v>0.4644452903586076</v>
      </c>
      <c r="AB43">
        <f>((1+40/SQRT(40^2+(SQRT(($B$11-$E43)^2+($C$11-AB$9)^2))^2))/2)*menu!$D$14</f>
        <v>0.46501959724082759</v>
      </c>
      <c r="AC43">
        <f>((1+40/SQRT(40^2+(SQRT(($B$11-$E43)^2+($C$11-AC$9)^2))^2))/2)*menu!$D$14</f>
        <v>0.46556843573077855</v>
      </c>
      <c r="AD43">
        <f>((1+40/SQRT(40^2+(SQRT(($B$11-$E43)^2+($C$11-AD$9)^2))^2))/2)*menu!$D$14</f>
        <v>0.46609095970747988</v>
      </c>
      <c r="AE43">
        <f>((1+40/SQRT(40^2+(SQRT(($B$11-$E43)^2+($C$11-AE$9)^2))^2))/2)*menu!$D$14</f>
        <v>0.46658634924758063</v>
      </c>
      <c r="AF43">
        <f>((1+40/SQRT(40^2+(SQRT(($B$11-$E43)^2+($C$11-AF$9)^2))^2))/2)*menu!$D$14</f>
        <v>0.46705381391691136</v>
      </c>
      <c r="AG43">
        <f>((1+40/SQRT(40^2+(SQRT(($B$11-$E43)^2+($C$11-AG$9)^2))^2))/2)*menu!$D$14</f>
        <v>0.46749259603130772</v>
      </c>
      <c r="AH43">
        <f>((1+40/SQRT(40^2+(SQRT(($B$11-$E43)^2+($C$11-AH$9)^2))^2))/2)*menu!$D$14</f>
        <v>0.46790197386254317</v>
      </c>
      <c r="AI43">
        <f>((1+40/SQRT(40^2+(SQRT(($B$11-$E43)^2+($C$11-AI$9)^2))^2))/2)*menu!$D$14</f>
        <v>0.46828126476466847</v>
      </c>
      <c r="AJ43">
        <f>((1+40/SQRT(40^2+(SQRT(($B$11-$E43)^2+($C$11-AJ$9)^2))^2))/2)*menu!$D$14</f>
        <v>0.46862982819580279</v>
      </c>
      <c r="AK43">
        <f>((1+40/SQRT(40^2+(SQRT(($B$11-$E43)^2+($C$11-AK$9)^2))^2))/2)*menu!$D$14</f>
        <v>0.46894706861047153</v>
      </c>
      <c r="AL43">
        <f>((1+40/SQRT(40^2+(SQRT(($B$11-$E43)^2+($C$11-AL$9)^2))^2))/2)*menu!$D$14</f>
        <v>0.46923243819795546</v>
      </c>
      <c r="AM43">
        <f>((1+40/SQRT(40^2+(SQRT(($B$11-$E43)^2+($C$11-AM$9)^2))^2))/2)*menu!$D$14</f>
        <v>0.46948543944281429</v>
      </c>
      <c r="AN43">
        <f>((1+40/SQRT(40^2+(SQRT(($B$11-$E43)^2+($C$11-AN$9)^2))^2))/2)*menu!$D$14</f>
        <v>0.4697056274847714</v>
      </c>
      <c r="AO43">
        <f>((1+40/SQRT(40^2+(SQRT(($B$11-$E43)^2+($C$11-AO$9)^2))^2))/2)*menu!$D$14</f>
        <v>0.46989261225650325</v>
      </c>
      <c r="AP43">
        <f>((1+40/SQRT(40^2+(SQRT(($B$11-$E43)^2+($C$11-AP$9)^2))^2))/2)*menu!$D$14</f>
        <v>0.47004606037954066</v>
      </c>
      <c r="AQ43">
        <f>((1+40/SQRT(40^2+(SQRT(($B$11-$E43)^2+($C$11-AQ$9)^2))^2))/2)*menu!$D$14</f>
        <v>0.47016569680045672</v>
      </c>
      <c r="AR43">
        <f>((1+40/SQRT(40^2+(SQRT(($B$11-$E43)^2+($C$11-AR$9)^2))^2))/2)*menu!$D$14</f>
        <v>0.4702513061517497</v>
      </c>
      <c r="AS43">
        <f>((1+40/SQRT(40^2+(SQRT(($B$11-$E43)^2+($C$11-AS$9)^2))^2))/2)*menu!$D$14</f>
        <v>0.47030273382431725</v>
      </c>
      <c r="AT43">
        <f>((1+40/SQRT(40^2+(SQRT(($B$11-$E43)^2+($C$11-AT$9)^2))^2))/2)*menu!$D$14</f>
        <v>0.47031988674109787</v>
      </c>
      <c r="AU43">
        <f>((1+40/SQRT(40^2+(SQRT(($B$11-$E43)^2+($C$11-AU$9)^2))^2))/2)*menu!$D$14</f>
        <v>0.47030273382431725</v>
      </c>
      <c r="AV43">
        <f>((1+40/SQRT(40^2+(SQRT(($B$11-$E43)^2+($C$11-AV$9)^2))^2))/2)*menu!$D$14</f>
        <v>0.4702513061517497</v>
      </c>
      <c r="AW43">
        <f>((1+40/SQRT(40^2+(SQRT(($B$11-$E43)^2+($C$11-AW$9)^2))^2))/2)*menu!$D$14</f>
        <v>0.47016569680045672</v>
      </c>
      <c r="AX43">
        <f>((1+40/SQRT(40^2+(SQRT(($B$11-$E43)^2+($C$11-AX$9)^2))^2))/2)*menu!$D$14</f>
        <v>0.47004606037954066</v>
      </c>
      <c r="AY43">
        <f>((1+40/SQRT(40^2+(SQRT(($B$11-$E43)^2+($C$11-AY$9)^2))^2))/2)*menu!$D$14</f>
        <v>0.46989261225650325</v>
      </c>
      <c r="AZ43">
        <f>((1+40/SQRT(40^2+(SQRT(($B$11-$E43)^2+($C$11-AZ$9)^2))^2))/2)*menu!$D$14</f>
        <v>0.4697056274847714</v>
      </c>
      <c r="BA43">
        <f>((1+40/SQRT(40^2+(SQRT(($B$11-$E43)^2+($C$11-BA$9)^2))^2))/2)*menu!$D$14</f>
        <v>0.46948543944281429</v>
      </c>
      <c r="BB43">
        <f>((1+40/SQRT(40^2+(SQRT(($B$11-$E43)^2+($C$11-BB$9)^2))^2))/2)*menu!$D$14</f>
        <v>0.46923243819795546</v>
      </c>
      <c r="BC43">
        <f>((1+40/SQRT(40^2+(SQRT(($B$11-$E43)^2+($C$11-BC$9)^2))^2))/2)*menu!$D$14</f>
        <v>0.46894706861047153</v>
      </c>
      <c r="BD43">
        <f>((1+40/SQRT(40^2+(SQRT(($B$11-$E43)^2+($C$11-BD$9)^2))^2))/2)*menu!$D$14</f>
        <v>0.46862982819580279</v>
      </c>
    </row>
    <row r="44" spans="5:56" x14ac:dyDescent="0.45">
      <c r="E44">
        <v>34</v>
      </c>
      <c r="F44">
        <f>((1+40/SQRT(40^2+(SQRT(($B$11-$E44)^2+($C$11-F$9)^2))^2))/2)*menu!$D$14</f>
        <v>0.44681164678523172</v>
      </c>
      <c r="G44">
        <f>((1+40/SQRT(40^2+(SQRT(($B$11-$E44)^2+($C$11-G$9)^2))^2))/2)*menu!$D$14</f>
        <v>0.44768741398925321</v>
      </c>
      <c r="H44">
        <f>((1+40/SQRT(40^2+(SQRT(($B$11-$E44)^2+($C$11-H$9)^2))^2))/2)*menu!$D$14</f>
        <v>0.44855627054164149</v>
      </c>
      <c r="I44">
        <f>((1+40/SQRT(40^2+(SQRT(($B$11-$E44)^2+($C$11-I$9)^2))^2))/2)*menu!$D$14</f>
        <v>0.4494174735275257</v>
      </c>
      <c r="J44">
        <f>((1+40/SQRT(40^2+(SQRT(($B$11-$E44)^2+($C$11-J$9)^2))^2))/2)*menu!$D$14</f>
        <v>0.45027025990343994</v>
      </c>
      <c r="K44">
        <f>((1+40/SQRT(40^2+(SQRT(($B$11-$E44)^2+($C$11-K$9)^2))^2))/2)*menu!$D$14</f>
        <v>0.45111384735369608</v>
      </c>
      <c r="L44">
        <f>((1+40/SQRT(40^2+(SQRT(($B$11-$E44)^2+($C$11-L$9)^2))^2))/2)*menu!$D$14</f>
        <v>0.45194743527951725</v>
      </c>
      <c r="M44">
        <f>((1+40/SQRT(40^2+(SQRT(($B$11-$E44)^2+($C$11-M$9)^2))^2))/2)*menu!$D$14</f>
        <v>0.45277020592535866</v>
      </c>
      <c r="N44">
        <f>((1+40/SQRT(40^2+(SQRT(($B$11-$E44)^2+($C$11-N$9)^2))^2))/2)*menu!$D$14</f>
        <v>0.45358132564613313</v>
      </c>
      <c r="O44">
        <f>((1+40/SQRT(40^2+(SQRT(($B$11-$E44)^2+($C$11-O$9)^2))^2))/2)*menu!$D$14</f>
        <v>0.45437994631824247</v>
      </c>
      <c r="P44">
        <f>((1+40/SQRT(40^2+(SQRT(($B$11-$E44)^2+($C$11-P$9)^2))^2))/2)*menu!$D$14</f>
        <v>0.45516520689638768</v>
      </c>
      <c r="Q44">
        <f>((1+40/SQRT(40^2+(SQRT(($B$11-$E44)^2+($C$11-Q$9)^2))^2))/2)*menu!$D$14</f>
        <v>0.45593623511709003</v>
      </c>
      <c r="R44">
        <f>((1+40/SQRT(40^2+(SQRT(($B$11-$E44)^2+($C$11-R$9)^2))^2))/2)*menu!$D$14</f>
        <v>0.45669214934871233</v>
      </c>
      <c r="S44">
        <f>((1+40/SQRT(40^2+(SQRT(($B$11-$E44)^2+($C$11-S$9)^2))^2))/2)*menu!$D$14</f>
        <v>0.4574320605865157</v>
      </c>
      <c r="T44">
        <f>((1+40/SQRT(40^2+(SQRT(($B$11-$E44)^2+($C$11-T$9)^2))^2))/2)*menu!$D$14</f>
        <v>0.45815507458994581</v>
      </c>
      <c r="U44">
        <f>((1+40/SQRT(40^2+(SQRT(($B$11-$E44)^2+($C$11-U$9)^2))^2))/2)*menu!$D$14</f>
        <v>0.45886029415790752</v>
      </c>
      <c r="V44">
        <f>((1+40/SQRT(40^2+(SQRT(($B$11-$E44)^2+($C$11-V$9)^2))^2))/2)*menu!$D$14</f>
        <v>0.45954682153628085</v>
      </c>
      <c r="W44">
        <f>((1+40/SQRT(40^2+(SQRT(($B$11-$E44)^2+($C$11-W$9)^2))^2))/2)*menu!$D$14</f>
        <v>0.46021376095036581</v>
      </c>
      <c r="X44">
        <f>((1+40/SQRT(40^2+(SQRT(($B$11-$E44)^2+($C$11-X$9)^2))^2))/2)*menu!$D$14</f>
        <v>0.4608602212533327</v>
      </c>
      <c r="Y44">
        <f>((1+40/SQRT(40^2+(SQRT(($B$11-$E44)^2+($C$11-Y$9)^2))^2))/2)*menu!$D$14</f>
        <v>0.46148531868012421</v>
      </c>
      <c r="Z44">
        <f>((1+40/SQRT(40^2+(SQRT(($B$11-$E44)^2+($C$11-Z$9)^2))^2))/2)*menu!$D$14</f>
        <v>0.46208817969462157</v>
      </c>
      <c r="AA44">
        <f>((1+40/SQRT(40^2+(SQRT(($B$11-$E44)^2+($C$11-AA$9)^2))^2))/2)*menu!$D$14</f>
        <v>0.46266794391627775</v>
      </c>
      <c r="AB44">
        <f>((1+40/SQRT(40^2+(SQRT(($B$11-$E44)^2+($C$11-AB$9)^2))^2))/2)*menu!$D$14</f>
        <v>0.46322376711086299</v>
      </c>
      <c r="AC44">
        <f>((1+40/SQRT(40^2+(SQRT(($B$11-$E44)^2+($C$11-AC$9)^2))^2))/2)*menu!$D$14</f>
        <v>0.46375482422848058</v>
      </c>
      <c r="AD44">
        <f>((1+40/SQRT(40^2+(SQRT(($B$11-$E44)^2+($C$11-AD$9)^2))^2))/2)*menu!$D$14</f>
        <v>0.46426031247063632</v>
      </c>
      <c r="AE44">
        <f>((1+40/SQRT(40^2+(SQRT(($B$11-$E44)^2+($C$11-AE$9)^2))^2))/2)*menu!$D$14</f>
        <v>0.46473945436689917</v>
      </c>
      <c r="AF44">
        <f>((1+40/SQRT(40^2+(SQRT(($B$11-$E44)^2+($C$11-AF$9)^2))^2))/2)*menu!$D$14</f>
        <v>0.46519150084060484</v>
      </c>
      <c r="AG44">
        <f>((1+40/SQRT(40^2+(SQRT(($B$11-$E44)^2+($C$11-AG$9)^2))^2))/2)*menu!$D$14</f>
        <v>0.46561573424216501</v>
      </c>
      <c r="AH44">
        <f>((1+40/SQRT(40^2+(SQRT(($B$11-$E44)^2+($C$11-AH$9)^2))^2))/2)*menu!$D$14</f>
        <v>0.46601147132785792</v>
      </c>
      <c r="AI44">
        <f>((1+40/SQRT(40^2+(SQRT(($B$11-$E44)^2+($C$11-AI$9)^2))^2))/2)*menu!$D$14</f>
        <v>0.46637806616154054</v>
      </c>
      <c r="AJ44">
        <f>((1+40/SQRT(40^2+(SQRT(($B$11-$E44)^2+($C$11-AJ$9)^2))^2))/2)*menu!$D$14</f>
        <v>0.46671491291653139</v>
      </c>
      <c r="AK44">
        <f>((1+40/SQRT(40^2+(SQRT(($B$11-$E44)^2+($C$11-AK$9)^2))^2))/2)*menu!$D$14</f>
        <v>0.46702144855500405</v>
      </c>
      <c r="AL44">
        <f>((1+40/SQRT(40^2+(SQRT(($B$11-$E44)^2+($C$11-AL$9)^2))^2))/2)*menu!$D$14</f>
        <v>0.46729715536260563</v>
      </c>
      <c r="AM44">
        <f>((1+40/SQRT(40^2+(SQRT(($B$11-$E44)^2+($C$11-AM$9)^2))^2))/2)*menu!$D$14</f>
        <v>0.46754156331667818</v>
      </c>
      <c r="AN44">
        <f>((1+40/SQRT(40^2+(SQRT(($B$11-$E44)^2+($C$11-AN$9)^2))^2))/2)*menu!$D$14</f>
        <v>0.46775425226741962</v>
      </c>
      <c r="AO44">
        <f>((1+40/SQRT(40^2+(SQRT(($B$11-$E44)^2+($C$11-AO$9)^2))^2))/2)*menu!$D$14</f>
        <v>0.46793485391257195</v>
      </c>
      <c r="AP44">
        <f>((1+40/SQRT(40^2+(SQRT(($B$11-$E44)^2+($C$11-AP$9)^2))^2))/2)*menu!$D$14</f>
        <v>0.46808305354774837</v>
      </c>
      <c r="AQ44">
        <f>((1+40/SQRT(40^2+(SQRT(($B$11-$E44)^2+($C$11-AQ$9)^2))^2))/2)*menu!$D$14</f>
        <v>0.4681985915763015</v>
      </c>
      <c r="AR44">
        <f>((1+40/SQRT(40^2+(SQRT(($B$11-$E44)^2+($C$11-AR$9)^2))^2))/2)*menu!$D$14</f>
        <v>0.46828126476466847</v>
      </c>
      <c r="AS44">
        <f>((1+40/SQRT(40^2+(SQRT(($B$11-$E44)^2+($C$11-AS$9)^2))^2))/2)*menu!$D$14</f>
        <v>0.46833092723137298</v>
      </c>
      <c r="AT44">
        <f>((1+40/SQRT(40^2+(SQRT(($B$11-$E44)^2+($C$11-AT$9)^2))^2))/2)*menu!$D$14</f>
        <v>0.4683474911602919</v>
      </c>
      <c r="AU44">
        <f>((1+40/SQRT(40^2+(SQRT(($B$11-$E44)^2+($C$11-AU$9)^2))^2))/2)*menu!$D$14</f>
        <v>0.46833092723137298</v>
      </c>
      <c r="AV44">
        <f>((1+40/SQRT(40^2+(SQRT(($B$11-$E44)^2+($C$11-AV$9)^2))^2))/2)*menu!$D$14</f>
        <v>0.46828126476466847</v>
      </c>
      <c r="AW44">
        <f>((1+40/SQRT(40^2+(SQRT(($B$11-$E44)^2+($C$11-AW$9)^2))^2))/2)*menu!$D$14</f>
        <v>0.4681985915763015</v>
      </c>
      <c r="AX44">
        <f>((1+40/SQRT(40^2+(SQRT(($B$11-$E44)^2+($C$11-AX$9)^2))^2))/2)*menu!$D$14</f>
        <v>0.46808305354774837</v>
      </c>
      <c r="AY44">
        <f>((1+40/SQRT(40^2+(SQRT(($B$11-$E44)^2+($C$11-AY$9)^2))^2))/2)*menu!$D$14</f>
        <v>0.46793485391257195</v>
      </c>
      <c r="AZ44">
        <f>((1+40/SQRT(40^2+(SQRT(($B$11-$E44)^2+($C$11-AZ$9)^2))^2))/2)*menu!$D$14</f>
        <v>0.46775425226741962</v>
      </c>
      <c r="BA44">
        <f>((1+40/SQRT(40^2+(SQRT(($B$11-$E44)^2+($C$11-BA$9)^2))^2))/2)*menu!$D$14</f>
        <v>0.46754156331667818</v>
      </c>
      <c r="BB44">
        <f>((1+40/SQRT(40^2+(SQRT(($B$11-$E44)^2+($C$11-BB$9)^2))^2))/2)*menu!$D$14</f>
        <v>0.46729715536260563</v>
      </c>
      <c r="BC44">
        <f>((1+40/SQRT(40^2+(SQRT(($B$11-$E44)^2+($C$11-BC$9)^2))^2))/2)*menu!$D$14</f>
        <v>0.46702144855500405</v>
      </c>
      <c r="BD44">
        <f>((1+40/SQRT(40^2+(SQRT(($B$11-$E44)^2+($C$11-BD$9)^2))^2))/2)*menu!$D$14</f>
        <v>0.46671491291653139</v>
      </c>
    </row>
    <row r="45" spans="5:56" x14ac:dyDescent="0.45">
      <c r="E45">
        <v>35</v>
      </c>
      <c r="F45">
        <f>((1+40/SQRT(40^2+(SQRT(($B$11-$E45)^2+($C$11-F$9)^2))^2))/2)*menu!$D$14</f>
        <v>0.44552137502179978</v>
      </c>
      <c r="G45">
        <f>((1+40/SQRT(40^2+(SQRT(($B$11-$E45)^2+($C$11-G$9)^2))^2))/2)*menu!$D$14</f>
        <v>0.44637412041583985</v>
      </c>
      <c r="H45">
        <f>((1+40/SQRT(40^2+(SQRT(($B$11-$E45)^2+($C$11-H$9)^2))^2))/2)*menu!$D$14</f>
        <v>0.44721987144357495</v>
      </c>
      <c r="I45">
        <f>((1+40/SQRT(40^2+(SQRT(($B$11-$E45)^2+($C$11-I$9)^2))^2))/2)*menu!$D$14</f>
        <v>0.44805791019359148</v>
      </c>
      <c r="J45">
        <f>((1+40/SQRT(40^2+(SQRT(($B$11-$E45)^2+($C$11-J$9)^2))^2))/2)*menu!$D$14</f>
        <v>0.44888750009563955</v>
      </c>
      <c r="K45">
        <f>((1+40/SQRT(40^2+(SQRT(($B$11-$E45)^2+($C$11-K$9)^2))^2))/2)*menu!$D$14</f>
        <v>0.44970788677243329</v>
      </c>
      <c r="L45">
        <f>((1+40/SQRT(40^2+(SQRT(($B$11-$E45)^2+($C$11-L$9)^2))^2))/2)*menu!$D$14</f>
        <v>0.45051829901569351</v>
      </c>
      <c r="M45">
        <f>((1+40/SQRT(40^2+(SQRT(($B$11-$E45)^2+($C$11-M$9)^2))^2))/2)*menu!$D$14</f>
        <v>0.45131794989020962</v>
      </c>
      <c r="N45">
        <f>((1+40/SQRT(40^2+(SQRT(($B$11-$E45)^2+($C$11-N$9)^2))^2))/2)*menu!$D$14</f>
        <v>0.4521060379690181</v>
      </c>
      <c r="O45">
        <f>((1+40/SQRT(40^2+(SQRT(($B$11-$E45)^2+($C$11-O$9)^2))^2))/2)*menu!$D$14</f>
        <v>0.45288174870201903</v>
      </c>
      <c r="P45">
        <f>((1+40/SQRT(40^2+(SQRT(($B$11-$E45)^2+($C$11-P$9)^2))^2))/2)*menu!$D$14</f>
        <v>0.45364425591947516</v>
      </c>
      <c r="Q45">
        <f>((1+40/SQRT(40^2+(SQRT(($B$11-$E45)^2+($C$11-Q$9)^2))^2))/2)*menu!$D$14</f>
        <v>0.45439272347086673</v>
      </c>
      <c r="R45">
        <f>((1+40/SQRT(40^2+(SQRT(($B$11-$E45)^2+($C$11-R$9)^2))^2))/2)*menu!$D$14</f>
        <v>0.45512630699850576</v>
      </c>
      <c r="S45">
        <f>((1+40/SQRT(40^2+(SQRT(($B$11-$E45)^2+($C$11-S$9)^2))^2))/2)*menu!$D$14</f>
        <v>0.45584415584415583</v>
      </c>
      <c r="T45">
        <f>((1+40/SQRT(40^2+(SQRT(($B$11-$E45)^2+($C$11-T$9)^2))^2))/2)*menu!$D$14</f>
        <v>0.45654541508566482</v>
      </c>
      <c r="U45">
        <f>((1+40/SQRT(40^2+(SQRT(($B$11-$E45)^2+($C$11-U$9)^2))^2))/2)*menu!$D$14</f>
        <v>0.45722922769930041</v>
      </c>
      <c r="V45">
        <f>((1+40/SQRT(40^2+(SQRT(($B$11-$E45)^2+($C$11-V$9)^2))^2))/2)*menu!$D$14</f>
        <v>0.45789473684210519</v>
      </c>
      <c r="W45">
        <f>((1+40/SQRT(40^2+(SQRT(($B$11-$E45)^2+($C$11-W$9)^2))^2))/2)*menu!$D$14</f>
        <v>0.45854108824716011</v>
      </c>
      <c r="X45">
        <f>((1+40/SQRT(40^2+(SQRT(($B$11-$E45)^2+($C$11-X$9)^2))^2))/2)*menu!$D$14</f>
        <v>0.45916743272318727</v>
      </c>
      <c r="Y45">
        <f>((1+40/SQRT(40^2+(SQRT(($B$11-$E45)^2+($C$11-Y$9)^2))^2))/2)*menu!$D$14</f>
        <v>0.45977292874845227</v>
      </c>
      <c r="Z45">
        <f>((1+40/SQRT(40^2+(SQRT(($B$11-$E45)^2+($C$11-Z$9)^2))^2))/2)*menu!$D$14</f>
        <v>0.46035674514745462</v>
      </c>
      <c r="AA45">
        <f>((1+40/SQRT(40^2+(SQRT(($B$11-$E45)^2+($C$11-AA$9)^2))^2))/2)*menu!$D$14</f>
        <v>0.46091806383745793</v>
      </c>
      <c r="AB45">
        <f>((1+40/SQRT(40^2+(SQRT(($B$11-$E45)^2+($C$11-AB$9)^2))^2))/2)*menu!$D$14</f>
        <v>0.46145608263051741</v>
      </c>
      <c r="AC45">
        <f>((1+40/SQRT(40^2+(SQRT(($B$11-$E45)^2+($C$11-AC$9)^2))^2))/2)*menu!$D$14</f>
        <v>0.46197001807534888</v>
      </c>
      <c r="AD45">
        <f>((1+40/SQRT(40^2+(SQRT(($B$11-$E45)^2+($C$11-AD$9)^2))^2))/2)*menu!$D$14</f>
        <v>0.46245910832216464</v>
      </c>
      <c r="AE45">
        <f>((1+40/SQRT(40^2+(SQRT(($B$11-$E45)^2+($C$11-AE$9)^2))^2))/2)*menu!$D$14</f>
        <v>0.46292261599251128</v>
      </c>
      <c r="AF45">
        <f>((1+40/SQRT(40^2+(SQRT(($B$11-$E45)^2+($C$11-AF$9)^2))^2))/2)*menu!$D$14</f>
        <v>0.46335983103519901</v>
      </c>
      <c r="AG45">
        <f>((1+40/SQRT(40^2+(SQRT(($B$11-$E45)^2+($C$11-AG$9)^2))^2))/2)*menu!$D$14</f>
        <v>0.46377007354864475</v>
      </c>
      <c r="AH45">
        <f>((1+40/SQRT(40^2+(SQRT(($B$11-$E45)^2+($C$11-AH$9)^2))^2))/2)*menu!$D$14</f>
        <v>0.4641526965493748</v>
      </c>
      <c r="AI45">
        <f>((1+40/SQRT(40^2+(SQRT(($B$11-$E45)^2+($C$11-AI$9)^2))^2))/2)*menu!$D$14</f>
        <v>0.46450708866607227</v>
      </c>
      <c r="AJ45">
        <f>((1+40/SQRT(40^2+(SQRT(($B$11-$E45)^2+($C$11-AJ$9)^2))^2))/2)*menu!$D$14</f>
        <v>0.46483267673842676</v>
      </c>
      <c r="AK45">
        <f>((1+40/SQRT(40^2+(SQRT(($B$11-$E45)^2+($C$11-AK$9)^2))^2))/2)*menu!$D$14</f>
        <v>0.46512892830016278</v>
      </c>
      <c r="AL45">
        <f>((1+40/SQRT(40^2+(SQRT(($B$11-$E45)^2+($C$11-AL$9)^2))^2))/2)*menu!$D$14</f>
        <v>0.46539535392599135</v>
      </c>
      <c r="AM45">
        <f>((1+40/SQRT(40^2+(SQRT(($B$11-$E45)^2+($C$11-AM$9)^2))^2))/2)*menu!$D$14</f>
        <v>0.46563150942286868</v>
      </c>
      <c r="AN45">
        <f>((1+40/SQRT(40^2+(SQRT(($B$11-$E45)^2+($C$11-AN$9)^2))^2))/2)*menu!$D$14</f>
        <v>0.46583699784683458</v>
      </c>
      <c r="AO45">
        <f>((1+40/SQRT(40^2+(SQRT(($B$11-$E45)^2+($C$11-AO$9)^2))^2))/2)*menu!$D$14</f>
        <v>0.46601147132785792</v>
      </c>
      <c r="AP45">
        <f>((1+40/SQRT(40^2+(SQRT(($B$11-$E45)^2+($C$11-AP$9)^2))^2))/2)*menu!$D$14</f>
        <v>0.46615463268651336</v>
      </c>
      <c r="AQ45">
        <f>((1+40/SQRT(40^2+(SQRT(($B$11-$E45)^2+($C$11-AQ$9)^2))^2))/2)*menu!$D$14</f>
        <v>0.46626623682794666</v>
      </c>
      <c r="AR45">
        <f>((1+40/SQRT(40^2+(SQRT(($B$11-$E45)^2+($C$11-AR$9)^2))^2))/2)*menu!$D$14</f>
        <v>0.46634609190042831</v>
      </c>
      <c r="AS45">
        <f>((1+40/SQRT(40^2+(SQRT(($B$11-$E45)^2+($C$11-AS$9)^2))^2))/2)*menu!$D$14</f>
        <v>0.46639406020783192</v>
      </c>
      <c r="AT45">
        <f>((1+40/SQRT(40^2+(SQRT(($B$11-$E45)^2+($C$11-AT$9)^2))^2))/2)*menu!$D$14</f>
        <v>0.4664100588675687</v>
      </c>
      <c r="AU45">
        <f>((1+40/SQRT(40^2+(SQRT(($B$11-$E45)^2+($C$11-AU$9)^2))^2))/2)*menu!$D$14</f>
        <v>0.46639406020783192</v>
      </c>
      <c r="AV45">
        <f>((1+40/SQRT(40^2+(SQRT(($B$11-$E45)^2+($C$11-AV$9)^2))^2))/2)*menu!$D$14</f>
        <v>0.46634609190042831</v>
      </c>
      <c r="AW45">
        <f>((1+40/SQRT(40^2+(SQRT(($B$11-$E45)^2+($C$11-AW$9)^2))^2))/2)*menu!$D$14</f>
        <v>0.46626623682794666</v>
      </c>
      <c r="AX45">
        <f>((1+40/SQRT(40^2+(SQRT(($B$11-$E45)^2+($C$11-AX$9)^2))^2))/2)*menu!$D$14</f>
        <v>0.46615463268651336</v>
      </c>
      <c r="AY45">
        <f>((1+40/SQRT(40^2+(SQRT(($B$11-$E45)^2+($C$11-AY$9)^2))^2))/2)*menu!$D$14</f>
        <v>0.46601147132785792</v>
      </c>
      <c r="AZ45">
        <f>((1+40/SQRT(40^2+(SQRT(($B$11-$E45)^2+($C$11-AZ$9)^2))^2))/2)*menu!$D$14</f>
        <v>0.46583699784683458</v>
      </c>
      <c r="BA45">
        <f>((1+40/SQRT(40^2+(SQRT(($B$11-$E45)^2+($C$11-BA$9)^2))^2))/2)*menu!$D$14</f>
        <v>0.46563150942286868</v>
      </c>
      <c r="BB45">
        <f>((1+40/SQRT(40^2+(SQRT(($B$11-$E45)^2+($C$11-BB$9)^2))^2))/2)*menu!$D$14</f>
        <v>0.46539535392599135</v>
      </c>
      <c r="BC45">
        <f>((1+40/SQRT(40^2+(SQRT(($B$11-$E45)^2+($C$11-BC$9)^2))^2))/2)*menu!$D$14</f>
        <v>0.46512892830016278</v>
      </c>
      <c r="BD45">
        <f>((1+40/SQRT(40^2+(SQRT(($B$11-$E45)^2+($C$11-BD$9)^2))^2))/2)*menu!$D$14</f>
        <v>0.46483267673842676</v>
      </c>
    </row>
    <row r="46" spans="5:56" x14ac:dyDescent="0.45">
      <c r="E46">
        <v>36</v>
      </c>
      <c r="F46">
        <f>((1+40/SQRT(40^2+(SQRT(($B$11-$E46)^2+($C$11-F$9)^2))^2))/2)*menu!$D$14</f>
        <v>0.4442436891949238</v>
      </c>
      <c r="G46">
        <f>((1+40/SQRT(40^2+(SQRT(($B$11-$E46)^2+($C$11-G$9)^2))^2))/2)*menu!$D$14</f>
        <v>0.44507404191693806</v>
      </c>
      <c r="H46">
        <f>((1+40/SQRT(40^2+(SQRT(($B$11-$E46)^2+($C$11-H$9)^2))^2))/2)*menu!$D$14</f>
        <v>0.4458973304832155</v>
      </c>
      <c r="I46">
        <f>((1+40/SQRT(40^2+(SQRT(($B$11-$E46)^2+($C$11-I$9)^2))^2))/2)*menu!$D$14</f>
        <v>0.44671286132146032</v>
      </c>
      <c r="J46">
        <f>((1+40/SQRT(40^2+(SQRT(($B$11-$E46)^2+($C$11-J$9)^2))^2))/2)*menu!$D$14</f>
        <v>0.44751992357814296</v>
      </c>
      <c r="K46">
        <f>((1+40/SQRT(40^2+(SQRT(($B$11-$E46)^2+($C$11-K$9)^2))^2))/2)*menu!$D$14</f>
        <v>0.44831778996274085</v>
      </c>
      <c r="L46">
        <f>((1+40/SQRT(40^2+(SQRT(($B$11-$E46)^2+($C$11-L$9)^2))^2))/2)*menu!$D$14</f>
        <v>0.44910571770815971</v>
      </c>
      <c r="M46">
        <f>((1+40/SQRT(40^2+(SQRT(($B$11-$E46)^2+($C$11-M$9)^2))^2))/2)*menu!$D$14</f>
        <v>0.44988294965053166</v>
      </c>
      <c r="N46">
        <f>((1+40/SQRT(40^2+(SQRT(($B$11-$E46)^2+($C$11-N$9)^2))^2))/2)*menu!$D$14</f>
        <v>0.45064871543094187</v>
      </c>
      <c r="O46">
        <f>((1+40/SQRT(40^2+(SQRT(($B$11-$E46)^2+($C$11-O$9)^2))^2))/2)*menu!$D$14</f>
        <v>0.45140223282089287</v>
      </c>
      <c r="P46">
        <f>((1+40/SQRT(40^2+(SQRT(($B$11-$E46)^2+($C$11-P$9)^2))^2))/2)*menu!$D$14</f>
        <v>0.45214270917250082</v>
      </c>
      <c r="Q46">
        <f>((1+40/SQRT(40^2+(SQRT(($B$11-$E46)^2+($C$11-Q$9)^2))^2))/2)*menu!$D$14</f>
        <v>0.4528693429934984</v>
      </c>
      <c r="R46">
        <f>((1+40/SQRT(40^2+(SQRT(($B$11-$E46)^2+($C$11-R$9)^2))^2))/2)*menu!$D$14</f>
        <v>0.45358132564613313</v>
      </c>
      <c r="S46">
        <f>((1+40/SQRT(40^2+(SQRT(($B$11-$E46)^2+($C$11-S$9)^2))^2))/2)*menu!$D$14</f>
        <v>0.45427784316797398</v>
      </c>
      <c r="T46">
        <f>((1+40/SQRT(40^2+(SQRT(($B$11-$E46)^2+($C$11-T$9)^2))^2))/2)*menu!$D$14</f>
        <v>0.45495807821150042</v>
      </c>
      <c r="U46">
        <f>((1+40/SQRT(40^2+(SQRT(($B$11-$E46)^2+($C$11-U$9)^2))^2))/2)*menu!$D$14</f>
        <v>0.45562121209813922</v>
      </c>
      <c r="V46">
        <f>((1+40/SQRT(40^2+(SQRT(($B$11-$E46)^2+($C$11-V$9)^2))^2))/2)*menu!$D$14</f>
        <v>0.45626642698116049</v>
      </c>
      <c r="W46">
        <f>((1+40/SQRT(40^2+(SQRT(($B$11-$E46)^2+($C$11-W$9)^2))^2))/2)*menu!$D$14</f>
        <v>0.45689290811054717</v>
      </c>
      <c r="X46">
        <f>((1+40/SQRT(40^2+(SQRT(($B$11-$E46)^2+($C$11-X$9)^2))^2))/2)*menu!$D$14</f>
        <v>0.45749984619163153</v>
      </c>
      <c r="Y46">
        <f>((1+40/SQRT(40^2+(SQRT(($B$11-$E46)^2+($C$11-Y$9)^2))^2))/2)*menu!$D$14</f>
        <v>0.45808643982796265</v>
      </c>
      <c r="Z46">
        <f>((1+40/SQRT(40^2+(SQRT(($B$11-$E46)^2+($C$11-Z$9)^2))^2))/2)*menu!$D$14</f>
        <v>0.45865189803755158</v>
      </c>
      <c r="AA46">
        <f>((1+40/SQRT(40^2+(SQRT(($B$11-$E46)^2+($C$11-AA$9)^2))^2))/2)*menu!$D$14</f>
        <v>0.45919544283035052</v>
      </c>
      <c r="AB46">
        <f>((1+40/SQRT(40^2+(SQRT(($B$11-$E46)^2+($C$11-AB$9)^2))^2))/2)*menu!$D$14</f>
        <v>0.45971631183358158</v>
      </c>
      <c r="AC46">
        <f>((1+40/SQRT(40^2+(SQRT(($B$11-$E46)^2+($C$11-AC$9)^2))^2))/2)*menu!$D$14</f>
        <v>0.46021376095036581</v>
      </c>
      <c r="AD46">
        <f>((1+40/SQRT(40^2+(SQRT(($B$11-$E46)^2+($C$11-AD$9)^2))^2))/2)*menu!$D$14</f>
        <v>0.4606870670360288</v>
      </c>
      <c r="AE46">
        <f>((1+40/SQRT(40^2+(SQRT(($B$11-$E46)^2+($C$11-AE$9)^2))^2))/2)*menu!$D$14</f>
        <v>0.46113553057549972</v>
      </c>
      <c r="AF46">
        <f>((1+40/SQRT(40^2+(SQRT(($B$11-$E46)^2+($C$11-AF$9)^2))^2))/2)*menu!$D$14</f>
        <v>0.46155847834440383</v>
      </c>
      <c r="AG46">
        <f>((1+40/SQRT(40^2+(SQRT(($B$11-$E46)^2+($C$11-AG$9)^2))^2))/2)*menu!$D$14</f>
        <v>0.46195526603578319</v>
      </c>
      <c r="AH46">
        <f>((1+40/SQRT(40^2+(SQRT(($B$11-$E46)^2+($C$11-AH$9)^2))^2))/2)*menu!$D$14</f>
        <v>0.46232528083389907</v>
      </c>
      <c r="AI46">
        <f>((1+40/SQRT(40^2+(SQRT(($B$11-$E46)^2+($C$11-AI$9)^2))^2))/2)*menu!$D$14</f>
        <v>0.46266794391627775</v>
      </c>
      <c r="AJ46">
        <f>((1+40/SQRT(40^2+(SQRT(($B$11-$E46)^2+($C$11-AJ$9)^2))^2))/2)*menu!$D$14</f>
        <v>0.46298271286507992</v>
      </c>
      <c r="AK46">
        <f>((1+40/SQRT(40^2+(SQRT(($B$11-$E46)^2+($C$11-AK$9)^2))^2))/2)*menu!$D$14</f>
        <v>0.4632690839690155</v>
      </c>
      <c r="AL46">
        <f>((1+40/SQRT(40^2+(SQRT(($B$11-$E46)^2+($C$11-AL$9)^2))^2))/2)*menu!$D$14</f>
        <v>0.46352659439739125</v>
      </c>
      <c r="AM46">
        <f>((1+40/SQRT(40^2+(SQRT(($B$11-$E46)^2+($C$11-AM$9)^2))^2))/2)*menu!$D$14</f>
        <v>0.46375482422848058</v>
      </c>
      <c r="AN46">
        <f>((1+40/SQRT(40^2+(SQRT(($B$11-$E46)^2+($C$11-AN$9)^2))^2))/2)*menu!$D$14</f>
        <v>0.46395339831523824</v>
      </c>
      <c r="AO46">
        <f>((1+40/SQRT(40^2+(SQRT(($B$11-$E46)^2+($C$11-AO$9)^2))^2))/2)*menu!$D$14</f>
        <v>0.46412198797244364</v>
      </c>
      <c r="AP46">
        <f>((1+40/SQRT(40^2+(SQRT(($B$11-$E46)^2+($C$11-AP$9)^2))^2))/2)*menu!$D$14</f>
        <v>0.46426031247063632</v>
      </c>
      <c r="AQ46">
        <f>((1+40/SQRT(40^2+(SQRT(($B$11-$E46)^2+($C$11-AQ$9)^2))^2))/2)*menu!$D$14</f>
        <v>0.46436814032369811</v>
      </c>
      <c r="AR46">
        <f>((1+40/SQRT(40^2+(SQRT(($B$11-$E46)^2+($C$11-AR$9)^2))^2))/2)*menu!$D$14</f>
        <v>0.4644452903586076</v>
      </c>
      <c r="AS46">
        <f>((1+40/SQRT(40^2+(SQRT(($B$11-$E46)^2+($C$11-AS$9)^2))^2))/2)*menu!$D$14</f>
        <v>0.46449163255774051</v>
      </c>
      <c r="AT46">
        <f>((1+40/SQRT(40^2+(SQRT(($B$11-$E46)^2+($C$11-AT$9)^2))^2))/2)*menu!$D$14</f>
        <v>0.46450708866607227</v>
      </c>
      <c r="AU46">
        <f>((1+40/SQRT(40^2+(SQRT(($B$11-$E46)^2+($C$11-AU$9)^2))^2))/2)*menu!$D$14</f>
        <v>0.46449163255774051</v>
      </c>
      <c r="AV46">
        <f>((1+40/SQRT(40^2+(SQRT(($B$11-$E46)^2+($C$11-AV$9)^2))^2))/2)*menu!$D$14</f>
        <v>0.4644452903586076</v>
      </c>
      <c r="AW46">
        <f>((1+40/SQRT(40^2+(SQRT(($B$11-$E46)^2+($C$11-AW$9)^2))^2))/2)*menu!$D$14</f>
        <v>0.46436814032369811</v>
      </c>
      <c r="AX46">
        <f>((1+40/SQRT(40^2+(SQRT(($B$11-$E46)^2+($C$11-AX$9)^2))^2))/2)*menu!$D$14</f>
        <v>0.46426031247063632</v>
      </c>
      <c r="AY46">
        <f>((1+40/SQRT(40^2+(SQRT(($B$11-$E46)^2+($C$11-AY$9)^2))^2))/2)*menu!$D$14</f>
        <v>0.46412198797244364</v>
      </c>
      <c r="AZ46">
        <f>((1+40/SQRT(40^2+(SQRT(($B$11-$E46)^2+($C$11-AZ$9)^2))^2))/2)*menu!$D$14</f>
        <v>0.46395339831523824</v>
      </c>
      <c r="BA46">
        <f>((1+40/SQRT(40^2+(SQRT(($B$11-$E46)^2+($C$11-BA$9)^2))^2))/2)*menu!$D$14</f>
        <v>0.46375482422848058</v>
      </c>
      <c r="BB46">
        <f>((1+40/SQRT(40^2+(SQRT(($B$11-$E46)^2+($C$11-BB$9)^2))^2))/2)*menu!$D$14</f>
        <v>0.46352659439739125</v>
      </c>
      <c r="BC46">
        <f>((1+40/SQRT(40^2+(SQRT(($B$11-$E46)^2+($C$11-BC$9)^2))^2))/2)*menu!$D$14</f>
        <v>0.4632690839690155</v>
      </c>
      <c r="BD46">
        <f>((1+40/SQRT(40^2+(SQRT(($B$11-$E46)^2+($C$11-BD$9)^2))^2))/2)*menu!$D$14</f>
        <v>0.46298271286507992</v>
      </c>
    </row>
    <row r="47" spans="5:56" x14ac:dyDescent="0.45">
      <c r="E47">
        <v>37</v>
      </c>
      <c r="F47">
        <f>((1+40/SQRT(40^2+(SQRT(($B$11-$E47)^2+($C$11-F$9)^2))^2))/2)*menu!$D$14</f>
        <v>0.44297877518471745</v>
      </c>
      <c r="G47">
        <f>((1+40/SQRT(40^2+(SQRT(($B$11-$E47)^2+($C$11-G$9)^2))^2))/2)*menu!$D$14</f>
        <v>0.44378735196236946</v>
      </c>
      <c r="H47">
        <f>((1+40/SQRT(40^2+(SQRT(($B$11-$E47)^2+($C$11-H$9)^2))^2))/2)*menu!$D$14</f>
        <v>0.44458880781356397</v>
      </c>
      <c r="I47">
        <f>((1+40/SQRT(40^2+(SQRT(($B$11-$E47)^2+($C$11-I$9)^2))^2))/2)*menu!$D$14</f>
        <v>0.44538247283696275</v>
      </c>
      <c r="J47">
        <f>((1+40/SQRT(40^2+(SQRT(($B$11-$E47)^2+($C$11-J$9)^2))^2))/2)*menu!$D$14</f>
        <v>0.44616766114022877</v>
      </c>
      <c r="K47">
        <f>((1+40/SQRT(40^2+(SQRT(($B$11-$E47)^2+($C$11-K$9)^2))^2))/2)*menu!$D$14</f>
        <v>0.44694367167412902</v>
      </c>
      <c r="L47">
        <f>((1+40/SQRT(40^2+(SQRT(($B$11-$E47)^2+($C$11-L$9)^2))^2))/2)*menu!$D$14</f>
        <v>0.44770978917519921</v>
      </c>
      <c r="M47">
        <f>((1+40/SQRT(40^2+(SQRT(($B$11-$E47)^2+($C$11-M$9)^2))^2))/2)*menu!$D$14</f>
        <v>0.44846528521965268</v>
      </c>
      <c r="N47">
        <f>((1+40/SQRT(40^2+(SQRT(($B$11-$E47)^2+($C$11-N$9)^2))^2))/2)*menu!$D$14</f>
        <v>0.44920941939059811</v>
      </c>
      <c r="O47">
        <f>((1+40/SQRT(40^2+(SQRT(($B$11-$E47)^2+($C$11-O$9)^2))^2))/2)*menu!$D$14</f>
        <v>0.4499414405599389</v>
      </c>
      <c r="P47">
        <f>((1+40/SQRT(40^2+(SQRT(($B$11-$E47)^2+($C$11-P$9)^2))^2))/2)*menu!$D$14</f>
        <v>0.45066058828554767</v>
      </c>
      <c r="Q47">
        <f>((1+40/SQRT(40^2+(SQRT(($B$11-$E47)^2+($C$11-Q$9)^2))^2))/2)*menu!$D$14</f>
        <v>0.4513660943234642</v>
      </c>
      <c r="R47">
        <f>((1+40/SQRT(40^2+(SQRT(($B$11-$E47)^2+($C$11-R$9)^2))^2))/2)*menu!$D$14</f>
        <v>0.45205718425394104</v>
      </c>
      <c r="S47">
        <f>((1+40/SQRT(40^2+(SQRT(($B$11-$E47)^2+($C$11-S$9)^2))^2))/2)*menu!$D$14</f>
        <v>0.45273307921917016</v>
      </c>
      <c r="T47">
        <f>((1+40/SQRT(40^2+(SQRT(($B$11-$E47)^2+($C$11-T$9)^2))^2))/2)*menu!$D$14</f>
        <v>0.45339299776947406</v>
      </c>
      <c r="U47">
        <f>((1+40/SQRT(40^2+(SQRT(($B$11-$E47)^2+($C$11-U$9)^2))^2))/2)*menu!$D$14</f>
        <v>0.45403615781364165</v>
      </c>
      <c r="V47">
        <f>((1+40/SQRT(40^2+(SQRT(($B$11-$E47)^2+($C$11-V$9)^2))^2))/2)*menu!$D$14</f>
        <v>0.45466177866794011</v>
      </c>
      <c r="W47">
        <f>((1+40/SQRT(40^2+(SQRT(($B$11-$E47)^2+($C$11-W$9)^2))^2))/2)*menu!$D$14</f>
        <v>0.45526908319715803</v>
      </c>
      <c r="X47">
        <f>((1+40/SQRT(40^2+(SQRT(($B$11-$E47)^2+($C$11-X$9)^2))^2))/2)*menu!$D$14</f>
        <v>0.45585730003983937</v>
      </c>
      <c r="Y47">
        <f>((1+40/SQRT(40^2+(SQRT(($B$11-$E47)^2+($C$11-Y$9)^2))^2))/2)*menu!$D$14</f>
        <v>0.45642566590866812</v>
      </c>
      <c r="Z47">
        <f>((1+40/SQRT(40^2+(SQRT(($B$11-$E47)^2+($C$11-Z$9)^2))^2))/2)*menu!$D$14</f>
        <v>0.45697342795578144</v>
      </c>
      <c r="AA47">
        <f>((1+40/SQRT(40^2+(SQRT(($B$11-$E47)^2+($C$11-AA$9)^2))^2))/2)*menu!$D$14</f>
        <v>0.45749984619163153</v>
      </c>
      <c r="AB47">
        <f>((1+40/SQRT(40^2+(SQRT(($B$11-$E47)^2+($C$11-AB$9)^2))^2))/2)*menu!$D$14</f>
        <v>0.45800419594491704</v>
      </c>
      <c r="AC47">
        <f>((1+40/SQRT(40^2+(SQRT(($B$11-$E47)^2+($C$11-AC$9)^2))^2))/2)*menu!$D$14</f>
        <v>0.45848577035006549</v>
      </c>
      <c r="AD47">
        <f>((1+40/SQRT(40^2+(SQRT(($B$11-$E47)^2+($C$11-AD$9)^2))^2))/2)*menu!$D$14</f>
        <v>0.45894388284780518</v>
      </c>
      <c r="AE47">
        <f>((1+40/SQRT(40^2+(SQRT(($B$11-$E47)^2+($C$11-AE$9)^2))^2))/2)*menu!$D$14</f>
        <v>0.45937786968352284</v>
      </c>
      <c r="AF47">
        <f>((1+40/SQRT(40^2+(SQRT(($B$11-$E47)^2+($C$11-AF$9)^2))^2))/2)*menu!$D$14</f>
        <v>0.45978709238739224</v>
      </c>
      <c r="AG47">
        <f>((1+40/SQRT(40^2+(SQRT(($B$11-$E47)^2+($C$11-AG$9)^2))^2))/2)*menu!$D$14</f>
        <v>0.46017094021969307</v>
      </c>
      <c r="AH47">
        <f>((1+40/SQRT(40^2+(SQRT(($B$11-$E47)^2+($C$11-AH$9)^2))^2))/2)*menu!$D$14</f>
        <v>0.46052883256433008</v>
      </c>
      <c r="AI47">
        <f>((1+40/SQRT(40^2+(SQRT(($B$11-$E47)^2+($C$11-AI$9)^2))^2))/2)*menu!$D$14</f>
        <v>0.4608602212533327</v>
      </c>
      <c r="AJ47">
        <f>((1+40/SQRT(40^2+(SQRT(($B$11-$E47)^2+($C$11-AJ$9)^2))^2))/2)*menu!$D$14</f>
        <v>0.46116459280507605</v>
      </c>
      <c r="AK47">
        <f>((1+40/SQRT(40^2+(SQRT(($B$11-$E47)^2+($C$11-AK$9)^2))^2))/2)*menu!$D$14</f>
        <v>0.46144147055911494</v>
      </c>
      <c r="AL47">
        <f>((1+40/SQRT(40^2+(SQRT(($B$11-$E47)^2+($C$11-AL$9)^2))^2))/2)*menu!$D$14</f>
        <v>0.46169041669088862</v>
      </c>
      <c r="AM47">
        <f>((1+40/SQRT(40^2+(SQRT(($B$11-$E47)^2+($C$11-AM$9)^2))^2))/2)*menu!$D$14</f>
        <v>0.46191103409011713</v>
      </c>
      <c r="AN47">
        <f>((1+40/SQRT(40^2+(SQRT(($B$11-$E47)^2+($C$11-AN$9)^2))^2))/2)*menu!$D$14</f>
        <v>0.46210296808748974</v>
      </c>
      <c r="AO47">
        <f>((1+40/SQRT(40^2+(SQRT(($B$11-$E47)^2+($C$11-AO$9)^2))^2))/2)*menu!$D$14</f>
        <v>0.46226590801522166</v>
      </c>
      <c r="AP47">
        <f>((1+40/SQRT(40^2+(SQRT(($B$11-$E47)^2+($C$11-AP$9)^2))^2))/2)*menu!$D$14</f>
        <v>0.46239958858822994</v>
      </c>
      <c r="AQ47">
        <f>((1+40/SQRT(40^2+(SQRT(($B$11-$E47)^2+($C$11-AQ$9)^2))^2))/2)*menu!$D$14</f>
        <v>0.46250379109403561</v>
      </c>
      <c r="AR47">
        <f>((1+40/SQRT(40^2+(SQRT(($B$11-$E47)^2+($C$11-AR$9)^2))^2))/2)*menu!$D$14</f>
        <v>0.46257834438102147</v>
      </c>
      <c r="AS47">
        <f>((1+40/SQRT(40^2+(SQRT(($B$11-$E47)^2+($C$11-AS$9)^2))^2))/2)*menu!$D$14</f>
        <v>0.46262312563634833</v>
      </c>
      <c r="AT47">
        <f>((1+40/SQRT(40^2+(SQRT(($B$11-$E47)^2+($C$11-AT$9)^2))^2))/2)*menu!$D$14</f>
        <v>0.4626380609466279</v>
      </c>
      <c r="AU47">
        <f>((1+40/SQRT(40^2+(SQRT(($B$11-$E47)^2+($C$11-AU$9)^2))^2))/2)*menu!$D$14</f>
        <v>0.46262312563634833</v>
      </c>
      <c r="AV47">
        <f>((1+40/SQRT(40^2+(SQRT(($B$11-$E47)^2+($C$11-AV$9)^2))^2))/2)*menu!$D$14</f>
        <v>0.46257834438102147</v>
      </c>
      <c r="AW47">
        <f>((1+40/SQRT(40^2+(SQRT(($B$11-$E47)^2+($C$11-AW$9)^2))^2))/2)*menu!$D$14</f>
        <v>0.46250379109403561</v>
      </c>
      <c r="AX47">
        <f>((1+40/SQRT(40^2+(SQRT(($B$11-$E47)^2+($C$11-AX$9)^2))^2))/2)*menu!$D$14</f>
        <v>0.46239958858822994</v>
      </c>
      <c r="AY47">
        <f>((1+40/SQRT(40^2+(SQRT(($B$11-$E47)^2+($C$11-AY$9)^2))^2))/2)*menu!$D$14</f>
        <v>0.46226590801522166</v>
      </c>
      <c r="AZ47">
        <f>((1+40/SQRT(40^2+(SQRT(($B$11-$E47)^2+($C$11-AZ$9)^2))^2))/2)*menu!$D$14</f>
        <v>0.46210296808748974</v>
      </c>
      <c r="BA47">
        <f>((1+40/SQRT(40^2+(SQRT(($B$11-$E47)^2+($C$11-BA$9)^2))^2))/2)*menu!$D$14</f>
        <v>0.46191103409011713</v>
      </c>
      <c r="BB47">
        <f>((1+40/SQRT(40^2+(SQRT(($B$11-$E47)^2+($C$11-BB$9)^2))^2))/2)*menu!$D$14</f>
        <v>0.46169041669088862</v>
      </c>
      <c r="BC47">
        <f>((1+40/SQRT(40^2+(SQRT(($B$11-$E47)^2+($C$11-BC$9)^2))^2))/2)*menu!$D$14</f>
        <v>0.46144147055911494</v>
      </c>
      <c r="BD47">
        <f>((1+40/SQRT(40^2+(SQRT(($B$11-$E47)^2+($C$11-BD$9)^2))^2))/2)*menu!$D$14</f>
        <v>0.46116459280507605</v>
      </c>
    </row>
    <row r="48" spans="5:56" x14ac:dyDescent="0.45">
      <c r="E48">
        <v>38</v>
      </c>
      <c r="F48">
        <f>((1+40/SQRT(40^2+(SQRT(($B$11-$E48)^2+($C$11-F$9)^2))^2))/2)*menu!$D$14</f>
        <v>0.44172679164680889</v>
      </c>
      <c r="G48">
        <f>((1+40/SQRT(40^2+(SQRT(($B$11-$E48)^2+($C$11-G$9)^2))^2))/2)*menu!$D$14</f>
        <v>0.44251419645712309</v>
      </c>
      <c r="H48">
        <f>((1+40/SQRT(40^2+(SQRT(($B$11-$E48)^2+($C$11-H$9)^2))^2))/2)*menu!$D$14</f>
        <v>0.44329443572139288</v>
      </c>
      <c r="I48">
        <f>((1+40/SQRT(40^2+(SQRT(($B$11-$E48)^2+($C$11-I$9)^2))^2))/2)*menu!$D$14</f>
        <v>0.44406686253992828</v>
      </c>
      <c r="J48">
        <f>((1+40/SQRT(40^2+(SQRT(($B$11-$E48)^2+($C$11-J$9)^2))^2))/2)*menu!$D$14</f>
        <v>0.4448308152295577</v>
      </c>
      <c r="K48">
        <f>((1+40/SQRT(40^2+(SQRT(($B$11-$E48)^2+($C$11-K$9)^2))^2))/2)*menu!$D$14</f>
        <v>0.44558561814538616</v>
      </c>
      <c r="L48">
        <f>((1+40/SQRT(40^2+(SQRT(($B$11-$E48)^2+($C$11-L$9)^2))^2))/2)*menu!$D$14</f>
        <v>0.44633058260392616</v>
      </c>
      <c r="M48">
        <f>((1+40/SQRT(40^2+(SQRT(($B$11-$E48)^2+($C$11-M$9)^2))^2))/2)*menu!$D$14</f>
        <v>0.44706500790982528</v>
      </c>
      <c r="N48">
        <f>((1+40/SQRT(40^2+(SQRT(($B$11-$E48)^2+($C$11-N$9)^2))^2))/2)*menu!$D$14</f>
        <v>0.44778818248783553</v>
      </c>
      <c r="O48">
        <f>((1+40/SQRT(40^2+(SQRT(($B$11-$E48)^2+($C$11-O$9)^2))^2))/2)*menu!$D$14</f>
        <v>0.44849938512100646</v>
      </c>
      <c r="P48">
        <f>((1+40/SQRT(40^2+(SQRT(($B$11-$E48)^2+($C$11-P$9)^2))^2))/2)*menu!$D$14</f>
        <v>0.44919788629536228</v>
      </c>
      <c r="Q48">
        <f>((1+40/SQRT(40^2+(SQRT(($B$11-$E48)^2+($C$11-Q$9)^2))^2))/2)*menu!$D$14</f>
        <v>0.44988294965053166</v>
      </c>
      <c r="R48">
        <f>((1+40/SQRT(40^2+(SQRT(($B$11-$E48)^2+($C$11-R$9)^2))^2))/2)*menu!$D$14</f>
        <v>0.45055383353494105</v>
      </c>
      <c r="S48">
        <f>((1+40/SQRT(40^2+(SQRT(($B$11-$E48)^2+($C$11-S$9)^2))^2))/2)*menu!$D$14</f>
        <v>0.4512097926632696</v>
      </c>
      <c r="T48">
        <f>((1+40/SQRT(40^2+(SQRT(($B$11-$E48)^2+($C$11-T$9)^2))^2))/2)*menu!$D$14</f>
        <v>0.45185007987289932</v>
      </c>
      <c r="U48">
        <f>((1+40/SQRT(40^2+(SQRT(($B$11-$E48)^2+($C$11-U$9)^2))^2))/2)*menu!$D$14</f>
        <v>0.45247394797508034</v>
      </c>
      <c r="V48">
        <f>((1+40/SQRT(40^2+(SQRT(($B$11-$E48)^2+($C$11-V$9)^2))^2))/2)*menu!$D$14</f>
        <v>0.45308065169548717</v>
      </c>
      <c r="W48">
        <f>((1+40/SQRT(40^2+(SQRT(($B$11-$E48)^2+($C$11-W$9)^2))^2))/2)*menu!$D$14</f>
        <v>0.45366944969777345</v>
      </c>
      <c r="X48">
        <f>((1+40/SQRT(40^2+(SQRT(($B$11-$E48)^2+($C$11-X$9)^2))^2))/2)*menu!$D$14</f>
        <v>0.45423960668264934</v>
      </c>
      <c r="Y48">
        <f>((1+40/SQRT(40^2+(SQRT(($B$11-$E48)^2+($C$11-Y$9)^2))^2))/2)*menu!$D$14</f>
        <v>0.45479039555392459</v>
      </c>
      <c r="Z48">
        <f>((1+40/SQRT(40^2+(SQRT(($B$11-$E48)^2+($C$11-Z$9)^2))^2))/2)*menu!$D$14</f>
        <v>0.45532109964189932</v>
      </c>
      <c r="AA48">
        <f>((1+40/SQRT(40^2+(SQRT(($B$11-$E48)^2+($C$11-AA$9)^2))^2))/2)*menu!$D$14</f>
        <v>0.45583101497345124</v>
      </c>
      <c r="AB48">
        <f>((1+40/SQRT(40^2+(SQRT(($B$11-$E48)^2+($C$11-AB$9)^2))^2))/2)*menu!$D$14</f>
        <v>0.45631945257718315</v>
      </c>
      <c r="AC48">
        <f>((1+40/SQRT(40^2+(SQRT(($B$11-$E48)^2+($C$11-AC$9)^2))^2))/2)*menu!$D$14</f>
        <v>0.45678574081108186</v>
      </c>
      <c r="AD48">
        <f>((1+40/SQRT(40^2+(SQRT(($B$11-$E48)^2+($C$11-AD$9)^2))^2))/2)*menu!$D$14</f>
        <v>0.45722922769930041</v>
      </c>
      <c r="AE48">
        <f>((1+40/SQRT(40^2+(SQRT(($B$11-$E48)^2+($C$11-AE$9)^2))^2))/2)*menu!$D$14</f>
        <v>0.45764928326394255</v>
      </c>
      <c r="AF48">
        <f>((1+40/SQRT(40^2+(SQRT(($B$11-$E48)^2+($C$11-AF$9)^2))^2))/2)*menu!$D$14</f>
        <v>0.45804530183711262</v>
      </c>
      <c r="AG48">
        <f>((1+40/SQRT(40^2+(SQRT(($B$11-$E48)^2+($C$11-AG$9)^2))^2))/2)*menu!$D$14</f>
        <v>0.45841670433800452</v>
      </c>
      <c r="AH48">
        <f>((1+40/SQRT(40^2+(SQRT(($B$11-$E48)^2+($C$11-AH$9)^2))^2))/2)*menu!$D$14</f>
        <v>0.45876294049946642</v>
      </c>
      <c r="AI48">
        <f>((1+40/SQRT(40^2+(SQRT(($B$11-$E48)^2+($C$11-AI$9)^2))^2))/2)*menu!$D$14</f>
        <v>0.45908349102829754</v>
      </c>
      <c r="AJ48">
        <f>((1+40/SQRT(40^2+(SQRT(($B$11-$E48)^2+($C$11-AJ$9)^2))^2))/2)*menu!$D$14</f>
        <v>0.45937786968352284</v>
      </c>
      <c r="AK48">
        <f>((1+40/SQRT(40^2+(SQRT(($B$11-$E48)^2+($C$11-AK$9)^2))^2))/2)*menu!$D$14</f>
        <v>0.45964562525705743</v>
      </c>
      <c r="AL48">
        <f>((1+40/SQRT(40^2+(SQRT(($B$11-$E48)^2+($C$11-AL$9)^2))^2))/2)*menu!$D$14</f>
        <v>0.45988634344152635</v>
      </c>
      <c r="AM48">
        <f>((1+40/SQRT(40^2+(SQRT(($B$11-$E48)^2+($C$11-AM$9)^2))^2))/2)*menu!$D$14</f>
        <v>0.46009964857053909</v>
      </c>
      <c r="AN48">
        <f>((1+40/SQRT(40^2+(SQRT(($B$11-$E48)^2+($C$11-AN$9)^2))^2))/2)*menu!$D$14</f>
        <v>0.46028520521743976</v>
      </c>
      <c r="AO48">
        <f>((1+40/SQRT(40^2+(SQRT(($B$11-$E48)^2+($C$11-AO$9)^2))^2))/2)*menu!$D$14</f>
        <v>0.46044271963945788</v>
      </c>
      <c r="AP48">
        <f>((1+40/SQRT(40^2+(SQRT(($B$11-$E48)^2+($C$11-AP$9)^2))^2))/2)*menu!$D$14</f>
        <v>0.46057194105525556</v>
      </c>
      <c r="AQ48">
        <f>((1+40/SQRT(40^2+(SQRT(($B$11-$E48)^2+($C$11-AQ$9)^2))^2))/2)*menu!$D$14</f>
        <v>0.46067266274510865</v>
      </c>
      <c r="AR48">
        <f>((1+40/SQRT(40^2+(SQRT(($B$11-$E48)^2+($C$11-AR$9)^2))^2))/2)*menu!$D$14</f>
        <v>0.46074472296434127</v>
      </c>
      <c r="AS48">
        <f>((1+40/SQRT(40^2+(SQRT(($B$11-$E48)^2+($C$11-AS$9)^2))^2))/2)*menu!$D$14</f>
        <v>0.46078800566214972</v>
      </c>
      <c r="AT48">
        <f>((1+40/SQRT(40^2+(SQRT(($B$11-$E48)^2+($C$11-AT$9)^2))^2))/2)*menu!$D$14</f>
        <v>0.46080244099958168</v>
      </c>
      <c r="AU48">
        <f>((1+40/SQRT(40^2+(SQRT(($B$11-$E48)^2+($C$11-AU$9)^2))^2))/2)*menu!$D$14</f>
        <v>0.46078800566214972</v>
      </c>
      <c r="AV48">
        <f>((1+40/SQRT(40^2+(SQRT(($B$11-$E48)^2+($C$11-AV$9)^2))^2))/2)*menu!$D$14</f>
        <v>0.46074472296434127</v>
      </c>
      <c r="AW48">
        <f>((1+40/SQRT(40^2+(SQRT(($B$11-$E48)^2+($C$11-AW$9)^2))^2))/2)*menu!$D$14</f>
        <v>0.46067266274510865</v>
      </c>
      <c r="AX48">
        <f>((1+40/SQRT(40^2+(SQRT(($B$11-$E48)^2+($C$11-AX$9)^2))^2))/2)*menu!$D$14</f>
        <v>0.46057194105525556</v>
      </c>
      <c r="AY48">
        <f>((1+40/SQRT(40^2+(SQRT(($B$11-$E48)^2+($C$11-AY$9)^2))^2))/2)*menu!$D$14</f>
        <v>0.46044271963945788</v>
      </c>
      <c r="AZ48">
        <f>((1+40/SQRT(40^2+(SQRT(($B$11-$E48)^2+($C$11-AZ$9)^2))^2))/2)*menu!$D$14</f>
        <v>0.46028520521743976</v>
      </c>
      <c r="BA48">
        <f>((1+40/SQRT(40^2+(SQRT(($B$11-$E48)^2+($C$11-BA$9)^2))^2))/2)*menu!$D$14</f>
        <v>0.46009964857053909</v>
      </c>
      <c r="BB48">
        <f>((1+40/SQRT(40^2+(SQRT(($B$11-$E48)^2+($C$11-BB$9)^2))^2))/2)*menu!$D$14</f>
        <v>0.45988634344152635</v>
      </c>
      <c r="BC48">
        <f>((1+40/SQRT(40^2+(SQRT(($B$11-$E48)^2+($C$11-BC$9)^2))^2))/2)*menu!$D$14</f>
        <v>0.45964562525705743</v>
      </c>
      <c r="BD48">
        <f>((1+40/SQRT(40^2+(SQRT(($B$11-$E48)^2+($C$11-BD$9)^2))^2))/2)*menu!$D$14</f>
        <v>0.45937786968352284</v>
      </c>
    </row>
    <row r="49" spans="5:56" x14ac:dyDescent="0.45">
      <c r="E49">
        <v>39</v>
      </c>
      <c r="F49">
        <f>((1+40/SQRT(40^2+(SQRT(($B$11-$E49)^2+($C$11-F$9)^2))^2))/2)*menu!$D$14</f>
        <v>0.44048787173725407</v>
      </c>
      <c r="G49">
        <f>((1+40/SQRT(40^2+(SQRT(($B$11-$E49)^2+($C$11-G$9)^2))^2))/2)*menu!$D$14</f>
        <v>0.44125469553984703</v>
      </c>
      <c r="H49">
        <f>((1+40/SQRT(40^2+(SQRT(($B$11-$E49)^2+($C$11-H$9)^2))^2))/2)*menu!$D$14</f>
        <v>0.44201432049934525</v>
      </c>
      <c r="I49">
        <f>((1+40/SQRT(40^2+(SQRT(($B$11-$E49)^2+($C$11-I$9)^2))^2))/2)*menu!$D$14</f>
        <v>0.44276612204964988</v>
      </c>
      <c r="J49">
        <f>((1+40/SQRT(40^2+(SQRT(($B$11-$E49)^2+($C$11-J$9)^2))^2))/2)*menu!$D$14</f>
        <v>0.44350946197048197</v>
      </c>
      <c r="K49">
        <f>((1+40/SQRT(40^2+(SQRT(($B$11-$E49)^2+($C$11-K$9)^2))^2))/2)*menu!$D$14</f>
        <v>0.4442436891949238</v>
      </c>
      <c r="L49">
        <f>((1+40/SQRT(40^2+(SQRT(($B$11-$E49)^2+($C$11-L$9)^2))^2))/2)*menu!$D$14</f>
        <v>0.44496814071155782</v>
      </c>
      <c r="M49">
        <f>((1+40/SQRT(40^2+(SQRT(($B$11-$E49)^2+($C$11-M$9)^2))^2))/2)*menu!$D$14</f>
        <v>0.44568214256302613</v>
      </c>
      <c r="N49">
        <f>((1+40/SQRT(40^2+(SQRT(($B$11-$E49)^2+($C$11-N$9)^2))^2))/2)*menu!$D$14</f>
        <v>0.44638501094227995</v>
      </c>
      <c r="O49">
        <f>((1+40/SQRT(40^2+(SQRT(($B$11-$E49)^2+($C$11-O$9)^2))^2))/2)*menu!$D$14</f>
        <v>0.44707605338717082</v>
      </c>
      <c r="P49">
        <f>((1+40/SQRT(40^2+(SQRT(($B$11-$E49)^2+($C$11-P$9)^2))^2))/2)*menu!$D$14</f>
        <v>0.44775457007335567</v>
      </c>
      <c r="Q49">
        <f>((1+40/SQRT(40^2+(SQRT(($B$11-$E49)^2+($C$11-Q$9)^2))^2))/2)*menu!$D$14</f>
        <v>0.44841985520475197</v>
      </c>
      <c r="R49">
        <f>((1+40/SQRT(40^2+(SQRT(($B$11-$E49)^2+($C$11-R$9)^2))^2))/2)*menu!$D$14</f>
        <v>0.44907119849998595</v>
      </c>
      <c r="S49">
        <f>((1+40/SQRT(40^2+(SQRT(($B$11-$E49)^2+($C$11-S$9)^2))^2))/2)*menu!$D$14</f>
        <v>0.44970788677243329</v>
      </c>
      <c r="T49">
        <f>((1+40/SQRT(40^2+(SQRT(($B$11-$E49)^2+($C$11-T$9)^2))^2))/2)*menu!$D$14</f>
        <v>0.45032920560056577</v>
      </c>
      <c r="U49">
        <f>((1+40/SQRT(40^2+(SQRT(($B$11-$E49)^2+($C$11-U$9)^2))^2))/2)*menu!$D$14</f>
        <v>0.45093444108439262</v>
      </c>
      <c r="V49">
        <f>((1+40/SQRT(40^2+(SQRT(($B$11-$E49)^2+($C$11-V$9)^2))^2))/2)*menu!$D$14</f>
        <v>0.45152288168283161</v>
      </c>
      <c r="W49">
        <f>((1+40/SQRT(40^2+(SQRT(($B$11-$E49)^2+($C$11-W$9)^2))^2))/2)*menu!$D$14</f>
        <v>0.45209382012587462</v>
      </c>
      <c r="X49">
        <f>((1+40/SQRT(40^2+(SQRT(($B$11-$E49)^2+($C$11-X$9)^2))^2))/2)*menu!$D$14</f>
        <v>0.45264655539443532</v>
      </c>
      <c r="Y49">
        <f>((1+40/SQRT(40^2+(SQRT(($B$11-$E49)^2+($C$11-Y$9)^2))^2))/2)*menu!$D$14</f>
        <v>0.45318039475978922</v>
      </c>
      <c r="Z49">
        <f>((1+40/SQRT(40^2+(SQRT(($B$11-$E49)^2+($C$11-Z$9)^2))^2))/2)*menu!$D$14</f>
        <v>0.45369465587356794</v>
      </c>
      <c r="AA49">
        <f>((1+40/SQRT(40^2+(SQRT(($B$11-$E49)^2+($C$11-AA$9)^2))^2))/2)*menu!$D$14</f>
        <v>0.45418866889833986</v>
      </c>
      <c r="AB49">
        <f>((1+40/SQRT(40^2+(SQRT(($B$11-$E49)^2+($C$11-AB$9)^2))^2))/2)*menu!$D$14</f>
        <v>0.45466177866794011</v>
      </c>
      <c r="AC49">
        <f>((1+40/SQRT(40^2+(SQRT(($B$11-$E49)^2+($C$11-AC$9)^2))^2))/2)*menu!$D$14</f>
        <v>0.45511334686589622</v>
      </c>
      <c r="AD49">
        <f>((1+40/SQRT(40^2+(SQRT(($B$11-$E49)^2+($C$11-AD$9)^2))^2))/2)*menu!$D$14</f>
        <v>0.4555427542095638</v>
      </c>
      <c r="AE49">
        <f>((1+40/SQRT(40^2+(SQRT(($B$11-$E49)^2+($C$11-AE$9)^2))^2))/2)*menu!$D$14</f>
        <v>0.45594940262693978</v>
      </c>
      <c r="AF49">
        <f>((1+40/SQRT(40^2+(SQRT(($B$11-$E49)^2+($C$11-AF$9)^2))^2))/2)*menu!$D$14</f>
        <v>0.45633271741259057</v>
      </c>
      <c r="AG49">
        <f>((1+40/SQRT(40^2+(SQRT(($B$11-$E49)^2+($C$11-AG$9)^2))^2))/2)*menu!$D$14</f>
        <v>0.45669214934871233</v>
      </c>
      <c r="AH49">
        <f>((1+40/SQRT(40^2+(SQRT(($B$11-$E49)^2+($C$11-AH$9)^2))^2))/2)*menu!$D$14</f>
        <v>0.45702717677706411</v>
      </c>
      <c r="AI49">
        <f>((1+40/SQRT(40^2+(SQRT(($B$11-$E49)^2+($C$11-AI$9)^2))^2))/2)*menu!$D$14</f>
        <v>0.45733730760737151</v>
      </c>
      <c r="AJ49">
        <f>((1+40/SQRT(40^2+(SQRT(($B$11-$E49)^2+($C$11-AJ$9)^2))^2))/2)*menu!$D$14</f>
        <v>0.45762208124782017</v>
      </c>
      <c r="AK49">
        <f>((1+40/SQRT(40^2+(SQRT(($B$11-$E49)^2+($C$11-AK$9)^2))^2))/2)*menu!$D$14</f>
        <v>0.45788107044342619</v>
      </c>
      <c r="AL49">
        <f>((1+40/SQRT(40^2+(SQRT(($B$11-$E49)^2+($C$11-AL$9)^2))^2))/2)*menu!$D$14</f>
        <v>0.45811388300841893</v>
      </c>
      <c r="AM49">
        <f>((1+40/SQRT(40^2+(SQRT(($B$11-$E49)^2+($C$11-AM$9)^2))^2))/2)*menu!$D$14</f>
        <v>0.4583201634392664</v>
      </c>
      <c r="AN49">
        <f>((1+40/SQRT(40^2+(SQRT(($B$11-$E49)^2+($C$11-AN$9)^2))^2))/2)*menu!$D$14</f>
        <v>0.45849959439565413</v>
      </c>
      <c r="AO49">
        <f>((1+40/SQRT(40^2+(SQRT(($B$11-$E49)^2+($C$11-AO$9)^2))^2))/2)*menu!$D$14</f>
        <v>0.45865189803755158</v>
      </c>
      <c r="AP49">
        <f>((1+40/SQRT(40^2+(SQRT(($B$11-$E49)^2+($C$11-AP$9)^2))^2))/2)*menu!$D$14</f>
        <v>0.45877683720748891</v>
      </c>
      <c r="AQ49">
        <f>((1+40/SQRT(40^2+(SQRT(($B$11-$E49)^2+($C$11-AQ$9)^2))^2))/2)*menu!$D$14</f>
        <v>0.45887421644829463</v>
      </c>
      <c r="AR49">
        <f>((1+40/SQRT(40^2+(SQRT(($B$11-$E49)^2+($C$11-AR$9)^2))^2))/2)*menu!$D$14</f>
        <v>0.45894388284780518</v>
      </c>
      <c r="AS49">
        <f>((1+40/SQRT(40^2+(SQRT(($B$11-$E49)^2+($C$11-AS$9)^2))^2))/2)*menu!$D$14</f>
        <v>0.45898572670343285</v>
      </c>
      <c r="AT49">
        <f>((1+40/SQRT(40^2+(SQRT(($B$11-$E49)^2+($C$11-AT$9)^2))^2))/2)*menu!$D$14</f>
        <v>0.45899968200095403</v>
      </c>
      <c r="AU49">
        <f>((1+40/SQRT(40^2+(SQRT(($B$11-$E49)^2+($C$11-AU$9)^2))^2))/2)*menu!$D$14</f>
        <v>0.45898572670343285</v>
      </c>
      <c r="AV49">
        <f>((1+40/SQRT(40^2+(SQRT(($B$11-$E49)^2+($C$11-AV$9)^2))^2))/2)*menu!$D$14</f>
        <v>0.45894388284780518</v>
      </c>
      <c r="AW49">
        <f>((1+40/SQRT(40^2+(SQRT(($B$11-$E49)^2+($C$11-AW$9)^2))^2))/2)*menu!$D$14</f>
        <v>0.45887421644829463</v>
      </c>
      <c r="AX49">
        <f>((1+40/SQRT(40^2+(SQRT(($B$11-$E49)^2+($C$11-AX$9)^2))^2))/2)*menu!$D$14</f>
        <v>0.45877683720748891</v>
      </c>
      <c r="AY49">
        <f>((1+40/SQRT(40^2+(SQRT(($B$11-$E49)^2+($C$11-AY$9)^2))^2))/2)*menu!$D$14</f>
        <v>0.45865189803755158</v>
      </c>
      <c r="AZ49">
        <f>((1+40/SQRT(40^2+(SQRT(($B$11-$E49)^2+($C$11-AZ$9)^2))^2))/2)*menu!$D$14</f>
        <v>0.45849959439565413</v>
      </c>
      <c r="BA49">
        <f>((1+40/SQRT(40^2+(SQRT(($B$11-$E49)^2+($C$11-BA$9)^2))^2))/2)*menu!$D$14</f>
        <v>0.4583201634392664</v>
      </c>
      <c r="BB49">
        <f>((1+40/SQRT(40^2+(SQRT(($B$11-$E49)^2+($C$11-BB$9)^2))^2))/2)*menu!$D$14</f>
        <v>0.45811388300841893</v>
      </c>
      <c r="BC49">
        <f>((1+40/SQRT(40^2+(SQRT(($B$11-$E49)^2+($C$11-BC$9)^2))^2))/2)*menu!$D$14</f>
        <v>0.45788107044342619</v>
      </c>
      <c r="BD49">
        <f>((1+40/SQRT(40^2+(SQRT(($B$11-$E49)^2+($C$11-BD$9)^2))^2))/2)*menu!$D$14</f>
        <v>0.45762208124782017</v>
      </c>
    </row>
    <row r="50" spans="5:56" x14ac:dyDescent="0.45">
      <c r="E50">
        <v>40</v>
      </c>
      <c r="F50">
        <f>((1+40/SQRT(40^2+(SQRT(($B$11-$E50)^2+($C$11-F$9)^2))^2))/2)*menu!$D$14</f>
        <v>0.43926212476455828</v>
      </c>
      <c r="G50">
        <f>((1+40/SQRT(40^2+(SQRT(($B$11-$E50)^2+($C$11-G$9)^2))^2))/2)*menu!$D$14</f>
        <v>0.44000894530171164</v>
      </c>
      <c r="H50">
        <f>((1+40/SQRT(40^2+(SQRT(($B$11-$E50)^2+($C$11-H$9)^2))^2))/2)*menu!$D$14</f>
        <v>0.44074854423140725</v>
      </c>
      <c r="I50">
        <f>((1+40/SQRT(40^2+(SQRT(($B$11-$E50)^2+($C$11-I$9)^2))^2))/2)*menu!$D$14</f>
        <v>0.44148031865648052</v>
      </c>
      <c r="J50">
        <f>((1+40/SQRT(40^2+(SQRT(($B$11-$E50)^2+($C$11-J$9)^2))^2))/2)*menu!$D$14</f>
        <v>0.44220365308101522</v>
      </c>
      <c r="K50">
        <f>((1+40/SQRT(40^2+(SQRT(($B$11-$E50)^2+($C$11-K$9)^2))^2))/2)*menu!$D$14</f>
        <v>0.44291792020209925</v>
      </c>
      <c r="L50">
        <f>((1+40/SQRT(40^2+(SQRT(($B$11-$E50)^2+($C$11-L$9)^2))^2))/2)*menu!$D$14</f>
        <v>0.44362248178980185</v>
      </c>
      <c r="M50">
        <f>((1+40/SQRT(40^2+(SQRT(($B$11-$E50)^2+($C$11-M$9)^2))^2))/2)*menu!$D$14</f>
        <v>0.44431668965684051</v>
      </c>
      <c r="N50">
        <f>((1+40/SQRT(40^2+(SQRT(($B$11-$E50)^2+($C$11-N$9)^2))^2))/2)*menu!$D$14</f>
        <v>0.44499988671888274</v>
      </c>
      <c r="O50">
        <f>((1+40/SQRT(40^2+(SQRT(($B$11-$E50)^2+($C$11-O$9)^2))^2))/2)*menu!$D$14</f>
        <v>0.44567140814584594</v>
      </c>
      <c r="P50">
        <f>((1+40/SQRT(40^2+(SQRT(($B$11-$E50)^2+($C$11-P$9)^2))^2))/2)*menu!$D$14</f>
        <v>0.44633058260392616</v>
      </c>
      <c r="Q50">
        <f>((1+40/SQRT(40^2+(SQRT(($B$11-$E50)^2+($C$11-Q$9)^2))^2))/2)*menu!$D$14</f>
        <v>0.44697673358740014</v>
      </c>
      <c r="R50">
        <f>((1+40/SQRT(40^2+(SQRT(($B$11-$E50)^2+($C$11-R$9)^2))^2))/2)*menu!$D$14</f>
        <v>0.44760918083851226</v>
      </c>
      <c r="S50">
        <f>((1+40/SQRT(40^2+(SQRT(($B$11-$E50)^2+($C$11-S$9)^2))^2))/2)*menu!$D$14</f>
        <v>0.4482272418529808</v>
      </c>
      <c r="T50">
        <f>((1+40/SQRT(40^2+(SQRT(($B$11-$E50)^2+($C$11-T$9)^2))^2))/2)*menu!$D$14</f>
        <v>0.44883023346784484</v>
      </c>
      <c r="U50">
        <f>((1+40/SQRT(40^2+(SQRT(($B$11-$E50)^2+($C$11-U$9)^2))^2))/2)*menu!$D$14</f>
        <v>0.4494174735275257</v>
      </c>
      <c r="V50">
        <f>((1+40/SQRT(40^2+(SQRT(($B$11-$E50)^2+($C$11-V$9)^2))^2))/2)*menu!$D$14</f>
        <v>0.44998828262311219</v>
      </c>
      <c r="W50">
        <f>((1+40/SQRT(40^2+(SQRT(($B$11-$E50)^2+($C$11-W$9)^2))^2))/2)*menu!$D$14</f>
        <v>0.45054198589899624</v>
      </c>
      <c r="X50">
        <f>((1+40/SQRT(40^2+(SQRT(($B$11-$E50)^2+($C$11-X$9)^2))^2))/2)*menu!$D$14</f>
        <v>0.45107791492009952</v>
      </c>
      <c r="Y50">
        <f>((1+40/SQRT(40^2+(SQRT(($B$11-$E50)^2+($C$11-Y$9)^2))^2))/2)*menu!$D$14</f>
        <v>0.45159540959205846</v>
      </c>
      <c r="Z50">
        <f>((1+40/SQRT(40^2+(SQRT(($B$11-$E50)^2+($C$11-Z$9)^2))^2))/2)*menu!$D$14</f>
        <v>0.45209382012587462</v>
      </c>
      <c r="AA50">
        <f>((1+40/SQRT(40^2+(SQRT(($B$11-$E50)^2+($C$11-AA$9)^2))^2))/2)*menu!$D$14</f>
        <v>0.45257250903771629</v>
      </c>
      <c r="AB50">
        <f>((1+40/SQRT(40^2+(SQRT(($B$11-$E50)^2+($C$11-AB$9)^2))^2))/2)*menu!$D$14</f>
        <v>0.45303085317377401</v>
      </c>
      <c r="AC50">
        <f>((1+40/SQRT(40^2+(SQRT(($B$11-$E50)^2+($C$11-AC$9)^2))^2))/2)*menu!$D$14</f>
        <v>0.45346824574935907</v>
      </c>
      <c r="AD50">
        <f>((1+40/SQRT(40^2+(SQRT(($B$11-$E50)^2+($C$11-AD$9)^2))^2))/2)*menu!$D$14</f>
        <v>0.4538840983907797</v>
      </c>
      <c r="AE50">
        <f>((1+40/SQRT(40^2+(SQRT(($B$11-$E50)^2+($C$11-AE$9)^2))^2))/2)*menu!$D$14</f>
        <v>0.45427784316797398</v>
      </c>
      <c r="AF50">
        <f>((1+40/SQRT(40^2+(SQRT(($B$11-$E50)^2+($C$11-AF$9)^2))^2))/2)*menu!$D$14</f>
        <v>0.45464893460541178</v>
      </c>
      <c r="AG50">
        <f>((1+40/SQRT(40^2+(SQRT(($B$11-$E50)^2+($C$11-AG$9)^2))^2))/2)*menu!$D$14</f>
        <v>0.45499685165842574</v>
      </c>
      <c r="AH50">
        <f>((1+40/SQRT(40^2+(SQRT(($B$11-$E50)^2+($C$11-AH$9)^2))^2))/2)*menu!$D$14</f>
        <v>0.45532109964189932</v>
      </c>
      <c r="AI50">
        <f>((1+40/SQRT(40^2+(SQRT(($B$11-$E50)^2+($C$11-AI$9)^2))^2))/2)*menu!$D$14</f>
        <v>0.45562121209813922</v>
      </c>
      <c r="AJ50">
        <f>((1+40/SQRT(40^2+(SQRT(($B$11-$E50)^2+($C$11-AJ$9)^2))^2))/2)*menu!$D$14</f>
        <v>0.45589675259079138</v>
      </c>
      <c r="AK50">
        <f>((1+40/SQRT(40^2+(SQRT(($B$11-$E50)^2+($C$11-AK$9)^2))^2))/2)*menu!$D$14</f>
        <v>0.45614731641184569</v>
      </c>
      <c r="AL50">
        <f>((1+40/SQRT(40^2+(SQRT(($B$11-$E50)^2+($C$11-AL$9)^2))^2))/2)*menu!$D$14</f>
        <v>0.45637253218909563</v>
      </c>
      <c r="AM50">
        <f>((1+40/SQRT(40^2+(SQRT(($B$11-$E50)^2+($C$11-AM$9)^2))^2))/2)*menu!$D$14</f>
        <v>0.4565720633818976</v>
      </c>
      <c r="AN50">
        <f>((1+40/SQRT(40^2+(SQRT(($B$11-$E50)^2+($C$11-AN$9)^2))^2))/2)*menu!$D$14</f>
        <v>0.45674560965369626</v>
      </c>
      <c r="AO50">
        <f>((1+40/SQRT(40^2+(SQRT(($B$11-$E50)^2+($C$11-AO$9)^2))^2))/2)*menu!$D$14</f>
        <v>0.45689290811054717</v>
      </c>
      <c r="AP50">
        <f>((1+40/SQRT(40^2+(SQRT(($B$11-$E50)^2+($C$11-AP$9)^2))^2))/2)*menu!$D$14</f>
        <v>0.45701373439577186</v>
      </c>
      <c r="AQ50">
        <f>((1+40/SQRT(40^2+(SQRT(($B$11-$E50)^2+($C$11-AQ$9)^2))^2))/2)*menu!$D$14</f>
        <v>0.45710790363190928</v>
      </c>
      <c r="AR50">
        <f>((1+40/SQRT(40^2+(SQRT(($B$11-$E50)^2+($C$11-AR$9)^2))^2))/2)*menu!$D$14</f>
        <v>0.45717527120227597</v>
      </c>
      <c r="AS50">
        <f>((1+40/SQRT(40^2+(SQRT(($B$11-$E50)^2+($C$11-AS$9)^2))^2))/2)*menu!$D$14</f>
        <v>0.45721573336569626</v>
      </c>
      <c r="AT50">
        <f>((1+40/SQRT(40^2+(SQRT(($B$11-$E50)^2+($C$11-AT$9)^2))^2))/2)*menu!$D$14</f>
        <v>0.45722922769930041</v>
      </c>
      <c r="AU50">
        <f>((1+40/SQRT(40^2+(SQRT(($B$11-$E50)^2+($C$11-AU$9)^2))^2))/2)*menu!$D$14</f>
        <v>0.45721573336569626</v>
      </c>
      <c r="AV50">
        <f>((1+40/SQRT(40^2+(SQRT(($B$11-$E50)^2+($C$11-AV$9)^2))^2))/2)*menu!$D$14</f>
        <v>0.45717527120227597</v>
      </c>
      <c r="AW50">
        <f>((1+40/SQRT(40^2+(SQRT(($B$11-$E50)^2+($C$11-AW$9)^2))^2))/2)*menu!$D$14</f>
        <v>0.45710790363190928</v>
      </c>
      <c r="AX50">
        <f>((1+40/SQRT(40^2+(SQRT(($B$11-$E50)^2+($C$11-AX$9)^2))^2))/2)*menu!$D$14</f>
        <v>0.45701373439577186</v>
      </c>
      <c r="AY50">
        <f>((1+40/SQRT(40^2+(SQRT(($B$11-$E50)^2+($C$11-AY$9)^2))^2))/2)*menu!$D$14</f>
        <v>0.45689290811054717</v>
      </c>
      <c r="AZ50">
        <f>((1+40/SQRT(40^2+(SQRT(($B$11-$E50)^2+($C$11-AZ$9)^2))^2))/2)*menu!$D$14</f>
        <v>0.45674560965369626</v>
      </c>
      <c r="BA50">
        <f>((1+40/SQRT(40^2+(SQRT(($B$11-$E50)^2+($C$11-BA$9)^2))^2))/2)*menu!$D$14</f>
        <v>0.4565720633818976</v>
      </c>
      <c r="BB50">
        <f>((1+40/SQRT(40^2+(SQRT(($B$11-$E50)^2+($C$11-BB$9)^2))^2))/2)*menu!$D$14</f>
        <v>0.45637253218909563</v>
      </c>
      <c r="BC50">
        <f>((1+40/SQRT(40^2+(SQRT(($B$11-$E50)^2+($C$11-BC$9)^2))^2))/2)*menu!$D$14</f>
        <v>0.45614731641184569</v>
      </c>
      <c r="BD50">
        <f>((1+40/SQRT(40^2+(SQRT(($B$11-$E50)^2+($C$11-BD$9)^2))^2))/2)*menu!$D$14</f>
        <v>0.45589675259079138</v>
      </c>
    </row>
    <row r="51" spans="5:56" x14ac:dyDescent="0.45">
      <c r="E51">
        <v>41</v>
      </c>
      <c r="F51">
        <f>((1+40/SQRT(40^2+(SQRT(($B$11-$E51)^2+($C$11-F$9)^2))^2))/2)*menu!$D$14</f>
        <v>0.43804963776877115</v>
      </c>
      <c r="G51">
        <f>((1+40/SQRT(40^2+(SQRT(($B$11-$E51)^2+($C$11-G$9)^2))^2))/2)*menu!$D$14</f>
        <v>0.43877701942602154</v>
      </c>
      <c r="H51">
        <f>((1+40/SQRT(40^2+(SQRT(($B$11-$E51)^2+($C$11-H$9)^2))^2))/2)*menu!$D$14</f>
        <v>0.43949716649258314</v>
      </c>
      <c r="I51">
        <f>((1+40/SQRT(40^2+(SQRT(($B$11-$E51)^2+($C$11-I$9)^2))^2))/2)*menu!$D$14</f>
        <v>0.44020949708087664</v>
      </c>
      <c r="J51">
        <f>((1+40/SQRT(40^2+(SQRT(($B$11-$E51)^2+($C$11-J$9)^2))^2))/2)*menu!$D$14</f>
        <v>0.44091341769030623</v>
      </c>
      <c r="K51">
        <f>((1+40/SQRT(40^2+(SQRT(($B$11-$E51)^2+($C$11-K$9)^2))^2))/2)*menu!$D$14</f>
        <v>0.44160832398193267</v>
      </c>
      <c r="L51">
        <f>((1+40/SQRT(40^2+(SQRT(($B$11-$E51)^2+($C$11-L$9)^2))^2))/2)*menu!$D$14</f>
        <v>0.44229360163537473</v>
      </c>
      <c r="M51">
        <f>((1+40/SQRT(40^2+(SQRT(($B$11-$E51)^2+($C$11-M$9)^2))^2))/2)*menu!$D$14</f>
        <v>0.44296862728909553</v>
      </c>
      <c r="N51">
        <f>((1+40/SQRT(40^2+(SQRT(($B$11-$E51)^2+($C$11-N$9)^2))^2))/2)*menu!$D$14</f>
        <v>0.44363276956473646</v>
      </c>
      <c r="O51">
        <f>((1+40/SQRT(40^2+(SQRT(($B$11-$E51)^2+($C$11-O$9)^2))^2))/2)*menu!$D$14</f>
        <v>0.44428539017561425</v>
      </c>
      <c r="P51">
        <f>((1+40/SQRT(40^2+(SQRT(($B$11-$E51)^2+($C$11-P$9)^2))^2))/2)*menu!$D$14</f>
        <v>0.44492584511891098</v>
      </c>
      <c r="Q51">
        <f>((1+40/SQRT(40^2+(SQRT(($B$11-$E51)^2+($C$11-Q$9)^2))^2))/2)*menu!$D$14</f>
        <v>0.44555348595044381</v>
      </c>
      <c r="R51">
        <f>((1+40/SQRT(40^2+(SQRT(($B$11-$E51)^2+($C$11-R$9)^2))^2))/2)*menu!$D$14</f>
        <v>0.44616766114022877</v>
      </c>
      <c r="S51">
        <f>((1+40/SQRT(40^2+(SQRT(($B$11-$E51)^2+($C$11-S$9)^2))^2))/2)*menu!$D$14</f>
        <v>0.44676771750633532</v>
      </c>
      <c r="T51">
        <f>((1+40/SQRT(40^2+(SQRT(($B$11-$E51)^2+($C$11-T$9)^2))^2))/2)*menu!$D$14</f>
        <v>0.4473530017237804</v>
      </c>
      <c r="U51">
        <f>((1+40/SQRT(40^2+(SQRT(($B$11-$E51)^2+($C$11-U$9)^2))^2))/2)*menu!$D$14</f>
        <v>0.44792286190444297</v>
      </c>
      <c r="V51">
        <f>((1+40/SQRT(40^2+(SQRT(($B$11-$E51)^2+($C$11-V$9)^2))^2))/2)*menu!$D$14</f>
        <v>0.44847664924318492</v>
      </c>
      <c r="W51">
        <f>((1+40/SQRT(40^2+(SQRT(($B$11-$E51)^2+($C$11-W$9)^2))^2))/2)*menu!$D$14</f>
        <v>0.44901371972456988</v>
      </c>
      <c r="X51">
        <f>((1+40/SQRT(40^2+(SQRT(($B$11-$E51)^2+($C$11-X$9)^2))^2))/2)*menu!$D$14</f>
        <v>0.44953343588376798</v>
      </c>
      <c r="Y51">
        <f>((1+40/SQRT(40^2+(SQRT(($B$11-$E51)^2+($C$11-Y$9)^2))^2))/2)*menu!$D$14</f>
        <v>0.45003516861444914</v>
      </c>
      <c r="Z51">
        <f>((1+40/SQRT(40^2+(SQRT(($B$11-$E51)^2+($C$11-Z$9)^2))^2))/2)*menu!$D$14</f>
        <v>0.45051829901569351</v>
      </c>
      <c r="AA51">
        <f>((1+40/SQRT(40^2+(SQRT(($B$11-$E51)^2+($C$11-AA$9)^2))^2))/2)*menu!$D$14</f>
        <v>0.45098222026921847</v>
      </c>
      <c r="AB51">
        <f>((1+40/SQRT(40^2+(SQRT(($B$11-$E51)^2+($C$11-AB$9)^2))^2))/2)*menu!$D$14</f>
        <v>0.45142633953752065</v>
      </c>
      <c r="AC51">
        <f>((1+40/SQRT(40^2+(SQRT(($B$11-$E51)^2+($C$11-AC$9)^2))^2))/2)*menu!$D$14</f>
        <v>0.45185007987289932</v>
      </c>
      <c r="AD51">
        <f>((1+40/SQRT(40^2+(SQRT(($B$11-$E51)^2+($C$11-AD$9)^2))^2))/2)*menu!$D$14</f>
        <v>0.45225288212675879</v>
      </c>
      <c r="AE51">
        <f>((1+40/SQRT(40^2+(SQRT(($B$11-$E51)^2+($C$11-AE$9)^2))^2))/2)*menu!$D$14</f>
        <v>0.45263420684809025</v>
      </c>
      <c r="AF51">
        <f>((1+40/SQRT(40^2+(SQRT(($B$11-$E51)^2+($C$11-AF$9)^2))^2))/2)*menu!$D$14</f>
        <v>0.45299353615964294</v>
      </c>
      <c r="AG51">
        <f>((1+40/SQRT(40^2+(SQRT(($B$11-$E51)^2+($C$11-AG$9)^2))^2))/2)*menu!$D$14</f>
        <v>0.45333037559998557</v>
      </c>
      <c r="AH51">
        <f>((1+40/SQRT(40^2+(SQRT(($B$11-$E51)^2+($C$11-AH$9)^2))^2))/2)*menu!$D$14</f>
        <v>0.45364425591947516</v>
      </c>
      <c r="AI51">
        <f>((1+40/SQRT(40^2+(SQRT(($B$11-$E51)^2+($C$11-AI$9)^2))^2))/2)*menu!$D$14</f>
        <v>0.45393473481807667</v>
      </c>
      <c r="AJ51">
        <f>((1+40/SQRT(40^2+(SQRT(($B$11-$E51)^2+($C$11-AJ$9)^2))^2))/2)*menu!$D$14</f>
        <v>0.45420139861302811</v>
      </c>
      <c r="AK51">
        <f>((1+40/SQRT(40^2+(SQRT(($B$11-$E51)^2+($C$11-AK$9)^2))^2))/2)*menu!$D$14</f>
        <v>0.45444386382452862</v>
      </c>
      <c r="AL51">
        <f>((1+40/SQRT(40^2+(SQRT(($B$11-$E51)^2+($C$11-AL$9)^2))^2))/2)*menu!$D$14</f>
        <v>0.45466177866794011</v>
      </c>
      <c r="AM51">
        <f>((1+40/SQRT(40^2+(SQRT(($B$11-$E51)^2+($C$11-AM$9)^2))^2))/2)*menu!$D$14</f>
        <v>0.45485482444144038</v>
      </c>
      <c r="AN51">
        <f>((1+40/SQRT(40^2+(SQRT(($B$11-$E51)^2+($C$11-AN$9)^2))^2))/2)*menu!$D$14</f>
        <v>0.45502271679864054</v>
      </c>
      <c r="AO51">
        <f>((1+40/SQRT(40^2+(SQRT(($B$11-$E51)^2+($C$11-AO$9)^2))^2))/2)*menu!$D$14</f>
        <v>0.45516520689638768</v>
      </c>
      <c r="AP51">
        <f>((1+40/SQRT(40^2+(SQRT(($B$11-$E51)^2+($C$11-AP$9)^2))^2))/2)*menu!$D$14</f>
        <v>0.45528208240880091</v>
      </c>
      <c r="AQ51">
        <f>((1+40/SQRT(40^2+(SQRT(($B$11-$E51)^2+($C$11-AQ$9)^2))^2))/2)*menu!$D$14</f>
        <v>0.45537316839952757</v>
      </c>
      <c r="AR51">
        <f>((1+40/SQRT(40^2+(SQRT(($B$11-$E51)^2+($C$11-AR$9)^2))^2))/2)*menu!$D$14</f>
        <v>0.45543832804525192</v>
      </c>
      <c r="AS51">
        <f>((1+40/SQRT(40^2+(SQRT(($B$11-$E51)^2+($C$11-AS$9)^2))^2))/2)*menu!$D$14</f>
        <v>0.45547746320462629</v>
      </c>
      <c r="AT51">
        <f>((1+40/SQRT(40^2+(SQRT(($B$11-$E51)^2+($C$11-AT$9)^2))^2))/2)*menu!$D$14</f>
        <v>0.45549051482800329</v>
      </c>
      <c r="AU51">
        <f>((1+40/SQRT(40^2+(SQRT(($B$11-$E51)^2+($C$11-AU$9)^2))^2))/2)*menu!$D$14</f>
        <v>0.45547746320462629</v>
      </c>
      <c r="AV51">
        <f>((1+40/SQRT(40^2+(SQRT(($B$11-$E51)^2+($C$11-AV$9)^2))^2))/2)*menu!$D$14</f>
        <v>0.45543832804525192</v>
      </c>
      <c r="AW51">
        <f>((1+40/SQRT(40^2+(SQRT(($B$11-$E51)^2+($C$11-AW$9)^2))^2))/2)*menu!$D$14</f>
        <v>0.45537316839952757</v>
      </c>
      <c r="AX51">
        <f>((1+40/SQRT(40^2+(SQRT(($B$11-$E51)^2+($C$11-AX$9)^2))^2))/2)*menu!$D$14</f>
        <v>0.45528208240880091</v>
      </c>
      <c r="AY51">
        <f>((1+40/SQRT(40^2+(SQRT(($B$11-$E51)^2+($C$11-AY$9)^2))^2))/2)*menu!$D$14</f>
        <v>0.45516520689638768</v>
      </c>
      <c r="AZ51">
        <f>((1+40/SQRT(40^2+(SQRT(($B$11-$E51)^2+($C$11-AZ$9)^2))^2))/2)*menu!$D$14</f>
        <v>0.45502271679864054</v>
      </c>
      <c r="BA51">
        <f>((1+40/SQRT(40^2+(SQRT(($B$11-$E51)^2+($C$11-BA$9)^2))^2))/2)*menu!$D$14</f>
        <v>0.45485482444144038</v>
      </c>
      <c r="BB51">
        <f>((1+40/SQRT(40^2+(SQRT(($B$11-$E51)^2+($C$11-BB$9)^2))^2))/2)*menu!$D$14</f>
        <v>0.45466177866794011</v>
      </c>
      <c r="BC51">
        <f>((1+40/SQRT(40^2+(SQRT(($B$11-$E51)^2+($C$11-BC$9)^2))^2))/2)*menu!$D$14</f>
        <v>0.45444386382452862</v>
      </c>
      <c r="BD51">
        <f>((1+40/SQRT(40^2+(SQRT(($B$11-$E51)^2+($C$11-BD$9)^2))^2))/2)*menu!$D$14</f>
        <v>0.45420139861302811</v>
      </c>
    </row>
    <row r="52" spans="5:56" x14ac:dyDescent="0.45">
      <c r="E52">
        <v>42</v>
      </c>
      <c r="F52">
        <f>((1+40/SQRT(40^2+(SQRT(($B$11-$E52)^2+($C$11-F$9)^2))^2))/2)*menu!$D$14</f>
        <v>0.43685047702809449</v>
      </c>
      <c r="G52">
        <f>((1+40/SQRT(40^2+(SQRT(($B$11-$E52)^2+($C$11-G$9)^2))^2))/2)*menu!$D$14</f>
        <v>0.43755897074942057</v>
      </c>
      <c r="H52">
        <f>((1+40/SQRT(40^2+(SQRT(($B$11-$E52)^2+($C$11-H$9)^2))^2))/2)*menu!$D$14</f>
        <v>0.43826022596405667</v>
      </c>
      <c r="I52">
        <f>((1+40/SQRT(40^2+(SQRT(($B$11-$E52)^2+($C$11-I$9)^2))^2))/2)*menu!$D$14</f>
        <v>0.43895368114165156</v>
      </c>
      <c r="J52">
        <f>((1+40/SQRT(40^2+(SQRT(($B$11-$E52)^2+($C$11-J$9)^2))^2))/2)*menu!$D$14</f>
        <v>0.43963876405889007</v>
      </c>
      <c r="K52">
        <f>((1+40/SQRT(40^2+(SQRT(($B$11-$E52)^2+($C$11-K$9)^2))^2))/2)*menu!$D$14</f>
        <v>0.44031489255603151</v>
      </c>
      <c r="L52">
        <f>((1+40/SQRT(40^2+(SQRT(($B$11-$E52)^2+($C$11-L$9)^2))^2))/2)*menu!$D$14</f>
        <v>0.44098147537004823</v>
      </c>
      <c r="M52">
        <f>((1+40/SQRT(40^2+(SQRT(($B$11-$E52)^2+($C$11-M$9)^2))^2))/2)*menu!$D$14</f>
        <v>0.44163791304525024</v>
      </c>
      <c r="N52">
        <f>((1+40/SQRT(40^2+(SQRT(($B$11-$E52)^2+($C$11-N$9)^2))^2))/2)*menu!$D$14</f>
        <v>0.44228359892181018</v>
      </c>
      <c r="O52">
        <f>((1+40/SQRT(40^2+(SQRT(($B$11-$E52)^2+($C$11-O$9)^2))^2))/2)*menu!$D$14</f>
        <v>0.44291792020209925</v>
      </c>
      <c r="P52">
        <f>((1+40/SQRT(40^2+(SQRT(($B$11-$E52)^2+($C$11-P$9)^2))^2))/2)*menu!$D$14</f>
        <v>0.44354025909418932</v>
      </c>
      <c r="Q52">
        <f>((1+40/SQRT(40^2+(SQRT(($B$11-$E52)^2+($C$11-Q$9)^2))^2))/2)*menu!$D$14</f>
        <v>0.44414999403128946</v>
      </c>
      <c r="R52">
        <f>((1+40/SQRT(40^2+(SQRT(($B$11-$E52)^2+($C$11-R$9)^2))^2))/2)*menu!$D$14</f>
        <v>0.44474650096525603</v>
      </c>
      <c r="S52">
        <f>((1+40/SQRT(40^2+(SQRT(($B$11-$E52)^2+($C$11-S$9)^2))^2))/2)*menu!$D$14</f>
        <v>0.44532915473166096</v>
      </c>
      <c r="T52">
        <f>((1+40/SQRT(40^2+(SQRT(($B$11-$E52)^2+($C$11-T$9)^2))^2))/2)*menu!$D$14</f>
        <v>0.4458973304832155</v>
      </c>
      <c r="U52">
        <f>((1+40/SQRT(40^2+(SQRT(($B$11-$E52)^2+($C$11-U$9)^2))^2))/2)*menu!$D$14</f>
        <v>0.44645040518764251</v>
      </c>
      <c r="V52">
        <f>((1+40/SQRT(40^2+(SQRT(($B$11-$E52)^2+($C$11-V$9)^2))^2))/2)*menu!$D$14</f>
        <v>0.44698775918537426</v>
      </c>
      <c r="W52">
        <f>((1+40/SQRT(40^2+(SQRT(($B$11-$E52)^2+($C$11-W$9)^2))^2))/2)*menu!$D$14</f>
        <v>0.44750877780172427</v>
      </c>
      <c r="X52">
        <f>((1+40/SQRT(40^2+(SQRT(($B$11-$E52)^2+($C$11-X$9)^2))^2))/2)*menu!$D$14</f>
        <v>0.44801285300746174</v>
      </c>
      <c r="Y52">
        <f>((1+40/SQRT(40^2+(SQRT(($B$11-$E52)^2+($C$11-Y$9)^2))^2))/2)*menu!$D$14</f>
        <v>0.44849938512100646</v>
      </c>
      <c r="Z52">
        <f>((1+40/SQRT(40^2+(SQRT(($B$11-$E52)^2+($C$11-Z$9)^2))^2))/2)*menu!$D$14</f>
        <v>0.44896778454477171</v>
      </c>
      <c r="AA52">
        <f>((1+40/SQRT(40^2+(SQRT(($B$11-$E52)^2+($C$11-AA$9)^2))^2))/2)*menu!$D$14</f>
        <v>0.4494174735275257</v>
      </c>
      <c r="AB52">
        <f>((1+40/SQRT(40^2+(SQRT(($B$11-$E52)^2+($C$11-AB$9)^2))^2))/2)*menu!$D$14</f>
        <v>0.44984788794402436</v>
      </c>
      <c r="AC52">
        <f>((1+40/SQRT(40^2+(SQRT(($B$11-$E52)^2+($C$11-AC$9)^2))^2))/2)*menu!$D$14</f>
        <v>0.45025847908260697</v>
      </c>
      <c r="AD52">
        <f>((1+40/SQRT(40^2+(SQRT(($B$11-$E52)^2+($C$11-AD$9)^2))^2))/2)*menu!$D$14</f>
        <v>0.45064871543094187</v>
      </c>
      <c r="AE52">
        <f>((1+40/SQRT(40^2+(SQRT(($B$11-$E52)^2+($C$11-AE$9)^2))^2))/2)*menu!$D$14</f>
        <v>0.45101808444968455</v>
      </c>
      <c r="AF52">
        <f>((1+40/SQRT(40^2+(SQRT(($B$11-$E52)^2+($C$11-AF$9)^2))^2))/2)*menu!$D$14</f>
        <v>0.4513660943234642</v>
      </c>
      <c r="AG52">
        <f>((1+40/SQRT(40^2+(SQRT(($B$11-$E52)^2+($C$11-AG$9)^2))^2))/2)*menu!$D$14</f>
        <v>0.45169227567835935</v>
      </c>
      <c r="AH52">
        <f>((1+40/SQRT(40^2+(SQRT(($B$11-$E52)^2+($C$11-AH$9)^2))^2))/2)*menu!$D$14</f>
        <v>0.45199618325487456</v>
      </c>
      <c r="AI52">
        <f>((1+40/SQRT(40^2+(SQRT(($B$11-$E52)^2+($C$11-AI$9)^2))^2))/2)*menu!$D$14</f>
        <v>0.45227739752537621</v>
      </c>
      <c r="AJ52">
        <f>((1+40/SQRT(40^2+(SQRT(($B$11-$E52)^2+($C$11-AJ$9)^2))^2))/2)*menu!$D$14</f>
        <v>0.45253552624501736</v>
      </c>
      <c r="AK52">
        <f>((1+40/SQRT(40^2+(SQRT(($B$11-$E52)^2+($C$11-AK$9)^2))^2))/2)*menu!$D$14</f>
        <v>0.45277020592535866</v>
      </c>
      <c r="AL52">
        <f>((1+40/SQRT(40^2+(SQRT(($B$11-$E52)^2+($C$11-AL$9)^2))^2))/2)*menu!$D$14</f>
        <v>0.45298110322019219</v>
      </c>
      <c r="AM52">
        <f>((1+40/SQRT(40^2+(SQRT(($B$11-$E52)^2+($C$11-AM$9)^2))^2))/2)*menu!$D$14</f>
        <v>0.45316791621349667</v>
      </c>
      <c r="AN52">
        <f>((1+40/SQRT(40^2+(SQRT(($B$11-$E52)^2+($C$11-AN$9)^2))^2))/2)*menu!$D$14</f>
        <v>0.45333037559998557</v>
      </c>
      <c r="AO52">
        <f>((1+40/SQRT(40^2+(SQRT(($B$11-$E52)^2+($C$11-AO$9)^2))^2))/2)*menu!$D$14</f>
        <v>0.45346824574935907</v>
      </c>
      <c r="AP52">
        <f>((1+40/SQRT(40^2+(SQRT(($B$11-$E52)^2+($C$11-AP$9)^2))^2))/2)*menu!$D$14</f>
        <v>0.45358132564613313</v>
      </c>
      <c r="AQ52">
        <f>((1+40/SQRT(40^2+(SQRT(($B$11-$E52)^2+($C$11-AQ$9)^2))^2))/2)*menu!$D$14</f>
        <v>0.45366944969777345</v>
      </c>
      <c r="AR52">
        <f>((1+40/SQRT(40^2+(SQRT(($B$11-$E52)^2+($C$11-AR$9)^2))^2))/2)*menu!$D$14</f>
        <v>0.45373248840481756</v>
      </c>
      <c r="AS52">
        <f>((1+40/SQRT(40^2+(SQRT(($B$11-$E52)^2+($C$11-AS$9)^2))^2))/2)*menu!$D$14</f>
        <v>0.45377034888769785</v>
      </c>
      <c r="AT52">
        <f>((1+40/SQRT(40^2+(SQRT(($B$11-$E52)^2+($C$11-AT$9)^2))^2))/2)*menu!$D$14</f>
        <v>0.45378297526608158</v>
      </c>
      <c r="AU52">
        <f>((1+40/SQRT(40^2+(SQRT(($B$11-$E52)^2+($C$11-AU$9)^2))^2))/2)*menu!$D$14</f>
        <v>0.45377034888769785</v>
      </c>
      <c r="AV52">
        <f>((1+40/SQRT(40^2+(SQRT(($B$11-$E52)^2+($C$11-AV$9)^2))^2))/2)*menu!$D$14</f>
        <v>0.45373248840481756</v>
      </c>
      <c r="AW52">
        <f>((1+40/SQRT(40^2+(SQRT(($B$11-$E52)^2+($C$11-AW$9)^2))^2))/2)*menu!$D$14</f>
        <v>0.45366944969777345</v>
      </c>
      <c r="AX52">
        <f>((1+40/SQRT(40^2+(SQRT(($B$11-$E52)^2+($C$11-AX$9)^2))^2))/2)*menu!$D$14</f>
        <v>0.45358132564613313</v>
      </c>
      <c r="AY52">
        <f>((1+40/SQRT(40^2+(SQRT(($B$11-$E52)^2+($C$11-AY$9)^2))^2))/2)*menu!$D$14</f>
        <v>0.45346824574935907</v>
      </c>
      <c r="AZ52">
        <f>((1+40/SQRT(40^2+(SQRT(($B$11-$E52)^2+($C$11-AZ$9)^2))^2))/2)*menu!$D$14</f>
        <v>0.45333037559998557</v>
      </c>
      <c r="BA52">
        <f>((1+40/SQRT(40^2+(SQRT(($B$11-$E52)^2+($C$11-BA$9)^2))^2))/2)*menu!$D$14</f>
        <v>0.45316791621349667</v>
      </c>
      <c r="BB52">
        <f>((1+40/SQRT(40^2+(SQRT(($B$11-$E52)^2+($C$11-BB$9)^2))^2))/2)*menu!$D$14</f>
        <v>0.45298110322019219</v>
      </c>
      <c r="BC52">
        <f>((1+40/SQRT(40^2+(SQRT(($B$11-$E52)^2+($C$11-BC$9)^2))^2))/2)*menu!$D$14</f>
        <v>0.45277020592535866</v>
      </c>
      <c r="BD52">
        <f>((1+40/SQRT(40^2+(SQRT(($B$11-$E52)^2+($C$11-BD$9)^2))^2))/2)*menu!$D$14</f>
        <v>0.45253552624501736</v>
      </c>
    </row>
    <row r="53" spans="5:56" x14ac:dyDescent="0.45">
      <c r="E53">
        <v>43</v>
      </c>
      <c r="F53">
        <f>((1+40/SQRT(40^2+(SQRT(($B$11-$E53)^2+($C$11-F$9)^2))^2))/2)*menu!$D$14</f>
        <v>0.43566468949384035</v>
      </c>
      <c r="G53">
        <f>((1+40/SQRT(40^2+(SQRT(($B$11-$E53)^2+($C$11-G$9)^2))^2))/2)*menu!$D$14</f>
        <v>0.43635483274592718</v>
      </c>
      <c r="H53">
        <f>((1+40/SQRT(40^2+(SQRT(($B$11-$E53)^2+($C$11-H$9)^2))^2))/2)*menu!$D$14</f>
        <v>0.43703774196550632</v>
      </c>
      <c r="I53">
        <f>((1+40/SQRT(40^2+(SQRT(($B$11-$E53)^2+($C$11-I$9)^2))^2))/2)*menu!$D$14</f>
        <v>0.43771287533556352</v>
      </c>
      <c r="J53">
        <f>((1+40/SQRT(40^2+(SQRT(($B$11-$E53)^2+($C$11-J$9)^2))^2))/2)*menu!$D$14</f>
        <v>0.43837968120433274</v>
      </c>
      <c r="K53">
        <f>((1+40/SQRT(40^2+(SQRT(($B$11-$E53)^2+($C$11-K$9)^2))^2))/2)*menu!$D$14</f>
        <v>0.43903759882286414</v>
      </c>
      <c r="L53">
        <f>((1+40/SQRT(40^2+(SQRT(($B$11-$E53)^2+($C$11-L$9)^2))^2))/2)*menu!$D$14</f>
        <v>0.43968605915391562</v>
      </c>
      <c r="M53">
        <f>((1+40/SQRT(40^2+(SQRT(($B$11-$E53)^2+($C$11-M$9)^2))^2))/2)*menu!$D$14</f>
        <v>0.44032448575281263</v>
      </c>
      <c r="N53">
        <f>((1+40/SQRT(40^2+(SQRT(($B$11-$E53)^2+($C$11-N$9)^2))^2))/2)*menu!$D$14</f>
        <v>0.44095229572048183</v>
      </c>
      <c r="O53">
        <f>((1+40/SQRT(40^2+(SQRT(($B$11-$E53)^2+($C$11-O$9)^2))^2))/2)*menu!$D$14</f>
        <v>0.44156890072838978</v>
      </c>
      <c r="P53">
        <f>((1+40/SQRT(40^2+(SQRT(($B$11-$E53)^2+($C$11-P$9)^2))^2))/2)*menu!$D$14</f>
        <v>0.44217370811460427</v>
      </c>
      <c r="Q53">
        <f>((1+40/SQRT(40^2+(SQRT(($B$11-$E53)^2+($C$11-Q$9)^2))^2))/2)*menu!$D$14</f>
        <v>0.44276612204964988</v>
      </c>
      <c r="R53">
        <f>((1+40/SQRT(40^2+(SQRT(($B$11-$E53)^2+($C$11-R$9)^2))^2))/2)*menu!$D$14</f>
        <v>0.44334554477024901</v>
      </c>
      <c r="S53">
        <f>((1+40/SQRT(40^2+(SQRT(($B$11-$E53)^2+($C$11-S$9)^2))^2))/2)*menu!$D$14</f>
        <v>0.44391137787843848</v>
      </c>
      <c r="T53">
        <f>((1+40/SQRT(40^2+(SQRT(($B$11-$E53)^2+($C$11-T$9)^2))^2))/2)*menu!$D$14</f>
        <v>0.44446302370292307</v>
      </c>
      <c r="U53">
        <f>((1+40/SQRT(40^2+(SQRT(($B$11-$E53)^2+($C$11-U$9)^2))^2))/2)*menu!$D$14</f>
        <v>0.44499988671888274</v>
      </c>
      <c r="V53">
        <f>((1+40/SQRT(40^2+(SQRT(($B$11-$E53)^2+($C$11-V$9)^2))^2))/2)*menu!$D$14</f>
        <v>0.44552137502179978</v>
      </c>
      <c r="W53">
        <f>((1+40/SQRT(40^2+(SQRT(($B$11-$E53)^2+($C$11-W$9)^2))^2))/2)*menu!$D$14</f>
        <v>0.44602690185021238</v>
      </c>
      <c r="X53">
        <f>((1+40/SQRT(40^2+(SQRT(($B$11-$E53)^2+($C$11-X$9)^2))^2))/2)*menu!$D$14</f>
        <v>0.4465158871516513</v>
      </c>
      <c r="Y53">
        <f>((1+40/SQRT(40^2+(SQRT(($B$11-$E53)^2+($C$11-Y$9)^2))^2))/2)*menu!$D$14</f>
        <v>0.44698775918537426</v>
      </c>
      <c r="Z53">
        <f>((1+40/SQRT(40^2+(SQRT(($B$11-$E53)^2+($C$11-Z$9)^2))^2))/2)*menu!$D$14</f>
        <v>0.44744195615489712</v>
      </c>
      <c r="AA53">
        <f>((1+40/SQRT(40^2+(SQRT(($B$11-$E53)^2+($C$11-AA$9)^2))^2))/2)*menu!$D$14</f>
        <v>0.44787792786273056</v>
      </c>
      <c r="AB53">
        <f>((1+40/SQRT(40^2+(SQRT(($B$11-$E53)^2+($C$11-AB$9)^2))^2))/2)*menu!$D$14</f>
        <v>0.44829513737918564</v>
      </c>
      <c r="AC53">
        <f>((1+40/SQRT(40^2+(SQRT(($B$11-$E53)^2+($C$11-AC$9)^2))^2))/2)*menu!$D$14</f>
        <v>0.44869306271661119</v>
      </c>
      <c r="AD53">
        <f>((1+40/SQRT(40^2+(SQRT(($B$11-$E53)^2+($C$11-AD$9)^2))^2))/2)*menu!$D$14</f>
        <v>0.44907119849998595</v>
      </c>
      <c r="AE53">
        <f>((1+40/SQRT(40^2+(SQRT(($B$11-$E53)^2+($C$11-AE$9)^2))^2))/2)*menu!$D$14</f>
        <v>0.44942905762441693</v>
      </c>
      <c r="AF53">
        <f>((1+40/SQRT(40^2+(SQRT(($B$11-$E53)^2+($C$11-AF$9)^2))^2))/2)*menu!$D$14</f>
        <v>0.44976617288979531</v>
      </c>
      <c r="AG53">
        <f>((1+40/SQRT(40^2+(SQRT(($B$11-$E53)^2+($C$11-AG$9)^2))^2))/2)*menu!$D$14</f>
        <v>0.45008209860265169</v>
      </c>
      <c r="AH53">
        <f>((1+40/SQRT(40^2+(SQRT(($B$11-$E53)^2+($C$11-AH$9)^2))^2))/2)*menu!$D$14</f>
        <v>0.45037641213512569</v>
      </c>
      <c r="AI53">
        <f>((1+40/SQRT(40^2+(SQRT(($B$11-$E53)^2+($C$11-AI$9)^2))^2))/2)*menu!$D$14</f>
        <v>0.45064871543094187</v>
      </c>
      <c r="AJ53">
        <f>((1+40/SQRT(40^2+(SQRT(($B$11-$E53)^2+($C$11-AJ$9)^2))^2))/2)*menu!$D$14</f>
        <v>0.45089863644835709</v>
      </c>
      <c r="AK53">
        <f>((1+40/SQRT(40^2+(SQRT(($B$11-$E53)^2+($C$11-AK$9)^2))^2))/2)*menu!$D$14</f>
        <v>0.45112583053022287</v>
      </c>
      <c r="AL53">
        <f>((1+40/SQRT(40^2+(SQRT(($B$11-$E53)^2+($C$11-AL$9)^2))^2))/2)*menu!$D$14</f>
        <v>0.45132998169159549</v>
      </c>
      <c r="AM53">
        <f>((1+40/SQRT(40^2+(SQRT(($B$11-$E53)^2+($C$11-AM$9)^2))^2))/2)*menu!$D$14</f>
        <v>0.45151080381571401</v>
      </c>
      <c r="AN53">
        <f>((1+40/SQRT(40^2+(SQRT(($B$11-$E53)^2+($C$11-AN$9)^2))^2))/2)*menu!$D$14</f>
        <v>0.45166804174966757</v>
      </c>
      <c r="AO53">
        <f>((1+40/SQRT(40^2+(SQRT(($B$11-$E53)^2+($C$11-AO$9)^2))^2))/2)*menu!$D$14</f>
        <v>0.45180147229166912</v>
      </c>
      <c r="AP53">
        <f>((1+40/SQRT(40^2+(SQRT(($B$11-$E53)^2+($C$11-AP$9)^2))^2))/2)*menu!$D$14</f>
        <v>0.45191090506254994</v>
      </c>
      <c r="AQ53">
        <f>((1+40/SQRT(40^2+(SQRT(($B$11-$E53)^2+($C$11-AQ$9)^2))^2))/2)*menu!$D$14</f>
        <v>0.45199618325487456</v>
      </c>
      <c r="AR53">
        <f>((1+40/SQRT(40^2+(SQRT(($B$11-$E53)^2+($C$11-AR$9)^2))^2))/2)*menu!$D$14</f>
        <v>0.45205718425394104</v>
      </c>
      <c r="AS53">
        <f>((1+40/SQRT(40^2+(SQRT(($B$11-$E53)^2+($C$11-AS$9)^2))^2))/2)*menu!$D$14</f>
        <v>0.45209382012587462</v>
      </c>
      <c r="AT53">
        <f>((1+40/SQRT(40^2+(SQRT(($B$11-$E53)^2+($C$11-AT$9)^2))^2))/2)*menu!$D$14</f>
        <v>0.4521060379690181</v>
      </c>
      <c r="AU53">
        <f>((1+40/SQRT(40^2+(SQRT(($B$11-$E53)^2+($C$11-AU$9)^2))^2))/2)*menu!$D$14</f>
        <v>0.45209382012587462</v>
      </c>
      <c r="AV53">
        <f>((1+40/SQRT(40^2+(SQRT(($B$11-$E53)^2+($C$11-AV$9)^2))^2))/2)*menu!$D$14</f>
        <v>0.45205718425394104</v>
      </c>
      <c r="AW53">
        <f>((1+40/SQRT(40^2+(SQRT(($B$11-$E53)^2+($C$11-AW$9)^2))^2))/2)*menu!$D$14</f>
        <v>0.45199618325487456</v>
      </c>
      <c r="AX53">
        <f>((1+40/SQRT(40^2+(SQRT(($B$11-$E53)^2+($C$11-AX$9)^2))^2))/2)*menu!$D$14</f>
        <v>0.45191090506254994</v>
      </c>
      <c r="AY53">
        <f>((1+40/SQRT(40^2+(SQRT(($B$11-$E53)^2+($C$11-AY$9)^2))^2))/2)*menu!$D$14</f>
        <v>0.45180147229166912</v>
      </c>
      <c r="AZ53">
        <f>((1+40/SQRT(40^2+(SQRT(($B$11-$E53)^2+($C$11-AZ$9)^2))^2))/2)*menu!$D$14</f>
        <v>0.45166804174966757</v>
      </c>
      <c r="BA53">
        <f>((1+40/SQRT(40^2+(SQRT(($B$11-$E53)^2+($C$11-BA$9)^2))^2))/2)*menu!$D$14</f>
        <v>0.45151080381571401</v>
      </c>
      <c r="BB53">
        <f>((1+40/SQRT(40^2+(SQRT(($B$11-$E53)^2+($C$11-BB$9)^2))^2))/2)*menu!$D$14</f>
        <v>0.45132998169159549</v>
      </c>
      <c r="BC53">
        <f>((1+40/SQRT(40^2+(SQRT(($B$11-$E53)^2+($C$11-BC$9)^2))^2))/2)*menu!$D$14</f>
        <v>0.45112583053022287</v>
      </c>
      <c r="BD53">
        <f>((1+40/SQRT(40^2+(SQRT(($B$11-$E53)^2+($C$11-BD$9)^2))^2))/2)*menu!$D$14</f>
        <v>0.45089863644835709</v>
      </c>
    </row>
    <row r="54" spans="5:56" x14ac:dyDescent="0.45">
      <c r="E54">
        <v>44</v>
      </c>
      <c r="F54">
        <f>((1+40/SQRT(40^2+(SQRT(($B$11-$E54)^2+($C$11-F$9)^2))^2))/2)*menu!$D$14</f>
        <v>0.43449230415492135</v>
      </c>
      <c r="G54">
        <f>((1+40/SQRT(40^2+(SQRT(($B$11-$E54)^2+($C$11-G$9)^2))^2))/2)*menu!$D$14</f>
        <v>0.43516462093536484</v>
      </c>
      <c r="H54">
        <f>((1+40/SQRT(40^2+(SQRT(($B$11-$E54)^2+($C$11-H$9)^2))^2))/2)*menu!$D$14</f>
        <v>0.43582971590655084</v>
      </c>
      <c r="I54">
        <f>((1+40/SQRT(40^2+(SQRT(($B$11-$E54)^2+($C$11-I$9)^2))^2))/2)*menu!$D$14</f>
        <v>0.43648706633065937</v>
      </c>
      <c r="J54">
        <f>((1+40/SQRT(40^2+(SQRT(($B$11-$E54)^2+($C$11-J$9)^2))^2))/2)*menu!$D$14</f>
        <v>0.43713614043515936</v>
      </c>
      <c r="K54">
        <f>((1+40/SQRT(40^2+(SQRT(($B$11-$E54)^2+($C$11-K$9)^2))^2))/2)*menu!$D$14</f>
        <v>0.43777639813076724</v>
      </c>
      <c r="L54">
        <f>((1+40/SQRT(40^2+(SQRT(($B$11-$E54)^2+($C$11-L$9)^2))^2))/2)*menu!$D$14</f>
        <v>0.43840729179578258</v>
      </c>
      <c r="M54">
        <f>((1+40/SQRT(40^2+(SQRT(($B$11-$E54)^2+($C$11-M$9)^2))^2))/2)*menu!$D$14</f>
        <v>0.43902826712723814</v>
      </c>
      <c r="N54">
        <f>((1+40/SQRT(40^2+(SQRT(($B$11-$E54)^2+($C$11-N$9)^2))^2))/2)*menu!$D$14</f>
        <v>0.43963876405889007</v>
      </c>
      <c r="O54">
        <f>((1+40/SQRT(40^2+(SQRT(($B$11-$E54)^2+($C$11-O$9)^2))^2))/2)*menu!$D$14</f>
        <v>0.44023821774563066</v>
      </c>
      <c r="P54">
        <f>((1+40/SQRT(40^2+(SQRT(($B$11-$E54)^2+($C$11-P$9)^2))^2))/2)*menu!$D$14</f>
        <v>0.44082605961342636</v>
      </c>
      <c r="Q54">
        <f>((1+40/SQRT(40^2+(SQRT(($B$11-$E54)^2+($C$11-Q$9)^2))^2))/2)*menu!$D$14</f>
        <v>0.44140171847338266</v>
      </c>
      <c r="R54">
        <f>((1+40/SQRT(40^2+(SQRT(($B$11-$E54)^2+($C$11-R$9)^2))^2))/2)*menu!$D$14</f>
        <v>0.44196462169799849</v>
      </c>
      <c r="S54">
        <f>((1+40/SQRT(40^2+(SQRT(($B$11-$E54)^2+($C$11-S$9)^2))^2))/2)*menu!$D$14</f>
        <v>0.44251419645712309</v>
      </c>
      <c r="T54">
        <f>((1+40/SQRT(40^2+(SQRT(($B$11-$E54)^2+($C$11-T$9)^2))^2))/2)*menu!$D$14</f>
        <v>0.44304987101054905</v>
      </c>
      <c r="U54">
        <f>((1+40/SQRT(40^2+(SQRT(($B$11-$E54)^2+($C$11-U$9)^2))^2))/2)*menu!$D$14</f>
        <v>0.44357107605359425</v>
      </c>
      <c r="V54">
        <f>((1+40/SQRT(40^2+(SQRT(($B$11-$E54)^2+($C$11-V$9)^2))^2))/2)*menu!$D$14</f>
        <v>0.44407724611142468</v>
      </c>
      <c r="W54">
        <f>((1+40/SQRT(40^2+(SQRT(($B$11-$E54)^2+($C$11-W$9)^2))^2))/2)*menu!$D$14</f>
        <v>0.44456782097728048</v>
      </c>
      <c r="X54">
        <f>((1+40/SQRT(40^2+(SQRT(($B$11-$E54)^2+($C$11-X$9)^2))^2))/2)*menu!$D$14</f>
        <v>0.44504224718917557</v>
      </c>
      <c r="Y54">
        <f>((1+40/SQRT(40^2+(SQRT(($B$11-$E54)^2+($C$11-Y$9)^2))^2))/2)*menu!$D$14</f>
        <v>0.44549997953906678</v>
      </c>
      <c r="Z54">
        <f>((1+40/SQRT(40^2+(SQRT(($B$11-$E54)^2+($C$11-Z$9)^2))^2))/2)*menu!$D$14</f>
        <v>0.44594048260793406</v>
      </c>
      <c r="AA54">
        <f>((1+40/SQRT(40^2+(SQRT(($B$11-$E54)^2+($C$11-AA$9)^2))^2))/2)*menu!$D$14</f>
        <v>0.44636323231968789</v>
      </c>
      <c r="AB54">
        <f>((1+40/SQRT(40^2+(SQRT(($B$11-$E54)^2+($C$11-AB$9)^2))^2))/2)*menu!$D$14</f>
        <v>0.44676771750633532</v>
      </c>
      <c r="AC54">
        <f>((1+40/SQRT(40^2+(SQRT(($B$11-$E54)^2+($C$11-AC$9)^2))^2))/2)*menu!$D$14</f>
        <v>0.44715344147639174</v>
      </c>
      <c r="AD54">
        <f>((1+40/SQRT(40^2+(SQRT(($B$11-$E54)^2+($C$11-AD$9)^2))^2))/2)*menu!$D$14</f>
        <v>0.44751992357814296</v>
      </c>
      <c r="AE54">
        <f>((1+40/SQRT(40^2+(SQRT(($B$11-$E54)^2+($C$11-AE$9)^2))^2))/2)*menu!$D$14</f>
        <v>0.44786670074903234</v>
      </c>
      <c r="AF54">
        <f>((1+40/SQRT(40^2+(SQRT(($B$11-$E54)^2+($C$11-AF$9)^2))^2))/2)*menu!$D$14</f>
        <v>0.44819332904219883</v>
      </c>
      <c r="AG54">
        <f>((1+40/SQRT(40^2+(SQRT(($B$11-$E54)^2+($C$11-AG$9)^2))^2))/2)*menu!$D$14</f>
        <v>0.44849938512100646</v>
      </c>
      <c r="AH54">
        <f>((1+40/SQRT(40^2+(SQRT(($B$11-$E54)^2+($C$11-AH$9)^2))^2))/2)*menu!$D$14</f>
        <v>0.44878446771231389</v>
      </c>
      <c r="AI54">
        <f>((1+40/SQRT(40^2+(SQRT(($B$11-$E54)^2+($C$11-AI$9)^2))^2))/2)*menu!$D$14</f>
        <v>0.44904819900922194</v>
      </c>
      <c r="AJ54">
        <f>((1+40/SQRT(40^2+(SQRT(($B$11-$E54)^2+($C$11-AJ$9)^2))^2))/2)*menu!$D$14</f>
        <v>0.44929022601411728</v>
      </c>
      <c r="AK54">
        <f>((1+40/SQRT(40^2+(SQRT(($B$11-$E54)^2+($C$11-AK$9)^2))^2))/2)*menu!$D$14</f>
        <v>0.44951022181301048</v>
      </c>
      <c r="AL54">
        <f>((1+40/SQRT(40^2+(SQRT(($B$11-$E54)^2+($C$11-AL$9)^2))^2))/2)*menu!$D$14</f>
        <v>0.44970788677243329</v>
      </c>
      <c r="AM54">
        <f>((1+40/SQRT(40^2+(SQRT(($B$11-$E54)^2+($C$11-AM$9)^2))^2))/2)*menu!$D$14</f>
        <v>0.44988294965053166</v>
      </c>
      <c r="AN54">
        <f>((1+40/SQRT(40^2+(SQRT(($B$11-$E54)^2+($C$11-AN$9)^2))^2))/2)*menu!$D$14</f>
        <v>0.45003516861444914</v>
      </c>
      <c r="AO54">
        <f>((1+40/SQRT(40^2+(SQRT(($B$11-$E54)^2+($C$11-AO$9)^2))^2))/2)*menu!$D$14</f>
        <v>0.45016433215664553</v>
      </c>
      <c r="AP54">
        <f>((1+40/SQRT(40^2+(SQRT(($B$11-$E54)^2+($C$11-AP$9)^2))^2))/2)*menu!$D$14</f>
        <v>0.45027025990343994</v>
      </c>
      <c r="AQ54">
        <f>((1+40/SQRT(40^2+(SQRT(($B$11-$E54)^2+($C$11-AQ$9)^2))^2))/2)*menu!$D$14</f>
        <v>0.45035280330977645</v>
      </c>
      <c r="AR54">
        <f>((1+40/SQRT(40^2+(SQRT(($B$11-$E54)^2+($C$11-AR$9)^2))^2))/2)*menu!$D$14</f>
        <v>0.45041184623500913</v>
      </c>
      <c r="AS54">
        <f>((1+40/SQRT(40^2+(SQRT(($B$11-$E54)^2+($C$11-AS$9)^2))^2))/2)*menu!$D$14</f>
        <v>0.45044730539535444</v>
      </c>
      <c r="AT54">
        <f>((1+40/SQRT(40^2+(SQRT(($B$11-$E54)^2+($C$11-AT$9)^2))^2))/2)*menu!$D$14</f>
        <v>0.45045913068956761</v>
      </c>
      <c r="AU54">
        <f>((1+40/SQRT(40^2+(SQRT(($B$11-$E54)^2+($C$11-AU$9)^2))^2))/2)*menu!$D$14</f>
        <v>0.45044730539535444</v>
      </c>
      <c r="AV54">
        <f>((1+40/SQRT(40^2+(SQRT(($B$11-$E54)^2+($C$11-AV$9)^2))^2))/2)*menu!$D$14</f>
        <v>0.45041184623500913</v>
      </c>
      <c r="AW54">
        <f>((1+40/SQRT(40^2+(SQRT(($B$11-$E54)^2+($C$11-AW$9)^2))^2))/2)*menu!$D$14</f>
        <v>0.45035280330977645</v>
      </c>
      <c r="AX54">
        <f>((1+40/SQRT(40^2+(SQRT(($B$11-$E54)^2+($C$11-AX$9)^2))^2))/2)*menu!$D$14</f>
        <v>0.45027025990343994</v>
      </c>
      <c r="AY54">
        <f>((1+40/SQRT(40^2+(SQRT(($B$11-$E54)^2+($C$11-AY$9)^2))^2))/2)*menu!$D$14</f>
        <v>0.45016433215664553</v>
      </c>
      <c r="AZ54">
        <f>((1+40/SQRT(40^2+(SQRT(($B$11-$E54)^2+($C$11-AZ$9)^2))^2))/2)*menu!$D$14</f>
        <v>0.45003516861444914</v>
      </c>
      <c r="BA54">
        <f>((1+40/SQRT(40^2+(SQRT(($B$11-$E54)^2+($C$11-BA$9)^2))^2))/2)*menu!$D$14</f>
        <v>0.44988294965053166</v>
      </c>
      <c r="BB54">
        <f>((1+40/SQRT(40^2+(SQRT(($B$11-$E54)^2+($C$11-BB$9)^2))^2))/2)*menu!$D$14</f>
        <v>0.44970788677243329</v>
      </c>
      <c r="BC54">
        <f>((1+40/SQRT(40^2+(SQRT(($B$11-$E54)^2+($C$11-BC$9)^2))^2))/2)*menu!$D$14</f>
        <v>0.44951022181301048</v>
      </c>
      <c r="BD54">
        <f>((1+40/SQRT(40^2+(SQRT(($B$11-$E54)^2+($C$11-BD$9)^2))^2))/2)*menu!$D$14</f>
        <v>0.44929022601411728</v>
      </c>
    </row>
    <row r="55" spans="5:56" x14ac:dyDescent="0.45">
      <c r="E55">
        <v>45</v>
      </c>
      <c r="F55">
        <f>((1+40/SQRT(40^2+(SQRT(($B$11-$E55)^2+($C$11-F$9)^2))^2))/2)*menu!$D$14</f>
        <v>0.43333333333333329</v>
      </c>
      <c r="G55">
        <f>((1+40/SQRT(40^2+(SQRT(($B$11-$E55)^2+($C$11-G$9)^2))^2))/2)*menu!$D$14</f>
        <v>0.43398833421802208</v>
      </c>
      <c r="H55">
        <f>((1+40/SQRT(40^2+(SQRT(($B$11-$E55)^2+($C$11-H$9)^2))^2))/2)*menu!$D$14</f>
        <v>0.43463613265956008</v>
      </c>
      <c r="I55">
        <f>((1+40/SQRT(40^2+(SQRT(($B$11-$E55)^2+($C$11-I$9)^2))^2))/2)*menu!$D$14</f>
        <v>0.43527622437602803</v>
      </c>
      <c r="J55">
        <f>((1+40/SQRT(40^2+(SQRT(($B$11-$E55)^2+($C$11-J$9)^2))^2))/2)*menu!$D$14</f>
        <v>0.43590809679616693</v>
      </c>
      <c r="K55">
        <f>((1+40/SQRT(40^2+(SQRT(($B$11-$E55)^2+($C$11-K$9)^2))^2))/2)*menu!$D$14</f>
        <v>0.43653122975725783</v>
      </c>
      <c r="L55">
        <f>((1+40/SQRT(40^2+(SQRT(($B$11-$E55)^2+($C$11-L$9)^2))^2))/2)*menu!$D$14</f>
        <v>0.43714509626474829</v>
      </c>
      <c r="M55">
        <f>((1+40/SQRT(40^2+(SQRT(($B$11-$E55)^2+($C$11-M$9)^2))^2))/2)*menu!$D$14</f>
        <v>0.43774916331388386</v>
      </c>
      <c r="N55">
        <f>((1+40/SQRT(40^2+(SQRT(($B$11-$E55)^2+($C$11-N$9)^2))^2))/2)*menu!$D$14</f>
        <v>0.43834289277321492</v>
      </c>
      <c r="O55">
        <f>((1+40/SQRT(40^2+(SQRT(($B$11-$E55)^2+($C$11-O$9)^2))^2))/2)*menu!$D$14</f>
        <v>0.43892574232943754</v>
      </c>
      <c r="P55">
        <f>((1+40/SQRT(40^2+(SQRT(($B$11-$E55)^2+($C$11-P$9)^2))^2))/2)*menu!$D$14</f>
        <v>0.43949716649258314</v>
      </c>
      <c r="Q55">
        <f>((1+40/SQRT(40^2+(SQRT(($B$11-$E55)^2+($C$11-Q$9)^2))^2))/2)*menu!$D$14</f>
        <v>0.44005661766010279</v>
      </c>
      <c r="R55">
        <f>((1+40/SQRT(40^2+(SQRT(($B$11-$E55)^2+($C$11-R$9)^2))^2))/2)*menu!$D$14</f>
        <v>0.44060354723790357</v>
      </c>
      <c r="S55">
        <f>((1+40/SQRT(40^2+(SQRT(($B$11-$E55)^2+($C$11-S$9)^2))^2))/2)*menu!$D$14</f>
        <v>0.44113740681588032</v>
      </c>
      <c r="T55">
        <f>((1+40/SQRT(40^2+(SQRT(($B$11-$E55)^2+($C$11-T$9)^2))^2))/2)*menu!$D$14</f>
        <v>0.44165764939496571</v>
      </c>
      <c r="U55">
        <f>((1+40/SQRT(40^2+(SQRT(($B$11-$E55)^2+($C$11-U$9)^2))^2))/2)*menu!$D$14</f>
        <v>0.44216373066218218</v>
      </c>
      <c r="V55">
        <f>((1+40/SQRT(40^2+(SQRT(($B$11-$E55)^2+($C$11-V$9)^2))^2))/2)*menu!$D$14</f>
        <v>0.44265511030964216</v>
      </c>
      <c r="W55">
        <f>((1+40/SQRT(40^2+(SQRT(($B$11-$E55)^2+($C$11-W$9)^2))^2))/2)*menu!$D$14</f>
        <v>0.4431312533929026</v>
      </c>
      <c r="X55">
        <f>((1+40/SQRT(40^2+(SQRT(($B$11-$E55)^2+($C$11-X$9)^2))^2))/2)*menu!$D$14</f>
        <v>0.4435916317235476</v>
      </c>
      <c r="Y55">
        <f>((1+40/SQRT(40^2+(SQRT(($B$11-$E55)^2+($C$11-Y$9)^2))^2))/2)*menu!$D$14</f>
        <v>0.44403572529035745</v>
      </c>
      <c r="Z55">
        <f>((1+40/SQRT(40^2+(SQRT(($B$11-$E55)^2+($C$11-Z$9)^2))^2))/2)*menu!$D$14</f>
        <v>0.44446302370292307</v>
      </c>
      <c r="AA55">
        <f>((1+40/SQRT(40^2+(SQRT(($B$11-$E55)^2+($C$11-AA$9)^2))^2))/2)*menu!$D$14</f>
        <v>0.44487302765109793</v>
      </c>
      <c r="AB55">
        <f>((1+40/SQRT(40^2+(SQRT(($B$11-$E55)^2+($C$11-AB$9)^2))^2))/2)*menu!$D$14</f>
        <v>0.44526525037324777</v>
      </c>
      <c r="AC55">
        <f>((1+40/SQRT(40^2+(SQRT(($B$11-$E55)^2+($C$11-AC$9)^2))^2))/2)*menu!$D$14</f>
        <v>0.44563921912586485</v>
      </c>
      <c r="AD55">
        <f>((1+40/SQRT(40^2+(SQRT(($B$11-$E55)^2+($C$11-AD$9)^2))^2))/2)*menu!$D$14</f>
        <v>0.44599447664678166</v>
      </c>
      <c r="AE55">
        <f>((1+40/SQRT(40^2+(SQRT(($B$11-$E55)^2+($C$11-AE$9)^2))^2))/2)*menu!$D$14</f>
        <v>0.44633058260392616</v>
      </c>
      <c r="AF55">
        <f>((1+40/SQRT(40^2+(SQRT(($B$11-$E55)^2+($C$11-AF$9)^2))^2))/2)*menu!$D$14</f>
        <v>0.44664711502135324</v>
      </c>
      <c r="AG55">
        <f>((1+40/SQRT(40^2+(SQRT(($B$11-$E55)^2+($C$11-AG$9)^2))^2))/2)*menu!$D$14</f>
        <v>0.44694367167412902</v>
      </c>
      <c r="AH55">
        <f>((1+40/SQRT(40^2+(SQRT(($B$11-$E55)^2+($C$11-AH$9)^2))^2))/2)*menu!$D$14</f>
        <v>0.44721987144357495</v>
      </c>
      <c r="AI55">
        <f>((1+40/SQRT(40^2+(SQRT(($B$11-$E55)^2+($C$11-AI$9)^2))^2))/2)*menu!$D$14</f>
        <v>0.44747535562438318</v>
      </c>
      <c r="AJ55">
        <f>((1+40/SQRT(40^2+(SQRT(($B$11-$E55)^2+($C$11-AJ$9)^2))^2))/2)*menu!$D$14</f>
        <v>0.44770978917519921</v>
      </c>
      <c r="AK55">
        <f>((1+40/SQRT(40^2+(SQRT(($B$11-$E55)^2+($C$11-AK$9)^2))^2))/2)*menu!$D$14</f>
        <v>0.44792286190444297</v>
      </c>
      <c r="AL55">
        <f>((1+40/SQRT(40^2+(SQRT(($B$11-$E55)^2+($C$11-AL$9)^2))^2))/2)*menu!$D$14</f>
        <v>0.44811428958339367</v>
      </c>
      <c r="AM55">
        <f>((1+40/SQRT(40^2+(SQRT(($B$11-$E55)^2+($C$11-AM$9)^2))^2))/2)*menu!$D$14</f>
        <v>0.44828381497891118</v>
      </c>
      <c r="AN55">
        <f>((1+40/SQRT(40^2+(SQRT(($B$11-$E55)^2+($C$11-AN$9)^2))^2))/2)*menu!$D$14</f>
        <v>0.448431208798588</v>
      </c>
      <c r="AO55">
        <f>((1+40/SQRT(40^2+(SQRT(($B$11-$E55)^2+($C$11-AO$9)^2))^2))/2)*menu!$D$14</f>
        <v>0.44855627054164149</v>
      </c>
      <c r="AP55">
        <f>((1+40/SQRT(40^2+(SQRT(($B$11-$E55)^2+($C$11-AP$9)^2))^2))/2)*menu!$D$14</f>
        <v>0.44865882924943323</v>
      </c>
      <c r="AQ55">
        <f>((1+40/SQRT(40^2+(SQRT(($B$11-$E55)^2+($C$11-AQ$9)^2))^2))/2)*menu!$D$14</f>
        <v>0.44873874415016707</v>
      </c>
      <c r="AR55">
        <f>((1+40/SQRT(40^2+(SQRT(($B$11-$E55)^2+($C$11-AR$9)^2))^2))/2)*menu!$D$14</f>
        <v>0.44879590519303281</v>
      </c>
      <c r="AS55">
        <f>((1+40/SQRT(40^2+(SQRT(($B$11-$E55)^2+($C$11-AS$9)^2))^2))/2)*menu!$D$14</f>
        <v>0.44883023346784484</v>
      </c>
      <c r="AT55">
        <f>((1+40/SQRT(40^2+(SQRT(($B$11-$E55)^2+($C$11-AT$9)^2))^2))/2)*menu!$D$14</f>
        <v>0.44884168150705012</v>
      </c>
      <c r="AU55">
        <f>((1+40/SQRT(40^2+(SQRT(($B$11-$E55)^2+($C$11-AU$9)^2))^2))/2)*menu!$D$14</f>
        <v>0.44883023346784484</v>
      </c>
      <c r="AV55">
        <f>((1+40/SQRT(40^2+(SQRT(($B$11-$E55)^2+($C$11-AV$9)^2))^2))/2)*menu!$D$14</f>
        <v>0.44879590519303281</v>
      </c>
      <c r="AW55">
        <f>((1+40/SQRT(40^2+(SQRT(($B$11-$E55)^2+($C$11-AW$9)^2))^2))/2)*menu!$D$14</f>
        <v>0.44873874415016707</v>
      </c>
      <c r="AX55">
        <f>((1+40/SQRT(40^2+(SQRT(($B$11-$E55)^2+($C$11-AX$9)^2))^2))/2)*menu!$D$14</f>
        <v>0.44865882924943323</v>
      </c>
      <c r="AY55">
        <f>((1+40/SQRT(40^2+(SQRT(($B$11-$E55)^2+($C$11-AY$9)^2))^2))/2)*menu!$D$14</f>
        <v>0.44855627054164149</v>
      </c>
      <c r="AZ55">
        <f>((1+40/SQRT(40^2+(SQRT(($B$11-$E55)^2+($C$11-AZ$9)^2))^2))/2)*menu!$D$14</f>
        <v>0.448431208798588</v>
      </c>
      <c r="BA55">
        <f>((1+40/SQRT(40^2+(SQRT(($B$11-$E55)^2+($C$11-BA$9)^2))^2))/2)*menu!$D$14</f>
        <v>0.44828381497891118</v>
      </c>
      <c r="BB55">
        <f>((1+40/SQRT(40^2+(SQRT(($B$11-$E55)^2+($C$11-BB$9)^2))^2))/2)*menu!$D$14</f>
        <v>0.44811428958339367</v>
      </c>
      <c r="BC55">
        <f>((1+40/SQRT(40^2+(SQRT(($B$11-$E55)^2+($C$11-BC$9)^2))^2))/2)*menu!$D$14</f>
        <v>0.44792286190444297</v>
      </c>
      <c r="BD55">
        <f>((1+40/SQRT(40^2+(SQRT(($B$11-$E55)^2+($C$11-BD$9)^2))^2))/2)*menu!$D$14</f>
        <v>0.44770978917519921</v>
      </c>
    </row>
    <row r="56" spans="5:56" x14ac:dyDescent="0.45">
      <c r="E56">
        <v>46</v>
      </c>
      <c r="F56">
        <f>((1+40/SQRT(40^2+(SQRT(($B$11-$E56)^2+($C$11-F$9)^2))^2))/2)*menu!$D$14</f>
        <v>0.43218777391232749</v>
      </c>
      <c r="G56">
        <f>((1+40/SQRT(40^2+(SQRT(($B$11-$E56)^2+($C$11-G$9)^2))^2))/2)*menu!$D$14</f>
        <v>0.4328259561375965</v>
      </c>
      <c r="H56">
        <f>((1+40/SQRT(40^2+(SQRT(($B$11-$E56)^2+($C$11-H$9)^2))^2))/2)*menu!$D$14</f>
        <v>0.43345696185626109</v>
      </c>
      <c r="I56">
        <f>((1+40/SQRT(40^2+(SQRT(($B$11-$E56)^2+($C$11-I$9)^2))^2))/2)*menu!$D$14</f>
        <v>0.43408030463079822</v>
      </c>
      <c r="J56">
        <f>((1+40/SQRT(40^2+(SQRT(($B$11-$E56)^2+($C$11-J$9)^2))^2))/2)*menu!$D$14</f>
        <v>0.43469549042837774</v>
      </c>
      <c r="K56">
        <f>((1+40/SQRT(40^2+(SQRT(($B$11-$E56)^2+($C$11-K$9)^2))^2))/2)*menu!$D$14</f>
        <v>0.43530201829834764</v>
      </c>
      <c r="L56">
        <f>((1+40/SQRT(40^2+(SQRT(($B$11-$E56)^2+($C$11-L$9)^2))^2))/2)*menu!$D$14</f>
        <v>0.43589938110713394</v>
      </c>
      <c r="M56">
        <f>((1+40/SQRT(40^2+(SQRT(($B$11-$E56)^2+($C$11-M$9)^2))^2))/2)*menu!$D$14</f>
        <v>0.43648706633065937</v>
      </c>
      <c r="N56">
        <f>((1+40/SQRT(40^2+(SQRT(($B$11-$E56)^2+($C$11-N$9)^2))^2))/2)*menu!$D$14</f>
        <v>0.43706455690402063</v>
      </c>
      <c r="O56">
        <f>((1+40/SQRT(40^2+(SQRT(($B$11-$E56)^2+($C$11-O$9)^2))^2))/2)*menu!$D$14</f>
        <v>0.43763133212778099</v>
      </c>
      <c r="P56">
        <f>((1+40/SQRT(40^2+(SQRT(($B$11-$E56)^2+($C$11-P$9)^2))^2))/2)*menu!$D$14</f>
        <v>0.43818686862982292</v>
      </c>
      <c r="Q56">
        <f>((1+40/SQRT(40^2+(SQRT(($B$11-$E56)^2+($C$11-Q$9)^2))^2))/2)*menu!$D$14</f>
        <v>0.43873064138127288</v>
      </c>
      <c r="R56">
        <f>((1+40/SQRT(40^2+(SQRT(($B$11-$E56)^2+($C$11-R$9)^2))^2))/2)*menu!$D$14</f>
        <v>0.43926212476455828</v>
      </c>
      <c r="S56">
        <f>((1+40/SQRT(40^2+(SQRT(($B$11-$E56)^2+($C$11-S$9)^2))^2))/2)*menu!$D$14</f>
        <v>0.43978079369118966</v>
      </c>
      <c r="T56">
        <f>((1+40/SQRT(40^2+(SQRT(($B$11-$E56)^2+($C$11-T$9)^2))^2))/2)*menu!$D$14</f>
        <v>0.44028612476637885</v>
      </c>
      <c r="U56">
        <f>((1+40/SQRT(40^2+(SQRT(($B$11-$E56)^2+($C$11-U$9)^2))^2))/2)*menu!$D$14</f>
        <v>0.44077759749711698</v>
      </c>
      <c r="V56">
        <f>((1+40/SQRT(40^2+(SQRT(($B$11-$E56)^2+($C$11-V$9)^2))^2))/2)*menu!$D$14</f>
        <v>0.44125469553984703</v>
      </c>
      <c r="W56">
        <f>((1+40/SQRT(40^2+(SQRT(($B$11-$E56)^2+($C$11-W$9)^2))^2))/2)*menu!$D$14</f>
        <v>0.44171690798337437</v>
      </c>
      <c r="X56">
        <f>((1+40/SQRT(40^2+(SQRT(($B$11-$E56)^2+($C$11-X$9)^2))^2))/2)*menu!$D$14</f>
        <v>0.44216373066218218</v>
      </c>
      <c r="Y56">
        <f>((1+40/SQRT(40^2+(SQRT(($B$11-$E56)^2+($C$11-Y$9)^2))^2))/2)*menu!$D$14</f>
        <v>0.44259466749484949</v>
      </c>
      <c r="Z56">
        <f>((1+40/SQRT(40^2+(SQRT(($B$11-$E56)^2+($C$11-Z$9)^2))^2))/2)*menu!$D$14</f>
        <v>0.44300923184182822</v>
      </c>
      <c r="AA56">
        <f>((1+40/SQRT(40^2+(SQRT(($B$11-$E56)^2+($C$11-AA$9)^2))^2))/2)*menu!$D$14</f>
        <v>0.44340694787641494</v>
      </c>
      <c r="AB56">
        <f>((1+40/SQRT(40^2+(SQRT(($B$11-$E56)^2+($C$11-AB$9)^2))^2))/2)*menu!$D$14</f>
        <v>0.44378735196236946</v>
      </c>
      <c r="AC56">
        <f>((1+40/SQRT(40^2+(SQRT(($B$11-$E56)^2+($C$11-AC$9)^2))^2))/2)*menu!$D$14</f>
        <v>0.44414999403128946</v>
      </c>
      <c r="AD56">
        <f>((1+40/SQRT(40^2+(SQRT(($B$11-$E56)^2+($C$11-AD$9)^2))^2))/2)*menu!$D$14</f>
        <v>0.4444944389525502</v>
      </c>
      <c r="AE56">
        <f>((1+40/SQRT(40^2+(SQRT(($B$11-$E56)^2+($C$11-AE$9)^2))^2))/2)*menu!$D$14</f>
        <v>0.44482026788837703</v>
      </c>
      <c r="AF56">
        <f>((1+40/SQRT(40^2+(SQRT(($B$11-$E56)^2+($C$11-AF$9)^2))^2))/2)*menu!$D$14</f>
        <v>0.4451270796264265</v>
      </c>
      <c r="AG56">
        <f>((1+40/SQRT(40^2+(SQRT(($B$11-$E56)^2+($C$11-AG$9)^2))^2))/2)*menu!$D$14</f>
        <v>0.44541449188213394</v>
      </c>
      <c r="AH56">
        <f>((1+40/SQRT(40^2+(SQRT(($B$11-$E56)^2+($C$11-AH$9)^2))^2))/2)*menu!$D$14</f>
        <v>0.44568214256302613</v>
      </c>
      <c r="AI56">
        <f>((1+40/SQRT(40^2+(SQRT(($B$11-$E56)^2+($C$11-AI$9)^2))^2))/2)*menu!$D$14</f>
        <v>0.44592969098721408</v>
      </c>
      <c r="AJ56">
        <f>((1+40/SQRT(40^2+(SQRT(($B$11-$E56)^2+($C$11-AJ$9)^2))^2))/2)*menu!$D$14</f>
        <v>0.4461568190483739</v>
      </c>
      <c r="AK56">
        <f>((1+40/SQRT(40^2+(SQRT(($B$11-$E56)^2+($C$11-AK$9)^2))^2))/2)*menu!$D$14</f>
        <v>0.44636323231968789</v>
      </c>
      <c r="AL56">
        <f>((1+40/SQRT(40^2+(SQRT(($B$11-$E56)^2+($C$11-AL$9)^2))^2))/2)*menu!$D$14</f>
        <v>0.44654866108946234</v>
      </c>
      <c r="AM56">
        <f>((1+40/SQRT(40^2+(SQRT(($B$11-$E56)^2+($C$11-AM$9)^2))^2))/2)*menu!$D$14</f>
        <v>0.44671286132146032</v>
      </c>
      <c r="AN56">
        <f>((1+40/SQRT(40^2+(SQRT(($B$11-$E56)^2+($C$11-AN$9)^2))^2))/2)*menu!$D$14</f>
        <v>0.44685561553338288</v>
      </c>
      <c r="AO56">
        <f>((1+40/SQRT(40^2+(SQRT(($B$11-$E56)^2+($C$11-AO$9)^2))^2))/2)*menu!$D$14</f>
        <v>0.44697673358740014</v>
      </c>
      <c r="AP56">
        <f>((1+40/SQRT(40^2+(SQRT(($B$11-$E56)^2+($C$11-AP$9)^2))^2))/2)*menu!$D$14</f>
        <v>0.44707605338717082</v>
      </c>
      <c r="AQ56">
        <f>((1+40/SQRT(40^2+(SQRT(($B$11-$E56)^2+($C$11-AQ$9)^2))^2))/2)*menu!$D$14</f>
        <v>0.44715344147639174</v>
      </c>
      <c r="AR56">
        <f>((1+40/SQRT(40^2+(SQRT(($B$11-$E56)^2+($C$11-AR$9)^2))^2))/2)*menu!$D$14</f>
        <v>0.44720879353457521</v>
      </c>
      <c r="AS56">
        <f>((1+40/SQRT(40^2+(SQRT(($B$11-$E56)^2+($C$11-AS$9)^2))^2))/2)*menu!$D$14</f>
        <v>0.44724203476646202</v>
      </c>
      <c r="AT56">
        <f>((1+40/SQRT(40^2+(SQRT(($B$11-$E56)^2+($C$11-AT$9)^2))^2))/2)*menu!$D$14</f>
        <v>0.44725312018223279</v>
      </c>
      <c r="AU56">
        <f>((1+40/SQRT(40^2+(SQRT(($B$11-$E56)^2+($C$11-AU$9)^2))^2))/2)*menu!$D$14</f>
        <v>0.44724203476646202</v>
      </c>
      <c r="AV56">
        <f>((1+40/SQRT(40^2+(SQRT(($B$11-$E56)^2+($C$11-AV$9)^2))^2))/2)*menu!$D$14</f>
        <v>0.44720879353457521</v>
      </c>
      <c r="AW56">
        <f>((1+40/SQRT(40^2+(SQRT(($B$11-$E56)^2+($C$11-AW$9)^2))^2))/2)*menu!$D$14</f>
        <v>0.44715344147639174</v>
      </c>
      <c r="AX56">
        <f>((1+40/SQRT(40^2+(SQRT(($B$11-$E56)^2+($C$11-AX$9)^2))^2))/2)*menu!$D$14</f>
        <v>0.44707605338717082</v>
      </c>
      <c r="AY56">
        <f>((1+40/SQRT(40^2+(SQRT(($B$11-$E56)^2+($C$11-AY$9)^2))^2))/2)*menu!$D$14</f>
        <v>0.44697673358740014</v>
      </c>
      <c r="AZ56">
        <f>((1+40/SQRT(40^2+(SQRT(($B$11-$E56)^2+($C$11-AZ$9)^2))^2))/2)*menu!$D$14</f>
        <v>0.44685561553338288</v>
      </c>
      <c r="BA56">
        <f>((1+40/SQRT(40^2+(SQRT(($B$11-$E56)^2+($C$11-BA$9)^2))^2))/2)*menu!$D$14</f>
        <v>0.44671286132146032</v>
      </c>
      <c r="BB56">
        <f>((1+40/SQRT(40^2+(SQRT(($B$11-$E56)^2+($C$11-BB$9)^2))^2))/2)*menu!$D$14</f>
        <v>0.44654866108946234</v>
      </c>
      <c r="BC56">
        <f>((1+40/SQRT(40^2+(SQRT(($B$11-$E56)^2+($C$11-BC$9)^2))^2))/2)*menu!$D$14</f>
        <v>0.44636323231968789</v>
      </c>
      <c r="BD56">
        <f>((1+40/SQRT(40^2+(SQRT(($B$11-$E56)^2+($C$11-BD$9)^2))^2))/2)*menu!$D$14</f>
        <v>0.4461568190483739</v>
      </c>
    </row>
    <row r="57" spans="5:56" x14ac:dyDescent="0.45">
      <c r="E57">
        <v>47</v>
      </c>
      <c r="F57">
        <f>((1+40/SQRT(40^2+(SQRT(($B$11-$E57)^2+($C$11-F$9)^2))^2))/2)*menu!$D$14</f>
        <v>0.43105560849915564</v>
      </c>
      <c r="G57">
        <f>((1+40/SQRT(40^2+(SQRT(($B$11-$E57)^2+($C$11-G$9)^2))^2))/2)*menu!$D$14</f>
        <v>0.43167745607464542</v>
      </c>
      <c r="H57">
        <f>((1+40/SQRT(40^2+(SQRT(($B$11-$E57)^2+($C$11-H$9)^2))^2))/2)*menu!$D$14</f>
        <v>0.4322921591107271</v>
      </c>
      <c r="I57">
        <f>((1+40/SQRT(40^2+(SQRT(($B$11-$E57)^2+($C$11-I$9)^2))^2))/2)*menu!$D$14</f>
        <v>0.43289924841534438</v>
      </c>
      <c r="J57">
        <f>((1+40/SQRT(40^2+(SQRT(($B$11-$E57)^2+($C$11-J$9)^2))^2))/2)*menu!$D$14</f>
        <v>0.43349824784699537</v>
      </c>
      <c r="K57">
        <f>((1+40/SQRT(40^2+(SQRT(($B$11-$E57)^2+($C$11-K$9)^2))^2))/2)*menu!$D$14</f>
        <v>0.43408867497163917</v>
      </c>
      <c r="L57">
        <f>((1+40/SQRT(40^2+(SQRT(($B$11-$E57)^2+($C$11-L$9)^2))^2))/2)*menu!$D$14</f>
        <v>0.43467004177297003</v>
      </c>
      <c r="M57">
        <f>((1+40/SQRT(40^2+(SQRT(($B$11-$E57)^2+($C$11-M$9)^2))^2))/2)*menu!$D$14</f>
        <v>0.43524185541602817</v>
      </c>
      <c r="N57">
        <f>((1+40/SQRT(40^2+(SQRT(($B$11-$E57)^2+($C$11-N$9)^2))^2))/2)*menu!$D$14</f>
        <v>0.43580361906377779</v>
      </c>
      <c r="O57">
        <f>((1+40/SQRT(40^2+(SQRT(($B$11-$E57)^2+($C$11-O$9)^2))^2))/2)*menu!$D$14</f>
        <v>0.43635483274592718</v>
      </c>
      <c r="P57">
        <f>((1+40/SQRT(40^2+(SQRT(($B$11-$E57)^2+($C$11-P$9)^2))^2))/2)*menu!$D$14</f>
        <v>0.43689499427888262</v>
      </c>
      <c r="Q57">
        <f>((1+40/SQRT(40^2+(SQRT(($B$11-$E57)^2+($C$11-Q$9)^2))^2))/2)*menu!$D$14</f>
        <v>0.43742360023532839</v>
      </c>
      <c r="R57">
        <f>((1+40/SQRT(40^2+(SQRT(($B$11-$E57)^2+($C$11-R$9)^2))^2))/2)*menu!$D$14</f>
        <v>0.43794014696151079</v>
      </c>
      <c r="S57">
        <f>((1+40/SQRT(40^2+(SQRT(($B$11-$E57)^2+($C$11-S$9)^2))^2))/2)*menu!$D$14</f>
        <v>0.43844413163987284</v>
      </c>
      <c r="T57">
        <f>((1+40/SQRT(40^2+(SQRT(($B$11-$E57)^2+($C$11-T$9)^2))^2))/2)*menu!$D$14</f>
        <v>0.43893505339424671</v>
      </c>
      <c r="U57">
        <f>((1+40/SQRT(40^2+(SQRT(($B$11-$E57)^2+($C$11-U$9)^2))^2))/2)*menu!$D$14</f>
        <v>0.43941241443437112</v>
      </c>
      <c r="V57">
        <f>((1+40/SQRT(40^2+(SQRT(($B$11-$E57)^2+($C$11-V$9)^2))^2))/2)*menu!$D$14</f>
        <v>0.43987572123604701</v>
      </c>
      <c r="W57">
        <f>((1+40/SQRT(40^2+(SQRT(($B$11-$E57)^2+($C$11-W$9)^2))^2))/2)*menu!$D$14</f>
        <v>0.44032448575281263</v>
      </c>
      <c r="X57">
        <f>((1+40/SQRT(40^2+(SQRT(($B$11-$E57)^2+($C$11-X$9)^2))^2))/2)*menu!$D$14</f>
        <v>0.44075822665457642</v>
      </c>
      <c r="Y57">
        <f>((1+40/SQRT(40^2+(SQRT(($B$11-$E57)^2+($C$11-Y$9)^2))^2))/2)*menu!$D$14</f>
        <v>0.44117647058823534</v>
      </c>
      <c r="Z57">
        <f>((1+40/SQRT(40^2+(SQRT(($B$11-$E57)^2+($C$11-Z$9)^2))^2))/2)*menu!$D$14</f>
        <v>0.44157875345490255</v>
      </c>
      <c r="AA57">
        <f>((1+40/SQRT(40^2+(SQRT(($B$11-$E57)^2+($C$11-AA$9)^2))^2))/2)*menu!$D$14</f>
        <v>0.44196462169799849</v>
      </c>
      <c r="AB57">
        <f>((1+40/SQRT(40^2+(SQRT(($B$11-$E57)^2+($C$11-AB$9)^2))^2))/2)*menu!$D$14</f>
        <v>0.44233363359611477</v>
      </c>
      <c r="AC57">
        <f>((1+40/SQRT(40^2+(SQRT(($B$11-$E57)^2+($C$11-AC$9)^2))^2))/2)*menu!$D$14</f>
        <v>0.44268536055426061</v>
      </c>
      <c r="AD57">
        <f>((1+40/SQRT(40^2+(SQRT(($B$11-$E57)^2+($C$11-AD$9)^2))^2))/2)*menu!$D$14</f>
        <v>0.44301938838683885</v>
      </c>
      <c r="AE57">
        <f>((1+40/SQRT(40^2+(SQRT(($B$11-$E57)^2+($C$11-AE$9)^2))^2))/2)*menu!$D$14</f>
        <v>0.44333531858548331</v>
      </c>
      <c r="AF57">
        <f>((1+40/SQRT(40^2+(SQRT(($B$11-$E57)^2+($C$11-AF$9)^2))^2))/2)*menu!$D$14</f>
        <v>0.44363276956473646</v>
      </c>
      <c r="AG57">
        <f>((1+40/SQRT(40^2+(SQRT(($B$11-$E57)^2+($C$11-AG$9)^2))^2))/2)*menu!$D$14</f>
        <v>0.44391137787843848</v>
      </c>
      <c r="AH57">
        <f>((1+40/SQRT(40^2+(SQRT(($B$11-$E57)^2+($C$11-AH$9)^2))^2))/2)*menu!$D$14</f>
        <v>0.44417079939966381</v>
      </c>
      <c r="AI57">
        <f>((1+40/SQRT(40^2+(SQRT(($B$11-$E57)^2+($C$11-AI$9)^2))^2))/2)*menu!$D$14</f>
        <v>0.44441071045706398</v>
      </c>
      <c r="AJ57">
        <f>((1+40/SQRT(40^2+(SQRT(($B$11-$E57)^2+($C$11-AJ$9)^2))^2))/2)*menu!$D$14</f>
        <v>0.44463080892056855</v>
      </c>
      <c r="AK57">
        <f>((1+40/SQRT(40^2+(SQRT(($B$11-$E57)^2+($C$11-AK$9)^2))^2))/2)*menu!$D$14</f>
        <v>0.4448308152295577</v>
      </c>
      <c r="AL57">
        <f>((1+40/SQRT(40^2+(SQRT(($B$11-$E57)^2+($C$11-AL$9)^2))^2))/2)*menu!$D$14</f>
        <v>0.44501047335684951</v>
      </c>
      <c r="AM57">
        <f>((1+40/SQRT(40^2+(SQRT(($B$11-$E57)^2+($C$11-AM$9)^2))^2))/2)*menu!$D$14</f>
        <v>0.44516955170214589</v>
      </c>
      <c r="AN57">
        <f>((1+40/SQRT(40^2+(SQRT(($B$11-$E57)^2+($C$11-AN$9)^2))^2))/2)*menu!$D$14</f>
        <v>0.44530784390894479</v>
      </c>
      <c r="AO57">
        <f>((1+40/SQRT(40^2+(SQRT(($B$11-$E57)^2+($C$11-AO$9)^2))^2))/2)*menu!$D$14</f>
        <v>0.44542516959936262</v>
      </c>
      <c r="AP57">
        <f>((1+40/SQRT(40^2+(SQRT(($B$11-$E57)^2+($C$11-AP$9)^2))^2))/2)*menu!$D$14</f>
        <v>0.44552137502179978</v>
      </c>
      <c r="AQ57">
        <f>((1+40/SQRT(40^2+(SQRT(($B$11-$E57)^2+($C$11-AQ$9)^2))^2))/2)*menu!$D$14</f>
        <v>0.44559633360693574</v>
      </c>
      <c r="AR57">
        <f>((1+40/SQRT(40^2+(SQRT(($B$11-$E57)^2+($C$11-AR$9)^2))^2))/2)*menu!$D$14</f>
        <v>0.44564994642813893</v>
      </c>
      <c r="AS57">
        <f>((1+40/SQRT(40^2+(SQRT(($B$11-$E57)^2+($C$11-AS$9)^2))^2))/2)*menu!$D$14</f>
        <v>0.44568214256302613</v>
      </c>
      <c r="AT57">
        <f>((1+40/SQRT(40^2+(SQRT(($B$11-$E57)^2+($C$11-AT$9)^2))^2))/2)*menu!$D$14</f>
        <v>0.44569287935358964</v>
      </c>
      <c r="AU57">
        <f>((1+40/SQRT(40^2+(SQRT(($B$11-$E57)^2+($C$11-AU$9)^2))^2))/2)*menu!$D$14</f>
        <v>0.44568214256302613</v>
      </c>
      <c r="AV57">
        <f>((1+40/SQRT(40^2+(SQRT(($B$11-$E57)^2+($C$11-AV$9)^2))^2))/2)*menu!$D$14</f>
        <v>0.44564994642813893</v>
      </c>
      <c r="AW57">
        <f>((1+40/SQRT(40^2+(SQRT(($B$11-$E57)^2+($C$11-AW$9)^2))^2))/2)*menu!$D$14</f>
        <v>0.44559633360693574</v>
      </c>
      <c r="AX57">
        <f>((1+40/SQRT(40^2+(SQRT(($B$11-$E57)^2+($C$11-AX$9)^2))^2))/2)*menu!$D$14</f>
        <v>0.44552137502179978</v>
      </c>
      <c r="AY57">
        <f>((1+40/SQRT(40^2+(SQRT(($B$11-$E57)^2+($C$11-AY$9)^2))^2))/2)*menu!$D$14</f>
        <v>0.44542516959936262</v>
      </c>
      <c r="AZ57">
        <f>((1+40/SQRT(40^2+(SQRT(($B$11-$E57)^2+($C$11-AZ$9)^2))^2))/2)*menu!$D$14</f>
        <v>0.44530784390894479</v>
      </c>
      <c r="BA57">
        <f>((1+40/SQRT(40^2+(SQRT(($B$11-$E57)^2+($C$11-BA$9)^2))^2))/2)*menu!$D$14</f>
        <v>0.44516955170214589</v>
      </c>
      <c r="BB57">
        <f>((1+40/SQRT(40^2+(SQRT(($B$11-$E57)^2+($C$11-BB$9)^2))^2))/2)*menu!$D$14</f>
        <v>0.44501047335684951</v>
      </c>
      <c r="BC57">
        <f>((1+40/SQRT(40^2+(SQRT(($B$11-$E57)^2+($C$11-BC$9)^2))^2))/2)*menu!$D$14</f>
        <v>0.4448308152295577</v>
      </c>
      <c r="BD57">
        <f>((1+40/SQRT(40^2+(SQRT(($B$11-$E57)^2+($C$11-BD$9)^2))^2))/2)*menu!$D$14</f>
        <v>0.44463080892056855</v>
      </c>
    </row>
    <row r="58" spans="5:56" x14ac:dyDescent="0.45">
      <c r="E58">
        <v>48</v>
      </c>
      <c r="F58">
        <f>((1+40/SQRT(40^2+(SQRT(($B$11-$E58)^2+($C$11-F$9)^2))^2))/2)*menu!$D$14</f>
        <v>0.42993680652441918</v>
      </c>
      <c r="G58">
        <f>((1+40/SQRT(40^2+(SQRT(($B$11-$E58)^2+($C$11-G$9)^2))^2))/2)*menu!$D$14</f>
        <v>0.43054279037290105</v>
      </c>
      <c r="H58">
        <f>((1+40/SQRT(40^2+(SQRT(($B$11-$E58)^2+($C$11-H$9)^2))^2))/2)*menu!$D$14</f>
        <v>0.43114166717144442</v>
      </c>
      <c r="I58">
        <f>((1+40/SQRT(40^2+(SQRT(($B$11-$E58)^2+($C$11-I$9)^2))^2))/2)*menu!$D$14</f>
        <v>0.43173298438775687</v>
      </c>
      <c r="J58">
        <f>((1+40/SQRT(40^2+(SQRT(($B$11-$E58)^2+($C$11-J$9)^2))^2))/2)*menu!$D$14</f>
        <v>0.43231628314079312</v>
      </c>
      <c r="K58">
        <f>((1+40/SQRT(40^2+(SQRT(($B$11-$E58)^2+($C$11-K$9)^2))^2))/2)*menu!$D$14</f>
        <v>0.43289109883701904</v>
      </c>
      <c r="L58">
        <f>((1+40/SQRT(40^2+(SQRT(($B$11-$E58)^2+($C$11-L$9)^2))^2))/2)*menu!$D$14</f>
        <v>0.43345696185626109</v>
      </c>
      <c r="M58">
        <f>((1+40/SQRT(40^2+(SQRT(($B$11-$E58)^2+($C$11-M$9)^2))^2))/2)*menu!$D$14</f>
        <v>0.43401339828699603</v>
      </c>
      <c r="N58">
        <f>((1+40/SQRT(40^2+(SQRT(($B$11-$E58)^2+($C$11-N$9)^2))^2))/2)*menu!$D$14</f>
        <v>0.43455993071062421</v>
      </c>
      <c r="O58">
        <f>((1+40/SQRT(40^2+(SQRT(($B$11-$E58)^2+($C$11-O$9)^2))^2))/2)*menu!$D$14</f>
        <v>0.43509607903393127</v>
      </c>
      <c r="P58">
        <f>((1+40/SQRT(40^2+(SQRT(($B$11-$E58)^2+($C$11-P$9)^2))^2))/2)*menu!$D$14</f>
        <v>0.43562136136859558</v>
      </c>
      <c r="Q58">
        <f>((1+40/SQRT(40^2+(SQRT(($B$11-$E58)^2+($C$11-Q$9)^2))^2))/2)*menu!$D$14</f>
        <v>0.43613529495622555</v>
      </c>
      <c r="R58">
        <f>((1+40/SQRT(40^2+(SQRT(($B$11-$E58)^2+($C$11-R$9)^2))^2))/2)*menu!$D$14</f>
        <v>0.43663739713703104</v>
      </c>
      <c r="S58">
        <f>((1+40/SQRT(40^2+(SQRT(($B$11-$E58)^2+($C$11-S$9)^2))^2))/2)*menu!$D$14</f>
        <v>0.43712718635983816</v>
      </c>
      <c r="T58">
        <f>((1+40/SQRT(40^2+(SQRT(($B$11-$E58)^2+($C$11-T$9)^2))^2))/2)*menu!$D$14</f>
        <v>0.43760418323075628</v>
      </c>
      <c r="U58">
        <f>((1+40/SQRT(40^2+(SQRT(($B$11-$E58)^2+($C$11-U$9)^2))^2))/2)*menu!$D$14</f>
        <v>0.43806791159739961</v>
      </c>
      <c r="V58">
        <f>((1+40/SQRT(40^2+(SQRT(($B$11-$E58)^2+($C$11-V$9)^2))^2))/2)*menu!$D$14</f>
        <v>0.43851789966516325</v>
      </c>
      <c r="W58">
        <f>((1+40/SQRT(40^2+(SQRT(($B$11-$E58)^2+($C$11-W$9)^2))^2))/2)*menu!$D$14</f>
        <v>0.43895368114165156</v>
      </c>
      <c r="X58">
        <f>((1+40/SQRT(40^2+(SQRT(($B$11-$E58)^2+($C$11-X$9)^2))^2))/2)*menu!$D$14</f>
        <v>0.43937479640496674</v>
      </c>
      <c r="Y58">
        <f>((1+40/SQRT(40^2+(SQRT(($B$11-$E58)^2+($C$11-Y$9)^2))^2))/2)*menu!$D$14</f>
        <v>0.43978079369118966</v>
      </c>
      <c r="Z58">
        <f>((1+40/SQRT(40^2+(SQRT(($B$11-$E58)^2+($C$11-Z$9)^2))^2))/2)*menu!$D$14</f>
        <v>0.44017123029602612</v>
      </c>
      <c r="AA58">
        <f>((1+40/SQRT(40^2+(SQRT(($B$11-$E58)^2+($C$11-AA$9)^2))^2))/2)*menu!$D$14</f>
        <v>0.44054567378526133</v>
      </c>
      <c r="AB58">
        <f>((1+40/SQRT(40^2+(SQRT(($B$11-$E58)^2+($C$11-AB$9)^2))^2))/2)*menu!$D$14</f>
        <v>0.44090370320836098</v>
      </c>
      <c r="AC58">
        <f>((1+40/SQRT(40^2+(SQRT(($B$11-$E58)^2+($C$11-AC$9)^2))^2))/2)*menu!$D$14</f>
        <v>0.44124491030928975</v>
      </c>
      <c r="AD58">
        <f>((1+40/SQRT(40^2+(SQRT(($B$11-$E58)^2+($C$11-AD$9)^2))^2))/2)*menu!$D$14</f>
        <v>0.44156890072838978</v>
      </c>
      <c r="AE58">
        <f>((1+40/SQRT(40^2+(SQRT(($B$11-$E58)^2+($C$11-AE$9)^2))^2))/2)*menu!$D$14</f>
        <v>0.44187529518897739</v>
      </c>
      <c r="AF58">
        <f>((1+40/SQRT(40^2+(SQRT(($B$11-$E58)^2+($C$11-AF$9)^2))^2))/2)*menu!$D$14</f>
        <v>0.44216373066218218</v>
      </c>
      <c r="AG58">
        <f>((1+40/SQRT(40^2+(SQRT(($B$11-$E58)^2+($C$11-AG$9)^2))^2))/2)*menu!$D$14</f>
        <v>0.44243386150346947</v>
      </c>
      <c r="AH58">
        <f>((1+40/SQRT(40^2+(SQRT(($B$11-$E58)^2+($C$11-AH$9)^2))^2))/2)*menu!$D$14</f>
        <v>0.44268536055426061</v>
      </c>
      <c r="AI58">
        <f>((1+40/SQRT(40^2+(SQRT(($B$11-$E58)^2+($C$11-AI$9)^2))^2))/2)*menu!$D$14</f>
        <v>0.44291792020209925</v>
      </c>
      <c r="AJ58">
        <f>((1+40/SQRT(40^2+(SQRT(($B$11-$E58)^2+($C$11-AJ$9)^2))^2))/2)*menu!$D$14</f>
        <v>0.4431312533929026</v>
      </c>
      <c r="AK58">
        <f>((1+40/SQRT(40^2+(SQRT(($B$11-$E58)^2+($C$11-AK$9)^2))^2))/2)*menu!$D$14</f>
        <v>0.44332509458899499</v>
      </c>
      <c r="AL58">
        <f>((1+40/SQRT(40^2+(SQRT(($B$11-$E58)^2+($C$11-AL$9)^2))^2))/2)*menu!$D$14</f>
        <v>0.44349920066683507</v>
      </c>
      <c r="AM58">
        <f>((1+40/SQRT(40^2+(SQRT(($B$11-$E58)^2+($C$11-AM$9)^2))^2))/2)*menu!$D$14</f>
        <v>0.44365335174863013</v>
      </c>
      <c r="AN58">
        <f>((1+40/SQRT(40^2+(SQRT(($B$11-$E58)^2+($C$11-AN$9)^2))^2))/2)*menu!$D$14</f>
        <v>0.44378735196236946</v>
      </c>
      <c r="AO58">
        <f>((1+40/SQRT(40^2+(SQRT(($B$11-$E58)^2+($C$11-AO$9)^2))^2))/2)*menu!$D$14</f>
        <v>0.44390103012520715</v>
      </c>
      <c r="AP58">
        <f>((1+40/SQRT(40^2+(SQRT(($B$11-$E58)^2+($C$11-AP$9)^2))^2))/2)*menu!$D$14</f>
        <v>0.44399424034557694</v>
      </c>
      <c r="AQ58">
        <f>((1+40/SQRT(40^2+(SQRT(($B$11-$E58)^2+($C$11-AQ$9)^2))^2))/2)*menu!$D$14</f>
        <v>0.44406686253992828</v>
      </c>
      <c r="AR58">
        <f>((1+40/SQRT(40^2+(SQRT(($B$11-$E58)^2+($C$11-AR$9)^2))^2))/2)*menu!$D$14</f>
        <v>0.4441188028605183</v>
      </c>
      <c r="AS58">
        <f>((1+40/SQRT(40^2+(SQRT(($B$11-$E58)^2+($C$11-AS$9)^2))^2))/2)*menu!$D$14</f>
        <v>0.44414999403128946</v>
      </c>
      <c r="AT58">
        <f>((1+40/SQRT(40^2+(SQRT(($B$11-$E58)^2+($C$11-AT$9)^2))^2))/2)*menu!$D$14</f>
        <v>0.44416039558948256</v>
      </c>
      <c r="AU58">
        <f>((1+40/SQRT(40^2+(SQRT(($B$11-$E58)^2+($C$11-AU$9)^2))^2))/2)*menu!$D$14</f>
        <v>0.44414999403128946</v>
      </c>
      <c r="AV58">
        <f>((1+40/SQRT(40^2+(SQRT(($B$11-$E58)^2+($C$11-AV$9)^2))^2))/2)*menu!$D$14</f>
        <v>0.4441188028605183</v>
      </c>
      <c r="AW58">
        <f>((1+40/SQRT(40^2+(SQRT(($B$11-$E58)^2+($C$11-AW$9)^2))^2))/2)*menu!$D$14</f>
        <v>0.44406686253992828</v>
      </c>
      <c r="AX58">
        <f>((1+40/SQRT(40^2+(SQRT(($B$11-$E58)^2+($C$11-AX$9)^2))^2))/2)*menu!$D$14</f>
        <v>0.44399424034557694</v>
      </c>
      <c r="AY58">
        <f>((1+40/SQRT(40^2+(SQRT(($B$11-$E58)^2+($C$11-AY$9)^2))^2))/2)*menu!$D$14</f>
        <v>0.44390103012520715</v>
      </c>
      <c r="AZ58">
        <f>((1+40/SQRT(40^2+(SQRT(($B$11-$E58)^2+($C$11-AZ$9)^2))^2))/2)*menu!$D$14</f>
        <v>0.44378735196236946</v>
      </c>
      <c r="BA58">
        <f>((1+40/SQRT(40^2+(SQRT(($B$11-$E58)^2+($C$11-BA$9)^2))^2))/2)*menu!$D$14</f>
        <v>0.44365335174863013</v>
      </c>
      <c r="BB58">
        <f>((1+40/SQRT(40^2+(SQRT(($B$11-$E58)^2+($C$11-BB$9)^2))^2))/2)*menu!$D$14</f>
        <v>0.44349920066683507</v>
      </c>
      <c r="BC58">
        <f>((1+40/SQRT(40^2+(SQRT(($B$11-$E58)^2+($C$11-BC$9)^2))^2))/2)*menu!$D$14</f>
        <v>0.44332509458899499</v>
      </c>
      <c r="BD58">
        <f>((1+40/SQRT(40^2+(SQRT(($B$11-$E58)^2+($C$11-BD$9)^2))^2))/2)*menu!$D$14</f>
        <v>0.4431312533929026</v>
      </c>
    </row>
    <row r="59" spans="5:56" x14ac:dyDescent="0.45">
      <c r="E59">
        <v>49</v>
      </c>
      <c r="F59">
        <f>((1+40/SQRT(40^2+(SQRT(($B$11-$E59)^2+($C$11-F$9)^2))^2))/2)*menu!$D$14</f>
        <v>0.42883132528016615</v>
      </c>
      <c r="G59">
        <f>((1+40/SQRT(40^2+(SQRT(($B$11-$E59)^2+($C$11-G$9)^2))^2))/2)*menu!$D$14</f>
        <v>0.42942190340089886</v>
      </c>
      <c r="H59">
        <f>((1+40/SQRT(40^2+(SQRT(($B$11-$E59)^2+($C$11-H$9)^2))^2))/2)*menu!$D$14</f>
        <v>0.43000541700523182</v>
      </c>
      <c r="I59">
        <f>((1+40/SQRT(40^2+(SQRT(($B$11-$E59)^2+($C$11-I$9)^2))^2))/2)*menu!$D$14</f>
        <v>0.43058142964868368</v>
      </c>
      <c r="J59">
        <f>((1+40/SQRT(40^2+(SQRT(($B$11-$E59)^2+($C$11-J$9)^2))^2))/2)*menu!$D$14</f>
        <v>0.43114949909639222</v>
      </c>
      <c r="K59">
        <f>((1+40/SQRT(40^2+(SQRT(($B$11-$E59)^2+($C$11-K$9)^2))^2))/2)*menu!$D$14</f>
        <v>0.431709177938771</v>
      </c>
      <c r="L59">
        <f>((1+40/SQRT(40^2+(SQRT(($B$11-$E59)^2+($C$11-L$9)^2))^2))/2)*menu!$D$14</f>
        <v>0.43226001425322164</v>
      </c>
      <c r="M59">
        <f>((1+40/SQRT(40^2+(SQRT(($B$11-$E59)^2+($C$11-M$9)^2))^2))/2)*menu!$D$14</f>
        <v>0.43280155231166167</v>
      </c>
      <c r="N59">
        <f>((1+40/SQRT(40^2+(SQRT(($B$11-$E59)^2+($C$11-N$9)^2))^2))/2)*menu!$D$14</f>
        <v>0.43333333333333329</v>
      </c>
      <c r="O59">
        <f>((1+40/SQRT(40^2+(SQRT(($B$11-$E59)^2+($C$11-O$9)^2))^2))/2)*menu!$D$14</f>
        <v>0.43385489628205093</v>
      </c>
      <c r="P59">
        <f>((1+40/SQRT(40^2+(SQRT(($B$11-$E59)^2+($C$11-P$9)^2))^2))/2)*menu!$D$14</f>
        <v>0.43436577870671678</v>
      </c>
      <c r="Q59">
        <f>((1+40/SQRT(40^2+(SQRT(($B$11-$E59)^2+($C$11-Q$9)^2))^2))/2)*menu!$D$14</f>
        <v>0.43486551762359515</v>
      </c>
      <c r="R59">
        <f>((1+40/SQRT(40^2+(SQRT(($B$11-$E59)^2+($C$11-R$9)^2))^2))/2)*menu!$D$14</f>
        <v>0.43535365043848245</v>
      </c>
      <c r="S59">
        <f>((1+40/SQRT(40^2+(SQRT(($B$11-$E59)^2+($C$11-S$9)^2))^2))/2)*menu!$D$14</f>
        <v>0.43582971590655084</v>
      </c>
      <c r="T59">
        <f>((1+40/SQRT(40^2+(SQRT(($B$11-$E59)^2+($C$11-T$9)^2))^2))/2)*menu!$D$14</f>
        <v>0.43629325512727635</v>
      </c>
      <c r="U59">
        <f>((1+40/SQRT(40^2+(SQRT(($B$11-$E59)^2+($C$11-U$9)^2))^2))/2)*menu!$D$14</f>
        <v>0.43674381257149242</v>
      </c>
      <c r="V59">
        <f>((1+40/SQRT(40^2+(SQRT(($B$11-$E59)^2+($C$11-V$9)^2))^2))/2)*menu!$D$14</f>
        <v>0.43718093713724432</v>
      </c>
      <c r="W59">
        <f>((1+40/SQRT(40^2+(SQRT(($B$11-$E59)^2+($C$11-W$9)^2))^2))/2)*menu!$D$14</f>
        <v>0.43760418323075628</v>
      </c>
      <c r="X59">
        <f>((1+40/SQRT(40^2+(SQRT(($B$11-$E59)^2+($C$11-X$9)^2))^2))/2)*menu!$D$14</f>
        <v>0.43801311186847081</v>
      </c>
      <c r="Y59">
        <f>((1+40/SQRT(40^2+(SQRT(($B$11-$E59)^2+($C$11-Y$9)^2))^2))/2)*menu!$D$14</f>
        <v>0.43840729179578258</v>
      </c>
      <c r="Z59">
        <f>((1+40/SQRT(40^2+(SQRT(($B$11-$E59)^2+($C$11-Z$9)^2))^2))/2)*menu!$D$14</f>
        <v>0.43878630061776747</v>
      </c>
      <c r="AA59">
        <f>((1+40/SQRT(40^2+(SQRT(($B$11-$E59)^2+($C$11-AA$9)^2))^2))/2)*menu!$D$14</f>
        <v>0.43914972593691248</v>
      </c>
      <c r="AB59">
        <f>((1+40/SQRT(40^2+(SQRT(($B$11-$E59)^2+($C$11-AB$9)^2))^2))/2)*menu!$D$14</f>
        <v>0.43949716649258314</v>
      </c>
      <c r="AC59">
        <f>((1+40/SQRT(40^2+(SQRT(($B$11-$E59)^2+($C$11-AC$9)^2))^2))/2)*menu!$D$14</f>
        <v>0.43982823329672699</v>
      </c>
      <c r="AD59">
        <f>((1+40/SQRT(40^2+(SQRT(($B$11-$E59)^2+($C$11-AD$9)^2))^2))/2)*menu!$D$14</f>
        <v>0.44014255076011555</v>
      </c>
      <c r="AE59">
        <f>((1+40/SQRT(40^2+(SQRT(($B$11-$E59)^2+($C$11-AE$9)^2))^2))/2)*menu!$D$14</f>
        <v>0.44043975780326405</v>
      </c>
      <c r="AF59">
        <f>((1+40/SQRT(40^2+(SQRT(($B$11-$E59)^2+($C$11-AF$9)^2))^2))/2)*menu!$D$14</f>
        <v>0.44071950894605838</v>
      </c>
      <c r="AG59">
        <f>((1+40/SQRT(40^2+(SQRT(($B$11-$E59)^2+($C$11-AG$9)^2))^2))/2)*menu!$D$14</f>
        <v>0.44098147537004823</v>
      </c>
      <c r="AH59">
        <f>((1+40/SQRT(40^2+(SQRT(($B$11-$E59)^2+($C$11-AH$9)^2))^2))/2)*menu!$D$14</f>
        <v>0.44122534594735507</v>
      </c>
      <c r="AI59">
        <f>((1+40/SQRT(40^2+(SQRT(($B$11-$E59)^2+($C$11-AI$9)^2))^2))/2)*menu!$D$14</f>
        <v>0.44145082823017656</v>
      </c>
      <c r="AJ59">
        <f>((1+40/SQRT(40^2+(SQRT(($B$11-$E59)^2+($C$11-AJ$9)^2))^2))/2)*menu!$D$14</f>
        <v>0.44165764939496571</v>
      </c>
      <c r="AK59">
        <f>((1+40/SQRT(40^2+(SQRT(($B$11-$E59)^2+($C$11-AK$9)^2))^2))/2)*menu!$D$14</f>
        <v>0.44184555713551066</v>
      </c>
      <c r="AL59">
        <f>((1+40/SQRT(40^2+(SQRT(($B$11-$E59)^2+($C$11-AL$9)^2))^2))/2)*menu!$D$14</f>
        <v>0.44201432049934525</v>
      </c>
      <c r="AM59">
        <f>((1+40/SQRT(40^2+(SQRT(($B$11-$E59)^2+($C$11-AM$9)^2))^2))/2)*menu!$D$14</f>
        <v>0.44216373066218218</v>
      </c>
      <c r="AN59">
        <f>((1+40/SQRT(40^2+(SQRT(($B$11-$E59)^2+($C$11-AN$9)^2))^2))/2)*menu!$D$14</f>
        <v>0.44229360163537473</v>
      </c>
      <c r="AO59">
        <f>((1+40/SQRT(40^2+(SQRT(($B$11-$E59)^2+($C$11-AO$9)^2))^2))/2)*menu!$D$14</f>
        <v>0.44240377090178085</v>
      </c>
      <c r="AP59">
        <f>((1+40/SQRT(40^2+(SQRT(($B$11-$E59)^2+($C$11-AP$9)^2))^2))/2)*menu!$D$14</f>
        <v>0.44249409997581929</v>
      </c>
      <c r="AQ59">
        <f>((1+40/SQRT(40^2+(SQRT(($B$11-$E59)^2+($C$11-AQ$9)^2))^2))/2)*menu!$D$14</f>
        <v>0.44256447488396761</v>
      </c>
      <c r="AR59">
        <f>((1+40/SQRT(40^2+(SQRT(($B$11-$E59)^2+($C$11-AR$9)^2))^2))/2)*menu!$D$14</f>
        <v>0.4426148065624585</v>
      </c>
      <c r="AS59">
        <f>((1+40/SQRT(40^2+(SQRT(($B$11-$E59)^2+($C$11-AS$9)^2))^2))/2)*menu!$D$14</f>
        <v>0.44264503116946569</v>
      </c>
      <c r="AT59">
        <f>((1+40/SQRT(40^2+(SQRT(($B$11-$E59)^2+($C$11-AT$9)^2))^2))/2)*menu!$D$14</f>
        <v>0.44265511030964216</v>
      </c>
      <c r="AU59">
        <f>((1+40/SQRT(40^2+(SQRT(($B$11-$E59)^2+($C$11-AU$9)^2))^2))/2)*menu!$D$14</f>
        <v>0.44264503116946569</v>
      </c>
      <c r="AV59">
        <f>((1+40/SQRT(40^2+(SQRT(($B$11-$E59)^2+($C$11-AV$9)^2))^2))/2)*menu!$D$14</f>
        <v>0.4426148065624585</v>
      </c>
      <c r="AW59">
        <f>((1+40/SQRT(40^2+(SQRT(($B$11-$E59)^2+($C$11-AW$9)^2))^2))/2)*menu!$D$14</f>
        <v>0.44256447488396761</v>
      </c>
      <c r="AX59">
        <f>((1+40/SQRT(40^2+(SQRT(($B$11-$E59)^2+($C$11-AX$9)^2))^2))/2)*menu!$D$14</f>
        <v>0.44249409997581929</v>
      </c>
      <c r="AY59">
        <f>((1+40/SQRT(40^2+(SQRT(($B$11-$E59)^2+($C$11-AY$9)^2))^2))/2)*menu!$D$14</f>
        <v>0.44240377090178085</v>
      </c>
      <c r="AZ59">
        <f>((1+40/SQRT(40^2+(SQRT(($B$11-$E59)^2+($C$11-AZ$9)^2))^2))/2)*menu!$D$14</f>
        <v>0.44229360163537473</v>
      </c>
      <c r="BA59">
        <f>((1+40/SQRT(40^2+(SQRT(($B$11-$E59)^2+($C$11-BA$9)^2))^2))/2)*menu!$D$14</f>
        <v>0.44216373066218218</v>
      </c>
      <c r="BB59">
        <f>((1+40/SQRT(40^2+(SQRT(($B$11-$E59)^2+($C$11-BB$9)^2))^2))/2)*menu!$D$14</f>
        <v>0.44201432049934525</v>
      </c>
      <c r="BC59">
        <f>((1+40/SQRT(40^2+(SQRT(($B$11-$E59)^2+($C$11-BC$9)^2))^2))/2)*menu!$D$14</f>
        <v>0.44184555713551066</v>
      </c>
      <c r="BD59">
        <f>((1+40/SQRT(40^2+(SQRT(($B$11-$E59)^2+($C$11-BD$9)^2))^2))/2)*menu!$D$14</f>
        <v>0.44165764939496571</v>
      </c>
    </row>
    <row r="60" spans="5:56" x14ac:dyDescent="0.45">
      <c r="E60">
        <v>50</v>
      </c>
      <c r="F60">
        <f>((1+40/SQRT(40^2+(SQRT(($B$11-$E60)^2+($C$11-F$9)^2))^2))/2)*menu!$D$14</f>
        <v>0.42773911089896383</v>
      </c>
      <c r="G60">
        <f>((1+40/SQRT(40^2+(SQRT(($B$11-$E60)^2+($C$11-G$9)^2))^2))/2)*menu!$D$14</f>
        <v>0.42831472855143676</v>
      </c>
      <c r="H60">
        <f>((1+40/SQRT(40^2+(SQRT(($B$11-$E60)^2+($C$11-H$9)^2))^2))/2)*menu!$D$14</f>
        <v>0.42888332881582852</v>
      </c>
      <c r="I60">
        <f>((1+40/SQRT(40^2+(SQRT(($B$11-$E60)^2+($C$11-I$9)^2))^2))/2)*menu!$D$14</f>
        <v>0.42944449077767877</v>
      </c>
      <c r="J60">
        <f>((1+40/SQRT(40^2+(SQRT(($B$11-$E60)^2+($C$11-J$9)^2))^2))/2)*menu!$D$14</f>
        <v>0.42999778825088991</v>
      </c>
      <c r="K60">
        <f>((1+40/SQRT(40^2+(SQRT(($B$11-$E60)^2+($C$11-K$9)^2))^2))/2)*menu!$D$14</f>
        <v>0.43054279037290105</v>
      </c>
      <c r="L60">
        <f>((1+40/SQRT(40^2+(SQRT(($B$11-$E60)^2+($C$11-L$9)^2))^2))/2)*menu!$D$14</f>
        <v>0.43107906224262488</v>
      </c>
      <c r="M60">
        <f>((1+40/SQRT(40^2+(SQRT(($B$11-$E60)^2+($C$11-M$9)^2))^2))/2)*menu!$D$14</f>
        <v>0.43160616560082599</v>
      </c>
      <c r="N60">
        <f>((1+40/SQRT(40^2+(SQRT(($B$11-$E60)^2+($C$11-N$9)^2))^2))/2)*menu!$D$14</f>
        <v>0.43212365955234766</v>
      </c>
      <c r="O60">
        <f>((1+40/SQRT(40^2+(SQRT(($B$11-$E60)^2+($C$11-O$9)^2))^2))/2)*menu!$D$14</f>
        <v>0.43263110132930394</v>
      </c>
      <c r="P60">
        <f>((1+40/SQRT(40^2+(SQRT(($B$11-$E60)^2+($C$11-P$9)^2))^2))/2)*menu!$D$14</f>
        <v>0.43312804709405495</v>
      </c>
      <c r="Q60">
        <f>((1+40/SQRT(40^2+(SQRT(($B$11-$E60)^2+($C$11-Q$9)^2))^2))/2)*menu!$D$14</f>
        <v>0.43361405278046733</v>
      </c>
      <c r="R60">
        <f>((1+40/SQRT(40^2+(SQRT(($B$11-$E60)^2+($C$11-R$9)^2))^2))/2)*menu!$D$14</f>
        <v>0.43408867497163917</v>
      </c>
      <c r="S60">
        <f>((1+40/SQRT(40^2+(SQRT(($B$11-$E60)^2+($C$11-S$9)^2))^2))/2)*menu!$D$14</f>
        <v>0.43455147181193843</v>
      </c>
      <c r="T60">
        <f>((1+40/SQRT(40^2+(SQRT(($B$11-$E60)^2+($C$11-T$9)^2))^2))/2)*menu!$D$14</f>
        <v>0.43500200395086935</v>
      </c>
      <c r="U60">
        <f>((1+40/SQRT(40^2+(SQRT(($B$11-$E60)^2+($C$11-U$9)^2))^2))/2)*menu!$D$14</f>
        <v>0.43543983551594401</v>
      </c>
      <c r="V60">
        <f>((1+40/SQRT(40^2+(SQRT(($B$11-$E60)^2+($C$11-V$9)^2))^2))/2)*menu!$D$14</f>
        <v>0.43586453511140544</v>
      </c>
      <c r="W60">
        <f>((1+40/SQRT(40^2+(SQRT(($B$11-$E60)^2+($C$11-W$9)^2))^2))/2)*menu!$D$14</f>
        <v>0.43627567683931684</v>
      </c>
      <c r="X60">
        <f>((1+40/SQRT(40^2+(SQRT(($B$11-$E60)^2+($C$11-X$9)^2))^2))/2)*menu!$D$14</f>
        <v>0.43667284133921919</v>
      </c>
      <c r="Y60">
        <f>((1+40/SQRT(40^2+(SQRT(($B$11-$E60)^2+($C$11-Y$9)^2))^2))/2)*menu!$D$14</f>
        <v>0.43705561684224908</v>
      </c>
      <c r="Z60">
        <f>((1+40/SQRT(40^2+(SQRT(($B$11-$E60)^2+($C$11-Z$9)^2))^2))/2)*menu!$D$14</f>
        <v>0.43742360023532839</v>
      </c>
      <c r="AA60">
        <f>((1+40/SQRT(40^2+(SQRT(($B$11-$E60)^2+($C$11-AA$9)^2))^2))/2)*menu!$D$14</f>
        <v>0.43777639813076724</v>
      </c>
      <c r="AB60">
        <f>((1+40/SQRT(40^2+(SQRT(($B$11-$E60)^2+($C$11-AB$9)^2))^2))/2)*menu!$D$14</f>
        <v>0.43811362793638875</v>
      </c>
      <c r="AC60">
        <f>((1+40/SQRT(40^2+(SQRT(($B$11-$E60)^2+($C$11-AC$9)^2))^2))/2)*menu!$D$14</f>
        <v>0.43843491892107112</v>
      </c>
      <c r="AD60">
        <f>((1+40/SQRT(40^2+(SQRT(($B$11-$E60)^2+($C$11-AD$9)^2))^2))/2)*menu!$D$14</f>
        <v>0.43873991327043149</v>
      </c>
      <c r="AE60">
        <f>((1+40/SQRT(40^2+(SQRT(($B$11-$E60)^2+($C$11-AE$9)^2))^2))/2)*menu!$D$14</f>
        <v>0.43902826712723814</v>
      </c>
      <c r="AF60">
        <f>((1+40/SQRT(40^2+(SQRT(($B$11-$E60)^2+($C$11-AF$9)^2))^2))/2)*menu!$D$14</f>
        <v>0.43929965161103962</v>
      </c>
      <c r="AG60">
        <f>((1+40/SQRT(40^2+(SQRT(($B$11-$E60)^2+($C$11-AG$9)^2))^2))/2)*menu!$D$14</f>
        <v>0.4395537538114514</v>
      </c>
      <c r="AH60">
        <f>((1+40/SQRT(40^2+(SQRT(($B$11-$E60)^2+($C$11-AH$9)^2))^2))/2)*menu!$D$14</f>
        <v>0.43979027774953028</v>
      </c>
      <c r="AI60">
        <f>((1+40/SQRT(40^2+(SQRT(($B$11-$E60)^2+($C$11-AI$9)^2))^2))/2)*menu!$D$14</f>
        <v>0.44000894530171164</v>
      </c>
      <c r="AJ60">
        <f>((1+40/SQRT(40^2+(SQRT(($B$11-$E60)^2+($C$11-AJ$9)^2))^2))/2)*menu!$D$14</f>
        <v>0.44020949708087664</v>
      </c>
      <c r="AK60">
        <f>((1+40/SQRT(40^2+(SQRT(($B$11-$E60)^2+($C$11-AK$9)^2))^2))/2)*menu!$D$14</f>
        <v>0.44039169326925659</v>
      </c>
      <c r="AL60">
        <f>((1+40/SQRT(40^2+(SQRT(($B$11-$E60)^2+($C$11-AL$9)^2))^2))/2)*menu!$D$14</f>
        <v>0.44055531439807816</v>
      </c>
      <c r="AM60">
        <f>((1+40/SQRT(40^2+(SQRT(($B$11-$E60)^2+($C$11-AM$9)^2))^2))/2)*menu!$D$14</f>
        <v>0.44070016206909252</v>
      </c>
      <c r="AN60">
        <f>((1+40/SQRT(40^2+(SQRT(($B$11-$E60)^2+($C$11-AN$9)^2))^2))/2)*menu!$D$14</f>
        <v>0.44082605961342636</v>
      </c>
      <c r="AO60">
        <f>((1+40/SQRT(40^2+(SQRT(($B$11-$E60)^2+($C$11-AO$9)^2))^2))/2)*menu!$D$14</f>
        <v>0.44093285268352883</v>
      </c>
      <c r="AP60">
        <f>((1+40/SQRT(40^2+(SQRT(($B$11-$E60)^2+($C$11-AP$9)^2))^2))/2)*menu!$D$14</f>
        <v>0.4410204097743724</v>
      </c>
      <c r="AQ60">
        <f>((1+40/SQRT(40^2+(SQRT(($B$11-$E60)^2+($C$11-AQ$9)^2))^2))/2)*menu!$D$14</f>
        <v>0.44108862267048882</v>
      </c>
      <c r="AR60">
        <f>((1+40/SQRT(40^2+(SQRT(($B$11-$E60)^2+($C$11-AR$9)^2))^2))/2)*menu!$D$14</f>
        <v>0.44113740681588032</v>
      </c>
      <c r="AS60">
        <f>((1+40/SQRT(40^2+(SQRT(($B$11-$E60)^2+($C$11-AS$9)^2))^2))/2)*menu!$D$14</f>
        <v>0.44116670160434035</v>
      </c>
      <c r="AT60">
        <f>((1+40/SQRT(40^2+(SQRT(($B$11-$E60)^2+($C$11-AT$9)^2))^2))/2)*menu!$D$14</f>
        <v>0.44117647058823534</v>
      </c>
      <c r="AU60">
        <f>((1+40/SQRT(40^2+(SQRT(($B$11-$E60)^2+($C$11-AU$9)^2))^2))/2)*menu!$D$14</f>
        <v>0.44116670160434035</v>
      </c>
      <c r="AV60">
        <f>((1+40/SQRT(40^2+(SQRT(($B$11-$E60)^2+($C$11-AV$9)^2))^2))/2)*menu!$D$14</f>
        <v>0.44113740681588032</v>
      </c>
      <c r="AW60">
        <f>((1+40/SQRT(40^2+(SQRT(($B$11-$E60)^2+($C$11-AW$9)^2))^2))/2)*menu!$D$14</f>
        <v>0.44108862267048882</v>
      </c>
      <c r="AX60">
        <f>((1+40/SQRT(40^2+(SQRT(($B$11-$E60)^2+($C$11-AX$9)^2))^2))/2)*menu!$D$14</f>
        <v>0.4410204097743724</v>
      </c>
      <c r="AY60">
        <f>((1+40/SQRT(40^2+(SQRT(($B$11-$E60)^2+($C$11-AY$9)^2))^2))/2)*menu!$D$14</f>
        <v>0.44093285268352883</v>
      </c>
      <c r="AZ60">
        <f>((1+40/SQRT(40^2+(SQRT(($B$11-$E60)^2+($C$11-AZ$9)^2))^2))/2)*menu!$D$14</f>
        <v>0.44082605961342636</v>
      </c>
      <c r="BA60">
        <f>((1+40/SQRT(40^2+(SQRT(($B$11-$E60)^2+($C$11-BA$9)^2))^2))/2)*menu!$D$14</f>
        <v>0.44070016206909252</v>
      </c>
      <c r="BB60">
        <f>((1+40/SQRT(40^2+(SQRT(($B$11-$E60)^2+($C$11-BB$9)^2))^2))/2)*menu!$D$14</f>
        <v>0.44055531439807816</v>
      </c>
      <c r="BC60">
        <f>((1+40/SQRT(40^2+(SQRT(($B$11-$E60)^2+($C$11-BC$9)^2))^2))/2)*menu!$D$14</f>
        <v>0.44039169326925659</v>
      </c>
      <c r="BD60">
        <f>((1+40/SQRT(40^2+(SQRT(($B$11-$E60)^2+($C$11-BD$9)^2))^2))/2)*menu!$D$14</f>
        <v>0.44020949708087664</v>
      </c>
    </row>
  </sheetData>
  <conditionalFormatting sqref="F10:BD6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8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BD67"/>
  <sheetViews>
    <sheetView topLeftCell="A4" zoomScale="40" zoomScaleNormal="40" workbookViewId="0">
      <selection activeCell="AQ82" sqref="AQ82"/>
    </sheetView>
  </sheetViews>
  <sheetFormatPr defaultRowHeight="14.25" x14ac:dyDescent="0.45"/>
  <cols>
    <col min="17" max="17" width="13.265625" customWidth="1"/>
  </cols>
  <sheetData>
    <row r="1" spans="1:56" x14ac:dyDescent="0.45">
      <c r="A1" t="s">
        <v>15</v>
      </c>
    </row>
    <row r="8" spans="1:56" x14ac:dyDescent="0.45">
      <c r="A8" t="s">
        <v>6</v>
      </c>
      <c r="F8" t="s">
        <v>2</v>
      </c>
    </row>
    <row r="9" spans="1:56" x14ac:dyDescent="0.45">
      <c r="E9" t="s">
        <v>3</v>
      </c>
      <c r="F9">
        <v>0</v>
      </c>
      <c r="G9">
        <f>1</f>
        <v>1</v>
      </c>
      <c r="H9">
        <f t="shared" ref="H9:BD9" si="0">G9+1</f>
        <v>2</v>
      </c>
      <c r="I9">
        <f t="shared" si="0"/>
        <v>3</v>
      </c>
      <c r="J9">
        <f t="shared" si="0"/>
        <v>4</v>
      </c>
      <c r="K9">
        <f t="shared" si="0"/>
        <v>5</v>
      </c>
      <c r="L9">
        <f t="shared" si="0"/>
        <v>6</v>
      </c>
      <c r="M9">
        <f t="shared" si="0"/>
        <v>7</v>
      </c>
      <c r="N9">
        <f t="shared" si="0"/>
        <v>8</v>
      </c>
      <c r="O9">
        <f t="shared" si="0"/>
        <v>9</v>
      </c>
      <c r="P9">
        <f t="shared" si="0"/>
        <v>10</v>
      </c>
      <c r="Q9">
        <f t="shared" si="0"/>
        <v>11</v>
      </c>
      <c r="R9">
        <f t="shared" si="0"/>
        <v>12</v>
      </c>
      <c r="S9">
        <f t="shared" si="0"/>
        <v>13</v>
      </c>
      <c r="T9">
        <f t="shared" si="0"/>
        <v>14</v>
      </c>
      <c r="U9">
        <f t="shared" si="0"/>
        <v>15</v>
      </c>
      <c r="V9">
        <f t="shared" si="0"/>
        <v>16</v>
      </c>
      <c r="W9">
        <f t="shared" si="0"/>
        <v>17</v>
      </c>
      <c r="X9">
        <f t="shared" si="0"/>
        <v>18</v>
      </c>
      <c r="Y9">
        <f t="shared" si="0"/>
        <v>19</v>
      </c>
      <c r="Z9">
        <f t="shared" si="0"/>
        <v>20</v>
      </c>
      <c r="AA9">
        <f t="shared" si="0"/>
        <v>21</v>
      </c>
      <c r="AB9">
        <f t="shared" si="0"/>
        <v>22</v>
      </c>
      <c r="AC9">
        <f t="shared" si="0"/>
        <v>23</v>
      </c>
      <c r="AD9">
        <f t="shared" si="0"/>
        <v>24</v>
      </c>
      <c r="AE9">
        <f t="shared" si="0"/>
        <v>25</v>
      </c>
      <c r="AF9">
        <f t="shared" si="0"/>
        <v>26</v>
      </c>
      <c r="AG9">
        <f t="shared" si="0"/>
        <v>27</v>
      </c>
      <c r="AH9">
        <f t="shared" si="0"/>
        <v>28</v>
      </c>
      <c r="AI9">
        <f t="shared" si="0"/>
        <v>29</v>
      </c>
      <c r="AJ9">
        <f t="shared" si="0"/>
        <v>30</v>
      </c>
      <c r="AK9">
        <f t="shared" si="0"/>
        <v>31</v>
      </c>
      <c r="AL9">
        <f t="shared" si="0"/>
        <v>32</v>
      </c>
      <c r="AM9">
        <f t="shared" si="0"/>
        <v>33</v>
      </c>
      <c r="AN9">
        <f t="shared" si="0"/>
        <v>34</v>
      </c>
      <c r="AO9">
        <f t="shared" si="0"/>
        <v>35</v>
      </c>
      <c r="AP9">
        <f t="shared" si="0"/>
        <v>36</v>
      </c>
      <c r="AQ9">
        <f t="shared" si="0"/>
        <v>37</v>
      </c>
      <c r="AR9">
        <f t="shared" si="0"/>
        <v>38</v>
      </c>
      <c r="AS9">
        <f t="shared" si="0"/>
        <v>39</v>
      </c>
      <c r="AT9">
        <f t="shared" si="0"/>
        <v>40</v>
      </c>
      <c r="AU9">
        <f t="shared" si="0"/>
        <v>41</v>
      </c>
      <c r="AV9">
        <f t="shared" si="0"/>
        <v>42</v>
      </c>
      <c r="AW9">
        <f t="shared" si="0"/>
        <v>43</v>
      </c>
      <c r="AX9">
        <f t="shared" si="0"/>
        <v>44</v>
      </c>
      <c r="AY9">
        <f t="shared" si="0"/>
        <v>45</v>
      </c>
      <c r="AZ9">
        <f t="shared" si="0"/>
        <v>46</v>
      </c>
      <c r="BA9">
        <f t="shared" si="0"/>
        <v>47</v>
      </c>
      <c r="BB9">
        <f t="shared" si="0"/>
        <v>48</v>
      </c>
      <c r="BC9">
        <f t="shared" si="0"/>
        <v>49</v>
      </c>
      <c r="BD9">
        <f t="shared" si="0"/>
        <v>50</v>
      </c>
    </row>
    <row r="10" spans="1:56" x14ac:dyDescent="0.45">
      <c r="A10" t="s">
        <v>8</v>
      </c>
      <c r="B10" t="s">
        <v>3</v>
      </c>
      <c r="C10" t="s">
        <v>2</v>
      </c>
      <c r="E10">
        <v>0</v>
      </c>
      <c r="F10">
        <f>((1+40/SQRT(40^2+(SQRT(($B$11-$E10)^2+($C$11-F$9)^2))^2))/2)*(menu!$D$14)^2</f>
        <v>0.21869346347283303</v>
      </c>
      <c r="G10">
        <f>((1+40/SQRT(40^2+(SQRT(($B$11-$E10)^2+($C$11-G$9)^2))^2))/2)*(menu!$D$14)^2</f>
        <v>0.2188956282915267</v>
      </c>
      <c r="H10">
        <f>((1+40/SQRT(40^2+(SQRT(($B$11-$E10)^2+($C$11-H$9)^2))^2))/2)*(menu!$D$14)^2</f>
        <v>0.21909984225462939</v>
      </c>
      <c r="I10">
        <f>((1+40/SQRT(40^2+(SQRT(($B$11-$E10)^2+($C$11-I$9)^2))^2))/2)*(menu!$D$14)^2</f>
        <v>0.21930613544325286</v>
      </c>
      <c r="J10">
        <f>((1+40/SQRT(40^2+(SQRT(($B$11-$E10)^2+($C$11-J$9)^2))^2))/2)*(menu!$D$14)^2</f>
        <v>0.21951453850229821</v>
      </c>
      <c r="K10">
        <f>((1+40/SQRT(40^2+(SQRT(($B$11-$E10)^2+($C$11-K$9)^2))^2))/2)*(menu!$D$14)^2</f>
        <v>0.21972508265291363</v>
      </c>
      <c r="L10">
        <f>((1+40/SQRT(40^2+(SQRT(($B$11-$E10)^2+($C$11-L$9)^2))^2))/2)*(menu!$D$14)^2</f>
        <v>0.21993779970525501</v>
      </c>
      <c r="M10">
        <f>((1+40/SQRT(40^2+(SQRT(($B$11-$E10)^2+($C$11-M$9)^2))^2))/2)*(menu!$D$14)^2</f>
        <v>0.22015272207155515</v>
      </c>
      <c r="N10">
        <f>((1+40/SQRT(40^2+(SQRT(($B$11-$E10)^2+($C$11-N$9)^2))^2))/2)*(menu!$D$14)^2</f>
        <v>0.22036988277951056</v>
      </c>
      <c r="O10">
        <f>((1+40/SQRT(40^2+(SQRT(($B$11-$E10)^2+($C$11-O$9)^2))^2))/2)*(menu!$D$14)^2</f>
        <v>0.22058931548599253</v>
      </c>
      <c r="P10">
        <f>((1+40/SQRT(40^2+(SQRT(($B$11-$E10)^2+($C$11-P$9)^2))^2))/2)*(menu!$D$14)^2</f>
        <v>0.22081105449108976</v>
      </c>
      <c r="Q10">
        <f>((1+40/SQRT(40^2+(SQRT(($B$11-$E10)^2+($C$11-Q$9)^2))^2))/2)*(menu!$D$14)^2</f>
        <v>0.22103513475249148</v>
      </c>
      <c r="R10">
        <f>((1+40/SQRT(40^2+(SQRT(($B$11-$E10)^2+($C$11-R$9)^2))^2))/2)*(menu!$D$14)^2</f>
        <v>0.2212615919002176</v>
      </c>
      <c r="S10">
        <f>((1+40/SQRT(40^2+(SQRT(($B$11-$E10)^2+($C$11-S$9)^2))^2))/2)*(menu!$D$14)^2</f>
        <v>0.22149046225170468</v>
      </c>
      <c r="T10">
        <f>((1+40/SQRT(40^2+(SQRT(($B$11-$E10)^2+($C$11-T$9)^2))^2))/2)*(menu!$D$14)^2</f>
        <v>0.2217217828272556</v>
      </c>
      <c r="U10">
        <f>((1+40/SQRT(40^2+(SQRT(($B$11-$E10)^2+($C$11-U$9)^2))^2))/2)*(menu!$D$14)^2</f>
        <v>0.22195559136586065</v>
      </c>
      <c r="V10">
        <f>((1+40/SQRT(40^2+(SQRT(($B$11-$E10)^2+($C$11-V$9)^2))^2))/2)*(menu!$D$14)^2</f>
        <v>0.22219192634139928</v>
      </c>
      <c r="W10">
        <f>((1+40/SQRT(40^2+(SQRT(($B$11-$E10)^2+($C$11-W$9)^2))^2))/2)*(menu!$D$14)^2</f>
        <v>0.22243082697922911</v>
      </c>
      <c r="X10">
        <f>((1+40/SQRT(40^2+(SQRT(($B$11-$E10)^2+($C$11-X$9)^2))^2))/2)*(menu!$D$14)^2</f>
        <v>0.2226723332731726</v>
      </c>
      <c r="Y10">
        <f>((1+40/SQRT(40^2+(SQRT(($B$11-$E10)^2+($C$11-Y$9)^2))^2))/2)*(menu!$D$14)^2</f>
        <v>0.22291648600290773</v>
      </c>
      <c r="Z10">
        <f>((1+40/SQRT(40^2+(SQRT(($B$11-$E10)^2+($C$11-Z$9)^2))^2))/2)*(menu!$D$14)^2</f>
        <v>0.223163326751773</v>
      </c>
      <c r="AA10">
        <f>((1+40/SQRT(40^2+(SQRT(($B$11-$E10)^2+($C$11-AA$9)^2))^2))/2)*(menu!$D$14)^2</f>
        <v>0.22341289792499355</v>
      </c>
      <c r="AB10">
        <f>((1+40/SQRT(40^2+(SQRT(($B$11-$E10)^2+($C$11-AB$9)^2))^2))/2)*(menu!$D$14)^2</f>
        <v>0.2236652427683378</v>
      </c>
      <c r="AC10">
        <f>((1+40/SQRT(40^2+(SQRT(($B$11-$E10)^2+($C$11-AC$9)^2))^2))/2)*(menu!$D$14)^2</f>
        <v>0.22392040538721258</v>
      </c>
      <c r="AD10">
        <f>((1+40/SQRT(40^2+(SQRT(($B$11-$E10)^2+($C$11-AD$9)^2))^2))/2)*(menu!$D$14)^2</f>
        <v>0.22417843076620558</v>
      </c>
      <c r="AE10">
        <f>((1+40/SQRT(40^2+(SQRT(($B$11-$E10)^2+($C$11-AE$9)^2))^2))/2)*(menu!$D$14)^2</f>
        <v>0.22443936478908247</v>
      </c>
      <c r="AF10">
        <f>((1+40/SQRT(40^2+(SQRT(($B$11-$E10)^2+($C$11-AF$9)^2))^2))/2)*(menu!$D$14)^2</f>
        <v>0.2247032542592477</v>
      </c>
      <c r="AG10">
        <f>((1+40/SQRT(40^2+(SQRT(($B$11-$E10)^2+($C$11-AG$9)^2))^2))/2)*(menu!$D$14)^2</f>
        <v>0.22497014692067677</v>
      </c>
      <c r="AH10">
        <f>((1+40/SQRT(40^2+(SQRT(($B$11-$E10)^2+($C$11-AH$9)^2))^2))/2)*(menu!$D$14)^2</f>
        <v>0.22524009147932744</v>
      </c>
      <c r="AI10">
        <f>((1+40/SQRT(40^2+(SQRT(($B$11-$E10)^2+($C$11-AI$9)^2))^2))/2)*(menu!$D$14)^2</f>
        <v>0.22551313762503816</v>
      </c>
      <c r="AJ10">
        <f>((1+40/SQRT(40^2+(SQRT(($B$11-$E10)^2+($C$11-AJ$9)^2))^2))/2)*(menu!$D$14)^2</f>
        <v>0.22578933605392035</v>
      </c>
      <c r="AK10">
        <f>((1+40/SQRT(40^2+(SQRT(($B$11-$E10)^2+($C$11-AK$9)^2))^2))/2)*(menu!$D$14)^2</f>
        <v>0.22606873849125222</v>
      </c>
      <c r="AL10">
        <f>((1+40/SQRT(40^2+(SQRT(($B$11-$E10)^2+($C$11-AL$9)^2))^2))/2)*(menu!$D$14)^2</f>
        <v>0.22635139771488116</v>
      </c>
      <c r="AM10">
        <f>((1+40/SQRT(40^2+(SQRT(($B$11-$E10)^2+($C$11-AM$9)^2))^2))/2)*(menu!$D$14)^2</f>
        <v>0.22663736757913933</v>
      </c>
      <c r="AN10">
        <f>((1+40/SQRT(40^2+(SQRT(($B$11-$E10)^2+($C$11-AN$9)^2))^2))/2)*(menu!$D$14)^2</f>
        <v>0.226926703039281</v>
      </c>
      <c r="AO10">
        <f>((1+40/SQRT(40^2+(SQRT(($B$11-$E10)^2+($C$11-AO$9)^2))^2))/2)*(menu!$D$14)^2</f>
        <v>0.22721946017644462</v>
      </c>
      <c r="AP10">
        <f>((1+40/SQRT(40^2+(SQRT(($B$11-$E10)^2+($C$11-AP$9)^2))^2))/2)*(menu!$D$14)^2</f>
        <v>0.22751569622314533</v>
      </c>
      <c r="AQ10">
        <f>((1+40/SQRT(40^2+(SQRT(($B$11-$E10)^2+($C$11-AQ$9)^2))^2))/2)*(menu!$D$14)^2</f>
        <v>0.22781546958930254</v>
      </c>
      <c r="AR10">
        <f>((1+40/SQRT(40^2+(SQRT(($B$11-$E10)^2+($C$11-AR$9)^2))^2))/2)*(menu!$D$14)^2</f>
        <v>0.22811883988880455</v>
      </c>
      <c r="AS10">
        <f>((1+40/SQRT(40^2+(SQRT(($B$11-$E10)^2+($C$11-AS$9)^2))^2))/2)*(menu!$D$14)^2</f>
        <v>0.22842586796661379</v>
      </c>
      <c r="AT10">
        <f>((1+40/SQRT(40^2+(SQRT(($B$11-$E10)^2+($C$11-AT$9)^2))^2))/2)*(menu!$D$14)^2</f>
        <v>0.22873661592641373</v>
      </c>
      <c r="AU10">
        <f>((1+40/SQRT(40^2+(SQRT(($B$11-$E10)^2+($C$11-AU$9)^2))^2))/2)*(menu!$D$14)^2</f>
        <v>0.22905114715879726</v>
      </c>
      <c r="AV10">
        <f>((1+40/SQRT(40^2+(SQRT(($B$11-$E10)^2+($C$11-AV$9)^2))^2))/2)*(menu!$D$14)^2</f>
        <v>0.22936952636999708</v>
      </c>
      <c r="AW10">
        <f>((1+40/SQRT(40^2+(SQRT(($B$11-$E10)^2+($C$11-AW$9)^2))^2))/2)*(menu!$D$14)^2</f>
        <v>0.22969181961115434</v>
      </c>
      <c r="AX10">
        <f>((1+40/SQRT(40^2+(SQRT(($B$11-$E10)^2+($C$11-AX$9)^2))^2))/2)*(menu!$D$14)^2</f>
        <v>0.23001809430812317</v>
      </c>
      <c r="AY10">
        <f>((1+40/SQRT(40^2+(SQRT(($B$11-$E10)^2+($C$11-AY$9)^2))^2))/2)*(menu!$D$14)^2</f>
        <v>0.23034841929180472</v>
      </c>
      <c r="AZ10">
        <f>((1+40/SQRT(40^2+(SQRT(($B$11-$E10)^2+($C$11-AZ$9)^2))^2))/2)*(menu!$D$14)^2</f>
        <v>0.23068286482900469</v>
      </c>
      <c r="BA10">
        <f>((1+40/SQRT(40^2+(SQRT(($B$11-$E10)^2+($C$11-BA$9)^2))^2))/2)*(menu!$D$14)^2</f>
        <v>0.23102150265380397</v>
      </c>
      <c r="BB10">
        <f>((1+40/SQRT(40^2+(SQRT(($B$11-$E10)^2+($C$11-BB$9)^2))^2))/2)*(menu!$D$14)^2</f>
        <v>0.23136440599943198</v>
      </c>
      <c r="BC10">
        <f>((1+40/SQRT(40^2+(SQRT(($B$11-$E10)^2+($C$11-BC$9)^2))^2))/2)*(menu!$D$14)^2</f>
        <v>0.2317116496306286</v>
      </c>
      <c r="BD10">
        <f>((1+40/SQRT(40^2+(SQRT(($B$11-$E10)^2+($C$11-BD$9)^2))^2))/2)*(menu!$D$14)^2</f>
        <v>0.23206330987647747</v>
      </c>
    </row>
    <row r="11" spans="1:56" x14ac:dyDescent="0.45">
      <c r="A11" t="s">
        <v>9</v>
      </c>
      <c r="B11">
        <f>Lamp2!B11</f>
        <v>25</v>
      </c>
      <c r="C11">
        <f>(-2)*(Lamp2!C11+((-2)*Lamp2!C11))+100</f>
        <v>180</v>
      </c>
      <c r="E11">
        <v>1</v>
      </c>
      <c r="F11">
        <f>((1+40/SQRT(40^2+(SQRT(($B$11-$E11)^2+($C$11-F$9)^2))^2))/2)*(menu!$D$14)^2</f>
        <v>0.21872087133457663</v>
      </c>
      <c r="G11">
        <f>((1+40/SQRT(40^2+(SQRT(($B$11-$E11)^2+($C$11-G$9)^2))^2))/2)*(menu!$D$14)^2</f>
        <v>0.21892346831183535</v>
      </c>
      <c r="H11">
        <f>((1+40/SQRT(40^2+(SQRT(($B$11-$E11)^2+($C$11-H$9)^2))^2))/2)*(menu!$D$14)^2</f>
        <v>0.21912812340691437</v>
      </c>
      <c r="I11">
        <f>((1+40/SQRT(40^2+(SQRT(($B$11-$E11)^2+($C$11-I$9)^2))^2))/2)*(menu!$D$14)^2</f>
        <v>0.21933486693067944</v>
      </c>
      <c r="J11">
        <f>((1+40/SQRT(40^2+(SQRT(($B$11-$E11)^2+($C$11-J$9)^2))^2))/2)*(menu!$D$14)^2</f>
        <v>0.21954372976473721</v>
      </c>
      <c r="K11">
        <f>((1+40/SQRT(40^2+(SQRT(($B$11-$E11)^2+($C$11-K$9)^2))^2))/2)*(menu!$D$14)^2</f>
        <v>0.21975474337413425</v>
      </c>
      <c r="L11">
        <f>((1+40/SQRT(40^2+(SQRT(($B$11-$E11)^2+($C$11-L$9)^2))^2))/2)*(menu!$D$14)^2</f>
        <v>0.21996793982036764</v>
      </c>
      <c r="M11">
        <f>((1+40/SQRT(40^2+(SQRT(($B$11-$E11)^2+($C$11-M$9)^2))^2))/2)*(menu!$D$14)^2</f>
        <v>0.22018335177471496</v>
      </c>
      <c r="N11">
        <f>((1+40/SQRT(40^2+(SQRT(($B$11-$E11)^2+($C$11-N$9)^2))^2))/2)*(menu!$D$14)^2</f>
        <v>0.22040101253189101</v>
      </c>
      <c r="O11">
        <f>((1+40/SQRT(40^2+(SQRT(($B$11-$E11)^2+($C$11-O$9)^2))^2))/2)*(menu!$D$14)^2</f>
        <v>0.22062095602403969</v>
      </c>
      <c r="P11">
        <f>((1+40/SQRT(40^2+(SQRT(($B$11-$E11)^2+($C$11-P$9)^2))^2))/2)*(menu!$D$14)^2</f>
        <v>0.22084321683506916</v>
      </c>
      <c r="Q11">
        <f>((1+40/SQRT(40^2+(SQRT(($B$11-$E11)^2+($C$11-Q$9)^2))^2))/2)*(menu!$D$14)^2</f>
        <v>0.22106783021533799</v>
      </c>
      <c r="R11">
        <f>((1+40/SQRT(40^2+(SQRT(($B$11-$E11)^2+($C$11-R$9)^2))^2))/2)*(menu!$D$14)^2</f>
        <v>0.22129483209670112</v>
      </c>
      <c r="S11">
        <f>((1+40/SQRT(40^2+(SQRT(($B$11-$E11)^2+($C$11-S$9)^2))^2))/2)*(menu!$D$14)^2</f>
        <v>0.22152425910792387</v>
      </c>
      <c r="T11">
        <f>((1+40/SQRT(40^2+(SQRT(($B$11-$E11)^2+($C$11-T$9)^2))^2))/2)*(menu!$D$14)^2</f>
        <v>0.2217561485904728</v>
      </c>
      <c r="U11">
        <f>((1+40/SQRT(40^2+(SQRT(($B$11-$E11)^2+($C$11-U$9)^2))^2))/2)*(menu!$D$14)^2</f>
        <v>0.2219905386146919</v>
      </c>
      <c r="V11">
        <f>((1+40/SQRT(40^2+(SQRT(($B$11-$E11)^2+($C$11-V$9)^2))^2))/2)*(menu!$D$14)^2</f>
        <v>0.22222746799637291</v>
      </c>
      <c r="W11">
        <f>((1+40/SQRT(40^2+(SQRT(($B$11-$E11)^2+($C$11-W$9)^2))^2))/2)*(menu!$D$14)^2</f>
        <v>0.22246697631372905</v>
      </c>
      <c r="X11">
        <f>((1+40/SQRT(40^2+(SQRT(($B$11-$E11)^2+($C$11-X$9)^2))^2))/2)*(menu!$D$14)^2</f>
        <v>0.22270910392478055</v>
      </c>
      <c r="Y11">
        <f>((1+40/SQRT(40^2+(SQRT(($B$11-$E11)^2+($C$11-Y$9)^2))^2))/2)*(menu!$D$14)^2</f>
        <v>0.22295389198516191</v>
      </c>
      <c r="Z11">
        <f>((1+40/SQRT(40^2+(SQRT(($B$11-$E11)^2+($C$11-Z$9)^2))^2))/2)*(menu!$D$14)^2</f>
        <v>0.22320138246635873</v>
      </c>
      <c r="AA11">
        <f>((1+40/SQRT(40^2+(SQRT(($B$11-$E11)^2+($C$11-AA$9)^2))^2))/2)*(menu!$D$14)^2</f>
        <v>0.22345161817438491</v>
      </c>
      <c r="AB11">
        <f>((1+40/SQRT(40^2+(SQRT(($B$11-$E11)^2+($C$11-AB$9)^2))^2))/2)*(menu!$D$14)^2</f>
        <v>0.22370464276890784</v>
      </c>
      <c r="AC11">
        <f>((1+40/SQRT(40^2+(SQRT(($B$11-$E11)^2+($C$11-AC$9)^2))^2))/2)*(menu!$D$14)^2</f>
        <v>0.22396050078283178</v>
      </c>
      <c r="AD11">
        <f>((1+40/SQRT(40^2+(SQRT(($B$11-$E11)^2+($C$11-AD$9)^2))^2))/2)*(menu!$D$14)^2</f>
        <v>0.22421923764234847</v>
      </c>
      <c r="AE11">
        <f>((1+40/SQRT(40^2+(SQRT(($B$11-$E11)^2+($C$11-AE$9)^2))^2))/2)*(menu!$D$14)^2</f>
        <v>0.22448089968746382</v>
      </c>
      <c r="AF11">
        <f>((1+40/SQRT(40^2+(SQRT(($B$11-$E11)^2+($C$11-AF$9)^2))^2))/2)*(menu!$D$14)^2</f>
        <v>0.22474553419300999</v>
      </c>
      <c r="AG11">
        <f>((1+40/SQRT(40^2+(SQRT(($B$11-$E11)^2+($C$11-AG$9)^2))^2))/2)*(menu!$D$14)^2</f>
        <v>0.2250131893901518</v>
      </c>
      <c r="AH11">
        <f>((1+40/SQRT(40^2+(SQRT(($B$11-$E11)^2+($C$11-AH$9)^2))^2))/2)*(menu!$D$14)^2</f>
        <v>0.22528391448839646</v>
      </c>
      <c r="AI11">
        <f>((1+40/SQRT(40^2+(SQRT(($B$11-$E11)^2+($C$11-AI$9)^2))^2))/2)*(menu!$D$14)^2</f>
        <v>0.22555775969811526</v>
      </c>
      <c r="AJ11">
        <f>((1+40/SQRT(40^2+(SQRT(($B$11-$E11)^2+($C$11-AJ$9)^2))^2))/2)*(menu!$D$14)^2</f>
        <v>0.22583477625358547</v>
      </c>
      <c r="AK11">
        <f>((1+40/SQRT(40^2+(SQRT(($B$11-$E11)^2+($C$11-AK$9)^2))^2))/2)*(menu!$D$14)^2</f>
        <v>0.22611501643656146</v>
      </c>
      <c r="AL11">
        <f>((1+40/SQRT(40^2+(SQRT(($B$11-$E11)^2+($C$11-AL$9)^2))^2))/2)*(menu!$D$14)^2</f>
        <v>0.22639853360038203</v>
      </c>
      <c r="AM11">
        <f>((1+40/SQRT(40^2+(SQRT(($B$11-$E11)^2+($C$11-AM$9)^2))^2))/2)*(menu!$D$14)^2</f>
        <v>0.2266853821946225</v>
      </c>
      <c r="AN11">
        <f>((1+40/SQRT(40^2+(SQRT(($B$11-$E11)^2+($C$11-AN$9)^2))^2))/2)*(menu!$D$14)^2</f>
        <v>0.22697561779029818</v>
      </c>
      <c r="AO11">
        <f>((1+40/SQRT(40^2+(SQRT(($B$11-$E11)^2+($C$11-AO$9)^2))^2))/2)*(menu!$D$14)^2</f>
        <v>0.22726929710562621</v>
      </c>
      <c r="AP11">
        <f>((1+40/SQRT(40^2+(SQRT(($B$11-$E11)^2+($C$11-AP$9)^2))^2))/2)*(menu!$D$14)^2</f>
        <v>0.22756647803235208</v>
      </c>
      <c r="AQ11">
        <f>((1+40/SQRT(40^2+(SQRT(($B$11-$E11)^2+($C$11-AQ$9)^2))^2))/2)*(menu!$D$14)^2</f>
        <v>0.22786721966264642</v>
      </c>
      <c r="AR11">
        <f>((1+40/SQRT(40^2+(SQRT(($B$11-$E11)^2+($C$11-AR$9)^2))^2))/2)*(menu!$D$14)^2</f>
        <v>0.22817158231657667</v>
      </c>
      <c r="AS11">
        <f>((1+40/SQRT(40^2+(SQRT(($B$11-$E11)^2+($C$11-AS$9)^2))^2))/2)*(menu!$D$14)^2</f>
        <v>0.22847962757015827</v>
      </c>
      <c r="AT11">
        <f>((1+40/SQRT(40^2+(SQRT(($B$11-$E11)^2+($C$11-AT$9)^2))^2))/2)*(menu!$D$14)^2</f>
        <v>0.22879141828398838</v>
      </c>
      <c r="AU11">
        <f>((1+40/SQRT(40^2+(SQRT(($B$11-$E11)^2+($C$11-AU$9)^2))^2))/2)*(menu!$D$14)^2</f>
        <v>0.22910701863246394</v>
      </c>
      <c r="AV11">
        <f>((1+40/SQRT(40^2+(SQRT(($B$11-$E11)^2+($C$11-AV$9)^2))^2))/2)*(menu!$D$14)^2</f>
        <v>0.22942649413358607</v>
      </c>
      <c r="AW11">
        <f>((1+40/SQRT(40^2+(SQRT(($B$11-$E11)^2+($C$11-AW$9)^2))^2))/2)*(menu!$D$14)^2</f>
        <v>0.22974991167935002</v>
      </c>
      <c r="AX11">
        <f>((1+40/SQRT(40^2+(SQRT(($B$11-$E11)^2+($C$11-AX$9)^2))^2))/2)*(menu!$D$14)^2</f>
        <v>0.23007733956671914</v>
      </c>
      <c r="AY11">
        <f>((1+40/SQRT(40^2+(SQRT(($B$11-$E11)^2+($C$11-AY$9)^2))^2))/2)*(menu!$D$14)^2</f>
        <v>0.2304088475291802</v>
      </c>
      <c r="AZ11">
        <f>((1+40/SQRT(40^2+(SQRT(($B$11-$E11)^2+($C$11-AZ$9)^2))^2))/2)*(menu!$D$14)^2</f>
        <v>0.2307445067688747</v>
      </c>
      <c r="BA11">
        <f>((1+40/SQRT(40^2+(SQRT(($B$11-$E11)^2+($C$11-BA$9)^2))^2))/2)*(menu!$D$14)^2</f>
        <v>0.23108438998930014</v>
      </c>
      <c r="BB11">
        <f>((1+40/SQRT(40^2+(SQRT(($B$11-$E11)^2+($C$11-BB$9)^2))^2))/2)*(menu!$D$14)^2</f>
        <v>0.2314285714285714</v>
      </c>
      <c r="BC11">
        <f>((1+40/SQRT(40^2+(SQRT(($B$11-$E11)^2+($C$11-BC$9)^2))^2))/2)*(menu!$D$14)^2</f>
        <v>0.23177712689323238</v>
      </c>
      <c r="BD11">
        <f>((1+40/SQRT(40^2+(SQRT(($B$11-$E11)^2+($C$11-BD$9)^2))^2))/2)*(menu!$D$14)^2</f>
        <v>0.23213013379260253</v>
      </c>
    </row>
    <row r="12" spans="1:56" x14ac:dyDescent="0.45">
      <c r="E12">
        <v>2</v>
      </c>
      <c r="F12">
        <f>((1+40/SQRT(40^2+(SQRT(($B$11-$E12)^2+($C$11-F$9)^2))^2))/2)*(menu!$D$14)^2</f>
        <v>0.21874721530746738</v>
      </c>
      <c r="G12">
        <f>((1+40/SQRT(40^2+(SQRT(($B$11-$E12)^2+($C$11-G$9)^2))^2))/2)*(menu!$D$14)^2</f>
        <v>0.21895022825283825</v>
      </c>
      <c r="H12">
        <f>((1+40/SQRT(40^2+(SQRT(($B$11-$E12)^2+($C$11-H$9)^2))^2))/2)*(menu!$D$14)^2</f>
        <v>0.2191553079688397</v>
      </c>
      <c r="I12">
        <f>((1+40/SQRT(40^2+(SQRT(($B$11-$E12)^2+($C$11-I$9)^2))^2))/2)*(menu!$D$14)^2</f>
        <v>0.21936248498838096</v>
      </c>
      <c r="J12">
        <f>((1+40/SQRT(40^2+(SQRT(($B$11-$E12)^2+($C$11-J$9)^2))^2))/2)*(menu!$D$14)^2</f>
        <v>0.21957179042184921</v>
      </c>
      <c r="K12">
        <f>((1+40/SQRT(40^2+(SQRT(($B$11-$E12)^2+($C$11-K$9)^2))^2))/2)*(menu!$D$14)^2</f>
        <v>0.21978325597004278</v>
      </c>
      <c r="L12">
        <f>((1+40/SQRT(40^2+(SQRT(($B$11-$E12)^2+($C$11-L$9)^2))^2))/2)*(menu!$D$14)^2</f>
        <v>0.21999691393742549</v>
      </c>
      <c r="M12">
        <f>((1+40/SQRT(40^2+(SQRT(($B$11-$E12)^2+($C$11-M$9)^2))^2))/2)*(menu!$D$14)^2</f>
        <v>0.22021279724570941</v>
      </c>
      <c r="N12">
        <f>((1+40/SQRT(40^2+(SQRT(($B$11-$E12)^2+($C$11-N$9)^2))^2))/2)*(menu!$D$14)^2</f>
        <v>0.22043093944777495</v>
      </c>
      <c r="O12">
        <f>((1+40/SQRT(40^2+(SQRT(($B$11-$E12)^2+($C$11-O$9)^2))^2))/2)*(menu!$D$14)^2</f>
        <v>0.22065137474193597</v>
      </c>
      <c r="P12">
        <f>((1+40/SQRT(40^2+(SQRT(($B$11-$E12)^2+($C$11-P$9)^2))^2))/2)*(menu!$D$14)^2</f>
        <v>0.22087413798655883</v>
      </c>
      <c r="Q12">
        <f>((1+40/SQRT(40^2+(SQRT(($B$11-$E12)^2+($C$11-Q$9)^2))^2))/2)*(menu!$D$14)^2</f>
        <v>0.22109926471504451</v>
      </c>
      <c r="R12">
        <f>((1+40/SQRT(40^2+(SQRT(($B$11-$E12)^2+($C$11-R$9)^2))^2))/2)*(menu!$D$14)^2</f>
        <v>0.22132679115118131</v>
      </c>
      <c r="S12">
        <f>((1+40/SQRT(40^2+(SQRT(($B$11-$E12)^2+($C$11-S$9)^2))^2))/2)*(menu!$D$14)^2</f>
        <v>0.22155675422487872</v>
      </c>
      <c r="T12">
        <f>((1+40/SQRT(40^2+(SQRT(($B$11-$E12)^2+($C$11-T$9)^2))^2))/2)*(menu!$D$14)^2</f>
        <v>0.22178919158829025</v>
      </c>
      <c r="U12">
        <f>((1+40/SQRT(40^2+(SQRT(($B$11-$E12)^2+($C$11-U$9)^2))^2))/2)*(menu!$D$14)^2</f>
        <v>0.22202414163233547</v>
      </c>
      <c r="V12">
        <f>((1+40/SQRT(40^2+(SQRT(($B$11-$E12)^2+($C$11-V$9)^2))^2))/2)*(menu!$D$14)^2</f>
        <v>0.22226164350362992</v>
      </c>
      <c r="W12">
        <f>((1+40/SQRT(40^2+(SQRT(($B$11-$E12)^2+($C$11-W$9)^2))^2))/2)*(menu!$D$14)^2</f>
        <v>0.2225017371218331</v>
      </c>
      <c r="X12">
        <f>((1+40/SQRT(40^2+(SQRT(($B$11-$E12)^2+($C$11-X$9)^2))^2))/2)*(menu!$D$14)^2</f>
        <v>0.22274446319742333</v>
      </c>
      <c r="Y12">
        <f>((1+40/SQRT(40^2+(SQRT(($B$11-$E12)^2+($C$11-Y$9)^2))^2))/2)*(menu!$D$14)^2</f>
        <v>0.22298986324991033</v>
      </c>
      <c r="Z12">
        <f>((1+40/SQRT(40^2+(SQRT(($B$11-$E12)^2+($C$11-Z$9)^2))^2))/2)*(menu!$D$14)^2</f>
        <v>0.223237979626494</v>
      </c>
      <c r="AA12">
        <f>((1+40/SQRT(40^2+(SQRT(($B$11-$E12)^2+($C$11-AA$9)^2))^2))/2)*(menu!$D$14)^2</f>
        <v>0.22348885552118078</v>
      </c>
      <c r="AB12">
        <f>((1+40/SQRT(40^2+(SQRT(($B$11-$E12)^2+($C$11-AB$9)^2))^2))/2)*(menu!$D$14)^2</f>
        <v>0.2237425349943663</v>
      </c>
      <c r="AC12">
        <f>((1+40/SQRT(40^2+(SQRT(($B$11-$E12)^2+($C$11-AC$9)^2))^2))/2)*(menu!$D$14)^2</f>
        <v>0.22399906299289501</v>
      </c>
      <c r="AD12">
        <f>((1+40/SQRT(40^2+(SQRT(($B$11-$E12)^2+($C$11-AD$9)^2))^2))/2)*(menu!$D$14)^2</f>
        <v>0.22425848537060672</v>
      </c>
      <c r="AE12">
        <f>((1+40/SQRT(40^2+(SQRT(($B$11-$E12)^2+($C$11-AE$9)^2))^2))/2)*(menu!$D$14)^2</f>
        <v>0.22452084890937993</v>
      </c>
      <c r="AF12">
        <f>((1+40/SQRT(40^2+(SQRT(($B$11-$E12)^2+($C$11-AF$9)^2))^2))/2)*(menu!$D$14)^2</f>
        <v>0.22478620134068247</v>
      </c>
      <c r="AG12">
        <f>((1+40/SQRT(40^2+(SQRT(($B$11-$E12)^2+($C$11-AG$9)^2))^2))/2)*(menu!$D$14)^2</f>
        <v>0.22505459136763839</v>
      </c>
      <c r="AH12">
        <f>((1+40/SQRT(40^2+(SQRT(($B$11-$E12)^2+($C$11-AH$9)^2))^2))/2)*(menu!$D$14)^2</f>
        <v>0.22532606868762245</v>
      </c>
      <c r="AI12">
        <f>((1+40/SQRT(40^2+(SQRT(($B$11-$E12)^2+($C$11-AI$9)^2))^2))/2)*(menu!$D$14)^2</f>
        <v>0.22560068401539038</v>
      </c>
      <c r="AJ12">
        <f>((1+40/SQRT(40^2+(SQRT(($B$11-$E12)^2+($C$11-AJ$9)^2))^2))/2)*(menu!$D$14)^2</f>
        <v>0.22587848910675618</v>
      </c>
      <c r="AK12">
        <f>((1+40/SQRT(40^2+(SQRT(($B$11-$E12)^2+($C$11-AK$9)^2))^2))/2)*(menu!$D$14)^2</f>
        <v>0.22615953678282455</v>
      </c>
      <c r="AL12">
        <f>((1+40/SQRT(40^2+(SQRT(($B$11-$E12)^2+($C$11-AL$9)^2))^2))/2)*(menu!$D$14)^2</f>
        <v>0.22644388095478837</v>
      </c>
      <c r="AM12">
        <f>((1+40/SQRT(40^2+(SQRT(($B$11-$E12)^2+($C$11-AM$9)^2))^2))/2)*(menu!$D$14)^2</f>
        <v>0.22673157664930013</v>
      </c>
      <c r="AN12">
        <f>((1+40/SQRT(40^2+(SQRT(($B$11-$E12)^2+($C$11-AN$9)^2))^2))/2)*(menu!$D$14)^2</f>
        <v>0.22702268003442555</v>
      </c>
      <c r="AO12">
        <f>((1+40/SQRT(40^2+(SQRT(($B$11-$E12)^2+($C$11-AO$9)^2))^2))/2)*(menu!$D$14)^2</f>
        <v>0.22731724844618784</v>
      </c>
      <c r="AP12">
        <f>((1+40/SQRT(40^2+(SQRT(($B$11-$E12)^2+($C$11-AP$9)^2))^2))/2)*(menu!$D$14)^2</f>
        <v>0.2276153404157106</v>
      </c>
      <c r="AQ12">
        <f>((1+40/SQRT(40^2+(SQRT(($B$11-$E12)^2+($C$11-AQ$9)^2))^2))/2)*(menu!$D$14)^2</f>
        <v>0.22791701569696524</v>
      </c>
      <c r="AR12">
        <f>((1+40/SQRT(40^2+(SQRT(($B$11-$E12)^2+($C$11-AR$9)^2))^2))/2)*(menu!$D$14)^2</f>
        <v>0.22822233529513172</v>
      </c>
      <c r="AS12">
        <f>((1+40/SQRT(40^2+(SQRT(($B$11-$E12)^2+($C$11-AS$9)^2))^2))/2)*(menu!$D$14)^2</f>
        <v>0.2285313614955759</v>
      </c>
      <c r="AT12">
        <f>((1+40/SQRT(40^2+(SQRT(($B$11-$E12)^2+($C$11-AT$9)^2))^2))/2)*(menu!$D$14)^2</f>
        <v>0.22884415789345036</v>
      </c>
      <c r="AU12">
        <f>((1+40/SQRT(40^2+(SQRT(($B$11-$E12)^2+($C$11-AU$9)^2))^2))/2)*(menu!$D$14)^2</f>
        <v>0.22916078942392215</v>
      </c>
      <c r="AV12">
        <f>((1+40/SQRT(40^2+(SQRT(($B$11-$E12)^2+($C$11-AV$9)^2))^2))/2)*(menu!$D$14)^2</f>
        <v>0.22948132239303029</v>
      </c>
      <c r="AW12">
        <f>((1+40/SQRT(40^2+(SQRT(($B$11-$E12)^2+($C$11-AW$9)^2))^2))/2)*(menu!$D$14)^2</f>
        <v>0.22980582450917522</v>
      </c>
      <c r="AX12">
        <f>((1+40/SQRT(40^2+(SQRT(($B$11-$E12)^2+($C$11-AX$9)^2))^2))/2)*(menu!$D$14)^2</f>
        <v>0.23013436491524095</v>
      </c>
      <c r="AY12">
        <f>((1+40/SQRT(40^2+(SQRT(($B$11-$E12)^2+($C$11-AY$9)^2))^2))/2)*(menu!$D$14)^2</f>
        <v>0.2304670142213486</v>
      </c>
      <c r="AZ12">
        <f>((1+40/SQRT(40^2+(SQRT(($B$11-$E12)^2+($C$11-AZ$9)^2))^2))/2)*(menu!$D$14)^2</f>
        <v>0.23080384453823913</v>
      </c>
      <c r="BA12">
        <f>((1+40/SQRT(40^2+(SQRT(($B$11-$E12)^2+($C$11-BA$9)^2))^2))/2)*(menu!$D$14)^2</f>
        <v>0.23114492951128093</v>
      </c>
      <c r="BB12">
        <f>((1+40/SQRT(40^2+(SQRT(($B$11-$E12)^2+($C$11-BB$9)^2))^2))/2)*(menu!$D$14)^2</f>
        <v>0.23149034435509605</v>
      </c>
      <c r="BC12">
        <f>((1+40/SQRT(40^2+(SQRT(($B$11-$E12)^2+($C$11-BC$9)^2))^2))/2)*(menu!$D$14)^2</f>
        <v>0.23184016588879625</v>
      </c>
      <c r="BD12">
        <f>((1+40/SQRT(40^2+(SQRT(($B$11-$E12)^2+($C$11-BD$9)^2))^2))/2)*(menu!$D$14)^2</f>
        <v>0.23219447257181827</v>
      </c>
    </row>
    <row r="13" spans="1:56" x14ac:dyDescent="0.45">
      <c r="E13">
        <v>3</v>
      </c>
      <c r="F13">
        <f>((1+40/SQRT(40^2+(SQRT(($B$11-$E13)^2+($C$11-F$9)^2))^2))/2)*(menu!$D$14)^2</f>
        <v>0.21877248871285263</v>
      </c>
      <c r="G13">
        <f>((1+40/SQRT(40^2+(SQRT(($B$11-$E13)^2+($C$11-G$9)^2))^2))/2)*(menu!$D$14)^2</f>
        <v>0.21897590126117519</v>
      </c>
      <c r="H13">
        <f>((1+40/SQRT(40^2+(SQRT(($B$11-$E13)^2+($C$11-H$9)^2))^2))/2)*(menu!$D$14)^2</f>
        <v>0.21918138890690037</v>
      </c>
      <c r="I13">
        <f>((1+40/SQRT(40^2+(SQRT(($B$11-$E13)^2+($C$11-I$9)^2))^2))/2)*(menu!$D$14)^2</f>
        <v>0.21938898239707488</v>
      </c>
      <c r="J13">
        <f>((1+40/SQRT(40^2+(SQRT(($B$11-$E13)^2+($C$11-J$9)^2))^2))/2)*(menu!$D$14)^2</f>
        <v>0.21959871306273784</v>
      </c>
      <c r="K13">
        <f>((1+40/SQRT(40^2+(SQRT(($B$11-$E13)^2+($C$11-K$9)^2))^2))/2)*(menu!$D$14)^2</f>
        <v>0.219810612832081</v>
      </c>
      <c r="L13">
        <f>((1+40/SQRT(40^2+(SQRT(($B$11-$E13)^2+($C$11-L$9)^2))^2))/2)*(menu!$D$14)^2</f>
        <v>0.2200247142439396</v>
      </c>
      <c r="M13">
        <f>((1+40/SQRT(40^2+(SQRT(($B$11-$E13)^2+($C$11-M$9)^2))^2))/2)*(menu!$D$14)^2</f>
        <v>0.22024105046162076</v>
      </c>
      <c r="N13">
        <f>((1+40/SQRT(40^2+(SQRT(($B$11-$E13)^2+($C$11-N$9)^2))^2))/2)*(menu!$D$14)^2</f>
        <v>0.22045965528707853</v>
      </c>
      <c r="O13">
        <f>((1+40/SQRT(40^2+(SQRT(($B$11-$E13)^2+($C$11-O$9)^2))^2))/2)*(menu!$D$14)^2</f>
        <v>0.22068056317544471</v>
      </c>
      <c r="P13">
        <f>((1+40/SQRT(40^2+(SQRT(($B$11-$E13)^2+($C$11-P$9)^2))^2))/2)*(menu!$D$14)^2</f>
        <v>0.22090380924992373</v>
      </c>
      <c r="Q13">
        <f>((1+40/SQRT(40^2+(SQRT(($B$11-$E13)^2+($C$11-Q$9)^2))^2))/2)*(menu!$D$14)^2</f>
        <v>0.22112942931706123</v>
      </c>
      <c r="R13">
        <f>((1+40/SQRT(40^2+(SQRT(($B$11-$E13)^2+($C$11-R$9)^2))^2))/2)*(menu!$D$14)^2</f>
        <v>0.22135745988239583</v>
      </c>
      <c r="S13">
        <f>((1+40/SQRT(40^2+(SQRT(($B$11-$E13)^2+($C$11-S$9)^2))^2))/2)*(menu!$D$14)^2</f>
        <v>0.22158793816650263</v>
      </c>
      <c r="T13">
        <f>((1+40/SQRT(40^2+(SQRT(($B$11-$E13)^2+($C$11-T$9)^2))^2))/2)*(menu!$D$14)^2</f>
        <v>0.22182090212143937</v>
      </c>
      <c r="U13">
        <f>((1+40/SQRT(40^2+(SQRT(($B$11-$E13)^2+($C$11-U$9)^2))^2))/2)*(menu!$D$14)^2</f>
        <v>0.22205639044760403</v>
      </c>
      <c r="V13">
        <f>((1+40/SQRT(40^2+(SQRT(($B$11-$E13)^2+($C$11-V$9)^2))^2))/2)*(menu!$D$14)^2</f>
        <v>0.2222944426110145</v>
      </c>
      <c r="W13">
        <f>((1+40/SQRT(40^2+(SQRT(($B$11-$E13)^2+($C$11-W$9)^2))^2))/2)*(menu!$D$14)^2</f>
        <v>0.22253509886101996</v>
      </c>
      <c r="X13">
        <f>((1+40/SQRT(40^2+(SQRT(($B$11-$E13)^2+($C$11-X$9)^2))^2))/2)*(menu!$D$14)^2</f>
        <v>0.22277840024845486</v>
      </c>
      <c r="Y13">
        <f>((1+40/SQRT(40^2+(SQRT(($B$11-$E13)^2+($C$11-Y$9)^2))^2))/2)*(menu!$D$14)^2</f>
        <v>0.22302438864424495</v>
      </c>
      <c r="Z13">
        <f>((1+40/SQRT(40^2+(SQRT(($B$11-$E13)^2+($C$11-Z$9)^2))^2))/2)*(menu!$D$14)^2</f>
        <v>0.22327310675847714</v>
      </c>
      <c r="AA13">
        <f>((1+40/SQRT(40^2+(SQRT(($B$11-$E13)^2+($C$11-AA$9)^2))^2))/2)*(menu!$D$14)^2</f>
        <v>0.22352459815994249</v>
      </c>
      <c r="AB13">
        <f>((1+40/SQRT(40^2+(SQRT(($B$11-$E13)^2+($C$11-AB$9)^2))^2))/2)*(menu!$D$14)^2</f>
        <v>0.22377890729616423</v>
      </c>
      <c r="AC13">
        <f>((1+40/SQRT(40^2+(SQRT(($B$11-$E13)^2+($C$11-AC$9)^2))^2))/2)*(menu!$D$14)^2</f>
        <v>0.22403607951392068</v>
      </c>
      <c r="AD13">
        <f>((1+40/SQRT(40^2+(SQRT(($B$11-$E13)^2+($C$11-AD$9)^2))^2))/2)*(menu!$D$14)^2</f>
        <v>0.22429616108027489</v>
      </c>
      <c r="AE13">
        <f>((1+40/SQRT(40^2+(SQRT(($B$11-$E13)^2+($C$11-AE$9)^2))^2))/2)*(menu!$D$14)^2</f>
        <v>0.22455919920412071</v>
      </c>
      <c r="AF13">
        <f>((1+40/SQRT(40^2+(SQRT(($B$11-$E13)^2+($C$11-AF$9)^2))^2))/2)*(menu!$D$14)^2</f>
        <v>0.22482524205825768</v>
      </c>
      <c r="AG13">
        <f>((1+40/SQRT(40^2+(SQRT(($B$11-$E13)^2+($C$11-AG$9)^2))^2))/2)*(menu!$D$14)^2</f>
        <v>0.22509433880200438</v>
      </c>
      <c r="AH13">
        <f>((1+40/SQRT(40^2+(SQRT(($B$11-$E13)^2+($C$11-AH$9)^2))^2))/2)*(menu!$D$14)^2</f>
        <v>0.22536653960436182</v>
      </c>
      <c r="AI13">
        <f>((1+40/SQRT(40^2+(SQRT(($B$11-$E13)^2+($C$11-AI$9)^2))^2))/2)*(menu!$D$14)^2</f>
        <v>0.22564189566773782</v>
      </c>
      <c r="AJ13">
        <f>((1+40/SQRT(40^2+(SQRT(($B$11-$E13)^2+($C$11-AJ$9)^2))^2))/2)*(menu!$D$14)^2</f>
        <v>0.22592045925224258</v>
      </c>
      <c r="AK13">
        <f>((1+40/SQRT(40^2+(SQRT(($B$11-$E13)^2+($C$11-AK$9)^2))^2))/2)*(menu!$D$14)^2</f>
        <v>0.22620228370056636</v>
      </c>
      <c r="AL13">
        <f>((1+40/SQRT(40^2+(SQRT(($B$11-$E13)^2+($C$11-AL$9)^2))^2))/2)*(menu!$D$14)^2</f>
        <v>0.22648742346345013</v>
      </c>
      <c r="AM13">
        <f>((1+40/SQRT(40^2+(SQRT(($B$11-$E13)^2+($C$11-AM$9)^2))^2))/2)*(menu!$D$14)^2</f>
        <v>0.22677593412575822</v>
      </c>
      <c r="AN13">
        <f>((1+40/SQRT(40^2+(SQRT(($B$11-$E13)^2+($C$11-AN$9)^2))^2))/2)*(menu!$D$14)^2</f>
        <v>0.22706787243316415</v>
      </c>
      <c r="AO13">
        <f>((1+40/SQRT(40^2+(SQRT(($B$11-$E13)^2+($C$11-AO$9)^2))^2))/2)*(menu!$D$14)^2</f>
        <v>0.22736329631945856</v>
      </c>
      <c r="AP13">
        <f>((1+40/SQRT(40^2+(SQRT(($B$11-$E13)^2+($C$11-AP$9)^2))^2))/2)*(menu!$D$14)^2</f>
        <v>0.22766226493448843</v>
      </c>
      <c r="AQ13">
        <f>((1+40/SQRT(40^2+(SQRT(($B$11-$E13)^2+($C$11-AQ$9)^2))^2))/2)*(menu!$D$14)^2</f>
        <v>0.2279648386727362</v>
      </c>
      <c r="AR13">
        <f>((1+40/SQRT(40^2+(SQRT(($B$11-$E13)^2+($C$11-AR$9)^2))^2))/2)*(menu!$D$14)^2</f>
        <v>0.2282710792025478</v>
      </c>
      <c r="AS13">
        <f>((1+40/SQRT(40^2+(SQRT(($B$11-$E13)^2+($C$11-AS$9)^2))^2))/2)*(menu!$D$14)^2</f>
        <v>0.22858104949601549</v>
      </c>
      <c r="AT13">
        <f>((1+40/SQRT(40^2+(SQRT(($B$11-$E13)^2+($C$11-AT$9)^2))^2))/2)*(menu!$D$14)^2</f>
        <v>0.22889481385952398</v>
      </c>
      <c r="AU13">
        <f>((1+40/SQRT(40^2+(SQRT(($B$11-$E13)^2+($C$11-AU$9)^2))^2))/2)*(menu!$D$14)^2</f>
        <v>0.22921243796496471</v>
      </c>
      <c r="AV13">
        <f>((1+40/SQRT(40^2+(SQRT(($B$11-$E13)^2+($C$11-AV$9)^2))^2))/2)*(menu!$D$14)^2</f>
        <v>0.22953398888162349</v>
      </c>
      <c r="AW13">
        <f>((1+40/SQRT(40^2+(SQRT(($B$11-$E13)^2+($C$11-AW$9)^2))^2))/2)*(menu!$D$14)^2</f>
        <v>0.22985953510874571</v>
      </c>
      <c r="AX13">
        <f>((1+40/SQRT(40^2+(SQRT(($B$11-$E13)^2+($C$11-AX$9)^2))^2))/2)*(menu!$D$14)^2</f>
        <v>0.23018914660878168</v>
      </c>
      <c r="AY13">
        <f>((1+40/SQRT(40^2+(SQRT(($B$11-$E13)^2+($C$11-AY$9)^2))^2))/2)*(menu!$D$14)^2</f>
        <v>0.23052289484131316</v>
      </c>
      <c r="AZ13">
        <f>((1+40/SQRT(40^2+(SQRT(($B$11-$E13)^2+($C$11-AZ$9)^2))^2))/2)*(menu!$D$14)^2</f>
        <v>0.23086085279766147</v>
      </c>
      <c r="BA13">
        <f>((1+40/SQRT(40^2+(SQRT(($B$11-$E13)^2+($C$11-BA$9)^2))^2))/2)*(menu!$D$14)^2</f>
        <v>0.23120309503617498</v>
      </c>
      <c r="BB13">
        <f>((1+40/SQRT(40^2+(SQRT(($B$11-$E13)^2+($C$11-BB$9)^2))^2))/2)*(menu!$D$14)^2</f>
        <v>0.2315496977181922</v>
      </c>
      <c r="BC13">
        <f>((1+40/SQRT(40^2+(SQRT(($B$11-$E13)^2+($C$11-BC$9)^2))^2))/2)*(menu!$D$14)^2</f>
        <v>0.23190073864467461</v>
      </c>
      <c r="BD13">
        <f>((1+40/SQRT(40^2+(SQRT(($B$11-$E13)^2+($C$11-BD$9)^2))^2))/2)*(menu!$D$14)^2</f>
        <v>0.23225629729350139</v>
      </c>
    </row>
    <row r="14" spans="1:56" x14ac:dyDescent="0.45">
      <c r="E14">
        <v>4</v>
      </c>
      <c r="F14">
        <f>((1+40/SQRT(40^2+(SQRT(($B$11-$E14)^2+($C$11-F$9)^2))^2))/2)*(menu!$D$14)^2</f>
        <v>0.21879668512053771</v>
      </c>
      <c r="G14">
        <f>((1+40/SQRT(40^2+(SQRT(($B$11-$E14)^2+($C$11-G$9)^2))^2))/2)*(menu!$D$14)^2</f>
        <v>0.21900048073805534</v>
      </c>
      <c r="H14">
        <f>((1+40/SQRT(40^2+(SQRT(($B$11-$E14)^2+($C$11-H$9)^2))^2))/2)*(menu!$D$14)^2</f>
        <v>0.21920635944844777</v>
      </c>
      <c r="I14">
        <f>((1+40/SQRT(40^2+(SQRT(($B$11-$E14)^2+($C$11-I$9)^2))^2))/2)*(menu!$D$14)^2</f>
        <v>0.21941435220480357</v>
      </c>
      <c r="J14">
        <f>((1+40/SQRT(40^2+(SQRT(($B$11-$E14)^2+($C$11-J$9)^2))^2))/2)*(menu!$D$14)^2</f>
        <v>0.21962449055048722</v>
      </c>
      <c r="K14">
        <f>((1+40/SQRT(40^2+(SQRT(($B$11-$E14)^2+($C$11-K$9)^2))^2))/2)*(menu!$D$14)^2</f>
        <v>0.21983680663252</v>
      </c>
      <c r="L14">
        <f>((1+40/SQRT(40^2+(SQRT(($B$11-$E14)^2+($C$11-L$9)^2))^2))/2)*(menu!$D$14)^2</f>
        <v>0.22005133321529913</v>
      </c>
      <c r="M14">
        <f>((1+40/SQRT(40^2+(SQRT(($B$11-$E14)^2+($C$11-M$9)^2))^2))/2)*(menu!$D$14)^2</f>
        <v>0.22026810369466401</v>
      </c>
      <c r="N14">
        <f>((1+40/SQRT(40^2+(SQRT(($B$11-$E14)^2+($C$11-N$9)^2))^2))/2)*(menu!$D$14)^2</f>
        <v>0.2204871521123184</v>
      </c>
      <c r="O14">
        <f>((1+40/SQRT(40^2+(SQRT(($B$11-$E14)^2+($C$11-O$9)^2))^2))/2)*(menu!$D$14)^2</f>
        <v>0.22070851317061785</v>
      </c>
      <c r="P14">
        <f>((1+40/SQRT(40^2+(SQRT(($B$11-$E14)^2+($C$11-P$9)^2))^2))/2)*(menu!$D$14)^2</f>
        <v>0.22093222224773221</v>
      </c>
      <c r="Q14">
        <f>((1+40/SQRT(40^2+(SQRT(($B$11-$E14)^2+($C$11-Q$9)^2))^2))/2)*(menu!$D$14)^2</f>
        <v>0.22115831541319184</v>
      </c>
      <c r="R14">
        <f>((1+40/SQRT(40^2+(SQRT(($B$11-$E14)^2+($C$11-R$9)^2))^2))/2)*(menu!$D$14)^2</f>
        <v>0.22138682944382815</v>
      </c>
      <c r="S14">
        <f>((1+40/SQRT(40^2+(SQRT(($B$11-$E14)^2+($C$11-S$9)^2))^2))/2)*(menu!$D$14)^2</f>
        <v>0.22161780184011812</v>
      </c>
      <c r="T14">
        <f>((1+40/SQRT(40^2+(SQRT(($B$11-$E14)^2+($C$11-T$9)^2))^2))/2)*(menu!$D$14)^2</f>
        <v>0.22185127084294307</v>
      </c>
      <c r="U14">
        <f>((1+40/SQRT(40^2+(SQRT(($B$11-$E14)^2+($C$11-U$9)^2))^2))/2)*(menu!$D$14)^2</f>
        <v>0.22208727545077173</v>
      </c>
      <c r="V14">
        <f>((1+40/SQRT(40^2+(SQRT(($B$11-$E14)^2+($C$11-V$9)^2))^2))/2)*(menu!$D$14)^2</f>
        <v>0.22232585543727881</v>
      </c>
      <c r="W14">
        <f>((1+40/SQRT(40^2+(SQRT(($B$11-$E14)^2+($C$11-W$9)^2))^2))/2)*(menu!$D$14)^2</f>
        <v>0.22256705136940907</v>
      </c>
      <c r="X14">
        <f>((1+40/SQRT(40^2+(SQRT(($B$11-$E14)^2+($C$11-X$9)^2))^2))/2)*(menu!$D$14)^2</f>
        <v>0.22281090462589817</v>
      </c>
      <c r="Y14">
        <f>((1+40/SQRT(40^2+(SQRT(($B$11-$E14)^2+($C$11-Y$9)^2))^2))/2)*(menu!$D$14)^2</f>
        <v>0.22305745741626107</v>
      </c>
      <c r="Z14">
        <f>((1+40/SQRT(40^2+(SQRT(($B$11-$E14)^2+($C$11-Z$9)^2))^2))/2)*(menu!$D$14)^2</f>
        <v>0.22330675280025988</v>
      </c>
      <c r="AA14">
        <f>((1+40/SQRT(40^2+(SQRT(($B$11-$E14)^2+($C$11-AA$9)^2))^2))/2)*(menu!$D$14)^2</f>
        <v>0.22355883470786153</v>
      </c>
      <c r="AB14">
        <f>((1+40/SQRT(40^2+(SQRT(($B$11-$E14)^2+($C$11-AB$9)^2))^2))/2)*(menu!$D$14)^2</f>
        <v>0.22381374795969722</v>
      </c>
      <c r="AC14">
        <f>((1+40/SQRT(40^2+(SQRT(($B$11-$E14)^2+($C$11-AC$9)^2))^2))/2)*(menu!$D$14)^2</f>
        <v>0.22407153828803586</v>
      </c>
      <c r="AD14">
        <f>((1+40/SQRT(40^2+(SQRT(($B$11-$E14)^2+($C$11-AD$9)^2))^2))/2)*(menu!$D$14)^2</f>
        <v>0.22433225235828153</v>
      </c>
      <c r="AE14">
        <f>((1+40/SQRT(40^2+(SQRT(($B$11-$E14)^2+($C$11-AE$9)^2))^2))/2)*(menu!$D$14)^2</f>
        <v>0.22459593779100878</v>
      </c>
      <c r="AF14">
        <f>((1+40/SQRT(40^2+(SQRT(($B$11-$E14)^2+($C$11-AF$9)^2))^2))/2)*(menu!$D$14)^2</f>
        <v>0.2248626431845461</v>
      </c>
      <c r="AG14">
        <f>((1+40/SQRT(40^2+(SQRT(($B$11-$E14)^2+($C$11-AG$9)^2))^2))/2)*(menu!$D$14)^2</f>
        <v>0.22513241813812002</v>
      </c>
      <c r="AH14">
        <f>((1+40/SQRT(40^2+(SQRT(($B$11-$E14)^2+($C$11-AH$9)^2))^2))/2)*(menu!$D$14)^2</f>
        <v>0.22540531327557178</v>
      </c>
      <c r="AI14">
        <f>((1+40/SQRT(40^2+(SQRT(($B$11-$E14)^2+($C$11-AI$9)^2))^2))/2)*(menu!$D$14)^2</f>
        <v>0.22568138026965817</v>
      </c>
      <c r="AJ14">
        <f>((1+40/SQRT(40^2+(SQRT(($B$11-$E14)^2+($C$11-AJ$9)^2))^2))/2)*(menu!$D$14)^2</f>
        <v>0.22596067186694893</v>
      </c>
      <c r="AK14">
        <f>((1+40/SQRT(40^2+(SQRT(($B$11-$E14)^2+($C$11-AK$9)^2))^2))/2)*(menu!$D$14)^2</f>
        <v>0.22624324191333148</v>
      </c>
      <c r="AL14">
        <f>((1+40/SQRT(40^2+(SQRT(($B$11-$E14)^2+($C$11-AL$9)^2))^2))/2)*(menu!$D$14)^2</f>
        <v>0.22652914538013572</v>
      </c>
      <c r="AM14">
        <f>((1+40/SQRT(40^2+(SQRT(($B$11-$E14)^2+($C$11-AM$9)^2))^2))/2)*(menu!$D$14)^2</f>
        <v>0.22681843839088958</v>
      </c>
      <c r="AN14">
        <f>((1+40/SQRT(40^2+(SQRT(($B$11-$E14)^2+($C$11-AN$9)^2))^2))/2)*(menu!$D$14)^2</f>
        <v>0.22711117824871674</v>
      </c>
      <c r="AO14">
        <f>((1+40/SQRT(40^2+(SQRT(($B$11-$E14)^2+($C$11-AO$9)^2))^2))/2)*(menu!$D$14)^2</f>
        <v>0.22740742346438769</v>
      </c>
      <c r="AP14">
        <f>((1+40/SQRT(40^2+(SQRT(($B$11-$E14)^2+($C$11-AP$9)^2))^2))/2)*(menu!$D$14)^2</f>
        <v>0.22770723378503452</v>
      </c>
      <c r="AQ14">
        <f>((1+40/SQRT(40^2+(SQRT(($B$11-$E14)^2+($C$11-AQ$9)^2))^2))/2)*(menu!$D$14)^2</f>
        <v>0.2280106702235396</v>
      </c>
      <c r="AR14">
        <f>((1+40/SQRT(40^2+(SQRT(($B$11-$E14)^2+($C$11-AR$9)^2))^2))/2)*(menu!$D$14)^2</f>
        <v>0.22831779508860814</v>
      </c>
      <c r="AS14">
        <f>((1+40/SQRT(40^2+(SQRT(($B$11-$E14)^2+($C$11-AS$9)^2))^2))/2)*(menu!$D$14)^2</f>
        <v>0.22862867201553363</v>
      </c>
      <c r="AT14">
        <f>((1+40/SQRT(40^2+(SQRT(($B$11-$E14)^2+($C$11-AT$9)^2))^2))/2)*(menu!$D$14)^2</f>
        <v>0.22894336599766477</v>
      </c>
      <c r="AU14">
        <f>((1+40/SQRT(40^2+(SQRT(($B$11-$E14)^2+($C$11-AU$9)^2))^2))/2)*(menu!$D$14)^2</f>
        <v>0.2292619434185815</v>
      </c>
      <c r="AV14">
        <f>((1+40/SQRT(40^2+(SQRT(($B$11-$E14)^2+($C$11-AV$9)^2))^2))/2)*(menu!$D$14)^2</f>
        <v>0.22958447208498728</v>
      </c>
      <c r="AW14">
        <f>((1+40/SQRT(40^2+(SQRT(($B$11-$E14)^2+($C$11-AW$9)^2))^2))/2)*(menu!$D$14)^2</f>
        <v>0.2299110212603232</v>
      </c>
      <c r="AX14">
        <f>((1+40/SQRT(40^2+(SQRT(($B$11-$E14)^2+($C$11-AX$9)^2))^2))/2)*(menu!$D$14)^2</f>
        <v>0.23024166169910953</v>
      </c>
      <c r="AY14">
        <f>((1+40/SQRT(40^2+(SQRT(($B$11-$E14)^2+($C$11-AY$9)^2))^2))/2)*(menu!$D$14)^2</f>
        <v>0.23057646568201698</v>
      </c>
      <c r="AZ14">
        <f>((1+40/SQRT(40^2+(SQRT(($B$11-$E14)^2+($C$11-AZ$9)^2))^2))/2)*(menu!$D$14)^2</f>
        <v>0.23091550705167091</v>
      </c>
      <c r="BA14">
        <f>((1+40/SQRT(40^2+(SQRT(($B$11-$E14)^2+($C$11-BA$9)^2))^2))/2)*(menu!$D$14)^2</f>
        <v>0.23125886124918899</v>
      </c>
      <c r="BB14">
        <f>((1+40/SQRT(40^2+(SQRT(($B$11-$E14)^2+($C$11-BB$9)^2))^2))/2)*(menu!$D$14)^2</f>
        <v>0.23160660535145028</v>
      </c>
      <c r="BC14">
        <f>((1+40/SQRT(40^2+(SQRT(($B$11-$E14)^2+($C$11-BC$9)^2))^2))/2)*(menu!$D$14)^2</f>
        <v>0.23195881810909313</v>
      </c>
      <c r="BD14">
        <f>((1+40/SQRT(40^2+(SQRT(($B$11-$E14)^2+($C$11-BD$9)^2))^2))/2)*(menu!$D$14)^2</f>
        <v>0.23231557998523672</v>
      </c>
    </row>
    <row r="15" spans="1:56" x14ac:dyDescent="0.45">
      <c r="E15">
        <v>5</v>
      </c>
      <c r="F15">
        <f>((1+40/SQRT(40^2+(SQRT(($B$11-$E15)^2+($C$11-F$9)^2))^2))/2)*(menu!$D$14)^2</f>
        <v>0.21881979835323784</v>
      </c>
      <c r="G15">
        <f>((1+40/SQRT(40^2+(SQRT(($B$11-$E15)^2+($C$11-G$9)^2))^2))/2)*(menu!$D$14)^2</f>
        <v>0.21902396034387164</v>
      </c>
      <c r="H15">
        <f>((1+40/SQRT(40^2+(SQRT(($B$11-$E15)^2+($C$11-H$9)^2))^2))/2)*(menu!$D$14)^2</f>
        <v>0.2192302130864735</v>
      </c>
      <c r="I15">
        <f>((1+40/SQRT(40^2+(SQRT(($B$11-$E15)^2+($C$11-I$9)^2))^2))/2)*(menu!$D$14)^2</f>
        <v>0.21943858773189395</v>
      </c>
      <c r="J15">
        <f>((1+40/SQRT(40^2+(SQRT(($B$11-$E15)^2+($C$11-J$9)^2))^2))/2)*(menu!$D$14)^2</f>
        <v>0.21964911602730539</v>
      </c>
      <c r="K15">
        <f>((1+40/SQRT(40^2+(SQRT(($B$11-$E15)^2+($C$11-K$9)^2))^2))/2)*(menu!$D$14)^2</f>
        <v>0.21986183032979517</v>
      </c>
      <c r="L15">
        <f>((1+40/SQRT(40^2+(SQRT(($B$11-$E15)^2+($C$11-L$9)^2))^2))/2)*(menu!$D$14)^2</f>
        <v>0.22007676362030562</v>
      </c>
      <c r="M15">
        <f>((1+40/SQRT(40^2+(SQRT(($B$11-$E15)^2+($C$11-M$9)^2))^2))/2)*(menu!$D$14)^2</f>
        <v>0.22029394951792952</v>
      </c>
      <c r="N15">
        <f>((1+40/SQRT(40^2+(SQRT(($B$11-$E15)^2+($C$11-N$9)^2))^2))/2)*(menu!$D$14)^2</f>
        <v>0.22051342229457094</v>
      </c>
      <c r="O15">
        <f>((1+40/SQRT(40^2+(SQRT(($B$11-$E15)^2+($C$11-O$9)^2))^2))/2)*(menu!$D$14)^2</f>
        <v>0.22073521688998085</v>
      </c>
      <c r="P15">
        <f>((1+40/SQRT(40^2+(SQRT(($B$11-$E15)^2+($C$11-P$9)^2))^2))/2)*(menu!$D$14)^2</f>
        <v>0.22095936892717735</v>
      </c>
      <c r="Q15">
        <f>((1+40/SQRT(40^2+(SQRT(($B$11-$E15)^2+($C$11-Q$9)^2))^2))/2)*(menu!$D$14)^2</f>
        <v>0.22118591472826035</v>
      </c>
      <c r="R15">
        <f>((1+40/SQRT(40^2+(SQRT(($B$11-$E15)^2+($C$11-R$9)^2))^2))/2)*(menu!$D$14)^2</f>
        <v>0.22141489133063133</v>
      </c>
      <c r="S15">
        <f>((1+40/SQRT(40^2+(SQRT(($B$11-$E15)^2+($C$11-S$9)^2))^2))/2)*(menu!$D$14)^2</f>
        <v>0.22164633650362828</v>
      </c>
      <c r="T15">
        <f>((1+40/SQRT(40^2+(SQRT(($B$11-$E15)^2+($C$11-T$9)^2))^2))/2)*(menu!$D$14)^2</f>
        <v>0.22188028876558655</v>
      </c>
      <c r="U15">
        <f>((1+40/SQRT(40^2+(SQRT(($B$11-$E15)^2+($C$11-U$9)^2))^2))/2)*(menu!$D$14)^2</f>
        <v>0.22211678740133689</v>
      </c>
      <c r="V15">
        <f>((1+40/SQRT(40^2+(SQRT(($B$11-$E15)^2+($C$11-V$9)^2))^2))/2)*(menu!$D$14)^2</f>
        <v>0.22235587248015107</v>
      </c>
      <c r="W15">
        <f>((1+40/SQRT(40^2+(SQRT(($B$11-$E15)^2+($C$11-W$9)^2))^2))/2)*(menu!$D$14)^2</f>
        <v>0.22259758487414696</v>
      </c>
      <c r="X15">
        <f>((1+40/SQRT(40^2+(SQRT(($B$11-$E15)^2+($C$11-X$9)^2))^2))/2)*(menu!$D$14)^2</f>
        <v>0.22284196627716443</v>
      </c>
      <c r="Y15">
        <f>((1+40/SQRT(40^2+(SQRT(($B$11-$E15)^2+($C$11-Y$9)^2))^2))/2)*(menu!$D$14)^2</f>
        <v>0.22308905922412356</v>
      </c>
      <c r="Z15">
        <f>((1+40/SQRT(40^2+(SQRT(($B$11-$E15)^2+($C$11-Z$9)^2))^2))/2)*(menu!$D$14)^2</f>
        <v>0.22333890711087692</v>
      </c>
      <c r="AA15">
        <f>((1+40/SQRT(40^2+(SQRT(($B$11-$E15)^2+($C$11-AA$9)^2))^2))/2)*(menu!$D$14)^2</f>
        <v>0.22359155421456872</v>
      </c>
      <c r="AB15">
        <f>((1+40/SQRT(40^2+(SQRT(($B$11-$E15)^2+($C$11-AB$9)^2))^2))/2)*(menu!$D$14)^2</f>
        <v>0.22384704571451217</v>
      </c>
      <c r="AC15">
        <f>((1+40/SQRT(40^2+(SQRT(($B$11-$E15)^2+($C$11-AC$9)^2))^2))/2)*(menu!$D$14)^2</f>
        <v>0.2241054277135977</v>
      </c>
      <c r="AD15">
        <f>((1+40/SQRT(40^2+(SQRT(($B$11-$E15)^2+($C$11-AD$9)^2))^2))/2)*(menu!$D$14)^2</f>
        <v>0.22436674726024472</v>
      </c>
      <c r="AE15">
        <f>((1+40/SQRT(40^2+(SQRT(($B$11-$E15)^2+($C$11-AE$9)^2))^2))/2)*(menu!$D$14)^2</f>
        <v>0.22463105237090955</v>
      </c>
      <c r="AF15">
        <f>((1+40/SQRT(40^2+(SQRT(($B$11-$E15)^2+($C$11-AF$9)^2))^2))/2)*(menu!$D$14)^2</f>
        <v>0.22489839205316159</v>
      </c>
      <c r="AG15">
        <f>((1+40/SQRT(40^2+(SQRT(($B$11-$E15)^2+($C$11-AG$9)^2))^2))/2)*(menu!$D$14)^2</f>
        <v>0.22516881632934169</v>
      </c>
      <c r="AH15">
        <f>((1+40/SQRT(40^2+(SQRT(($B$11-$E15)^2+($C$11-AH$9)^2))^2))/2)*(menu!$D$14)^2</f>
        <v>0.22544237626081459</v>
      </c>
      <c r="AI15">
        <f>((1+40/SQRT(40^2+(SQRT(($B$11-$E15)^2+($C$11-AI$9)^2))^2))/2)*(menu!$D$14)^2</f>
        <v>0.22571912397282856</v>
      </c>
      <c r="AJ15">
        <f>((1+40/SQRT(40^2+(SQRT(($B$11-$E15)^2+($C$11-AJ$9)^2))^2))/2)*(menu!$D$14)^2</f>
        <v>0.22599911267999567</v>
      </c>
      <c r="AK15">
        <f>((1+40/SQRT(40^2+(SQRT(($B$11-$E15)^2+($C$11-AK$9)^2))^2))/2)*(menu!$D$14)^2</f>
        <v>0.2262823967124046</v>
      </c>
      <c r="AL15">
        <f>((1+40/SQRT(40^2+(SQRT(($B$11-$E15)^2+($C$11-AL$9)^2))^2))/2)*(menu!$D$14)^2</f>
        <v>0.22656903154237995</v>
      </c>
      <c r="AM15">
        <f>((1+40/SQRT(40^2+(SQRT(($B$11-$E15)^2+($C$11-AM$9)^2))^2))/2)*(menu!$D$14)^2</f>
        <v>0.22685907381189946</v>
      </c>
      <c r="AN15">
        <f>((1+40/SQRT(40^2+(SQRT(($B$11-$E15)^2+($C$11-AN$9)^2))^2))/2)*(menu!$D$14)^2</f>
        <v>0.22715258136068278</v>
      </c>
      <c r="AO15">
        <f>((1+40/SQRT(40^2+(SQRT(($B$11-$E15)^2+($C$11-AO$9)^2))^2))/2)*(menu!$D$14)^2</f>
        <v>0.22744961325496341</v>
      </c>
      <c r="AP15">
        <f>((1+40/SQRT(40^2+(SQRT(($B$11-$E15)^2+($C$11-AP$9)^2))^2))/2)*(menu!$D$14)^2</f>
        <v>0.2277502298169562</v>
      </c>
      <c r="AQ15">
        <f>((1+40/SQRT(40^2+(SQRT(($B$11-$E15)^2+($C$11-AQ$9)^2))^2))/2)*(menu!$D$14)^2</f>
        <v>0.22805449265503164</v>
      </c>
      <c r="AR15">
        <f>((1+40/SQRT(40^2+(SQRT(($B$11-$E15)^2+($C$11-AR$9)^2))^2))/2)*(menu!$D$14)^2</f>
        <v>0.22836246469460902</v>
      </c>
      <c r="AS15">
        <f>((1+40/SQRT(40^2+(SQRT(($B$11-$E15)^2+($C$11-AS$9)^2))^2))/2)*(menu!$D$14)^2</f>
        <v>0.22867421020977871</v>
      </c>
      <c r="AT15">
        <f>((1+40/SQRT(40^2+(SQRT(($B$11-$E15)^2+($C$11-AT$9)^2))^2))/2)*(menu!$D$14)^2</f>
        <v>0.22898979485566356</v>
      </c>
      <c r="AU15">
        <f>((1+40/SQRT(40^2+(SQRT(($B$11-$E15)^2+($C$11-AU$9)^2))^2))/2)*(menu!$D$14)^2</f>
        <v>0.22930928570152992</v>
      </c>
      <c r="AV15">
        <f>((1+40/SQRT(40^2+(SQRT(($B$11-$E15)^2+($C$11-AV$9)^2))^2))/2)*(menu!$D$14)^2</f>
        <v>0.2296327512646561</v>
      </c>
      <c r="AW15">
        <f>((1+40/SQRT(40^2+(SQRT(($B$11-$E15)^2+($C$11-AW$9)^2))^2))/2)*(menu!$D$14)^2</f>
        <v>0.22996026154496677</v>
      </c>
      <c r="AX15">
        <f>((1+40/SQRT(40^2+(SQRT(($B$11-$E15)^2+($C$11-AX$9)^2))^2))/2)*(menu!$D$14)^2</f>
        <v>0.2302918880604401</v>
      </c>
      <c r="AY15">
        <f>((1+40/SQRT(40^2+(SQRT(($B$11-$E15)^2+($C$11-AY$9)^2))^2))/2)*(menu!$D$14)^2</f>
        <v>0.23062770388329334</v>
      </c>
      <c r="AZ15">
        <f>((1+40/SQRT(40^2+(SQRT(($B$11-$E15)^2+($C$11-AZ$9)^2))^2))/2)*(menu!$D$14)^2</f>
        <v>0.23096778367695098</v>
      </c>
      <c r="BA15">
        <f>((1+40/SQRT(40^2+(SQRT(($B$11-$E15)^2+($C$11-BA$9)^2))^2))/2)*(menu!$D$14)^2</f>
        <v>0.23131220373379896</v>
      </c>
      <c r="BB15">
        <f>((1+40/SQRT(40^2+(SQRT(($B$11-$E15)^2+($C$11-BB$9)^2))^2))/2)*(menu!$D$14)^2</f>
        <v>0.23166104201372625</v>
      </c>
      <c r="BC15">
        <f>((1+40/SQRT(40^2+(SQRT(($B$11-$E15)^2+($C$11-BC$9)^2))^2))/2)*(menu!$D$14)^2</f>
        <v>0.23201437818345208</v>
      </c>
      <c r="BD15">
        <f>((1+40/SQRT(40^2+(SQRT(($B$11-$E15)^2+($C$11-BD$9)^2))^2))/2)*(menu!$D$14)^2</f>
        <v>0.23237229365663817</v>
      </c>
    </row>
    <row r="16" spans="1:56" x14ac:dyDescent="0.45">
      <c r="E16">
        <v>6</v>
      </c>
      <c r="F16">
        <f>((1+40/SQRT(40^2+(SQRT(($B$11-$E16)^2+($C$11-F$9)^2))^2))/2)*(menu!$D$14)^2</f>
        <v>0.21884182249087769</v>
      </c>
      <c r="G16">
        <f>((1+40/SQRT(40^2+(SQRT(($B$11-$E16)^2+($C$11-G$9)^2))^2))/2)*(menu!$D$14)^2</f>
        <v>0.21904633400265786</v>
      </c>
      <c r="H16">
        <f>((1+40/SQRT(40^2+(SQRT(($B$11-$E16)^2+($C$11-H$9)^2))^2))/2)*(menu!$D$14)^2</f>
        <v>0.21925294358423009</v>
      </c>
      <c r="I16">
        <f>((1+40/SQRT(40^2+(SQRT(($B$11-$E16)^2+($C$11-I$9)^2))^2))/2)*(menu!$D$14)^2</f>
        <v>0.21946168257574961</v>
      </c>
      <c r="J16">
        <f>((1+40/SQRT(40^2+(SQRT(($B$11-$E16)^2+($C$11-J$9)^2))^2))/2)*(menu!$D$14)^2</f>
        <v>0.21967258291949421</v>
      </c>
      <c r="K16">
        <f>((1+40/SQRT(40^2+(SQRT(($B$11-$E16)^2+($C$11-K$9)^2))^2))/2)*(menu!$D$14)^2</f>
        <v>0.21988567717366156</v>
      </c>
      <c r="L16">
        <f>((1+40/SQRT(40^2+(SQRT(($B$11-$E16)^2+($C$11-L$9)^2))^2))/2)*(menu!$D$14)^2</f>
        <v>0.22010099852652154</v>
      </c>
      <c r="M16">
        <f>((1+40/SQRT(40^2+(SQRT(($B$11-$E16)^2+($C$11-M$9)^2))^2))/2)*(menu!$D$14)^2</f>
        <v>0.22031858081093272</v>
      </c>
      <c r="N16">
        <f>((1+40/SQRT(40^2+(SQRT(($B$11-$E16)^2+($C$11-N$9)^2))^2))/2)*(menu!$D$14)^2</f>
        <v>0.22053845851923268</v>
      </c>
      <c r="O16">
        <f>((1+40/SQRT(40^2+(SQRT(($B$11-$E16)^2+($C$11-O$9)^2))^2))/2)*(menu!$D$14)^2</f>
        <v>0.22076066681851236</v>
      </c>
      <c r="P16">
        <f>((1+40/SQRT(40^2+(SQRT(($B$11-$E16)^2+($C$11-P$9)^2))^2))/2)*(menu!$D$14)^2</f>
        <v>0.2209852415662848</v>
      </c>
      <c r="Q16">
        <f>((1+40/SQRT(40^2+(SQRT(($B$11-$E16)^2+($C$11-Q$9)^2))^2))/2)*(menu!$D$14)^2</f>
        <v>0.22121221932655807</v>
      </c>
      <c r="R16">
        <f>((1+40/SQRT(40^2+(SQRT(($B$11-$E16)^2+($C$11-R$9)^2))^2))/2)*(menu!$D$14)^2</f>
        <v>0.22144163738632397</v>
      </c>
      <c r="S16">
        <f>((1+40/SQRT(40^2+(SQRT(($B$11-$E16)^2+($C$11-S$9)^2))^2))/2)*(menu!$D$14)^2</f>
        <v>0.22167353377247276</v>
      </c>
      <c r="T16">
        <f>((1+40/SQRT(40^2+(SQRT(($B$11-$E16)^2+($C$11-T$9)^2))^2))/2)*(menu!$D$14)^2</f>
        <v>0.22190794726914509</v>
      </c>
      <c r="U16">
        <f>((1+40/SQRT(40^2+(SQRT(($B$11-$E16)^2+($C$11-U$9)^2))^2))/2)*(menu!$D$14)^2</f>
        <v>0.22214491743553322</v>
      </c>
      <c r="V16">
        <f>((1+40/SQRT(40^2+(SQRT(($B$11-$E16)^2+($C$11-V$9)^2))^2))/2)*(menu!$D$14)^2</f>
        <v>0.22238448462414215</v>
      </c>
      <c r="W16">
        <f>((1+40/SQRT(40^2+(SQRT(($B$11-$E16)^2+($C$11-W$9)^2))^2))/2)*(menu!$D$14)^2</f>
        <v>0.22262668999952326</v>
      </c>
      <c r="X16">
        <f>((1+40/SQRT(40^2+(SQRT(($B$11-$E16)^2+($C$11-X$9)^2))^2))/2)*(menu!$D$14)^2</f>
        <v>0.22287157555749235</v>
      </c>
      <c r="Y16">
        <f>((1+40/SQRT(40^2+(SQRT(($B$11-$E16)^2+($C$11-Y$9)^2))^2))/2)*(menu!$D$14)^2</f>
        <v>0.22311918414484416</v>
      </c>
      <c r="Z16">
        <f>((1+40/SQRT(40^2+(SQRT(($B$11-$E16)^2+($C$11-Z$9)^2))^2))/2)*(menu!$D$14)^2</f>
        <v>0.2233695594795761</v>
      </c>
      <c r="AA16">
        <f>((1+40/SQRT(40^2+(SQRT(($B$11-$E16)^2+($C$11-AA$9)^2))^2))/2)*(menu!$D$14)^2</f>
        <v>0.22362274617163397</v>
      </c>
      <c r="AB16">
        <f>((1+40/SQRT(40^2+(SQRT(($B$11-$E16)^2+($C$11-AB$9)^2))^2))/2)*(menu!$D$14)^2</f>
        <v>0.22387878974419237</v>
      </c>
      <c r="AC16">
        <f>((1+40/SQRT(40^2+(SQRT(($B$11-$E16)^2+($C$11-AC$9)^2))^2))/2)*(menu!$D$14)^2</f>
        <v>0.22413773665548303</v>
      </c>
      <c r="AD16">
        <f>((1+40/SQRT(40^2+(SQRT(($B$11-$E16)^2+($C$11-AD$9)^2))^2))/2)*(menu!$D$14)^2</f>
        <v>0.22439963432118432</v>
      </c>
      <c r="AE16">
        <f>((1+40/SQRT(40^2+(SQRT(($B$11-$E16)^2+($C$11-AE$9)^2))^2))/2)*(menu!$D$14)^2</f>
        <v>0.22466453113738535</v>
      </c>
      <c r="AF16">
        <f>((1+40/SQRT(40^2+(SQRT(($B$11-$E16)^2+($C$11-AF$9)^2))^2))/2)*(menu!$D$14)^2</f>
        <v>0.22493247650413842</v>
      </c>
      <c r="AG16">
        <f>((1+40/SQRT(40^2+(SQRT(($B$11-$E16)^2+($C$11-AG$9)^2))^2))/2)*(menu!$D$14)^2</f>
        <v>0.22520352084961323</v>
      </c>
      <c r="AH16">
        <f>((1+40/SQRT(40^2+(SQRT(($B$11-$E16)^2+($C$11-AH$9)^2))^2))/2)*(menu!$D$14)^2</f>
        <v>0.22547771565486679</v>
      </c>
      <c r="AI16">
        <f>((1+40/SQRT(40^2+(SQRT(($B$11-$E16)^2+($C$11-AI$9)^2))^2))/2)*(menu!$D$14)^2</f>
        <v>0.22575511347924324</v>
      </c>
      <c r="AJ16">
        <f>((1+40/SQRT(40^2+(SQRT(($B$11-$E16)^2+($C$11-AJ$9)^2))^2))/2)*(menu!$D$14)^2</f>
        <v>0.22603576798641659</v>
      </c>
      <c r="AK16">
        <f>((1+40/SQRT(40^2+(SQRT(($B$11-$E16)^2+($C$11-AK$9)^2))^2))/2)*(menu!$D$14)^2</f>
        <v>0.22631973397109181</v>
      </c>
      <c r="AL16">
        <f>((1+40/SQRT(40^2+(SQRT(($B$11-$E16)^2+($C$11-AL$9)^2))^2))/2)*(menu!$D$14)^2</f>
        <v>0.22660706738637676</v>
      </c>
      <c r="AM16">
        <f>((1+40/SQRT(40^2+(SQRT(($B$11-$E16)^2+($C$11-AM$9)^2))^2))/2)*(menu!$D$14)^2</f>
        <v>0.2268978253718395</v>
      </c>
      <c r="AN16">
        <f>((1+40/SQRT(40^2+(SQRT(($B$11-$E16)^2+($C$11-AN$9)^2))^2))/2)*(menu!$D$14)^2</f>
        <v>0.22719206628226496</v>
      </c>
      <c r="AO16">
        <f>((1+40/SQRT(40^2+(SQRT(($B$11-$E16)^2+($C$11-AO$9)^2))^2))/2)*(menu!$D$14)^2</f>
        <v>0.2274898497171243</v>
      </c>
      <c r="AP16">
        <f>((1+40/SQRT(40^2+(SQRT(($B$11-$E16)^2+($C$11-AP$9)^2))^2))/2)*(menu!$D$14)^2</f>
        <v>0.22779123655077027</v>
      </c>
      <c r="AQ16">
        <f>((1+40/SQRT(40^2+(SQRT(($B$11-$E16)^2+($C$11-AQ$9)^2))^2))/2)*(menu!$D$14)^2</f>
        <v>0.22809628896337211</v>
      </c>
      <c r="AR16">
        <f>((1+40/SQRT(40^2+(SQRT(($B$11-$E16)^2+($C$11-AR$9)^2))^2))/2)*(menu!$D$14)^2</f>
        <v>0.22840507047260264</v>
      </c>
      <c r="AS16">
        <f>((1+40/SQRT(40^2+(SQRT(($B$11-$E16)^2+($C$11-AS$9)^2))^2))/2)*(menu!$D$14)^2</f>
        <v>0.22871764596608957</v>
      </c>
      <c r="AT16">
        <f>((1+40/SQRT(40^2+(SQRT(($B$11-$E16)^2+($C$11-AT$9)^2))^2))/2)*(menu!$D$14)^2</f>
        <v>0.22903408173464412</v>
      </c>
      <c r="AU16">
        <f>((1+40/SQRT(40^2+(SQRT(($B$11-$E16)^2+($C$11-AU$9)^2))^2))/2)*(menu!$D$14)^2</f>
        <v>0.22935444550627657</v>
      </c>
      <c r="AV16">
        <f>((1+40/SQRT(40^2+(SQRT(($B$11-$E16)^2+($C$11-AV$9)^2))^2))/2)*(menu!$D$14)^2</f>
        <v>0.22967880648101127</v>
      </c>
      <c r="AW16">
        <f>((1+40/SQRT(40^2+(SQRT(($B$11-$E16)^2+($C$11-AW$9)^2))^2))/2)*(menu!$D$14)^2</f>
        <v>0.23000723536650919</v>
      </c>
      <c r="AX16">
        <f>((1+40/SQRT(40^2+(SQRT(($B$11-$E16)^2+($C$11-AX$9)^2))^2))/2)*(menu!$D$14)^2</f>
        <v>0.2303398044145086</v>
      </c>
      <c r="AY16">
        <f>((1+40/SQRT(40^2+(SQRT(($B$11-$E16)^2+($C$11-AY$9)^2))^2))/2)*(menu!$D$14)^2</f>
        <v>0.23067658745809058</v>
      </c>
      <c r="AZ16">
        <f>((1+40/SQRT(40^2+(SQRT(($B$11-$E16)^2+($C$11-AZ$9)^2))^2))/2)*(menu!$D$14)^2</f>
        <v>0.23101765994977635</v>
      </c>
      <c r="BA16">
        <f>((1+40/SQRT(40^2+(SQRT(($B$11-$E16)^2+($C$11-BA$9)^2))^2))/2)*(menu!$D$14)^2</f>
        <v>0.23136309900046234</v>
      </c>
      <c r="BB16">
        <f>((1+40/SQRT(40^2+(SQRT(($B$11-$E16)^2+($C$11-BB$9)^2))^2))/2)*(menu!$D$14)^2</f>
        <v>0.23171298341919566</v>
      </c>
      <c r="BC16">
        <f>((1+40/SQRT(40^2+(SQRT(($B$11-$E16)^2+($C$11-BC$9)^2))^2))/2)*(menu!$D$14)^2</f>
        <v>0.23206739375379298</v>
      </c>
      <c r="BD16">
        <f>((1+40/SQRT(40^2+(SQRT(($B$11-$E16)^2+($C$11-BD$9)^2))^2))/2)*(menu!$D$14)^2</f>
        <v>0.23242641233230235</v>
      </c>
    </row>
    <row r="17" spans="1:56" x14ac:dyDescent="0.45">
      <c r="E17">
        <v>7</v>
      </c>
      <c r="F17">
        <f>((1+40/SQRT(40^2+(SQRT(($B$11-$E17)^2+($C$11-F$9)^2))^2))/2)*(menu!$D$14)^2</f>
        <v>0.21886275187473225</v>
      </c>
      <c r="G17">
        <f>((1+40/SQRT(40^2+(SQRT(($B$11-$E17)^2+($C$11-G$9)^2))^2))/2)*(menu!$D$14)^2</f>
        <v>0.21906759590638145</v>
      </c>
      <c r="H17">
        <f>((1+40/SQRT(40^2+(SQRT(($B$11-$E17)^2+($C$11-H$9)^2))^2))/2)*(menu!$D$14)^2</f>
        <v>0.21927454497968252</v>
      </c>
      <c r="I17">
        <f>((1+40/SQRT(40^2+(SQRT(($B$11-$E17)^2+($C$11-I$9)^2))^2))/2)*(menu!$D$14)^2</f>
        <v>0.21948363061546713</v>
      </c>
      <c r="J17">
        <f>((1+40/SQRT(40^2+(SQRT(($B$11-$E17)^2+($C$11-J$9)^2))^2))/2)*(menu!$D$14)^2</f>
        <v>0.21969488494223793</v>
      </c>
      <c r="K17">
        <f>((1+40/SQRT(40^2+(SQRT(($B$11-$E17)^2+($C$11-K$9)^2))^2))/2)*(menu!$D$14)^2</f>
        <v>0.21990834071016169</v>
      </c>
      <c r="L17">
        <f>((1+40/SQRT(40^2+(SQRT(($B$11-$E17)^2+($C$11-L$9)^2))^2))/2)*(menu!$D$14)^2</f>
        <v>0.2201240313054254</v>
      </c>
      <c r="M17">
        <f>((1+40/SQRT(40^2+(SQRT(($B$11-$E17)^2+($C$11-M$9)^2))^2))/2)*(menu!$D$14)^2</f>
        <v>0.22034199076496452</v>
      </c>
      <c r="N17">
        <f>((1+40/SQRT(40^2+(SQRT(($B$11-$E17)^2+($C$11-N$9)^2))^2))/2)*(menu!$D$14)^2</f>
        <v>0.22056225379157357</v>
      </c>
      <c r="O17">
        <f>((1+40/SQRT(40^2+(SQRT(($B$11-$E17)^2+($C$11-O$9)^2))^2))/2)*(menu!$D$14)^2</f>
        <v>0.22078485576940976</v>
      </c>
      <c r="P17">
        <f>((1+40/SQRT(40^2+(SQRT(($B$11-$E17)^2+($C$11-P$9)^2))^2))/2)*(menu!$D$14)^2</f>
        <v>0.22100983277989986</v>
      </c>
      <c r="Q17">
        <f>((1+40/SQRT(40^2+(SQRT(($B$11-$E17)^2+($C$11-Q$9)^2))^2))/2)*(menu!$D$14)^2</f>
        <v>0.22123722161806131</v>
      </c>
      <c r="R17">
        <f>((1+40/SQRT(40^2+(SQRT(($B$11-$E17)^2+($C$11-R$9)^2))^2))/2)*(menu!$D$14)^2</f>
        <v>0.22146705980924894</v>
      </c>
      <c r="S17">
        <f>((1+40/SQRT(40^2+(SQRT(($B$11-$E17)^2+($C$11-S$9)^2))^2))/2)*(menu!$D$14)^2</f>
        <v>0.22169938562633817</v>
      </c>
      <c r="T17">
        <f>((1+40/SQRT(40^2+(SQRT(($B$11-$E17)^2+($C$11-T$9)^2))^2))/2)*(menu!$D$14)^2</f>
        <v>0.22193423810735693</v>
      </c>
      <c r="U17">
        <f>((1+40/SQRT(40^2+(SQRT(($B$11-$E17)^2+($C$11-U$9)^2))^2))/2)*(menu!$D$14)^2</f>
        <v>0.22217165707357728</v>
      </c>
      <c r="V17">
        <f>((1+40/SQRT(40^2+(SQRT(($B$11-$E17)^2+($C$11-V$9)^2))^2))/2)*(menu!$D$14)^2</f>
        <v>0.22241168314808027</v>
      </c>
      <c r="W17">
        <f>((1+40/SQRT(40^2+(SQRT(($B$11-$E17)^2+($C$11-W$9)^2))^2))/2)*(menu!$D$14)^2</f>
        <v>0.22265435777480491</v>
      </c>
      <c r="X17">
        <f>((1+40/SQRT(40^2+(SQRT(($B$11-$E17)^2+($C$11-X$9)^2))^2))/2)*(menu!$D$14)^2</f>
        <v>0.2228997232380949</v>
      </c>
      <c r="Y17">
        <f>((1+40/SQRT(40^2+(SQRT(($B$11-$E17)^2+($C$11-Y$9)^2))^2))/2)*(menu!$D$14)^2</f>
        <v>0.22314782268275565</v>
      </c>
      <c r="Z17">
        <f>((1+40/SQRT(40^2+(SQRT(($B$11-$E17)^2+($C$11-Z$9)^2))^2))/2)*(menu!$D$14)^2</f>
        <v>0.22339870013463492</v>
      </c>
      <c r="AA17">
        <f>((1+40/SQRT(40^2+(SQRT(($B$11-$E17)^2+($C$11-AA$9)^2))^2))/2)*(menu!$D$14)^2</f>
        <v>0.22365240052174018</v>
      </c>
      <c r="AB17">
        <f>((1+40/SQRT(40^2+(SQRT(($B$11-$E17)^2+($C$11-AB$9)^2))^2))/2)*(menu!$D$14)^2</f>
        <v>0.22390896969590637</v>
      </c>
      <c r="AC17">
        <f>((1+40/SQRT(40^2+(SQRT(($B$11-$E17)^2+($C$11-AC$9)^2))^2))/2)*(menu!$D$14)^2</f>
        <v>0.22416845445502842</v>
      </c>
      <c r="AD17">
        <f>((1+40/SQRT(40^2+(SQRT(($B$11-$E17)^2+($C$11-AD$9)^2))^2))/2)*(menu!$D$14)^2</f>
        <v>0.22443090256587159</v>
      </c>
      <c r="AE17">
        <f>((1+40/SQRT(40^2+(SQRT(($B$11-$E17)^2+($C$11-AE$9)^2))^2))/2)*(menu!$D$14)^2</f>
        <v>0.22469636278747451</v>
      </c>
      <c r="AF17">
        <f>((1+40/SQRT(40^2+(SQRT(($B$11-$E17)^2+($C$11-AF$9)^2))^2))/2)*(menu!$D$14)^2</f>
        <v>0.22496488489515953</v>
      </c>
      <c r="AG17">
        <f>((1+40/SQRT(40^2+(SQRT(($B$11-$E17)^2+($C$11-AG$9)^2))^2))/2)*(menu!$D$14)^2</f>
        <v>0.22523651970516437</v>
      </c>
      <c r="AH17">
        <f>((1+40/SQRT(40^2+(SQRT(($B$11-$E17)^2+($C$11-AH$9)^2))^2))/2)*(menu!$D$14)^2</f>
        <v>0.22551131909991007</v>
      </c>
      <c r="AI17">
        <f>((1+40/SQRT(40^2+(SQRT(($B$11-$E17)^2+($C$11-AI$9)^2))^2))/2)*(menu!$D$14)^2</f>
        <v>0.22578933605392035</v>
      </c>
      <c r="AJ17">
        <f>((1+40/SQRT(40^2+(SQRT(($B$11-$E17)^2+($C$11-AJ$9)^2))^2))/2)*(menu!$D$14)^2</f>
        <v>0.22607062466040662</v>
      </c>
      <c r="AK17">
        <f>((1+40/SQRT(40^2+(SQRT(($B$11-$E17)^2+($C$11-AK$9)^2))^2))/2)*(menu!$D$14)^2</f>
        <v>0.22635524015853481</v>
      </c>
      <c r="AL17">
        <f>((1+40/SQRT(40^2+(SQRT(($B$11-$E17)^2+($C$11-AL$9)^2))^2))/2)*(menu!$D$14)^2</f>
        <v>0.22664323896138788</v>
      </c>
      <c r="AM17">
        <f>((1+40/SQRT(40^2+(SQRT(($B$11-$E17)^2+($C$11-AM$9)^2))^2))/2)*(menu!$D$14)^2</f>
        <v>0.22693467868463951</v>
      </c>
      <c r="AN17">
        <f>((1+40/SQRT(40^2+(SQRT(($B$11-$E17)^2+($C$11-AN$9)^2))^2))/2)*(menu!$D$14)^2</f>
        <v>0.22722961817595472</v>
      </c>
      <c r="AO17">
        <f>((1+40/SQRT(40^2+(SQRT(($B$11-$E17)^2+($C$11-AO$9)^2))^2))/2)*(menu!$D$14)^2</f>
        <v>0.22752811754513075</v>
      </c>
      <c r="AP17">
        <f>((1+40/SQRT(40^2+(SQRT(($B$11-$E17)^2+($C$11-AP$9)^2))^2))/2)*(menu!$D$14)^2</f>
        <v>0.22783023819499479</v>
      </c>
      <c r="AQ17">
        <f>((1+40/SQRT(40^2+(SQRT(($B$11-$E17)^2+($C$11-AQ$9)^2))^2))/2)*(menu!$D$14)^2</f>
        <v>0.22813604285307179</v>
      </c>
      <c r="AR17">
        <f>((1+40/SQRT(40^2+(SQRT(($B$11-$E17)^2+($C$11-AR$9)^2))^2))/2)*(menu!$D$14)^2</f>
        <v>0.22844559560403727</v>
      </c>
      <c r="AS17">
        <f>((1+40/SQRT(40^2+(SQRT(($B$11-$E17)^2+($C$11-AS$9)^2))^2))/2)*(menu!$D$14)^2</f>
        <v>0.22875896192296907</v>
      </c>
      <c r="AT17">
        <f>((1+40/SQRT(40^2+(SQRT(($B$11-$E17)^2+($C$11-AT$9)^2))^2))/2)*(menu!$D$14)^2</f>
        <v>0.22907620870941156</v>
      </c>
      <c r="AU17">
        <f>((1+40/SQRT(40^2+(SQRT(($B$11-$E17)^2+($C$11-AU$9)^2))^2))/2)*(menu!$D$14)^2</f>
        <v>0.22939740432226532</v>
      </c>
      <c r="AV17">
        <f>((1+40/SQRT(40^2+(SQRT(($B$11-$E17)^2+($C$11-AV$9)^2))^2))/2)*(menu!$D$14)^2</f>
        <v>0.22972261861551516</v>
      </c>
      <c r="AW17">
        <f>((1+40/SQRT(40^2+(SQRT(($B$11-$E17)^2+($C$11-AW$9)^2))^2))/2)*(menu!$D$14)^2</f>
        <v>0.23005192297480742</v>
      </c>
      <c r="AX17">
        <f>((1+40/SQRT(40^2+(SQRT(($B$11-$E17)^2+($C$11-AX$9)^2))^2))/2)*(menu!$D$14)^2</f>
        <v>0.23038539035488856</v>
      </c>
      <c r="AY17">
        <f>((1+40/SQRT(40^2+(SQRT(($B$11-$E17)^2+($C$11-AY$9)^2))^2))/2)*(menu!$D$14)^2</f>
        <v>0.23072309531791416</v>
      </c>
      <c r="AZ17">
        <f>((1+40/SQRT(40^2+(SQRT(($B$11-$E17)^2+($C$11-AZ$9)^2))^2))/2)*(menu!$D$14)^2</f>
        <v>0.23106511407263777</v>
      </c>
      <c r="BA17">
        <f>((1+40/SQRT(40^2+(SQRT(($B$11-$E17)^2+($C$11-BA$9)^2))^2))/2)*(menu!$D$14)^2</f>
        <v>0.23141152451448688</v>
      </c>
      <c r="BB17">
        <f>((1+40/SQRT(40^2+(SQRT(($B$11-$E17)^2+($C$11-BB$9)^2))^2))/2)*(menu!$D$14)^2</f>
        <v>0.23176240626653233</v>
      </c>
      <c r="BC17">
        <f>((1+40/SQRT(40^2+(SQRT(($B$11-$E17)^2+($C$11-BC$9)^2))^2))/2)*(menu!$D$14)^2</f>
        <v>0.23211784072135608</v>
      </c>
      <c r="BD17">
        <f>((1+40/SQRT(40^2+(SQRT(($B$11-$E17)^2+($C$11-BD$9)^2))^2))/2)*(menu!$D$14)^2</f>
        <v>0.23247791108381893</v>
      </c>
    </row>
    <row r="18" spans="1:56" x14ac:dyDescent="0.45">
      <c r="E18">
        <v>8</v>
      </c>
      <c r="F18">
        <f>((1+40/SQRT(40^2+(SQRT(($B$11-$E18)^2+($C$11-F$9)^2))^2))/2)*(menu!$D$14)^2</f>
        <v>0.21888258111140413</v>
      </c>
      <c r="G18">
        <f>((1+40/SQRT(40^2+(SQRT(($B$11-$E18)^2+($C$11-G$9)^2))^2))/2)*(menu!$D$14)^2</f>
        <v>0.21908774051906738</v>
      </c>
      <c r="H18">
        <f>((1+40/SQRT(40^2+(SQRT(($B$11-$E18)^2+($C$11-H$9)^2))^2))/2)*(menu!$D$14)^2</f>
        <v>0.21929501158978451</v>
      </c>
      <c r="I18">
        <f>((1+40/SQRT(40^2+(SQRT(($B$11-$E18)^2+($C$11-I$9)^2))^2))/2)*(menu!$D$14)^2</f>
        <v>0.21950442601627149</v>
      </c>
      <c r="J18">
        <f>((1+40/SQRT(40^2+(SQRT(($B$11-$E18)^2+($C$11-J$9)^2))^2))/2)*(menu!$D$14)^2</f>
        <v>0.21971601610420424</v>
      </c>
      <c r="K18">
        <f>((1+40/SQRT(40^2+(SQRT(($B$11-$E18)^2+($C$11-K$9)^2))^2))/2)*(menu!$D$14)^2</f>
        <v>0.21992981478639959</v>
      </c>
      <c r="L18">
        <f>((1+40/SQRT(40^2+(SQRT(($B$11-$E18)^2+($C$11-L$9)^2))^2))/2)*(menu!$D$14)^2</f>
        <v>0.22014585563736572</v>
      </c>
      <c r="M18">
        <f>((1+40/SQRT(40^2+(SQRT(($B$11-$E18)^2+($C$11-M$9)^2))^2))/2)*(menu!$D$14)^2</f>
        <v>0.22036417288823293</v>
      </c>
      <c r="N18">
        <f>((1+40/SQRT(40^2+(SQRT(($B$11-$E18)^2+($C$11-N$9)^2))^2))/2)*(menu!$D$14)^2</f>
        <v>0.22058480144207496</v>
      </c>
      <c r="O18">
        <f>((1+40/SQRT(40^2+(SQRT(($B$11-$E18)^2+($C$11-O$9)^2))^2))/2)*(menu!$D$14)^2</f>
        <v>0.22080777688963157</v>
      </c>
      <c r="P18">
        <f>((1+40/SQRT(40^2+(SQRT(($B$11-$E18)^2+($C$11-P$9)^2))^2))/2)*(menu!$D$14)^2</f>
        <v>0.22103313552544332</v>
      </c>
      <c r="Q18">
        <f>((1+40/SQRT(40^2+(SQRT(($B$11-$E18)^2+($C$11-Q$9)^2))^2))/2)*(menu!$D$14)^2</f>
        <v>0.22126091436441023</v>
      </c>
      <c r="R18">
        <f>((1+40/SQRT(40^2+(SQRT(($B$11-$E18)^2+($C$11-R$9)^2))^2))/2)*(menu!$D$14)^2</f>
        <v>0.22149115115878468</v>
      </c>
      <c r="S18">
        <f>((1+40/SQRT(40^2+(SQRT(($B$11-$E18)^2+($C$11-S$9)^2))^2))/2)*(menu!$D$14)^2</f>
        <v>0.22172388441561236</v>
      </c>
      <c r="T18">
        <f>((1+40/SQRT(40^2+(SQRT(($B$11-$E18)^2+($C$11-T$9)^2))^2))/2)*(menu!$D$14)^2</f>
        <v>0.22195915341463102</v>
      </c>
      <c r="U18">
        <f>((1+40/SQRT(40^2+(SQRT(($B$11-$E18)^2+($C$11-U$9)^2))^2))/2)*(menu!$D$14)^2</f>
        <v>0.22219699822664107</v>
      </c>
      <c r="V18">
        <f>((1+40/SQRT(40^2+(SQRT(($B$11-$E18)^2+($C$11-V$9)^2))^2))/2)*(menu!$D$14)^2</f>
        <v>0.2224374597323602</v>
      </c>
      <c r="W18">
        <f>((1+40/SQRT(40^2+(SQRT(($B$11-$E18)^2+($C$11-W$9)^2))^2))/2)*(menu!$D$14)^2</f>
        <v>0.22268057964177471</v>
      </c>
      <c r="X18">
        <f>((1+40/SQRT(40^2+(SQRT(($B$11-$E18)^2+($C$11-X$9)^2))^2))/2)*(menu!$D$14)^2</f>
        <v>0.22292640051400073</v>
      </c>
      <c r="Y18">
        <f>((1+40/SQRT(40^2+(SQRT(($B$11-$E18)^2+($C$11-Y$9)^2))^2))/2)*(menu!$D$14)^2</f>
        <v>0.22317496577766927</v>
      </c>
      <c r="Z18">
        <f>((1+40/SQRT(40^2+(SQRT(($B$11-$E18)^2+($C$11-Z$9)^2))^2))/2)*(menu!$D$14)^2</f>
        <v>0.22342631975184848</v>
      </c>
      <c r="AA18">
        <f>((1+40/SQRT(40^2+(SQRT(($B$11-$E18)^2+($C$11-AA$9)^2))^2))/2)*(menu!$D$14)^2</f>
        <v>0.22368050766751701</v>
      </c>
      <c r="AB18">
        <f>((1+40/SQRT(40^2+(SQRT(($B$11-$E18)^2+($C$11-AB$9)^2))^2))/2)*(menu!$D$14)^2</f>
        <v>0.22393757568960321</v>
      </c>
      <c r="AC18">
        <f>((1+40/SQRT(40^2+(SQRT(($B$11-$E18)^2+($C$11-AC$9)^2))^2))/2)*(menu!$D$14)^2</f>
        <v>0.22419757093960413</v>
      </c>
      <c r="AD18">
        <f>((1+40/SQRT(40^2+(SQRT(($B$11-$E18)^2+($C$11-AD$9)^2))^2))/2)*(menu!$D$14)^2</f>
        <v>0.22446054151879954</v>
      </c>
      <c r="AE18">
        <f>((1+40/SQRT(40^2+(SQRT(($B$11-$E18)^2+($C$11-AE$9)^2))^2))/2)*(menu!$D$14)^2</f>
        <v>0.224726536532076</v>
      </c>
      <c r="AF18">
        <f>((1+40/SQRT(40^2+(SQRT(($B$11-$E18)^2+($C$11-AF$9)^2))^2))/2)*(menu!$D$14)^2</f>
        <v>0.2249956061123754</v>
      </c>
      <c r="AG18">
        <f>((1+40/SQRT(40^2+(SQRT(($B$11-$E18)^2+($C$11-AG$9)^2))^2))/2)*(menu!$D$14)^2</f>
        <v>0.22526780144578479</v>
      </c>
      <c r="AH18">
        <f>((1+40/SQRT(40^2+(SQRT(($B$11-$E18)^2+($C$11-AH$9)^2))^2))/2)*(menu!$D$14)^2</f>
        <v>0.22554317479728189</v>
      </c>
      <c r="AI18">
        <f>((1+40/SQRT(40^2+(SQRT(($B$11-$E18)^2+($C$11-AI$9)^2))^2))/2)*(menu!$D$14)^2</f>
        <v>0.22582177953715235</v>
      </c>
      <c r="AJ18">
        <f>((1+40/SQRT(40^2+(SQRT(($B$11-$E18)^2+($C$11-AJ$9)^2))^2))/2)*(menu!$D$14)^2</f>
        <v>0.2261036701680956</v>
      </c>
      <c r="AK18">
        <f>((1+40/SQRT(40^2+(SQRT(($B$11-$E18)^2+($C$11-AK$9)^2))^2))/2)*(menu!$D$14)^2</f>
        <v>0.22638890235303377</v>
      </c>
      <c r="AL18">
        <f>((1+40/SQRT(40^2+(SQRT(($B$11-$E18)^2+($C$11-AL$9)^2))^2))/2)*(menu!$D$14)^2</f>
        <v>0.22667753294364112</v>
      </c>
      <c r="AM18">
        <f>((1+40/SQRT(40^2+(SQRT(($B$11-$E18)^2+($C$11-AM$9)^2))^2))/2)*(menu!$D$14)^2</f>
        <v>0.22696962000960974</v>
      </c>
      <c r="AN18">
        <f>((1+40/SQRT(40^2+(SQRT(($B$11-$E18)^2+($C$11-AN$9)^2))^2))/2)*(menu!$D$14)^2</f>
        <v>0.22726522286866765</v>
      </c>
      <c r="AO18">
        <f>((1+40/SQRT(40^2+(SQRT(($B$11-$E18)^2+($C$11-AO$9)^2))^2))/2)*(menu!$D$14)^2</f>
        <v>0.22756440211736509</v>
      </c>
      <c r="AP18">
        <f>((1+40/SQRT(40^2+(SQRT(($B$11-$E18)^2+($C$11-AP$9)^2))^2))/2)*(menu!$D$14)^2</f>
        <v>0.22786721966264642</v>
      </c>
      <c r="AQ18">
        <f>((1+40/SQRT(40^2+(SQRT(($B$11-$E18)^2+($C$11-AQ$9)^2))^2))/2)*(menu!$D$14)^2</f>
        <v>0.22817373875422203</v>
      </c>
      <c r="AR18">
        <f>((1+40/SQRT(40^2+(SQRT(($B$11-$E18)^2+($C$11-AR$9)^2))^2))/2)*(menu!$D$14)^2</f>
        <v>0.22848402401775689</v>
      </c>
      <c r="AS18">
        <f>((1+40/SQRT(40^2+(SQRT(($B$11-$E18)^2+($C$11-AS$9)^2))^2))/2)*(menu!$D$14)^2</f>
        <v>0.22879814148889141</v>
      </c>
      <c r="AT18">
        <f>((1+40/SQRT(40^2+(SQRT(($B$11-$E18)^2+($C$11-AT$9)^2))^2))/2)*(menu!$D$14)^2</f>
        <v>0.22911615864810911</v>
      </c>
      <c r="AU18">
        <f>((1+40/SQRT(40^2+(SQRT(($B$11-$E18)^2+($C$11-AU$9)^2))^2))/2)*(menu!$D$14)^2</f>
        <v>0.22943814445646643</v>
      </c>
      <c r="AV18">
        <f>((1+40/SQRT(40^2+(SQRT(($B$11-$E18)^2+($C$11-AV$9)^2))^2))/2)*(menu!$D$14)^2</f>
        <v>0.2297641693921989</v>
      </c>
      <c r="AW18">
        <f>((1+40/SQRT(40^2+(SQRT(($B$11-$E18)^2+($C$11-AW$9)^2))^2))/2)*(menu!$D$14)^2</f>
        <v>0.23009430548821683</v>
      </c>
      <c r="AX18">
        <f>((1+40/SQRT(40^2+(SQRT(($B$11-$E18)^2+($C$11-AX$9)^2))^2))/2)*(menu!$D$14)^2</f>
        <v>0.23042862637050401</v>
      </c>
      <c r="AY18">
        <f>((1+40/SQRT(40^2+(SQRT(($B$11-$E18)^2+($C$11-AY$9)^2))^2))/2)*(menu!$D$14)^2</f>
        <v>0.23076720729743119</v>
      </c>
      <c r="AZ18">
        <f>((1+40/SQRT(40^2+(SQRT(($B$11-$E18)^2+($C$11-AZ$9)^2))^2))/2)*(menu!$D$14)^2</f>
        <v>0.23111012519999519</v>
      </c>
      <c r="BA18">
        <f>((1+40/SQRT(40^2+(SQRT(($B$11-$E18)^2+($C$11-BA$9)^2))^2))/2)*(menu!$D$14)^2</f>
        <v>0.23145745872299392</v>
      </c>
      <c r="BB18">
        <f>((1+40/SQRT(40^2+(SQRT(($B$11-$E18)^2+($C$11-BB$9)^2))^2))/2)*(menu!$D$14)^2</f>
        <v>0.23180928826714567</v>
      </c>
      <c r="BC18">
        <f>((1+40/SQRT(40^2+(SQRT(($B$11-$E18)^2+($C$11-BC$9)^2))^2))/2)*(menu!$D$14)^2</f>
        <v>0.23216569603215972</v>
      </c>
      <c r="BD18">
        <f>((1+40/SQRT(40^2+(SQRT(($B$11-$E18)^2+($C$11-BD$9)^2))^2))/2)*(menu!$D$14)^2</f>
        <v>0.23252676606076345</v>
      </c>
    </row>
    <row r="19" spans="1:56" x14ac:dyDescent="0.45">
      <c r="E19">
        <v>9</v>
      </c>
      <c r="F19">
        <f>((1+40/SQRT(40^2+(SQRT(($B$11-$E19)^2+($C$11-F$9)^2))^2))/2)*(menu!$D$14)^2</f>
        <v>0.21890130507663091</v>
      </c>
      <c r="G19">
        <f>((1+40/SQRT(40^2+(SQRT(($B$11-$E19)^2+($C$11-G$9)^2))^2))/2)*(menu!$D$14)^2</f>
        <v>0.21910676258074635</v>
      </c>
      <c r="H19">
        <f>((1+40/SQRT(40^2+(SQRT(($B$11-$E19)^2+($C$11-H$9)^2))^2))/2)*(menu!$D$14)^2</f>
        <v>0.21931433801457365</v>
      </c>
      <c r="I19">
        <f>((1+40/SQRT(40^2+(SQRT(($B$11-$E19)^2+($C$11-I$9)^2))^2))/2)*(menu!$D$14)^2</f>
        <v>0.21952406323376372</v>
      </c>
      <c r="J19">
        <f>((1+40/SQRT(40^2+(SQRT(($B$11-$E19)^2+($C$11-J$9)^2))^2))/2)*(menu!$D$14)^2</f>
        <v>0.21973597071195131</v>
      </c>
      <c r="K19">
        <f>((1+40/SQRT(40^2+(SQRT(($B$11-$E19)^2+($C$11-K$9)^2))^2))/2)*(menu!$D$14)^2</f>
        <v>0.21995009355511377</v>
      </c>
      <c r="L19">
        <f>((1+40/SQRT(40^2+(SQRT(($B$11-$E19)^2+($C$11-L$9)^2))^2))/2)*(menu!$D$14)^2</f>
        <v>0.22016646551630725</v>
      </c>
      <c r="M19">
        <f>((1+40/SQRT(40^2+(SQRT(($B$11-$E19)^2+($C$11-M$9)^2))^2))/2)*(menu!$D$14)^2</f>
        <v>0.22038512101079008</v>
      </c>
      <c r="N19">
        <f>((1+40/SQRT(40^2+(SQRT(($B$11-$E19)^2+($C$11-N$9)^2))^2))/2)*(menu!$D$14)^2</f>
        <v>0.22060609513154475</v>
      </c>
      <c r="O19">
        <f>((1+40/SQRT(40^2+(SQRT(($B$11-$E19)^2+($C$11-O$9)^2))^2))/2)*(menu!$D$14)^2</f>
        <v>0.22082942366520908</v>
      </c>
      <c r="P19">
        <f>((1+40/SQRT(40^2+(SQRT(($B$11-$E19)^2+($C$11-P$9)^2))^2))/2)*(menu!$D$14)^2</f>
        <v>0.2210551431084283</v>
      </c>
      <c r="Q19">
        <f>((1+40/SQRT(40^2+(SQRT(($B$11-$E19)^2+($C$11-Q$9)^2))^2))/2)*(menu!$D$14)^2</f>
        <v>0.22128329068463945</v>
      </c>
      <c r="R19">
        <f>((1+40/SQRT(40^2+(SQRT(($B$11-$E19)^2+($C$11-R$9)^2))^2))/2)*(menu!$D$14)^2</f>
        <v>0.22151390436129981</v>
      </c>
      <c r="S19">
        <f>((1+40/SQRT(40^2+(SQRT(($B$11-$E19)^2+($C$11-S$9)^2))^2))/2)*(menu!$D$14)^2</f>
        <v>0.22174702286757222</v>
      </c>
      <c r="T19">
        <f>((1+40/SQRT(40^2+(SQRT(($B$11-$E19)^2+($C$11-T$9)^2))^2))/2)*(menu!$D$14)^2</f>
        <v>0.22198268571247917</v>
      </c>
      <c r="U19">
        <f>((1+40/SQRT(40^2+(SQRT(($B$11-$E19)^2+($C$11-U$9)^2))^2))/2)*(menu!$D$14)^2</f>
        <v>0.22222093320353892</v>
      </c>
      <c r="V19">
        <f>((1+40/SQRT(40^2+(SQRT(($B$11-$E19)^2+($C$11-V$9)^2))^2))/2)*(menu!$D$14)^2</f>
        <v>0.22246180646589644</v>
      </c>
      <c r="W19">
        <f>((1+40/SQRT(40^2+(SQRT(($B$11-$E19)^2+($C$11-W$9)^2))^2))/2)*(menu!$D$14)^2</f>
        <v>0.22270534746196272</v>
      </c>
      <c r="X19">
        <f>((1+40/SQRT(40^2+(SQRT(($B$11-$E19)^2+($C$11-X$9)^2))^2))/2)*(menu!$D$14)^2</f>
        <v>0.22295159901157635</v>
      </c>
      <c r="Y19">
        <f>((1+40/SQRT(40^2+(SQRT(($B$11-$E19)^2+($C$11-Y$9)^2))^2))/2)*(menu!$D$14)^2</f>
        <v>0.22320060481270107</v>
      </c>
      <c r="Z19">
        <f>((1+40/SQRT(40^2+(SQRT(($B$11-$E19)^2+($C$11-Z$9)^2))^2))/2)*(menu!$D$14)^2</f>
        <v>0.22345240946267408</v>
      </c>
      <c r="AA19">
        <f>((1+40/SQRT(40^2+(SQRT(($B$11-$E19)^2+($C$11-AA$9)^2))^2))/2)*(menu!$D$14)^2</f>
        <v>0.22370705848001887</v>
      </c>
      <c r="AB19">
        <f>((1+40/SQRT(40^2+(SQRT(($B$11-$E19)^2+($C$11-AB$9)^2))^2))/2)*(menu!$D$14)^2</f>
        <v>0.22396459832683871</v>
      </c>
      <c r="AC19">
        <f>((1+40/SQRT(40^2+(SQRT(($B$11-$E19)^2+($C$11-AC$9)^2))^2))/2)*(menu!$D$14)^2</f>
        <v>0.22422507643180484</v>
      </c>
      <c r="AD19">
        <f>((1+40/SQRT(40^2+(SQRT(($B$11-$E19)^2+($C$11-AD$9)^2))^2))/2)*(menu!$D$14)^2</f>
        <v>0.22448854121375569</v>
      </c>
      <c r="AE19">
        <f>((1+40/SQRT(40^2+(SQRT(($B$11-$E19)^2+($C$11-AE$9)^2))^2))/2)*(menu!$D$14)^2</f>
        <v>0.22475504210592215</v>
      </c>
      <c r="AF19">
        <f>((1+40/SQRT(40^2+(SQRT(($B$11-$E19)^2+($C$11-AF$9)^2))^2))/2)*(menu!$D$14)^2</f>
        <v>0.2250246295807955</v>
      </c>
      <c r="AG19">
        <f>((1+40/SQRT(40^2+(SQRT(($B$11-$E19)^2+($C$11-AG$9)^2))^2))/2)*(menu!$D$14)^2</f>
        <v>0.22529735517565411</v>
      </c>
      <c r="AH19">
        <f>((1+40/SQRT(40^2+(SQRT(($B$11-$E19)^2+($C$11-AH$9)^2))^2))/2)*(menu!$D$14)^2</f>
        <v>0.22557327151876497</v>
      </c>
      <c r="AI19">
        <f>((1+40/SQRT(40^2+(SQRT(($B$11-$E19)^2+($C$11-AI$9)^2))^2))/2)*(menu!$D$14)^2</f>
        <v>0.22585243235627725</v>
      </c>
      <c r="AJ19">
        <f>((1+40/SQRT(40^2+(SQRT(($B$11-$E19)^2+($C$11-AJ$9)^2))^2))/2)*(menu!$D$14)^2</f>
        <v>0.22613489257982453</v>
      </c>
      <c r="AK19">
        <f>((1+40/SQRT(40^2+(SQRT(($B$11-$E19)^2+($C$11-AK$9)^2))^2))/2)*(menu!$D$14)^2</f>
        <v>0.22642070825485275</v>
      </c>
      <c r="AL19">
        <f>((1+40/SQRT(40^2+(SQRT(($B$11-$E19)^2+($C$11-AL$9)^2))^2))/2)*(menu!$D$14)^2</f>
        <v>0.22670993664969136</v>
      </c>
      <c r="AM19">
        <f>((1+40/SQRT(40^2+(SQRT(($B$11-$E19)^2+($C$11-AM$9)^2))^2))/2)*(menu!$D$14)^2</f>
        <v>0.22700263626538425</v>
      </c>
      <c r="AN19">
        <f>((1+40/SQRT(40^2+(SQRT(($B$11-$E19)^2+($C$11-AN$9)^2))^2))/2)*(menu!$D$14)^2</f>
        <v>0.22729886686629855</v>
      </c>
      <c r="AO19">
        <f>((1+40/SQRT(40^2+(SQRT(($B$11-$E19)^2+($C$11-AO$9)^2))^2))/2)*(menu!$D$14)^2</f>
        <v>0.22759868951152851</v>
      </c>
      <c r="AP19">
        <f>((1+40/SQRT(40^2+(SQRT(($B$11-$E19)^2+($C$11-AP$9)^2))^2))/2)*(menu!$D$14)^2</f>
        <v>0.22790216658711143</v>
      </c>
      <c r="AQ19">
        <f>((1+40/SQRT(40^2+(SQRT(($B$11-$E19)^2+($C$11-AQ$9)^2))^2))/2)*(menu!$D$14)^2</f>
        <v>0.22820936183907364</v>
      </c>
      <c r="AR19">
        <f>((1+40/SQRT(40^2+(SQRT(($B$11-$E19)^2+($C$11-AR$9)^2))^2))/2)*(menu!$D$14)^2</f>
        <v>0.22852034040732305</v>
      </c>
      <c r="AS19">
        <f>((1+40/SQRT(40^2+(SQRT(($B$11-$E19)^2+($C$11-AS$9)^2))^2))/2)*(menu!$D$14)^2</f>
        <v>0.22883516886040559</v>
      </c>
      <c r="AT19">
        <f>((1+40/SQRT(40^2+(SQRT(($B$11-$E19)^2+($C$11-AT$9)^2))^2))/2)*(menu!$D$14)^2</f>
        <v>0.22915391523114242</v>
      </c>
      <c r="AU19">
        <f>((1+40/SQRT(40^2+(SQRT(($B$11-$E19)^2+($C$11-AU$9)^2))^2))/2)*(menu!$D$14)^2</f>
        <v>0.22947664905316406</v>
      </c>
      <c r="AV19">
        <f>((1+40/SQRT(40^2+(SQRT(($B$11-$E19)^2+($C$11-AV$9)^2))^2))/2)*(menu!$D$14)^2</f>
        <v>0.22980344139835734</v>
      </c>
      <c r="AW19">
        <f>((1+40/SQRT(40^2+(SQRT(($B$11-$E19)^2+($C$11-AW$9)^2))^2))/2)*(menu!$D$14)^2</f>
        <v>0.23013436491524095</v>
      </c>
      <c r="AX19">
        <f>((1+40/SQRT(40^2+(SQRT(($B$11-$E19)^2+($C$11-AX$9)^2))^2))/2)*(menu!$D$14)^2</f>
        <v>0.23046949386828397</v>
      </c>
      <c r="AY19">
        <f>((1+40/SQRT(40^2+(SQRT(($B$11-$E19)^2+($C$11-AY$9)^2))^2))/2)*(menu!$D$14)^2</f>
        <v>0.23080890417818178</v>
      </c>
      <c r="AZ19">
        <f>((1+40/SQRT(40^2+(SQRT(($B$11-$E19)^2+($C$11-AZ$9)^2))^2))/2)*(menu!$D$14)^2</f>
        <v>0.23115267346310234</v>
      </c>
      <c r="BA19">
        <f>((1+40/SQRT(40^2+(SQRT(($B$11-$E19)^2+($C$11-BA$9)^2))^2))/2)*(menu!$D$14)^2</f>
        <v>0.23150088108091468</v>
      </c>
      <c r="BB19">
        <f>((1+40/SQRT(40^2+(SQRT(($B$11-$E19)^2+($C$11-BB$9)^2))^2))/2)*(menu!$D$14)^2</f>
        <v>0.23185360817241096</v>
      </c>
      <c r="BC19">
        <f>((1+40/SQRT(40^2+(SQRT(($B$11-$E19)^2+($C$11-BC$9)^2))^2))/2)*(menu!$D$14)^2</f>
        <v>0.23221093770553125</v>
      </c>
      <c r="BD19">
        <f>((1+40/SQRT(40^2+(SQRT(($B$11-$E19)^2+($C$11-BD$9)^2))^2))/2)*(menu!$D$14)^2</f>
        <v>0.23257295452059878</v>
      </c>
    </row>
    <row r="20" spans="1:56" x14ac:dyDescent="0.45">
      <c r="E20">
        <v>10</v>
      </c>
      <c r="F20">
        <f>((1+40/SQRT(40^2+(SQRT(($B$11-$E20)^2+($C$11-F$9)^2))^2))/2)*(menu!$D$14)^2</f>
        <v>0.2189189189189189</v>
      </c>
      <c r="G20">
        <f>((1+40/SQRT(40^2+(SQRT(($B$11-$E20)^2+($C$11-G$9)^2))^2))/2)*(menu!$D$14)^2</f>
        <v>0.2191246571112227</v>
      </c>
      <c r="H20">
        <f>((1+40/SQRT(40^2+(SQRT(($B$11-$E20)^2+($C$11-H$9)^2))^2))/2)*(menu!$D$14)^2</f>
        <v>0.21933251914107904</v>
      </c>
      <c r="I20">
        <f>((1+40/SQRT(40^2+(SQRT(($B$11-$E20)^2+($C$11-I$9)^2))^2))/2)*(menu!$D$14)^2</f>
        <v>0.21954253701797521</v>
      </c>
      <c r="J20">
        <f>((1+40/SQRT(40^2+(SQRT(($B$11-$E20)^2+($C$11-J$9)^2))^2))/2)*(menu!$D$14)^2</f>
        <v>0.21975474337413425</v>
      </c>
      <c r="K20">
        <f>((1+40/SQRT(40^2+(SQRT(($B$11-$E20)^2+($C$11-K$9)^2))^2))/2)*(menu!$D$14)^2</f>
        <v>0.21996917147904257</v>
      </c>
      <c r="L20">
        <f>((1+40/SQRT(40^2+(SQRT(($B$11-$E20)^2+($C$11-L$9)^2))^2))/2)*(menu!$D$14)^2</f>
        <v>0.22018585525436196</v>
      </c>
      <c r="M20">
        <f>((1+40/SQRT(40^2+(SQRT(($B$11-$E20)^2+($C$11-M$9)^2))^2))/2)*(menu!$D$14)^2</f>
        <v>0.22040482928923591</v>
      </c>
      <c r="N20">
        <f>((1+40/SQRT(40^2+(SQRT(($B$11-$E20)^2+($C$11-N$9)^2))^2))/2)*(menu!$D$14)^2</f>
        <v>0.22062612885600158</v>
      </c>
      <c r="O20">
        <f>((1+40/SQRT(40^2+(SQRT(($B$11-$E20)^2+($C$11-O$9)^2))^2))/2)*(menu!$D$14)^2</f>
        <v>0.22084978992631904</v>
      </c>
      <c r="P20">
        <f>((1+40/SQRT(40^2+(SQRT(($B$11-$E20)^2+($C$11-P$9)^2))^2))/2)*(menu!$D$14)^2</f>
        <v>0.22107584918772932</v>
      </c>
      <c r="Q20">
        <f>((1+40/SQRT(40^2+(SQRT(($B$11-$E20)^2+($C$11-Q$9)^2))^2))/2)*(menu!$D$14)^2</f>
        <v>0.22130434406065286</v>
      </c>
      <c r="R20">
        <f>((1+40/SQRT(40^2+(SQRT(($B$11-$E20)^2+($C$11-R$9)^2))^2))/2)*(menu!$D$14)^2</f>
        <v>0.22153531271584145</v>
      </c>
      <c r="S20">
        <f>((1+40/SQRT(40^2+(SQRT(($B$11-$E20)^2+($C$11-S$9)^2))^2))/2)*(menu!$D$14)^2</f>
        <v>0.22176879409229591</v>
      </c>
      <c r="T20">
        <f>((1+40/SQRT(40^2+(SQRT(($B$11-$E20)^2+($C$11-T$9)^2))^2))/2)*(menu!$D$14)^2</f>
        <v>0.22200482791566181</v>
      </c>
      <c r="U20">
        <f>((1+40/SQRT(40^2+(SQRT(($B$11-$E20)^2+($C$11-U$9)^2))^2))/2)*(menu!$D$14)^2</f>
        <v>0.22224345471711776</v>
      </c>
      <c r="V20">
        <f>((1+40/SQRT(40^2+(SQRT(($B$11-$E20)^2+($C$11-V$9)^2))^2))/2)*(menu!$D$14)^2</f>
        <v>0.22248471585276863</v>
      </c>
      <c r="W20">
        <f>((1+40/SQRT(40^2+(SQRT(($B$11-$E20)^2+($C$11-W$9)^2))^2))/2)*(menu!$D$14)^2</f>
        <v>0.2227286535235587</v>
      </c>
      <c r="X20">
        <f>((1+40/SQRT(40^2+(SQRT(($B$11-$E20)^2+($C$11-X$9)^2))^2))/2)*(menu!$D$14)^2</f>
        <v>0.22297531079571767</v>
      </c>
      <c r="Y20">
        <f>((1+40/SQRT(40^2+(SQRT(($B$11-$E20)^2+($C$11-Y$9)^2))^2))/2)*(menu!$D$14)^2</f>
        <v>0.22322473162175557</v>
      </c>
      <c r="Z20">
        <f>((1+40/SQRT(40^2+(SQRT(($B$11-$E20)^2+($C$11-Z$9)^2))^2))/2)*(menu!$D$14)^2</f>
        <v>0.2234769608620201</v>
      </c>
      <c r="AA20">
        <f>((1+40/SQRT(40^2+(SQRT(($B$11-$E20)^2+($C$11-AA$9)^2))^2))/2)*(menu!$D$14)^2</f>
        <v>0.22373204430683269</v>
      </c>
      <c r="AB20">
        <f>((1+40/SQRT(40^2+(SQRT(($B$11-$E20)^2+($C$11-AB$9)^2))^2))/2)*(menu!$D$14)^2</f>
        <v>0.22399002869921777</v>
      </c>
      <c r="AC20">
        <f>((1+40/SQRT(40^2+(SQRT(($B$11-$E20)^2+($C$11-AC$9)^2))^2))/2)*(menu!$D$14)^2</f>
        <v>0.22425096175824233</v>
      </c>
      <c r="AD20">
        <f>((1+40/SQRT(40^2+(SQRT(($B$11-$E20)^2+($C$11-AD$9)^2))^2))/2)*(menu!$D$14)^2</f>
        <v>0.22451489220298046</v>
      </c>
      <c r="AE20">
        <f>((1+40/SQRT(40^2+(SQRT(($B$11-$E20)^2+($C$11-AE$9)^2))^2))/2)*(menu!$D$14)^2</f>
        <v>0.22478186977712084</v>
      </c>
      <c r="AF20">
        <f>((1+40/SQRT(40^2+(SQRT(($B$11-$E20)^2+($C$11-AF$9)^2))^2))/2)*(menu!$D$14)^2</f>
        <v>0.22505194527423253</v>
      </c>
      <c r="AG20">
        <f>((1+40/SQRT(40^2+(SQRT(($B$11-$E20)^2+($C$11-AG$9)^2))^2))/2)*(menu!$D$14)^2</f>
        <v>0.22532517056370721</v>
      </c>
      <c r="AH20">
        <f>((1+40/SQRT(40^2+(SQRT(($B$11-$E20)^2+($C$11-AH$9)^2))^2))/2)*(menu!$D$14)^2</f>
        <v>0.22560159861739446</v>
      </c>
      <c r="AI20">
        <f>((1+40/SQRT(40^2+(SQRT(($B$11-$E20)^2+($C$11-AI$9)^2))^2))/2)*(menu!$D$14)^2</f>
        <v>0.22588128353694792</v>
      </c>
      <c r="AJ20">
        <f>((1+40/SQRT(40^2+(SQRT(($B$11-$E20)^2+($C$11-AJ$9)^2))^2))/2)*(menu!$D$14)^2</f>
        <v>0.22616428058190011</v>
      </c>
      <c r="AK20">
        <f>((1+40/SQRT(40^2+(SQRT(($B$11-$E20)^2+($C$11-AK$9)^2))^2))/2)*(menu!$D$14)^2</f>
        <v>0.22645064619848382</v>
      </c>
      <c r="AL20">
        <f>((1+40/SQRT(40^2+(SQRT(($B$11-$E20)^2+($C$11-AL$9)^2))^2))/2)*(menu!$D$14)^2</f>
        <v>0.22674043804921845</v>
      </c>
      <c r="AM20">
        <f>((1+40/SQRT(40^2+(SQRT(($B$11-$E20)^2+($C$11-AM$9)^2))^2))/2)*(menu!$D$14)^2</f>
        <v>0.2270337150432791</v>
      </c>
      <c r="AN20">
        <f>((1+40/SQRT(40^2+(SQRT(($B$11-$E20)^2+($C$11-AN$9)^2))^2))/2)*(menu!$D$14)^2</f>
        <v>0.22733053736766792</v>
      </c>
      <c r="AO20">
        <f>((1+40/SQRT(40^2+(SQRT(($B$11-$E20)^2+($C$11-AO$9)^2))^2))/2)*(menu!$D$14)^2</f>
        <v>0.22763096651920484</v>
      </c>
      <c r="AP20">
        <f>((1+40/SQRT(40^2+(SQRT(($B$11-$E20)^2+($C$11-AP$9)^2))^2))/2)*(menu!$D$14)^2</f>
        <v>0.22793506533735788</v>
      </c>
      <c r="AQ20">
        <f>((1+40/SQRT(40^2+(SQRT(($B$11-$E20)^2+($C$11-AQ$9)^2))^2))/2)*(menu!$D$14)^2</f>
        <v>0.2282428980379303</v>
      </c>
      <c r="AR20">
        <f>((1+40/SQRT(40^2+(SQRT(($B$11-$E20)^2+($C$11-AR$9)^2))^2))/2)*(menu!$D$14)^2</f>
        <v>0.22855453024762382</v>
      </c>
      <c r="AS20">
        <f>((1+40/SQRT(40^2+(SQRT(($B$11-$E20)^2+($C$11-AS$9)^2))^2))/2)*(menu!$D$14)^2</f>
        <v>0.22887002903949616</v>
      </c>
      <c r="AT20">
        <f>((1+40/SQRT(40^2+(SQRT(($B$11-$E20)^2+($C$11-AT$9)^2))^2))/2)*(menu!$D$14)^2</f>
        <v>0.22918946296933118</v>
      </c>
      <c r="AU20">
        <f>((1+40/SQRT(40^2+(SQRT(($B$11-$E20)^2+($C$11-AU$9)^2))^2))/2)*(menu!$D$14)^2</f>
        <v>0.22951290211293932</v>
      </c>
      <c r="AV20">
        <f>((1+40/SQRT(40^2+(SQRT(($B$11-$E20)^2+($C$11-AV$9)^2))^2))/2)*(menu!$D$14)^2</f>
        <v>0.22984041810440678</v>
      </c>
      <c r="AW20">
        <f>((1+40/SQRT(40^2+(SQRT(($B$11-$E20)^2+($C$11-AW$9)^2))^2))/2)*(menu!$D$14)^2</f>
        <v>0.23017208417530927</v>
      </c>
      <c r="AX20">
        <f>((1+40/SQRT(40^2+(SQRT(($B$11-$E20)^2+($C$11-AX$9)^2))^2))/2)*(menu!$D$14)^2</f>
        <v>0.23050797519490812</v>
      </c>
      <c r="AY20">
        <f>((1+40/SQRT(40^2+(SQRT(($B$11-$E20)^2+($C$11-AY$9)^2))^2))/2)*(menu!$D$14)^2</f>
        <v>0.23084816771134431</v>
      </c>
      <c r="AZ20">
        <f>((1+40/SQRT(40^2+(SQRT(($B$11-$E20)^2+($C$11-AZ$9)^2))^2))/2)*(menu!$D$14)^2</f>
        <v>0.23119273999384526</v>
      </c>
      <c r="BA20">
        <f>((1+40/SQRT(40^2+(SQRT(($B$11-$E20)^2+($C$11-BA$9)^2))^2))/2)*(menu!$D$14)^2</f>
        <v>0.23154177207595933</v>
      </c>
      <c r="BB20">
        <f>((1+40/SQRT(40^2+(SQRT(($B$11-$E20)^2+($C$11-BB$9)^2))^2))/2)*(menu!$D$14)^2</f>
        <v>0.23189534579982995</v>
      </c>
      <c r="BC20">
        <f>((1+40/SQRT(40^2+(SQRT(($B$11-$E20)^2+($C$11-BC$9)^2))^2))/2)*(menu!$D$14)^2</f>
        <v>0.2322535448615228</v>
      </c>
      <c r="BD20">
        <f>((1+40/SQRT(40^2+(SQRT(($B$11-$E20)^2+($C$11-BD$9)^2))^2))/2)*(menu!$D$14)^2</f>
        <v>0.23261645485741461</v>
      </c>
    </row>
    <row r="21" spans="1:56" x14ac:dyDescent="0.45">
      <c r="E21">
        <v>11</v>
      </c>
      <c r="F21">
        <f>((1+40/SQRT(40^2+(SQRT(($B$11-$E21)^2+($C$11-F$9)^2))^2))/2)*(menu!$D$14)^2</f>
        <v>0.21893541806299657</v>
      </c>
      <c r="G21">
        <f>((1+40/SQRT(40^2+(SQRT(($B$11-$E21)^2+($C$11-G$9)^2))^2))/2)*(menu!$D$14)^2</f>
        <v>0.21914141941365634</v>
      </c>
      <c r="H21">
        <f>((1+40/SQRT(40^2+(SQRT(($B$11-$E21)^2+($C$11-H$9)^2))^2))/2)*(menu!$D$14)^2</f>
        <v>0.21934955014703719</v>
      </c>
      <c r="I21">
        <f>((1+40/SQRT(40^2+(SQRT(($B$11-$E21)^2+($C$11-I$9)^2))^2))/2)*(menu!$D$14)^2</f>
        <v>0.21955984241722243</v>
      </c>
      <c r="J21">
        <f>((1+40/SQRT(40^2+(SQRT(($B$11-$E21)^2+($C$11-J$9)^2))^2))/2)*(menu!$D$14)^2</f>
        <v>0.21977232900550522</v>
      </c>
      <c r="K21">
        <f>((1+40/SQRT(40^2+(SQRT(($B$11-$E21)^2+($C$11-K$9)^2))^2))/2)*(menu!$D$14)^2</f>
        <v>0.21998704333507574</v>
      </c>
      <c r="L21">
        <f>((1+40/SQRT(40^2+(SQRT(($B$11-$E21)^2+($C$11-L$9)^2))^2))/2)*(menu!$D$14)^2</f>
        <v>0.2202040194860988</v>
      </c>
      <c r="M21">
        <f>((1+40/SQRT(40^2+(SQRT(($B$11-$E21)^2+($C$11-M$9)^2))^2))/2)*(menu!$D$14)^2</f>
        <v>0.22042329221119292</v>
      </c>
      <c r="N21">
        <f>((1+40/SQRT(40^2+(SQRT(($B$11-$E21)^2+($C$11-N$9)^2))^2))/2)*(menu!$D$14)^2</f>
        <v>0.22064489695132164</v>
      </c>
      <c r="O21">
        <f>((1+40/SQRT(40^2+(SQRT(($B$11-$E21)^2+($C$11-O$9)^2))^2))/2)*(menu!$D$14)^2</f>
        <v>0.22086886985210979</v>
      </c>
      <c r="P21">
        <f>((1+40/SQRT(40^2+(SQRT(($B$11-$E21)^2+($C$11-P$9)^2))^2))/2)*(menu!$D$14)^2</f>
        <v>0.22109524778059567</v>
      </c>
      <c r="Q21">
        <f>((1+40/SQRT(40^2+(SQRT(($B$11-$E21)^2+($C$11-Q$9)^2))^2))/2)*(menu!$D$14)^2</f>
        <v>0.2213240683424321</v>
      </c>
      <c r="R21">
        <f>((1+40/SQRT(40^2+(SQRT(($B$11-$E21)^2+($C$11-R$9)^2))^2))/2)*(menu!$D$14)^2</f>
        <v>0.22155536989954897</v>
      </c>
      <c r="S21">
        <f>((1+40/SQRT(40^2+(SQRT(($B$11-$E21)^2+($C$11-S$9)^2))^2))/2)*(menu!$D$14)^2</f>
        <v>0.22178919158829025</v>
      </c>
      <c r="T21">
        <f>((1+40/SQRT(40^2+(SQRT(($B$11-$E21)^2+($C$11-T$9)^2))^2))/2)*(menu!$D$14)^2</f>
        <v>0.22202557333803838</v>
      </c>
      <c r="U21">
        <f>((1+40/SQRT(40^2+(SQRT(($B$11-$E21)^2+($C$11-U$9)^2))^2))/2)*(menu!$D$14)^2</f>
        <v>0.2222645558903403</v>
      </c>
      <c r="V21">
        <f>((1+40/SQRT(40^2+(SQRT(($B$11-$E21)^2+($C$11-V$9)^2))^2))/2)*(menu!$D$14)^2</f>
        <v>0.22250618081854887</v>
      </c>
      <c r="W21">
        <f>((1+40/SQRT(40^2+(SQRT(($B$11-$E21)^2+($C$11-W$9)^2))^2))/2)*(menu!$D$14)^2</f>
        <v>0.22275049054799406</v>
      </c>
      <c r="X21">
        <f>((1+40/SQRT(40^2+(SQRT(($B$11-$E21)^2+($C$11-X$9)^2))^2))/2)*(menu!$D$14)^2</f>
        <v>0.22299752837669851</v>
      </c>
      <c r="Y21">
        <f>((1+40/SQRT(40^2+(SQRT(($B$11-$E21)^2+($C$11-Y$9)^2))^2))/2)*(menu!$D$14)^2</f>
        <v>0.2232473384966526</v>
      </c>
      <c r="Z21">
        <f>((1+40/SQRT(40^2+(SQRT(($B$11-$E21)^2+($C$11-Z$9)^2))^2))/2)*(menu!$D$14)^2</f>
        <v>0.22349996601566482</v>
      </c>
      <c r="AA21">
        <f>((1+40/SQRT(40^2+(SQRT(($B$11-$E21)^2+($C$11-AA$9)^2))^2))/2)*(menu!$D$14)^2</f>
        <v>0.22375545697980218</v>
      </c>
      <c r="AB21">
        <f>((1+40/SQRT(40^2+(SQRT(($B$11-$E21)^2+($C$11-AB$9)^2))^2))/2)*(menu!$D$14)^2</f>
        <v>0.22401385839643809</v>
      </c>
      <c r="AC21">
        <f>((1+40/SQRT(40^2+(SQRT(($B$11-$E21)^2+($C$11-AC$9)^2))^2))/2)*(menu!$D$14)^2</f>
        <v>0.2242752182579231</v>
      </c>
      <c r="AD21">
        <f>((1+40/SQRT(40^2+(SQRT(($B$11-$E21)^2+($C$11-AD$9)^2))^2))/2)*(menu!$D$14)^2</f>
        <v>0.22453958556589579</v>
      </c>
      <c r="AE21">
        <f>((1+40/SQRT(40^2+(SQRT(($B$11-$E21)^2+($C$11-AE$9)^2))^2))/2)*(menu!$D$14)^2</f>
        <v>0.22480701035625095</v>
      </c>
      <c r="AF21">
        <f>((1+40/SQRT(40^2+(SQRT(($B$11-$E21)^2+($C$11-AF$9)^2))^2))/2)*(menu!$D$14)^2</f>
        <v>0.22507754372478209</v>
      </c>
      <c r="AG21">
        <f>((1+40/SQRT(40^2+(SQRT(($B$11-$E21)^2+($C$11-AG$9)^2))^2))/2)*(menu!$D$14)^2</f>
        <v>0.22535123785351685</v>
      </c>
      <c r="AH21">
        <f>((1+40/SQRT(40^2+(SQRT(($B$11-$E21)^2+($C$11-AH$9)^2))^2))/2)*(menu!$D$14)^2</f>
        <v>0.22562814603776238</v>
      </c>
      <c r="AI21">
        <f>((1+40/SQRT(40^2+(SQRT(($B$11-$E21)^2+($C$11-AI$9)^2))^2))/2)*(menu!$D$14)^2</f>
        <v>0.22590832271388003</v>
      </c>
      <c r="AJ21">
        <f>((1+40/SQRT(40^2+(SQRT(($B$11-$E21)^2+($C$11-AJ$9)^2))^2))/2)*(menu!$D$14)^2</f>
        <v>0.22619182348780725</v>
      </c>
      <c r="AK21">
        <f>((1+40/SQRT(40^2+(SQRT(($B$11-$E21)^2+($C$11-AK$9)^2))^2))/2)*(menu!$D$14)^2</f>
        <v>0.22647870516434615</v>
      </c>
      <c r="AL21">
        <f>((1+40/SQRT(40^2+(SQRT(($B$11-$E21)^2+($C$11-AL$9)^2))^2))/2)*(menu!$D$14)^2</f>
        <v>0.22676902577723743</v>
      </c>
      <c r="AM21">
        <f>((1+40/SQRT(40^2+(SQRT(($B$11-$E21)^2+($C$11-AM$9)^2))^2))/2)*(menu!$D$14)^2</f>
        <v>0.22706284462003942</v>
      </c>
      <c r="AN21">
        <f>((1+40/SQRT(40^2+(SQRT(($B$11-$E21)^2+($C$11-AN$9)^2))^2))/2)*(menu!$D$14)^2</f>
        <v>0.22736022227783148</v>
      </c>
      <c r="AO21">
        <f>((1+40/SQRT(40^2+(SQRT(($B$11-$E21)^2+($C$11-AO$9)^2))^2))/2)*(menu!$D$14)^2</f>
        <v>0.22766122065976166</v>
      </c>
      <c r="AP21">
        <f>((1+40/SQRT(40^2+(SQRT(($B$11-$E21)^2+($C$11-AP$9)^2))^2))/2)*(menu!$D$14)^2</f>
        <v>0.22796590303245792</v>
      </c>
      <c r="AQ21">
        <f>((1+40/SQRT(40^2+(SQRT(($B$11-$E21)^2+($C$11-AQ$9)^2))^2))/2)*(menu!$D$14)^2</f>
        <v>0.22827433405432335</v>
      </c>
      <c r="AR21">
        <f>((1+40/SQRT(40^2+(SQRT(($B$11-$E21)^2+($C$11-AR$9)^2))^2))/2)*(menu!$D$14)^2</f>
        <v>0.22858657981073494</v>
      </c>
      <c r="AS21">
        <f>((1+40/SQRT(40^2+(SQRT(($B$11-$E21)^2+($C$11-AS$9)^2))^2))/2)*(menu!$D$14)^2</f>
        <v>0.22890270785016564</v>
      </c>
      <c r="AT21">
        <f>((1+40/SQRT(40^2+(SQRT(($B$11-$E21)^2+($C$11-AT$9)^2))^2))/2)*(menu!$D$14)^2</f>
        <v>0.22922278722124925</v>
      </c>
      <c r="AU21">
        <f>((1+40/SQRT(40^2+(SQRT(($B$11-$E21)^2+($C$11-AU$9)^2))^2))/2)*(menu!$D$14)^2</f>
        <v>0.22954688851080793</v>
      </c>
      <c r="AV21">
        <f>((1+40/SQRT(40^2+(SQRT(($B$11-$E21)^2+($C$11-AV$9)^2))^2))/2)*(menu!$D$14)^2</f>
        <v>0.22987508388286132</v>
      </c>
      <c r="AW21">
        <f>((1+40/SQRT(40^2+(SQRT(($B$11-$E21)^2+($C$11-AW$9)^2))^2))/2)*(menu!$D$14)^2</f>
        <v>0.2302074471186365</v>
      </c>
      <c r="AX21">
        <f>((1+40/SQRT(40^2+(SQRT(($B$11-$E21)^2+($C$11-AX$9)^2))^2))/2)*(menu!$D$14)^2</f>
        <v>0.23054405365759584</v>
      </c>
      <c r="AY21">
        <f>((1+40/SQRT(40^2+(SQRT(($B$11-$E21)^2+($C$11-AY$9)^2))^2))/2)*(menu!$D$14)^2</f>
        <v>0.23088498063950288</v>
      </c>
      <c r="AZ21">
        <f>((1+40/SQRT(40^2+(SQRT(($B$11-$E21)^2+($C$11-AZ$9)^2))^2))/2)*(menu!$D$14)^2</f>
        <v>0.23123030694754079</v>
      </c>
      <c r="BA21">
        <f>((1+40/SQRT(40^2+(SQRT(($B$11-$E21)^2+($C$11-BA$9)^2))^2))/2)*(menu!$D$14)^2</f>
        <v>0.23158011325250147</v>
      </c>
      <c r="BB21">
        <f>((1+40/SQRT(40^2+(SQRT(($B$11-$E21)^2+($C$11-BB$9)^2))^2))/2)*(menu!$D$14)^2</f>
        <v>0.23193448205805961</v>
      </c>
      <c r="BC21">
        <f>((1+40/SQRT(40^2+(SQRT(($B$11-$E21)^2+($C$11-BC$9)^2))^2))/2)*(menu!$D$14)^2</f>
        <v>0.2322934977471463</v>
      </c>
      <c r="BD21">
        <f>((1+40/SQRT(40^2+(SQRT(($B$11-$E21)^2+($C$11-BD$9)^2))^2))/2)*(menu!$D$14)^2</f>
        <v>0.23265724662943427</v>
      </c>
    </row>
    <row r="22" spans="1:56" x14ac:dyDescent="0.45">
      <c r="A22" t="s">
        <v>10</v>
      </c>
      <c r="E22">
        <v>12</v>
      </c>
      <c r="F22">
        <f>((1+40/SQRT(40^2+(SQRT(($B$11-$E22)^2+($C$11-F$9)^2))^2))/2)*(menu!$D$14)^2</f>
        <v>0.21895079821308402</v>
      </c>
      <c r="G22">
        <f>((1+40/SQRT(40^2+(SQRT(($B$11-$E22)^2+($C$11-G$9)^2))^2))/2)*(menu!$D$14)^2</f>
        <v>0.21915704507795386</v>
      </c>
      <c r="H22">
        <f>((1+40/SQRT(40^2+(SQRT(($B$11-$E22)^2+($C$11-H$9)^2))^2))/2)*(menu!$D$14)^2</f>
        <v>0.21936542650440985</v>
      </c>
      <c r="I22">
        <f>((1+40/SQRT(40^2+(SQRT(($B$11-$E22)^2+($C$11-I$9)^2))^2))/2)*(menu!$D$14)^2</f>
        <v>0.21957597478175717</v>
      </c>
      <c r="J22">
        <f>((1+40/SQRT(40^2+(SQRT(($B$11-$E22)^2+($C$11-J$9)^2))^2))/2)*(menu!$D$14)^2</f>
        <v>0.21978872283070164</v>
      </c>
      <c r="K22">
        <f>((1+40/SQRT(40^2+(SQRT(($B$11-$E22)^2+($C$11-K$9)^2))^2))/2)*(menu!$D$14)^2</f>
        <v>0.22000370421818641</v>
      </c>
      <c r="L22">
        <f>((1+40/SQRT(40^2+(SQRT(($B$11-$E22)^2+($C$11-L$9)^2))^2))/2)*(menu!$D$14)^2</f>
        <v>0.22022095317262541</v>
      </c>
      <c r="M22">
        <f>((1+40/SQRT(40^2+(SQRT(($B$11-$E22)^2+($C$11-M$9)^2))^2))/2)*(menu!$D$14)^2</f>
        <v>0.2204405045995442</v>
      </c>
      <c r="N22">
        <f>((1+40/SQRT(40^2+(SQRT(($B$11-$E22)^2+($C$11-N$9)^2))^2))/2)*(menu!$D$14)^2</f>
        <v>0.22066239409764007</v>
      </c>
      <c r="O22">
        <f>((1+40/SQRT(40^2+(SQRT(($B$11-$E22)^2+($C$11-O$9)^2))^2))/2)*(menu!$D$14)^2</f>
        <v>0.22088665797527321</v>
      </c>
      <c r="P22">
        <f>((1+40/SQRT(40^2+(SQRT(($B$11-$E22)^2+($C$11-P$9)^2))^2))/2)*(menu!$D$14)^2</f>
        <v>0.22111333326740182</v>
      </c>
      <c r="Q22">
        <f>((1+40/SQRT(40^2+(SQRT(($B$11-$E22)^2+($C$11-Q$9)^2))^2))/2)*(menu!$D$14)^2</f>
        <v>0.22134245775297326</v>
      </c>
      <c r="R22">
        <f>((1+40/SQRT(40^2+(SQRT(($B$11-$E22)^2+($C$11-R$9)^2))^2))/2)*(menu!$D$14)^2</f>
        <v>0.22157406997278423</v>
      </c>
      <c r="S22">
        <f>((1+40/SQRT(40^2+(SQRT(($B$11-$E22)^2+($C$11-S$9)^2))^2))/2)*(menu!$D$14)^2</f>
        <v>0.22180820924782368</v>
      </c>
      <c r="T22">
        <f>((1+40/SQRT(40^2+(SQRT(($B$11-$E22)^2+($C$11-T$9)^2))^2))/2)*(menu!$D$14)^2</f>
        <v>0.22204491569811244</v>
      </c>
      <c r="U22">
        <f>((1+40/SQRT(40^2+(SQRT(($B$11-$E22)^2+($C$11-U$9)^2))^2))/2)*(menu!$D$14)^2</f>
        <v>0.22228423026205213</v>
      </c>
      <c r="V22">
        <f>((1+40/SQRT(40^2+(SQRT(($B$11-$E22)^2+($C$11-V$9)^2))^2))/2)*(menu!$D$14)^2</f>
        <v>0.22252619471630006</v>
      </c>
      <c r="W22">
        <f>((1+40/SQRT(40^2+(SQRT(($B$11-$E22)^2+($C$11-W$9)^2))^2))/2)*(menu!$D$14)^2</f>
        <v>0.22277085169618266</v>
      </c>
      <c r="X22">
        <f>((1+40/SQRT(40^2+(SQRT(($B$11-$E22)^2+($C$11-X$9)^2))^2))/2)*(menu!$D$14)^2</f>
        <v>0.22301824471666454</v>
      </c>
      <c r="Y22">
        <f>((1+40/SQRT(40^2+(SQRT(($B$11-$E22)^2+($C$11-Y$9)^2))^2))/2)*(menu!$D$14)^2</f>
        <v>0.2232684181938869</v>
      </c>
      <c r="Z22">
        <f>((1+40/SQRT(40^2+(SQRT(($B$11-$E22)^2+($C$11-Z$9)^2))^2))/2)*(menu!$D$14)^2</f>
        <v>0.22352141746729284</v>
      </c>
      <c r="AA22">
        <f>((1+40/SQRT(40^2+(SQRT(($B$11-$E22)^2+($C$11-AA$9)^2))^2))/2)*(menu!$D$14)^2</f>
        <v>0.22377728882235465</v>
      </c>
      <c r="AB22">
        <f>((1+40/SQRT(40^2+(SQRT(($B$11-$E22)^2+($C$11-AB$9)^2))^2))/2)*(menu!$D$14)^2</f>
        <v>0.22403607951392068</v>
      </c>
      <c r="AC22">
        <f>((1+40/SQRT(40^2+(SQRT(($B$11-$E22)^2+($C$11-AC$9)^2))^2))/2)*(menu!$D$14)^2</f>
        <v>0.22429783779019771</v>
      </c>
      <c r="AD22">
        <f>((1+40/SQRT(40^2+(SQRT(($B$11-$E22)^2+($C$11-AD$9)^2))^2))/2)*(menu!$D$14)^2</f>
        <v>0.22456261291738736</v>
      </c>
      <c r="AE22">
        <f>((1+40/SQRT(40^2+(SQRT(($B$11-$E22)^2+($C$11-AE$9)^2))^2))/2)*(menu!$D$14)^2</f>
        <v>0.22483045520499373</v>
      </c>
      <c r="AF22">
        <f>((1+40/SQRT(40^2+(SQRT(($B$11-$E22)^2+($C$11-AF$9)^2))^2))/2)*(menu!$D$14)^2</f>
        <v>0.2251014160318203</v>
      </c>
      <c r="AG22">
        <f>((1+40/SQRT(40^2+(SQRT(($B$11-$E22)^2+($C$11-AG$9)^2))^2))/2)*(menu!$D$14)^2</f>
        <v>0.22537554787267491</v>
      </c>
      <c r="AH22">
        <f>((1+40/SQRT(40^2+(SQRT(($B$11-$E22)^2+($C$11-AH$9)^2))^2))/2)*(menu!$D$14)^2</f>
        <v>0.2256529043258014</v>
      </c>
      <c r="AI22">
        <f>((1+40/SQRT(40^2+(SQRT(($B$11-$E22)^2+($C$11-AI$9)^2))^2))/2)*(menu!$D$14)^2</f>
        <v>0.22593354014105715</v>
      </c>
      <c r="AJ22">
        <f>((1+40/SQRT(40^2+(SQRT(($B$11-$E22)^2+($C$11-AJ$9)^2))^2))/2)*(menu!$D$14)^2</f>
        <v>0.22621751124885625</v>
      </c>
      <c r="AK22">
        <f>((1+40/SQRT(40^2+(SQRT(($B$11-$E22)^2+($C$11-AK$9)^2))^2))/2)*(menu!$D$14)^2</f>
        <v>0.22650487478989734</v>
      </c>
      <c r="AL22">
        <f>((1+40/SQRT(40^2+(SQRT(($B$11-$E22)^2+($C$11-AL$9)^2))^2))/2)*(menu!$D$14)^2</f>
        <v>0.22679568914569703</v>
      </c>
      <c r="AM22">
        <f>((1+40/SQRT(40^2+(SQRT(($B$11-$E22)^2+($C$11-AM$9)^2))^2))/2)*(menu!$D$14)^2</f>
        <v>0.22709001396994874</v>
      </c>
      <c r="AN22">
        <f>((1+40/SQRT(40^2+(SQRT(($B$11-$E22)^2+($C$11-AN$9)^2))^2))/2)*(menu!$D$14)^2</f>
        <v>0.22738791022072738</v>
      </c>
      <c r="AO22">
        <f>((1+40/SQRT(40^2+(SQRT(($B$11-$E22)^2+($C$11-AO$9)^2))^2))/2)*(menu!$D$14)^2</f>
        <v>0.22768944019356127</v>
      </c>
      <c r="AP22">
        <f>((1+40/SQRT(40^2+(SQRT(($B$11-$E22)^2+($C$11-AP$9)^2))^2))/2)*(menu!$D$14)^2</f>
        <v>0.227994667555391</v>
      </c>
      <c r="AQ22">
        <f>((1+40/SQRT(40^2+(SQRT(($B$11-$E22)^2+($C$11-AQ$9)^2))^2))/2)*(menu!$D$14)^2</f>
        <v>0.22830365737943745</v>
      </c>
      <c r="AR22">
        <f>((1+40/SQRT(40^2+(SQRT(($B$11-$E22)^2+($C$11-AR$9)^2))^2))/2)*(menu!$D$14)^2</f>
        <v>0.22861647618099953</v>
      </c>
      <c r="AS22">
        <f>((1+40/SQRT(40^2+(SQRT(($B$11-$E22)^2+($C$11-AS$9)^2))^2))/2)*(menu!$D$14)^2</f>
        <v>0.22893319195420211</v>
      </c>
      <c r="AT22">
        <f>((1+40/SQRT(40^2+(SQRT(($B$11-$E22)^2+($C$11-AT$9)^2))^2))/2)*(menu!$D$14)^2</f>
        <v>0.22925387420971646</v>
      </c>
      <c r="AU22">
        <f>((1+40/SQRT(40^2+(SQRT(($B$11-$E22)^2+($C$11-AU$9)^2))^2))/2)*(menu!$D$14)^2</f>
        <v>0.22957859401347294</v>
      </c>
      <c r="AV22">
        <f>((1+40/SQRT(40^2+(SQRT(($B$11-$E22)^2+($C$11-AV$9)^2))^2))/2)*(menu!$D$14)^2</f>
        <v>0.22990742402638709</v>
      </c>
      <c r="AW22">
        <f>((1+40/SQRT(40^2+(SQRT(($B$11-$E22)^2+($C$11-AW$9)^2))^2))/2)*(menu!$D$14)^2</f>
        <v>0.2302404385451198</v>
      </c>
      <c r="AX22">
        <f>((1+40/SQRT(40^2+(SQRT(($B$11-$E22)^2+($C$11-AX$9)^2))^2))/2)*(menu!$D$14)^2</f>
        <v>0.23057771354389109</v>
      </c>
      <c r="AY22">
        <f>((1+40/SQRT(40^2+(SQRT(($B$11-$E22)^2+($C$11-AY$9)^2))^2))/2)*(menu!$D$14)^2</f>
        <v>0.2309193267173674</v>
      </c>
      <c r="AZ22">
        <f>((1+40/SQRT(40^2+(SQRT(($B$11-$E22)^2+($C$11-AZ$9)^2))^2))/2)*(menu!$D$14)^2</f>
        <v>0.23126535752464111</v>
      </c>
      <c r="BA22">
        <f>((1+40/SQRT(40^2+(SQRT(($B$11-$E22)^2+($C$11-BA$9)^2))^2))/2)*(menu!$D$14)^2</f>
        <v>0.23161588723432081</v>
      </c>
      <c r="BB22">
        <f>((1+40/SQRT(40^2+(SQRT(($B$11-$E22)^2+($C$11-BB$9)^2))^2))/2)*(menu!$D$14)^2</f>
        <v>0.23197099897074916</v>
      </c>
      <c r="BC22">
        <f>((1+40/SQRT(40^2+(SQRT(($B$11-$E22)^2+($C$11-BC$9)^2))^2))/2)*(menu!$D$14)^2</f>
        <v>0.23233077776136477</v>
      </c>
      <c r="BD22">
        <f>((1+40/SQRT(40^2+(SQRT(($B$11-$E22)^2+($C$11-BD$9)^2))^2))/2)*(menu!$D$14)^2</f>
        <v>0.2326953105852233</v>
      </c>
    </row>
    <row r="23" spans="1:56" x14ac:dyDescent="0.45">
      <c r="E23">
        <v>13</v>
      </c>
      <c r="F23">
        <f>((1+40/SQRT(40^2+(SQRT(($B$11-$E23)^2+($C$11-F$9)^2))^2))/2)*(menu!$D$14)^2</f>
        <v>0.21896505535597371</v>
      </c>
      <c r="G23">
        <f>((1+40/SQRT(40^2+(SQRT(($B$11-$E23)^2+($C$11-G$9)^2))^2))/2)*(menu!$D$14)^2</f>
        <v>0.21917152998396405</v>
      </c>
      <c r="H23">
        <f>((1+40/SQRT(40^2+(SQRT(($B$11-$E23)^2+($C$11-H$9)^2))^2))/2)*(menu!$D$14)^2</f>
        <v>0.21938014398269923</v>
      </c>
      <c r="I23">
        <f>((1+40/SQRT(40^2+(SQRT(($B$11-$E23)^2+($C$11-I$9)^2))^2))/2)*(menu!$D$14)^2</f>
        <v>0.21959092976720662</v>
      </c>
      <c r="J23">
        <f>((1+40/SQRT(40^2+(SQRT(($B$11-$E23)^2+($C$11-J$9)^2))^2))/2)*(menu!$D$14)^2</f>
        <v>0.21980392038781621</v>
      </c>
      <c r="K23">
        <f>((1+40/SQRT(40^2+(SQRT(($B$11-$E23)^2+($C$11-K$9)^2))^2))/2)*(menu!$D$14)^2</f>
        <v>0.22001914954513704</v>
      </c>
      <c r="L23">
        <f>((1+40/SQRT(40^2+(SQRT(($B$11-$E23)^2+($C$11-L$9)^2))^2))/2)*(menu!$D$14)^2</f>
        <v>0.22023665160543604</v>
      </c>
      <c r="M23">
        <f>((1+40/SQRT(40^2+(SQRT(($B$11-$E23)^2+($C$11-M$9)^2))^2))/2)*(menu!$D$14)^2</f>
        <v>0.22045646161642959</v>
      </c>
      <c r="N23">
        <f>((1+40/SQRT(40^2+(SQRT(($B$11-$E23)^2+($C$11-N$9)^2))^2))/2)*(menu!$D$14)^2</f>
        <v>0.22067861532350116</v>
      </c>
      <c r="O23">
        <f>((1+40/SQRT(40^2+(SQRT(($B$11-$E23)^2+($C$11-O$9)^2))^2))/2)*(menu!$D$14)^2</f>
        <v>0.22090314918635609</v>
      </c>
      <c r="P23">
        <f>((1+40/SQRT(40^2+(SQRT(($B$11-$E23)^2+($C$11-P$9)^2))^2))/2)*(menu!$D$14)^2</f>
        <v>0.22113010039612696</v>
      </c>
      <c r="Q23">
        <f>((1+40/SQRT(40^2+(SQRT(($B$11-$E23)^2+($C$11-Q$9)^2))^2))/2)*(menu!$D$14)^2</f>
        <v>0.22135950689294207</v>
      </c>
      <c r="R23">
        <f>((1+40/SQRT(40^2+(SQRT(($B$11-$E23)^2+($C$11-R$9)^2))^2))/2)*(menu!$D$14)^2</f>
        <v>0.22159140738397043</v>
      </c>
      <c r="S23">
        <f>((1+40/SQRT(40^2+(SQRT(($B$11-$E23)^2+($C$11-S$9)^2))^2))/2)*(menu!$D$14)^2</f>
        <v>0.22182584136195721</v>
      </c>
      <c r="T23">
        <f>((1+40/SQRT(40^2+(SQRT(($B$11-$E23)^2+($C$11-T$9)^2))^2))/2)*(menu!$D$14)^2</f>
        <v>0.222062849124263</v>
      </c>
      <c r="U23">
        <f>((1+40/SQRT(40^2+(SQRT(($B$11-$E23)^2+($C$11-U$9)^2))^2))/2)*(menu!$D$14)^2</f>
        <v>0.22230247179242243</v>
      </c>
      <c r="V23">
        <f>((1+40/SQRT(40^2+(SQRT(($B$11-$E23)^2+($C$11-V$9)^2))^2))/2)*(menu!$D$14)^2</f>
        <v>0.22254475133223586</v>
      </c>
      <c r="W23">
        <f>((1+40/SQRT(40^2+(SQRT(($B$11-$E23)^2+($C$11-W$9)^2))^2))/2)*(menu!$D$14)^2</f>
        <v>0.22278973057440996</v>
      </c>
      <c r="X23">
        <f>((1+40/SQRT(40^2+(SQRT(($B$11-$E23)^2+($C$11-X$9)^2))^2))/2)*(menu!$D$14)^2</f>
        <v>0.22303745323576241</v>
      </c>
      <c r="Y23">
        <f>((1+40/SQRT(40^2+(SQRT(($B$11-$E23)^2+($C$11-Y$9)^2))^2))/2)*(menu!$D$14)^2</f>
        <v>0.22328796394100744</v>
      </c>
      <c r="Z23">
        <f>((1+40/SQRT(40^2+(SQRT(($B$11-$E23)^2+($C$11-Z$9)^2))^2))/2)*(menu!$D$14)^2</f>
        <v>0.22354130824513735</v>
      </c>
      <c r="AA23">
        <f>((1+40/SQRT(40^2+(SQRT(($B$11-$E23)^2+($C$11-AA$9)^2))^2))/2)*(menu!$D$14)^2</f>
        <v>0.22379753265641808</v>
      </c>
      <c r="AB23">
        <f>((1+40/SQRT(40^2+(SQRT(($B$11-$E23)^2+($C$11-AB$9)^2))^2))/2)*(menu!$D$14)^2</f>
        <v>0.22405668466001488</v>
      </c>
      <c r="AC23">
        <f>((1+40/SQRT(40^2+(SQRT(($B$11-$E23)^2+($C$11-AC$9)^2))^2))/2)*(menu!$D$14)^2</f>
        <v>0.22431881274226664</v>
      </c>
      <c r="AD23">
        <f>((1+40/SQRT(40^2+(SQRT(($B$11-$E23)^2+($C$11-AD$9)^2))^2))/2)*(menu!$D$14)^2</f>
        <v>0.22458396641562631</v>
      </c>
      <c r="AE23">
        <f>((1+40/SQRT(40^2+(SQRT(($B$11-$E23)^2+($C$11-AE$9)^2))^2))/2)*(menu!$D$14)^2</f>
        <v>0.22485219624428543</v>
      </c>
      <c r="AF23">
        <f>((1+40/SQRT(40^2+(SQRT(($B$11-$E23)^2+($C$11-AF$9)^2))^2))/2)*(menu!$D$14)^2</f>
        <v>0.22512355387050273</v>
      </c>
      <c r="AG23">
        <f>((1+40/SQRT(40^2+(SQRT(($B$11-$E23)^2+($C$11-AG$9)^2))^2))/2)*(menu!$D$14)^2</f>
        <v>0.22539809204165459</v>
      </c>
      <c r="AH23">
        <f>((1+40/SQRT(40^2+(SQRT(($B$11-$E23)^2+($C$11-AH$9)^2))^2))/2)*(menu!$D$14)^2</f>
        <v>0.22567586463802763</v>
      </c>
      <c r="AI23">
        <f>((1+40/SQRT(40^2+(SQRT(($B$11-$E23)^2+($C$11-AI$9)^2))^2))/2)*(menu!$D$14)^2</f>
        <v>0.22595692670137335</v>
      </c>
      <c r="AJ23">
        <f>((1+40/SQRT(40^2+(SQRT(($B$11-$E23)^2+($C$11-AJ$9)^2))^2))/2)*(menu!$D$14)^2</f>
        <v>0.2262413344642448</v>
      </c>
      <c r="AK23">
        <f>((1+40/SQRT(40^2+(SQRT(($B$11-$E23)^2+($C$11-AK$9)^2))^2))/2)*(menu!$D$14)^2</f>
        <v>0.22652914538013572</v>
      </c>
      <c r="AL23">
        <f>((1+40/SQRT(40^2+(SQRT(($B$11-$E23)^2+($C$11-AL$9)^2))^2))/2)*(menu!$D$14)^2</f>
        <v>0.22682041815444379</v>
      </c>
      <c r="AM23">
        <f>((1+40/SQRT(40^2+(SQRT(($B$11-$E23)^2+($C$11-AM$9)^2))^2))/2)*(menu!$D$14)^2</f>
        <v>0.22711521277627816</v>
      </c>
      <c r="AN23">
        <f>((1+40/SQRT(40^2+(SQRT(($B$11-$E23)^2+($C$11-AN$9)^2))^2))/2)*(menu!$D$14)^2</f>
        <v>0.2274135905511338</v>
      </c>
      <c r="AO23">
        <f>((1+40/SQRT(40^2+(SQRT(($B$11-$E23)^2+($C$11-AO$9)^2))^2))/2)*(menu!$D$14)^2</f>
        <v>0.22771561413445315</v>
      </c>
      <c r="AP23">
        <f>((1+40/SQRT(40^2+(SQRT(($B$11-$E23)^2+($C$11-AP$9)^2))^2))/2)*(menu!$D$14)^2</f>
        <v>0.22802134756609874</v>
      </c>
      <c r="AQ23">
        <f>((1+40/SQRT(40^2+(SQRT(($B$11-$E23)^2+($C$11-AQ$9)^2))^2))/2)*(menu!$D$14)^2</f>
        <v>0.22833085630575656</v>
      </c>
      <c r="AR23">
        <f>((1+40/SQRT(40^2+(SQRT(($B$11-$E23)^2+($C$11-AR$9)^2))^2))/2)*(menu!$D$14)^2</f>
        <v>0.22864420726929502</v>
      </c>
      <c r="AS23">
        <f>((1+40/SQRT(40^2+(SQRT(($B$11-$E23)^2+($C$11-AS$9)^2))^2))/2)*(menu!$D$14)^2</f>
        <v>0.2289614688660993</v>
      </c>
      <c r="AT23">
        <f>((1+40/SQRT(40^2+(SQRT(($B$11-$E23)^2+($C$11-AT$9)^2))^2))/2)*(menu!$D$14)^2</f>
        <v>0.22928271103740541</v>
      </c>
      <c r="AU23">
        <f>((1+40/SQRT(40^2+(SQRT(($B$11-$E23)^2+($C$11-AU$9)^2))^2))/2)*(menu!$D$14)^2</f>
        <v>0.22960800529565484</v>
      </c>
      <c r="AV23">
        <f>((1+40/SQRT(40^2+(SQRT(($B$11-$E23)^2+($C$11-AV$9)^2))^2))/2)*(menu!$D$14)^2</f>
        <v>0.22993742476489265</v>
      </c>
      <c r="AW23">
        <f>((1+40/SQRT(40^2+(SQRT(($B$11-$E23)^2+($C$11-AW$9)^2))^2))/2)*(menu!$D$14)^2</f>
        <v>0.23027104422223083</v>
      </c>
      <c r="AX23">
        <f>((1+40/SQRT(40^2+(SQRT(($B$11-$E23)^2+($C$11-AX$9)^2))^2))/2)*(menu!$D$14)^2</f>
        <v>0.23060894014039798</v>
      </c>
      <c r="AY23">
        <f>((1+40/SQRT(40^2+(SQRT(($B$11-$E23)^2+($C$11-AY$9)^2))^2))/2)*(menu!$D$14)^2</f>
        <v>0.23095119073139772</v>
      </c>
      <c r="AZ23">
        <f>((1+40/SQRT(40^2+(SQRT(($B$11-$E23)^2+($C$11-AZ$9)^2))^2))/2)*(menu!$D$14)^2</f>
        <v>0.23129787599129495</v>
      </c>
      <c r="BA23">
        <f>((1+40/SQRT(40^2+(SQRT(($B$11-$E23)^2+($C$11-BA$9)^2))^2))/2)*(menu!$D$14)^2</f>
        <v>0.23164907774615143</v>
      </c>
      <c r="BB23">
        <f>((1+40/SQRT(40^2+(SQRT(($B$11-$E23)^2+($C$11-BB$9)^2))^2))/2)*(menu!$D$14)^2</f>
        <v>0.23200487969912889</v>
      </c>
      <c r="BC23">
        <f>((1+40/SQRT(40^2+(SQRT(($B$11-$E23)^2+($C$11-BC$9)^2))^2))/2)*(menu!$D$14)^2</f>
        <v>0.23236536747877853</v>
      </c>
      <c r="BD23">
        <f>((1+40/SQRT(40^2+(SQRT(($B$11-$E23)^2+($C$11-BD$9)^2))^2))/2)*(menu!$D$14)^2</f>
        <v>0.23273062868853361</v>
      </c>
    </row>
    <row r="24" spans="1:56" x14ac:dyDescent="0.45">
      <c r="A24" t="s">
        <v>11</v>
      </c>
      <c r="E24">
        <v>14</v>
      </c>
      <c r="F24">
        <f>((1+40/SQRT(40^2+(SQRT(($B$11-$E24)^2+($C$11-F$9)^2))^2))/2)*(menu!$D$14)^2</f>
        <v>0.218978185763918</v>
      </c>
      <c r="G24">
        <f>((1+40/SQRT(40^2+(SQRT(($B$11-$E24)^2+($C$11-G$9)^2))^2))/2)*(menu!$D$14)^2</f>
        <v>0.21918487030447323</v>
      </c>
      <c r="H24">
        <f>((1+40/SQRT(40^2+(SQRT(($B$11-$E24)^2+($C$11-H$9)^2))^2))/2)*(menu!$D$14)^2</f>
        <v>0.21939369865205599</v>
      </c>
      <c r="I24">
        <f>((1+40/SQRT(40^2+(SQRT(($B$11-$E24)^2+($C$11-I$9)^2))^2))/2)*(menu!$D$14)^2</f>
        <v>0.21960470333779861</v>
      </c>
      <c r="J24">
        <f>((1+40/SQRT(40^2+(SQRT(($B$11-$E24)^2+($C$11-J$9)^2))^2))/2)*(menu!$D$14)^2</f>
        <v>0.21981791753174471</v>
      </c>
      <c r="K24">
        <f>((1+40/SQRT(40^2+(SQRT(($B$11-$E24)^2+($C$11-K$9)^2))^2))/2)*(menu!$D$14)^2</f>
        <v>0.22003337505795487</v>
      </c>
      <c r="L24">
        <f>((1+40/SQRT(40^2+(SQRT(($B$11-$E24)^2+($C$11-L$9)^2))^2))/2)*(menu!$D$14)^2</f>
        <v>0.22025111041001993</v>
      </c>
      <c r="M24">
        <f>((1+40/SQRT(40^2+(SQRT(($B$11-$E24)^2+($C$11-M$9)^2))^2))/2)*(menu!$D$14)^2</f>
        <v>0.22047115876699266</v>
      </c>
      <c r="N24">
        <f>((1+40/SQRT(40^2+(SQRT(($B$11-$E24)^2+($C$11-N$9)^2))^2))/2)*(menu!$D$14)^2</f>
        <v>0.22069355600975091</v>
      </c>
      <c r="O24">
        <f>((1+40/SQRT(40^2+(SQRT(($B$11-$E24)^2+($C$11-O$9)^2))^2))/2)*(menu!$D$14)^2</f>
        <v>0.2209183387378042</v>
      </c>
      <c r="P24">
        <f>((1+40/SQRT(40^2+(SQRT(($B$11-$E24)^2+($C$11-P$9)^2))^2))/2)*(menu!$D$14)^2</f>
        <v>0.22114554428655686</v>
      </c>
      <c r="Q24">
        <f>((1+40/SQRT(40^2+(SQRT(($B$11-$E24)^2+($C$11-Q$9)^2))^2))/2)*(menu!$D$14)^2</f>
        <v>0.22137521074504093</v>
      </c>
      <c r="R24">
        <f>((1+40/SQRT(40^2+(SQRT(($B$11-$E24)^2+($C$11-R$9)^2))^2))/2)*(menu!$D$14)^2</f>
        <v>0.22160737697413233</v>
      </c>
      <c r="S24">
        <f>((1+40/SQRT(40^2+(SQRT(($B$11-$E24)^2+($C$11-S$9)^2))^2))/2)*(menu!$D$14)^2</f>
        <v>0.22184208262526439</v>
      </c>
      <c r="T24">
        <f>((1+40/SQRT(40^2+(SQRT(($B$11-$E24)^2+($C$11-T$9)^2))^2))/2)*(menu!$D$14)^2</f>
        <v>0.22207936815965332</v>
      </c>
      <c r="U24">
        <f>((1+40/SQRT(40^2+(SQRT(($B$11-$E24)^2+($C$11-U$9)^2))^2))/2)*(menu!$D$14)^2</f>
        <v>0.22231927486804995</v>
      </c>
      <c r="V24">
        <f>((1+40/SQRT(40^2+(SQRT(($B$11-$E24)^2+($C$11-V$9)^2))^2))/2)*(menu!$D$14)^2</f>
        <v>0.22256184489103306</v>
      </c>
      <c r="W24">
        <f>((1+40/SQRT(40^2+(SQRT(($B$11-$E24)^2+($C$11-W$9)^2))^2))/2)*(menu!$D$14)^2</f>
        <v>0.22280712123986049</v>
      </c>
      <c r="X24">
        <f>((1+40/SQRT(40^2+(SQRT(($B$11-$E24)^2+($C$11-X$9)^2))^2))/2)*(menu!$D$14)^2</f>
        <v>0.22305514781789276</v>
      </c>
      <c r="Y24">
        <f>((1+40/SQRT(40^2+(SQRT(($B$11-$E24)^2+($C$11-Y$9)^2))^2))/2)*(menu!$D$14)^2</f>
        <v>0.223305969442607</v>
      </c>
      <c r="Z24">
        <f>((1+40/SQRT(40^2+(SQRT(($B$11-$E24)^2+($C$11-Z$9)^2))^2))/2)*(menu!$D$14)^2</f>
        <v>0.22355963186821678</v>
      </c>
      <c r="AA24">
        <f>((1+40/SQRT(40^2+(SQRT(($B$11-$E24)^2+($C$11-AA$9)^2))^2))/2)*(menu!$D$14)^2</f>
        <v>0.22381618180891596</v>
      </c>
      <c r="AB24">
        <f>((1+40/SQRT(40^2+(SQRT(($B$11-$E24)^2+($C$11-AB$9)^2))^2))/2)*(menu!$D$14)^2</f>
        <v>0.2240756669627639</v>
      </c>
      <c r="AC24">
        <f>((1+40/SQRT(40^2+(SQRT(($B$11-$E24)^2+($C$11-AC$9)^2))^2))/2)*(menu!$D$14)^2</f>
        <v>0.22433813603622998</v>
      </c>
      <c r="AD24">
        <f>((1+40/SQRT(40^2+(SQRT(($B$11-$E24)^2+($C$11-AD$9)^2))^2))/2)*(menu!$D$14)^2</f>
        <v>0.22460363876941586</v>
      </c>
      <c r="AE24">
        <f>((1+40/SQRT(40^2+(SQRT(($B$11-$E24)^2+($C$11-AE$9)^2))^2))/2)*(menu!$D$14)^2</f>
        <v>0.22487222596197529</v>
      </c>
      <c r="AF24">
        <f>((1+40/SQRT(40^2+(SQRT(($B$11-$E24)^2+($C$11-AF$9)^2))^2))/2)*(menu!$D$14)^2</f>
        <v>0.22514394949974911</v>
      </c>
      <c r="AG24">
        <f>((1+40/SQRT(40^2+(SQRT(($B$11-$E24)^2+($C$11-AG$9)^2))^2))/2)*(menu!$D$14)^2</f>
        <v>0.22541886238213749</v>
      </c>
      <c r="AH24">
        <f>((1+40/SQRT(40^2+(SQRT(($B$11-$E24)^2+($C$11-AH$9)^2))^2))/2)*(menu!$D$14)^2</f>
        <v>0.22569701875022713</v>
      </c>
      <c r="AI24">
        <f>((1+40/SQRT(40^2+(SQRT(($B$11-$E24)^2+($C$11-AI$9)^2))^2))/2)*(menu!$D$14)^2</f>
        <v>0.22597847391569606</v>
      </c>
      <c r="AJ24">
        <f>((1+40/SQRT(40^2+(SQRT(($B$11-$E24)^2+($C$11-AJ$9)^2))^2))/2)*(menu!$D$14)^2</f>
        <v>0.2262632843905158</v>
      </c>
      <c r="AK24">
        <f>((1+40/SQRT(40^2+(SQRT(($B$11-$E24)^2+($C$11-AK$9)^2))^2))/2)*(menu!$D$14)^2</f>
        <v>0.22655150791747264</v>
      </c>
      <c r="AL24">
        <f>((1+40/SQRT(40^2+(SQRT(($B$11-$E24)^2+($C$11-AL$9)^2))^2))/2)*(menu!$D$14)^2</f>
        <v>0.22684320350152959</v>
      </c>
      <c r="AM24">
        <f>((1+40/SQRT(40^2+(SQRT(($B$11-$E24)^2+($C$11-AM$9)^2))^2))/2)*(menu!$D$14)^2</f>
        <v>0.22713843144205134</v>
      </c>
      <c r="AN24">
        <f>((1+40/SQRT(40^2+(SQRT(($B$11-$E24)^2+($C$11-AN$9)^2))^2))/2)*(menu!$D$14)^2</f>
        <v>0.22743725336591422</v>
      </c>
      <c r="AO24">
        <f>((1+40/SQRT(40^2+(SQRT(($B$11-$E24)^2+($C$11-AO$9)^2))^2))/2)*(menu!$D$14)^2</f>
        <v>0.22773973226152408</v>
      </c>
      <c r="AP24">
        <f>((1+40/SQRT(40^2+(SQRT(($B$11-$E24)^2+($C$11-AP$9)^2))^2))/2)*(menu!$D$14)^2</f>
        <v>0.22804593251376484</v>
      </c>
      <c r="AQ24">
        <f>((1+40/SQRT(40^2+(SQRT(($B$11-$E24)^2+($C$11-AQ$9)^2))^2))/2)*(menu!$D$14)^2</f>
        <v>0.22835591993990084</v>
      </c>
      <c r="AR24">
        <f>((1+40/SQRT(40^2+(SQRT(($B$11-$E24)^2+($C$11-AR$9)^2))^2))/2)*(menu!$D$14)^2</f>
        <v>0.22866976182645651</v>
      </c>
      <c r="AS24">
        <f>((1+40/SQRT(40^2+(SQRT(($B$11-$E24)^2+($C$11-AS$9)^2))^2))/2)*(menu!$D$14)^2</f>
        <v>0.22898752696709646</v>
      </c>
      <c r="AT24">
        <f>((1+40/SQRT(40^2+(SQRT(($B$11-$E24)^2+($C$11-AT$9)^2))^2))/2)*(menu!$D$14)^2</f>
        <v>0.22930928570152992</v>
      </c>
      <c r="AU24">
        <f>((1+40/SQRT(40^2+(SQRT(($B$11-$E24)^2+($C$11-AU$9)^2))^2))/2)*(menu!$D$14)^2</f>
        <v>0.22963510995546244</v>
      </c>
      <c r="AV24">
        <f>((1+40/SQRT(40^2+(SQRT(($B$11-$E24)^2+($C$11-AV$9)^2))^2))/2)*(menu!$D$14)^2</f>
        <v>0.22996507328161908</v>
      </c>
      <c r="AW24">
        <f>((1+40/SQRT(40^2+(SQRT(($B$11-$E24)^2+($C$11-AW$9)^2))^2))/2)*(menu!$D$14)^2</f>
        <v>0.23029925090186165</v>
      </c>
      <c r="AX24">
        <f>((1+40/SQRT(40^2+(SQRT(($B$11-$E24)^2+($C$11-AX$9)^2))^2))/2)*(menu!$D$14)^2</f>
        <v>0.23063771975042402</v>
      </c>
      <c r="AY24">
        <f>((1+40/SQRT(40^2+(SQRT(($B$11-$E24)^2+($C$11-AY$9)^2))^2))/2)*(menu!$D$14)^2</f>
        <v>0.23098055851828675</v>
      </c>
      <c r="AZ24">
        <f>((1+40/SQRT(40^2+(SQRT(($B$11-$E24)^2+($C$11-AZ$9)^2))^2))/2)*(menu!$D$14)^2</f>
        <v>0.23132784769871542</v>
      </c>
      <c r="BA24">
        <f>((1+40/SQRT(40^2+(SQRT(($B$11-$E24)^2+($C$11-BA$9)^2))^2))/2)*(menu!$D$14)^2</f>
        <v>0.23167966963398265</v>
      </c>
      <c r="BB24">
        <f>((1+40/SQRT(40^2+(SQRT(($B$11-$E24)^2+($C$11-BB$9)^2))^2))/2)*(menu!$D$14)^2</f>
        <v>0.23203610856329548</v>
      </c>
      <c r="BC24">
        <f>((1+40/SQRT(40^2+(SQRT(($B$11-$E24)^2+($C$11-BC$9)^2))^2))/2)*(menu!$D$14)^2</f>
        <v>0.23239725067194869</v>
      </c>
      <c r="BD24">
        <f>((1+40/SQRT(40^2+(SQRT(($B$11-$E24)^2+($C$11-BD$9)^2))^2))/2)*(menu!$D$14)^2</f>
        <v>0.23276318414172251</v>
      </c>
    </row>
    <row r="25" spans="1:56" x14ac:dyDescent="0.45">
      <c r="E25">
        <v>15</v>
      </c>
      <c r="F25">
        <f>((1+40/SQRT(40^2+(SQRT(($B$11-$E25)^2+($C$11-F$9)^2))^2))/2)*(menu!$D$14)^2</f>
        <v>0.21899018599731954</v>
      </c>
      <c r="G25">
        <f>((1+40/SQRT(40^2+(SQRT(($B$11-$E25)^2+($C$11-G$9)^2))^2))/2)*(menu!$D$14)^2</f>
        <v>0.21919706250799673</v>
      </c>
      <c r="H25">
        <f>((1+40/SQRT(40^2+(SQRT(($B$11-$E25)^2+($C$11-H$9)^2))^2))/2)*(menu!$D$14)^2</f>
        <v>0.21940608688617541</v>
      </c>
      <c r="I25">
        <f>((1+40/SQRT(40^2+(SQRT(($B$11-$E25)^2+($C$11-I$9)^2))^2))/2)*(menu!$D$14)^2</f>
        <v>0.21961729176936731</v>
      </c>
      <c r="J25">
        <f>((1+40/SQRT(40^2+(SQRT(($B$11-$E25)^2+($C$11-J$9)^2))^2))/2)*(menu!$D$14)^2</f>
        <v>0.21983071043730587</v>
      </c>
      <c r="K25">
        <f>((1+40/SQRT(40^2+(SQRT(($B$11-$E25)^2+($C$11-K$9)^2))^2))/2)*(menu!$D$14)^2</f>
        <v>0.22004637682717074</v>
      </c>
      <c r="L25">
        <f>((1+40/SQRT(40^2+(SQRT(($B$11-$E25)^2+($C$11-L$9)^2))^2))/2)*(menu!$D$14)^2</f>
        <v>0.22026432554922473</v>
      </c>
      <c r="M25">
        <f>((1+40/SQRT(40^2+(SQRT(($B$11-$E25)^2+($C$11-M$9)^2))^2))/2)*(menu!$D$14)^2</f>
        <v>0.22048459190287406</v>
      </c>
      <c r="N25">
        <f>((1+40/SQRT(40^2+(SQRT(($B$11-$E25)^2+($C$11-N$9)^2))^2))/2)*(menu!$D$14)^2</f>
        <v>0.2207072118931655</v>
      </c>
      <c r="O25">
        <f>((1+40/SQRT(40^2+(SQRT(($B$11-$E25)^2+($C$11-O$9)^2))^2))/2)*(menu!$D$14)^2</f>
        <v>0.22093222224773221</v>
      </c>
      <c r="P25">
        <f>((1+40/SQRT(40^2+(SQRT(($B$11-$E25)^2+($C$11-P$9)^2))^2))/2)*(menu!$D$14)^2</f>
        <v>0.2211596604342021</v>
      </c>
      <c r="Q25">
        <f>((1+40/SQRT(40^2+(SQRT(($B$11-$E25)^2+($C$11-Q$9)^2))^2))/2)*(menu!$D$14)^2</f>
        <v>0.2213895646780816</v>
      </c>
      <c r="R25">
        <f>((1+40/SQRT(40^2+(SQRT(($B$11-$E25)^2+($C$11-R$9)^2))^2))/2)*(menu!$D$14)^2</f>
        <v>0.22162197398112943</v>
      </c>
      <c r="S25">
        <f>((1+40/SQRT(40^2+(SQRT(($B$11-$E25)^2+($C$11-S$9)^2))^2))/2)*(menu!$D$14)^2</f>
        <v>0.221856928140234</v>
      </c>
      <c r="T25">
        <f>((1+40/SQRT(40^2+(SQRT(($B$11-$E25)^2+($C$11-T$9)^2))^2))/2)*(menu!$D$14)^2</f>
        <v>0.22209446776680944</v>
      </c>
      <c r="U25">
        <f>((1+40/SQRT(40^2+(SQRT(($B$11-$E25)^2+($C$11-U$9)^2))^2))/2)*(menu!$D$14)^2</f>
        <v>0.22233463430672554</v>
      </c>
      <c r="V25">
        <f>((1+40/SQRT(40^2+(SQRT(($B$11-$E25)^2+($C$11-V$9)^2))^2))/2)*(menu!$D$14)^2</f>
        <v>0.22257747006078651</v>
      </c>
      <c r="W25">
        <f>((1+40/SQRT(40^2+(SQRT(($B$11-$E25)^2+($C$11-W$9)^2))^2))/2)*(menu!$D$14)^2</f>
        <v>0.22282301820577513</v>
      </c>
      <c r="X25">
        <f>((1+40/SQRT(40^2+(SQRT(($B$11-$E25)^2+($C$11-X$9)^2))^2))/2)*(menu!$D$14)^2</f>
        <v>0.22307132281607825</v>
      </c>
      <c r="Y25">
        <f>((1+40/SQRT(40^2+(SQRT(($B$11-$E25)^2+($C$11-Y$9)^2))^2))/2)*(menu!$D$14)^2</f>
        <v>0.22332242888591058</v>
      </c>
      <c r="Z25">
        <f>((1+40/SQRT(40^2+(SQRT(($B$11-$E25)^2+($C$11-Z$9)^2))^2))/2)*(menu!$D$14)^2</f>
        <v>0.22357638235215374</v>
      </c>
      <c r="AA25">
        <f>((1+40/SQRT(40^2+(SQRT(($B$11-$E25)^2+($C$11-AA$9)^2))^2))/2)*(menu!$D$14)^2</f>
        <v>0.22383323011782888</v>
      </c>
      <c r="AB25">
        <f>((1+40/SQRT(40^2+(SQRT(($B$11-$E25)^2+($C$11-AB$9)^2))^2))/2)*(menu!$D$14)^2</f>
        <v>0.22409302007622006</v>
      </c>
      <c r="AC25">
        <f>((1+40/SQRT(40^2+(SQRT(($B$11-$E25)^2+($C$11-AC$9)^2))^2))/2)*(menu!$D$14)^2</f>
        <v>0.22435580113566753</v>
      </c>
      <c r="AD25">
        <f>((1+40/SQRT(40^2+(SQRT(($B$11-$E25)^2+($C$11-AD$9)^2))^2))/2)*(menu!$D$14)^2</f>
        <v>0.22462162324505011</v>
      </c>
      <c r="AE25">
        <f>((1+40/SQRT(40^2+(SQRT(($B$11-$E25)^2+($C$11-AE$9)^2))^2))/2)*(menu!$D$14)^2</f>
        <v>0.22489053741997556</v>
      </c>
      <c r="AF25">
        <f>((1+40/SQRT(40^2+(SQRT(($B$11-$E25)^2+($C$11-AF$9)^2))^2))/2)*(menu!$D$14)^2</f>
        <v>0.22516259576969888</v>
      </c>
      <c r="AG25">
        <f>((1+40/SQRT(40^2+(SQRT(($B$11-$E25)^2+($C$11-AG$9)^2))^2))/2)*(menu!$D$14)^2</f>
        <v>0.22543785152478948</v>
      </c>
      <c r="AH25">
        <f>((1+40/SQRT(40^2+(SQRT(($B$11-$E25)^2+($C$11-AH$9)^2))^2))/2)*(menu!$D$14)^2</f>
        <v>0.22571635906556756</v>
      </c>
      <c r="AI25">
        <f>((1+40/SQRT(40^2+(SQRT(($B$11-$E25)^2+($C$11-AI$9)^2))^2))/2)*(menu!$D$14)^2</f>
        <v>0.22599817395133051</v>
      </c>
      <c r="AJ25">
        <f>((1+40/SQRT(40^2+(SQRT(($B$11-$E25)^2+($C$11-AJ$9)^2))^2))/2)*(menu!$D$14)^2</f>
        <v>0.2262833529503922</v>
      </c>
      <c r="AK25">
        <f>((1+40/SQRT(40^2+(SQRT(($B$11-$E25)^2+($C$11-AK$9)^2))^2))/2)*(menu!$D$14)^2</f>
        <v>0.22657195407095557</v>
      </c>
      <c r="AL25">
        <f>((1+40/SQRT(40^2+(SQRT(($B$11-$E25)^2+($C$11-AL$9)^2))^2))/2)*(menu!$D$14)^2</f>
        <v>0.2268640365928426</v>
      </c>
      <c r="AM25">
        <f>((1+40/SQRT(40^2+(SQRT(($B$11-$E25)^2+($C$11-AM$9)^2))^2))/2)*(menu!$D$14)^2</f>
        <v>0.22715966110010313</v>
      </c>
      <c r="AN25">
        <f>((1+40/SQRT(40^2+(SQRT(($B$11-$E25)^2+($C$11-AN$9)^2))^2))/2)*(menu!$D$14)^2</f>
        <v>0.22745888951452647</v>
      </c>
      <c r="AO25">
        <f>((1+40/SQRT(40^2+(SQRT(($B$11-$E25)^2+($C$11-AO$9)^2))^2))/2)*(menu!$D$14)^2</f>
        <v>0.2277617851300795</v>
      </c>
      <c r="AP25">
        <f>((1+40/SQRT(40^2+(SQRT(($B$11-$E25)^2+($C$11-AP$9)^2))^2))/2)*(menu!$D$14)^2</f>
        <v>0.22806841264829381</v>
      </c>
      <c r="AQ25">
        <f>((1+40/SQRT(40^2+(SQRT(($B$11-$E25)^2+($C$11-AQ$9)^2))^2))/2)*(menu!$D$14)^2</f>
        <v>0.22837883821462804</v>
      </c>
      <c r="AR25">
        <f>((1+40/SQRT(40^2+(SQRT(($B$11-$E25)^2+($C$11-AR$9)^2))^2))/2)*(menu!$D$14)^2</f>
        <v>0.22869312945582751</v>
      </c>
      <c r="AS25">
        <f>((1+40/SQRT(40^2+(SQRT(($B$11-$E25)^2+($C$11-AS$9)^2))^2))/2)*(menu!$D$14)^2</f>
        <v>0.2290113555183072</v>
      </c>
      <c r="AT25">
        <f>((1+40/SQRT(40^2+(SQRT(($B$11-$E25)^2+($C$11-AT$9)^2))^2))/2)*(menu!$D$14)^2</f>
        <v>0.22933358710758228</v>
      </c>
      <c r="AU25">
        <f>((1+40/SQRT(40^2+(SQRT(($B$11-$E25)^2+($C$11-AU$9)^2))^2))/2)*(menu!$D$14)^2</f>
        <v>0.22965989652877036</v>
      </c>
      <c r="AV25">
        <f>((1+40/SQRT(40^2+(SQRT(($B$11-$E25)^2+($C$11-AV$9)^2))^2))/2)*(menu!$D$14)^2</f>
        <v>0.22999035772819112</v>
      </c>
      <c r="AW25">
        <f>((1+40/SQRT(40^2+(SQRT(($B$11-$E25)^2+($C$11-AW$9)^2))^2))/2)*(menu!$D$14)^2</f>
        <v>0.23032504633608691</v>
      </c>
      <c r="AX25">
        <f>((1+40/SQRT(40^2+(SQRT(($B$11-$E25)^2+($C$11-AX$9)^2))^2))/2)*(menu!$D$14)^2</f>
        <v>0.23066403971048988</v>
      </c>
      <c r="AY25">
        <f>((1+40/SQRT(40^2+(SQRT(($B$11-$E25)^2+($C$11-AY$9)^2))^2))/2)*(menu!$D$14)^2</f>
        <v>0.23100741698225863</v>
      </c>
      <c r="AZ25">
        <f>((1+40/SQRT(40^2+(SQRT(($B$11-$E25)^2+($C$11-AZ$9)^2))^2))/2)*(menu!$D$14)^2</f>
        <v>0.23135525910130955</v>
      </c>
      <c r="BA25">
        <f>((1+40/SQRT(40^2+(SQRT(($B$11-$E25)^2+($C$11-BA$9)^2))^2))/2)*(menu!$D$14)^2</f>
        <v>0.23170764888406498</v>
      </c>
      <c r="BB25">
        <f>((1+40/SQRT(40^2+(SQRT(($B$11-$E25)^2+($C$11-BB$9)^2))^2))/2)*(menu!$D$14)^2</f>
        <v>0.23206467106214188</v>
      </c>
      <c r="BC25">
        <f>((1+40/SQRT(40^2+(SQRT(($B$11-$E25)^2+($C$11-BC$9)^2))^2))/2)*(menu!$D$14)^2</f>
        <v>0.23242641233230235</v>
      </c>
      <c r="BD25">
        <f>((1+40/SQRT(40^2+(SQRT(($B$11-$E25)^2+($C$11-BD$9)^2))^2))/2)*(menu!$D$14)^2</f>
        <v>0.23279296140768718</v>
      </c>
    </row>
    <row r="26" spans="1:56" x14ac:dyDescent="0.45">
      <c r="E26">
        <v>16</v>
      </c>
      <c r="F26">
        <f>((1+40/SQRT(40^2+(SQRT(($B$11-$E26)^2+($C$11-F$9)^2))^2))/2)*(menu!$D$14)^2</f>
        <v>0.21900105290722077</v>
      </c>
      <c r="G26">
        <f>((1+40/SQRT(40^2+(SQRT(($B$11-$E26)^2+($C$11-G$9)^2))^2))/2)*(menu!$D$14)^2</f>
        <v>0.21920810336136121</v>
      </c>
      <c r="H26">
        <f>((1+40/SQRT(40^2+(SQRT(($B$11-$E26)^2+($C$11-H$9)^2))^2))/2)*(menu!$D$14)^2</f>
        <v>0.21941730536497736</v>
      </c>
      <c r="I26">
        <f>((1+40/SQRT(40^2+(SQRT(($B$11-$E26)^2+($C$11-I$9)^2))^2))/2)*(menu!$D$14)^2</f>
        <v>0.21962869165213481</v>
      </c>
      <c r="J26">
        <f>((1+40/SQRT(40^2+(SQRT(($B$11-$E26)^2+($C$11-J$9)^2))^2))/2)*(menu!$D$14)^2</f>
        <v>0.21984229560212884</v>
      </c>
      <c r="K26">
        <f>((1+40/SQRT(40^2+(SQRT(($B$11-$E26)^2+($C$11-K$9)^2))^2))/2)*(menu!$D$14)^2</f>
        <v>0.22005815125481723</v>
      </c>
      <c r="L26">
        <f>((1+40/SQRT(40^2+(SQRT(($B$11-$E26)^2+($C$11-L$9)^2))^2))/2)*(menu!$D$14)^2</f>
        <v>0.22027629332636972</v>
      </c>
      <c r="M26">
        <f>((1+40/SQRT(40^2+(SQRT(($B$11-$E26)^2+($C$11-M$9)^2))^2))/2)*(menu!$D$14)^2</f>
        <v>0.22049675722544526</v>
      </c>
      <c r="N26">
        <f>((1+40/SQRT(40^2+(SQRT(($B$11-$E26)^2+($C$11-N$9)^2))^2))/2)*(menu!$D$14)^2</f>
        <v>0.22071957906981088</v>
      </c>
      <c r="O26">
        <f>((1+40/SQRT(40^2+(SQRT(($B$11-$E26)^2+($C$11-O$9)^2))^2))/2)*(menu!$D$14)^2</f>
        <v>0.2209447957034146</v>
      </c>
      <c r="P26">
        <f>((1+40/SQRT(40^2+(SQRT(($B$11-$E26)^2+($C$11-P$9)^2))^2))/2)*(menu!$D$14)^2</f>
        <v>0.22117244471392566</v>
      </c>
      <c r="Q26">
        <f>((1+40/SQRT(40^2+(SQRT(($B$11-$E26)^2+($C$11-Q$9)^2))^2))/2)*(menu!$D$14)^2</f>
        <v>0.22140256445075598</v>
      </c>
      <c r="R26">
        <f>((1+40/SQRT(40^2+(SQRT(($B$11-$E26)^2+($C$11-R$9)^2))^2))/2)*(menu!$D$14)^2</f>
        <v>0.22163519404357707</v>
      </c>
      <c r="S26">
        <f>((1+40/SQRT(40^2+(SQRT(($B$11-$E26)^2+($C$11-S$9)^2))^2))/2)*(menu!$D$14)^2</f>
        <v>0.22187037342134672</v>
      </c>
      <c r="T26">
        <f>((1+40/SQRT(40^2+(SQRT(($B$11-$E26)^2+($C$11-T$9)^2))^2))/2)*(menu!$D$14)^2</f>
        <v>0.2221081433318606</v>
      </c>
      <c r="U26">
        <f>((1+40/SQRT(40^2+(SQRT(($B$11-$E26)^2+($C$11-U$9)^2))^2))/2)*(menu!$D$14)^2</f>
        <v>0.22234854536184409</v>
      </c>
      <c r="V26">
        <f>((1+40/SQRT(40^2+(SQRT(($B$11-$E26)^2+($C$11-V$9)^2))^2))/2)*(menu!$D$14)^2</f>
        <v>0.22259162195759993</v>
      </c>
      <c r="W26">
        <f>((1+40/SQRT(40^2+(SQRT(($B$11-$E26)^2+($C$11-W$9)^2))^2))/2)*(menu!$D$14)^2</f>
        <v>0.22283741644622851</v>
      </c>
      <c r="X26">
        <f>((1+40/SQRT(40^2+(SQRT(($B$11-$E26)^2+($C$11-X$9)^2))^2))/2)*(menu!$D$14)^2</f>
        <v>0.22308597305743685</v>
      </c>
      <c r="Y26">
        <f>((1+40/SQRT(40^2+(SQRT(($B$11-$E26)^2+($C$11-Y$9)^2))^2))/2)*(menu!$D$14)^2</f>
        <v>0.22333733694595378</v>
      </c>
      <c r="Z26">
        <f>((1+40/SQRT(40^2+(SQRT(($B$11-$E26)^2+($C$11-Z$9)^2))^2))/2)*(menu!$D$14)^2</f>
        <v>0.22359155421456872</v>
      </c>
      <c r="AA26">
        <f>((1+40/SQRT(40^2+(SQRT(($B$11-$E26)^2+($C$11-AA$9)^2))^2))/2)*(menu!$D$14)^2</f>
        <v>0.2238486719378123</v>
      </c>
      <c r="AB26">
        <f>((1+40/SQRT(40^2+(SQRT(($B$11-$E26)^2+($C$11-AB$9)^2))^2))/2)*(menu!$D$14)^2</f>
        <v>0.22410873818629723</v>
      </c>
      <c r="AC26">
        <f>((1+40/SQRT(40^2+(SQRT(($B$11-$E26)^2+($C$11-AC$9)^2))^2))/2)*(menu!$D$14)^2</f>
        <v>0.22437180205173829</v>
      </c>
      <c r="AD26">
        <f>((1+40/SQRT(40^2+(SQRT(($B$11-$E26)^2+($C$11-AD$9)^2))^2))/2)*(menu!$D$14)^2</f>
        <v>0.22463791367267125</v>
      </c>
      <c r="AE26">
        <f>((1+40/SQRT(40^2+(SQRT(($B$11-$E26)^2+($C$11-AE$9)^2))^2))/2)*(menu!$D$14)^2</f>
        <v>0.22490712426089007</v>
      </c>
      <c r="AF26">
        <f>((1+40/SQRT(40^2+(SQRT(($B$11-$E26)^2+($C$11-AF$9)^2))^2))/2)*(menu!$D$14)^2</f>
        <v>0.22517948612862343</v>
      </c>
      <c r="AG26">
        <f>((1+40/SQRT(40^2+(SQRT(($B$11-$E26)^2+($C$11-AG$9)^2))^2))/2)*(menu!$D$14)^2</f>
        <v>0.22545505271647096</v>
      </c>
      <c r="AH26">
        <f>((1+40/SQRT(40^2+(SQRT(($B$11-$E26)^2+($C$11-AH$9)^2))^2))/2)*(menu!$D$14)^2</f>
        <v>0.22573387862212077</v>
      </c>
      <c r="AI26">
        <f>((1+40/SQRT(40^2+(SQRT(($B$11-$E26)^2+($C$11-AI$9)^2))^2))/2)*(menu!$D$14)^2</f>
        <v>0.22601601962987006</v>
      </c>
      <c r="AJ26">
        <f>((1+40/SQRT(40^2+(SQRT(($B$11-$E26)^2+($C$11-AJ$9)^2))^2))/2)*(menu!$D$14)^2</f>
        <v>0.22630153274097073</v>
      </c>
      <c r="AK26">
        <f>((1+40/SQRT(40^2+(SQRT(($B$11-$E26)^2+($C$11-AK$9)^2))^2))/2)*(menu!$D$14)^2</f>
        <v>0.22659047620482334</v>
      </c>
      <c r="AL26">
        <f>((1+40/SQRT(40^2+(SQRT(($B$11-$E26)^2+($C$11-AL$9)^2))^2))/2)*(menu!$D$14)^2</f>
        <v>0.22688290955104182</v>
      </c>
      <c r="AM26">
        <f>((1+40/SQRT(40^2+(SQRT(($B$11-$E26)^2+($C$11-AM$9)^2))^2))/2)*(menu!$D$14)^2</f>
        <v>0.22717889362241289</v>
      </c>
      <c r="AN26">
        <f>((1+40/SQRT(40^2+(SQRT(($B$11-$E26)^2+($C$11-AN$9)^2))^2))/2)*(menu!$D$14)^2</f>
        <v>0.22747849060877412</v>
      </c>
      <c r="AO26">
        <f>((1+40/SQRT(40^2+(SQRT(($B$11-$E26)^2+($C$11-AO$9)^2))^2))/2)*(menu!$D$14)^2</f>
        <v>0.2277817640818349</v>
      </c>
      <c r="AP26">
        <f>((1+40/SQRT(40^2+(SQRT(($B$11-$E26)^2+($C$11-AP$9)^2))^2))/2)*(menu!$D$14)^2</f>
        <v>0.22808877903096461</v>
      </c>
      <c r="AQ26">
        <f>((1+40/SQRT(40^2+(SQRT(($B$11-$E26)^2+($C$11-AQ$9)^2))^2))/2)*(menu!$D$14)^2</f>
        <v>0.22839960189997346</v>
      </c>
      <c r="AR26">
        <f>((1+40/SQRT(40^2+(SQRT(($B$11-$E26)^2+($C$11-AR$9)^2))^2))/2)*(menu!$D$14)^2</f>
        <v>0.22871430062491122</v>
      </c>
      <c r="AS26">
        <f>((1+40/SQRT(40^2+(SQRT(($B$11-$E26)^2+($C$11-AS$9)^2))^2))/2)*(menu!$D$14)^2</f>
        <v>0.22903294467290886</v>
      </c>
      <c r="AT26">
        <f>((1+40/SQRT(40^2+(SQRT(($B$11-$E26)^2+($C$11-AT$9)^2))^2))/2)*(menu!$D$14)^2</f>
        <v>0.22935560508208894</v>
      </c>
      <c r="AU26">
        <f>((1+40/SQRT(40^2+(SQRT(($B$11-$E26)^2+($C$11-AU$9)^2))^2))/2)*(menu!$D$14)^2</f>
        <v>0.22968235450257116</v>
      </c>
      <c r="AV26">
        <f>((1+40/SQRT(40^2+(SQRT(($B$11-$E26)^2+($C$11-AV$9)^2))^2))/2)*(menu!$D$14)^2</f>
        <v>0.2300132672385975</v>
      </c>
      <c r="AW26">
        <f>((1+40/SQRT(40^2+(SQRT(($B$11-$E26)^2+($C$11-AW$9)^2))^2))/2)*(menu!$D$14)^2</f>
        <v>0.23034841929180472</v>
      </c>
      <c r="AX26">
        <f>((1+40/SQRT(40^2+(SQRT(($B$11-$E26)^2+($C$11-AX$9)^2))^2))/2)*(menu!$D$14)^2</f>
        <v>0.2306878884056677</v>
      </c>
      <c r="AY26">
        <f>((1+40/SQRT(40^2+(SQRT(($B$11-$E26)^2+($C$11-AY$9)^2))^2))/2)*(menu!$D$14)^2</f>
        <v>0.23103175411114144</v>
      </c>
      <c r="AZ26">
        <f>((1+40/SQRT(40^2+(SQRT(($B$11-$E26)^2+($C$11-AZ$9)^2))^2))/2)*(menu!$D$14)^2</f>
        <v>0.23138009777352497</v>
      </c>
      <c r="BA26">
        <f>((1+40/SQRT(40^2+(SQRT(($B$11-$E26)^2+($C$11-BA$9)^2))^2))/2)*(menu!$D$14)^2</f>
        <v>0.23173300264057364</v>
      </c>
      <c r="BB26">
        <f>((1+40/SQRT(40^2+(SQRT(($B$11-$E26)^2+($C$11-BB$9)^2))^2))/2)*(menu!$D$14)^2</f>
        <v>0.23209055389188282</v>
      </c>
      <c r="BC26">
        <f>((1+40/SQRT(40^2+(SQRT(($B$11-$E26)^2+($C$11-BC$9)^2))^2))/2)*(menu!$D$14)^2</f>
        <v>0.2324528386895674</v>
      </c>
      <c r="BD26">
        <f>((1+40/SQRT(40^2+(SQRT(($B$11-$E26)^2+($C$11-BD$9)^2))^2))/2)*(menu!$D$14)^2</f>
        <v>0.23281994623025948</v>
      </c>
    </row>
    <row r="27" spans="1:56" x14ac:dyDescent="0.45">
      <c r="E27">
        <v>17</v>
      </c>
      <c r="F27">
        <f>((1+40/SQRT(40^2+(SQRT(($B$11-$E27)^2+($C$11-F$9)^2))^2))/2)*(menu!$D$14)^2</f>
        <v>0.21901078363758905</v>
      </c>
      <c r="G27">
        <f>((1+40/SQRT(40^2+(SQRT(($B$11-$E27)^2+($C$11-G$9)^2))^2))/2)*(menu!$D$14)^2</f>
        <v>0.21921798993207603</v>
      </c>
      <c r="H27">
        <f>((1+40/SQRT(40^2+(SQRT(($B$11-$E27)^2+($C$11-H$9)^2))^2))/2)*(menu!$D$14)^2</f>
        <v>0.21942735107706704</v>
      </c>
      <c r="I27">
        <f>((1+40/SQRT(40^2+(SQRT(($B$11-$E27)^2+($C$11-I$9)^2))^2))/2)*(menu!$D$14)^2</f>
        <v>0.21963889989326493</v>
      </c>
      <c r="J27">
        <f>((1+40/SQRT(40^2+(SQRT(($B$11-$E27)^2+($C$11-J$9)^2))^2))/2)*(menu!$D$14)^2</f>
        <v>0.21985266984930427</v>
      </c>
      <c r="K27">
        <f>((1+40/SQRT(40^2+(SQRT(($B$11-$E27)^2+($C$11-K$9)^2))^2))/2)*(menu!$D$14)^2</f>
        <v>0.22006869507718144</v>
      </c>
      <c r="L27">
        <f>((1+40/SQRT(40^2+(SQRT(($B$11-$E27)^2+($C$11-L$9)^2))^2))/2)*(menu!$D$14)^2</f>
        <v>0.22028701038810486</v>
      </c>
      <c r="M27">
        <f>((1+40/SQRT(40^2+(SQRT(($B$11-$E27)^2+($C$11-M$9)^2))^2))/2)*(menu!$D$14)^2</f>
        <v>0.22050765128877808</v>
      </c>
      <c r="N27">
        <f>((1+40/SQRT(40^2+(SQRT(($B$11-$E27)^2+($C$11-N$9)^2))^2))/2)*(menu!$D$14)^2</f>
        <v>0.2207306539981278</v>
      </c>
      <c r="O27">
        <f>((1+40/SQRT(40^2+(SQRT(($B$11-$E27)^2+($C$11-O$9)^2))^2))/2)*(menu!$D$14)^2</f>
        <v>0.22095605546449124</v>
      </c>
      <c r="P27">
        <f>((1+40/SQRT(40^2+(SQRT(($B$11-$E27)^2+($C$11-P$9)^2))^2))/2)*(menu!$D$14)^2</f>
        <v>0.22118389338327479</v>
      </c>
      <c r="Q27">
        <f>((1+40/SQRT(40^2+(SQRT(($B$11-$E27)^2+($C$11-Q$9)^2))^2))/2)*(menu!$D$14)^2</f>
        <v>0.22141420621509963</v>
      </c>
      <c r="R27">
        <f>((1+40/SQRT(40^2+(SQRT(($B$11-$E27)^2+($C$11-R$9)^2))^2))/2)*(menu!$D$14)^2</f>
        <v>0.22164703320444729</v>
      </c>
      <c r="S27">
        <f>((1+40/SQRT(40^2+(SQRT(($B$11-$E27)^2+($C$11-S$9)^2))^2))/2)*(menu!$D$14)^2</f>
        <v>0.22188241439882053</v>
      </c>
      <c r="T27">
        <f>((1+40/SQRT(40^2+(SQRT(($B$11-$E27)^2+($C$11-T$9)^2))^2))/2)*(menu!$D$14)^2</f>
        <v>0.2221203906684352</v>
      </c>
      <c r="U27">
        <f>((1+40/SQRT(40^2+(SQRT(($B$11-$E27)^2+($C$11-U$9)^2))^2))/2)*(menu!$D$14)^2</f>
        <v>0.22236100372645734</v>
      </c>
      <c r="V27">
        <f>((1+40/SQRT(40^2+(SQRT(($B$11-$E27)^2+($C$11-V$9)^2))^2))/2)*(menu!$D$14)^2</f>
        <v>0.22260429614980357</v>
      </c>
      <c r="W27">
        <f>((1+40/SQRT(40^2+(SQRT(($B$11-$E27)^2+($C$11-W$9)^2))^2))/2)*(menu!$D$14)^2</f>
        <v>0.22285031140051906</v>
      </c>
      <c r="X27">
        <f>((1+40/SQRT(40^2+(SQRT(($B$11-$E27)^2+($C$11-X$9)^2))^2))/2)*(menu!$D$14)^2</f>
        <v>0.22309909384775214</v>
      </c>
      <c r="Y27">
        <f>((1+40/SQRT(40^2+(SQRT(($B$11-$E27)^2+($C$11-Y$9)^2))^2))/2)*(menu!$D$14)^2</f>
        <v>0.22335068879034178</v>
      </c>
      <c r="Z27">
        <f>((1+40/SQRT(40^2+(SQRT(($B$11-$E27)^2+($C$11-Z$9)^2))^2))/2)*(menu!$D$14)^2</f>
        <v>0.22360514248003582</v>
      </c>
      <c r="AA27">
        <f>((1+40/SQRT(40^2+(SQRT(($B$11-$E27)^2+($C$11-AA$9)^2))^2))/2)*(menu!$D$14)^2</f>
        <v>0.22386250214535944</v>
      </c>
      <c r="AB27">
        <f>((1+40/SQRT(40^2+(SQRT(($B$11-$E27)^2+($C$11-AB$9)^2))^2))/2)*(menu!$D$14)^2</f>
        <v>0.22412281601615125</v>
      </c>
      <c r="AC27">
        <f>((1+40/SQRT(40^2+(SQRT(($B$11-$E27)^2+($C$11-AC$9)^2))^2))/2)*(menu!$D$14)^2</f>
        <v>0.22438613334878774</v>
      </c>
      <c r="AD27">
        <f>((1+40/SQRT(40^2+(SQRT(($B$11-$E27)^2+($C$11-AD$9)^2))^2))/2)*(menu!$D$14)^2</f>
        <v>0.22465250445211504</v>
      </c>
      <c r="AE27">
        <f>((1+40/SQRT(40^2+(SQRT(($B$11-$E27)^2+($C$11-AE$9)^2))^2))/2)*(menu!$D$14)^2</f>
        <v>0.22492198071410871</v>
      </c>
      <c r="AF27">
        <f>((1+40/SQRT(40^2+(SQRT(($B$11-$E27)^2+($C$11-AF$9)^2))^2))/2)*(menu!$D$14)^2</f>
        <v>0.22519461462928259</v>
      </c>
      <c r="AG27">
        <f>((1+40/SQRT(40^2+(SQRT(($B$11-$E27)^2+($C$11-AG$9)^2))^2))/2)*(menu!$D$14)^2</f>
        <v>0.22547045982686725</v>
      </c>
      <c r="AH27">
        <f>((1+40/SQRT(40^2+(SQRT(($B$11-$E27)^2+($C$11-AH$9)^2))^2))/2)*(menu!$D$14)^2</f>
        <v>0.22574957109978142</v>
      </c>
      <c r="AI27">
        <f>((1+40/SQRT(40^2+(SQRT(($B$11-$E27)^2+($C$11-AI$9)^2))^2))/2)*(menu!$D$14)^2</f>
        <v>0.22603200443441662</v>
      </c>
      <c r="AJ27">
        <f>((1+40/SQRT(40^2+(SQRT(($B$11-$E27)^2+($C$11-AJ$9)^2))^2))/2)*(menu!$D$14)^2</f>
        <v>0.22631781704126003</v>
      </c>
      <c r="AK27">
        <f>((1+40/SQRT(40^2+(SQRT(($B$11-$E27)^2+($C$11-AK$9)^2))^2))/2)*(menu!$D$14)^2</f>
        <v>0.22660706738637676</v>
      </c>
      <c r="AL27">
        <f>((1+40/SQRT(40^2+(SQRT(($B$11-$E27)^2+($C$11-AL$9)^2))^2))/2)*(menu!$D$14)^2</f>
        <v>0.22689981522377717</v>
      </c>
      <c r="AM27">
        <f>((1+40/SQRT(40^2+(SQRT(($B$11-$E27)^2+($C$11-AM$9)^2))^2))/2)*(menu!$D$14)^2</f>
        <v>0.22719612162869182</v>
      </c>
      <c r="AN27">
        <f>((1+40/SQRT(40^2+(SQRT(($B$11-$E27)^2+($C$11-AN$9)^2))^2))/2)*(menu!$D$14)^2</f>
        <v>0.22749604903177992</v>
      </c>
      <c r="AO27">
        <f>((1+40/SQRT(40^2+(SQRT(($B$11-$E27)^2+($C$11-AO$9)^2))^2))/2)*(menu!$D$14)^2</f>
        <v>0.22779966125429535</v>
      </c>
      <c r="AP27">
        <f>((1+40/SQRT(40^2+(SQRT(($B$11-$E27)^2+($C$11-AP$9)^2))^2))/2)*(menu!$D$14)^2</f>
        <v>0.22810702354423637</v>
      </c>
      <c r="AQ27">
        <f>((1+40/SQRT(40^2+(SQRT(($B$11-$E27)^2+($C$11-AQ$9)^2))^2))/2)*(menu!$D$14)^2</f>
        <v>0.22841820261350418</v>
      </c>
      <c r="AR27">
        <f>((1+40/SQRT(40^2+(SQRT(($B$11-$E27)^2+($C$11-AR$9)^2))^2))/2)*(menu!$D$14)^2</f>
        <v>0.22873326667609695</v>
      </c>
      <c r="AS27">
        <f>((1+40/SQRT(40^2+(SQRT(($B$11-$E27)^2+($C$11-AS$9)^2))^2))/2)*(menu!$D$14)^2</f>
        <v>0.22905228548736539</v>
      </c>
      <c r="AT27">
        <f>((1+40/SQRT(40^2+(SQRT(($B$11-$E27)^2+($C$11-AT$9)^2))^2))/2)*(menu!$D$14)^2</f>
        <v>0.22937533038435623</v>
      </c>
      <c r="AU27">
        <f>((1+40/SQRT(40^2+(SQRT(($B$11-$E27)^2+($C$11-AU$9)^2))^2))/2)*(menu!$D$14)^2</f>
        <v>0.22970247432727103</v>
      </c>
      <c r="AV27">
        <f>((1+40/SQRT(40^2+(SQRT(($B$11-$E27)^2+($C$11-AV$9)^2))^2))/2)*(menu!$D$14)^2</f>
        <v>0.23003379194206638</v>
      </c>
      <c r="AW27">
        <f>((1+40/SQRT(40^2+(SQRT(($B$11-$E27)^2+($C$11-AW$9)^2))^2))/2)*(menu!$D$14)^2</f>
        <v>0.23036935956422314</v>
      </c>
      <c r="AX27">
        <f>((1+40/SQRT(40^2+(SQRT(($B$11-$E27)^2+($C$11-AX$9)^2))^2))/2)*(menu!$D$14)^2</f>
        <v>0.230709255283711</v>
      </c>
      <c r="AY27">
        <f>((1+40/SQRT(40^2+(SQRT(($B$11-$E27)^2+($C$11-AY$9)^2))^2))/2)*(menu!$D$14)^2</f>
        <v>0.23105355899117555</v>
      </c>
      <c r="AZ27">
        <f>((1+40/SQRT(40^2+(SQRT(($B$11-$E27)^2+($C$11-AZ$9)^2))^2))/2)*(menu!$D$14)^2</f>
        <v>0.2314023524253743</v>
      </c>
      <c r="BA27">
        <f>((1+40/SQRT(40^2+(SQRT(($B$11-$E27)^2+($C$11-BA$9)^2))^2))/2)*(menu!$D$14)^2</f>
        <v>0.23175571922188748</v>
      </c>
      <c r="BB27">
        <f>((1+40/SQRT(40^2+(SQRT(($B$11-$E27)^2+($C$11-BB$9)^2))^2))/2)*(menu!$D$14)^2</f>
        <v>0.23211374496312989</v>
      </c>
      <c r="BC27">
        <f>((1+40/SQRT(40^2+(SQRT(($B$11-$E27)^2+($C$11-BC$9)^2))^2))/2)*(menu!$D$14)^2</f>
        <v>0.23247651722968823</v>
      </c>
      <c r="BD27">
        <f>((1+40/SQRT(40^2+(SQRT(($B$11-$E27)^2+($C$11-BD$9)^2))^2))/2)*(menu!$D$14)^2</f>
        <v>0.23284412565300922</v>
      </c>
    </row>
    <row r="28" spans="1:56" x14ac:dyDescent="0.45">
      <c r="E28">
        <v>18</v>
      </c>
      <c r="F28">
        <f>((1+40/SQRT(40^2+(SQRT(($B$11-$E28)^2+($C$11-F$9)^2))^2))/2)*(menu!$D$14)^2</f>
        <v>0.21901937562739401</v>
      </c>
      <c r="G28">
        <f>((1+40/SQRT(40^2+(SQRT(($B$11-$E28)^2+($C$11-G$9)^2))^2))/2)*(menu!$D$14)^2</f>
        <v>0.21922671959048845</v>
      </c>
      <c r="H28">
        <f>((1+40/SQRT(40^2+(SQRT(($B$11-$E28)^2+($C$11-H$9)^2))^2))/2)*(menu!$D$14)^2</f>
        <v>0.21943622132197155</v>
      </c>
      <c r="I28">
        <f>((1+40/SQRT(40^2+(SQRT(($B$11-$E28)^2+($C$11-I$9)^2))^2))/2)*(menu!$D$14)^2</f>
        <v>0.2196479137191851</v>
      </c>
      <c r="J28">
        <f>((1+40/SQRT(40^2+(SQRT(($B$11-$E28)^2+($C$11-J$9)^2))^2))/2)*(menu!$D$14)^2</f>
        <v>0.21986183032979517</v>
      </c>
      <c r="K28">
        <f>((1+40/SQRT(40^2+(SQRT(($B$11-$E28)^2+($C$11-K$9)^2))^2))/2)*(menu!$D$14)^2</f>
        <v>0.22007800536730807</v>
      </c>
      <c r="L28">
        <f>((1+40/SQRT(40^2+(SQRT(($B$11-$E28)^2+($C$11-L$9)^2))^2))/2)*(menu!$D$14)^2</f>
        <v>0.22029647372701036</v>
      </c>
      <c r="M28">
        <f>((1+40/SQRT(40^2+(SQRT(($B$11-$E28)^2+($C$11-M$9)^2))^2))/2)*(menu!$D$14)^2</f>
        <v>0.22051727100234519</v>
      </c>
      <c r="N28">
        <f>((1+40/SQRT(40^2+(SQRT(($B$11-$E28)^2+($C$11-N$9)^2))^2))/2)*(menu!$D$14)^2</f>
        <v>0.22074043350173778</v>
      </c>
      <c r="O28">
        <f>((1+40/SQRT(40^2+(SQRT(($B$11-$E28)^2+($C$11-O$9)^2))^2))/2)*(menu!$D$14)^2</f>
        <v>0.22096599826588342</v>
      </c>
      <c r="P28">
        <f>((1+40/SQRT(40^2+(SQRT(($B$11-$E28)^2+($C$11-P$9)^2))^2))/2)*(menu!$D$14)^2</f>
        <v>0.22119400308551201</v>
      </c>
      <c r="Q28">
        <f>((1+40/SQRT(40^2+(SQRT(($B$11-$E28)^2+($C$11-Q$9)^2))^2))/2)*(menu!$D$14)^2</f>
        <v>0.22142448651964303</v>
      </c>
      <c r="R28">
        <f>((1+40/SQRT(40^2+(SQRT(($B$11-$E28)^2+($C$11-R$9)^2))^2))/2)*(menu!$D$14)^2</f>
        <v>0.22165748791434556</v>
      </c>
      <c r="S28">
        <f>((1+40/SQRT(40^2+(SQRT(($B$11-$E28)^2+($C$11-S$9)^2))^2))/2)*(menu!$D$14)^2</f>
        <v>0.22189304742201829</v>
      </c>
      <c r="T28">
        <f>((1+40/SQRT(40^2+(SQRT(($B$11-$E28)^2+($C$11-T$9)^2))^2))/2)*(menu!$D$14)^2</f>
        <v>0.22213120602120512</v>
      </c>
      <c r="U28">
        <f>((1+40/SQRT(40^2+(SQRT(($B$11-$E28)^2+($C$11-U$9)^2))^2))/2)*(menu!$D$14)^2</f>
        <v>0.22237200553696218</v>
      </c>
      <c r="V28">
        <f>((1+40/SQRT(40^2+(SQRT(($B$11-$E28)^2+($C$11-V$9)^2))^2))/2)*(menu!$D$14)^2</f>
        <v>0.22261548866179223</v>
      </c>
      <c r="W28">
        <f>((1+40/SQRT(40^2+(SQRT(($B$11-$E28)^2+($C$11-W$9)^2))^2))/2)*(menu!$D$14)^2</f>
        <v>0.22286169897716393</v>
      </c>
      <c r="X28">
        <f>((1+40/SQRT(40^2+(SQRT(($B$11-$E28)^2+($C$11-X$9)^2))^2))/2)*(menu!$D$14)^2</f>
        <v>0.22311068097563261</v>
      </c>
      <c r="Y28">
        <f>((1+40/SQRT(40^2+(SQRT(($B$11-$E28)^2+($C$11-Y$9)^2))^2))/2)*(menu!$D$14)^2</f>
        <v>0.22336248008358045</v>
      </c>
      <c r="Z28">
        <f>((1+40/SQRT(40^2+(SQRT(($B$11-$E28)^2+($C$11-Z$9)^2))^2))/2)*(menu!$D$14)^2</f>
        <v>0.22361714268459468</v>
      </c>
      <c r="AA28">
        <f>((1+40/SQRT(40^2+(SQRT(($B$11-$E28)^2+($C$11-AA$9)^2))^2))/2)*(menu!$D$14)^2</f>
        <v>0.22387471614350174</v>
      </c>
      <c r="AB28">
        <f>((1+40/SQRT(40^2+(SQRT(($B$11-$E28)^2+($C$11-AB$9)^2))^2))/2)*(menu!$D$14)^2</f>
        <v>0.22413524883107749</v>
      </c>
      <c r="AC28">
        <f>((1+40/SQRT(40^2+(SQRT(($B$11-$E28)^2+($C$11-AC$9)^2))^2))/2)*(menu!$D$14)^2</f>
        <v>0.22439879014945238</v>
      </c>
      <c r="AD28">
        <f>((1+40/SQRT(40^2+(SQRT(($B$11-$E28)^2+($C$11-AD$9)^2))^2))/2)*(menu!$D$14)^2</f>
        <v>0.22466539055823259</v>
      </c>
      <c r="AE28">
        <f>((1+40/SQRT(40^2+(SQRT(($B$11-$E28)^2+($C$11-AE$9)^2))^2))/2)*(menu!$D$14)^2</f>
        <v>0.22493510160135705</v>
      </c>
      <c r="AF28">
        <f>((1+40/SQRT(40^2+(SQRT(($B$11-$E28)^2+($C$11-AF$9)^2))^2))/2)*(menu!$D$14)^2</f>
        <v>0.22520797593471248</v>
      </c>
      <c r="AG28">
        <f>((1+40/SQRT(40^2+(SQRT(($B$11-$E28)^2+($C$11-AG$9)^2))^2))/2)*(menu!$D$14)^2</f>
        <v>0.22548406735452736</v>
      </c>
      <c r="AH28">
        <f>((1+40/SQRT(40^2+(SQRT(($B$11-$E28)^2+($C$11-AH$9)^2))^2))/2)*(menu!$D$14)^2</f>
        <v>0.2257634308265678</v>
      </c>
      <c r="AI28">
        <f>((1+40/SQRT(40^2+(SQRT(($B$11-$E28)^2+($C$11-AI$9)^2))^2))/2)*(menu!$D$14)^2</f>
        <v>0.22604612251615772</v>
      </c>
      <c r="AJ28">
        <f>((1+40/SQRT(40^2+(SQRT(($B$11-$E28)^2+($C$11-AJ$9)^2))^2))/2)*(menu!$D$14)^2</f>
        <v>0.22633219981904651</v>
      </c>
      <c r="AK28">
        <f>((1+40/SQRT(40^2+(SQRT(($B$11-$E28)^2+($C$11-AK$9)^2))^2))/2)*(menu!$D$14)^2</f>
        <v>0.22662172139314868</v>
      </c>
      <c r="AL28">
        <f>((1+40/SQRT(40^2+(SQRT(($B$11-$E28)^2+($C$11-AL$9)^2))^2))/2)*(menu!$D$14)^2</f>
        <v>0.22691474719117888</v>
      </c>
      <c r="AM28">
        <f>((1+40/SQRT(40^2+(SQRT(($B$11-$E28)^2+($C$11-AM$9)^2))^2))/2)*(menu!$D$14)^2</f>
        <v>0.22721133849420763</v>
      </c>
      <c r="AN28">
        <f>((1+40/SQRT(40^2+(SQRT(($B$11-$E28)^2+($C$11-AN$9)^2))^2))/2)*(menu!$D$14)^2</f>
        <v>0.22751155794616282</v>
      </c>
      <c r="AO28">
        <f>((1+40/SQRT(40^2+(SQRT(($B$11-$E28)^2+($C$11-AO$9)^2))^2))/2)*(menu!$D$14)^2</f>
        <v>0.22781546958930254</v>
      </c>
      <c r="AP28">
        <f>((1+40/SQRT(40^2+(SQRT(($B$11-$E28)^2+($C$11-AP$9)^2))^2))/2)*(menu!$D$14)^2</f>
        <v>0.22812313890068558</v>
      </c>
      <c r="AQ28">
        <f>((1+40/SQRT(40^2+(SQRT(($B$11-$E28)^2+($C$11-AQ$9)^2))^2))/2)*(menu!$D$14)^2</f>
        <v>0.22843463282966597</v>
      </c>
      <c r="AR28">
        <f>((1+40/SQRT(40^2+(SQRT(($B$11-$E28)^2+($C$11-AR$9)^2))^2))/2)*(menu!$D$14)^2</f>
        <v>0.22875001983643786</v>
      </c>
      <c r="AS28">
        <f>((1+40/SQRT(40^2+(SQRT(($B$11-$E28)^2+($C$11-AS$9)^2))^2))/2)*(menu!$D$14)^2</f>
        <v>0.22906936993165913</v>
      </c>
      <c r="AT28">
        <f>((1+40/SQRT(40^2+(SQRT(($B$11-$E28)^2+($C$11-AT$9)^2))^2))/2)*(menu!$D$14)^2</f>
        <v>0.22939275471717954</v>
      </c>
      <c r="AU28">
        <f>((1+40/SQRT(40^2+(SQRT(($B$11-$E28)^2+($C$11-AU$9)^2))^2))/2)*(menu!$D$14)^2</f>
        <v>0.22972024742790251</v>
      </c>
      <c r="AV28">
        <f>((1+40/SQRT(40^2+(SQRT(($B$11-$E28)^2+($C$11-AV$9)^2))^2))/2)*(menu!$D$14)^2</f>
        <v>0.23005192297480742</v>
      </c>
      <c r="AW28">
        <f>((1+40/SQRT(40^2+(SQRT(($B$11-$E28)^2+($C$11-AW$9)^2))^2))/2)*(menu!$D$14)^2</f>
        <v>0.23038785798916062</v>
      </c>
      <c r="AX28">
        <f>((1+40/SQRT(40^2+(SQRT(($B$11-$E28)^2+($C$11-AX$9)^2))^2))/2)*(menu!$D$14)^2</f>
        <v>0.23072813086794322</v>
      </c>
      <c r="AY28">
        <f>((1+40/SQRT(40^2+(SQRT(($B$11-$E28)^2+($C$11-AY$9)^2))^2))/2)*(menu!$D$14)^2</f>
        <v>0.23107282182052288</v>
      </c>
      <c r="AZ28">
        <f>((1+40/SQRT(40^2+(SQRT(($B$11-$E28)^2+($C$11-AZ$9)^2))^2))/2)*(menu!$D$14)^2</f>
        <v>0.23142201291659825</v>
      </c>
      <c r="BA28">
        <f>((1+40/SQRT(40^2+(SQRT(($B$11-$E28)^2+($C$11-BA$9)^2))^2))/2)*(menu!$D$14)^2</f>
        <v>0.23177578813544253</v>
      </c>
      <c r="BB28">
        <f>((1+40/SQRT(40^2+(SQRT(($B$11-$E28)^2+($C$11-BB$9)^2))^2))/2)*(menu!$D$14)^2</f>
        <v>0.23213423341647355</v>
      </c>
      <c r="BC28">
        <f>((1+40/SQRT(40^2+(SQRT(($B$11-$E28)^2+($C$11-BC$9)^2))^2))/2)*(menu!$D$14)^2</f>
        <v>0.23249743671117684</v>
      </c>
      <c r="BD28">
        <f>((1+40/SQRT(40^2+(SQRT(($B$11-$E28)^2+($C$11-BD$9)^2))^2))/2)*(menu!$D$14)^2</f>
        <v>0.23286548803640716</v>
      </c>
    </row>
    <row r="29" spans="1:56" x14ac:dyDescent="0.45">
      <c r="E29">
        <v>19</v>
      </c>
      <c r="F29">
        <f>((1+40/SQRT(40^2+(SQRT(($B$11-$E29)^2+($C$11-F$9)^2))^2))/2)*(menu!$D$14)^2</f>
        <v>0.21902682661247416</v>
      </c>
      <c r="G29">
        <f>((1+40/SQRT(40^2+(SQRT(($B$11-$E29)^2+($C$11-G$9)^2))^2))/2)*(menu!$D$14)^2</f>
        <v>0.21923429001172082</v>
      </c>
      <c r="H29">
        <f>((1+40/SQRT(40^2+(SQRT(($B$11-$E29)^2+($C$11-H$9)^2))^2))/2)*(menu!$D$14)^2</f>
        <v>0.21944391371215047</v>
      </c>
      <c r="I29">
        <f>((1+40/SQRT(40^2+(SQRT(($B$11-$E29)^2+($C$11-I$9)^2))^2))/2)*(menu!$D$14)^2</f>
        <v>0.21965573067767333</v>
      </c>
      <c r="J29">
        <f>((1+40/SQRT(40^2+(SQRT(($B$11-$E29)^2+($C$11-J$9)^2))^2))/2)*(menu!$D$14)^2</f>
        <v>0.21986977452460332</v>
      </c>
      <c r="K29">
        <f>((1+40/SQRT(40^2+(SQRT(($B$11-$E29)^2+($C$11-K$9)^2))^2))/2)*(menu!$D$14)^2</f>
        <v>0.22008607953724943</v>
      </c>
      <c r="L29">
        <f>((1+40/SQRT(40^2+(SQRT(($B$11-$E29)^2+($C$11-L$9)^2))^2))/2)*(menu!$D$14)^2</f>
        <v>0.2203046806839335</v>
      </c>
      <c r="M29">
        <f>((1+40/SQRT(40^2+(SQRT(($B$11-$E29)^2+($C$11-M$9)^2))^2))/2)*(menu!$D$14)^2</f>
        <v>0.22052561363344786</v>
      </c>
      <c r="N29">
        <f>((1+40/SQRT(40^2+(SQRT(($B$11-$E29)^2+($C$11-N$9)^2))^2))/2)*(menu!$D$14)^2</f>
        <v>0.22074891477196526</v>
      </c>
      <c r="O29">
        <f>((1+40/SQRT(40^2+(SQRT(($B$11-$E29)^2+($C$11-O$9)^2))^2))/2)*(menu!$D$14)^2</f>
        <v>0.22097462122041511</v>
      </c>
      <c r="P29">
        <f>((1+40/SQRT(40^2+(SQRT(($B$11-$E29)^2+($C$11-P$9)^2))^2))/2)*(menu!$D$14)^2</f>
        <v>0.22120277085233953</v>
      </c>
      <c r="Q29">
        <f>((1+40/SQRT(40^2+(SQRT(($B$11-$E29)^2+($C$11-Q$9)^2))^2))/2)*(menu!$D$14)^2</f>
        <v>0.22143340231224393</v>
      </c>
      <c r="R29">
        <f>((1+40/SQRT(40^2+(SQRT(($B$11-$E29)^2+($C$11-R$9)^2))^2))/2)*(menu!$D$14)^2</f>
        <v>0.2216665550344564</v>
      </c>
      <c r="S29">
        <f>((1+40/SQRT(40^2+(SQRT(($B$11-$E29)^2+($C$11-S$9)^2))^2))/2)*(menu!$D$14)^2</f>
        <v>0.22190226926251141</v>
      </c>
      <c r="T29">
        <f>((1+40/SQRT(40^2+(SQRT(($B$11-$E29)^2+($C$11-T$9)^2))^2))/2)*(menu!$D$14)^2</f>
        <v>0.22214058606907358</v>
      </c>
      <c r="U29">
        <f>((1+40/SQRT(40^2+(SQRT(($B$11-$E29)^2+($C$11-U$9)^2))^2))/2)*(menu!$D$14)^2</f>
        <v>0.22238154737641694</v>
      </c>
      <c r="V29">
        <f>((1+40/SQRT(40^2+(SQRT(($B$11-$E29)^2+($C$11-V$9)^2))^2))/2)*(menu!$D$14)^2</f>
        <v>0.22262519597747701</v>
      </c>
      <c r="W29">
        <f>((1+40/SQRT(40^2+(SQRT(($B$11-$E29)^2+($C$11-W$9)^2))^2))/2)*(menu!$D$14)^2</f>
        <v>0.22287157555749235</v>
      </c>
      <c r="X29">
        <f>((1+40/SQRT(40^2+(SQRT(($B$11-$E29)^2+($C$11-X$9)^2))^2))/2)*(menu!$D$14)^2</f>
        <v>0.22312073071625277</v>
      </c>
      <c r="Y29">
        <f>((1+40/SQRT(40^2+(SQRT(($B$11-$E29)^2+($C$11-Y$9)^2))^2))/2)*(menu!$D$14)^2</f>
        <v>0.22337270699097289</v>
      </c>
      <c r="Z29">
        <f>((1+40/SQRT(40^2+(SQRT(($B$11-$E29)^2+($C$11-Z$9)^2))^2))/2)*(menu!$D$14)^2</f>
        <v>0.22362755087980876</v>
      </c>
      <c r="AA29">
        <f>((1+40/SQRT(40^2+(SQRT(($B$11-$E29)^2+($C$11-AA$9)^2))^2))/2)*(menu!$D$14)^2</f>
        <v>0.22388530986603736</v>
      </c>
      <c r="AB29">
        <f>((1+40/SQRT(40^2+(SQRT(($B$11-$E29)^2+($C$11-AB$9)^2))^2))/2)*(menu!$D$14)^2</f>
        <v>0.22414603244291756</v>
      </c>
      <c r="AC29">
        <f>((1+40/SQRT(40^2+(SQRT(($B$11-$E29)^2+($C$11-AC$9)^2))^2))/2)*(menu!$D$14)^2</f>
        <v>0.22440976813925323</v>
      </c>
      <c r="AD29">
        <f>((1+40/SQRT(40^2+(SQRT(($B$11-$E29)^2+($C$11-AD$9)^2))^2))/2)*(menu!$D$14)^2</f>
        <v>0.22467656754567919</v>
      </c>
      <c r="AE29">
        <f>((1+40/SQRT(40^2+(SQRT(($B$11-$E29)^2+($C$11-AE$9)^2))^2))/2)*(menu!$D$14)^2</f>
        <v>0.2249464823416901</v>
      </c>
      <c r="AF29">
        <f>((1+40/SQRT(40^2+(SQRT(($B$11-$E29)^2+($C$11-AF$9)^2))^2))/2)*(menu!$D$14)^2</f>
        <v>0.22521956532343484</v>
      </c>
      <c r="AG29">
        <f>((1+40/SQRT(40^2+(SQRT(($B$11-$E29)^2+($C$11-AG$9)^2))^2))/2)*(menu!$D$14)^2</f>
        <v>0.22549587043229852</v>
      </c>
      <c r="AH29">
        <f>((1+40/SQRT(40^2+(SQRT(($B$11-$E29)^2+($C$11-AH$9)^2))^2))/2)*(menu!$D$14)^2</f>
        <v>0.22577545278429384</v>
      </c>
      <c r="AI29">
        <f>((1+40/SQRT(40^2+(SQRT(($B$11-$E29)^2+($C$11-AI$9)^2))^2))/2)*(menu!$D$14)^2</f>
        <v>0.22605836870028623</v>
      </c>
      <c r="AJ29">
        <f>((1+40/SQRT(40^2+(SQRT(($B$11-$E29)^2+($C$11-AJ$9)^2))^2))/2)*(menu!$D$14)^2</f>
        <v>0.22634467573707551</v>
      </c>
      <c r="AK29">
        <f>((1+40/SQRT(40^2+(SQRT(($B$11-$E29)^2+($C$11-AK$9)^2))^2))/2)*(menu!$D$14)^2</f>
        <v>0.22663443271935904</v>
      </c>
      <c r="AL29">
        <f>((1+40/SQRT(40^2+(SQRT(($B$11-$E29)^2+($C$11-AL$9)^2))^2))/2)*(menu!$D$14)^2</f>
        <v>0.22692769977260041</v>
      </c>
      <c r="AM29">
        <f>((1+40/SQRT(40^2+(SQRT(($B$11-$E29)^2+($C$11-AM$9)^2))^2))/2)*(menu!$D$14)^2</f>
        <v>0.22722453835682993</v>
      </c>
      <c r="AN29">
        <f>((1+40/SQRT(40^2+(SQRT(($B$11-$E29)^2+($C$11-AN$9)^2))^2))/2)*(menu!$D$14)^2</f>
        <v>0.22752501130140135</v>
      </c>
      <c r="AO29">
        <f>((1+40/SQRT(40^2+(SQRT(($B$11-$E29)^2+($C$11-AO$9)^2))^2))/2)*(menu!$D$14)^2</f>
        <v>0.22782918284073245</v>
      </c>
      <c r="AP29">
        <f>((1+40/SQRT(40^2+(SQRT(($B$11-$E29)^2+($C$11-AP$9)^2))^2))/2)*(menu!$D$14)^2</f>
        <v>0.22813711865105499</v>
      </c>
      <c r="AQ29">
        <f>((1+40/SQRT(40^2+(SQRT(($B$11-$E29)^2+($C$11-AQ$9)^2))^2))/2)*(menu!$D$14)^2</f>
        <v>0.22844888588820195</v>
      </c>
      <c r="AR29">
        <f>((1+40/SQRT(40^2+(SQRT(($B$11-$E29)^2+($C$11-AR$9)^2))^2))/2)*(menu!$D$14)^2</f>
        <v>0.22876455322645892</v>
      </c>
      <c r="AS29">
        <f>((1+40/SQRT(40^2+(SQRT(($B$11-$E29)^2+($C$11-AS$9)^2))^2))/2)*(menu!$D$14)^2</f>
        <v>0.22908419089850796</v>
      </c>
      <c r="AT29">
        <f>((1+40/SQRT(40^2+(SQRT(($B$11-$E29)^2+($C$11-AT$9)^2))^2))/2)*(menu!$D$14)^2</f>
        <v>0.2294078707364918</v>
      </c>
      <c r="AU29">
        <f>((1+40/SQRT(40^2+(SQRT(($B$11-$E29)^2+($C$11-AU$9)^2))^2))/2)*(menu!$D$14)^2</f>
        <v>0.22973566621422661</v>
      </c>
      <c r="AV29">
        <f>((1+40/SQRT(40^2+(SQRT(($B$11-$E29)^2+($C$11-AV$9)^2))^2))/2)*(menu!$D$14)^2</f>
        <v>0.23006765249059277</v>
      </c>
      <c r="AW29">
        <f>((1+40/SQRT(40^2+(SQRT(($B$11-$E29)^2+($C$11-AW$9)^2))^2))/2)*(menu!$D$14)^2</f>
        <v>0.23040390645413117</v>
      </c>
      <c r="AX29">
        <f>((1+40/SQRT(40^2+(SQRT(($B$11-$E29)^2+($C$11-AX$9)^2))^2))/2)*(menu!$D$14)^2</f>
        <v>0.2307445067688747</v>
      </c>
      <c r="AY29">
        <f>((1+40/SQRT(40^2+(SQRT(($B$11-$E29)^2+($C$11-AY$9)^2))^2))/2)*(menu!$D$14)^2</f>
        <v>0.23108953392144382</v>
      </c>
      <c r="AZ29">
        <f>((1+40/SQRT(40^2+(SQRT(($B$11-$E29)^2+($C$11-AZ$9)^2))^2))/2)*(menu!$D$14)^2</f>
        <v>0.23143907026943381</v>
      </c>
      <c r="BA29">
        <f>((1+40/SQRT(40^2+(SQRT(($B$11-$E29)^2+($C$11-BA$9)^2))^2))/2)*(menu!$D$14)^2</f>
        <v>0.23179320009112364</v>
      </c>
      <c r="BB29">
        <f>((1+40/SQRT(40^2+(SQRT(($B$11-$E29)^2+($C$11-BB$9)^2))^2))/2)*(menu!$D$14)^2</f>
        <v>0.23215200963653335</v>
      </c>
      <c r="BC29">
        <f>((1+40/SQRT(40^2+(SQRT(($B$11-$E29)^2+($C$11-BC$9)^2))^2))/2)*(menu!$D$14)^2</f>
        <v>0.23251558717985776</v>
      </c>
      <c r="BD29">
        <f>((1+40/SQRT(40^2+(SQRT(($B$11-$E29)^2+($C$11-BD$9)^2))^2))/2)*(menu!$D$14)^2</f>
        <v>0.2328840230733043</v>
      </c>
    </row>
    <row r="30" spans="1:56" x14ac:dyDescent="0.45">
      <c r="E30">
        <v>20</v>
      </c>
      <c r="F30">
        <f>((1+40/SQRT(40^2+(SQRT(($B$11-$E30)^2+($C$11-F$9)^2))^2))/2)*(menu!$D$14)^2</f>
        <v>0.21903313462719071</v>
      </c>
      <c r="G30">
        <f>((1+40/SQRT(40^2+(SQRT(($B$11-$E30)^2+($C$11-G$9)^2))^2))/2)*(menu!$D$14)^2</f>
        <v>0.21924069917738645</v>
      </c>
      <c r="H30">
        <f>((1+40/SQRT(40^2+(SQRT(($B$11-$E30)^2+($C$11-H$9)^2))^2))/2)*(menu!$D$14)^2</f>
        <v>0.21945042617477686</v>
      </c>
      <c r="I30">
        <f>((1+40/SQRT(40^2+(SQRT(($B$11-$E30)^2+($C$11-I$9)^2))^2))/2)*(menu!$D$14)^2</f>
        <v>0.21966234863970674</v>
      </c>
      <c r="J30">
        <f>((1+40/SQRT(40^2+(SQRT(($B$11-$E30)^2+($C$11-J$9)^2))^2))/2)*(menu!$D$14)^2</f>
        <v>0.21987650024668884</v>
      </c>
      <c r="K30">
        <f>((1+40/SQRT(40^2+(SQRT(($B$11-$E30)^2+($C$11-K$9)^2))^2))/2)*(menu!$D$14)^2</f>
        <v>0.22009291534005873</v>
      </c>
      <c r="L30">
        <f>((1+40/SQRT(40^2+(SQRT(($B$11-$E30)^2+($C$11-L$9)^2))^2))/2)*(menu!$D$14)^2</f>
        <v>0.22031162895005924</v>
      </c>
      <c r="M30">
        <f>((1+40/SQRT(40^2+(SQRT(($B$11-$E30)^2+($C$11-M$9)^2))^2))/2)*(menu!$D$14)^2</f>
        <v>0.2205326768093667</v>
      </c>
      <c r="N30">
        <f>((1+40/SQRT(40^2+(SQRT(($B$11-$E30)^2+($C$11-N$9)^2))^2))/2)*(menu!$D$14)^2</f>
        <v>0.22075609537007287</v>
      </c>
      <c r="O30">
        <f>((1+40/SQRT(40^2+(SQRT(($B$11-$E30)^2+($C$11-O$9)^2))^2))/2)*(menu!$D$14)^2</f>
        <v>0.22098192182113591</v>
      </c>
      <c r="P30">
        <f>((1+40/SQRT(40^2+(SQRT(($B$11-$E30)^2+($C$11-P$9)^2))^2))/2)*(menu!$D$14)^2</f>
        <v>0.22121019410631423</v>
      </c>
      <c r="Q30">
        <f>((1+40/SQRT(40^2+(SQRT(($B$11-$E30)^2+($C$11-Q$9)^2))^2))/2)*(menu!$D$14)^2</f>
        <v>0.22144095094259825</v>
      </c>
      <c r="R30">
        <f>((1+40/SQRT(40^2+(SQRT(($B$11-$E30)^2+($C$11-R$9)^2))^2))/2)*(menu!$D$14)^2</f>
        <v>0.22167423183915405</v>
      </c>
      <c r="S30">
        <f>((1+40/SQRT(40^2+(SQRT(($B$11-$E30)^2+($C$11-S$9)^2))^2))/2)*(menu!$D$14)^2</f>
        <v>0.22191007711679564</v>
      </c>
      <c r="T30">
        <f>((1+40/SQRT(40^2+(SQRT(($B$11-$E30)^2+($C$11-T$9)^2))^2))/2)*(menu!$D$14)^2</f>
        <v>0.22214852792799977</v>
      </c>
      <c r="U30">
        <f>((1+40/SQRT(40^2+(SQRT(($B$11-$E30)^2+($C$11-U$9)^2))^2))/2)*(menu!$D$14)^2</f>
        <v>0.22238962627748138</v>
      </c>
      <c r="V30">
        <f>((1+40/SQRT(40^2+(SQRT(($B$11-$E30)^2+($C$11-V$9)^2))^2))/2)*(menu!$D$14)^2</f>
        <v>0.22263341504334513</v>
      </c>
      <c r="W30">
        <f>((1+40/SQRT(40^2+(SQRT(($B$11-$E30)^2+($C$11-W$9)^2))^2))/2)*(menu!$D$14)^2</f>
        <v>0.22287993799883077</v>
      </c>
      <c r="X30">
        <f>((1+40/SQRT(40^2+(SQRT(($B$11-$E30)^2+($C$11-X$9)^2))^2))/2)*(menu!$D$14)^2</f>
        <v>0.22312923983467009</v>
      </c>
      <c r="Y30">
        <f>((1+40/SQRT(40^2+(SQRT(($B$11-$E30)^2+($C$11-Y$9)^2))^2))/2)*(menu!$D$14)^2</f>
        <v>0.22338136618207327</v>
      </c>
      <c r="Z30">
        <f>((1+40/SQRT(40^2+(SQRT(($B$11-$E30)^2+($C$11-Z$9)^2))^2))/2)*(menu!$D$14)^2</f>
        <v>0.22363636363636363</v>
      </c>
      <c r="AA30">
        <f>((1+40/SQRT(40^2+(SQRT(($B$11-$E30)^2+($C$11-AA$9)^2))^2))/2)*(menu!$D$14)^2</f>
        <v>0.22389427978127996</v>
      </c>
      <c r="AB30">
        <f>((1+40/SQRT(40^2+(SQRT(($B$11-$E30)^2+($C$11-AB$9)^2))^2))/2)*(menu!$D$14)^2</f>
        <v>0.22415516321396614</v>
      </c>
      <c r="AC30">
        <f>((1+40/SQRT(40^2+(SQRT(($B$11-$E30)^2+($C$11-AC$9)^2))^2))/2)*(menu!$D$14)^2</f>
        <v>0.22441906357066851</v>
      </c>
      <c r="AD30">
        <f>((1+40/SQRT(40^2+(SQRT(($B$11-$E30)^2+($C$11-AD$9)^2))^2))/2)*(menu!$D$14)^2</f>
        <v>0.22468603155316111</v>
      </c>
      <c r="AE30">
        <f>((1+40/SQRT(40^2+(SQRT(($B$11-$E30)^2+($C$11-AE$9)^2))^2))/2)*(menu!$D$14)^2</f>
        <v>0.2249561189559213</v>
      </c>
      <c r="AF30">
        <f>((1+40/SQRT(40^2+(SQRT(($B$11-$E30)^2+($C$11-AF$9)^2))^2))/2)*(menu!$D$14)^2</f>
        <v>0.22522937869407678</v>
      </c>
      <c r="AG30">
        <f>((1+40/SQRT(40^2+(SQRT(($B$11-$E30)^2+($C$11-AG$9)^2))^2))/2)*(menu!$D$14)^2</f>
        <v>0.22550586483214655</v>
      </c>
      <c r="AH30">
        <f>((1+40/SQRT(40^2+(SQRT(($B$11-$E30)^2+($C$11-AH$9)^2))^2))/2)*(menu!$D$14)^2</f>
        <v>0.22578563261359932</v>
      </c>
      <c r="AI30">
        <f>((1+40/SQRT(40^2+(SQRT(($B$11-$E30)^2+($C$11-AI$9)^2))^2))/2)*(menu!$D$14)^2</f>
        <v>0.22606873849125222</v>
      </c>
      <c r="AJ30">
        <f>((1+40/SQRT(40^2+(SQRT(($B$11-$E30)^2+($C$11-AJ$9)^2))^2))/2)*(menu!$D$14)^2</f>
        <v>0.22635524015853481</v>
      </c>
      <c r="AK30">
        <f>((1+40/SQRT(40^2+(SQRT(($B$11-$E30)^2+($C$11-AK$9)^2))^2))/2)*(menu!$D$14)^2</f>
        <v>0.22664519658164187</v>
      </c>
      <c r="AL30">
        <f>((1+40/SQRT(40^2+(SQRT(($B$11-$E30)^2+($C$11-AL$9)^2))^2))/2)*(menu!$D$14)^2</f>
        <v>0.22693866803260121</v>
      </c>
      <c r="AM30">
        <f>((1+40/SQRT(40^2+(SQRT(($B$11-$E30)^2+($C$11-AM$9)^2))^2))/2)*(menu!$D$14)^2</f>
        <v>0.22723571612328175</v>
      </c>
      <c r="AN30">
        <f>((1+40/SQRT(40^2+(SQRT(($B$11-$E30)^2+($C$11-AN$9)^2))^2))/2)*(menu!$D$14)^2</f>
        <v>0.22753640384036786</v>
      </c>
      <c r="AO30">
        <f>((1+40/SQRT(40^2+(SQRT(($B$11-$E30)^2+($C$11-AO$9)^2))^2))/2)*(menu!$D$14)^2</f>
        <v>0.22784079558132686</v>
      </c>
      <c r="AP30">
        <f>((1+40/SQRT(40^2+(SQRT(($B$11-$E30)^2+($C$11-AP$9)^2))^2))/2)*(menu!$D$14)^2</f>
        <v>0.22814895719139747</v>
      </c>
      <c r="AQ30">
        <f>((1+40/SQRT(40^2+(SQRT(($B$11-$E30)^2+($C$11-AQ$9)^2))^2))/2)*(menu!$D$14)^2</f>
        <v>0.22846095600162533</v>
      </c>
      <c r="AR30">
        <f>((1+40/SQRT(40^2+(SQRT(($B$11-$E30)^2+($C$11-AR$9)^2))^2))/2)*(menu!$D$14)^2</f>
        <v>0.22877686086797538</v>
      </c>
      <c r="AS30">
        <f>((1+40/SQRT(40^2+(SQRT(($B$11-$E30)^2+($C$11-AS$9)^2))^2))/2)*(menu!$D$14)^2</f>
        <v>0.22909674221154822</v>
      </c>
      <c r="AT30">
        <f>((1+40/SQRT(40^2+(SQRT(($B$11-$E30)^2+($C$11-AT$9)^2))^2))/2)*(menu!$D$14)^2</f>
        <v>0.2294206720599298</v>
      </c>
      <c r="AU30">
        <f>((1+40/SQRT(40^2+(SQRT(($B$11-$E30)^2+($C$11-AU$9)^2))^2))/2)*(menu!$D$14)^2</f>
        <v>0.22974872408970329</v>
      </c>
      <c r="AV30">
        <f>((1+40/SQRT(40^2+(SQRT(($B$11-$E30)^2+($C$11-AV$9)^2))^2))/2)*(menu!$D$14)^2</f>
        <v>0.23008097367015284</v>
      </c>
      <c r="AW30">
        <f>((1+40/SQRT(40^2+(SQRT(($B$11-$E30)^2+($C$11-AW$9)^2))^2))/2)*(menu!$D$14)^2</f>
        <v>0.23041749790818811</v>
      </c>
      <c r="AX30">
        <f>((1+40/SQRT(40^2+(SQRT(($B$11-$E30)^2+($C$11-AX$9)^2))^2))/2)*(menu!$D$14)^2</f>
        <v>0.23075837569451929</v>
      </c>
      <c r="AY30">
        <f>((1+40/SQRT(40^2+(SQRT(($B$11-$E30)^2+($C$11-AY$9)^2))^2))/2)*(menu!$D$14)^2</f>
        <v>0.23110368775111267</v>
      </c>
      <c r="AZ30">
        <f>((1+40/SQRT(40^2+(SQRT(($B$11-$E30)^2+($C$11-AZ$9)^2))^2))/2)*(menu!$D$14)^2</f>
        <v>0.23145351667995576</v>
      </c>
      <c r="BA30">
        <f>((1+40/SQRT(40^2+(SQRT(($B$11-$E30)^2+($C$11-BA$9)^2))^2))/2)*(menu!$D$14)^2</f>
        <v>0.23180794701316146</v>
      </c>
      <c r="BB30">
        <f>((1+40/SQRT(40^2+(SQRT(($B$11-$E30)^2+($C$11-BB$9)^2))^2))/2)*(menu!$D$14)^2</f>
        <v>0.23216706526444028</v>
      </c>
      <c r="BC30">
        <f>((1+40/SQRT(40^2+(SQRT(($B$11-$E30)^2+($C$11-BC$9)^2))^2))/2)*(menu!$D$14)^2</f>
        <v>0.23253095998196943</v>
      </c>
      <c r="BD30">
        <f>((1+40/SQRT(40^2+(SQRT(($B$11-$E30)^2+($C$11-BD$9)^2))^2))/2)*(menu!$D$14)^2</f>
        <v>0.23289972180268645</v>
      </c>
    </row>
    <row r="31" spans="1:56" x14ac:dyDescent="0.45">
      <c r="E31">
        <v>21</v>
      </c>
      <c r="F31">
        <f>((1+40/SQRT(40^2+(SQRT(($B$11-$E31)^2+($C$11-F$9)^2))^2))/2)*(menu!$D$14)^2</f>
        <v>0.21903829800586508</v>
      </c>
      <c r="G31">
        <f>((1+40/SQRT(40^2+(SQRT(($B$11-$E31)^2+($C$11-G$9)^2))^2))/2)*(menu!$D$14)^2</f>
        <v>0.21924594537708153</v>
      </c>
      <c r="H31">
        <f>((1+40/SQRT(40^2+(SQRT(($B$11-$E31)^2+($C$11-H$9)^2))^2))/2)*(menu!$D$14)^2</f>
        <v>0.21945575695328573</v>
      </c>
      <c r="I31">
        <f>((1+40/SQRT(40^2+(SQRT(($B$11-$E31)^2+($C$11-I$9)^2))^2))/2)*(menu!$D$14)^2</f>
        <v>0.21966776580106959</v>
      </c>
      <c r="J31">
        <f>((1+40/SQRT(40^2+(SQRT(($B$11-$E31)^2+($C$11-J$9)^2))^2))/2)*(menu!$D$14)^2</f>
        <v>0.21988200564263952</v>
      </c>
      <c r="K31">
        <f>((1+40/SQRT(40^2+(SQRT(($B$11-$E31)^2+($C$11-K$9)^2))^2))/2)*(menu!$D$14)^2</f>
        <v>0.22009851087152368</v>
      </c>
      <c r="L31">
        <f>((1+40/SQRT(40^2+(SQRT(($B$11-$E31)^2+($C$11-L$9)^2))^2))/2)*(menu!$D$14)^2</f>
        <v>0.22031731656871079</v>
      </c>
      <c r="M31">
        <f>((1+40/SQRT(40^2+(SQRT(($B$11-$E31)^2+($C$11-M$9)^2))^2))/2)*(menu!$D$14)^2</f>
        <v>0.22053845851923268</v>
      </c>
      <c r="N31">
        <f>((1+40/SQRT(40^2+(SQRT(($B$11-$E31)^2+($C$11-N$9)^2))^2))/2)*(menu!$D$14)^2</f>
        <v>0.22076197322920543</v>
      </c>
      <c r="O31">
        <f>((1+40/SQRT(40^2+(SQRT(($B$11-$E31)^2+($C$11-O$9)^2))^2))/2)*(menu!$D$14)^2</f>
        <v>0.22098789794334162</v>
      </c>
      <c r="P31">
        <f>((1+40/SQRT(40^2+(SQRT(($B$11-$E31)^2+($C$11-P$9)^2))^2))/2)*(menu!$D$14)^2</f>
        <v>0.22121627066294797</v>
      </c>
      <c r="Q31">
        <f>((1+40/SQRT(40^2+(SQRT(($B$11-$E31)^2+($C$11-Q$9)^2))^2))/2)*(menu!$D$14)^2</f>
        <v>0.22144713016442377</v>
      </c>
      <c r="R31">
        <f>((1+40/SQRT(40^2+(SQRT(($B$11-$E31)^2+($C$11-R$9)^2))^2))/2)*(menu!$D$14)^2</f>
        <v>0.22168051601827402</v>
      </c>
      <c r="S31">
        <f>((1+40/SQRT(40^2+(SQRT(($B$11-$E31)^2+($C$11-S$9)^2))^2))/2)*(menu!$D$14)^2</f>
        <v>0.22191646860865349</v>
      </c>
      <c r="T31">
        <f>((1+40/SQRT(40^2+(SQRT(($B$11-$E31)^2+($C$11-T$9)^2))^2))/2)*(menu!$D$14)^2</f>
        <v>0.22215502915345731</v>
      </c>
      <c r="U31">
        <f>((1+40/SQRT(40^2+(SQRT(($B$11-$E31)^2+($C$11-U$9)^2))^2))/2)*(menu!$D$14)^2</f>
        <v>0.22239623972497463</v>
      </c>
      <c r="V31">
        <f>((1+40/SQRT(40^2+(SQRT(($B$11-$E31)^2+($C$11-V$9)^2))^2))/2)*(menu!$D$14)^2</f>
        <v>0.22264014327112208</v>
      </c>
      <c r="W31">
        <f>((1+40/SQRT(40^2+(SQRT(($B$11-$E31)^2+($C$11-W$9)^2))^2))/2)*(menu!$D$14)^2</f>
        <v>0.22288678363727452</v>
      </c>
      <c r="X31">
        <f>((1+40/SQRT(40^2+(SQRT(($B$11-$E31)^2+($C$11-X$9)^2))^2))/2)*(menu!$D$14)^2</f>
        <v>0.22313620558871083</v>
      </c>
      <c r="Y31">
        <f>((1+40/SQRT(40^2+(SQRT(($B$11-$E31)^2+($C$11-Y$9)^2))^2))/2)*(menu!$D$14)^2</f>
        <v>0.22338845483369313</v>
      </c>
      <c r="Z31">
        <f>((1+40/SQRT(40^2+(SQRT(($B$11-$E31)^2+($C$11-Z$9)^2))^2))/2)*(menu!$D$14)^2</f>
        <v>0.22364357804719848</v>
      </c>
      <c r="AA31">
        <f>((1+40/SQRT(40^2+(SQRT(($B$11-$E31)^2+($C$11-AA$9)^2))^2))/2)*(menu!$D$14)^2</f>
        <v>0.22390162289532206</v>
      </c>
      <c r="AB31">
        <f>((1+40/SQRT(40^2+(SQRT(($B$11-$E31)^2+($C$11-AB$9)^2))^2))/2)*(menu!$D$14)^2</f>
        <v>0.22416263806037257</v>
      </c>
      <c r="AC31">
        <f>((1+40/SQRT(40^2+(SQRT(($B$11-$E31)^2+($C$11-AC$9)^2))^2))/2)*(menu!$D$14)^2</f>
        <v>0.22442667326667912</v>
      </c>
      <c r="AD31">
        <f>((1+40/SQRT(40^2+(SQRT(($B$11-$E31)^2+($C$11-AD$9)^2))^2))/2)*(menu!$D$14)^2</f>
        <v>0.22469377930713205</v>
      </c>
      <c r="AE31">
        <f>((1+40/SQRT(40^2+(SQRT(($B$11-$E31)^2+($C$11-AE$9)^2))^2))/2)*(menu!$D$14)^2</f>
        <v>0.22496400807047812</v>
      </c>
      <c r="AF31">
        <f>((1+40/SQRT(40^2+(SQRT(($B$11-$E31)^2+($C$11-AF$9)^2))^2))/2)*(menu!$D$14)^2</f>
        <v>0.22523741256939295</v>
      </c>
      <c r="AG31">
        <f>((1+40/SQRT(40^2+(SQRT(($B$11-$E31)^2+($C$11-AG$9)^2))^2))/2)*(menu!$D$14)^2</f>
        <v>0.22551404696935301</v>
      </c>
      <c r="AH31">
        <f>((1+40/SQRT(40^2+(SQRT(($B$11-$E31)^2+($C$11-AH$9)^2))^2))/2)*(menu!$D$14)^2</f>
        <v>0.22579396661833057</v>
      </c>
      <c r="AI31">
        <f>((1+40/SQRT(40^2+(SQRT(($B$11-$E31)^2+($C$11-AI$9)^2))^2))/2)*(menu!$D$14)^2</f>
        <v>0.2260772280773358</v>
      </c>
      <c r="AJ31">
        <f>((1+40/SQRT(40^2+(SQRT(($B$11-$E31)^2+($C$11-AJ$9)^2))^2))/2)*(menu!$D$14)^2</f>
        <v>0.22636388915182948</v>
      </c>
      <c r="AK31">
        <f>((1+40/SQRT(40^2+(SQRT(($B$11-$E31)^2+($C$11-AK$9)^2))^2))/2)*(menu!$D$14)^2</f>
        <v>0.22665400892403259</v>
      </c>
      <c r="AL31">
        <f>((1+40/SQRT(40^2+(SQRT(($B$11-$E31)^2+($C$11-AL$9)^2))^2))/2)*(menu!$D$14)^2</f>
        <v>0.22694764778615706</v>
      </c>
      <c r="AM31">
        <f>((1+40/SQRT(40^2+(SQRT(($B$11-$E31)^2+($C$11-AM$9)^2))^2))/2)*(menu!$D$14)^2</f>
        <v>0.22724486747458464</v>
      </c>
      <c r="AN31">
        <f>((1+40/SQRT(40^2+(SQRT(($B$11-$E31)^2+($C$11-AN$9)^2))^2))/2)*(menu!$D$14)^2</f>
        <v>0.22754573110501963</v>
      </c>
      <c r="AO31">
        <f>((1+40/SQRT(40^2+(SQRT(($B$11-$E31)^2+($C$11-AO$9)^2))^2))/2)*(menu!$D$14)^2</f>
        <v>0.22785030320864366</v>
      </c>
      <c r="AP31">
        <f>((1+40/SQRT(40^2+(SQRT(($B$11-$E31)^2+($C$11-AP$9)^2))^2))/2)*(menu!$D$14)^2</f>
        <v>0.22815864976929903</v>
      </c>
      <c r="AQ31">
        <f>((1+40/SQRT(40^2+(SQRT(($B$11-$E31)^2+($C$11-AQ$9)^2))^2))/2)*(menu!$D$14)^2</f>
        <v>0.22847083826172906</v>
      </c>
      <c r="AR31">
        <f>((1+40/SQRT(40^2+(SQRT(($B$11-$E31)^2+($C$11-AR$9)^2))^2))/2)*(menu!$D$14)^2</f>
        <v>0.2287869376909045</v>
      </c>
      <c r="AS31">
        <f>((1+40/SQRT(40^2+(SQRT(($B$11-$E31)^2+($C$11-AS$9)^2))^2))/2)*(menu!$D$14)^2</f>
        <v>0.22910701863246394</v>
      </c>
      <c r="AT31">
        <f>((1+40/SQRT(40^2+(SQRT(($B$11-$E31)^2+($C$11-AT$9)^2))^2))/2)*(menu!$D$14)^2</f>
        <v>0.22943115327429806</v>
      </c>
      <c r="AU31">
        <f>((1+40/SQRT(40^2+(SQRT(($B$11-$E31)^2+($C$11-AU$9)^2))^2))/2)*(menu!$D$14)^2</f>
        <v>0.22975941545930764</v>
      </c>
      <c r="AV31">
        <f>((1+40/SQRT(40^2+(SQRT(($B$11-$E31)^2+($C$11-AV$9)^2))^2))/2)*(menu!$D$14)^2</f>
        <v>0.2300918807293641</v>
      </c>
      <c r="AW31">
        <f>((1+40/SQRT(40^2+(SQRT(($B$11-$E31)^2+($C$11-AW$9)^2))^2))/2)*(menu!$D$14)^2</f>
        <v>0.23042862637050401</v>
      </c>
      <c r="AX31">
        <f>((1+40/SQRT(40^2+(SQRT(($B$11-$E31)^2+($C$11-AX$9)^2))^2))/2)*(menu!$D$14)^2</f>
        <v>0.23076973145938665</v>
      </c>
      <c r="AY31">
        <f>((1+40/SQRT(40^2+(SQRT(($B$11-$E31)^2+($C$11-AY$9)^2))^2))/2)*(menu!$D$14)^2</f>
        <v>0.23111527691104547</v>
      </c>
      <c r="AZ31">
        <f>((1+40/SQRT(40^2+(SQRT(($B$11-$E31)^2+($C$11-AZ$9)^2))^2))/2)*(menu!$D$14)^2</f>
        <v>0.23146534552796366</v>
      </c>
      <c r="BA31">
        <f>((1+40/SQRT(40^2+(SQRT(($B$11-$E31)^2+($C$11-BA$9)^2))^2))/2)*(menu!$D$14)^2</f>
        <v>0.23182002205050364</v>
      </c>
      <c r="BB31">
        <f>((1+40/SQRT(40^2+(SQRT(($B$11-$E31)^2+($C$11-BB$9)^2))^2))/2)*(menu!$D$14)^2</f>
        <v>0.23217939320872036</v>
      </c>
      <c r="BC31">
        <f>((1+40/SQRT(40^2+(SQRT(($B$11-$E31)^2+($C$11-BC$9)^2))^2))/2)*(menu!$D$14)^2</f>
        <v>0.23254354777558803</v>
      </c>
      <c r="BD31">
        <f>((1+40/SQRT(40^2+(SQRT(($B$11-$E31)^2+($C$11-BD$9)^2))^2))/2)*(menu!$D$14)^2</f>
        <v>0.23291257662166912</v>
      </c>
    </row>
    <row r="32" spans="1:56" x14ac:dyDescent="0.45">
      <c r="E32">
        <v>22</v>
      </c>
      <c r="F32">
        <f>((1+40/SQRT(40^2+(SQRT(($B$11-$E32)^2+($C$11-F$9)^2))^2))/2)*(menu!$D$14)^2</f>
        <v>0.21904231538399946</v>
      </c>
      <c r="G32">
        <f>((1+40/SQRT(40^2+(SQRT(($B$11-$E32)^2+($C$11-G$9)^2))^2))/2)*(menu!$D$14)^2</f>
        <v>0.21925002720965162</v>
      </c>
      <c r="H32">
        <f>((1+40/SQRT(40^2+(SQRT(($B$11-$E32)^2+($C$11-H$9)^2))^2))/2)*(menu!$D$14)^2</f>
        <v>0.21945990460868842</v>
      </c>
      <c r="I32">
        <f>((1+40/SQRT(40^2+(SQRT(($B$11-$E32)^2+($C$11-I$9)^2))^2))/2)*(menu!$D$14)^2</f>
        <v>0.21967198068371729</v>
      </c>
      <c r="J32">
        <f>((1+40/SQRT(40^2+(SQRT(($B$11-$E32)^2+($C$11-J$9)^2))^2))/2)*(menu!$D$14)^2</f>
        <v>0.21988628919408762</v>
      </c>
      <c r="K32">
        <f>((1+40/SQRT(40^2+(SQRT(($B$11-$E32)^2+($C$11-K$9)^2))^2))/2)*(menu!$D$14)^2</f>
        <v>0.22010286457163816</v>
      </c>
      <c r="L32">
        <f>((1+40/SQRT(40^2+(SQRT(($B$11-$E32)^2+($C$11-L$9)^2))^2))/2)*(menu!$D$14)^2</f>
        <v>0.22032174193687834</v>
      </c>
      <c r="M32">
        <f>((1+40/SQRT(40^2+(SQRT(($B$11-$E32)^2+($C$11-M$9)^2))^2))/2)*(menu!$D$14)^2</f>
        <v>0.22054295711561514</v>
      </c>
      <c r="N32">
        <f>((1+40/SQRT(40^2+(SQRT(($B$11-$E32)^2+($C$11-N$9)^2))^2))/2)*(menu!$D$14)^2</f>
        <v>0.22076654665604012</v>
      </c>
      <c r="O32">
        <f>((1+40/SQRT(40^2+(SQRT(($B$11-$E32)^2+($C$11-O$9)^2))^2))/2)*(menu!$D$14)^2</f>
        <v>0.22099254784628916</v>
      </c>
      <c r="P32">
        <f>((1+40/SQRT(40^2+(SQRT(($B$11-$E32)^2+($C$11-P$9)^2))^2))/2)*(menu!$D$14)^2</f>
        <v>0.22122099873249049</v>
      </c>
      <c r="Q32">
        <f>((1+40/SQRT(40^2+(SQRT(($B$11-$E32)^2+($C$11-Q$9)^2))^2))/2)*(menu!$D$14)^2</f>
        <v>0.2214519381373144</v>
      </c>
      <c r="R32">
        <f>((1+40/SQRT(40^2+(SQRT(($B$11-$E32)^2+($C$11-R$9)^2))^2))/2)*(menu!$D$14)^2</f>
        <v>0.22168540567904094</v>
      </c>
      <c r="S32">
        <f>((1+40/SQRT(40^2+(SQRT(($B$11-$E32)^2+($C$11-S$9)^2))^2))/2)*(menu!$D$14)^2</f>
        <v>0.22192144179116002</v>
      </c>
      <c r="T32">
        <f>((1+40/SQRT(40^2+(SQRT(($B$11-$E32)^2+($C$11-T$9)^2))^2))/2)*(menu!$D$14)^2</f>
        <v>0.22216008774252083</v>
      </c>
      <c r="U32">
        <f>((1+40/SQRT(40^2+(SQRT(($B$11-$E32)^2+($C$11-U$9)^2))^2))/2)*(menu!$D$14)^2</f>
        <v>0.22240138565804674</v>
      </c>
      <c r="V32">
        <f>((1+40/SQRT(40^2+(SQRT(($B$11-$E32)^2+($C$11-V$9)^2))^2))/2)*(menu!$D$14)^2</f>
        <v>0.22264537854003247</v>
      </c>
      <c r="W32">
        <f>((1+40/SQRT(40^2+(SQRT(($B$11-$E32)^2+($C$11-W$9)^2))^2))/2)*(menu!$D$14)^2</f>
        <v>0.22289211029004147</v>
      </c>
      <c r="X32">
        <f>((1+40/SQRT(40^2+(SQRT(($B$11-$E32)^2+($C$11-X$9)^2))^2))/2)*(menu!$D$14)^2</f>
        <v>0.22314162573142104</v>
      </c>
      <c r="Y32">
        <f>((1+40/SQRT(40^2+(SQRT(($B$11-$E32)^2+($C$11-Y$9)^2))^2))/2)*(menu!$D$14)^2</f>
        <v>0.22339397063245392</v>
      </c>
      <c r="Z32">
        <f>((1+40/SQRT(40^2+(SQRT(($B$11-$E32)^2+($C$11-Z$9)^2))^2))/2)*(menu!$D$14)^2</f>
        <v>0.22364919173016556</v>
      </c>
      <c r="AA32">
        <f>((1+40/SQRT(40^2+(SQRT(($B$11-$E32)^2+($C$11-AA$9)^2))^2))/2)*(menu!$D$14)^2</f>
        <v>0.22390733675480626</v>
      </c>
      <c r="AB32">
        <f>((1+40/SQRT(40^2+(SQRT(($B$11-$E32)^2+($C$11-AB$9)^2))^2))/2)*(menu!$D$14)^2</f>
        <v>0.22416845445502842</v>
      </c>
      <c r="AC32">
        <f>((1+40/SQRT(40^2+(SQRT(($B$11-$E32)^2+($C$11-AC$9)^2))^2))/2)*(menu!$D$14)^2</f>
        <v>0.22443259462377976</v>
      </c>
      <c r="AD32">
        <f>((1+40/SQRT(40^2+(SQRT(($B$11-$E32)^2+($C$11-AD$9)^2))^2))/2)*(menu!$D$14)^2</f>
        <v>0.22469980812493334</v>
      </c>
      <c r="AE32">
        <f>((1+40/SQRT(40^2+(SQRT(($B$11-$E32)^2+($C$11-AE$9)^2))^2))/2)*(menu!$D$14)^2</f>
        <v>0.22497014692067677</v>
      </c>
      <c r="AF32">
        <f>((1+40/SQRT(40^2+(SQRT(($B$11-$E32)^2+($C$11-AF$9)^2))^2))/2)*(menu!$D$14)^2</f>
        <v>0.22524366409968202</v>
      </c>
      <c r="AG32">
        <f>((1+40/SQRT(40^2+(SQRT(($B$11-$E32)^2+($C$11-AG$9)^2))^2))/2)*(menu!$D$14)^2</f>
        <v>0.22552041390607985</v>
      </c>
      <c r="AH32">
        <f>((1+40/SQRT(40^2+(SQRT(($B$11-$E32)^2+($C$11-AH$9)^2))^2))/2)*(menu!$D$14)^2</f>
        <v>0.22580045176926139</v>
      </c>
      <c r="AI32">
        <f>((1+40/SQRT(40^2+(SQRT(($B$11-$E32)^2+($C$11-AI$9)^2))^2))/2)*(menu!$D$14)^2</f>
        <v>0.22608383433453161</v>
      </c>
      <c r="AJ32">
        <f>((1+40/SQRT(40^2+(SQRT(($B$11-$E32)^2+($C$11-AJ$9)^2))^2))/2)*(menu!$D$14)^2</f>
        <v>0.22637061949463863</v>
      </c>
      <c r="AK32">
        <f>((1+40/SQRT(40^2+(SQRT(($B$11-$E32)^2+($C$11-AK$9)^2))^2))/2)*(menu!$D$14)^2</f>
        <v>0.22666086642220537</v>
      </c>
      <c r="AL32">
        <f>((1+40/SQRT(40^2+(SQRT(($B$11-$E32)^2+($C$11-AL$9)^2))^2))/2)*(menu!$D$14)^2</f>
        <v>0.22695463560308737</v>
      </c>
      <c r="AM32">
        <f>((1+40/SQRT(40^2+(SQRT(($B$11-$E32)^2+($C$11-AM$9)^2))^2))/2)*(menu!$D$14)^2</f>
        <v>0.22725198887068496</v>
      </c>
      <c r="AN32">
        <f>((1+40/SQRT(40^2+(SQRT(($B$11-$E32)^2+($C$11-AN$9)^2))^2))/2)*(menu!$D$14)^2</f>
        <v>0.2275529894412355</v>
      </c>
      <c r="AO32">
        <f>((1+40/SQRT(40^2+(SQRT(($B$11-$E32)^2+($C$11-AO$9)^2))^2))/2)*(menu!$D$14)^2</f>
        <v>0.22785770195011376</v>
      </c>
      <c r="AP32">
        <f>((1+40/SQRT(40^2+(SQRT(($B$11-$E32)^2+($C$11-AP$9)^2))^2))/2)*(menu!$D$14)^2</f>
        <v>0.22816619248916772</v>
      </c>
      <c r="AQ32">
        <f>((1+40/SQRT(40^2+(SQRT(($B$11-$E32)^2+($C$11-AQ$9)^2))^2))/2)*(menu!$D$14)^2</f>
        <v>0.22847852864511886</v>
      </c>
      <c r="AR32">
        <f>((1+40/SQRT(40^2+(SQRT(($B$11-$E32)^2+($C$11-AR$9)^2))^2))/2)*(menu!$D$14)^2</f>
        <v>0.22879477953905525</v>
      </c>
      <c r="AS32">
        <f>((1+40/SQRT(40^2+(SQRT(($B$11-$E32)^2+($C$11-AS$9)^2))^2))/2)*(menu!$D$14)^2</f>
        <v>0.22911501586704708</v>
      </c>
      <c r="AT32">
        <f>((1+40/SQRT(40^2+(SQRT(($B$11-$E32)^2+($C$11-AT$9)^2))^2))/2)*(menu!$D$14)^2</f>
        <v>0.22943930994191414</v>
      </c>
      <c r="AU32">
        <f>((1+40/SQRT(40^2+(SQRT(($B$11-$E32)^2+($C$11-AU$9)^2))^2))/2)*(menu!$D$14)^2</f>
        <v>0.22976773573617532</v>
      </c>
      <c r="AV32">
        <f>((1+40/SQRT(40^2+(SQRT(($B$11-$E32)^2+($C$11-AV$9)^2))^2))/2)*(menu!$D$14)^2</f>
        <v>0.23010036892621041</v>
      </c>
      <c r="AW32">
        <f>((1+40/SQRT(40^2+(SQRT(($B$11-$E32)^2+($C$11-AW$9)^2))^2))/2)*(menu!$D$14)^2</f>
        <v>0.23043728693766494</v>
      </c>
      <c r="AX32">
        <f>((1+40/SQRT(40^2+(SQRT(($B$11-$E32)^2+($C$11-AX$9)^2))^2))/2)*(menu!$D$14)^2</f>
        <v>0.23077856899212834</v>
      </c>
      <c r="AY32">
        <f>((1+40/SQRT(40^2+(SQRT(($B$11-$E32)^2+($C$11-AY$9)^2))^2))/2)*(menu!$D$14)^2</f>
        <v>0.23112429615511645</v>
      </c>
      <c r="AZ32">
        <f>((1+40/SQRT(40^2+(SQRT(($B$11-$E32)^2+($C$11-AZ$9)^2))^2))/2)*(menu!$D$14)^2</f>
        <v>0.23147455138538958</v>
      </c>
      <c r="BA32">
        <f>((1+40/SQRT(40^2+(SQRT(($B$11-$E32)^2+($C$11-BA$9)^2))^2))/2)*(menu!$D$14)^2</f>
        <v>0.23182941958563585</v>
      </c>
      <c r="BB32">
        <f>((1+40/SQRT(40^2+(SQRT(($B$11-$E32)^2+($C$11-BB$9)^2))^2))/2)*(menu!$D$14)^2</f>
        <v>0.23218898765455095</v>
      </c>
      <c r="BC32">
        <f>((1+40/SQRT(40^2+(SQRT(($B$11-$E32)^2+($C$11-BC$9)^2))^2))/2)*(menu!$D$14)^2</f>
        <v>0.23255334454034424</v>
      </c>
      <c r="BD32">
        <f>((1+40/SQRT(40^2+(SQRT(($B$11-$E32)^2+($C$11-BD$9)^2))^2))/2)*(menu!$D$14)^2</f>
        <v>0.2329225812957007</v>
      </c>
    </row>
    <row r="33" spans="5:56" x14ac:dyDescent="0.45">
      <c r="E33">
        <v>23</v>
      </c>
      <c r="F33">
        <f>((1+40/SQRT(40^2+(SQRT(($B$11-$E33)^2+($C$11-F$9)^2))^2))/2)*(menu!$D$14)^2</f>
        <v>0.21904518569927697</v>
      </c>
      <c r="G33">
        <f>((1+40/SQRT(40^2+(SQRT(($B$11-$E33)^2+($C$11-G$9)^2))^2))/2)*(menu!$D$14)^2</f>
        <v>0.21925294358423009</v>
      </c>
      <c r="H33">
        <f>((1+40/SQRT(40^2+(SQRT(($B$11-$E33)^2+($C$11-H$9)^2))^2))/2)*(menu!$D$14)^2</f>
        <v>0.21946286802065057</v>
      </c>
      <c r="I33">
        <f>((1+40/SQRT(40^2+(SQRT(($B$11-$E33)^2+($C$11-I$9)^2))^2))/2)*(menu!$D$14)^2</f>
        <v>0.21967499213689604</v>
      </c>
      <c r="J33">
        <f>((1+40/SQRT(40^2+(SQRT(($B$11-$E33)^2+($C$11-J$9)^2))^2))/2)*(menu!$D$14)^2</f>
        <v>0.21988934971887203</v>
      </c>
      <c r="K33">
        <f>((1+40/SQRT(40^2+(SQRT(($B$11-$E33)^2+($C$11-K$9)^2))^2))/2)*(menu!$D$14)^2</f>
        <v>0.22010597522580869</v>
      </c>
      <c r="L33">
        <f>((1+40/SQRT(40^2+(SQRT(($B$11-$E33)^2+($C$11-L$9)^2))^2))/2)*(menu!$D$14)^2</f>
        <v>0.22032490380647243</v>
      </c>
      <c r="M33">
        <f>((1+40/SQRT(40^2+(SQRT(($B$11-$E33)^2+($C$11-M$9)^2))^2))/2)*(menu!$D$14)^2</f>
        <v>0.22054617131582441</v>
      </c>
      <c r="N33">
        <f>((1+40/SQRT(40^2+(SQRT(($B$11-$E33)^2+($C$11-N$9)^2))^2))/2)*(menu!$D$14)^2</f>
        <v>0.22076981433214019</v>
      </c>
      <c r="O33">
        <f>((1+40/SQRT(40^2+(SQRT(($B$11-$E33)^2+($C$11-O$9)^2))^2))/2)*(menu!$D$14)^2</f>
        <v>0.22099587017460412</v>
      </c>
      <c r="P33">
        <f>((1+40/SQRT(40^2+(SQRT(($B$11-$E33)^2+($C$11-P$9)^2))^2))/2)*(menu!$D$14)^2</f>
        <v>0.22122437692139255</v>
      </c>
      <c r="Q33">
        <f>((1+40/SQRT(40^2+(SQRT(($B$11-$E33)^2+($C$11-Q$9)^2))^2))/2)*(menu!$D$14)^2</f>
        <v>0.22145537342826113</v>
      </c>
      <c r="R33">
        <f>((1+40/SQRT(40^2+(SQRT(($B$11-$E33)^2+($C$11-R$9)^2))^2))/2)*(menu!$D$14)^2</f>
        <v>0.22168889934765079</v>
      </c>
      <c r="S33">
        <f>((1+40/SQRT(40^2+(SQRT(($B$11-$E33)^2+($C$11-S$9)^2))^2))/2)*(menu!$D$14)^2</f>
        <v>0.22192499514832847</v>
      </c>
      <c r="T33">
        <f>((1+40/SQRT(40^2+(SQRT(($B$11-$E33)^2+($C$11-T$9)^2))^2))/2)*(menu!$D$14)^2</f>
        <v>0.2221637021355784</v>
      </c>
      <c r="U33">
        <f>((1+40/SQRT(40^2+(SQRT(($B$11-$E33)^2+($C$11-U$9)^2))^2))/2)*(menu!$D$14)^2</f>
        <v>0.22240506247196073</v>
      </c>
      <c r="V33">
        <f>((1+40/SQRT(40^2+(SQRT(($B$11-$E33)^2+($C$11-V$9)^2))^2))/2)*(menu!$D$14)^2</f>
        <v>0.22264911919865465</v>
      </c>
      <c r="W33">
        <f>((1+40/SQRT(40^2+(SQRT(($B$11-$E33)^2+($C$11-W$9)^2))^2))/2)*(menu!$D$14)^2</f>
        <v>0.22289591625740302</v>
      </c>
      <c r="X33">
        <f>((1+40/SQRT(40^2+(SQRT(($B$11-$E33)^2+($C$11-X$9)^2))^2))/2)*(menu!$D$14)^2</f>
        <v>0.22314549851307744</v>
      </c>
      <c r="Y33">
        <f>((1+40/SQRT(40^2+(SQRT(($B$11-$E33)^2+($C$11-Y$9)^2))^2))/2)*(menu!$D$14)^2</f>
        <v>0.22339791177688167</v>
      </c>
      <c r="Z33">
        <f>((1+40/SQRT(40^2+(SQRT(($B$11-$E33)^2+($C$11-Z$9)^2))^2))/2)*(menu!$D$14)^2</f>
        <v>0.22365320283021267</v>
      </c>
      <c r="AA33">
        <f>((1+40/SQRT(40^2+(SQRT(($B$11-$E33)^2+($C$11-AA$9)^2))^2))/2)*(menu!$D$14)^2</f>
        <v>0.22391141944919932</v>
      </c>
      <c r="AB33">
        <f>((1+40/SQRT(40^2+(SQRT(($B$11-$E33)^2+($C$11-AB$9)^2))^2))/2)*(menu!$D$14)^2</f>
        <v>0.22417261042993861</v>
      </c>
      <c r="AC33">
        <f>((1+40/SQRT(40^2+(SQRT(($B$11-$E33)^2+($C$11-AC$9)^2))^2))/2)*(menu!$D$14)^2</f>
        <v>0.22443682561445025</v>
      </c>
      <c r="AD33">
        <f>((1+40/SQRT(40^2+(SQRT(($B$11-$E33)^2+($C$11-AD$9)^2))^2))/2)*(menu!$D$14)^2</f>
        <v>0.22470411591737097</v>
      </c>
      <c r="AE33">
        <f>((1+40/SQRT(40^2+(SQRT(($B$11-$E33)^2+($C$11-AE$9)^2))^2))/2)*(menu!$D$14)^2</f>
        <v>0.22497453335341031</v>
      </c>
      <c r="AF33">
        <f>((1+40/SQRT(40^2+(SQRT(($B$11-$E33)^2+($C$11-AF$9)^2))^2))/2)*(menu!$D$14)^2</f>
        <v>0.22524813106559108</v>
      </c>
      <c r="AG33">
        <f>((1+40/SQRT(40^2+(SQRT(($B$11-$E33)^2+($C$11-AG$9)^2))^2))/2)*(menu!$D$14)^2</f>
        <v>0.22552496335429636</v>
      </c>
      <c r="AH33">
        <f>((1+40/SQRT(40^2+(SQRT(($B$11-$E33)^2+($C$11-AH$9)^2))^2))/2)*(menu!$D$14)^2</f>
        <v>0.22580508570714769</v>
      </c>
      <c r="AI33">
        <f>((1+40/SQRT(40^2+(SQRT(($B$11-$E33)^2+($C$11-AI$9)^2))^2))/2)*(menu!$D$14)^2</f>
        <v>0.22608855482973828</v>
      </c>
      <c r="AJ33">
        <f>((1+40/SQRT(40^2+(SQRT(($B$11-$E33)^2+($C$11-AJ$9)^2))^2))/2)*(menu!$D$14)^2</f>
        <v>0.22637542867724611</v>
      </c>
      <c r="AK33">
        <f>((1+40/SQRT(40^2+(SQRT(($B$11-$E33)^2+($C$11-AK$9)^2))^2))/2)*(menu!$D$14)^2</f>
        <v>0.22666576648695214</v>
      </c>
      <c r="AL33">
        <f>((1+40/SQRT(40^2+(SQRT(($B$11-$E33)^2+($C$11-AL$9)^2))^2))/2)*(menu!$D$14)^2</f>
        <v>0.22695962881168996</v>
      </c>
      <c r="AM33">
        <f>((1+40/SQRT(40^2+(SQRT(($B$11-$E33)^2+($C$11-AM$9)^2))^2))/2)*(menu!$D$14)^2</f>
        <v>0.22725707755425298</v>
      </c>
      <c r="AN33">
        <f>((1+40/SQRT(40^2+(SQRT(($B$11-$E33)^2+($C$11-AN$9)^2))^2))/2)*(menu!$D$14)^2</f>
        <v>0.22755817600278674</v>
      </c>
      <c r="AO33">
        <f>((1+40/SQRT(40^2+(SQRT(($B$11-$E33)^2+($C$11-AO$9)^2))^2))/2)*(menu!$D$14)^2</f>
        <v>0.22786298886719333</v>
      </c>
      <c r="AP33">
        <f>((1+40/SQRT(40^2+(SQRT(($B$11-$E33)^2+($C$11-AP$9)^2))^2))/2)*(menu!$D$14)^2</f>
        <v>0.22817158231657667</v>
      </c>
      <c r="AQ33">
        <f>((1+40/SQRT(40^2+(SQRT(($B$11-$E33)^2+($C$11-AQ$9)^2))^2))/2)*(menu!$D$14)^2</f>
        <v>0.22848402401775689</v>
      </c>
      <c r="AR33">
        <f>((1+40/SQRT(40^2+(SQRT(($B$11-$E33)^2+($C$11-AR$9)^2))^2))/2)*(menu!$D$14)^2</f>
        <v>0.22880038317488333</v>
      </c>
      <c r="AS33">
        <f>((1+40/SQRT(40^2+(SQRT(($B$11-$E33)^2+($C$11-AS$9)^2))^2))/2)*(menu!$D$14)^2</f>
        <v>0.22912073057017504</v>
      </c>
      <c r="AT33">
        <f>((1+40/SQRT(40^2+(SQRT(($B$11-$E33)^2+($C$11-AT$9)^2))^2))/2)*(menu!$D$14)^2</f>
        <v>0.22944513860581972</v>
      </c>
      <c r="AU33">
        <f>((1+40/SQRT(40^2+(SQRT(($B$11-$E33)^2+($C$11-AU$9)^2))^2))/2)*(menu!$D$14)^2</f>
        <v>0.22977368134706042</v>
      </c>
      <c r="AV33">
        <f>((1+40/SQRT(40^2+(SQRT(($B$11-$E33)^2+($C$11-AV$9)^2))^2))/2)*(menu!$D$14)^2</f>
        <v>0.23010643456650121</v>
      </c>
      <c r="AW33">
        <f>((1+40/SQRT(40^2+(SQRT(($B$11-$E33)^2+($C$11-AW$9)^2))^2))/2)*(menu!$D$14)^2</f>
        <v>0.23044347578966287</v>
      </c>
      <c r="AX33">
        <f>((1+40/SQRT(40^2+(SQRT(($B$11-$E33)^2+($C$11-AX$9)^2))^2))/2)*(menu!$D$14)^2</f>
        <v>0.23078488434181904</v>
      </c>
      <c r="AY33">
        <f>((1+40/SQRT(40^2+(SQRT(($B$11-$E33)^2+($C$11-AY$9)^2))^2))/2)*(menu!$D$14)^2</f>
        <v>0.23113074139614445</v>
      </c>
      <c r="AZ33">
        <f>((1+40/SQRT(40^2+(SQRT(($B$11-$E33)^2+($C$11-AZ$9)^2))^2))/2)*(menu!$D$14)^2</f>
        <v>0.23148113002320614</v>
      </c>
      <c r="BA33">
        <f>((1+40/SQRT(40^2+(SQRT(($B$11-$E33)^2+($C$11-BA$9)^2))^2))/2)*(menu!$D$14)^2</f>
        <v>0.23183613524182919</v>
      </c>
      <c r="BB33">
        <f>((1+40/SQRT(40^2+(SQRT(($B$11-$E33)^2+($C$11-BB$9)^2))^2))/2)*(menu!$D$14)^2</f>
        <v>0.23219584407136712</v>
      </c>
      <c r="BC33">
        <f>((1+40/SQRT(40^2+(SQRT(($B$11-$E33)^2+($C$11-BC$9)^2))^2))/2)*(menu!$D$14)^2</f>
        <v>0.23256034558540833</v>
      </c>
      <c r="BD33">
        <f>((1+40/SQRT(40^2+(SQRT(($B$11-$E33)^2+($C$11-BD$9)^2))^2))/2)*(menu!$D$14)^2</f>
        <v>0.23292973096694772</v>
      </c>
    </row>
    <row r="34" spans="5:56" x14ac:dyDescent="0.45">
      <c r="E34">
        <v>24</v>
      </c>
      <c r="F34">
        <f>((1+40/SQRT(40^2+(SQRT(($B$11-$E34)^2+($C$11-F$9)^2))^2))/2)*(menu!$D$14)^2</f>
        <v>0.21904690819234213</v>
      </c>
      <c r="G34">
        <f>((1+40/SQRT(40^2+(SQRT(($B$11-$E34)^2+($C$11-G$9)^2))^2))/2)*(menu!$D$14)^2</f>
        <v>0.21925469372104725</v>
      </c>
      <c r="H34">
        <f>((1+40/SQRT(40^2+(SQRT(($B$11-$E34)^2+($C$11-H$9)^2))^2))/2)*(menu!$D$14)^2</f>
        <v>0.21946464638833224</v>
      </c>
      <c r="I34">
        <f>((1+40/SQRT(40^2+(SQRT(($B$11-$E34)^2+($C$11-I$9)^2))^2))/2)*(menu!$D$14)^2</f>
        <v>0.21967679933801462</v>
      </c>
      <c r="J34">
        <f>((1+40/SQRT(40^2+(SQRT(($B$11-$E34)^2+($C$11-J$9)^2))^2))/2)*(menu!$D$14)^2</f>
        <v>0.21989118637194383</v>
      </c>
      <c r="K34">
        <f>((1+40/SQRT(40^2+(SQRT(($B$11-$E34)^2+($C$11-K$9)^2))^2))/2)*(menu!$D$14)^2</f>
        <v>0.22010784196579555</v>
      </c>
      <c r="L34">
        <f>((1+40/SQRT(40^2+(SQRT(($B$11-$E34)^2+($C$11-L$9)^2))^2))/2)*(menu!$D$14)^2</f>
        <v>0.22032680128530149</v>
      </c>
      <c r="M34">
        <f>((1+40/SQRT(40^2+(SQRT(($B$11-$E34)^2+($C$11-M$9)^2))^2))/2)*(menu!$D$14)^2</f>
        <v>0.22054810020292692</v>
      </c>
      <c r="N34">
        <f>((1+40/SQRT(40^2+(SQRT(($B$11-$E34)^2+($C$11-N$9)^2))^2))/2)*(menu!$D$14)^2</f>
        <v>0.22077177531501002</v>
      </c>
      <c r="O34">
        <f>((1+40/SQRT(40^2+(SQRT(($B$11-$E34)^2+($C$11-O$9)^2))^2))/2)*(menu!$D$14)^2</f>
        <v>0.22099786395937679</v>
      </c>
      <c r="P34">
        <f>((1+40/SQRT(40^2+(SQRT(($B$11-$E34)^2+($C$11-P$9)^2))^2))/2)*(menu!$D$14)^2</f>
        <v>0.22122640423344578</v>
      </c>
      <c r="Q34">
        <f>((1+40/SQRT(40^2+(SQRT(($B$11-$E34)^2+($C$11-Q$9)^2))^2))/2)*(menu!$D$14)^2</f>
        <v>0.22145743501283746</v>
      </c>
      <c r="R34">
        <f>((1+40/SQRT(40^2+(SQRT(($B$11-$E34)^2+($C$11-R$9)^2))^2))/2)*(menu!$D$14)^2</f>
        <v>0.22169099597050393</v>
      </c>
      <c r="S34">
        <f>((1+40/SQRT(40^2+(SQRT(($B$11-$E34)^2+($C$11-S$9)^2))^2))/2)*(menu!$D$14)^2</f>
        <v>0.22192712759639313</v>
      </c>
      <c r="T34">
        <f>((1+40/SQRT(40^2+(SQRT(($B$11-$E34)^2+($C$11-T$9)^2))^2))/2)*(menu!$D$14)^2</f>
        <v>0.22216587121766618</v>
      </c>
      <c r="U34">
        <f>((1+40/SQRT(40^2+(SQRT(($B$11-$E34)^2+($C$11-U$9)^2))^2))/2)*(menu!$D$14)^2</f>
        <v>0.22240726901948171</v>
      </c>
      <c r="V34">
        <f>((1+40/SQRT(40^2+(SQRT(($B$11-$E34)^2+($C$11-V$9)^2))^2))/2)*(menu!$D$14)^2</f>
        <v>0.22265136406636674</v>
      </c>
      <c r="W34">
        <f>((1+40/SQRT(40^2+(SQRT(($B$11-$E34)^2+($C$11-W$9)^2))^2))/2)*(menu!$D$14)^2</f>
        <v>0.22289820032418972</v>
      </c>
      <c r="X34">
        <f>((1+40/SQRT(40^2+(SQRT(($B$11-$E34)^2+($C$11-X$9)^2))^2))/2)*(menu!$D$14)^2</f>
        <v>0.22314782268275565</v>
      </c>
      <c r="Y34">
        <f>((1+40/SQRT(40^2+(SQRT(($B$11-$E34)^2+($C$11-Y$9)^2))^2))/2)*(menu!$D$14)^2</f>
        <v>0.22340027697904036</v>
      </c>
      <c r="Z34">
        <f>((1+40/SQRT(40^2+(SQRT(($B$11-$E34)^2+($C$11-Z$9)^2))^2))/2)*(menu!$D$14)^2</f>
        <v>0.22365561002108439</v>
      </c>
      <c r="AA34">
        <f>((1+40/SQRT(40^2+(SQRT(($B$11-$E34)^2+($C$11-AA$9)^2))^2))/2)*(menu!$D$14)^2</f>
        <v>0.22391386961256524</v>
      </c>
      <c r="AB34">
        <f>((1+40/SQRT(40^2+(SQRT(($B$11-$E34)^2+($C$11-AB$9)^2))^2))/2)*(menu!$D$14)^2</f>
        <v>0.22417510457806911</v>
      </c>
      <c r="AC34">
        <f>((1+40/SQRT(40^2+(SQRT(($B$11-$E34)^2+($C$11-AC$9)^2))^2))/2)*(menu!$D$14)^2</f>
        <v>0.22443936478908247</v>
      </c>
      <c r="AD34">
        <f>((1+40/SQRT(40^2+(SQRT(($B$11-$E34)^2+($C$11-AD$9)^2))^2))/2)*(menu!$D$14)^2</f>
        <v>0.22470670119072475</v>
      </c>
      <c r="AE34">
        <f>((1+40/SQRT(40^2+(SQRT(($B$11-$E34)^2+($C$11-AE$9)^2))^2))/2)*(menu!$D$14)^2</f>
        <v>0.22497716582924465</v>
      </c>
      <c r="AF34">
        <f>((1+40/SQRT(40^2+(SQRT(($B$11-$E34)^2+($C$11-AF$9)^2))^2))/2)*(menu!$D$14)^2</f>
        <v>0.22525081188030241</v>
      </c>
      <c r="AG34">
        <f>((1+40/SQRT(40^2+(SQRT(($B$11-$E34)^2+($C$11-AG$9)^2))^2))/2)*(menu!$D$14)^2</f>
        <v>0.22552769367806083</v>
      </c>
      <c r="AH34">
        <f>((1+40/SQRT(40^2+(SQRT(($B$11-$E34)^2+($C$11-AH$9)^2))^2))/2)*(menu!$D$14)^2</f>
        <v>0.22580786674510944</v>
      </c>
      <c r="AI34">
        <f>((1+40/SQRT(40^2+(SQRT(($B$11-$E34)^2+($C$11-AI$9)^2))^2))/2)*(menu!$D$14)^2</f>
        <v>0.22609138782324559</v>
      </c>
      <c r="AJ34">
        <f>((1+40/SQRT(40^2+(SQRT(($B$11-$E34)^2+($C$11-AJ$9)^2))^2))/2)*(menu!$D$14)^2</f>
        <v>0.22637831490513755</v>
      </c>
      <c r="AK34">
        <f>((1+40/SQRT(40^2+(SQRT(($B$11-$E34)^2+($C$11-AK$9)^2))^2))/2)*(menu!$D$14)^2</f>
        <v>0.22666870726689561</v>
      </c>
      <c r="AL34">
        <f>((1+40/SQRT(40^2+(SQRT(($B$11-$E34)^2+($C$11-AL$9)^2))^2))/2)*(menu!$D$14)^2</f>
        <v>0.22696262550157598</v>
      </c>
      <c r="AM34">
        <f>((1+40/SQRT(40^2+(SQRT(($B$11-$E34)^2+($C$11-AM$9)^2))^2))/2)*(menu!$D$14)^2</f>
        <v>0.22726013155364574</v>
      </c>
      <c r="AN34">
        <f>((1+40/SQRT(40^2+(SQRT(($B$11-$E34)^2+($C$11-AN$9)^2))^2))/2)*(menu!$D$14)^2</f>
        <v>0.22756128875443474</v>
      </c>
      <c r="AO34">
        <f>((1+40/SQRT(40^2+(SQRT(($B$11-$E34)^2+($C$11-AO$9)^2))^2))/2)*(menu!$D$14)^2</f>
        <v>0.22786616185860306</v>
      </c>
      <c r="AP34">
        <f>((1+40/SQRT(40^2+(SQRT(($B$11-$E34)^2+($C$11-AP$9)^2))^2))/2)*(menu!$D$14)^2</f>
        <v>0.22817481708165177</v>
      </c>
      <c r="AQ34">
        <f>((1+40/SQRT(40^2+(SQRT(($B$11-$E34)^2+($C$11-AQ$9)^2))^2))/2)*(menu!$D$14)^2</f>
        <v>0.22848732213850612</v>
      </c>
      <c r="AR34">
        <f>((1+40/SQRT(40^2+(SQRT(($B$11-$E34)^2+($C$11-AR$9)^2))^2))/2)*(menu!$D$14)^2</f>
        <v>0.22880374628320024</v>
      </c>
      <c r="AS34">
        <f>((1+40/SQRT(40^2+(SQRT(($B$11-$E34)^2+($C$11-AS$9)^2))^2))/2)*(menu!$D$14)^2</f>
        <v>0.22912416034969327</v>
      </c>
      <c r="AT34">
        <f>((1+40/SQRT(40^2+(SQRT(($B$11-$E34)^2+($C$11-AT$9)^2))^2))/2)*(menu!$D$14)^2</f>
        <v>0.22944863679384672</v>
      </c>
      <c r="AU34">
        <f>((1+40/SQRT(40^2+(SQRT(($B$11-$E34)^2+($C$11-AU$9)^2))^2))/2)*(menu!$D$14)^2</f>
        <v>0.22977724973659411</v>
      </c>
      <c r="AV34">
        <f>((1+40/SQRT(40^2+(SQRT(($B$11-$E34)^2+($C$11-AV$9)^2))^2))/2)*(menu!$D$14)^2</f>
        <v>0.230110075008333</v>
      </c>
      <c r="AW34">
        <f>((1+40/SQRT(40^2+(SQRT(($B$11-$E34)^2+($C$11-AW$9)^2))^2))/2)*(menu!$D$14)^2</f>
        <v>0.23044719019457124</v>
      </c>
      <c r="AX34">
        <f>((1+40/SQRT(40^2+(SQRT(($B$11-$E34)^2+($C$11-AX$9)^2))^2))/2)*(menu!$D$14)^2</f>
        <v>0.23078867468285816</v>
      </c>
      <c r="AY34">
        <f>((1+40/SQRT(40^2+(SQRT(($B$11-$E34)^2+($C$11-AY$9)^2))^2))/2)*(menu!$D$14)^2</f>
        <v>0.23113460971103236</v>
      </c>
      <c r="AZ34">
        <f>((1+40/SQRT(40^2+(SQRT(($B$11-$E34)^2+($C$11-AZ$9)^2))^2))/2)*(menu!$D$14)^2</f>
        <v>0.23148507841681726</v>
      </c>
      <c r="BA34">
        <f>((1+40/SQRT(40^2+(SQRT(($B$11-$E34)^2+($C$11-BA$9)^2))^2))/2)*(menu!$D$14)^2</f>
        <v>0.23184016588879625</v>
      </c>
      <c r="BB34">
        <f>((1+40/SQRT(40^2+(SQRT(($B$11-$E34)^2+($C$11-BB$9)^2))^2))/2)*(menu!$D$14)^2</f>
        <v>0.23219995921879777</v>
      </c>
      <c r="BC34">
        <f>((1+40/SQRT(40^2+(SQRT(($B$11-$E34)^2+($C$11-BC$9)^2))^2))/2)*(menu!$D$14)^2</f>
        <v>0.23256454755572206</v>
      </c>
      <c r="BD34">
        <f>((1+40/SQRT(40^2+(SQRT(($B$11-$E34)^2+($C$11-BD$9)^2))^2))/2)*(menu!$D$14)^2</f>
        <v>0.23293402216083914</v>
      </c>
    </row>
    <row r="35" spans="5:56" x14ac:dyDescent="0.45">
      <c r="E35">
        <v>25</v>
      </c>
      <c r="F35">
        <f>((1+40/SQRT(40^2+(SQRT(($B$11-$E35)^2+($C$11-F$9)^2))^2))/2)*(menu!$D$14)^2</f>
        <v>0.21904748240735811</v>
      </c>
      <c r="G35">
        <f>((1+40/SQRT(40^2+(SQRT(($B$11-$E35)^2+($C$11-G$9)^2))^2))/2)*(menu!$D$14)^2</f>
        <v>0.2192552771520096</v>
      </c>
      <c r="H35">
        <f>((1+40/SQRT(40^2+(SQRT(($B$11-$E35)^2+($C$11-H$9)^2))^2))/2)*(menu!$D$14)^2</f>
        <v>0.21946523923098893</v>
      </c>
      <c r="I35">
        <f>((1+40/SQRT(40^2+(SQRT(($B$11-$E35)^2+($C$11-I$9)^2))^2))/2)*(menu!$D$14)^2</f>
        <v>0.21967740179326856</v>
      </c>
      <c r="J35">
        <f>((1+40/SQRT(40^2+(SQRT(($B$11-$E35)^2+($C$11-J$9)^2))^2))/2)*(menu!$D$14)^2</f>
        <v>0.21989179864601427</v>
      </c>
      <c r="K35">
        <f>((1+40/SQRT(40^2+(SQRT(($B$11-$E35)^2+($C$11-K$9)^2))^2))/2)*(menu!$D$14)^2</f>
        <v>0.22010846427038538</v>
      </c>
      <c r="L35">
        <f>((1+40/SQRT(40^2+(SQRT(($B$11-$E35)^2+($C$11-L$9)^2))^2))/2)*(menu!$D$14)^2</f>
        <v>0.22032743383777062</v>
      </c>
      <c r="M35">
        <f>((1+40/SQRT(40^2+(SQRT(($B$11-$E35)^2+($C$11-M$9)^2))^2))/2)*(menu!$D$14)^2</f>
        <v>0.22054874322647181</v>
      </c>
      <c r="N35">
        <f>((1+40/SQRT(40^2+(SQRT(($B$11-$E35)^2+($C$11-N$9)^2))^2))/2)*(menu!$D$14)^2</f>
        <v>0.22077242903885008</v>
      </c>
      <c r="O35">
        <f>((1+40/SQRT(40^2+(SQRT(($B$11-$E35)^2+($C$11-O$9)^2))^2))/2)*(menu!$D$14)^2</f>
        <v>0.22099852861894737</v>
      </c>
      <c r="P35">
        <f>((1+40/SQRT(40^2+(SQRT(($B$11-$E35)^2+($C$11-P$9)^2))^2))/2)*(menu!$D$14)^2</f>
        <v>0.22122708007059849</v>
      </c>
      <c r="Q35">
        <f>((1+40/SQRT(40^2+(SQRT(($B$11-$E35)^2+($C$11-Q$9)^2))^2))/2)*(menu!$D$14)^2</f>
        <v>0.22145812227604797</v>
      </c>
      <c r="R35">
        <f>((1+40/SQRT(40^2+(SQRT(($B$11-$E35)^2+($C$11-R$9)^2))^2))/2)*(menu!$D$14)^2</f>
        <v>0.22169169491508714</v>
      </c>
      <c r="S35">
        <f>((1+40/SQRT(40^2+(SQRT(($B$11-$E35)^2+($C$11-S$9)^2))^2))/2)*(menu!$D$14)^2</f>
        <v>0.22192783848472702</v>
      </c>
      <c r="T35">
        <f>((1+40/SQRT(40^2+(SQRT(($B$11-$E35)^2+($C$11-T$9)^2))^2))/2)*(menu!$D$14)^2</f>
        <v>0.22216659431942345</v>
      </c>
      <c r="U35">
        <f>((1+40/SQRT(40^2+(SQRT(($B$11-$E35)^2+($C$11-U$9)^2))^2))/2)*(menu!$D$14)^2</f>
        <v>0.22240800461187077</v>
      </c>
      <c r="V35">
        <f>((1+40/SQRT(40^2+(SQRT(($B$11-$E35)^2+($C$11-V$9)^2))^2))/2)*(menu!$D$14)^2</f>
        <v>0.22265211243438129</v>
      </c>
      <c r="W35">
        <f>((1+40/SQRT(40^2+(SQRT(($B$11-$E35)^2+($C$11-W$9)^2))^2))/2)*(menu!$D$14)^2</f>
        <v>0.22289896176086851</v>
      </c>
      <c r="X35">
        <f>((1+40/SQRT(40^2+(SQRT(($B$11-$E35)^2+($C$11-X$9)^2))^2))/2)*(menu!$D$14)^2</f>
        <v>0.22314859748945159</v>
      </c>
      <c r="Y35">
        <f>((1+40/SQRT(40^2+(SQRT(($B$11-$E35)^2+($C$11-Y$9)^2))^2))/2)*(menu!$D$14)^2</f>
        <v>0.22340106546570038</v>
      </c>
      <c r="Z35">
        <f>((1+40/SQRT(40^2+(SQRT(($B$11-$E35)^2+($C$11-Z$9)^2))^2))/2)*(menu!$D$14)^2</f>
        <v>0.22365641250653995</v>
      </c>
      <c r="AA35">
        <f>((1+40/SQRT(40^2+(SQRT(($B$11-$E35)^2+($C$11-AA$9)^2))^2))/2)*(menu!$D$14)^2</f>
        <v>0.22391468642483428</v>
      </c>
      <c r="AB35">
        <f>((1+40/SQRT(40^2+(SQRT(($B$11-$E35)^2+($C$11-AB$9)^2))^2))/2)*(menu!$D$14)^2</f>
        <v>0.22417593605466984</v>
      </c>
      <c r="AC35">
        <f>((1+40/SQRT(40^2+(SQRT(($B$11-$E35)^2+($C$11-AC$9)^2))^2))/2)*(menu!$D$14)^2</f>
        <v>0.22444021127735914</v>
      </c>
      <c r="AD35">
        <f>((1+40/SQRT(40^2+(SQRT(($B$11-$E35)^2+($C$11-AD$9)^2))^2))/2)*(menu!$D$14)^2</f>
        <v>0.22470756304818668</v>
      </c>
      <c r="AE35">
        <f>((1+40/SQRT(40^2+(SQRT(($B$11-$E35)^2+($C$11-AE$9)^2))^2))/2)*(menu!$D$14)^2</f>
        <v>0.22497804342391856</v>
      </c>
      <c r="AF35">
        <f>((1+40/SQRT(40^2+(SQRT(($B$11-$E35)^2+($C$11-AF$9)^2))^2))/2)*(menu!$D$14)^2</f>
        <v>0.22525170559109856</v>
      </c>
      <c r="AG35">
        <f>((1+40/SQRT(40^2+(SQRT(($B$11-$E35)^2+($C$11-AG$9)^2))^2))/2)*(menu!$D$14)^2</f>
        <v>0.22552860389515417</v>
      </c>
      <c r="AH35">
        <f>((1+40/SQRT(40^2+(SQRT(($B$11-$E35)^2+($C$11-AH$9)^2))^2))/2)*(menu!$D$14)^2</f>
        <v>0.22580879387033587</v>
      </c>
      <c r="AI35">
        <f>((1+40/SQRT(40^2+(SQRT(($B$11-$E35)^2+($C$11-AI$9)^2))^2))/2)*(menu!$D$14)^2</f>
        <v>0.2260923322705142</v>
      </c>
      <c r="AJ35">
        <f>((1+40/SQRT(40^2+(SQRT(($B$11-$E35)^2+($C$11-AJ$9)^2))^2))/2)*(menu!$D$14)^2</f>
        <v>0.22637927710085981</v>
      </c>
      <c r="AK35">
        <f>((1+40/SQRT(40^2+(SQRT(($B$11-$E35)^2+($C$11-AK$9)^2))^2))/2)*(menu!$D$14)^2</f>
        <v>0.22666968765043161</v>
      </c>
      <c r="AL35">
        <f>((1+40/SQRT(40^2+(SQRT(($B$11-$E35)^2+($C$11-AL$9)^2))^2))/2)*(menu!$D$14)^2</f>
        <v>0.22696362452569946</v>
      </c>
      <c r="AM35">
        <f>((1+40/SQRT(40^2+(SQRT(($B$11-$E35)^2+($C$11-AM$9)^2))^2))/2)*(menu!$D$14)^2</f>
        <v>0.22726114968502784</v>
      </c>
      <c r="AN35">
        <f>((1+40/SQRT(40^2+(SQRT(($B$11-$E35)^2+($C$11-AN$9)^2))^2))/2)*(menu!$D$14)^2</f>
        <v>0.22756232647414804</v>
      </c>
      <c r="AO35">
        <f>((1+40/SQRT(40^2+(SQRT(($B$11-$E35)^2+($C$11-AO$9)^2))^2))/2)*(menu!$D$14)^2</f>
        <v>0.22786721966264642</v>
      </c>
      <c r="AP35">
        <f>((1+40/SQRT(40^2+(SQRT(($B$11-$E35)^2+($C$11-AP$9)^2))^2))/2)*(menu!$D$14)^2</f>
        <v>0.22817589548149705</v>
      </c>
      <c r="AQ35">
        <f>((1+40/SQRT(40^2+(SQRT(($B$11-$E35)^2+($C$11-AQ$9)^2))^2))/2)*(menu!$D$14)^2</f>
        <v>0.22848842166166777</v>
      </c>
      <c r="AR35">
        <f>((1+40/SQRT(40^2+(SQRT(($B$11-$E35)^2+($C$11-AR$9)^2))^2))/2)*(menu!$D$14)^2</f>
        <v>0.22880486747382914</v>
      </c>
      <c r="AS35">
        <f>((1+40/SQRT(40^2+(SQRT(($B$11-$E35)^2+($C$11-AS$9)^2))^2))/2)*(menu!$D$14)^2</f>
        <v>0.22912530376919532</v>
      </c>
      <c r="AT35">
        <f>((1+40/SQRT(40^2+(SQRT(($B$11-$E35)^2+($C$11-AT$9)^2))^2))/2)*(menu!$D$14)^2</f>
        <v>0.22944980302152804</v>
      </c>
      <c r="AU35">
        <f>((1+40/SQRT(40^2+(SQRT(($B$11-$E35)^2+($C$11-AU$9)^2))^2))/2)*(menu!$D$14)^2</f>
        <v>0.2297784393703336</v>
      </c>
      <c r="AV35">
        <f>((1+40/SQRT(40^2+(SQRT(($B$11-$E35)^2+($C$11-AV$9)^2))^2))/2)*(menu!$D$14)^2</f>
        <v>0.23011128866528385</v>
      </c>
      <c r="AW35">
        <f>((1+40/SQRT(40^2+(SQRT(($B$11-$E35)^2+($C$11-AW$9)^2))^2))/2)*(menu!$D$14)^2</f>
        <v>0.23044842851189276</v>
      </c>
      <c r="AX35">
        <f>((1+40/SQRT(40^2+(SQRT(($B$11-$E35)^2+($C$11-AX$9)^2))^2))/2)*(menu!$D$14)^2</f>
        <v>0.23078993831847902</v>
      </c>
      <c r="AY35">
        <f>((1+40/SQRT(40^2+(SQRT(($B$11-$E35)^2+($C$11-AY$9)^2))^2))/2)*(menu!$D$14)^2</f>
        <v>0.23113589934444728</v>
      </c>
      <c r="AZ35">
        <f>((1+40/SQRT(40^2+(SQRT(($B$11-$E35)^2+($C$11-AZ$9)^2))^2))/2)*(menu!$D$14)^2</f>
        <v>0.23148639474991858</v>
      </c>
      <c r="BA35">
        <f>((1+40/SQRT(40^2+(SQRT(($B$11-$E35)^2+($C$11-BA$9)^2))^2))/2)*(menu!$D$14)^2</f>
        <v>0.23184150964674169</v>
      </c>
      <c r="BB35">
        <f>((1+40/SQRT(40^2+(SQRT(($B$11-$E35)^2+($C$11-BB$9)^2))^2))/2)*(menu!$D$14)^2</f>
        <v>0.23220133115091673</v>
      </c>
      <c r="BC35">
        <f>((1+40/SQRT(40^2+(SQRT(($B$11-$E35)^2+($C$11-BC$9)^2))^2))/2)*(menu!$D$14)^2</f>
        <v>0.232565948436462</v>
      </c>
      <c r="BD35">
        <f>((1+40/SQRT(40^2+(SQRT(($B$11-$E35)^2+($C$11-BD$9)^2))^2))/2)*(menu!$D$14)^2</f>
        <v>0.23293545279075414</v>
      </c>
    </row>
    <row r="36" spans="5:56" x14ac:dyDescent="0.45">
      <c r="E36">
        <v>26</v>
      </c>
      <c r="F36">
        <f>((1+40/SQRT(40^2+(SQRT(($B$11-$E36)^2+($C$11-F$9)^2))^2))/2)*(menu!$D$14)^2</f>
        <v>0.21904690819234213</v>
      </c>
      <c r="G36">
        <f>((1+40/SQRT(40^2+(SQRT(($B$11-$E36)^2+($C$11-G$9)^2))^2))/2)*(menu!$D$14)^2</f>
        <v>0.21925469372104725</v>
      </c>
      <c r="H36">
        <f>((1+40/SQRT(40^2+(SQRT(($B$11-$E36)^2+($C$11-H$9)^2))^2))/2)*(menu!$D$14)^2</f>
        <v>0.21946464638833224</v>
      </c>
      <c r="I36">
        <f>((1+40/SQRT(40^2+(SQRT(($B$11-$E36)^2+($C$11-I$9)^2))^2))/2)*(menu!$D$14)^2</f>
        <v>0.21967679933801462</v>
      </c>
      <c r="J36">
        <f>((1+40/SQRT(40^2+(SQRT(($B$11-$E36)^2+($C$11-J$9)^2))^2))/2)*(menu!$D$14)^2</f>
        <v>0.21989118637194383</v>
      </c>
      <c r="K36">
        <f>((1+40/SQRT(40^2+(SQRT(($B$11-$E36)^2+($C$11-K$9)^2))^2))/2)*(menu!$D$14)^2</f>
        <v>0.22010784196579555</v>
      </c>
      <c r="L36">
        <f>((1+40/SQRT(40^2+(SQRT(($B$11-$E36)^2+($C$11-L$9)^2))^2))/2)*(menu!$D$14)^2</f>
        <v>0.22032680128530149</v>
      </c>
      <c r="M36">
        <f>((1+40/SQRT(40^2+(SQRT(($B$11-$E36)^2+($C$11-M$9)^2))^2))/2)*(menu!$D$14)^2</f>
        <v>0.22054810020292692</v>
      </c>
      <c r="N36">
        <f>((1+40/SQRT(40^2+(SQRT(($B$11-$E36)^2+($C$11-N$9)^2))^2))/2)*(menu!$D$14)^2</f>
        <v>0.22077177531501002</v>
      </c>
      <c r="O36">
        <f>((1+40/SQRT(40^2+(SQRT(($B$11-$E36)^2+($C$11-O$9)^2))^2))/2)*(menu!$D$14)^2</f>
        <v>0.22099786395937679</v>
      </c>
      <c r="P36">
        <f>((1+40/SQRT(40^2+(SQRT(($B$11-$E36)^2+($C$11-P$9)^2))^2))/2)*(menu!$D$14)^2</f>
        <v>0.22122640423344578</v>
      </c>
      <c r="Q36">
        <f>((1+40/SQRT(40^2+(SQRT(($B$11-$E36)^2+($C$11-Q$9)^2))^2))/2)*(menu!$D$14)^2</f>
        <v>0.22145743501283746</v>
      </c>
      <c r="R36">
        <f>((1+40/SQRT(40^2+(SQRT(($B$11-$E36)^2+($C$11-R$9)^2))^2))/2)*(menu!$D$14)^2</f>
        <v>0.22169099597050393</v>
      </c>
      <c r="S36">
        <f>((1+40/SQRT(40^2+(SQRT(($B$11-$E36)^2+($C$11-S$9)^2))^2))/2)*(menu!$D$14)^2</f>
        <v>0.22192712759639313</v>
      </c>
      <c r="T36">
        <f>((1+40/SQRT(40^2+(SQRT(($B$11-$E36)^2+($C$11-T$9)^2))^2))/2)*(menu!$D$14)^2</f>
        <v>0.22216587121766618</v>
      </c>
      <c r="U36">
        <f>((1+40/SQRT(40^2+(SQRT(($B$11-$E36)^2+($C$11-U$9)^2))^2))/2)*(menu!$D$14)^2</f>
        <v>0.22240726901948171</v>
      </c>
      <c r="V36">
        <f>((1+40/SQRT(40^2+(SQRT(($B$11-$E36)^2+($C$11-V$9)^2))^2))/2)*(menu!$D$14)^2</f>
        <v>0.22265136406636674</v>
      </c>
      <c r="W36">
        <f>((1+40/SQRT(40^2+(SQRT(($B$11-$E36)^2+($C$11-W$9)^2))^2))/2)*(menu!$D$14)^2</f>
        <v>0.22289820032418972</v>
      </c>
      <c r="X36">
        <f>((1+40/SQRT(40^2+(SQRT(($B$11-$E36)^2+($C$11-X$9)^2))^2))/2)*(menu!$D$14)^2</f>
        <v>0.22314782268275565</v>
      </c>
      <c r="Y36">
        <f>((1+40/SQRT(40^2+(SQRT(($B$11-$E36)^2+($C$11-Y$9)^2))^2))/2)*(menu!$D$14)^2</f>
        <v>0.22340027697904036</v>
      </c>
      <c r="Z36">
        <f>((1+40/SQRT(40^2+(SQRT(($B$11-$E36)^2+($C$11-Z$9)^2))^2))/2)*(menu!$D$14)^2</f>
        <v>0.22365561002108439</v>
      </c>
      <c r="AA36">
        <f>((1+40/SQRT(40^2+(SQRT(($B$11-$E36)^2+($C$11-AA$9)^2))^2))/2)*(menu!$D$14)^2</f>
        <v>0.22391386961256524</v>
      </c>
      <c r="AB36">
        <f>((1+40/SQRT(40^2+(SQRT(($B$11-$E36)^2+($C$11-AB$9)^2))^2))/2)*(menu!$D$14)^2</f>
        <v>0.22417510457806911</v>
      </c>
      <c r="AC36">
        <f>((1+40/SQRT(40^2+(SQRT(($B$11-$E36)^2+($C$11-AC$9)^2))^2))/2)*(menu!$D$14)^2</f>
        <v>0.22443936478908247</v>
      </c>
      <c r="AD36">
        <f>((1+40/SQRT(40^2+(SQRT(($B$11-$E36)^2+($C$11-AD$9)^2))^2))/2)*(menu!$D$14)^2</f>
        <v>0.22470670119072475</v>
      </c>
      <c r="AE36">
        <f>((1+40/SQRT(40^2+(SQRT(($B$11-$E36)^2+($C$11-AE$9)^2))^2))/2)*(menu!$D$14)^2</f>
        <v>0.22497716582924465</v>
      </c>
      <c r="AF36">
        <f>((1+40/SQRT(40^2+(SQRT(($B$11-$E36)^2+($C$11-AF$9)^2))^2))/2)*(menu!$D$14)^2</f>
        <v>0.22525081188030241</v>
      </c>
      <c r="AG36">
        <f>((1+40/SQRT(40^2+(SQRT(($B$11-$E36)^2+($C$11-AG$9)^2))^2))/2)*(menu!$D$14)^2</f>
        <v>0.22552769367806083</v>
      </c>
      <c r="AH36">
        <f>((1+40/SQRT(40^2+(SQRT(($B$11-$E36)^2+($C$11-AH$9)^2))^2))/2)*(menu!$D$14)^2</f>
        <v>0.22580786674510944</v>
      </c>
      <c r="AI36">
        <f>((1+40/SQRT(40^2+(SQRT(($B$11-$E36)^2+($C$11-AI$9)^2))^2))/2)*(menu!$D$14)^2</f>
        <v>0.22609138782324559</v>
      </c>
      <c r="AJ36">
        <f>((1+40/SQRT(40^2+(SQRT(($B$11-$E36)^2+($C$11-AJ$9)^2))^2))/2)*(menu!$D$14)^2</f>
        <v>0.22637831490513755</v>
      </c>
      <c r="AK36">
        <f>((1+40/SQRT(40^2+(SQRT(($B$11-$E36)^2+($C$11-AK$9)^2))^2))/2)*(menu!$D$14)^2</f>
        <v>0.22666870726689561</v>
      </c>
      <c r="AL36">
        <f>((1+40/SQRT(40^2+(SQRT(($B$11-$E36)^2+($C$11-AL$9)^2))^2))/2)*(menu!$D$14)^2</f>
        <v>0.22696262550157598</v>
      </c>
      <c r="AM36">
        <f>((1+40/SQRT(40^2+(SQRT(($B$11-$E36)^2+($C$11-AM$9)^2))^2))/2)*(menu!$D$14)^2</f>
        <v>0.22726013155364574</v>
      </c>
      <c r="AN36">
        <f>((1+40/SQRT(40^2+(SQRT(($B$11-$E36)^2+($C$11-AN$9)^2))^2))/2)*(menu!$D$14)^2</f>
        <v>0.22756128875443474</v>
      </c>
      <c r="AO36">
        <f>((1+40/SQRT(40^2+(SQRT(($B$11-$E36)^2+($C$11-AO$9)^2))^2))/2)*(menu!$D$14)^2</f>
        <v>0.22786616185860306</v>
      </c>
      <c r="AP36">
        <f>((1+40/SQRT(40^2+(SQRT(($B$11-$E36)^2+($C$11-AP$9)^2))^2))/2)*(menu!$D$14)^2</f>
        <v>0.22817481708165177</v>
      </c>
      <c r="AQ36">
        <f>((1+40/SQRT(40^2+(SQRT(($B$11-$E36)^2+($C$11-AQ$9)^2))^2))/2)*(menu!$D$14)^2</f>
        <v>0.22848732213850612</v>
      </c>
      <c r="AR36">
        <f>((1+40/SQRT(40^2+(SQRT(($B$11-$E36)^2+($C$11-AR$9)^2))^2))/2)*(menu!$D$14)^2</f>
        <v>0.22880374628320024</v>
      </c>
      <c r="AS36">
        <f>((1+40/SQRT(40^2+(SQRT(($B$11-$E36)^2+($C$11-AS$9)^2))^2))/2)*(menu!$D$14)^2</f>
        <v>0.22912416034969327</v>
      </c>
      <c r="AT36">
        <f>((1+40/SQRT(40^2+(SQRT(($B$11-$E36)^2+($C$11-AT$9)^2))^2))/2)*(menu!$D$14)^2</f>
        <v>0.22944863679384672</v>
      </c>
      <c r="AU36">
        <f>((1+40/SQRT(40^2+(SQRT(($B$11-$E36)^2+($C$11-AU$9)^2))^2))/2)*(menu!$D$14)^2</f>
        <v>0.22977724973659411</v>
      </c>
      <c r="AV36">
        <f>((1+40/SQRT(40^2+(SQRT(($B$11-$E36)^2+($C$11-AV$9)^2))^2))/2)*(menu!$D$14)^2</f>
        <v>0.230110075008333</v>
      </c>
      <c r="AW36">
        <f>((1+40/SQRT(40^2+(SQRT(($B$11-$E36)^2+($C$11-AW$9)^2))^2))/2)*(menu!$D$14)^2</f>
        <v>0.23044719019457124</v>
      </c>
      <c r="AX36">
        <f>((1+40/SQRT(40^2+(SQRT(($B$11-$E36)^2+($C$11-AX$9)^2))^2))/2)*(menu!$D$14)^2</f>
        <v>0.23078867468285816</v>
      </c>
      <c r="AY36">
        <f>((1+40/SQRT(40^2+(SQRT(($B$11-$E36)^2+($C$11-AY$9)^2))^2))/2)*(menu!$D$14)^2</f>
        <v>0.23113460971103236</v>
      </c>
      <c r="AZ36">
        <f>((1+40/SQRT(40^2+(SQRT(($B$11-$E36)^2+($C$11-AZ$9)^2))^2))/2)*(menu!$D$14)^2</f>
        <v>0.23148507841681726</v>
      </c>
      <c r="BA36">
        <f>((1+40/SQRT(40^2+(SQRT(($B$11-$E36)^2+($C$11-BA$9)^2))^2))/2)*(menu!$D$14)^2</f>
        <v>0.23184016588879625</v>
      </c>
      <c r="BB36">
        <f>((1+40/SQRT(40^2+(SQRT(($B$11-$E36)^2+($C$11-BB$9)^2))^2))/2)*(menu!$D$14)^2</f>
        <v>0.23219995921879777</v>
      </c>
      <c r="BC36">
        <f>((1+40/SQRT(40^2+(SQRT(($B$11-$E36)^2+($C$11-BC$9)^2))^2))/2)*(menu!$D$14)^2</f>
        <v>0.23256454755572206</v>
      </c>
      <c r="BD36">
        <f>((1+40/SQRT(40^2+(SQRT(($B$11-$E36)^2+($C$11-BD$9)^2))^2))/2)*(menu!$D$14)^2</f>
        <v>0.23293402216083914</v>
      </c>
    </row>
    <row r="37" spans="5:56" x14ac:dyDescent="0.45">
      <c r="E37">
        <v>27</v>
      </c>
      <c r="F37">
        <f>((1+40/SQRT(40^2+(SQRT(($B$11-$E37)^2+($C$11-F$9)^2))^2))/2)*(menu!$D$14)^2</f>
        <v>0.21904518569927697</v>
      </c>
      <c r="G37">
        <f>((1+40/SQRT(40^2+(SQRT(($B$11-$E37)^2+($C$11-G$9)^2))^2))/2)*(menu!$D$14)^2</f>
        <v>0.21925294358423009</v>
      </c>
      <c r="H37">
        <f>((1+40/SQRT(40^2+(SQRT(($B$11-$E37)^2+($C$11-H$9)^2))^2))/2)*(menu!$D$14)^2</f>
        <v>0.21946286802065057</v>
      </c>
      <c r="I37">
        <f>((1+40/SQRT(40^2+(SQRT(($B$11-$E37)^2+($C$11-I$9)^2))^2))/2)*(menu!$D$14)^2</f>
        <v>0.21967499213689604</v>
      </c>
      <c r="J37">
        <f>((1+40/SQRT(40^2+(SQRT(($B$11-$E37)^2+($C$11-J$9)^2))^2))/2)*(menu!$D$14)^2</f>
        <v>0.21988934971887203</v>
      </c>
      <c r="K37">
        <f>((1+40/SQRT(40^2+(SQRT(($B$11-$E37)^2+($C$11-K$9)^2))^2))/2)*(menu!$D$14)^2</f>
        <v>0.22010597522580869</v>
      </c>
      <c r="L37">
        <f>((1+40/SQRT(40^2+(SQRT(($B$11-$E37)^2+($C$11-L$9)^2))^2))/2)*(menu!$D$14)^2</f>
        <v>0.22032490380647243</v>
      </c>
      <c r="M37">
        <f>((1+40/SQRT(40^2+(SQRT(($B$11-$E37)^2+($C$11-M$9)^2))^2))/2)*(menu!$D$14)^2</f>
        <v>0.22054617131582441</v>
      </c>
      <c r="N37">
        <f>((1+40/SQRT(40^2+(SQRT(($B$11-$E37)^2+($C$11-N$9)^2))^2))/2)*(menu!$D$14)^2</f>
        <v>0.22076981433214019</v>
      </c>
      <c r="O37">
        <f>((1+40/SQRT(40^2+(SQRT(($B$11-$E37)^2+($C$11-O$9)^2))^2))/2)*(menu!$D$14)^2</f>
        <v>0.22099587017460412</v>
      </c>
      <c r="P37">
        <f>((1+40/SQRT(40^2+(SQRT(($B$11-$E37)^2+($C$11-P$9)^2))^2))/2)*(menu!$D$14)^2</f>
        <v>0.22122437692139255</v>
      </c>
      <c r="Q37">
        <f>((1+40/SQRT(40^2+(SQRT(($B$11-$E37)^2+($C$11-Q$9)^2))^2))/2)*(menu!$D$14)^2</f>
        <v>0.22145537342826113</v>
      </c>
      <c r="R37">
        <f>((1+40/SQRT(40^2+(SQRT(($B$11-$E37)^2+($C$11-R$9)^2))^2))/2)*(menu!$D$14)^2</f>
        <v>0.22168889934765079</v>
      </c>
      <c r="S37">
        <f>((1+40/SQRT(40^2+(SQRT(($B$11-$E37)^2+($C$11-S$9)^2))^2))/2)*(menu!$D$14)^2</f>
        <v>0.22192499514832847</v>
      </c>
      <c r="T37">
        <f>((1+40/SQRT(40^2+(SQRT(($B$11-$E37)^2+($C$11-T$9)^2))^2))/2)*(menu!$D$14)^2</f>
        <v>0.2221637021355784</v>
      </c>
      <c r="U37">
        <f>((1+40/SQRT(40^2+(SQRT(($B$11-$E37)^2+($C$11-U$9)^2))^2))/2)*(menu!$D$14)^2</f>
        <v>0.22240506247196073</v>
      </c>
      <c r="V37">
        <f>((1+40/SQRT(40^2+(SQRT(($B$11-$E37)^2+($C$11-V$9)^2))^2))/2)*(menu!$D$14)^2</f>
        <v>0.22264911919865465</v>
      </c>
      <c r="W37">
        <f>((1+40/SQRT(40^2+(SQRT(($B$11-$E37)^2+($C$11-W$9)^2))^2))/2)*(menu!$D$14)^2</f>
        <v>0.22289591625740302</v>
      </c>
      <c r="X37">
        <f>((1+40/SQRT(40^2+(SQRT(($B$11-$E37)^2+($C$11-X$9)^2))^2))/2)*(menu!$D$14)^2</f>
        <v>0.22314549851307744</v>
      </c>
      <c r="Y37">
        <f>((1+40/SQRT(40^2+(SQRT(($B$11-$E37)^2+($C$11-Y$9)^2))^2))/2)*(menu!$D$14)^2</f>
        <v>0.22339791177688167</v>
      </c>
      <c r="Z37">
        <f>((1+40/SQRT(40^2+(SQRT(($B$11-$E37)^2+($C$11-Z$9)^2))^2))/2)*(menu!$D$14)^2</f>
        <v>0.22365320283021267</v>
      </c>
      <c r="AA37">
        <f>((1+40/SQRT(40^2+(SQRT(($B$11-$E37)^2+($C$11-AA$9)^2))^2))/2)*(menu!$D$14)^2</f>
        <v>0.22391141944919932</v>
      </c>
      <c r="AB37">
        <f>((1+40/SQRT(40^2+(SQRT(($B$11-$E37)^2+($C$11-AB$9)^2))^2))/2)*(menu!$D$14)^2</f>
        <v>0.22417261042993861</v>
      </c>
      <c r="AC37">
        <f>((1+40/SQRT(40^2+(SQRT(($B$11-$E37)^2+($C$11-AC$9)^2))^2))/2)*(menu!$D$14)^2</f>
        <v>0.22443682561445025</v>
      </c>
      <c r="AD37">
        <f>((1+40/SQRT(40^2+(SQRT(($B$11-$E37)^2+($C$11-AD$9)^2))^2))/2)*(menu!$D$14)^2</f>
        <v>0.22470411591737097</v>
      </c>
      <c r="AE37">
        <f>((1+40/SQRT(40^2+(SQRT(($B$11-$E37)^2+($C$11-AE$9)^2))^2))/2)*(menu!$D$14)^2</f>
        <v>0.22497453335341031</v>
      </c>
      <c r="AF37">
        <f>((1+40/SQRT(40^2+(SQRT(($B$11-$E37)^2+($C$11-AF$9)^2))^2))/2)*(menu!$D$14)^2</f>
        <v>0.22524813106559108</v>
      </c>
      <c r="AG37">
        <f>((1+40/SQRT(40^2+(SQRT(($B$11-$E37)^2+($C$11-AG$9)^2))^2))/2)*(menu!$D$14)^2</f>
        <v>0.22552496335429636</v>
      </c>
      <c r="AH37">
        <f>((1+40/SQRT(40^2+(SQRT(($B$11-$E37)^2+($C$11-AH$9)^2))^2))/2)*(menu!$D$14)^2</f>
        <v>0.22580508570714769</v>
      </c>
      <c r="AI37">
        <f>((1+40/SQRT(40^2+(SQRT(($B$11-$E37)^2+($C$11-AI$9)^2))^2))/2)*(menu!$D$14)^2</f>
        <v>0.22608855482973828</v>
      </c>
      <c r="AJ37">
        <f>((1+40/SQRT(40^2+(SQRT(($B$11-$E37)^2+($C$11-AJ$9)^2))^2))/2)*(menu!$D$14)^2</f>
        <v>0.22637542867724611</v>
      </c>
      <c r="AK37">
        <f>((1+40/SQRT(40^2+(SQRT(($B$11-$E37)^2+($C$11-AK$9)^2))^2))/2)*(menu!$D$14)^2</f>
        <v>0.22666576648695214</v>
      </c>
      <c r="AL37">
        <f>((1+40/SQRT(40^2+(SQRT(($B$11-$E37)^2+($C$11-AL$9)^2))^2))/2)*(menu!$D$14)^2</f>
        <v>0.22695962881168996</v>
      </c>
      <c r="AM37">
        <f>((1+40/SQRT(40^2+(SQRT(($B$11-$E37)^2+($C$11-AM$9)^2))^2))/2)*(menu!$D$14)^2</f>
        <v>0.22725707755425298</v>
      </c>
      <c r="AN37">
        <f>((1+40/SQRT(40^2+(SQRT(($B$11-$E37)^2+($C$11-AN$9)^2))^2))/2)*(menu!$D$14)^2</f>
        <v>0.22755817600278674</v>
      </c>
      <c r="AO37">
        <f>((1+40/SQRT(40^2+(SQRT(($B$11-$E37)^2+($C$11-AO$9)^2))^2))/2)*(menu!$D$14)^2</f>
        <v>0.22786298886719333</v>
      </c>
      <c r="AP37">
        <f>((1+40/SQRT(40^2+(SQRT(($B$11-$E37)^2+($C$11-AP$9)^2))^2))/2)*(menu!$D$14)^2</f>
        <v>0.22817158231657667</v>
      </c>
      <c r="AQ37">
        <f>((1+40/SQRT(40^2+(SQRT(($B$11-$E37)^2+($C$11-AQ$9)^2))^2))/2)*(menu!$D$14)^2</f>
        <v>0.22848402401775689</v>
      </c>
      <c r="AR37">
        <f>((1+40/SQRT(40^2+(SQRT(($B$11-$E37)^2+($C$11-AR$9)^2))^2))/2)*(menu!$D$14)^2</f>
        <v>0.22880038317488333</v>
      </c>
      <c r="AS37">
        <f>((1+40/SQRT(40^2+(SQRT(($B$11-$E37)^2+($C$11-AS$9)^2))^2))/2)*(menu!$D$14)^2</f>
        <v>0.22912073057017504</v>
      </c>
      <c r="AT37">
        <f>((1+40/SQRT(40^2+(SQRT(($B$11-$E37)^2+($C$11-AT$9)^2))^2))/2)*(menu!$D$14)^2</f>
        <v>0.22944513860581972</v>
      </c>
      <c r="AU37">
        <f>((1+40/SQRT(40^2+(SQRT(($B$11-$E37)^2+($C$11-AU$9)^2))^2))/2)*(menu!$D$14)^2</f>
        <v>0.22977368134706042</v>
      </c>
      <c r="AV37">
        <f>((1+40/SQRT(40^2+(SQRT(($B$11-$E37)^2+($C$11-AV$9)^2))^2))/2)*(menu!$D$14)^2</f>
        <v>0.23010643456650121</v>
      </c>
      <c r="AW37">
        <f>((1+40/SQRT(40^2+(SQRT(($B$11-$E37)^2+($C$11-AW$9)^2))^2))/2)*(menu!$D$14)^2</f>
        <v>0.23044347578966287</v>
      </c>
      <c r="AX37">
        <f>((1+40/SQRT(40^2+(SQRT(($B$11-$E37)^2+($C$11-AX$9)^2))^2))/2)*(menu!$D$14)^2</f>
        <v>0.23078488434181904</v>
      </c>
      <c r="AY37">
        <f>((1+40/SQRT(40^2+(SQRT(($B$11-$E37)^2+($C$11-AY$9)^2))^2))/2)*(menu!$D$14)^2</f>
        <v>0.23113074139614445</v>
      </c>
      <c r="AZ37">
        <f>((1+40/SQRT(40^2+(SQRT(($B$11-$E37)^2+($C$11-AZ$9)^2))^2))/2)*(menu!$D$14)^2</f>
        <v>0.23148113002320614</v>
      </c>
      <c r="BA37">
        <f>((1+40/SQRT(40^2+(SQRT(($B$11-$E37)^2+($C$11-BA$9)^2))^2))/2)*(menu!$D$14)^2</f>
        <v>0.23183613524182919</v>
      </c>
      <c r="BB37">
        <f>((1+40/SQRT(40^2+(SQRT(($B$11-$E37)^2+($C$11-BB$9)^2))^2))/2)*(menu!$D$14)^2</f>
        <v>0.23219584407136712</v>
      </c>
      <c r="BC37">
        <f>((1+40/SQRT(40^2+(SQRT(($B$11-$E37)^2+($C$11-BC$9)^2))^2))/2)*(menu!$D$14)^2</f>
        <v>0.23256034558540833</v>
      </c>
      <c r="BD37">
        <f>((1+40/SQRT(40^2+(SQRT(($B$11-$E37)^2+($C$11-BD$9)^2))^2))/2)*(menu!$D$14)^2</f>
        <v>0.23292973096694772</v>
      </c>
    </row>
    <row r="38" spans="5:56" x14ac:dyDescent="0.45">
      <c r="E38">
        <v>28</v>
      </c>
      <c r="F38">
        <f>((1+40/SQRT(40^2+(SQRT(($B$11-$E38)^2+($C$11-F$9)^2))^2))/2)*(menu!$D$14)^2</f>
        <v>0.21904231538399946</v>
      </c>
      <c r="G38">
        <f>((1+40/SQRT(40^2+(SQRT(($B$11-$E38)^2+($C$11-G$9)^2))^2))/2)*(menu!$D$14)^2</f>
        <v>0.21925002720965162</v>
      </c>
      <c r="H38">
        <f>((1+40/SQRT(40^2+(SQRT(($B$11-$E38)^2+($C$11-H$9)^2))^2))/2)*(menu!$D$14)^2</f>
        <v>0.21945990460868842</v>
      </c>
      <c r="I38">
        <f>((1+40/SQRT(40^2+(SQRT(($B$11-$E38)^2+($C$11-I$9)^2))^2))/2)*(menu!$D$14)^2</f>
        <v>0.21967198068371729</v>
      </c>
      <c r="J38">
        <f>((1+40/SQRT(40^2+(SQRT(($B$11-$E38)^2+($C$11-J$9)^2))^2))/2)*(menu!$D$14)^2</f>
        <v>0.21988628919408762</v>
      </c>
      <c r="K38">
        <f>((1+40/SQRT(40^2+(SQRT(($B$11-$E38)^2+($C$11-K$9)^2))^2))/2)*(menu!$D$14)^2</f>
        <v>0.22010286457163816</v>
      </c>
      <c r="L38">
        <f>((1+40/SQRT(40^2+(SQRT(($B$11-$E38)^2+($C$11-L$9)^2))^2))/2)*(menu!$D$14)^2</f>
        <v>0.22032174193687834</v>
      </c>
      <c r="M38">
        <f>((1+40/SQRT(40^2+(SQRT(($B$11-$E38)^2+($C$11-M$9)^2))^2))/2)*(menu!$D$14)^2</f>
        <v>0.22054295711561514</v>
      </c>
      <c r="N38">
        <f>((1+40/SQRT(40^2+(SQRT(($B$11-$E38)^2+($C$11-N$9)^2))^2))/2)*(menu!$D$14)^2</f>
        <v>0.22076654665604012</v>
      </c>
      <c r="O38">
        <f>((1+40/SQRT(40^2+(SQRT(($B$11-$E38)^2+($C$11-O$9)^2))^2))/2)*(menu!$D$14)^2</f>
        <v>0.22099254784628916</v>
      </c>
      <c r="P38">
        <f>((1+40/SQRT(40^2+(SQRT(($B$11-$E38)^2+($C$11-P$9)^2))^2))/2)*(menu!$D$14)^2</f>
        <v>0.22122099873249049</v>
      </c>
      <c r="Q38">
        <f>((1+40/SQRT(40^2+(SQRT(($B$11-$E38)^2+($C$11-Q$9)^2))^2))/2)*(menu!$D$14)^2</f>
        <v>0.2214519381373144</v>
      </c>
      <c r="R38">
        <f>((1+40/SQRT(40^2+(SQRT(($B$11-$E38)^2+($C$11-R$9)^2))^2))/2)*(menu!$D$14)^2</f>
        <v>0.22168540567904094</v>
      </c>
      <c r="S38">
        <f>((1+40/SQRT(40^2+(SQRT(($B$11-$E38)^2+($C$11-S$9)^2))^2))/2)*(menu!$D$14)^2</f>
        <v>0.22192144179116002</v>
      </c>
      <c r="T38">
        <f>((1+40/SQRT(40^2+(SQRT(($B$11-$E38)^2+($C$11-T$9)^2))^2))/2)*(menu!$D$14)^2</f>
        <v>0.22216008774252083</v>
      </c>
      <c r="U38">
        <f>((1+40/SQRT(40^2+(SQRT(($B$11-$E38)^2+($C$11-U$9)^2))^2))/2)*(menu!$D$14)^2</f>
        <v>0.22240138565804674</v>
      </c>
      <c r="V38">
        <f>((1+40/SQRT(40^2+(SQRT(($B$11-$E38)^2+($C$11-V$9)^2))^2))/2)*(menu!$D$14)^2</f>
        <v>0.22264537854003247</v>
      </c>
      <c r="W38">
        <f>((1+40/SQRT(40^2+(SQRT(($B$11-$E38)^2+($C$11-W$9)^2))^2))/2)*(menu!$D$14)^2</f>
        <v>0.22289211029004147</v>
      </c>
      <c r="X38">
        <f>((1+40/SQRT(40^2+(SQRT(($B$11-$E38)^2+($C$11-X$9)^2))^2))/2)*(menu!$D$14)^2</f>
        <v>0.22314162573142104</v>
      </c>
      <c r="Y38">
        <f>((1+40/SQRT(40^2+(SQRT(($B$11-$E38)^2+($C$11-Y$9)^2))^2))/2)*(menu!$D$14)^2</f>
        <v>0.22339397063245392</v>
      </c>
      <c r="Z38">
        <f>((1+40/SQRT(40^2+(SQRT(($B$11-$E38)^2+($C$11-Z$9)^2))^2))/2)*(menu!$D$14)^2</f>
        <v>0.22364919173016556</v>
      </c>
      <c r="AA38">
        <f>((1+40/SQRT(40^2+(SQRT(($B$11-$E38)^2+($C$11-AA$9)^2))^2))/2)*(menu!$D$14)^2</f>
        <v>0.22390733675480626</v>
      </c>
      <c r="AB38">
        <f>((1+40/SQRT(40^2+(SQRT(($B$11-$E38)^2+($C$11-AB$9)^2))^2))/2)*(menu!$D$14)^2</f>
        <v>0.22416845445502842</v>
      </c>
      <c r="AC38">
        <f>((1+40/SQRT(40^2+(SQRT(($B$11-$E38)^2+($C$11-AC$9)^2))^2))/2)*(menu!$D$14)^2</f>
        <v>0.22443259462377976</v>
      </c>
      <c r="AD38">
        <f>((1+40/SQRT(40^2+(SQRT(($B$11-$E38)^2+($C$11-AD$9)^2))^2))/2)*(menu!$D$14)^2</f>
        <v>0.22469980812493334</v>
      </c>
      <c r="AE38">
        <f>((1+40/SQRT(40^2+(SQRT(($B$11-$E38)^2+($C$11-AE$9)^2))^2))/2)*(menu!$D$14)^2</f>
        <v>0.22497014692067677</v>
      </c>
      <c r="AF38">
        <f>((1+40/SQRT(40^2+(SQRT(($B$11-$E38)^2+($C$11-AF$9)^2))^2))/2)*(menu!$D$14)^2</f>
        <v>0.22524366409968202</v>
      </c>
      <c r="AG38">
        <f>((1+40/SQRT(40^2+(SQRT(($B$11-$E38)^2+($C$11-AG$9)^2))^2))/2)*(menu!$D$14)^2</f>
        <v>0.22552041390607985</v>
      </c>
      <c r="AH38">
        <f>((1+40/SQRT(40^2+(SQRT(($B$11-$E38)^2+($C$11-AH$9)^2))^2))/2)*(menu!$D$14)^2</f>
        <v>0.22580045176926139</v>
      </c>
      <c r="AI38">
        <f>((1+40/SQRT(40^2+(SQRT(($B$11-$E38)^2+($C$11-AI$9)^2))^2))/2)*(menu!$D$14)^2</f>
        <v>0.22608383433453161</v>
      </c>
      <c r="AJ38">
        <f>((1+40/SQRT(40^2+(SQRT(($B$11-$E38)^2+($C$11-AJ$9)^2))^2))/2)*(menu!$D$14)^2</f>
        <v>0.22637061949463863</v>
      </c>
      <c r="AK38">
        <f>((1+40/SQRT(40^2+(SQRT(($B$11-$E38)^2+($C$11-AK$9)^2))^2))/2)*(menu!$D$14)^2</f>
        <v>0.22666086642220537</v>
      </c>
      <c r="AL38">
        <f>((1+40/SQRT(40^2+(SQRT(($B$11-$E38)^2+($C$11-AL$9)^2))^2))/2)*(menu!$D$14)^2</f>
        <v>0.22695463560308737</v>
      </c>
      <c r="AM38">
        <f>((1+40/SQRT(40^2+(SQRT(($B$11-$E38)^2+($C$11-AM$9)^2))^2))/2)*(menu!$D$14)^2</f>
        <v>0.22725198887068496</v>
      </c>
      <c r="AN38">
        <f>((1+40/SQRT(40^2+(SQRT(($B$11-$E38)^2+($C$11-AN$9)^2))^2))/2)*(menu!$D$14)^2</f>
        <v>0.2275529894412355</v>
      </c>
      <c r="AO38">
        <f>((1+40/SQRT(40^2+(SQRT(($B$11-$E38)^2+($C$11-AO$9)^2))^2))/2)*(menu!$D$14)^2</f>
        <v>0.22785770195011376</v>
      </c>
      <c r="AP38">
        <f>((1+40/SQRT(40^2+(SQRT(($B$11-$E38)^2+($C$11-AP$9)^2))^2))/2)*(menu!$D$14)^2</f>
        <v>0.22816619248916772</v>
      </c>
      <c r="AQ38">
        <f>((1+40/SQRT(40^2+(SQRT(($B$11-$E38)^2+($C$11-AQ$9)^2))^2))/2)*(menu!$D$14)^2</f>
        <v>0.22847852864511886</v>
      </c>
      <c r="AR38">
        <f>((1+40/SQRT(40^2+(SQRT(($B$11-$E38)^2+($C$11-AR$9)^2))^2))/2)*(menu!$D$14)^2</f>
        <v>0.22879477953905525</v>
      </c>
      <c r="AS38">
        <f>((1+40/SQRT(40^2+(SQRT(($B$11-$E38)^2+($C$11-AS$9)^2))^2))/2)*(menu!$D$14)^2</f>
        <v>0.22911501586704708</v>
      </c>
      <c r="AT38">
        <f>((1+40/SQRT(40^2+(SQRT(($B$11-$E38)^2+($C$11-AT$9)^2))^2))/2)*(menu!$D$14)^2</f>
        <v>0.22943930994191414</v>
      </c>
      <c r="AU38">
        <f>((1+40/SQRT(40^2+(SQRT(($B$11-$E38)^2+($C$11-AU$9)^2))^2))/2)*(menu!$D$14)^2</f>
        <v>0.22976773573617532</v>
      </c>
      <c r="AV38">
        <f>((1+40/SQRT(40^2+(SQRT(($B$11-$E38)^2+($C$11-AV$9)^2))^2))/2)*(menu!$D$14)^2</f>
        <v>0.23010036892621041</v>
      </c>
      <c r="AW38">
        <f>((1+40/SQRT(40^2+(SQRT(($B$11-$E38)^2+($C$11-AW$9)^2))^2))/2)*(menu!$D$14)^2</f>
        <v>0.23043728693766494</v>
      </c>
      <c r="AX38">
        <f>((1+40/SQRT(40^2+(SQRT(($B$11-$E38)^2+($C$11-AX$9)^2))^2))/2)*(menu!$D$14)^2</f>
        <v>0.23077856899212834</v>
      </c>
      <c r="AY38">
        <f>((1+40/SQRT(40^2+(SQRT(($B$11-$E38)^2+($C$11-AY$9)^2))^2))/2)*(menu!$D$14)^2</f>
        <v>0.23112429615511645</v>
      </c>
      <c r="AZ38">
        <f>((1+40/SQRT(40^2+(SQRT(($B$11-$E38)^2+($C$11-AZ$9)^2))^2))/2)*(menu!$D$14)^2</f>
        <v>0.23147455138538958</v>
      </c>
      <c r="BA38">
        <f>((1+40/SQRT(40^2+(SQRT(($B$11-$E38)^2+($C$11-BA$9)^2))^2))/2)*(menu!$D$14)^2</f>
        <v>0.23182941958563585</v>
      </c>
      <c r="BB38">
        <f>((1+40/SQRT(40^2+(SQRT(($B$11-$E38)^2+($C$11-BB$9)^2))^2))/2)*(menu!$D$14)^2</f>
        <v>0.23218898765455095</v>
      </c>
      <c r="BC38">
        <f>((1+40/SQRT(40^2+(SQRT(($B$11-$E38)^2+($C$11-BC$9)^2))^2))/2)*(menu!$D$14)^2</f>
        <v>0.23255334454034424</v>
      </c>
      <c r="BD38">
        <f>((1+40/SQRT(40^2+(SQRT(($B$11-$E38)^2+($C$11-BD$9)^2))^2))/2)*(menu!$D$14)^2</f>
        <v>0.2329225812957007</v>
      </c>
    </row>
    <row r="39" spans="5:56" x14ac:dyDescent="0.45">
      <c r="E39">
        <v>29</v>
      </c>
      <c r="F39">
        <f>((1+40/SQRT(40^2+(SQRT(($B$11-$E39)^2+($C$11-F$9)^2))^2))/2)*(menu!$D$14)^2</f>
        <v>0.21903829800586508</v>
      </c>
      <c r="G39">
        <f>((1+40/SQRT(40^2+(SQRT(($B$11-$E39)^2+($C$11-G$9)^2))^2))/2)*(menu!$D$14)^2</f>
        <v>0.21924594537708153</v>
      </c>
      <c r="H39">
        <f>((1+40/SQRT(40^2+(SQRT(($B$11-$E39)^2+($C$11-H$9)^2))^2))/2)*(menu!$D$14)^2</f>
        <v>0.21945575695328573</v>
      </c>
      <c r="I39">
        <f>((1+40/SQRT(40^2+(SQRT(($B$11-$E39)^2+($C$11-I$9)^2))^2))/2)*(menu!$D$14)^2</f>
        <v>0.21966776580106959</v>
      </c>
      <c r="J39">
        <f>((1+40/SQRT(40^2+(SQRT(($B$11-$E39)^2+($C$11-J$9)^2))^2))/2)*(menu!$D$14)^2</f>
        <v>0.21988200564263952</v>
      </c>
      <c r="K39">
        <f>((1+40/SQRT(40^2+(SQRT(($B$11-$E39)^2+($C$11-K$9)^2))^2))/2)*(menu!$D$14)^2</f>
        <v>0.22009851087152368</v>
      </c>
      <c r="L39">
        <f>((1+40/SQRT(40^2+(SQRT(($B$11-$E39)^2+($C$11-L$9)^2))^2))/2)*(menu!$D$14)^2</f>
        <v>0.22031731656871079</v>
      </c>
      <c r="M39">
        <f>((1+40/SQRT(40^2+(SQRT(($B$11-$E39)^2+($C$11-M$9)^2))^2))/2)*(menu!$D$14)^2</f>
        <v>0.22053845851923268</v>
      </c>
      <c r="N39">
        <f>((1+40/SQRT(40^2+(SQRT(($B$11-$E39)^2+($C$11-N$9)^2))^2))/2)*(menu!$D$14)^2</f>
        <v>0.22076197322920543</v>
      </c>
      <c r="O39">
        <f>((1+40/SQRT(40^2+(SQRT(($B$11-$E39)^2+($C$11-O$9)^2))^2))/2)*(menu!$D$14)^2</f>
        <v>0.22098789794334162</v>
      </c>
      <c r="P39">
        <f>((1+40/SQRT(40^2+(SQRT(($B$11-$E39)^2+($C$11-P$9)^2))^2))/2)*(menu!$D$14)^2</f>
        <v>0.22121627066294797</v>
      </c>
      <c r="Q39">
        <f>((1+40/SQRT(40^2+(SQRT(($B$11-$E39)^2+($C$11-Q$9)^2))^2))/2)*(menu!$D$14)^2</f>
        <v>0.22144713016442377</v>
      </c>
      <c r="R39">
        <f>((1+40/SQRT(40^2+(SQRT(($B$11-$E39)^2+($C$11-R$9)^2))^2))/2)*(menu!$D$14)^2</f>
        <v>0.22168051601827402</v>
      </c>
      <c r="S39">
        <f>((1+40/SQRT(40^2+(SQRT(($B$11-$E39)^2+($C$11-S$9)^2))^2))/2)*(menu!$D$14)^2</f>
        <v>0.22191646860865349</v>
      </c>
      <c r="T39">
        <f>((1+40/SQRT(40^2+(SQRT(($B$11-$E39)^2+($C$11-T$9)^2))^2))/2)*(menu!$D$14)^2</f>
        <v>0.22215502915345731</v>
      </c>
      <c r="U39">
        <f>((1+40/SQRT(40^2+(SQRT(($B$11-$E39)^2+($C$11-U$9)^2))^2))/2)*(menu!$D$14)^2</f>
        <v>0.22239623972497463</v>
      </c>
      <c r="V39">
        <f>((1+40/SQRT(40^2+(SQRT(($B$11-$E39)^2+($C$11-V$9)^2))^2))/2)*(menu!$D$14)^2</f>
        <v>0.22264014327112208</v>
      </c>
      <c r="W39">
        <f>((1+40/SQRT(40^2+(SQRT(($B$11-$E39)^2+($C$11-W$9)^2))^2))/2)*(menu!$D$14)^2</f>
        <v>0.22288678363727452</v>
      </c>
      <c r="X39">
        <f>((1+40/SQRT(40^2+(SQRT(($B$11-$E39)^2+($C$11-X$9)^2))^2))/2)*(menu!$D$14)^2</f>
        <v>0.22313620558871083</v>
      </c>
      <c r="Y39">
        <f>((1+40/SQRT(40^2+(SQRT(($B$11-$E39)^2+($C$11-Y$9)^2))^2))/2)*(menu!$D$14)^2</f>
        <v>0.22338845483369313</v>
      </c>
      <c r="Z39">
        <f>((1+40/SQRT(40^2+(SQRT(($B$11-$E39)^2+($C$11-Z$9)^2))^2))/2)*(menu!$D$14)^2</f>
        <v>0.22364357804719848</v>
      </c>
      <c r="AA39">
        <f>((1+40/SQRT(40^2+(SQRT(($B$11-$E39)^2+($C$11-AA$9)^2))^2))/2)*(menu!$D$14)^2</f>
        <v>0.22390162289532206</v>
      </c>
      <c r="AB39">
        <f>((1+40/SQRT(40^2+(SQRT(($B$11-$E39)^2+($C$11-AB$9)^2))^2))/2)*(menu!$D$14)^2</f>
        <v>0.22416263806037257</v>
      </c>
      <c r="AC39">
        <f>((1+40/SQRT(40^2+(SQRT(($B$11-$E39)^2+($C$11-AC$9)^2))^2))/2)*(menu!$D$14)^2</f>
        <v>0.22442667326667912</v>
      </c>
      <c r="AD39">
        <f>((1+40/SQRT(40^2+(SQRT(($B$11-$E39)^2+($C$11-AD$9)^2))^2))/2)*(menu!$D$14)^2</f>
        <v>0.22469377930713205</v>
      </c>
      <c r="AE39">
        <f>((1+40/SQRT(40^2+(SQRT(($B$11-$E39)^2+($C$11-AE$9)^2))^2))/2)*(menu!$D$14)^2</f>
        <v>0.22496400807047812</v>
      </c>
      <c r="AF39">
        <f>((1+40/SQRT(40^2+(SQRT(($B$11-$E39)^2+($C$11-AF$9)^2))^2))/2)*(menu!$D$14)^2</f>
        <v>0.22523741256939295</v>
      </c>
      <c r="AG39">
        <f>((1+40/SQRT(40^2+(SQRT(($B$11-$E39)^2+($C$11-AG$9)^2))^2))/2)*(menu!$D$14)^2</f>
        <v>0.22551404696935301</v>
      </c>
      <c r="AH39">
        <f>((1+40/SQRT(40^2+(SQRT(($B$11-$E39)^2+($C$11-AH$9)^2))^2))/2)*(menu!$D$14)^2</f>
        <v>0.22579396661833057</v>
      </c>
      <c r="AI39">
        <f>((1+40/SQRT(40^2+(SQRT(($B$11-$E39)^2+($C$11-AI$9)^2))^2))/2)*(menu!$D$14)^2</f>
        <v>0.2260772280773358</v>
      </c>
      <c r="AJ39">
        <f>((1+40/SQRT(40^2+(SQRT(($B$11-$E39)^2+($C$11-AJ$9)^2))^2))/2)*(menu!$D$14)^2</f>
        <v>0.22636388915182948</v>
      </c>
      <c r="AK39">
        <f>((1+40/SQRT(40^2+(SQRT(($B$11-$E39)^2+($C$11-AK$9)^2))^2))/2)*(menu!$D$14)^2</f>
        <v>0.22665400892403259</v>
      </c>
      <c r="AL39">
        <f>((1+40/SQRT(40^2+(SQRT(($B$11-$E39)^2+($C$11-AL$9)^2))^2))/2)*(menu!$D$14)^2</f>
        <v>0.22694764778615706</v>
      </c>
      <c r="AM39">
        <f>((1+40/SQRT(40^2+(SQRT(($B$11-$E39)^2+($C$11-AM$9)^2))^2))/2)*(menu!$D$14)^2</f>
        <v>0.22724486747458464</v>
      </c>
      <c r="AN39">
        <f>((1+40/SQRT(40^2+(SQRT(($B$11-$E39)^2+($C$11-AN$9)^2))^2))/2)*(menu!$D$14)^2</f>
        <v>0.22754573110501963</v>
      </c>
      <c r="AO39">
        <f>((1+40/SQRT(40^2+(SQRT(($B$11-$E39)^2+($C$11-AO$9)^2))^2))/2)*(menu!$D$14)^2</f>
        <v>0.22785030320864366</v>
      </c>
      <c r="AP39">
        <f>((1+40/SQRT(40^2+(SQRT(($B$11-$E39)^2+($C$11-AP$9)^2))^2))/2)*(menu!$D$14)^2</f>
        <v>0.22815864976929903</v>
      </c>
      <c r="AQ39">
        <f>((1+40/SQRT(40^2+(SQRT(($B$11-$E39)^2+($C$11-AQ$9)^2))^2))/2)*(menu!$D$14)^2</f>
        <v>0.22847083826172906</v>
      </c>
      <c r="AR39">
        <f>((1+40/SQRT(40^2+(SQRT(($B$11-$E39)^2+($C$11-AR$9)^2))^2))/2)*(menu!$D$14)^2</f>
        <v>0.2287869376909045</v>
      </c>
      <c r="AS39">
        <f>((1+40/SQRT(40^2+(SQRT(($B$11-$E39)^2+($C$11-AS$9)^2))^2))/2)*(menu!$D$14)^2</f>
        <v>0.22910701863246394</v>
      </c>
      <c r="AT39">
        <f>((1+40/SQRT(40^2+(SQRT(($B$11-$E39)^2+($C$11-AT$9)^2))^2))/2)*(menu!$D$14)^2</f>
        <v>0.22943115327429806</v>
      </c>
      <c r="AU39">
        <f>((1+40/SQRT(40^2+(SQRT(($B$11-$E39)^2+($C$11-AU$9)^2))^2))/2)*(menu!$D$14)^2</f>
        <v>0.22975941545930764</v>
      </c>
      <c r="AV39">
        <f>((1+40/SQRT(40^2+(SQRT(($B$11-$E39)^2+($C$11-AV$9)^2))^2))/2)*(menu!$D$14)^2</f>
        <v>0.2300918807293641</v>
      </c>
      <c r="AW39">
        <f>((1+40/SQRT(40^2+(SQRT(($B$11-$E39)^2+($C$11-AW$9)^2))^2))/2)*(menu!$D$14)^2</f>
        <v>0.23042862637050401</v>
      </c>
      <c r="AX39">
        <f>((1+40/SQRT(40^2+(SQRT(($B$11-$E39)^2+($C$11-AX$9)^2))^2))/2)*(menu!$D$14)^2</f>
        <v>0.23076973145938665</v>
      </c>
      <c r="AY39">
        <f>((1+40/SQRT(40^2+(SQRT(($B$11-$E39)^2+($C$11-AY$9)^2))^2))/2)*(menu!$D$14)^2</f>
        <v>0.23111527691104547</v>
      </c>
      <c r="AZ39">
        <f>((1+40/SQRT(40^2+(SQRT(($B$11-$E39)^2+($C$11-AZ$9)^2))^2))/2)*(menu!$D$14)^2</f>
        <v>0.23146534552796366</v>
      </c>
      <c r="BA39">
        <f>((1+40/SQRT(40^2+(SQRT(($B$11-$E39)^2+($C$11-BA$9)^2))^2))/2)*(menu!$D$14)^2</f>
        <v>0.23182002205050364</v>
      </c>
      <c r="BB39">
        <f>((1+40/SQRT(40^2+(SQRT(($B$11-$E39)^2+($C$11-BB$9)^2))^2))/2)*(menu!$D$14)^2</f>
        <v>0.23217939320872036</v>
      </c>
      <c r="BC39">
        <f>((1+40/SQRT(40^2+(SQRT(($B$11-$E39)^2+($C$11-BC$9)^2))^2))/2)*(menu!$D$14)^2</f>
        <v>0.23254354777558803</v>
      </c>
      <c r="BD39">
        <f>((1+40/SQRT(40^2+(SQRT(($B$11-$E39)^2+($C$11-BD$9)^2))^2))/2)*(menu!$D$14)^2</f>
        <v>0.23291257662166912</v>
      </c>
    </row>
    <row r="40" spans="5:56" x14ac:dyDescent="0.45">
      <c r="E40">
        <v>30</v>
      </c>
      <c r="F40">
        <f>((1+40/SQRT(40^2+(SQRT(($B$11-$E40)^2+($C$11-F$9)^2))^2))/2)*(menu!$D$14)^2</f>
        <v>0.21903313462719071</v>
      </c>
      <c r="G40">
        <f>((1+40/SQRT(40^2+(SQRT(($B$11-$E40)^2+($C$11-G$9)^2))^2))/2)*(menu!$D$14)^2</f>
        <v>0.21924069917738645</v>
      </c>
      <c r="H40">
        <f>((1+40/SQRT(40^2+(SQRT(($B$11-$E40)^2+($C$11-H$9)^2))^2))/2)*(menu!$D$14)^2</f>
        <v>0.21945042617477686</v>
      </c>
      <c r="I40">
        <f>((1+40/SQRT(40^2+(SQRT(($B$11-$E40)^2+($C$11-I$9)^2))^2))/2)*(menu!$D$14)^2</f>
        <v>0.21966234863970674</v>
      </c>
      <c r="J40">
        <f>((1+40/SQRT(40^2+(SQRT(($B$11-$E40)^2+($C$11-J$9)^2))^2))/2)*(menu!$D$14)^2</f>
        <v>0.21987650024668884</v>
      </c>
      <c r="K40">
        <f>((1+40/SQRT(40^2+(SQRT(($B$11-$E40)^2+($C$11-K$9)^2))^2))/2)*(menu!$D$14)^2</f>
        <v>0.22009291534005873</v>
      </c>
      <c r="L40">
        <f>((1+40/SQRT(40^2+(SQRT(($B$11-$E40)^2+($C$11-L$9)^2))^2))/2)*(menu!$D$14)^2</f>
        <v>0.22031162895005924</v>
      </c>
      <c r="M40">
        <f>((1+40/SQRT(40^2+(SQRT(($B$11-$E40)^2+($C$11-M$9)^2))^2))/2)*(menu!$D$14)^2</f>
        <v>0.2205326768093667</v>
      </c>
      <c r="N40">
        <f>((1+40/SQRT(40^2+(SQRT(($B$11-$E40)^2+($C$11-N$9)^2))^2))/2)*(menu!$D$14)^2</f>
        <v>0.22075609537007287</v>
      </c>
      <c r="O40">
        <f>((1+40/SQRT(40^2+(SQRT(($B$11-$E40)^2+($C$11-O$9)^2))^2))/2)*(menu!$D$14)^2</f>
        <v>0.22098192182113591</v>
      </c>
      <c r="P40">
        <f>((1+40/SQRT(40^2+(SQRT(($B$11-$E40)^2+($C$11-P$9)^2))^2))/2)*(menu!$D$14)^2</f>
        <v>0.22121019410631423</v>
      </c>
      <c r="Q40">
        <f>((1+40/SQRT(40^2+(SQRT(($B$11-$E40)^2+($C$11-Q$9)^2))^2))/2)*(menu!$D$14)^2</f>
        <v>0.22144095094259825</v>
      </c>
      <c r="R40">
        <f>((1+40/SQRT(40^2+(SQRT(($B$11-$E40)^2+($C$11-R$9)^2))^2))/2)*(menu!$D$14)^2</f>
        <v>0.22167423183915405</v>
      </c>
      <c r="S40">
        <f>((1+40/SQRT(40^2+(SQRT(($B$11-$E40)^2+($C$11-S$9)^2))^2))/2)*(menu!$D$14)^2</f>
        <v>0.22191007711679564</v>
      </c>
      <c r="T40">
        <f>((1+40/SQRT(40^2+(SQRT(($B$11-$E40)^2+($C$11-T$9)^2))^2))/2)*(menu!$D$14)^2</f>
        <v>0.22214852792799977</v>
      </c>
      <c r="U40">
        <f>((1+40/SQRT(40^2+(SQRT(($B$11-$E40)^2+($C$11-U$9)^2))^2))/2)*(menu!$D$14)^2</f>
        <v>0.22238962627748138</v>
      </c>
      <c r="V40">
        <f>((1+40/SQRT(40^2+(SQRT(($B$11-$E40)^2+($C$11-V$9)^2))^2))/2)*(menu!$D$14)^2</f>
        <v>0.22263341504334513</v>
      </c>
      <c r="W40">
        <f>((1+40/SQRT(40^2+(SQRT(($B$11-$E40)^2+($C$11-W$9)^2))^2))/2)*(menu!$D$14)^2</f>
        <v>0.22287993799883077</v>
      </c>
      <c r="X40">
        <f>((1+40/SQRT(40^2+(SQRT(($B$11-$E40)^2+($C$11-X$9)^2))^2))/2)*(menu!$D$14)^2</f>
        <v>0.22312923983467009</v>
      </c>
      <c r="Y40">
        <f>((1+40/SQRT(40^2+(SQRT(($B$11-$E40)^2+($C$11-Y$9)^2))^2))/2)*(menu!$D$14)^2</f>
        <v>0.22338136618207327</v>
      </c>
      <c r="Z40">
        <f>((1+40/SQRT(40^2+(SQRT(($B$11-$E40)^2+($C$11-Z$9)^2))^2))/2)*(menu!$D$14)^2</f>
        <v>0.22363636363636363</v>
      </c>
      <c r="AA40">
        <f>((1+40/SQRT(40^2+(SQRT(($B$11-$E40)^2+($C$11-AA$9)^2))^2))/2)*(menu!$D$14)^2</f>
        <v>0.22389427978127996</v>
      </c>
      <c r="AB40">
        <f>((1+40/SQRT(40^2+(SQRT(($B$11-$E40)^2+($C$11-AB$9)^2))^2))/2)*(menu!$D$14)^2</f>
        <v>0.22415516321396614</v>
      </c>
      <c r="AC40">
        <f>((1+40/SQRT(40^2+(SQRT(($B$11-$E40)^2+($C$11-AC$9)^2))^2))/2)*(menu!$D$14)^2</f>
        <v>0.22441906357066851</v>
      </c>
      <c r="AD40">
        <f>((1+40/SQRT(40^2+(SQRT(($B$11-$E40)^2+($C$11-AD$9)^2))^2))/2)*(menu!$D$14)^2</f>
        <v>0.22468603155316111</v>
      </c>
      <c r="AE40">
        <f>((1+40/SQRT(40^2+(SQRT(($B$11-$E40)^2+($C$11-AE$9)^2))^2))/2)*(menu!$D$14)^2</f>
        <v>0.2249561189559213</v>
      </c>
      <c r="AF40">
        <f>((1+40/SQRT(40^2+(SQRT(($B$11-$E40)^2+($C$11-AF$9)^2))^2))/2)*(menu!$D$14)^2</f>
        <v>0.22522937869407678</v>
      </c>
      <c r="AG40">
        <f>((1+40/SQRT(40^2+(SQRT(($B$11-$E40)^2+($C$11-AG$9)^2))^2))/2)*(menu!$D$14)^2</f>
        <v>0.22550586483214655</v>
      </c>
      <c r="AH40">
        <f>((1+40/SQRT(40^2+(SQRT(($B$11-$E40)^2+($C$11-AH$9)^2))^2))/2)*(menu!$D$14)^2</f>
        <v>0.22578563261359932</v>
      </c>
      <c r="AI40">
        <f>((1+40/SQRT(40^2+(SQRT(($B$11-$E40)^2+($C$11-AI$9)^2))^2))/2)*(menu!$D$14)^2</f>
        <v>0.22606873849125222</v>
      </c>
      <c r="AJ40">
        <f>((1+40/SQRT(40^2+(SQRT(($B$11-$E40)^2+($C$11-AJ$9)^2))^2))/2)*(menu!$D$14)^2</f>
        <v>0.22635524015853481</v>
      </c>
      <c r="AK40">
        <f>((1+40/SQRT(40^2+(SQRT(($B$11-$E40)^2+($C$11-AK$9)^2))^2))/2)*(menu!$D$14)^2</f>
        <v>0.22664519658164187</v>
      </c>
      <c r="AL40">
        <f>((1+40/SQRT(40^2+(SQRT(($B$11-$E40)^2+($C$11-AL$9)^2))^2))/2)*(menu!$D$14)^2</f>
        <v>0.22693866803260121</v>
      </c>
      <c r="AM40">
        <f>((1+40/SQRT(40^2+(SQRT(($B$11-$E40)^2+($C$11-AM$9)^2))^2))/2)*(menu!$D$14)^2</f>
        <v>0.22723571612328175</v>
      </c>
      <c r="AN40">
        <f>((1+40/SQRT(40^2+(SQRT(($B$11-$E40)^2+($C$11-AN$9)^2))^2))/2)*(menu!$D$14)^2</f>
        <v>0.22753640384036786</v>
      </c>
      <c r="AO40">
        <f>((1+40/SQRT(40^2+(SQRT(($B$11-$E40)^2+($C$11-AO$9)^2))^2))/2)*(menu!$D$14)^2</f>
        <v>0.22784079558132686</v>
      </c>
      <c r="AP40">
        <f>((1+40/SQRT(40^2+(SQRT(($B$11-$E40)^2+($C$11-AP$9)^2))^2))/2)*(menu!$D$14)^2</f>
        <v>0.22814895719139747</v>
      </c>
      <c r="AQ40">
        <f>((1+40/SQRT(40^2+(SQRT(($B$11-$E40)^2+($C$11-AQ$9)^2))^2))/2)*(menu!$D$14)^2</f>
        <v>0.22846095600162533</v>
      </c>
      <c r="AR40">
        <f>((1+40/SQRT(40^2+(SQRT(($B$11-$E40)^2+($C$11-AR$9)^2))^2))/2)*(menu!$D$14)^2</f>
        <v>0.22877686086797538</v>
      </c>
      <c r="AS40">
        <f>((1+40/SQRT(40^2+(SQRT(($B$11-$E40)^2+($C$11-AS$9)^2))^2))/2)*(menu!$D$14)^2</f>
        <v>0.22909674221154822</v>
      </c>
      <c r="AT40">
        <f>((1+40/SQRT(40^2+(SQRT(($B$11-$E40)^2+($C$11-AT$9)^2))^2))/2)*(menu!$D$14)^2</f>
        <v>0.2294206720599298</v>
      </c>
      <c r="AU40">
        <f>((1+40/SQRT(40^2+(SQRT(($B$11-$E40)^2+($C$11-AU$9)^2))^2))/2)*(menu!$D$14)^2</f>
        <v>0.22974872408970329</v>
      </c>
      <c r="AV40">
        <f>((1+40/SQRT(40^2+(SQRT(($B$11-$E40)^2+($C$11-AV$9)^2))^2))/2)*(menu!$D$14)^2</f>
        <v>0.23008097367015284</v>
      </c>
      <c r="AW40">
        <f>((1+40/SQRT(40^2+(SQRT(($B$11-$E40)^2+($C$11-AW$9)^2))^2))/2)*(menu!$D$14)^2</f>
        <v>0.23041749790818811</v>
      </c>
      <c r="AX40">
        <f>((1+40/SQRT(40^2+(SQRT(($B$11-$E40)^2+($C$11-AX$9)^2))^2))/2)*(menu!$D$14)^2</f>
        <v>0.23075837569451929</v>
      </c>
      <c r="AY40">
        <f>((1+40/SQRT(40^2+(SQRT(($B$11-$E40)^2+($C$11-AY$9)^2))^2))/2)*(menu!$D$14)^2</f>
        <v>0.23110368775111267</v>
      </c>
      <c r="AZ40">
        <f>((1+40/SQRT(40^2+(SQRT(($B$11-$E40)^2+($C$11-AZ$9)^2))^2))/2)*(menu!$D$14)^2</f>
        <v>0.23145351667995576</v>
      </c>
      <c r="BA40">
        <f>((1+40/SQRT(40^2+(SQRT(($B$11-$E40)^2+($C$11-BA$9)^2))^2))/2)*(menu!$D$14)^2</f>
        <v>0.23180794701316146</v>
      </c>
      <c r="BB40">
        <f>((1+40/SQRT(40^2+(SQRT(($B$11-$E40)^2+($C$11-BB$9)^2))^2))/2)*(menu!$D$14)^2</f>
        <v>0.23216706526444028</v>
      </c>
      <c r="BC40">
        <f>((1+40/SQRT(40^2+(SQRT(($B$11-$E40)^2+($C$11-BC$9)^2))^2))/2)*(menu!$D$14)^2</f>
        <v>0.23253095998196943</v>
      </c>
      <c r="BD40">
        <f>((1+40/SQRT(40^2+(SQRT(($B$11-$E40)^2+($C$11-BD$9)^2))^2))/2)*(menu!$D$14)^2</f>
        <v>0.23289972180268645</v>
      </c>
    </row>
    <row r="41" spans="5:56" x14ac:dyDescent="0.45">
      <c r="E41">
        <v>31</v>
      </c>
      <c r="F41">
        <f>((1+40/SQRT(40^2+(SQRT(($B$11-$E41)^2+($C$11-F$9)^2))^2))/2)*(menu!$D$14)^2</f>
        <v>0.21902682661247416</v>
      </c>
      <c r="G41">
        <f>((1+40/SQRT(40^2+(SQRT(($B$11-$E41)^2+($C$11-G$9)^2))^2))/2)*(menu!$D$14)^2</f>
        <v>0.21923429001172082</v>
      </c>
      <c r="H41">
        <f>((1+40/SQRT(40^2+(SQRT(($B$11-$E41)^2+($C$11-H$9)^2))^2))/2)*(menu!$D$14)^2</f>
        <v>0.21944391371215047</v>
      </c>
      <c r="I41">
        <f>((1+40/SQRT(40^2+(SQRT(($B$11-$E41)^2+($C$11-I$9)^2))^2))/2)*(menu!$D$14)^2</f>
        <v>0.21965573067767333</v>
      </c>
      <c r="J41">
        <f>((1+40/SQRT(40^2+(SQRT(($B$11-$E41)^2+($C$11-J$9)^2))^2))/2)*(menu!$D$14)^2</f>
        <v>0.21986977452460332</v>
      </c>
      <c r="K41">
        <f>((1+40/SQRT(40^2+(SQRT(($B$11-$E41)^2+($C$11-K$9)^2))^2))/2)*(menu!$D$14)^2</f>
        <v>0.22008607953724943</v>
      </c>
      <c r="L41">
        <f>((1+40/SQRT(40^2+(SQRT(($B$11-$E41)^2+($C$11-L$9)^2))^2))/2)*(menu!$D$14)^2</f>
        <v>0.2203046806839335</v>
      </c>
      <c r="M41">
        <f>((1+40/SQRT(40^2+(SQRT(($B$11-$E41)^2+($C$11-M$9)^2))^2))/2)*(menu!$D$14)^2</f>
        <v>0.22052561363344786</v>
      </c>
      <c r="N41">
        <f>((1+40/SQRT(40^2+(SQRT(($B$11-$E41)^2+($C$11-N$9)^2))^2))/2)*(menu!$D$14)^2</f>
        <v>0.22074891477196526</v>
      </c>
      <c r="O41">
        <f>((1+40/SQRT(40^2+(SQRT(($B$11-$E41)^2+($C$11-O$9)^2))^2))/2)*(menu!$D$14)^2</f>
        <v>0.22097462122041511</v>
      </c>
      <c r="P41">
        <f>((1+40/SQRT(40^2+(SQRT(($B$11-$E41)^2+($C$11-P$9)^2))^2))/2)*(menu!$D$14)^2</f>
        <v>0.22120277085233953</v>
      </c>
      <c r="Q41">
        <f>((1+40/SQRT(40^2+(SQRT(($B$11-$E41)^2+($C$11-Q$9)^2))^2))/2)*(menu!$D$14)^2</f>
        <v>0.22143340231224393</v>
      </c>
      <c r="R41">
        <f>((1+40/SQRT(40^2+(SQRT(($B$11-$E41)^2+($C$11-R$9)^2))^2))/2)*(menu!$D$14)^2</f>
        <v>0.2216665550344564</v>
      </c>
      <c r="S41">
        <f>((1+40/SQRT(40^2+(SQRT(($B$11-$E41)^2+($C$11-S$9)^2))^2))/2)*(menu!$D$14)^2</f>
        <v>0.22190226926251141</v>
      </c>
      <c r="T41">
        <f>((1+40/SQRT(40^2+(SQRT(($B$11-$E41)^2+($C$11-T$9)^2))^2))/2)*(menu!$D$14)^2</f>
        <v>0.22214058606907358</v>
      </c>
      <c r="U41">
        <f>((1+40/SQRT(40^2+(SQRT(($B$11-$E41)^2+($C$11-U$9)^2))^2))/2)*(menu!$D$14)^2</f>
        <v>0.22238154737641694</v>
      </c>
      <c r="V41">
        <f>((1+40/SQRT(40^2+(SQRT(($B$11-$E41)^2+($C$11-V$9)^2))^2))/2)*(menu!$D$14)^2</f>
        <v>0.22262519597747701</v>
      </c>
      <c r="W41">
        <f>((1+40/SQRT(40^2+(SQRT(($B$11-$E41)^2+($C$11-W$9)^2))^2))/2)*(menu!$D$14)^2</f>
        <v>0.22287157555749235</v>
      </c>
      <c r="X41">
        <f>((1+40/SQRT(40^2+(SQRT(($B$11-$E41)^2+($C$11-X$9)^2))^2))/2)*(menu!$D$14)^2</f>
        <v>0.22312073071625277</v>
      </c>
      <c r="Y41">
        <f>((1+40/SQRT(40^2+(SQRT(($B$11-$E41)^2+($C$11-Y$9)^2))^2))/2)*(menu!$D$14)^2</f>
        <v>0.22337270699097289</v>
      </c>
      <c r="Z41">
        <f>((1+40/SQRT(40^2+(SQRT(($B$11-$E41)^2+($C$11-Z$9)^2))^2))/2)*(menu!$D$14)^2</f>
        <v>0.22362755087980876</v>
      </c>
      <c r="AA41">
        <f>((1+40/SQRT(40^2+(SQRT(($B$11-$E41)^2+($C$11-AA$9)^2))^2))/2)*(menu!$D$14)^2</f>
        <v>0.22388530986603736</v>
      </c>
      <c r="AB41">
        <f>((1+40/SQRT(40^2+(SQRT(($B$11-$E41)^2+($C$11-AB$9)^2))^2))/2)*(menu!$D$14)^2</f>
        <v>0.22414603244291756</v>
      </c>
      <c r="AC41">
        <f>((1+40/SQRT(40^2+(SQRT(($B$11-$E41)^2+($C$11-AC$9)^2))^2))/2)*(menu!$D$14)^2</f>
        <v>0.22440976813925323</v>
      </c>
      <c r="AD41">
        <f>((1+40/SQRT(40^2+(SQRT(($B$11-$E41)^2+($C$11-AD$9)^2))^2))/2)*(menu!$D$14)^2</f>
        <v>0.22467656754567919</v>
      </c>
      <c r="AE41">
        <f>((1+40/SQRT(40^2+(SQRT(($B$11-$E41)^2+($C$11-AE$9)^2))^2))/2)*(menu!$D$14)^2</f>
        <v>0.2249464823416901</v>
      </c>
      <c r="AF41">
        <f>((1+40/SQRT(40^2+(SQRT(($B$11-$E41)^2+($C$11-AF$9)^2))^2))/2)*(menu!$D$14)^2</f>
        <v>0.22521956532343484</v>
      </c>
      <c r="AG41">
        <f>((1+40/SQRT(40^2+(SQRT(($B$11-$E41)^2+($C$11-AG$9)^2))^2))/2)*(menu!$D$14)^2</f>
        <v>0.22549587043229852</v>
      </c>
      <c r="AH41">
        <f>((1+40/SQRT(40^2+(SQRT(($B$11-$E41)^2+($C$11-AH$9)^2))^2))/2)*(menu!$D$14)^2</f>
        <v>0.22577545278429384</v>
      </c>
      <c r="AI41">
        <f>((1+40/SQRT(40^2+(SQRT(($B$11-$E41)^2+($C$11-AI$9)^2))^2))/2)*(menu!$D$14)^2</f>
        <v>0.22605836870028623</v>
      </c>
      <c r="AJ41">
        <f>((1+40/SQRT(40^2+(SQRT(($B$11-$E41)^2+($C$11-AJ$9)^2))^2))/2)*(menu!$D$14)^2</f>
        <v>0.22634467573707551</v>
      </c>
      <c r="AK41">
        <f>((1+40/SQRT(40^2+(SQRT(($B$11-$E41)^2+($C$11-AK$9)^2))^2))/2)*(menu!$D$14)^2</f>
        <v>0.22663443271935904</v>
      </c>
      <c r="AL41">
        <f>((1+40/SQRT(40^2+(SQRT(($B$11-$E41)^2+($C$11-AL$9)^2))^2))/2)*(menu!$D$14)^2</f>
        <v>0.22692769977260041</v>
      </c>
      <c r="AM41">
        <f>((1+40/SQRT(40^2+(SQRT(($B$11-$E41)^2+($C$11-AM$9)^2))^2))/2)*(menu!$D$14)^2</f>
        <v>0.22722453835682993</v>
      </c>
      <c r="AN41">
        <f>((1+40/SQRT(40^2+(SQRT(($B$11-$E41)^2+($C$11-AN$9)^2))^2))/2)*(menu!$D$14)^2</f>
        <v>0.22752501130140135</v>
      </c>
      <c r="AO41">
        <f>((1+40/SQRT(40^2+(SQRT(($B$11-$E41)^2+($C$11-AO$9)^2))^2))/2)*(menu!$D$14)^2</f>
        <v>0.22782918284073245</v>
      </c>
      <c r="AP41">
        <f>((1+40/SQRT(40^2+(SQRT(($B$11-$E41)^2+($C$11-AP$9)^2))^2))/2)*(menu!$D$14)^2</f>
        <v>0.22813711865105499</v>
      </c>
      <c r="AQ41">
        <f>((1+40/SQRT(40^2+(SQRT(($B$11-$E41)^2+($C$11-AQ$9)^2))^2))/2)*(menu!$D$14)^2</f>
        <v>0.22844888588820195</v>
      </c>
      <c r="AR41">
        <f>((1+40/SQRT(40^2+(SQRT(($B$11-$E41)^2+($C$11-AR$9)^2))^2))/2)*(menu!$D$14)^2</f>
        <v>0.22876455322645892</v>
      </c>
      <c r="AS41">
        <f>((1+40/SQRT(40^2+(SQRT(($B$11-$E41)^2+($C$11-AS$9)^2))^2))/2)*(menu!$D$14)^2</f>
        <v>0.22908419089850796</v>
      </c>
      <c r="AT41">
        <f>((1+40/SQRT(40^2+(SQRT(($B$11-$E41)^2+($C$11-AT$9)^2))^2))/2)*(menu!$D$14)^2</f>
        <v>0.2294078707364918</v>
      </c>
      <c r="AU41">
        <f>((1+40/SQRT(40^2+(SQRT(($B$11-$E41)^2+($C$11-AU$9)^2))^2))/2)*(menu!$D$14)^2</f>
        <v>0.22973566621422661</v>
      </c>
      <c r="AV41">
        <f>((1+40/SQRT(40^2+(SQRT(($B$11-$E41)^2+($C$11-AV$9)^2))^2))/2)*(menu!$D$14)^2</f>
        <v>0.23006765249059277</v>
      </c>
      <c r="AW41">
        <f>((1+40/SQRT(40^2+(SQRT(($B$11-$E41)^2+($C$11-AW$9)^2))^2))/2)*(menu!$D$14)^2</f>
        <v>0.23040390645413117</v>
      </c>
      <c r="AX41">
        <f>((1+40/SQRT(40^2+(SQRT(($B$11-$E41)^2+($C$11-AX$9)^2))^2))/2)*(menu!$D$14)^2</f>
        <v>0.2307445067688747</v>
      </c>
      <c r="AY41">
        <f>((1+40/SQRT(40^2+(SQRT(($B$11-$E41)^2+($C$11-AY$9)^2))^2))/2)*(menu!$D$14)^2</f>
        <v>0.23108953392144382</v>
      </c>
      <c r="AZ41">
        <f>((1+40/SQRT(40^2+(SQRT(($B$11-$E41)^2+($C$11-AZ$9)^2))^2))/2)*(menu!$D$14)^2</f>
        <v>0.23143907026943381</v>
      </c>
      <c r="BA41">
        <f>((1+40/SQRT(40^2+(SQRT(($B$11-$E41)^2+($C$11-BA$9)^2))^2))/2)*(menu!$D$14)^2</f>
        <v>0.23179320009112364</v>
      </c>
      <c r="BB41">
        <f>((1+40/SQRT(40^2+(SQRT(($B$11-$E41)^2+($C$11-BB$9)^2))^2))/2)*(menu!$D$14)^2</f>
        <v>0.23215200963653335</v>
      </c>
      <c r="BC41">
        <f>((1+40/SQRT(40^2+(SQRT(($B$11-$E41)^2+($C$11-BC$9)^2))^2))/2)*(menu!$D$14)^2</f>
        <v>0.23251558717985776</v>
      </c>
      <c r="BD41">
        <f>((1+40/SQRT(40^2+(SQRT(($B$11-$E41)^2+($C$11-BD$9)^2))^2))/2)*(menu!$D$14)^2</f>
        <v>0.2328840230733043</v>
      </c>
    </row>
    <row r="42" spans="5:56" x14ac:dyDescent="0.45">
      <c r="E42">
        <v>32</v>
      </c>
      <c r="F42">
        <f>((1+40/SQRT(40^2+(SQRT(($B$11-$E42)^2+($C$11-F$9)^2))^2))/2)*(menu!$D$14)^2</f>
        <v>0.21901937562739401</v>
      </c>
      <c r="G42">
        <f>((1+40/SQRT(40^2+(SQRT(($B$11-$E42)^2+($C$11-G$9)^2))^2))/2)*(menu!$D$14)^2</f>
        <v>0.21922671959048845</v>
      </c>
      <c r="H42">
        <f>((1+40/SQRT(40^2+(SQRT(($B$11-$E42)^2+($C$11-H$9)^2))^2))/2)*(menu!$D$14)^2</f>
        <v>0.21943622132197155</v>
      </c>
      <c r="I42">
        <f>((1+40/SQRT(40^2+(SQRT(($B$11-$E42)^2+($C$11-I$9)^2))^2))/2)*(menu!$D$14)^2</f>
        <v>0.2196479137191851</v>
      </c>
      <c r="J42">
        <f>((1+40/SQRT(40^2+(SQRT(($B$11-$E42)^2+($C$11-J$9)^2))^2))/2)*(menu!$D$14)^2</f>
        <v>0.21986183032979517</v>
      </c>
      <c r="K42">
        <f>((1+40/SQRT(40^2+(SQRT(($B$11-$E42)^2+($C$11-K$9)^2))^2))/2)*(menu!$D$14)^2</f>
        <v>0.22007800536730807</v>
      </c>
      <c r="L42">
        <f>((1+40/SQRT(40^2+(SQRT(($B$11-$E42)^2+($C$11-L$9)^2))^2))/2)*(menu!$D$14)^2</f>
        <v>0.22029647372701036</v>
      </c>
      <c r="M42">
        <f>((1+40/SQRT(40^2+(SQRT(($B$11-$E42)^2+($C$11-M$9)^2))^2))/2)*(menu!$D$14)^2</f>
        <v>0.22051727100234519</v>
      </c>
      <c r="N42">
        <f>((1+40/SQRT(40^2+(SQRT(($B$11-$E42)^2+($C$11-N$9)^2))^2))/2)*(menu!$D$14)^2</f>
        <v>0.22074043350173778</v>
      </c>
      <c r="O42">
        <f>((1+40/SQRT(40^2+(SQRT(($B$11-$E42)^2+($C$11-O$9)^2))^2))/2)*(menu!$D$14)^2</f>
        <v>0.22096599826588342</v>
      </c>
      <c r="P42">
        <f>((1+40/SQRT(40^2+(SQRT(($B$11-$E42)^2+($C$11-P$9)^2))^2))/2)*(menu!$D$14)^2</f>
        <v>0.22119400308551201</v>
      </c>
      <c r="Q42">
        <f>((1+40/SQRT(40^2+(SQRT(($B$11-$E42)^2+($C$11-Q$9)^2))^2))/2)*(menu!$D$14)^2</f>
        <v>0.22142448651964303</v>
      </c>
      <c r="R42">
        <f>((1+40/SQRT(40^2+(SQRT(($B$11-$E42)^2+($C$11-R$9)^2))^2))/2)*(menu!$D$14)^2</f>
        <v>0.22165748791434556</v>
      </c>
      <c r="S42">
        <f>((1+40/SQRT(40^2+(SQRT(($B$11-$E42)^2+($C$11-S$9)^2))^2))/2)*(menu!$D$14)^2</f>
        <v>0.22189304742201829</v>
      </c>
      <c r="T42">
        <f>((1+40/SQRT(40^2+(SQRT(($B$11-$E42)^2+($C$11-T$9)^2))^2))/2)*(menu!$D$14)^2</f>
        <v>0.22213120602120512</v>
      </c>
      <c r="U42">
        <f>((1+40/SQRT(40^2+(SQRT(($B$11-$E42)^2+($C$11-U$9)^2))^2))/2)*(menu!$D$14)^2</f>
        <v>0.22237200553696218</v>
      </c>
      <c r="V42">
        <f>((1+40/SQRT(40^2+(SQRT(($B$11-$E42)^2+($C$11-V$9)^2))^2))/2)*(menu!$D$14)^2</f>
        <v>0.22261548866179223</v>
      </c>
      <c r="W42">
        <f>((1+40/SQRT(40^2+(SQRT(($B$11-$E42)^2+($C$11-W$9)^2))^2))/2)*(menu!$D$14)^2</f>
        <v>0.22286169897716393</v>
      </c>
      <c r="X42">
        <f>((1+40/SQRT(40^2+(SQRT(($B$11-$E42)^2+($C$11-X$9)^2))^2))/2)*(menu!$D$14)^2</f>
        <v>0.22311068097563261</v>
      </c>
      <c r="Y42">
        <f>((1+40/SQRT(40^2+(SQRT(($B$11-$E42)^2+($C$11-Y$9)^2))^2))/2)*(menu!$D$14)^2</f>
        <v>0.22336248008358045</v>
      </c>
      <c r="Z42">
        <f>((1+40/SQRT(40^2+(SQRT(($B$11-$E42)^2+($C$11-Z$9)^2))^2))/2)*(menu!$D$14)^2</f>
        <v>0.22361714268459468</v>
      </c>
      <c r="AA42">
        <f>((1+40/SQRT(40^2+(SQRT(($B$11-$E42)^2+($C$11-AA$9)^2))^2))/2)*(menu!$D$14)^2</f>
        <v>0.22387471614350174</v>
      </c>
      <c r="AB42">
        <f>((1+40/SQRT(40^2+(SQRT(($B$11-$E42)^2+($C$11-AB$9)^2))^2))/2)*(menu!$D$14)^2</f>
        <v>0.22413524883107749</v>
      </c>
      <c r="AC42">
        <f>((1+40/SQRT(40^2+(SQRT(($B$11-$E42)^2+($C$11-AC$9)^2))^2))/2)*(menu!$D$14)^2</f>
        <v>0.22439879014945238</v>
      </c>
      <c r="AD42">
        <f>((1+40/SQRT(40^2+(SQRT(($B$11-$E42)^2+($C$11-AD$9)^2))^2))/2)*(menu!$D$14)^2</f>
        <v>0.22466539055823259</v>
      </c>
      <c r="AE42">
        <f>((1+40/SQRT(40^2+(SQRT(($B$11-$E42)^2+($C$11-AE$9)^2))^2))/2)*(menu!$D$14)^2</f>
        <v>0.22493510160135705</v>
      </c>
      <c r="AF42">
        <f>((1+40/SQRT(40^2+(SQRT(($B$11-$E42)^2+($C$11-AF$9)^2))^2))/2)*(menu!$D$14)^2</f>
        <v>0.22520797593471248</v>
      </c>
      <c r="AG42">
        <f>((1+40/SQRT(40^2+(SQRT(($B$11-$E42)^2+($C$11-AG$9)^2))^2))/2)*(menu!$D$14)^2</f>
        <v>0.22548406735452736</v>
      </c>
      <c r="AH42">
        <f>((1+40/SQRT(40^2+(SQRT(($B$11-$E42)^2+($C$11-AH$9)^2))^2))/2)*(menu!$D$14)^2</f>
        <v>0.2257634308265678</v>
      </c>
      <c r="AI42">
        <f>((1+40/SQRT(40^2+(SQRT(($B$11-$E42)^2+($C$11-AI$9)^2))^2))/2)*(menu!$D$14)^2</f>
        <v>0.22604612251615772</v>
      </c>
      <c r="AJ42">
        <f>((1+40/SQRT(40^2+(SQRT(($B$11-$E42)^2+($C$11-AJ$9)^2))^2))/2)*(menu!$D$14)^2</f>
        <v>0.22633219981904651</v>
      </c>
      <c r="AK42">
        <f>((1+40/SQRT(40^2+(SQRT(($B$11-$E42)^2+($C$11-AK$9)^2))^2))/2)*(menu!$D$14)^2</f>
        <v>0.22662172139314868</v>
      </c>
      <c r="AL42">
        <f>((1+40/SQRT(40^2+(SQRT(($B$11-$E42)^2+($C$11-AL$9)^2))^2))/2)*(menu!$D$14)^2</f>
        <v>0.22691474719117888</v>
      </c>
      <c r="AM42">
        <f>((1+40/SQRT(40^2+(SQRT(($B$11-$E42)^2+($C$11-AM$9)^2))^2))/2)*(menu!$D$14)^2</f>
        <v>0.22721133849420763</v>
      </c>
      <c r="AN42">
        <f>((1+40/SQRT(40^2+(SQRT(($B$11-$E42)^2+($C$11-AN$9)^2))^2))/2)*(menu!$D$14)^2</f>
        <v>0.22751155794616282</v>
      </c>
      <c r="AO42">
        <f>((1+40/SQRT(40^2+(SQRT(($B$11-$E42)^2+($C$11-AO$9)^2))^2))/2)*(menu!$D$14)^2</f>
        <v>0.22781546958930254</v>
      </c>
      <c r="AP42">
        <f>((1+40/SQRT(40^2+(SQRT(($B$11-$E42)^2+($C$11-AP$9)^2))^2))/2)*(menu!$D$14)^2</f>
        <v>0.22812313890068558</v>
      </c>
      <c r="AQ42">
        <f>((1+40/SQRT(40^2+(SQRT(($B$11-$E42)^2+($C$11-AQ$9)^2))^2))/2)*(menu!$D$14)^2</f>
        <v>0.22843463282966597</v>
      </c>
      <c r="AR42">
        <f>((1+40/SQRT(40^2+(SQRT(($B$11-$E42)^2+($C$11-AR$9)^2))^2))/2)*(menu!$D$14)^2</f>
        <v>0.22875001983643786</v>
      </c>
      <c r="AS42">
        <f>((1+40/SQRT(40^2+(SQRT(($B$11-$E42)^2+($C$11-AS$9)^2))^2))/2)*(menu!$D$14)^2</f>
        <v>0.22906936993165913</v>
      </c>
      <c r="AT42">
        <f>((1+40/SQRT(40^2+(SQRT(($B$11-$E42)^2+($C$11-AT$9)^2))^2))/2)*(menu!$D$14)^2</f>
        <v>0.22939275471717954</v>
      </c>
      <c r="AU42">
        <f>((1+40/SQRT(40^2+(SQRT(($B$11-$E42)^2+($C$11-AU$9)^2))^2))/2)*(menu!$D$14)^2</f>
        <v>0.22972024742790251</v>
      </c>
      <c r="AV42">
        <f>((1+40/SQRT(40^2+(SQRT(($B$11-$E42)^2+($C$11-AV$9)^2))^2))/2)*(menu!$D$14)^2</f>
        <v>0.23005192297480742</v>
      </c>
      <c r="AW42">
        <f>((1+40/SQRT(40^2+(SQRT(($B$11-$E42)^2+($C$11-AW$9)^2))^2))/2)*(menu!$D$14)^2</f>
        <v>0.23038785798916062</v>
      </c>
      <c r="AX42">
        <f>((1+40/SQRT(40^2+(SQRT(($B$11-$E42)^2+($C$11-AX$9)^2))^2))/2)*(menu!$D$14)^2</f>
        <v>0.23072813086794322</v>
      </c>
      <c r="AY42">
        <f>((1+40/SQRT(40^2+(SQRT(($B$11-$E42)^2+($C$11-AY$9)^2))^2))/2)*(menu!$D$14)^2</f>
        <v>0.23107282182052288</v>
      </c>
      <c r="AZ42">
        <f>((1+40/SQRT(40^2+(SQRT(($B$11-$E42)^2+($C$11-AZ$9)^2))^2))/2)*(menu!$D$14)^2</f>
        <v>0.23142201291659825</v>
      </c>
      <c r="BA42">
        <f>((1+40/SQRT(40^2+(SQRT(($B$11-$E42)^2+($C$11-BA$9)^2))^2))/2)*(menu!$D$14)^2</f>
        <v>0.23177578813544253</v>
      </c>
      <c r="BB42">
        <f>((1+40/SQRT(40^2+(SQRT(($B$11-$E42)^2+($C$11-BB$9)^2))^2))/2)*(menu!$D$14)^2</f>
        <v>0.23213423341647355</v>
      </c>
      <c r="BC42">
        <f>((1+40/SQRT(40^2+(SQRT(($B$11-$E42)^2+($C$11-BC$9)^2))^2))/2)*(menu!$D$14)^2</f>
        <v>0.23249743671117684</v>
      </c>
      <c r="BD42">
        <f>((1+40/SQRT(40^2+(SQRT(($B$11-$E42)^2+($C$11-BD$9)^2))^2))/2)*(menu!$D$14)^2</f>
        <v>0.23286548803640716</v>
      </c>
    </row>
    <row r="43" spans="5:56" x14ac:dyDescent="0.45">
      <c r="E43">
        <v>33</v>
      </c>
      <c r="F43">
        <f>((1+40/SQRT(40^2+(SQRT(($B$11-$E43)^2+($C$11-F$9)^2))^2))/2)*(menu!$D$14)^2</f>
        <v>0.21901078363758905</v>
      </c>
      <c r="G43">
        <f>((1+40/SQRT(40^2+(SQRT(($B$11-$E43)^2+($C$11-G$9)^2))^2))/2)*(menu!$D$14)^2</f>
        <v>0.21921798993207603</v>
      </c>
      <c r="H43">
        <f>((1+40/SQRT(40^2+(SQRT(($B$11-$E43)^2+($C$11-H$9)^2))^2))/2)*(menu!$D$14)^2</f>
        <v>0.21942735107706704</v>
      </c>
      <c r="I43">
        <f>((1+40/SQRT(40^2+(SQRT(($B$11-$E43)^2+($C$11-I$9)^2))^2))/2)*(menu!$D$14)^2</f>
        <v>0.21963889989326493</v>
      </c>
      <c r="J43">
        <f>((1+40/SQRT(40^2+(SQRT(($B$11-$E43)^2+($C$11-J$9)^2))^2))/2)*(menu!$D$14)^2</f>
        <v>0.21985266984930427</v>
      </c>
      <c r="K43">
        <f>((1+40/SQRT(40^2+(SQRT(($B$11-$E43)^2+($C$11-K$9)^2))^2))/2)*(menu!$D$14)^2</f>
        <v>0.22006869507718144</v>
      </c>
      <c r="L43">
        <f>((1+40/SQRT(40^2+(SQRT(($B$11-$E43)^2+($C$11-L$9)^2))^2))/2)*(menu!$D$14)^2</f>
        <v>0.22028701038810486</v>
      </c>
      <c r="M43">
        <f>((1+40/SQRT(40^2+(SQRT(($B$11-$E43)^2+($C$11-M$9)^2))^2))/2)*(menu!$D$14)^2</f>
        <v>0.22050765128877808</v>
      </c>
      <c r="N43">
        <f>((1+40/SQRT(40^2+(SQRT(($B$11-$E43)^2+($C$11-N$9)^2))^2))/2)*(menu!$D$14)^2</f>
        <v>0.2207306539981278</v>
      </c>
      <c r="O43">
        <f>((1+40/SQRT(40^2+(SQRT(($B$11-$E43)^2+($C$11-O$9)^2))^2))/2)*(menu!$D$14)^2</f>
        <v>0.22095605546449124</v>
      </c>
      <c r="P43">
        <f>((1+40/SQRT(40^2+(SQRT(($B$11-$E43)^2+($C$11-P$9)^2))^2))/2)*(menu!$D$14)^2</f>
        <v>0.22118389338327479</v>
      </c>
      <c r="Q43">
        <f>((1+40/SQRT(40^2+(SQRT(($B$11-$E43)^2+($C$11-Q$9)^2))^2))/2)*(menu!$D$14)^2</f>
        <v>0.22141420621509963</v>
      </c>
      <c r="R43">
        <f>((1+40/SQRT(40^2+(SQRT(($B$11-$E43)^2+($C$11-R$9)^2))^2))/2)*(menu!$D$14)^2</f>
        <v>0.22164703320444729</v>
      </c>
      <c r="S43">
        <f>((1+40/SQRT(40^2+(SQRT(($B$11-$E43)^2+($C$11-S$9)^2))^2))/2)*(menu!$D$14)^2</f>
        <v>0.22188241439882053</v>
      </c>
      <c r="T43">
        <f>((1+40/SQRT(40^2+(SQRT(($B$11-$E43)^2+($C$11-T$9)^2))^2))/2)*(menu!$D$14)^2</f>
        <v>0.2221203906684352</v>
      </c>
      <c r="U43">
        <f>((1+40/SQRT(40^2+(SQRT(($B$11-$E43)^2+($C$11-U$9)^2))^2))/2)*(menu!$D$14)^2</f>
        <v>0.22236100372645734</v>
      </c>
      <c r="V43">
        <f>((1+40/SQRT(40^2+(SQRT(($B$11-$E43)^2+($C$11-V$9)^2))^2))/2)*(menu!$D$14)^2</f>
        <v>0.22260429614980357</v>
      </c>
      <c r="W43">
        <f>((1+40/SQRT(40^2+(SQRT(($B$11-$E43)^2+($C$11-W$9)^2))^2))/2)*(menu!$D$14)^2</f>
        <v>0.22285031140051906</v>
      </c>
      <c r="X43">
        <f>((1+40/SQRT(40^2+(SQRT(($B$11-$E43)^2+($C$11-X$9)^2))^2))/2)*(menu!$D$14)^2</f>
        <v>0.22309909384775214</v>
      </c>
      <c r="Y43">
        <f>((1+40/SQRT(40^2+(SQRT(($B$11-$E43)^2+($C$11-Y$9)^2))^2))/2)*(menu!$D$14)^2</f>
        <v>0.22335068879034178</v>
      </c>
      <c r="Z43">
        <f>((1+40/SQRT(40^2+(SQRT(($B$11-$E43)^2+($C$11-Z$9)^2))^2))/2)*(menu!$D$14)^2</f>
        <v>0.22360514248003582</v>
      </c>
      <c r="AA43">
        <f>((1+40/SQRT(40^2+(SQRT(($B$11-$E43)^2+($C$11-AA$9)^2))^2))/2)*(menu!$D$14)^2</f>
        <v>0.22386250214535944</v>
      </c>
      <c r="AB43">
        <f>((1+40/SQRT(40^2+(SQRT(($B$11-$E43)^2+($C$11-AB$9)^2))^2))/2)*(menu!$D$14)^2</f>
        <v>0.22412281601615125</v>
      </c>
      <c r="AC43">
        <f>((1+40/SQRT(40^2+(SQRT(($B$11-$E43)^2+($C$11-AC$9)^2))^2))/2)*(menu!$D$14)^2</f>
        <v>0.22438613334878774</v>
      </c>
      <c r="AD43">
        <f>((1+40/SQRT(40^2+(SQRT(($B$11-$E43)^2+($C$11-AD$9)^2))^2))/2)*(menu!$D$14)^2</f>
        <v>0.22465250445211504</v>
      </c>
      <c r="AE43">
        <f>((1+40/SQRT(40^2+(SQRT(($B$11-$E43)^2+($C$11-AE$9)^2))^2))/2)*(menu!$D$14)^2</f>
        <v>0.22492198071410871</v>
      </c>
      <c r="AF43">
        <f>((1+40/SQRT(40^2+(SQRT(($B$11-$E43)^2+($C$11-AF$9)^2))^2))/2)*(menu!$D$14)^2</f>
        <v>0.22519461462928259</v>
      </c>
      <c r="AG43">
        <f>((1+40/SQRT(40^2+(SQRT(($B$11-$E43)^2+($C$11-AG$9)^2))^2))/2)*(menu!$D$14)^2</f>
        <v>0.22547045982686725</v>
      </c>
      <c r="AH43">
        <f>((1+40/SQRT(40^2+(SQRT(($B$11-$E43)^2+($C$11-AH$9)^2))^2))/2)*(menu!$D$14)^2</f>
        <v>0.22574957109978142</v>
      </c>
      <c r="AI43">
        <f>((1+40/SQRT(40^2+(SQRT(($B$11-$E43)^2+($C$11-AI$9)^2))^2))/2)*(menu!$D$14)^2</f>
        <v>0.22603200443441662</v>
      </c>
      <c r="AJ43">
        <f>((1+40/SQRT(40^2+(SQRT(($B$11-$E43)^2+($C$11-AJ$9)^2))^2))/2)*(menu!$D$14)^2</f>
        <v>0.22631781704126003</v>
      </c>
      <c r="AK43">
        <f>((1+40/SQRT(40^2+(SQRT(($B$11-$E43)^2+($C$11-AK$9)^2))^2))/2)*(menu!$D$14)^2</f>
        <v>0.22660706738637676</v>
      </c>
      <c r="AL43">
        <f>((1+40/SQRT(40^2+(SQRT(($B$11-$E43)^2+($C$11-AL$9)^2))^2))/2)*(menu!$D$14)^2</f>
        <v>0.22689981522377717</v>
      </c>
      <c r="AM43">
        <f>((1+40/SQRT(40^2+(SQRT(($B$11-$E43)^2+($C$11-AM$9)^2))^2))/2)*(menu!$D$14)^2</f>
        <v>0.22719612162869182</v>
      </c>
      <c r="AN43">
        <f>((1+40/SQRT(40^2+(SQRT(($B$11-$E43)^2+($C$11-AN$9)^2))^2))/2)*(menu!$D$14)^2</f>
        <v>0.22749604903177992</v>
      </c>
      <c r="AO43">
        <f>((1+40/SQRT(40^2+(SQRT(($B$11-$E43)^2+($C$11-AO$9)^2))^2))/2)*(menu!$D$14)^2</f>
        <v>0.22779966125429535</v>
      </c>
      <c r="AP43">
        <f>((1+40/SQRT(40^2+(SQRT(($B$11-$E43)^2+($C$11-AP$9)^2))^2))/2)*(menu!$D$14)^2</f>
        <v>0.22810702354423637</v>
      </c>
      <c r="AQ43">
        <f>((1+40/SQRT(40^2+(SQRT(($B$11-$E43)^2+($C$11-AQ$9)^2))^2))/2)*(menu!$D$14)^2</f>
        <v>0.22841820261350418</v>
      </c>
      <c r="AR43">
        <f>((1+40/SQRT(40^2+(SQRT(($B$11-$E43)^2+($C$11-AR$9)^2))^2))/2)*(menu!$D$14)^2</f>
        <v>0.22873326667609695</v>
      </c>
      <c r="AS43">
        <f>((1+40/SQRT(40^2+(SQRT(($B$11-$E43)^2+($C$11-AS$9)^2))^2))/2)*(menu!$D$14)^2</f>
        <v>0.22905228548736539</v>
      </c>
      <c r="AT43">
        <f>((1+40/SQRT(40^2+(SQRT(($B$11-$E43)^2+($C$11-AT$9)^2))^2))/2)*(menu!$D$14)^2</f>
        <v>0.22937533038435623</v>
      </c>
      <c r="AU43">
        <f>((1+40/SQRT(40^2+(SQRT(($B$11-$E43)^2+($C$11-AU$9)^2))^2))/2)*(menu!$D$14)^2</f>
        <v>0.22970247432727103</v>
      </c>
      <c r="AV43">
        <f>((1+40/SQRT(40^2+(SQRT(($B$11-$E43)^2+($C$11-AV$9)^2))^2))/2)*(menu!$D$14)^2</f>
        <v>0.23003379194206638</v>
      </c>
      <c r="AW43">
        <f>((1+40/SQRT(40^2+(SQRT(($B$11-$E43)^2+($C$11-AW$9)^2))^2))/2)*(menu!$D$14)^2</f>
        <v>0.23036935956422314</v>
      </c>
      <c r="AX43">
        <f>((1+40/SQRT(40^2+(SQRT(($B$11-$E43)^2+($C$11-AX$9)^2))^2))/2)*(menu!$D$14)^2</f>
        <v>0.230709255283711</v>
      </c>
      <c r="AY43">
        <f>((1+40/SQRT(40^2+(SQRT(($B$11-$E43)^2+($C$11-AY$9)^2))^2))/2)*(menu!$D$14)^2</f>
        <v>0.23105355899117555</v>
      </c>
      <c r="AZ43">
        <f>((1+40/SQRT(40^2+(SQRT(($B$11-$E43)^2+($C$11-AZ$9)^2))^2))/2)*(menu!$D$14)^2</f>
        <v>0.2314023524253743</v>
      </c>
      <c r="BA43">
        <f>((1+40/SQRT(40^2+(SQRT(($B$11-$E43)^2+($C$11-BA$9)^2))^2))/2)*(menu!$D$14)^2</f>
        <v>0.23175571922188748</v>
      </c>
      <c r="BB43">
        <f>((1+40/SQRT(40^2+(SQRT(($B$11-$E43)^2+($C$11-BB$9)^2))^2))/2)*(menu!$D$14)^2</f>
        <v>0.23211374496312989</v>
      </c>
      <c r="BC43">
        <f>((1+40/SQRT(40^2+(SQRT(($B$11-$E43)^2+($C$11-BC$9)^2))^2))/2)*(menu!$D$14)^2</f>
        <v>0.23247651722968823</v>
      </c>
      <c r="BD43">
        <f>((1+40/SQRT(40^2+(SQRT(($B$11-$E43)^2+($C$11-BD$9)^2))^2))/2)*(menu!$D$14)^2</f>
        <v>0.23284412565300922</v>
      </c>
    </row>
    <row r="44" spans="5:56" x14ac:dyDescent="0.45">
      <c r="E44">
        <v>34</v>
      </c>
      <c r="F44">
        <f>((1+40/SQRT(40^2+(SQRT(($B$11-$E44)^2+($C$11-F$9)^2))^2))/2)*(menu!$D$14)^2</f>
        <v>0.21900105290722077</v>
      </c>
      <c r="G44">
        <f>((1+40/SQRT(40^2+(SQRT(($B$11-$E44)^2+($C$11-G$9)^2))^2))/2)*(menu!$D$14)^2</f>
        <v>0.21920810336136121</v>
      </c>
      <c r="H44">
        <f>((1+40/SQRT(40^2+(SQRT(($B$11-$E44)^2+($C$11-H$9)^2))^2))/2)*(menu!$D$14)^2</f>
        <v>0.21941730536497736</v>
      </c>
      <c r="I44">
        <f>((1+40/SQRT(40^2+(SQRT(($B$11-$E44)^2+($C$11-I$9)^2))^2))/2)*(menu!$D$14)^2</f>
        <v>0.21962869165213481</v>
      </c>
      <c r="J44">
        <f>((1+40/SQRT(40^2+(SQRT(($B$11-$E44)^2+($C$11-J$9)^2))^2))/2)*(menu!$D$14)^2</f>
        <v>0.21984229560212884</v>
      </c>
      <c r="K44">
        <f>((1+40/SQRT(40^2+(SQRT(($B$11-$E44)^2+($C$11-K$9)^2))^2))/2)*(menu!$D$14)^2</f>
        <v>0.22005815125481723</v>
      </c>
      <c r="L44">
        <f>((1+40/SQRT(40^2+(SQRT(($B$11-$E44)^2+($C$11-L$9)^2))^2))/2)*(menu!$D$14)^2</f>
        <v>0.22027629332636972</v>
      </c>
      <c r="M44">
        <f>((1+40/SQRT(40^2+(SQRT(($B$11-$E44)^2+($C$11-M$9)^2))^2))/2)*(menu!$D$14)^2</f>
        <v>0.22049675722544526</v>
      </c>
      <c r="N44">
        <f>((1+40/SQRT(40^2+(SQRT(($B$11-$E44)^2+($C$11-N$9)^2))^2))/2)*(menu!$D$14)^2</f>
        <v>0.22071957906981088</v>
      </c>
      <c r="O44">
        <f>((1+40/SQRT(40^2+(SQRT(($B$11-$E44)^2+($C$11-O$9)^2))^2))/2)*(menu!$D$14)^2</f>
        <v>0.2209447957034146</v>
      </c>
      <c r="P44">
        <f>((1+40/SQRT(40^2+(SQRT(($B$11-$E44)^2+($C$11-P$9)^2))^2))/2)*(menu!$D$14)^2</f>
        <v>0.22117244471392566</v>
      </c>
      <c r="Q44">
        <f>((1+40/SQRT(40^2+(SQRT(($B$11-$E44)^2+($C$11-Q$9)^2))^2))/2)*(menu!$D$14)^2</f>
        <v>0.22140256445075598</v>
      </c>
      <c r="R44">
        <f>((1+40/SQRT(40^2+(SQRT(($B$11-$E44)^2+($C$11-R$9)^2))^2))/2)*(menu!$D$14)^2</f>
        <v>0.22163519404357707</v>
      </c>
      <c r="S44">
        <f>((1+40/SQRT(40^2+(SQRT(($B$11-$E44)^2+($C$11-S$9)^2))^2))/2)*(menu!$D$14)^2</f>
        <v>0.22187037342134672</v>
      </c>
      <c r="T44">
        <f>((1+40/SQRT(40^2+(SQRT(($B$11-$E44)^2+($C$11-T$9)^2))^2))/2)*(menu!$D$14)^2</f>
        <v>0.2221081433318606</v>
      </c>
      <c r="U44">
        <f>((1+40/SQRT(40^2+(SQRT(($B$11-$E44)^2+($C$11-U$9)^2))^2))/2)*(menu!$D$14)^2</f>
        <v>0.22234854536184409</v>
      </c>
      <c r="V44">
        <f>((1+40/SQRT(40^2+(SQRT(($B$11-$E44)^2+($C$11-V$9)^2))^2))/2)*(menu!$D$14)^2</f>
        <v>0.22259162195759993</v>
      </c>
      <c r="W44">
        <f>((1+40/SQRT(40^2+(SQRT(($B$11-$E44)^2+($C$11-W$9)^2))^2))/2)*(menu!$D$14)^2</f>
        <v>0.22283741644622851</v>
      </c>
      <c r="X44">
        <f>((1+40/SQRT(40^2+(SQRT(($B$11-$E44)^2+($C$11-X$9)^2))^2))/2)*(menu!$D$14)^2</f>
        <v>0.22308597305743685</v>
      </c>
      <c r="Y44">
        <f>((1+40/SQRT(40^2+(SQRT(($B$11-$E44)^2+($C$11-Y$9)^2))^2))/2)*(menu!$D$14)^2</f>
        <v>0.22333733694595378</v>
      </c>
      <c r="Z44">
        <f>((1+40/SQRT(40^2+(SQRT(($B$11-$E44)^2+($C$11-Z$9)^2))^2))/2)*(menu!$D$14)^2</f>
        <v>0.22359155421456872</v>
      </c>
      <c r="AA44">
        <f>((1+40/SQRT(40^2+(SQRT(($B$11-$E44)^2+($C$11-AA$9)^2))^2))/2)*(menu!$D$14)^2</f>
        <v>0.2238486719378123</v>
      </c>
      <c r="AB44">
        <f>((1+40/SQRT(40^2+(SQRT(($B$11-$E44)^2+($C$11-AB$9)^2))^2))/2)*(menu!$D$14)^2</f>
        <v>0.22410873818629723</v>
      </c>
      <c r="AC44">
        <f>((1+40/SQRT(40^2+(SQRT(($B$11-$E44)^2+($C$11-AC$9)^2))^2))/2)*(menu!$D$14)^2</f>
        <v>0.22437180205173829</v>
      </c>
      <c r="AD44">
        <f>((1+40/SQRT(40^2+(SQRT(($B$11-$E44)^2+($C$11-AD$9)^2))^2))/2)*(menu!$D$14)^2</f>
        <v>0.22463791367267125</v>
      </c>
      <c r="AE44">
        <f>((1+40/SQRT(40^2+(SQRT(($B$11-$E44)^2+($C$11-AE$9)^2))^2))/2)*(menu!$D$14)^2</f>
        <v>0.22490712426089007</v>
      </c>
      <c r="AF44">
        <f>((1+40/SQRT(40^2+(SQRT(($B$11-$E44)^2+($C$11-AF$9)^2))^2))/2)*(menu!$D$14)^2</f>
        <v>0.22517948612862343</v>
      </c>
      <c r="AG44">
        <f>((1+40/SQRT(40^2+(SQRT(($B$11-$E44)^2+($C$11-AG$9)^2))^2))/2)*(menu!$D$14)^2</f>
        <v>0.22545505271647096</v>
      </c>
      <c r="AH44">
        <f>((1+40/SQRT(40^2+(SQRT(($B$11-$E44)^2+($C$11-AH$9)^2))^2))/2)*(menu!$D$14)^2</f>
        <v>0.22573387862212077</v>
      </c>
      <c r="AI44">
        <f>((1+40/SQRT(40^2+(SQRT(($B$11-$E44)^2+($C$11-AI$9)^2))^2))/2)*(menu!$D$14)^2</f>
        <v>0.22601601962987006</v>
      </c>
      <c r="AJ44">
        <f>((1+40/SQRT(40^2+(SQRT(($B$11-$E44)^2+($C$11-AJ$9)^2))^2))/2)*(menu!$D$14)^2</f>
        <v>0.22630153274097073</v>
      </c>
      <c r="AK44">
        <f>((1+40/SQRT(40^2+(SQRT(($B$11-$E44)^2+($C$11-AK$9)^2))^2))/2)*(menu!$D$14)^2</f>
        <v>0.22659047620482334</v>
      </c>
      <c r="AL44">
        <f>((1+40/SQRT(40^2+(SQRT(($B$11-$E44)^2+($C$11-AL$9)^2))^2))/2)*(menu!$D$14)^2</f>
        <v>0.22688290955104182</v>
      </c>
      <c r="AM44">
        <f>((1+40/SQRT(40^2+(SQRT(($B$11-$E44)^2+($C$11-AM$9)^2))^2))/2)*(menu!$D$14)^2</f>
        <v>0.22717889362241289</v>
      </c>
      <c r="AN44">
        <f>((1+40/SQRT(40^2+(SQRT(($B$11-$E44)^2+($C$11-AN$9)^2))^2))/2)*(menu!$D$14)^2</f>
        <v>0.22747849060877412</v>
      </c>
      <c r="AO44">
        <f>((1+40/SQRT(40^2+(SQRT(($B$11-$E44)^2+($C$11-AO$9)^2))^2))/2)*(menu!$D$14)^2</f>
        <v>0.2277817640818349</v>
      </c>
      <c r="AP44">
        <f>((1+40/SQRT(40^2+(SQRT(($B$11-$E44)^2+($C$11-AP$9)^2))^2))/2)*(menu!$D$14)^2</f>
        <v>0.22808877903096461</v>
      </c>
      <c r="AQ44">
        <f>((1+40/SQRT(40^2+(SQRT(($B$11-$E44)^2+($C$11-AQ$9)^2))^2))/2)*(menu!$D$14)^2</f>
        <v>0.22839960189997346</v>
      </c>
      <c r="AR44">
        <f>((1+40/SQRT(40^2+(SQRT(($B$11-$E44)^2+($C$11-AR$9)^2))^2))/2)*(menu!$D$14)^2</f>
        <v>0.22871430062491122</v>
      </c>
      <c r="AS44">
        <f>((1+40/SQRT(40^2+(SQRT(($B$11-$E44)^2+($C$11-AS$9)^2))^2))/2)*(menu!$D$14)^2</f>
        <v>0.22903294467290886</v>
      </c>
      <c r="AT44">
        <f>((1+40/SQRT(40^2+(SQRT(($B$11-$E44)^2+($C$11-AT$9)^2))^2))/2)*(menu!$D$14)^2</f>
        <v>0.22935560508208894</v>
      </c>
      <c r="AU44">
        <f>((1+40/SQRT(40^2+(SQRT(($B$11-$E44)^2+($C$11-AU$9)^2))^2))/2)*(menu!$D$14)^2</f>
        <v>0.22968235450257116</v>
      </c>
      <c r="AV44">
        <f>((1+40/SQRT(40^2+(SQRT(($B$11-$E44)^2+($C$11-AV$9)^2))^2))/2)*(menu!$D$14)^2</f>
        <v>0.2300132672385975</v>
      </c>
      <c r="AW44">
        <f>((1+40/SQRT(40^2+(SQRT(($B$11-$E44)^2+($C$11-AW$9)^2))^2))/2)*(menu!$D$14)^2</f>
        <v>0.23034841929180472</v>
      </c>
      <c r="AX44">
        <f>((1+40/SQRT(40^2+(SQRT(($B$11-$E44)^2+($C$11-AX$9)^2))^2))/2)*(menu!$D$14)^2</f>
        <v>0.2306878884056677</v>
      </c>
      <c r="AY44">
        <f>((1+40/SQRT(40^2+(SQRT(($B$11-$E44)^2+($C$11-AY$9)^2))^2))/2)*(menu!$D$14)^2</f>
        <v>0.23103175411114144</v>
      </c>
      <c r="AZ44">
        <f>((1+40/SQRT(40^2+(SQRT(($B$11-$E44)^2+($C$11-AZ$9)^2))^2))/2)*(menu!$D$14)^2</f>
        <v>0.23138009777352497</v>
      </c>
      <c r="BA44">
        <f>((1+40/SQRT(40^2+(SQRT(($B$11-$E44)^2+($C$11-BA$9)^2))^2))/2)*(menu!$D$14)^2</f>
        <v>0.23173300264057364</v>
      </c>
      <c r="BB44">
        <f>((1+40/SQRT(40^2+(SQRT(($B$11-$E44)^2+($C$11-BB$9)^2))^2))/2)*(menu!$D$14)^2</f>
        <v>0.23209055389188282</v>
      </c>
      <c r="BC44">
        <f>((1+40/SQRT(40^2+(SQRT(($B$11-$E44)^2+($C$11-BC$9)^2))^2))/2)*(menu!$D$14)^2</f>
        <v>0.2324528386895674</v>
      </c>
      <c r="BD44">
        <f>((1+40/SQRT(40^2+(SQRT(($B$11-$E44)^2+($C$11-BD$9)^2))^2))/2)*(menu!$D$14)^2</f>
        <v>0.23281994623025948</v>
      </c>
    </row>
    <row r="45" spans="5:56" x14ac:dyDescent="0.45">
      <c r="E45">
        <v>35</v>
      </c>
      <c r="F45">
        <f>((1+40/SQRT(40^2+(SQRT(($B$11-$E45)^2+($C$11-F$9)^2))^2))/2)*(menu!$D$14)^2</f>
        <v>0.21899018599731954</v>
      </c>
      <c r="G45">
        <f>((1+40/SQRT(40^2+(SQRT(($B$11-$E45)^2+($C$11-G$9)^2))^2))/2)*(menu!$D$14)^2</f>
        <v>0.21919706250799673</v>
      </c>
      <c r="H45">
        <f>((1+40/SQRT(40^2+(SQRT(($B$11-$E45)^2+($C$11-H$9)^2))^2))/2)*(menu!$D$14)^2</f>
        <v>0.21940608688617541</v>
      </c>
      <c r="I45">
        <f>((1+40/SQRT(40^2+(SQRT(($B$11-$E45)^2+($C$11-I$9)^2))^2))/2)*(menu!$D$14)^2</f>
        <v>0.21961729176936731</v>
      </c>
      <c r="J45">
        <f>((1+40/SQRT(40^2+(SQRT(($B$11-$E45)^2+($C$11-J$9)^2))^2))/2)*(menu!$D$14)^2</f>
        <v>0.21983071043730587</v>
      </c>
      <c r="K45">
        <f>((1+40/SQRT(40^2+(SQRT(($B$11-$E45)^2+($C$11-K$9)^2))^2))/2)*(menu!$D$14)^2</f>
        <v>0.22004637682717074</v>
      </c>
      <c r="L45">
        <f>((1+40/SQRT(40^2+(SQRT(($B$11-$E45)^2+($C$11-L$9)^2))^2))/2)*(menu!$D$14)^2</f>
        <v>0.22026432554922473</v>
      </c>
      <c r="M45">
        <f>((1+40/SQRT(40^2+(SQRT(($B$11-$E45)^2+($C$11-M$9)^2))^2))/2)*(menu!$D$14)^2</f>
        <v>0.22048459190287406</v>
      </c>
      <c r="N45">
        <f>((1+40/SQRT(40^2+(SQRT(($B$11-$E45)^2+($C$11-N$9)^2))^2))/2)*(menu!$D$14)^2</f>
        <v>0.2207072118931655</v>
      </c>
      <c r="O45">
        <f>((1+40/SQRT(40^2+(SQRT(($B$11-$E45)^2+($C$11-O$9)^2))^2))/2)*(menu!$D$14)^2</f>
        <v>0.22093222224773221</v>
      </c>
      <c r="P45">
        <f>((1+40/SQRT(40^2+(SQRT(($B$11-$E45)^2+($C$11-P$9)^2))^2))/2)*(menu!$D$14)^2</f>
        <v>0.2211596604342021</v>
      </c>
      <c r="Q45">
        <f>((1+40/SQRT(40^2+(SQRT(($B$11-$E45)^2+($C$11-Q$9)^2))^2))/2)*(menu!$D$14)^2</f>
        <v>0.2213895646780816</v>
      </c>
      <c r="R45">
        <f>((1+40/SQRT(40^2+(SQRT(($B$11-$E45)^2+($C$11-R$9)^2))^2))/2)*(menu!$D$14)^2</f>
        <v>0.22162197398112943</v>
      </c>
      <c r="S45">
        <f>((1+40/SQRT(40^2+(SQRT(($B$11-$E45)^2+($C$11-S$9)^2))^2))/2)*(menu!$D$14)^2</f>
        <v>0.221856928140234</v>
      </c>
      <c r="T45">
        <f>((1+40/SQRT(40^2+(SQRT(($B$11-$E45)^2+($C$11-T$9)^2))^2))/2)*(menu!$D$14)^2</f>
        <v>0.22209446776680944</v>
      </c>
      <c r="U45">
        <f>((1+40/SQRT(40^2+(SQRT(($B$11-$E45)^2+($C$11-U$9)^2))^2))/2)*(menu!$D$14)^2</f>
        <v>0.22233463430672554</v>
      </c>
      <c r="V45">
        <f>((1+40/SQRT(40^2+(SQRT(($B$11-$E45)^2+($C$11-V$9)^2))^2))/2)*(menu!$D$14)^2</f>
        <v>0.22257747006078651</v>
      </c>
      <c r="W45">
        <f>((1+40/SQRT(40^2+(SQRT(($B$11-$E45)^2+($C$11-W$9)^2))^2))/2)*(menu!$D$14)^2</f>
        <v>0.22282301820577513</v>
      </c>
      <c r="X45">
        <f>((1+40/SQRT(40^2+(SQRT(($B$11-$E45)^2+($C$11-X$9)^2))^2))/2)*(menu!$D$14)^2</f>
        <v>0.22307132281607825</v>
      </c>
      <c r="Y45">
        <f>((1+40/SQRT(40^2+(SQRT(($B$11-$E45)^2+($C$11-Y$9)^2))^2))/2)*(menu!$D$14)^2</f>
        <v>0.22332242888591058</v>
      </c>
      <c r="Z45">
        <f>((1+40/SQRT(40^2+(SQRT(($B$11-$E45)^2+($C$11-Z$9)^2))^2))/2)*(menu!$D$14)^2</f>
        <v>0.22357638235215374</v>
      </c>
      <c r="AA45">
        <f>((1+40/SQRT(40^2+(SQRT(($B$11-$E45)^2+($C$11-AA$9)^2))^2))/2)*(menu!$D$14)^2</f>
        <v>0.22383323011782888</v>
      </c>
      <c r="AB45">
        <f>((1+40/SQRT(40^2+(SQRT(($B$11-$E45)^2+($C$11-AB$9)^2))^2))/2)*(menu!$D$14)^2</f>
        <v>0.22409302007622006</v>
      </c>
      <c r="AC45">
        <f>((1+40/SQRT(40^2+(SQRT(($B$11-$E45)^2+($C$11-AC$9)^2))^2))/2)*(menu!$D$14)^2</f>
        <v>0.22435580113566753</v>
      </c>
      <c r="AD45">
        <f>((1+40/SQRT(40^2+(SQRT(($B$11-$E45)^2+($C$11-AD$9)^2))^2))/2)*(menu!$D$14)^2</f>
        <v>0.22462162324505011</v>
      </c>
      <c r="AE45">
        <f>((1+40/SQRT(40^2+(SQRT(($B$11-$E45)^2+($C$11-AE$9)^2))^2))/2)*(menu!$D$14)^2</f>
        <v>0.22489053741997556</v>
      </c>
      <c r="AF45">
        <f>((1+40/SQRT(40^2+(SQRT(($B$11-$E45)^2+($C$11-AF$9)^2))^2))/2)*(menu!$D$14)^2</f>
        <v>0.22516259576969888</v>
      </c>
      <c r="AG45">
        <f>((1+40/SQRT(40^2+(SQRT(($B$11-$E45)^2+($C$11-AG$9)^2))^2))/2)*(menu!$D$14)^2</f>
        <v>0.22543785152478948</v>
      </c>
      <c r="AH45">
        <f>((1+40/SQRT(40^2+(SQRT(($B$11-$E45)^2+($C$11-AH$9)^2))^2))/2)*(menu!$D$14)^2</f>
        <v>0.22571635906556756</v>
      </c>
      <c r="AI45">
        <f>((1+40/SQRT(40^2+(SQRT(($B$11-$E45)^2+($C$11-AI$9)^2))^2))/2)*(menu!$D$14)^2</f>
        <v>0.22599817395133051</v>
      </c>
      <c r="AJ45">
        <f>((1+40/SQRT(40^2+(SQRT(($B$11-$E45)^2+($C$11-AJ$9)^2))^2))/2)*(menu!$D$14)^2</f>
        <v>0.2262833529503922</v>
      </c>
      <c r="AK45">
        <f>((1+40/SQRT(40^2+(SQRT(($B$11-$E45)^2+($C$11-AK$9)^2))^2))/2)*(menu!$D$14)^2</f>
        <v>0.22657195407095557</v>
      </c>
      <c r="AL45">
        <f>((1+40/SQRT(40^2+(SQRT(($B$11-$E45)^2+($C$11-AL$9)^2))^2))/2)*(menu!$D$14)^2</f>
        <v>0.2268640365928426</v>
      </c>
      <c r="AM45">
        <f>((1+40/SQRT(40^2+(SQRT(($B$11-$E45)^2+($C$11-AM$9)^2))^2))/2)*(menu!$D$14)^2</f>
        <v>0.22715966110010313</v>
      </c>
      <c r="AN45">
        <f>((1+40/SQRT(40^2+(SQRT(($B$11-$E45)^2+($C$11-AN$9)^2))^2))/2)*(menu!$D$14)^2</f>
        <v>0.22745888951452647</v>
      </c>
      <c r="AO45">
        <f>((1+40/SQRT(40^2+(SQRT(($B$11-$E45)^2+($C$11-AO$9)^2))^2))/2)*(menu!$D$14)^2</f>
        <v>0.2277617851300795</v>
      </c>
      <c r="AP45">
        <f>((1+40/SQRT(40^2+(SQRT(($B$11-$E45)^2+($C$11-AP$9)^2))^2))/2)*(menu!$D$14)^2</f>
        <v>0.22806841264829381</v>
      </c>
      <c r="AQ45">
        <f>((1+40/SQRT(40^2+(SQRT(($B$11-$E45)^2+($C$11-AQ$9)^2))^2))/2)*(menu!$D$14)^2</f>
        <v>0.22837883821462804</v>
      </c>
      <c r="AR45">
        <f>((1+40/SQRT(40^2+(SQRT(($B$11-$E45)^2+($C$11-AR$9)^2))^2))/2)*(menu!$D$14)^2</f>
        <v>0.22869312945582751</v>
      </c>
      <c r="AS45">
        <f>((1+40/SQRT(40^2+(SQRT(($B$11-$E45)^2+($C$11-AS$9)^2))^2))/2)*(menu!$D$14)^2</f>
        <v>0.2290113555183072</v>
      </c>
      <c r="AT45">
        <f>((1+40/SQRT(40^2+(SQRT(($B$11-$E45)^2+($C$11-AT$9)^2))^2))/2)*(menu!$D$14)^2</f>
        <v>0.22933358710758228</v>
      </c>
      <c r="AU45">
        <f>((1+40/SQRT(40^2+(SQRT(($B$11-$E45)^2+($C$11-AU$9)^2))^2))/2)*(menu!$D$14)^2</f>
        <v>0.22965989652877036</v>
      </c>
      <c r="AV45">
        <f>((1+40/SQRT(40^2+(SQRT(($B$11-$E45)^2+($C$11-AV$9)^2))^2))/2)*(menu!$D$14)^2</f>
        <v>0.22999035772819112</v>
      </c>
      <c r="AW45">
        <f>((1+40/SQRT(40^2+(SQRT(($B$11-$E45)^2+($C$11-AW$9)^2))^2))/2)*(menu!$D$14)^2</f>
        <v>0.23032504633608691</v>
      </c>
      <c r="AX45">
        <f>((1+40/SQRT(40^2+(SQRT(($B$11-$E45)^2+($C$11-AX$9)^2))^2))/2)*(menu!$D$14)^2</f>
        <v>0.23066403971048988</v>
      </c>
      <c r="AY45">
        <f>((1+40/SQRT(40^2+(SQRT(($B$11-$E45)^2+($C$11-AY$9)^2))^2))/2)*(menu!$D$14)^2</f>
        <v>0.23100741698225863</v>
      </c>
      <c r="AZ45">
        <f>((1+40/SQRT(40^2+(SQRT(($B$11-$E45)^2+($C$11-AZ$9)^2))^2))/2)*(menu!$D$14)^2</f>
        <v>0.23135525910130955</v>
      </c>
      <c r="BA45">
        <f>((1+40/SQRT(40^2+(SQRT(($B$11-$E45)^2+($C$11-BA$9)^2))^2))/2)*(menu!$D$14)^2</f>
        <v>0.23170764888406498</v>
      </c>
      <c r="BB45">
        <f>((1+40/SQRT(40^2+(SQRT(($B$11-$E45)^2+($C$11-BB$9)^2))^2))/2)*(menu!$D$14)^2</f>
        <v>0.23206467106214188</v>
      </c>
      <c r="BC45">
        <f>((1+40/SQRT(40^2+(SQRT(($B$11-$E45)^2+($C$11-BC$9)^2))^2))/2)*(menu!$D$14)^2</f>
        <v>0.23242641233230235</v>
      </c>
      <c r="BD45">
        <f>((1+40/SQRT(40^2+(SQRT(($B$11-$E45)^2+($C$11-BD$9)^2))^2))/2)*(menu!$D$14)^2</f>
        <v>0.23279296140768718</v>
      </c>
    </row>
    <row r="46" spans="5:56" x14ac:dyDescent="0.45">
      <c r="E46">
        <v>36</v>
      </c>
      <c r="F46">
        <f>((1+40/SQRT(40^2+(SQRT(($B$11-$E46)^2+($C$11-F$9)^2))^2))/2)*(menu!$D$14)^2</f>
        <v>0.218978185763918</v>
      </c>
      <c r="G46">
        <f>((1+40/SQRT(40^2+(SQRT(($B$11-$E46)^2+($C$11-G$9)^2))^2))/2)*(menu!$D$14)^2</f>
        <v>0.21918487030447323</v>
      </c>
      <c r="H46">
        <f>((1+40/SQRT(40^2+(SQRT(($B$11-$E46)^2+($C$11-H$9)^2))^2))/2)*(menu!$D$14)^2</f>
        <v>0.21939369865205599</v>
      </c>
      <c r="I46">
        <f>((1+40/SQRT(40^2+(SQRT(($B$11-$E46)^2+($C$11-I$9)^2))^2))/2)*(menu!$D$14)^2</f>
        <v>0.21960470333779861</v>
      </c>
      <c r="J46">
        <f>((1+40/SQRT(40^2+(SQRT(($B$11-$E46)^2+($C$11-J$9)^2))^2))/2)*(menu!$D$14)^2</f>
        <v>0.21981791753174471</v>
      </c>
      <c r="K46">
        <f>((1+40/SQRT(40^2+(SQRT(($B$11-$E46)^2+($C$11-K$9)^2))^2))/2)*(menu!$D$14)^2</f>
        <v>0.22003337505795487</v>
      </c>
      <c r="L46">
        <f>((1+40/SQRT(40^2+(SQRT(($B$11-$E46)^2+($C$11-L$9)^2))^2))/2)*(menu!$D$14)^2</f>
        <v>0.22025111041001993</v>
      </c>
      <c r="M46">
        <f>((1+40/SQRT(40^2+(SQRT(($B$11-$E46)^2+($C$11-M$9)^2))^2))/2)*(menu!$D$14)^2</f>
        <v>0.22047115876699266</v>
      </c>
      <c r="N46">
        <f>((1+40/SQRT(40^2+(SQRT(($B$11-$E46)^2+($C$11-N$9)^2))^2))/2)*(menu!$D$14)^2</f>
        <v>0.22069355600975091</v>
      </c>
      <c r="O46">
        <f>((1+40/SQRT(40^2+(SQRT(($B$11-$E46)^2+($C$11-O$9)^2))^2))/2)*(menu!$D$14)^2</f>
        <v>0.2209183387378042</v>
      </c>
      <c r="P46">
        <f>((1+40/SQRT(40^2+(SQRT(($B$11-$E46)^2+($C$11-P$9)^2))^2))/2)*(menu!$D$14)^2</f>
        <v>0.22114554428655686</v>
      </c>
      <c r="Q46">
        <f>((1+40/SQRT(40^2+(SQRT(($B$11-$E46)^2+($C$11-Q$9)^2))^2))/2)*(menu!$D$14)^2</f>
        <v>0.22137521074504093</v>
      </c>
      <c r="R46">
        <f>((1+40/SQRT(40^2+(SQRT(($B$11-$E46)^2+($C$11-R$9)^2))^2))/2)*(menu!$D$14)^2</f>
        <v>0.22160737697413233</v>
      </c>
      <c r="S46">
        <f>((1+40/SQRT(40^2+(SQRT(($B$11-$E46)^2+($C$11-S$9)^2))^2))/2)*(menu!$D$14)^2</f>
        <v>0.22184208262526439</v>
      </c>
      <c r="T46">
        <f>((1+40/SQRT(40^2+(SQRT(($B$11-$E46)^2+($C$11-T$9)^2))^2))/2)*(menu!$D$14)^2</f>
        <v>0.22207936815965332</v>
      </c>
      <c r="U46">
        <f>((1+40/SQRT(40^2+(SQRT(($B$11-$E46)^2+($C$11-U$9)^2))^2))/2)*(menu!$D$14)^2</f>
        <v>0.22231927486804995</v>
      </c>
      <c r="V46">
        <f>((1+40/SQRT(40^2+(SQRT(($B$11-$E46)^2+($C$11-V$9)^2))^2))/2)*(menu!$D$14)^2</f>
        <v>0.22256184489103306</v>
      </c>
      <c r="W46">
        <f>((1+40/SQRT(40^2+(SQRT(($B$11-$E46)^2+($C$11-W$9)^2))^2))/2)*(menu!$D$14)^2</f>
        <v>0.22280712123986049</v>
      </c>
      <c r="X46">
        <f>((1+40/SQRT(40^2+(SQRT(($B$11-$E46)^2+($C$11-X$9)^2))^2))/2)*(menu!$D$14)^2</f>
        <v>0.22305514781789276</v>
      </c>
      <c r="Y46">
        <f>((1+40/SQRT(40^2+(SQRT(($B$11-$E46)^2+($C$11-Y$9)^2))^2))/2)*(menu!$D$14)^2</f>
        <v>0.223305969442607</v>
      </c>
      <c r="Z46">
        <f>((1+40/SQRT(40^2+(SQRT(($B$11-$E46)^2+($C$11-Z$9)^2))^2))/2)*(menu!$D$14)^2</f>
        <v>0.22355963186821678</v>
      </c>
      <c r="AA46">
        <f>((1+40/SQRT(40^2+(SQRT(($B$11-$E46)^2+($C$11-AA$9)^2))^2))/2)*(menu!$D$14)^2</f>
        <v>0.22381618180891596</v>
      </c>
      <c r="AB46">
        <f>((1+40/SQRT(40^2+(SQRT(($B$11-$E46)^2+($C$11-AB$9)^2))^2))/2)*(menu!$D$14)^2</f>
        <v>0.2240756669627639</v>
      </c>
      <c r="AC46">
        <f>((1+40/SQRT(40^2+(SQRT(($B$11-$E46)^2+($C$11-AC$9)^2))^2))/2)*(menu!$D$14)^2</f>
        <v>0.22433813603622998</v>
      </c>
      <c r="AD46">
        <f>((1+40/SQRT(40^2+(SQRT(($B$11-$E46)^2+($C$11-AD$9)^2))^2))/2)*(menu!$D$14)^2</f>
        <v>0.22460363876941586</v>
      </c>
      <c r="AE46">
        <f>((1+40/SQRT(40^2+(SQRT(($B$11-$E46)^2+($C$11-AE$9)^2))^2))/2)*(menu!$D$14)^2</f>
        <v>0.22487222596197529</v>
      </c>
      <c r="AF46">
        <f>((1+40/SQRT(40^2+(SQRT(($B$11-$E46)^2+($C$11-AF$9)^2))^2))/2)*(menu!$D$14)^2</f>
        <v>0.22514394949974911</v>
      </c>
      <c r="AG46">
        <f>((1+40/SQRT(40^2+(SQRT(($B$11-$E46)^2+($C$11-AG$9)^2))^2))/2)*(menu!$D$14)^2</f>
        <v>0.22541886238213749</v>
      </c>
      <c r="AH46">
        <f>((1+40/SQRT(40^2+(SQRT(($B$11-$E46)^2+($C$11-AH$9)^2))^2))/2)*(menu!$D$14)^2</f>
        <v>0.22569701875022713</v>
      </c>
      <c r="AI46">
        <f>((1+40/SQRT(40^2+(SQRT(($B$11-$E46)^2+($C$11-AI$9)^2))^2))/2)*(menu!$D$14)^2</f>
        <v>0.22597847391569606</v>
      </c>
      <c r="AJ46">
        <f>((1+40/SQRT(40^2+(SQRT(($B$11-$E46)^2+($C$11-AJ$9)^2))^2))/2)*(menu!$D$14)^2</f>
        <v>0.2262632843905158</v>
      </c>
      <c r="AK46">
        <f>((1+40/SQRT(40^2+(SQRT(($B$11-$E46)^2+($C$11-AK$9)^2))^2))/2)*(menu!$D$14)^2</f>
        <v>0.22655150791747264</v>
      </c>
      <c r="AL46">
        <f>((1+40/SQRT(40^2+(SQRT(($B$11-$E46)^2+($C$11-AL$9)^2))^2))/2)*(menu!$D$14)^2</f>
        <v>0.22684320350152959</v>
      </c>
      <c r="AM46">
        <f>((1+40/SQRT(40^2+(SQRT(($B$11-$E46)^2+($C$11-AM$9)^2))^2))/2)*(menu!$D$14)^2</f>
        <v>0.22713843144205134</v>
      </c>
      <c r="AN46">
        <f>((1+40/SQRT(40^2+(SQRT(($B$11-$E46)^2+($C$11-AN$9)^2))^2))/2)*(menu!$D$14)^2</f>
        <v>0.22743725336591422</v>
      </c>
      <c r="AO46">
        <f>((1+40/SQRT(40^2+(SQRT(($B$11-$E46)^2+($C$11-AO$9)^2))^2))/2)*(menu!$D$14)^2</f>
        <v>0.22773973226152408</v>
      </c>
      <c r="AP46">
        <f>((1+40/SQRT(40^2+(SQRT(($B$11-$E46)^2+($C$11-AP$9)^2))^2))/2)*(menu!$D$14)^2</f>
        <v>0.22804593251376484</v>
      </c>
      <c r="AQ46">
        <f>((1+40/SQRT(40^2+(SQRT(($B$11-$E46)^2+($C$11-AQ$9)^2))^2))/2)*(menu!$D$14)^2</f>
        <v>0.22835591993990084</v>
      </c>
      <c r="AR46">
        <f>((1+40/SQRT(40^2+(SQRT(($B$11-$E46)^2+($C$11-AR$9)^2))^2))/2)*(menu!$D$14)^2</f>
        <v>0.22866976182645651</v>
      </c>
      <c r="AS46">
        <f>((1+40/SQRT(40^2+(SQRT(($B$11-$E46)^2+($C$11-AS$9)^2))^2))/2)*(menu!$D$14)^2</f>
        <v>0.22898752696709646</v>
      </c>
      <c r="AT46">
        <f>((1+40/SQRT(40^2+(SQRT(($B$11-$E46)^2+($C$11-AT$9)^2))^2))/2)*(menu!$D$14)^2</f>
        <v>0.22930928570152992</v>
      </c>
      <c r="AU46">
        <f>((1+40/SQRT(40^2+(SQRT(($B$11-$E46)^2+($C$11-AU$9)^2))^2))/2)*(menu!$D$14)^2</f>
        <v>0.22963510995546244</v>
      </c>
      <c r="AV46">
        <f>((1+40/SQRT(40^2+(SQRT(($B$11-$E46)^2+($C$11-AV$9)^2))^2))/2)*(menu!$D$14)^2</f>
        <v>0.22996507328161908</v>
      </c>
      <c r="AW46">
        <f>((1+40/SQRT(40^2+(SQRT(($B$11-$E46)^2+($C$11-AW$9)^2))^2))/2)*(menu!$D$14)^2</f>
        <v>0.23029925090186165</v>
      </c>
      <c r="AX46">
        <f>((1+40/SQRT(40^2+(SQRT(($B$11-$E46)^2+($C$11-AX$9)^2))^2))/2)*(menu!$D$14)^2</f>
        <v>0.23063771975042402</v>
      </c>
      <c r="AY46">
        <f>((1+40/SQRT(40^2+(SQRT(($B$11-$E46)^2+($C$11-AY$9)^2))^2))/2)*(menu!$D$14)^2</f>
        <v>0.23098055851828675</v>
      </c>
      <c r="AZ46">
        <f>((1+40/SQRT(40^2+(SQRT(($B$11-$E46)^2+($C$11-AZ$9)^2))^2))/2)*(menu!$D$14)^2</f>
        <v>0.23132784769871542</v>
      </c>
      <c r="BA46">
        <f>((1+40/SQRT(40^2+(SQRT(($B$11-$E46)^2+($C$11-BA$9)^2))^2))/2)*(menu!$D$14)^2</f>
        <v>0.23167966963398265</v>
      </c>
      <c r="BB46">
        <f>((1+40/SQRT(40^2+(SQRT(($B$11-$E46)^2+($C$11-BB$9)^2))^2))/2)*(menu!$D$14)^2</f>
        <v>0.23203610856329548</v>
      </c>
      <c r="BC46">
        <f>((1+40/SQRT(40^2+(SQRT(($B$11-$E46)^2+($C$11-BC$9)^2))^2))/2)*(menu!$D$14)^2</f>
        <v>0.23239725067194869</v>
      </c>
      <c r="BD46">
        <f>((1+40/SQRT(40^2+(SQRT(($B$11-$E46)^2+($C$11-BD$9)^2))^2))/2)*(menu!$D$14)^2</f>
        <v>0.23276318414172251</v>
      </c>
    </row>
    <row r="47" spans="5:56" x14ac:dyDescent="0.45">
      <c r="E47">
        <v>37</v>
      </c>
      <c r="F47">
        <f>((1+40/SQRT(40^2+(SQRT(($B$11-$E47)^2+($C$11-F$9)^2))^2))/2)*(menu!$D$14)^2</f>
        <v>0.21896505535597371</v>
      </c>
      <c r="G47">
        <f>((1+40/SQRT(40^2+(SQRT(($B$11-$E47)^2+($C$11-G$9)^2))^2))/2)*(menu!$D$14)^2</f>
        <v>0.21917152998396405</v>
      </c>
      <c r="H47">
        <f>((1+40/SQRT(40^2+(SQRT(($B$11-$E47)^2+($C$11-H$9)^2))^2))/2)*(menu!$D$14)^2</f>
        <v>0.21938014398269923</v>
      </c>
      <c r="I47">
        <f>((1+40/SQRT(40^2+(SQRT(($B$11-$E47)^2+($C$11-I$9)^2))^2))/2)*(menu!$D$14)^2</f>
        <v>0.21959092976720662</v>
      </c>
      <c r="J47">
        <f>((1+40/SQRT(40^2+(SQRT(($B$11-$E47)^2+($C$11-J$9)^2))^2))/2)*(menu!$D$14)^2</f>
        <v>0.21980392038781621</v>
      </c>
      <c r="K47">
        <f>((1+40/SQRT(40^2+(SQRT(($B$11-$E47)^2+($C$11-K$9)^2))^2))/2)*(menu!$D$14)^2</f>
        <v>0.22001914954513704</v>
      </c>
      <c r="L47">
        <f>((1+40/SQRT(40^2+(SQRT(($B$11-$E47)^2+($C$11-L$9)^2))^2))/2)*(menu!$D$14)^2</f>
        <v>0.22023665160543604</v>
      </c>
      <c r="M47">
        <f>((1+40/SQRT(40^2+(SQRT(($B$11-$E47)^2+($C$11-M$9)^2))^2))/2)*(menu!$D$14)^2</f>
        <v>0.22045646161642959</v>
      </c>
      <c r="N47">
        <f>((1+40/SQRT(40^2+(SQRT(($B$11-$E47)^2+($C$11-N$9)^2))^2))/2)*(menu!$D$14)^2</f>
        <v>0.22067861532350116</v>
      </c>
      <c r="O47">
        <f>((1+40/SQRT(40^2+(SQRT(($B$11-$E47)^2+($C$11-O$9)^2))^2))/2)*(menu!$D$14)^2</f>
        <v>0.22090314918635609</v>
      </c>
      <c r="P47">
        <f>((1+40/SQRT(40^2+(SQRT(($B$11-$E47)^2+($C$11-P$9)^2))^2))/2)*(menu!$D$14)^2</f>
        <v>0.22113010039612696</v>
      </c>
      <c r="Q47">
        <f>((1+40/SQRT(40^2+(SQRT(($B$11-$E47)^2+($C$11-Q$9)^2))^2))/2)*(menu!$D$14)^2</f>
        <v>0.22135950689294207</v>
      </c>
      <c r="R47">
        <f>((1+40/SQRT(40^2+(SQRT(($B$11-$E47)^2+($C$11-R$9)^2))^2))/2)*(menu!$D$14)^2</f>
        <v>0.22159140738397043</v>
      </c>
      <c r="S47">
        <f>((1+40/SQRT(40^2+(SQRT(($B$11-$E47)^2+($C$11-S$9)^2))^2))/2)*(menu!$D$14)^2</f>
        <v>0.22182584136195721</v>
      </c>
      <c r="T47">
        <f>((1+40/SQRT(40^2+(SQRT(($B$11-$E47)^2+($C$11-T$9)^2))^2))/2)*(menu!$D$14)^2</f>
        <v>0.222062849124263</v>
      </c>
      <c r="U47">
        <f>((1+40/SQRT(40^2+(SQRT(($B$11-$E47)^2+($C$11-U$9)^2))^2))/2)*(menu!$D$14)^2</f>
        <v>0.22230247179242243</v>
      </c>
      <c r="V47">
        <f>((1+40/SQRT(40^2+(SQRT(($B$11-$E47)^2+($C$11-V$9)^2))^2))/2)*(menu!$D$14)^2</f>
        <v>0.22254475133223586</v>
      </c>
      <c r="W47">
        <f>((1+40/SQRT(40^2+(SQRT(($B$11-$E47)^2+($C$11-W$9)^2))^2))/2)*(menu!$D$14)^2</f>
        <v>0.22278973057440996</v>
      </c>
      <c r="X47">
        <f>((1+40/SQRT(40^2+(SQRT(($B$11-$E47)^2+($C$11-X$9)^2))^2))/2)*(menu!$D$14)^2</f>
        <v>0.22303745323576241</v>
      </c>
      <c r="Y47">
        <f>((1+40/SQRT(40^2+(SQRT(($B$11-$E47)^2+($C$11-Y$9)^2))^2))/2)*(menu!$D$14)^2</f>
        <v>0.22328796394100744</v>
      </c>
      <c r="Z47">
        <f>((1+40/SQRT(40^2+(SQRT(($B$11-$E47)^2+($C$11-Z$9)^2))^2))/2)*(menu!$D$14)^2</f>
        <v>0.22354130824513735</v>
      </c>
      <c r="AA47">
        <f>((1+40/SQRT(40^2+(SQRT(($B$11-$E47)^2+($C$11-AA$9)^2))^2))/2)*(menu!$D$14)^2</f>
        <v>0.22379753265641808</v>
      </c>
      <c r="AB47">
        <f>((1+40/SQRT(40^2+(SQRT(($B$11-$E47)^2+($C$11-AB$9)^2))^2))/2)*(menu!$D$14)^2</f>
        <v>0.22405668466001488</v>
      </c>
      <c r="AC47">
        <f>((1+40/SQRT(40^2+(SQRT(($B$11-$E47)^2+($C$11-AC$9)^2))^2))/2)*(menu!$D$14)^2</f>
        <v>0.22431881274226664</v>
      </c>
      <c r="AD47">
        <f>((1+40/SQRT(40^2+(SQRT(($B$11-$E47)^2+($C$11-AD$9)^2))^2))/2)*(menu!$D$14)^2</f>
        <v>0.22458396641562631</v>
      </c>
      <c r="AE47">
        <f>((1+40/SQRT(40^2+(SQRT(($B$11-$E47)^2+($C$11-AE$9)^2))^2))/2)*(menu!$D$14)^2</f>
        <v>0.22485219624428543</v>
      </c>
      <c r="AF47">
        <f>((1+40/SQRT(40^2+(SQRT(($B$11-$E47)^2+($C$11-AF$9)^2))^2))/2)*(menu!$D$14)^2</f>
        <v>0.22512355387050273</v>
      </c>
      <c r="AG47">
        <f>((1+40/SQRT(40^2+(SQRT(($B$11-$E47)^2+($C$11-AG$9)^2))^2))/2)*(menu!$D$14)^2</f>
        <v>0.22539809204165459</v>
      </c>
      <c r="AH47">
        <f>((1+40/SQRT(40^2+(SQRT(($B$11-$E47)^2+($C$11-AH$9)^2))^2))/2)*(menu!$D$14)^2</f>
        <v>0.22567586463802763</v>
      </c>
      <c r="AI47">
        <f>((1+40/SQRT(40^2+(SQRT(($B$11-$E47)^2+($C$11-AI$9)^2))^2))/2)*(menu!$D$14)^2</f>
        <v>0.22595692670137335</v>
      </c>
      <c r="AJ47">
        <f>((1+40/SQRT(40^2+(SQRT(($B$11-$E47)^2+($C$11-AJ$9)^2))^2))/2)*(menu!$D$14)^2</f>
        <v>0.2262413344642448</v>
      </c>
      <c r="AK47">
        <f>((1+40/SQRT(40^2+(SQRT(($B$11-$E47)^2+($C$11-AK$9)^2))^2))/2)*(menu!$D$14)^2</f>
        <v>0.22652914538013572</v>
      </c>
      <c r="AL47">
        <f>((1+40/SQRT(40^2+(SQRT(($B$11-$E47)^2+($C$11-AL$9)^2))^2))/2)*(menu!$D$14)^2</f>
        <v>0.22682041815444379</v>
      </c>
      <c r="AM47">
        <f>((1+40/SQRT(40^2+(SQRT(($B$11-$E47)^2+($C$11-AM$9)^2))^2))/2)*(menu!$D$14)^2</f>
        <v>0.22711521277627816</v>
      </c>
      <c r="AN47">
        <f>((1+40/SQRT(40^2+(SQRT(($B$11-$E47)^2+($C$11-AN$9)^2))^2))/2)*(menu!$D$14)^2</f>
        <v>0.2274135905511338</v>
      </c>
      <c r="AO47">
        <f>((1+40/SQRT(40^2+(SQRT(($B$11-$E47)^2+($C$11-AO$9)^2))^2))/2)*(menu!$D$14)^2</f>
        <v>0.22771561413445315</v>
      </c>
      <c r="AP47">
        <f>((1+40/SQRT(40^2+(SQRT(($B$11-$E47)^2+($C$11-AP$9)^2))^2))/2)*(menu!$D$14)^2</f>
        <v>0.22802134756609874</v>
      </c>
      <c r="AQ47">
        <f>((1+40/SQRT(40^2+(SQRT(($B$11-$E47)^2+($C$11-AQ$9)^2))^2))/2)*(menu!$D$14)^2</f>
        <v>0.22833085630575656</v>
      </c>
      <c r="AR47">
        <f>((1+40/SQRT(40^2+(SQRT(($B$11-$E47)^2+($C$11-AR$9)^2))^2))/2)*(menu!$D$14)^2</f>
        <v>0.22864420726929502</v>
      </c>
      <c r="AS47">
        <f>((1+40/SQRT(40^2+(SQRT(($B$11-$E47)^2+($C$11-AS$9)^2))^2))/2)*(menu!$D$14)^2</f>
        <v>0.2289614688660993</v>
      </c>
      <c r="AT47">
        <f>((1+40/SQRT(40^2+(SQRT(($B$11-$E47)^2+($C$11-AT$9)^2))^2))/2)*(menu!$D$14)^2</f>
        <v>0.22928271103740541</v>
      </c>
      <c r="AU47">
        <f>((1+40/SQRT(40^2+(SQRT(($B$11-$E47)^2+($C$11-AU$9)^2))^2))/2)*(menu!$D$14)^2</f>
        <v>0.22960800529565484</v>
      </c>
      <c r="AV47">
        <f>((1+40/SQRT(40^2+(SQRT(($B$11-$E47)^2+($C$11-AV$9)^2))^2))/2)*(menu!$D$14)^2</f>
        <v>0.22993742476489265</v>
      </c>
      <c r="AW47">
        <f>((1+40/SQRT(40^2+(SQRT(($B$11-$E47)^2+($C$11-AW$9)^2))^2))/2)*(menu!$D$14)^2</f>
        <v>0.23027104422223083</v>
      </c>
      <c r="AX47">
        <f>((1+40/SQRT(40^2+(SQRT(($B$11-$E47)^2+($C$11-AX$9)^2))^2))/2)*(menu!$D$14)^2</f>
        <v>0.23060894014039798</v>
      </c>
      <c r="AY47">
        <f>((1+40/SQRT(40^2+(SQRT(($B$11-$E47)^2+($C$11-AY$9)^2))^2))/2)*(menu!$D$14)^2</f>
        <v>0.23095119073139772</v>
      </c>
      <c r="AZ47">
        <f>((1+40/SQRT(40^2+(SQRT(($B$11-$E47)^2+($C$11-AZ$9)^2))^2))/2)*(menu!$D$14)^2</f>
        <v>0.23129787599129495</v>
      </c>
      <c r="BA47">
        <f>((1+40/SQRT(40^2+(SQRT(($B$11-$E47)^2+($C$11-BA$9)^2))^2))/2)*(menu!$D$14)^2</f>
        <v>0.23164907774615143</v>
      </c>
      <c r="BB47">
        <f>((1+40/SQRT(40^2+(SQRT(($B$11-$E47)^2+($C$11-BB$9)^2))^2))/2)*(menu!$D$14)^2</f>
        <v>0.23200487969912889</v>
      </c>
      <c r="BC47">
        <f>((1+40/SQRT(40^2+(SQRT(($B$11-$E47)^2+($C$11-BC$9)^2))^2))/2)*(menu!$D$14)^2</f>
        <v>0.23236536747877853</v>
      </c>
      <c r="BD47">
        <f>((1+40/SQRT(40^2+(SQRT(($B$11-$E47)^2+($C$11-BD$9)^2))^2))/2)*(menu!$D$14)^2</f>
        <v>0.23273062868853361</v>
      </c>
    </row>
    <row r="48" spans="5:56" x14ac:dyDescent="0.45">
      <c r="E48">
        <v>38</v>
      </c>
      <c r="F48">
        <f>((1+40/SQRT(40^2+(SQRT(($B$11-$E48)^2+($C$11-F$9)^2))^2))/2)*(menu!$D$14)^2</f>
        <v>0.21895079821308402</v>
      </c>
      <c r="G48">
        <f>((1+40/SQRT(40^2+(SQRT(($B$11-$E48)^2+($C$11-G$9)^2))^2))/2)*(menu!$D$14)^2</f>
        <v>0.21915704507795386</v>
      </c>
      <c r="H48">
        <f>((1+40/SQRT(40^2+(SQRT(($B$11-$E48)^2+($C$11-H$9)^2))^2))/2)*(menu!$D$14)^2</f>
        <v>0.21936542650440985</v>
      </c>
      <c r="I48">
        <f>((1+40/SQRT(40^2+(SQRT(($B$11-$E48)^2+($C$11-I$9)^2))^2))/2)*(menu!$D$14)^2</f>
        <v>0.21957597478175717</v>
      </c>
      <c r="J48">
        <f>((1+40/SQRT(40^2+(SQRT(($B$11-$E48)^2+($C$11-J$9)^2))^2))/2)*(menu!$D$14)^2</f>
        <v>0.21978872283070164</v>
      </c>
      <c r="K48">
        <f>((1+40/SQRT(40^2+(SQRT(($B$11-$E48)^2+($C$11-K$9)^2))^2))/2)*(menu!$D$14)^2</f>
        <v>0.22000370421818641</v>
      </c>
      <c r="L48">
        <f>((1+40/SQRT(40^2+(SQRT(($B$11-$E48)^2+($C$11-L$9)^2))^2))/2)*(menu!$D$14)^2</f>
        <v>0.22022095317262541</v>
      </c>
      <c r="M48">
        <f>((1+40/SQRT(40^2+(SQRT(($B$11-$E48)^2+($C$11-M$9)^2))^2))/2)*(menu!$D$14)^2</f>
        <v>0.2204405045995442</v>
      </c>
      <c r="N48">
        <f>((1+40/SQRT(40^2+(SQRT(($B$11-$E48)^2+($C$11-N$9)^2))^2))/2)*(menu!$D$14)^2</f>
        <v>0.22066239409764007</v>
      </c>
      <c r="O48">
        <f>((1+40/SQRT(40^2+(SQRT(($B$11-$E48)^2+($C$11-O$9)^2))^2))/2)*(menu!$D$14)^2</f>
        <v>0.22088665797527321</v>
      </c>
      <c r="P48">
        <f>((1+40/SQRT(40^2+(SQRT(($B$11-$E48)^2+($C$11-P$9)^2))^2))/2)*(menu!$D$14)^2</f>
        <v>0.22111333326740182</v>
      </c>
      <c r="Q48">
        <f>((1+40/SQRT(40^2+(SQRT(($B$11-$E48)^2+($C$11-Q$9)^2))^2))/2)*(menu!$D$14)^2</f>
        <v>0.22134245775297326</v>
      </c>
      <c r="R48">
        <f>((1+40/SQRT(40^2+(SQRT(($B$11-$E48)^2+($C$11-R$9)^2))^2))/2)*(menu!$D$14)^2</f>
        <v>0.22157406997278423</v>
      </c>
      <c r="S48">
        <f>((1+40/SQRT(40^2+(SQRT(($B$11-$E48)^2+($C$11-S$9)^2))^2))/2)*(menu!$D$14)^2</f>
        <v>0.22180820924782368</v>
      </c>
      <c r="T48">
        <f>((1+40/SQRT(40^2+(SQRT(($B$11-$E48)^2+($C$11-T$9)^2))^2))/2)*(menu!$D$14)^2</f>
        <v>0.22204491569811244</v>
      </c>
      <c r="U48">
        <f>((1+40/SQRT(40^2+(SQRT(($B$11-$E48)^2+($C$11-U$9)^2))^2))/2)*(menu!$D$14)^2</f>
        <v>0.22228423026205213</v>
      </c>
      <c r="V48">
        <f>((1+40/SQRT(40^2+(SQRT(($B$11-$E48)^2+($C$11-V$9)^2))^2))/2)*(menu!$D$14)^2</f>
        <v>0.22252619471630006</v>
      </c>
      <c r="W48">
        <f>((1+40/SQRT(40^2+(SQRT(($B$11-$E48)^2+($C$11-W$9)^2))^2))/2)*(menu!$D$14)^2</f>
        <v>0.22277085169618266</v>
      </c>
      <c r="X48">
        <f>((1+40/SQRT(40^2+(SQRT(($B$11-$E48)^2+($C$11-X$9)^2))^2))/2)*(menu!$D$14)^2</f>
        <v>0.22301824471666454</v>
      </c>
      <c r="Y48">
        <f>((1+40/SQRT(40^2+(SQRT(($B$11-$E48)^2+($C$11-Y$9)^2))^2))/2)*(menu!$D$14)^2</f>
        <v>0.2232684181938869</v>
      </c>
      <c r="Z48">
        <f>((1+40/SQRT(40^2+(SQRT(($B$11-$E48)^2+($C$11-Z$9)^2))^2))/2)*(menu!$D$14)^2</f>
        <v>0.22352141746729284</v>
      </c>
      <c r="AA48">
        <f>((1+40/SQRT(40^2+(SQRT(($B$11-$E48)^2+($C$11-AA$9)^2))^2))/2)*(menu!$D$14)^2</f>
        <v>0.22377728882235465</v>
      </c>
      <c r="AB48">
        <f>((1+40/SQRT(40^2+(SQRT(($B$11-$E48)^2+($C$11-AB$9)^2))^2))/2)*(menu!$D$14)^2</f>
        <v>0.22403607951392068</v>
      </c>
      <c r="AC48">
        <f>((1+40/SQRT(40^2+(SQRT(($B$11-$E48)^2+($C$11-AC$9)^2))^2))/2)*(menu!$D$14)^2</f>
        <v>0.22429783779019771</v>
      </c>
      <c r="AD48">
        <f>((1+40/SQRT(40^2+(SQRT(($B$11-$E48)^2+($C$11-AD$9)^2))^2))/2)*(menu!$D$14)^2</f>
        <v>0.22456261291738736</v>
      </c>
      <c r="AE48">
        <f>((1+40/SQRT(40^2+(SQRT(($B$11-$E48)^2+($C$11-AE$9)^2))^2))/2)*(menu!$D$14)^2</f>
        <v>0.22483045520499373</v>
      </c>
      <c r="AF48">
        <f>((1+40/SQRT(40^2+(SQRT(($B$11-$E48)^2+($C$11-AF$9)^2))^2))/2)*(menu!$D$14)^2</f>
        <v>0.2251014160318203</v>
      </c>
      <c r="AG48">
        <f>((1+40/SQRT(40^2+(SQRT(($B$11-$E48)^2+($C$11-AG$9)^2))^2))/2)*(menu!$D$14)^2</f>
        <v>0.22537554787267491</v>
      </c>
      <c r="AH48">
        <f>((1+40/SQRT(40^2+(SQRT(($B$11-$E48)^2+($C$11-AH$9)^2))^2))/2)*(menu!$D$14)^2</f>
        <v>0.2256529043258014</v>
      </c>
      <c r="AI48">
        <f>((1+40/SQRT(40^2+(SQRT(($B$11-$E48)^2+($C$11-AI$9)^2))^2))/2)*(menu!$D$14)^2</f>
        <v>0.22593354014105715</v>
      </c>
      <c r="AJ48">
        <f>((1+40/SQRT(40^2+(SQRT(($B$11-$E48)^2+($C$11-AJ$9)^2))^2))/2)*(menu!$D$14)^2</f>
        <v>0.22621751124885625</v>
      </c>
      <c r="AK48">
        <f>((1+40/SQRT(40^2+(SQRT(($B$11-$E48)^2+($C$11-AK$9)^2))^2))/2)*(menu!$D$14)^2</f>
        <v>0.22650487478989734</v>
      </c>
      <c r="AL48">
        <f>((1+40/SQRT(40^2+(SQRT(($B$11-$E48)^2+($C$11-AL$9)^2))^2))/2)*(menu!$D$14)^2</f>
        <v>0.22679568914569703</v>
      </c>
      <c r="AM48">
        <f>((1+40/SQRT(40^2+(SQRT(($B$11-$E48)^2+($C$11-AM$9)^2))^2))/2)*(menu!$D$14)^2</f>
        <v>0.22709001396994874</v>
      </c>
      <c r="AN48">
        <f>((1+40/SQRT(40^2+(SQRT(($B$11-$E48)^2+($C$11-AN$9)^2))^2))/2)*(menu!$D$14)^2</f>
        <v>0.22738791022072738</v>
      </c>
      <c r="AO48">
        <f>((1+40/SQRT(40^2+(SQRT(($B$11-$E48)^2+($C$11-AO$9)^2))^2))/2)*(menu!$D$14)^2</f>
        <v>0.22768944019356127</v>
      </c>
      <c r="AP48">
        <f>((1+40/SQRT(40^2+(SQRT(($B$11-$E48)^2+($C$11-AP$9)^2))^2))/2)*(menu!$D$14)^2</f>
        <v>0.227994667555391</v>
      </c>
      <c r="AQ48">
        <f>((1+40/SQRT(40^2+(SQRT(($B$11-$E48)^2+($C$11-AQ$9)^2))^2))/2)*(menu!$D$14)^2</f>
        <v>0.22830365737943745</v>
      </c>
      <c r="AR48">
        <f>((1+40/SQRT(40^2+(SQRT(($B$11-$E48)^2+($C$11-AR$9)^2))^2))/2)*(menu!$D$14)^2</f>
        <v>0.22861647618099953</v>
      </c>
      <c r="AS48">
        <f>((1+40/SQRT(40^2+(SQRT(($B$11-$E48)^2+($C$11-AS$9)^2))^2))/2)*(menu!$D$14)^2</f>
        <v>0.22893319195420211</v>
      </c>
      <c r="AT48">
        <f>((1+40/SQRT(40^2+(SQRT(($B$11-$E48)^2+($C$11-AT$9)^2))^2))/2)*(menu!$D$14)^2</f>
        <v>0.22925387420971646</v>
      </c>
      <c r="AU48">
        <f>((1+40/SQRT(40^2+(SQRT(($B$11-$E48)^2+($C$11-AU$9)^2))^2))/2)*(menu!$D$14)^2</f>
        <v>0.22957859401347294</v>
      </c>
      <c r="AV48">
        <f>((1+40/SQRT(40^2+(SQRT(($B$11-$E48)^2+($C$11-AV$9)^2))^2))/2)*(menu!$D$14)^2</f>
        <v>0.22990742402638709</v>
      </c>
      <c r="AW48">
        <f>((1+40/SQRT(40^2+(SQRT(($B$11-$E48)^2+($C$11-AW$9)^2))^2))/2)*(menu!$D$14)^2</f>
        <v>0.2302404385451198</v>
      </c>
      <c r="AX48">
        <f>((1+40/SQRT(40^2+(SQRT(($B$11-$E48)^2+($C$11-AX$9)^2))^2))/2)*(menu!$D$14)^2</f>
        <v>0.23057771354389109</v>
      </c>
      <c r="AY48">
        <f>((1+40/SQRT(40^2+(SQRT(($B$11-$E48)^2+($C$11-AY$9)^2))^2))/2)*(menu!$D$14)^2</f>
        <v>0.2309193267173674</v>
      </c>
      <c r="AZ48">
        <f>((1+40/SQRT(40^2+(SQRT(($B$11-$E48)^2+($C$11-AZ$9)^2))^2))/2)*(menu!$D$14)^2</f>
        <v>0.23126535752464111</v>
      </c>
      <c r="BA48">
        <f>((1+40/SQRT(40^2+(SQRT(($B$11-$E48)^2+($C$11-BA$9)^2))^2))/2)*(menu!$D$14)^2</f>
        <v>0.23161588723432081</v>
      </c>
      <c r="BB48">
        <f>((1+40/SQRT(40^2+(SQRT(($B$11-$E48)^2+($C$11-BB$9)^2))^2))/2)*(menu!$D$14)^2</f>
        <v>0.23197099897074916</v>
      </c>
      <c r="BC48">
        <f>((1+40/SQRT(40^2+(SQRT(($B$11-$E48)^2+($C$11-BC$9)^2))^2))/2)*(menu!$D$14)^2</f>
        <v>0.23233077776136477</v>
      </c>
      <c r="BD48">
        <f>((1+40/SQRT(40^2+(SQRT(($B$11-$E48)^2+($C$11-BD$9)^2))^2))/2)*(menu!$D$14)^2</f>
        <v>0.2326953105852233</v>
      </c>
    </row>
    <row r="49" spans="5:56" x14ac:dyDescent="0.45">
      <c r="E49">
        <v>39</v>
      </c>
      <c r="F49">
        <f>((1+40/SQRT(40^2+(SQRT(($B$11-$E49)^2+($C$11-F$9)^2))^2))/2)*(menu!$D$14)^2</f>
        <v>0.21893541806299657</v>
      </c>
      <c r="G49">
        <f>((1+40/SQRT(40^2+(SQRT(($B$11-$E49)^2+($C$11-G$9)^2))^2))/2)*(menu!$D$14)^2</f>
        <v>0.21914141941365634</v>
      </c>
      <c r="H49">
        <f>((1+40/SQRT(40^2+(SQRT(($B$11-$E49)^2+($C$11-H$9)^2))^2))/2)*(menu!$D$14)^2</f>
        <v>0.21934955014703719</v>
      </c>
      <c r="I49">
        <f>((1+40/SQRT(40^2+(SQRT(($B$11-$E49)^2+($C$11-I$9)^2))^2))/2)*(menu!$D$14)^2</f>
        <v>0.21955984241722243</v>
      </c>
      <c r="J49">
        <f>((1+40/SQRT(40^2+(SQRT(($B$11-$E49)^2+($C$11-J$9)^2))^2))/2)*(menu!$D$14)^2</f>
        <v>0.21977232900550522</v>
      </c>
      <c r="K49">
        <f>((1+40/SQRT(40^2+(SQRT(($B$11-$E49)^2+($C$11-K$9)^2))^2))/2)*(menu!$D$14)^2</f>
        <v>0.21998704333507574</v>
      </c>
      <c r="L49">
        <f>((1+40/SQRT(40^2+(SQRT(($B$11-$E49)^2+($C$11-L$9)^2))^2))/2)*(menu!$D$14)^2</f>
        <v>0.2202040194860988</v>
      </c>
      <c r="M49">
        <f>((1+40/SQRT(40^2+(SQRT(($B$11-$E49)^2+($C$11-M$9)^2))^2))/2)*(menu!$D$14)^2</f>
        <v>0.22042329221119292</v>
      </c>
      <c r="N49">
        <f>((1+40/SQRT(40^2+(SQRT(($B$11-$E49)^2+($C$11-N$9)^2))^2))/2)*(menu!$D$14)^2</f>
        <v>0.22064489695132164</v>
      </c>
      <c r="O49">
        <f>((1+40/SQRT(40^2+(SQRT(($B$11-$E49)^2+($C$11-O$9)^2))^2))/2)*(menu!$D$14)^2</f>
        <v>0.22086886985210979</v>
      </c>
      <c r="P49">
        <f>((1+40/SQRT(40^2+(SQRT(($B$11-$E49)^2+($C$11-P$9)^2))^2))/2)*(menu!$D$14)^2</f>
        <v>0.22109524778059567</v>
      </c>
      <c r="Q49">
        <f>((1+40/SQRT(40^2+(SQRT(($B$11-$E49)^2+($C$11-Q$9)^2))^2))/2)*(menu!$D$14)^2</f>
        <v>0.2213240683424321</v>
      </c>
      <c r="R49">
        <f>((1+40/SQRT(40^2+(SQRT(($B$11-$E49)^2+($C$11-R$9)^2))^2))/2)*(menu!$D$14)^2</f>
        <v>0.22155536989954897</v>
      </c>
      <c r="S49">
        <f>((1+40/SQRT(40^2+(SQRT(($B$11-$E49)^2+($C$11-S$9)^2))^2))/2)*(menu!$D$14)^2</f>
        <v>0.22178919158829025</v>
      </c>
      <c r="T49">
        <f>((1+40/SQRT(40^2+(SQRT(($B$11-$E49)^2+($C$11-T$9)^2))^2))/2)*(menu!$D$14)^2</f>
        <v>0.22202557333803838</v>
      </c>
      <c r="U49">
        <f>((1+40/SQRT(40^2+(SQRT(($B$11-$E49)^2+($C$11-U$9)^2))^2))/2)*(menu!$D$14)^2</f>
        <v>0.2222645558903403</v>
      </c>
      <c r="V49">
        <f>((1+40/SQRT(40^2+(SQRT(($B$11-$E49)^2+($C$11-V$9)^2))^2))/2)*(menu!$D$14)^2</f>
        <v>0.22250618081854887</v>
      </c>
      <c r="W49">
        <f>((1+40/SQRT(40^2+(SQRT(($B$11-$E49)^2+($C$11-W$9)^2))^2))/2)*(menu!$D$14)^2</f>
        <v>0.22275049054799406</v>
      </c>
      <c r="X49">
        <f>((1+40/SQRT(40^2+(SQRT(($B$11-$E49)^2+($C$11-X$9)^2))^2))/2)*(menu!$D$14)^2</f>
        <v>0.22299752837669851</v>
      </c>
      <c r="Y49">
        <f>((1+40/SQRT(40^2+(SQRT(($B$11-$E49)^2+($C$11-Y$9)^2))^2))/2)*(menu!$D$14)^2</f>
        <v>0.2232473384966526</v>
      </c>
      <c r="Z49">
        <f>((1+40/SQRT(40^2+(SQRT(($B$11-$E49)^2+($C$11-Z$9)^2))^2))/2)*(menu!$D$14)^2</f>
        <v>0.22349996601566482</v>
      </c>
      <c r="AA49">
        <f>((1+40/SQRT(40^2+(SQRT(($B$11-$E49)^2+($C$11-AA$9)^2))^2))/2)*(menu!$D$14)^2</f>
        <v>0.22375545697980218</v>
      </c>
      <c r="AB49">
        <f>((1+40/SQRT(40^2+(SQRT(($B$11-$E49)^2+($C$11-AB$9)^2))^2))/2)*(menu!$D$14)^2</f>
        <v>0.22401385839643809</v>
      </c>
      <c r="AC49">
        <f>((1+40/SQRT(40^2+(SQRT(($B$11-$E49)^2+($C$11-AC$9)^2))^2))/2)*(menu!$D$14)^2</f>
        <v>0.2242752182579231</v>
      </c>
      <c r="AD49">
        <f>((1+40/SQRT(40^2+(SQRT(($B$11-$E49)^2+($C$11-AD$9)^2))^2))/2)*(menu!$D$14)^2</f>
        <v>0.22453958556589579</v>
      </c>
      <c r="AE49">
        <f>((1+40/SQRT(40^2+(SQRT(($B$11-$E49)^2+($C$11-AE$9)^2))^2))/2)*(menu!$D$14)^2</f>
        <v>0.22480701035625095</v>
      </c>
      <c r="AF49">
        <f>((1+40/SQRT(40^2+(SQRT(($B$11-$E49)^2+($C$11-AF$9)^2))^2))/2)*(menu!$D$14)^2</f>
        <v>0.22507754372478209</v>
      </c>
      <c r="AG49">
        <f>((1+40/SQRT(40^2+(SQRT(($B$11-$E49)^2+($C$11-AG$9)^2))^2))/2)*(menu!$D$14)^2</f>
        <v>0.22535123785351685</v>
      </c>
      <c r="AH49">
        <f>((1+40/SQRT(40^2+(SQRT(($B$11-$E49)^2+($C$11-AH$9)^2))^2))/2)*(menu!$D$14)^2</f>
        <v>0.22562814603776238</v>
      </c>
      <c r="AI49">
        <f>((1+40/SQRT(40^2+(SQRT(($B$11-$E49)^2+($C$11-AI$9)^2))^2))/2)*(menu!$D$14)^2</f>
        <v>0.22590832271388003</v>
      </c>
      <c r="AJ49">
        <f>((1+40/SQRT(40^2+(SQRT(($B$11-$E49)^2+($C$11-AJ$9)^2))^2))/2)*(menu!$D$14)^2</f>
        <v>0.22619182348780725</v>
      </c>
      <c r="AK49">
        <f>((1+40/SQRT(40^2+(SQRT(($B$11-$E49)^2+($C$11-AK$9)^2))^2))/2)*(menu!$D$14)^2</f>
        <v>0.22647870516434615</v>
      </c>
      <c r="AL49">
        <f>((1+40/SQRT(40^2+(SQRT(($B$11-$E49)^2+($C$11-AL$9)^2))^2))/2)*(menu!$D$14)^2</f>
        <v>0.22676902577723743</v>
      </c>
      <c r="AM49">
        <f>((1+40/SQRT(40^2+(SQRT(($B$11-$E49)^2+($C$11-AM$9)^2))^2))/2)*(menu!$D$14)^2</f>
        <v>0.22706284462003942</v>
      </c>
      <c r="AN49">
        <f>((1+40/SQRT(40^2+(SQRT(($B$11-$E49)^2+($C$11-AN$9)^2))^2))/2)*(menu!$D$14)^2</f>
        <v>0.22736022227783148</v>
      </c>
      <c r="AO49">
        <f>((1+40/SQRT(40^2+(SQRT(($B$11-$E49)^2+($C$11-AO$9)^2))^2))/2)*(menu!$D$14)^2</f>
        <v>0.22766122065976166</v>
      </c>
      <c r="AP49">
        <f>((1+40/SQRT(40^2+(SQRT(($B$11-$E49)^2+($C$11-AP$9)^2))^2))/2)*(menu!$D$14)^2</f>
        <v>0.22796590303245792</v>
      </c>
      <c r="AQ49">
        <f>((1+40/SQRT(40^2+(SQRT(($B$11-$E49)^2+($C$11-AQ$9)^2))^2))/2)*(menu!$D$14)^2</f>
        <v>0.22827433405432335</v>
      </c>
      <c r="AR49">
        <f>((1+40/SQRT(40^2+(SQRT(($B$11-$E49)^2+($C$11-AR$9)^2))^2))/2)*(menu!$D$14)^2</f>
        <v>0.22858657981073494</v>
      </c>
      <c r="AS49">
        <f>((1+40/SQRT(40^2+(SQRT(($B$11-$E49)^2+($C$11-AS$9)^2))^2))/2)*(menu!$D$14)^2</f>
        <v>0.22890270785016564</v>
      </c>
      <c r="AT49">
        <f>((1+40/SQRT(40^2+(SQRT(($B$11-$E49)^2+($C$11-AT$9)^2))^2))/2)*(menu!$D$14)^2</f>
        <v>0.22922278722124925</v>
      </c>
      <c r="AU49">
        <f>((1+40/SQRT(40^2+(SQRT(($B$11-$E49)^2+($C$11-AU$9)^2))^2))/2)*(menu!$D$14)^2</f>
        <v>0.22954688851080793</v>
      </c>
      <c r="AV49">
        <f>((1+40/SQRT(40^2+(SQRT(($B$11-$E49)^2+($C$11-AV$9)^2))^2))/2)*(menu!$D$14)^2</f>
        <v>0.22987508388286132</v>
      </c>
      <c r="AW49">
        <f>((1+40/SQRT(40^2+(SQRT(($B$11-$E49)^2+($C$11-AW$9)^2))^2))/2)*(menu!$D$14)^2</f>
        <v>0.2302074471186365</v>
      </c>
      <c r="AX49">
        <f>((1+40/SQRT(40^2+(SQRT(($B$11-$E49)^2+($C$11-AX$9)^2))^2))/2)*(menu!$D$14)^2</f>
        <v>0.23054405365759584</v>
      </c>
      <c r="AY49">
        <f>((1+40/SQRT(40^2+(SQRT(($B$11-$E49)^2+($C$11-AY$9)^2))^2))/2)*(menu!$D$14)^2</f>
        <v>0.23088498063950288</v>
      </c>
      <c r="AZ49">
        <f>((1+40/SQRT(40^2+(SQRT(($B$11-$E49)^2+($C$11-AZ$9)^2))^2))/2)*(menu!$D$14)^2</f>
        <v>0.23123030694754079</v>
      </c>
      <c r="BA49">
        <f>((1+40/SQRT(40^2+(SQRT(($B$11-$E49)^2+($C$11-BA$9)^2))^2))/2)*(menu!$D$14)^2</f>
        <v>0.23158011325250147</v>
      </c>
      <c r="BB49">
        <f>((1+40/SQRT(40^2+(SQRT(($B$11-$E49)^2+($C$11-BB$9)^2))^2))/2)*(menu!$D$14)^2</f>
        <v>0.23193448205805961</v>
      </c>
      <c r="BC49">
        <f>((1+40/SQRT(40^2+(SQRT(($B$11-$E49)^2+($C$11-BC$9)^2))^2))/2)*(menu!$D$14)^2</f>
        <v>0.2322934977471463</v>
      </c>
      <c r="BD49">
        <f>((1+40/SQRT(40^2+(SQRT(($B$11-$E49)^2+($C$11-BD$9)^2))^2))/2)*(menu!$D$14)^2</f>
        <v>0.23265724662943427</v>
      </c>
    </row>
    <row r="50" spans="5:56" x14ac:dyDescent="0.45">
      <c r="E50">
        <v>40</v>
      </c>
      <c r="F50">
        <f>((1+40/SQRT(40^2+(SQRT(($B$11-$E50)^2+($C$11-F$9)^2))^2))/2)*(menu!$D$14)^2</f>
        <v>0.2189189189189189</v>
      </c>
      <c r="G50">
        <f>((1+40/SQRT(40^2+(SQRT(($B$11-$E50)^2+($C$11-G$9)^2))^2))/2)*(menu!$D$14)^2</f>
        <v>0.2191246571112227</v>
      </c>
      <c r="H50">
        <f>((1+40/SQRT(40^2+(SQRT(($B$11-$E50)^2+($C$11-H$9)^2))^2))/2)*(menu!$D$14)^2</f>
        <v>0.21933251914107904</v>
      </c>
      <c r="I50">
        <f>((1+40/SQRT(40^2+(SQRT(($B$11-$E50)^2+($C$11-I$9)^2))^2))/2)*(menu!$D$14)^2</f>
        <v>0.21954253701797521</v>
      </c>
      <c r="J50">
        <f>((1+40/SQRT(40^2+(SQRT(($B$11-$E50)^2+($C$11-J$9)^2))^2))/2)*(menu!$D$14)^2</f>
        <v>0.21975474337413425</v>
      </c>
      <c r="K50">
        <f>((1+40/SQRT(40^2+(SQRT(($B$11-$E50)^2+($C$11-K$9)^2))^2))/2)*(menu!$D$14)^2</f>
        <v>0.21996917147904257</v>
      </c>
      <c r="L50">
        <f>((1+40/SQRT(40^2+(SQRT(($B$11-$E50)^2+($C$11-L$9)^2))^2))/2)*(menu!$D$14)^2</f>
        <v>0.22018585525436196</v>
      </c>
      <c r="M50">
        <f>((1+40/SQRT(40^2+(SQRT(($B$11-$E50)^2+($C$11-M$9)^2))^2))/2)*(menu!$D$14)^2</f>
        <v>0.22040482928923591</v>
      </c>
      <c r="N50">
        <f>((1+40/SQRT(40^2+(SQRT(($B$11-$E50)^2+($C$11-N$9)^2))^2))/2)*(menu!$D$14)^2</f>
        <v>0.22062612885600158</v>
      </c>
      <c r="O50">
        <f>((1+40/SQRT(40^2+(SQRT(($B$11-$E50)^2+($C$11-O$9)^2))^2))/2)*(menu!$D$14)^2</f>
        <v>0.22084978992631904</v>
      </c>
      <c r="P50">
        <f>((1+40/SQRT(40^2+(SQRT(($B$11-$E50)^2+($C$11-P$9)^2))^2))/2)*(menu!$D$14)^2</f>
        <v>0.22107584918772932</v>
      </c>
      <c r="Q50">
        <f>((1+40/SQRT(40^2+(SQRT(($B$11-$E50)^2+($C$11-Q$9)^2))^2))/2)*(menu!$D$14)^2</f>
        <v>0.22130434406065286</v>
      </c>
      <c r="R50">
        <f>((1+40/SQRT(40^2+(SQRT(($B$11-$E50)^2+($C$11-R$9)^2))^2))/2)*(menu!$D$14)^2</f>
        <v>0.22153531271584145</v>
      </c>
      <c r="S50">
        <f>((1+40/SQRT(40^2+(SQRT(($B$11-$E50)^2+($C$11-S$9)^2))^2))/2)*(menu!$D$14)^2</f>
        <v>0.22176879409229591</v>
      </c>
      <c r="T50">
        <f>((1+40/SQRT(40^2+(SQRT(($B$11-$E50)^2+($C$11-T$9)^2))^2))/2)*(menu!$D$14)^2</f>
        <v>0.22200482791566181</v>
      </c>
      <c r="U50">
        <f>((1+40/SQRT(40^2+(SQRT(($B$11-$E50)^2+($C$11-U$9)^2))^2))/2)*(menu!$D$14)^2</f>
        <v>0.22224345471711776</v>
      </c>
      <c r="V50">
        <f>((1+40/SQRT(40^2+(SQRT(($B$11-$E50)^2+($C$11-V$9)^2))^2))/2)*(menu!$D$14)^2</f>
        <v>0.22248471585276863</v>
      </c>
      <c r="W50">
        <f>((1+40/SQRT(40^2+(SQRT(($B$11-$E50)^2+($C$11-W$9)^2))^2))/2)*(menu!$D$14)^2</f>
        <v>0.2227286535235587</v>
      </c>
      <c r="X50">
        <f>((1+40/SQRT(40^2+(SQRT(($B$11-$E50)^2+($C$11-X$9)^2))^2))/2)*(menu!$D$14)^2</f>
        <v>0.22297531079571767</v>
      </c>
      <c r="Y50">
        <f>((1+40/SQRT(40^2+(SQRT(($B$11-$E50)^2+($C$11-Y$9)^2))^2))/2)*(menu!$D$14)^2</f>
        <v>0.22322473162175557</v>
      </c>
      <c r="Z50">
        <f>((1+40/SQRT(40^2+(SQRT(($B$11-$E50)^2+($C$11-Z$9)^2))^2))/2)*(menu!$D$14)^2</f>
        <v>0.2234769608620201</v>
      </c>
      <c r="AA50">
        <f>((1+40/SQRT(40^2+(SQRT(($B$11-$E50)^2+($C$11-AA$9)^2))^2))/2)*(menu!$D$14)^2</f>
        <v>0.22373204430683269</v>
      </c>
      <c r="AB50">
        <f>((1+40/SQRT(40^2+(SQRT(($B$11-$E50)^2+($C$11-AB$9)^2))^2))/2)*(menu!$D$14)^2</f>
        <v>0.22399002869921777</v>
      </c>
      <c r="AC50">
        <f>((1+40/SQRT(40^2+(SQRT(($B$11-$E50)^2+($C$11-AC$9)^2))^2))/2)*(menu!$D$14)^2</f>
        <v>0.22425096175824233</v>
      </c>
      <c r="AD50">
        <f>((1+40/SQRT(40^2+(SQRT(($B$11-$E50)^2+($C$11-AD$9)^2))^2))/2)*(menu!$D$14)^2</f>
        <v>0.22451489220298046</v>
      </c>
      <c r="AE50">
        <f>((1+40/SQRT(40^2+(SQRT(($B$11-$E50)^2+($C$11-AE$9)^2))^2))/2)*(menu!$D$14)^2</f>
        <v>0.22478186977712084</v>
      </c>
      <c r="AF50">
        <f>((1+40/SQRT(40^2+(SQRT(($B$11-$E50)^2+($C$11-AF$9)^2))^2))/2)*(menu!$D$14)^2</f>
        <v>0.22505194527423253</v>
      </c>
      <c r="AG50">
        <f>((1+40/SQRT(40^2+(SQRT(($B$11-$E50)^2+($C$11-AG$9)^2))^2))/2)*(menu!$D$14)^2</f>
        <v>0.22532517056370721</v>
      </c>
      <c r="AH50">
        <f>((1+40/SQRT(40^2+(SQRT(($B$11-$E50)^2+($C$11-AH$9)^2))^2))/2)*(menu!$D$14)^2</f>
        <v>0.22560159861739446</v>
      </c>
      <c r="AI50">
        <f>((1+40/SQRT(40^2+(SQRT(($B$11-$E50)^2+($C$11-AI$9)^2))^2))/2)*(menu!$D$14)^2</f>
        <v>0.22588128353694792</v>
      </c>
      <c r="AJ50">
        <f>((1+40/SQRT(40^2+(SQRT(($B$11-$E50)^2+($C$11-AJ$9)^2))^2))/2)*(menu!$D$14)^2</f>
        <v>0.22616428058190011</v>
      </c>
      <c r="AK50">
        <f>((1+40/SQRT(40^2+(SQRT(($B$11-$E50)^2+($C$11-AK$9)^2))^2))/2)*(menu!$D$14)^2</f>
        <v>0.22645064619848382</v>
      </c>
      <c r="AL50">
        <f>((1+40/SQRT(40^2+(SQRT(($B$11-$E50)^2+($C$11-AL$9)^2))^2))/2)*(menu!$D$14)^2</f>
        <v>0.22674043804921845</v>
      </c>
      <c r="AM50">
        <f>((1+40/SQRT(40^2+(SQRT(($B$11-$E50)^2+($C$11-AM$9)^2))^2))/2)*(menu!$D$14)^2</f>
        <v>0.2270337150432791</v>
      </c>
      <c r="AN50">
        <f>((1+40/SQRT(40^2+(SQRT(($B$11-$E50)^2+($C$11-AN$9)^2))^2))/2)*(menu!$D$14)^2</f>
        <v>0.22733053736766792</v>
      </c>
      <c r="AO50">
        <f>((1+40/SQRT(40^2+(SQRT(($B$11-$E50)^2+($C$11-AO$9)^2))^2))/2)*(menu!$D$14)^2</f>
        <v>0.22763096651920484</v>
      </c>
      <c r="AP50">
        <f>((1+40/SQRT(40^2+(SQRT(($B$11-$E50)^2+($C$11-AP$9)^2))^2))/2)*(menu!$D$14)^2</f>
        <v>0.22793506533735788</v>
      </c>
      <c r="AQ50">
        <f>((1+40/SQRT(40^2+(SQRT(($B$11-$E50)^2+($C$11-AQ$9)^2))^2))/2)*(menu!$D$14)^2</f>
        <v>0.2282428980379303</v>
      </c>
      <c r="AR50">
        <f>((1+40/SQRT(40^2+(SQRT(($B$11-$E50)^2+($C$11-AR$9)^2))^2))/2)*(menu!$D$14)^2</f>
        <v>0.22855453024762382</v>
      </c>
      <c r="AS50">
        <f>((1+40/SQRT(40^2+(SQRT(($B$11-$E50)^2+($C$11-AS$9)^2))^2))/2)*(menu!$D$14)^2</f>
        <v>0.22887002903949616</v>
      </c>
      <c r="AT50">
        <f>((1+40/SQRT(40^2+(SQRT(($B$11-$E50)^2+($C$11-AT$9)^2))^2))/2)*(menu!$D$14)^2</f>
        <v>0.22918946296933118</v>
      </c>
      <c r="AU50">
        <f>((1+40/SQRT(40^2+(SQRT(($B$11-$E50)^2+($C$11-AU$9)^2))^2))/2)*(menu!$D$14)^2</f>
        <v>0.22951290211293932</v>
      </c>
      <c r="AV50">
        <f>((1+40/SQRT(40^2+(SQRT(($B$11-$E50)^2+($C$11-AV$9)^2))^2))/2)*(menu!$D$14)^2</f>
        <v>0.22984041810440678</v>
      </c>
      <c r="AW50">
        <f>((1+40/SQRT(40^2+(SQRT(($B$11-$E50)^2+($C$11-AW$9)^2))^2))/2)*(menu!$D$14)^2</f>
        <v>0.23017208417530927</v>
      </c>
      <c r="AX50">
        <f>((1+40/SQRT(40^2+(SQRT(($B$11-$E50)^2+($C$11-AX$9)^2))^2))/2)*(menu!$D$14)^2</f>
        <v>0.23050797519490812</v>
      </c>
      <c r="AY50">
        <f>((1+40/SQRT(40^2+(SQRT(($B$11-$E50)^2+($C$11-AY$9)^2))^2))/2)*(menu!$D$14)^2</f>
        <v>0.23084816771134431</v>
      </c>
      <c r="AZ50">
        <f>((1+40/SQRT(40^2+(SQRT(($B$11-$E50)^2+($C$11-AZ$9)^2))^2))/2)*(menu!$D$14)^2</f>
        <v>0.23119273999384526</v>
      </c>
      <c r="BA50">
        <f>((1+40/SQRT(40^2+(SQRT(($B$11-$E50)^2+($C$11-BA$9)^2))^2))/2)*(menu!$D$14)^2</f>
        <v>0.23154177207595933</v>
      </c>
      <c r="BB50">
        <f>((1+40/SQRT(40^2+(SQRT(($B$11-$E50)^2+($C$11-BB$9)^2))^2))/2)*(menu!$D$14)^2</f>
        <v>0.23189534579982995</v>
      </c>
      <c r="BC50">
        <f>((1+40/SQRT(40^2+(SQRT(($B$11-$E50)^2+($C$11-BC$9)^2))^2))/2)*(menu!$D$14)^2</f>
        <v>0.2322535448615228</v>
      </c>
      <c r="BD50">
        <f>((1+40/SQRT(40^2+(SQRT(($B$11-$E50)^2+($C$11-BD$9)^2))^2))/2)*(menu!$D$14)^2</f>
        <v>0.23261645485741461</v>
      </c>
    </row>
    <row r="51" spans="5:56" x14ac:dyDescent="0.45">
      <c r="E51">
        <v>41</v>
      </c>
      <c r="F51">
        <f>((1+40/SQRT(40^2+(SQRT(($B$11-$E51)^2+($C$11-F$9)^2))^2))/2)*(menu!$D$14)^2</f>
        <v>0.21890130507663091</v>
      </c>
      <c r="G51">
        <f>((1+40/SQRT(40^2+(SQRT(($B$11-$E51)^2+($C$11-G$9)^2))^2))/2)*(menu!$D$14)^2</f>
        <v>0.21910676258074635</v>
      </c>
      <c r="H51">
        <f>((1+40/SQRT(40^2+(SQRT(($B$11-$E51)^2+($C$11-H$9)^2))^2))/2)*(menu!$D$14)^2</f>
        <v>0.21931433801457365</v>
      </c>
      <c r="I51">
        <f>((1+40/SQRT(40^2+(SQRT(($B$11-$E51)^2+($C$11-I$9)^2))^2))/2)*(menu!$D$14)^2</f>
        <v>0.21952406323376372</v>
      </c>
      <c r="J51">
        <f>((1+40/SQRT(40^2+(SQRT(($B$11-$E51)^2+($C$11-J$9)^2))^2))/2)*(menu!$D$14)^2</f>
        <v>0.21973597071195131</v>
      </c>
      <c r="K51">
        <f>((1+40/SQRT(40^2+(SQRT(($B$11-$E51)^2+($C$11-K$9)^2))^2))/2)*(menu!$D$14)^2</f>
        <v>0.21995009355511377</v>
      </c>
      <c r="L51">
        <f>((1+40/SQRT(40^2+(SQRT(($B$11-$E51)^2+($C$11-L$9)^2))^2))/2)*(menu!$D$14)^2</f>
        <v>0.22016646551630725</v>
      </c>
      <c r="M51">
        <f>((1+40/SQRT(40^2+(SQRT(($B$11-$E51)^2+($C$11-M$9)^2))^2))/2)*(menu!$D$14)^2</f>
        <v>0.22038512101079008</v>
      </c>
      <c r="N51">
        <f>((1+40/SQRT(40^2+(SQRT(($B$11-$E51)^2+($C$11-N$9)^2))^2))/2)*(menu!$D$14)^2</f>
        <v>0.22060609513154475</v>
      </c>
      <c r="O51">
        <f>((1+40/SQRT(40^2+(SQRT(($B$11-$E51)^2+($C$11-O$9)^2))^2))/2)*(menu!$D$14)^2</f>
        <v>0.22082942366520908</v>
      </c>
      <c r="P51">
        <f>((1+40/SQRT(40^2+(SQRT(($B$11-$E51)^2+($C$11-P$9)^2))^2))/2)*(menu!$D$14)^2</f>
        <v>0.2210551431084283</v>
      </c>
      <c r="Q51">
        <f>((1+40/SQRT(40^2+(SQRT(($B$11-$E51)^2+($C$11-Q$9)^2))^2))/2)*(menu!$D$14)^2</f>
        <v>0.22128329068463945</v>
      </c>
      <c r="R51">
        <f>((1+40/SQRT(40^2+(SQRT(($B$11-$E51)^2+($C$11-R$9)^2))^2))/2)*(menu!$D$14)^2</f>
        <v>0.22151390436129981</v>
      </c>
      <c r="S51">
        <f>((1+40/SQRT(40^2+(SQRT(($B$11-$E51)^2+($C$11-S$9)^2))^2))/2)*(menu!$D$14)^2</f>
        <v>0.22174702286757222</v>
      </c>
      <c r="T51">
        <f>((1+40/SQRT(40^2+(SQRT(($B$11-$E51)^2+($C$11-T$9)^2))^2))/2)*(menu!$D$14)^2</f>
        <v>0.22198268571247917</v>
      </c>
      <c r="U51">
        <f>((1+40/SQRT(40^2+(SQRT(($B$11-$E51)^2+($C$11-U$9)^2))^2))/2)*(menu!$D$14)^2</f>
        <v>0.22222093320353892</v>
      </c>
      <c r="V51">
        <f>((1+40/SQRT(40^2+(SQRT(($B$11-$E51)^2+($C$11-V$9)^2))^2))/2)*(menu!$D$14)^2</f>
        <v>0.22246180646589644</v>
      </c>
      <c r="W51">
        <f>((1+40/SQRT(40^2+(SQRT(($B$11-$E51)^2+($C$11-W$9)^2))^2))/2)*(menu!$D$14)^2</f>
        <v>0.22270534746196272</v>
      </c>
      <c r="X51">
        <f>((1+40/SQRT(40^2+(SQRT(($B$11-$E51)^2+($C$11-X$9)^2))^2))/2)*(menu!$D$14)^2</f>
        <v>0.22295159901157635</v>
      </c>
      <c r="Y51">
        <f>((1+40/SQRT(40^2+(SQRT(($B$11-$E51)^2+($C$11-Y$9)^2))^2))/2)*(menu!$D$14)^2</f>
        <v>0.22320060481270107</v>
      </c>
      <c r="Z51">
        <f>((1+40/SQRT(40^2+(SQRT(($B$11-$E51)^2+($C$11-Z$9)^2))^2))/2)*(menu!$D$14)^2</f>
        <v>0.22345240946267408</v>
      </c>
      <c r="AA51">
        <f>((1+40/SQRT(40^2+(SQRT(($B$11-$E51)^2+($C$11-AA$9)^2))^2))/2)*(menu!$D$14)^2</f>
        <v>0.22370705848001887</v>
      </c>
      <c r="AB51">
        <f>((1+40/SQRT(40^2+(SQRT(($B$11-$E51)^2+($C$11-AB$9)^2))^2))/2)*(menu!$D$14)^2</f>
        <v>0.22396459832683871</v>
      </c>
      <c r="AC51">
        <f>((1+40/SQRT(40^2+(SQRT(($B$11-$E51)^2+($C$11-AC$9)^2))^2))/2)*(menu!$D$14)^2</f>
        <v>0.22422507643180484</v>
      </c>
      <c r="AD51">
        <f>((1+40/SQRT(40^2+(SQRT(($B$11-$E51)^2+($C$11-AD$9)^2))^2))/2)*(menu!$D$14)^2</f>
        <v>0.22448854121375569</v>
      </c>
      <c r="AE51">
        <f>((1+40/SQRT(40^2+(SQRT(($B$11-$E51)^2+($C$11-AE$9)^2))^2))/2)*(menu!$D$14)^2</f>
        <v>0.22475504210592215</v>
      </c>
      <c r="AF51">
        <f>((1+40/SQRT(40^2+(SQRT(($B$11-$E51)^2+($C$11-AF$9)^2))^2))/2)*(menu!$D$14)^2</f>
        <v>0.2250246295807955</v>
      </c>
      <c r="AG51">
        <f>((1+40/SQRT(40^2+(SQRT(($B$11-$E51)^2+($C$11-AG$9)^2))^2))/2)*(menu!$D$14)^2</f>
        <v>0.22529735517565411</v>
      </c>
      <c r="AH51">
        <f>((1+40/SQRT(40^2+(SQRT(($B$11-$E51)^2+($C$11-AH$9)^2))^2))/2)*(menu!$D$14)^2</f>
        <v>0.22557327151876497</v>
      </c>
      <c r="AI51">
        <f>((1+40/SQRT(40^2+(SQRT(($B$11-$E51)^2+($C$11-AI$9)^2))^2))/2)*(menu!$D$14)^2</f>
        <v>0.22585243235627725</v>
      </c>
      <c r="AJ51">
        <f>((1+40/SQRT(40^2+(SQRT(($B$11-$E51)^2+($C$11-AJ$9)^2))^2))/2)*(menu!$D$14)^2</f>
        <v>0.22613489257982453</v>
      </c>
      <c r="AK51">
        <f>((1+40/SQRT(40^2+(SQRT(($B$11-$E51)^2+($C$11-AK$9)^2))^2))/2)*(menu!$D$14)^2</f>
        <v>0.22642070825485275</v>
      </c>
      <c r="AL51">
        <f>((1+40/SQRT(40^2+(SQRT(($B$11-$E51)^2+($C$11-AL$9)^2))^2))/2)*(menu!$D$14)^2</f>
        <v>0.22670993664969136</v>
      </c>
      <c r="AM51">
        <f>((1+40/SQRT(40^2+(SQRT(($B$11-$E51)^2+($C$11-AM$9)^2))^2))/2)*(menu!$D$14)^2</f>
        <v>0.22700263626538425</v>
      </c>
      <c r="AN51">
        <f>((1+40/SQRT(40^2+(SQRT(($B$11-$E51)^2+($C$11-AN$9)^2))^2))/2)*(menu!$D$14)^2</f>
        <v>0.22729886686629855</v>
      </c>
      <c r="AO51">
        <f>((1+40/SQRT(40^2+(SQRT(($B$11-$E51)^2+($C$11-AO$9)^2))^2))/2)*(menu!$D$14)^2</f>
        <v>0.22759868951152851</v>
      </c>
      <c r="AP51">
        <f>((1+40/SQRT(40^2+(SQRT(($B$11-$E51)^2+($C$11-AP$9)^2))^2))/2)*(menu!$D$14)^2</f>
        <v>0.22790216658711143</v>
      </c>
      <c r="AQ51">
        <f>((1+40/SQRT(40^2+(SQRT(($B$11-$E51)^2+($C$11-AQ$9)^2))^2))/2)*(menu!$D$14)^2</f>
        <v>0.22820936183907364</v>
      </c>
      <c r="AR51">
        <f>((1+40/SQRT(40^2+(SQRT(($B$11-$E51)^2+($C$11-AR$9)^2))^2))/2)*(menu!$D$14)^2</f>
        <v>0.22852034040732305</v>
      </c>
      <c r="AS51">
        <f>((1+40/SQRT(40^2+(SQRT(($B$11-$E51)^2+($C$11-AS$9)^2))^2))/2)*(menu!$D$14)^2</f>
        <v>0.22883516886040559</v>
      </c>
      <c r="AT51">
        <f>((1+40/SQRT(40^2+(SQRT(($B$11-$E51)^2+($C$11-AT$9)^2))^2))/2)*(menu!$D$14)^2</f>
        <v>0.22915391523114242</v>
      </c>
      <c r="AU51">
        <f>((1+40/SQRT(40^2+(SQRT(($B$11-$E51)^2+($C$11-AU$9)^2))^2))/2)*(menu!$D$14)^2</f>
        <v>0.22947664905316406</v>
      </c>
      <c r="AV51">
        <f>((1+40/SQRT(40^2+(SQRT(($B$11-$E51)^2+($C$11-AV$9)^2))^2))/2)*(menu!$D$14)^2</f>
        <v>0.22980344139835734</v>
      </c>
      <c r="AW51">
        <f>((1+40/SQRT(40^2+(SQRT(($B$11-$E51)^2+($C$11-AW$9)^2))^2))/2)*(menu!$D$14)^2</f>
        <v>0.23013436491524095</v>
      </c>
      <c r="AX51">
        <f>((1+40/SQRT(40^2+(SQRT(($B$11-$E51)^2+($C$11-AX$9)^2))^2))/2)*(menu!$D$14)^2</f>
        <v>0.23046949386828397</v>
      </c>
      <c r="AY51">
        <f>((1+40/SQRT(40^2+(SQRT(($B$11-$E51)^2+($C$11-AY$9)^2))^2))/2)*(menu!$D$14)^2</f>
        <v>0.23080890417818178</v>
      </c>
      <c r="AZ51">
        <f>((1+40/SQRT(40^2+(SQRT(($B$11-$E51)^2+($C$11-AZ$9)^2))^2))/2)*(menu!$D$14)^2</f>
        <v>0.23115267346310234</v>
      </c>
      <c r="BA51">
        <f>((1+40/SQRT(40^2+(SQRT(($B$11-$E51)^2+($C$11-BA$9)^2))^2))/2)*(menu!$D$14)^2</f>
        <v>0.23150088108091468</v>
      </c>
      <c r="BB51">
        <f>((1+40/SQRT(40^2+(SQRT(($B$11-$E51)^2+($C$11-BB$9)^2))^2))/2)*(menu!$D$14)^2</f>
        <v>0.23185360817241096</v>
      </c>
      <c r="BC51">
        <f>((1+40/SQRT(40^2+(SQRT(($B$11-$E51)^2+($C$11-BC$9)^2))^2))/2)*(menu!$D$14)^2</f>
        <v>0.23221093770553125</v>
      </c>
      <c r="BD51">
        <f>((1+40/SQRT(40^2+(SQRT(($B$11-$E51)^2+($C$11-BD$9)^2))^2))/2)*(menu!$D$14)^2</f>
        <v>0.23257295452059878</v>
      </c>
    </row>
    <row r="52" spans="5:56" x14ac:dyDescent="0.45">
      <c r="E52">
        <v>42</v>
      </c>
      <c r="F52">
        <f>((1+40/SQRT(40^2+(SQRT(($B$11-$E52)^2+($C$11-F$9)^2))^2))/2)*(menu!$D$14)^2</f>
        <v>0.21888258111140413</v>
      </c>
      <c r="G52">
        <f>((1+40/SQRT(40^2+(SQRT(($B$11-$E52)^2+($C$11-G$9)^2))^2))/2)*(menu!$D$14)^2</f>
        <v>0.21908774051906738</v>
      </c>
      <c r="H52">
        <f>((1+40/SQRT(40^2+(SQRT(($B$11-$E52)^2+($C$11-H$9)^2))^2))/2)*(menu!$D$14)^2</f>
        <v>0.21929501158978451</v>
      </c>
      <c r="I52">
        <f>((1+40/SQRT(40^2+(SQRT(($B$11-$E52)^2+($C$11-I$9)^2))^2))/2)*(menu!$D$14)^2</f>
        <v>0.21950442601627149</v>
      </c>
      <c r="J52">
        <f>((1+40/SQRT(40^2+(SQRT(($B$11-$E52)^2+($C$11-J$9)^2))^2))/2)*(menu!$D$14)^2</f>
        <v>0.21971601610420424</v>
      </c>
      <c r="K52">
        <f>((1+40/SQRT(40^2+(SQRT(($B$11-$E52)^2+($C$11-K$9)^2))^2))/2)*(menu!$D$14)^2</f>
        <v>0.21992981478639959</v>
      </c>
      <c r="L52">
        <f>((1+40/SQRT(40^2+(SQRT(($B$11-$E52)^2+($C$11-L$9)^2))^2))/2)*(menu!$D$14)^2</f>
        <v>0.22014585563736572</v>
      </c>
      <c r="M52">
        <f>((1+40/SQRT(40^2+(SQRT(($B$11-$E52)^2+($C$11-M$9)^2))^2))/2)*(menu!$D$14)^2</f>
        <v>0.22036417288823293</v>
      </c>
      <c r="N52">
        <f>((1+40/SQRT(40^2+(SQRT(($B$11-$E52)^2+($C$11-N$9)^2))^2))/2)*(menu!$D$14)^2</f>
        <v>0.22058480144207496</v>
      </c>
      <c r="O52">
        <f>((1+40/SQRT(40^2+(SQRT(($B$11-$E52)^2+($C$11-O$9)^2))^2))/2)*(menu!$D$14)^2</f>
        <v>0.22080777688963157</v>
      </c>
      <c r="P52">
        <f>((1+40/SQRT(40^2+(SQRT(($B$11-$E52)^2+($C$11-P$9)^2))^2))/2)*(menu!$D$14)^2</f>
        <v>0.22103313552544332</v>
      </c>
      <c r="Q52">
        <f>((1+40/SQRT(40^2+(SQRT(($B$11-$E52)^2+($C$11-Q$9)^2))^2))/2)*(menu!$D$14)^2</f>
        <v>0.22126091436441023</v>
      </c>
      <c r="R52">
        <f>((1+40/SQRT(40^2+(SQRT(($B$11-$E52)^2+($C$11-R$9)^2))^2))/2)*(menu!$D$14)^2</f>
        <v>0.22149115115878468</v>
      </c>
      <c r="S52">
        <f>((1+40/SQRT(40^2+(SQRT(($B$11-$E52)^2+($C$11-S$9)^2))^2))/2)*(menu!$D$14)^2</f>
        <v>0.22172388441561236</v>
      </c>
      <c r="T52">
        <f>((1+40/SQRT(40^2+(SQRT(($B$11-$E52)^2+($C$11-T$9)^2))^2))/2)*(menu!$D$14)^2</f>
        <v>0.22195915341463102</v>
      </c>
      <c r="U52">
        <f>((1+40/SQRT(40^2+(SQRT(($B$11-$E52)^2+($C$11-U$9)^2))^2))/2)*(menu!$D$14)^2</f>
        <v>0.22219699822664107</v>
      </c>
      <c r="V52">
        <f>((1+40/SQRT(40^2+(SQRT(($B$11-$E52)^2+($C$11-V$9)^2))^2))/2)*(menu!$D$14)^2</f>
        <v>0.2224374597323602</v>
      </c>
      <c r="W52">
        <f>((1+40/SQRT(40^2+(SQRT(($B$11-$E52)^2+($C$11-W$9)^2))^2))/2)*(menu!$D$14)^2</f>
        <v>0.22268057964177471</v>
      </c>
      <c r="X52">
        <f>((1+40/SQRT(40^2+(SQRT(($B$11-$E52)^2+($C$11-X$9)^2))^2))/2)*(menu!$D$14)^2</f>
        <v>0.22292640051400073</v>
      </c>
      <c r="Y52">
        <f>((1+40/SQRT(40^2+(SQRT(($B$11-$E52)^2+($C$11-Y$9)^2))^2))/2)*(menu!$D$14)^2</f>
        <v>0.22317496577766927</v>
      </c>
      <c r="Z52">
        <f>((1+40/SQRT(40^2+(SQRT(($B$11-$E52)^2+($C$11-Z$9)^2))^2))/2)*(menu!$D$14)^2</f>
        <v>0.22342631975184848</v>
      </c>
      <c r="AA52">
        <f>((1+40/SQRT(40^2+(SQRT(($B$11-$E52)^2+($C$11-AA$9)^2))^2))/2)*(menu!$D$14)^2</f>
        <v>0.22368050766751701</v>
      </c>
      <c r="AB52">
        <f>((1+40/SQRT(40^2+(SQRT(($B$11-$E52)^2+($C$11-AB$9)^2))^2))/2)*(menu!$D$14)^2</f>
        <v>0.22393757568960321</v>
      </c>
      <c r="AC52">
        <f>((1+40/SQRT(40^2+(SQRT(($B$11-$E52)^2+($C$11-AC$9)^2))^2))/2)*(menu!$D$14)^2</f>
        <v>0.22419757093960413</v>
      </c>
      <c r="AD52">
        <f>((1+40/SQRT(40^2+(SQRT(($B$11-$E52)^2+($C$11-AD$9)^2))^2))/2)*(menu!$D$14)^2</f>
        <v>0.22446054151879954</v>
      </c>
      <c r="AE52">
        <f>((1+40/SQRT(40^2+(SQRT(($B$11-$E52)^2+($C$11-AE$9)^2))^2))/2)*(menu!$D$14)^2</f>
        <v>0.224726536532076</v>
      </c>
      <c r="AF52">
        <f>((1+40/SQRT(40^2+(SQRT(($B$11-$E52)^2+($C$11-AF$9)^2))^2))/2)*(menu!$D$14)^2</f>
        <v>0.2249956061123754</v>
      </c>
      <c r="AG52">
        <f>((1+40/SQRT(40^2+(SQRT(($B$11-$E52)^2+($C$11-AG$9)^2))^2))/2)*(menu!$D$14)^2</f>
        <v>0.22526780144578479</v>
      </c>
      <c r="AH52">
        <f>((1+40/SQRT(40^2+(SQRT(($B$11-$E52)^2+($C$11-AH$9)^2))^2))/2)*(menu!$D$14)^2</f>
        <v>0.22554317479728189</v>
      </c>
      <c r="AI52">
        <f>((1+40/SQRT(40^2+(SQRT(($B$11-$E52)^2+($C$11-AI$9)^2))^2))/2)*(menu!$D$14)^2</f>
        <v>0.22582177953715235</v>
      </c>
      <c r="AJ52">
        <f>((1+40/SQRT(40^2+(SQRT(($B$11-$E52)^2+($C$11-AJ$9)^2))^2))/2)*(menu!$D$14)^2</f>
        <v>0.2261036701680956</v>
      </c>
      <c r="AK52">
        <f>((1+40/SQRT(40^2+(SQRT(($B$11-$E52)^2+($C$11-AK$9)^2))^2))/2)*(menu!$D$14)^2</f>
        <v>0.22638890235303377</v>
      </c>
      <c r="AL52">
        <f>((1+40/SQRT(40^2+(SQRT(($B$11-$E52)^2+($C$11-AL$9)^2))^2))/2)*(menu!$D$14)^2</f>
        <v>0.22667753294364112</v>
      </c>
      <c r="AM52">
        <f>((1+40/SQRT(40^2+(SQRT(($B$11-$E52)^2+($C$11-AM$9)^2))^2))/2)*(menu!$D$14)^2</f>
        <v>0.22696962000960974</v>
      </c>
      <c r="AN52">
        <f>((1+40/SQRT(40^2+(SQRT(($B$11-$E52)^2+($C$11-AN$9)^2))^2))/2)*(menu!$D$14)^2</f>
        <v>0.22726522286866765</v>
      </c>
      <c r="AO52">
        <f>((1+40/SQRT(40^2+(SQRT(($B$11-$E52)^2+($C$11-AO$9)^2))^2))/2)*(menu!$D$14)^2</f>
        <v>0.22756440211736509</v>
      </c>
      <c r="AP52">
        <f>((1+40/SQRT(40^2+(SQRT(($B$11-$E52)^2+($C$11-AP$9)^2))^2))/2)*(menu!$D$14)^2</f>
        <v>0.22786721966264642</v>
      </c>
      <c r="AQ52">
        <f>((1+40/SQRT(40^2+(SQRT(($B$11-$E52)^2+($C$11-AQ$9)^2))^2))/2)*(menu!$D$14)^2</f>
        <v>0.22817373875422203</v>
      </c>
      <c r="AR52">
        <f>((1+40/SQRT(40^2+(SQRT(($B$11-$E52)^2+($C$11-AR$9)^2))^2))/2)*(menu!$D$14)^2</f>
        <v>0.22848402401775689</v>
      </c>
      <c r="AS52">
        <f>((1+40/SQRT(40^2+(SQRT(($B$11-$E52)^2+($C$11-AS$9)^2))^2))/2)*(menu!$D$14)^2</f>
        <v>0.22879814148889141</v>
      </c>
      <c r="AT52">
        <f>((1+40/SQRT(40^2+(SQRT(($B$11-$E52)^2+($C$11-AT$9)^2))^2))/2)*(menu!$D$14)^2</f>
        <v>0.22911615864810911</v>
      </c>
      <c r="AU52">
        <f>((1+40/SQRT(40^2+(SQRT(($B$11-$E52)^2+($C$11-AU$9)^2))^2))/2)*(menu!$D$14)^2</f>
        <v>0.22943814445646643</v>
      </c>
      <c r="AV52">
        <f>((1+40/SQRT(40^2+(SQRT(($B$11-$E52)^2+($C$11-AV$9)^2))^2))/2)*(menu!$D$14)^2</f>
        <v>0.2297641693921989</v>
      </c>
      <c r="AW52">
        <f>((1+40/SQRT(40^2+(SQRT(($B$11-$E52)^2+($C$11-AW$9)^2))^2))/2)*(menu!$D$14)^2</f>
        <v>0.23009430548821683</v>
      </c>
      <c r="AX52">
        <f>((1+40/SQRT(40^2+(SQRT(($B$11-$E52)^2+($C$11-AX$9)^2))^2))/2)*(menu!$D$14)^2</f>
        <v>0.23042862637050401</v>
      </c>
      <c r="AY52">
        <f>((1+40/SQRT(40^2+(SQRT(($B$11-$E52)^2+($C$11-AY$9)^2))^2))/2)*(menu!$D$14)^2</f>
        <v>0.23076720729743119</v>
      </c>
      <c r="AZ52">
        <f>((1+40/SQRT(40^2+(SQRT(($B$11-$E52)^2+($C$11-AZ$9)^2))^2))/2)*(menu!$D$14)^2</f>
        <v>0.23111012519999519</v>
      </c>
      <c r="BA52">
        <f>((1+40/SQRT(40^2+(SQRT(($B$11-$E52)^2+($C$11-BA$9)^2))^2))/2)*(menu!$D$14)^2</f>
        <v>0.23145745872299392</v>
      </c>
      <c r="BB52">
        <f>((1+40/SQRT(40^2+(SQRT(($B$11-$E52)^2+($C$11-BB$9)^2))^2))/2)*(menu!$D$14)^2</f>
        <v>0.23180928826714567</v>
      </c>
      <c r="BC52">
        <f>((1+40/SQRT(40^2+(SQRT(($B$11-$E52)^2+($C$11-BC$9)^2))^2))/2)*(menu!$D$14)^2</f>
        <v>0.23216569603215972</v>
      </c>
      <c r="BD52">
        <f>((1+40/SQRT(40^2+(SQRT(($B$11-$E52)^2+($C$11-BD$9)^2))^2))/2)*(menu!$D$14)^2</f>
        <v>0.23252676606076345</v>
      </c>
    </row>
    <row r="53" spans="5:56" x14ac:dyDescent="0.45">
      <c r="E53">
        <v>43</v>
      </c>
      <c r="F53">
        <f>((1+40/SQRT(40^2+(SQRT(($B$11-$E53)^2+($C$11-F$9)^2))^2))/2)*(menu!$D$14)^2</f>
        <v>0.21886275187473225</v>
      </c>
      <c r="G53">
        <f>((1+40/SQRT(40^2+(SQRT(($B$11-$E53)^2+($C$11-G$9)^2))^2))/2)*(menu!$D$14)^2</f>
        <v>0.21906759590638145</v>
      </c>
      <c r="H53">
        <f>((1+40/SQRT(40^2+(SQRT(($B$11-$E53)^2+($C$11-H$9)^2))^2))/2)*(menu!$D$14)^2</f>
        <v>0.21927454497968252</v>
      </c>
      <c r="I53">
        <f>((1+40/SQRT(40^2+(SQRT(($B$11-$E53)^2+($C$11-I$9)^2))^2))/2)*(menu!$D$14)^2</f>
        <v>0.21948363061546713</v>
      </c>
      <c r="J53">
        <f>((1+40/SQRT(40^2+(SQRT(($B$11-$E53)^2+($C$11-J$9)^2))^2))/2)*(menu!$D$14)^2</f>
        <v>0.21969488494223793</v>
      </c>
      <c r="K53">
        <f>((1+40/SQRT(40^2+(SQRT(($B$11-$E53)^2+($C$11-K$9)^2))^2))/2)*(menu!$D$14)^2</f>
        <v>0.21990834071016169</v>
      </c>
      <c r="L53">
        <f>((1+40/SQRT(40^2+(SQRT(($B$11-$E53)^2+($C$11-L$9)^2))^2))/2)*(menu!$D$14)^2</f>
        <v>0.2201240313054254</v>
      </c>
      <c r="M53">
        <f>((1+40/SQRT(40^2+(SQRT(($B$11-$E53)^2+($C$11-M$9)^2))^2))/2)*(menu!$D$14)^2</f>
        <v>0.22034199076496452</v>
      </c>
      <c r="N53">
        <f>((1+40/SQRT(40^2+(SQRT(($B$11-$E53)^2+($C$11-N$9)^2))^2))/2)*(menu!$D$14)^2</f>
        <v>0.22056225379157357</v>
      </c>
      <c r="O53">
        <f>((1+40/SQRT(40^2+(SQRT(($B$11-$E53)^2+($C$11-O$9)^2))^2))/2)*(menu!$D$14)^2</f>
        <v>0.22078485576940976</v>
      </c>
      <c r="P53">
        <f>((1+40/SQRT(40^2+(SQRT(($B$11-$E53)^2+($C$11-P$9)^2))^2))/2)*(menu!$D$14)^2</f>
        <v>0.22100983277989986</v>
      </c>
      <c r="Q53">
        <f>((1+40/SQRT(40^2+(SQRT(($B$11-$E53)^2+($C$11-Q$9)^2))^2))/2)*(menu!$D$14)^2</f>
        <v>0.22123722161806131</v>
      </c>
      <c r="R53">
        <f>((1+40/SQRT(40^2+(SQRT(($B$11-$E53)^2+($C$11-R$9)^2))^2))/2)*(menu!$D$14)^2</f>
        <v>0.22146705980924894</v>
      </c>
      <c r="S53">
        <f>((1+40/SQRT(40^2+(SQRT(($B$11-$E53)^2+($C$11-S$9)^2))^2))/2)*(menu!$D$14)^2</f>
        <v>0.22169938562633817</v>
      </c>
      <c r="T53">
        <f>((1+40/SQRT(40^2+(SQRT(($B$11-$E53)^2+($C$11-T$9)^2))^2))/2)*(menu!$D$14)^2</f>
        <v>0.22193423810735693</v>
      </c>
      <c r="U53">
        <f>((1+40/SQRT(40^2+(SQRT(($B$11-$E53)^2+($C$11-U$9)^2))^2))/2)*(menu!$D$14)^2</f>
        <v>0.22217165707357728</v>
      </c>
      <c r="V53">
        <f>((1+40/SQRT(40^2+(SQRT(($B$11-$E53)^2+($C$11-V$9)^2))^2))/2)*(menu!$D$14)^2</f>
        <v>0.22241168314808027</v>
      </c>
      <c r="W53">
        <f>((1+40/SQRT(40^2+(SQRT(($B$11-$E53)^2+($C$11-W$9)^2))^2))/2)*(menu!$D$14)^2</f>
        <v>0.22265435777480491</v>
      </c>
      <c r="X53">
        <f>((1+40/SQRT(40^2+(SQRT(($B$11-$E53)^2+($C$11-X$9)^2))^2))/2)*(menu!$D$14)^2</f>
        <v>0.2228997232380949</v>
      </c>
      <c r="Y53">
        <f>((1+40/SQRT(40^2+(SQRT(($B$11-$E53)^2+($C$11-Y$9)^2))^2))/2)*(menu!$D$14)^2</f>
        <v>0.22314782268275565</v>
      </c>
      <c r="Z53">
        <f>((1+40/SQRT(40^2+(SQRT(($B$11-$E53)^2+($C$11-Z$9)^2))^2))/2)*(menu!$D$14)^2</f>
        <v>0.22339870013463492</v>
      </c>
      <c r="AA53">
        <f>((1+40/SQRT(40^2+(SQRT(($B$11-$E53)^2+($C$11-AA$9)^2))^2))/2)*(menu!$D$14)^2</f>
        <v>0.22365240052174018</v>
      </c>
      <c r="AB53">
        <f>((1+40/SQRT(40^2+(SQRT(($B$11-$E53)^2+($C$11-AB$9)^2))^2))/2)*(menu!$D$14)^2</f>
        <v>0.22390896969590637</v>
      </c>
      <c r="AC53">
        <f>((1+40/SQRT(40^2+(SQRT(($B$11-$E53)^2+($C$11-AC$9)^2))^2))/2)*(menu!$D$14)^2</f>
        <v>0.22416845445502842</v>
      </c>
      <c r="AD53">
        <f>((1+40/SQRT(40^2+(SQRT(($B$11-$E53)^2+($C$11-AD$9)^2))^2))/2)*(menu!$D$14)^2</f>
        <v>0.22443090256587159</v>
      </c>
      <c r="AE53">
        <f>((1+40/SQRT(40^2+(SQRT(($B$11-$E53)^2+($C$11-AE$9)^2))^2))/2)*(menu!$D$14)^2</f>
        <v>0.22469636278747451</v>
      </c>
      <c r="AF53">
        <f>((1+40/SQRT(40^2+(SQRT(($B$11-$E53)^2+($C$11-AF$9)^2))^2))/2)*(menu!$D$14)^2</f>
        <v>0.22496488489515953</v>
      </c>
      <c r="AG53">
        <f>((1+40/SQRT(40^2+(SQRT(($B$11-$E53)^2+($C$11-AG$9)^2))^2))/2)*(menu!$D$14)^2</f>
        <v>0.22523651970516437</v>
      </c>
      <c r="AH53">
        <f>((1+40/SQRT(40^2+(SQRT(($B$11-$E53)^2+($C$11-AH$9)^2))^2))/2)*(menu!$D$14)^2</f>
        <v>0.22551131909991007</v>
      </c>
      <c r="AI53">
        <f>((1+40/SQRT(40^2+(SQRT(($B$11-$E53)^2+($C$11-AI$9)^2))^2))/2)*(menu!$D$14)^2</f>
        <v>0.22578933605392035</v>
      </c>
      <c r="AJ53">
        <f>((1+40/SQRT(40^2+(SQRT(($B$11-$E53)^2+($C$11-AJ$9)^2))^2))/2)*(menu!$D$14)^2</f>
        <v>0.22607062466040662</v>
      </c>
      <c r="AK53">
        <f>((1+40/SQRT(40^2+(SQRT(($B$11-$E53)^2+($C$11-AK$9)^2))^2))/2)*(menu!$D$14)^2</f>
        <v>0.22635524015853481</v>
      </c>
      <c r="AL53">
        <f>((1+40/SQRT(40^2+(SQRT(($B$11-$E53)^2+($C$11-AL$9)^2))^2))/2)*(menu!$D$14)^2</f>
        <v>0.22664323896138788</v>
      </c>
      <c r="AM53">
        <f>((1+40/SQRT(40^2+(SQRT(($B$11-$E53)^2+($C$11-AM$9)^2))^2))/2)*(menu!$D$14)^2</f>
        <v>0.22693467868463951</v>
      </c>
      <c r="AN53">
        <f>((1+40/SQRT(40^2+(SQRT(($B$11-$E53)^2+($C$11-AN$9)^2))^2))/2)*(menu!$D$14)^2</f>
        <v>0.22722961817595472</v>
      </c>
      <c r="AO53">
        <f>((1+40/SQRT(40^2+(SQRT(($B$11-$E53)^2+($C$11-AO$9)^2))^2))/2)*(menu!$D$14)^2</f>
        <v>0.22752811754513075</v>
      </c>
      <c r="AP53">
        <f>((1+40/SQRT(40^2+(SQRT(($B$11-$E53)^2+($C$11-AP$9)^2))^2))/2)*(menu!$D$14)^2</f>
        <v>0.22783023819499479</v>
      </c>
      <c r="AQ53">
        <f>((1+40/SQRT(40^2+(SQRT(($B$11-$E53)^2+($C$11-AQ$9)^2))^2))/2)*(menu!$D$14)^2</f>
        <v>0.22813604285307179</v>
      </c>
      <c r="AR53">
        <f>((1+40/SQRT(40^2+(SQRT(($B$11-$E53)^2+($C$11-AR$9)^2))^2))/2)*(menu!$D$14)^2</f>
        <v>0.22844559560403727</v>
      </c>
      <c r="AS53">
        <f>((1+40/SQRT(40^2+(SQRT(($B$11-$E53)^2+($C$11-AS$9)^2))^2))/2)*(menu!$D$14)^2</f>
        <v>0.22875896192296907</v>
      </c>
      <c r="AT53">
        <f>((1+40/SQRT(40^2+(SQRT(($B$11-$E53)^2+($C$11-AT$9)^2))^2))/2)*(menu!$D$14)^2</f>
        <v>0.22907620870941156</v>
      </c>
      <c r="AU53">
        <f>((1+40/SQRT(40^2+(SQRT(($B$11-$E53)^2+($C$11-AU$9)^2))^2))/2)*(menu!$D$14)^2</f>
        <v>0.22939740432226532</v>
      </c>
      <c r="AV53">
        <f>((1+40/SQRT(40^2+(SQRT(($B$11-$E53)^2+($C$11-AV$9)^2))^2))/2)*(menu!$D$14)^2</f>
        <v>0.22972261861551516</v>
      </c>
      <c r="AW53">
        <f>((1+40/SQRT(40^2+(SQRT(($B$11-$E53)^2+($C$11-AW$9)^2))^2))/2)*(menu!$D$14)^2</f>
        <v>0.23005192297480742</v>
      </c>
      <c r="AX53">
        <f>((1+40/SQRT(40^2+(SQRT(($B$11-$E53)^2+($C$11-AX$9)^2))^2))/2)*(menu!$D$14)^2</f>
        <v>0.23038539035488856</v>
      </c>
      <c r="AY53">
        <f>((1+40/SQRT(40^2+(SQRT(($B$11-$E53)^2+($C$11-AY$9)^2))^2))/2)*(menu!$D$14)^2</f>
        <v>0.23072309531791416</v>
      </c>
      <c r="AZ53">
        <f>((1+40/SQRT(40^2+(SQRT(($B$11-$E53)^2+($C$11-AZ$9)^2))^2))/2)*(menu!$D$14)^2</f>
        <v>0.23106511407263777</v>
      </c>
      <c r="BA53">
        <f>((1+40/SQRT(40^2+(SQRT(($B$11-$E53)^2+($C$11-BA$9)^2))^2))/2)*(menu!$D$14)^2</f>
        <v>0.23141152451448688</v>
      </c>
      <c r="BB53">
        <f>((1+40/SQRT(40^2+(SQRT(($B$11-$E53)^2+($C$11-BB$9)^2))^2))/2)*(menu!$D$14)^2</f>
        <v>0.23176240626653233</v>
      </c>
      <c r="BC53">
        <f>((1+40/SQRT(40^2+(SQRT(($B$11-$E53)^2+($C$11-BC$9)^2))^2))/2)*(menu!$D$14)^2</f>
        <v>0.23211784072135608</v>
      </c>
      <c r="BD53">
        <f>((1+40/SQRT(40^2+(SQRT(($B$11-$E53)^2+($C$11-BD$9)^2))^2))/2)*(menu!$D$14)^2</f>
        <v>0.23247791108381893</v>
      </c>
    </row>
    <row r="54" spans="5:56" x14ac:dyDescent="0.45">
      <c r="E54">
        <v>44</v>
      </c>
      <c r="F54">
        <f>((1+40/SQRT(40^2+(SQRT(($B$11-$E54)^2+($C$11-F$9)^2))^2))/2)*(menu!$D$14)^2</f>
        <v>0.21884182249087769</v>
      </c>
      <c r="G54">
        <f>((1+40/SQRT(40^2+(SQRT(($B$11-$E54)^2+($C$11-G$9)^2))^2))/2)*(menu!$D$14)^2</f>
        <v>0.21904633400265786</v>
      </c>
      <c r="H54">
        <f>((1+40/SQRT(40^2+(SQRT(($B$11-$E54)^2+($C$11-H$9)^2))^2))/2)*(menu!$D$14)^2</f>
        <v>0.21925294358423009</v>
      </c>
      <c r="I54">
        <f>((1+40/SQRT(40^2+(SQRT(($B$11-$E54)^2+($C$11-I$9)^2))^2))/2)*(menu!$D$14)^2</f>
        <v>0.21946168257574961</v>
      </c>
      <c r="J54">
        <f>((1+40/SQRT(40^2+(SQRT(($B$11-$E54)^2+($C$11-J$9)^2))^2))/2)*(menu!$D$14)^2</f>
        <v>0.21967258291949421</v>
      </c>
      <c r="K54">
        <f>((1+40/SQRT(40^2+(SQRT(($B$11-$E54)^2+($C$11-K$9)^2))^2))/2)*(menu!$D$14)^2</f>
        <v>0.21988567717366156</v>
      </c>
      <c r="L54">
        <f>((1+40/SQRT(40^2+(SQRT(($B$11-$E54)^2+($C$11-L$9)^2))^2))/2)*(menu!$D$14)^2</f>
        <v>0.22010099852652154</v>
      </c>
      <c r="M54">
        <f>((1+40/SQRT(40^2+(SQRT(($B$11-$E54)^2+($C$11-M$9)^2))^2))/2)*(menu!$D$14)^2</f>
        <v>0.22031858081093272</v>
      </c>
      <c r="N54">
        <f>((1+40/SQRT(40^2+(SQRT(($B$11-$E54)^2+($C$11-N$9)^2))^2))/2)*(menu!$D$14)^2</f>
        <v>0.22053845851923268</v>
      </c>
      <c r="O54">
        <f>((1+40/SQRT(40^2+(SQRT(($B$11-$E54)^2+($C$11-O$9)^2))^2))/2)*(menu!$D$14)^2</f>
        <v>0.22076066681851236</v>
      </c>
      <c r="P54">
        <f>((1+40/SQRT(40^2+(SQRT(($B$11-$E54)^2+($C$11-P$9)^2))^2))/2)*(menu!$D$14)^2</f>
        <v>0.2209852415662848</v>
      </c>
      <c r="Q54">
        <f>((1+40/SQRT(40^2+(SQRT(($B$11-$E54)^2+($C$11-Q$9)^2))^2))/2)*(menu!$D$14)^2</f>
        <v>0.22121221932655807</v>
      </c>
      <c r="R54">
        <f>((1+40/SQRT(40^2+(SQRT(($B$11-$E54)^2+($C$11-R$9)^2))^2))/2)*(menu!$D$14)^2</f>
        <v>0.22144163738632397</v>
      </c>
      <c r="S54">
        <f>((1+40/SQRT(40^2+(SQRT(($B$11-$E54)^2+($C$11-S$9)^2))^2))/2)*(menu!$D$14)^2</f>
        <v>0.22167353377247276</v>
      </c>
      <c r="T54">
        <f>((1+40/SQRT(40^2+(SQRT(($B$11-$E54)^2+($C$11-T$9)^2))^2))/2)*(menu!$D$14)^2</f>
        <v>0.22190794726914509</v>
      </c>
      <c r="U54">
        <f>((1+40/SQRT(40^2+(SQRT(($B$11-$E54)^2+($C$11-U$9)^2))^2))/2)*(menu!$D$14)^2</f>
        <v>0.22214491743553322</v>
      </c>
      <c r="V54">
        <f>((1+40/SQRT(40^2+(SQRT(($B$11-$E54)^2+($C$11-V$9)^2))^2))/2)*(menu!$D$14)^2</f>
        <v>0.22238448462414215</v>
      </c>
      <c r="W54">
        <f>((1+40/SQRT(40^2+(SQRT(($B$11-$E54)^2+($C$11-W$9)^2))^2))/2)*(menu!$D$14)^2</f>
        <v>0.22262668999952326</v>
      </c>
      <c r="X54">
        <f>((1+40/SQRT(40^2+(SQRT(($B$11-$E54)^2+($C$11-X$9)^2))^2))/2)*(menu!$D$14)^2</f>
        <v>0.22287157555749235</v>
      </c>
      <c r="Y54">
        <f>((1+40/SQRT(40^2+(SQRT(($B$11-$E54)^2+($C$11-Y$9)^2))^2))/2)*(menu!$D$14)^2</f>
        <v>0.22311918414484416</v>
      </c>
      <c r="Z54">
        <f>((1+40/SQRT(40^2+(SQRT(($B$11-$E54)^2+($C$11-Z$9)^2))^2))/2)*(menu!$D$14)^2</f>
        <v>0.2233695594795761</v>
      </c>
      <c r="AA54">
        <f>((1+40/SQRT(40^2+(SQRT(($B$11-$E54)^2+($C$11-AA$9)^2))^2))/2)*(menu!$D$14)^2</f>
        <v>0.22362274617163397</v>
      </c>
      <c r="AB54">
        <f>((1+40/SQRT(40^2+(SQRT(($B$11-$E54)^2+($C$11-AB$9)^2))^2))/2)*(menu!$D$14)^2</f>
        <v>0.22387878974419237</v>
      </c>
      <c r="AC54">
        <f>((1+40/SQRT(40^2+(SQRT(($B$11-$E54)^2+($C$11-AC$9)^2))^2))/2)*(menu!$D$14)^2</f>
        <v>0.22413773665548303</v>
      </c>
      <c r="AD54">
        <f>((1+40/SQRT(40^2+(SQRT(($B$11-$E54)^2+($C$11-AD$9)^2))^2))/2)*(menu!$D$14)^2</f>
        <v>0.22439963432118432</v>
      </c>
      <c r="AE54">
        <f>((1+40/SQRT(40^2+(SQRT(($B$11-$E54)^2+($C$11-AE$9)^2))^2))/2)*(menu!$D$14)^2</f>
        <v>0.22466453113738535</v>
      </c>
      <c r="AF54">
        <f>((1+40/SQRT(40^2+(SQRT(($B$11-$E54)^2+($C$11-AF$9)^2))^2))/2)*(menu!$D$14)^2</f>
        <v>0.22493247650413842</v>
      </c>
      <c r="AG54">
        <f>((1+40/SQRT(40^2+(SQRT(($B$11-$E54)^2+($C$11-AG$9)^2))^2))/2)*(menu!$D$14)^2</f>
        <v>0.22520352084961323</v>
      </c>
      <c r="AH54">
        <f>((1+40/SQRT(40^2+(SQRT(($B$11-$E54)^2+($C$11-AH$9)^2))^2))/2)*(menu!$D$14)^2</f>
        <v>0.22547771565486679</v>
      </c>
      <c r="AI54">
        <f>((1+40/SQRT(40^2+(SQRT(($B$11-$E54)^2+($C$11-AI$9)^2))^2))/2)*(menu!$D$14)^2</f>
        <v>0.22575511347924324</v>
      </c>
      <c r="AJ54">
        <f>((1+40/SQRT(40^2+(SQRT(($B$11-$E54)^2+($C$11-AJ$9)^2))^2))/2)*(menu!$D$14)^2</f>
        <v>0.22603576798641659</v>
      </c>
      <c r="AK54">
        <f>((1+40/SQRT(40^2+(SQRT(($B$11-$E54)^2+($C$11-AK$9)^2))^2))/2)*(menu!$D$14)^2</f>
        <v>0.22631973397109181</v>
      </c>
      <c r="AL54">
        <f>((1+40/SQRT(40^2+(SQRT(($B$11-$E54)^2+($C$11-AL$9)^2))^2))/2)*(menu!$D$14)^2</f>
        <v>0.22660706738637676</v>
      </c>
      <c r="AM54">
        <f>((1+40/SQRT(40^2+(SQRT(($B$11-$E54)^2+($C$11-AM$9)^2))^2))/2)*(menu!$D$14)^2</f>
        <v>0.2268978253718395</v>
      </c>
      <c r="AN54">
        <f>((1+40/SQRT(40^2+(SQRT(($B$11-$E54)^2+($C$11-AN$9)^2))^2))/2)*(menu!$D$14)^2</f>
        <v>0.22719206628226496</v>
      </c>
      <c r="AO54">
        <f>((1+40/SQRT(40^2+(SQRT(($B$11-$E54)^2+($C$11-AO$9)^2))^2))/2)*(menu!$D$14)^2</f>
        <v>0.2274898497171243</v>
      </c>
      <c r="AP54">
        <f>((1+40/SQRT(40^2+(SQRT(($B$11-$E54)^2+($C$11-AP$9)^2))^2))/2)*(menu!$D$14)^2</f>
        <v>0.22779123655077027</v>
      </c>
      <c r="AQ54">
        <f>((1+40/SQRT(40^2+(SQRT(($B$11-$E54)^2+($C$11-AQ$9)^2))^2))/2)*(menu!$D$14)^2</f>
        <v>0.22809628896337211</v>
      </c>
      <c r="AR54">
        <f>((1+40/SQRT(40^2+(SQRT(($B$11-$E54)^2+($C$11-AR$9)^2))^2))/2)*(menu!$D$14)^2</f>
        <v>0.22840507047260264</v>
      </c>
      <c r="AS54">
        <f>((1+40/SQRT(40^2+(SQRT(($B$11-$E54)^2+($C$11-AS$9)^2))^2))/2)*(menu!$D$14)^2</f>
        <v>0.22871764596608957</v>
      </c>
      <c r="AT54">
        <f>((1+40/SQRT(40^2+(SQRT(($B$11-$E54)^2+($C$11-AT$9)^2))^2))/2)*(menu!$D$14)^2</f>
        <v>0.22903408173464412</v>
      </c>
      <c r="AU54">
        <f>((1+40/SQRT(40^2+(SQRT(($B$11-$E54)^2+($C$11-AU$9)^2))^2))/2)*(menu!$D$14)^2</f>
        <v>0.22935444550627657</v>
      </c>
      <c r="AV54">
        <f>((1+40/SQRT(40^2+(SQRT(($B$11-$E54)^2+($C$11-AV$9)^2))^2))/2)*(menu!$D$14)^2</f>
        <v>0.22967880648101127</v>
      </c>
      <c r="AW54">
        <f>((1+40/SQRT(40^2+(SQRT(($B$11-$E54)^2+($C$11-AW$9)^2))^2))/2)*(menu!$D$14)^2</f>
        <v>0.23000723536650919</v>
      </c>
      <c r="AX54">
        <f>((1+40/SQRT(40^2+(SQRT(($B$11-$E54)^2+($C$11-AX$9)^2))^2))/2)*(menu!$D$14)^2</f>
        <v>0.2303398044145086</v>
      </c>
      <c r="AY54">
        <f>((1+40/SQRT(40^2+(SQRT(($B$11-$E54)^2+($C$11-AY$9)^2))^2))/2)*(menu!$D$14)^2</f>
        <v>0.23067658745809058</v>
      </c>
      <c r="AZ54">
        <f>((1+40/SQRT(40^2+(SQRT(($B$11-$E54)^2+($C$11-AZ$9)^2))^2))/2)*(menu!$D$14)^2</f>
        <v>0.23101765994977635</v>
      </c>
      <c r="BA54">
        <f>((1+40/SQRT(40^2+(SQRT(($B$11-$E54)^2+($C$11-BA$9)^2))^2))/2)*(menu!$D$14)^2</f>
        <v>0.23136309900046234</v>
      </c>
      <c r="BB54">
        <f>((1+40/SQRT(40^2+(SQRT(($B$11-$E54)^2+($C$11-BB$9)^2))^2))/2)*(menu!$D$14)^2</f>
        <v>0.23171298341919566</v>
      </c>
      <c r="BC54">
        <f>((1+40/SQRT(40^2+(SQRT(($B$11-$E54)^2+($C$11-BC$9)^2))^2))/2)*(menu!$D$14)^2</f>
        <v>0.23206739375379298</v>
      </c>
      <c r="BD54">
        <f>((1+40/SQRT(40^2+(SQRT(($B$11-$E54)^2+($C$11-BD$9)^2))^2))/2)*(menu!$D$14)^2</f>
        <v>0.23242641233230235</v>
      </c>
    </row>
    <row r="55" spans="5:56" x14ac:dyDescent="0.45">
      <c r="E55">
        <v>45</v>
      </c>
      <c r="F55">
        <f>((1+40/SQRT(40^2+(SQRT(($B$11-$E55)^2+($C$11-F$9)^2))^2))/2)*(menu!$D$14)^2</f>
        <v>0.21881979835323784</v>
      </c>
      <c r="G55">
        <f>((1+40/SQRT(40^2+(SQRT(($B$11-$E55)^2+($C$11-G$9)^2))^2))/2)*(menu!$D$14)^2</f>
        <v>0.21902396034387164</v>
      </c>
      <c r="H55">
        <f>((1+40/SQRT(40^2+(SQRT(($B$11-$E55)^2+($C$11-H$9)^2))^2))/2)*(menu!$D$14)^2</f>
        <v>0.2192302130864735</v>
      </c>
      <c r="I55">
        <f>((1+40/SQRT(40^2+(SQRT(($B$11-$E55)^2+($C$11-I$9)^2))^2))/2)*(menu!$D$14)^2</f>
        <v>0.21943858773189395</v>
      </c>
      <c r="J55">
        <f>((1+40/SQRT(40^2+(SQRT(($B$11-$E55)^2+($C$11-J$9)^2))^2))/2)*(menu!$D$14)^2</f>
        <v>0.21964911602730539</v>
      </c>
      <c r="K55">
        <f>((1+40/SQRT(40^2+(SQRT(($B$11-$E55)^2+($C$11-K$9)^2))^2))/2)*(menu!$D$14)^2</f>
        <v>0.21986183032979517</v>
      </c>
      <c r="L55">
        <f>((1+40/SQRT(40^2+(SQRT(($B$11-$E55)^2+($C$11-L$9)^2))^2))/2)*(menu!$D$14)^2</f>
        <v>0.22007676362030562</v>
      </c>
      <c r="M55">
        <f>((1+40/SQRT(40^2+(SQRT(($B$11-$E55)^2+($C$11-M$9)^2))^2))/2)*(menu!$D$14)^2</f>
        <v>0.22029394951792952</v>
      </c>
      <c r="N55">
        <f>((1+40/SQRT(40^2+(SQRT(($B$11-$E55)^2+($C$11-N$9)^2))^2))/2)*(menu!$D$14)^2</f>
        <v>0.22051342229457094</v>
      </c>
      <c r="O55">
        <f>((1+40/SQRT(40^2+(SQRT(($B$11-$E55)^2+($C$11-O$9)^2))^2))/2)*(menu!$D$14)^2</f>
        <v>0.22073521688998085</v>
      </c>
      <c r="P55">
        <f>((1+40/SQRT(40^2+(SQRT(($B$11-$E55)^2+($C$11-P$9)^2))^2))/2)*(menu!$D$14)^2</f>
        <v>0.22095936892717735</v>
      </c>
      <c r="Q55">
        <f>((1+40/SQRT(40^2+(SQRT(($B$11-$E55)^2+($C$11-Q$9)^2))^2))/2)*(menu!$D$14)^2</f>
        <v>0.22118591472826035</v>
      </c>
      <c r="R55">
        <f>((1+40/SQRT(40^2+(SQRT(($B$11-$E55)^2+($C$11-R$9)^2))^2))/2)*(menu!$D$14)^2</f>
        <v>0.22141489133063133</v>
      </c>
      <c r="S55">
        <f>((1+40/SQRT(40^2+(SQRT(($B$11-$E55)^2+($C$11-S$9)^2))^2))/2)*(menu!$D$14)^2</f>
        <v>0.22164633650362828</v>
      </c>
      <c r="T55">
        <f>((1+40/SQRT(40^2+(SQRT(($B$11-$E55)^2+($C$11-T$9)^2))^2))/2)*(menu!$D$14)^2</f>
        <v>0.22188028876558655</v>
      </c>
      <c r="U55">
        <f>((1+40/SQRT(40^2+(SQRT(($B$11-$E55)^2+($C$11-U$9)^2))^2))/2)*(menu!$D$14)^2</f>
        <v>0.22211678740133689</v>
      </c>
      <c r="V55">
        <f>((1+40/SQRT(40^2+(SQRT(($B$11-$E55)^2+($C$11-V$9)^2))^2))/2)*(menu!$D$14)^2</f>
        <v>0.22235587248015107</v>
      </c>
      <c r="W55">
        <f>((1+40/SQRT(40^2+(SQRT(($B$11-$E55)^2+($C$11-W$9)^2))^2))/2)*(menu!$D$14)^2</f>
        <v>0.22259758487414696</v>
      </c>
      <c r="X55">
        <f>((1+40/SQRT(40^2+(SQRT(($B$11-$E55)^2+($C$11-X$9)^2))^2))/2)*(menu!$D$14)^2</f>
        <v>0.22284196627716443</v>
      </c>
      <c r="Y55">
        <f>((1+40/SQRT(40^2+(SQRT(($B$11-$E55)^2+($C$11-Y$9)^2))^2))/2)*(menu!$D$14)^2</f>
        <v>0.22308905922412356</v>
      </c>
      <c r="Z55">
        <f>((1+40/SQRT(40^2+(SQRT(($B$11-$E55)^2+($C$11-Z$9)^2))^2))/2)*(menu!$D$14)^2</f>
        <v>0.22333890711087692</v>
      </c>
      <c r="AA55">
        <f>((1+40/SQRT(40^2+(SQRT(($B$11-$E55)^2+($C$11-AA$9)^2))^2))/2)*(menu!$D$14)^2</f>
        <v>0.22359155421456872</v>
      </c>
      <c r="AB55">
        <f>((1+40/SQRT(40^2+(SQRT(($B$11-$E55)^2+($C$11-AB$9)^2))^2))/2)*(menu!$D$14)^2</f>
        <v>0.22384704571451217</v>
      </c>
      <c r="AC55">
        <f>((1+40/SQRT(40^2+(SQRT(($B$11-$E55)^2+($C$11-AC$9)^2))^2))/2)*(menu!$D$14)^2</f>
        <v>0.2241054277135977</v>
      </c>
      <c r="AD55">
        <f>((1+40/SQRT(40^2+(SQRT(($B$11-$E55)^2+($C$11-AD$9)^2))^2))/2)*(menu!$D$14)^2</f>
        <v>0.22436674726024472</v>
      </c>
      <c r="AE55">
        <f>((1+40/SQRT(40^2+(SQRT(($B$11-$E55)^2+($C$11-AE$9)^2))^2))/2)*(menu!$D$14)^2</f>
        <v>0.22463105237090955</v>
      </c>
      <c r="AF55">
        <f>((1+40/SQRT(40^2+(SQRT(($B$11-$E55)^2+($C$11-AF$9)^2))^2))/2)*(menu!$D$14)^2</f>
        <v>0.22489839205316159</v>
      </c>
      <c r="AG55">
        <f>((1+40/SQRT(40^2+(SQRT(($B$11-$E55)^2+($C$11-AG$9)^2))^2))/2)*(menu!$D$14)^2</f>
        <v>0.22516881632934169</v>
      </c>
      <c r="AH55">
        <f>((1+40/SQRT(40^2+(SQRT(($B$11-$E55)^2+($C$11-AH$9)^2))^2))/2)*(menu!$D$14)^2</f>
        <v>0.22544237626081459</v>
      </c>
      <c r="AI55">
        <f>((1+40/SQRT(40^2+(SQRT(($B$11-$E55)^2+($C$11-AI$9)^2))^2))/2)*(menu!$D$14)^2</f>
        <v>0.22571912397282856</v>
      </c>
      <c r="AJ55">
        <f>((1+40/SQRT(40^2+(SQRT(($B$11-$E55)^2+($C$11-AJ$9)^2))^2))/2)*(menu!$D$14)^2</f>
        <v>0.22599911267999567</v>
      </c>
      <c r="AK55">
        <f>((1+40/SQRT(40^2+(SQRT(($B$11-$E55)^2+($C$11-AK$9)^2))^2))/2)*(menu!$D$14)^2</f>
        <v>0.2262823967124046</v>
      </c>
      <c r="AL55">
        <f>((1+40/SQRT(40^2+(SQRT(($B$11-$E55)^2+($C$11-AL$9)^2))^2))/2)*(menu!$D$14)^2</f>
        <v>0.22656903154237995</v>
      </c>
      <c r="AM55">
        <f>((1+40/SQRT(40^2+(SQRT(($B$11-$E55)^2+($C$11-AM$9)^2))^2))/2)*(menu!$D$14)^2</f>
        <v>0.22685907381189946</v>
      </c>
      <c r="AN55">
        <f>((1+40/SQRT(40^2+(SQRT(($B$11-$E55)^2+($C$11-AN$9)^2))^2))/2)*(menu!$D$14)^2</f>
        <v>0.22715258136068278</v>
      </c>
      <c r="AO55">
        <f>((1+40/SQRT(40^2+(SQRT(($B$11-$E55)^2+($C$11-AO$9)^2))^2))/2)*(menu!$D$14)^2</f>
        <v>0.22744961325496341</v>
      </c>
      <c r="AP55">
        <f>((1+40/SQRT(40^2+(SQRT(($B$11-$E55)^2+($C$11-AP$9)^2))^2))/2)*(menu!$D$14)^2</f>
        <v>0.2277502298169562</v>
      </c>
      <c r="AQ55">
        <f>((1+40/SQRT(40^2+(SQRT(($B$11-$E55)^2+($C$11-AQ$9)^2))^2))/2)*(menu!$D$14)^2</f>
        <v>0.22805449265503164</v>
      </c>
      <c r="AR55">
        <f>((1+40/SQRT(40^2+(SQRT(($B$11-$E55)^2+($C$11-AR$9)^2))^2))/2)*(menu!$D$14)^2</f>
        <v>0.22836246469460902</v>
      </c>
      <c r="AS55">
        <f>((1+40/SQRT(40^2+(SQRT(($B$11-$E55)^2+($C$11-AS$9)^2))^2))/2)*(menu!$D$14)^2</f>
        <v>0.22867421020977871</v>
      </c>
      <c r="AT55">
        <f>((1+40/SQRT(40^2+(SQRT(($B$11-$E55)^2+($C$11-AT$9)^2))^2))/2)*(menu!$D$14)^2</f>
        <v>0.22898979485566356</v>
      </c>
      <c r="AU55">
        <f>((1+40/SQRT(40^2+(SQRT(($B$11-$E55)^2+($C$11-AU$9)^2))^2))/2)*(menu!$D$14)^2</f>
        <v>0.22930928570152992</v>
      </c>
      <c r="AV55">
        <f>((1+40/SQRT(40^2+(SQRT(($B$11-$E55)^2+($C$11-AV$9)^2))^2))/2)*(menu!$D$14)^2</f>
        <v>0.2296327512646561</v>
      </c>
      <c r="AW55">
        <f>((1+40/SQRT(40^2+(SQRT(($B$11-$E55)^2+($C$11-AW$9)^2))^2))/2)*(menu!$D$14)^2</f>
        <v>0.22996026154496677</v>
      </c>
      <c r="AX55">
        <f>((1+40/SQRT(40^2+(SQRT(($B$11-$E55)^2+($C$11-AX$9)^2))^2))/2)*(menu!$D$14)^2</f>
        <v>0.2302918880604401</v>
      </c>
      <c r="AY55">
        <f>((1+40/SQRT(40^2+(SQRT(($B$11-$E55)^2+($C$11-AY$9)^2))^2))/2)*(menu!$D$14)^2</f>
        <v>0.23062770388329334</v>
      </c>
      <c r="AZ55">
        <f>((1+40/SQRT(40^2+(SQRT(($B$11-$E55)^2+($C$11-AZ$9)^2))^2))/2)*(menu!$D$14)^2</f>
        <v>0.23096778367695098</v>
      </c>
      <c r="BA55">
        <f>((1+40/SQRT(40^2+(SQRT(($B$11-$E55)^2+($C$11-BA$9)^2))^2))/2)*(menu!$D$14)^2</f>
        <v>0.23131220373379896</v>
      </c>
      <c r="BB55">
        <f>((1+40/SQRT(40^2+(SQRT(($B$11-$E55)^2+($C$11-BB$9)^2))^2))/2)*(menu!$D$14)^2</f>
        <v>0.23166104201372625</v>
      </c>
      <c r="BC55">
        <f>((1+40/SQRT(40^2+(SQRT(($B$11-$E55)^2+($C$11-BC$9)^2))^2))/2)*(menu!$D$14)^2</f>
        <v>0.23201437818345208</v>
      </c>
      <c r="BD55">
        <f>((1+40/SQRT(40^2+(SQRT(($B$11-$E55)^2+($C$11-BD$9)^2))^2))/2)*(menu!$D$14)^2</f>
        <v>0.23237229365663817</v>
      </c>
    </row>
    <row r="56" spans="5:56" x14ac:dyDescent="0.45">
      <c r="E56">
        <v>46</v>
      </c>
      <c r="F56">
        <f>((1+40/SQRT(40^2+(SQRT(($B$11-$E56)^2+($C$11-F$9)^2))^2))/2)*(menu!$D$14)^2</f>
        <v>0.21879668512053771</v>
      </c>
      <c r="G56">
        <f>((1+40/SQRT(40^2+(SQRT(($B$11-$E56)^2+($C$11-G$9)^2))^2))/2)*(menu!$D$14)^2</f>
        <v>0.21900048073805534</v>
      </c>
      <c r="H56">
        <f>((1+40/SQRT(40^2+(SQRT(($B$11-$E56)^2+($C$11-H$9)^2))^2))/2)*(menu!$D$14)^2</f>
        <v>0.21920635944844777</v>
      </c>
      <c r="I56">
        <f>((1+40/SQRT(40^2+(SQRT(($B$11-$E56)^2+($C$11-I$9)^2))^2))/2)*(menu!$D$14)^2</f>
        <v>0.21941435220480357</v>
      </c>
      <c r="J56">
        <f>((1+40/SQRT(40^2+(SQRT(($B$11-$E56)^2+($C$11-J$9)^2))^2))/2)*(menu!$D$14)^2</f>
        <v>0.21962449055048722</v>
      </c>
      <c r="K56">
        <f>((1+40/SQRT(40^2+(SQRT(($B$11-$E56)^2+($C$11-K$9)^2))^2))/2)*(menu!$D$14)^2</f>
        <v>0.21983680663252</v>
      </c>
      <c r="L56">
        <f>((1+40/SQRT(40^2+(SQRT(($B$11-$E56)^2+($C$11-L$9)^2))^2))/2)*(menu!$D$14)^2</f>
        <v>0.22005133321529913</v>
      </c>
      <c r="M56">
        <f>((1+40/SQRT(40^2+(SQRT(($B$11-$E56)^2+($C$11-M$9)^2))^2))/2)*(menu!$D$14)^2</f>
        <v>0.22026810369466401</v>
      </c>
      <c r="N56">
        <f>((1+40/SQRT(40^2+(SQRT(($B$11-$E56)^2+($C$11-N$9)^2))^2))/2)*(menu!$D$14)^2</f>
        <v>0.2204871521123184</v>
      </c>
      <c r="O56">
        <f>((1+40/SQRT(40^2+(SQRT(($B$11-$E56)^2+($C$11-O$9)^2))^2))/2)*(menu!$D$14)^2</f>
        <v>0.22070851317061785</v>
      </c>
      <c r="P56">
        <f>((1+40/SQRT(40^2+(SQRT(($B$11-$E56)^2+($C$11-P$9)^2))^2))/2)*(menu!$D$14)^2</f>
        <v>0.22093222224773221</v>
      </c>
      <c r="Q56">
        <f>((1+40/SQRT(40^2+(SQRT(($B$11-$E56)^2+($C$11-Q$9)^2))^2))/2)*(menu!$D$14)^2</f>
        <v>0.22115831541319184</v>
      </c>
      <c r="R56">
        <f>((1+40/SQRT(40^2+(SQRT(($B$11-$E56)^2+($C$11-R$9)^2))^2))/2)*(menu!$D$14)^2</f>
        <v>0.22138682944382815</v>
      </c>
      <c r="S56">
        <f>((1+40/SQRT(40^2+(SQRT(($B$11-$E56)^2+($C$11-S$9)^2))^2))/2)*(menu!$D$14)^2</f>
        <v>0.22161780184011812</v>
      </c>
      <c r="T56">
        <f>((1+40/SQRT(40^2+(SQRT(($B$11-$E56)^2+($C$11-T$9)^2))^2))/2)*(menu!$D$14)^2</f>
        <v>0.22185127084294307</v>
      </c>
      <c r="U56">
        <f>((1+40/SQRT(40^2+(SQRT(($B$11-$E56)^2+($C$11-U$9)^2))^2))/2)*(menu!$D$14)^2</f>
        <v>0.22208727545077173</v>
      </c>
      <c r="V56">
        <f>((1+40/SQRT(40^2+(SQRT(($B$11-$E56)^2+($C$11-V$9)^2))^2))/2)*(menu!$D$14)^2</f>
        <v>0.22232585543727881</v>
      </c>
      <c r="W56">
        <f>((1+40/SQRT(40^2+(SQRT(($B$11-$E56)^2+($C$11-W$9)^2))^2))/2)*(menu!$D$14)^2</f>
        <v>0.22256705136940907</v>
      </c>
      <c r="X56">
        <f>((1+40/SQRT(40^2+(SQRT(($B$11-$E56)^2+($C$11-X$9)^2))^2))/2)*(menu!$D$14)^2</f>
        <v>0.22281090462589817</v>
      </c>
      <c r="Y56">
        <f>((1+40/SQRT(40^2+(SQRT(($B$11-$E56)^2+($C$11-Y$9)^2))^2))/2)*(menu!$D$14)^2</f>
        <v>0.22305745741626107</v>
      </c>
      <c r="Z56">
        <f>((1+40/SQRT(40^2+(SQRT(($B$11-$E56)^2+($C$11-Z$9)^2))^2))/2)*(menu!$D$14)^2</f>
        <v>0.22330675280025988</v>
      </c>
      <c r="AA56">
        <f>((1+40/SQRT(40^2+(SQRT(($B$11-$E56)^2+($C$11-AA$9)^2))^2))/2)*(menu!$D$14)^2</f>
        <v>0.22355883470786153</v>
      </c>
      <c r="AB56">
        <f>((1+40/SQRT(40^2+(SQRT(($B$11-$E56)^2+($C$11-AB$9)^2))^2))/2)*(menu!$D$14)^2</f>
        <v>0.22381374795969722</v>
      </c>
      <c r="AC56">
        <f>((1+40/SQRT(40^2+(SQRT(($B$11-$E56)^2+($C$11-AC$9)^2))^2))/2)*(menu!$D$14)^2</f>
        <v>0.22407153828803586</v>
      </c>
      <c r="AD56">
        <f>((1+40/SQRT(40^2+(SQRT(($B$11-$E56)^2+($C$11-AD$9)^2))^2))/2)*(menu!$D$14)^2</f>
        <v>0.22433225235828153</v>
      </c>
      <c r="AE56">
        <f>((1+40/SQRT(40^2+(SQRT(($B$11-$E56)^2+($C$11-AE$9)^2))^2))/2)*(menu!$D$14)^2</f>
        <v>0.22459593779100878</v>
      </c>
      <c r="AF56">
        <f>((1+40/SQRT(40^2+(SQRT(($B$11-$E56)^2+($C$11-AF$9)^2))^2))/2)*(menu!$D$14)^2</f>
        <v>0.2248626431845461</v>
      </c>
      <c r="AG56">
        <f>((1+40/SQRT(40^2+(SQRT(($B$11-$E56)^2+($C$11-AG$9)^2))^2))/2)*(menu!$D$14)^2</f>
        <v>0.22513241813812002</v>
      </c>
      <c r="AH56">
        <f>((1+40/SQRT(40^2+(SQRT(($B$11-$E56)^2+($C$11-AH$9)^2))^2))/2)*(menu!$D$14)^2</f>
        <v>0.22540531327557178</v>
      </c>
      <c r="AI56">
        <f>((1+40/SQRT(40^2+(SQRT(($B$11-$E56)^2+($C$11-AI$9)^2))^2))/2)*(menu!$D$14)^2</f>
        <v>0.22568138026965817</v>
      </c>
      <c r="AJ56">
        <f>((1+40/SQRT(40^2+(SQRT(($B$11-$E56)^2+($C$11-AJ$9)^2))^2))/2)*(menu!$D$14)^2</f>
        <v>0.22596067186694893</v>
      </c>
      <c r="AK56">
        <f>((1+40/SQRT(40^2+(SQRT(($B$11-$E56)^2+($C$11-AK$9)^2))^2))/2)*(menu!$D$14)^2</f>
        <v>0.22624324191333148</v>
      </c>
      <c r="AL56">
        <f>((1+40/SQRT(40^2+(SQRT(($B$11-$E56)^2+($C$11-AL$9)^2))^2))/2)*(menu!$D$14)^2</f>
        <v>0.22652914538013572</v>
      </c>
      <c r="AM56">
        <f>((1+40/SQRT(40^2+(SQRT(($B$11-$E56)^2+($C$11-AM$9)^2))^2))/2)*(menu!$D$14)^2</f>
        <v>0.22681843839088958</v>
      </c>
      <c r="AN56">
        <f>((1+40/SQRT(40^2+(SQRT(($B$11-$E56)^2+($C$11-AN$9)^2))^2))/2)*(menu!$D$14)^2</f>
        <v>0.22711117824871674</v>
      </c>
      <c r="AO56">
        <f>((1+40/SQRT(40^2+(SQRT(($B$11-$E56)^2+($C$11-AO$9)^2))^2))/2)*(menu!$D$14)^2</f>
        <v>0.22740742346438769</v>
      </c>
      <c r="AP56">
        <f>((1+40/SQRT(40^2+(SQRT(($B$11-$E56)^2+($C$11-AP$9)^2))^2))/2)*(menu!$D$14)^2</f>
        <v>0.22770723378503452</v>
      </c>
      <c r="AQ56">
        <f>((1+40/SQRT(40^2+(SQRT(($B$11-$E56)^2+($C$11-AQ$9)^2))^2))/2)*(menu!$D$14)^2</f>
        <v>0.2280106702235396</v>
      </c>
      <c r="AR56">
        <f>((1+40/SQRT(40^2+(SQRT(($B$11-$E56)^2+($C$11-AR$9)^2))^2))/2)*(menu!$D$14)^2</f>
        <v>0.22831779508860814</v>
      </c>
      <c r="AS56">
        <f>((1+40/SQRT(40^2+(SQRT(($B$11-$E56)^2+($C$11-AS$9)^2))^2))/2)*(menu!$D$14)^2</f>
        <v>0.22862867201553363</v>
      </c>
      <c r="AT56">
        <f>((1+40/SQRT(40^2+(SQRT(($B$11-$E56)^2+($C$11-AT$9)^2))^2))/2)*(menu!$D$14)^2</f>
        <v>0.22894336599766477</v>
      </c>
      <c r="AU56">
        <f>((1+40/SQRT(40^2+(SQRT(($B$11-$E56)^2+($C$11-AU$9)^2))^2))/2)*(menu!$D$14)^2</f>
        <v>0.2292619434185815</v>
      </c>
      <c r="AV56">
        <f>((1+40/SQRT(40^2+(SQRT(($B$11-$E56)^2+($C$11-AV$9)^2))^2))/2)*(menu!$D$14)^2</f>
        <v>0.22958447208498728</v>
      </c>
      <c r="AW56">
        <f>((1+40/SQRT(40^2+(SQRT(($B$11-$E56)^2+($C$11-AW$9)^2))^2))/2)*(menu!$D$14)^2</f>
        <v>0.2299110212603232</v>
      </c>
      <c r="AX56">
        <f>((1+40/SQRT(40^2+(SQRT(($B$11-$E56)^2+($C$11-AX$9)^2))^2))/2)*(menu!$D$14)^2</f>
        <v>0.23024166169910953</v>
      </c>
      <c r="AY56">
        <f>((1+40/SQRT(40^2+(SQRT(($B$11-$E56)^2+($C$11-AY$9)^2))^2))/2)*(menu!$D$14)^2</f>
        <v>0.23057646568201698</v>
      </c>
      <c r="AZ56">
        <f>((1+40/SQRT(40^2+(SQRT(($B$11-$E56)^2+($C$11-AZ$9)^2))^2))/2)*(menu!$D$14)^2</f>
        <v>0.23091550705167091</v>
      </c>
      <c r="BA56">
        <f>((1+40/SQRT(40^2+(SQRT(($B$11-$E56)^2+($C$11-BA$9)^2))^2))/2)*(menu!$D$14)^2</f>
        <v>0.23125886124918899</v>
      </c>
      <c r="BB56">
        <f>((1+40/SQRT(40^2+(SQRT(($B$11-$E56)^2+($C$11-BB$9)^2))^2))/2)*(menu!$D$14)^2</f>
        <v>0.23160660535145028</v>
      </c>
      <c r="BC56">
        <f>((1+40/SQRT(40^2+(SQRT(($B$11-$E56)^2+($C$11-BC$9)^2))^2))/2)*(menu!$D$14)^2</f>
        <v>0.23195881810909313</v>
      </c>
      <c r="BD56">
        <f>((1+40/SQRT(40^2+(SQRT(($B$11-$E56)^2+($C$11-BD$9)^2))^2))/2)*(menu!$D$14)^2</f>
        <v>0.23231557998523672</v>
      </c>
    </row>
    <row r="57" spans="5:56" x14ac:dyDescent="0.45">
      <c r="E57">
        <v>47</v>
      </c>
      <c r="F57">
        <f>((1+40/SQRT(40^2+(SQRT(($B$11-$E57)^2+($C$11-F$9)^2))^2))/2)*(menu!$D$14)^2</f>
        <v>0.21877248871285263</v>
      </c>
      <c r="G57">
        <f>((1+40/SQRT(40^2+(SQRT(($B$11-$E57)^2+($C$11-G$9)^2))^2))/2)*(menu!$D$14)^2</f>
        <v>0.21897590126117519</v>
      </c>
      <c r="H57">
        <f>((1+40/SQRT(40^2+(SQRT(($B$11-$E57)^2+($C$11-H$9)^2))^2))/2)*(menu!$D$14)^2</f>
        <v>0.21918138890690037</v>
      </c>
      <c r="I57">
        <f>((1+40/SQRT(40^2+(SQRT(($B$11-$E57)^2+($C$11-I$9)^2))^2))/2)*(menu!$D$14)^2</f>
        <v>0.21938898239707488</v>
      </c>
      <c r="J57">
        <f>((1+40/SQRT(40^2+(SQRT(($B$11-$E57)^2+($C$11-J$9)^2))^2))/2)*(menu!$D$14)^2</f>
        <v>0.21959871306273784</v>
      </c>
      <c r="K57">
        <f>((1+40/SQRT(40^2+(SQRT(($B$11-$E57)^2+($C$11-K$9)^2))^2))/2)*(menu!$D$14)^2</f>
        <v>0.219810612832081</v>
      </c>
      <c r="L57">
        <f>((1+40/SQRT(40^2+(SQRT(($B$11-$E57)^2+($C$11-L$9)^2))^2))/2)*(menu!$D$14)^2</f>
        <v>0.2200247142439396</v>
      </c>
      <c r="M57">
        <f>((1+40/SQRT(40^2+(SQRT(($B$11-$E57)^2+($C$11-M$9)^2))^2))/2)*(menu!$D$14)^2</f>
        <v>0.22024105046162076</v>
      </c>
      <c r="N57">
        <f>((1+40/SQRT(40^2+(SQRT(($B$11-$E57)^2+($C$11-N$9)^2))^2))/2)*(menu!$D$14)^2</f>
        <v>0.22045965528707853</v>
      </c>
      <c r="O57">
        <f>((1+40/SQRT(40^2+(SQRT(($B$11-$E57)^2+($C$11-O$9)^2))^2))/2)*(menu!$D$14)^2</f>
        <v>0.22068056317544471</v>
      </c>
      <c r="P57">
        <f>((1+40/SQRT(40^2+(SQRT(($B$11-$E57)^2+($C$11-P$9)^2))^2))/2)*(menu!$D$14)^2</f>
        <v>0.22090380924992373</v>
      </c>
      <c r="Q57">
        <f>((1+40/SQRT(40^2+(SQRT(($B$11-$E57)^2+($C$11-Q$9)^2))^2))/2)*(menu!$D$14)^2</f>
        <v>0.22112942931706123</v>
      </c>
      <c r="R57">
        <f>((1+40/SQRT(40^2+(SQRT(($B$11-$E57)^2+($C$11-R$9)^2))^2))/2)*(menu!$D$14)^2</f>
        <v>0.22135745988239583</v>
      </c>
      <c r="S57">
        <f>((1+40/SQRT(40^2+(SQRT(($B$11-$E57)^2+($C$11-S$9)^2))^2))/2)*(menu!$D$14)^2</f>
        <v>0.22158793816650263</v>
      </c>
      <c r="T57">
        <f>((1+40/SQRT(40^2+(SQRT(($B$11-$E57)^2+($C$11-T$9)^2))^2))/2)*(menu!$D$14)^2</f>
        <v>0.22182090212143937</v>
      </c>
      <c r="U57">
        <f>((1+40/SQRT(40^2+(SQRT(($B$11-$E57)^2+($C$11-U$9)^2))^2))/2)*(menu!$D$14)^2</f>
        <v>0.22205639044760403</v>
      </c>
      <c r="V57">
        <f>((1+40/SQRT(40^2+(SQRT(($B$11-$E57)^2+($C$11-V$9)^2))^2))/2)*(menu!$D$14)^2</f>
        <v>0.2222944426110145</v>
      </c>
      <c r="W57">
        <f>((1+40/SQRT(40^2+(SQRT(($B$11-$E57)^2+($C$11-W$9)^2))^2))/2)*(menu!$D$14)^2</f>
        <v>0.22253509886101996</v>
      </c>
      <c r="X57">
        <f>((1+40/SQRT(40^2+(SQRT(($B$11-$E57)^2+($C$11-X$9)^2))^2))/2)*(menu!$D$14)^2</f>
        <v>0.22277840024845486</v>
      </c>
      <c r="Y57">
        <f>((1+40/SQRT(40^2+(SQRT(($B$11-$E57)^2+($C$11-Y$9)^2))^2))/2)*(menu!$D$14)^2</f>
        <v>0.22302438864424495</v>
      </c>
      <c r="Z57">
        <f>((1+40/SQRT(40^2+(SQRT(($B$11-$E57)^2+($C$11-Z$9)^2))^2))/2)*(menu!$D$14)^2</f>
        <v>0.22327310675847714</v>
      </c>
      <c r="AA57">
        <f>((1+40/SQRT(40^2+(SQRT(($B$11-$E57)^2+($C$11-AA$9)^2))^2))/2)*(menu!$D$14)^2</f>
        <v>0.22352459815994249</v>
      </c>
      <c r="AB57">
        <f>((1+40/SQRT(40^2+(SQRT(($B$11-$E57)^2+($C$11-AB$9)^2))^2))/2)*(menu!$D$14)^2</f>
        <v>0.22377890729616423</v>
      </c>
      <c r="AC57">
        <f>((1+40/SQRT(40^2+(SQRT(($B$11-$E57)^2+($C$11-AC$9)^2))^2))/2)*(menu!$D$14)^2</f>
        <v>0.22403607951392068</v>
      </c>
      <c r="AD57">
        <f>((1+40/SQRT(40^2+(SQRT(($B$11-$E57)^2+($C$11-AD$9)^2))^2))/2)*(menu!$D$14)^2</f>
        <v>0.22429616108027489</v>
      </c>
      <c r="AE57">
        <f>((1+40/SQRT(40^2+(SQRT(($B$11-$E57)^2+($C$11-AE$9)^2))^2))/2)*(menu!$D$14)^2</f>
        <v>0.22455919920412071</v>
      </c>
      <c r="AF57">
        <f>((1+40/SQRT(40^2+(SQRT(($B$11-$E57)^2+($C$11-AF$9)^2))^2))/2)*(menu!$D$14)^2</f>
        <v>0.22482524205825768</v>
      </c>
      <c r="AG57">
        <f>((1+40/SQRT(40^2+(SQRT(($B$11-$E57)^2+($C$11-AG$9)^2))^2))/2)*(menu!$D$14)^2</f>
        <v>0.22509433880200438</v>
      </c>
      <c r="AH57">
        <f>((1+40/SQRT(40^2+(SQRT(($B$11-$E57)^2+($C$11-AH$9)^2))^2))/2)*(menu!$D$14)^2</f>
        <v>0.22536653960436182</v>
      </c>
      <c r="AI57">
        <f>((1+40/SQRT(40^2+(SQRT(($B$11-$E57)^2+($C$11-AI$9)^2))^2))/2)*(menu!$D$14)^2</f>
        <v>0.22564189566773782</v>
      </c>
      <c r="AJ57">
        <f>((1+40/SQRT(40^2+(SQRT(($B$11-$E57)^2+($C$11-AJ$9)^2))^2))/2)*(menu!$D$14)^2</f>
        <v>0.22592045925224258</v>
      </c>
      <c r="AK57">
        <f>((1+40/SQRT(40^2+(SQRT(($B$11-$E57)^2+($C$11-AK$9)^2))^2))/2)*(menu!$D$14)^2</f>
        <v>0.22620228370056636</v>
      </c>
      <c r="AL57">
        <f>((1+40/SQRT(40^2+(SQRT(($B$11-$E57)^2+($C$11-AL$9)^2))^2))/2)*(menu!$D$14)^2</f>
        <v>0.22648742346345013</v>
      </c>
      <c r="AM57">
        <f>((1+40/SQRT(40^2+(SQRT(($B$11-$E57)^2+($C$11-AM$9)^2))^2))/2)*(menu!$D$14)^2</f>
        <v>0.22677593412575822</v>
      </c>
      <c r="AN57">
        <f>((1+40/SQRT(40^2+(SQRT(($B$11-$E57)^2+($C$11-AN$9)^2))^2))/2)*(menu!$D$14)^2</f>
        <v>0.22706787243316415</v>
      </c>
      <c r="AO57">
        <f>((1+40/SQRT(40^2+(SQRT(($B$11-$E57)^2+($C$11-AO$9)^2))^2))/2)*(menu!$D$14)^2</f>
        <v>0.22736329631945856</v>
      </c>
      <c r="AP57">
        <f>((1+40/SQRT(40^2+(SQRT(($B$11-$E57)^2+($C$11-AP$9)^2))^2))/2)*(menu!$D$14)^2</f>
        <v>0.22766226493448843</v>
      </c>
      <c r="AQ57">
        <f>((1+40/SQRT(40^2+(SQRT(($B$11-$E57)^2+($C$11-AQ$9)^2))^2))/2)*(menu!$D$14)^2</f>
        <v>0.2279648386727362</v>
      </c>
      <c r="AR57">
        <f>((1+40/SQRT(40^2+(SQRT(($B$11-$E57)^2+($C$11-AR$9)^2))^2))/2)*(menu!$D$14)^2</f>
        <v>0.2282710792025478</v>
      </c>
      <c r="AS57">
        <f>((1+40/SQRT(40^2+(SQRT(($B$11-$E57)^2+($C$11-AS$9)^2))^2))/2)*(menu!$D$14)^2</f>
        <v>0.22858104949601549</v>
      </c>
      <c r="AT57">
        <f>((1+40/SQRT(40^2+(SQRT(($B$11-$E57)^2+($C$11-AT$9)^2))^2))/2)*(menu!$D$14)^2</f>
        <v>0.22889481385952398</v>
      </c>
      <c r="AU57">
        <f>((1+40/SQRT(40^2+(SQRT(($B$11-$E57)^2+($C$11-AU$9)^2))^2))/2)*(menu!$D$14)^2</f>
        <v>0.22921243796496471</v>
      </c>
      <c r="AV57">
        <f>((1+40/SQRT(40^2+(SQRT(($B$11-$E57)^2+($C$11-AV$9)^2))^2))/2)*(menu!$D$14)^2</f>
        <v>0.22953398888162349</v>
      </c>
      <c r="AW57">
        <f>((1+40/SQRT(40^2+(SQRT(($B$11-$E57)^2+($C$11-AW$9)^2))^2))/2)*(menu!$D$14)^2</f>
        <v>0.22985953510874571</v>
      </c>
      <c r="AX57">
        <f>((1+40/SQRT(40^2+(SQRT(($B$11-$E57)^2+($C$11-AX$9)^2))^2))/2)*(menu!$D$14)^2</f>
        <v>0.23018914660878168</v>
      </c>
      <c r="AY57">
        <f>((1+40/SQRT(40^2+(SQRT(($B$11-$E57)^2+($C$11-AY$9)^2))^2))/2)*(menu!$D$14)^2</f>
        <v>0.23052289484131316</v>
      </c>
      <c r="AZ57">
        <f>((1+40/SQRT(40^2+(SQRT(($B$11-$E57)^2+($C$11-AZ$9)^2))^2))/2)*(menu!$D$14)^2</f>
        <v>0.23086085279766147</v>
      </c>
      <c r="BA57">
        <f>((1+40/SQRT(40^2+(SQRT(($B$11-$E57)^2+($C$11-BA$9)^2))^2))/2)*(menu!$D$14)^2</f>
        <v>0.23120309503617498</v>
      </c>
      <c r="BB57">
        <f>((1+40/SQRT(40^2+(SQRT(($B$11-$E57)^2+($C$11-BB$9)^2))^2))/2)*(menu!$D$14)^2</f>
        <v>0.2315496977181922</v>
      </c>
      <c r="BC57">
        <f>((1+40/SQRT(40^2+(SQRT(($B$11-$E57)^2+($C$11-BC$9)^2))^2))/2)*(menu!$D$14)^2</f>
        <v>0.23190073864467461</v>
      </c>
      <c r="BD57">
        <f>((1+40/SQRT(40^2+(SQRT(($B$11-$E57)^2+($C$11-BD$9)^2))^2))/2)*(menu!$D$14)^2</f>
        <v>0.23225629729350139</v>
      </c>
    </row>
    <row r="58" spans="5:56" x14ac:dyDescent="0.45">
      <c r="E58">
        <v>48</v>
      </c>
      <c r="F58">
        <f>((1+40/SQRT(40^2+(SQRT(($B$11-$E58)^2+($C$11-F$9)^2))^2))/2)*(menu!$D$14)^2</f>
        <v>0.21874721530746738</v>
      </c>
      <c r="G58">
        <f>((1+40/SQRT(40^2+(SQRT(($B$11-$E58)^2+($C$11-G$9)^2))^2))/2)*(menu!$D$14)^2</f>
        <v>0.21895022825283825</v>
      </c>
      <c r="H58">
        <f>((1+40/SQRT(40^2+(SQRT(($B$11-$E58)^2+($C$11-H$9)^2))^2))/2)*(menu!$D$14)^2</f>
        <v>0.2191553079688397</v>
      </c>
      <c r="I58">
        <f>((1+40/SQRT(40^2+(SQRT(($B$11-$E58)^2+($C$11-I$9)^2))^2))/2)*(menu!$D$14)^2</f>
        <v>0.21936248498838096</v>
      </c>
      <c r="J58">
        <f>((1+40/SQRT(40^2+(SQRT(($B$11-$E58)^2+($C$11-J$9)^2))^2))/2)*(menu!$D$14)^2</f>
        <v>0.21957179042184921</v>
      </c>
      <c r="K58">
        <f>((1+40/SQRT(40^2+(SQRT(($B$11-$E58)^2+($C$11-K$9)^2))^2))/2)*(menu!$D$14)^2</f>
        <v>0.21978325597004278</v>
      </c>
      <c r="L58">
        <f>((1+40/SQRT(40^2+(SQRT(($B$11-$E58)^2+($C$11-L$9)^2))^2))/2)*(menu!$D$14)^2</f>
        <v>0.21999691393742549</v>
      </c>
      <c r="M58">
        <f>((1+40/SQRT(40^2+(SQRT(($B$11-$E58)^2+($C$11-M$9)^2))^2))/2)*(menu!$D$14)^2</f>
        <v>0.22021279724570941</v>
      </c>
      <c r="N58">
        <f>((1+40/SQRT(40^2+(SQRT(($B$11-$E58)^2+($C$11-N$9)^2))^2))/2)*(menu!$D$14)^2</f>
        <v>0.22043093944777495</v>
      </c>
      <c r="O58">
        <f>((1+40/SQRT(40^2+(SQRT(($B$11-$E58)^2+($C$11-O$9)^2))^2))/2)*(menu!$D$14)^2</f>
        <v>0.22065137474193597</v>
      </c>
      <c r="P58">
        <f>((1+40/SQRT(40^2+(SQRT(($B$11-$E58)^2+($C$11-P$9)^2))^2))/2)*(menu!$D$14)^2</f>
        <v>0.22087413798655883</v>
      </c>
      <c r="Q58">
        <f>((1+40/SQRT(40^2+(SQRT(($B$11-$E58)^2+($C$11-Q$9)^2))^2))/2)*(menu!$D$14)^2</f>
        <v>0.22109926471504451</v>
      </c>
      <c r="R58">
        <f>((1+40/SQRT(40^2+(SQRT(($B$11-$E58)^2+($C$11-R$9)^2))^2))/2)*(menu!$D$14)^2</f>
        <v>0.22132679115118131</v>
      </c>
      <c r="S58">
        <f>((1+40/SQRT(40^2+(SQRT(($B$11-$E58)^2+($C$11-S$9)^2))^2))/2)*(menu!$D$14)^2</f>
        <v>0.22155675422487872</v>
      </c>
      <c r="T58">
        <f>((1+40/SQRT(40^2+(SQRT(($B$11-$E58)^2+($C$11-T$9)^2))^2))/2)*(menu!$D$14)^2</f>
        <v>0.22178919158829025</v>
      </c>
      <c r="U58">
        <f>((1+40/SQRT(40^2+(SQRT(($B$11-$E58)^2+($C$11-U$9)^2))^2))/2)*(menu!$D$14)^2</f>
        <v>0.22202414163233547</v>
      </c>
      <c r="V58">
        <f>((1+40/SQRT(40^2+(SQRT(($B$11-$E58)^2+($C$11-V$9)^2))^2))/2)*(menu!$D$14)^2</f>
        <v>0.22226164350362992</v>
      </c>
      <c r="W58">
        <f>((1+40/SQRT(40^2+(SQRT(($B$11-$E58)^2+($C$11-W$9)^2))^2))/2)*(menu!$D$14)^2</f>
        <v>0.2225017371218331</v>
      </c>
      <c r="X58">
        <f>((1+40/SQRT(40^2+(SQRT(($B$11-$E58)^2+($C$11-X$9)^2))^2))/2)*(menu!$D$14)^2</f>
        <v>0.22274446319742333</v>
      </c>
      <c r="Y58">
        <f>((1+40/SQRT(40^2+(SQRT(($B$11-$E58)^2+($C$11-Y$9)^2))^2))/2)*(menu!$D$14)^2</f>
        <v>0.22298986324991033</v>
      </c>
      <c r="Z58">
        <f>((1+40/SQRT(40^2+(SQRT(($B$11-$E58)^2+($C$11-Z$9)^2))^2))/2)*(menu!$D$14)^2</f>
        <v>0.223237979626494</v>
      </c>
      <c r="AA58">
        <f>((1+40/SQRT(40^2+(SQRT(($B$11-$E58)^2+($C$11-AA$9)^2))^2))/2)*(menu!$D$14)^2</f>
        <v>0.22348885552118078</v>
      </c>
      <c r="AB58">
        <f>((1+40/SQRT(40^2+(SQRT(($B$11-$E58)^2+($C$11-AB$9)^2))^2))/2)*(menu!$D$14)^2</f>
        <v>0.2237425349943663</v>
      </c>
      <c r="AC58">
        <f>((1+40/SQRT(40^2+(SQRT(($B$11-$E58)^2+($C$11-AC$9)^2))^2))/2)*(menu!$D$14)^2</f>
        <v>0.22399906299289501</v>
      </c>
      <c r="AD58">
        <f>((1+40/SQRT(40^2+(SQRT(($B$11-$E58)^2+($C$11-AD$9)^2))^2))/2)*(menu!$D$14)^2</f>
        <v>0.22425848537060672</v>
      </c>
      <c r="AE58">
        <f>((1+40/SQRT(40^2+(SQRT(($B$11-$E58)^2+($C$11-AE$9)^2))^2))/2)*(menu!$D$14)^2</f>
        <v>0.22452084890937993</v>
      </c>
      <c r="AF58">
        <f>((1+40/SQRT(40^2+(SQRT(($B$11-$E58)^2+($C$11-AF$9)^2))^2))/2)*(menu!$D$14)^2</f>
        <v>0.22478620134068247</v>
      </c>
      <c r="AG58">
        <f>((1+40/SQRT(40^2+(SQRT(($B$11-$E58)^2+($C$11-AG$9)^2))^2))/2)*(menu!$D$14)^2</f>
        <v>0.22505459136763839</v>
      </c>
      <c r="AH58">
        <f>((1+40/SQRT(40^2+(SQRT(($B$11-$E58)^2+($C$11-AH$9)^2))^2))/2)*(menu!$D$14)^2</f>
        <v>0.22532606868762245</v>
      </c>
      <c r="AI58">
        <f>((1+40/SQRT(40^2+(SQRT(($B$11-$E58)^2+($C$11-AI$9)^2))^2))/2)*(menu!$D$14)^2</f>
        <v>0.22560068401539038</v>
      </c>
      <c r="AJ58">
        <f>((1+40/SQRT(40^2+(SQRT(($B$11-$E58)^2+($C$11-AJ$9)^2))^2))/2)*(menu!$D$14)^2</f>
        <v>0.22587848910675618</v>
      </c>
      <c r="AK58">
        <f>((1+40/SQRT(40^2+(SQRT(($B$11-$E58)^2+($C$11-AK$9)^2))^2))/2)*(menu!$D$14)^2</f>
        <v>0.22615953678282455</v>
      </c>
      <c r="AL58">
        <f>((1+40/SQRT(40^2+(SQRT(($B$11-$E58)^2+($C$11-AL$9)^2))^2))/2)*(menu!$D$14)^2</f>
        <v>0.22644388095478837</v>
      </c>
      <c r="AM58">
        <f>((1+40/SQRT(40^2+(SQRT(($B$11-$E58)^2+($C$11-AM$9)^2))^2))/2)*(menu!$D$14)^2</f>
        <v>0.22673157664930013</v>
      </c>
      <c r="AN58">
        <f>((1+40/SQRT(40^2+(SQRT(($B$11-$E58)^2+($C$11-AN$9)^2))^2))/2)*(menu!$D$14)^2</f>
        <v>0.22702268003442555</v>
      </c>
      <c r="AO58">
        <f>((1+40/SQRT(40^2+(SQRT(($B$11-$E58)^2+($C$11-AO$9)^2))^2))/2)*(menu!$D$14)^2</f>
        <v>0.22731724844618784</v>
      </c>
      <c r="AP58">
        <f>((1+40/SQRT(40^2+(SQRT(($B$11-$E58)^2+($C$11-AP$9)^2))^2))/2)*(menu!$D$14)^2</f>
        <v>0.2276153404157106</v>
      </c>
      <c r="AQ58">
        <f>((1+40/SQRT(40^2+(SQRT(($B$11-$E58)^2+($C$11-AQ$9)^2))^2))/2)*(menu!$D$14)^2</f>
        <v>0.22791701569696524</v>
      </c>
      <c r="AR58">
        <f>((1+40/SQRT(40^2+(SQRT(($B$11-$E58)^2+($C$11-AR$9)^2))^2))/2)*(menu!$D$14)^2</f>
        <v>0.22822233529513172</v>
      </c>
      <c r="AS58">
        <f>((1+40/SQRT(40^2+(SQRT(($B$11-$E58)^2+($C$11-AS$9)^2))^2))/2)*(menu!$D$14)^2</f>
        <v>0.2285313614955759</v>
      </c>
      <c r="AT58">
        <f>((1+40/SQRT(40^2+(SQRT(($B$11-$E58)^2+($C$11-AT$9)^2))^2))/2)*(menu!$D$14)^2</f>
        <v>0.22884415789345036</v>
      </c>
      <c r="AU58">
        <f>((1+40/SQRT(40^2+(SQRT(($B$11-$E58)^2+($C$11-AU$9)^2))^2))/2)*(menu!$D$14)^2</f>
        <v>0.22916078942392215</v>
      </c>
      <c r="AV58">
        <f>((1+40/SQRT(40^2+(SQRT(($B$11-$E58)^2+($C$11-AV$9)^2))^2))/2)*(menu!$D$14)^2</f>
        <v>0.22948132239303029</v>
      </c>
      <c r="AW58">
        <f>((1+40/SQRT(40^2+(SQRT(($B$11-$E58)^2+($C$11-AW$9)^2))^2))/2)*(menu!$D$14)^2</f>
        <v>0.22980582450917522</v>
      </c>
      <c r="AX58">
        <f>((1+40/SQRT(40^2+(SQRT(($B$11-$E58)^2+($C$11-AX$9)^2))^2))/2)*(menu!$D$14)^2</f>
        <v>0.23013436491524095</v>
      </c>
      <c r="AY58">
        <f>((1+40/SQRT(40^2+(SQRT(($B$11-$E58)^2+($C$11-AY$9)^2))^2))/2)*(menu!$D$14)^2</f>
        <v>0.2304670142213486</v>
      </c>
      <c r="AZ58">
        <f>((1+40/SQRT(40^2+(SQRT(($B$11-$E58)^2+($C$11-AZ$9)^2))^2))/2)*(menu!$D$14)^2</f>
        <v>0.23080384453823913</v>
      </c>
      <c r="BA58">
        <f>((1+40/SQRT(40^2+(SQRT(($B$11-$E58)^2+($C$11-BA$9)^2))^2))/2)*(menu!$D$14)^2</f>
        <v>0.23114492951128093</v>
      </c>
      <c r="BB58">
        <f>((1+40/SQRT(40^2+(SQRT(($B$11-$E58)^2+($C$11-BB$9)^2))^2))/2)*(menu!$D$14)^2</f>
        <v>0.23149034435509605</v>
      </c>
      <c r="BC58">
        <f>((1+40/SQRT(40^2+(SQRT(($B$11-$E58)^2+($C$11-BC$9)^2))^2))/2)*(menu!$D$14)^2</f>
        <v>0.23184016588879625</v>
      </c>
      <c r="BD58">
        <f>((1+40/SQRT(40^2+(SQRT(($B$11-$E58)^2+($C$11-BD$9)^2))^2))/2)*(menu!$D$14)^2</f>
        <v>0.23219447257181827</v>
      </c>
    </row>
    <row r="59" spans="5:56" x14ac:dyDescent="0.45">
      <c r="E59">
        <v>49</v>
      </c>
      <c r="F59">
        <f>((1+40/SQRT(40^2+(SQRT(($B$11-$E59)^2+($C$11-F$9)^2))^2))/2)*(menu!$D$14)^2</f>
        <v>0.21872087133457663</v>
      </c>
      <c r="G59">
        <f>((1+40/SQRT(40^2+(SQRT(($B$11-$E59)^2+($C$11-G$9)^2))^2))/2)*(menu!$D$14)^2</f>
        <v>0.21892346831183535</v>
      </c>
      <c r="H59">
        <f>((1+40/SQRT(40^2+(SQRT(($B$11-$E59)^2+($C$11-H$9)^2))^2))/2)*(menu!$D$14)^2</f>
        <v>0.21912812340691437</v>
      </c>
      <c r="I59">
        <f>((1+40/SQRT(40^2+(SQRT(($B$11-$E59)^2+($C$11-I$9)^2))^2))/2)*(menu!$D$14)^2</f>
        <v>0.21933486693067944</v>
      </c>
      <c r="J59">
        <f>((1+40/SQRT(40^2+(SQRT(($B$11-$E59)^2+($C$11-J$9)^2))^2))/2)*(menu!$D$14)^2</f>
        <v>0.21954372976473721</v>
      </c>
      <c r="K59">
        <f>((1+40/SQRT(40^2+(SQRT(($B$11-$E59)^2+($C$11-K$9)^2))^2))/2)*(menu!$D$14)^2</f>
        <v>0.21975474337413425</v>
      </c>
      <c r="L59">
        <f>((1+40/SQRT(40^2+(SQRT(($B$11-$E59)^2+($C$11-L$9)^2))^2))/2)*(menu!$D$14)^2</f>
        <v>0.21996793982036764</v>
      </c>
      <c r="M59">
        <f>((1+40/SQRT(40^2+(SQRT(($B$11-$E59)^2+($C$11-M$9)^2))^2))/2)*(menu!$D$14)^2</f>
        <v>0.22018335177471496</v>
      </c>
      <c r="N59">
        <f>((1+40/SQRT(40^2+(SQRT(($B$11-$E59)^2+($C$11-N$9)^2))^2))/2)*(menu!$D$14)^2</f>
        <v>0.22040101253189101</v>
      </c>
      <c r="O59">
        <f>((1+40/SQRT(40^2+(SQRT(($B$11-$E59)^2+($C$11-O$9)^2))^2))/2)*(menu!$D$14)^2</f>
        <v>0.22062095602403969</v>
      </c>
      <c r="P59">
        <f>((1+40/SQRT(40^2+(SQRT(($B$11-$E59)^2+($C$11-P$9)^2))^2))/2)*(menu!$D$14)^2</f>
        <v>0.22084321683506916</v>
      </c>
      <c r="Q59">
        <f>((1+40/SQRT(40^2+(SQRT(($B$11-$E59)^2+($C$11-Q$9)^2))^2))/2)*(menu!$D$14)^2</f>
        <v>0.22106783021533799</v>
      </c>
      <c r="R59">
        <f>((1+40/SQRT(40^2+(SQRT(($B$11-$E59)^2+($C$11-R$9)^2))^2))/2)*(menu!$D$14)^2</f>
        <v>0.22129483209670112</v>
      </c>
      <c r="S59">
        <f>((1+40/SQRT(40^2+(SQRT(($B$11-$E59)^2+($C$11-S$9)^2))^2))/2)*(menu!$D$14)^2</f>
        <v>0.22152425910792387</v>
      </c>
      <c r="T59">
        <f>((1+40/SQRT(40^2+(SQRT(($B$11-$E59)^2+($C$11-T$9)^2))^2))/2)*(menu!$D$14)^2</f>
        <v>0.2217561485904728</v>
      </c>
      <c r="U59">
        <f>((1+40/SQRT(40^2+(SQRT(($B$11-$E59)^2+($C$11-U$9)^2))^2))/2)*(menu!$D$14)^2</f>
        <v>0.2219905386146919</v>
      </c>
      <c r="V59">
        <f>((1+40/SQRT(40^2+(SQRT(($B$11-$E59)^2+($C$11-V$9)^2))^2))/2)*(menu!$D$14)^2</f>
        <v>0.22222746799637291</v>
      </c>
      <c r="W59">
        <f>((1+40/SQRT(40^2+(SQRT(($B$11-$E59)^2+($C$11-W$9)^2))^2))/2)*(menu!$D$14)^2</f>
        <v>0.22246697631372905</v>
      </c>
      <c r="X59">
        <f>((1+40/SQRT(40^2+(SQRT(($B$11-$E59)^2+($C$11-X$9)^2))^2))/2)*(menu!$D$14)^2</f>
        <v>0.22270910392478055</v>
      </c>
      <c r="Y59">
        <f>((1+40/SQRT(40^2+(SQRT(($B$11-$E59)^2+($C$11-Y$9)^2))^2))/2)*(menu!$D$14)^2</f>
        <v>0.22295389198516191</v>
      </c>
      <c r="Z59">
        <f>((1+40/SQRT(40^2+(SQRT(($B$11-$E59)^2+($C$11-Z$9)^2))^2))/2)*(menu!$D$14)^2</f>
        <v>0.22320138246635873</v>
      </c>
      <c r="AA59">
        <f>((1+40/SQRT(40^2+(SQRT(($B$11-$E59)^2+($C$11-AA$9)^2))^2))/2)*(menu!$D$14)^2</f>
        <v>0.22345161817438491</v>
      </c>
      <c r="AB59">
        <f>((1+40/SQRT(40^2+(SQRT(($B$11-$E59)^2+($C$11-AB$9)^2))^2))/2)*(menu!$D$14)^2</f>
        <v>0.22370464276890784</v>
      </c>
      <c r="AC59">
        <f>((1+40/SQRT(40^2+(SQRT(($B$11-$E59)^2+($C$11-AC$9)^2))^2))/2)*(menu!$D$14)^2</f>
        <v>0.22396050078283178</v>
      </c>
      <c r="AD59">
        <f>((1+40/SQRT(40^2+(SQRT(($B$11-$E59)^2+($C$11-AD$9)^2))^2))/2)*(menu!$D$14)^2</f>
        <v>0.22421923764234847</v>
      </c>
      <c r="AE59">
        <f>((1+40/SQRT(40^2+(SQRT(($B$11-$E59)^2+($C$11-AE$9)^2))^2))/2)*(menu!$D$14)^2</f>
        <v>0.22448089968746382</v>
      </c>
      <c r="AF59">
        <f>((1+40/SQRT(40^2+(SQRT(($B$11-$E59)^2+($C$11-AF$9)^2))^2))/2)*(menu!$D$14)^2</f>
        <v>0.22474553419300999</v>
      </c>
      <c r="AG59">
        <f>((1+40/SQRT(40^2+(SQRT(($B$11-$E59)^2+($C$11-AG$9)^2))^2))/2)*(menu!$D$14)^2</f>
        <v>0.2250131893901518</v>
      </c>
      <c r="AH59">
        <f>((1+40/SQRT(40^2+(SQRT(($B$11-$E59)^2+($C$11-AH$9)^2))^2))/2)*(menu!$D$14)^2</f>
        <v>0.22528391448839646</v>
      </c>
      <c r="AI59">
        <f>((1+40/SQRT(40^2+(SQRT(($B$11-$E59)^2+($C$11-AI$9)^2))^2))/2)*(menu!$D$14)^2</f>
        <v>0.22555775969811526</v>
      </c>
      <c r="AJ59">
        <f>((1+40/SQRT(40^2+(SQRT(($B$11-$E59)^2+($C$11-AJ$9)^2))^2))/2)*(menu!$D$14)^2</f>
        <v>0.22583477625358547</v>
      </c>
      <c r="AK59">
        <f>((1+40/SQRT(40^2+(SQRT(($B$11-$E59)^2+($C$11-AK$9)^2))^2))/2)*(menu!$D$14)^2</f>
        <v>0.22611501643656146</v>
      </c>
      <c r="AL59">
        <f>((1+40/SQRT(40^2+(SQRT(($B$11-$E59)^2+($C$11-AL$9)^2))^2))/2)*(menu!$D$14)^2</f>
        <v>0.22639853360038203</v>
      </c>
      <c r="AM59">
        <f>((1+40/SQRT(40^2+(SQRT(($B$11-$E59)^2+($C$11-AM$9)^2))^2))/2)*(menu!$D$14)^2</f>
        <v>0.2266853821946225</v>
      </c>
      <c r="AN59">
        <f>((1+40/SQRT(40^2+(SQRT(($B$11-$E59)^2+($C$11-AN$9)^2))^2))/2)*(menu!$D$14)^2</f>
        <v>0.22697561779029818</v>
      </c>
      <c r="AO59">
        <f>((1+40/SQRT(40^2+(SQRT(($B$11-$E59)^2+($C$11-AO$9)^2))^2))/2)*(menu!$D$14)^2</f>
        <v>0.22726929710562621</v>
      </c>
      <c r="AP59">
        <f>((1+40/SQRT(40^2+(SQRT(($B$11-$E59)^2+($C$11-AP$9)^2))^2))/2)*(menu!$D$14)^2</f>
        <v>0.22756647803235208</v>
      </c>
      <c r="AQ59">
        <f>((1+40/SQRT(40^2+(SQRT(($B$11-$E59)^2+($C$11-AQ$9)^2))^2))/2)*(menu!$D$14)^2</f>
        <v>0.22786721966264642</v>
      </c>
      <c r="AR59">
        <f>((1+40/SQRT(40^2+(SQRT(($B$11-$E59)^2+($C$11-AR$9)^2))^2))/2)*(menu!$D$14)^2</f>
        <v>0.22817158231657667</v>
      </c>
      <c r="AS59">
        <f>((1+40/SQRT(40^2+(SQRT(($B$11-$E59)^2+($C$11-AS$9)^2))^2))/2)*(menu!$D$14)^2</f>
        <v>0.22847962757015827</v>
      </c>
      <c r="AT59">
        <f>((1+40/SQRT(40^2+(SQRT(($B$11-$E59)^2+($C$11-AT$9)^2))^2))/2)*(menu!$D$14)^2</f>
        <v>0.22879141828398838</v>
      </c>
      <c r="AU59">
        <f>((1+40/SQRT(40^2+(SQRT(($B$11-$E59)^2+($C$11-AU$9)^2))^2))/2)*(menu!$D$14)^2</f>
        <v>0.22910701863246394</v>
      </c>
      <c r="AV59">
        <f>((1+40/SQRT(40^2+(SQRT(($B$11-$E59)^2+($C$11-AV$9)^2))^2))/2)*(menu!$D$14)^2</f>
        <v>0.22942649413358607</v>
      </c>
      <c r="AW59">
        <f>((1+40/SQRT(40^2+(SQRT(($B$11-$E59)^2+($C$11-AW$9)^2))^2))/2)*(menu!$D$14)^2</f>
        <v>0.22974991167935002</v>
      </c>
      <c r="AX59">
        <f>((1+40/SQRT(40^2+(SQRT(($B$11-$E59)^2+($C$11-AX$9)^2))^2))/2)*(menu!$D$14)^2</f>
        <v>0.23007733956671914</v>
      </c>
      <c r="AY59">
        <f>((1+40/SQRT(40^2+(SQRT(($B$11-$E59)^2+($C$11-AY$9)^2))^2))/2)*(menu!$D$14)^2</f>
        <v>0.2304088475291802</v>
      </c>
      <c r="AZ59">
        <f>((1+40/SQRT(40^2+(SQRT(($B$11-$E59)^2+($C$11-AZ$9)^2))^2))/2)*(menu!$D$14)^2</f>
        <v>0.2307445067688747</v>
      </c>
      <c r="BA59">
        <f>((1+40/SQRT(40^2+(SQRT(($B$11-$E59)^2+($C$11-BA$9)^2))^2))/2)*(menu!$D$14)^2</f>
        <v>0.23108438998930014</v>
      </c>
      <c r="BB59">
        <f>((1+40/SQRT(40^2+(SQRT(($B$11-$E59)^2+($C$11-BB$9)^2))^2))/2)*(menu!$D$14)^2</f>
        <v>0.2314285714285714</v>
      </c>
      <c r="BC59">
        <f>((1+40/SQRT(40^2+(SQRT(($B$11-$E59)^2+($C$11-BC$9)^2))^2))/2)*(menu!$D$14)^2</f>
        <v>0.23177712689323238</v>
      </c>
      <c r="BD59">
        <f>((1+40/SQRT(40^2+(SQRT(($B$11-$E59)^2+($C$11-BD$9)^2))^2))/2)*(menu!$D$14)^2</f>
        <v>0.23213013379260253</v>
      </c>
    </row>
    <row r="60" spans="5:56" x14ac:dyDescent="0.45">
      <c r="E60">
        <v>50</v>
      </c>
      <c r="F60">
        <f>((1+40/SQRT(40^2+(SQRT(($B$11-$E60)^2+($C$11-F$9)^2))^2))/2)*(menu!$D$14)^2</f>
        <v>0.21869346347283303</v>
      </c>
      <c r="G60">
        <f>((1+40/SQRT(40^2+(SQRT(($B$11-$E60)^2+($C$11-G$9)^2))^2))/2)*(menu!$D$14)^2</f>
        <v>0.2188956282915267</v>
      </c>
      <c r="H60">
        <f>((1+40/SQRT(40^2+(SQRT(($B$11-$E60)^2+($C$11-H$9)^2))^2))/2)*(menu!$D$14)^2</f>
        <v>0.21909984225462939</v>
      </c>
      <c r="I60">
        <f>((1+40/SQRT(40^2+(SQRT(($B$11-$E60)^2+($C$11-I$9)^2))^2))/2)*(menu!$D$14)^2</f>
        <v>0.21930613544325286</v>
      </c>
      <c r="J60">
        <f>((1+40/SQRT(40^2+(SQRT(($B$11-$E60)^2+($C$11-J$9)^2))^2))/2)*(menu!$D$14)^2</f>
        <v>0.21951453850229821</v>
      </c>
      <c r="K60">
        <f>((1+40/SQRT(40^2+(SQRT(($B$11-$E60)^2+($C$11-K$9)^2))^2))/2)*(menu!$D$14)^2</f>
        <v>0.21972508265291363</v>
      </c>
      <c r="L60">
        <f>((1+40/SQRT(40^2+(SQRT(($B$11-$E60)^2+($C$11-L$9)^2))^2))/2)*(menu!$D$14)^2</f>
        <v>0.21993779970525501</v>
      </c>
      <c r="M60">
        <f>((1+40/SQRT(40^2+(SQRT(($B$11-$E60)^2+($C$11-M$9)^2))^2))/2)*(menu!$D$14)^2</f>
        <v>0.22015272207155515</v>
      </c>
      <c r="N60">
        <f>((1+40/SQRT(40^2+(SQRT(($B$11-$E60)^2+($C$11-N$9)^2))^2))/2)*(menu!$D$14)^2</f>
        <v>0.22036988277951056</v>
      </c>
      <c r="O60">
        <f>((1+40/SQRT(40^2+(SQRT(($B$11-$E60)^2+($C$11-O$9)^2))^2))/2)*(menu!$D$14)^2</f>
        <v>0.22058931548599253</v>
      </c>
      <c r="P60">
        <f>((1+40/SQRT(40^2+(SQRT(($B$11-$E60)^2+($C$11-P$9)^2))^2))/2)*(menu!$D$14)^2</f>
        <v>0.22081105449108976</v>
      </c>
      <c r="Q60">
        <f>((1+40/SQRT(40^2+(SQRT(($B$11-$E60)^2+($C$11-Q$9)^2))^2))/2)*(menu!$D$14)^2</f>
        <v>0.22103513475249148</v>
      </c>
      <c r="R60">
        <f>((1+40/SQRT(40^2+(SQRT(($B$11-$E60)^2+($C$11-R$9)^2))^2))/2)*(menu!$D$14)^2</f>
        <v>0.2212615919002176</v>
      </c>
      <c r="S60">
        <f>((1+40/SQRT(40^2+(SQRT(($B$11-$E60)^2+($C$11-S$9)^2))^2))/2)*(menu!$D$14)^2</f>
        <v>0.22149046225170468</v>
      </c>
      <c r="T60">
        <f>((1+40/SQRT(40^2+(SQRT(($B$11-$E60)^2+($C$11-T$9)^2))^2))/2)*(menu!$D$14)^2</f>
        <v>0.2217217828272556</v>
      </c>
      <c r="U60">
        <f>((1+40/SQRT(40^2+(SQRT(($B$11-$E60)^2+($C$11-U$9)^2))^2))/2)*(menu!$D$14)^2</f>
        <v>0.22195559136586065</v>
      </c>
      <c r="V60">
        <f>((1+40/SQRT(40^2+(SQRT(($B$11-$E60)^2+($C$11-V$9)^2))^2))/2)*(menu!$D$14)^2</f>
        <v>0.22219192634139928</v>
      </c>
      <c r="W60">
        <f>((1+40/SQRT(40^2+(SQRT(($B$11-$E60)^2+($C$11-W$9)^2))^2))/2)*(menu!$D$14)^2</f>
        <v>0.22243082697922911</v>
      </c>
      <c r="X60">
        <f>((1+40/SQRT(40^2+(SQRT(($B$11-$E60)^2+($C$11-X$9)^2))^2))/2)*(menu!$D$14)^2</f>
        <v>0.2226723332731726</v>
      </c>
      <c r="Y60">
        <f>((1+40/SQRT(40^2+(SQRT(($B$11-$E60)^2+($C$11-Y$9)^2))^2))/2)*(menu!$D$14)^2</f>
        <v>0.22291648600290773</v>
      </c>
      <c r="Z60">
        <f>((1+40/SQRT(40^2+(SQRT(($B$11-$E60)^2+($C$11-Z$9)^2))^2))/2)*(menu!$D$14)^2</f>
        <v>0.223163326751773</v>
      </c>
      <c r="AA60">
        <f>((1+40/SQRT(40^2+(SQRT(($B$11-$E60)^2+($C$11-AA$9)^2))^2))/2)*(menu!$D$14)^2</f>
        <v>0.22341289792499355</v>
      </c>
      <c r="AB60">
        <f>((1+40/SQRT(40^2+(SQRT(($B$11-$E60)^2+($C$11-AB$9)^2))^2))/2)*(menu!$D$14)^2</f>
        <v>0.2236652427683378</v>
      </c>
      <c r="AC60">
        <f>((1+40/SQRT(40^2+(SQRT(($B$11-$E60)^2+($C$11-AC$9)^2))^2))/2)*(menu!$D$14)^2</f>
        <v>0.22392040538721258</v>
      </c>
      <c r="AD60">
        <f>((1+40/SQRT(40^2+(SQRT(($B$11-$E60)^2+($C$11-AD$9)^2))^2))/2)*(menu!$D$14)^2</f>
        <v>0.22417843076620558</v>
      </c>
      <c r="AE60">
        <f>((1+40/SQRT(40^2+(SQRT(($B$11-$E60)^2+($C$11-AE$9)^2))^2))/2)*(menu!$D$14)^2</f>
        <v>0.22443936478908247</v>
      </c>
      <c r="AF60">
        <f>((1+40/SQRT(40^2+(SQRT(($B$11-$E60)^2+($C$11-AF$9)^2))^2))/2)*(menu!$D$14)^2</f>
        <v>0.2247032542592477</v>
      </c>
      <c r="AG60">
        <f>((1+40/SQRT(40^2+(SQRT(($B$11-$E60)^2+($C$11-AG$9)^2))^2))/2)*(menu!$D$14)^2</f>
        <v>0.22497014692067677</v>
      </c>
      <c r="AH60">
        <f>((1+40/SQRT(40^2+(SQRT(($B$11-$E60)^2+($C$11-AH$9)^2))^2))/2)*(menu!$D$14)^2</f>
        <v>0.22524009147932744</v>
      </c>
      <c r="AI60">
        <f>((1+40/SQRT(40^2+(SQRT(($B$11-$E60)^2+($C$11-AI$9)^2))^2))/2)*(menu!$D$14)^2</f>
        <v>0.22551313762503816</v>
      </c>
      <c r="AJ60">
        <f>((1+40/SQRT(40^2+(SQRT(($B$11-$E60)^2+($C$11-AJ$9)^2))^2))/2)*(menu!$D$14)^2</f>
        <v>0.22578933605392035</v>
      </c>
      <c r="AK60">
        <f>((1+40/SQRT(40^2+(SQRT(($B$11-$E60)^2+($C$11-AK$9)^2))^2))/2)*(menu!$D$14)^2</f>
        <v>0.22606873849125222</v>
      </c>
      <c r="AL60">
        <f>((1+40/SQRT(40^2+(SQRT(($B$11-$E60)^2+($C$11-AL$9)^2))^2))/2)*(menu!$D$14)^2</f>
        <v>0.22635139771488116</v>
      </c>
      <c r="AM60">
        <f>((1+40/SQRT(40^2+(SQRT(($B$11-$E60)^2+($C$11-AM$9)^2))^2))/2)*(menu!$D$14)^2</f>
        <v>0.22663736757913933</v>
      </c>
      <c r="AN60">
        <f>((1+40/SQRT(40^2+(SQRT(($B$11-$E60)^2+($C$11-AN$9)^2))^2))/2)*(menu!$D$14)^2</f>
        <v>0.226926703039281</v>
      </c>
      <c r="AO60">
        <f>((1+40/SQRT(40^2+(SQRT(($B$11-$E60)^2+($C$11-AO$9)^2))^2))/2)*(menu!$D$14)^2</f>
        <v>0.22721946017644462</v>
      </c>
      <c r="AP60">
        <f>((1+40/SQRT(40^2+(SQRT(($B$11-$E60)^2+($C$11-AP$9)^2))^2))/2)*(menu!$D$14)^2</f>
        <v>0.22751569622314533</v>
      </c>
      <c r="AQ60">
        <f>((1+40/SQRT(40^2+(SQRT(($B$11-$E60)^2+($C$11-AQ$9)^2))^2))/2)*(menu!$D$14)^2</f>
        <v>0.22781546958930254</v>
      </c>
      <c r="AR60">
        <f>((1+40/SQRT(40^2+(SQRT(($B$11-$E60)^2+($C$11-AR$9)^2))^2))/2)*(menu!$D$14)^2</f>
        <v>0.22811883988880455</v>
      </c>
      <c r="AS60">
        <f>((1+40/SQRT(40^2+(SQRT(($B$11-$E60)^2+($C$11-AS$9)^2))^2))/2)*(menu!$D$14)^2</f>
        <v>0.22842586796661379</v>
      </c>
      <c r="AT60">
        <f>((1+40/SQRT(40^2+(SQRT(($B$11-$E60)^2+($C$11-AT$9)^2))^2))/2)*(menu!$D$14)^2</f>
        <v>0.22873661592641373</v>
      </c>
      <c r="AU60">
        <f>((1+40/SQRT(40^2+(SQRT(($B$11-$E60)^2+($C$11-AU$9)^2))^2))/2)*(menu!$D$14)^2</f>
        <v>0.22905114715879726</v>
      </c>
      <c r="AV60">
        <f>((1+40/SQRT(40^2+(SQRT(($B$11-$E60)^2+($C$11-AV$9)^2))^2))/2)*(menu!$D$14)^2</f>
        <v>0.22936952636999708</v>
      </c>
      <c r="AW60">
        <f>((1+40/SQRT(40^2+(SQRT(($B$11-$E60)^2+($C$11-AW$9)^2))^2))/2)*(menu!$D$14)^2</f>
        <v>0.22969181961115434</v>
      </c>
      <c r="AX60">
        <f>((1+40/SQRT(40^2+(SQRT(($B$11-$E60)^2+($C$11-AX$9)^2))^2))/2)*(menu!$D$14)^2</f>
        <v>0.23001809430812317</v>
      </c>
      <c r="AY60">
        <f>((1+40/SQRT(40^2+(SQRT(($B$11-$E60)^2+($C$11-AY$9)^2))^2))/2)*(menu!$D$14)^2</f>
        <v>0.23034841929180472</v>
      </c>
      <c r="AZ60">
        <f>((1+40/SQRT(40^2+(SQRT(($B$11-$E60)^2+($C$11-AZ$9)^2))^2))/2)*(menu!$D$14)^2</f>
        <v>0.23068286482900469</v>
      </c>
      <c r="BA60">
        <f>((1+40/SQRT(40^2+(SQRT(($B$11-$E60)^2+($C$11-BA$9)^2))^2))/2)*(menu!$D$14)^2</f>
        <v>0.23102150265380397</v>
      </c>
      <c r="BB60">
        <f>((1+40/SQRT(40^2+(SQRT(($B$11-$E60)^2+($C$11-BB$9)^2))^2))/2)*(menu!$D$14)^2</f>
        <v>0.23136440599943198</v>
      </c>
      <c r="BC60">
        <f>((1+40/SQRT(40^2+(SQRT(($B$11-$E60)^2+($C$11-BC$9)^2))^2))/2)*(menu!$D$14)^2</f>
        <v>0.2317116496306286</v>
      </c>
      <c r="BD60">
        <f>((1+40/SQRT(40^2+(SQRT(($B$11-$E60)^2+($C$11-BD$9)^2))^2))/2)*(menu!$D$14)^2</f>
        <v>0.23206330987647747</v>
      </c>
    </row>
    <row r="62" spans="5:56" x14ac:dyDescent="0.45">
      <c r="F62" s="12" t="s">
        <v>16</v>
      </c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</row>
    <row r="63" spans="5:56" x14ac:dyDescent="0.45"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</row>
    <row r="64" spans="5:56" x14ac:dyDescent="0.45"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</row>
    <row r="65" spans="6:45" x14ac:dyDescent="0.45"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</row>
    <row r="66" spans="6:45" x14ac:dyDescent="0.45"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</row>
    <row r="67" spans="6:45" x14ac:dyDescent="0.45"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</row>
  </sheetData>
  <mergeCells count="1">
    <mergeCell ref="F62:AS67"/>
  </mergeCells>
  <conditionalFormatting sqref="F10:BD6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8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BD67"/>
  <sheetViews>
    <sheetView topLeftCell="A4" zoomScale="40" zoomScaleNormal="40" workbookViewId="0">
      <selection activeCell="S75" sqref="S75"/>
    </sheetView>
  </sheetViews>
  <sheetFormatPr defaultRowHeight="14.25" x14ac:dyDescent="0.45"/>
  <cols>
    <col min="17" max="17" width="13.265625" customWidth="1"/>
  </cols>
  <sheetData>
    <row r="1" spans="1:56" x14ac:dyDescent="0.45">
      <c r="A1" t="s">
        <v>15</v>
      </c>
    </row>
    <row r="8" spans="1:56" x14ac:dyDescent="0.45">
      <c r="A8" t="s">
        <v>6</v>
      </c>
      <c r="F8" t="s">
        <v>2</v>
      </c>
    </row>
    <row r="9" spans="1:56" x14ac:dyDescent="0.45">
      <c r="E9" t="s">
        <v>3</v>
      </c>
      <c r="F9">
        <v>0</v>
      </c>
      <c r="G9">
        <f>1</f>
        <v>1</v>
      </c>
      <c r="H9">
        <f t="shared" ref="H9:BD9" si="0">G9+1</f>
        <v>2</v>
      </c>
      <c r="I9">
        <f t="shared" si="0"/>
        <v>3</v>
      </c>
      <c r="J9">
        <f t="shared" si="0"/>
        <v>4</v>
      </c>
      <c r="K9">
        <f t="shared" si="0"/>
        <v>5</v>
      </c>
      <c r="L9">
        <f t="shared" si="0"/>
        <v>6</v>
      </c>
      <c r="M9">
        <f t="shared" si="0"/>
        <v>7</v>
      </c>
      <c r="N9">
        <f t="shared" si="0"/>
        <v>8</v>
      </c>
      <c r="O9">
        <f t="shared" si="0"/>
        <v>9</v>
      </c>
      <c r="P9">
        <f t="shared" si="0"/>
        <v>10</v>
      </c>
      <c r="Q9">
        <f t="shared" si="0"/>
        <v>11</v>
      </c>
      <c r="R9">
        <f t="shared" si="0"/>
        <v>12</v>
      </c>
      <c r="S9">
        <f t="shared" si="0"/>
        <v>13</v>
      </c>
      <c r="T9">
        <f t="shared" si="0"/>
        <v>14</v>
      </c>
      <c r="U9">
        <f t="shared" si="0"/>
        <v>15</v>
      </c>
      <c r="V9">
        <f t="shared" si="0"/>
        <v>16</v>
      </c>
      <c r="W9">
        <f t="shared" si="0"/>
        <v>17</v>
      </c>
      <c r="X9">
        <f t="shared" si="0"/>
        <v>18</v>
      </c>
      <c r="Y9">
        <f t="shared" si="0"/>
        <v>19</v>
      </c>
      <c r="Z9">
        <f t="shared" si="0"/>
        <v>20</v>
      </c>
      <c r="AA9">
        <f t="shared" si="0"/>
        <v>21</v>
      </c>
      <c r="AB9">
        <f t="shared" si="0"/>
        <v>22</v>
      </c>
      <c r="AC9">
        <f t="shared" si="0"/>
        <v>23</v>
      </c>
      <c r="AD9">
        <f t="shared" si="0"/>
        <v>24</v>
      </c>
      <c r="AE9">
        <f t="shared" si="0"/>
        <v>25</v>
      </c>
      <c r="AF9">
        <f t="shared" si="0"/>
        <v>26</v>
      </c>
      <c r="AG9">
        <f t="shared" si="0"/>
        <v>27</v>
      </c>
      <c r="AH9">
        <f t="shared" si="0"/>
        <v>28</v>
      </c>
      <c r="AI9">
        <f t="shared" si="0"/>
        <v>29</v>
      </c>
      <c r="AJ9">
        <f t="shared" si="0"/>
        <v>30</v>
      </c>
      <c r="AK9">
        <f t="shared" si="0"/>
        <v>31</v>
      </c>
      <c r="AL9">
        <f t="shared" si="0"/>
        <v>32</v>
      </c>
      <c r="AM9">
        <f t="shared" si="0"/>
        <v>33</v>
      </c>
      <c r="AN9">
        <f t="shared" si="0"/>
        <v>34</v>
      </c>
      <c r="AO9">
        <f t="shared" si="0"/>
        <v>35</v>
      </c>
      <c r="AP9">
        <f t="shared" si="0"/>
        <v>36</v>
      </c>
      <c r="AQ9">
        <f t="shared" si="0"/>
        <v>37</v>
      </c>
      <c r="AR9">
        <f t="shared" si="0"/>
        <v>38</v>
      </c>
      <c r="AS9">
        <f t="shared" si="0"/>
        <v>39</v>
      </c>
      <c r="AT9">
        <f t="shared" si="0"/>
        <v>40</v>
      </c>
      <c r="AU9">
        <f t="shared" si="0"/>
        <v>41</v>
      </c>
      <c r="AV9">
        <f t="shared" si="0"/>
        <v>42</v>
      </c>
      <c r="AW9">
        <f t="shared" si="0"/>
        <v>43</v>
      </c>
      <c r="AX9">
        <f t="shared" si="0"/>
        <v>44</v>
      </c>
      <c r="AY9">
        <f t="shared" si="0"/>
        <v>45</v>
      </c>
      <c r="AZ9">
        <f t="shared" si="0"/>
        <v>46</v>
      </c>
      <c r="BA9">
        <f t="shared" si="0"/>
        <v>47</v>
      </c>
      <c r="BB9">
        <f t="shared" si="0"/>
        <v>48</v>
      </c>
      <c r="BC9">
        <f t="shared" si="0"/>
        <v>49</v>
      </c>
      <c r="BD9">
        <f t="shared" si="0"/>
        <v>50</v>
      </c>
    </row>
    <row r="10" spans="1:56" x14ac:dyDescent="0.45">
      <c r="A10" t="s">
        <v>8</v>
      </c>
      <c r="B10" t="s">
        <v>3</v>
      </c>
      <c r="C10" t="s">
        <v>2</v>
      </c>
      <c r="E10">
        <v>0</v>
      </c>
      <c r="F10">
        <f>((1+40/SQRT(40^2+(SQRT(($B$11-$E10)^2+($C$11-F$9)^2))^2))/2)*menu!$D$14</f>
        <v>0.4940285000290664</v>
      </c>
      <c r="G10">
        <f>((1+40/SQRT(40^2+(SQRT(($B$11-$E10)^2+($C$11-G$9)^2))^2))/2)*menu!$D$14</f>
        <v>0.49200614429492767</v>
      </c>
      <c r="H10">
        <f>((1+40/SQRT(40^2+(SQRT(($B$11-$E10)^2+($C$11-H$9)^2))^2))/2)*menu!$D$14</f>
        <v>0.48999808683445223</v>
      </c>
      <c r="I10">
        <f>((1+40/SQRT(40^2+(SQRT(($B$11-$E10)^2+($C$11-I$9)^2))^2))/2)*menu!$D$14</f>
        <v>0.48800557758153695</v>
      </c>
      <c r="J10">
        <f>((1+40/SQRT(40^2+(SQRT(($B$11-$E10)^2+($C$11-J$9)^2))^2))/2)*menu!$D$14</f>
        <v>0.48602974388314502</v>
      </c>
      <c r="K10">
        <f>((1+40/SQRT(40^2+(SQRT(($B$11-$E10)^2+($C$11-K$9)^2))^2))/2)*menu!$D$14</f>
        <v>0.48407159732336891</v>
      </c>
      <c r="L10">
        <f>((1+40/SQRT(40^2+(SQRT(($B$11-$E10)^2+($C$11-L$9)^2))^2))/2)*menu!$D$14</f>
        <v>0.48213204047025993</v>
      </c>
      <c r="M10">
        <f>((1+40/SQRT(40^2+(SQRT(($B$11-$E10)^2+($C$11-M$9)^2))^2))/2)*menu!$D$14</f>
        <v>0.48021187350025962</v>
      </c>
      <c r="N10">
        <f>((1+40/SQRT(40^2+(SQRT(($B$11-$E10)^2+($C$11-N$9)^2))^2))/2)*menu!$D$14</f>
        <v>0.4783118006630116</v>
      </c>
      <c r="O10">
        <f>((1+40/SQRT(40^2+(SQRT(($B$11-$E10)^2+($C$11-O$9)^2))^2))/2)*menu!$D$14</f>
        <v>0.47643243655649231</v>
      </c>
      <c r="P10">
        <f>((1+40/SQRT(40^2+(SQRT(($B$11-$E10)^2+($C$11-P$9)^2))^2))/2)*menu!$D$14</f>
        <v>0.47457431218879392</v>
      </c>
      <c r="Q10">
        <f>((1+40/SQRT(40^2+(SQRT(($B$11-$E10)^2+($C$11-Q$9)^2))^2))/2)*menu!$D$14</f>
        <v>0.47273788080853785</v>
      </c>
      <c r="R10">
        <f>((1+40/SQRT(40^2+(SQRT(($B$11-$E10)^2+($C$11-R$9)^2))^2))/2)*menu!$D$14</f>
        <v>0.47092352349086403</v>
      </c>
      <c r="S10">
        <f>((1+40/SQRT(40^2+(SQRT(($B$11-$E10)^2+($C$11-S$9)^2))^2))/2)*menu!$D$14</f>
        <v>0.46913155447024324</v>
      </c>
      <c r="T10">
        <f>((1+40/SQRT(40^2+(SQRT(($B$11-$E10)^2+($C$11-T$9)^2))^2))/2)*menu!$D$14</f>
        <v>0.46736222621507117</v>
      </c>
      <c r="U10">
        <f>((1+40/SQRT(40^2+(SQRT(($B$11-$E10)^2+($C$11-U$9)^2))^2))/2)*menu!$D$14</f>
        <v>0.46561573424216501</v>
      </c>
      <c r="V10">
        <f>((1+40/SQRT(40^2+(SQRT(($B$11-$E10)^2+($C$11-V$9)^2))^2))/2)*menu!$D$14</f>
        <v>0.46389222167194605</v>
      </c>
      <c r="W10">
        <f>((1+40/SQRT(40^2+(SQRT(($B$11-$E10)^2+($C$11-W$9)^2))^2))/2)*menu!$D$14</f>
        <v>0.46219178352731233</v>
      </c>
      <c r="X10">
        <f>((1+40/SQRT(40^2+(SQRT(($B$11-$E10)^2+($C$11-X$9)^2))^2))/2)*menu!$D$14</f>
        <v>0.46051447078102559</v>
      </c>
      <c r="Y10">
        <f>((1+40/SQRT(40^2+(SQRT(($B$11-$E10)^2+($C$11-Y$9)^2))^2))/2)*menu!$D$14</f>
        <v>0.45886029415790752</v>
      </c>
      <c r="Z10">
        <f>((1+40/SQRT(40^2+(SQRT(($B$11-$E10)^2+($C$11-Z$9)^2))^2))/2)*menu!$D$14</f>
        <v>0.45722922769930041</v>
      </c>
      <c r="AA10">
        <f>((1+40/SQRT(40^2+(SQRT(($B$11-$E10)^2+($C$11-AA$9)^2))^2))/2)*menu!$D$14</f>
        <v>0.45562121209813922</v>
      </c>
      <c r="AB10">
        <f>((1+40/SQRT(40^2+(SQRT(($B$11-$E10)^2+($C$11-AB$9)^2))^2))/2)*menu!$D$14</f>
        <v>0.45403615781364165</v>
      </c>
      <c r="AC10">
        <f>((1+40/SQRT(40^2+(SQRT(($B$11-$E10)^2+($C$11-AC$9)^2))^2))/2)*menu!$D$14</f>
        <v>0.45247394797508034</v>
      </c>
      <c r="AD10">
        <f>((1+40/SQRT(40^2+(SQRT(($B$11-$E10)^2+($C$11-AD$9)^2))^2))/2)*menu!$D$14</f>
        <v>0.45093444108439262</v>
      </c>
      <c r="AE10">
        <f>((1+40/SQRT(40^2+(SQRT(($B$11-$E10)^2+($C$11-AE$9)^2))^2))/2)*menu!$D$14</f>
        <v>0.4494174735275257</v>
      </c>
      <c r="AF10">
        <f>((1+40/SQRT(40^2+(SQRT(($B$11-$E10)^2+($C$11-AF$9)^2))^2))/2)*menu!$D$14</f>
        <v>0.44792286190444297</v>
      </c>
      <c r="AG10">
        <f>((1+40/SQRT(40^2+(SQRT(($B$11-$E10)^2+($C$11-AG$9)^2))^2))/2)*menu!$D$14</f>
        <v>0.44645040518764251</v>
      </c>
      <c r="AH10">
        <f>((1+40/SQRT(40^2+(SQRT(($B$11-$E10)^2+($C$11-AH$9)^2))^2))/2)*menu!$D$14</f>
        <v>0.44499988671888274</v>
      </c>
      <c r="AI10">
        <f>((1+40/SQRT(40^2+(SQRT(($B$11-$E10)^2+($C$11-AI$9)^2))^2))/2)*menu!$D$14</f>
        <v>0.44357107605359425</v>
      </c>
      <c r="AJ10">
        <f>((1+40/SQRT(40^2+(SQRT(($B$11-$E10)^2+($C$11-AJ$9)^2))^2))/2)*menu!$D$14</f>
        <v>0.44216373066218218</v>
      </c>
      <c r="AK10">
        <f>((1+40/SQRT(40^2+(SQRT(($B$11-$E10)^2+($C$11-AK$9)^2))^2))/2)*menu!$D$14</f>
        <v>0.44077759749711698</v>
      </c>
      <c r="AL10">
        <f>((1+40/SQRT(40^2+(SQRT(($B$11-$E10)^2+($C$11-AL$9)^2))^2))/2)*menu!$D$14</f>
        <v>0.43941241443437112</v>
      </c>
      <c r="AM10">
        <f>((1+40/SQRT(40^2+(SQRT(($B$11-$E10)^2+($C$11-AM$9)^2))^2))/2)*menu!$D$14</f>
        <v>0.43806791159739961</v>
      </c>
      <c r="AN10">
        <f>((1+40/SQRT(40^2+(SQRT(($B$11-$E10)^2+($C$11-AN$9)^2))^2))/2)*menu!$D$14</f>
        <v>0.43674381257149242</v>
      </c>
      <c r="AO10">
        <f>((1+40/SQRT(40^2+(SQRT(($B$11-$E10)^2+($C$11-AO$9)^2))^2))/2)*menu!$D$14</f>
        <v>0.43543983551594401</v>
      </c>
      <c r="AP10">
        <f>((1+40/SQRT(40^2+(SQRT(($B$11-$E10)^2+($C$11-AP$9)^2))^2))/2)*menu!$D$14</f>
        <v>0.4341556941811075</v>
      </c>
      <c r="AQ10">
        <f>((1+40/SQRT(40^2+(SQRT(($B$11-$E10)^2+($C$11-AQ$9)^2))^2))/2)*menu!$D$14</f>
        <v>0.43289109883701904</v>
      </c>
      <c r="AR10">
        <f>((1+40/SQRT(40^2+(SQRT(($B$11-$E10)^2+($C$11-AR$9)^2))^2))/2)*menu!$D$14</f>
        <v>0.43164575711990721</v>
      </c>
      <c r="AS10">
        <f>((1+40/SQRT(40^2+(SQRT(($B$11-$E10)^2+($C$11-AS$9)^2))^2))/2)*menu!$D$14</f>
        <v>0.43041937480253367</v>
      </c>
      <c r="AT10">
        <f>((1+40/SQRT(40^2+(SQRT(($B$11-$E10)^2+($C$11-AT$9)^2))^2))/2)*menu!$D$14</f>
        <v>0.4292116564939597</v>
      </c>
      <c r="AU10">
        <f>((1+40/SQRT(40^2+(SQRT(($B$11-$E10)^2+($C$11-AU$9)^2))^2))/2)*menu!$D$14</f>
        <v>0.42802230627398669</v>
      </c>
      <c r="AV10">
        <f>((1+40/SQRT(40^2+(SQRT(($B$11-$E10)^2+($C$11-AV$9)^2))^2))/2)*menu!$D$14</f>
        <v>0.42685102826719162</v>
      </c>
      <c r="AW10">
        <f>((1+40/SQRT(40^2+(SQRT(($B$11-$E10)^2+($C$11-AW$9)^2))^2))/2)*menu!$D$14</f>
        <v>0.42569752716115999</v>
      </c>
      <c r="AX10">
        <f>((1+40/SQRT(40^2+(SQRT(($B$11-$E10)^2+($C$11-AX$9)^2))^2))/2)*menu!$D$14</f>
        <v>0.42456150867321713</v>
      </c>
      <c r="AY10">
        <f>((1+40/SQRT(40^2+(SQRT(($B$11-$E10)^2+($C$11-AY$9)^2))^2))/2)*menu!$D$14</f>
        <v>0.4234426799696735</v>
      </c>
      <c r="AZ10">
        <f>((1+40/SQRT(40^2+(SQRT(($B$11-$E10)^2+($C$11-AZ$9)^2))^2))/2)*menu!$D$14</f>
        <v>0.42234075004132321</v>
      </c>
      <c r="BA10">
        <f>((1+40/SQRT(40^2+(SQRT(($B$11-$E10)^2+($C$11-BA$9)^2))^2))/2)*menu!$D$14</f>
        <v>0.42125543003868166</v>
      </c>
      <c r="BB10">
        <f>((1+40/SQRT(40^2+(SQRT(($B$11-$E10)^2+($C$11-BB$9)^2))^2))/2)*menu!$D$14</f>
        <v>0.42018643357020125</v>
      </c>
      <c r="BC10">
        <f>((1+40/SQRT(40^2+(SQRT(($B$11-$E10)^2+($C$11-BC$9)^2))^2))/2)*menu!$D$14</f>
        <v>0.41913347696647579</v>
      </c>
      <c r="BD10">
        <f>((1+40/SQRT(40^2+(SQRT(($B$11-$E10)^2+($C$11-BD$9)^2))^2))/2)*menu!$D$14</f>
        <v>0.41809627951322953</v>
      </c>
    </row>
    <row r="11" spans="1:56" x14ac:dyDescent="0.45">
      <c r="A11" t="s">
        <v>9</v>
      </c>
      <c r="B11">
        <f>Lamp2!B11</f>
        <v>25</v>
      </c>
      <c r="C11">
        <f>Lamp2!C11+((-2)*Lamp2!C11)</f>
        <v>-40</v>
      </c>
      <c r="E11">
        <v>1</v>
      </c>
      <c r="F11">
        <f>((1+40/SQRT(40^2+(SQRT(($B$11-$E11)^2+($C$11-F$9)^2))^2))/2)*menu!$D$14</f>
        <v>0.49528336647123583</v>
      </c>
      <c r="G11">
        <f>((1+40/SQRT(40^2+(SQRT(($B$11-$E11)^2+($C$11-G$9)^2))^2))/2)*menu!$D$14</f>
        <v>0.49322193483296944</v>
      </c>
      <c r="H11">
        <f>((1+40/SQRT(40^2+(SQRT(($B$11-$E11)^2+($C$11-H$9)^2))^2))/2)*menu!$D$14</f>
        <v>0.49117589636314979</v>
      </c>
      <c r="I11">
        <f>((1+40/SQRT(40^2+(SQRT(($B$11-$E11)^2+($C$11-I$9)^2))^2))/2)*menu!$D$14</f>
        <v>0.48914649749738415</v>
      </c>
      <c r="J11">
        <f>((1+40/SQRT(40^2+(SQRT(($B$11-$E11)^2+($C$11-J$9)^2))^2))/2)*menu!$D$14</f>
        <v>0.48713485846554155</v>
      </c>
      <c r="K11">
        <f>((1+40/SQRT(40^2+(SQRT(($B$11-$E11)^2+($C$11-K$9)^2))^2))/2)*menu!$D$14</f>
        <v>0.4851419805543305</v>
      </c>
      <c r="L11">
        <f>((1+40/SQRT(40^2+(SQRT(($B$11-$E11)^2+($C$11-L$9)^2))^2))/2)*menu!$D$14</f>
        <v>0.48316875326179903</v>
      </c>
      <c r="M11">
        <f>((1+40/SQRT(40^2+(SQRT(($B$11-$E11)^2+($C$11-M$9)^2))^2))/2)*menu!$D$14</f>
        <v>0.48121596129871802</v>
      </c>
      <c r="N11">
        <f>((1+40/SQRT(40^2+(SQRT(($B$11-$E11)^2+($C$11-N$9)^2))^2))/2)*menu!$D$14</f>
        <v>0.47928429140015905</v>
      </c>
      <c r="O11">
        <f>((1+40/SQRT(40^2+(SQRT(($B$11-$E11)^2+($C$11-O$9)^2))^2))/2)*menu!$D$14</f>
        <v>0.47737433891806347</v>
      </c>
      <c r="P11">
        <f>((1+40/SQRT(40^2+(SQRT(($B$11-$E11)^2+($C$11-P$9)^2))^2))/2)*menu!$D$14</f>
        <v>0.47548661417223703</v>
      </c>
      <c r="Q11">
        <f>((1+40/SQRT(40^2+(SQRT(($B$11-$E11)^2+($C$11-Q$9)^2))^2))/2)*menu!$D$14</f>
        <v>0.47362154854304345</v>
      </c>
      <c r="R11">
        <f>((1+40/SQRT(40^2+(SQRT(($B$11-$E11)^2+($C$11-R$9)^2))^2))/2)*menu!$D$14</f>
        <v>0.47177950029416049</v>
      </c>
      <c r="S11">
        <f>((1+40/SQRT(40^2+(SQRT(($B$11-$E11)^2+($C$11-S$9)^2))^2))/2)*menu!$D$14</f>
        <v>0.46996076011815141</v>
      </c>
      <c r="T11">
        <f>((1+40/SQRT(40^2+(SQRT(($B$11-$E11)^2+($C$11-T$9)^2))^2))/2)*menu!$D$14</f>
        <v>0.46816555640136315</v>
      </c>
      <c r="U11">
        <f>((1+40/SQRT(40^2+(SQRT(($B$11-$E11)^2+($C$11-U$9)^2))^2))/2)*menu!$D$14</f>
        <v>0.46639406020783192</v>
      </c>
      <c r="V11">
        <f>((1+40/SQRT(40^2+(SQRT(($B$11-$E11)^2+($C$11-V$9)^2))^2))/2)*menu!$D$14</f>
        <v>0.46464638998453545</v>
      </c>
      <c r="W11">
        <f>((1+40/SQRT(40^2+(SQRT(($B$11-$E11)^2+($C$11-W$9)^2))^2))/2)*menu!$D$14</f>
        <v>0.46292261599251128</v>
      </c>
      <c r="X11">
        <f>((1+40/SQRT(40^2+(SQRT(($B$11-$E11)^2+($C$11-X$9)^2))^2))/2)*menu!$D$14</f>
        <v>0.46122276447013766</v>
      </c>
      <c r="Y11">
        <f>((1+40/SQRT(40^2+(SQRT(($B$11-$E11)^2+($C$11-Y$9)^2))^2))/2)*menu!$D$14</f>
        <v>0.45954682153628085</v>
      </c>
      <c r="Z11">
        <f>((1+40/SQRT(40^2+(SQRT(($B$11-$E11)^2+($C$11-Z$9)^2))^2))/2)*menu!$D$14</f>
        <v>0.45789473684210519</v>
      </c>
      <c r="AA11">
        <f>((1+40/SQRT(40^2+(SQRT(($B$11-$E11)^2+($C$11-AA$9)^2))^2))/2)*menu!$D$14</f>
        <v>0.45626642698116049</v>
      </c>
      <c r="AB11">
        <f>((1+40/SQRT(40^2+(SQRT(($B$11-$E11)^2+($C$11-AB$9)^2))^2))/2)*menu!$D$14</f>
        <v>0.45466177866794011</v>
      </c>
      <c r="AC11">
        <f>((1+40/SQRT(40^2+(SQRT(($B$11-$E11)^2+($C$11-AC$9)^2))^2))/2)*menu!$D$14</f>
        <v>0.45308065169548717</v>
      </c>
      <c r="AD11">
        <f>((1+40/SQRT(40^2+(SQRT(($B$11-$E11)^2+($C$11-AD$9)^2))^2))/2)*menu!$D$14</f>
        <v>0.45152288168283161</v>
      </c>
      <c r="AE11">
        <f>((1+40/SQRT(40^2+(SQRT(($B$11-$E11)^2+($C$11-AE$9)^2))^2))/2)*menu!$D$14</f>
        <v>0.44998828262311219</v>
      </c>
      <c r="AF11">
        <f>((1+40/SQRT(40^2+(SQRT(($B$11-$E11)^2+($C$11-AF$9)^2))^2))/2)*menu!$D$14</f>
        <v>0.44847664924318492</v>
      </c>
      <c r="AG11">
        <f>((1+40/SQRT(40^2+(SQRT(($B$11-$E11)^2+($C$11-AG$9)^2))^2))/2)*menu!$D$14</f>
        <v>0.44698775918537426</v>
      </c>
      <c r="AH11">
        <f>((1+40/SQRT(40^2+(SQRT(($B$11-$E11)^2+($C$11-AH$9)^2))^2))/2)*menu!$D$14</f>
        <v>0.44552137502179978</v>
      </c>
      <c r="AI11">
        <f>((1+40/SQRT(40^2+(SQRT(($B$11-$E11)^2+($C$11-AI$9)^2))^2))/2)*menu!$D$14</f>
        <v>0.44407724611142468</v>
      </c>
      <c r="AJ11">
        <f>((1+40/SQRT(40^2+(SQRT(($B$11-$E11)^2+($C$11-AJ$9)^2))^2))/2)*menu!$D$14</f>
        <v>0.44265511030964216</v>
      </c>
      <c r="AK11">
        <f>((1+40/SQRT(40^2+(SQRT(($B$11-$E11)^2+($C$11-AK$9)^2))^2))/2)*menu!$D$14</f>
        <v>0.44125469553984703</v>
      </c>
      <c r="AL11">
        <f>((1+40/SQRT(40^2+(SQRT(($B$11-$E11)^2+($C$11-AL$9)^2))^2))/2)*menu!$D$14</f>
        <v>0.43987572123604701</v>
      </c>
      <c r="AM11">
        <f>((1+40/SQRT(40^2+(SQRT(($B$11-$E11)^2+($C$11-AM$9)^2))^2))/2)*menu!$D$14</f>
        <v>0.43851789966516325</v>
      </c>
      <c r="AN11">
        <f>((1+40/SQRT(40^2+(SQRT(($B$11-$E11)^2+($C$11-AN$9)^2))^2))/2)*menu!$D$14</f>
        <v>0.43718093713724432</v>
      </c>
      <c r="AO11">
        <f>((1+40/SQRT(40^2+(SQRT(($B$11-$E11)^2+($C$11-AO$9)^2))^2))/2)*menu!$D$14</f>
        <v>0.43586453511140544</v>
      </c>
      <c r="AP11">
        <f>((1+40/SQRT(40^2+(SQRT(($B$11-$E11)^2+($C$11-AP$9)^2))^2))/2)*menu!$D$14</f>
        <v>0.43456839120487695</v>
      </c>
      <c r="AQ11">
        <f>((1+40/SQRT(40^2+(SQRT(($B$11-$E11)^2+($C$11-AQ$9)^2))^2))/2)*menu!$D$14</f>
        <v>0.43329220011213748</v>
      </c>
      <c r="AR11">
        <f>((1+40/SQRT(40^2+(SQRT(($B$11-$E11)^2+($C$11-AR$9)^2))^2))/2)*menu!$D$14</f>
        <v>0.43203565444069841</v>
      </c>
      <c r="AS11">
        <f>((1+40/SQRT(40^2+(SQRT(($B$11-$E11)^2+($C$11-AS$9)^2))^2))/2)*menu!$D$14</f>
        <v>0.43079844546971335</v>
      </c>
      <c r="AT11">
        <f>((1+40/SQRT(40^2+(SQRT(($B$11-$E11)^2+($C$11-AT$9)^2))^2))/2)*menu!$D$14</f>
        <v>0.42958026383720399</v>
      </c>
      <c r="AU11">
        <f>((1+40/SQRT(40^2+(SQRT(($B$11-$E11)^2+($C$11-AU$9)^2))^2))/2)*menu!$D$14</f>
        <v>0.42838080016132846</v>
      </c>
      <c r="AV11">
        <f>((1+40/SQRT(40^2+(SQRT(($B$11-$E11)^2+($C$11-AV$9)^2))^2))/2)*menu!$D$14</f>
        <v>0.42719974560076318</v>
      </c>
      <c r="AW11">
        <f>((1+40/SQRT(40^2+(SQRT(($B$11-$E11)^2+($C$11-AW$9)^2))^2))/2)*menu!$D$14</f>
        <v>0.42603679235893849</v>
      </c>
      <c r="AX11">
        <f>((1+40/SQRT(40^2+(SQRT(($B$11-$E11)^2+($C$11-AX$9)^2))^2))/2)*menu!$D$14</f>
        <v>0.42489163413654396</v>
      </c>
      <c r="AY11">
        <f>((1+40/SQRT(40^2+(SQRT(($B$11-$E11)^2+($C$11-AY$9)^2))^2))/2)*menu!$D$14</f>
        <v>0.42376396653642134</v>
      </c>
      <c r="AZ11">
        <f>((1+40/SQRT(40^2+(SQRT(($B$11-$E11)^2+($C$11-AZ$9)^2))^2))/2)*menu!$D$14</f>
        <v>0.42265348742467207</v>
      </c>
      <c r="BA11">
        <f>((1+40/SQRT(40^2+(SQRT(($B$11-$E11)^2+($C$11-BA$9)^2))^2))/2)*menu!$D$14</f>
        <v>0.42155989725154025</v>
      </c>
      <c r="BB11">
        <f>((1+40/SQRT(40^2+(SQRT(($B$11-$E11)^2+($C$11-BB$9)^2))^2))/2)*menu!$D$14</f>
        <v>0.4204828993353748</v>
      </c>
      <c r="BC11">
        <f>((1+40/SQRT(40^2+(SQRT(($B$11-$E11)^2+($C$11-BC$9)^2))^2))/2)*menu!$D$14</f>
        <v>0.41942220011273562</v>
      </c>
      <c r="BD11">
        <f>((1+40/SQRT(40^2+(SQRT(($B$11-$E11)^2+($C$11-BD$9)^2))^2))/2)*menu!$D$14</f>
        <v>0.41837750935748558</v>
      </c>
    </row>
    <row r="12" spans="1:56" x14ac:dyDescent="0.45">
      <c r="E12">
        <v>2</v>
      </c>
      <c r="F12">
        <f>((1+40/SQRT(40^2+(SQRT(($B$11-$E12)^2+($C$11-F$9)^2))^2))/2)*menu!$D$14</f>
        <v>0.49651018041219019</v>
      </c>
      <c r="G12">
        <f>((1+40/SQRT(40^2+(SQRT(($B$11-$E12)^2+($C$11-G$9)^2))^2))/2)*menu!$D$14</f>
        <v>0.49441007070250031</v>
      </c>
      <c r="H12">
        <f>((1+40/SQRT(40^2+(SQRT(($B$11-$E12)^2+($C$11-H$9)^2))^2))/2)*menu!$D$14</f>
        <v>0.49232646275641201</v>
      </c>
      <c r="I12">
        <f>((1+40/SQRT(40^2+(SQRT(($B$11-$E12)^2+($C$11-I$9)^2))^2))/2)*menu!$D$14</f>
        <v>0.49026059766179758</v>
      </c>
      <c r="J12">
        <f>((1+40/SQRT(40^2+(SQRT(($B$11-$E12)^2+($C$11-J$9)^2))^2))/2)*menu!$D$14</f>
        <v>0.488213586766584</v>
      </c>
      <c r="K12">
        <f>((1+40/SQRT(40^2+(SQRT(($B$11-$E12)^2+($C$11-K$9)^2))^2))/2)*menu!$D$14</f>
        <v>0.4861864193855216</v>
      </c>
      <c r="L12">
        <f>((1+40/SQRT(40^2+(SQRT(($B$11-$E12)^2+($C$11-L$9)^2))^2))/2)*menu!$D$14</f>
        <v>0.48417997036621252</v>
      </c>
      <c r="M12">
        <f>((1+40/SQRT(40^2+(SQRT(($B$11-$E12)^2+($C$11-M$9)^2))^2))/2)*menu!$D$14</f>
        <v>0.48219500746971072</v>
      </c>
      <c r="N12">
        <f>((1+40/SQRT(40^2+(SQRT(($B$11-$E12)^2+($C$11-N$9)^2))^2))/2)*menu!$D$14</f>
        <v>0.48023219852976096</v>
      </c>
      <c r="O12">
        <f>((1+40/SQRT(40^2+(SQRT(($B$11-$E12)^2+($C$11-O$9)^2))^2))/2)*menu!$D$14</f>
        <v>0.47829211836253072</v>
      </c>
      <c r="P12">
        <f>((1+40/SQRT(40^2+(SQRT(($B$11-$E12)^2+($C$11-P$9)^2))^2))/2)*menu!$D$14</f>
        <v>0.47637525540556369</v>
      </c>
      <c r="Q12">
        <f>((1+40/SQRT(40^2+(SQRT(($B$11-$E12)^2+($C$11-Q$9)^2))^2))/2)*menu!$D$14</f>
        <v>0.47448201807069157</v>
      </c>
      <c r="R12">
        <f>((1+40/SQRT(40^2+(SQRT(($B$11-$E12)^2+($C$11-R$9)^2))^2))/2)*menu!$D$14</f>
        <v>0.47261274080084115</v>
      </c>
      <c r="S12">
        <f>((1+40/SQRT(40^2+(SQRT(($B$11-$E12)^2+($C$11-S$9)^2))^2))/2)*menu!$D$14</f>
        <v>0.47076768982513595</v>
      </c>
      <c r="T12">
        <f>((1+40/SQRT(40^2+(SQRT(($B$11-$E12)^2+($C$11-T$9)^2))^2))/2)*menu!$D$14</f>
        <v>0.46894706861047153</v>
      </c>
      <c r="U12">
        <f>((1+40/SQRT(40^2+(SQRT(($B$11-$E12)^2+($C$11-U$9)^2))^2))/2)*menu!$D$14</f>
        <v>0.46715102301092026</v>
      </c>
      <c r="V12">
        <f>((1+40/SQRT(40^2+(SQRT(($B$11-$E12)^2+($C$11-V$9)^2))^2))/2)*menu!$D$14</f>
        <v>0.46537964611894461</v>
      </c>
      <c r="W12">
        <f>((1+40/SQRT(40^2+(SQRT(($B$11-$E12)^2+($C$11-W$9)^2))^2))/2)*menu!$D$14</f>
        <v>0.46363298282453647</v>
      </c>
      <c r="X12">
        <f>((1+40/SQRT(40^2+(SQRT(($B$11-$E12)^2+($C$11-X$9)^2))^2))/2)*menu!$D$14</f>
        <v>0.46191103409011713</v>
      </c>
      <c r="Y12">
        <f>((1+40/SQRT(40^2+(SQRT(($B$11-$E12)^2+($C$11-Y$9)^2))^2))/2)*menu!$D$14</f>
        <v>0.46021376095036581</v>
      </c>
      <c r="Z12">
        <f>((1+40/SQRT(40^2+(SQRT(($B$11-$E12)^2+($C$11-Z$9)^2))^2))/2)*menu!$D$14</f>
        <v>0.45854108824716011</v>
      </c>
      <c r="AA12">
        <f>((1+40/SQRT(40^2+(SQRT(($B$11-$E12)^2+($C$11-AA$9)^2))^2))/2)*menu!$D$14</f>
        <v>0.45689290811054717</v>
      </c>
      <c r="AB12">
        <f>((1+40/SQRT(40^2+(SQRT(($B$11-$E12)^2+($C$11-AB$9)^2))^2))/2)*menu!$D$14</f>
        <v>0.45526908319715803</v>
      </c>
      <c r="AC12">
        <f>((1+40/SQRT(40^2+(SQRT(($B$11-$E12)^2+($C$11-AC$9)^2))^2))/2)*menu!$D$14</f>
        <v>0.45366944969777345</v>
      </c>
      <c r="AD12">
        <f>((1+40/SQRT(40^2+(SQRT(($B$11-$E12)^2+($C$11-AD$9)^2))^2))/2)*menu!$D$14</f>
        <v>0.45209382012587462</v>
      </c>
      <c r="AE12">
        <f>((1+40/SQRT(40^2+(SQRT(($B$11-$E12)^2+($C$11-AE$9)^2))^2))/2)*menu!$D$14</f>
        <v>0.45054198589899624</v>
      </c>
      <c r="AF12">
        <f>((1+40/SQRT(40^2+(SQRT(($B$11-$E12)^2+($C$11-AF$9)^2))^2))/2)*menu!$D$14</f>
        <v>0.44901371972456988</v>
      </c>
      <c r="AG12">
        <f>((1+40/SQRT(40^2+(SQRT(($B$11-$E12)^2+($C$11-AG$9)^2))^2))/2)*menu!$D$14</f>
        <v>0.44750877780172427</v>
      </c>
      <c r="AH12">
        <f>((1+40/SQRT(40^2+(SQRT(($B$11-$E12)^2+($C$11-AH$9)^2))^2))/2)*menu!$D$14</f>
        <v>0.44602690185021238</v>
      </c>
      <c r="AI12">
        <f>((1+40/SQRT(40^2+(SQRT(($B$11-$E12)^2+($C$11-AI$9)^2))^2))/2)*menu!$D$14</f>
        <v>0.44456782097728048</v>
      </c>
      <c r="AJ12">
        <f>((1+40/SQRT(40^2+(SQRT(($B$11-$E12)^2+($C$11-AJ$9)^2))^2))/2)*menu!$D$14</f>
        <v>0.4431312533929026</v>
      </c>
      <c r="AK12">
        <f>((1+40/SQRT(40^2+(SQRT(($B$11-$E12)^2+($C$11-AK$9)^2))^2))/2)*menu!$D$14</f>
        <v>0.44171690798337437</v>
      </c>
      <c r="AL12">
        <f>((1+40/SQRT(40^2+(SQRT(($B$11-$E12)^2+($C$11-AL$9)^2))^2))/2)*menu!$D$14</f>
        <v>0.44032448575281263</v>
      </c>
      <c r="AM12">
        <f>((1+40/SQRT(40^2+(SQRT(($B$11-$E12)^2+($C$11-AM$9)^2))^2))/2)*menu!$D$14</f>
        <v>0.43895368114165156</v>
      </c>
      <c r="AN12">
        <f>((1+40/SQRT(40^2+(SQRT(($B$11-$E12)^2+($C$11-AN$9)^2))^2))/2)*menu!$D$14</f>
        <v>0.43760418323075628</v>
      </c>
      <c r="AO12">
        <f>((1+40/SQRT(40^2+(SQRT(($B$11-$E12)^2+($C$11-AO$9)^2))^2))/2)*menu!$D$14</f>
        <v>0.43627567683931684</v>
      </c>
      <c r="AP12">
        <f>((1+40/SQRT(40^2+(SQRT(($B$11-$E12)^2+($C$11-AP$9)^2))^2))/2)*menu!$D$14</f>
        <v>0.43496784352422152</v>
      </c>
      <c r="AQ12">
        <f>((1+40/SQRT(40^2+(SQRT(($B$11-$E12)^2+($C$11-AQ$9)^2))^2))/2)*menu!$D$14</f>
        <v>0.43368036248816233</v>
      </c>
      <c r="AR12">
        <f>((1+40/SQRT(40^2+(SQRT(($B$11-$E12)^2+($C$11-AR$9)^2))^2))/2)*menu!$D$14</f>
        <v>0.43241291140328758</v>
      </c>
      <c r="AS12">
        <f>((1+40/SQRT(40^2+(SQRT(($B$11-$E12)^2+($C$11-AS$9)^2))^2))/2)*menu!$D$14</f>
        <v>0.4311651671567906</v>
      </c>
      <c r="AT12">
        <f>((1+40/SQRT(40^2+(SQRT(($B$11-$E12)^2+($C$11-AT$9)^2))^2))/2)*menu!$D$14</f>
        <v>0.42993680652441918</v>
      </c>
      <c r="AU12">
        <f>((1+40/SQRT(40^2+(SQRT(($B$11-$E12)^2+($C$11-AU$9)^2))^2))/2)*menu!$D$14</f>
        <v>0.42872750677749782</v>
      </c>
      <c r="AV12">
        <f>((1+40/SQRT(40^2+(SQRT(($B$11-$E12)^2+($C$11-AV$9)^2))^2))/2)*menu!$D$14</f>
        <v>0.42753694622868249</v>
      </c>
      <c r="AW12">
        <f>((1+40/SQRT(40^2+(SQRT(($B$11-$E12)^2+($C$11-AW$9)^2))^2))/2)*menu!$D$14</f>
        <v>0.42636480472131266</v>
      </c>
      <c r="AX12">
        <f>((1+40/SQRT(40^2+(SQRT(($B$11-$E12)^2+($C$11-AX$9)^2))^2))/2)*menu!$D$14</f>
        <v>0.42521076406689035</v>
      </c>
      <c r="AY12">
        <f>((1+40/SQRT(40^2+(SQRT(($B$11-$E12)^2+($C$11-AY$9)^2))^2))/2)*menu!$D$14</f>
        <v>0.42407450843489619</v>
      </c>
      <c r="AZ12">
        <f>((1+40/SQRT(40^2+(SQRT(($B$11-$E12)^2+($C$11-AZ$9)^2))^2))/2)*menu!$D$14</f>
        <v>0.4229557246988544</v>
      </c>
      <c r="BA12">
        <f>((1+40/SQRT(40^2+(SQRT(($B$11-$E12)^2+($C$11-BA$9)^2))^2))/2)*menu!$D$14</f>
        <v>0.42185410274227442</v>
      </c>
      <c r="BB12">
        <f>((1+40/SQRT(40^2+(SQRT(($B$11-$E12)^2+($C$11-BB$9)^2))^2))/2)*menu!$D$14</f>
        <v>0.42076933572783365</v>
      </c>
      <c r="BC12">
        <f>((1+40/SQRT(40^2+(SQRT(($B$11-$E12)^2+($C$11-BC$9)^2))^2))/2)*menu!$D$14</f>
        <v>0.4197011203329159</v>
      </c>
      <c r="BD12">
        <f>((1+40/SQRT(40^2+(SQRT(($B$11-$E12)^2+($C$11-BD$9)^2))^2))/2)*menu!$D$14</f>
        <v>0.41864915695438754</v>
      </c>
    </row>
    <row r="13" spans="1:56" x14ac:dyDescent="0.45">
      <c r="E13">
        <v>3</v>
      </c>
      <c r="F13">
        <f>((1+40/SQRT(40^2+(SQRT(($B$11-$E13)^2+($C$11-F$9)^2))^2))/2)*menu!$D$14</f>
        <v>0.49770672189568105</v>
      </c>
      <c r="G13">
        <f>((1+40/SQRT(40^2+(SQRT(($B$11-$E13)^2+($C$11-G$9)^2))^2))/2)*menu!$D$14</f>
        <v>0.49556843291336983</v>
      </c>
      <c r="H13">
        <f>((1+40/SQRT(40^2+(SQRT(($B$11-$E13)^2+($C$11-H$9)^2))^2))/2)*menu!$D$14</f>
        <v>0.49344776406574831</v>
      </c>
      <c r="I13">
        <f>((1+40/SQRT(40^2+(SQRT(($B$11-$E13)^2+($C$11-I$9)^2))^2))/2)*menu!$D$14</f>
        <v>0.49134594929397596</v>
      </c>
      <c r="J13">
        <f>((1+40/SQRT(40^2+(SQRT(($B$11-$E13)^2+($C$11-J$9)^2))^2))/2)*menu!$D$14</f>
        <v>0.48926408936295351</v>
      </c>
      <c r="K13">
        <f>((1+40/SQRT(40^2+(SQRT(($B$11-$E13)^2+($C$11-K$9)^2))^2))/2)*menu!$D$14</f>
        <v>0.48720316001601183</v>
      </c>
      <c r="L13">
        <f>((1+40/SQRT(40^2+(SQRT(($B$11-$E13)^2+($C$11-L$9)^2))^2))/2)*menu!$D$14</f>
        <v>0.48516401995451031</v>
      </c>
      <c r="M13">
        <f>((1+40/SQRT(40^2+(SQRT(($B$11-$E13)^2+($C$11-M$9)^2))^2))/2)*menu!$D$14</f>
        <v>0.48314741859825205</v>
      </c>
      <c r="N13">
        <f>((1+40/SQRT(40^2+(SQRT(($B$11-$E13)^2+($C$11-N$9)^2))^2))/2)*menu!$D$14</f>
        <v>0.48115400359175048</v>
      </c>
      <c r="O13">
        <f>((1+40/SQRT(40^2+(SQRT(($B$11-$E13)^2+($C$11-O$9)^2))^2))/2)*menu!$D$14</f>
        <v>0.47918432802946587</v>
      </c>
      <c r="P13">
        <f>((1+40/SQRT(40^2+(SQRT(($B$11-$E13)^2+($C$11-P$9)^2))^2))/2)*menu!$D$14</f>
        <v>0.47723885738021732</v>
      </c>
      <c r="Q13">
        <f>((1+40/SQRT(40^2+(SQRT(($B$11-$E13)^2+($C$11-Q$9)^2))^2))/2)*menu!$D$14</f>
        <v>0.47531797609713655</v>
      </c>
      <c r="R13">
        <f>((1+40/SQRT(40^2+(SQRT(($B$11-$E13)^2+($C$11-R$9)^2))^2))/2)*menu!$D$14</f>
        <v>0.47342199390482398</v>
      </c>
      <c r="S13">
        <f>((1+40/SQRT(40^2+(SQRT(($B$11-$E13)^2+($C$11-S$9)^2))^2))/2)*menu!$D$14</f>
        <v>0.47155115175987888</v>
      </c>
      <c r="T13">
        <f>((1+40/SQRT(40^2+(SQRT(($B$11-$E13)^2+($C$11-T$9)^2))^2))/2)*menu!$D$14</f>
        <v>0.4697056274847714</v>
      </c>
      <c r="U13">
        <f>((1+40/SQRT(40^2+(SQRT(($B$11-$E13)^2+($C$11-U$9)^2))^2))/2)*menu!$D$14</f>
        <v>0.4678855410781767</v>
      </c>
      <c r="V13">
        <f>((1+40/SQRT(40^2+(SQRT(($B$11-$E13)^2+($C$11-V$9)^2))^2))/2)*menu!$D$14</f>
        <v>0.46609095970747988</v>
      </c>
      <c r="W13">
        <f>((1+40/SQRT(40^2+(SQRT(($B$11-$E13)^2+($C$11-W$9)^2))^2))/2)*menu!$D$14</f>
        <v>0.46432190239123733</v>
      </c>
      <c r="X13">
        <f>((1+40/SQRT(40^2+(SQRT(($B$11-$E13)^2+($C$11-X$9)^2))^2))/2)*menu!$D$14</f>
        <v>0.46257834438102147</v>
      </c>
      <c r="Y13">
        <f>((1+40/SQRT(40^2+(SQRT(($B$11-$E13)^2+($C$11-Y$9)^2))^2))/2)*menu!$D$14</f>
        <v>0.4608602212533327</v>
      </c>
      <c r="Z13">
        <f>((1+40/SQRT(40^2+(SQRT(($B$11-$E13)^2+($C$11-Z$9)^2))^2))/2)*menu!$D$14</f>
        <v>0.45916743272318727</v>
      </c>
      <c r="AA13">
        <f>((1+40/SQRT(40^2+(SQRT(($B$11-$E13)^2+($C$11-AA$9)^2))^2))/2)*menu!$D$14</f>
        <v>0.45749984619163153</v>
      </c>
      <c r="AB13">
        <f>((1+40/SQRT(40^2+(SQRT(($B$11-$E13)^2+($C$11-AB$9)^2))^2))/2)*menu!$D$14</f>
        <v>0.45585730003983937</v>
      </c>
      <c r="AC13">
        <f>((1+40/SQRT(40^2+(SQRT(($B$11-$E13)^2+($C$11-AC$9)^2))^2))/2)*menu!$D$14</f>
        <v>0.45423960668264934</v>
      </c>
      <c r="AD13">
        <f>((1+40/SQRT(40^2+(SQRT(($B$11-$E13)^2+($C$11-AD$9)^2))^2))/2)*menu!$D$14</f>
        <v>0.45264655539443532</v>
      </c>
      <c r="AE13">
        <f>((1+40/SQRT(40^2+(SQRT(($B$11-$E13)^2+($C$11-AE$9)^2))^2))/2)*menu!$D$14</f>
        <v>0.45107791492009952</v>
      </c>
      <c r="AF13">
        <f>((1+40/SQRT(40^2+(SQRT(($B$11-$E13)^2+($C$11-AF$9)^2))^2))/2)*menu!$D$14</f>
        <v>0.44953343588376798</v>
      </c>
      <c r="AG13">
        <f>((1+40/SQRT(40^2+(SQRT(($B$11-$E13)^2+($C$11-AG$9)^2))^2))/2)*menu!$D$14</f>
        <v>0.44801285300746174</v>
      </c>
      <c r="AH13">
        <f>((1+40/SQRT(40^2+(SQRT(($B$11-$E13)^2+($C$11-AH$9)^2))^2))/2)*menu!$D$14</f>
        <v>0.4465158871516513</v>
      </c>
      <c r="AI13">
        <f>((1+40/SQRT(40^2+(SQRT(($B$11-$E13)^2+($C$11-AI$9)^2))^2))/2)*menu!$D$14</f>
        <v>0.44504224718917557</v>
      </c>
      <c r="AJ13">
        <f>((1+40/SQRT(40^2+(SQRT(($B$11-$E13)^2+($C$11-AJ$9)^2))^2))/2)*menu!$D$14</f>
        <v>0.4435916317235476</v>
      </c>
      <c r="AK13">
        <f>((1+40/SQRT(40^2+(SQRT(($B$11-$E13)^2+($C$11-AK$9)^2))^2))/2)*menu!$D$14</f>
        <v>0.44216373066218218</v>
      </c>
      <c r="AL13">
        <f>((1+40/SQRT(40^2+(SQRT(($B$11-$E13)^2+($C$11-AL$9)^2))^2))/2)*menu!$D$14</f>
        <v>0.44075822665457642</v>
      </c>
      <c r="AM13">
        <f>((1+40/SQRT(40^2+(SQRT(($B$11-$E13)^2+($C$11-AM$9)^2))^2))/2)*menu!$D$14</f>
        <v>0.43937479640496674</v>
      </c>
      <c r="AN13">
        <f>((1+40/SQRT(40^2+(SQRT(($B$11-$E13)^2+($C$11-AN$9)^2))^2))/2)*menu!$D$14</f>
        <v>0.43801311186847081</v>
      </c>
      <c r="AO13">
        <f>((1+40/SQRT(40^2+(SQRT(($B$11-$E13)^2+($C$11-AO$9)^2))^2))/2)*menu!$D$14</f>
        <v>0.43667284133921919</v>
      </c>
      <c r="AP13">
        <f>((1+40/SQRT(40^2+(SQRT(($B$11-$E13)^2+($C$11-AP$9)^2))^2))/2)*menu!$D$14</f>
        <v>0.43535365043848245</v>
      </c>
      <c r="AQ13">
        <f>((1+40/SQRT(40^2+(SQRT(($B$11-$E13)^2+($C$11-AQ$9)^2))^2))/2)*menu!$D$14</f>
        <v>0.43405520301031592</v>
      </c>
      <c r="AR13">
        <f>((1+40/SQRT(40^2+(SQRT(($B$11-$E13)^2+($C$11-AR$9)^2))^2))/2)*menu!$D$14</f>
        <v>0.43277716193177279</v>
      </c>
      <c r="AS13">
        <f>((1+40/SQRT(40^2+(SQRT(($B$11-$E13)^2+($C$11-AS$9)^2))^2))/2)*menu!$D$14</f>
        <v>0.43151918984428578</v>
      </c>
      <c r="AT13">
        <f>((1+40/SQRT(40^2+(SQRT(($B$11-$E13)^2+($C$11-AT$9)^2))^2))/2)*menu!$D$14</f>
        <v>0.43028094981238424</v>
      </c>
      <c r="AU13">
        <f>((1+40/SQRT(40^2+(SQRT(($B$11-$E13)^2+($C$11-AU$9)^2))^2))/2)*menu!$D$14</f>
        <v>0.42906210591549704</v>
      </c>
      <c r="AV13">
        <f>((1+40/SQRT(40^2+(SQRT(($B$11-$E13)^2+($C$11-AV$9)^2))^2))/2)*menu!$D$14</f>
        <v>0.42786232377820238</v>
      </c>
      <c r="AW13">
        <f>((1+40/SQRT(40^2+(SQRT(($B$11-$E13)^2+($C$11-AW$9)^2))^2))/2)*menu!$D$14</f>
        <v>0.4266812710439073</v>
      </c>
      <c r="AX13">
        <f>((1+40/SQRT(40^2+(SQRT(($B$11-$E13)^2+($C$11-AX$9)^2))^2))/2)*menu!$D$14</f>
        <v>0.42551861779659123</v>
      </c>
      <c r="AY13">
        <f>((1+40/SQRT(40^2+(SQRT(($B$11-$E13)^2+($C$11-AY$9)^2))^2))/2)*menu!$D$14</f>
        <v>0.42437403693491238</v>
      </c>
      <c r="AZ13">
        <f>((1+40/SQRT(40^2+(SQRT(($B$11-$E13)^2+($C$11-AZ$9)^2))^2))/2)*menu!$D$14</f>
        <v>0.42324720450266412</v>
      </c>
      <c r="BA13">
        <f>((1+40/SQRT(40^2+(SQRT(($B$11-$E13)^2+($C$11-BA$9)^2))^2))/2)*menu!$D$14</f>
        <v>0.42213779997927364</v>
      </c>
      <c r="BB13">
        <f>((1+40/SQRT(40^2+(SQRT(($B$11-$E13)^2+($C$11-BB$9)^2))^2))/2)*menu!$D$14</f>
        <v>0.42104550653376049</v>
      </c>
      <c r="BC13">
        <f>((1+40/SQRT(40^2+(SQRT(($B$11-$E13)^2+($C$11-BC$9)^2))^2))/2)*menu!$D$14</f>
        <v>0.41997001124531458</v>
      </c>
      <c r="BD13">
        <f>((1+40/SQRT(40^2+(SQRT(($B$11-$E13)^2+($C$11-BD$9)^2))^2))/2)*menu!$D$14</f>
        <v>0.41891100529341269</v>
      </c>
    </row>
    <row r="14" spans="1:56" x14ac:dyDescent="0.45">
      <c r="E14">
        <v>4</v>
      </c>
      <c r="F14">
        <f>((1+40/SQRT(40^2+(SQRT(($B$11-$E14)^2+($C$11-F$9)^2))^2))/2)*menu!$D$14</f>
        <v>0.49887074770507778</v>
      </c>
      <c r="G14">
        <f>((1+40/SQRT(40^2+(SQRT(($B$11-$E14)^2+($C$11-G$9)^2))^2))/2)*menu!$D$14</f>
        <v>0.49669488287161279</v>
      </c>
      <c r="H14">
        <f>((1+40/SQRT(40^2+(SQRT(($B$11-$E14)^2+($C$11-H$9)^2))^2))/2)*menu!$D$14</f>
        <v>0.49453776205991451</v>
      </c>
      <c r="I14">
        <f>((1+40/SQRT(40^2+(SQRT(($B$11-$E14)^2+($C$11-I$9)^2))^2))/2)*menu!$D$14</f>
        <v>0.49240061033845972</v>
      </c>
      <c r="J14">
        <f>((1+40/SQRT(40^2+(SQRT(($B$11-$E14)^2+($C$11-J$9)^2))^2))/2)*menu!$D$14</f>
        <v>0.49028451627370456</v>
      </c>
      <c r="K14">
        <f>((1+40/SQRT(40^2+(SQRT(($B$11-$E14)^2+($C$11-K$9)^2))^2))/2)*menu!$D$14</f>
        <v>0.48819044053434163</v>
      </c>
      <c r="L14">
        <f>((1+40/SQRT(40^2+(SQRT(($B$11-$E14)^2+($C$11-L$9)^2))^2))/2)*menu!$D$14</f>
        <v>0.48611922428460752</v>
      </c>
      <c r="M14">
        <f>((1+40/SQRT(40^2+(SQRT(($B$11-$E14)^2+($C$11-M$9)^2))^2))/2)*menu!$D$14</f>
        <v>0.48407159732336891</v>
      </c>
      <c r="N14">
        <f>((1+40/SQRT(40^2+(SQRT(($B$11-$E14)^2+($C$11-N$9)^2))^2))/2)*menu!$D$14</f>
        <v>0.48204818593521193</v>
      </c>
      <c r="O14">
        <f>((1+40/SQRT(40^2+(SQRT(($B$11-$E14)^2+($C$11-O$9)^2))^2))/2)*menu!$D$14</f>
        <v>0.48004952042811305</v>
      </c>
      <c r="P14">
        <f>((1+40/SQRT(40^2+(SQRT(($B$11-$E14)^2+($C$11-P$9)^2))^2))/2)*menu!$D$14</f>
        <v>0.47807604233955281</v>
      </c>
      <c r="Q14">
        <f>((1+40/SQRT(40^2+(SQRT(($B$11-$E14)^2+($C$11-Q$9)^2))^2))/2)*menu!$D$14</f>
        <v>0.47612811129922433</v>
      </c>
      <c r="R14">
        <f>((1+40/SQRT(40^2+(SQRT(($B$11-$E14)^2+($C$11-R$9)^2))^2))/2)*menu!$D$14</f>
        <v>0.47420601154186243</v>
      </c>
      <c r="S14">
        <f>((1+40/SQRT(40^2+(SQRT(($B$11-$E14)^2+($C$11-S$9)^2))^2))/2)*menu!$D$14</f>
        <v>0.4723099580682571</v>
      </c>
      <c r="T14">
        <f>((1+40/SQRT(40^2+(SQRT(($B$11-$E14)^2+($C$11-T$9)^2))^2))/2)*menu!$D$14</f>
        <v>0.47044010245631074</v>
      </c>
      <c r="U14">
        <f>((1+40/SQRT(40^2+(SQRT(($B$11-$E14)^2+($C$11-U$9)^2))^2))/2)*menu!$D$14</f>
        <v>0.46859653832711479</v>
      </c>
      <c r="V14">
        <f>((1+40/SQRT(40^2+(SQRT(($B$11-$E14)^2+($C$11-V$9)^2))^2))/2)*menu!$D$14</f>
        <v>0.46677930647355464</v>
      </c>
      <c r="W14">
        <f>((1+40/SQRT(40^2+(SQRT(($B$11-$E14)^2+($C$11-W$9)^2))^2))/2)*menu!$D$14</f>
        <v>0.4649883996609589</v>
      </c>
      <c r="X14">
        <f>((1+40/SQRT(40^2+(SQRT(($B$11-$E14)^2+($C$11-X$9)^2))^2))/2)*menu!$D$14</f>
        <v>0.46322376711086299</v>
      </c>
      <c r="Y14">
        <f>((1+40/SQRT(40^2+(SQRT(($B$11-$E14)^2+($C$11-Y$9)^2))^2))/2)*menu!$D$14</f>
        <v>0.46148531868012421</v>
      </c>
      <c r="Z14">
        <f>((1+40/SQRT(40^2+(SQRT(($B$11-$E14)^2+($C$11-Z$9)^2))^2))/2)*menu!$D$14</f>
        <v>0.45977292874845227</v>
      </c>
      <c r="AA14">
        <f>((1+40/SQRT(40^2+(SQRT(($B$11-$E14)^2+($C$11-AA$9)^2))^2))/2)*menu!$D$14</f>
        <v>0.45808643982796265</v>
      </c>
      <c r="AB14">
        <f>((1+40/SQRT(40^2+(SQRT(($B$11-$E14)^2+($C$11-AB$9)^2))^2))/2)*menu!$D$14</f>
        <v>0.45642566590866812</v>
      </c>
      <c r="AC14">
        <f>((1+40/SQRT(40^2+(SQRT(($B$11-$E14)^2+($C$11-AC$9)^2))^2))/2)*menu!$D$14</f>
        <v>0.45479039555392459</v>
      </c>
      <c r="AD14">
        <f>((1+40/SQRT(40^2+(SQRT(($B$11-$E14)^2+($C$11-AD$9)^2))^2))/2)*menu!$D$14</f>
        <v>0.45318039475978922</v>
      </c>
      <c r="AE14">
        <f>((1+40/SQRT(40^2+(SQRT(($B$11-$E14)^2+($C$11-AE$9)^2))^2))/2)*menu!$D$14</f>
        <v>0.45159540959205846</v>
      </c>
      <c r="AF14">
        <f>((1+40/SQRT(40^2+(SQRT(($B$11-$E14)^2+($C$11-AF$9)^2))^2))/2)*menu!$D$14</f>
        <v>0.45003516861444914</v>
      </c>
      <c r="AG14">
        <f>((1+40/SQRT(40^2+(SQRT(($B$11-$E14)^2+($C$11-AG$9)^2))^2))/2)*menu!$D$14</f>
        <v>0.44849938512100646</v>
      </c>
      <c r="AH14">
        <f>((1+40/SQRT(40^2+(SQRT(($B$11-$E14)^2+($C$11-AH$9)^2))^2))/2)*menu!$D$14</f>
        <v>0.44698775918537426</v>
      </c>
      <c r="AI14">
        <f>((1+40/SQRT(40^2+(SQRT(($B$11-$E14)^2+($C$11-AI$9)^2))^2))/2)*menu!$D$14</f>
        <v>0.44549997953906678</v>
      </c>
      <c r="AJ14">
        <f>((1+40/SQRT(40^2+(SQRT(($B$11-$E14)^2+($C$11-AJ$9)^2))^2))/2)*menu!$D$14</f>
        <v>0.44403572529035745</v>
      </c>
      <c r="AK14">
        <f>((1+40/SQRT(40^2+(SQRT(($B$11-$E14)^2+($C$11-AK$9)^2))^2))/2)*menu!$D$14</f>
        <v>0.44259466749484949</v>
      </c>
      <c r="AL14">
        <f>((1+40/SQRT(40^2+(SQRT(($B$11-$E14)^2+($C$11-AL$9)^2))^2))/2)*menu!$D$14</f>
        <v>0.44117647058823534</v>
      </c>
      <c r="AM14">
        <f>((1+40/SQRT(40^2+(SQRT(($B$11-$E14)^2+($C$11-AM$9)^2))^2))/2)*menu!$D$14</f>
        <v>0.43978079369118966</v>
      </c>
      <c r="AN14">
        <f>((1+40/SQRT(40^2+(SQRT(($B$11-$E14)^2+($C$11-AN$9)^2))^2))/2)*menu!$D$14</f>
        <v>0.43840729179578258</v>
      </c>
      <c r="AO14">
        <f>((1+40/SQRT(40^2+(SQRT(($B$11-$E14)^2+($C$11-AO$9)^2))^2))/2)*menu!$D$14</f>
        <v>0.43705561684224908</v>
      </c>
      <c r="AP14">
        <f>((1+40/SQRT(40^2+(SQRT(($B$11-$E14)^2+($C$11-AP$9)^2))^2))/2)*menu!$D$14</f>
        <v>0.43572541869441722</v>
      </c>
      <c r="AQ14">
        <f>((1+40/SQRT(40^2+(SQRT(($B$11-$E14)^2+($C$11-AQ$9)^2))^2))/2)*menu!$D$14</f>
        <v>0.43441634602157475</v>
      </c>
      <c r="AR14">
        <f>((1+40/SQRT(40^2+(SQRT(($B$11-$E14)^2+($C$11-AR$9)^2))^2))/2)*menu!$D$14</f>
        <v>0.43312804709405495</v>
      </c>
      <c r="AS14">
        <f>((1+40/SQRT(40^2+(SQRT(($B$11-$E14)^2+($C$11-AS$9)^2))^2))/2)*menu!$D$14</f>
        <v>0.43186017049933972</v>
      </c>
      <c r="AT14">
        <f>((1+40/SQRT(40^2+(SQRT(($B$11-$E14)^2+($C$11-AT$9)^2))^2))/2)*menu!$D$14</f>
        <v>0.43061236578502127</v>
      </c>
      <c r="AU14">
        <f>((1+40/SQRT(40^2+(SQRT(($B$11-$E14)^2+($C$11-AU$9)^2))^2))/2)*menu!$D$14</f>
        <v>0.42938428403452528</v>
      </c>
      <c r="AV14">
        <f>((1+40/SQRT(40^2+(SQRT(($B$11-$E14)^2+($C$11-AV$9)^2))^2))/2)*menu!$D$14</f>
        <v>0.42817557838108528</v>
      </c>
      <c r="AW14">
        <f>((1+40/SQRT(40^2+(SQRT(($B$11-$E14)^2+($C$11-AW$9)^2))^2))/2)*menu!$D$14</f>
        <v>0.42698590446506551</v>
      </c>
      <c r="AX14">
        <f>((1+40/SQRT(40^2+(SQRT(($B$11-$E14)^2+($C$11-AX$9)^2))^2))/2)*menu!$D$14</f>
        <v>0.42581492083936273</v>
      </c>
      <c r="AY14">
        <f>((1+40/SQRT(40^2+(SQRT(($B$11-$E14)^2+($C$11-AY$9)^2))^2))/2)*menu!$D$14</f>
        <v>0.42466228932726663</v>
      </c>
      <c r="AZ14">
        <f>((1+40/SQRT(40^2+(SQRT(($B$11-$E14)^2+($C$11-AZ$9)^2))^2))/2)*menu!$D$14</f>
        <v>0.42352767533683749</v>
      </c>
      <c r="BA14">
        <f>((1+40/SQRT(40^2+(SQRT(($B$11-$E14)^2+($C$11-BA$9)^2))^2))/2)*menu!$D$14</f>
        <v>0.42241074813555013</v>
      </c>
      <c r="BB14">
        <f>((1+40/SQRT(40^2+(SQRT(($B$11-$E14)^2+($C$11-BB$9)^2))^2))/2)*menu!$D$14</f>
        <v>0.42131118108867066</v>
      </c>
      <c r="BC14">
        <f>((1+40/SQRT(40^2+(SQRT(($B$11-$E14)^2+($C$11-BC$9)^2))^2))/2)*menu!$D$14</f>
        <v>0.42022865186456532</v>
      </c>
      <c r="BD14">
        <f>((1+40/SQRT(40^2+(SQRT(($B$11-$E14)^2+($C$11-BD$9)^2))^2))/2)*menu!$D$14</f>
        <v>0.41916284260989217</v>
      </c>
    </row>
    <row r="15" spans="1:56" x14ac:dyDescent="0.45">
      <c r="E15">
        <v>5</v>
      </c>
      <c r="F15">
        <f>((1+40/SQRT(40^2+(SQRT(($B$11-$E15)^2+($C$11-F$9)^2))^2))/2)*menu!$D$14</f>
        <v>0.49999999999999994</v>
      </c>
      <c r="G15">
        <f>((1+40/SQRT(40^2+(SQRT(($B$11-$E15)^2+($C$11-G$9)^2))^2))/2)*menu!$D$14</f>
        <v>0.49778727057365951</v>
      </c>
      <c r="H15">
        <f>((1+40/SQRT(40^2+(SQRT(($B$11-$E15)^2+($C$11-H$9)^2))^2))/2)*menu!$D$14</f>
        <v>0.4955944099916425</v>
      </c>
      <c r="I15">
        <f>((1+40/SQRT(40^2+(SQRT(($B$11-$E15)^2+($C$11-I$9)^2))^2))/2)*menu!$D$14</f>
        <v>0.49342263281990462</v>
      </c>
      <c r="J15">
        <f>((1+40/SQRT(40^2+(SQRT(($B$11-$E15)^2+($C$11-J$9)^2))^2))/2)*menu!$D$14</f>
        <v>0.49127301391900147</v>
      </c>
      <c r="K15">
        <f>((1+40/SQRT(40^2+(SQRT(($B$11-$E15)^2+($C$11-K$9)^2))^2))/2)*menu!$D$14</f>
        <v>0.48914649749738415</v>
      </c>
      <c r="L15">
        <f>((1+40/SQRT(40^2+(SQRT(($B$11-$E15)^2+($C$11-L$9)^2))^2))/2)*menu!$D$14</f>
        <v>0.48704390591656488</v>
      </c>
      <c r="M15">
        <f>((1+40/SQRT(40^2+(SQRT(($B$11-$E15)^2+($C$11-M$9)^2))^2))/2)*menu!$D$14</f>
        <v>0.48496594820594258</v>
      </c>
      <c r="N15">
        <f>((1+40/SQRT(40^2+(SQRT(($B$11-$E15)^2+($C$11-N$9)^2))^2))/2)*menu!$D$14</f>
        <v>0.48291322825490768</v>
      </c>
      <c r="O15">
        <f>((1+40/SQRT(40^2+(SQRT(($B$11-$E15)^2+($C$11-O$9)^2))^2))/2)*menu!$D$14</f>
        <v>0.48088625265845386</v>
      </c>
      <c r="P15">
        <f>((1+40/SQRT(40^2+(SQRT(($B$11-$E15)^2+($C$11-P$9)^2))^2))/2)*menu!$D$14</f>
        <v>0.47888543819998314</v>
      </c>
      <c r="Q15">
        <f>((1+40/SQRT(40^2+(SQRT(($B$11-$E15)^2+($C$11-Q$9)^2))^2))/2)*menu!$D$14</f>
        <v>0.47691111896139049</v>
      </c>
      <c r="R15">
        <f>((1+40/SQRT(40^2+(SQRT(($B$11-$E15)^2+($C$11-R$9)^2))^2))/2)*menu!$D$14</f>
        <v>0.47496355305594123</v>
      </c>
      <c r="S15">
        <f>((1+40/SQRT(40^2+(SQRT(($B$11-$E15)^2+($C$11-S$9)^2))^2))/2)*menu!$D$14</f>
        <v>0.47304292898401301</v>
      </c>
      <c r="T15">
        <f>((1+40/SQRT(40^2+(SQRT(($B$11-$E15)^2+($C$11-T$9)^2))^2))/2)*menu!$D$14</f>
        <v>0.47114937161553883</v>
      </c>
      <c r="U15">
        <f>((1+40/SQRT(40^2+(SQRT(($B$11-$E15)^2+($C$11-U$9)^2))^2))/2)*menu!$D$14</f>
        <v>0.46928294780606356</v>
      </c>
      <c r="V15">
        <f>((1+40/SQRT(40^2+(SQRT(($B$11-$E15)^2+($C$11-V$9)^2))^2))/2)*menu!$D$14</f>
        <v>0.46744367165578427</v>
      </c>
      <c r="W15">
        <f>((1+40/SQRT(40^2+(SQRT(($B$11-$E15)^2+($C$11-W$9)^2))^2))/2)*menu!$D$14</f>
        <v>0.46563150942286868</v>
      </c>
      <c r="X15">
        <f>((1+40/SQRT(40^2+(SQRT(($B$11-$E15)^2+($C$11-X$9)^2))^2))/2)*menu!$D$14</f>
        <v>0.46384638410380807</v>
      </c>
      <c r="Y15">
        <f>((1+40/SQRT(40^2+(SQRT(($B$11-$E15)^2+($C$11-Y$9)^2))^2))/2)*menu!$D$14</f>
        <v>0.46208817969462157</v>
      </c>
      <c r="Z15">
        <f>((1+40/SQRT(40^2+(SQRT(($B$11-$E15)^2+($C$11-Z$9)^2))^2))/2)*menu!$D$14</f>
        <v>0.46035674514745462</v>
      </c>
      <c r="AA15">
        <f>((1+40/SQRT(40^2+(SQRT(($B$11-$E15)^2+($C$11-AA$9)^2))^2))/2)*menu!$D$14</f>
        <v>0.45865189803755158</v>
      </c>
      <c r="AB15">
        <f>((1+40/SQRT(40^2+(SQRT(($B$11-$E15)^2+($C$11-AB$9)^2))^2))/2)*menu!$D$14</f>
        <v>0.45697342795578144</v>
      </c>
      <c r="AC15">
        <f>((1+40/SQRT(40^2+(SQRT(($B$11-$E15)^2+($C$11-AC$9)^2))^2))/2)*menu!$D$14</f>
        <v>0.45532109964189932</v>
      </c>
      <c r="AD15">
        <f>((1+40/SQRT(40^2+(SQRT(($B$11-$E15)^2+($C$11-AD$9)^2))^2))/2)*menu!$D$14</f>
        <v>0.45369465587356794</v>
      </c>
      <c r="AE15">
        <f>((1+40/SQRT(40^2+(SQRT(($B$11-$E15)^2+($C$11-AE$9)^2))^2))/2)*menu!$D$14</f>
        <v>0.45209382012587462</v>
      </c>
      <c r="AF15">
        <f>((1+40/SQRT(40^2+(SQRT(($B$11-$E15)^2+($C$11-AF$9)^2))^2))/2)*menu!$D$14</f>
        <v>0.45051829901569351</v>
      </c>
      <c r="AG15">
        <f>((1+40/SQRT(40^2+(SQRT(($B$11-$E15)^2+($C$11-AG$9)^2))^2))/2)*menu!$D$14</f>
        <v>0.44896778454477171</v>
      </c>
      <c r="AH15">
        <f>((1+40/SQRT(40^2+(SQRT(($B$11-$E15)^2+($C$11-AH$9)^2))^2))/2)*menu!$D$14</f>
        <v>0.44744195615489712</v>
      </c>
      <c r="AI15">
        <f>((1+40/SQRT(40^2+(SQRT(($B$11-$E15)^2+($C$11-AI$9)^2))^2))/2)*menu!$D$14</f>
        <v>0.44594048260793406</v>
      </c>
      <c r="AJ15">
        <f>((1+40/SQRT(40^2+(SQRT(($B$11-$E15)^2+($C$11-AJ$9)^2))^2))/2)*menu!$D$14</f>
        <v>0.44446302370292307</v>
      </c>
      <c r="AK15">
        <f>((1+40/SQRT(40^2+(SQRT(($B$11-$E15)^2+($C$11-AK$9)^2))^2))/2)*menu!$D$14</f>
        <v>0.44300923184182822</v>
      </c>
      <c r="AL15">
        <f>((1+40/SQRT(40^2+(SQRT(($B$11-$E15)^2+($C$11-AL$9)^2))^2))/2)*menu!$D$14</f>
        <v>0.44157875345490255</v>
      </c>
      <c r="AM15">
        <f>((1+40/SQRT(40^2+(SQRT(($B$11-$E15)^2+($C$11-AM$9)^2))^2))/2)*menu!$D$14</f>
        <v>0.44017123029602612</v>
      </c>
      <c r="AN15">
        <f>((1+40/SQRT(40^2+(SQRT(($B$11-$E15)^2+($C$11-AN$9)^2))^2))/2)*menu!$D$14</f>
        <v>0.43878630061776747</v>
      </c>
      <c r="AO15">
        <f>((1+40/SQRT(40^2+(SQRT(($B$11-$E15)^2+($C$11-AO$9)^2))^2))/2)*menu!$D$14</f>
        <v>0.43742360023532839</v>
      </c>
      <c r="AP15">
        <f>((1+40/SQRT(40^2+(SQRT(($B$11-$E15)^2+($C$11-AP$9)^2))^2))/2)*menu!$D$14</f>
        <v>0.43608276348795433</v>
      </c>
      <c r="AQ15">
        <f>((1+40/SQRT(40^2+(SQRT(($B$11-$E15)^2+($C$11-AQ$9)^2))^2))/2)*menu!$D$14</f>
        <v>0.43476342410584179</v>
      </c>
      <c r="AR15">
        <f>((1+40/SQRT(40^2+(SQRT(($B$11-$E15)^2+($C$11-AR$9)^2))^2))/2)*menu!$D$14</f>
        <v>0.43346521599003868</v>
      </c>
      <c r="AS15">
        <f>((1+40/SQRT(40^2+(SQRT(($B$11-$E15)^2+($C$11-AS$9)^2))^2))/2)*menu!$D$14</f>
        <v>0.43218777391232749</v>
      </c>
      <c r="AT15">
        <f>((1+40/SQRT(40^2+(SQRT(($B$11-$E15)^2+($C$11-AT$9)^2))^2))/2)*menu!$D$14</f>
        <v>0.43093073414159538</v>
      </c>
      <c r="AU15">
        <f>((1+40/SQRT(40^2+(SQRT(($B$11-$E15)^2+($C$11-AU$9)^2))^2))/2)*menu!$D$14</f>
        <v>0.42969373500273794</v>
      </c>
      <c r="AV15">
        <f>((1+40/SQRT(40^2+(SQRT(($B$11-$E15)^2+($C$11-AV$9)^2))^2))/2)*menu!$D$14</f>
        <v>0.42847641737370695</v>
      </c>
      <c r="AW15">
        <f>((1+40/SQRT(40^2+(SQRT(($B$11-$E15)^2+($C$11-AW$9)^2))^2))/2)*menu!$D$14</f>
        <v>0.42727842512590736</v>
      </c>
      <c r="AX15">
        <f>((1+40/SQRT(40^2+(SQRT(($B$11-$E15)^2+($C$11-AX$9)^2))^2))/2)*menu!$D$14</f>
        <v>0.4260994055127596</v>
      </c>
      <c r="AY15">
        <f>((1+40/SQRT(40^2+(SQRT(($B$11-$E15)^2+($C$11-AY$9)^2))^2))/2)*menu!$D$14</f>
        <v>0.42493900951088481</v>
      </c>
      <c r="AZ15">
        <f>((1+40/SQRT(40^2+(SQRT(($B$11-$E15)^2+($C$11-AZ$9)^2))^2))/2)*menu!$D$14</f>
        <v>0.42379689211803456</v>
      </c>
      <c r="BA15">
        <f>((1+40/SQRT(40^2+(SQRT(($B$11-$E15)^2+($C$11-BA$9)^2))^2))/2)*menu!$D$14</f>
        <v>0.42267271261156475</v>
      </c>
      <c r="BB15">
        <f>((1+40/SQRT(40^2+(SQRT(($B$11-$E15)^2+($C$11-BB$9)^2))^2))/2)*menu!$D$14</f>
        <v>0.42156613477096616</v>
      </c>
      <c r="BC15">
        <f>((1+40/SQRT(40^2+(SQRT(($B$11-$E15)^2+($C$11-BC$9)^2))^2))/2)*menu!$D$14</f>
        <v>0.42047682706768275</v>
      </c>
      <c r="BD15">
        <f>((1+40/SQRT(40^2+(SQRT(($B$11-$E15)^2+($C$11-BD$9)^2))^2))/2)*menu!$D$14</f>
        <v>0.41940446282519867</v>
      </c>
    </row>
    <row r="16" spans="1:56" x14ac:dyDescent="0.45">
      <c r="E16">
        <v>6</v>
      </c>
      <c r="F16">
        <f>((1+40/SQRT(40^2+(SQRT(($B$11-$E16)^2+($C$11-F$9)^2))^2))/2)*menu!$D$14</f>
        <v>0.50109221564058226</v>
      </c>
      <c r="G16">
        <f>((1+40/SQRT(40^2+(SQRT(($B$11-$E16)^2+($C$11-G$9)^2))^2))/2)*menu!$D$14</f>
        <v>0.49884344342160936</v>
      </c>
      <c r="H16">
        <f>((1+40/SQRT(40^2+(SQRT(($B$11-$E16)^2+($C$11-H$9)^2))^2))/2)*menu!$D$14</f>
        <v>0.49661566092456966</v>
      </c>
      <c r="I16">
        <f>((1+40/SQRT(40^2+(SQRT(($B$11-$E16)^2+($C$11-I$9)^2))^2))/2)*menu!$D$14</f>
        <v>0.49441007070250031</v>
      </c>
      <c r="J16">
        <f>((1+40/SQRT(40^2+(SQRT(($B$11-$E16)^2+($C$11-J$9)^2))^2))/2)*menu!$D$14</f>
        <v>0.49222773253288504</v>
      </c>
      <c r="K16">
        <f>((1+40/SQRT(40^2+(SQRT(($B$11-$E16)^2+($C$11-K$9)^2))^2))/2)*menu!$D$14</f>
        <v>0.49006957291718534</v>
      </c>
      <c r="L16">
        <f>((1+40/SQRT(40^2+(SQRT(($B$11-$E16)^2+($C$11-L$9)^2))^2))/2)*menu!$D$14</f>
        <v>0.48793639429397578</v>
      </c>
      <c r="M16">
        <f>((1+40/SQRT(40^2+(SQRT(($B$11-$E16)^2+($C$11-M$9)^2))^2))/2)*menu!$D$14</f>
        <v>0.48582888392475321</v>
      </c>
      <c r="N16">
        <f>((1+40/SQRT(40^2+(SQRT(($B$11-$E16)^2+($C$11-N$9)^2))^2))/2)*menu!$D$14</f>
        <v>0.48374762242163499</v>
      </c>
      <c r="O16">
        <f>((1+40/SQRT(40^2+(SQRT(($B$11-$E16)^2+($C$11-O$9)^2))^2))/2)*menu!$D$14</f>
        <v>0.48169309189500265</v>
      </c>
      <c r="P16">
        <f>((1+40/SQRT(40^2+(SQRT(($B$11-$E16)^2+($C$11-P$9)^2))^2))/2)*menu!$D$14</f>
        <v>0.479665683706755</v>
      </c>
      <c r="Q16">
        <f>((1+40/SQRT(40^2+(SQRT(($B$11-$E16)^2+($C$11-Q$9)^2))^2))/2)*menu!$D$14</f>
        <v>0.47766570582132339</v>
      </c>
      <c r="R16">
        <f>((1+40/SQRT(40^2+(SQRT(($B$11-$E16)^2+($C$11-R$9)^2))^2))/2)*menu!$D$14</f>
        <v>0.47569338975206876</v>
      </c>
      <c r="S16">
        <f>((1+40/SQRT(40^2+(SQRT(($B$11-$E16)^2+($C$11-S$9)^2))^2))/2)*menu!$D$14</f>
        <v>0.47374889710522772</v>
      </c>
      <c r="T16">
        <f>((1+40/SQRT(40^2+(SQRT(($B$11-$E16)^2+($C$11-T$9)^2))^2))/2)*menu!$D$14</f>
        <v>0.47183232572730732</v>
      </c>
      <c r="U16">
        <f>((1+40/SQRT(40^2+(SQRT(($B$11-$E16)^2+($C$11-U$9)^2))^2))/2)*menu!$D$14</f>
        <v>0.46994371546483493</v>
      </c>
      <c r="V16">
        <f>((1+40/SQRT(40^2+(SQRT(($B$11-$E16)^2+($C$11-V$9)^2))^2))/2)*menu!$D$14</f>
        <v>0.46808305354774837</v>
      </c>
      <c r="W16">
        <f>((1+40/SQRT(40^2+(SQRT(($B$11-$E16)^2+($C$11-W$9)^2))^2))/2)*menu!$D$14</f>
        <v>0.46625027960953785</v>
      </c>
      <c r="X16">
        <f>((1+40/SQRT(40^2+(SQRT(($B$11-$E16)^2+($C$11-X$9)^2))^2))/2)*menu!$D$14</f>
        <v>0.4644452903586076</v>
      </c>
      <c r="Y16">
        <f>((1+40/SQRT(40^2+(SQRT(($B$11-$E16)^2+($C$11-Y$9)^2))^2))/2)*menu!$D$14</f>
        <v>0.46266794391627775</v>
      </c>
      <c r="Z16">
        <f>((1+40/SQRT(40^2+(SQRT(($B$11-$E16)^2+($C$11-Z$9)^2))^2))/2)*menu!$D$14</f>
        <v>0.46091806383745793</v>
      </c>
      <c r="AA16">
        <f>((1+40/SQRT(40^2+(SQRT(($B$11-$E16)^2+($C$11-AA$9)^2))^2))/2)*menu!$D$14</f>
        <v>0.45919544283035052</v>
      </c>
      <c r="AB16">
        <f>((1+40/SQRT(40^2+(SQRT(($B$11-$E16)^2+($C$11-AB$9)^2))^2))/2)*menu!$D$14</f>
        <v>0.45749984619163153</v>
      </c>
      <c r="AC16">
        <f>((1+40/SQRT(40^2+(SQRT(($B$11-$E16)^2+($C$11-AC$9)^2))^2))/2)*menu!$D$14</f>
        <v>0.45583101497345124</v>
      </c>
      <c r="AD16">
        <f>((1+40/SQRT(40^2+(SQRT(($B$11-$E16)^2+($C$11-AD$9)^2))^2))/2)*menu!$D$14</f>
        <v>0.45418866889833986</v>
      </c>
      <c r="AE16">
        <f>((1+40/SQRT(40^2+(SQRT(($B$11-$E16)^2+($C$11-AE$9)^2))^2))/2)*menu!$D$14</f>
        <v>0.45257250903771629</v>
      </c>
      <c r="AF16">
        <f>((1+40/SQRT(40^2+(SQRT(($B$11-$E16)^2+($C$11-AF$9)^2))^2))/2)*menu!$D$14</f>
        <v>0.45098222026921847</v>
      </c>
      <c r="AG16">
        <f>((1+40/SQRT(40^2+(SQRT(($B$11-$E16)^2+($C$11-AG$9)^2))^2))/2)*menu!$D$14</f>
        <v>0.4494174735275257</v>
      </c>
      <c r="AH16">
        <f>((1+40/SQRT(40^2+(SQRT(($B$11-$E16)^2+($C$11-AH$9)^2))^2))/2)*menu!$D$14</f>
        <v>0.44787792786273056</v>
      </c>
      <c r="AI16">
        <f>((1+40/SQRT(40^2+(SQRT(($B$11-$E16)^2+($C$11-AI$9)^2))^2))/2)*menu!$D$14</f>
        <v>0.44636323231968789</v>
      </c>
      <c r="AJ16">
        <f>((1+40/SQRT(40^2+(SQRT(($B$11-$E16)^2+($C$11-AJ$9)^2))^2))/2)*menu!$D$14</f>
        <v>0.44487302765109793</v>
      </c>
      <c r="AK16">
        <f>((1+40/SQRT(40^2+(SQRT(($B$11-$E16)^2+($C$11-AK$9)^2))^2))/2)*menu!$D$14</f>
        <v>0.44340694787641494</v>
      </c>
      <c r="AL16">
        <f>((1+40/SQRT(40^2+(SQRT(($B$11-$E16)^2+($C$11-AL$9)^2))^2))/2)*menu!$D$14</f>
        <v>0.44196462169799849</v>
      </c>
      <c r="AM16">
        <f>((1+40/SQRT(40^2+(SQRT(($B$11-$E16)^2+($C$11-AM$9)^2))^2))/2)*menu!$D$14</f>
        <v>0.44054567378526133</v>
      </c>
      <c r="AN16">
        <f>((1+40/SQRT(40^2+(SQRT(($B$11-$E16)^2+($C$11-AN$9)^2))^2))/2)*menu!$D$14</f>
        <v>0.43914972593691248</v>
      </c>
      <c r="AO16">
        <f>((1+40/SQRT(40^2+(SQRT(($B$11-$E16)^2+($C$11-AO$9)^2))^2))/2)*menu!$D$14</f>
        <v>0.43777639813076724</v>
      </c>
      <c r="AP16">
        <f>((1+40/SQRT(40^2+(SQRT(($B$11-$E16)^2+($C$11-AP$9)^2))^2))/2)*menu!$D$14</f>
        <v>0.43642530946997438</v>
      </c>
      <c r="AQ16">
        <f>((1+40/SQRT(40^2+(SQRT(($B$11-$E16)^2+($C$11-AQ$9)^2))^2))/2)*menu!$D$14</f>
        <v>0.43509607903393127</v>
      </c>
      <c r="AR16">
        <f>((1+40/SQRT(40^2+(SQRT(($B$11-$E16)^2+($C$11-AR$9)^2))^2))/2)*menu!$D$14</f>
        <v>0.43378832664158801</v>
      </c>
      <c r="AS16">
        <f>((1+40/SQRT(40^2+(SQRT(($B$11-$E16)^2+($C$11-AS$9)^2))^2))/2)*menu!$D$14</f>
        <v>0.43250167353430985</v>
      </c>
      <c r="AT16">
        <f>((1+40/SQRT(40^2+(SQRT(($B$11-$E16)^2+($C$11-AT$9)^2))^2))/2)*menu!$D$14</f>
        <v>0.43123574298495732</v>
      </c>
      <c r="AU16">
        <f>((1+40/SQRT(40^2+(SQRT(($B$11-$E16)^2+($C$11-AU$9)^2))^2))/2)*menu!$D$14</f>
        <v>0.42999016083936281</v>
      </c>
      <c r="AV16">
        <f>((1+40/SQRT(40^2+(SQRT(($B$11-$E16)^2+($C$11-AV$9)^2))^2))/2)*menu!$D$14</f>
        <v>0.42876455599593005</v>
      </c>
      <c r="AW16">
        <f>((1+40/SQRT(40^2+(SQRT(($B$11-$E16)^2+($C$11-AW$9)^2))^2))/2)*menu!$D$14</f>
        <v>0.42755856082865612</v>
      </c>
      <c r="AX16">
        <f>((1+40/SQRT(40^2+(SQRT(($B$11-$E16)^2+($C$11-AX$9)^2))^2))/2)*menu!$D$14</f>
        <v>0.42637181155847581</v>
      </c>
      <c r="AY16">
        <f>((1+40/SQRT(40^2+(SQRT(($B$11-$E16)^2+($C$11-AY$9)^2))^2))/2)*menu!$D$14</f>
        <v>0.42520394857745508</v>
      </c>
      <c r="AZ16">
        <f>((1+40/SQRT(40^2+(SQRT(($B$11-$E16)^2+($C$11-AZ$9)^2))^2))/2)*menu!$D$14</f>
        <v>0.42405461673000927</v>
      </c>
      <c r="BA16">
        <f>((1+40/SQRT(40^2+(SQRT(($B$11-$E16)^2+($C$11-BA$9)^2))^2))/2)*menu!$D$14</f>
        <v>0.42292346555499633</v>
      </c>
      <c r="BB16">
        <f>((1+40/SQRT(40^2+(SQRT(($B$11-$E16)^2+($C$11-BB$9)^2))^2))/2)*menu!$D$14</f>
        <v>0.42181014949223217</v>
      </c>
      <c r="BC16">
        <f>((1+40/SQRT(40^2+(SQRT(($B$11-$E16)^2+($C$11-BC$9)^2))^2))/2)*menu!$D$14</f>
        <v>0.4207143280566914</v>
      </c>
      <c r="BD16">
        <f>((1+40/SQRT(40^2+(SQRT(($B$11-$E16)^2+($C$11-BD$9)^2))^2))/2)*menu!$D$14</f>
        <v>0.41963566598339613</v>
      </c>
    </row>
    <row r="17" spans="1:56" x14ac:dyDescent="0.45">
      <c r="E17">
        <v>7</v>
      </c>
      <c r="F17">
        <f>((1+40/SQRT(40^2+(SQRT(($B$11-$E17)^2+($C$11-F$9)^2))^2))/2)*menu!$D$14</f>
        <v>0.50214513615876266</v>
      </c>
      <c r="G17">
        <f>((1+40/SQRT(40^2+(SQRT(($B$11-$E17)^2+($C$11-G$9)^2))^2))/2)*menu!$D$14</f>
        <v>0.49986125561979128</v>
      </c>
      <c r="H17">
        <f>((1+40/SQRT(40^2+(SQRT(($B$11-$E17)^2+($C$11-H$9)^2))^2))/2)*menu!$D$14</f>
        <v>0.49759947658163528</v>
      </c>
      <c r="I17">
        <f>((1+40/SQRT(40^2+(SQRT(($B$11-$E17)^2+($C$11-I$9)^2))^2))/2)*menu!$D$14</f>
        <v>0.49536098821652214</v>
      </c>
      <c r="J17">
        <f>((1+40/SQRT(40^2+(SQRT(($B$11-$E17)^2+($C$11-J$9)^2))^2))/2)*menu!$D$14</f>
        <v>0.49314683399389508</v>
      </c>
      <c r="K17">
        <f>((1+40/SQRT(40^2+(SQRT(($B$11-$E17)^2+($C$11-K$9)^2))^2))/2)*menu!$D$14</f>
        <v>0.49095792162104807</v>
      </c>
      <c r="L17">
        <f>((1+40/SQRT(40^2+(SQRT(($B$11-$E17)^2+($C$11-L$9)^2))^2))/2)*menu!$D$14</f>
        <v>0.48879503265826574</v>
      </c>
      <c r="M17">
        <f>((1+40/SQRT(40^2+(SQRT(($B$11-$E17)^2+($C$11-M$9)^2))^2))/2)*menu!$D$14</f>
        <v>0.48665883176902502</v>
      </c>
      <c r="N17">
        <f>((1+40/SQRT(40^2+(SQRT(($B$11-$E17)^2+($C$11-N$9)^2))^2))/2)*menu!$D$14</f>
        <v>0.48454987557625945</v>
      </c>
      <c r="O17">
        <f>((1+40/SQRT(40^2+(SQRT(($B$11-$E17)^2+($C$11-O$9)^2))^2))/2)*menu!$D$14</f>
        <v>0.48246862110472932</v>
      </c>
      <c r="P17">
        <f>((1+40/SQRT(40^2+(SQRT(($B$11-$E17)^2+($C$11-P$9)^2))^2))/2)*menu!$D$14</f>
        <v>0.48041543379727908</v>
      </c>
      <c r="Q17">
        <f>((1+40/SQRT(40^2+(SQRT(($B$11-$E17)^2+($C$11-Q$9)^2))^2))/2)*menu!$D$14</f>
        <v>0.47839059509931986</v>
      </c>
      <c r="R17">
        <f>((1+40/SQRT(40^2+(SQRT(($B$11-$E17)^2+($C$11-R$9)^2))^2))/2)*menu!$D$14</f>
        <v>0.47639430961135637</v>
      </c>
      <c r="S17">
        <f>((1+40/SQRT(40^2+(SQRT(($B$11-$E17)^2+($C$11-S$9)^2))^2))/2)*menu!$D$14</f>
        <v>0.47442671181390433</v>
      </c>
      <c r="T17">
        <f>((1+40/SQRT(40^2+(SQRT(($B$11-$E17)^2+($C$11-T$9)^2))^2))/2)*menu!$D$14</f>
        <v>0.47248787237282064</v>
      </c>
      <c r="U17">
        <f>((1+40/SQRT(40^2+(SQRT(($B$11-$E17)^2+($C$11-U$9)^2))^2))/2)*menu!$D$14</f>
        <v>0.47057780403599814</v>
      </c>
      <c r="V17">
        <f>((1+40/SQRT(40^2+(SQRT(($B$11-$E17)^2+($C$11-V$9)^2))^2))/2)*menu!$D$14</f>
        <v>0.46869646713465996</v>
      </c>
      <c r="W17">
        <f>((1+40/SQRT(40^2+(SQRT(($B$11-$E17)^2+($C$11-W$9)^2))^2))/2)*menu!$D$14</f>
        <v>0.46684377470420885</v>
      </c>
      <c r="X17">
        <f>((1+40/SQRT(40^2+(SQRT(($B$11-$E17)^2+($C$11-X$9)^2))^2))/2)*menu!$D$14</f>
        <v>0.46501959724082759</v>
      </c>
      <c r="Y17">
        <f>((1+40/SQRT(40^2+(SQRT(($B$11-$E17)^2+($C$11-Y$9)^2))^2))/2)*menu!$D$14</f>
        <v>0.46322376711086299</v>
      </c>
      <c r="Z17">
        <f>((1+40/SQRT(40^2+(SQRT(($B$11-$E17)^2+($C$11-Z$9)^2))^2))/2)*menu!$D$14</f>
        <v>0.46145608263051741</v>
      </c>
      <c r="AA17">
        <f>((1+40/SQRT(40^2+(SQRT(($B$11-$E17)^2+($C$11-AA$9)^2))^2))/2)*menu!$D$14</f>
        <v>0.45971631183358158</v>
      </c>
      <c r="AB17">
        <f>((1+40/SQRT(40^2+(SQRT(($B$11-$E17)^2+($C$11-AB$9)^2))^2))/2)*menu!$D$14</f>
        <v>0.45800419594491704</v>
      </c>
      <c r="AC17">
        <f>((1+40/SQRT(40^2+(SQRT(($B$11-$E17)^2+($C$11-AC$9)^2))^2))/2)*menu!$D$14</f>
        <v>0.45631945257718315</v>
      </c>
      <c r="AD17">
        <f>((1+40/SQRT(40^2+(SQRT(($B$11-$E17)^2+($C$11-AD$9)^2))^2))/2)*menu!$D$14</f>
        <v>0.45466177866794011</v>
      </c>
      <c r="AE17">
        <f>((1+40/SQRT(40^2+(SQRT(($B$11-$E17)^2+($C$11-AE$9)^2))^2))/2)*menu!$D$14</f>
        <v>0.45303085317377401</v>
      </c>
      <c r="AF17">
        <f>((1+40/SQRT(40^2+(SQRT(($B$11-$E17)^2+($C$11-AF$9)^2))^2))/2)*menu!$D$14</f>
        <v>0.45142633953752065</v>
      </c>
      <c r="AG17">
        <f>((1+40/SQRT(40^2+(SQRT(($B$11-$E17)^2+($C$11-AG$9)^2))^2))/2)*menu!$D$14</f>
        <v>0.44984788794402436</v>
      </c>
      <c r="AH17">
        <f>((1+40/SQRT(40^2+(SQRT(($B$11-$E17)^2+($C$11-AH$9)^2))^2))/2)*menu!$D$14</f>
        <v>0.44829513737918564</v>
      </c>
      <c r="AI17">
        <f>((1+40/SQRT(40^2+(SQRT(($B$11-$E17)^2+($C$11-AI$9)^2))^2))/2)*menu!$D$14</f>
        <v>0.44676771750633532</v>
      </c>
      <c r="AJ17">
        <f>((1+40/SQRT(40^2+(SQRT(($B$11-$E17)^2+($C$11-AJ$9)^2))^2))/2)*menu!$D$14</f>
        <v>0.44526525037324777</v>
      </c>
      <c r="AK17">
        <f>((1+40/SQRT(40^2+(SQRT(($B$11-$E17)^2+($C$11-AK$9)^2))^2))/2)*menu!$D$14</f>
        <v>0.44378735196236946</v>
      </c>
      <c r="AL17">
        <f>((1+40/SQRT(40^2+(SQRT(($B$11-$E17)^2+($C$11-AL$9)^2))^2))/2)*menu!$D$14</f>
        <v>0.44233363359611477</v>
      </c>
      <c r="AM17">
        <f>((1+40/SQRT(40^2+(SQRT(($B$11-$E17)^2+($C$11-AM$9)^2))^2))/2)*menu!$D$14</f>
        <v>0.44090370320836098</v>
      </c>
      <c r="AN17">
        <f>((1+40/SQRT(40^2+(SQRT(($B$11-$E17)^2+($C$11-AN$9)^2))^2))/2)*menu!$D$14</f>
        <v>0.43949716649258314</v>
      </c>
      <c r="AO17">
        <f>((1+40/SQRT(40^2+(SQRT(($B$11-$E17)^2+($C$11-AO$9)^2))^2))/2)*menu!$D$14</f>
        <v>0.43811362793638875</v>
      </c>
      <c r="AP17">
        <f>((1+40/SQRT(40^2+(SQRT(($B$11-$E17)^2+($C$11-AP$9)^2))^2))/2)*menu!$D$14</f>
        <v>0.43675269175156556</v>
      </c>
      <c r="AQ17">
        <f>((1+40/SQRT(40^2+(SQRT(($B$11-$E17)^2+($C$11-AQ$9)^2))^2))/2)*menu!$D$14</f>
        <v>0.43541396270813387</v>
      </c>
      <c r="AR17">
        <f>((1+40/SQRT(40^2+(SQRT(($B$11-$E17)^2+($C$11-AR$9)^2))^2))/2)*menu!$D$14</f>
        <v>0.43409704688030221</v>
      </c>
      <c r="AS17">
        <f>((1+40/SQRT(40^2+(SQRT(($B$11-$E17)^2+($C$11-AS$9)^2))^2))/2)*menu!$D$14</f>
        <v>0.43280155231166167</v>
      </c>
      <c r="AT17">
        <f>((1+40/SQRT(40^2+(SQRT(($B$11-$E17)^2+($C$11-AT$9)^2))^2))/2)*menu!$D$14</f>
        <v>0.43152708960642433</v>
      </c>
      <c r="AU17">
        <f>((1+40/SQRT(40^2+(SQRT(($B$11-$E17)^2+($C$11-AU$9)^2))^2))/2)*menu!$D$14</f>
        <v>0.43027327245300856</v>
      </c>
      <c r="AV17">
        <f>((1+40/SQRT(40^2+(SQRT(($B$11-$E17)^2+($C$11-AV$9)^2))^2))/2)*menu!$D$14</f>
        <v>0.42903971808580205</v>
      </c>
      <c r="AW17">
        <f>((1+40/SQRT(40^2+(SQRT(($B$11-$E17)^2+($C$11-AW$9)^2))^2))/2)*menu!$D$14</f>
        <v>0.42782604769049232</v>
      </c>
      <c r="AX17">
        <f>((1+40/SQRT(40^2+(SQRT(($B$11-$E17)^2+($C$11-AX$9)^2))^2))/2)*menu!$D$14</f>
        <v>0.42663188675793817</v>
      </c>
      <c r="AY17">
        <f>((1+40/SQRT(40^2+(SQRT(($B$11-$E17)^2+($C$11-AY$9)^2))^2))/2)*menu!$D$14</f>
        <v>0.42545686539117161</v>
      </c>
      <c r="AZ17">
        <f>((1+40/SQRT(40^2+(SQRT(($B$11-$E17)^2+($C$11-AZ$9)^2))^2))/2)*menu!$D$14</f>
        <v>0.42430061856975626</v>
      </c>
      <c r="BA17">
        <f>((1+40/SQRT(40^2+(SQRT(($B$11-$E17)^2+($C$11-BA$9)^2))^2))/2)*menu!$D$14</f>
        <v>0.42316278637539417</v>
      </c>
      <c r="BB17">
        <f>((1+40/SQRT(40^2+(SQRT(($B$11-$E17)^2+($C$11-BB$9)^2))^2))/2)*menu!$D$14</f>
        <v>0.42204301418236012</v>
      </c>
      <c r="BC17">
        <f>((1+40/SQRT(40^2+(SQRT(($B$11-$E17)^2+($C$11-BC$9)^2))^2))/2)*menu!$D$14</f>
        <v>0.42094095281605337</v>
      </c>
      <c r="BD17">
        <f>((1+40/SQRT(40^2+(SQRT(($B$11-$E17)^2+($C$11-BD$9)^2))^2))/2)*menu!$D$14</f>
        <v>0.41985625868268628</v>
      </c>
    </row>
    <row r="18" spans="1:56" x14ac:dyDescent="0.45">
      <c r="E18">
        <v>8</v>
      </c>
      <c r="F18">
        <f>((1+40/SQRT(40^2+(SQRT(($B$11-$E18)^2+($C$11-F$9)^2))^2))/2)*menu!$D$14</f>
        <v>0.50315651832326547</v>
      </c>
      <c r="G18">
        <f>((1+40/SQRT(40^2+(SQRT(($B$11-$E18)^2+($C$11-G$9)^2))^2))/2)*menu!$D$14</f>
        <v>0.50083857810137355</v>
      </c>
      <c r="H18">
        <f>((1+40/SQRT(40^2+(SQRT(($B$11-$E18)^2+($C$11-H$9)^2))^2))/2)*menu!$D$14</f>
        <v>0.49854383666590629</v>
      </c>
      <c r="I18">
        <f>((1+40/SQRT(40^2+(SQRT(($B$11-$E18)^2+($C$11-I$9)^2))^2))/2)*menu!$D$14</f>
        <v>0.49627346860523625</v>
      </c>
      <c r="J18">
        <f>((1+40/SQRT(40^2+(SQRT(($B$11-$E18)^2+($C$11-J$9)^2))^2))/2)*menu!$D$14</f>
        <v>0.4940285000290664</v>
      </c>
      <c r="K18">
        <f>((1+40/SQRT(40^2+(SQRT(($B$11-$E18)^2+($C$11-K$9)^2))^2))/2)*menu!$D$14</f>
        <v>0.49180981894267206</v>
      </c>
      <c r="L18">
        <f>((1+40/SQRT(40^2+(SQRT(($B$11-$E18)^2+($C$11-L$9)^2))^2))/2)*menu!$D$14</f>
        <v>0.48961818525599088</v>
      </c>
      <c r="M18">
        <f>((1+40/SQRT(40^2+(SQRT(($B$11-$E18)^2+($C$11-M$9)^2))^2))/2)*menu!$D$14</f>
        <v>0.48745424038980056</v>
      </c>
      <c r="N18">
        <f>((1+40/SQRT(40^2+(SQRT(($B$11-$E18)^2+($C$11-N$9)^2))^2))/2)*menu!$D$14</f>
        <v>0.4853185164519388</v>
      </c>
      <c r="O18">
        <f>((1+40/SQRT(40^2+(SQRT(($B$11-$E18)^2+($C$11-O$9)^2))^2))/2)*menu!$D$14</f>
        <v>0.4832114449657377</v>
      </c>
      <c r="P18">
        <f>((1+40/SQRT(40^2+(SQRT(($B$11-$E18)^2+($C$11-P$9)^2))^2))/2)*menu!$D$14</f>
        <v>0.48113336514069044</v>
      </c>
      <c r="Q18">
        <f>((1+40/SQRT(40^2+(SQRT(($B$11-$E18)^2+($C$11-Q$9)^2))^2))/2)*menu!$D$14</f>
        <v>0.47908453168197007</v>
      </c>
      <c r="R18">
        <f>((1+40/SQRT(40^2+(SQRT(($B$11-$E18)^2+($C$11-R$9)^2))^2))/2)*menu!$D$14</f>
        <v>0.47706512214090058</v>
      </c>
      <c r="S18">
        <f>((1+40/SQRT(40^2+(SQRT(($B$11-$E18)^2+($C$11-S$9)^2))^2))/2)*menu!$D$14</f>
        <v>0.4750752438129634</v>
      </c>
      <c r="T18">
        <f>((1+40/SQRT(40^2+(SQRT(($B$11-$E18)^2+($C$11-T$9)^2))^2))/2)*menu!$D$14</f>
        <v>0.47311494019353201</v>
      </c>
      <c r="U18">
        <f>((1+40/SQRT(40^2+(SQRT(($B$11-$E18)^2+($C$11-U$9)^2))^2))/2)*menu!$D$14</f>
        <v>0.47118419700436515</v>
      </c>
      <c r="V18">
        <f>((1+40/SQRT(40^2+(SQRT(($B$11-$E18)^2+($C$11-V$9)^2))^2))/2)*menu!$D$14</f>
        <v>0.46928294780606356</v>
      </c>
      <c r="W18">
        <f>((1+40/SQRT(40^2+(SQRT(($B$11-$E18)^2+($C$11-W$9)^2))^2))/2)*menu!$D$14</f>
        <v>0.46741107921330405</v>
      </c>
      <c r="X18">
        <f>((1+40/SQRT(40^2+(SQRT(($B$11-$E18)^2+($C$11-X$9)^2))^2))/2)*menu!$D$14</f>
        <v>0.46556843573077855</v>
      </c>
      <c r="Y18">
        <f>((1+40/SQRT(40^2+(SQRT(($B$11-$E18)^2+($C$11-Y$9)^2))^2))/2)*menu!$D$14</f>
        <v>0.46375482422848058</v>
      </c>
      <c r="Z18">
        <f>((1+40/SQRT(40^2+(SQRT(($B$11-$E18)^2+($C$11-Z$9)^2))^2))/2)*menu!$D$14</f>
        <v>0.46197001807534888</v>
      </c>
      <c r="AA18">
        <f>((1+40/SQRT(40^2+(SQRT(($B$11-$E18)^2+($C$11-AA$9)^2))^2))/2)*menu!$D$14</f>
        <v>0.46021376095036581</v>
      </c>
      <c r="AB18">
        <f>((1+40/SQRT(40^2+(SQRT(($B$11-$E18)^2+($C$11-AB$9)^2))^2))/2)*menu!$D$14</f>
        <v>0.45848577035006549</v>
      </c>
      <c r="AC18">
        <f>((1+40/SQRT(40^2+(SQRT(($B$11-$E18)^2+($C$11-AC$9)^2))^2))/2)*menu!$D$14</f>
        <v>0.45678574081108186</v>
      </c>
      <c r="AD18">
        <f>((1+40/SQRT(40^2+(SQRT(($B$11-$E18)^2+($C$11-AD$9)^2))^2))/2)*menu!$D$14</f>
        <v>0.45511334686589622</v>
      </c>
      <c r="AE18">
        <f>((1+40/SQRT(40^2+(SQRT(($B$11-$E18)^2+($C$11-AE$9)^2))^2))/2)*menu!$D$14</f>
        <v>0.45346824574935907</v>
      </c>
      <c r="AF18">
        <f>((1+40/SQRT(40^2+(SQRT(($B$11-$E18)^2+($C$11-AF$9)^2))^2))/2)*menu!$D$14</f>
        <v>0.45185007987289932</v>
      </c>
      <c r="AG18">
        <f>((1+40/SQRT(40^2+(SQRT(($B$11-$E18)^2+($C$11-AG$9)^2))^2))/2)*menu!$D$14</f>
        <v>0.45025847908260697</v>
      </c>
      <c r="AH18">
        <f>((1+40/SQRT(40^2+(SQRT(($B$11-$E18)^2+($C$11-AH$9)^2))^2))/2)*menu!$D$14</f>
        <v>0.44869306271661119</v>
      </c>
      <c r="AI18">
        <f>((1+40/SQRT(40^2+(SQRT(($B$11-$E18)^2+($C$11-AI$9)^2))^2))/2)*menu!$D$14</f>
        <v>0.44715344147639174</v>
      </c>
      <c r="AJ18">
        <f>((1+40/SQRT(40^2+(SQRT(($B$11-$E18)^2+($C$11-AJ$9)^2))^2))/2)*menu!$D$14</f>
        <v>0.44563921912586485</v>
      </c>
      <c r="AK18">
        <f>((1+40/SQRT(40^2+(SQRT(($B$11-$E18)^2+($C$11-AK$9)^2))^2))/2)*menu!$D$14</f>
        <v>0.44414999403128946</v>
      </c>
      <c r="AL18">
        <f>((1+40/SQRT(40^2+(SQRT(($B$11-$E18)^2+($C$11-AL$9)^2))^2))/2)*menu!$D$14</f>
        <v>0.44268536055426061</v>
      </c>
      <c r="AM18">
        <f>((1+40/SQRT(40^2+(SQRT(($B$11-$E18)^2+($C$11-AM$9)^2))^2))/2)*menu!$D$14</f>
        <v>0.44124491030928975</v>
      </c>
      <c r="AN18">
        <f>((1+40/SQRT(40^2+(SQRT(($B$11-$E18)^2+($C$11-AN$9)^2))^2))/2)*menu!$D$14</f>
        <v>0.43982823329672699</v>
      </c>
      <c r="AO18">
        <f>((1+40/SQRT(40^2+(SQRT(($B$11-$E18)^2+($C$11-AO$9)^2))^2))/2)*menu!$D$14</f>
        <v>0.43843491892107112</v>
      </c>
      <c r="AP18">
        <f>((1+40/SQRT(40^2+(SQRT(($B$11-$E18)^2+($C$11-AP$9)^2))^2))/2)*menu!$D$14</f>
        <v>0.43706455690402063</v>
      </c>
      <c r="AQ18">
        <f>((1+40/SQRT(40^2+(SQRT(($B$11-$E18)^2+($C$11-AQ$9)^2))^2))/2)*menu!$D$14</f>
        <v>0.43571673810097067</v>
      </c>
      <c r="AR18">
        <f>((1+40/SQRT(40^2+(SQRT(($B$11-$E18)^2+($C$11-AR$9)^2))^2))/2)*menu!$D$14</f>
        <v>0.43439105522903604</v>
      </c>
      <c r="AS18">
        <f>((1+40/SQRT(40^2+(SQRT(($B$11-$E18)^2+($C$11-AS$9)^2))^2))/2)*menu!$D$14</f>
        <v>0.43308710351409413</v>
      </c>
      <c r="AT18">
        <f>((1+40/SQRT(40^2+(SQRT(($B$11-$E18)^2+($C$11-AT$9)^2))^2))/2)*menu!$D$14</f>
        <v>0.43180448126378729</v>
      </c>
      <c r="AU18">
        <f>((1+40/SQRT(40^2+(SQRT(($B$11-$E18)^2+($C$11-AU$9)^2))^2))/2)*menu!$D$14</f>
        <v>0.43054279037290105</v>
      </c>
      <c r="AV18">
        <f>((1+40/SQRT(40^2+(SQRT(($B$11-$E18)^2+($C$11-AV$9)^2))^2))/2)*menu!$D$14</f>
        <v>0.42930163676704719</v>
      </c>
      <c r="AW18">
        <f>((1+40/SQRT(40^2+(SQRT(($B$11-$E18)^2+($C$11-AW$9)^2))^2))/2)*menu!$D$14</f>
        <v>0.42808063079012121</v>
      </c>
      <c r="AX18">
        <f>((1+40/SQRT(40^2+(SQRT(($B$11-$E18)^2+($C$11-AX$9)^2))^2))/2)*menu!$D$14</f>
        <v>0.4268793875405768</v>
      </c>
      <c r="AY18">
        <f>((1+40/SQRT(40^2+(SQRT(($B$11-$E18)^2+($C$11-AY$9)^2))^2))/2)*menu!$D$14</f>
        <v>0.42569752716115999</v>
      </c>
      <c r="AZ18">
        <f>((1+40/SQRT(40^2+(SQRT(($B$11-$E18)^2+($C$11-AZ$9)^2))^2))/2)*menu!$D$14</f>
        <v>0.4245346750863756</v>
      </c>
      <c r="BA18">
        <f>((1+40/SQRT(40^2+(SQRT(($B$11-$E18)^2+($C$11-BA$9)^2))^2))/2)*menu!$D$14</f>
        <v>0.42339046225161386</v>
      </c>
      <c r="BB18">
        <f>((1+40/SQRT(40^2+(SQRT(($B$11-$E18)^2+($C$11-BB$9)^2))^2))/2)*menu!$D$14</f>
        <v>0.42226452526754249</v>
      </c>
      <c r="BC18">
        <f>((1+40/SQRT(40^2+(SQRT(($B$11-$E18)^2+($C$11-BC$9)^2))^2))/2)*menu!$D$14</f>
        <v>0.42115650656307652</v>
      </c>
      <c r="BD18">
        <f>((1+40/SQRT(40^2+(SQRT(($B$11-$E18)^2+($C$11-BD$9)^2))^2))/2)*menu!$D$14</f>
        <v>0.42006605449996054</v>
      </c>
    </row>
    <row r="19" spans="1:56" x14ac:dyDescent="0.45">
      <c r="E19">
        <v>9</v>
      </c>
      <c r="F19">
        <f>((1+40/SQRT(40^2+(SQRT(($B$11-$E19)^2+($C$11-F$9)^2))^2))/2)*menu!$D$14</f>
        <v>0.5041241452319315</v>
      </c>
      <c r="G19">
        <f>((1+40/SQRT(40^2+(SQRT(($B$11-$E19)^2+($C$11-G$9)^2))^2))/2)*menu!$D$14</f>
        <v>0.50177330892212735</v>
      </c>
      <c r="H19">
        <f>((1+40/SQRT(40^2+(SQRT(($B$11-$E19)^2+($C$11-H$9)^2))^2))/2)*menu!$D$14</f>
        <v>0.49944674859436006</v>
      </c>
      <c r="I19">
        <f>((1+40/SQRT(40^2+(SQRT(($B$11-$E19)^2+($C$11-I$9)^2))^2))/2)*menu!$D$14</f>
        <v>0.49714562323605765</v>
      </c>
      <c r="J19">
        <f>((1+40/SQRT(40^2+(SQRT(($B$11-$E19)^2+($C$11-J$9)^2))^2))/2)*menu!$D$14</f>
        <v>0.49487094073848925</v>
      </c>
      <c r="K19">
        <f>((1+40/SQRT(40^2+(SQRT(($B$11-$E19)^2+($C$11-K$9)^2))^2))/2)*menu!$D$14</f>
        <v>0.49262356869473872</v>
      </c>
      <c r="L19">
        <f>((1+40/SQRT(40^2+(SQRT(($B$11-$E19)^2+($C$11-L$9)^2))^2))/2)*menu!$D$14</f>
        <v>0.49040424479261308</v>
      </c>
      <c r="M19">
        <f>((1+40/SQRT(40^2+(SQRT(($B$11-$E19)^2+($C$11-M$9)^2))^2))/2)*menu!$D$14</f>
        <v>0.488213586766584</v>
      </c>
      <c r="N19">
        <f>((1+40/SQRT(40^2+(SQRT(($B$11-$E19)^2+($C$11-N$9)^2))^2))/2)*menu!$D$14</f>
        <v>0.48605210188381265</v>
      </c>
      <c r="O19">
        <f>((1+40/SQRT(40^2+(SQRT(($B$11-$E19)^2+($C$11-O$9)^2))^2))/2)*menu!$D$14</f>
        <v>0.48392019594868113</v>
      </c>
      <c r="P19">
        <f>((1+40/SQRT(40^2+(SQRT(($B$11-$E19)^2+($C$11-P$9)^2))^2))/2)*menu!$D$14</f>
        <v>0.48181818181818176</v>
      </c>
      <c r="Q19">
        <f>((1+40/SQRT(40^2+(SQRT(($B$11-$E19)^2+($C$11-Q$9)^2))^2))/2)*menu!$D$14</f>
        <v>0.47974628742714309</v>
      </c>
      <c r="R19">
        <f>((1+40/SQRT(40^2+(SQRT(($B$11-$E19)^2+($C$11-R$9)^2))^2))/2)*menu!$D$14</f>
        <v>0.47770466332772771</v>
      </c>
      <c r="S19">
        <f>((1+40/SQRT(40^2+(SQRT(($B$11-$E19)^2+($C$11-S$9)^2))^2))/2)*menu!$D$14</f>
        <v>0.47569338975206876</v>
      </c>
      <c r="T19">
        <f>((1+40/SQRT(40^2+(SQRT(($B$11-$E19)^2+($C$11-T$9)^2))^2))/2)*menu!$D$14</f>
        <v>0.47371248321043297</v>
      </c>
      <c r="U19">
        <f>((1+40/SQRT(40^2+(SQRT(($B$11-$E19)^2+($C$11-U$9)^2))^2))/2)*menu!$D$14</f>
        <v>0.47176190264003509</v>
      </c>
      <c r="V19">
        <f>((1+40/SQRT(40^2+(SQRT(($B$11-$E19)^2+($C$11-V$9)^2))^2))/2)*menu!$D$14</f>
        <v>0.46984155512168935</v>
      </c>
      <c r="W19">
        <f>((1+40/SQRT(40^2+(SQRT(($B$11-$E19)^2+($C$11-W$9)^2))^2))/2)*menu!$D$14</f>
        <v>0.46795130118296185</v>
      </c>
      <c r="X19">
        <f>((1+40/SQRT(40^2+(SQRT(($B$11-$E19)^2+($C$11-X$9)^2))^2))/2)*menu!$D$14</f>
        <v>0.46609095970747988</v>
      </c>
      <c r="Y19">
        <f>((1+40/SQRT(40^2+(SQRT(($B$11-$E19)^2+($C$11-Y$9)^2))^2))/2)*menu!$D$14</f>
        <v>0.46426031247063632</v>
      </c>
      <c r="Z19">
        <f>((1+40/SQRT(40^2+(SQRT(($B$11-$E19)^2+($C$11-Z$9)^2))^2))/2)*menu!$D$14</f>
        <v>0.46245910832216464</v>
      </c>
      <c r="AA19">
        <f>((1+40/SQRT(40^2+(SQRT(($B$11-$E19)^2+($C$11-AA$9)^2))^2))/2)*menu!$D$14</f>
        <v>0.4606870670360288</v>
      </c>
      <c r="AB19">
        <f>((1+40/SQRT(40^2+(SQRT(($B$11-$E19)^2+($C$11-AB$9)^2))^2))/2)*menu!$D$14</f>
        <v>0.45894388284780518</v>
      </c>
      <c r="AC19">
        <f>((1+40/SQRT(40^2+(SQRT(($B$11-$E19)^2+($C$11-AC$9)^2))^2))/2)*menu!$D$14</f>
        <v>0.45722922769930041</v>
      </c>
      <c r="AD19">
        <f>((1+40/SQRT(40^2+(SQRT(($B$11-$E19)^2+($C$11-AD$9)^2))^2))/2)*menu!$D$14</f>
        <v>0.4555427542095638</v>
      </c>
      <c r="AE19">
        <f>((1+40/SQRT(40^2+(SQRT(($B$11-$E19)^2+($C$11-AE$9)^2))^2))/2)*menu!$D$14</f>
        <v>0.4538840983907797</v>
      </c>
      <c r="AF19">
        <f>((1+40/SQRT(40^2+(SQRT(($B$11-$E19)^2+($C$11-AF$9)^2))^2))/2)*menu!$D$14</f>
        <v>0.45225288212675879</v>
      </c>
      <c r="AG19">
        <f>((1+40/SQRT(40^2+(SQRT(($B$11-$E19)^2+($C$11-AG$9)^2))^2))/2)*menu!$D$14</f>
        <v>0.45064871543094187</v>
      </c>
      <c r="AH19">
        <f>((1+40/SQRT(40^2+(SQRT(($B$11-$E19)^2+($C$11-AH$9)^2))^2))/2)*menu!$D$14</f>
        <v>0.44907119849998595</v>
      </c>
      <c r="AI19">
        <f>((1+40/SQRT(40^2+(SQRT(($B$11-$E19)^2+($C$11-AI$9)^2))^2))/2)*menu!$D$14</f>
        <v>0.44751992357814296</v>
      </c>
      <c r="AJ19">
        <f>((1+40/SQRT(40^2+(SQRT(($B$11-$E19)^2+($C$11-AJ$9)^2))^2))/2)*menu!$D$14</f>
        <v>0.44599447664678166</v>
      </c>
      <c r="AK19">
        <f>((1+40/SQRT(40^2+(SQRT(($B$11-$E19)^2+($C$11-AK$9)^2))^2))/2)*menu!$D$14</f>
        <v>0.4444944389525502</v>
      </c>
      <c r="AL19">
        <f>((1+40/SQRT(40^2+(SQRT(($B$11-$E19)^2+($C$11-AL$9)^2))^2))/2)*menu!$D$14</f>
        <v>0.44301938838683885</v>
      </c>
      <c r="AM19">
        <f>((1+40/SQRT(40^2+(SQRT(($B$11-$E19)^2+($C$11-AM$9)^2))^2))/2)*menu!$D$14</f>
        <v>0.44156890072838978</v>
      </c>
      <c r="AN19">
        <f>((1+40/SQRT(40^2+(SQRT(($B$11-$E19)^2+($C$11-AN$9)^2))^2))/2)*menu!$D$14</f>
        <v>0.44014255076011555</v>
      </c>
      <c r="AO19">
        <f>((1+40/SQRT(40^2+(SQRT(($B$11-$E19)^2+($C$11-AO$9)^2))^2))/2)*menu!$D$14</f>
        <v>0.43873991327043149</v>
      </c>
      <c r="AP19">
        <f>((1+40/SQRT(40^2+(SQRT(($B$11-$E19)^2+($C$11-AP$9)^2))^2))/2)*menu!$D$14</f>
        <v>0.437360563948689</v>
      </c>
      <c r="AQ19">
        <f>((1+40/SQRT(40^2+(SQRT(($B$11-$E19)^2+($C$11-AQ$9)^2))^2))/2)*menu!$D$14</f>
        <v>0.4360040801836092</v>
      </c>
      <c r="AR19">
        <f>((1+40/SQRT(40^2+(SQRT(($B$11-$E19)^2+($C$11-AR$9)^2))^2))/2)*menu!$D$14</f>
        <v>0.43467004177297003</v>
      </c>
      <c r="AS19">
        <f>((1+40/SQRT(40^2+(SQRT(($B$11-$E19)^2+($C$11-AS$9)^2))^2))/2)*menu!$D$14</f>
        <v>0.43335803155218616</v>
      </c>
      <c r="AT19">
        <f>((1+40/SQRT(40^2+(SQRT(($B$11-$E19)^2+($C$11-AT$9)^2))^2))/2)*menu!$D$14</f>
        <v>0.43206763594884362</v>
      </c>
      <c r="AU19">
        <f>((1+40/SQRT(40^2+(SQRT(($B$11-$E19)^2+($C$11-AU$9)^2))^2))/2)*menu!$D$14</f>
        <v>0.43079844546971335</v>
      </c>
      <c r="AV19">
        <f>((1+40/SQRT(40^2+(SQRT(($B$11-$E19)^2+($C$11-AV$9)^2))^2))/2)*menu!$D$14</f>
        <v>0.42955005512625916</v>
      </c>
      <c r="AW19">
        <f>((1+40/SQRT(40^2+(SQRT(($B$11-$E19)^2+($C$11-AW$9)^2))^2))/2)*menu!$D$14</f>
        <v>0.42832206480418294</v>
      </c>
      <c r="AX19">
        <f>((1+40/SQRT(40^2+(SQRT(($B$11-$E19)^2+($C$11-AX$9)^2))^2))/2)*menu!$D$14</f>
        <v>0.42711407958211073</v>
      </c>
      <c r="AY19">
        <f>((1+40/SQRT(40^2+(SQRT(($B$11-$E19)^2+($C$11-AY$9)^2))^2))/2)*menu!$D$14</f>
        <v>0.42592571000411172</v>
      </c>
      <c r="AZ19">
        <f>((1+40/SQRT(40^2+(SQRT(($B$11-$E19)^2+($C$11-AZ$9)^2))^2))/2)*menu!$D$14</f>
        <v>0.42475657231036107</v>
      </c>
      <c r="BA19">
        <f>((1+40/SQRT(40^2+(SQRT(($B$11-$E19)^2+($C$11-BA$9)^2))^2))/2)*menu!$D$14</f>
        <v>0.42360628862990513</v>
      </c>
      <c r="BB19">
        <f>((1+40/SQRT(40^2+(SQRT(($B$11-$E19)^2+($C$11-BB$9)^2))^2))/2)*menu!$D$14</f>
        <v>0.42247448713915892</v>
      </c>
      <c r="BC19">
        <f>((1+40/SQRT(40^2+(SQRT(($B$11-$E19)^2+($C$11-BC$9)^2))^2))/2)*menu!$D$14</f>
        <v>0.42136080218946292</v>
      </c>
      <c r="BD19">
        <f>((1+40/SQRT(40^2+(SQRT(($B$11-$E19)^2+($C$11-BD$9)^2))^2))/2)*menu!$D$14</f>
        <v>0.42026487440674737</v>
      </c>
    </row>
    <row r="20" spans="1:56" x14ac:dyDescent="0.45">
      <c r="E20">
        <v>10</v>
      </c>
      <c r="F20">
        <f>((1+40/SQRT(40^2+(SQRT(($B$11-$E20)^2+($C$11-F$9)^2))^2))/2)*menu!$D$14</f>
        <v>0.50504583785202262</v>
      </c>
      <c r="G20">
        <f>((1+40/SQRT(40^2+(SQRT(($B$11-$E20)^2+($C$11-G$9)^2))^2))/2)*menu!$D$14</f>
        <v>0.50266338404683342</v>
      </c>
      <c r="H20">
        <f>((1+40/SQRT(40^2+(SQRT(($B$11-$E20)^2+($C$11-H$9)^2))^2))/2)*menu!$D$14</f>
        <v>0.50030625757481406</v>
      </c>
      <c r="I20">
        <f>((1+40/SQRT(40^2+(SQRT(($B$11-$E20)^2+($C$11-I$9)^2))^2))/2)*menu!$D$14</f>
        <v>0.4979756010106704</v>
      </c>
      <c r="J20">
        <f>((1+40/SQRT(40^2+(SQRT(($B$11-$E20)^2+($C$11-J$9)^2))^2))/2)*menu!$D$14</f>
        <v>0.49567240337946666</v>
      </c>
      <c r="K20">
        <f>((1+40/SQRT(40^2+(SQRT(($B$11-$E20)^2+($C$11-K$9)^2))^2))/2)*menu!$D$14</f>
        <v>0.49339751136609133</v>
      </c>
      <c r="L20">
        <f>((1+40/SQRT(40^2+(SQRT(($B$11-$E20)^2+($C$11-L$9)^2))^2))/2)*menu!$D$14</f>
        <v>0.49115164007981127</v>
      </c>
      <c r="M20">
        <f>((1+40/SQRT(40^2+(SQRT(($B$11-$E20)^2+($C$11-M$9)^2))^2))/2)*menu!$D$14</f>
        <v>0.48893538334001485</v>
      </c>
      <c r="N20">
        <f>((1+40/SQRT(40^2+(SQRT(($B$11-$E20)^2+($C$11-N$9)^2))^2))/2)*menu!$D$14</f>
        <v>0.48674922346040989</v>
      </c>
      <c r="O20">
        <f>((1+40/SQRT(40^2+(SQRT(($B$11-$E20)^2+($C$11-O$9)^2))^2))/2)*menu!$D$14</f>
        <v>0.48459354051844777</v>
      </c>
      <c r="P20">
        <f>((1+40/SQRT(40^2+(SQRT(($B$11-$E20)^2+($C$11-P$9)^2))^2))/2)*menu!$D$14</f>
        <v>0.48246862110472932</v>
      </c>
      <c r="Q20">
        <f>((1+40/SQRT(40^2+(SQRT(($B$11-$E20)^2+($C$11-Q$9)^2))^2))/2)*menu!$D$14</f>
        <v>0.48037466655378103</v>
      </c>
      <c r="R20">
        <f>((1+40/SQRT(40^2+(SQRT(($B$11-$E20)^2+($C$11-R$9)^2))^2))/2)*menu!$D$14</f>
        <v>0.4783118006630116</v>
      </c>
      <c r="S20">
        <f>((1+40/SQRT(40^2+(SQRT(($B$11-$E20)^2+($C$11-S$9)^2))^2))/2)*menu!$D$14</f>
        <v>0.47628007691101432</v>
      </c>
      <c r="T20">
        <f>((1+40/SQRT(40^2+(SQRT(($B$11-$E20)^2+($C$11-T$9)^2))^2))/2)*menu!$D$14</f>
        <v>0.4742794851898115</v>
      </c>
      <c r="U20">
        <f>((1+40/SQRT(40^2+(SQRT(($B$11-$E20)^2+($C$11-U$9)^2))^2))/2)*menu!$D$14</f>
        <v>0.4723099580682571</v>
      </c>
      <c r="V20">
        <f>((1+40/SQRT(40^2+(SQRT(($B$11-$E20)^2+($C$11-V$9)^2))^2))/2)*menu!$D$14</f>
        <v>0.47037137660575207</v>
      </c>
      <c r="W20">
        <f>((1+40/SQRT(40^2+(SQRT(($B$11-$E20)^2+($C$11-W$9)^2))^2))/2)*menu!$D$14</f>
        <v>0.46846357573677366</v>
      </c>
      <c r="X20">
        <f>((1+40/SQRT(40^2+(SQRT(($B$11-$E20)^2+($C$11-X$9)^2))^2))/2)*menu!$D$14</f>
        <v>0.46658634924758063</v>
      </c>
      <c r="Y20">
        <f>((1+40/SQRT(40^2+(SQRT(($B$11-$E20)^2+($C$11-Y$9)^2))^2))/2)*menu!$D$14</f>
        <v>0.46473945436689917</v>
      </c>
      <c r="Z20">
        <f>((1+40/SQRT(40^2+(SQRT(($B$11-$E20)^2+($C$11-Z$9)^2))^2))/2)*menu!$D$14</f>
        <v>0.46292261599251128</v>
      </c>
      <c r="AA20">
        <f>((1+40/SQRT(40^2+(SQRT(($B$11-$E20)^2+($C$11-AA$9)^2))^2))/2)*menu!$D$14</f>
        <v>0.46113553057549972</v>
      </c>
      <c r="AB20">
        <f>((1+40/SQRT(40^2+(SQRT(($B$11-$E20)^2+($C$11-AB$9)^2))^2))/2)*menu!$D$14</f>
        <v>0.45937786968352284</v>
      </c>
      <c r="AC20">
        <f>((1+40/SQRT(40^2+(SQRT(($B$11-$E20)^2+($C$11-AC$9)^2))^2))/2)*menu!$D$14</f>
        <v>0.45764928326394255</v>
      </c>
      <c r="AD20">
        <f>((1+40/SQRT(40^2+(SQRT(($B$11-$E20)^2+($C$11-AD$9)^2))^2))/2)*menu!$D$14</f>
        <v>0.45594940262693978</v>
      </c>
      <c r="AE20">
        <f>((1+40/SQRT(40^2+(SQRT(($B$11-$E20)^2+($C$11-AE$9)^2))^2))/2)*menu!$D$14</f>
        <v>0.45427784316797398</v>
      </c>
      <c r="AF20">
        <f>((1+40/SQRT(40^2+(SQRT(($B$11-$E20)^2+($C$11-AF$9)^2))^2))/2)*menu!$D$14</f>
        <v>0.45263420684809025</v>
      </c>
      <c r="AG20">
        <f>((1+40/SQRT(40^2+(SQRT(($B$11-$E20)^2+($C$11-AG$9)^2))^2))/2)*menu!$D$14</f>
        <v>0.45101808444968455</v>
      </c>
      <c r="AH20">
        <f>((1+40/SQRT(40^2+(SQRT(($B$11-$E20)^2+($C$11-AH$9)^2))^2))/2)*menu!$D$14</f>
        <v>0.44942905762441693</v>
      </c>
      <c r="AI20">
        <f>((1+40/SQRT(40^2+(SQRT(($B$11-$E20)^2+($C$11-AI$9)^2))^2))/2)*menu!$D$14</f>
        <v>0.44786670074903234</v>
      </c>
      <c r="AJ20">
        <f>((1+40/SQRT(40^2+(SQRT(($B$11-$E20)^2+($C$11-AJ$9)^2))^2))/2)*menu!$D$14</f>
        <v>0.44633058260392616</v>
      </c>
      <c r="AK20">
        <f>((1+40/SQRT(40^2+(SQRT(($B$11-$E20)^2+($C$11-AK$9)^2))^2))/2)*menu!$D$14</f>
        <v>0.44482026788837703</v>
      </c>
      <c r="AL20">
        <f>((1+40/SQRT(40^2+(SQRT(($B$11-$E20)^2+($C$11-AL$9)^2))^2))/2)*menu!$D$14</f>
        <v>0.44333531858548331</v>
      </c>
      <c r="AM20">
        <f>((1+40/SQRT(40^2+(SQRT(($B$11-$E20)^2+($C$11-AM$9)^2))^2))/2)*menu!$D$14</f>
        <v>0.44187529518897739</v>
      </c>
      <c r="AN20">
        <f>((1+40/SQRT(40^2+(SQRT(($B$11-$E20)^2+($C$11-AN$9)^2))^2))/2)*menu!$D$14</f>
        <v>0.44043975780326405</v>
      </c>
      <c r="AO20">
        <f>((1+40/SQRT(40^2+(SQRT(($B$11-$E20)^2+($C$11-AO$9)^2))^2))/2)*menu!$D$14</f>
        <v>0.43902826712723814</v>
      </c>
      <c r="AP20">
        <f>((1+40/SQRT(40^2+(SQRT(($B$11-$E20)^2+($C$11-AP$9)^2))^2))/2)*menu!$D$14</f>
        <v>0.43764038533168009</v>
      </c>
      <c r="AQ20">
        <f>((1+40/SQRT(40^2+(SQRT(($B$11-$E20)^2+($C$11-AQ$9)^2))^2))/2)*menu!$D$14</f>
        <v>0.43627567683931684</v>
      </c>
      <c r="AR20">
        <f>((1+40/SQRT(40^2+(SQRT(($B$11-$E20)^2+($C$11-AR$9)^2))^2))/2)*menu!$D$14</f>
        <v>0.43493370901595579</v>
      </c>
      <c r="AS20">
        <f>((1+40/SQRT(40^2+(SQRT(($B$11-$E20)^2+($C$11-AS$9)^2))^2))/2)*menu!$D$14</f>
        <v>0.43361405278046733</v>
      </c>
      <c r="AT20">
        <f>((1+40/SQRT(40^2+(SQRT(($B$11-$E20)^2+($C$11-AT$9)^2))^2))/2)*menu!$D$14</f>
        <v>0.43231628314079312</v>
      </c>
      <c r="AU20">
        <f>((1+40/SQRT(40^2+(SQRT(($B$11-$E20)^2+($C$11-AU$9)^2))^2))/2)*menu!$D$14</f>
        <v>0.43103997966259672</v>
      </c>
      <c r="AV20">
        <f>((1+40/SQRT(40^2+(SQRT(($B$11-$E20)^2+($C$11-AV$9)^2))^2))/2)*menu!$D$14</f>
        <v>0.42978472687665525</v>
      </c>
      <c r="AW20">
        <f>((1+40/SQRT(40^2+(SQRT(($B$11-$E20)^2+($C$11-AW$9)^2))^2))/2)*menu!$D$14</f>
        <v>0.42855011463059861</v>
      </c>
      <c r="AX20">
        <f>((1+40/SQRT(40^2+(SQRT(($B$11-$E20)^2+($C$11-AX$9)^2))^2))/2)*menu!$D$14</f>
        <v>0.42733573839015443</v>
      </c>
      <c r="AY20">
        <f>((1+40/SQRT(40^2+(SQRT(($B$11-$E20)^2+($C$11-AY$9)^2))^2))/2)*menu!$D$14</f>
        <v>0.42614119949463275</v>
      </c>
      <c r="AZ20">
        <f>((1+40/SQRT(40^2+(SQRT(($B$11-$E20)^2+($C$11-AZ$9)^2))^2))/2)*menu!$D$14</f>
        <v>0.4249661053709976</v>
      </c>
      <c r="BA20">
        <f>((1+40/SQRT(40^2+(SQRT(($B$11-$E20)^2+($C$11-BA$9)^2))^2))/2)*menu!$D$14</f>
        <v>0.4238100697105055</v>
      </c>
      <c r="BB20">
        <f>((1+40/SQRT(40^2+(SQRT(($B$11-$E20)^2+($C$11-BB$9)^2))^2))/2)*menu!$D$14</f>
        <v>0.42267271261156475</v>
      </c>
      <c r="BC20">
        <f>((1+40/SQRT(40^2+(SQRT(($B$11-$E20)^2+($C$11-BC$9)^2))^2))/2)*menu!$D$14</f>
        <v>0.42155366069215122</v>
      </c>
      <c r="BD20">
        <f>((1+40/SQRT(40^2+(SQRT(($B$11-$E20)^2+($C$11-BD$9)^2))^2))/2)*menu!$D$14</f>
        <v>0.42045254717483888</v>
      </c>
    </row>
    <row r="21" spans="1:56" x14ac:dyDescent="0.45">
      <c r="E21">
        <v>11</v>
      </c>
      <c r="F21">
        <f>((1+40/SQRT(40^2+(SQRT(($B$11-$E21)^2+($C$11-F$9)^2))^2))/2)*menu!$D$14</f>
        <v>0.50591946691637402</v>
      </c>
      <c r="G21">
        <f>((1+40/SQRT(40^2+(SQRT(($B$11-$E21)^2+($C$11-G$9)^2))^2))/2)*menu!$D$14</f>
        <v>0.50350678844252728</v>
      </c>
      <c r="H21">
        <f>((1+40/SQRT(40^2+(SQRT(($B$11-$E21)^2+($C$11-H$9)^2))^2))/2)*menu!$D$14</f>
        <v>0.50112045694619722</v>
      </c>
      <c r="I21">
        <f>((1+40/SQRT(40^2+(SQRT(($B$11-$E21)^2+($C$11-I$9)^2))^2))/2)*menu!$D$14</f>
        <v>0.49876159799998127</v>
      </c>
      <c r="J21">
        <f>((1+40/SQRT(40^2+(SQRT(($B$11-$E21)^2+($C$11-J$9)^2))^2))/2)*menu!$D$14</f>
        <v>0.49643118134149528</v>
      </c>
      <c r="K21">
        <f>((1+40/SQRT(40^2+(SQRT(($B$11-$E21)^2+($C$11-K$9)^2))^2))/2)*menu!$D$14</f>
        <v>0.4941300324797771</v>
      </c>
      <c r="L21">
        <f>((1+40/SQRT(40^2+(SQRT(($B$11-$E21)^2+($C$11-L$9)^2))^2))/2)*menu!$D$14</f>
        <v>0.49185884381732375</v>
      </c>
      <c r="M21">
        <f>((1+40/SQRT(40^2+(SQRT(($B$11-$E21)^2+($C$11-M$9)^2))^2))/2)*menu!$D$14</f>
        <v>0.48961818525599088</v>
      </c>
      <c r="N21">
        <f>((1+40/SQRT(40^2+(SQRT(($B$11-$E21)^2+($C$11-N$9)^2))^2))/2)*menu!$D$14</f>
        <v>0.48740851426632731</v>
      </c>
      <c r="O21">
        <f>((1+40/SQRT(40^2+(SQRT(($B$11-$E21)^2+($C$11-O$9)^2))^2))/2)*menu!$D$14</f>
        <v>0.48523018540952695</v>
      </c>
      <c r="P21">
        <f>((1+40/SQRT(40^2+(SQRT(($B$11-$E21)^2+($C$11-P$9)^2))^2))/2)*menu!$D$14</f>
        <v>0.48308345930920593</v>
      </c>
      <c r="Q21">
        <f>((1+40/SQRT(40^2+(SQRT(($B$11-$E21)^2+($C$11-Q$9)^2))^2))/2)*menu!$D$14</f>
        <v>0.48096851107682947</v>
      </c>
      <c r="R21">
        <f>((1+40/SQRT(40^2+(SQRT(($B$11-$E21)^2+($C$11-R$9)^2))^2))/2)*menu!$D$14</f>
        <v>0.47888543819998314</v>
      </c>
      <c r="S21">
        <f>((1+40/SQRT(40^2+(SQRT(($B$11-$E21)^2+($C$11-S$9)^2))^2))/2)*menu!$D$14</f>
        <v>0.47683426790695554</v>
      </c>
      <c r="T21">
        <f>((1+40/SQRT(40^2+(SQRT(($B$11-$E21)^2+($C$11-T$9)^2))^2))/2)*menu!$D$14</f>
        <v>0.47481496402441947</v>
      </c>
      <c r="U21">
        <f>((1+40/SQRT(40^2+(SQRT(($B$11-$E21)^2+($C$11-U$9)^2))^2))/2)*menu!$D$14</f>
        <v>0.47282743334750421</v>
      </c>
      <c r="V21">
        <f>((1+40/SQRT(40^2+(SQRT(($B$11-$E21)^2+($C$11-V$9)^2))^2))/2)*menu!$D$14</f>
        <v>0.47087153154335215</v>
      </c>
      <c r="W21">
        <f>((1+40/SQRT(40^2+(SQRT(($B$11-$E21)^2+($C$11-W$9)^2))^2))/2)*menu!$D$14</f>
        <v>0.46894706861047153</v>
      </c>
      <c r="X21">
        <f>((1+40/SQRT(40^2+(SQRT(($B$11-$E21)^2+($C$11-X$9)^2))^2))/2)*menu!$D$14</f>
        <v>0.46705381391691136</v>
      </c>
      <c r="Y21">
        <f>((1+40/SQRT(40^2+(SQRT(($B$11-$E21)^2+($C$11-Y$9)^2))^2))/2)*menu!$D$14</f>
        <v>0.46519150084060484</v>
      </c>
      <c r="Z21">
        <f>((1+40/SQRT(40^2+(SQRT(($B$11-$E21)^2+($C$11-Z$9)^2))^2))/2)*menu!$D$14</f>
        <v>0.46335983103519901</v>
      </c>
      <c r="AA21">
        <f>((1+40/SQRT(40^2+(SQRT(($B$11-$E21)^2+($C$11-AA$9)^2))^2))/2)*menu!$D$14</f>
        <v>0.46155847834440383</v>
      </c>
      <c r="AB21">
        <f>((1+40/SQRT(40^2+(SQRT(($B$11-$E21)^2+($C$11-AB$9)^2))^2))/2)*menu!$D$14</f>
        <v>0.45978709238739224</v>
      </c>
      <c r="AC21">
        <f>((1+40/SQRT(40^2+(SQRT(($B$11-$E21)^2+($C$11-AC$9)^2))^2))/2)*menu!$D$14</f>
        <v>0.45804530183711262</v>
      </c>
      <c r="AD21">
        <f>((1+40/SQRT(40^2+(SQRT(($B$11-$E21)^2+($C$11-AD$9)^2))^2))/2)*menu!$D$14</f>
        <v>0.45633271741259057</v>
      </c>
      <c r="AE21">
        <f>((1+40/SQRT(40^2+(SQRT(($B$11-$E21)^2+($C$11-AE$9)^2))^2))/2)*menu!$D$14</f>
        <v>0.45464893460541178</v>
      </c>
      <c r="AF21">
        <f>((1+40/SQRT(40^2+(SQRT(($B$11-$E21)^2+($C$11-AF$9)^2))^2))/2)*menu!$D$14</f>
        <v>0.45299353615964294</v>
      </c>
      <c r="AG21">
        <f>((1+40/SQRT(40^2+(SQRT(($B$11-$E21)^2+($C$11-AG$9)^2))^2))/2)*menu!$D$14</f>
        <v>0.4513660943234642</v>
      </c>
      <c r="AH21">
        <f>((1+40/SQRT(40^2+(SQRT(($B$11-$E21)^2+($C$11-AH$9)^2))^2))/2)*menu!$D$14</f>
        <v>0.44976617288979531</v>
      </c>
      <c r="AI21">
        <f>((1+40/SQRT(40^2+(SQRT(($B$11-$E21)^2+($C$11-AI$9)^2))^2))/2)*menu!$D$14</f>
        <v>0.44819332904219883</v>
      </c>
      <c r="AJ21">
        <f>((1+40/SQRT(40^2+(SQRT(($B$11-$E21)^2+($C$11-AJ$9)^2))^2))/2)*menu!$D$14</f>
        <v>0.44664711502135324</v>
      </c>
      <c r="AK21">
        <f>((1+40/SQRT(40^2+(SQRT(($B$11-$E21)^2+($C$11-AK$9)^2))^2))/2)*menu!$D$14</f>
        <v>0.4451270796264265</v>
      </c>
      <c r="AL21">
        <f>((1+40/SQRT(40^2+(SQRT(($B$11-$E21)^2+($C$11-AL$9)^2))^2))/2)*menu!$D$14</f>
        <v>0.44363276956473646</v>
      </c>
      <c r="AM21">
        <f>((1+40/SQRT(40^2+(SQRT(($B$11-$E21)^2+($C$11-AM$9)^2))^2))/2)*menu!$D$14</f>
        <v>0.44216373066218218</v>
      </c>
      <c r="AN21">
        <f>((1+40/SQRT(40^2+(SQRT(($B$11-$E21)^2+($C$11-AN$9)^2))^2))/2)*menu!$D$14</f>
        <v>0.44071950894605838</v>
      </c>
      <c r="AO21">
        <f>((1+40/SQRT(40^2+(SQRT(($B$11-$E21)^2+($C$11-AO$9)^2))^2))/2)*menu!$D$14</f>
        <v>0.43929965161103962</v>
      </c>
      <c r="AP21">
        <f>((1+40/SQRT(40^2+(SQRT(($B$11-$E21)^2+($C$11-AP$9)^2))^2))/2)*menu!$D$14</f>
        <v>0.43790370787833338</v>
      </c>
      <c r="AQ21">
        <f>((1+40/SQRT(40^2+(SQRT(($B$11-$E21)^2+($C$11-AQ$9)^2))^2))/2)*menu!$D$14</f>
        <v>0.43653122975725783</v>
      </c>
      <c r="AR21">
        <f>((1+40/SQRT(40^2+(SQRT(($B$11-$E21)^2+($C$11-AR$9)^2))^2))/2)*menu!$D$14</f>
        <v>0.43518177271779984</v>
      </c>
      <c r="AS21">
        <f>((1+40/SQRT(40^2+(SQRT(($B$11-$E21)^2+($C$11-AS$9)^2))^2))/2)*menu!$D$14</f>
        <v>0.43385489628205093</v>
      </c>
      <c r="AT21">
        <f>((1+40/SQRT(40^2+(SQRT(($B$11-$E21)^2+($C$11-AT$9)^2))^2))/2)*menu!$D$14</f>
        <v>0.43255016454180117</v>
      </c>
      <c r="AU21">
        <f>((1+40/SQRT(40^2+(SQRT(($B$11-$E21)^2+($C$11-AU$9)^2))^2))/2)*menu!$D$14</f>
        <v>0.4312671466089974</v>
      </c>
      <c r="AV21">
        <f>((1+40/SQRT(40^2+(SQRT(($B$11-$E21)^2+($C$11-AV$9)^2))^2))/2)*menu!$D$14</f>
        <v>0.43000541700523182</v>
      </c>
      <c r="AW21">
        <f>((1+40/SQRT(40^2+(SQRT(($B$11-$E21)^2+($C$11-AW$9)^2))^2))/2)*menu!$D$14</f>
        <v>0.42876455599593005</v>
      </c>
      <c r="AX21">
        <f>((1+40/SQRT(40^2+(SQRT(($B$11-$E21)^2+($C$11-AX$9)^2))^2))/2)*menu!$D$14</f>
        <v>0.42754414987444095</v>
      </c>
      <c r="AY21">
        <f>((1+40/SQRT(40^2+(SQRT(($B$11-$E21)^2+($C$11-AY$9)^2))^2))/2)*menu!$D$14</f>
        <v>0.42634379120080135</v>
      </c>
      <c r="AZ21">
        <f>((1+40/SQRT(40^2+(SQRT(($B$11-$E21)^2+($C$11-AZ$9)^2))^2))/2)*menu!$D$14</f>
        <v>0.42516307899954964</v>
      </c>
      <c r="BA21">
        <f>((1+40/SQRT(40^2+(SQRT(($B$11-$E21)^2+($C$11-BA$9)^2))^2))/2)*menu!$D$14</f>
        <v>0.42400161892059285</v>
      </c>
      <c r="BB21">
        <f>((1+40/SQRT(40^2+(SQRT(($B$11-$E21)^2+($C$11-BB$9)^2))^2))/2)*menu!$D$14</f>
        <v>0.42285902336679021</v>
      </c>
      <c r="BC21">
        <f>((1+40/SQRT(40^2+(SQRT(($B$11-$E21)^2+($C$11-BC$9)^2))^2))/2)*menu!$D$14</f>
        <v>0.42173491159160592</v>
      </c>
      <c r="BD21">
        <f>((1+40/SQRT(40^2+(SQRT(($B$11-$E21)^2+($C$11-BD$9)^2))^2))/2)*menu!$D$14</f>
        <v>0.42062890976988737</v>
      </c>
    </row>
    <row r="22" spans="1:56" x14ac:dyDescent="0.45">
      <c r="A22" t="s">
        <v>10</v>
      </c>
      <c r="E22">
        <v>12</v>
      </c>
      <c r="F22">
        <f>((1+40/SQRT(40^2+(SQRT(($B$11-$E22)^2+($C$11-F$9)^2))^2))/2)*menu!$D$14</f>
        <v>0.50674296507115157</v>
      </c>
      <c r="G22">
        <f>((1+40/SQRT(40^2+(SQRT(($B$11-$E22)^2+($C$11-G$9)^2))^2))/2)*menu!$D$14</f>
        <v>0.50430156738209964</v>
      </c>
      <c r="H22">
        <f>((1+40/SQRT(40^2+(SQRT(($B$11-$E22)^2+($C$11-H$9)^2))^2))/2)*menu!$D$14</f>
        <v>0.50188749869296678</v>
      </c>
      <c r="I22">
        <f>((1+40/SQRT(40^2+(SQRT(($B$11-$E22)^2+($C$11-I$9)^2))^2))/2)*menu!$D$14</f>
        <v>0.49950186722152656</v>
      </c>
      <c r="J22">
        <f>((1+40/SQRT(40^2+(SQRT(($B$11-$E22)^2+($C$11-J$9)^2))^2))/2)*menu!$D$14</f>
        <v>0.49714562323605765</v>
      </c>
      <c r="K22">
        <f>((1+40/SQRT(40^2+(SQRT(($B$11-$E22)^2+($C$11-K$9)^2))^2))/2)*menu!$D$14</f>
        <v>0.49481957104187024</v>
      </c>
      <c r="L22">
        <f>((1+40/SQRT(40^2+(SQRT(($B$11-$E22)^2+($C$11-L$9)^2))^2))/2)*menu!$D$14</f>
        <v>0.49252438044475583</v>
      </c>
      <c r="M22">
        <f>((1+40/SQRT(40^2+(SQRT(($B$11-$E22)^2+($C$11-M$9)^2))^2))/2)*menu!$D$14</f>
        <v>0.49026059766179758</v>
      </c>
      <c r="N22">
        <f>((1+40/SQRT(40^2+(SQRT(($B$11-$E22)^2+($C$11-N$9)^2))^2))/2)*menu!$D$14</f>
        <v>0.48802865566148412</v>
      </c>
      <c r="O22">
        <f>((1+40/SQRT(40^2+(SQRT(($B$11-$E22)^2+($C$11-O$9)^2))^2))/2)*menu!$D$14</f>
        <v>0.48582888392475321</v>
      </c>
      <c r="P22">
        <f>((1+40/SQRT(40^2+(SQRT(($B$11-$E22)^2+($C$11-P$9)^2))^2))/2)*menu!$D$14</f>
        <v>0.48366151762664383</v>
      </c>
      <c r="Q22">
        <f>((1+40/SQRT(40^2+(SQRT(($B$11-$E22)^2+($C$11-Q$9)^2))^2))/2)*menu!$D$14</f>
        <v>0.48152670624481542</v>
      </c>
      <c r="R22">
        <f>((1+40/SQRT(40^2+(SQRT(($B$11-$E22)^2+($C$11-R$9)^2))^2))/2)*menu!$D$14</f>
        <v>0.47942452160650262</v>
      </c>
      <c r="S22">
        <f>((1+40/SQRT(40^2+(SQRT(($B$11-$E22)^2+($C$11-S$9)^2))^2))/2)*menu!$D$14</f>
        <v>0.47735496538964367</v>
      </c>
      <c r="T22">
        <f>((1+40/SQRT(40^2+(SQRT(($B$11-$E22)^2+($C$11-T$9)^2))^2))/2)*menu!$D$14</f>
        <v>0.47531797609713655</v>
      </c>
      <c r="U22">
        <f>((1+40/SQRT(40^2+(SQRT(($B$11-$E22)^2+($C$11-U$9)^2))^2))/2)*menu!$D$14</f>
        <v>0.4733134355255445</v>
      </c>
      <c r="V22">
        <f>((1+40/SQRT(40^2+(SQRT(($B$11-$E22)^2+($C$11-V$9)^2))^2))/2)*menu!$D$14</f>
        <v>0.4713411747512477</v>
      </c>
      <c r="W22">
        <f>((1+40/SQRT(40^2+(SQRT(($B$11-$E22)^2+($C$11-W$9)^2))^2))/2)*menu!$D$14</f>
        <v>0.46940097965810923</v>
      </c>
      <c r="X22">
        <f>((1+40/SQRT(40^2+(SQRT(($B$11-$E22)^2+($C$11-X$9)^2))^2))/2)*menu!$D$14</f>
        <v>0.46749259603130772</v>
      </c>
      <c r="Y22">
        <f>((1+40/SQRT(40^2+(SQRT(($B$11-$E22)^2+($C$11-Y$9)^2))^2))/2)*menu!$D$14</f>
        <v>0.46561573424216501</v>
      </c>
      <c r="Z22">
        <f>((1+40/SQRT(40^2+(SQRT(($B$11-$E22)^2+($C$11-Z$9)^2))^2))/2)*menu!$D$14</f>
        <v>0.46377007354864475</v>
      </c>
      <c r="AA22">
        <f>((1+40/SQRT(40^2+(SQRT(($B$11-$E22)^2+($C$11-AA$9)^2))^2))/2)*menu!$D$14</f>
        <v>0.46195526603578319</v>
      </c>
      <c r="AB22">
        <f>((1+40/SQRT(40^2+(SQRT(($B$11-$E22)^2+($C$11-AB$9)^2))^2))/2)*menu!$D$14</f>
        <v>0.46017094021969307</v>
      </c>
      <c r="AC22">
        <f>((1+40/SQRT(40^2+(SQRT(($B$11-$E22)^2+($C$11-AC$9)^2))^2))/2)*menu!$D$14</f>
        <v>0.45841670433800452</v>
      </c>
      <c r="AD22">
        <f>((1+40/SQRT(40^2+(SQRT(($B$11-$E22)^2+($C$11-AD$9)^2))^2))/2)*menu!$D$14</f>
        <v>0.45669214934871233</v>
      </c>
      <c r="AE22">
        <f>((1+40/SQRT(40^2+(SQRT(($B$11-$E22)^2+($C$11-AE$9)^2))^2))/2)*menu!$D$14</f>
        <v>0.45499685165842574</v>
      </c>
      <c r="AF22">
        <f>((1+40/SQRT(40^2+(SQRT(($B$11-$E22)^2+($C$11-AF$9)^2))^2))/2)*menu!$D$14</f>
        <v>0.45333037559998557</v>
      </c>
      <c r="AG22">
        <f>((1+40/SQRT(40^2+(SQRT(($B$11-$E22)^2+($C$11-AG$9)^2))^2))/2)*menu!$D$14</f>
        <v>0.45169227567835935</v>
      </c>
      <c r="AH22">
        <f>((1+40/SQRT(40^2+(SQRT(($B$11-$E22)^2+($C$11-AH$9)^2))^2))/2)*menu!$D$14</f>
        <v>0.45008209860265169</v>
      </c>
      <c r="AI22">
        <f>((1+40/SQRT(40^2+(SQRT(($B$11-$E22)^2+($C$11-AI$9)^2))^2))/2)*menu!$D$14</f>
        <v>0.44849938512100646</v>
      </c>
      <c r="AJ22">
        <f>((1+40/SQRT(40^2+(SQRT(($B$11-$E22)^2+($C$11-AJ$9)^2))^2))/2)*menu!$D$14</f>
        <v>0.44694367167412902</v>
      </c>
      <c r="AK22">
        <f>((1+40/SQRT(40^2+(SQRT(($B$11-$E22)^2+($C$11-AK$9)^2))^2))/2)*menu!$D$14</f>
        <v>0.44541449188213394</v>
      </c>
      <c r="AL22">
        <f>((1+40/SQRT(40^2+(SQRT(($B$11-$E22)^2+($C$11-AL$9)^2))^2))/2)*menu!$D$14</f>
        <v>0.44391137787843848</v>
      </c>
      <c r="AM22">
        <f>((1+40/SQRT(40^2+(SQRT(($B$11-$E22)^2+($C$11-AM$9)^2))^2))/2)*menu!$D$14</f>
        <v>0.44243386150346947</v>
      </c>
      <c r="AN22">
        <f>((1+40/SQRT(40^2+(SQRT(($B$11-$E22)^2+($C$11-AN$9)^2))^2))/2)*menu!$D$14</f>
        <v>0.44098147537004823</v>
      </c>
      <c r="AO22">
        <f>((1+40/SQRT(40^2+(SQRT(($B$11-$E22)^2+($C$11-AO$9)^2))^2))/2)*menu!$D$14</f>
        <v>0.4395537538114514</v>
      </c>
      <c r="AP22">
        <f>((1+40/SQRT(40^2+(SQRT(($B$11-$E22)^2+($C$11-AP$9)^2))^2))/2)*menu!$D$14</f>
        <v>0.43815023372233136</v>
      </c>
      <c r="AQ22">
        <f>((1+40/SQRT(40^2+(SQRT(($B$11-$E22)^2+($C$11-AQ$9)^2))^2))/2)*menu!$D$14</f>
        <v>0.43677045530191022</v>
      </c>
      <c r="AR22">
        <f>((1+40/SQRT(40^2+(SQRT(($B$11-$E22)^2+($C$11-AR$9)^2))^2))/2)*menu!$D$14</f>
        <v>0.43541396270813387</v>
      </c>
      <c r="AS22">
        <f>((1+40/SQRT(40^2+(SQRT(($B$11-$E22)^2+($C$11-AS$9)^2))^2))/2)*menu!$D$14</f>
        <v>0.43408030463079822</v>
      </c>
      <c r="AT22">
        <f>((1+40/SQRT(40^2+(SQRT(($B$11-$E22)^2+($C$11-AT$9)^2))^2))/2)*menu!$D$14</f>
        <v>0.43276903479101952</v>
      </c>
      <c r="AU22">
        <f>((1+40/SQRT(40^2+(SQRT(($B$11-$E22)^2+($C$11-AU$9)^2))^2))/2)*menu!$D$14</f>
        <v>0.43147971237383492</v>
      </c>
      <c r="AV22">
        <f>((1+40/SQRT(40^2+(SQRT(($B$11-$E22)^2+($C$11-AV$9)^2))^2))/2)*menu!$D$14</f>
        <v>0.43021190240016083</v>
      </c>
      <c r="AW22">
        <f>((1+40/SQRT(40^2+(SQRT(($B$11-$E22)^2+($C$11-AW$9)^2))^2))/2)*menu!$D$14</f>
        <v>0.42896517604383216</v>
      </c>
      <c r="AX22">
        <f>((1+40/SQRT(40^2+(SQRT(($B$11-$E22)^2+($C$11-AX$9)^2))^2))/2)*menu!$D$14</f>
        <v>0.42773911089896383</v>
      </c>
      <c r="AY22">
        <f>((1+40/SQRT(40^2+(SQRT(($B$11-$E22)^2+($C$11-AY$9)^2))^2))/2)*menu!$D$14</f>
        <v>0.42653329120244082</v>
      </c>
      <c r="AZ22">
        <f>((1+40/SQRT(40^2+(SQRT(($B$11-$E22)^2+($C$11-AZ$9)^2))^2))/2)*menu!$D$14</f>
        <v>0.42534730801593323</v>
      </c>
      <c r="BA22">
        <f>((1+40/SQRT(40^2+(SQRT(($B$11-$E22)^2+($C$11-BA$9)^2))^2))/2)*menu!$D$14</f>
        <v>0.42418075937145977</v>
      </c>
      <c r="BB22">
        <f>((1+40/SQRT(40^2+(SQRT(($B$11-$E22)^2+($C$11-BB$9)^2))^2))/2)*menu!$D$14</f>
        <v>0.423033250384173</v>
      </c>
      <c r="BC22">
        <f>((1+40/SQRT(40^2+(SQRT(($B$11-$E22)^2+($C$11-BC$9)^2))^2))/2)*menu!$D$14</f>
        <v>0.42190439333572471</v>
      </c>
      <c r="BD22">
        <f>((1+40/SQRT(40^2+(SQRT(($B$11-$E22)^2+($C$11-BD$9)^2))^2))/2)*menu!$D$14</f>
        <v>0.42079380773127184</v>
      </c>
    </row>
    <row r="23" spans="1:56" x14ac:dyDescent="0.45">
      <c r="E23">
        <v>13</v>
      </c>
      <c r="F23">
        <f>((1+40/SQRT(40^2+(SQRT(($B$11-$E23)^2+($C$11-F$9)^2))^2))/2)*menu!$D$14</f>
        <v>0.50751433915982236</v>
      </c>
      <c r="G23">
        <f>((1+40/SQRT(40^2+(SQRT(($B$11-$E23)^2+($C$11-G$9)^2))^2))/2)*menu!$D$14</f>
        <v>0.50504583785202262</v>
      </c>
      <c r="H23">
        <f>((1+40/SQRT(40^2+(SQRT(($B$11-$E23)^2+($C$11-H$9)^2))^2))/2)*menu!$D$14</f>
        <v>0.50260560403595222</v>
      </c>
      <c r="I23">
        <f>((1+40/SQRT(40^2+(SQRT(($B$11-$E23)^2+($C$11-I$9)^2))^2))/2)*menu!$D$14</f>
        <v>0.5001947284695224</v>
      </c>
      <c r="J23">
        <f>((1+40/SQRT(40^2+(SQRT(($B$11-$E23)^2+($C$11-J$9)^2))^2))/2)*menu!$D$14</f>
        <v>0.49781414201873608</v>
      </c>
      <c r="K23">
        <f>((1+40/SQRT(40^2+(SQRT(($B$11-$E23)^2+($C$11-K$9)^2))^2))/2)*menu!$D$14</f>
        <v>0.4954646280053594</v>
      </c>
      <c r="L23">
        <f>((1+40/SQRT(40^2+(SQRT(($B$11-$E23)^2+($C$11-L$9)^2))^2))/2)*menu!$D$14</f>
        <v>0.49314683399389508</v>
      </c>
      <c r="M23">
        <f>((1+40/SQRT(40^2+(SQRT(($B$11-$E23)^2+($C$11-M$9)^2))^2))/2)*menu!$D$14</f>
        <v>0.49086128299055681</v>
      </c>
      <c r="N23">
        <f>((1+40/SQRT(40^2+(SQRT(($B$11-$E23)^2+($C$11-N$9)^2))^2))/2)*menu!$D$14</f>
        <v>0.48860838403857937</v>
      </c>
      <c r="O23">
        <f>((1+40/SQRT(40^2+(SQRT(($B$11-$E23)^2+($C$11-O$9)^2))^2))/2)*menu!$D$14</f>
        <v>0.48638844220394539</v>
      </c>
      <c r="P23">
        <f>((1+40/SQRT(40^2+(SQRT(($B$11-$E23)^2+($C$11-P$9)^2))^2))/2)*menu!$D$14</f>
        <v>0.48420166795365499</v>
      </c>
      <c r="Q23">
        <f>((1+40/SQRT(40^2+(SQRT(($B$11-$E23)^2+($C$11-Q$9)^2))^2))/2)*menu!$D$14</f>
        <v>0.48204818593521193</v>
      </c>
      <c r="R23">
        <f>((1+40/SQRT(40^2+(SQRT(($B$11-$E23)^2+($C$11-R$9)^2))^2))/2)*menu!$D$14</f>
        <v>0.47992804317122012</v>
      </c>
      <c r="S23">
        <f>((1+40/SQRT(40^2+(SQRT(($B$11-$E23)^2+($C$11-S$9)^2))^2))/2)*menu!$D$14</f>
        <v>0.47784121668706175</v>
      </c>
      <c r="T23">
        <f>((1+40/SQRT(40^2+(SQRT(($B$11-$E23)^2+($C$11-T$9)^2))^2))/2)*menu!$D$14</f>
        <v>0.47578762059271429</v>
      </c>
      <c r="U23">
        <f>((1+40/SQRT(40^2+(SQRT(($B$11-$E23)^2+($C$11-U$9)^2))^2))/2)*menu!$D$14</f>
        <v>0.47376711264200844</v>
      </c>
      <c r="V23">
        <f>((1+40/SQRT(40^2+(SQRT(($B$11-$E23)^2+($C$11-V$9)^2))^2))/2)*menu!$D$14</f>
        <v>0.47177950029416049</v>
      </c>
      <c r="W23">
        <f>((1+40/SQRT(40^2+(SQRT(($B$11-$E23)^2+($C$11-W$9)^2))^2))/2)*menu!$D$14</f>
        <v>0.46982454630334797</v>
      </c>
      <c r="X23">
        <f>((1+40/SQRT(40^2+(SQRT(($B$11-$E23)^2+($C$11-X$9)^2))^2))/2)*menu!$D$14</f>
        <v>0.46790197386254317</v>
      </c>
      <c r="Y23">
        <f>((1+40/SQRT(40^2+(SQRT(($B$11-$E23)^2+($C$11-Y$9)^2))^2))/2)*menu!$D$14</f>
        <v>0.46601147132785792</v>
      </c>
      <c r="Z23">
        <f>((1+40/SQRT(40^2+(SQRT(($B$11-$E23)^2+($C$11-Z$9)^2))^2))/2)*menu!$D$14</f>
        <v>0.4641526965493748</v>
      </c>
      <c r="AA23">
        <f>((1+40/SQRT(40^2+(SQRT(($B$11-$E23)^2+($C$11-AA$9)^2))^2))/2)*menu!$D$14</f>
        <v>0.46232528083389907</v>
      </c>
      <c r="AB23">
        <f>((1+40/SQRT(40^2+(SQRT(($B$11-$E23)^2+($C$11-AB$9)^2))^2))/2)*menu!$D$14</f>
        <v>0.46052883256433008</v>
      </c>
      <c r="AC23">
        <f>((1+40/SQRT(40^2+(SQRT(($B$11-$E23)^2+($C$11-AC$9)^2))^2))/2)*menu!$D$14</f>
        <v>0.45876294049946642</v>
      </c>
      <c r="AD23">
        <f>((1+40/SQRT(40^2+(SQRT(($B$11-$E23)^2+($C$11-AD$9)^2))^2))/2)*menu!$D$14</f>
        <v>0.45702717677706411</v>
      </c>
      <c r="AE23">
        <f>((1+40/SQRT(40^2+(SQRT(($B$11-$E23)^2+($C$11-AE$9)^2))^2))/2)*menu!$D$14</f>
        <v>0.45532109964189932</v>
      </c>
      <c r="AF23">
        <f>((1+40/SQRT(40^2+(SQRT(($B$11-$E23)^2+($C$11-AF$9)^2))^2))/2)*menu!$D$14</f>
        <v>0.45364425591947516</v>
      </c>
      <c r="AG23">
        <f>((1+40/SQRT(40^2+(SQRT(($B$11-$E23)^2+($C$11-AG$9)^2))^2))/2)*menu!$D$14</f>
        <v>0.45199618325487456</v>
      </c>
      <c r="AH23">
        <f>((1+40/SQRT(40^2+(SQRT(($B$11-$E23)^2+($C$11-AH$9)^2))^2))/2)*menu!$D$14</f>
        <v>0.45037641213512569</v>
      </c>
      <c r="AI23">
        <f>((1+40/SQRT(40^2+(SQRT(($B$11-$E23)^2+($C$11-AI$9)^2))^2))/2)*menu!$D$14</f>
        <v>0.44878446771231389</v>
      </c>
      <c r="AJ23">
        <f>((1+40/SQRT(40^2+(SQRT(($B$11-$E23)^2+($C$11-AJ$9)^2))^2))/2)*menu!$D$14</f>
        <v>0.44721987144357495</v>
      </c>
      <c r="AK23">
        <f>((1+40/SQRT(40^2+(SQRT(($B$11-$E23)^2+($C$11-AK$9)^2))^2))/2)*menu!$D$14</f>
        <v>0.44568214256302613</v>
      </c>
      <c r="AL23">
        <f>((1+40/SQRT(40^2+(SQRT(($B$11-$E23)^2+($C$11-AL$9)^2))^2))/2)*menu!$D$14</f>
        <v>0.44417079939966381</v>
      </c>
      <c r="AM23">
        <f>((1+40/SQRT(40^2+(SQRT(($B$11-$E23)^2+($C$11-AM$9)^2))^2))/2)*menu!$D$14</f>
        <v>0.44268536055426061</v>
      </c>
      <c r="AN23">
        <f>((1+40/SQRT(40^2+(SQRT(($B$11-$E23)^2+($C$11-AN$9)^2))^2))/2)*menu!$D$14</f>
        <v>0.44122534594735507</v>
      </c>
      <c r="AO23">
        <f>((1+40/SQRT(40^2+(SQRT(($B$11-$E23)^2+($C$11-AO$9)^2))^2))/2)*menu!$D$14</f>
        <v>0.43979027774953028</v>
      </c>
      <c r="AP23">
        <f>((1+40/SQRT(40^2+(SQRT(($B$11-$E23)^2+($C$11-AP$9)^2))^2))/2)*menu!$D$14</f>
        <v>0.43837968120433274</v>
      </c>
      <c r="AQ23">
        <f>((1+40/SQRT(40^2+(SQRT(($B$11-$E23)^2+($C$11-AQ$9)^2))^2))/2)*menu!$D$14</f>
        <v>0.43699308535338904</v>
      </c>
      <c r="AR23">
        <f>((1+40/SQRT(40^2+(SQRT(($B$11-$E23)^2+($C$11-AR$9)^2))^2))/2)*menu!$D$14</f>
        <v>0.43563002367252729</v>
      </c>
      <c r="AS23">
        <f>((1+40/SQRT(40^2+(SQRT(($B$11-$E23)^2+($C$11-AS$9)^2))^2))/2)*menu!$D$14</f>
        <v>0.43429003462701632</v>
      </c>
      <c r="AT23">
        <f>((1+40/SQRT(40^2+(SQRT(($B$11-$E23)^2+($C$11-AT$9)^2))^2))/2)*menu!$D$14</f>
        <v>0.43297266215338087</v>
      </c>
      <c r="AU23">
        <f>((1+40/SQRT(40^2+(SQRT(($B$11-$E23)^2+($C$11-AU$9)^2))^2))/2)*menu!$D$14</f>
        <v>0.43167745607464542</v>
      </c>
      <c r="AV23">
        <f>((1+40/SQRT(40^2+(SQRT(($B$11-$E23)^2+($C$11-AV$9)^2))^2))/2)*menu!$D$14</f>
        <v>0.43040397245529338</v>
      </c>
      <c r="AW23">
        <f>((1+40/SQRT(40^2+(SQRT(($B$11-$E23)^2+($C$11-AW$9)^2))^2))/2)*menu!$D$14</f>
        <v>0.42915177390170683</v>
      </c>
      <c r="AX23">
        <f>((1+40/SQRT(40^2+(SQRT(($B$11-$E23)^2+($C$11-AX$9)^2))^2))/2)*menu!$D$14</f>
        <v>0.42792042981336625</v>
      </c>
      <c r="AY23">
        <f>((1+40/SQRT(40^2+(SQRT(($B$11-$E23)^2+($C$11-AY$9)^2))^2))/2)*menu!$D$14</f>
        <v>0.42670951658964157</v>
      </c>
      <c r="AZ23">
        <f>((1+40/SQRT(40^2+(SQRT(($B$11-$E23)^2+($C$11-AZ$9)^2))^2))/2)*menu!$D$14</f>
        <v>0.42551861779659123</v>
      </c>
      <c r="BA23">
        <f>((1+40/SQRT(40^2+(SQRT(($B$11-$E23)^2+($C$11-BA$9)^2))^2))/2)*menu!$D$14</f>
        <v>0.42434732429780553</v>
      </c>
      <c r="BB23">
        <f>((1+40/SQRT(40^2+(SQRT(($B$11-$E23)^2+($C$11-BB$9)^2))^2))/2)*menu!$D$14</f>
        <v>0.42319523435297729</v>
      </c>
      <c r="BC23">
        <f>((1+40/SQRT(40^2+(SQRT(($B$11-$E23)^2+($C$11-BC$9)^2))^2))/2)*menu!$D$14</f>
        <v>0.422061953687559</v>
      </c>
      <c r="BD23">
        <f>((1+40/SQRT(40^2+(SQRT(($B$11-$E23)^2+($C$11-BD$9)^2))^2))/2)*menu!$D$14</f>
        <v>0.42094709553657012</v>
      </c>
    </row>
    <row r="24" spans="1:56" x14ac:dyDescent="0.45">
      <c r="A24" t="s">
        <v>11</v>
      </c>
      <c r="E24">
        <v>14</v>
      </c>
      <c r="F24">
        <f>((1+40/SQRT(40^2+(SQRT(($B$11-$E24)^2+($C$11-F$9)^2))^2))/2)*menu!$D$14</f>
        <v>0.50823168251814133</v>
      </c>
      <c r="G24">
        <f>((1+40/SQRT(40^2+(SQRT(($B$11-$E24)^2+($C$11-G$9)^2))^2))/2)*menu!$D$14</f>
        <v>0.50573779994945578</v>
      </c>
      <c r="H24">
        <f>((1+40/SQRT(40^2+(SQRT(($B$11-$E24)^2+($C$11-H$9)^2))^2))/2)*menu!$D$14</f>
        <v>0.50327307399454269</v>
      </c>
      <c r="I24">
        <f>((1+40/SQRT(40^2+(SQRT(($B$11-$E24)^2+($C$11-I$9)^2))^2))/2)*menu!$D$14</f>
        <v>0.50083857810137355</v>
      </c>
      <c r="J24">
        <f>((1+40/SQRT(40^2+(SQRT(($B$11-$E24)^2+($C$11-J$9)^2))^2))/2)*menu!$D$14</f>
        <v>0.49843522405566337</v>
      </c>
      <c r="K24">
        <f>((1+40/SQRT(40^2+(SQRT(($B$11-$E24)^2+($C$11-K$9)^2))^2))/2)*menu!$D$14</f>
        <v>0.49606377466865159</v>
      </c>
      <c r="L24">
        <f>((1+40/SQRT(40^2+(SQRT(($B$11-$E24)^2+($C$11-L$9)^2))^2))/2)*menu!$D$14</f>
        <v>0.49372485586800408</v>
      </c>
      <c r="M24">
        <f>((1+40/SQRT(40^2+(SQRT(($B$11-$E24)^2+($C$11-M$9)^2))^2))/2)*menu!$D$14</f>
        <v>0.49141896816680886</v>
      </c>
      <c r="N24">
        <f>((1+40/SQRT(40^2+(SQRT(($B$11-$E24)^2+($C$11-N$9)^2))^2))/2)*menu!$D$14</f>
        <v>0.48914649749738415</v>
      </c>
      <c r="O24">
        <f>((1+40/SQRT(40^2+(SQRT(($B$11-$E24)^2+($C$11-O$9)^2))^2))/2)*menu!$D$14</f>
        <v>0.48690772540639904</v>
      </c>
      <c r="P24">
        <f>((1+40/SQRT(40^2+(SQRT(($B$11-$E24)^2+($C$11-P$9)^2))^2))/2)*menu!$D$14</f>
        <v>0.48470283861584401</v>
      </c>
      <c r="Q24">
        <f>((1+40/SQRT(40^2+(SQRT(($B$11-$E24)^2+($C$11-Q$9)^2))^2))/2)*menu!$D$14</f>
        <v>0.4825319379608729</v>
      </c>
      <c r="R24">
        <f>((1+40/SQRT(40^2+(SQRT(($B$11-$E24)^2+($C$11-R$9)^2))^2))/2)*menu!$D$14</f>
        <v>0.48039504672067884</v>
      </c>
      <c r="S24">
        <f>((1+40/SQRT(40^2+(SQRT(($B$11-$E24)^2+($C$11-S$9)^2))^2))/2)*menu!$D$14</f>
        <v>0.47829211836253072</v>
      </c>
      <c r="T24">
        <f>((1+40/SQRT(40^2+(SQRT(($B$11-$E24)^2+($C$11-T$9)^2))^2))/2)*menu!$D$14</f>
        <v>0.47622304372206042</v>
      </c>
      <c r="U24">
        <f>((1+40/SQRT(40^2+(SQRT(($B$11-$E24)^2+($C$11-U$9)^2))^2))/2)*menu!$D$14</f>
        <v>0.47418765764500459</v>
      </c>
      <c r="V24">
        <f>((1+40/SQRT(40^2+(SQRT(($B$11-$E24)^2+($C$11-V$9)^2))^2))/2)*menu!$D$14</f>
        <v>0.47218574511699496</v>
      </c>
      <c r="W24">
        <f>((1+40/SQRT(40^2+(SQRT(($B$11-$E24)^2+($C$11-W$9)^2))^2))/2)*menu!$D$14</f>
        <v>0.47021704690879257</v>
      </c>
      <c r="X24">
        <f>((1+40/SQRT(40^2+(SQRT(($B$11-$E24)^2+($C$11-X$9)^2))^2))/2)*menu!$D$14</f>
        <v>0.46828126476466847</v>
      </c>
      <c r="Y24">
        <f>((1+40/SQRT(40^2+(SQRT(($B$11-$E24)^2+($C$11-Y$9)^2))^2))/2)*menu!$D$14</f>
        <v>0.46637806616154054</v>
      </c>
      <c r="Z24">
        <f>((1+40/SQRT(40^2+(SQRT(($B$11-$E24)^2+($C$11-Z$9)^2))^2))/2)*menu!$D$14</f>
        <v>0.46450708866607227</v>
      </c>
      <c r="AA24">
        <f>((1+40/SQRT(40^2+(SQRT(($B$11-$E24)^2+($C$11-AA$9)^2))^2))/2)*menu!$D$14</f>
        <v>0.46266794391627775</v>
      </c>
      <c r="AB24">
        <f>((1+40/SQRT(40^2+(SQRT(($B$11-$E24)^2+($C$11-AB$9)^2))^2))/2)*menu!$D$14</f>
        <v>0.4608602212533327</v>
      </c>
      <c r="AC24">
        <f>((1+40/SQRT(40^2+(SQRT(($B$11-$E24)^2+($C$11-AC$9)^2))^2))/2)*menu!$D$14</f>
        <v>0.45908349102829754</v>
      </c>
      <c r="AD24">
        <f>((1+40/SQRT(40^2+(SQRT(($B$11-$E24)^2+($C$11-AD$9)^2))^2))/2)*menu!$D$14</f>
        <v>0.45733730760737151</v>
      </c>
      <c r="AE24">
        <f>((1+40/SQRT(40^2+(SQRT(($B$11-$E24)^2+($C$11-AE$9)^2))^2))/2)*menu!$D$14</f>
        <v>0.45562121209813922</v>
      </c>
      <c r="AF24">
        <f>((1+40/SQRT(40^2+(SQRT(($B$11-$E24)^2+($C$11-AF$9)^2))^2))/2)*menu!$D$14</f>
        <v>0.45393473481807667</v>
      </c>
      <c r="AG24">
        <f>((1+40/SQRT(40^2+(SQRT(($B$11-$E24)^2+($C$11-AG$9)^2))^2))/2)*menu!$D$14</f>
        <v>0.45227739752537621</v>
      </c>
      <c r="AH24">
        <f>((1+40/SQRT(40^2+(SQRT(($B$11-$E24)^2+($C$11-AH$9)^2))^2))/2)*menu!$D$14</f>
        <v>0.45064871543094187</v>
      </c>
      <c r="AI24">
        <f>((1+40/SQRT(40^2+(SQRT(($B$11-$E24)^2+($C$11-AI$9)^2))^2))/2)*menu!$D$14</f>
        <v>0.44904819900922194</v>
      </c>
      <c r="AJ24">
        <f>((1+40/SQRT(40^2+(SQRT(($B$11-$E24)^2+($C$11-AJ$9)^2))^2))/2)*menu!$D$14</f>
        <v>0.44747535562438318</v>
      </c>
      <c r="AK24">
        <f>((1+40/SQRT(40^2+(SQRT(($B$11-$E24)^2+($C$11-AK$9)^2))^2))/2)*menu!$D$14</f>
        <v>0.44592969098721408</v>
      </c>
      <c r="AL24">
        <f>((1+40/SQRT(40^2+(SQRT(($B$11-$E24)^2+($C$11-AL$9)^2))^2))/2)*menu!$D$14</f>
        <v>0.44441071045706398</v>
      </c>
      <c r="AM24">
        <f>((1+40/SQRT(40^2+(SQRT(($B$11-$E24)^2+($C$11-AM$9)^2))^2))/2)*menu!$D$14</f>
        <v>0.44291792020209925</v>
      </c>
      <c r="AN24">
        <f>((1+40/SQRT(40^2+(SQRT(($B$11-$E24)^2+($C$11-AN$9)^2))^2))/2)*menu!$D$14</f>
        <v>0.44145082823017656</v>
      </c>
      <c r="AO24">
        <f>((1+40/SQRT(40^2+(SQRT(($B$11-$E24)^2+($C$11-AO$9)^2))^2))/2)*menu!$D$14</f>
        <v>0.44000894530171164</v>
      </c>
      <c r="AP24">
        <f>((1+40/SQRT(40^2+(SQRT(($B$11-$E24)^2+($C$11-AP$9)^2))^2))/2)*menu!$D$14</f>
        <v>0.43859178573504742</v>
      </c>
      <c r="AQ24">
        <f>((1+40/SQRT(40^2+(SQRT(($B$11-$E24)^2+($C$11-AQ$9)^2))^2))/2)*menu!$D$14</f>
        <v>0.43719886811400704</v>
      </c>
      <c r="AR24">
        <f>((1+40/SQRT(40^2+(SQRT(($B$11-$E24)^2+($C$11-AR$9)^2))^2))/2)*menu!$D$14</f>
        <v>0.43582971590655084</v>
      </c>
      <c r="AS24">
        <f>((1+40/SQRT(40^2+(SQRT(($B$11-$E24)^2+($C$11-AS$9)^2))^2))/2)*menu!$D$14</f>
        <v>0.43448385800273831</v>
      </c>
      <c r="AT24">
        <f>((1+40/SQRT(40^2+(SQRT(($B$11-$E24)^2+($C$11-AT$9)^2))^2))/2)*menu!$D$14</f>
        <v>0.43316082917952947</v>
      </c>
      <c r="AU24">
        <f>((1+40/SQRT(40^2+(SQRT(($B$11-$E24)^2+($C$11-AU$9)^2))^2))/2)*menu!$D$14</f>
        <v>0.43186017049933972</v>
      </c>
      <c r="AV24">
        <f>((1+40/SQRT(40^2+(SQRT(($B$11-$E24)^2+($C$11-AV$9)^2))^2))/2)*menu!$D$14</f>
        <v>0.43058142964868368</v>
      </c>
      <c r="AW24">
        <f>((1+40/SQRT(40^2+(SQRT(($B$11-$E24)^2+($C$11-AW$9)^2))^2))/2)*menu!$D$14</f>
        <v>0.42932416122271266</v>
      </c>
      <c r="AX24">
        <f>((1+40/SQRT(40^2+(SQRT(($B$11-$E24)^2+($C$11-AX$9)^2))^2))/2)*menu!$D$14</f>
        <v>0.4280879269609546</v>
      </c>
      <c r="AY24">
        <f>((1+40/SQRT(40^2+(SQRT(($B$11-$E24)^2+($C$11-AY$9)^2))^2))/2)*menu!$D$14</f>
        <v>0.42687229593911025</v>
      </c>
      <c r="AZ24">
        <f>((1+40/SQRT(40^2+(SQRT(($B$11-$E24)^2+($C$11-AZ$9)^2))^2))/2)*menu!$D$14</f>
        <v>0.42567684472133899</v>
      </c>
      <c r="BA24">
        <f>((1+40/SQRT(40^2+(SQRT(($B$11-$E24)^2+($C$11-BA$9)^2))^2))/2)*menu!$D$14</f>
        <v>0.42450115747707889</v>
      </c>
      <c r="BB24">
        <f>((1+40/SQRT(40^2+(SQRT(($B$11-$E24)^2+($C$11-BB$9)^2))^2))/2)*menu!$D$14</f>
        <v>0.4233448260660907</v>
      </c>
      <c r="BC24">
        <f>((1+40/SQRT(40^2+(SQRT(($B$11-$E24)^2+($C$11-BC$9)^2))^2))/2)*menu!$D$14</f>
        <v>0.42220745009508626</v>
      </c>
      <c r="BD24">
        <f>((1+40/SQRT(40^2+(SQRT(($B$11-$E24)^2+($C$11-BD$9)^2))^2))/2)*menu!$D$14</f>
        <v>0.42108863694900189</v>
      </c>
    </row>
    <row r="25" spans="1:56" x14ac:dyDescent="0.45">
      <c r="E25">
        <v>15</v>
      </c>
      <c r="F25">
        <f>((1+40/SQRT(40^2+(SQRT(($B$11-$E25)^2+($C$11-F$9)^2))^2))/2)*menu!$D$14</f>
        <v>0.5088931871468374</v>
      </c>
      <c r="G25">
        <f>((1+40/SQRT(40^2+(SQRT(($B$11-$E25)^2+($C$11-G$9)^2))^2))/2)*menu!$D$14</f>
        <v>0.5063757481470329</v>
      </c>
      <c r="H25">
        <f>((1+40/SQRT(40^2+(SQRT(($B$11-$E25)^2+($C$11-H$9)^2))^2))/2)*menu!$D$14</f>
        <v>0.50388829980917549</v>
      </c>
      <c r="I25">
        <f>((1+40/SQRT(40^2+(SQRT(($B$11-$E25)^2+($C$11-I$9)^2))^2))/2)*menu!$D$14</f>
        <v>0.50143189867937754</v>
      </c>
      <c r="J25">
        <f>((1+40/SQRT(40^2+(SQRT(($B$11-$E25)^2+($C$11-J$9)^2))^2))/2)*menu!$D$14</f>
        <v>0.49900743804199782</v>
      </c>
      <c r="K25">
        <f>((1+40/SQRT(40^2+(SQRT(($B$11-$E25)^2+($C$11-K$9)^2))^2))/2)*menu!$D$14</f>
        <v>0.49661566092456966</v>
      </c>
      <c r="L25">
        <f>((1+40/SQRT(40^2+(SQRT(($B$11-$E25)^2+($C$11-L$9)^2))^2))/2)*menu!$D$14</f>
        <v>0.49425717247145279</v>
      </c>
      <c r="M25">
        <f>((1+40/SQRT(40^2+(SQRT(($B$11-$E25)^2+($C$11-M$9)^2))^2))/2)*menu!$D$14</f>
        <v>0.49193245166343008</v>
      </c>
      <c r="N25">
        <f>((1+40/SQRT(40^2+(SQRT(($B$11-$E25)^2+($C$11-N$9)^2))^2))/2)*menu!$D$14</f>
        <v>0.48964186237230412</v>
      </c>
      <c r="O25">
        <f>((1+40/SQRT(40^2+(SQRT(($B$11-$E25)^2+($C$11-O$9)^2))^2))/2)*menu!$D$14</f>
        <v>0.48738566374935316</v>
      </c>
      <c r="P25">
        <f>((1+40/SQRT(40^2+(SQRT(($B$11-$E25)^2+($C$11-P$9)^2))^2))/2)*menu!$D$14</f>
        <v>0.48516401995451031</v>
      </c>
      <c r="Q25">
        <f>((1+40/SQRT(40^2+(SQRT(($B$11-$E25)^2+($C$11-Q$9)^2))^2))/2)*menu!$D$14</f>
        <v>0.48297700923955839</v>
      </c>
      <c r="R25">
        <f>((1+40/SQRT(40^2+(SQRT(($B$11-$E25)^2+($C$11-R$9)^2))^2))/2)*menu!$D$14</f>
        <v>0.48082463240367362</v>
      </c>
      <c r="S25">
        <f>((1+40/SQRT(40^2+(SQRT(($B$11-$E25)^2+($C$11-S$9)^2))^2))/2)*menu!$D$14</f>
        <v>0.47870682064350811</v>
      </c>
      <c r="T25">
        <f>((1+40/SQRT(40^2+(SQRT(($B$11-$E25)^2+($C$11-T$9)^2))^2))/2)*menu!$D$14</f>
        <v>0.47662344282283908</v>
      </c>
      <c r="U25">
        <f>((1+40/SQRT(40^2+(SQRT(($B$11-$E25)^2+($C$11-U$9)^2))^2))/2)*menu!$D$14</f>
        <v>0.47457431218879392</v>
      </c>
      <c r="V25">
        <f>((1+40/SQRT(40^2+(SQRT(($B$11-$E25)^2+($C$11-V$9)^2))^2))/2)*menu!$D$14</f>
        <v>0.47255919256291523</v>
      </c>
      <c r="W25">
        <f>((1+40/SQRT(40^2+(SQRT(($B$11-$E25)^2+($C$11-W$9)^2))^2))/2)*menu!$D$14</f>
        <v>0.47057780403599814</v>
      </c>
      <c r="X25">
        <f>((1+40/SQRT(40^2+(SQRT(($B$11-$E25)^2+($C$11-X$9)^2))^2))/2)*menu!$D$14</f>
        <v>0.46862982819580279</v>
      </c>
      <c r="Y25">
        <f>((1+40/SQRT(40^2+(SQRT(($B$11-$E25)^2+($C$11-Y$9)^2))^2))/2)*menu!$D$14</f>
        <v>0.46671491291653139</v>
      </c>
      <c r="Z25">
        <f>((1+40/SQRT(40^2+(SQRT(($B$11-$E25)^2+($C$11-Z$9)^2))^2))/2)*menu!$D$14</f>
        <v>0.46483267673842676</v>
      </c>
      <c r="AA25">
        <f>((1+40/SQRT(40^2+(SQRT(($B$11-$E25)^2+($C$11-AA$9)^2))^2))/2)*menu!$D$14</f>
        <v>0.46298271286507992</v>
      </c>
      <c r="AB25">
        <f>((1+40/SQRT(40^2+(SQRT(($B$11-$E25)^2+($C$11-AB$9)^2))^2))/2)*menu!$D$14</f>
        <v>0.46116459280507605</v>
      </c>
      <c r="AC25">
        <f>((1+40/SQRT(40^2+(SQRT(($B$11-$E25)^2+($C$11-AC$9)^2))^2))/2)*menu!$D$14</f>
        <v>0.45937786968352284</v>
      </c>
      <c r="AD25">
        <f>((1+40/SQRT(40^2+(SQRT(($B$11-$E25)^2+($C$11-AD$9)^2))^2))/2)*menu!$D$14</f>
        <v>0.45762208124782017</v>
      </c>
      <c r="AE25">
        <f>((1+40/SQRT(40^2+(SQRT(($B$11-$E25)^2+($C$11-AE$9)^2))^2))/2)*menu!$D$14</f>
        <v>0.45589675259079138</v>
      </c>
      <c r="AF25">
        <f>((1+40/SQRT(40^2+(SQRT(($B$11-$E25)^2+($C$11-AF$9)^2))^2))/2)*menu!$D$14</f>
        <v>0.45420139861302811</v>
      </c>
      <c r="AG25">
        <f>((1+40/SQRT(40^2+(SQRT(($B$11-$E25)^2+($C$11-AG$9)^2))^2))/2)*menu!$D$14</f>
        <v>0.45253552624501736</v>
      </c>
      <c r="AH25">
        <f>((1+40/SQRT(40^2+(SQRT(($B$11-$E25)^2+($C$11-AH$9)^2))^2))/2)*menu!$D$14</f>
        <v>0.45089863644835709</v>
      </c>
      <c r="AI25">
        <f>((1+40/SQRT(40^2+(SQRT(($B$11-$E25)^2+($C$11-AI$9)^2))^2))/2)*menu!$D$14</f>
        <v>0.44929022601411728</v>
      </c>
      <c r="AJ25">
        <f>((1+40/SQRT(40^2+(SQRT(($B$11-$E25)^2+($C$11-AJ$9)^2))^2))/2)*menu!$D$14</f>
        <v>0.44770978917519921</v>
      </c>
      <c r="AK25">
        <f>((1+40/SQRT(40^2+(SQRT(($B$11-$E25)^2+($C$11-AK$9)^2))^2))/2)*menu!$D$14</f>
        <v>0.4461568190483739</v>
      </c>
      <c r="AL25">
        <f>((1+40/SQRT(40^2+(SQRT(($B$11-$E25)^2+($C$11-AL$9)^2))^2))/2)*menu!$D$14</f>
        <v>0.44463080892056855</v>
      </c>
      <c r="AM25">
        <f>((1+40/SQRT(40^2+(SQRT(($B$11-$E25)^2+($C$11-AM$9)^2))^2))/2)*menu!$D$14</f>
        <v>0.4431312533929026</v>
      </c>
      <c r="AN25">
        <f>((1+40/SQRT(40^2+(SQRT(($B$11-$E25)^2+($C$11-AN$9)^2))^2))/2)*menu!$D$14</f>
        <v>0.44165764939496571</v>
      </c>
      <c r="AO25">
        <f>((1+40/SQRT(40^2+(SQRT(($B$11-$E25)^2+($C$11-AO$9)^2))^2))/2)*menu!$D$14</f>
        <v>0.44020949708087664</v>
      </c>
      <c r="AP25">
        <f>((1+40/SQRT(40^2+(SQRT(($B$11-$E25)^2+($C$11-AP$9)^2))^2))/2)*menu!$D$14</f>
        <v>0.43878630061776747</v>
      </c>
      <c r="AQ25">
        <f>((1+40/SQRT(40^2+(SQRT(($B$11-$E25)^2+($C$11-AQ$9)^2))^2))/2)*menu!$D$14</f>
        <v>0.43738756887649316</v>
      </c>
      <c r="AR25">
        <f>((1+40/SQRT(40^2+(SQRT(($B$11-$E25)^2+($C$11-AR$9)^2))^2))/2)*menu!$D$14</f>
        <v>0.43601281603358338</v>
      </c>
      <c r="AS25">
        <f>((1+40/SQRT(40^2+(SQRT(($B$11-$E25)^2+($C$11-AS$9)^2))^2))/2)*menu!$D$14</f>
        <v>0.43466156209271906</v>
      </c>
      <c r="AT25">
        <f>((1+40/SQRT(40^2+(SQRT(($B$11-$E25)^2+($C$11-AT$9)^2))^2))/2)*menu!$D$14</f>
        <v>0.43333333333333329</v>
      </c>
      <c r="AU25">
        <f>((1+40/SQRT(40^2+(SQRT(($B$11-$E25)^2+($C$11-AU$9)^2))^2))/2)*menu!$D$14</f>
        <v>0.43202766269330489</v>
      </c>
      <c r="AV25">
        <f>((1+40/SQRT(40^2+(SQRT(($B$11-$E25)^2+($C$11-AV$9)^2))^2))/2)*menu!$D$14</f>
        <v>0.43074409009212272</v>
      </c>
      <c r="AW25">
        <f>((1+40/SQRT(40^2+(SQRT(($B$11-$E25)^2+($C$11-AW$9)^2))^2))/2)*menu!$D$14</f>
        <v>0.42948216270035805</v>
      </c>
      <c r="AX25">
        <f>((1+40/SQRT(40^2+(SQRT(($B$11-$E25)^2+($C$11-AX$9)^2))^2))/2)*menu!$D$14</f>
        <v>0.42824143516078123</v>
      </c>
      <c r="AY25">
        <f>((1+40/SQRT(40^2+(SQRT(($B$11-$E25)^2+($C$11-AY$9)^2))^2))/2)*menu!$D$14</f>
        <v>0.42702146976599115</v>
      </c>
      <c r="AZ25">
        <f>((1+40/SQRT(40^2+(SQRT(($B$11-$E25)^2+($C$11-AZ$9)^2))^2))/2)*menu!$D$14</f>
        <v>0.42582183659700645</v>
      </c>
      <c r="BA25">
        <f>((1+40/SQRT(40^2+(SQRT(($B$11-$E25)^2+($C$11-BA$9)^2))^2))/2)*menu!$D$14</f>
        <v>0.42464211362686843</v>
      </c>
      <c r="BB25">
        <f>((1+40/SQRT(40^2+(SQRT(($B$11-$E25)^2+($C$11-BB$9)^2))^2))/2)*menu!$D$14</f>
        <v>0.42348188679294879</v>
      </c>
      <c r="BC25">
        <f>((1+40/SQRT(40^2+(SQRT(($B$11-$E25)^2+($C$11-BC$9)^2))^2))/2)*menu!$D$14</f>
        <v>0.42234075004132321</v>
      </c>
      <c r="BD25">
        <f>((1+40/SQRT(40^2+(SQRT(($B$11-$E25)^2+($C$11-BD$9)^2))^2))/2)*menu!$D$14</f>
        <v>0.42121830534626531</v>
      </c>
    </row>
    <row r="26" spans="1:56" x14ac:dyDescent="0.45">
      <c r="E26">
        <v>16</v>
      </c>
      <c r="F26">
        <f>((1+40/SQRT(40^2+(SQRT(($B$11-$E26)^2+($C$11-F$9)^2))^2))/2)*menu!$D$14</f>
        <v>0.50949715562259823</v>
      </c>
      <c r="G26">
        <f>((1+40/SQRT(40^2+(SQRT(($B$11-$E26)^2+($C$11-G$9)^2))^2))/2)*menu!$D$14</f>
        <v>0.5069580822985017</v>
      </c>
      <c r="H26">
        <f>((1+40/SQRT(40^2+(SQRT(($B$11-$E26)^2+($C$11-H$9)^2))^2))/2)*menu!$D$14</f>
        <v>0.50444977310879557</v>
      </c>
      <c r="I26">
        <f>((1+40/SQRT(40^2+(SQRT(($B$11-$E26)^2+($C$11-I$9)^2))^2))/2)*menu!$D$14</f>
        <v>0.50197326836278222</v>
      </c>
      <c r="J26">
        <f>((1+40/SQRT(40^2+(SQRT(($B$11-$E26)^2+($C$11-J$9)^2))^2))/2)*menu!$D$14</f>
        <v>0.49952944367714541</v>
      </c>
      <c r="K26">
        <f>((1+40/SQRT(40^2+(SQRT(($B$11-$E26)^2+($C$11-K$9)^2))^2))/2)*menu!$D$14</f>
        <v>0.49711902327327906</v>
      </c>
      <c r="L26">
        <f>((1+40/SQRT(40^2+(SQRT(($B$11-$E26)^2+($C$11-L$9)^2))^2))/2)*menu!$D$14</f>
        <v>0.49474259261105796</v>
      </c>
      <c r="M26">
        <f>((1+40/SQRT(40^2+(SQRT(($B$11-$E26)^2+($C$11-M$9)^2))^2))/2)*menu!$D$14</f>
        <v>0.49240061033845972</v>
      </c>
      <c r="N26">
        <f>((1+40/SQRT(40^2+(SQRT(($B$11-$E26)^2+($C$11-N$9)^2))^2))/2)*menu!$D$14</f>
        <v>0.49009341954834584</v>
      </c>
      <c r="O26">
        <f>((1+40/SQRT(40^2+(SQRT(($B$11-$E26)^2+($C$11-O$9)^2))^2))/2)*menu!$D$14</f>
        <v>0.48782125834351731</v>
      </c>
      <c r="P26">
        <f>((1+40/SQRT(40^2+(SQRT(($B$11-$E26)^2+($C$11-P$9)^2))^2))/2)*menu!$D$14</f>
        <v>0.48558426971913565</v>
      </c>
      <c r="Q26">
        <f>((1+40/SQRT(40^2+(SQRT(($B$11-$E26)^2+($C$11-Q$9)^2))^2))/2)*menu!$D$14</f>
        <v>0.48338251077794919</v>
      </c>
      <c r="R26">
        <f>((1+40/SQRT(40^2+(SQRT(($B$11-$E26)^2+($C$11-R$9)^2))^2))/2)*menu!$D$14</f>
        <v>0.48121596129871802</v>
      </c>
      <c r="S26">
        <f>((1+40/SQRT(40^2+(SQRT(($B$11-$E26)^2+($C$11-S$9)^2))^2))/2)*menu!$D$14</f>
        <v>0.47908453168197007</v>
      </c>
      <c r="T26">
        <f>((1+40/SQRT(40^2+(SQRT(($B$11-$E26)^2+($C$11-T$9)^2))^2))/2)*menu!$D$14</f>
        <v>0.47698807029994095</v>
      </c>
      <c r="U26">
        <f>((1+40/SQRT(40^2+(SQRT(($B$11-$E26)^2+($C$11-U$9)^2))^2))/2)*menu!$D$14</f>
        <v>0.47492637027939644</v>
      </c>
      <c r="V26">
        <f>((1+40/SQRT(40^2+(SQRT(($B$11-$E26)^2+($C$11-V$9)^2))^2))/2)*menu!$D$14</f>
        <v>0.47289917574716839</v>
      </c>
      <c r="W26">
        <f>((1+40/SQRT(40^2+(SQRT(($B$11-$E26)^2+($C$11-W$9)^2))^2))/2)*menu!$D$14</f>
        <v>0.47090618756876551</v>
      </c>
      <c r="X26">
        <f>((1+40/SQRT(40^2+(SQRT(($B$11-$E26)^2+($C$11-X$9)^2))^2))/2)*menu!$D$14</f>
        <v>0.46894706861047153</v>
      </c>
      <c r="Y26">
        <f>((1+40/SQRT(40^2+(SQRT(($B$11-$E26)^2+($C$11-Y$9)^2))^2))/2)*menu!$D$14</f>
        <v>0.46702144855500405</v>
      </c>
      <c r="Z26">
        <f>((1+40/SQRT(40^2+(SQRT(($B$11-$E26)^2+($C$11-Z$9)^2))^2))/2)*menu!$D$14</f>
        <v>0.46512892830016278</v>
      </c>
      <c r="AA26">
        <f>((1+40/SQRT(40^2+(SQRT(($B$11-$E26)^2+($C$11-AA$9)^2))^2))/2)*menu!$D$14</f>
        <v>0.4632690839690155</v>
      </c>
      <c r="AB26">
        <f>((1+40/SQRT(40^2+(SQRT(($B$11-$E26)^2+($C$11-AB$9)^2))^2))/2)*menu!$D$14</f>
        <v>0.46144147055911494</v>
      </c>
      <c r="AC26">
        <f>((1+40/SQRT(40^2+(SQRT(($B$11-$E26)^2+($C$11-AC$9)^2))^2))/2)*menu!$D$14</f>
        <v>0.45964562525705743</v>
      </c>
      <c r="AD26">
        <f>((1+40/SQRT(40^2+(SQRT(($B$11-$E26)^2+($C$11-AD$9)^2))^2))/2)*menu!$D$14</f>
        <v>0.45788107044342619</v>
      </c>
      <c r="AE26">
        <f>((1+40/SQRT(40^2+(SQRT(($B$11-$E26)^2+($C$11-AE$9)^2))^2))/2)*menu!$D$14</f>
        <v>0.45614731641184569</v>
      </c>
      <c r="AF26">
        <f>((1+40/SQRT(40^2+(SQRT(($B$11-$E26)^2+($C$11-AF$9)^2))^2))/2)*menu!$D$14</f>
        <v>0.45444386382452862</v>
      </c>
      <c r="AG26">
        <f>((1+40/SQRT(40^2+(SQRT(($B$11-$E26)^2+($C$11-AG$9)^2))^2))/2)*menu!$D$14</f>
        <v>0.45277020592535866</v>
      </c>
      <c r="AH26">
        <f>((1+40/SQRT(40^2+(SQRT(($B$11-$E26)^2+($C$11-AH$9)^2))^2))/2)*menu!$D$14</f>
        <v>0.45112583053022287</v>
      </c>
      <c r="AI26">
        <f>((1+40/SQRT(40^2+(SQRT(($B$11-$E26)^2+($C$11-AI$9)^2))^2))/2)*menu!$D$14</f>
        <v>0.44951022181301048</v>
      </c>
      <c r="AJ26">
        <f>((1+40/SQRT(40^2+(SQRT(($B$11-$E26)^2+($C$11-AJ$9)^2))^2))/2)*menu!$D$14</f>
        <v>0.44792286190444297</v>
      </c>
      <c r="AK26">
        <f>((1+40/SQRT(40^2+(SQRT(($B$11-$E26)^2+($C$11-AK$9)^2))^2))/2)*menu!$D$14</f>
        <v>0.44636323231968789</v>
      </c>
      <c r="AL26">
        <f>((1+40/SQRT(40^2+(SQRT(($B$11-$E26)^2+($C$11-AL$9)^2))^2))/2)*menu!$D$14</f>
        <v>0.4448308152295577</v>
      </c>
      <c r="AM26">
        <f>((1+40/SQRT(40^2+(SQRT(($B$11-$E26)^2+($C$11-AM$9)^2))^2))/2)*menu!$D$14</f>
        <v>0.44332509458899499</v>
      </c>
      <c r="AN26">
        <f>((1+40/SQRT(40^2+(SQRT(($B$11-$E26)^2+($C$11-AN$9)^2))^2))/2)*menu!$D$14</f>
        <v>0.44184555713551066</v>
      </c>
      <c r="AO26">
        <f>((1+40/SQRT(40^2+(SQRT(($B$11-$E26)^2+($C$11-AO$9)^2))^2))/2)*menu!$D$14</f>
        <v>0.44039169326925659</v>
      </c>
      <c r="AP26">
        <f>((1+40/SQRT(40^2+(SQRT(($B$11-$E26)^2+($C$11-AP$9)^2))^2))/2)*menu!$D$14</f>
        <v>0.43896299782550263</v>
      </c>
      <c r="AQ26">
        <f>((1+40/SQRT(40^2+(SQRT(($B$11-$E26)^2+($C$11-AQ$9)^2))^2))/2)*menu!$D$14</f>
        <v>0.43755897074942057</v>
      </c>
      <c r="AR26">
        <f>((1+40/SQRT(40^2+(SQRT(($B$11-$E26)^2+($C$11-AR$9)^2))^2))/2)*menu!$D$14</f>
        <v>0.43617911768227807</v>
      </c>
      <c r="AS26">
        <f>((1+40/SQRT(40^2+(SQRT(($B$11-$E26)^2+($C$11-AS$9)^2))^2))/2)*menu!$D$14</f>
        <v>0.43482295046739688</v>
      </c>
      <c r="AT26">
        <f>((1+40/SQRT(40^2+(SQRT(($B$11-$E26)^2+($C$11-AT$9)^2))^2))/2)*menu!$D$14</f>
        <v>0.43348998758353136</v>
      </c>
      <c r="AU26">
        <f>((1+40/SQRT(40^2+(SQRT(($B$11-$E26)^2+($C$11-AU$9)^2))^2))/2)*menu!$D$14</f>
        <v>0.43217975451268337</v>
      </c>
      <c r="AV26">
        <f>((1+40/SQRT(40^2+(SQRT(($B$11-$E26)^2+($C$11-AV$9)^2))^2))/2)*menu!$D$14</f>
        <v>0.43089178404876816</v>
      </c>
      <c r="AW26">
        <f>((1+40/SQRT(40^2+(SQRT(($B$11-$E26)^2+($C$11-AW$9)^2))^2))/2)*menu!$D$14</f>
        <v>0.42962561655299641</v>
      </c>
      <c r="AX26">
        <f>((1+40/SQRT(40^2+(SQRT(($B$11-$E26)^2+($C$11-AX$9)^2))^2))/2)*menu!$D$14</f>
        <v>0.42838080016132846</v>
      </c>
      <c r="AY26">
        <f>((1+40/SQRT(40^2+(SQRT(($B$11-$E26)^2+($C$11-AY$9)^2))^2))/2)*menu!$D$14</f>
        <v>0.42715689094888687</v>
      </c>
      <c r="AZ26">
        <f>((1+40/SQRT(40^2+(SQRT(($B$11-$E26)^2+($C$11-AZ$9)^2))^2))/2)*menu!$D$14</f>
        <v>0.42595345305578214</v>
      </c>
      <c r="BA26">
        <f>((1+40/SQRT(40^2+(SQRT(($B$11-$E26)^2+($C$11-BA$9)^2))^2))/2)*menu!$D$14</f>
        <v>0.42477005877840873</v>
      </c>
      <c r="BB26">
        <f>((1+40/SQRT(40^2+(SQRT(($B$11-$E26)^2+($C$11-BB$9)^2))^2))/2)*menu!$D$14</f>
        <v>0.42360628862990513</v>
      </c>
      <c r="BC26">
        <f>((1+40/SQRT(40^2+(SQRT(($B$11-$E26)^2+($C$11-BC$9)^2))^2))/2)*menu!$D$14</f>
        <v>0.42246173137313575</v>
      </c>
      <c r="BD26">
        <f>((1+40/SQRT(40^2+(SQRT(($B$11-$E26)^2+($C$11-BD$9)^2))^2))/2)*menu!$D$14</f>
        <v>0.42133598402924655</v>
      </c>
    </row>
    <row r="27" spans="1:56" x14ac:dyDescent="0.45">
      <c r="E27">
        <v>17</v>
      </c>
      <c r="F27">
        <f>((1+40/SQRT(40^2+(SQRT(($B$11-$E27)^2+($C$11-F$9)^2))^2))/2)*menu!$D$14</f>
        <v>0.51004201260420146</v>
      </c>
      <c r="G27">
        <f>((1+40/SQRT(40^2+(SQRT(($B$11-$E27)^2+($C$11-G$9)^2))^2))/2)*menu!$D$14</f>
        <v>0.5074833182553723</v>
      </c>
      <c r="H27">
        <f>((1+40/SQRT(40^2+(SQRT(($B$11-$E27)^2+($C$11-H$9)^2))^2))/2)*menu!$D$14</f>
        <v>0.50495609570554645</v>
      </c>
      <c r="I27">
        <f>((1+40/SQRT(40^2+(SQRT(($B$11-$E27)^2+($C$11-I$9)^2))^2))/2)*menu!$D$14</f>
        <v>0.50246136994346635</v>
      </c>
      <c r="J27">
        <f>((1+40/SQRT(40^2+(SQRT(($B$11-$E27)^2+($C$11-J$9)^2))^2))/2)*menu!$D$14</f>
        <v>0.49999999999999994</v>
      </c>
      <c r="K27">
        <f>((1+40/SQRT(40^2+(SQRT(($B$11-$E27)^2+($C$11-K$9)^2))^2))/2)*menu!$D$14</f>
        <v>0.49757269251149094</v>
      </c>
      <c r="L27">
        <f>((1+40/SQRT(40^2+(SQRT(($B$11-$E27)^2+($C$11-L$9)^2))^2))/2)*menu!$D$14</f>
        <v>0.49518001458970656</v>
      </c>
      <c r="M27">
        <f>((1+40/SQRT(40^2+(SQRT(($B$11-$E27)^2+($C$11-M$9)^2))^2))/2)*menu!$D$14</f>
        <v>0.49282240597988053</v>
      </c>
      <c r="N27">
        <f>((1+40/SQRT(40^2+(SQRT(($B$11-$E27)^2+($C$11-N$9)^2))^2))/2)*menu!$D$14</f>
        <v>0.4905001905002857</v>
      </c>
      <c r="O27">
        <f>((1+40/SQRT(40^2+(SQRT(($B$11-$E27)^2+($C$11-O$9)^2))^2))/2)*menu!$D$14</f>
        <v>0.488213586766584</v>
      </c>
      <c r="P27">
        <f>((1+40/SQRT(40^2+(SQRT(($B$11-$E27)^2+($C$11-P$9)^2))^2))/2)*menu!$D$14</f>
        <v>0.48596271821212306</v>
      </c>
      <c r="Q27">
        <f>((1+40/SQRT(40^2+(SQRT(($B$11-$E27)^2+($C$11-Q$9)^2))^2))/2)*menu!$D$14</f>
        <v>0.48374762242163499</v>
      </c>
      <c r="R27">
        <f>((1+40/SQRT(40^2+(SQRT(($B$11-$E27)^2+($C$11-R$9)^2))^2))/2)*menu!$D$14</f>
        <v>0.48156825980064077</v>
      </c>
      <c r="S27">
        <f>((1+40/SQRT(40^2+(SQRT(($B$11-$E27)^2+($C$11-S$9)^2))^2))/2)*menu!$D$14</f>
        <v>0.47942452160650262</v>
      </c>
      <c r="T27">
        <f>((1+40/SQRT(40^2+(SQRT(($B$11-$E27)^2+($C$11-T$9)^2))^2))/2)*menu!$D$14</f>
        <v>0.47731623736966244</v>
      </c>
      <c r="U27">
        <f>((1+40/SQRT(40^2+(SQRT(($B$11-$E27)^2+($C$11-U$9)^2))^2))/2)*menu!$D$14</f>
        <v>0.47524318173532942</v>
      </c>
      <c r="V27">
        <f>((1+40/SQRT(40^2+(SQRT(($B$11-$E27)^2+($C$11-V$9)^2))^2))/2)*menu!$D$14</f>
        <v>0.47320508075688772</v>
      </c>
      <c r="W27">
        <f>((1+40/SQRT(40^2+(SQRT(($B$11-$E27)^2+($C$11-W$9)^2))^2))/2)*menu!$D$14</f>
        <v>0.47120161767270563</v>
      </c>
      <c r="X27">
        <f>((1+40/SQRT(40^2+(SQRT(($B$11-$E27)^2+($C$11-X$9)^2))^2))/2)*menu!$D$14</f>
        <v>0.46923243819795546</v>
      </c>
      <c r="Y27">
        <f>((1+40/SQRT(40^2+(SQRT(($B$11-$E27)^2+($C$11-Y$9)^2))^2))/2)*menu!$D$14</f>
        <v>0.46729715536260563</v>
      </c>
      <c r="Z27">
        <f>((1+40/SQRT(40^2+(SQRT(($B$11-$E27)^2+($C$11-Z$9)^2))^2))/2)*menu!$D$14</f>
        <v>0.46539535392599135</v>
      </c>
      <c r="AA27">
        <f>((1+40/SQRT(40^2+(SQRT(($B$11-$E27)^2+($C$11-AA$9)^2))^2))/2)*menu!$D$14</f>
        <v>0.46352659439739125</v>
      </c>
      <c r="AB27">
        <f>((1+40/SQRT(40^2+(SQRT(($B$11-$E27)^2+($C$11-AB$9)^2))^2))/2)*menu!$D$14</f>
        <v>0.46169041669088862</v>
      </c>
      <c r="AC27">
        <f>((1+40/SQRT(40^2+(SQRT(($B$11-$E27)^2+($C$11-AC$9)^2))^2))/2)*menu!$D$14</f>
        <v>0.45988634344152635</v>
      </c>
      <c r="AD27">
        <f>((1+40/SQRT(40^2+(SQRT(($B$11-$E27)^2+($C$11-AD$9)^2))^2))/2)*menu!$D$14</f>
        <v>0.45811388300841893</v>
      </c>
      <c r="AE27">
        <f>((1+40/SQRT(40^2+(SQRT(($B$11-$E27)^2+($C$11-AE$9)^2))^2))/2)*menu!$D$14</f>
        <v>0.45637253218909563</v>
      </c>
      <c r="AF27">
        <f>((1+40/SQRT(40^2+(SQRT(($B$11-$E27)^2+($C$11-AF$9)^2))^2))/2)*menu!$D$14</f>
        <v>0.45466177866794011</v>
      </c>
      <c r="AG27">
        <f>((1+40/SQRT(40^2+(SQRT(($B$11-$E27)^2+($C$11-AG$9)^2))^2))/2)*menu!$D$14</f>
        <v>0.45298110322019219</v>
      </c>
      <c r="AH27">
        <f>((1+40/SQRT(40^2+(SQRT(($B$11-$E27)^2+($C$11-AH$9)^2))^2))/2)*menu!$D$14</f>
        <v>0.45132998169159549</v>
      </c>
      <c r="AI27">
        <f>((1+40/SQRT(40^2+(SQRT(($B$11-$E27)^2+($C$11-AI$9)^2))^2))/2)*menu!$D$14</f>
        <v>0.44970788677243329</v>
      </c>
      <c r="AJ27">
        <f>((1+40/SQRT(40^2+(SQRT(($B$11-$E27)^2+($C$11-AJ$9)^2))^2))/2)*menu!$D$14</f>
        <v>0.44811428958339367</v>
      </c>
      <c r="AK27">
        <f>((1+40/SQRT(40^2+(SQRT(($B$11-$E27)^2+($C$11-AK$9)^2))^2))/2)*menu!$D$14</f>
        <v>0.44654866108946234</v>
      </c>
      <c r="AL27">
        <f>((1+40/SQRT(40^2+(SQRT(($B$11-$E27)^2+($C$11-AL$9)^2))^2))/2)*menu!$D$14</f>
        <v>0.44501047335684951</v>
      </c>
      <c r="AM27">
        <f>((1+40/SQRT(40^2+(SQRT(($B$11-$E27)^2+($C$11-AM$9)^2))^2))/2)*menu!$D$14</f>
        <v>0.44349920066683507</v>
      </c>
      <c r="AN27">
        <f>((1+40/SQRT(40^2+(SQRT(($B$11-$E27)^2+($C$11-AN$9)^2))^2))/2)*menu!$D$14</f>
        <v>0.44201432049934525</v>
      </c>
      <c r="AO27">
        <f>((1+40/SQRT(40^2+(SQRT(($B$11-$E27)^2+($C$11-AO$9)^2))^2))/2)*menu!$D$14</f>
        <v>0.44055531439807816</v>
      </c>
      <c r="AP27">
        <f>((1+40/SQRT(40^2+(SQRT(($B$11-$E27)^2+($C$11-AP$9)^2))^2))/2)*menu!$D$14</f>
        <v>0.43912166872805047</v>
      </c>
      <c r="AQ27">
        <f>((1+40/SQRT(40^2+(SQRT(($B$11-$E27)^2+($C$11-AQ$9)^2))^2))/2)*menu!$D$14</f>
        <v>0.43771287533556352</v>
      </c>
      <c r="AR27">
        <f>((1+40/SQRT(40^2+(SQRT(($B$11-$E27)^2+($C$11-AR$9)^2))^2))/2)*menu!$D$14</f>
        <v>0.43632843211976491</v>
      </c>
      <c r="AS27">
        <f>((1+40/SQRT(40^2+(SQRT(($B$11-$E27)^2+($C$11-AS$9)^2))^2))/2)*menu!$D$14</f>
        <v>0.43496784352422152</v>
      </c>
      <c r="AT27">
        <f>((1+40/SQRT(40^2+(SQRT(($B$11-$E27)^2+($C$11-AT$9)^2))^2))/2)*menu!$D$14</f>
        <v>0.43363062095621219</v>
      </c>
      <c r="AU27">
        <f>((1+40/SQRT(40^2+(SQRT(($B$11-$E27)^2+($C$11-AU$9)^2))^2))/2)*menu!$D$14</f>
        <v>0.43231628314079312</v>
      </c>
      <c r="AV27">
        <f>((1+40/SQRT(40^2+(SQRT(($B$11-$E27)^2+($C$11-AV$9)^2))^2))/2)*menu!$D$14</f>
        <v>0.43102435641608366</v>
      </c>
      <c r="AW27">
        <f>((1+40/SQRT(40^2+(SQRT(($B$11-$E27)^2+($C$11-AW$9)^2))^2))/2)*menu!$D$14</f>
        <v>0.42975437497566099</v>
      </c>
      <c r="AX27">
        <f>((1+40/SQRT(40^2+(SQRT(($B$11-$E27)^2+($C$11-AX$9)^2))^2))/2)*menu!$D$14</f>
        <v>0.42850588106343579</v>
      </c>
      <c r="AY27">
        <f>((1+40/SQRT(40^2+(SQRT(($B$11-$E27)^2+($C$11-AY$9)^2))^2))/2)*menu!$D$14</f>
        <v>0.42727842512590736</v>
      </c>
      <c r="AZ27">
        <f>((1+40/SQRT(40^2+(SQRT(($B$11-$E27)^2+($C$11-AZ$9)^2))^2))/2)*menu!$D$14</f>
        <v>0.42607156592626</v>
      </c>
      <c r="BA27">
        <f>((1+40/SQRT(40^2+(SQRT(($B$11-$E27)^2+($C$11-BA$9)^2))^2))/2)*menu!$D$14</f>
        <v>0.42488487062436026</v>
      </c>
      <c r="BB27">
        <f>((1+40/SQRT(40^2+(SQRT(($B$11-$E27)^2+($C$11-BB$9)^2))^2))/2)*menu!$D$14</f>
        <v>0.42371791482634835</v>
      </c>
      <c r="BC27">
        <f>((1+40/SQRT(40^2+(SQRT(($B$11-$E27)^2+($C$11-BC$9)^2))^2))/2)*menu!$D$14</f>
        <v>0.42257028260717916</v>
      </c>
      <c r="BD27">
        <f>((1+40/SQRT(40^2+(SQRT(($B$11-$E27)^2+($C$11-BD$9)^2))^2))/2)*menu!$D$14</f>
        <v>0.42144156650915815</v>
      </c>
    </row>
    <row r="28" spans="1:56" x14ac:dyDescent="0.45">
      <c r="E28">
        <v>18</v>
      </c>
      <c r="F28">
        <f>((1+40/SQRT(40^2+(SQRT(($B$11-$E28)^2+($C$11-F$9)^2))^2))/2)*menu!$D$14</f>
        <v>0.51052631578947361</v>
      </c>
      <c r="G28">
        <f>((1+40/SQRT(40^2+(SQRT(($B$11-$E28)^2+($C$11-G$9)^2))^2))/2)*menu!$D$14</f>
        <v>0.50795009796401458</v>
      </c>
      <c r="H28">
        <f>((1+40/SQRT(40^2+(SQRT(($B$11-$E28)^2+($C$11-H$9)^2))^2))/2)*menu!$D$14</f>
        <v>0.50540598889861399</v>
      </c>
      <c r="I28">
        <f>((1+40/SQRT(40^2+(SQRT(($B$11-$E28)^2+($C$11-I$9)^2))^2))/2)*menu!$D$14</f>
        <v>0.50289499941847327</v>
      </c>
      <c r="J28">
        <f>((1+40/SQRT(40^2+(SQRT(($B$11-$E28)^2+($C$11-J$9)^2))^2))/2)*menu!$D$14</f>
        <v>0.50041797328766791</v>
      </c>
      <c r="K28">
        <f>((1+40/SQRT(40^2+(SQRT(($B$11-$E28)^2+($C$11-K$9)^2))^2))/2)*menu!$D$14</f>
        <v>0.4979756010106704</v>
      </c>
      <c r="L28">
        <f>((1+40/SQRT(40^2+(SQRT(($B$11-$E28)^2+($C$11-L$9)^2))^2))/2)*menu!$D$14</f>
        <v>0.49556843291336983</v>
      </c>
      <c r="M28">
        <f>((1+40/SQRT(40^2+(SQRT(($B$11-$E28)^2+($C$11-M$9)^2))^2))/2)*menu!$D$14</f>
        <v>0.49319689148702378</v>
      </c>
      <c r="N28">
        <f>((1+40/SQRT(40^2+(SQRT(($B$11-$E28)^2+($C$11-N$9)^2))^2))/2)*menu!$D$14</f>
        <v>0.49086128299055681</v>
      </c>
      <c r="O28">
        <f>((1+40/SQRT(40^2+(SQRT(($B$11-$E28)^2+($C$11-O$9)^2))^2))/2)*menu!$D$14</f>
        <v>0.4885618083164126</v>
      </c>
      <c r="P28">
        <f>((1+40/SQRT(40^2+(SQRT(($B$11-$E28)^2+($C$11-P$9)^2))^2))/2)*menu!$D$14</f>
        <v>0.48629857313304892</v>
      </c>
      <c r="Q28">
        <f>((1+40/SQRT(40^2+(SQRT(($B$11-$E28)^2+($C$11-Q$9)^2))^2))/2)*menu!$D$14</f>
        <v>0.48407159732336891</v>
      </c>
      <c r="R28">
        <f>((1+40/SQRT(40^2+(SQRT(($B$11-$E28)^2+($C$11-R$9)^2))^2))/2)*menu!$D$14</f>
        <v>0.4818808237431475</v>
      </c>
      <c r="S28">
        <f>((1+40/SQRT(40^2+(SQRT(($B$11-$E28)^2+($C$11-S$9)^2))^2))/2)*menu!$D$14</f>
        <v>0.47972612632703743</v>
      </c>
      <c r="T28">
        <f>((1+40/SQRT(40^2+(SQRT(($B$11-$E28)^2+($C$11-T$9)^2))^2))/2)*menu!$D$14</f>
        <v>0.47760731757222902</v>
      </c>
      <c r="U28">
        <f>((1+40/SQRT(40^2+(SQRT(($B$11-$E28)^2+($C$11-U$9)^2))^2))/2)*menu!$D$14</f>
        <v>0.47552415543144755</v>
      </c>
      <c r="V28">
        <f>((1+40/SQRT(40^2+(SQRT(($B$11-$E28)^2+($C$11-V$9)^2))^2))/2)*menu!$D$14</f>
        <v>0.47347634964786217</v>
      </c>
      <c r="W28">
        <f>((1+40/SQRT(40^2+(SQRT(($B$11-$E28)^2+($C$11-W$9)^2))^2))/2)*menu!$D$14</f>
        <v>0.47146356756477936</v>
      </c>
      <c r="X28">
        <f>((1+40/SQRT(40^2+(SQRT(($B$11-$E28)^2+($C$11-X$9)^2))^2))/2)*menu!$D$14</f>
        <v>0.46948543944281429</v>
      </c>
      <c r="Y28">
        <f>((1+40/SQRT(40^2+(SQRT(($B$11-$E28)^2+($C$11-Y$9)^2))^2))/2)*menu!$D$14</f>
        <v>0.46754156331667818</v>
      </c>
      <c r="Z28">
        <f>((1+40/SQRT(40^2+(SQRT(($B$11-$E28)^2+($C$11-Z$9)^2))^2))/2)*menu!$D$14</f>
        <v>0.46563150942286868</v>
      </c>
      <c r="AA28">
        <f>((1+40/SQRT(40^2+(SQRT(($B$11-$E28)^2+($C$11-AA$9)^2))^2))/2)*menu!$D$14</f>
        <v>0.46375482422848058</v>
      </c>
      <c r="AB28">
        <f>((1+40/SQRT(40^2+(SQRT(($B$11-$E28)^2+($C$11-AB$9)^2))^2))/2)*menu!$D$14</f>
        <v>0.46191103409011713</v>
      </c>
      <c r="AC28">
        <f>((1+40/SQRT(40^2+(SQRT(($B$11-$E28)^2+($C$11-AC$9)^2))^2))/2)*menu!$D$14</f>
        <v>0.46009964857053909</v>
      </c>
      <c r="AD28">
        <f>((1+40/SQRT(40^2+(SQRT(($B$11-$E28)^2+($C$11-AD$9)^2))^2))/2)*menu!$D$14</f>
        <v>0.4583201634392664</v>
      </c>
      <c r="AE28">
        <f>((1+40/SQRT(40^2+(SQRT(($B$11-$E28)^2+($C$11-AE$9)^2))^2))/2)*menu!$D$14</f>
        <v>0.4565720633818976</v>
      </c>
      <c r="AF28">
        <f>((1+40/SQRT(40^2+(SQRT(($B$11-$E28)^2+($C$11-AF$9)^2))^2))/2)*menu!$D$14</f>
        <v>0.45485482444144038</v>
      </c>
      <c r="AG28">
        <f>((1+40/SQRT(40^2+(SQRT(($B$11-$E28)^2+($C$11-AG$9)^2))^2))/2)*menu!$D$14</f>
        <v>0.45316791621349667</v>
      </c>
      <c r="AH28">
        <f>((1+40/SQRT(40^2+(SQRT(($B$11-$E28)^2+($C$11-AH$9)^2))^2))/2)*menu!$D$14</f>
        <v>0.45151080381571401</v>
      </c>
      <c r="AI28">
        <f>((1+40/SQRT(40^2+(SQRT(($B$11-$E28)^2+($C$11-AI$9)^2))^2))/2)*menu!$D$14</f>
        <v>0.44988294965053166</v>
      </c>
      <c r="AJ28">
        <f>((1+40/SQRT(40^2+(SQRT(($B$11-$E28)^2+($C$11-AJ$9)^2))^2))/2)*menu!$D$14</f>
        <v>0.44828381497891118</v>
      </c>
      <c r="AK28">
        <f>((1+40/SQRT(40^2+(SQRT(($B$11-$E28)^2+($C$11-AK$9)^2))^2))/2)*menu!$D$14</f>
        <v>0.44671286132146032</v>
      </c>
      <c r="AL28">
        <f>((1+40/SQRT(40^2+(SQRT(($B$11-$E28)^2+($C$11-AL$9)^2))^2))/2)*menu!$D$14</f>
        <v>0.44516955170214589</v>
      </c>
      <c r="AM28">
        <f>((1+40/SQRT(40^2+(SQRT(($B$11-$E28)^2+($C$11-AM$9)^2))^2))/2)*menu!$D$14</f>
        <v>0.44365335174863013</v>
      </c>
      <c r="AN28">
        <f>((1+40/SQRT(40^2+(SQRT(($B$11-$E28)^2+($C$11-AN$9)^2))^2))/2)*menu!$D$14</f>
        <v>0.44216373066218218</v>
      </c>
      <c r="AO28">
        <f>((1+40/SQRT(40^2+(SQRT(($B$11-$E28)^2+($C$11-AO$9)^2))^2))/2)*menu!$D$14</f>
        <v>0.44070016206909252</v>
      </c>
      <c r="AP28">
        <f>((1+40/SQRT(40^2+(SQRT(($B$11-$E28)^2+($C$11-AP$9)^2))^2))/2)*menu!$D$14</f>
        <v>0.43926212476455828</v>
      </c>
      <c r="AQ28">
        <f>((1+40/SQRT(40^2+(SQRT(($B$11-$E28)^2+($C$11-AQ$9)^2))^2))/2)*menu!$D$14</f>
        <v>0.43784910335911553</v>
      </c>
      <c r="AR28">
        <f>((1+40/SQRT(40^2+(SQRT(($B$11-$E28)^2+($C$11-AR$9)^2))^2))/2)*menu!$D$14</f>
        <v>0.43646058883686101</v>
      </c>
      <c r="AS28">
        <f>((1+40/SQRT(40^2+(SQRT(($B$11-$E28)^2+($C$11-AS$9)^2))^2))/2)*menu!$D$14</f>
        <v>0.43509607903393127</v>
      </c>
      <c r="AT28">
        <f>((1+40/SQRT(40^2+(SQRT(($B$11-$E28)^2+($C$11-AT$9)^2))^2))/2)*menu!$D$14</f>
        <v>0.43375507904499072</v>
      </c>
      <c r="AU28">
        <f>((1+40/SQRT(40^2+(SQRT(($B$11-$E28)^2+($C$11-AU$9)^2))^2))/2)*menu!$D$14</f>
        <v>0.43243710156481513</v>
      </c>
      <c r="AV28">
        <f>((1+40/SQRT(40^2+(SQRT(($B$11-$E28)^2+($C$11-AV$9)^2))^2))/2)*menu!$D$14</f>
        <v>0.43114166717144442</v>
      </c>
      <c r="AW28">
        <f>((1+40/SQRT(40^2+(SQRT(($B$11-$E28)^2+($C$11-AW$9)^2))^2))/2)*menu!$D$14</f>
        <v>0.42986830455681241</v>
      </c>
      <c r="AX28">
        <f>((1+40/SQRT(40^2+(SQRT(($B$11-$E28)^2+($C$11-AX$9)^2))^2))/2)*menu!$D$14</f>
        <v>0.42861655071023969</v>
      </c>
      <c r="AY28">
        <f>((1+40/SQRT(40^2+(SQRT(($B$11-$E28)^2+($C$11-AY$9)^2))^2))/2)*menu!$D$14</f>
        <v>0.4273859510596964</v>
      </c>
      <c r="AZ28">
        <f>((1+40/SQRT(40^2+(SQRT(($B$11-$E28)^2+($C$11-AZ$9)^2))^2))/2)*menu!$D$14</f>
        <v>0.42617605957530236</v>
      </c>
      <c r="BA28">
        <f>((1+40/SQRT(40^2+(SQRT(($B$11-$E28)^2+($C$11-BA$9)^2))^2))/2)*menu!$D$14</f>
        <v>0.42498643883912468</v>
      </c>
      <c r="BB28">
        <f>((1+40/SQRT(40^2+(SQRT(($B$11-$E28)^2+($C$11-BB$9)^2))^2))/2)*menu!$D$14</f>
        <v>0.42381666008496582</v>
      </c>
      <c r="BC28">
        <f>((1+40/SQRT(40^2+(SQRT(($B$11-$E28)^2+($C$11-BC$9)^2))^2))/2)*menu!$D$14</f>
        <v>0.4226663032114919</v>
      </c>
      <c r="BD28">
        <f>((1+40/SQRT(40^2+(SQRT(($B$11-$E28)^2+($C$11-BD$9)^2))^2))/2)*menu!$D$14</f>
        <v>0.42153495677174319</v>
      </c>
    </row>
    <row r="29" spans="1:56" x14ac:dyDescent="0.45">
      <c r="E29">
        <v>19</v>
      </c>
      <c r="F29">
        <f>((1+40/SQRT(40^2+(SQRT(($B$11-$E29)^2+($C$11-F$9)^2))^2))/2)*menu!$D$14</f>
        <v>0.51094876618038898</v>
      </c>
      <c r="G29">
        <f>((1+40/SQRT(40^2+(SQRT(($B$11-$E29)^2+($C$11-G$9)^2))^2))/2)*menu!$D$14</f>
        <v>0.50835719891442044</v>
      </c>
      <c r="H29">
        <f>((1+40/SQRT(40^2+(SQRT(($B$11-$E29)^2+($C$11-H$9)^2))^2))/2)*menu!$D$14</f>
        <v>0.50579830217101052</v>
      </c>
      <c r="I29">
        <f>((1+40/SQRT(40^2+(SQRT(($B$11-$E29)^2+($C$11-I$9)^2))^2))/2)*menu!$D$14</f>
        <v>0.50327307399454269</v>
      </c>
      <c r="J29">
        <f>((1+40/SQRT(40^2+(SQRT(($B$11-$E29)^2+($C$11-J$9)^2))^2))/2)*menu!$D$14</f>
        <v>0.50078234442307634</v>
      </c>
      <c r="K29">
        <f>((1+40/SQRT(40^2+(SQRT(($B$11-$E29)^2+($C$11-K$9)^2))^2))/2)*menu!$D$14</f>
        <v>0.49832678949890208</v>
      </c>
      <c r="L29">
        <f>((1+40/SQRT(40^2+(SQRT(($B$11-$E29)^2+($C$11-L$9)^2))^2))/2)*menu!$D$14</f>
        <v>0.49590694453450168</v>
      </c>
      <c r="M29">
        <f>((1+40/SQRT(40^2+(SQRT(($B$11-$E29)^2+($C$11-M$9)^2))^2))/2)*menu!$D$14</f>
        <v>0.49352321661912085</v>
      </c>
      <c r="N29">
        <f>((1+40/SQRT(40^2+(SQRT(($B$11-$E29)^2+($C$11-N$9)^2))^2))/2)*menu!$D$14</f>
        <v>0.49117589636314979</v>
      </c>
      <c r="O29">
        <f>((1+40/SQRT(40^2+(SQRT(($B$11-$E29)^2+($C$11-O$9)^2))^2))/2)*menu!$D$14</f>
        <v>0.48886516888729337</v>
      </c>
      <c r="P29">
        <f>((1+40/SQRT(40^2+(SQRT(($B$11-$E29)^2+($C$11-P$9)^2))^2))/2)*menu!$D$14</f>
        <v>0.48659112407133681</v>
      </c>
      <c r="Q29">
        <f>((1+40/SQRT(40^2+(SQRT(($B$11-$E29)^2+($C$11-Q$9)^2))^2))/2)*menu!$D$14</f>
        <v>0.48435376608345349</v>
      </c>
      <c r="R29">
        <f>((1+40/SQRT(40^2+(SQRT(($B$11-$E29)^2+($C$11-R$9)^2))^2))/2)*menu!$D$14</f>
        <v>0.48215302221567491</v>
      </c>
      <c r="S29">
        <f>((1+40/SQRT(40^2+(SQRT(($B$11-$E29)^2+($C$11-S$9)^2))^2))/2)*menu!$D$14</f>
        <v>0.47998875105457767</v>
      </c>
      <c r="T29">
        <f>((1+40/SQRT(40^2+(SQRT(($B$11-$E29)^2+($C$11-T$9)^2))^2))/2)*menu!$D$14</f>
        <v>0.47786075001862566</v>
      </c>
      <c r="U29">
        <f>((1+40/SQRT(40^2+(SQRT(($B$11-$E29)^2+($C$11-U$9)^2))^2))/2)*menu!$D$14</f>
        <v>0.47576876229511211</v>
      </c>
      <c r="V29">
        <f>((1+40/SQRT(40^2+(SQRT(($B$11-$E29)^2+($C$11-V$9)^2))^2))/2)*menu!$D$14</f>
        <v>0.47371248321043297</v>
      </c>
      <c r="W29">
        <f>((1+40/SQRT(40^2+(SQRT(($B$11-$E29)^2+($C$11-W$9)^2))^2))/2)*menu!$D$14</f>
        <v>0.47169156606761808</v>
      </c>
      <c r="X29">
        <f>((1+40/SQRT(40^2+(SQRT(($B$11-$E29)^2+($C$11-X$9)^2))^2))/2)*menu!$D$14</f>
        <v>0.4697056274847714</v>
      </c>
      <c r="Y29">
        <f>((1+40/SQRT(40^2+(SQRT(($B$11-$E29)^2+($C$11-Y$9)^2))^2))/2)*menu!$D$14</f>
        <v>0.46775425226741962</v>
      </c>
      <c r="Z29">
        <f>((1+40/SQRT(40^2+(SQRT(($B$11-$E29)^2+($C$11-Z$9)^2))^2))/2)*menu!$D$14</f>
        <v>0.46583699784683458</v>
      </c>
      <c r="AA29">
        <f>((1+40/SQRT(40^2+(SQRT(($B$11-$E29)^2+($C$11-AA$9)^2))^2))/2)*menu!$D$14</f>
        <v>0.46395339831523824</v>
      </c>
      <c r="AB29">
        <f>((1+40/SQRT(40^2+(SQRT(($B$11-$E29)^2+($C$11-AB$9)^2))^2))/2)*menu!$D$14</f>
        <v>0.46210296808748974</v>
      </c>
      <c r="AC29">
        <f>((1+40/SQRT(40^2+(SQRT(($B$11-$E29)^2+($C$11-AC$9)^2))^2))/2)*menu!$D$14</f>
        <v>0.46028520521743976</v>
      </c>
      <c r="AD29">
        <f>((1+40/SQRT(40^2+(SQRT(($B$11-$E29)^2+($C$11-AD$9)^2))^2))/2)*menu!$D$14</f>
        <v>0.45849959439565413</v>
      </c>
      <c r="AE29">
        <f>((1+40/SQRT(40^2+(SQRT(($B$11-$E29)^2+($C$11-AE$9)^2))^2))/2)*menu!$D$14</f>
        <v>0.45674560965369626</v>
      </c>
      <c r="AF29">
        <f>((1+40/SQRT(40^2+(SQRT(($B$11-$E29)^2+($C$11-AF$9)^2))^2))/2)*menu!$D$14</f>
        <v>0.45502271679864054</v>
      </c>
      <c r="AG29">
        <f>((1+40/SQRT(40^2+(SQRT(($B$11-$E29)^2+($C$11-AG$9)^2))^2))/2)*menu!$D$14</f>
        <v>0.45333037559998557</v>
      </c>
      <c r="AH29">
        <f>((1+40/SQRT(40^2+(SQRT(($B$11-$E29)^2+($C$11-AH$9)^2))^2))/2)*menu!$D$14</f>
        <v>0.45166804174966757</v>
      </c>
      <c r="AI29">
        <f>((1+40/SQRT(40^2+(SQRT(($B$11-$E29)^2+($C$11-AI$9)^2))^2))/2)*menu!$D$14</f>
        <v>0.45003516861444914</v>
      </c>
      <c r="AJ29">
        <f>((1+40/SQRT(40^2+(SQRT(($B$11-$E29)^2+($C$11-AJ$9)^2))^2))/2)*menu!$D$14</f>
        <v>0.448431208798588</v>
      </c>
      <c r="AK29">
        <f>((1+40/SQRT(40^2+(SQRT(($B$11-$E29)^2+($C$11-AK$9)^2))^2))/2)*menu!$D$14</f>
        <v>0.44685561553338288</v>
      </c>
      <c r="AL29">
        <f>((1+40/SQRT(40^2+(SQRT(($B$11-$E29)^2+($C$11-AL$9)^2))^2))/2)*menu!$D$14</f>
        <v>0.44530784390894479</v>
      </c>
      <c r="AM29">
        <f>((1+40/SQRT(40^2+(SQRT(($B$11-$E29)^2+($C$11-AM$9)^2))^2))/2)*menu!$D$14</f>
        <v>0.44378735196236946</v>
      </c>
      <c r="AN29">
        <f>((1+40/SQRT(40^2+(SQRT(($B$11-$E29)^2+($C$11-AN$9)^2))^2))/2)*menu!$D$14</f>
        <v>0.44229360163537473</v>
      </c>
      <c r="AO29">
        <f>((1+40/SQRT(40^2+(SQRT(($B$11-$E29)^2+($C$11-AO$9)^2))^2))/2)*menu!$D$14</f>
        <v>0.44082605961342636</v>
      </c>
      <c r="AP29">
        <f>((1+40/SQRT(40^2+(SQRT(($B$11-$E29)^2+($C$11-AP$9)^2))^2))/2)*menu!$D$14</f>
        <v>0.43938419805740453</v>
      </c>
      <c r="AQ29">
        <f>((1+40/SQRT(40^2+(SQRT(($B$11-$E29)^2+($C$11-AQ$9)^2))^2))/2)*menu!$D$14</f>
        <v>0.43796749523795081</v>
      </c>
      <c r="AR29">
        <f>((1+40/SQRT(40^2+(SQRT(($B$11-$E29)^2+($C$11-AR$9)^2))^2))/2)*menu!$D$14</f>
        <v>0.43657543608179555</v>
      </c>
      <c r="AS29">
        <f>((1+40/SQRT(40^2+(SQRT(($B$11-$E29)^2+($C$11-AS$9)^2))^2))/2)*menu!$D$14</f>
        <v>0.4352075126385786</v>
      </c>
      <c r="AT29">
        <f>((1+40/SQRT(40^2+(SQRT(($B$11-$E29)^2+($C$11-AT$9)^2))^2))/2)*menu!$D$14</f>
        <v>0.433863224475948</v>
      </c>
      <c r="AU29">
        <f>((1+40/SQRT(40^2+(SQRT(($B$11-$E29)^2+($C$11-AU$9)^2))^2))/2)*menu!$D$14</f>
        <v>0.43254207901005598</v>
      </c>
      <c r="AV29">
        <f>((1+40/SQRT(40^2+(SQRT(($B$11-$E29)^2+($C$11-AV$9)^2))^2))/2)*menu!$D$14</f>
        <v>0.43124359177794214</v>
      </c>
      <c r="AW29">
        <f>((1+40/SQRT(40^2+(SQRT(($B$11-$E29)^2+($C$11-AW$9)^2))^2))/2)*menu!$D$14</f>
        <v>0.42996728665773171</v>
      </c>
      <c r="AX29">
        <f>((1+40/SQRT(40^2+(SQRT(($B$11-$E29)^2+($C$11-AX$9)^2))^2))/2)*menu!$D$14</f>
        <v>0.42871269604204321</v>
      </c>
      <c r="AY29">
        <f>((1+40/SQRT(40^2+(SQRT(($B$11-$E29)^2+($C$11-AY$9)^2))^2))/2)*menu!$D$14</f>
        <v>0.42747936096951988</v>
      </c>
      <c r="AZ29">
        <f>((1+40/SQRT(40^2+(SQRT(($B$11-$E29)^2+($C$11-AZ$9)^2))^2))/2)*menu!$D$14</f>
        <v>0.42626683121895537</v>
      </c>
      <c r="BA29">
        <f>((1+40/SQRT(40^2+(SQRT(($B$11-$E29)^2+($C$11-BA$9)^2))^2))/2)*menu!$D$14</f>
        <v>0.42507466537007471</v>
      </c>
      <c r="BB29">
        <f>((1+40/SQRT(40^2+(SQRT(($B$11-$E29)^2+($C$11-BB$9)^2))^2))/2)*menu!$D$14</f>
        <v>0.42390243083466017</v>
      </c>
      <c r="BC29">
        <f>((1+40/SQRT(40^2+(SQRT(($B$11-$E29)^2+($C$11-BC$9)^2))^2))/2)*menu!$D$14</f>
        <v>0.42274970386136895</v>
      </c>
      <c r="BD29">
        <f>((1+40/SQRT(40^2+(SQRT(($B$11-$E29)^2+($C$11-BD$9)^2))^2))/2)*menu!$D$14</f>
        <v>0.42161606951727865</v>
      </c>
    </row>
    <row r="30" spans="1:56" x14ac:dyDescent="0.45">
      <c r="E30">
        <v>20</v>
      </c>
      <c r="F30">
        <f>((1+40/SQRT(40^2+(SQRT(($B$11-$E30)^2+($C$11-F$9)^2))^2))/2)*menu!$D$14</f>
        <v>0.5113082175181497</v>
      </c>
      <c r="G30">
        <f>((1+40/SQRT(40^2+(SQRT(($B$11-$E30)^2+($C$11-G$9)^2))^2))/2)*menu!$D$14</f>
        <v>0.50870354281618946</v>
      </c>
      <c r="H30">
        <f>((1+40/SQRT(40^2+(SQRT(($B$11-$E30)^2+($C$11-H$9)^2))^2))/2)*menu!$D$14</f>
        <v>0.50613202116722877</v>
      </c>
      <c r="I30">
        <f>((1+40/SQRT(40^2+(SQRT(($B$11-$E30)^2+($C$11-I$9)^2))^2))/2)*menu!$D$14</f>
        <v>0.50359463942371496</v>
      </c>
      <c r="J30">
        <f>((1+40/SQRT(40^2+(SQRT(($B$11-$E30)^2+($C$11-J$9)^2))^2))/2)*menu!$D$14</f>
        <v>0.50109221564058226</v>
      </c>
      <c r="K30">
        <f>((1+40/SQRT(40^2+(SQRT(($B$11-$E30)^2+($C$11-K$9)^2))^2))/2)*menu!$D$14</f>
        <v>0.49862541326456827</v>
      </c>
      <c r="L30">
        <f>((1+40/SQRT(40^2+(SQRT(($B$11-$E30)^2+($C$11-L$9)^2))^2))/2)*menu!$D$14</f>
        <v>0.49619475455811418</v>
      </c>
      <c r="M30">
        <f>((1+40/SQRT(40^2+(SQRT(($B$11-$E30)^2+($C$11-M$9)^2))^2))/2)*menu!$D$14</f>
        <v>0.49380063324460366</v>
      </c>
      <c r="N30">
        <f>((1+40/SQRT(40^2+(SQRT(($B$11-$E30)^2+($C$11-N$9)^2))^2))/2)*menu!$D$14</f>
        <v>0.49144332637371113</v>
      </c>
      <c r="O30">
        <f>((1+40/SQRT(40^2+(SQRT(($B$11-$E30)^2+($C$11-O$9)^2))^2))/2)*menu!$D$14</f>
        <v>0.48912300541538367</v>
      </c>
      <c r="P30">
        <f>((1+40/SQRT(40^2+(SQRT(($B$11-$E30)^2+($C$11-P$9)^2))^2))/2)*menu!$D$14</f>
        <v>0.4868397465987655</v>
      </c>
      <c r="Q30">
        <f>((1+40/SQRT(40^2+(SQRT(($B$11-$E30)^2+($C$11-Q$9)^2))^2))/2)*menu!$D$14</f>
        <v>0.48459354051844777</v>
      </c>
      <c r="R30">
        <f>((1+40/SQRT(40^2+(SQRT(($B$11-$E30)^2+($C$11-R$9)^2))^2))/2)*menu!$D$14</f>
        <v>0.48238430103502128</v>
      </c>
      <c r="S30">
        <f>((1+40/SQRT(40^2+(SQRT(($B$11-$E30)^2+($C$11-S$9)^2))^2))/2)*menu!$D$14</f>
        <v>0.48021187350025962</v>
      </c>
      <c r="T30">
        <f>((1+40/SQRT(40^2+(SQRT(($B$11-$E30)^2+($C$11-T$9)^2))^2))/2)*menu!$D$14</f>
        <v>0.47807604233955281</v>
      </c>
      <c r="U30">
        <f>((1+40/SQRT(40^2+(SQRT(($B$11-$E30)^2+($C$11-U$9)^2))^2))/2)*menu!$D$14</f>
        <v>0.47597653802562395</v>
      </c>
      <c r="V30">
        <f>((1+40/SQRT(40^2+(SQRT(($B$11-$E30)^2+($C$11-V$9)^2))^2))/2)*menu!$D$14</f>
        <v>0.4739130434782608</v>
      </c>
      <c r="W30">
        <f>((1+40/SQRT(40^2+(SQRT(($B$11-$E30)^2+($C$11-W$9)^2))^2))/2)*menu!$D$14</f>
        <v>0.47188519992489519</v>
      </c>
      <c r="X30">
        <f>((1+40/SQRT(40^2+(SQRT(($B$11-$E30)^2+($C$11-X$9)^2))^2))/2)*menu!$D$14</f>
        <v>0.46989261225650325</v>
      </c>
      <c r="Y30">
        <f>((1+40/SQRT(40^2+(SQRT(($B$11-$E30)^2+($C$11-Y$9)^2))^2))/2)*menu!$D$14</f>
        <v>0.46793485391257195</v>
      </c>
      <c r="Z30">
        <f>((1+40/SQRT(40^2+(SQRT(($B$11-$E30)^2+($C$11-Z$9)^2))^2))/2)*menu!$D$14</f>
        <v>0.46601147132785792</v>
      </c>
      <c r="AA30">
        <f>((1+40/SQRT(40^2+(SQRT(($B$11-$E30)^2+($C$11-AA$9)^2))^2))/2)*menu!$D$14</f>
        <v>0.46412198797244364</v>
      </c>
      <c r="AB30">
        <f>((1+40/SQRT(40^2+(SQRT(($B$11-$E30)^2+($C$11-AB$9)^2))^2))/2)*menu!$D$14</f>
        <v>0.46226590801522166</v>
      </c>
      <c r="AC30">
        <f>((1+40/SQRT(40^2+(SQRT(($B$11-$E30)^2+($C$11-AC$9)^2))^2))/2)*menu!$D$14</f>
        <v>0.46044271963945788</v>
      </c>
      <c r="AD30">
        <f>((1+40/SQRT(40^2+(SQRT(($B$11-$E30)^2+($C$11-AD$9)^2))^2))/2)*menu!$D$14</f>
        <v>0.45865189803755158</v>
      </c>
      <c r="AE30">
        <f>((1+40/SQRT(40^2+(SQRT(($B$11-$E30)^2+($C$11-AE$9)^2))^2))/2)*menu!$D$14</f>
        <v>0.45689290811054717</v>
      </c>
      <c r="AF30">
        <f>((1+40/SQRT(40^2+(SQRT(($B$11-$E30)^2+($C$11-AF$9)^2))^2))/2)*menu!$D$14</f>
        <v>0.45516520689638768</v>
      </c>
      <c r="AG30">
        <f>((1+40/SQRT(40^2+(SQRT(($B$11-$E30)^2+($C$11-AG$9)^2))^2))/2)*menu!$D$14</f>
        <v>0.45346824574935907</v>
      </c>
      <c r="AH30">
        <f>((1+40/SQRT(40^2+(SQRT(($B$11-$E30)^2+($C$11-AH$9)^2))^2))/2)*menu!$D$14</f>
        <v>0.45180147229166912</v>
      </c>
      <c r="AI30">
        <f>((1+40/SQRT(40^2+(SQRT(($B$11-$E30)^2+($C$11-AI$9)^2))^2))/2)*menu!$D$14</f>
        <v>0.45016433215664553</v>
      </c>
      <c r="AJ30">
        <f>((1+40/SQRT(40^2+(SQRT(($B$11-$E30)^2+($C$11-AJ$9)^2))^2))/2)*menu!$D$14</f>
        <v>0.44855627054164149</v>
      </c>
      <c r="AK30">
        <f>((1+40/SQRT(40^2+(SQRT(($B$11-$E30)^2+($C$11-AK$9)^2))^2))/2)*menu!$D$14</f>
        <v>0.44697673358740014</v>
      </c>
      <c r="AL30">
        <f>((1+40/SQRT(40^2+(SQRT(($B$11-$E30)^2+($C$11-AL$9)^2))^2))/2)*menu!$D$14</f>
        <v>0.44542516959936262</v>
      </c>
      <c r="AM30">
        <f>((1+40/SQRT(40^2+(SQRT(($B$11-$E30)^2+($C$11-AM$9)^2))^2))/2)*menu!$D$14</f>
        <v>0.44390103012520715</v>
      </c>
      <c r="AN30">
        <f>((1+40/SQRT(40^2+(SQRT(($B$11-$E30)^2+($C$11-AN$9)^2))^2))/2)*menu!$D$14</f>
        <v>0.44240377090178085</v>
      </c>
      <c r="AO30">
        <f>((1+40/SQRT(40^2+(SQRT(($B$11-$E30)^2+($C$11-AO$9)^2))^2))/2)*menu!$D$14</f>
        <v>0.44093285268352883</v>
      </c>
      <c r="AP30">
        <f>((1+40/SQRT(40^2+(SQRT(($B$11-$E30)^2+($C$11-AP$9)^2))^2))/2)*menu!$D$14</f>
        <v>0.43948774196353868</v>
      </c>
      <c r="AQ30">
        <f>((1+40/SQRT(40^2+(SQRT(($B$11-$E30)^2+($C$11-AQ$9)^2))^2))/2)*menu!$D$14</f>
        <v>0.43806791159739961</v>
      </c>
      <c r="AR30">
        <f>((1+40/SQRT(40^2+(SQRT(($B$11-$E30)^2+($C$11-AR$9)^2))^2))/2)*menu!$D$14</f>
        <v>0.43667284133921919</v>
      </c>
      <c r="AS30">
        <f>((1+40/SQRT(40^2+(SQRT(($B$11-$E30)^2+($C$11-AS$9)^2))^2))/2)*menu!$D$14</f>
        <v>0.43530201829834764</v>
      </c>
      <c r="AT30">
        <f>((1+40/SQRT(40^2+(SQRT(($B$11-$E30)^2+($C$11-AT$9)^2))^2))/2)*menu!$D$14</f>
        <v>0.43395493732462737</v>
      </c>
      <c r="AU30">
        <f>((1+40/SQRT(40^2+(SQRT(($B$11-$E30)^2+($C$11-AU$9)^2))^2))/2)*menu!$D$14</f>
        <v>0.43263110132930394</v>
      </c>
      <c r="AV30">
        <f>((1+40/SQRT(40^2+(SQRT(($B$11-$E30)^2+($C$11-AV$9)^2))^2))/2)*menu!$D$14</f>
        <v>0.4313300215481119</v>
      </c>
      <c r="AW30">
        <f>((1+40/SQRT(40^2+(SQRT(($B$11-$E30)^2+($C$11-AW$9)^2))^2))/2)*menu!$D$14</f>
        <v>0.43005121775247096</v>
      </c>
      <c r="AX30">
        <f>((1+40/SQRT(40^2+(SQRT(($B$11-$E30)^2+($C$11-AX$9)^2))^2))/2)*menu!$D$14</f>
        <v>0.42879421841419868</v>
      </c>
      <c r="AY30">
        <f>((1+40/SQRT(40^2+(SQRT(($B$11-$E30)^2+($C$11-AY$9)^2))^2))/2)*menu!$D$14</f>
        <v>0.42755856082865612</v>
      </c>
      <c r="AZ30">
        <f>((1+40/SQRT(40^2+(SQRT(($B$11-$E30)^2+($C$11-AZ$9)^2))^2))/2)*menu!$D$14</f>
        <v>0.42634379120080135</v>
      </c>
      <c r="BA30">
        <f>((1+40/SQRT(40^2+(SQRT(($B$11-$E30)^2+($C$11-BA$9)^2))^2))/2)*menu!$D$14</f>
        <v>0.42514946469820963</v>
      </c>
      <c r="BB30">
        <f>((1+40/SQRT(40^2+(SQRT(($B$11-$E30)^2+($C$11-BB$9)^2))^2))/2)*menu!$D$14</f>
        <v>0.42397514547474874</v>
      </c>
      <c r="BC30">
        <f>((1+40/SQRT(40^2+(SQRT(($B$11-$E30)^2+($C$11-BC$9)^2))^2))/2)*menu!$D$14</f>
        <v>0.42282040666825127</v>
      </c>
      <c r="BD30">
        <f>((1+40/SQRT(40^2+(SQRT(($B$11-$E30)^2+($C$11-BD$9)^2))^2))/2)*menu!$D$14</f>
        <v>0.42168483037521454</v>
      </c>
    </row>
    <row r="31" spans="1:56" x14ac:dyDescent="0.45">
      <c r="E31">
        <v>21</v>
      </c>
      <c r="F31">
        <f>((1+40/SQRT(40^2+(SQRT(($B$11-$E31)^2+($C$11-F$9)^2))^2))/2)*menu!$D$14</f>
        <v>0.51160368475757945</v>
      </c>
      <c r="G31">
        <f>((1+40/SQRT(40^2+(SQRT(($B$11-$E31)^2+($C$11-G$9)^2))^2))/2)*menu!$D$14</f>
        <v>0.50898820338424888</v>
      </c>
      <c r="H31">
        <f>((1+40/SQRT(40^2+(SQRT(($B$11-$E31)^2+($C$11-H$9)^2))^2))/2)*menu!$D$14</f>
        <v>0.50640627484613443</v>
      </c>
      <c r="I31">
        <f>((1+40/SQRT(40^2+(SQRT(($B$11-$E31)^2+($C$11-I$9)^2))^2))/2)*menu!$D$14</f>
        <v>0.50385887657505013</v>
      </c>
      <c r="J31">
        <f>((1+40/SQRT(40^2+(SQRT(($B$11-$E31)^2+($C$11-J$9)^2))^2))/2)*menu!$D$14</f>
        <v>0.50134681656420732</v>
      </c>
      <c r="K31">
        <f>((1+40/SQRT(40^2+(SQRT(($B$11-$E31)^2+($C$11-K$9)^2))^2))/2)*menu!$D$14</f>
        <v>0.49887074770507778</v>
      </c>
      <c r="L31">
        <f>((1+40/SQRT(40^2+(SQRT(($B$11-$E31)^2+($C$11-L$9)^2))^2))/2)*menu!$D$14</f>
        <v>0.49643118134149528</v>
      </c>
      <c r="M31">
        <f>((1+40/SQRT(40^2+(SQRT(($B$11-$E31)^2+($C$11-M$9)^2))^2))/2)*menu!$D$14</f>
        <v>0.4940285000290664</v>
      </c>
      <c r="N31">
        <f>((1+40/SQRT(40^2+(SQRT(($B$11-$E31)^2+($C$11-N$9)^2))^2))/2)*menu!$D$14</f>
        <v>0.49166296949998195</v>
      </c>
      <c r="O31">
        <f>((1+40/SQRT(40^2+(SQRT(($B$11-$E31)^2+($C$11-O$9)^2))^2))/2)*menu!$D$14</f>
        <v>0.48933474984305686</v>
      </c>
      <c r="P31">
        <f>((1+40/SQRT(40^2+(SQRT(($B$11-$E31)^2+($C$11-P$9)^2))^2))/2)*menu!$D$14</f>
        <v>0.48704390591656488</v>
      </c>
      <c r="Q31">
        <f>((1+40/SQRT(40^2+(SQRT(($B$11-$E31)^2+($C$11-Q$9)^2))^2))/2)*menu!$D$14</f>
        <v>0.48479041701745373</v>
      </c>
      <c r="R31">
        <f>((1+40/SQRT(40^2+(SQRT(($B$11-$E31)^2+($C$11-R$9)^2))^2))/2)*menu!$D$14</f>
        <v>0.48257418583505535</v>
      </c>
      <c r="S31">
        <f>((1+40/SQRT(40^2+(SQRT(($B$11-$E31)^2+($C$11-S$9)^2))^2))/2)*menu!$D$14</f>
        <v>0.48039504672067884</v>
      </c>
      <c r="T31">
        <f>((1+40/SQRT(40^2+(SQRT(($B$11-$E31)^2+($C$11-T$9)^2))^2))/2)*menu!$D$14</f>
        <v>0.47825277330669191</v>
      </c>
      <c r="U31">
        <f>((1+40/SQRT(40^2+(SQRT(($B$11-$E31)^2+($C$11-U$9)^2))^2))/2)*menu!$D$14</f>
        <v>0.47614708551003071</v>
      </c>
      <c r="V31">
        <f>((1+40/SQRT(40^2+(SQRT(($B$11-$E31)^2+($C$11-V$9)^2))^2))/2)*menu!$D$14</f>
        <v>0.47407765595569784</v>
      </c>
      <c r="W31">
        <f>((1+40/SQRT(40^2+(SQRT(($B$11-$E31)^2+($C$11-W$9)^2))^2))/2)*menu!$D$14</f>
        <v>0.47204411585583689</v>
      </c>
      <c r="X31">
        <f>((1+40/SQRT(40^2+(SQRT(($B$11-$E31)^2+($C$11-X$9)^2))^2))/2)*menu!$D$14</f>
        <v>0.47004606037954066</v>
      </c>
      <c r="Y31">
        <f>((1+40/SQRT(40^2+(SQRT(($B$11-$E31)^2+($C$11-Y$9)^2))^2))/2)*menu!$D$14</f>
        <v>0.46808305354774837</v>
      </c>
      <c r="Z31">
        <f>((1+40/SQRT(40^2+(SQRT(($B$11-$E31)^2+($C$11-Z$9)^2))^2))/2)*menu!$D$14</f>
        <v>0.46615463268651336</v>
      </c>
      <c r="AA31">
        <f>((1+40/SQRT(40^2+(SQRT(($B$11-$E31)^2+($C$11-AA$9)^2))^2))/2)*menu!$D$14</f>
        <v>0.46426031247063632</v>
      </c>
      <c r="AB31">
        <f>((1+40/SQRT(40^2+(SQRT(($B$11-$E31)^2+($C$11-AB$9)^2))^2))/2)*menu!$D$14</f>
        <v>0.46239958858822994</v>
      </c>
      <c r="AC31">
        <f>((1+40/SQRT(40^2+(SQRT(($B$11-$E31)^2+($C$11-AC$9)^2))^2))/2)*menu!$D$14</f>
        <v>0.46057194105525556</v>
      </c>
      <c r="AD31">
        <f>((1+40/SQRT(40^2+(SQRT(($B$11-$E31)^2+($C$11-AD$9)^2))^2))/2)*menu!$D$14</f>
        <v>0.45877683720748891</v>
      </c>
      <c r="AE31">
        <f>((1+40/SQRT(40^2+(SQRT(($B$11-$E31)^2+($C$11-AE$9)^2))^2))/2)*menu!$D$14</f>
        <v>0.45701373439577186</v>
      </c>
      <c r="AF31">
        <f>((1+40/SQRT(40^2+(SQRT(($B$11-$E31)^2+($C$11-AF$9)^2))^2))/2)*menu!$D$14</f>
        <v>0.45528208240880091</v>
      </c>
      <c r="AG31">
        <f>((1+40/SQRT(40^2+(SQRT(($B$11-$E31)^2+($C$11-AG$9)^2))^2))/2)*menu!$D$14</f>
        <v>0.45358132564613313</v>
      </c>
      <c r="AH31">
        <f>((1+40/SQRT(40^2+(SQRT(($B$11-$E31)^2+($C$11-AH$9)^2))^2))/2)*menu!$D$14</f>
        <v>0.45191090506254994</v>
      </c>
      <c r="AI31">
        <f>((1+40/SQRT(40^2+(SQRT(($B$11-$E31)^2+($C$11-AI$9)^2))^2))/2)*menu!$D$14</f>
        <v>0.45027025990343994</v>
      </c>
      <c r="AJ31">
        <f>((1+40/SQRT(40^2+(SQRT(($B$11-$E31)^2+($C$11-AJ$9)^2))^2))/2)*menu!$D$14</f>
        <v>0.44865882924943323</v>
      </c>
      <c r="AK31">
        <f>((1+40/SQRT(40^2+(SQRT(($B$11-$E31)^2+($C$11-AK$9)^2))^2))/2)*menu!$D$14</f>
        <v>0.44707605338717082</v>
      </c>
      <c r="AL31">
        <f>((1+40/SQRT(40^2+(SQRT(($B$11-$E31)^2+($C$11-AL$9)^2))^2))/2)*menu!$D$14</f>
        <v>0.44552137502179978</v>
      </c>
      <c r="AM31">
        <f>((1+40/SQRT(40^2+(SQRT(($B$11-$E31)^2+($C$11-AM$9)^2))^2))/2)*menu!$D$14</f>
        <v>0.44399424034557694</v>
      </c>
      <c r="AN31">
        <f>((1+40/SQRT(40^2+(SQRT(($B$11-$E31)^2+($C$11-AN$9)^2))^2))/2)*menu!$D$14</f>
        <v>0.44249409997581929</v>
      </c>
      <c r="AO31">
        <f>((1+40/SQRT(40^2+(SQRT(($B$11-$E31)^2+($C$11-AO$9)^2))^2))/2)*menu!$D$14</f>
        <v>0.4410204097743724</v>
      </c>
      <c r="AP31">
        <f>((1+40/SQRT(40^2+(SQRT(($B$11-$E31)^2+($C$11-AP$9)^2))^2))/2)*menu!$D$14</f>
        <v>0.43957263155977061</v>
      </c>
      <c r="AQ31">
        <f>((1+40/SQRT(40^2+(SQRT(($B$11-$E31)^2+($C$11-AQ$9)^2))^2))/2)*menu!$D$14</f>
        <v>0.43815023372233136</v>
      </c>
      <c r="AR31">
        <f>((1+40/SQRT(40^2+(SQRT(($B$11-$E31)^2+($C$11-AR$9)^2))^2))/2)*menu!$D$14</f>
        <v>0.43675269175156556</v>
      </c>
      <c r="AS31">
        <f>((1+40/SQRT(40^2+(SQRT(($B$11-$E31)^2+($C$11-AS$9)^2))^2))/2)*menu!$D$14</f>
        <v>0.43537948868448256</v>
      </c>
      <c r="AT31">
        <f>((1+40/SQRT(40^2+(SQRT(($B$11-$E31)^2+($C$11-AT$9)^2))^2))/2)*menu!$D$14</f>
        <v>0.4340301154826311</v>
      </c>
      <c r="AU31">
        <f>((1+40/SQRT(40^2+(SQRT(($B$11-$E31)^2+($C$11-AU$9)^2))^2))/2)*menu!$D$14</f>
        <v>0.43270407134503081</v>
      </c>
      <c r="AV31">
        <f>((1+40/SQRT(40^2+(SQRT(($B$11-$E31)^2+($C$11-AV$9)^2))^2))/2)*menu!$D$14</f>
        <v>0.43140086396352084</v>
      </c>
      <c r="AW31">
        <f>((1+40/SQRT(40^2+(SQRT(($B$11-$E31)^2+($C$11-AW$9)^2))^2))/2)*menu!$D$14</f>
        <v>0.43012000972647108</v>
      </c>
      <c r="AX31">
        <f>((1+40/SQRT(40^2+(SQRT(($B$11-$E31)^2+($C$11-AX$9)^2))^2))/2)*menu!$D$14</f>
        <v>0.42886103387626734</v>
      </c>
      <c r="AY31">
        <f>((1+40/SQRT(40^2+(SQRT(($B$11-$E31)^2+($C$11-AY$9)^2))^2))/2)*menu!$D$14</f>
        <v>0.42762347062549305</v>
      </c>
      <c r="AZ31">
        <f>((1+40/SQRT(40^2+(SQRT(($B$11-$E31)^2+($C$11-AZ$9)^2))^2))/2)*menu!$D$14</f>
        <v>0.42640686323628035</v>
      </c>
      <c r="BA31">
        <f>((1+40/SQRT(40^2+(SQRT(($B$11-$E31)^2+($C$11-BA$9)^2))^2))/2)*menu!$D$14</f>
        <v>0.42521076406689035</v>
      </c>
      <c r="BB31">
        <f>((1+40/SQRT(40^2+(SQRT(($B$11-$E31)^2+($C$11-BB$9)^2))^2))/2)*menu!$D$14</f>
        <v>0.42403473458920848</v>
      </c>
      <c r="BC31">
        <f>((1+40/SQRT(40^2+(SQRT(($B$11-$E31)^2+($C$11-BC$9)^2))^2))/2)*menu!$D$14</f>
        <v>0.42287834538049257</v>
      </c>
      <c r="BD31">
        <f>((1+40/SQRT(40^2+(SQRT(($B$11-$E31)^2+($C$11-BD$9)^2))^2))/2)*menu!$D$14</f>
        <v>0.42174117609239958</v>
      </c>
    </row>
    <row r="32" spans="1:56" x14ac:dyDescent="0.45">
      <c r="E32">
        <v>22</v>
      </c>
      <c r="F32">
        <f>((1+40/SQRT(40^2+(SQRT(($B$11-$E32)^2+($C$11-F$9)^2))^2))/2)*menu!$D$14</f>
        <v>0.51183435146054534</v>
      </c>
      <c r="G32">
        <f>((1+40/SQRT(40^2+(SQRT(($B$11-$E32)^2+($C$11-G$9)^2))^2))/2)*menu!$D$14</f>
        <v>0.50921041312632198</v>
      </c>
      <c r="H32">
        <f>((1+40/SQRT(40^2+(SQRT(($B$11-$E32)^2+($C$11-H$9)^2))^2))/2)*menu!$D$14</f>
        <v>0.50662034171216042</v>
      </c>
      <c r="I32">
        <f>((1+40/SQRT(40^2+(SQRT(($B$11-$E32)^2+($C$11-I$9)^2))^2))/2)*menu!$D$14</f>
        <v>0.50406510715543074</v>
      </c>
      <c r="J32">
        <f>((1+40/SQRT(40^2+(SQRT(($B$11-$E32)^2+($C$11-J$9)^2))^2))/2)*menu!$D$14</f>
        <v>0.50154550946036713</v>
      </c>
      <c r="K32">
        <f>((1+40/SQRT(40^2+(SQRT(($B$11-$E32)^2+($C$11-K$9)^2))^2))/2)*menu!$D$14</f>
        <v>0.49906219315048805</v>
      </c>
      <c r="L32">
        <f>((1+40/SQRT(40^2+(SQRT(($B$11-$E32)^2+($C$11-L$9)^2))^2))/2)*menu!$D$14</f>
        <v>0.49661566092456966</v>
      </c>
      <c r="M32">
        <f>((1+40/SQRT(40^2+(SQRT(($B$11-$E32)^2+($C$11-M$9)^2))^2))/2)*menu!$D$14</f>
        <v>0.49420628650529586</v>
      </c>
      <c r="N32">
        <f>((1+40/SQRT(40^2+(SQRT(($B$11-$E32)^2+($C$11-N$9)^2))^2))/2)*menu!$D$14</f>
        <v>0.49183432668172855</v>
      </c>
      <c r="O32">
        <f>((1+40/SQRT(40^2+(SQRT(($B$11-$E32)^2+($C$11-O$9)^2))^2))/2)*menu!$D$14</f>
        <v>0.48949993255645963</v>
      </c>
      <c r="P32">
        <f>((1+40/SQRT(40^2+(SQRT(($B$11-$E32)^2+($C$11-P$9)^2))^2))/2)*menu!$D$14</f>
        <v>0.48720316001601183</v>
      </c>
      <c r="Q32">
        <f>((1+40/SQRT(40^2+(SQRT(($B$11-$E32)^2+($C$11-Q$9)^2))^2))/2)*menu!$D$14</f>
        <v>0.48494397944902617</v>
      </c>
      <c r="R32">
        <f>((1+40/SQRT(40^2+(SQRT(($B$11-$E32)^2+($C$11-R$9)^2))^2))/2)*menu!$D$14</f>
        <v>0.48272228474124856</v>
      </c>
      <c r="S32">
        <f>((1+40/SQRT(40^2+(SQRT(($B$11-$E32)^2+($C$11-S$9)^2))^2))/2)*menu!$D$14</f>
        <v>0.48053790157954401</v>
      </c>
      <c r="T32">
        <f>((1+40/SQRT(40^2+(SQRT(($B$11-$E32)^2+($C$11-T$9)^2))^2))/2)*menu!$D$14</f>
        <v>0.47839059509931986</v>
      </c>
      <c r="U32">
        <f>((1+40/SQRT(40^2+(SQRT(($B$11-$E32)^2+($C$11-U$9)^2))^2))/2)*menu!$D$14</f>
        <v>0.47628007691101432</v>
      </c>
      <c r="V32">
        <f>((1+40/SQRT(40^2+(SQRT(($B$11-$E32)^2+($C$11-V$9)^2))^2))/2)*menu!$D$14</f>
        <v>0.47420601154186243</v>
      </c>
      <c r="W32">
        <f>((1+40/SQRT(40^2+(SQRT(($B$11-$E32)^2+($C$11-W$9)^2))^2))/2)*menu!$D$14</f>
        <v>0.47216802232912269</v>
      </c>
      <c r="X32">
        <f>((1+40/SQRT(40^2+(SQRT(($B$11-$E32)^2+($C$11-X$9)^2))^2))/2)*menu!$D$14</f>
        <v>0.47016569680045672</v>
      </c>
      <c r="Y32">
        <f>((1+40/SQRT(40^2+(SQRT(($B$11-$E32)^2+($C$11-Y$9)^2))^2))/2)*menu!$D$14</f>
        <v>0.4681985915763015</v>
      </c>
      <c r="Z32">
        <f>((1+40/SQRT(40^2+(SQRT(($B$11-$E32)^2+($C$11-Z$9)^2))^2))/2)*menu!$D$14</f>
        <v>0.46626623682794666</v>
      </c>
      <c r="AA32">
        <f>((1+40/SQRT(40^2+(SQRT(($B$11-$E32)^2+($C$11-AA$9)^2))^2))/2)*menu!$D$14</f>
        <v>0.46436814032369811</v>
      </c>
      <c r="AB32">
        <f>((1+40/SQRT(40^2+(SQRT(($B$11-$E32)^2+($C$11-AB$9)^2))^2))/2)*menu!$D$14</f>
        <v>0.46250379109403561</v>
      </c>
      <c r="AC32">
        <f>((1+40/SQRT(40^2+(SQRT(($B$11-$E32)^2+($C$11-AC$9)^2))^2))/2)*menu!$D$14</f>
        <v>0.46067266274510865</v>
      </c>
      <c r="AD32">
        <f>((1+40/SQRT(40^2+(SQRT(($B$11-$E32)^2+($C$11-AD$9)^2))^2))/2)*menu!$D$14</f>
        <v>0.45887421644829463</v>
      </c>
      <c r="AE32">
        <f>((1+40/SQRT(40^2+(SQRT(($B$11-$E32)^2+($C$11-AE$9)^2))^2))/2)*menu!$D$14</f>
        <v>0.45710790363190928</v>
      </c>
      <c r="AF32">
        <f>((1+40/SQRT(40^2+(SQRT(($B$11-$E32)^2+($C$11-AF$9)^2))^2))/2)*menu!$D$14</f>
        <v>0.45537316839952757</v>
      </c>
      <c r="AG32">
        <f>((1+40/SQRT(40^2+(SQRT(($B$11-$E32)^2+($C$11-AG$9)^2))^2))/2)*menu!$D$14</f>
        <v>0.45366944969777345</v>
      </c>
      <c r="AH32">
        <f>((1+40/SQRT(40^2+(SQRT(($B$11-$E32)^2+($C$11-AH$9)^2))^2))/2)*menu!$D$14</f>
        <v>0.45199618325487456</v>
      </c>
      <c r="AI32">
        <f>((1+40/SQRT(40^2+(SQRT(($B$11-$E32)^2+($C$11-AI$9)^2))^2))/2)*menu!$D$14</f>
        <v>0.45035280330977645</v>
      </c>
      <c r="AJ32">
        <f>((1+40/SQRT(40^2+(SQRT(($B$11-$E32)^2+($C$11-AJ$9)^2))^2))/2)*menu!$D$14</f>
        <v>0.44873874415016707</v>
      </c>
      <c r="AK32">
        <f>((1+40/SQRT(40^2+(SQRT(($B$11-$E32)^2+($C$11-AK$9)^2))^2))/2)*menu!$D$14</f>
        <v>0.44715344147639174</v>
      </c>
      <c r="AL32">
        <f>((1+40/SQRT(40^2+(SQRT(($B$11-$E32)^2+($C$11-AL$9)^2))^2))/2)*menu!$D$14</f>
        <v>0.44559633360693574</v>
      </c>
      <c r="AM32">
        <f>((1+40/SQRT(40^2+(SQRT(($B$11-$E32)^2+($C$11-AM$9)^2))^2))/2)*menu!$D$14</f>
        <v>0.44406686253992828</v>
      </c>
      <c r="AN32">
        <f>((1+40/SQRT(40^2+(SQRT(($B$11-$E32)^2+($C$11-AN$9)^2))^2))/2)*menu!$D$14</f>
        <v>0.44256447488396761</v>
      </c>
      <c r="AO32">
        <f>((1+40/SQRT(40^2+(SQRT(($B$11-$E32)^2+($C$11-AO$9)^2))^2))/2)*menu!$D$14</f>
        <v>0.44108862267048882</v>
      </c>
      <c r="AP32">
        <f>((1+40/SQRT(40^2+(SQRT(($B$11-$E32)^2+($C$11-AP$9)^2))^2))/2)*menu!$D$14</f>
        <v>0.43963876405889007</v>
      </c>
      <c r="AQ32">
        <f>((1+40/SQRT(40^2+(SQRT(($B$11-$E32)^2+($C$11-AQ$9)^2))^2))/2)*menu!$D$14</f>
        <v>0.43821436394469565</v>
      </c>
      <c r="AR32">
        <f>((1+40/SQRT(40^2+(SQRT(($B$11-$E32)^2+($C$11-AR$9)^2))^2))/2)*menu!$D$14</f>
        <v>0.43681489448016381</v>
      </c>
      <c r="AS32">
        <f>((1+40/SQRT(40^2+(SQRT(($B$11-$E32)^2+($C$11-AS$9)^2))^2))/2)*menu!$D$14</f>
        <v>0.43543983551594401</v>
      </c>
      <c r="AT32">
        <f>((1+40/SQRT(40^2+(SQRT(($B$11-$E32)^2+($C$11-AT$9)^2))^2))/2)*menu!$D$14</f>
        <v>0.43408867497163917</v>
      </c>
      <c r="AU32">
        <f>((1+40/SQRT(40^2+(SQRT(($B$11-$E32)^2+($C$11-AU$9)^2))^2))/2)*menu!$D$14</f>
        <v>0.43276090914244308</v>
      </c>
      <c r="AV32">
        <f>((1+40/SQRT(40^2+(SQRT(($B$11-$E32)^2+($C$11-AV$9)^2))^2))/2)*menu!$D$14</f>
        <v>0.43145604294839057</v>
      </c>
      <c r="AW32">
        <f>((1+40/SQRT(40^2+(SQRT(($B$11-$E32)^2+($C$11-AW$9)^2))^2))/2)*menu!$D$14</f>
        <v>0.43017359013217055</v>
      </c>
      <c r="AX32">
        <f>((1+40/SQRT(40^2+(SQRT(($B$11-$E32)^2+($C$11-AX$9)^2))^2))/2)*menu!$D$14</f>
        <v>0.42891307341092016</v>
      </c>
      <c r="AY32">
        <f>((1+40/SQRT(40^2+(SQRT(($B$11-$E32)^2+($C$11-AY$9)^2))^2))/2)*menu!$D$14</f>
        <v>0.42767402458692338</v>
      </c>
      <c r="AZ32">
        <f>((1+40/SQRT(40^2+(SQRT(($B$11-$E32)^2+($C$11-AZ$9)^2))^2))/2)*menu!$D$14</f>
        <v>0.4264559846216886</v>
      </c>
      <c r="BA32">
        <f>((1+40/SQRT(40^2+(SQRT(($B$11-$E32)^2+($C$11-BA$9)^2))^2))/2)*menu!$D$14</f>
        <v>0.42525850367746337</v>
      </c>
      <c r="BB32">
        <f>((1+40/SQRT(40^2+(SQRT(($B$11-$E32)^2+($C$11-BB$9)^2))^2))/2)*menu!$D$14</f>
        <v>0.42408114112986978</v>
      </c>
      <c r="BC32">
        <f>((1+40/SQRT(40^2+(SQRT(($B$11-$E32)^2+($C$11-BC$9)^2))^2))/2)*menu!$D$14</f>
        <v>0.42292346555499633</v>
      </c>
      <c r="BD32">
        <f>((1+40/SQRT(40^2+(SQRT(($B$11-$E32)^2+($C$11-BD$9)^2))^2))/2)*menu!$D$14</f>
        <v>0.42178505469396577</v>
      </c>
    </row>
    <row r="33" spans="5:56" x14ac:dyDescent="0.45">
      <c r="E33">
        <v>23</v>
      </c>
      <c r="F33">
        <f>((1+40/SQRT(40^2+(SQRT(($B$11-$E33)^2+($C$11-F$9)^2))^2))/2)*menu!$D$14</f>
        <v>0.51199957600127199</v>
      </c>
      <c r="G33">
        <f>((1+40/SQRT(40^2+(SQRT(($B$11-$E33)^2+($C$11-G$9)^2))^2))/2)*menu!$D$14</f>
        <v>0.50936956903608543</v>
      </c>
      <c r="H33">
        <f>((1+40/SQRT(40^2+(SQRT(($B$11-$E33)^2+($C$11-H$9)^2))^2))/2)*menu!$D$14</f>
        <v>0.50677365503867322</v>
      </c>
      <c r="I33">
        <f>((1+40/SQRT(40^2+(SQRT(($B$11-$E33)^2+($C$11-I$9)^2))^2))/2)*menu!$D$14</f>
        <v>0.50421279850222711</v>
      </c>
      <c r="J33">
        <f>((1+40/SQRT(40^2+(SQRT(($B$11-$E33)^2+($C$11-J$9)^2))^2))/2)*menu!$D$14</f>
        <v>0.50168779363584426</v>
      </c>
      <c r="K33">
        <f>((1+40/SQRT(40^2+(SQRT(($B$11-$E33)^2+($C$11-K$9)^2))^2))/2)*menu!$D$14</f>
        <v>0.49919927889991556</v>
      </c>
      <c r="L33">
        <f>((1+40/SQRT(40^2+(SQRT(($B$11-$E33)^2+($C$11-L$9)^2))^2))/2)*menu!$D$14</f>
        <v>0.49674775073518584</v>
      </c>
      <c r="M33">
        <f>((1+40/SQRT(40^2+(SQRT(($B$11-$E33)^2+($C$11-M$9)^2))^2))/2)*menu!$D$14</f>
        <v>0.49433357647537912</v>
      </c>
      <c r="N33">
        <f>((1+40/SQRT(40^2+(SQRT(($B$11-$E33)^2+($C$11-N$9)^2))^2))/2)*menu!$D$14</f>
        <v>0.49195700644529516</v>
      </c>
      <c r="O33">
        <f>((1+40/SQRT(40^2+(SQRT(($B$11-$E33)^2+($C$11-O$9)^2))^2))/2)*menu!$D$14</f>
        <v>0.48961818525599088</v>
      </c>
      <c r="P33">
        <f>((1+40/SQRT(40^2+(SQRT(($B$11-$E33)^2+($C$11-P$9)^2))^2))/2)*menu!$D$14</f>
        <v>0.48731716231633876</v>
      </c>
      <c r="Q33">
        <f>((1+40/SQRT(40^2+(SQRT(($B$11-$E33)^2+($C$11-Q$9)^2))^2))/2)*menu!$D$14</f>
        <v>0.4850539015861895</v>
      </c>
      <c r="R33">
        <f>((1+40/SQRT(40^2+(SQRT(($B$11-$E33)^2+($C$11-R$9)^2))^2))/2)*menu!$D$14</f>
        <v>0.48282829060080157</v>
      </c>
      <c r="S33">
        <f>((1+40/SQRT(40^2+(SQRT(($B$11-$E33)^2+($C$11-S$9)^2))^2))/2)*menu!$D$14</f>
        <v>0.48064014879937317</v>
      </c>
      <c r="T33">
        <f>((1+40/SQRT(40^2+(SQRT(($B$11-$E33)^2+($C$11-T$9)^2))^2))/2)*menu!$D$14</f>
        <v>0.47848923519261888</v>
      </c>
      <c r="U33">
        <f>((1+40/SQRT(40^2+(SQRT(($B$11-$E33)^2+($C$11-U$9)^2))^2))/2)*menu!$D$14</f>
        <v>0.47637525540556369</v>
      </c>
      <c r="V33">
        <f>((1+40/SQRT(40^2+(SQRT(($B$11-$E33)^2+($C$11-V$9)^2))^2))/2)*menu!$D$14</f>
        <v>0.47429786813223807</v>
      </c>
      <c r="W33">
        <f>((1+40/SQRT(40^2+(SQRT(($B$11-$E33)^2+($C$11-W$9)^2))^2))/2)*menu!$D$14</f>
        <v>0.47225669103888346</v>
      </c>
      <c r="X33">
        <f>((1+40/SQRT(40^2+(SQRT(($B$11-$E33)^2+($C$11-X$9)^2))^2))/2)*menu!$D$14</f>
        <v>0.4702513061517497</v>
      </c>
      <c r="Y33">
        <f>((1+40/SQRT(40^2+(SQRT(($B$11-$E33)^2+($C$11-Y$9)^2))^2))/2)*menu!$D$14</f>
        <v>0.46828126476466847</v>
      </c>
      <c r="Z33">
        <f>((1+40/SQRT(40^2+(SQRT(($B$11-$E33)^2+($C$11-Z$9)^2))^2))/2)*menu!$D$14</f>
        <v>0.46634609190042831</v>
      </c>
      <c r="AA33">
        <f>((1+40/SQRT(40^2+(SQRT(($B$11-$E33)^2+($C$11-AA$9)^2))^2))/2)*menu!$D$14</f>
        <v>0.4644452903586076</v>
      </c>
      <c r="AB33">
        <f>((1+40/SQRT(40^2+(SQRT(($B$11-$E33)^2+($C$11-AB$9)^2))^2))/2)*menu!$D$14</f>
        <v>0.46257834438102147</v>
      </c>
      <c r="AC33">
        <f>((1+40/SQRT(40^2+(SQRT(($B$11-$E33)^2+($C$11-AC$9)^2))^2))/2)*menu!$D$14</f>
        <v>0.46074472296434127</v>
      </c>
      <c r="AD33">
        <f>((1+40/SQRT(40^2+(SQRT(($B$11-$E33)^2+($C$11-AD$9)^2))^2))/2)*menu!$D$14</f>
        <v>0.45894388284780518</v>
      </c>
      <c r="AE33">
        <f>((1+40/SQRT(40^2+(SQRT(($B$11-$E33)^2+($C$11-AE$9)^2))^2))/2)*menu!$D$14</f>
        <v>0.45717527120227597</v>
      </c>
      <c r="AF33">
        <f>((1+40/SQRT(40^2+(SQRT(($B$11-$E33)^2+($C$11-AF$9)^2))^2))/2)*menu!$D$14</f>
        <v>0.45543832804525192</v>
      </c>
      <c r="AG33">
        <f>((1+40/SQRT(40^2+(SQRT(($B$11-$E33)^2+($C$11-AG$9)^2))^2))/2)*menu!$D$14</f>
        <v>0.45373248840481756</v>
      </c>
      <c r="AH33">
        <f>((1+40/SQRT(40^2+(SQRT(($B$11-$E33)^2+($C$11-AH$9)^2))^2))/2)*menu!$D$14</f>
        <v>0.45205718425394104</v>
      </c>
      <c r="AI33">
        <f>((1+40/SQRT(40^2+(SQRT(($B$11-$E33)^2+($C$11-AI$9)^2))^2))/2)*menu!$D$14</f>
        <v>0.45041184623500913</v>
      </c>
      <c r="AJ33">
        <f>((1+40/SQRT(40^2+(SQRT(($B$11-$E33)^2+($C$11-AJ$9)^2))^2))/2)*menu!$D$14</f>
        <v>0.44879590519303281</v>
      </c>
      <c r="AK33">
        <f>((1+40/SQRT(40^2+(SQRT(($B$11-$E33)^2+($C$11-AK$9)^2))^2))/2)*menu!$D$14</f>
        <v>0.44720879353457521</v>
      </c>
      <c r="AL33">
        <f>((1+40/SQRT(40^2+(SQRT(($B$11-$E33)^2+($C$11-AL$9)^2))^2))/2)*menu!$D$14</f>
        <v>0.44564994642813893</v>
      </c>
      <c r="AM33">
        <f>((1+40/SQRT(40^2+(SQRT(($B$11-$E33)^2+($C$11-AM$9)^2))^2))/2)*menu!$D$14</f>
        <v>0.4441188028605183</v>
      </c>
      <c r="AN33">
        <f>((1+40/SQRT(40^2+(SQRT(($B$11-$E33)^2+($C$11-AN$9)^2))^2))/2)*menu!$D$14</f>
        <v>0.4426148065624585</v>
      </c>
      <c r="AO33">
        <f>((1+40/SQRT(40^2+(SQRT(($B$11-$E33)^2+($C$11-AO$9)^2))^2))/2)*menu!$D$14</f>
        <v>0.44113740681588032</v>
      </c>
      <c r="AP33">
        <f>((1+40/SQRT(40^2+(SQRT(($B$11-$E33)^2+($C$11-AP$9)^2))^2))/2)*menu!$D$14</f>
        <v>0.43968605915391562</v>
      </c>
      <c r="AQ33">
        <f>((1+40/SQRT(40^2+(SQRT(($B$11-$E33)^2+($C$11-AQ$9)^2))^2))/2)*menu!$D$14</f>
        <v>0.43826022596405667</v>
      </c>
      <c r="AR33">
        <f>((1+40/SQRT(40^2+(SQRT(($B$11-$E33)^2+($C$11-AR$9)^2))^2))/2)*menu!$D$14</f>
        <v>0.43685937700384792</v>
      </c>
      <c r="AS33">
        <f>((1+40/SQRT(40^2+(SQRT(($B$11-$E33)^2+($C$11-AS$9)^2))^2))/2)*menu!$D$14</f>
        <v>0.43548298983773887</v>
      </c>
      <c r="AT33">
        <f>((1+40/SQRT(40^2+(SQRT(($B$11-$E33)^2+($C$11-AT$9)^2))^2))/2)*menu!$D$14</f>
        <v>0.4341305502029687</v>
      </c>
      <c r="AU33">
        <f>((1+40/SQRT(40^2+(SQRT(($B$11-$E33)^2+($C$11-AU$9)^2))^2))/2)*menu!$D$14</f>
        <v>0.43280155231166167</v>
      </c>
      <c r="AV33">
        <f>((1+40/SQRT(40^2+(SQRT(($B$11-$E33)^2+($C$11-AV$9)^2))^2))/2)*menu!$D$14</f>
        <v>0.43149549909567531</v>
      </c>
      <c r="AW33">
        <f>((1+40/SQRT(40^2+(SQRT(($B$11-$E33)^2+($C$11-AW$9)^2))^2))/2)*menu!$D$14</f>
        <v>0.43021190240016083</v>
      </c>
      <c r="AX33">
        <f>((1+40/SQRT(40^2+(SQRT(($B$11-$E33)^2+($C$11-AX$9)^2))^2))/2)*menu!$D$14</f>
        <v>0.42895028313125361</v>
      </c>
      <c r="AY33">
        <f>((1+40/SQRT(40^2+(SQRT(($B$11-$E33)^2+($C$11-AY$9)^2))^2))/2)*menu!$D$14</f>
        <v>0.42771017136282019</v>
      </c>
      <c r="AZ33">
        <f>((1+40/SQRT(40^2+(SQRT(($B$11-$E33)^2+($C$11-AZ$9)^2))^2))/2)*menu!$D$14</f>
        <v>0.42649110640673515</v>
      </c>
      <c r="BA33">
        <f>((1+40/SQRT(40^2+(SQRT(($B$11-$E33)^2+($C$11-BA$9)^2))^2))/2)*menu!$D$14</f>
        <v>0.42529263685074797</v>
      </c>
      <c r="BB33">
        <f>((1+40/SQRT(40^2+(SQRT(($B$11-$E33)^2+($C$11-BB$9)^2))^2))/2)*menu!$D$14</f>
        <v>0.42411432056761816</v>
      </c>
      <c r="BC33">
        <f>((1+40/SQRT(40^2+(SQRT(($B$11-$E33)^2+($C$11-BC$9)^2))^2))/2)*menu!$D$14</f>
        <v>0.4229557246988544</v>
      </c>
      <c r="BD33">
        <f>((1+40/SQRT(40^2+(SQRT(($B$11-$E33)^2+($C$11-BD$9)^2))^2))/2)*menu!$D$14</f>
        <v>0.42181642561607341</v>
      </c>
    </row>
    <row r="34" spans="5:56" x14ac:dyDescent="0.45">
      <c r="E34">
        <v>24</v>
      </c>
      <c r="F34">
        <f>((1+40/SQRT(40^2+(SQRT(($B$11-$E34)^2+($C$11-F$9)^2))^2))/2)*menu!$D$14</f>
        <v>0.51209889649208074</v>
      </c>
      <c r="G34">
        <f>((1+40/SQRT(40^2+(SQRT(($B$11-$E34)^2+($C$11-G$9)^2))^2))/2)*menu!$D$14</f>
        <v>0.5094652371100914</v>
      </c>
      <c r="H34">
        <f>((1+40/SQRT(40^2+(SQRT(($B$11-$E34)^2+($C$11-H$9)^2))^2))/2)*menu!$D$14</f>
        <v>0.50686580701013739</v>
      </c>
      <c r="I34">
        <f>((1+40/SQRT(40^2+(SQRT(($B$11-$E34)^2+($C$11-I$9)^2))^2))/2)*menu!$D$14</f>
        <v>0.50430156738209964</v>
      </c>
      <c r="J34">
        <f>((1+40/SQRT(40^2+(SQRT(($B$11-$E34)^2+($C$11-J$9)^2))^2))/2)*menu!$D$14</f>
        <v>0.50177330892212735</v>
      </c>
      <c r="K34">
        <f>((1+40/SQRT(40^2+(SQRT(($B$11-$E34)^2+($C$11-K$9)^2))^2))/2)*menu!$D$14</f>
        <v>0.49928166641797589</v>
      </c>
      <c r="L34">
        <f>((1+40/SQRT(40^2+(SQRT(($B$11-$E34)^2+($C$11-L$9)^2))^2))/2)*menu!$D$14</f>
        <v>0.49682713252204913</v>
      </c>
      <c r="M34">
        <f>((1+40/SQRT(40^2+(SQRT(($B$11-$E34)^2+($C$11-M$9)^2))^2))/2)*menu!$D$14</f>
        <v>0.49441007070250031</v>
      </c>
      <c r="N34">
        <f>((1+40/SQRT(40^2+(SQRT(($B$11-$E34)^2+($C$11-N$9)^2))^2))/2)*menu!$D$14</f>
        <v>0.49203072737476661</v>
      </c>
      <c r="O34">
        <f>((1+40/SQRT(40^2+(SQRT(($B$11-$E34)^2+($C$11-O$9)^2))^2))/2)*menu!$D$14</f>
        <v>0.4896892432256037</v>
      </c>
      <c r="P34">
        <f>((1+40/SQRT(40^2+(SQRT(($B$11-$E34)^2+($C$11-P$9)^2))^2))/2)*menu!$D$14</f>
        <v>0.48738566374935316</v>
      </c>
      <c r="Q34">
        <f>((1+40/SQRT(40^2+(SQRT(($B$11-$E34)^2+($C$11-Q$9)^2))^2))/2)*menu!$D$14</f>
        <v>0.48511994902208677</v>
      </c>
      <c r="R34">
        <f>((1+40/SQRT(40^2+(SQRT(($B$11-$E34)^2+($C$11-R$9)^2))^2))/2)*menu!$D$14</f>
        <v>0.482891982743685</v>
      </c>
      <c r="S34">
        <f>((1+40/SQRT(40^2+(SQRT(($B$11-$E34)^2+($C$11-S$9)^2))^2))/2)*menu!$D$14</f>
        <v>0.48070158058105023</v>
      </c>
      <c r="T34">
        <f>((1+40/SQRT(40^2+(SQRT(($B$11-$E34)^2+($C$11-T$9)^2))^2))/2)*menu!$D$14</f>
        <v>0.47854849784773845</v>
      </c>
      <c r="U34">
        <f>((1+40/SQRT(40^2+(SQRT(($B$11-$E34)^2+($C$11-U$9)^2))^2))/2)*menu!$D$14</f>
        <v>0.47643243655649231</v>
      </c>
      <c r="V34">
        <f>((1+40/SQRT(40^2+(SQRT(($B$11-$E34)^2+($C$11-V$9)^2))^2))/2)*menu!$D$14</f>
        <v>0.47435305188164417</v>
      </c>
      <c r="W34">
        <f>((1+40/SQRT(40^2+(SQRT(($B$11-$E34)^2+($C$11-W$9)^2))^2))/2)*menu!$D$14</f>
        <v>0.4723099580682571</v>
      </c>
      <c r="X34">
        <f>((1+40/SQRT(40^2+(SQRT(($B$11-$E34)^2+($C$11-X$9)^2))^2))/2)*menu!$D$14</f>
        <v>0.47030273382431725</v>
      </c>
      <c r="Y34">
        <f>((1+40/SQRT(40^2+(SQRT(($B$11-$E34)^2+($C$11-Y$9)^2))^2))/2)*menu!$D$14</f>
        <v>0.46833092723137298</v>
      </c>
      <c r="Z34">
        <f>((1+40/SQRT(40^2+(SQRT(($B$11-$E34)^2+($C$11-Z$9)^2))^2))/2)*menu!$D$14</f>
        <v>0.46639406020783192</v>
      </c>
      <c r="AA34">
        <f>((1+40/SQRT(40^2+(SQRT(($B$11-$E34)^2+($C$11-AA$9)^2))^2))/2)*menu!$D$14</f>
        <v>0.46449163255774051</v>
      </c>
      <c r="AB34">
        <f>((1+40/SQRT(40^2+(SQRT(($B$11-$E34)^2+($C$11-AB$9)^2))^2))/2)*menu!$D$14</f>
        <v>0.46262312563634833</v>
      </c>
      <c r="AC34">
        <f>((1+40/SQRT(40^2+(SQRT(($B$11-$E34)^2+($C$11-AC$9)^2))^2))/2)*menu!$D$14</f>
        <v>0.46078800566214972</v>
      </c>
      <c r="AD34">
        <f>((1+40/SQRT(40^2+(SQRT(($B$11-$E34)^2+($C$11-AD$9)^2))^2))/2)*menu!$D$14</f>
        <v>0.45898572670343285</v>
      </c>
      <c r="AE34">
        <f>((1+40/SQRT(40^2+(SQRT(($B$11-$E34)^2+($C$11-AE$9)^2))^2))/2)*menu!$D$14</f>
        <v>0.45721573336569626</v>
      </c>
      <c r="AF34">
        <f>((1+40/SQRT(40^2+(SQRT(($B$11-$E34)^2+($C$11-AF$9)^2))^2))/2)*menu!$D$14</f>
        <v>0.45547746320462629</v>
      </c>
      <c r="AG34">
        <f>((1+40/SQRT(40^2+(SQRT(($B$11-$E34)^2+($C$11-AG$9)^2))^2))/2)*menu!$D$14</f>
        <v>0.45377034888769785</v>
      </c>
      <c r="AH34">
        <f>((1+40/SQRT(40^2+(SQRT(($B$11-$E34)^2+($C$11-AH$9)^2))^2))/2)*menu!$D$14</f>
        <v>0.45209382012587462</v>
      </c>
      <c r="AI34">
        <f>((1+40/SQRT(40^2+(SQRT(($B$11-$E34)^2+($C$11-AI$9)^2))^2))/2)*menu!$D$14</f>
        <v>0.45044730539535444</v>
      </c>
      <c r="AJ34">
        <f>((1+40/SQRT(40^2+(SQRT(($B$11-$E34)^2+($C$11-AJ$9)^2))^2))/2)*menu!$D$14</f>
        <v>0.44883023346784484</v>
      </c>
      <c r="AK34">
        <f>((1+40/SQRT(40^2+(SQRT(($B$11-$E34)^2+($C$11-AK$9)^2))^2))/2)*menu!$D$14</f>
        <v>0.44724203476646202</v>
      </c>
      <c r="AL34">
        <f>((1+40/SQRT(40^2+(SQRT(($B$11-$E34)^2+($C$11-AL$9)^2))^2))/2)*menu!$D$14</f>
        <v>0.44568214256302613</v>
      </c>
      <c r="AM34">
        <f>((1+40/SQRT(40^2+(SQRT(($B$11-$E34)^2+($C$11-AM$9)^2))^2))/2)*menu!$D$14</f>
        <v>0.44414999403128946</v>
      </c>
      <c r="AN34">
        <f>((1+40/SQRT(40^2+(SQRT(($B$11-$E34)^2+($C$11-AN$9)^2))^2))/2)*menu!$D$14</f>
        <v>0.44264503116946569</v>
      </c>
      <c r="AO34">
        <f>((1+40/SQRT(40^2+(SQRT(($B$11-$E34)^2+($C$11-AO$9)^2))^2))/2)*menu!$D$14</f>
        <v>0.44116670160434035</v>
      </c>
      <c r="AP34">
        <f>((1+40/SQRT(40^2+(SQRT(($B$11-$E34)^2+($C$11-AP$9)^2))^2))/2)*menu!$D$14</f>
        <v>0.43971445928822434</v>
      </c>
      <c r="AQ34">
        <f>((1+40/SQRT(40^2+(SQRT(($B$11-$E34)^2+($C$11-AQ$9)^2))^2))/2)*menu!$D$14</f>
        <v>0.43828776509907025</v>
      </c>
      <c r="AR34">
        <f>((1+40/SQRT(40^2+(SQRT(($B$11-$E34)^2+($C$11-AR$9)^2))^2))/2)*menu!$D$14</f>
        <v>0.43688608735319057</v>
      </c>
      <c r="AS34">
        <f>((1+40/SQRT(40^2+(SQRT(($B$11-$E34)^2+($C$11-AS$9)^2))^2))/2)*menu!$D$14</f>
        <v>0.43550890223920707</v>
      </c>
      <c r="AT34">
        <f>((1+40/SQRT(40^2+(SQRT(($B$11-$E34)^2+($C$11-AT$9)^2))^2))/2)*menu!$D$14</f>
        <v>0.4341556941811075</v>
      </c>
      <c r="AU34">
        <f>((1+40/SQRT(40^2+(SQRT(($B$11-$E34)^2+($C$11-AU$9)^2))^2))/2)*menu!$D$14</f>
        <v>0.4328259561375965</v>
      </c>
      <c r="AV34">
        <f>((1+40/SQRT(40^2+(SQRT(($B$11-$E34)^2+($C$11-AV$9)^2))^2))/2)*menu!$D$14</f>
        <v>0.43151918984428578</v>
      </c>
      <c r="AW34">
        <f>((1+40/SQRT(40^2+(SQRT(($B$11-$E34)^2+($C$11-AW$9)^2))^2))/2)*menu!$D$14</f>
        <v>0.43023490600468628</v>
      </c>
      <c r="AX34">
        <f>((1+40/SQRT(40^2+(SQRT(($B$11-$E34)^2+($C$11-AX$9)^2))^2))/2)*menu!$D$14</f>
        <v>0.42897262443542022</v>
      </c>
      <c r="AY34">
        <f>((1+40/SQRT(40^2+(SQRT(($B$11-$E34)^2+($C$11-AY$9)^2))^2))/2)*menu!$D$14</f>
        <v>0.42773187417058378</v>
      </c>
      <c r="AZ34">
        <f>((1+40/SQRT(40^2+(SQRT(($B$11-$E34)^2+($C$11-AZ$9)^2))^2))/2)*menu!$D$14</f>
        <v>0.42651219352973019</v>
      </c>
      <c r="BA34">
        <f>((1+40/SQRT(40^2+(SQRT(($B$11-$E34)^2+($C$11-BA$9)^2))^2))/2)*menu!$D$14</f>
        <v>0.42531313015353489</v>
      </c>
      <c r="BB34">
        <f>((1+40/SQRT(40^2+(SQRT(($B$11-$E34)^2+($C$11-BB$9)^2))^2))/2)*menu!$D$14</f>
        <v>0.4241342410108197</v>
      </c>
      <c r="BC34">
        <f>((1+40/SQRT(40^2+(SQRT(($B$11-$E34)^2+($C$11-BC$9)^2))^2))/2)*menu!$D$14</f>
        <v>0.42297509238026909</v>
      </c>
      <c r="BD34">
        <f>((1+40/SQRT(40^2+(SQRT(($B$11-$E34)^2+($C$11-BD$9)^2))^2))/2)*menu!$D$14</f>
        <v>0.42183525980985448</v>
      </c>
    </row>
    <row r="35" spans="5:56" x14ac:dyDescent="0.45">
      <c r="E35">
        <v>25</v>
      </c>
      <c r="F35">
        <f>((1+40/SQRT(40^2+(SQRT(($B$11-$E35)^2+($C$11-F$9)^2))^2))/2)*menu!$D$14</f>
        <v>0.51213203435596422</v>
      </c>
      <c r="G35">
        <f>((1+40/SQRT(40^2+(SQRT(($B$11-$E35)^2+($C$11-G$9)^2))^2))/2)*menu!$D$14</f>
        <v>0.50949715562259823</v>
      </c>
      <c r="H35">
        <f>((1+40/SQRT(40^2+(SQRT(($B$11-$E35)^2+($C$11-H$9)^2))^2))/2)*menu!$D$14</f>
        <v>0.50689655172413794</v>
      </c>
      <c r="I35">
        <f>((1+40/SQRT(40^2+(SQRT(($B$11-$E35)^2+($C$11-I$9)^2))^2))/2)*menu!$D$14</f>
        <v>0.50433118274318611</v>
      </c>
      <c r="J35">
        <f>((1+40/SQRT(40^2+(SQRT(($B$11-$E35)^2+($C$11-J$9)^2))^2))/2)*menu!$D$14</f>
        <v>0.50180183819889368</v>
      </c>
      <c r="K35">
        <f>((1+40/SQRT(40^2+(SQRT(($B$11-$E35)^2+($C$11-K$9)^2))^2))/2)*menu!$D$14</f>
        <v>0.49930915164897594</v>
      </c>
      <c r="L35">
        <f>((1+40/SQRT(40^2+(SQRT(($B$11-$E35)^2+($C$11-L$9)^2))^2))/2)*menu!$D$14</f>
        <v>0.49685361447743598</v>
      </c>
      <c r="M35">
        <f>((1+40/SQRT(40^2+(SQRT(($B$11-$E35)^2+($C$11-M$9)^2))^2))/2)*menu!$D$14</f>
        <v>0.49443558885850741</v>
      </c>
      <c r="N35">
        <f>((1+40/SQRT(40^2+(SQRT(($B$11-$E35)^2+($C$11-N$9)^2))^2))/2)*menu!$D$14</f>
        <v>0.49205531989934392</v>
      </c>
      <c r="O35">
        <f>((1+40/SQRT(40^2+(SQRT(($B$11-$E35)^2+($C$11-O$9)^2))^2))/2)*menu!$D$14</f>
        <v>0.48971294697367823</v>
      </c>
      <c r="P35">
        <f>((1+40/SQRT(40^2+(SQRT(($B$11-$E35)^2+($C$11-P$9)^2))^2))/2)*menu!$D$14</f>
        <v>0.48740851426632731</v>
      </c>
      <c r="Q35">
        <f>((1+40/SQRT(40^2+(SQRT(($B$11-$E35)^2+($C$11-Q$9)^2))^2))/2)*menu!$D$14</f>
        <v>0.4851419805543305</v>
      </c>
      <c r="R35">
        <f>((1+40/SQRT(40^2+(SQRT(($B$11-$E35)^2+($C$11-R$9)^2))^2))/2)*menu!$D$14</f>
        <v>0.48291322825490768</v>
      </c>
      <c r="S35">
        <f>((1+40/SQRT(40^2+(SQRT(($B$11-$E35)^2+($C$11-S$9)^2))^2))/2)*menu!$D$14</f>
        <v>0.48072207177356163</v>
      </c>
      <c r="T35">
        <f>((1+40/SQRT(40^2+(SQRT(($B$11-$E35)^2+($C$11-T$9)^2))^2))/2)*menu!$D$14</f>
        <v>0.47856826518772128</v>
      </c>
      <c r="U35">
        <f>((1+40/SQRT(40^2+(SQRT(($B$11-$E35)^2+($C$11-U$9)^2))^2))/2)*menu!$D$14</f>
        <v>0.47645150930251384</v>
      </c>
      <c r="V35">
        <f>((1+40/SQRT(40^2+(SQRT(($B$11-$E35)^2+($C$11-V$9)^2))^2))/2)*menu!$D$14</f>
        <v>0.47437145811572889</v>
      </c>
      <c r="W35">
        <f>((1+40/SQRT(40^2+(SQRT(($B$11-$E35)^2+($C$11-W$9)^2))^2))/2)*menu!$D$14</f>
        <v>0.47232772472892898</v>
      </c>
      <c r="X35">
        <f>((1+40/SQRT(40^2+(SQRT(($B$11-$E35)^2+($C$11-X$9)^2))^2))/2)*menu!$D$14</f>
        <v>0.47031988674109787</v>
      </c>
      <c r="Y35">
        <f>((1+40/SQRT(40^2+(SQRT(($B$11-$E35)^2+($C$11-Y$9)^2))^2))/2)*menu!$D$14</f>
        <v>0.4683474911602919</v>
      </c>
      <c r="Z35">
        <f>((1+40/SQRT(40^2+(SQRT(($B$11-$E35)^2+($C$11-Z$9)^2))^2))/2)*menu!$D$14</f>
        <v>0.4664100588675687</v>
      </c>
      <c r="AA35">
        <f>((1+40/SQRT(40^2+(SQRT(($B$11-$E35)^2+($C$11-AA$9)^2))^2))/2)*menu!$D$14</f>
        <v>0.46450708866607227</v>
      </c>
      <c r="AB35">
        <f>((1+40/SQRT(40^2+(SQRT(($B$11-$E35)^2+($C$11-AB$9)^2))^2))/2)*menu!$D$14</f>
        <v>0.4626380609466279</v>
      </c>
      <c r="AC35">
        <f>((1+40/SQRT(40^2+(SQRT(($B$11-$E35)^2+($C$11-AC$9)^2))^2))/2)*menu!$D$14</f>
        <v>0.46080244099958168</v>
      </c>
      <c r="AD35">
        <f>((1+40/SQRT(40^2+(SQRT(($B$11-$E35)^2+($C$11-AD$9)^2))^2))/2)*menu!$D$14</f>
        <v>0.45899968200095403</v>
      </c>
      <c r="AE35">
        <f>((1+40/SQRT(40^2+(SQRT(($B$11-$E35)^2+($C$11-AE$9)^2))^2))/2)*menu!$D$14</f>
        <v>0.45722922769930041</v>
      </c>
      <c r="AF35">
        <f>((1+40/SQRT(40^2+(SQRT(($B$11-$E35)^2+($C$11-AF$9)^2))^2))/2)*menu!$D$14</f>
        <v>0.45549051482800329</v>
      </c>
      <c r="AG35">
        <f>((1+40/SQRT(40^2+(SQRT(($B$11-$E35)^2+($C$11-AG$9)^2))^2))/2)*menu!$D$14</f>
        <v>0.45378297526608158</v>
      </c>
      <c r="AH35">
        <f>((1+40/SQRT(40^2+(SQRT(($B$11-$E35)^2+($C$11-AH$9)^2))^2))/2)*menu!$D$14</f>
        <v>0.4521060379690181</v>
      </c>
      <c r="AI35">
        <f>((1+40/SQRT(40^2+(SQRT(($B$11-$E35)^2+($C$11-AI$9)^2))^2))/2)*menu!$D$14</f>
        <v>0.45045913068956761</v>
      </c>
      <c r="AJ35">
        <f>((1+40/SQRT(40^2+(SQRT(($B$11-$E35)^2+($C$11-AJ$9)^2))^2))/2)*menu!$D$14</f>
        <v>0.44884168150705012</v>
      </c>
      <c r="AK35">
        <f>((1+40/SQRT(40^2+(SQRT(($B$11-$E35)^2+($C$11-AK$9)^2))^2))/2)*menu!$D$14</f>
        <v>0.44725312018223279</v>
      </c>
      <c r="AL35">
        <f>((1+40/SQRT(40^2+(SQRT(($B$11-$E35)^2+($C$11-AL$9)^2))^2))/2)*menu!$D$14</f>
        <v>0.44569287935358964</v>
      </c>
      <c r="AM35">
        <f>((1+40/SQRT(40^2+(SQRT(($B$11-$E35)^2+($C$11-AM$9)^2))^2))/2)*menu!$D$14</f>
        <v>0.44416039558948256</v>
      </c>
      <c r="AN35">
        <f>((1+40/SQRT(40^2+(SQRT(($B$11-$E35)^2+($C$11-AN$9)^2))^2))/2)*menu!$D$14</f>
        <v>0.44265511030964216</v>
      </c>
      <c r="AO35">
        <f>((1+40/SQRT(40^2+(SQRT(($B$11-$E35)^2+($C$11-AO$9)^2))^2))/2)*menu!$D$14</f>
        <v>0.44117647058823534</v>
      </c>
      <c r="AP35">
        <f>((1+40/SQRT(40^2+(SQRT(($B$11-$E35)^2+($C$11-AP$9)^2))^2))/2)*menu!$D$14</f>
        <v>0.4397239298497867</v>
      </c>
      <c r="AQ35">
        <f>((1+40/SQRT(40^2+(SQRT(($B$11-$E35)^2+($C$11-AQ$9)^2))^2))/2)*menu!$D$14</f>
        <v>0.43829694846828038</v>
      </c>
      <c r="AR35">
        <f>((1+40/SQRT(40^2+(SQRT(($B$11-$E35)^2+($C$11-AR$9)^2))^2))/2)*menu!$D$14</f>
        <v>0.43689499427888262</v>
      </c>
      <c r="AS35">
        <f>((1+40/SQRT(40^2+(SQRT(($B$11-$E35)^2+($C$11-AS$9)^2))^2))/2)*menu!$D$14</f>
        <v>0.43551754301091927</v>
      </c>
      <c r="AT35">
        <f>((1+40/SQRT(40^2+(SQRT(($B$11-$E35)^2+($C$11-AT$9)^2))^2))/2)*menu!$D$14</f>
        <v>0.43416407864998735</v>
      </c>
      <c r="AU35">
        <f>((1+40/SQRT(40^2+(SQRT(($B$11-$E35)^2+($C$11-AU$9)^2))^2))/2)*menu!$D$14</f>
        <v>0.4328340937363872</v>
      </c>
      <c r="AV35">
        <f>((1+40/SQRT(40^2+(SQRT(($B$11-$E35)^2+($C$11-AV$9)^2))^2))/2)*menu!$D$14</f>
        <v>0.43152708960642433</v>
      </c>
      <c r="AW35">
        <f>((1+40/SQRT(40^2+(SQRT(($B$11-$E35)^2+($C$11-AW$9)^2))^2))/2)*menu!$D$14</f>
        <v>0.43024257658254161</v>
      </c>
      <c r="AX35">
        <f>((1+40/SQRT(40^2+(SQRT(($B$11-$E35)^2+($C$11-AX$9)^2))^2))/2)*menu!$D$14</f>
        <v>0.42898007411770428</v>
      </c>
      <c r="AY35">
        <f>((1+40/SQRT(40^2+(SQRT(($B$11-$E35)^2+($C$11-AY$9)^2))^2))/2)*menu!$D$14</f>
        <v>0.42773911089896383</v>
      </c>
      <c r="AZ35">
        <f>((1+40/SQRT(40^2+(SQRT(($B$11-$E35)^2+($C$11-AZ$9)^2))^2))/2)*menu!$D$14</f>
        <v>0.42651922491467548</v>
      </c>
      <c r="BA35">
        <f>((1+40/SQRT(40^2+(SQRT(($B$11-$E35)^2+($C$11-BA$9)^2))^2))/2)*menu!$D$14</f>
        <v>0.42531996348942641</v>
      </c>
      <c r="BB35">
        <f>((1+40/SQRT(40^2+(SQRT(($B$11-$E35)^2+($C$11-BB$9)^2))^2))/2)*menu!$D$14</f>
        <v>0.42414088329035515</v>
      </c>
      <c r="BC35">
        <f>((1+40/SQRT(40^2+(SQRT(($B$11-$E35)^2+($C$11-BC$9)^2))^2))/2)*menu!$D$14</f>
        <v>0.42298155030819168</v>
      </c>
      <c r="BD35">
        <f>((1+40/SQRT(40^2+(SQRT(($B$11-$E35)^2+($C$11-BD$9)^2))^2))/2)*menu!$D$14</f>
        <v>0.42184153981603428</v>
      </c>
    </row>
    <row r="36" spans="5:56" x14ac:dyDescent="0.45">
      <c r="E36">
        <v>26</v>
      </c>
      <c r="F36">
        <f>((1+40/SQRT(40^2+(SQRT(($B$11-$E36)^2+($C$11-F$9)^2))^2))/2)*menu!$D$14</f>
        <v>0.51209889649208074</v>
      </c>
      <c r="G36">
        <f>((1+40/SQRT(40^2+(SQRT(($B$11-$E36)^2+($C$11-G$9)^2))^2))/2)*menu!$D$14</f>
        <v>0.5094652371100914</v>
      </c>
      <c r="H36">
        <f>((1+40/SQRT(40^2+(SQRT(($B$11-$E36)^2+($C$11-H$9)^2))^2))/2)*menu!$D$14</f>
        <v>0.50686580701013739</v>
      </c>
      <c r="I36">
        <f>((1+40/SQRT(40^2+(SQRT(($B$11-$E36)^2+($C$11-I$9)^2))^2))/2)*menu!$D$14</f>
        <v>0.50430156738209964</v>
      </c>
      <c r="J36">
        <f>((1+40/SQRT(40^2+(SQRT(($B$11-$E36)^2+($C$11-J$9)^2))^2))/2)*menu!$D$14</f>
        <v>0.50177330892212735</v>
      </c>
      <c r="K36">
        <f>((1+40/SQRT(40^2+(SQRT(($B$11-$E36)^2+($C$11-K$9)^2))^2))/2)*menu!$D$14</f>
        <v>0.49928166641797589</v>
      </c>
      <c r="L36">
        <f>((1+40/SQRT(40^2+(SQRT(($B$11-$E36)^2+($C$11-L$9)^2))^2))/2)*menu!$D$14</f>
        <v>0.49682713252204913</v>
      </c>
      <c r="M36">
        <f>((1+40/SQRT(40^2+(SQRT(($B$11-$E36)^2+($C$11-M$9)^2))^2))/2)*menu!$D$14</f>
        <v>0.49441007070250031</v>
      </c>
      <c r="N36">
        <f>((1+40/SQRT(40^2+(SQRT(($B$11-$E36)^2+($C$11-N$9)^2))^2))/2)*menu!$D$14</f>
        <v>0.49203072737476661</v>
      </c>
      <c r="O36">
        <f>((1+40/SQRT(40^2+(SQRT(($B$11-$E36)^2+($C$11-O$9)^2))^2))/2)*menu!$D$14</f>
        <v>0.4896892432256037</v>
      </c>
      <c r="P36">
        <f>((1+40/SQRT(40^2+(SQRT(($B$11-$E36)^2+($C$11-P$9)^2))^2))/2)*menu!$D$14</f>
        <v>0.48738566374935316</v>
      </c>
      <c r="Q36">
        <f>((1+40/SQRT(40^2+(SQRT(($B$11-$E36)^2+($C$11-Q$9)^2))^2))/2)*menu!$D$14</f>
        <v>0.48511994902208677</v>
      </c>
      <c r="R36">
        <f>((1+40/SQRT(40^2+(SQRT(($B$11-$E36)^2+($C$11-R$9)^2))^2))/2)*menu!$D$14</f>
        <v>0.482891982743685</v>
      </c>
      <c r="S36">
        <f>((1+40/SQRT(40^2+(SQRT(($B$11-$E36)^2+($C$11-S$9)^2))^2))/2)*menu!$D$14</f>
        <v>0.48070158058105023</v>
      </c>
      <c r="T36">
        <f>((1+40/SQRT(40^2+(SQRT(($B$11-$E36)^2+($C$11-T$9)^2))^2))/2)*menu!$D$14</f>
        <v>0.47854849784773845</v>
      </c>
      <c r="U36">
        <f>((1+40/SQRT(40^2+(SQRT(($B$11-$E36)^2+($C$11-U$9)^2))^2))/2)*menu!$D$14</f>
        <v>0.47643243655649231</v>
      </c>
      <c r="V36">
        <f>((1+40/SQRT(40^2+(SQRT(($B$11-$E36)^2+($C$11-V$9)^2))^2))/2)*menu!$D$14</f>
        <v>0.47435305188164417</v>
      </c>
      <c r="W36">
        <f>((1+40/SQRT(40^2+(SQRT(($B$11-$E36)^2+($C$11-W$9)^2))^2))/2)*menu!$D$14</f>
        <v>0.4723099580682571</v>
      </c>
      <c r="X36">
        <f>((1+40/SQRT(40^2+(SQRT(($B$11-$E36)^2+($C$11-X$9)^2))^2))/2)*menu!$D$14</f>
        <v>0.47030273382431725</v>
      </c>
      <c r="Y36">
        <f>((1+40/SQRT(40^2+(SQRT(($B$11-$E36)^2+($C$11-Y$9)^2))^2))/2)*menu!$D$14</f>
        <v>0.46833092723137298</v>
      </c>
      <c r="Z36">
        <f>((1+40/SQRT(40^2+(SQRT(($B$11-$E36)^2+($C$11-Z$9)^2))^2))/2)*menu!$D$14</f>
        <v>0.46639406020783192</v>
      </c>
      <c r="AA36">
        <f>((1+40/SQRT(40^2+(SQRT(($B$11-$E36)^2+($C$11-AA$9)^2))^2))/2)*menu!$D$14</f>
        <v>0.46449163255774051</v>
      </c>
      <c r="AB36">
        <f>((1+40/SQRT(40^2+(SQRT(($B$11-$E36)^2+($C$11-AB$9)^2))^2))/2)*menu!$D$14</f>
        <v>0.46262312563634833</v>
      </c>
      <c r="AC36">
        <f>((1+40/SQRT(40^2+(SQRT(($B$11-$E36)^2+($C$11-AC$9)^2))^2))/2)*menu!$D$14</f>
        <v>0.46078800566214972</v>
      </c>
      <c r="AD36">
        <f>((1+40/SQRT(40^2+(SQRT(($B$11-$E36)^2+($C$11-AD$9)^2))^2))/2)*menu!$D$14</f>
        <v>0.45898572670343285</v>
      </c>
      <c r="AE36">
        <f>((1+40/SQRT(40^2+(SQRT(($B$11-$E36)^2+($C$11-AE$9)^2))^2))/2)*menu!$D$14</f>
        <v>0.45721573336569626</v>
      </c>
      <c r="AF36">
        <f>((1+40/SQRT(40^2+(SQRT(($B$11-$E36)^2+($C$11-AF$9)^2))^2))/2)*menu!$D$14</f>
        <v>0.45547746320462629</v>
      </c>
      <c r="AG36">
        <f>((1+40/SQRT(40^2+(SQRT(($B$11-$E36)^2+($C$11-AG$9)^2))^2))/2)*menu!$D$14</f>
        <v>0.45377034888769785</v>
      </c>
      <c r="AH36">
        <f>((1+40/SQRT(40^2+(SQRT(($B$11-$E36)^2+($C$11-AH$9)^2))^2))/2)*menu!$D$14</f>
        <v>0.45209382012587462</v>
      </c>
      <c r="AI36">
        <f>((1+40/SQRT(40^2+(SQRT(($B$11-$E36)^2+($C$11-AI$9)^2))^2))/2)*menu!$D$14</f>
        <v>0.45044730539535444</v>
      </c>
      <c r="AJ36">
        <f>((1+40/SQRT(40^2+(SQRT(($B$11-$E36)^2+($C$11-AJ$9)^2))^2))/2)*menu!$D$14</f>
        <v>0.44883023346784484</v>
      </c>
      <c r="AK36">
        <f>((1+40/SQRT(40^2+(SQRT(($B$11-$E36)^2+($C$11-AK$9)^2))^2))/2)*menu!$D$14</f>
        <v>0.44724203476646202</v>
      </c>
      <c r="AL36">
        <f>((1+40/SQRT(40^2+(SQRT(($B$11-$E36)^2+($C$11-AL$9)^2))^2))/2)*menu!$D$14</f>
        <v>0.44568214256302613</v>
      </c>
      <c r="AM36">
        <f>((1+40/SQRT(40^2+(SQRT(($B$11-$E36)^2+($C$11-AM$9)^2))^2))/2)*menu!$D$14</f>
        <v>0.44414999403128946</v>
      </c>
      <c r="AN36">
        <f>((1+40/SQRT(40^2+(SQRT(($B$11-$E36)^2+($C$11-AN$9)^2))^2))/2)*menu!$D$14</f>
        <v>0.44264503116946569</v>
      </c>
      <c r="AO36">
        <f>((1+40/SQRT(40^2+(SQRT(($B$11-$E36)^2+($C$11-AO$9)^2))^2))/2)*menu!$D$14</f>
        <v>0.44116670160434035</v>
      </c>
      <c r="AP36">
        <f>((1+40/SQRT(40^2+(SQRT(($B$11-$E36)^2+($C$11-AP$9)^2))^2))/2)*menu!$D$14</f>
        <v>0.43971445928822434</v>
      </c>
      <c r="AQ36">
        <f>((1+40/SQRT(40^2+(SQRT(($B$11-$E36)^2+($C$11-AQ$9)^2))^2))/2)*menu!$D$14</f>
        <v>0.43828776509907025</v>
      </c>
      <c r="AR36">
        <f>((1+40/SQRT(40^2+(SQRT(($B$11-$E36)^2+($C$11-AR$9)^2))^2))/2)*menu!$D$14</f>
        <v>0.43688608735319057</v>
      </c>
      <c r="AS36">
        <f>((1+40/SQRT(40^2+(SQRT(($B$11-$E36)^2+($C$11-AS$9)^2))^2))/2)*menu!$D$14</f>
        <v>0.43550890223920707</v>
      </c>
      <c r="AT36">
        <f>((1+40/SQRT(40^2+(SQRT(($B$11-$E36)^2+($C$11-AT$9)^2))^2))/2)*menu!$D$14</f>
        <v>0.4341556941811075</v>
      </c>
      <c r="AU36">
        <f>((1+40/SQRT(40^2+(SQRT(($B$11-$E36)^2+($C$11-AU$9)^2))^2))/2)*menu!$D$14</f>
        <v>0.4328259561375965</v>
      </c>
      <c r="AV36">
        <f>((1+40/SQRT(40^2+(SQRT(($B$11-$E36)^2+($C$11-AV$9)^2))^2))/2)*menu!$D$14</f>
        <v>0.43151918984428578</v>
      </c>
      <c r="AW36">
        <f>((1+40/SQRT(40^2+(SQRT(($B$11-$E36)^2+($C$11-AW$9)^2))^2))/2)*menu!$D$14</f>
        <v>0.43023490600468628</v>
      </c>
      <c r="AX36">
        <f>((1+40/SQRT(40^2+(SQRT(($B$11-$E36)^2+($C$11-AX$9)^2))^2))/2)*menu!$D$14</f>
        <v>0.42897262443542022</v>
      </c>
      <c r="AY36">
        <f>((1+40/SQRT(40^2+(SQRT(($B$11-$E36)^2+($C$11-AY$9)^2))^2))/2)*menu!$D$14</f>
        <v>0.42773187417058378</v>
      </c>
      <c r="AZ36">
        <f>((1+40/SQRT(40^2+(SQRT(($B$11-$E36)^2+($C$11-AZ$9)^2))^2))/2)*menu!$D$14</f>
        <v>0.42651219352973019</v>
      </c>
      <c r="BA36">
        <f>((1+40/SQRT(40^2+(SQRT(($B$11-$E36)^2+($C$11-BA$9)^2))^2))/2)*menu!$D$14</f>
        <v>0.42531313015353489</v>
      </c>
      <c r="BB36">
        <f>((1+40/SQRT(40^2+(SQRT(($B$11-$E36)^2+($C$11-BB$9)^2))^2))/2)*menu!$D$14</f>
        <v>0.4241342410108197</v>
      </c>
      <c r="BC36">
        <f>((1+40/SQRT(40^2+(SQRT(($B$11-$E36)^2+($C$11-BC$9)^2))^2))/2)*menu!$D$14</f>
        <v>0.42297509238026909</v>
      </c>
      <c r="BD36">
        <f>((1+40/SQRT(40^2+(SQRT(($B$11-$E36)^2+($C$11-BD$9)^2))^2))/2)*menu!$D$14</f>
        <v>0.42183525980985448</v>
      </c>
    </row>
    <row r="37" spans="5:56" x14ac:dyDescent="0.45">
      <c r="E37">
        <v>27</v>
      </c>
      <c r="F37">
        <f>((1+40/SQRT(40^2+(SQRT(($B$11-$E37)^2+($C$11-F$9)^2))^2))/2)*menu!$D$14</f>
        <v>0.51199957600127199</v>
      </c>
      <c r="G37">
        <f>((1+40/SQRT(40^2+(SQRT(($B$11-$E37)^2+($C$11-G$9)^2))^2))/2)*menu!$D$14</f>
        <v>0.50936956903608543</v>
      </c>
      <c r="H37">
        <f>((1+40/SQRT(40^2+(SQRT(($B$11-$E37)^2+($C$11-H$9)^2))^2))/2)*menu!$D$14</f>
        <v>0.50677365503867322</v>
      </c>
      <c r="I37">
        <f>((1+40/SQRT(40^2+(SQRT(($B$11-$E37)^2+($C$11-I$9)^2))^2))/2)*menu!$D$14</f>
        <v>0.50421279850222711</v>
      </c>
      <c r="J37">
        <f>((1+40/SQRT(40^2+(SQRT(($B$11-$E37)^2+($C$11-J$9)^2))^2))/2)*menu!$D$14</f>
        <v>0.50168779363584426</v>
      </c>
      <c r="K37">
        <f>((1+40/SQRT(40^2+(SQRT(($B$11-$E37)^2+($C$11-K$9)^2))^2))/2)*menu!$D$14</f>
        <v>0.49919927889991556</v>
      </c>
      <c r="L37">
        <f>((1+40/SQRT(40^2+(SQRT(($B$11-$E37)^2+($C$11-L$9)^2))^2))/2)*menu!$D$14</f>
        <v>0.49674775073518584</v>
      </c>
      <c r="M37">
        <f>((1+40/SQRT(40^2+(SQRT(($B$11-$E37)^2+($C$11-M$9)^2))^2))/2)*menu!$D$14</f>
        <v>0.49433357647537912</v>
      </c>
      <c r="N37">
        <f>((1+40/SQRT(40^2+(SQRT(($B$11-$E37)^2+($C$11-N$9)^2))^2))/2)*menu!$D$14</f>
        <v>0.49195700644529516</v>
      </c>
      <c r="O37">
        <f>((1+40/SQRT(40^2+(SQRT(($B$11-$E37)^2+($C$11-O$9)^2))^2))/2)*menu!$D$14</f>
        <v>0.48961818525599088</v>
      </c>
      <c r="P37">
        <f>((1+40/SQRT(40^2+(SQRT(($B$11-$E37)^2+($C$11-P$9)^2))^2))/2)*menu!$D$14</f>
        <v>0.48731716231633876</v>
      </c>
      <c r="Q37">
        <f>((1+40/SQRT(40^2+(SQRT(($B$11-$E37)^2+($C$11-Q$9)^2))^2))/2)*menu!$D$14</f>
        <v>0.4850539015861895</v>
      </c>
      <c r="R37">
        <f>((1+40/SQRT(40^2+(SQRT(($B$11-$E37)^2+($C$11-R$9)^2))^2))/2)*menu!$D$14</f>
        <v>0.48282829060080157</v>
      </c>
      <c r="S37">
        <f>((1+40/SQRT(40^2+(SQRT(($B$11-$E37)^2+($C$11-S$9)^2))^2))/2)*menu!$D$14</f>
        <v>0.48064014879937317</v>
      </c>
      <c r="T37">
        <f>((1+40/SQRT(40^2+(SQRT(($B$11-$E37)^2+($C$11-T$9)^2))^2))/2)*menu!$D$14</f>
        <v>0.47848923519261888</v>
      </c>
      <c r="U37">
        <f>((1+40/SQRT(40^2+(SQRT(($B$11-$E37)^2+($C$11-U$9)^2))^2))/2)*menu!$D$14</f>
        <v>0.47637525540556369</v>
      </c>
      <c r="V37">
        <f>((1+40/SQRT(40^2+(SQRT(($B$11-$E37)^2+($C$11-V$9)^2))^2))/2)*menu!$D$14</f>
        <v>0.47429786813223807</v>
      </c>
      <c r="W37">
        <f>((1+40/SQRT(40^2+(SQRT(($B$11-$E37)^2+($C$11-W$9)^2))^2))/2)*menu!$D$14</f>
        <v>0.47225669103888346</v>
      </c>
      <c r="X37">
        <f>((1+40/SQRT(40^2+(SQRT(($B$11-$E37)^2+($C$11-X$9)^2))^2))/2)*menu!$D$14</f>
        <v>0.4702513061517497</v>
      </c>
      <c r="Y37">
        <f>((1+40/SQRT(40^2+(SQRT(($B$11-$E37)^2+($C$11-Y$9)^2))^2))/2)*menu!$D$14</f>
        <v>0.46828126476466847</v>
      </c>
      <c r="Z37">
        <f>((1+40/SQRT(40^2+(SQRT(($B$11-$E37)^2+($C$11-Z$9)^2))^2))/2)*menu!$D$14</f>
        <v>0.46634609190042831</v>
      </c>
      <c r="AA37">
        <f>((1+40/SQRT(40^2+(SQRT(($B$11-$E37)^2+($C$11-AA$9)^2))^2))/2)*menu!$D$14</f>
        <v>0.4644452903586076</v>
      </c>
      <c r="AB37">
        <f>((1+40/SQRT(40^2+(SQRT(($B$11-$E37)^2+($C$11-AB$9)^2))^2))/2)*menu!$D$14</f>
        <v>0.46257834438102147</v>
      </c>
      <c r="AC37">
        <f>((1+40/SQRT(40^2+(SQRT(($B$11-$E37)^2+($C$11-AC$9)^2))^2))/2)*menu!$D$14</f>
        <v>0.46074472296434127</v>
      </c>
      <c r="AD37">
        <f>((1+40/SQRT(40^2+(SQRT(($B$11-$E37)^2+($C$11-AD$9)^2))^2))/2)*menu!$D$14</f>
        <v>0.45894388284780518</v>
      </c>
      <c r="AE37">
        <f>((1+40/SQRT(40^2+(SQRT(($B$11-$E37)^2+($C$11-AE$9)^2))^2))/2)*menu!$D$14</f>
        <v>0.45717527120227597</v>
      </c>
      <c r="AF37">
        <f>((1+40/SQRT(40^2+(SQRT(($B$11-$E37)^2+($C$11-AF$9)^2))^2))/2)*menu!$D$14</f>
        <v>0.45543832804525192</v>
      </c>
      <c r="AG37">
        <f>((1+40/SQRT(40^2+(SQRT(($B$11-$E37)^2+($C$11-AG$9)^2))^2))/2)*menu!$D$14</f>
        <v>0.45373248840481756</v>
      </c>
      <c r="AH37">
        <f>((1+40/SQRT(40^2+(SQRT(($B$11-$E37)^2+($C$11-AH$9)^2))^2))/2)*menu!$D$14</f>
        <v>0.45205718425394104</v>
      </c>
      <c r="AI37">
        <f>((1+40/SQRT(40^2+(SQRT(($B$11-$E37)^2+($C$11-AI$9)^2))^2))/2)*menu!$D$14</f>
        <v>0.45041184623500913</v>
      </c>
      <c r="AJ37">
        <f>((1+40/SQRT(40^2+(SQRT(($B$11-$E37)^2+($C$11-AJ$9)^2))^2))/2)*menu!$D$14</f>
        <v>0.44879590519303281</v>
      </c>
      <c r="AK37">
        <f>((1+40/SQRT(40^2+(SQRT(($B$11-$E37)^2+($C$11-AK$9)^2))^2))/2)*menu!$D$14</f>
        <v>0.44720879353457521</v>
      </c>
      <c r="AL37">
        <f>((1+40/SQRT(40^2+(SQRT(($B$11-$E37)^2+($C$11-AL$9)^2))^2))/2)*menu!$D$14</f>
        <v>0.44564994642813893</v>
      </c>
      <c r="AM37">
        <f>((1+40/SQRT(40^2+(SQRT(($B$11-$E37)^2+($C$11-AM$9)^2))^2))/2)*menu!$D$14</f>
        <v>0.4441188028605183</v>
      </c>
      <c r="AN37">
        <f>((1+40/SQRT(40^2+(SQRT(($B$11-$E37)^2+($C$11-AN$9)^2))^2))/2)*menu!$D$14</f>
        <v>0.4426148065624585</v>
      </c>
      <c r="AO37">
        <f>((1+40/SQRT(40^2+(SQRT(($B$11-$E37)^2+($C$11-AO$9)^2))^2))/2)*menu!$D$14</f>
        <v>0.44113740681588032</v>
      </c>
      <c r="AP37">
        <f>((1+40/SQRT(40^2+(SQRT(($B$11-$E37)^2+($C$11-AP$9)^2))^2))/2)*menu!$D$14</f>
        <v>0.43968605915391562</v>
      </c>
      <c r="AQ37">
        <f>((1+40/SQRT(40^2+(SQRT(($B$11-$E37)^2+($C$11-AQ$9)^2))^2))/2)*menu!$D$14</f>
        <v>0.43826022596405667</v>
      </c>
      <c r="AR37">
        <f>((1+40/SQRT(40^2+(SQRT(($B$11-$E37)^2+($C$11-AR$9)^2))^2))/2)*menu!$D$14</f>
        <v>0.43685937700384792</v>
      </c>
      <c r="AS37">
        <f>((1+40/SQRT(40^2+(SQRT(($B$11-$E37)^2+($C$11-AS$9)^2))^2))/2)*menu!$D$14</f>
        <v>0.43548298983773887</v>
      </c>
      <c r="AT37">
        <f>((1+40/SQRT(40^2+(SQRT(($B$11-$E37)^2+($C$11-AT$9)^2))^2))/2)*menu!$D$14</f>
        <v>0.4341305502029687</v>
      </c>
      <c r="AU37">
        <f>((1+40/SQRT(40^2+(SQRT(($B$11-$E37)^2+($C$11-AU$9)^2))^2))/2)*menu!$D$14</f>
        <v>0.43280155231166167</v>
      </c>
      <c r="AV37">
        <f>((1+40/SQRT(40^2+(SQRT(($B$11-$E37)^2+($C$11-AV$9)^2))^2))/2)*menu!$D$14</f>
        <v>0.43149549909567531</v>
      </c>
      <c r="AW37">
        <f>((1+40/SQRT(40^2+(SQRT(($B$11-$E37)^2+($C$11-AW$9)^2))^2))/2)*menu!$D$14</f>
        <v>0.43021190240016083</v>
      </c>
      <c r="AX37">
        <f>((1+40/SQRT(40^2+(SQRT(($B$11-$E37)^2+($C$11-AX$9)^2))^2))/2)*menu!$D$14</f>
        <v>0.42895028313125361</v>
      </c>
      <c r="AY37">
        <f>((1+40/SQRT(40^2+(SQRT(($B$11-$E37)^2+($C$11-AY$9)^2))^2))/2)*menu!$D$14</f>
        <v>0.42771017136282019</v>
      </c>
      <c r="AZ37">
        <f>((1+40/SQRT(40^2+(SQRT(($B$11-$E37)^2+($C$11-AZ$9)^2))^2))/2)*menu!$D$14</f>
        <v>0.42649110640673515</v>
      </c>
      <c r="BA37">
        <f>((1+40/SQRT(40^2+(SQRT(($B$11-$E37)^2+($C$11-BA$9)^2))^2))/2)*menu!$D$14</f>
        <v>0.42529263685074797</v>
      </c>
      <c r="BB37">
        <f>((1+40/SQRT(40^2+(SQRT(($B$11-$E37)^2+($C$11-BB$9)^2))^2))/2)*menu!$D$14</f>
        <v>0.42411432056761816</v>
      </c>
      <c r="BC37">
        <f>((1+40/SQRT(40^2+(SQRT(($B$11-$E37)^2+($C$11-BC$9)^2))^2))/2)*menu!$D$14</f>
        <v>0.4229557246988544</v>
      </c>
      <c r="BD37">
        <f>((1+40/SQRT(40^2+(SQRT(($B$11-$E37)^2+($C$11-BD$9)^2))^2))/2)*menu!$D$14</f>
        <v>0.42181642561607341</v>
      </c>
    </row>
    <row r="38" spans="5:56" x14ac:dyDescent="0.45">
      <c r="E38">
        <v>28</v>
      </c>
      <c r="F38">
        <f>((1+40/SQRT(40^2+(SQRT(($B$11-$E38)^2+($C$11-F$9)^2))^2))/2)*menu!$D$14</f>
        <v>0.51183435146054534</v>
      </c>
      <c r="G38">
        <f>((1+40/SQRT(40^2+(SQRT(($B$11-$E38)^2+($C$11-G$9)^2))^2))/2)*menu!$D$14</f>
        <v>0.50921041312632198</v>
      </c>
      <c r="H38">
        <f>((1+40/SQRT(40^2+(SQRT(($B$11-$E38)^2+($C$11-H$9)^2))^2))/2)*menu!$D$14</f>
        <v>0.50662034171216042</v>
      </c>
      <c r="I38">
        <f>((1+40/SQRT(40^2+(SQRT(($B$11-$E38)^2+($C$11-I$9)^2))^2))/2)*menu!$D$14</f>
        <v>0.50406510715543074</v>
      </c>
      <c r="J38">
        <f>((1+40/SQRT(40^2+(SQRT(($B$11-$E38)^2+($C$11-J$9)^2))^2))/2)*menu!$D$14</f>
        <v>0.50154550946036713</v>
      </c>
      <c r="K38">
        <f>((1+40/SQRT(40^2+(SQRT(($B$11-$E38)^2+($C$11-K$9)^2))^2))/2)*menu!$D$14</f>
        <v>0.49906219315048805</v>
      </c>
      <c r="L38">
        <f>((1+40/SQRT(40^2+(SQRT(($B$11-$E38)^2+($C$11-L$9)^2))^2))/2)*menu!$D$14</f>
        <v>0.49661566092456966</v>
      </c>
      <c r="M38">
        <f>((1+40/SQRT(40^2+(SQRT(($B$11-$E38)^2+($C$11-M$9)^2))^2))/2)*menu!$D$14</f>
        <v>0.49420628650529586</v>
      </c>
      <c r="N38">
        <f>((1+40/SQRT(40^2+(SQRT(($B$11-$E38)^2+($C$11-N$9)^2))^2))/2)*menu!$D$14</f>
        <v>0.49183432668172855</v>
      </c>
      <c r="O38">
        <f>((1+40/SQRT(40^2+(SQRT(($B$11-$E38)^2+($C$11-O$9)^2))^2))/2)*menu!$D$14</f>
        <v>0.48949993255645963</v>
      </c>
      <c r="P38">
        <f>((1+40/SQRT(40^2+(SQRT(($B$11-$E38)^2+($C$11-P$9)^2))^2))/2)*menu!$D$14</f>
        <v>0.48720316001601183</v>
      </c>
      <c r="Q38">
        <f>((1+40/SQRT(40^2+(SQRT(($B$11-$E38)^2+($C$11-Q$9)^2))^2))/2)*menu!$D$14</f>
        <v>0.48494397944902617</v>
      </c>
      <c r="R38">
        <f>((1+40/SQRT(40^2+(SQRT(($B$11-$E38)^2+($C$11-R$9)^2))^2))/2)*menu!$D$14</f>
        <v>0.48272228474124856</v>
      </c>
      <c r="S38">
        <f>((1+40/SQRT(40^2+(SQRT(($B$11-$E38)^2+($C$11-S$9)^2))^2))/2)*menu!$D$14</f>
        <v>0.48053790157954401</v>
      </c>
      <c r="T38">
        <f>((1+40/SQRT(40^2+(SQRT(($B$11-$E38)^2+($C$11-T$9)^2))^2))/2)*menu!$D$14</f>
        <v>0.47839059509931986</v>
      </c>
      <c r="U38">
        <f>((1+40/SQRT(40^2+(SQRT(($B$11-$E38)^2+($C$11-U$9)^2))^2))/2)*menu!$D$14</f>
        <v>0.47628007691101432</v>
      </c>
      <c r="V38">
        <f>((1+40/SQRT(40^2+(SQRT(($B$11-$E38)^2+($C$11-V$9)^2))^2))/2)*menu!$D$14</f>
        <v>0.47420601154186243</v>
      </c>
      <c r="W38">
        <f>((1+40/SQRT(40^2+(SQRT(($B$11-$E38)^2+($C$11-W$9)^2))^2))/2)*menu!$D$14</f>
        <v>0.47216802232912269</v>
      </c>
      <c r="X38">
        <f>((1+40/SQRT(40^2+(SQRT(($B$11-$E38)^2+($C$11-X$9)^2))^2))/2)*menu!$D$14</f>
        <v>0.47016569680045672</v>
      </c>
      <c r="Y38">
        <f>((1+40/SQRT(40^2+(SQRT(($B$11-$E38)^2+($C$11-Y$9)^2))^2))/2)*menu!$D$14</f>
        <v>0.4681985915763015</v>
      </c>
      <c r="Z38">
        <f>((1+40/SQRT(40^2+(SQRT(($B$11-$E38)^2+($C$11-Z$9)^2))^2))/2)*menu!$D$14</f>
        <v>0.46626623682794666</v>
      </c>
      <c r="AA38">
        <f>((1+40/SQRT(40^2+(SQRT(($B$11-$E38)^2+($C$11-AA$9)^2))^2))/2)*menu!$D$14</f>
        <v>0.46436814032369811</v>
      </c>
      <c r="AB38">
        <f>((1+40/SQRT(40^2+(SQRT(($B$11-$E38)^2+($C$11-AB$9)^2))^2))/2)*menu!$D$14</f>
        <v>0.46250379109403561</v>
      </c>
      <c r="AC38">
        <f>((1+40/SQRT(40^2+(SQRT(($B$11-$E38)^2+($C$11-AC$9)^2))^2))/2)*menu!$D$14</f>
        <v>0.46067266274510865</v>
      </c>
      <c r="AD38">
        <f>((1+40/SQRT(40^2+(SQRT(($B$11-$E38)^2+($C$11-AD$9)^2))^2))/2)*menu!$D$14</f>
        <v>0.45887421644829463</v>
      </c>
      <c r="AE38">
        <f>((1+40/SQRT(40^2+(SQRT(($B$11-$E38)^2+($C$11-AE$9)^2))^2))/2)*menu!$D$14</f>
        <v>0.45710790363190928</v>
      </c>
      <c r="AF38">
        <f>((1+40/SQRT(40^2+(SQRT(($B$11-$E38)^2+($C$11-AF$9)^2))^2))/2)*menu!$D$14</f>
        <v>0.45537316839952757</v>
      </c>
      <c r="AG38">
        <f>((1+40/SQRT(40^2+(SQRT(($B$11-$E38)^2+($C$11-AG$9)^2))^2))/2)*menu!$D$14</f>
        <v>0.45366944969777345</v>
      </c>
      <c r="AH38">
        <f>((1+40/SQRT(40^2+(SQRT(($B$11-$E38)^2+($C$11-AH$9)^2))^2))/2)*menu!$D$14</f>
        <v>0.45199618325487456</v>
      </c>
      <c r="AI38">
        <f>((1+40/SQRT(40^2+(SQRT(($B$11-$E38)^2+($C$11-AI$9)^2))^2))/2)*menu!$D$14</f>
        <v>0.45035280330977645</v>
      </c>
      <c r="AJ38">
        <f>((1+40/SQRT(40^2+(SQRT(($B$11-$E38)^2+($C$11-AJ$9)^2))^2))/2)*menu!$D$14</f>
        <v>0.44873874415016707</v>
      </c>
      <c r="AK38">
        <f>((1+40/SQRT(40^2+(SQRT(($B$11-$E38)^2+($C$11-AK$9)^2))^2))/2)*menu!$D$14</f>
        <v>0.44715344147639174</v>
      </c>
      <c r="AL38">
        <f>((1+40/SQRT(40^2+(SQRT(($B$11-$E38)^2+($C$11-AL$9)^2))^2))/2)*menu!$D$14</f>
        <v>0.44559633360693574</v>
      </c>
      <c r="AM38">
        <f>((1+40/SQRT(40^2+(SQRT(($B$11-$E38)^2+($C$11-AM$9)^2))^2))/2)*menu!$D$14</f>
        <v>0.44406686253992828</v>
      </c>
      <c r="AN38">
        <f>((1+40/SQRT(40^2+(SQRT(($B$11-$E38)^2+($C$11-AN$9)^2))^2))/2)*menu!$D$14</f>
        <v>0.44256447488396761</v>
      </c>
      <c r="AO38">
        <f>((1+40/SQRT(40^2+(SQRT(($B$11-$E38)^2+($C$11-AO$9)^2))^2))/2)*menu!$D$14</f>
        <v>0.44108862267048882</v>
      </c>
      <c r="AP38">
        <f>((1+40/SQRT(40^2+(SQRT(($B$11-$E38)^2+($C$11-AP$9)^2))^2))/2)*menu!$D$14</f>
        <v>0.43963876405889007</v>
      </c>
      <c r="AQ38">
        <f>((1+40/SQRT(40^2+(SQRT(($B$11-$E38)^2+($C$11-AQ$9)^2))^2))/2)*menu!$D$14</f>
        <v>0.43821436394469565</v>
      </c>
      <c r="AR38">
        <f>((1+40/SQRT(40^2+(SQRT(($B$11-$E38)^2+($C$11-AR$9)^2))^2))/2)*menu!$D$14</f>
        <v>0.43681489448016381</v>
      </c>
      <c r="AS38">
        <f>((1+40/SQRT(40^2+(SQRT(($B$11-$E38)^2+($C$11-AS$9)^2))^2))/2)*menu!$D$14</f>
        <v>0.43543983551594401</v>
      </c>
      <c r="AT38">
        <f>((1+40/SQRT(40^2+(SQRT(($B$11-$E38)^2+($C$11-AT$9)^2))^2))/2)*menu!$D$14</f>
        <v>0.43408867497163917</v>
      </c>
      <c r="AU38">
        <f>((1+40/SQRT(40^2+(SQRT(($B$11-$E38)^2+($C$11-AU$9)^2))^2))/2)*menu!$D$14</f>
        <v>0.43276090914244308</v>
      </c>
      <c r="AV38">
        <f>((1+40/SQRT(40^2+(SQRT(($B$11-$E38)^2+($C$11-AV$9)^2))^2))/2)*menu!$D$14</f>
        <v>0.43145604294839057</v>
      </c>
      <c r="AW38">
        <f>((1+40/SQRT(40^2+(SQRT(($B$11-$E38)^2+($C$11-AW$9)^2))^2))/2)*menu!$D$14</f>
        <v>0.43017359013217055</v>
      </c>
      <c r="AX38">
        <f>((1+40/SQRT(40^2+(SQRT(($B$11-$E38)^2+($C$11-AX$9)^2))^2))/2)*menu!$D$14</f>
        <v>0.42891307341092016</v>
      </c>
      <c r="AY38">
        <f>((1+40/SQRT(40^2+(SQRT(($B$11-$E38)^2+($C$11-AY$9)^2))^2))/2)*menu!$D$14</f>
        <v>0.42767402458692338</v>
      </c>
      <c r="AZ38">
        <f>((1+40/SQRT(40^2+(SQRT(($B$11-$E38)^2+($C$11-AZ$9)^2))^2))/2)*menu!$D$14</f>
        <v>0.4264559846216886</v>
      </c>
      <c r="BA38">
        <f>((1+40/SQRT(40^2+(SQRT(($B$11-$E38)^2+($C$11-BA$9)^2))^2))/2)*menu!$D$14</f>
        <v>0.42525850367746337</v>
      </c>
      <c r="BB38">
        <f>((1+40/SQRT(40^2+(SQRT(($B$11-$E38)^2+($C$11-BB$9)^2))^2))/2)*menu!$D$14</f>
        <v>0.42408114112986978</v>
      </c>
      <c r="BC38">
        <f>((1+40/SQRT(40^2+(SQRT(($B$11-$E38)^2+($C$11-BC$9)^2))^2))/2)*menu!$D$14</f>
        <v>0.42292346555499633</v>
      </c>
      <c r="BD38">
        <f>((1+40/SQRT(40^2+(SQRT(($B$11-$E38)^2+($C$11-BD$9)^2))^2))/2)*menu!$D$14</f>
        <v>0.42178505469396577</v>
      </c>
    </row>
    <row r="39" spans="5:56" x14ac:dyDescent="0.45">
      <c r="E39">
        <v>29</v>
      </c>
      <c r="F39">
        <f>((1+40/SQRT(40^2+(SQRT(($B$11-$E39)^2+($C$11-F$9)^2))^2))/2)*menu!$D$14</f>
        <v>0.51160368475757945</v>
      </c>
      <c r="G39">
        <f>((1+40/SQRT(40^2+(SQRT(($B$11-$E39)^2+($C$11-G$9)^2))^2))/2)*menu!$D$14</f>
        <v>0.50898820338424888</v>
      </c>
      <c r="H39">
        <f>((1+40/SQRT(40^2+(SQRT(($B$11-$E39)^2+($C$11-H$9)^2))^2))/2)*menu!$D$14</f>
        <v>0.50640627484613443</v>
      </c>
      <c r="I39">
        <f>((1+40/SQRT(40^2+(SQRT(($B$11-$E39)^2+($C$11-I$9)^2))^2))/2)*menu!$D$14</f>
        <v>0.50385887657505013</v>
      </c>
      <c r="J39">
        <f>((1+40/SQRT(40^2+(SQRT(($B$11-$E39)^2+($C$11-J$9)^2))^2))/2)*menu!$D$14</f>
        <v>0.50134681656420732</v>
      </c>
      <c r="K39">
        <f>((1+40/SQRT(40^2+(SQRT(($B$11-$E39)^2+($C$11-K$9)^2))^2))/2)*menu!$D$14</f>
        <v>0.49887074770507778</v>
      </c>
      <c r="L39">
        <f>((1+40/SQRT(40^2+(SQRT(($B$11-$E39)^2+($C$11-L$9)^2))^2))/2)*menu!$D$14</f>
        <v>0.49643118134149528</v>
      </c>
      <c r="M39">
        <f>((1+40/SQRT(40^2+(SQRT(($B$11-$E39)^2+($C$11-M$9)^2))^2))/2)*menu!$D$14</f>
        <v>0.4940285000290664</v>
      </c>
      <c r="N39">
        <f>((1+40/SQRT(40^2+(SQRT(($B$11-$E39)^2+($C$11-N$9)^2))^2))/2)*menu!$D$14</f>
        <v>0.49166296949998195</v>
      </c>
      <c r="O39">
        <f>((1+40/SQRT(40^2+(SQRT(($B$11-$E39)^2+($C$11-O$9)^2))^2))/2)*menu!$D$14</f>
        <v>0.48933474984305686</v>
      </c>
      <c r="P39">
        <f>((1+40/SQRT(40^2+(SQRT(($B$11-$E39)^2+($C$11-P$9)^2))^2))/2)*menu!$D$14</f>
        <v>0.48704390591656488</v>
      </c>
      <c r="Q39">
        <f>((1+40/SQRT(40^2+(SQRT(($B$11-$E39)^2+($C$11-Q$9)^2))^2))/2)*menu!$D$14</f>
        <v>0.48479041701745373</v>
      </c>
      <c r="R39">
        <f>((1+40/SQRT(40^2+(SQRT(($B$11-$E39)^2+($C$11-R$9)^2))^2))/2)*menu!$D$14</f>
        <v>0.48257418583505535</v>
      </c>
      <c r="S39">
        <f>((1+40/SQRT(40^2+(SQRT(($B$11-$E39)^2+($C$11-S$9)^2))^2))/2)*menu!$D$14</f>
        <v>0.48039504672067884</v>
      </c>
      <c r="T39">
        <f>((1+40/SQRT(40^2+(SQRT(($B$11-$E39)^2+($C$11-T$9)^2))^2))/2)*menu!$D$14</f>
        <v>0.47825277330669191</v>
      </c>
      <c r="U39">
        <f>((1+40/SQRT(40^2+(SQRT(($B$11-$E39)^2+($C$11-U$9)^2))^2))/2)*menu!$D$14</f>
        <v>0.47614708551003071</v>
      </c>
      <c r="V39">
        <f>((1+40/SQRT(40^2+(SQRT(($B$11-$E39)^2+($C$11-V$9)^2))^2))/2)*menu!$D$14</f>
        <v>0.47407765595569784</v>
      </c>
      <c r="W39">
        <f>((1+40/SQRT(40^2+(SQRT(($B$11-$E39)^2+($C$11-W$9)^2))^2))/2)*menu!$D$14</f>
        <v>0.47204411585583689</v>
      </c>
      <c r="X39">
        <f>((1+40/SQRT(40^2+(SQRT(($B$11-$E39)^2+($C$11-X$9)^2))^2))/2)*menu!$D$14</f>
        <v>0.47004606037954066</v>
      </c>
      <c r="Y39">
        <f>((1+40/SQRT(40^2+(SQRT(($B$11-$E39)^2+($C$11-Y$9)^2))^2))/2)*menu!$D$14</f>
        <v>0.46808305354774837</v>
      </c>
      <c r="Z39">
        <f>((1+40/SQRT(40^2+(SQRT(($B$11-$E39)^2+($C$11-Z$9)^2))^2))/2)*menu!$D$14</f>
        <v>0.46615463268651336</v>
      </c>
      <c r="AA39">
        <f>((1+40/SQRT(40^2+(SQRT(($B$11-$E39)^2+($C$11-AA$9)^2))^2))/2)*menu!$D$14</f>
        <v>0.46426031247063632</v>
      </c>
      <c r="AB39">
        <f>((1+40/SQRT(40^2+(SQRT(($B$11-$E39)^2+($C$11-AB$9)^2))^2))/2)*menu!$D$14</f>
        <v>0.46239958858822994</v>
      </c>
      <c r="AC39">
        <f>((1+40/SQRT(40^2+(SQRT(($B$11-$E39)^2+($C$11-AC$9)^2))^2))/2)*menu!$D$14</f>
        <v>0.46057194105525556</v>
      </c>
      <c r="AD39">
        <f>((1+40/SQRT(40^2+(SQRT(($B$11-$E39)^2+($C$11-AD$9)^2))^2))/2)*menu!$D$14</f>
        <v>0.45877683720748891</v>
      </c>
      <c r="AE39">
        <f>((1+40/SQRT(40^2+(SQRT(($B$11-$E39)^2+($C$11-AE$9)^2))^2))/2)*menu!$D$14</f>
        <v>0.45701373439577186</v>
      </c>
      <c r="AF39">
        <f>((1+40/SQRT(40^2+(SQRT(($B$11-$E39)^2+($C$11-AF$9)^2))^2))/2)*menu!$D$14</f>
        <v>0.45528208240880091</v>
      </c>
      <c r="AG39">
        <f>((1+40/SQRT(40^2+(SQRT(($B$11-$E39)^2+($C$11-AG$9)^2))^2))/2)*menu!$D$14</f>
        <v>0.45358132564613313</v>
      </c>
      <c r="AH39">
        <f>((1+40/SQRT(40^2+(SQRT(($B$11-$E39)^2+($C$11-AH$9)^2))^2))/2)*menu!$D$14</f>
        <v>0.45191090506254994</v>
      </c>
      <c r="AI39">
        <f>((1+40/SQRT(40^2+(SQRT(($B$11-$E39)^2+($C$11-AI$9)^2))^2))/2)*menu!$D$14</f>
        <v>0.45027025990343994</v>
      </c>
      <c r="AJ39">
        <f>((1+40/SQRT(40^2+(SQRT(($B$11-$E39)^2+($C$11-AJ$9)^2))^2))/2)*menu!$D$14</f>
        <v>0.44865882924943323</v>
      </c>
      <c r="AK39">
        <f>((1+40/SQRT(40^2+(SQRT(($B$11-$E39)^2+($C$11-AK$9)^2))^2))/2)*menu!$D$14</f>
        <v>0.44707605338717082</v>
      </c>
      <c r="AL39">
        <f>((1+40/SQRT(40^2+(SQRT(($B$11-$E39)^2+($C$11-AL$9)^2))^2))/2)*menu!$D$14</f>
        <v>0.44552137502179978</v>
      </c>
      <c r="AM39">
        <f>((1+40/SQRT(40^2+(SQRT(($B$11-$E39)^2+($C$11-AM$9)^2))^2))/2)*menu!$D$14</f>
        <v>0.44399424034557694</v>
      </c>
      <c r="AN39">
        <f>((1+40/SQRT(40^2+(SQRT(($B$11-$E39)^2+($C$11-AN$9)^2))^2))/2)*menu!$D$14</f>
        <v>0.44249409997581929</v>
      </c>
      <c r="AO39">
        <f>((1+40/SQRT(40^2+(SQRT(($B$11-$E39)^2+($C$11-AO$9)^2))^2))/2)*menu!$D$14</f>
        <v>0.4410204097743724</v>
      </c>
      <c r="AP39">
        <f>((1+40/SQRT(40^2+(SQRT(($B$11-$E39)^2+($C$11-AP$9)^2))^2))/2)*menu!$D$14</f>
        <v>0.43957263155977061</v>
      </c>
      <c r="AQ39">
        <f>((1+40/SQRT(40^2+(SQRT(($B$11-$E39)^2+($C$11-AQ$9)^2))^2))/2)*menu!$D$14</f>
        <v>0.43815023372233136</v>
      </c>
      <c r="AR39">
        <f>((1+40/SQRT(40^2+(SQRT(($B$11-$E39)^2+($C$11-AR$9)^2))^2))/2)*menu!$D$14</f>
        <v>0.43675269175156556</v>
      </c>
      <c r="AS39">
        <f>((1+40/SQRT(40^2+(SQRT(($B$11-$E39)^2+($C$11-AS$9)^2))^2))/2)*menu!$D$14</f>
        <v>0.43537948868448256</v>
      </c>
      <c r="AT39">
        <f>((1+40/SQRT(40^2+(SQRT(($B$11-$E39)^2+($C$11-AT$9)^2))^2))/2)*menu!$D$14</f>
        <v>0.4340301154826311</v>
      </c>
      <c r="AU39">
        <f>((1+40/SQRT(40^2+(SQRT(($B$11-$E39)^2+($C$11-AU$9)^2))^2))/2)*menu!$D$14</f>
        <v>0.43270407134503081</v>
      </c>
      <c r="AV39">
        <f>((1+40/SQRT(40^2+(SQRT(($B$11-$E39)^2+($C$11-AV$9)^2))^2))/2)*menu!$D$14</f>
        <v>0.43140086396352084</v>
      </c>
      <c r="AW39">
        <f>((1+40/SQRT(40^2+(SQRT(($B$11-$E39)^2+($C$11-AW$9)^2))^2))/2)*menu!$D$14</f>
        <v>0.43012000972647108</v>
      </c>
      <c r="AX39">
        <f>((1+40/SQRT(40^2+(SQRT(($B$11-$E39)^2+($C$11-AX$9)^2))^2))/2)*menu!$D$14</f>
        <v>0.42886103387626734</v>
      </c>
      <c r="AY39">
        <f>((1+40/SQRT(40^2+(SQRT(($B$11-$E39)^2+($C$11-AY$9)^2))^2))/2)*menu!$D$14</f>
        <v>0.42762347062549305</v>
      </c>
      <c r="AZ39">
        <f>((1+40/SQRT(40^2+(SQRT(($B$11-$E39)^2+($C$11-AZ$9)^2))^2))/2)*menu!$D$14</f>
        <v>0.42640686323628035</v>
      </c>
      <c r="BA39">
        <f>((1+40/SQRT(40^2+(SQRT(($B$11-$E39)^2+($C$11-BA$9)^2))^2))/2)*menu!$D$14</f>
        <v>0.42521076406689035</v>
      </c>
      <c r="BB39">
        <f>((1+40/SQRT(40^2+(SQRT(($B$11-$E39)^2+($C$11-BB$9)^2))^2))/2)*menu!$D$14</f>
        <v>0.42403473458920848</v>
      </c>
      <c r="BC39">
        <f>((1+40/SQRT(40^2+(SQRT(($B$11-$E39)^2+($C$11-BC$9)^2))^2))/2)*menu!$D$14</f>
        <v>0.42287834538049257</v>
      </c>
      <c r="BD39">
        <f>((1+40/SQRT(40^2+(SQRT(($B$11-$E39)^2+($C$11-BD$9)^2))^2))/2)*menu!$D$14</f>
        <v>0.42174117609239958</v>
      </c>
    </row>
    <row r="40" spans="5:56" x14ac:dyDescent="0.45">
      <c r="E40">
        <v>30</v>
      </c>
      <c r="F40">
        <f>((1+40/SQRT(40^2+(SQRT(($B$11-$E40)^2+($C$11-F$9)^2))^2))/2)*menu!$D$14</f>
        <v>0.5113082175181497</v>
      </c>
      <c r="G40">
        <f>((1+40/SQRT(40^2+(SQRT(($B$11-$E40)^2+($C$11-G$9)^2))^2))/2)*menu!$D$14</f>
        <v>0.50870354281618946</v>
      </c>
      <c r="H40">
        <f>((1+40/SQRT(40^2+(SQRT(($B$11-$E40)^2+($C$11-H$9)^2))^2))/2)*menu!$D$14</f>
        <v>0.50613202116722877</v>
      </c>
      <c r="I40">
        <f>((1+40/SQRT(40^2+(SQRT(($B$11-$E40)^2+($C$11-I$9)^2))^2))/2)*menu!$D$14</f>
        <v>0.50359463942371496</v>
      </c>
      <c r="J40">
        <f>((1+40/SQRT(40^2+(SQRT(($B$11-$E40)^2+($C$11-J$9)^2))^2))/2)*menu!$D$14</f>
        <v>0.50109221564058226</v>
      </c>
      <c r="K40">
        <f>((1+40/SQRT(40^2+(SQRT(($B$11-$E40)^2+($C$11-K$9)^2))^2))/2)*menu!$D$14</f>
        <v>0.49862541326456827</v>
      </c>
      <c r="L40">
        <f>((1+40/SQRT(40^2+(SQRT(($B$11-$E40)^2+($C$11-L$9)^2))^2))/2)*menu!$D$14</f>
        <v>0.49619475455811418</v>
      </c>
      <c r="M40">
        <f>((1+40/SQRT(40^2+(SQRT(($B$11-$E40)^2+($C$11-M$9)^2))^2))/2)*menu!$D$14</f>
        <v>0.49380063324460366</v>
      </c>
      <c r="N40">
        <f>((1+40/SQRT(40^2+(SQRT(($B$11-$E40)^2+($C$11-N$9)^2))^2))/2)*menu!$D$14</f>
        <v>0.49144332637371113</v>
      </c>
      <c r="O40">
        <f>((1+40/SQRT(40^2+(SQRT(($B$11-$E40)^2+($C$11-O$9)^2))^2))/2)*menu!$D$14</f>
        <v>0.48912300541538367</v>
      </c>
      <c r="P40">
        <f>((1+40/SQRT(40^2+(SQRT(($B$11-$E40)^2+($C$11-P$9)^2))^2))/2)*menu!$D$14</f>
        <v>0.4868397465987655</v>
      </c>
      <c r="Q40">
        <f>((1+40/SQRT(40^2+(SQRT(($B$11-$E40)^2+($C$11-Q$9)^2))^2))/2)*menu!$D$14</f>
        <v>0.48459354051844777</v>
      </c>
      <c r="R40">
        <f>((1+40/SQRT(40^2+(SQRT(($B$11-$E40)^2+($C$11-R$9)^2))^2))/2)*menu!$D$14</f>
        <v>0.48238430103502128</v>
      </c>
      <c r="S40">
        <f>((1+40/SQRT(40^2+(SQRT(($B$11-$E40)^2+($C$11-S$9)^2))^2))/2)*menu!$D$14</f>
        <v>0.48021187350025962</v>
      </c>
      <c r="T40">
        <f>((1+40/SQRT(40^2+(SQRT(($B$11-$E40)^2+($C$11-T$9)^2))^2))/2)*menu!$D$14</f>
        <v>0.47807604233955281</v>
      </c>
      <c r="U40">
        <f>((1+40/SQRT(40^2+(SQRT(($B$11-$E40)^2+($C$11-U$9)^2))^2))/2)*menu!$D$14</f>
        <v>0.47597653802562395</v>
      </c>
      <c r="V40">
        <f>((1+40/SQRT(40^2+(SQRT(($B$11-$E40)^2+($C$11-V$9)^2))^2))/2)*menu!$D$14</f>
        <v>0.4739130434782608</v>
      </c>
      <c r="W40">
        <f>((1+40/SQRT(40^2+(SQRT(($B$11-$E40)^2+($C$11-W$9)^2))^2))/2)*menu!$D$14</f>
        <v>0.47188519992489519</v>
      </c>
      <c r="X40">
        <f>((1+40/SQRT(40^2+(SQRT(($B$11-$E40)^2+($C$11-X$9)^2))^2))/2)*menu!$D$14</f>
        <v>0.46989261225650325</v>
      </c>
      <c r="Y40">
        <f>((1+40/SQRT(40^2+(SQRT(($B$11-$E40)^2+($C$11-Y$9)^2))^2))/2)*menu!$D$14</f>
        <v>0.46793485391257195</v>
      </c>
      <c r="Z40">
        <f>((1+40/SQRT(40^2+(SQRT(($B$11-$E40)^2+($C$11-Z$9)^2))^2))/2)*menu!$D$14</f>
        <v>0.46601147132785792</v>
      </c>
      <c r="AA40">
        <f>((1+40/SQRT(40^2+(SQRT(($B$11-$E40)^2+($C$11-AA$9)^2))^2))/2)*menu!$D$14</f>
        <v>0.46412198797244364</v>
      </c>
      <c r="AB40">
        <f>((1+40/SQRT(40^2+(SQRT(($B$11-$E40)^2+($C$11-AB$9)^2))^2))/2)*menu!$D$14</f>
        <v>0.46226590801522166</v>
      </c>
      <c r="AC40">
        <f>((1+40/SQRT(40^2+(SQRT(($B$11-$E40)^2+($C$11-AC$9)^2))^2))/2)*menu!$D$14</f>
        <v>0.46044271963945788</v>
      </c>
      <c r="AD40">
        <f>((1+40/SQRT(40^2+(SQRT(($B$11-$E40)^2+($C$11-AD$9)^2))^2))/2)*menu!$D$14</f>
        <v>0.45865189803755158</v>
      </c>
      <c r="AE40">
        <f>((1+40/SQRT(40^2+(SQRT(($B$11-$E40)^2+($C$11-AE$9)^2))^2))/2)*menu!$D$14</f>
        <v>0.45689290811054717</v>
      </c>
      <c r="AF40">
        <f>((1+40/SQRT(40^2+(SQRT(($B$11-$E40)^2+($C$11-AF$9)^2))^2))/2)*menu!$D$14</f>
        <v>0.45516520689638768</v>
      </c>
      <c r="AG40">
        <f>((1+40/SQRT(40^2+(SQRT(($B$11-$E40)^2+($C$11-AG$9)^2))^2))/2)*menu!$D$14</f>
        <v>0.45346824574935907</v>
      </c>
      <c r="AH40">
        <f>((1+40/SQRT(40^2+(SQRT(($B$11-$E40)^2+($C$11-AH$9)^2))^2))/2)*menu!$D$14</f>
        <v>0.45180147229166912</v>
      </c>
      <c r="AI40">
        <f>((1+40/SQRT(40^2+(SQRT(($B$11-$E40)^2+($C$11-AI$9)^2))^2))/2)*menu!$D$14</f>
        <v>0.45016433215664553</v>
      </c>
      <c r="AJ40">
        <f>((1+40/SQRT(40^2+(SQRT(($B$11-$E40)^2+($C$11-AJ$9)^2))^2))/2)*menu!$D$14</f>
        <v>0.44855627054164149</v>
      </c>
      <c r="AK40">
        <f>((1+40/SQRT(40^2+(SQRT(($B$11-$E40)^2+($C$11-AK$9)^2))^2))/2)*menu!$D$14</f>
        <v>0.44697673358740014</v>
      </c>
      <c r="AL40">
        <f>((1+40/SQRT(40^2+(SQRT(($B$11-$E40)^2+($C$11-AL$9)^2))^2))/2)*menu!$D$14</f>
        <v>0.44542516959936262</v>
      </c>
      <c r="AM40">
        <f>((1+40/SQRT(40^2+(SQRT(($B$11-$E40)^2+($C$11-AM$9)^2))^2))/2)*menu!$D$14</f>
        <v>0.44390103012520715</v>
      </c>
      <c r="AN40">
        <f>((1+40/SQRT(40^2+(SQRT(($B$11-$E40)^2+($C$11-AN$9)^2))^2))/2)*menu!$D$14</f>
        <v>0.44240377090178085</v>
      </c>
      <c r="AO40">
        <f>((1+40/SQRT(40^2+(SQRT(($B$11-$E40)^2+($C$11-AO$9)^2))^2))/2)*menu!$D$14</f>
        <v>0.44093285268352883</v>
      </c>
      <c r="AP40">
        <f>((1+40/SQRT(40^2+(SQRT(($B$11-$E40)^2+($C$11-AP$9)^2))^2))/2)*menu!$D$14</f>
        <v>0.43948774196353868</v>
      </c>
      <c r="AQ40">
        <f>((1+40/SQRT(40^2+(SQRT(($B$11-$E40)^2+($C$11-AQ$9)^2))^2))/2)*menu!$D$14</f>
        <v>0.43806791159739961</v>
      </c>
      <c r="AR40">
        <f>((1+40/SQRT(40^2+(SQRT(($B$11-$E40)^2+($C$11-AR$9)^2))^2))/2)*menu!$D$14</f>
        <v>0.43667284133921919</v>
      </c>
      <c r="AS40">
        <f>((1+40/SQRT(40^2+(SQRT(($B$11-$E40)^2+($C$11-AS$9)^2))^2))/2)*menu!$D$14</f>
        <v>0.43530201829834764</v>
      </c>
      <c r="AT40">
        <f>((1+40/SQRT(40^2+(SQRT(($B$11-$E40)^2+($C$11-AT$9)^2))^2))/2)*menu!$D$14</f>
        <v>0.43395493732462737</v>
      </c>
      <c r="AU40">
        <f>((1+40/SQRT(40^2+(SQRT(($B$11-$E40)^2+($C$11-AU$9)^2))^2))/2)*menu!$D$14</f>
        <v>0.43263110132930394</v>
      </c>
      <c r="AV40">
        <f>((1+40/SQRT(40^2+(SQRT(($B$11-$E40)^2+($C$11-AV$9)^2))^2))/2)*menu!$D$14</f>
        <v>0.4313300215481119</v>
      </c>
      <c r="AW40">
        <f>((1+40/SQRT(40^2+(SQRT(($B$11-$E40)^2+($C$11-AW$9)^2))^2))/2)*menu!$D$14</f>
        <v>0.43005121775247096</v>
      </c>
      <c r="AX40">
        <f>((1+40/SQRT(40^2+(SQRT(($B$11-$E40)^2+($C$11-AX$9)^2))^2))/2)*menu!$D$14</f>
        <v>0.42879421841419868</v>
      </c>
      <c r="AY40">
        <f>((1+40/SQRT(40^2+(SQRT(($B$11-$E40)^2+($C$11-AY$9)^2))^2))/2)*menu!$D$14</f>
        <v>0.42755856082865612</v>
      </c>
      <c r="AZ40">
        <f>((1+40/SQRT(40^2+(SQRT(($B$11-$E40)^2+($C$11-AZ$9)^2))^2))/2)*menu!$D$14</f>
        <v>0.42634379120080135</v>
      </c>
      <c r="BA40">
        <f>((1+40/SQRT(40^2+(SQRT(($B$11-$E40)^2+($C$11-BA$9)^2))^2))/2)*menu!$D$14</f>
        <v>0.42514946469820963</v>
      </c>
      <c r="BB40">
        <f>((1+40/SQRT(40^2+(SQRT(($B$11-$E40)^2+($C$11-BB$9)^2))^2))/2)*menu!$D$14</f>
        <v>0.42397514547474874</v>
      </c>
      <c r="BC40">
        <f>((1+40/SQRT(40^2+(SQRT(($B$11-$E40)^2+($C$11-BC$9)^2))^2))/2)*menu!$D$14</f>
        <v>0.42282040666825127</v>
      </c>
      <c r="BD40">
        <f>((1+40/SQRT(40^2+(SQRT(($B$11-$E40)^2+($C$11-BD$9)^2))^2))/2)*menu!$D$14</f>
        <v>0.42168483037521454</v>
      </c>
    </row>
    <row r="41" spans="5:56" x14ac:dyDescent="0.45">
      <c r="E41">
        <v>31</v>
      </c>
      <c r="F41">
        <f>((1+40/SQRT(40^2+(SQRT(($B$11-$E41)^2+($C$11-F$9)^2))^2))/2)*menu!$D$14</f>
        <v>0.51094876618038898</v>
      </c>
      <c r="G41">
        <f>((1+40/SQRT(40^2+(SQRT(($B$11-$E41)^2+($C$11-G$9)^2))^2))/2)*menu!$D$14</f>
        <v>0.50835719891442044</v>
      </c>
      <c r="H41">
        <f>((1+40/SQRT(40^2+(SQRT(($B$11-$E41)^2+($C$11-H$9)^2))^2))/2)*menu!$D$14</f>
        <v>0.50579830217101052</v>
      </c>
      <c r="I41">
        <f>((1+40/SQRT(40^2+(SQRT(($B$11-$E41)^2+($C$11-I$9)^2))^2))/2)*menu!$D$14</f>
        <v>0.50327307399454269</v>
      </c>
      <c r="J41">
        <f>((1+40/SQRT(40^2+(SQRT(($B$11-$E41)^2+($C$11-J$9)^2))^2))/2)*menu!$D$14</f>
        <v>0.50078234442307634</v>
      </c>
      <c r="K41">
        <f>((1+40/SQRT(40^2+(SQRT(($B$11-$E41)^2+($C$11-K$9)^2))^2))/2)*menu!$D$14</f>
        <v>0.49832678949890208</v>
      </c>
      <c r="L41">
        <f>((1+40/SQRT(40^2+(SQRT(($B$11-$E41)^2+($C$11-L$9)^2))^2))/2)*menu!$D$14</f>
        <v>0.49590694453450168</v>
      </c>
      <c r="M41">
        <f>((1+40/SQRT(40^2+(SQRT(($B$11-$E41)^2+($C$11-M$9)^2))^2))/2)*menu!$D$14</f>
        <v>0.49352321661912085</v>
      </c>
      <c r="N41">
        <f>((1+40/SQRT(40^2+(SQRT(($B$11-$E41)^2+($C$11-N$9)^2))^2))/2)*menu!$D$14</f>
        <v>0.49117589636314979</v>
      </c>
      <c r="O41">
        <f>((1+40/SQRT(40^2+(SQRT(($B$11-$E41)^2+($C$11-O$9)^2))^2))/2)*menu!$D$14</f>
        <v>0.48886516888729337</v>
      </c>
      <c r="P41">
        <f>((1+40/SQRT(40^2+(SQRT(($B$11-$E41)^2+($C$11-P$9)^2))^2))/2)*menu!$D$14</f>
        <v>0.48659112407133681</v>
      </c>
      <c r="Q41">
        <f>((1+40/SQRT(40^2+(SQRT(($B$11-$E41)^2+($C$11-Q$9)^2))^2))/2)*menu!$D$14</f>
        <v>0.48435376608345349</v>
      </c>
      <c r="R41">
        <f>((1+40/SQRT(40^2+(SQRT(($B$11-$E41)^2+($C$11-R$9)^2))^2))/2)*menu!$D$14</f>
        <v>0.48215302221567491</v>
      </c>
      <c r="S41">
        <f>((1+40/SQRT(40^2+(SQRT(($B$11-$E41)^2+($C$11-S$9)^2))^2))/2)*menu!$D$14</f>
        <v>0.47998875105457767</v>
      </c>
      <c r="T41">
        <f>((1+40/SQRT(40^2+(SQRT(($B$11-$E41)^2+($C$11-T$9)^2))^2))/2)*menu!$D$14</f>
        <v>0.47786075001862566</v>
      </c>
      <c r="U41">
        <f>((1+40/SQRT(40^2+(SQRT(($B$11-$E41)^2+($C$11-U$9)^2))^2))/2)*menu!$D$14</f>
        <v>0.47576876229511211</v>
      </c>
      <c r="V41">
        <f>((1+40/SQRT(40^2+(SQRT(($B$11-$E41)^2+($C$11-V$9)^2))^2))/2)*menu!$D$14</f>
        <v>0.47371248321043297</v>
      </c>
      <c r="W41">
        <f>((1+40/SQRT(40^2+(SQRT(($B$11-$E41)^2+($C$11-W$9)^2))^2))/2)*menu!$D$14</f>
        <v>0.47169156606761808</v>
      </c>
      <c r="X41">
        <f>((1+40/SQRT(40^2+(SQRT(($B$11-$E41)^2+($C$11-X$9)^2))^2))/2)*menu!$D$14</f>
        <v>0.4697056274847714</v>
      </c>
      <c r="Y41">
        <f>((1+40/SQRT(40^2+(SQRT(($B$11-$E41)^2+($C$11-Y$9)^2))^2))/2)*menu!$D$14</f>
        <v>0.46775425226741962</v>
      </c>
      <c r="Z41">
        <f>((1+40/SQRT(40^2+(SQRT(($B$11-$E41)^2+($C$11-Z$9)^2))^2))/2)*menu!$D$14</f>
        <v>0.46583699784683458</v>
      </c>
      <c r="AA41">
        <f>((1+40/SQRT(40^2+(SQRT(($B$11-$E41)^2+($C$11-AA$9)^2))^2))/2)*menu!$D$14</f>
        <v>0.46395339831523824</v>
      </c>
      <c r="AB41">
        <f>((1+40/SQRT(40^2+(SQRT(($B$11-$E41)^2+($C$11-AB$9)^2))^2))/2)*menu!$D$14</f>
        <v>0.46210296808748974</v>
      </c>
      <c r="AC41">
        <f>((1+40/SQRT(40^2+(SQRT(($B$11-$E41)^2+($C$11-AC$9)^2))^2))/2)*menu!$D$14</f>
        <v>0.46028520521743976</v>
      </c>
      <c r="AD41">
        <f>((1+40/SQRT(40^2+(SQRT(($B$11-$E41)^2+($C$11-AD$9)^2))^2))/2)*menu!$D$14</f>
        <v>0.45849959439565413</v>
      </c>
      <c r="AE41">
        <f>((1+40/SQRT(40^2+(SQRT(($B$11-$E41)^2+($C$11-AE$9)^2))^2))/2)*menu!$D$14</f>
        <v>0.45674560965369626</v>
      </c>
      <c r="AF41">
        <f>((1+40/SQRT(40^2+(SQRT(($B$11-$E41)^2+($C$11-AF$9)^2))^2))/2)*menu!$D$14</f>
        <v>0.45502271679864054</v>
      </c>
      <c r="AG41">
        <f>((1+40/SQRT(40^2+(SQRT(($B$11-$E41)^2+($C$11-AG$9)^2))^2))/2)*menu!$D$14</f>
        <v>0.45333037559998557</v>
      </c>
      <c r="AH41">
        <f>((1+40/SQRT(40^2+(SQRT(($B$11-$E41)^2+($C$11-AH$9)^2))^2))/2)*menu!$D$14</f>
        <v>0.45166804174966757</v>
      </c>
      <c r="AI41">
        <f>((1+40/SQRT(40^2+(SQRT(($B$11-$E41)^2+($C$11-AI$9)^2))^2))/2)*menu!$D$14</f>
        <v>0.45003516861444914</v>
      </c>
      <c r="AJ41">
        <f>((1+40/SQRT(40^2+(SQRT(($B$11-$E41)^2+($C$11-AJ$9)^2))^2))/2)*menu!$D$14</f>
        <v>0.448431208798588</v>
      </c>
      <c r="AK41">
        <f>((1+40/SQRT(40^2+(SQRT(($B$11-$E41)^2+($C$11-AK$9)^2))^2))/2)*menu!$D$14</f>
        <v>0.44685561553338288</v>
      </c>
      <c r="AL41">
        <f>((1+40/SQRT(40^2+(SQRT(($B$11-$E41)^2+($C$11-AL$9)^2))^2))/2)*menu!$D$14</f>
        <v>0.44530784390894479</v>
      </c>
      <c r="AM41">
        <f>((1+40/SQRT(40^2+(SQRT(($B$11-$E41)^2+($C$11-AM$9)^2))^2))/2)*menu!$D$14</f>
        <v>0.44378735196236946</v>
      </c>
      <c r="AN41">
        <f>((1+40/SQRT(40^2+(SQRT(($B$11-$E41)^2+($C$11-AN$9)^2))^2))/2)*menu!$D$14</f>
        <v>0.44229360163537473</v>
      </c>
      <c r="AO41">
        <f>((1+40/SQRT(40^2+(SQRT(($B$11-$E41)^2+($C$11-AO$9)^2))^2))/2)*menu!$D$14</f>
        <v>0.44082605961342636</v>
      </c>
      <c r="AP41">
        <f>((1+40/SQRT(40^2+(SQRT(($B$11-$E41)^2+($C$11-AP$9)^2))^2))/2)*menu!$D$14</f>
        <v>0.43938419805740453</v>
      </c>
      <c r="AQ41">
        <f>((1+40/SQRT(40^2+(SQRT(($B$11-$E41)^2+($C$11-AQ$9)^2))^2))/2)*menu!$D$14</f>
        <v>0.43796749523795081</v>
      </c>
      <c r="AR41">
        <f>((1+40/SQRT(40^2+(SQRT(($B$11-$E41)^2+($C$11-AR$9)^2))^2))/2)*menu!$D$14</f>
        <v>0.43657543608179555</v>
      </c>
      <c r="AS41">
        <f>((1+40/SQRT(40^2+(SQRT(($B$11-$E41)^2+($C$11-AS$9)^2))^2))/2)*menu!$D$14</f>
        <v>0.4352075126385786</v>
      </c>
      <c r="AT41">
        <f>((1+40/SQRT(40^2+(SQRT(($B$11-$E41)^2+($C$11-AT$9)^2))^2))/2)*menu!$D$14</f>
        <v>0.433863224475948</v>
      </c>
      <c r="AU41">
        <f>((1+40/SQRT(40^2+(SQRT(($B$11-$E41)^2+($C$11-AU$9)^2))^2))/2)*menu!$D$14</f>
        <v>0.43254207901005598</v>
      </c>
      <c r="AV41">
        <f>((1+40/SQRT(40^2+(SQRT(($B$11-$E41)^2+($C$11-AV$9)^2))^2))/2)*menu!$D$14</f>
        <v>0.43124359177794214</v>
      </c>
      <c r="AW41">
        <f>((1+40/SQRT(40^2+(SQRT(($B$11-$E41)^2+($C$11-AW$9)^2))^2))/2)*menu!$D$14</f>
        <v>0.42996728665773171</v>
      </c>
      <c r="AX41">
        <f>((1+40/SQRT(40^2+(SQRT(($B$11-$E41)^2+($C$11-AX$9)^2))^2))/2)*menu!$D$14</f>
        <v>0.42871269604204321</v>
      </c>
      <c r="AY41">
        <f>((1+40/SQRT(40^2+(SQRT(($B$11-$E41)^2+($C$11-AY$9)^2))^2))/2)*menu!$D$14</f>
        <v>0.42747936096951988</v>
      </c>
      <c r="AZ41">
        <f>((1+40/SQRT(40^2+(SQRT(($B$11-$E41)^2+($C$11-AZ$9)^2))^2))/2)*menu!$D$14</f>
        <v>0.42626683121895537</v>
      </c>
      <c r="BA41">
        <f>((1+40/SQRT(40^2+(SQRT(($B$11-$E41)^2+($C$11-BA$9)^2))^2))/2)*menu!$D$14</f>
        <v>0.42507466537007471</v>
      </c>
      <c r="BB41">
        <f>((1+40/SQRT(40^2+(SQRT(($B$11-$E41)^2+($C$11-BB$9)^2))^2))/2)*menu!$D$14</f>
        <v>0.42390243083466017</v>
      </c>
      <c r="BC41">
        <f>((1+40/SQRT(40^2+(SQRT(($B$11-$E41)^2+($C$11-BC$9)^2))^2))/2)*menu!$D$14</f>
        <v>0.42274970386136895</v>
      </c>
      <c r="BD41">
        <f>((1+40/SQRT(40^2+(SQRT(($B$11-$E41)^2+($C$11-BD$9)^2))^2))/2)*menu!$D$14</f>
        <v>0.42161606951727865</v>
      </c>
    </row>
    <row r="42" spans="5:56" x14ac:dyDescent="0.45">
      <c r="E42">
        <v>32</v>
      </c>
      <c r="F42">
        <f>((1+40/SQRT(40^2+(SQRT(($B$11-$E42)^2+($C$11-F$9)^2))^2))/2)*menu!$D$14</f>
        <v>0.51052631578947361</v>
      </c>
      <c r="G42">
        <f>((1+40/SQRT(40^2+(SQRT(($B$11-$E42)^2+($C$11-G$9)^2))^2))/2)*menu!$D$14</f>
        <v>0.50795009796401458</v>
      </c>
      <c r="H42">
        <f>((1+40/SQRT(40^2+(SQRT(($B$11-$E42)^2+($C$11-H$9)^2))^2))/2)*menu!$D$14</f>
        <v>0.50540598889861399</v>
      </c>
      <c r="I42">
        <f>((1+40/SQRT(40^2+(SQRT(($B$11-$E42)^2+($C$11-I$9)^2))^2))/2)*menu!$D$14</f>
        <v>0.50289499941847327</v>
      </c>
      <c r="J42">
        <f>((1+40/SQRT(40^2+(SQRT(($B$11-$E42)^2+($C$11-J$9)^2))^2))/2)*menu!$D$14</f>
        <v>0.50041797328766791</v>
      </c>
      <c r="K42">
        <f>((1+40/SQRT(40^2+(SQRT(($B$11-$E42)^2+($C$11-K$9)^2))^2))/2)*menu!$D$14</f>
        <v>0.4979756010106704</v>
      </c>
      <c r="L42">
        <f>((1+40/SQRT(40^2+(SQRT(($B$11-$E42)^2+($C$11-L$9)^2))^2))/2)*menu!$D$14</f>
        <v>0.49556843291336983</v>
      </c>
      <c r="M42">
        <f>((1+40/SQRT(40^2+(SQRT(($B$11-$E42)^2+($C$11-M$9)^2))^2))/2)*menu!$D$14</f>
        <v>0.49319689148702378</v>
      </c>
      <c r="N42">
        <f>((1+40/SQRT(40^2+(SQRT(($B$11-$E42)^2+($C$11-N$9)^2))^2))/2)*menu!$D$14</f>
        <v>0.49086128299055681</v>
      </c>
      <c r="O42">
        <f>((1+40/SQRT(40^2+(SQRT(($B$11-$E42)^2+($C$11-O$9)^2))^2))/2)*menu!$D$14</f>
        <v>0.4885618083164126</v>
      </c>
      <c r="P42">
        <f>((1+40/SQRT(40^2+(SQRT(($B$11-$E42)^2+($C$11-P$9)^2))^2))/2)*menu!$D$14</f>
        <v>0.48629857313304892</v>
      </c>
      <c r="Q42">
        <f>((1+40/SQRT(40^2+(SQRT(($B$11-$E42)^2+($C$11-Q$9)^2))^2))/2)*menu!$D$14</f>
        <v>0.48407159732336891</v>
      </c>
      <c r="R42">
        <f>((1+40/SQRT(40^2+(SQRT(($B$11-$E42)^2+($C$11-R$9)^2))^2))/2)*menu!$D$14</f>
        <v>0.4818808237431475</v>
      </c>
      <c r="S42">
        <f>((1+40/SQRT(40^2+(SQRT(($B$11-$E42)^2+($C$11-S$9)^2))^2))/2)*menu!$D$14</f>
        <v>0.47972612632703743</v>
      </c>
      <c r="T42">
        <f>((1+40/SQRT(40^2+(SQRT(($B$11-$E42)^2+($C$11-T$9)^2))^2))/2)*menu!$D$14</f>
        <v>0.47760731757222902</v>
      </c>
      <c r="U42">
        <f>((1+40/SQRT(40^2+(SQRT(($B$11-$E42)^2+($C$11-U$9)^2))^2))/2)*menu!$D$14</f>
        <v>0.47552415543144755</v>
      </c>
      <c r="V42">
        <f>((1+40/SQRT(40^2+(SQRT(($B$11-$E42)^2+($C$11-V$9)^2))^2))/2)*menu!$D$14</f>
        <v>0.47347634964786217</v>
      </c>
      <c r="W42">
        <f>((1+40/SQRT(40^2+(SQRT(($B$11-$E42)^2+($C$11-W$9)^2))^2))/2)*menu!$D$14</f>
        <v>0.47146356756477936</v>
      </c>
      <c r="X42">
        <f>((1+40/SQRT(40^2+(SQRT(($B$11-$E42)^2+($C$11-X$9)^2))^2))/2)*menu!$D$14</f>
        <v>0.46948543944281429</v>
      </c>
      <c r="Y42">
        <f>((1+40/SQRT(40^2+(SQRT(($B$11-$E42)^2+($C$11-Y$9)^2))^2))/2)*menu!$D$14</f>
        <v>0.46754156331667818</v>
      </c>
      <c r="Z42">
        <f>((1+40/SQRT(40^2+(SQRT(($B$11-$E42)^2+($C$11-Z$9)^2))^2))/2)*menu!$D$14</f>
        <v>0.46563150942286868</v>
      </c>
      <c r="AA42">
        <f>((1+40/SQRT(40^2+(SQRT(($B$11-$E42)^2+($C$11-AA$9)^2))^2))/2)*menu!$D$14</f>
        <v>0.46375482422848058</v>
      </c>
      <c r="AB42">
        <f>((1+40/SQRT(40^2+(SQRT(($B$11-$E42)^2+($C$11-AB$9)^2))^2))/2)*menu!$D$14</f>
        <v>0.46191103409011713</v>
      </c>
      <c r="AC42">
        <f>((1+40/SQRT(40^2+(SQRT(($B$11-$E42)^2+($C$11-AC$9)^2))^2))/2)*menu!$D$14</f>
        <v>0.46009964857053909</v>
      </c>
      <c r="AD42">
        <f>((1+40/SQRT(40^2+(SQRT(($B$11-$E42)^2+($C$11-AD$9)^2))^2))/2)*menu!$D$14</f>
        <v>0.4583201634392664</v>
      </c>
      <c r="AE42">
        <f>((1+40/SQRT(40^2+(SQRT(($B$11-$E42)^2+($C$11-AE$9)^2))^2))/2)*menu!$D$14</f>
        <v>0.4565720633818976</v>
      </c>
      <c r="AF42">
        <f>((1+40/SQRT(40^2+(SQRT(($B$11-$E42)^2+($C$11-AF$9)^2))^2))/2)*menu!$D$14</f>
        <v>0.45485482444144038</v>
      </c>
      <c r="AG42">
        <f>((1+40/SQRT(40^2+(SQRT(($B$11-$E42)^2+($C$11-AG$9)^2))^2))/2)*menu!$D$14</f>
        <v>0.45316791621349667</v>
      </c>
      <c r="AH42">
        <f>((1+40/SQRT(40^2+(SQRT(($B$11-$E42)^2+($C$11-AH$9)^2))^2))/2)*menu!$D$14</f>
        <v>0.45151080381571401</v>
      </c>
      <c r="AI42">
        <f>((1+40/SQRT(40^2+(SQRT(($B$11-$E42)^2+($C$11-AI$9)^2))^2))/2)*menu!$D$14</f>
        <v>0.44988294965053166</v>
      </c>
      <c r="AJ42">
        <f>((1+40/SQRT(40^2+(SQRT(($B$11-$E42)^2+($C$11-AJ$9)^2))^2))/2)*menu!$D$14</f>
        <v>0.44828381497891118</v>
      </c>
      <c r="AK42">
        <f>((1+40/SQRT(40^2+(SQRT(($B$11-$E42)^2+($C$11-AK$9)^2))^2))/2)*menu!$D$14</f>
        <v>0.44671286132146032</v>
      </c>
      <c r="AL42">
        <f>((1+40/SQRT(40^2+(SQRT(($B$11-$E42)^2+($C$11-AL$9)^2))^2))/2)*menu!$D$14</f>
        <v>0.44516955170214589</v>
      </c>
      <c r="AM42">
        <f>((1+40/SQRT(40^2+(SQRT(($B$11-$E42)^2+($C$11-AM$9)^2))^2))/2)*menu!$D$14</f>
        <v>0.44365335174863013</v>
      </c>
      <c r="AN42">
        <f>((1+40/SQRT(40^2+(SQRT(($B$11-$E42)^2+($C$11-AN$9)^2))^2))/2)*menu!$D$14</f>
        <v>0.44216373066218218</v>
      </c>
      <c r="AO42">
        <f>((1+40/SQRT(40^2+(SQRT(($B$11-$E42)^2+($C$11-AO$9)^2))^2))/2)*menu!$D$14</f>
        <v>0.44070016206909252</v>
      </c>
      <c r="AP42">
        <f>((1+40/SQRT(40^2+(SQRT(($B$11-$E42)^2+($C$11-AP$9)^2))^2))/2)*menu!$D$14</f>
        <v>0.43926212476455828</v>
      </c>
      <c r="AQ42">
        <f>((1+40/SQRT(40^2+(SQRT(($B$11-$E42)^2+($C$11-AQ$9)^2))^2))/2)*menu!$D$14</f>
        <v>0.43784910335911553</v>
      </c>
      <c r="AR42">
        <f>((1+40/SQRT(40^2+(SQRT(($B$11-$E42)^2+($C$11-AR$9)^2))^2))/2)*menu!$D$14</f>
        <v>0.43646058883686101</v>
      </c>
      <c r="AS42">
        <f>((1+40/SQRT(40^2+(SQRT(($B$11-$E42)^2+($C$11-AS$9)^2))^2))/2)*menu!$D$14</f>
        <v>0.43509607903393127</v>
      </c>
      <c r="AT42">
        <f>((1+40/SQRT(40^2+(SQRT(($B$11-$E42)^2+($C$11-AT$9)^2))^2))/2)*menu!$D$14</f>
        <v>0.43375507904499072</v>
      </c>
      <c r="AU42">
        <f>((1+40/SQRT(40^2+(SQRT(($B$11-$E42)^2+($C$11-AU$9)^2))^2))/2)*menu!$D$14</f>
        <v>0.43243710156481513</v>
      </c>
      <c r="AV42">
        <f>((1+40/SQRT(40^2+(SQRT(($B$11-$E42)^2+($C$11-AV$9)^2))^2))/2)*menu!$D$14</f>
        <v>0.43114166717144442</v>
      </c>
      <c r="AW42">
        <f>((1+40/SQRT(40^2+(SQRT(($B$11-$E42)^2+($C$11-AW$9)^2))^2))/2)*menu!$D$14</f>
        <v>0.42986830455681241</v>
      </c>
      <c r="AX42">
        <f>((1+40/SQRT(40^2+(SQRT(($B$11-$E42)^2+($C$11-AX$9)^2))^2))/2)*menu!$D$14</f>
        <v>0.42861655071023969</v>
      </c>
      <c r="AY42">
        <f>((1+40/SQRT(40^2+(SQRT(($B$11-$E42)^2+($C$11-AY$9)^2))^2))/2)*menu!$D$14</f>
        <v>0.4273859510596964</v>
      </c>
      <c r="AZ42">
        <f>((1+40/SQRT(40^2+(SQRT(($B$11-$E42)^2+($C$11-AZ$9)^2))^2))/2)*menu!$D$14</f>
        <v>0.42617605957530236</v>
      </c>
      <c r="BA42">
        <f>((1+40/SQRT(40^2+(SQRT(($B$11-$E42)^2+($C$11-BA$9)^2))^2))/2)*menu!$D$14</f>
        <v>0.42498643883912468</v>
      </c>
      <c r="BB42">
        <f>((1+40/SQRT(40^2+(SQRT(($B$11-$E42)^2+($C$11-BB$9)^2))^2))/2)*menu!$D$14</f>
        <v>0.42381666008496582</v>
      </c>
      <c r="BC42">
        <f>((1+40/SQRT(40^2+(SQRT(($B$11-$E42)^2+($C$11-BC$9)^2))^2))/2)*menu!$D$14</f>
        <v>0.4226663032114919</v>
      </c>
      <c r="BD42">
        <f>((1+40/SQRT(40^2+(SQRT(($B$11-$E42)^2+($C$11-BD$9)^2))^2))/2)*menu!$D$14</f>
        <v>0.42153495677174319</v>
      </c>
    </row>
    <row r="43" spans="5:56" x14ac:dyDescent="0.45">
      <c r="E43">
        <v>33</v>
      </c>
      <c r="F43">
        <f>((1+40/SQRT(40^2+(SQRT(($B$11-$E43)^2+($C$11-F$9)^2))^2))/2)*menu!$D$14</f>
        <v>0.51004201260420146</v>
      </c>
      <c r="G43">
        <f>((1+40/SQRT(40^2+(SQRT(($B$11-$E43)^2+($C$11-G$9)^2))^2))/2)*menu!$D$14</f>
        <v>0.5074833182553723</v>
      </c>
      <c r="H43">
        <f>((1+40/SQRT(40^2+(SQRT(($B$11-$E43)^2+($C$11-H$9)^2))^2))/2)*menu!$D$14</f>
        <v>0.50495609570554645</v>
      </c>
      <c r="I43">
        <f>((1+40/SQRT(40^2+(SQRT(($B$11-$E43)^2+($C$11-I$9)^2))^2))/2)*menu!$D$14</f>
        <v>0.50246136994346635</v>
      </c>
      <c r="J43">
        <f>((1+40/SQRT(40^2+(SQRT(($B$11-$E43)^2+($C$11-J$9)^2))^2))/2)*menu!$D$14</f>
        <v>0.49999999999999994</v>
      </c>
      <c r="K43">
        <f>((1+40/SQRT(40^2+(SQRT(($B$11-$E43)^2+($C$11-K$9)^2))^2))/2)*menu!$D$14</f>
        <v>0.49757269251149094</v>
      </c>
      <c r="L43">
        <f>((1+40/SQRT(40^2+(SQRT(($B$11-$E43)^2+($C$11-L$9)^2))^2))/2)*menu!$D$14</f>
        <v>0.49518001458970656</v>
      </c>
      <c r="M43">
        <f>((1+40/SQRT(40^2+(SQRT(($B$11-$E43)^2+($C$11-M$9)^2))^2))/2)*menu!$D$14</f>
        <v>0.49282240597988053</v>
      </c>
      <c r="N43">
        <f>((1+40/SQRT(40^2+(SQRT(($B$11-$E43)^2+($C$11-N$9)^2))^2))/2)*menu!$D$14</f>
        <v>0.4905001905002857</v>
      </c>
      <c r="O43">
        <f>((1+40/SQRT(40^2+(SQRT(($B$11-$E43)^2+($C$11-O$9)^2))^2))/2)*menu!$D$14</f>
        <v>0.488213586766584</v>
      </c>
      <c r="P43">
        <f>((1+40/SQRT(40^2+(SQRT(($B$11-$E43)^2+($C$11-P$9)^2))^2))/2)*menu!$D$14</f>
        <v>0.48596271821212306</v>
      </c>
      <c r="Q43">
        <f>((1+40/SQRT(40^2+(SQRT(($B$11-$E43)^2+($C$11-Q$9)^2))^2))/2)*menu!$D$14</f>
        <v>0.48374762242163499</v>
      </c>
      <c r="R43">
        <f>((1+40/SQRT(40^2+(SQRT(($B$11-$E43)^2+($C$11-R$9)^2))^2))/2)*menu!$D$14</f>
        <v>0.48156825980064077</v>
      </c>
      <c r="S43">
        <f>((1+40/SQRT(40^2+(SQRT(($B$11-$E43)^2+($C$11-S$9)^2))^2))/2)*menu!$D$14</f>
        <v>0.47942452160650262</v>
      </c>
      <c r="T43">
        <f>((1+40/SQRT(40^2+(SQRT(($B$11-$E43)^2+($C$11-T$9)^2))^2))/2)*menu!$D$14</f>
        <v>0.47731623736966244</v>
      </c>
      <c r="U43">
        <f>((1+40/SQRT(40^2+(SQRT(($B$11-$E43)^2+($C$11-U$9)^2))^2))/2)*menu!$D$14</f>
        <v>0.47524318173532942</v>
      </c>
      <c r="V43">
        <f>((1+40/SQRT(40^2+(SQRT(($B$11-$E43)^2+($C$11-V$9)^2))^2))/2)*menu!$D$14</f>
        <v>0.47320508075688772</v>
      </c>
      <c r="W43">
        <f>((1+40/SQRT(40^2+(SQRT(($B$11-$E43)^2+($C$11-W$9)^2))^2))/2)*menu!$D$14</f>
        <v>0.47120161767270563</v>
      </c>
      <c r="X43">
        <f>((1+40/SQRT(40^2+(SQRT(($B$11-$E43)^2+($C$11-X$9)^2))^2))/2)*menu!$D$14</f>
        <v>0.46923243819795546</v>
      </c>
      <c r="Y43">
        <f>((1+40/SQRT(40^2+(SQRT(($B$11-$E43)^2+($C$11-Y$9)^2))^2))/2)*menu!$D$14</f>
        <v>0.46729715536260563</v>
      </c>
      <c r="Z43">
        <f>((1+40/SQRT(40^2+(SQRT(($B$11-$E43)^2+($C$11-Z$9)^2))^2))/2)*menu!$D$14</f>
        <v>0.46539535392599135</v>
      </c>
      <c r="AA43">
        <f>((1+40/SQRT(40^2+(SQRT(($B$11-$E43)^2+($C$11-AA$9)^2))^2))/2)*menu!$D$14</f>
        <v>0.46352659439739125</v>
      </c>
      <c r="AB43">
        <f>((1+40/SQRT(40^2+(SQRT(($B$11-$E43)^2+($C$11-AB$9)^2))^2))/2)*menu!$D$14</f>
        <v>0.46169041669088862</v>
      </c>
      <c r="AC43">
        <f>((1+40/SQRT(40^2+(SQRT(($B$11-$E43)^2+($C$11-AC$9)^2))^2))/2)*menu!$D$14</f>
        <v>0.45988634344152635</v>
      </c>
      <c r="AD43">
        <f>((1+40/SQRT(40^2+(SQRT(($B$11-$E43)^2+($C$11-AD$9)^2))^2))/2)*menu!$D$14</f>
        <v>0.45811388300841893</v>
      </c>
      <c r="AE43">
        <f>((1+40/SQRT(40^2+(SQRT(($B$11-$E43)^2+($C$11-AE$9)^2))^2))/2)*menu!$D$14</f>
        <v>0.45637253218909563</v>
      </c>
      <c r="AF43">
        <f>((1+40/SQRT(40^2+(SQRT(($B$11-$E43)^2+($C$11-AF$9)^2))^2))/2)*menu!$D$14</f>
        <v>0.45466177866794011</v>
      </c>
      <c r="AG43">
        <f>((1+40/SQRT(40^2+(SQRT(($B$11-$E43)^2+($C$11-AG$9)^2))^2))/2)*menu!$D$14</f>
        <v>0.45298110322019219</v>
      </c>
      <c r="AH43">
        <f>((1+40/SQRT(40^2+(SQRT(($B$11-$E43)^2+($C$11-AH$9)^2))^2))/2)*menu!$D$14</f>
        <v>0.45132998169159549</v>
      </c>
      <c r="AI43">
        <f>((1+40/SQRT(40^2+(SQRT(($B$11-$E43)^2+($C$11-AI$9)^2))^2))/2)*menu!$D$14</f>
        <v>0.44970788677243329</v>
      </c>
      <c r="AJ43">
        <f>((1+40/SQRT(40^2+(SQRT(($B$11-$E43)^2+($C$11-AJ$9)^2))^2))/2)*menu!$D$14</f>
        <v>0.44811428958339367</v>
      </c>
      <c r="AK43">
        <f>((1+40/SQRT(40^2+(SQRT(($B$11-$E43)^2+($C$11-AK$9)^2))^2))/2)*menu!$D$14</f>
        <v>0.44654866108946234</v>
      </c>
      <c r="AL43">
        <f>((1+40/SQRT(40^2+(SQRT(($B$11-$E43)^2+($C$11-AL$9)^2))^2))/2)*menu!$D$14</f>
        <v>0.44501047335684951</v>
      </c>
      <c r="AM43">
        <f>((1+40/SQRT(40^2+(SQRT(($B$11-$E43)^2+($C$11-AM$9)^2))^2))/2)*menu!$D$14</f>
        <v>0.44349920066683507</v>
      </c>
      <c r="AN43">
        <f>((1+40/SQRT(40^2+(SQRT(($B$11-$E43)^2+($C$11-AN$9)^2))^2))/2)*menu!$D$14</f>
        <v>0.44201432049934525</v>
      </c>
      <c r="AO43">
        <f>((1+40/SQRT(40^2+(SQRT(($B$11-$E43)^2+($C$11-AO$9)^2))^2))/2)*menu!$D$14</f>
        <v>0.44055531439807816</v>
      </c>
      <c r="AP43">
        <f>((1+40/SQRT(40^2+(SQRT(($B$11-$E43)^2+($C$11-AP$9)^2))^2))/2)*menu!$D$14</f>
        <v>0.43912166872805047</v>
      </c>
      <c r="AQ43">
        <f>((1+40/SQRT(40^2+(SQRT(($B$11-$E43)^2+($C$11-AQ$9)^2))^2))/2)*menu!$D$14</f>
        <v>0.43771287533556352</v>
      </c>
      <c r="AR43">
        <f>((1+40/SQRT(40^2+(SQRT(($B$11-$E43)^2+($C$11-AR$9)^2))^2))/2)*menu!$D$14</f>
        <v>0.43632843211976491</v>
      </c>
      <c r="AS43">
        <f>((1+40/SQRT(40^2+(SQRT(($B$11-$E43)^2+($C$11-AS$9)^2))^2))/2)*menu!$D$14</f>
        <v>0.43496784352422152</v>
      </c>
      <c r="AT43">
        <f>((1+40/SQRT(40^2+(SQRT(($B$11-$E43)^2+($C$11-AT$9)^2))^2))/2)*menu!$D$14</f>
        <v>0.43363062095621219</v>
      </c>
      <c r="AU43">
        <f>((1+40/SQRT(40^2+(SQRT(($B$11-$E43)^2+($C$11-AU$9)^2))^2))/2)*menu!$D$14</f>
        <v>0.43231628314079312</v>
      </c>
      <c r="AV43">
        <f>((1+40/SQRT(40^2+(SQRT(($B$11-$E43)^2+($C$11-AV$9)^2))^2))/2)*menu!$D$14</f>
        <v>0.43102435641608366</v>
      </c>
      <c r="AW43">
        <f>((1+40/SQRT(40^2+(SQRT(($B$11-$E43)^2+($C$11-AW$9)^2))^2))/2)*menu!$D$14</f>
        <v>0.42975437497566099</v>
      </c>
      <c r="AX43">
        <f>((1+40/SQRT(40^2+(SQRT(($B$11-$E43)^2+($C$11-AX$9)^2))^2))/2)*menu!$D$14</f>
        <v>0.42850588106343579</v>
      </c>
      <c r="AY43">
        <f>((1+40/SQRT(40^2+(SQRT(($B$11-$E43)^2+($C$11-AY$9)^2))^2))/2)*menu!$D$14</f>
        <v>0.42727842512590736</v>
      </c>
      <c r="AZ43">
        <f>((1+40/SQRT(40^2+(SQRT(($B$11-$E43)^2+($C$11-AZ$9)^2))^2))/2)*menu!$D$14</f>
        <v>0.42607156592626</v>
      </c>
      <c r="BA43">
        <f>((1+40/SQRT(40^2+(SQRT(($B$11-$E43)^2+($C$11-BA$9)^2))^2))/2)*menu!$D$14</f>
        <v>0.42488487062436026</v>
      </c>
      <c r="BB43">
        <f>((1+40/SQRT(40^2+(SQRT(($B$11-$E43)^2+($C$11-BB$9)^2))^2))/2)*menu!$D$14</f>
        <v>0.42371791482634835</v>
      </c>
      <c r="BC43">
        <f>((1+40/SQRT(40^2+(SQRT(($B$11-$E43)^2+($C$11-BC$9)^2))^2))/2)*menu!$D$14</f>
        <v>0.42257028260717916</v>
      </c>
      <c r="BD43">
        <f>((1+40/SQRT(40^2+(SQRT(($B$11-$E43)^2+($C$11-BD$9)^2))^2))/2)*menu!$D$14</f>
        <v>0.42144156650915815</v>
      </c>
    </row>
    <row r="44" spans="5:56" x14ac:dyDescent="0.45">
      <c r="E44">
        <v>34</v>
      </c>
      <c r="F44">
        <f>((1+40/SQRT(40^2+(SQRT(($B$11-$E44)^2+($C$11-F$9)^2))^2))/2)*menu!$D$14</f>
        <v>0.50949715562259823</v>
      </c>
      <c r="G44">
        <f>((1+40/SQRT(40^2+(SQRT(($B$11-$E44)^2+($C$11-G$9)^2))^2))/2)*menu!$D$14</f>
        <v>0.5069580822985017</v>
      </c>
      <c r="H44">
        <f>((1+40/SQRT(40^2+(SQRT(($B$11-$E44)^2+($C$11-H$9)^2))^2))/2)*menu!$D$14</f>
        <v>0.50444977310879557</v>
      </c>
      <c r="I44">
        <f>((1+40/SQRT(40^2+(SQRT(($B$11-$E44)^2+($C$11-I$9)^2))^2))/2)*menu!$D$14</f>
        <v>0.50197326836278222</v>
      </c>
      <c r="J44">
        <f>((1+40/SQRT(40^2+(SQRT(($B$11-$E44)^2+($C$11-J$9)^2))^2))/2)*menu!$D$14</f>
        <v>0.49952944367714541</v>
      </c>
      <c r="K44">
        <f>((1+40/SQRT(40^2+(SQRT(($B$11-$E44)^2+($C$11-K$9)^2))^2))/2)*menu!$D$14</f>
        <v>0.49711902327327906</v>
      </c>
      <c r="L44">
        <f>((1+40/SQRT(40^2+(SQRT(($B$11-$E44)^2+($C$11-L$9)^2))^2))/2)*menu!$D$14</f>
        <v>0.49474259261105796</v>
      </c>
      <c r="M44">
        <f>((1+40/SQRT(40^2+(SQRT(($B$11-$E44)^2+($C$11-M$9)^2))^2))/2)*menu!$D$14</f>
        <v>0.49240061033845972</v>
      </c>
      <c r="N44">
        <f>((1+40/SQRT(40^2+(SQRT(($B$11-$E44)^2+($C$11-N$9)^2))^2))/2)*menu!$D$14</f>
        <v>0.49009341954834584</v>
      </c>
      <c r="O44">
        <f>((1+40/SQRT(40^2+(SQRT(($B$11-$E44)^2+($C$11-O$9)^2))^2))/2)*menu!$D$14</f>
        <v>0.48782125834351731</v>
      </c>
      <c r="P44">
        <f>((1+40/SQRT(40^2+(SQRT(($B$11-$E44)^2+($C$11-P$9)^2))^2))/2)*menu!$D$14</f>
        <v>0.48558426971913565</v>
      </c>
      <c r="Q44">
        <f>((1+40/SQRT(40^2+(SQRT(($B$11-$E44)^2+($C$11-Q$9)^2))^2))/2)*menu!$D$14</f>
        <v>0.48338251077794919</v>
      </c>
      <c r="R44">
        <f>((1+40/SQRT(40^2+(SQRT(($B$11-$E44)^2+($C$11-R$9)^2))^2))/2)*menu!$D$14</f>
        <v>0.48121596129871802</v>
      </c>
      <c r="S44">
        <f>((1+40/SQRT(40^2+(SQRT(($B$11-$E44)^2+($C$11-S$9)^2))^2))/2)*menu!$D$14</f>
        <v>0.47908453168197007</v>
      </c>
      <c r="T44">
        <f>((1+40/SQRT(40^2+(SQRT(($B$11-$E44)^2+($C$11-T$9)^2))^2))/2)*menu!$D$14</f>
        <v>0.47698807029994095</v>
      </c>
      <c r="U44">
        <f>((1+40/SQRT(40^2+(SQRT(($B$11-$E44)^2+($C$11-U$9)^2))^2))/2)*menu!$D$14</f>
        <v>0.47492637027939644</v>
      </c>
      <c r="V44">
        <f>((1+40/SQRT(40^2+(SQRT(($B$11-$E44)^2+($C$11-V$9)^2))^2))/2)*menu!$D$14</f>
        <v>0.47289917574716839</v>
      </c>
      <c r="W44">
        <f>((1+40/SQRT(40^2+(SQRT(($B$11-$E44)^2+($C$11-W$9)^2))^2))/2)*menu!$D$14</f>
        <v>0.47090618756876551</v>
      </c>
      <c r="X44">
        <f>((1+40/SQRT(40^2+(SQRT(($B$11-$E44)^2+($C$11-X$9)^2))^2))/2)*menu!$D$14</f>
        <v>0.46894706861047153</v>
      </c>
      <c r="Y44">
        <f>((1+40/SQRT(40^2+(SQRT(($B$11-$E44)^2+($C$11-Y$9)^2))^2))/2)*menu!$D$14</f>
        <v>0.46702144855500405</v>
      </c>
      <c r="Z44">
        <f>((1+40/SQRT(40^2+(SQRT(($B$11-$E44)^2+($C$11-Z$9)^2))^2))/2)*menu!$D$14</f>
        <v>0.46512892830016278</v>
      </c>
      <c r="AA44">
        <f>((1+40/SQRT(40^2+(SQRT(($B$11-$E44)^2+($C$11-AA$9)^2))^2))/2)*menu!$D$14</f>
        <v>0.4632690839690155</v>
      </c>
      <c r="AB44">
        <f>((1+40/SQRT(40^2+(SQRT(($B$11-$E44)^2+($C$11-AB$9)^2))^2))/2)*menu!$D$14</f>
        <v>0.46144147055911494</v>
      </c>
      <c r="AC44">
        <f>((1+40/SQRT(40^2+(SQRT(($B$11-$E44)^2+($C$11-AC$9)^2))^2))/2)*menu!$D$14</f>
        <v>0.45964562525705743</v>
      </c>
      <c r="AD44">
        <f>((1+40/SQRT(40^2+(SQRT(($B$11-$E44)^2+($C$11-AD$9)^2))^2))/2)*menu!$D$14</f>
        <v>0.45788107044342619</v>
      </c>
      <c r="AE44">
        <f>((1+40/SQRT(40^2+(SQRT(($B$11-$E44)^2+($C$11-AE$9)^2))^2))/2)*menu!$D$14</f>
        <v>0.45614731641184569</v>
      </c>
      <c r="AF44">
        <f>((1+40/SQRT(40^2+(SQRT(($B$11-$E44)^2+($C$11-AF$9)^2))^2))/2)*menu!$D$14</f>
        <v>0.45444386382452862</v>
      </c>
      <c r="AG44">
        <f>((1+40/SQRT(40^2+(SQRT(($B$11-$E44)^2+($C$11-AG$9)^2))^2))/2)*menu!$D$14</f>
        <v>0.45277020592535866</v>
      </c>
      <c r="AH44">
        <f>((1+40/SQRT(40^2+(SQRT(($B$11-$E44)^2+($C$11-AH$9)^2))^2))/2)*menu!$D$14</f>
        <v>0.45112583053022287</v>
      </c>
      <c r="AI44">
        <f>((1+40/SQRT(40^2+(SQRT(($B$11-$E44)^2+($C$11-AI$9)^2))^2))/2)*menu!$D$14</f>
        <v>0.44951022181301048</v>
      </c>
      <c r="AJ44">
        <f>((1+40/SQRT(40^2+(SQRT(($B$11-$E44)^2+($C$11-AJ$9)^2))^2))/2)*menu!$D$14</f>
        <v>0.44792286190444297</v>
      </c>
      <c r="AK44">
        <f>((1+40/SQRT(40^2+(SQRT(($B$11-$E44)^2+($C$11-AK$9)^2))^2))/2)*menu!$D$14</f>
        <v>0.44636323231968789</v>
      </c>
      <c r="AL44">
        <f>((1+40/SQRT(40^2+(SQRT(($B$11-$E44)^2+($C$11-AL$9)^2))^2))/2)*menu!$D$14</f>
        <v>0.4448308152295577</v>
      </c>
      <c r="AM44">
        <f>((1+40/SQRT(40^2+(SQRT(($B$11-$E44)^2+($C$11-AM$9)^2))^2))/2)*menu!$D$14</f>
        <v>0.44332509458899499</v>
      </c>
      <c r="AN44">
        <f>((1+40/SQRT(40^2+(SQRT(($B$11-$E44)^2+($C$11-AN$9)^2))^2))/2)*menu!$D$14</f>
        <v>0.44184555713551066</v>
      </c>
      <c r="AO44">
        <f>((1+40/SQRT(40^2+(SQRT(($B$11-$E44)^2+($C$11-AO$9)^2))^2))/2)*menu!$D$14</f>
        <v>0.44039169326925659</v>
      </c>
      <c r="AP44">
        <f>((1+40/SQRT(40^2+(SQRT(($B$11-$E44)^2+($C$11-AP$9)^2))^2))/2)*menu!$D$14</f>
        <v>0.43896299782550263</v>
      </c>
      <c r="AQ44">
        <f>((1+40/SQRT(40^2+(SQRT(($B$11-$E44)^2+($C$11-AQ$9)^2))^2))/2)*menu!$D$14</f>
        <v>0.43755897074942057</v>
      </c>
      <c r="AR44">
        <f>((1+40/SQRT(40^2+(SQRT(($B$11-$E44)^2+($C$11-AR$9)^2))^2))/2)*menu!$D$14</f>
        <v>0.43617911768227807</v>
      </c>
      <c r="AS44">
        <f>((1+40/SQRT(40^2+(SQRT(($B$11-$E44)^2+($C$11-AS$9)^2))^2))/2)*menu!$D$14</f>
        <v>0.43482295046739688</v>
      </c>
      <c r="AT44">
        <f>((1+40/SQRT(40^2+(SQRT(($B$11-$E44)^2+($C$11-AT$9)^2))^2))/2)*menu!$D$14</f>
        <v>0.43348998758353136</v>
      </c>
      <c r="AU44">
        <f>((1+40/SQRT(40^2+(SQRT(($B$11-$E44)^2+($C$11-AU$9)^2))^2))/2)*menu!$D$14</f>
        <v>0.43217975451268337</v>
      </c>
      <c r="AV44">
        <f>((1+40/SQRT(40^2+(SQRT(($B$11-$E44)^2+($C$11-AV$9)^2))^2))/2)*menu!$D$14</f>
        <v>0.43089178404876816</v>
      </c>
      <c r="AW44">
        <f>((1+40/SQRT(40^2+(SQRT(($B$11-$E44)^2+($C$11-AW$9)^2))^2))/2)*menu!$D$14</f>
        <v>0.42962561655299641</v>
      </c>
      <c r="AX44">
        <f>((1+40/SQRT(40^2+(SQRT(($B$11-$E44)^2+($C$11-AX$9)^2))^2))/2)*menu!$D$14</f>
        <v>0.42838080016132846</v>
      </c>
      <c r="AY44">
        <f>((1+40/SQRT(40^2+(SQRT(($B$11-$E44)^2+($C$11-AY$9)^2))^2))/2)*menu!$D$14</f>
        <v>0.42715689094888687</v>
      </c>
      <c r="AZ44">
        <f>((1+40/SQRT(40^2+(SQRT(($B$11-$E44)^2+($C$11-AZ$9)^2))^2))/2)*menu!$D$14</f>
        <v>0.42595345305578214</v>
      </c>
      <c r="BA44">
        <f>((1+40/SQRT(40^2+(SQRT(($B$11-$E44)^2+($C$11-BA$9)^2))^2))/2)*menu!$D$14</f>
        <v>0.42477005877840873</v>
      </c>
      <c r="BB44">
        <f>((1+40/SQRT(40^2+(SQRT(($B$11-$E44)^2+($C$11-BB$9)^2))^2))/2)*menu!$D$14</f>
        <v>0.42360628862990513</v>
      </c>
      <c r="BC44">
        <f>((1+40/SQRT(40^2+(SQRT(($B$11-$E44)^2+($C$11-BC$9)^2))^2))/2)*menu!$D$14</f>
        <v>0.42246173137313575</v>
      </c>
      <c r="BD44">
        <f>((1+40/SQRT(40^2+(SQRT(($B$11-$E44)^2+($C$11-BD$9)^2))^2))/2)*menu!$D$14</f>
        <v>0.42133598402924655</v>
      </c>
    </row>
    <row r="45" spans="5:56" x14ac:dyDescent="0.45">
      <c r="E45">
        <v>35</v>
      </c>
      <c r="F45">
        <f>((1+40/SQRT(40^2+(SQRT(($B$11-$E45)^2+($C$11-F$9)^2))^2))/2)*menu!$D$14</f>
        <v>0.5088931871468374</v>
      </c>
      <c r="G45">
        <f>((1+40/SQRT(40^2+(SQRT(($B$11-$E45)^2+($C$11-G$9)^2))^2))/2)*menu!$D$14</f>
        <v>0.5063757481470329</v>
      </c>
      <c r="H45">
        <f>((1+40/SQRT(40^2+(SQRT(($B$11-$E45)^2+($C$11-H$9)^2))^2))/2)*menu!$D$14</f>
        <v>0.50388829980917549</v>
      </c>
      <c r="I45">
        <f>((1+40/SQRT(40^2+(SQRT(($B$11-$E45)^2+($C$11-I$9)^2))^2))/2)*menu!$D$14</f>
        <v>0.50143189867937754</v>
      </c>
      <c r="J45">
        <f>((1+40/SQRT(40^2+(SQRT(($B$11-$E45)^2+($C$11-J$9)^2))^2))/2)*menu!$D$14</f>
        <v>0.49900743804199782</v>
      </c>
      <c r="K45">
        <f>((1+40/SQRT(40^2+(SQRT(($B$11-$E45)^2+($C$11-K$9)^2))^2))/2)*menu!$D$14</f>
        <v>0.49661566092456966</v>
      </c>
      <c r="L45">
        <f>((1+40/SQRT(40^2+(SQRT(($B$11-$E45)^2+($C$11-L$9)^2))^2))/2)*menu!$D$14</f>
        <v>0.49425717247145279</v>
      </c>
      <c r="M45">
        <f>((1+40/SQRT(40^2+(SQRT(($B$11-$E45)^2+($C$11-M$9)^2))^2))/2)*menu!$D$14</f>
        <v>0.49193245166343008</v>
      </c>
      <c r="N45">
        <f>((1+40/SQRT(40^2+(SQRT(($B$11-$E45)^2+($C$11-N$9)^2))^2))/2)*menu!$D$14</f>
        <v>0.48964186237230412</v>
      </c>
      <c r="O45">
        <f>((1+40/SQRT(40^2+(SQRT(($B$11-$E45)^2+($C$11-O$9)^2))^2))/2)*menu!$D$14</f>
        <v>0.48738566374935316</v>
      </c>
      <c r="P45">
        <f>((1+40/SQRT(40^2+(SQRT(($B$11-$E45)^2+($C$11-P$9)^2))^2))/2)*menu!$D$14</f>
        <v>0.48516401995451031</v>
      </c>
      <c r="Q45">
        <f>((1+40/SQRT(40^2+(SQRT(($B$11-$E45)^2+($C$11-Q$9)^2))^2))/2)*menu!$D$14</f>
        <v>0.48297700923955839</v>
      </c>
      <c r="R45">
        <f>((1+40/SQRT(40^2+(SQRT(($B$11-$E45)^2+($C$11-R$9)^2))^2))/2)*menu!$D$14</f>
        <v>0.48082463240367362</v>
      </c>
      <c r="S45">
        <f>((1+40/SQRT(40^2+(SQRT(($B$11-$E45)^2+($C$11-S$9)^2))^2))/2)*menu!$D$14</f>
        <v>0.47870682064350811</v>
      </c>
      <c r="T45">
        <f>((1+40/SQRT(40^2+(SQRT(($B$11-$E45)^2+($C$11-T$9)^2))^2))/2)*menu!$D$14</f>
        <v>0.47662344282283908</v>
      </c>
      <c r="U45">
        <f>((1+40/SQRT(40^2+(SQRT(($B$11-$E45)^2+($C$11-U$9)^2))^2))/2)*menu!$D$14</f>
        <v>0.47457431218879392</v>
      </c>
      <c r="V45">
        <f>((1+40/SQRT(40^2+(SQRT(($B$11-$E45)^2+($C$11-V$9)^2))^2))/2)*menu!$D$14</f>
        <v>0.47255919256291523</v>
      </c>
      <c r="W45">
        <f>((1+40/SQRT(40^2+(SQRT(($B$11-$E45)^2+($C$11-W$9)^2))^2))/2)*menu!$D$14</f>
        <v>0.47057780403599814</v>
      </c>
      <c r="X45">
        <f>((1+40/SQRT(40^2+(SQRT(($B$11-$E45)^2+($C$11-X$9)^2))^2))/2)*menu!$D$14</f>
        <v>0.46862982819580279</v>
      </c>
      <c r="Y45">
        <f>((1+40/SQRT(40^2+(SQRT(($B$11-$E45)^2+($C$11-Y$9)^2))^2))/2)*menu!$D$14</f>
        <v>0.46671491291653139</v>
      </c>
      <c r="Z45">
        <f>((1+40/SQRT(40^2+(SQRT(($B$11-$E45)^2+($C$11-Z$9)^2))^2))/2)*menu!$D$14</f>
        <v>0.46483267673842676</v>
      </c>
      <c r="AA45">
        <f>((1+40/SQRT(40^2+(SQRT(($B$11-$E45)^2+($C$11-AA$9)^2))^2))/2)*menu!$D$14</f>
        <v>0.46298271286507992</v>
      </c>
      <c r="AB45">
        <f>((1+40/SQRT(40^2+(SQRT(($B$11-$E45)^2+($C$11-AB$9)^2))^2))/2)*menu!$D$14</f>
        <v>0.46116459280507605</v>
      </c>
      <c r="AC45">
        <f>((1+40/SQRT(40^2+(SQRT(($B$11-$E45)^2+($C$11-AC$9)^2))^2))/2)*menu!$D$14</f>
        <v>0.45937786968352284</v>
      </c>
      <c r="AD45">
        <f>((1+40/SQRT(40^2+(SQRT(($B$11-$E45)^2+($C$11-AD$9)^2))^2))/2)*menu!$D$14</f>
        <v>0.45762208124782017</v>
      </c>
      <c r="AE45">
        <f>((1+40/SQRT(40^2+(SQRT(($B$11-$E45)^2+($C$11-AE$9)^2))^2))/2)*menu!$D$14</f>
        <v>0.45589675259079138</v>
      </c>
      <c r="AF45">
        <f>((1+40/SQRT(40^2+(SQRT(($B$11-$E45)^2+($C$11-AF$9)^2))^2))/2)*menu!$D$14</f>
        <v>0.45420139861302811</v>
      </c>
      <c r="AG45">
        <f>((1+40/SQRT(40^2+(SQRT(($B$11-$E45)^2+($C$11-AG$9)^2))^2))/2)*menu!$D$14</f>
        <v>0.45253552624501736</v>
      </c>
      <c r="AH45">
        <f>((1+40/SQRT(40^2+(SQRT(($B$11-$E45)^2+($C$11-AH$9)^2))^2))/2)*menu!$D$14</f>
        <v>0.45089863644835709</v>
      </c>
      <c r="AI45">
        <f>((1+40/SQRT(40^2+(SQRT(($B$11-$E45)^2+($C$11-AI$9)^2))^2))/2)*menu!$D$14</f>
        <v>0.44929022601411728</v>
      </c>
      <c r="AJ45">
        <f>((1+40/SQRT(40^2+(SQRT(($B$11-$E45)^2+($C$11-AJ$9)^2))^2))/2)*menu!$D$14</f>
        <v>0.44770978917519921</v>
      </c>
      <c r="AK45">
        <f>((1+40/SQRT(40^2+(SQRT(($B$11-$E45)^2+($C$11-AK$9)^2))^2))/2)*menu!$D$14</f>
        <v>0.4461568190483739</v>
      </c>
      <c r="AL45">
        <f>((1+40/SQRT(40^2+(SQRT(($B$11-$E45)^2+($C$11-AL$9)^2))^2))/2)*menu!$D$14</f>
        <v>0.44463080892056855</v>
      </c>
      <c r="AM45">
        <f>((1+40/SQRT(40^2+(SQRT(($B$11-$E45)^2+($C$11-AM$9)^2))^2))/2)*menu!$D$14</f>
        <v>0.4431312533929026</v>
      </c>
      <c r="AN45">
        <f>((1+40/SQRT(40^2+(SQRT(($B$11-$E45)^2+($C$11-AN$9)^2))^2))/2)*menu!$D$14</f>
        <v>0.44165764939496571</v>
      </c>
      <c r="AO45">
        <f>((1+40/SQRT(40^2+(SQRT(($B$11-$E45)^2+($C$11-AO$9)^2))^2))/2)*menu!$D$14</f>
        <v>0.44020949708087664</v>
      </c>
      <c r="AP45">
        <f>((1+40/SQRT(40^2+(SQRT(($B$11-$E45)^2+($C$11-AP$9)^2))^2))/2)*menu!$D$14</f>
        <v>0.43878630061776747</v>
      </c>
      <c r="AQ45">
        <f>((1+40/SQRT(40^2+(SQRT(($B$11-$E45)^2+($C$11-AQ$9)^2))^2))/2)*menu!$D$14</f>
        <v>0.43738756887649316</v>
      </c>
      <c r="AR45">
        <f>((1+40/SQRT(40^2+(SQRT(($B$11-$E45)^2+($C$11-AR$9)^2))^2))/2)*menu!$D$14</f>
        <v>0.43601281603358338</v>
      </c>
      <c r="AS45">
        <f>((1+40/SQRT(40^2+(SQRT(($B$11-$E45)^2+($C$11-AS$9)^2))^2))/2)*menu!$D$14</f>
        <v>0.43466156209271906</v>
      </c>
      <c r="AT45">
        <f>((1+40/SQRT(40^2+(SQRT(($B$11-$E45)^2+($C$11-AT$9)^2))^2))/2)*menu!$D$14</f>
        <v>0.43333333333333329</v>
      </c>
      <c r="AU45">
        <f>((1+40/SQRT(40^2+(SQRT(($B$11-$E45)^2+($C$11-AU$9)^2))^2))/2)*menu!$D$14</f>
        <v>0.43202766269330489</v>
      </c>
      <c r="AV45">
        <f>((1+40/SQRT(40^2+(SQRT(($B$11-$E45)^2+($C$11-AV$9)^2))^2))/2)*menu!$D$14</f>
        <v>0.43074409009212272</v>
      </c>
      <c r="AW45">
        <f>((1+40/SQRT(40^2+(SQRT(($B$11-$E45)^2+($C$11-AW$9)^2))^2))/2)*menu!$D$14</f>
        <v>0.42948216270035805</v>
      </c>
      <c r="AX45">
        <f>((1+40/SQRT(40^2+(SQRT(($B$11-$E45)^2+($C$11-AX$9)^2))^2))/2)*menu!$D$14</f>
        <v>0.42824143516078123</v>
      </c>
      <c r="AY45">
        <f>((1+40/SQRT(40^2+(SQRT(($B$11-$E45)^2+($C$11-AY$9)^2))^2))/2)*menu!$D$14</f>
        <v>0.42702146976599115</v>
      </c>
      <c r="AZ45">
        <f>((1+40/SQRT(40^2+(SQRT(($B$11-$E45)^2+($C$11-AZ$9)^2))^2))/2)*menu!$D$14</f>
        <v>0.42582183659700645</v>
      </c>
      <c r="BA45">
        <f>((1+40/SQRT(40^2+(SQRT(($B$11-$E45)^2+($C$11-BA$9)^2))^2))/2)*menu!$D$14</f>
        <v>0.42464211362686843</v>
      </c>
      <c r="BB45">
        <f>((1+40/SQRT(40^2+(SQRT(($B$11-$E45)^2+($C$11-BB$9)^2))^2))/2)*menu!$D$14</f>
        <v>0.42348188679294879</v>
      </c>
      <c r="BC45">
        <f>((1+40/SQRT(40^2+(SQRT(($B$11-$E45)^2+($C$11-BC$9)^2))^2))/2)*menu!$D$14</f>
        <v>0.42234075004132321</v>
      </c>
      <c r="BD45">
        <f>((1+40/SQRT(40^2+(SQRT(($B$11-$E45)^2+($C$11-BD$9)^2))^2))/2)*menu!$D$14</f>
        <v>0.42121830534626531</v>
      </c>
    </row>
    <row r="46" spans="5:56" x14ac:dyDescent="0.45">
      <c r="E46">
        <v>36</v>
      </c>
      <c r="F46">
        <f>((1+40/SQRT(40^2+(SQRT(($B$11-$E46)^2+($C$11-F$9)^2))^2))/2)*menu!$D$14</f>
        <v>0.50823168251814133</v>
      </c>
      <c r="G46">
        <f>((1+40/SQRT(40^2+(SQRT(($B$11-$E46)^2+($C$11-G$9)^2))^2))/2)*menu!$D$14</f>
        <v>0.50573779994945578</v>
      </c>
      <c r="H46">
        <f>((1+40/SQRT(40^2+(SQRT(($B$11-$E46)^2+($C$11-H$9)^2))^2))/2)*menu!$D$14</f>
        <v>0.50327307399454269</v>
      </c>
      <c r="I46">
        <f>((1+40/SQRT(40^2+(SQRT(($B$11-$E46)^2+($C$11-I$9)^2))^2))/2)*menu!$D$14</f>
        <v>0.50083857810137355</v>
      </c>
      <c r="J46">
        <f>((1+40/SQRT(40^2+(SQRT(($B$11-$E46)^2+($C$11-J$9)^2))^2))/2)*menu!$D$14</f>
        <v>0.49843522405566337</v>
      </c>
      <c r="K46">
        <f>((1+40/SQRT(40^2+(SQRT(($B$11-$E46)^2+($C$11-K$9)^2))^2))/2)*menu!$D$14</f>
        <v>0.49606377466865159</v>
      </c>
      <c r="L46">
        <f>((1+40/SQRT(40^2+(SQRT(($B$11-$E46)^2+($C$11-L$9)^2))^2))/2)*menu!$D$14</f>
        <v>0.49372485586800408</v>
      </c>
      <c r="M46">
        <f>((1+40/SQRT(40^2+(SQRT(($B$11-$E46)^2+($C$11-M$9)^2))^2))/2)*menu!$D$14</f>
        <v>0.49141896816680886</v>
      </c>
      <c r="N46">
        <f>((1+40/SQRT(40^2+(SQRT(($B$11-$E46)^2+($C$11-N$9)^2))^2))/2)*menu!$D$14</f>
        <v>0.48914649749738415</v>
      </c>
      <c r="O46">
        <f>((1+40/SQRT(40^2+(SQRT(($B$11-$E46)^2+($C$11-O$9)^2))^2))/2)*menu!$D$14</f>
        <v>0.48690772540639904</v>
      </c>
      <c r="P46">
        <f>((1+40/SQRT(40^2+(SQRT(($B$11-$E46)^2+($C$11-P$9)^2))^2))/2)*menu!$D$14</f>
        <v>0.48470283861584401</v>
      </c>
      <c r="Q46">
        <f>((1+40/SQRT(40^2+(SQRT(($B$11-$E46)^2+($C$11-Q$9)^2))^2))/2)*menu!$D$14</f>
        <v>0.4825319379608729</v>
      </c>
      <c r="R46">
        <f>((1+40/SQRT(40^2+(SQRT(($B$11-$E46)^2+($C$11-R$9)^2))^2))/2)*menu!$D$14</f>
        <v>0.48039504672067884</v>
      </c>
      <c r="S46">
        <f>((1+40/SQRT(40^2+(SQRT(($B$11-$E46)^2+($C$11-S$9)^2))^2))/2)*menu!$D$14</f>
        <v>0.47829211836253072</v>
      </c>
      <c r="T46">
        <f>((1+40/SQRT(40^2+(SQRT(($B$11-$E46)^2+($C$11-T$9)^2))^2))/2)*menu!$D$14</f>
        <v>0.47622304372206042</v>
      </c>
      <c r="U46">
        <f>((1+40/SQRT(40^2+(SQRT(($B$11-$E46)^2+($C$11-U$9)^2))^2))/2)*menu!$D$14</f>
        <v>0.47418765764500459</v>
      </c>
      <c r="V46">
        <f>((1+40/SQRT(40^2+(SQRT(($B$11-$E46)^2+($C$11-V$9)^2))^2))/2)*menu!$D$14</f>
        <v>0.47218574511699496</v>
      </c>
      <c r="W46">
        <f>((1+40/SQRT(40^2+(SQRT(($B$11-$E46)^2+($C$11-W$9)^2))^2))/2)*menu!$D$14</f>
        <v>0.47021704690879257</v>
      </c>
      <c r="X46">
        <f>((1+40/SQRT(40^2+(SQRT(($B$11-$E46)^2+($C$11-X$9)^2))^2))/2)*menu!$D$14</f>
        <v>0.46828126476466847</v>
      </c>
      <c r="Y46">
        <f>((1+40/SQRT(40^2+(SQRT(($B$11-$E46)^2+($C$11-Y$9)^2))^2))/2)*menu!$D$14</f>
        <v>0.46637806616154054</v>
      </c>
      <c r="Z46">
        <f>((1+40/SQRT(40^2+(SQRT(($B$11-$E46)^2+($C$11-Z$9)^2))^2))/2)*menu!$D$14</f>
        <v>0.46450708866607227</v>
      </c>
      <c r="AA46">
        <f>((1+40/SQRT(40^2+(SQRT(($B$11-$E46)^2+($C$11-AA$9)^2))^2))/2)*menu!$D$14</f>
        <v>0.46266794391627775</v>
      </c>
      <c r="AB46">
        <f>((1+40/SQRT(40^2+(SQRT(($B$11-$E46)^2+($C$11-AB$9)^2))^2))/2)*menu!$D$14</f>
        <v>0.4608602212533327</v>
      </c>
      <c r="AC46">
        <f>((1+40/SQRT(40^2+(SQRT(($B$11-$E46)^2+($C$11-AC$9)^2))^2))/2)*menu!$D$14</f>
        <v>0.45908349102829754</v>
      </c>
      <c r="AD46">
        <f>((1+40/SQRT(40^2+(SQRT(($B$11-$E46)^2+($C$11-AD$9)^2))^2))/2)*menu!$D$14</f>
        <v>0.45733730760737151</v>
      </c>
      <c r="AE46">
        <f>((1+40/SQRT(40^2+(SQRT(($B$11-$E46)^2+($C$11-AE$9)^2))^2))/2)*menu!$D$14</f>
        <v>0.45562121209813922</v>
      </c>
      <c r="AF46">
        <f>((1+40/SQRT(40^2+(SQRT(($B$11-$E46)^2+($C$11-AF$9)^2))^2))/2)*menu!$D$14</f>
        <v>0.45393473481807667</v>
      </c>
      <c r="AG46">
        <f>((1+40/SQRT(40^2+(SQRT(($B$11-$E46)^2+($C$11-AG$9)^2))^2))/2)*menu!$D$14</f>
        <v>0.45227739752537621</v>
      </c>
      <c r="AH46">
        <f>((1+40/SQRT(40^2+(SQRT(($B$11-$E46)^2+($C$11-AH$9)^2))^2))/2)*menu!$D$14</f>
        <v>0.45064871543094187</v>
      </c>
      <c r="AI46">
        <f>((1+40/SQRT(40^2+(SQRT(($B$11-$E46)^2+($C$11-AI$9)^2))^2))/2)*menu!$D$14</f>
        <v>0.44904819900922194</v>
      </c>
      <c r="AJ46">
        <f>((1+40/SQRT(40^2+(SQRT(($B$11-$E46)^2+($C$11-AJ$9)^2))^2))/2)*menu!$D$14</f>
        <v>0.44747535562438318</v>
      </c>
      <c r="AK46">
        <f>((1+40/SQRT(40^2+(SQRT(($B$11-$E46)^2+($C$11-AK$9)^2))^2))/2)*menu!$D$14</f>
        <v>0.44592969098721408</v>
      </c>
      <c r="AL46">
        <f>((1+40/SQRT(40^2+(SQRT(($B$11-$E46)^2+($C$11-AL$9)^2))^2))/2)*menu!$D$14</f>
        <v>0.44441071045706398</v>
      </c>
      <c r="AM46">
        <f>((1+40/SQRT(40^2+(SQRT(($B$11-$E46)^2+($C$11-AM$9)^2))^2))/2)*menu!$D$14</f>
        <v>0.44291792020209925</v>
      </c>
      <c r="AN46">
        <f>((1+40/SQRT(40^2+(SQRT(($B$11-$E46)^2+($C$11-AN$9)^2))^2))/2)*menu!$D$14</f>
        <v>0.44145082823017656</v>
      </c>
      <c r="AO46">
        <f>((1+40/SQRT(40^2+(SQRT(($B$11-$E46)^2+($C$11-AO$9)^2))^2))/2)*menu!$D$14</f>
        <v>0.44000894530171164</v>
      </c>
      <c r="AP46">
        <f>((1+40/SQRT(40^2+(SQRT(($B$11-$E46)^2+($C$11-AP$9)^2))^2))/2)*menu!$D$14</f>
        <v>0.43859178573504742</v>
      </c>
      <c r="AQ46">
        <f>((1+40/SQRT(40^2+(SQRT(($B$11-$E46)^2+($C$11-AQ$9)^2))^2))/2)*menu!$D$14</f>
        <v>0.43719886811400704</v>
      </c>
      <c r="AR46">
        <f>((1+40/SQRT(40^2+(SQRT(($B$11-$E46)^2+($C$11-AR$9)^2))^2))/2)*menu!$D$14</f>
        <v>0.43582971590655084</v>
      </c>
      <c r="AS46">
        <f>((1+40/SQRT(40^2+(SQRT(($B$11-$E46)^2+($C$11-AS$9)^2))^2))/2)*menu!$D$14</f>
        <v>0.43448385800273831</v>
      </c>
      <c r="AT46">
        <f>((1+40/SQRT(40^2+(SQRT(($B$11-$E46)^2+($C$11-AT$9)^2))^2))/2)*menu!$D$14</f>
        <v>0.43316082917952947</v>
      </c>
      <c r="AU46">
        <f>((1+40/SQRT(40^2+(SQRT(($B$11-$E46)^2+($C$11-AU$9)^2))^2))/2)*menu!$D$14</f>
        <v>0.43186017049933972</v>
      </c>
      <c r="AV46">
        <f>((1+40/SQRT(40^2+(SQRT(($B$11-$E46)^2+($C$11-AV$9)^2))^2))/2)*menu!$D$14</f>
        <v>0.43058142964868368</v>
      </c>
      <c r="AW46">
        <f>((1+40/SQRT(40^2+(SQRT(($B$11-$E46)^2+($C$11-AW$9)^2))^2))/2)*menu!$D$14</f>
        <v>0.42932416122271266</v>
      </c>
      <c r="AX46">
        <f>((1+40/SQRT(40^2+(SQRT(($B$11-$E46)^2+($C$11-AX$9)^2))^2))/2)*menu!$D$14</f>
        <v>0.4280879269609546</v>
      </c>
      <c r="AY46">
        <f>((1+40/SQRT(40^2+(SQRT(($B$11-$E46)^2+($C$11-AY$9)^2))^2))/2)*menu!$D$14</f>
        <v>0.42687229593911025</v>
      </c>
      <c r="AZ46">
        <f>((1+40/SQRT(40^2+(SQRT(($B$11-$E46)^2+($C$11-AZ$9)^2))^2))/2)*menu!$D$14</f>
        <v>0.42567684472133899</v>
      </c>
      <c r="BA46">
        <f>((1+40/SQRT(40^2+(SQRT(($B$11-$E46)^2+($C$11-BA$9)^2))^2))/2)*menu!$D$14</f>
        <v>0.42450115747707889</v>
      </c>
      <c r="BB46">
        <f>((1+40/SQRT(40^2+(SQRT(($B$11-$E46)^2+($C$11-BB$9)^2))^2))/2)*menu!$D$14</f>
        <v>0.4233448260660907</v>
      </c>
      <c r="BC46">
        <f>((1+40/SQRT(40^2+(SQRT(($B$11-$E46)^2+($C$11-BC$9)^2))^2))/2)*menu!$D$14</f>
        <v>0.42220745009508626</v>
      </c>
      <c r="BD46">
        <f>((1+40/SQRT(40^2+(SQRT(($B$11-$E46)^2+($C$11-BD$9)^2))^2))/2)*menu!$D$14</f>
        <v>0.42108863694900189</v>
      </c>
    </row>
    <row r="47" spans="5:56" x14ac:dyDescent="0.45">
      <c r="E47">
        <v>37</v>
      </c>
      <c r="F47">
        <f>((1+40/SQRT(40^2+(SQRT(($B$11-$E47)^2+($C$11-F$9)^2))^2))/2)*menu!$D$14</f>
        <v>0.50751433915982236</v>
      </c>
      <c r="G47">
        <f>((1+40/SQRT(40^2+(SQRT(($B$11-$E47)^2+($C$11-G$9)^2))^2))/2)*menu!$D$14</f>
        <v>0.50504583785202262</v>
      </c>
      <c r="H47">
        <f>((1+40/SQRT(40^2+(SQRT(($B$11-$E47)^2+($C$11-H$9)^2))^2))/2)*menu!$D$14</f>
        <v>0.50260560403595222</v>
      </c>
      <c r="I47">
        <f>((1+40/SQRT(40^2+(SQRT(($B$11-$E47)^2+($C$11-I$9)^2))^2))/2)*menu!$D$14</f>
        <v>0.5001947284695224</v>
      </c>
      <c r="J47">
        <f>((1+40/SQRT(40^2+(SQRT(($B$11-$E47)^2+($C$11-J$9)^2))^2))/2)*menu!$D$14</f>
        <v>0.49781414201873608</v>
      </c>
      <c r="K47">
        <f>((1+40/SQRT(40^2+(SQRT(($B$11-$E47)^2+($C$11-K$9)^2))^2))/2)*menu!$D$14</f>
        <v>0.4954646280053594</v>
      </c>
      <c r="L47">
        <f>((1+40/SQRT(40^2+(SQRT(($B$11-$E47)^2+($C$11-L$9)^2))^2))/2)*menu!$D$14</f>
        <v>0.49314683399389508</v>
      </c>
      <c r="M47">
        <f>((1+40/SQRT(40^2+(SQRT(($B$11-$E47)^2+($C$11-M$9)^2))^2))/2)*menu!$D$14</f>
        <v>0.49086128299055681</v>
      </c>
      <c r="N47">
        <f>((1+40/SQRT(40^2+(SQRT(($B$11-$E47)^2+($C$11-N$9)^2))^2))/2)*menu!$D$14</f>
        <v>0.48860838403857937</v>
      </c>
      <c r="O47">
        <f>((1+40/SQRT(40^2+(SQRT(($B$11-$E47)^2+($C$11-O$9)^2))^2))/2)*menu!$D$14</f>
        <v>0.48638844220394539</v>
      </c>
      <c r="P47">
        <f>((1+40/SQRT(40^2+(SQRT(($B$11-$E47)^2+($C$11-P$9)^2))^2))/2)*menu!$D$14</f>
        <v>0.48420166795365499</v>
      </c>
      <c r="Q47">
        <f>((1+40/SQRT(40^2+(SQRT(($B$11-$E47)^2+($C$11-Q$9)^2))^2))/2)*menu!$D$14</f>
        <v>0.48204818593521193</v>
      </c>
      <c r="R47">
        <f>((1+40/SQRT(40^2+(SQRT(($B$11-$E47)^2+($C$11-R$9)^2))^2))/2)*menu!$D$14</f>
        <v>0.47992804317122012</v>
      </c>
      <c r="S47">
        <f>((1+40/SQRT(40^2+(SQRT(($B$11-$E47)^2+($C$11-S$9)^2))^2))/2)*menu!$D$14</f>
        <v>0.47784121668706175</v>
      </c>
      <c r="T47">
        <f>((1+40/SQRT(40^2+(SQRT(($B$11-$E47)^2+($C$11-T$9)^2))^2))/2)*menu!$D$14</f>
        <v>0.47578762059271429</v>
      </c>
      <c r="U47">
        <f>((1+40/SQRT(40^2+(SQRT(($B$11-$E47)^2+($C$11-U$9)^2))^2))/2)*menu!$D$14</f>
        <v>0.47376711264200844</v>
      </c>
      <c r="V47">
        <f>((1+40/SQRT(40^2+(SQRT(($B$11-$E47)^2+($C$11-V$9)^2))^2))/2)*menu!$D$14</f>
        <v>0.47177950029416049</v>
      </c>
      <c r="W47">
        <f>((1+40/SQRT(40^2+(SQRT(($B$11-$E47)^2+($C$11-W$9)^2))^2))/2)*menu!$D$14</f>
        <v>0.46982454630334797</v>
      </c>
      <c r="X47">
        <f>((1+40/SQRT(40^2+(SQRT(($B$11-$E47)^2+($C$11-X$9)^2))^2))/2)*menu!$D$14</f>
        <v>0.46790197386254317</v>
      </c>
      <c r="Y47">
        <f>((1+40/SQRT(40^2+(SQRT(($B$11-$E47)^2+($C$11-Y$9)^2))^2))/2)*menu!$D$14</f>
        <v>0.46601147132785792</v>
      </c>
      <c r="Z47">
        <f>((1+40/SQRT(40^2+(SQRT(($B$11-$E47)^2+($C$11-Z$9)^2))^2))/2)*menu!$D$14</f>
        <v>0.4641526965493748</v>
      </c>
      <c r="AA47">
        <f>((1+40/SQRT(40^2+(SQRT(($B$11-$E47)^2+($C$11-AA$9)^2))^2))/2)*menu!$D$14</f>
        <v>0.46232528083389907</v>
      </c>
      <c r="AB47">
        <f>((1+40/SQRT(40^2+(SQRT(($B$11-$E47)^2+($C$11-AB$9)^2))^2))/2)*menu!$D$14</f>
        <v>0.46052883256433008</v>
      </c>
      <c r="AC47">
        <f>((1+40/SQRT(40^2+(SQRT(($B$11-$E47)^2+($C$11-AC$9)^2))^2))/2)*menu!$D$14</f>
        <v>0.45876294049946642</v>
      </c>
      <c r="AD47">
        <f>((1+40/SQRT(40^2+(SQRT(($B$11-$E47)^2+($C$11-AD$9)^2))^2))/2)*menu!$D$14</f>
        <v>0.45702717677706411</v>
      </c>
      <c r="AE47">
        <f>((1+40/SQRT(40^2+(SQRT(($B$11-$E47)^2+($C$11-AE$9)^2))^2))/2)*menu!$D$14</f>
        <v>0.45532109964189932</v>
      </c>
      <c r="AF47">
        <f>((1+40/SQRT(40^2+(SQRT(($B$11-$E47)^2+($C$11-AF$9)^2))^2))/2)*menu!$D$14</f>
        <v>0.45364425591947516</v>
      </c>
      <c r="AG47">
        <f>((1+40/SQRT(40^2+(SQRT(($B$11-$E47)^2+($C$11-AG$9)^2))^2))/2)*menu!$D$14</f>
        <v>0.45199618325487456</v>
      </c>
      <c r="AH47">
        <f>((1+40/SQRT(40^2+(SQRT(($B$11-$E47)^2+($C$11-AH$9)^2))^2))/2)*menu!$D$14</f>
        <v>0.45037641213512569</v>
      </c>
      <c r="AI47">
        <f>((1+40/SQRT(40^2+(SQRT(($B$11-$E47)^2+($C$11-AI$9)^2))^2))/2)*menu!$D$14</f>
        <v>0.44878446771231389</v>
      </c>
      <c r="AJ47">
        <f>((1+40/SQRT(40^2+(SQRT(($B$11-$E47)^2+($C$11-AJ$9)^2))^2))/2)*menu!$D$14</f>
        <v>0.44721987144357495</v>
      </c>
      <c r="AK47">
        <f>((1+40/SQRT(40^2+(SQRT(($B$11-$E47)^2+($C$11-AK$9)^2))^2))/2)*menu!$D$14</f>
        <v>0.44568214256302613</v>
      </c>
      <c r="AL47">
        <f>((1+40/SQRT(40^2+(SQRT(($B$11-$E47)^2+($C$11-AL$9)^2))^2))/2)*menu!$D$14</f>
        <v>0.44417079939966381</v>
      </c>
      <c r="AM47">
        <f>((1+40/SQRT(40^2+(SQRT(($B$11-$E47)^2+($C$11-AM$9)^2))^2))/2)*menu!$D$14</f>
        <v>0.44268536055426061</v>
      </c>
      <c r="AN47">
        <f>((1+40/SQRT(40^2+(SQRT(($B$11-$E47)^2+($C$11-AN$9)^2))^2))/2)*menu!$D$14</f>
        <v>0.44122534594735507</v>
      </c>
      <c r="AO47">
        <f>((1+40/SQRT(40^2+(SQRT(($B$11-$E47)^2+($C$11-AO$9)^2))^2))/2)*menu!$D$14</f>
        <v>0.43979027774953028</v>
      </c>
      <c r="AP47">
        <f>((1+40/SQRT(40^2+(SQRT(($B$11-$E47)^2+($C$11-AP$9)^2))^2))/2)*menu!$D$14</f>
        <v>0.43837968120433274</v>
      </c>
      <c r="AQ47">
        <f>((1+40/SQRT(40^2+(SQRT(($B$11-$E47)^2+($C$11-AQ$9)^2))^2))/2)*menu!$D$14</f>
        <v>0.43699308535338904</v>
      </c>
      <c r="AR47">
        <f>((1+40/SQRT(40^2+(SQRT(($B$11-$E47)^2+($C$11-AR$9)^2))^2))/2)*menu!$D$14</f>
        <v>0.43563002367252729</v>
      </c>
      <c r="AS47">
        <f>((1+40/SQRT(40^2+(SQRT(($B$11-$E47)^2+($C$11-AS$9)^2))^2))/2)*menu!$D$14</f>
        <v>0.43429003462701632</v>
      </c>
      <c r="AT47">
        <f>((1+40/SQRT(40^2+(SQRT(($B$11-$E47)^2+($C$11-AT$9)^2))^2))/2)*menu!$D$14</f>
        <v>0.43297266215338087</v>
      </c>
      <c r="AU47">
        <f>((1+40/SQRT(40^2+(SQRT(($B$11-$E47)^2+($C$11-AU$9)^2))^2))/2)*menu!$D$14</f>
        <v>0.43167745607464542</v>
      </c>
      <c r="AV47">
        <f>((1+40/SQRT(40^2+(SQRT(($B$11-$E47)^2+($C$11-AV$9)^2))^2))/2)*menu!$D$14</f>
        <v>0.43040397245529338</v>
      </c>
      <c r="AW47">
        <f>((1+40/SQRT(40^2+(SQRT(($B$11-$E47)^2+($C$11-AW$9)^2))^2))/2)*menu!$D$14</f>
        <v>0.42915177390170683</v>
      </c>
      <c r="AX47">
        <f>((1+40/SQRT(40^2+(SQRT(($B$11-$E47)^2+($C$11-AX$9)^2))^2))/2)*menu!$D$14</f>
        <v>0.42792042981336625</v>
      </c>
      <c r="AY47">
        <f>((1+40/SQRT(40^2+(SQRT(($B$11-$E47)^2+($C$11-AY$9)^2))^2))/2)*menu!$D$14</f>
        <v>0.42670951658964157</v>
      </c>
      <c r="AZ47">
        <f>((1+40/SQRT(40^2+(SQRT(($B$11-$E47)^2+($C$11-AZ$9)^2))^2))/2)*menu!$D$14</f>
        <v>0.42551861779659123</v>
      </c>
      <c r="BA47">
        <f>((1+40/SQRT(40^2+(SQRT(($B$11-$E47)^2+($C$11-BA$9)^2))^2))/2)*menu!$D$14</f>
        <v>0.42434732429780553</v>
      </c>
      <c r="BB47">
        <f>((1+40/SQRT(40^2+(SQRT(($B$11-$E47)^2+($C$11-BB$9)^2))^2))/2)*menu!$D$14</f>
        <v>0.42319523435297729</v>
      </c>
      <c r="BC47">
        <f>((1+40/SQRT(40^2+(SQRT(($B$11-$E47)^2+($C$11-BC$9)^2))^2))/2)*menu!$D$14</f>
        <v>0.422061953687559</v>
      </c>
      <c r="BD47">
        <f>((1+40/SQRT(40^2+(SQRT(($B$11-$E47)^2+($C$11-BD$9)^2))^2))/2)*menu!$D$14</f>
        <v>0.42094709553657012</v>
      </c>
    </row>
    <row r="48" spans="5:56" x14ac:dyDescent="0.45">
      <c r="E48">
        <v>38</v>
      </c>
      <c r="F48">
        <f>((1+40/SQRT(40^2+(SQRT(($B$11-$E48)^2+($C$11-F$9)^2))^2))/2)*menu!$D$14</f>
        <v>0.50674296507115157</v>
      </c>
      <c r="G48">
        <f>((1+40/SQRT(40^2+(SQRT(($B$11-$E48)^2+($C$11-G$9)^2))^2))/2)*menu!$D$14</f>
        <v>0.50430156738209964</v>
      </c>
      <c r="H48">
        <f>((1+40/SQRT(40^2+(SQRT(($B$11-$E48)^2+($C$11-H$9)^2))^2))/2)*menu!$D$14</f>
        <v>0.50188749869296678</v>
      </c>
      <c r="I48">
        <f>((1+40/SQRT(40^2+(SQRT(($B$11-$E48)^2+($C$11-I$9)^2))^2))/2)*menu!$D$14</f>
        <v>0.49950186722152656</v>
      </c>
      <c r="J48">
        <f>((1+40/SQRT(40^2+(SQRT(($B$11-$E48)^2+($C$11-J$9)^2))^2))/2)*menu!$D$14</f>
        <v>0.49714562323605765</v>
      </c>
      <c r="K48">
        <f>((1+40/SQRT(40^2+(SQRT(($B$11-$E48)^2+($C$11-K$9)^2))^2))/2)*menu!$D$14</f>
        <v>0.49481957104187024</v>
      </c>
      <c r="L48">
        <f>((1+40/SQRT(40^2+(SQRT(($B$11-$E48)^2+($C$11-L$9)^2))^2))/2)*menu!$D$14</f>
        <v>0.49252438044475583</v>
      </c>
      <c r="M48">
        <f>((1+40/SQRT(40^2+(SQRT(($B$11-$E48)^2+($C$11-M$9)^2))^2))/2)*menu!$D$14</f>
        <v>0.49026059766179758</v>
      </c>
      <c r="N48">
        <f>((1+40/SQRT(40^2+(SQRT(($B$11-$E48)^2+($C$11-N$9)^2))^2))/2)*menu!$D$14</f>
        <v>0.48802865566148412</v>
      </c>
      <c r="O48">
        <f>((1+40/SQRT(40^2+(SQRT(($B$11-$E48)^2+($C$11-O$9)^2))^2))/2)*menu!$D$14</f>
        <v>0.48582888392475321</v>
      </c>
      <c r="P48">
        <f>((1+40/SQRT(40^2+(SQRT(($B$11-$E48)^2+($C$11-P$9)^2))^2))/2)*menu!$D$14</f>
        <v>0.48366151762664383</v>
      </c>
      <c r="Q48">
        <f>((1+40/SQRT(40^2+(SQRT(($B$11-$E48)^2+($C$11-Q$9)^2))^2))/2)*menu!$D$14</f>
        <v>0.48152670624481542</v>
      </c>
      <c r="R48">
        <f>((1+40/SQRT(40^2+(SQRT(($B$11-$E48)^2+($C$11-R$9)^2))^2))/2)*menu!$D$14</f>
        <v>0.47942452160650262</v>
      </c>
      <c r="S48">
        <f>((1+40/SQRT(40^2+(SQRT(($B$11-$E48)^2+($C$11-S$9)^2))^2))/2)*menu!$D$14</f>
        <v>0.47735496538964367</v>
      </c>
      <c r="T48">
        <f>((1+40/SQRT(40^2+(SQRT(($B$11-$E48)^2+($C$11-T$9)^2))^2))/2)*menu!$D$14</f>
        <v>0.47531797609713655</v>
      </c>
      <c r="U48">
        <f>((1+40/SQRT(40^2+(SQRT(($B$11-$E48)^2+($C$11-U$9)^2))^2))/2)*menu!$D$14</f>
        <v>0.4733134355255445</v>
      </c>
      <c r="V48">
        <f>((1+40/SQRT(40^2+(SQRT(($B$11-$E48)^2+($C$11-V$9)^2))^2))/2)*menu!$D$14</f>
        <v>0.4713411747512477</v>
      </c>
      <c r="W48">
        <f>((1+40/SQRT(40^2+(SQRT(($B$11-$E48)^2+($C$11-W$9)^2))^2))/2)*menu!$D$14</f>
        <v>0.46940097965810923</v>
      </c>
      <c r="X48">
        <f>((1+40/SQRT(40^2+(SQRT(($B$11-$E48)^2+($C$11-X$9)^2))^2))/2)*menu!$D$14</f>
        <v>0.46749259603130772</v>
      </c>
      <c r="Y48">
        <f>((1+40/SQRT(40^2+(SQRT(($B$11-$E48)^2+($C$11-Y$9)^2))^2))/2)*menu!$D$14</f>
        <v>0.46561573424216501</v>
      </c>
      <c r="Z48">
        <f>((1+40/SQRT(40^2+(SQRT(($B$11-$E48)^2+($C$11-Z$9)^2))^2))/2)*menu!$D$14</f>
        <v>0.46377007354864475</v>
      </c>
      <c r="AA48">
        <f>((1+40/SQRT(40^2+(SQRT(($B$11-$E48)^2+($C$11-AA$9)^2))^2))/2)*menu!$D$14</f>
        <v>0.46195526603578319</v>
      </c>
      <c r="AB48">
        <f>((1+40/SQRT(40^2+(SQRT(($B$11-$E48)^2+($C$11-AB$9)^2))^2))/2)*menu!$D$14</f>
        <v>0.46017094021969307</v>
      </c>
      <c r="AC48">
        <f>((1+40/SQRT(40^2+(SQRT(($B$11-$E48)^2+($C$11-AC$9)^2))^2))/2)*menu!$D$14</f>
        <v>0.45841670433800452</v>
      </c>
      <c r="AD48">
        <f>((1+40/SQRT(40^2+(SQRT(($B$11-$E48)^2+($C$11-AD$9)^2))^2))/2)*menu!$D$14</f>
        <v>0.45669214934871233</v>
      </c>
      <c r="AE48">
        <f>((1+40/SQRT(40^2+(SQRT(($B$11-$E48)^2+($C$11-AE$9)^2))^2))/2)*menu!$D$14</f>
        <v>0.45499685165842574</v>
      </c>
      <c r="AF48">
        <f>((1+40/SQRT(40^2+(SQRT(($B$11-$E48)^2+($C$11-AF$9)^2))^2))/2)*menu!$D$14</f>
        <v>0.45333037559998557</v>
      </c>
      <c r="AG48">
        <f>((1+40/SQRT(40^2+(SQRT(($B$11-$E48)^2+($C$11-AG$9)^2))^2))/2)*menu!$D$14</f>
        <v>0.45169227567835935</v>
      </c>
      <c r="AH48">
        <f>((1+40/SQRT(40^2+(SQRT(($B$11-$E48)^2+($C$11-AH$9)^2))^2))/2)*menu!$D$14</f>
        <v>0.45008209860265169</v>
      </c>
      <c r="AI48">
        <f>((1+40/SQRT(40^2+(SQRT(($B$11-$E48)^2+($C$11-AI$9)^2))^2))/2)*menu!$D$14</f>
        <v>0.44849938512100646</v>
      </c>
      <c r="AJ48">
        <f>((1+40/SQRT(40^2+(SQRT(($B$11-$E48)^2+($C$11-AJ$9)^2))^2))/2)*menu!$D$14</f>
        <v>0.44694367167412902</v>
      </c>
      <c r="AK48">
        <f>((1+40/SQRT(40^2+(SQRT(($B$11-$E48)^2+($C$11-AK$9)^2))^2))/2)*menu!$D$14</f>
        <v>0.44541449188213394</v>
      </c>
      <c r="AL48">
        <f>((1+40/SQRT(40^2+(SQRT(($B$11-$E48)^2+($C$11-AL$9)^2))^2))/2)*menu!$D$14</f>
        <v>0.44391137787843848</v>
      </c>
      <c r="AM48">
        <f>((1+40/SQRT(40^2+(SQRT(($B$11-$E48)^2+($C$11-AM$9)^2))^2))/2)*menu!$D$14</f>
        <v>0.44243386150346947</v>
      </c>
      <c r="AN48">
        <f>((1+40/SQRT(40^2+(SQRT(($B$11-$E48)^2+($C$11-AN$9)^2))^2))/2)*menu!$D$14</f>
        <v>0.44098147537004823</v>
      </c>
      <c r="AO48">
        <f>((1+40/SQRT(40^2+(SQRT(($B$11-$E48)^2+($C$11-AO$9)^2))^2))/2)*menu!$D$14</f>
        <v>0.4395537538114514</v>
      </c>
      <c r="AP48">
        <f>((1+40/SQRT(40^2+(SQRT(($B$11-$E48)^2+($C$11-AP$9)^2))^2))/2)*menu!$D$14</f>
        <v>0.43815023372233136</v>
      </c>
      <c r="AQ48">
        <f>((1+40/SQRT(40^2+(SQRT(($B$11-$E48)^2+($C$11-AQ$9)^2))^2))/2)*menu!$D$14</f>
        <v>0.43677045530191022</v>
      </c>
      <c r="AR48">
        <f>((1+40/SQRT(40^2+(SQRT(($B$11-$E48)^2+($C$11-AR$9)^2))^2))/2)*menu!$D$14</f>
        <v>0.43541396270813387</v>
      </c>
      <c r="AS48">
        <f>((1+40/SQRT(40^2+(SQRT(($B$11-$E48)^2+($C$11-AS$9)^2))^2))/2)*menu!$D$14</f>
        <v>0.43408030463079822</v>
      </c>
      <c r="AT48">
        <f>((1+40/SQRT(40^2+(SQRT(($B$11-$E48)^2+($C$11-AT$9)^2))^2))/2)*menu!$D$14</f>
        <v>0.43276903479101952</v>
      </c>
      <c r="AU48">
        <f>((1+40/SQRT(40^2+(SQRT(($B$11-$E48)^2+($C$11-AU$9)^2))^2))/2)*menu!$D$14</f>
        <v>0.43147971237383492</v>
      </c>
      <c r="AV48">
        <f>((1+40/SQRT(40^2+(SQRT(($B$11-$E48)^2+($C$11-AV$9)^2))^2))/2)*menu!$D$14</f>
        <v>0.43021190240016083</v>
      </c>
      <c r="AW48">
        <f>((1+40/SQRT(40^2+(SQRT(($B$11-$E48)^2+($C$11-AW$9)^2))^2))/2)*menu!$D$14</f>
        <v>0.42896517604383216</v>
      </c>
      <c r="AX48">
        <f>((1+40/SQRT(40^2+(SQRT(($B$11-$E48)^2+($C$11-AX$9)^2))^2))/2)*menu!$D$14</f>
        <v>0.42773911089896383</v>
      </c>
      <c r="AY48">
        <f>((1+40/SQRT(40^2+(SQRT(($B$11-$E48)^2+($C$11-AY$9)^2))^2))/2)*menu!$D$14</f>
        <v>0.42653329120244082</v>
      </c>
      <c r="AZ48">
        <f>((1+40/SQRT(40^2+(SQRT(($B$11-$E48)^2+($C$11-AZ$9)^2))^2))/2)*menu!$D$14</f>
        <v>0.42534730801593323</v>
      </c>
      <c r="BA48">
        <f>((1+40/SQRT(40^2+(SQRT(($B$11-$E48)^2+($C$11-BA$9)^2))^2))/2)*menu!$D$14</f>
        <v>0.42418075937145977</v>
      </c>
      <c r="BB48">
        <f>((1+40/SQRT(40^2+(SQRT(($B$11-$E48)^2+($C$11-BB$9)^2))^2))/2)*menu!$D$14</f>
        <v>0.423033250384173</v>
      </c>
      <c r="BC48">
        <f>((1+40/SQRT(40^2+(SQRT(($B$11-$E48)^2+($C$11-BC$9)^2))^2))/2)*menu!$D$14</f>
        <v>0.42190439333572471</v>
      </c>
      <c r="BD48">
        <f>((1+40/SQRT(40^2+(SQRT(($B$11-$E48)^2+($C$11-BD$9)^2))^2))/2)*menu!$D$14</f>
        <v>0.42079380773127184</v>
      </c>
    </row>
    <row r="49" spans="5:56" x14ac:dyDescent="0.45">
      <c r="E49">
        <v>39</v>
      </c>
      <c r="F49">
        <f>((1+40/SQRT(40^2+(SQRT(($B$11-$E49)^2+($C$11-F$9)^2))^2))/2)*menu!$D$14</f>
        <v>0.50591946691637402</v>
      </c>
      <c r="G49">
        <f>((1+40/SQRT(40^2+(SQRT(($B$11-$E49)^2+($C$11-G$9)^2))^2))/2)*menu!$D$14</f>
        <v>0.50350678844252728</v>
      </c>
      <c r="H49">
        <f>((1+40/SQRT(40^2+(SQRT(($B$11-$E49)^2+($C$11-H$9)^2))^2))/2)*menu!$D$14</f>
        <v>0.50112045694619722</v>
      </c>
      <c r="I49">
        <f>((1+40/SQRT(40^2+(SQRT(($B$11-$E49)^2+($C$11-I$9)^2))^2))/2)*menu!$D$14</f>
        <v>0.49876159799998127</v>
      </c>
      <c r="J49">
        <f>((1+40/SQRT(40^2+(SQRT(($B$11-$E49)^2+($C$11-J$9)^2))^2))/2)*menu!$D$14</f>
        <v>0.49643118134149528</v>
      </c>
      <c r="K49">
        <f>((1+40/SQRT(40^2+(SQRT(($B$11-$E49)^2+($C$11-K$9)^2))^2))/2)*menu!$D$14</f>
        <v>0.4941300324797771</v>
      </c>
      <c r="L49">
        <f>((1+40/SQRT(40^2+(SQRT(($B$11-$E49)^2+($C$11-L$9)^2))^2))/2)*menu!$D$14</f>
        <v>0.49185884381732375</v>
      </c>
      <c r="M49">
        <f>((1+40/SQRT(40^2+(SQRT(($B$11-$E49)^2+($C$11-M$9)^2))^2))/2)*menu!$D$14</f>
        <v>0.48961818525599088</v>
      </c>
      <c r="N49">
        <f>((1+40/SQRT(40^2+(SQRT(($B$11-$E49)^2+($C$11-N$9)^2))^2))/2)*menu!$D$14</f>
        <v>0.48740851426632731</v>
      </c>
      <c r="O49">
        <f>((1+40/SQRT(40^2+(SQRT(($B$11-$E49)^2+($C$11-O$9)^2))^2))/2)*menu!$D$14</f>
        <v>0.48523018540952695</v>
      </c>
      <c r="P49">
        <f>((1+40/SQRT(40^2+(SQRT(($B$11-$E49)^2+($C$11-P$9)^2))^2))/2)*menu!$D$14</f>
        <v>0.48308345930920593</v>
      </c>
      <c r="Q49">
        <f>((1+40/SQRT(40^2+(SQRT(($B$11-$E49)^2+($C$11-Q$9)^2))^2))/2)*menu!$D$14</f>
        <v>0.48096851107682947</v>
      </c>
      <c r="R49">
        <f>((1+40/SQRT(40^2+(SQRT(($B$11-$E49)^2+($C$11-R$9)^2))^2))/2)*menu!$D$14</f>
        <v>0.47888543819998314</v>
      </c>
      <c r="S49">
        <f>((1+40/SQRT(40^2+(SQRT(($B$11-$E49)^2+($C$11-S$9)^2))^2))/2)*menu!$D$14</f>
        <v>0.47683426790695554</v>
      </c>
      <c r="T49">
        <f>((1+40/SQRT(40^2+(SQRT(($B$11-$E49)^2+($C$11-T$9)^2))^2))/2)*menu!$D$14</f>
        <v>0.47481496402441947</v>
      </c>
      <c r="U49">
        <f>((1+40/SQRT(40^2+(SQRT(($B$11-$E49)^2+($C$11-U$9)^2))^2))/2)*menu!$D$14</f>
        <v>0.47282743334750421</v>
      </c>
      <c r="V49">
        <f>((1+40/SQRT(40^2+(SQRT(($B$11-$E49)^2+($C$11-V$9)^2))^2))/2)*menu!$D$14</f>
        <v>0.47087153154335215</v>
      </c>
      <c r="W49">
        <f>((1+40/SQRT(40^2+(SQRT(($B$11-$E49)^2+($C$11-W$9)^2))^2))/2)*menu!$D$14</f>
        <v>0.46894706861047153</v>
      </c>
      <c r="X49">
        <f>((1+40/SQRT(40^2+(SQRT(($B$11-$E49)^2+($C$11-X$9)^2))^2))/2)*menu!$D$14</f>
        <v>0.46705381391691136</v>
      </c>
      <c r="Y49">
        <f>((1+40/SQRT(40^2+(SQRT(($B$11-$E49)^2+($C$11-Y$9)^2))^2))/2)*menu!$D$14</f>
        <v>0.46519150084060484</v>
      </c>
      <c r="Z49">
        <f>((1+40/SQRT(40^2+(SQRT(($B$11-$E49)^2+($C$11-Z$9)^2))^2))/2)*menu!$D$14</f>
        <v>0.46335983103519901</v>
      </c>
      <c r="AA49">
        <f>((1+40/SQRT(40^2+(SQRT(($B$11-$E49)^2+($C$11-AA$9)^2))^2))/2)*menu!$D$14</f>
        <v>0.46155847834440383</v>
      </c>
      <c r="AB49">
        <f>((1+40/SQRT(40^2+(SQRT(($B$11-$E49)^2+($C$11-AB$9)^2))^2))/2)*menu!$D$14</f>
        <v>0.45978709238739224</v>
      </c>
      <c r="AC49">
        <f>((1+40/SQRT(40^2+(SQRT(($B$11-$E49)^2+($C$11-AC$9)^2))^2))/2)*menu!$D$14</f>
        <v>0.45804530183711262</v>
      </c>
      <c r="AD49">
        <f>((1+40/SQRT(40^2+(SQRT(($B$11-$E49)^2+($C$11-AD$9)^2))^2))/2)*menu!$D$14</f>
        <v>0.45633271741259057</v>
      </c>
      <c r="AE49">
        <f>((1+40/SQRT(40^2+(SQRT(($B$11-$E49)^2+($C$11-AE$9)^2))^2))/2)*menu!$D$14</f>
        <v>0.45464893460541178</v>
      </c>
      <c r="AF49">
        <f>((1+40/SQRT(40^2+(SQRT(($B$11-$E49)^2+($C$11-AF$9)^2))^2))/2)*menu!$D$14</f>
        <v>0.45299353615964294</v>
      </c>
      <c r="AG49">
        <f>((1+40/SQRT(40^2+(SQRT(($B$11-$E49)^2+($C$11-AG$9)^2))^2))/2)*menu!$D$14</f>
        <v>0.4513660943234642</v>
      </c>
      <c r="AH49">
        <f>((1+40/SQRT(40^2+(SQRT(($B$11-$E49)^2+($C$11-AH$9)^2))^2))/2)*menu!$D$14</f>
        <v>0.44976617288979531</v>
      </c>
      <c r="AI49">
        <f>((1+40/SQRT(40^2+(SQRT(($B$11-$E49)^2+($C$11-AI$9)^2))^2))/2)*menu!$D$14</f>
        <v>0.44819332904219883</v>
      </c>
      <c r="AJ49">
        <f>((1+40/SQRT(40^2+(SQRT(($B$11-$E49)^2+($C$11-AJ$9)^2))^2))/2)*menu!$D$14</f>
        <v>0.44664711502135324</v>
      </c>
      <c r="AK49">
        <f>((1+40/SQRT(40^2+(SQRT(($B$11-$E49)^2+($C$11-AK$9)^2))^2))/2)*menu!$D$14</f>
        <v>0.4451270796264265</v>
      </c>
      <c r="AL49">
        <f>((1+40/SQRT(40^2+(SQRT(($B$11-$E49)^2+($C$11-AL$9)^2))^2))/2)*menu!$D$14</f>
        <v>0.44363276956473646</v>
      </c>
      <c r="AM49">
        <f>((1+40/SQRT(40^2+(SQRT(($B$11-$E49)^2+($C$11-AM$9)^2))^2))/2)*menu!$D$14</f>
        <v>0.44216373066218218</v>
      </c>
      <c r="AN49">
        <f>((1+40/SQRT(40^2+(SQRT(($B$11-$E49)^2+($C$11-AN$9)^2))^2))/2)*menu!$D$14</f>
        <v>0.44071950894605838</v>
      </c>
      <c r="AO49">
        <f>((1+40/SQRT(40^2+(SQRT(($B$11-$E49)^2+($C$11-AO$9)^2))^2))/2)*menu!$D$14</f>
        <v>0.43929965161103962</v>
      </c>
      <c r="AP49">
        <f>((1+40/SQRT(40^2+(SQRT(($B$11-$E49)^2+($C$11-AP$9)^2))^2))/2)*menu!$D$14</f>
        <v>0.43790370787833338</v>
      </c>
      <c r="AQ49">
        <f>((1+40/SQRT(40^2+(SQRT(($B$11-$E49)^2+($C$11-AQ$9)^2))^2))/2)*menu!$D$14</f>
        <v>0.43653122975725783</v>
      </c>
      <c r="AR49">
        <f>((1+40/SQRT(40^2+(SQRT(($B$11-$E49)^2+($C$11-AR$9)^2))^2))/2)*menu!$D$14</f>
        <v>0.43518177271779984</v>
      </c>
      <c r="AS49">
        <f>((1+40/SQRT(40^2+(SQRT(($B$11-$E49)^2+($C$11-AS$9)^2))^2))/2)*menu!$D$14</f>
        <v>0.43385489628205093</v>
      </c>
      <c r="AT49">
        <f>((1+40/SQRT(40^2+(SQRT(($B$11-$E49)^2+($C$11-AT$9)^2))^2))/2)*menu!$D$14</f>
        <v>0.43255016454180117</v>
      </c>
      <c r="AU49">
        <f>((1+40/SQRT(40^2+(SQRT(($B$11-$E49)^2+($C$11-AU$9)^2))^2))/2)*menu!$D$14</f>
        <v>0.4312671466089974</v>
      </c>
      <c r="AV49">
        <f>((1+40/SQRT(40^2+(SQRT(($B$11-$E49)^2+($C$11-AV$9)^2))^2))/2)*menu!$D$14</f>
        <v>0.43000541700523182</v>
      </c>
      <c r="AW49">
        <f>((1+40/SQRT(40^2+(SQRT(($B$11-$E49)^2+($C$11-AW$9)^2))^2))/2)*menu!$D$14</f>
        <v>0.42876455599593005</v>
      </c>
      <c r="AX49">
        <f>((1+40/SQRT(40^2+(SQRT(($B$11-$E49)^2+($C$11-AX$9)^2))^2))/2)*menu!$D$14</f>
        <v>0.42754414987444095</v>
      </c>
      <c r="AY49">
        <f>((1+40/SQRT(40^2+(SQRT(($B$11-$E49)^2+($C$11-AY$9)^2))^2))/2)*menu!$D$14</f>
        <v>0.42634379120080135</v>
      </c>
      <c r="AZ49">
        <f>((1+40/SQRT(40^2+(SQRT(($B$11-$E49)^2+($C$11-AZ$9)^2))^2))/2)*menu!$D$14</f>
        <v>0.42516307899954964</v>
      </c>
      <c r="BA49">
        <f>((1+40/SQRT(40^2+(SQRT(($B$11-$E49)^2+($C$11-BA$9)^2))^2))/2)*menu!$D$14</f>
        <v>0.42400161892059285</v>
      </c>
      <c r="BB49">
        <f>((1+40/SQRT(40^2+(SQRT(($B$11-$E49)^2+($C$11-BB$9)^2))^2))/2)*menu!$D$14</f>
        <v>0.42285902336679021</v>
      </c>
      <c r="BC49">
        <f>((1+40/SQRT(40^2+(SQRT(($B$11-$E49)^2+($C$11-BC$9)^2))^2))/2)*menu!$D$14</f>
        <v>0.42173491159160592</v>
      </c>
      <c r="BD49">
        <f>((1+40/SQRT(40^2+(SQRT(($B$11-$E49)^2+($C$11-BD$9)^2))^2))/2)*menu!$D$14</f>
        <v>0.42062890976988737</v>
      </c>
    </row>
    <row r="50" spans="5:56" x14ac:dyDescent="0.45">
      <c r="E50">
        <v>40</v>
      </c>
      <c r="F50">
        <f>((1+40/SQRT(40^2+(SQRT(($B$11-$E50)^2+($C$11-F$9)^2))^2))/2)*menu!$D$14</f>
        <v>0.50504583785202262</v>
      </c>
      <c r="G50">
        <f>((1+40/SQRT(40^2+(SQRT(($B$11-$E50)^2+($C$11-G$9)^2))^2))/2)*menu!$D$14</f>
        <v>0.50266338404683342</v>
      </c>
      <c r="H50">
        <f>((1+40/SQRT(40^2+(SQRT(($B$11-$E50)^2+($C$11-H$9)^2))^2))/2)*menu!$D$14</f>
        <v>0.50030625757481406</v>
      </c>
      <c r="I50">
        <f>((1+40/SQRT(40^2+(SQRT(($B$11-$E50)^2+($C$11-I$9)^2))^2))/2)*menu!$D$14</f>
        <v>0.4979756010106704</v>
      </c>
      <c r="J50">
        <f>((1+40/SQRT(40^2+(SQRT(($B$11-$E50)^2+($C$11-J$9)^2))^2))/2)*menu!$D$14</f>
        <v>0.49567240337946666</v>
      </c>
      <c r="K50">
        <f>((1+40/SQRT(40^2+(SQRT(($B$11-$E50)^2+($C$11-K$9)^2))^2))/2)*menu!$D$14</f>
        <v>0.49339751136609133</v>
      </c>
      <c r="L50">
        <f>((1+40/SQRT(40^2+(SQRT(($B$11-$E50)^2+($C$11-L$9)^2))^2))/2)*menu!$D$14</f>
        <v>0.49115164007981127</v>
      </c>
      <c r="M50">
        <f>((1+40/SQRT(40^2+(SQRT(($B$11-$E50)^2+($C$11-M$9)^2))^2))/2)*menu!$D$14</f>
        <v>0.48893538334001485</v>
      </c>
      <c r="N50">
        <f>((1+40/SQRT(40^2+(SQRT(($B$11-$E50)^2+($C$11-N$9)^2))^2))/2)*menu!$D$14</f>
        <v>0.48674922346040989</v>
      </c>
      <c r="O50">
        <f>((1+40/SQRT(40^2+(SQRT(($B$11-$E50)^2+($C$11-O$9)^2))^2))/2)*menu!$D$14</f>
        <v>0.48459354051844777</v>
      </c>
      <c r="P50">
        <f>((1+40/SQRT(40^2+(SQRT(($B$11-$E50)^2+($C$11-P$9)^2))^2))/2)*menu!$D$14</f>
        <v>0.48246862110472932</v>
      </c>
      <c r="Q50">
        <f>((1+40/SQRT(40^2+(SQRT(($B$11-$E50)^2+($C$11-Q$9)^2))^2))/2)*menu!$D$14</f>
        <v>0.48037466655378103</v>
      </c>
      <c r="R50">
        <f>((1+40/SQRT(40^2+(SQRT(($B$11-$E50)^2+($C$11-R$9)^2))^2))/2)*menu!$D$14</f>
        <v>0.4783118006630116</v>
      </c>
      <c r="S50">
        <f>((1+40/SQRT(40^2+(SQRT(($B$11-$E50)^2+($C$11-S$9)^2))^2))/2)*menu!$D$14</f>
        <v>0.47628007691101432</v>
      </c>
      <c r="T50">
        <f>((1+40/SQRT(40^2+(SQRT(($B$11-$E50)^2+($C$11-T$9)^2))^2))/2)*menu!$D$14</f>
        <v>0.4742794851898115</v>
      </c>
      <c r="U50">
        <f>((1+40/SQRT(40^2+(SQRT(($B$11-$E50)^2+($C$11-U$9)^2))^2))/2)*menu!$D$14</f>
        <v>0.4723099580682571</v>
      </c>
      <c r="V50">
        <f>((1+40/SQRT(40^2+(SQRT(($B$11-$E50)^2+($C$11-V$9)^2))^2))/2)*menu!$D$14</f>
        <v>0.47037137660575207</v>
      </c>
      <c r="W50">
        <f>((1+40/SQRT(40^2+(SQRT(($B$11-$E50)^2+($C$11-W$9)^2))^2))/2)*menu!$D$14</f>
        <v>0.46846357573677366</v>
      </c>
      <c r="X50">
        <f>((1+40/SQRT(40^2+(SQRT(($B$11-$E50)^2+($C$11-X$9)^2))^2))/2)*menu!$D$14</f>
        <v>0.46658634924758063</v>
      </c>
      <c r="Y50">
        <f>((1+40/SQRT(40^2+(SQRT(($B$11-$E50)^2+($C$11-Y$9)^2))^2))/2)*menu!$D$14</f>
        <v>0.46473945436689917</v>
      </c>
      <c r="Z50">
        <f>((1+40/SQRT(40^2+(SQRT(($B$11-$E50)^2+($C$11-Z$9)^2))^2))/2)*menu!$D$14</f>
        <v>0.46292261599251128</v>
      </c>
      <c r="AA50">
        <f>((1+40/SQRT(40^2+(SQRT(($B$11-$E50)^2+($C$11-AA$9)^2))^2))/2)*menu!$D$14</f>
        <v>0.46113553057549972</v>
      </c>
      <c r="AB50">
        <f>((1+40/SQRT(40^2+(SQRT(($B$11-$E50)^2+($C$11-AB$9)^2))^2))/2)*menu!$D$14</f>
        <v>0.45937786968352284</v>
      </c>
      <c r="AC50">
        <f>((1+40/SQRT(40^2+(SQRT(($B$11-$E50)^2+($C$11-AC$9)^2))^2))/2)*menu!$D$14</f>
        <v>0.45764928326394255</v>
      </c>
      <c r="AD50">
        <f>((1+40/SQRT(40^2+(SQRT(($B$11-$E50)^2+($C$11-AD$9)^2))^2))/2)*menu!$D$14</f>
        <v>0.45594940262693978</v>
      </c>
      <c r="AE50">
        <f>((1+40/SQRT(40^2+(SQRT(($B$11-$E50)^2+($C$11-AE$9)^2))^2))/2)*menu!$D$14</f>
        <v>0.45427784316797398</v>
      </c>
      <c r="AF50">
        <f>((1+40/SQRT(40^2+(SQRT(($B$11-$E50)^2+($C$11-AF$9)^2))^2))/2)*menu!$D$14</f>
        <v>0.45263420684809025</v>
      </c>
      <c r="AG50">
        <f>((1+40/SQRT(40^2+(SQRT(($B$11-$E50)^2+($C$11-AG$9)^2))^2))/2)*menu!$D$14</f>
        <v>0.45101808444968455</v>
      </c>
      <c r="AH50">
        <f>((1+40/SQRT(40^2+(SQRT(($B$11-$E50)^2+($C$11-AH$9)^2))^2))/2)*menu!$D$14</f>
        <v>0.44942905762441693</v>
      </c>
      <c r="AI50">
        <f>((1+40/SQRT(40^2+(SQRT(($B$11-$E50)^2+($C$11-AI$9)^2))^2))/2)*menu!$D$14</f>
        <v>0.44786670074903234</v>
      </c>
      <c r="AJ50">
        <f>((1+40/SQRT(40^2+(SQRT(($B$11-$E50)^2+($C$11-AJ$9)^2))^2))/2)*menu!$D$14</f>
        <v>0.44633058260392616</v>
      </c>
      <c r="AK50">
        <f>((1+40/SQRT(40^2+(SQRT(($B$11-$E50)^2+($C$11-AK$9)^2))^2))/2)*menu!$D$14</f>
        <v>0.44482026788837703</v>
      </c>
      <c r="AL50">
        <f>((1+40/SQRT(40^2+(SQRT(($B$11-$E50)^2+($C$11-AL$9)^2))^2))/2)*menu!$D$14</f>
        <v>0.44333531858548331</v>
      </c>
      <c r="AM50">
        <f>((1+40/SQRT(40^2+(SQRT(($B$11-$E50)^2+($C$11-AM$9)^2))^2))/2)*menu!$D$14</f>
        <v>0.44187529518897739</v>
      </c>
      <c r="AN50">
        <f>((1+40/SQRT(40^2+(SQRT(($B$11-$E50)^2+($C$11-AN$9)^2))^2))/2)*menu!$D$14</f>
        <v>0.44043975780326405</v>
      </c>
      <c r="AO50">
        <f>((1+40/SQRT(40^2+(SQRT(($B$11-$E50)^2+($C$11-AO$9)^2))^2))/2)*menu!$D$14</f>
        <v>0.43902826712723814</v>
      </c>
      <c r="AP50">
        <f>((1+40/SQRT(40^2+(SQRT(($B$11-$E50)^2+($C$11-AP$9)^2))^2))/2)*menu!$D$14</f>
        <v>0.43764038533168009</v>
      </c>
      <c r="AQ50">
        <f>((1+40/SQRT(40^2+(SQRT(($B$11-$E50)^2+($C$11-AQ$9)^2))^2))/2)*menu!$D$14</f>
        <v>0.43627567683931684</v>
      </c>
      <c r="AR50">
        <f>((1+40/SQRT(40^2+(SQRT(($B$11-$E50)^2+($C$11-AR$9)^2))^2))/2)*menu!$D$14</f>
        <v>0.43493370901595579</v>
      </c>
      <c r="AS50">
        <f>((1+40/SQRT(40^2+(SQRT(($B$11-$E50)^2+($C$11-AS$9)^2))^2))/2)*menu!$D$14</f>
        <v>0.43361405278046733</v>
      </c>
      <c r="AT50">
        <f>((1+40/SQRT(40^2+(SQRT(($B$11-$E50)^2+($C$11-AT$9)^2))^2))/2)*menu!$D$14</f>
        <v>0.43231628314079312</v>
      </c>
      <c r="AU50">
        <f>((1+40/SQRT(40^2+(SQRT(($B$11-$E50)^2+($C$11-AU$9)^2))^2))/2)*menu!$D$14</f>
        <v>0.43103997966259672</v>
      </c>
      <c r="AV50">
        <f>((1+40/SQRT(40^2+(SQRT(($B$11-$E50)^2+($C$11-AV$9)^2))^2))/2)*menu!$D$14</f>
        <v>0.42978472687665525</v>
      </c>
      <c r="AW50">
        <f>((1+40/SQRT(40^2+(SQRT(($B$11-$E50)^2+($C$11-AW$9)^2))^2))/2)*menu!$D$14</f>
        <v>0.42855011463059861</v>
      </c>
      <c r="AX50">
        <f>((1+40/SQRT(40^2+(SQRT(($B$11-$E50)^2+($C$11-AX$9)^2))^2))/2)*menu!$D$14</f>
        <v>0.42733573839015443</v>
      </c>
      <c r="AY50">
        <f>((1+40/SQRT(40^2+(SQRT(($B$11-$E50)^2+($C$11-AY$9)^2))^2))/2)*menu!$D$14</f>
        <v>0.42614119949463275</v>
      </c>
      <c r="AZ50">
        <f>((1+40/SQRT(40^2+(SQRT(($B$11-$E50)^2+($C$11-AZ$9)^2))^2))/2)*menu!$D$14</f>
        <v>0.4249661053709976</v>
      </c>
      <c r="BA50">
        <f>((1+40/SQRT(40^2+(SQRT(($B$11-$E50)^2+($C$11-BA$9)^2))^2))/2)*menu!$D$14</f>
        <v>0.4238100697105055</v>
      </c>
      <c r="BB50">
        <f>((1+40/SQRT(40^2+(SQRT(($B$11-$E50)^2+($C$11-BB$9)^2))^2))/2)*menu!$D$14</f>
        <v>0.42267271261156475</v>
      </c>
      <c r="BC50">
        <f>((1+40/SQRT(40^2+(SQRT(($B$11-$E50)^2+($C$11-BC$9)^2))^2))/2)*menu!$D$14</f>
        <v>0.42155366069215122</v>
      </c>
      <c r="BD50">
        <f>((1+40/SQRT(40^2+(SQRT(($B$11-$E50)^2+($C$11-BD$9)^2))^2))/2)*menu!$D$14</f>
        <v>0.42045254717483888</v>
      </c>
    </row>
    <row r="51" spans="5:56" x14ac:dyDescent="0.45">
      <c r="E51">
        <v>41</v>
      </c>
      <c r="F51">
        <f>((1+40/SQRT(40^2+(SQRT(($B$11-$E51)^2+($C$11-F$9)^2))^2))/2)*menu!$D$14</f>
        <v>0.5041241452319315</v>
      </c>
      <c r="G51">
        <f>((1+40/SQRT(40^2+(SQRT(($B$11-$E51)^2+($C$11-G$9)^2))^2))/2)*menu!$D$14</f>
        <v>0.50177330892212735</v>
      </c>
      <c r="H51">
        <f>((1+40/SQRT(40^2+(SQRT(($B$11-$E51)^2+($C$11-H$9)^2))^2))/2)*menu!$D$14</f>
        <v>0.49944674859436006</v>
      </c>
      <c r="I51">
        <f>((1+40/SQRT(40^2+(SQRT(($B$11-$E51)^2+($C$11-I$9)^2))^2))/2)*menu!$D$14</f>
        <v>0.49714562323605765</v>
      </c>
      <c r="J51">
        <f>((1+40/SQRT(40^2+(SQRT(($B$11-$E51)^2+($C$11-J$9)^2))^2))/2)*menu!$D$14</f>
        <v>0.49487094073848925</v>
      </c>
      <c r="K51">
        <f>((1+40/SQRT(40^2+(SQRT(($B$11-$E51)^2+($C$11-K$9)^2))^2))/2)*menu!$D$14</f>
        <v>0.49262356869473872</v>
      </c>
      <c r="L51">
        <f>((1+40/SQRT(40^2+(SQRT(($B$11-$E51)^2+($C$11-L$9)^2))^2))/2)*menu!$D$14</f>
        <v>0.49040424479261308</v>
      </c>
      <c r="M51">
        <f>((1+40/SQRT(40^2+(SQRT(($B$11-$E51)^2+($C$11-M$9)^2))^2))/2)*menu!$D$14</f>
        <v>0.488213586766584</v>
      </c>
      <c r="N51">
        <f>((1+40/SQRT(40^2+(SQRT(($B$11-$E51)^2+($C$11-N$9)^2))^2))/2)*menu!$D$14</f>
        <v>0.48605210188381265</v>
      </c>
      <c r="O51">
        <f>((1+40/SQRT(40^2+(SQRT(($B$11-$E51)^2+($C$11-O$9)^2))^2))/2)*menu!$D$14</f>
        <v>0.48392019594868113</v>
      </c>
      <c r="P51">
        <f>((1+40/SQRT(40^2+(SQRT(($B$11-$E51)^2+($C$11-P$9)^2))^2))/2)*menu!$D$14</f>
        <v>0.48181818181818176</v>
      </c>
      <c r="Q51">
        <f>((1+40/SQRT(40^2+(SQRT(($B$11-$E51)^2+($C$11-Q$9)^2))^2))/2)*menu!$D$14</f>
        <v>0.47974628742714309</v>
      </c>
      <c r="R51">
        <f>((1+40/SQRT(40^2+(SQRT(($B$11-$E51)^2+($C$11-R$9)^2))^2))/2)*menu!$D$14</f>
        <v>0.47770466332772771</v>
      </c>
      <c r="S51">
        <f>((1+40/SQRT(40^2+(SQRT(($B$11-$E51)^2+($C$11-S$9)^2))^2))/2)*menu!$D$14</f>
        <v>0.47569338975206876</v>
      </c>
      <c r="T51">
        <f>((1+40/SQRT(40^2+(SQRT(($B$11-$E51)^2+($C$11-T$9)^2))^2))/2)*menu!$D$14</f>
        <v>0.47371248321043297</v>
      </c>
      <c r="U51">
        <f>((1+40/SQRT(40^2+(SQRT(($B$11-$E51)^2+($C$11-U$9)^2))^2))/2)*menu!$D$14</f>
        <v>0.47176190264003509</v>
      </c>
      <c r="V51">
        <f>((1+40/SQRT(40^2+(SQRT(($B$11-$E51)^2+($C$11-V$9)^2))^2))/2)*menu!$D$14</f>
        <v>0.46984155512168935</v>
      </c>
      <c r="W51">
        <f>((1+40/SQRT(40^2+(SQRT(($B$11-$E51)^2+($C$11-W$9)^2))^2))/2)*menu!$D$14</f>
        <v>0.46795130118296185</v>
      </c>
      <c r="X51">
        <f>((1+40/SQRT(40^2+(SQRT(($B$11-$E51)^2+($C$11-X$9)^2))^2))/2)*menu!$D$14</f>
        <v>0.46609095970747988</v>
      </c>
      <c r="Y51">
        <f>((1+40/SQRT(40^2+(SQRT(($B$11-$E51)^2+($C$11-Y$9)^2))^2))/2)*menu!$D$14</f>
        <v>0.46426031247063632</v>
      </c>
      <c r="Z51">
        <f>((1+40/SQRT(40^2+(SQRT(($B$11-$E51)^2+($C$11-Z$9)^2))^2))/2)*menu!$D$14</f>
        <v>0.46245910832216464</v>
      </c>
      <c r="AA51">
        <f>((1+40/SQRT(40^2+(SQRT(($B$11-$E51)^2+($C$11-AA$9)^2))^2))/2)*menu!$D$14</f>
        <v>0.4606870670360288</v>
      </c>
      <c r="AB51">
        <f>((1+40/SQRT(40^2+(SQRT(($B$11-$E51)^2+($C$11-AB$9)^2))^2))/2)*menu!$D$14</f>
        <v>0.45894388284780518</v>
      </c>
      <c r="AC51">
        <f>((1+40/SQRT(40^2+(SQRT(($B$11-$E51)^2+($C$11-AC$9)^2))^2))/2)*menu!$D$14</f>
        <v>0.45722922769930041</v>
      </c>
      <c r="AD51">
        <f>((1+40/SQRT(40^2+(SQRT(($B$11-$E51)^2+($C$11-AD$9)^2))^2))/2)*menu!$D$14</f>
        <v>0.4555427542095638</v>
      </c>
      <c r="AE51">
        <f>((1+40/SQRT(40^2+(SQRT(($B$11-$E51)^2+($C$11-AE$9)^2))^2))/2)*menu!$D$14</f>
        <v>0.4538840983907797</v>
      </c>
      <c r="AF51">
        <f>((1+40/SQRT(40^2+(SQRT(($B$11-$E51)^2+($C$11-AF$9)^2))^2))/2)*menu!$D$14</f>
        <v>0.45225288212675879</v>
      </c>
      <c r="AG51">
        <f>((1+40/SQRT(40^2+(SQRT(($B$11-$E51)^2+($C$11-AG$9)^2))^2))/2)*menu!$D$14</f>
        <v>0.45064871543094187</v>
      </c>
      <c r="AH51">
        <f>((1+40/SQRT(40^2+(SQRT(($B$11-$E51)^2+($C$11-AH$9)^2))^2))/2)*menu!$D$14</f>
        <v>0.44907119849998595</v>
      </c>
      <c r="AI51">
        <f>((1+40/SQRT(40^2+(SQRT(($B$11-$E51)^2+($C$11-AI$9)^2))^2))/2)*menu!$D$14</f>
        <v>0.44751992357814296</v>
      </c>
      <c r="AJ51">
        <f>((1+40/SQRT(40^2+(SQRT(($B$11-$E51)^2+($C$11-AJ$9)^2))^2))/2)*menu!$D$14</f>
        <v>0.44599447664678166</v>
      </c>
      <c r="AK51">
        <f>((1+40/SQRT(40^2+(SQRT(($B$11-$E51)^2+($C$11-AK$9)^2))^2))/2)*menu!$D$14</f>
        <v>0.4444944389525502</v>
      </c>
      <c r="AL51">
        <f>((1+40/SQRT(40^2+(SQRT(($B$11-$E51)^2+($C$11-AL$9)^2))^2))/2)*menu!$D$14</f>
        <v>0.44301938838683885</v>
      </c>
      <c r="AM51">
        <f>((1+40/SQRT(40^2+(SQRT(($B$11-$E51)^2+($C$11-AM$9)^2))^2))/2)*menu!$D$14</f>
        <v>0.44156890072838978</v>
      </c>
      <c r="AN51">
        <f>((1+40/SQRT(40^2+(SQRT(($B$11-$E51)^2+($C$11-AN$9)^2))^2))/2)*menu!$D$14</f>
        <v>0.44014255076011555</v>
      </c>
      <c r="AO51">
        <f>((1+40/SQRT(40^2+(SQRT(($B$11-$E51)^2+($C$11-AO$9)^2))^2))/2)*menu!$D$14</f>
        <v>0.43873991327043149</v>
      </c>
      <c r="AP51">
        <f>((1+40/SQRT(40^2+(SQRT(($B$11-$E51)^2+($C$11-AP$9)^2))^2))/2)*menu!$D$14</f>
        <v>0.437360563948689</v>
      </c>
      <c r="AQ51">
        <f>((1+40/SQRT(40^2+(SQRT(($B$11-$E51)^2+($C$11-AQ$9)^2))^2))/2)*menu!$D$14</f>
        <v>0.4360040801836092</v>
      </c>
      <c r="AR51">
        <f>((1+40/SQRT(40^2+(SQRT(($B$11-$E51)^2+($C$11-AR$9)^2))^2))/2)*menu!$D$14</f>
        <v>0.43467004177297003</v>
      </c>
      <c r="AS51">
        <f>((1+40/SQRT(40^2+(SQRT(($B$11-$E51)^2+($C$11-AS$9)^2))^2))/2)*menu!$D$14</f>
        <v>0.43335803155218616</v>
      </c>
      <c r="AT51">
        <f>((1+40/SQRT(40^2+(SQRT(($B$11-$E51)^2+($C$11-AT$9)^2))^2))/2)*menu!$D$14</f>
        <v>0.43206763594884362</v>
      </c>
      <c r="AU51">
        <f>((1+40/SQRT(40^2+(SQRT(($B$11-$E51)^2+($C$11-AU$9)^2))^2))/2)*menu!$D$14</f>
        <v>0.43079844546971335</v>
      </c>
      <c r="AV51">
        <f>((1+40/SQRT(40^2+(SQRT(($B$11-$E51)^2+($C$11-AV$9)^2))^2))/2)*menu!$D$14</f>
        <v>0.42955005512625916</v>
      </c>
      <c r="AW51">
        <f>((1+40/SQRT(40^2+(SQRT(($B$11-$E51)^2+($C$11-AW$9)^2))^2))/2)*menu!$D$14</f>
        <v>0.42832206480418294</v>
      </c>
      <c r="AX51">
        <f>((1+40/SQRT(40^2+(SQRT(($B$11-$E51)^2+($C$11-AX$9)^2))^2))/2)*menu!$D$14</f>
        <v>0.42711407958211073</v>
      </c>
      <c r="AY51">
        <f>((1+40/SQRT(40^2+(SQRT(($B$11-$E51)^2+($C$11-AY$9)^2))^2))/2)*menu!$D$14</f>
        <v>0.42592571000411172</v>
      </c>
      <c r="AZ51">
        <f>((1+40/SQRT(40^2+(SQRT(($B$11-$E51)^2+($C$11-AZ$9)^2))^2))/2)*menu!$D$14</f>
        <v>0.42475657231036107</v>
      </c>
      <c r="BA51">
        <f>((1+40/SQRT(40^2+(SQRT(($B$11-$E51)^2+($C$11-BA$9)^2))^2))/2)*menu!$D$14</f>
        <v>0.42360628862990513</v>
      </c>
      <c r="BB51">
        <f>((1+40/SQRT(40^2+(SQRT(($B$11-$E51)^2+($C$11-BB$9)^2))^2))/2)*menu!$D$14</f>
        <v>0.42247448713915892</v>
      </c>
      <c r="BC51">
        <f>((1+40/SQRT(40^2+(SQRT(($B$11-$E51)^2+($C$11-BC$9)^2))^2))/2)*menu!$D$14</f>
        <v>0.42136080218946292</v>
      </c>
      <c r="BD51">
        <f>((1+40/SQRT(40^2+(SQRT(($B$11-$E51)^2+($C$11-BD$9)^2))^2))/2)*menu!$D$14</f>
        <v>0.42026487440674737</v>
      </c>
    </row>
    <row r="52" spans="5:56" x14ac:dyDescent="0.45">
      <c r="E52">
        <v>42</v>
      </c>
      <c r="F52">
        <f>((1+40/SQRT(40^2+(SQRT(($B$11-$E52)^2+($C$11-F$9)^2))^2))/2)*menu!$D$14</f>
        <v>0.50315651832326547</v>
      </c>
      <c r="G52">
        <f>((1+40/SQRT(40^2+(SQRT(($B$11-$E52)^2+($C$11-G$9)^2))^2))/2)*menu!$D$14</f>
        <v>0.50083857810137355</v>
      </c>
      <c r="H52">
        <f>((1+40/SQRT(40^2+(SQRT(($B$11-$E52)^2+($C$11-H$9)^2))^2))/2)*menu!$D$14</f>
        <v>0.49854383666590629</v>
      </c>
      <c r="I52">
        <f>((1+40/SQRT(40^2+(SQRT(($B$11-$E52)^2+($C$11-I$9)^2))^2))/2)*menu!$D$14</f>
        <v>0.49627346860523625</v>
      </c>
      <c r="J52">
        <f>((1+40/SQRT(40^2+(SQRT(($B$11-$E52)^2+($C$11-J$9)^2))^2))/2)*menu!$D$14</f>
        <v>0.4940285000290664</v>
      </c>
      <c r="K52">
        <f>((1+40/SQRT(40^2+(SQRT(($B$11-$E52)^2+($C$11-K$9)^2))^2))/2)*menu!$D$14</f>
        <v>0.49180981894267206</v>
      </c>
      <c r="L52">
        <f>((1+40/SQRT(40^2+(SQRT(($B$11-$E52)^2+($C$11-L$9)^2))^2))/2)*menu!$D$14</f>
        <v>0.48961818525599088</v>
      </c>
      <c r="M52">
        <f>((1+40/SQRT(40^2+(SQRT(($B$11-$E52)^2+($C$11-M$9)^2))^2))/2)*menu!$D$14</f>
        <v>0.48745424038980056</v>
      </c>
      <c r="N52">
        <f>((1+40/SQRT(40^2+(SQRT(($B$11-$E52)^2+($C$11-N$9)^2))^2))/2)*menu!$D$14</f>
        <v>0.4853185164519388</v>
      </c>
      <c r="O52">
        <f>((1+40/SQRT(40^2+(SQRT(($B$11-$E52)^2+($C$11-O$9)^2))^2))/2)*menu!$D$14</f>
        <v>0.4832114449657377</v>
      </c>
      <c r="P52">
        <f>((1+40/SQRT(40^2+(SQRT(($B$11-$E52)^2+($C$11-P$9)^2))^2))/2)*menu!$D$14</f>
        <v>0.48113336514069044</v>
      </c>
      <c r="Q52">
        <f>((1+40/SQRT(40^2+(SQRT(($B$11-$E52)^2+($C$11-Q$9)^2))^2))/2)*menu!$D$14</f>
        <v>0.47908453168197007</v>
      </c>
      <c r="R52">
        <f>((1+40/SQRT(40^2+(SQRT(($B$11-$E52)^2+($C$11-R$9)^2))^2))/2)*menu!$D$14</f>
        <v>0.47706512214090058</v>
      </c>
      <c r="S52">
        <f>((1+40/SQRT(40^2+(SQRT(($B$11-$E52)^2+($C$11-S$9)^2))^2))/2)*menu!$D$14</f>
        <v>0.4750752438129634</v>
      </c>
      <c r="T52">
        <f>((1+40/SQRT(40^2+(SQRT(($B$11-$E52)^2+($C$11-T$9)^2))^2))/2)*menu!$D$14</f>
        <v>0.47311494019353201</v>
      </c>
      <c r="U52">
        <f>((1+40/SQRT(40^2+(SQRT(($B$11-$E52)^2+($C$11-U$9)^2))^2))/2)*menu!$D$14</f>
        <v>0.47118419700436515</v>
      </c>
      <c r="V52">
        <f>((1+40/SQRT(40^2+(SQRT(($B$11-$E52)^2+($C$11-V$9)^2))^2))/2)*menu!$D$14</f>
        <v>0.46928294780606356</v>
      </c>
      <c r="W52">
        <f>((1+40/SQRT(40^2+(SQRT(($B$11-$E52)^2+($C$11-W$9)^2))^2))/2)*menu!$D$14</f>
        <v>0.46741107921330405</v>
      </c>
      <c r="X52">
        <f>((1+40/SQRT(40^2+(SQRT(($B$11-$E52)^2+($C$11-X$9)^2))^2))/2)*menu!$D$14</f>
        <v>0.46556843573077855</v>
      </c>
      <c r="Y52">
        <f>((1+40/SQRT(40^2+(SQRT(($B$11-$E52)^2+($C$11-Y$9)^2))^2))/2)*menu!$D$14</f>
        <v>0.46375482422848058</v>
      </c>
      <c r="Z52">
        <f>((1+40/SQRT(40^2+(SQRT(($B$11-$E52)^2+($C$11-Z$9)^2))^2))/2)*menu!$D$14</f>
        <v>0.46197001807534888</v>
      </c>
      <c r="AA52">
        <f>((1+40/SQRT(40^2+(SQRT(($B$11-$E52)^2+($C$11-AA$9)^2))^2))/2)*menu!$D$14</f>
        <v>0.46021376095036581</v>
      </c>
      <c r="AB52">
        <f>((1+40/SQRT(40^2+(SQRT(($B$11-$E52)^2+($C$11-AB$9)^2))^2))/2)*menu!$D$14</f>
        <v>0.45848577035006549</v>
      </c>
      <c r="AC52">
        <f>((1+40/SQRT(40^2+(SQRT(($B$11-$E52)^2+($C$11-AC$9)^2))^2))/2)*menu!$D$14</f>
        <v>0.45678574081108186</v>
      </c>
      <c r="AD52">
        <f>((1+40/SQRT(40^2+(SQRT(($B$11-$E52)^2+($C$11-AD$9)^2))^2))/2)*menu!$D$14</f>
        <v>0.45511334686589622</v>
      </c>
      <c r="AE52">
        <f>((1+40/SQRT(40^2+(SQRT(($B$11-$E52)^2+($C$11-AE$9)^2))^2))/2)*menu!$D$14</f>
        <v>0.45346824574935907</v>
      </c>
      <c r="AF52">
        <f>((1+40/SQRT(40^2+(SQRT(($B$11-$E52)^2+($C$11-AF$9)^2))^2))/2)*menu!$D$14</f>
        <v>0.45185007987289932</v>
      </c>
      <c r="AG52">
        <f>((1+40/SQRT(40^2+(SQRT(($B$11-$E52)^2+($C$11-AG$9)^2))^2))/2)*menu!$D$14</f>
        <v>0.45025847908260697</v>
      </c>
      <c r="AH52">
        <f>((1+40/SQRT(40^2+(SQRT(($B$11-$E52)^2+($C$11-AH$9)^2))^2))/2)*menu!$D$14</f>
        <v>0.44869306271661119</v>
      </c>
      <c r="AI52">
        <f>((1+40/SQRT(40^2+(SQRT(($B$11-$E52)^2+($C$11-AI$9)^2))^2))/2)*menu!$D$14</f>
        <v>0.44715344147639174</v>
      </c>
      <c r="AJ52">
        <f>((1+40/SQRT(40^2+(SQRT(($B$11-$E52)^2+($C$11-AJ$9)^2))^2))/2)*menu!$D$14</f>
        <v>0.44563921912586485</v>
      </c>
      <c r="AK52">
        <f>((1+40/SQRT(40^2+(SQRT(($B$11-$E52)^2+($C$11-AK$9)^2))^2))/2)*menu!$D$14</f>
        <v>0.44414999403128946</v>
      </c>
      <c r="AL52">
        <f>((1+40/SQRT(40^2+(SQRT(($B$11-$E52)^2+($C$11-AL$9)^2))^2))/2)*menu!$D$14</f>
        <v>0.44268536055426061</v>
      </c>
      <c r="AM52">
        <f>((1+40/SQRT(40^2+(SQRT(($B$11-$E52)^2+($C$11-AM$9)^2))^2))/2)*menu!$D$14</f>
        <v>0.44124491030928975</v>
      </c>
      <c r="AN52">
        <f>((1+40/SQRT(40^2+(SQRT(($B$11-$E52)^2+($C$11-AN$9)^2))^2))/2)*menu!$D$14</f>
        <v>0.43982823329672699</v>
      </c>
      <c r="AO52">
        <f>((1+40/SQRT(40^2+(SQRT(($B$11-$E52)^2+($C$11-AO$9)^2))^2))/2)*menu!$D$14</f>
        <v>0.43843491892107112</v>
      </c>
      <c r="AP52">
        <f>((1+40/SQRT(40^2+(SQRT(($B$11-$E52)^2+($C$11-AP$9)^2))^2))/2)*menu!$D$14</f>
        <v>0.43706455690402063</v>
      </c>
      <c r="AQ52">
        <f>((1+40/SQRT(40^2+(SQRT(($B$11-$E52)^2+($C$11-AQ$9)^2))^2))/2)*menu!$D$14</f>
        <v>0.43571673810097067</v>
      </c>
      <c r="AR52">
        <f>((1+40/SQRT(40^2+(SQRT(($B$11-$E52)^2+($C$11-AR$9)^2))^2))/2)*menu!$D$14</f>
        <v>0.43439105522903604</v>
      </c>
      <c r="AS52">
        <f>((1+40/SQRT(40^2+(SQRT(($B$11-$E52)^2+($C$11-AS$9)^2))^2))/2)*menu!$D$14</f>
        <v>0.43308710351409413</v>
      </c>
      <c r="AT52">
        <f>((1+40/SQRT(40^2+(SQRT(($B$11-$E52)^2+($C$11-AT$9)^2))^2))/2)*menu!$D$14</f>
        <v>0.43180448126378729</v>
      </c>
      <c r="AU52">
        <f>((1+40/SQRT(40^2+(SQRT(($B$11-$E52)^2+($C$11-AU$9)^2))^2))/2)*menu!$D$14</f>
        <v>0.43054279037290105</v>
      </c>
      <c r="AV52">
        <f>((1+40/SQRT(40^2+(SQRT(($B$11-$E52)^2+($C$11-AV$9)^2))^2))/2)*menu!$D$14</f>
        <v>0.42930163676704719</v>
      </c>
      <c r="AW52">
        <f>((1+40/SQRT(40^2+(SQRT(($B$11-$E52)^2+($C$11-AW$9)^2))^2))/2)*menu!$D$14</f>
        <v>0.42808063079012121</v>
      </c>
      <c r="AX52">
        <f>((1+40/SQRT(40^2+(SQRT(($B$11-$E52)^2+($C$11-AX$9)^2))^2))/2)*menu!$D$14</f>
        <v>0.4268793875405768</v>
      </c>
      <c r="AY52">
        <f>((1+40/SQRT(40^2+(SQRT(($B$11-$E52)^2+($C$11-AY$9)^2))^2))/2)*menu!$D$14</f>
        <v>0.42569752716115999</v>
      </c>
      <c r="AZ52">
        <f>((1+40/SQRT(40^2+(SQRT(($B$11-$E52)^2+($C$11-AZ$9)^2))^2))/2)*menu!$D$14</f>
        <v>0.4245346750863756</v>
      </c>
      <c r="BA52">
        <f>((1+40/SQRT(40^2+(SQRT(($B$11-$E52)^2+($C$11-BA$9)^2))^2))/2)*menu!$D$14</f>
        <v>0.42339046225161386</v>
      </c>
      <c r="BB52">
        <f>((1+40/SQRT(40^2+(SQRT(($B$11-$E52)^2+($C$11-BB$9)^2))^2))/2)*menu!$D$14</f>
        <v>0.42226452526754249</v>
      </c>
      <c r="BC52">
        <f>((1+40/SQRT(40^2+(SQRT(($B$11-$E52)^2+($C$11-BC$9)^2))^2))/2)*menu!$D$14</f>
        <v>0.42115650656307652</v>
      </c>
      <c r="BD52">
        <f>((1+40/SQRT(40^2+(SQRT(($B$11-$E52)^2+($C$11-BD$9)^2))^2))/2)*menu!$D$14</f>
        <v>0.42006605449996054</v>
      </c>
    </row>
    <row r="53" spans="5:56" x14ac:dyDescent="0.45">
      <c r="E53">
        <v>43</v>
      </c>
      <c r="F53">
        <f>((1+40/SQRT(40^2+(SQRT(($B$11-$E53)^2+($C$11-F$9)^2))^2))/2)*menu!$D$14</f>
        <v>0.50214513615876266</v>
      </c>
      <c r="G53">
        <f>((1+40/SQRT(40^2+(SQRT(($B$11-$E53)^2+($C$11-G$9)^2))^2))/2)*menu!$D$14</f>
        <v>0.49986125561979128</v>
      </c>
      <c r="H53">
        <f>((1+40/SQRT(40^2+(SQRT(($B$11-$E53)^2+($C$11-H$9)^2))^2))/2)*menu!$D$14</f>
        <v>0.49759947658163528</v>
      </c>
      <c r="I53">
        <f>((1+40/SQRT(40^2+(SQRT(($B$11-$E53)^2+($C$11-I$9)^2))^2))/2)*menu!$D$14</f>
        <v>0.49536098821652214</v>
      </c>
      <c r="J53">
        <f>((1+40/SQRT(40^2+(SQRT(($B$11-$E53)^2+($C$11-J$9)^2))^2))/2)*menu!$D$14</f>
        <v>0.49314683399389508</v>
      </c>
      <c r="K53">
        <f>((1+40/SQRT(40^2+(SQRT(($B$11-$E53)^2+($C$11-K$9)^2))^2))/2)*menu!$D$14</f>
        <v>0.49095792162104807</v>
      </c>
      <c r="L53">
        <f>((1+40/SQRT(40^2+(SQRT(($B$11-$E53)^2+($C$11-L$9)^2))^2))/2)*menu!$D$14</f>
        <v>0.48879503265826574</v>
      </c>
      <c r="M53">
        <f>((1+40/SQRT(40^2+(SQRT(($B$11-$E53)^2+($C$11-M$9)^2))^2))/2)*menu!$D$14</f>
        <v>0.48665883176902502</v>
      </c>
      <c r="N53">
        <f>((1+40/SQRT(40^2+(SQRT(($B$11-$E53)^2+($C$11-N$9)^2))^2))/2)*menu!$D$14</f>
        <v>0.48454987557625945</v>
      </c>
      <c r="O53">
        <f>((1+40/SQRT(40^2+(SQRT(($B$11-$E53)^2+($C$11-O$9)^2))^2))/2)*menu!$D$14</f>
        <v>0.48246862110472932</v>
      </c>
      <c r="P53">
        <f>((1+40/SQRT(40^2+(SQRT(($B$11-$E53)^2+($C$11-P$9)^2))^2))/2)*menu!$D$14</f>
        <v>0.48041543379727908</v>
      </c>
      <c r="Q53">
        <f>((1+40/SQRT(40^2+(SQRT(($B$11-$E53)^2+($C$11-Q$9)^2))^2))/2)*menu!$D$14</f>
        <v>0.47839059509931986</v>
      </c>
      <c r="R53">
        <f>((1+40/SQRT(40^2+(SQRT(($B$11-$E53)^2+($C$11-R$9)^2))^2))/2)*menu!$D$14</f>
        <v>0.47639430961135637</v>
      </c>
      <c r="S53">
        <f>((1+40/SQRT(40^2+(SQRT(($B$11-$E53)^2+($C$11-S$9)^2))^2))/2)*menu!$D$14</f>
        <v>0.47442671181390433</v>
      </c>
      <c r="T53">
        <f>((1+40/SQRT(40^2+(SQRT(($B$11-$E53)^2+($C$11-T$9)^2))^2))/2)*menu!$D$14</f>
        <v>0.47248787237282064</v>
      </c>
      <c r="U53">
        <f>((1+40/SQRT(40^2+(SQRT(($B$11-$E53)^2+($C$11-U$9)^2))^2))/2)*menu!$D$14</f>
        <v>0.47057780403599814</v>
      </c>
      <c r="V53">
        <f>((1+40/SQRT(40^2+(SQRT(($B$11-$E53)^2+($C$11-V$9)^2))^2))/2)*menu!$D$14</f>
        <v>0.46869646713465996</v>
      </c>
      <c r="W53">
        <f>((1+40/SQRT(40^2+(SQRT(($B$11-$E53)^2+($C$11-W$9)^2))^2))/2)*menu!$D$14</f>
        <v>0.46684377470420885</v>
      </c>
      <c r="X53">
        <f>((1+40/SQRT(40^2+(SQRT(($B$11-$E53)^2+($C$11-X$9)^2))^2))/2)*menu!$D$14</f>
        <v>0.46501959724082759</v>
      </c>
      <c r="Y53">
        <f>((1+40/SQRT(40^2+(SQRT(($B$11-$E53)^2+($C$11-Y$9)^2))^2))/2)*menu!$D$14</f>
        <v>0.46322376711086299</v>
      </c>
      <c r="Z53">
        <f>((1+40/SQRT(40^2+(SQRT(($B$11-$E53)^2+($C$11-Z$9)^2))^2))/2)*menu!$D$14</f>
        <v>0.46145608263051741</v>
      </c>
      <c r="AA53">
        <f>((1+40/SQRT(40^2+(SQRT(($B$11-$E53)^2+($C$11-AA$9)^2))^2))/2)*menu!$D$14</f>
        <v>0.45971631183358158</v>
      </c>
      <c r="AB53">
        <f>((1+40/SQRT(40^2+(SQRT(($B$11-$E53)^2+($C$11-AB$9)^2))^2))/2)*menu!$D$14</f>
        <v>0.45800419594491704</v>
      </c>
      <c r="AC53">
        <f>((1+40/SQRT(40^2+(SQRT(($B$11-$E53)^2+($C$11-AC$9)^2))^2))/2)*menu!$D$14</f>
        <v>0.45631945257718315</v>
      </c>
      <c r="AD53">
        <f>((1+40/SQRT(40^2+(SQRT(($B$11-$E53)^2+($C$11-AD$9)^2))^2))/2)*menu!$D$14</f>
        <v>0.45466177866794011</v>
      </c>
      <c r="AE53">
        <f>((1+40/SQRT(40^2+(SQRT(($B$11-$E53)^2+($C$11-AE$9)^2))^2))/2)*menu!$D$14</f>
        <v>0.45303085317377401</v>
      </c>
      <c r="AF53">
        <f>((1+40/SQRT(40^2+(SQRT(($B$11-$E53)^2+($C$11-AF$9)^2))^2))/2)*menu!$D$14</f>
        <v>0.45142633953752065</v>
      </c>
      <c r="AG53">
        <f>((1+40/SQRT(40^2+(SQRT(($B$11-$E53)^2+($C$11-AG$9)^2))^2))/2)*menu!$D$14</f>
        <v>0.44984788794402436</v>
      </c>
      <c r="AH53">
        <f>((1+40/SQRT(40^2+(SQRT(($B$11-$E53)^2+($C$11-AH$9)^2))^2))/2)*menu!$D$14</f>
        <v>0.44829513737918564</v>
      </c>
      <c r="AI53">
        <f>((1+40/SQRT(40^2+(SQRT(($B$11-$E53)^2+($C$11-AI$9)^2))^2))/2)*menu!$D$14</f>
        <v>0.44676771750633532</v>
      </c>
      <c r="AJ53">
        <f>((1+40/SQRT(40^2+(SQRT(($B$11-$E53)^2+($C$11-AJ$9)^2))^2))/2)*menu!$D$14</f>
        <v>0.44526525037324777</v>
      </c>
      <c r="AK53">
        <f>((1+40/SQRT(40^2+(SQRT(($B$11-$E53)^2+($C$11-AK$9)^2))^2))/2)*menu!$D$14</f>
        <v>0.44378735196236946</v>
      </c>
      <c r="AL53">
        <f>((1+40/SQRT(40^2+(SQRT(($B$11-$E53)^2+($C$11-AL$9)^2))^2))/2)*menu!$D$14</f>
        <v>0.44233363359611477</v>
      </c>
      <c r="AM53">
        <f>((1+40/SQRT(40^2+(SQRT(($B$11-$E53)^2+($C$11-AM$9)^2))^2))/2)*menu!$D$14</f>
        <v>0.44090370320836098</v>
      </c>
      <c r="AN53">
        <f>((1+40/SQRT(40^2+(SQRT(($B$11-$E53)^2+($C$11-AN$9)^2))^2))/2)*menu!$D$14</f>
        <v>0.43949716649258314</v>
      </c>
      <c r="AO53">
        <f>((1+40/SQRT(40^2+(SQRT(($B$11-$E53)^2+($C$11-AO$9)^2))^2))/2)*menu!$D$14</f>
        <v>0.43811362793638875</v>
      </c>
      <c r="AP53">
        <f>((1+40/SQRT(40^2+(SQRT(($B$11-$E53)^2+($C$11-AP$9)^2))^2))/2)*menu!$D$14</f>
        <v>0.43675269175156556</v>
      </c>
      <c r="AQ53">
        <f>((1+40/SQRT(40^2+(SQRT(($B$11-$E53)^2+($C$11-AQ$9)^2))^2))/2)*menu!$D$14</f>
        <v>0.43541396270813387</v>
      </c>
      <c r="AR53">
        <f>((1+40/SQRT(40^2+(SQRT(($B$11-$E53)^2+($C$11-AR$9)^2))^2))/2)*menu!$D$14</f>
        <v>0.43409704688030221</v>
      </c>
      <c r="AS53">
        <f>((1+40/SQRT(40^2+(SQRT(($B$11-$E53)^2+($C$11-AS$9)^2))^2))/2)*menu!$D$14</f>
        <v>0.43280155231166167</v>
      </c>
      <c r="AT53">
        <f>((1+40/SQRT(40^2+(SQRT(($B$11-$E53)^2+($C$11-AT$9)^2))^2))/2)*menu!$D$14</f>
        <v>0.43152708960642433</v>
      </c>
      <c r="AU53">
        <f>((1+40/SQRT(40^2+(SQRT(($B$11-$E53)^2+($C$11-AU$9)^2))^2))/2)*menu!$D$14</f>
        <v>0.43027327245300856</v>
      </c>
      <c r="AV53">
        <f>((1+40/SQRT(40^2+(SQRT(($B$11-$E53)^2+($C$11-AV$9)^2))^2))/2)*menu!$D$14</f>
        <v>0.42903971808580205</v>
      </c>
      <c r="AW53">
        <f>((1+40/SQRT(40^2+(SQRT(($B$11-$E53)^2+($C$11-AW$9)^2))^2))/2)*menu!$D$14</f>
        <v>0.42782604769049232</v>
      </c>
      <c r="AX53">
        <f>((1+40/SQRT(40^2+(SQRT(($B$11-$E53)^2+($C$11-AX$9)^2))^2))/2)*menu!$D$14</f>
        <v>0.42663188675793817</v>
      </c>
      <c r="AY53">
        <f>((1+40/SQRT(40^2+(SQRT(($B$11-$E53)^2+($C$11-AY$9)^2))^2))/2)*menu!$D$14</f>
        <v>0.42545686539117161</v>
      </c>
      <c r="AZ53">
        <f>((1+40/SQRT(40^2+(SQRT(($B$11-$E53)^2+($C$11-AZ$9)^2))^2))/2)*menu!$D$14</f>
        <v>0.42430061856975626</v>
      </c>
      <c r="BA53">
        <f>((1+40/SQRT(40^2+(SQRT(($B$11-$E53)^2+($C$11-BA$9)^2))^2))/2)*menu!$D$14</f>
        <v>0.42316278637539417</v>
      </c>
      <c r="BB53">
        <f>((1+40/SQRT(40^2+(SQRT(($B$11-$E53)^2+($C$11-BB$9)^2))^2))/2)*menu!$D$14</f>
        <v>0.42204301418236012</v>
      </c>
      <c r="BC53">
        <f>((1+40/SQRT(40^2+(SQRT(($B$11-$E53)^2+($C$11-BC$9)^2))^2))/2)*menu!$D$14</f>
        <v>0.42094095281605337</v>
      </c>
      <c r="BD53">
        <f>((1+40/SQRT(40^2+(SQRT(($B$11-$E53)^2+($C$11-BD$9)^2))^2))/2)*menu!$D$14</f>
        <v>0.41985625868268628</v>
      </c>
    </row>
    <row r="54" spans="5:56" x14ac:dyDescent="0.45">
      <c r="E54">
        <v>44</v>
      </c>
      <c r="F54">
        <f>((1+40/SQRT(40^2+(SQRT(($B$11-$E54)^2+($C$11-F$9)^2))^2))/2)*menu!$D$14</f>
        <v>0.50109221564058226</v>
      </c>
      <c r="G54">
        <f>((1+40/SQRT(40^2+(SQRT(($B$11-$E54)^2+($C$11-G$9)^2))^2))/2)*menu!$D$14</f>
        <v>0.49884344342160936</v>
      </c>
      <c r="H54">
        <f>((1+40/SQRT(40^2+(SQRT(($B$11-$E54)^2+($C$11-H$9)^2))^2))/2)*menu!$D$14</f>
        <v>0.49661566092456966</v>
      </c>
      <c r="I54">
        <f>((1+40/SQRT(40^2+(SQRT(($B$11-$E54)^2+($C$11-I$9)^2))^2))/2)*menu!$D$14</f>
        <v>0.49441007070250031</v>
      </c>
      <c r="J54">
        <f>((1+40/SQRT(40^2+(SQRT(($B$11-$E54)^2+($C$11-J$9)^2))^2))/2)*menu!$D$14</f>
        <v>0.49222773253288504</v>
      </c>
      <c r="K54">
        <f>((1+40/SQRT(40^2+(SQRT(($B$11-$E54)^2+($C$11-K$9)^2))^2))/2)*menu!$D$14</f>
        <v>0.49006957291718534</v>
      </c>
      <c r="L54">
        <f>((1+40/SQRT(40^2+(SQRT(($B$11-$E54)^2+($C$11-L$9)^2))^2))/2)*menu!$D$14</f>
        <v>0.48793639429397578</v>
      </c>
      <c r="M54">
        <f>((1+40/SQRT(40^2+(SQRT(($B$11-$E54)^2+($C$11-M$9)^2))^2))/2)*menu!$D$14</f>
        <v>0.48582888392475321</v>
      </c>
      <c r="N54">
        <f>((1+40/SQRT(40^2+(SQRT(($B$11-$E54)^2+($C$11-N$9)^2))^2))/2)*menu!$D$14</f>
        <v>0.48374762242163499</v>
      </c>
      <c r="O54">
        <f>((1+40/SQRT(40^2+(SQRT(($B$11-$E54)^2+($C$11-O$9)^2))^2))/2)*menu!$D$14</f>
        <v>0.48169309189500265</v>
      </c>
      <c r="P54">
        <f>((1+40/SQRT(40^2+(SQRT(($B$11-$E54)^2+($C$11-P$9)^2))^2))/2)*menu!$D$14</f>
        <v>0.479665683706755</v>
      </c>
      <c r="Q54">
        <f>((1+40/SQRT(40^2+(SQRT(($B$11-$E54)^2+($C$11-Q$9)^2))^2))/2)*menu!$D$14</f>
        <v>0.47766570582132339</v>
      </c>
      <c r="R54">
        <f>((1+40/SQRT(40^2+(SQRT(($B$11-$E54)^2+($C$11-R$9)^2))^2))/2)*menu!$D$14</f>
        <v>0.47569338975206876</v>
      </c>
      <c r="S54">
        <f>((1+40/SQRT(40^2+(SQRT(($B$11-$E54)^2+($C$11-S$9)^2))^2))/2)*menu!$D$14</f>
        <v>0.47374889710522772</v>
      </c>
      <c r="T54">
        <f>((1+40/SQRT(40^2+(SQRT(($B$11-$E54)^2+($C$11-T$9)^2))^2))/2)*menu!$D$14</f>
        <v>0.47183232572730732</v>
      </c>
      <c r="U54">
        <f>((1+40/SQRT(40^2+(SQRT(($B$11-$E54)^2+($C$11-U$9)^2))^2))/2)*menu!$D$14</f>
        <v>0.46994371546483493</v>
      </c>
      <c r="V54">
        <f>((1+40/SQRT(40^2+(SQRT(($B$11-$E54)^2+($C$11-V$9)^2))^2))/2)*menu!$D$14</f>
        <v>0.46808305354774837</v>
      </c>
      <c r="W54">
        <f>((1+40/SQRT(40^2+(SQRT(($B$11-$E54)^2+($C$11-W$9)^2))^2))/2)*menu!$D$14</f>
        <v>0.46625027960953785</v>
      </c>
      <c r="X54">
        <f>((1+40/SQRT(40^2+(SQRT(($B$11-$E54)^2+($C$11-X$9)^2))^2))/2)*menu!$D$14</f>
        <v>0.4644452903586076</v>
      </c>
      <c r="Y54">
        <f>((1+40/SQRT(40^2+(SQRT(($B$11-$E54)^2+($C$11-Y$9)^2))^2))/2)*menu!$D$14</f>
        <v>0.46266794391627775</v>
      </c>
      <c r="Z54">
        <f>((1+40/SQRT(40^2+(SQRT(($B$11-$E54)^2+($C$11-Z$9)^2))^2))/2)*menu!$D$14</f>
        <v>0.46091806383745793</v>
      </c>
      <c r="AA54">
        <f>((1+40/SQRT(40^2+(SQRT(($B$11-$E54)^2+($C$11-AA$9)^2))^2))/2)*menu!$D$14</f>
        <v>0.45919544283035052</v>
      </c>
      <c r="AB54">
        <f>((1+40/SQRT(40^2+(SQRT(($B$11-$E54)^2+($C$11-AB$9)^2))^2))/2)*menu!$D$14</f>
        <v>0.45749984619163153</v>
      </c>
      <c r="AC54">
        <f>((1+40/SQRT(40^2+(SQRT(($B$11-$E54)^2+($C$11-AC$9)^2))^2))/2)*menu!$D$14</f>
        <v>0.45583101497345124</v>
      </c>
      <c r="AD54">
        <f>((1+40/SQRT(40^2+(SQRT(($B$11-$E54)^2+($C$11-AD$9)^2))^2))/2)*menu!$D$14</f>
        <v>0.45418866889833986</v>
      </c>
      <c r="AE54">
        <f>((1+40/SQRT(40^2+(SQRT(($B$11-$E54)^2+($C$11-AE$9)^2))^2))/2)*menu!$D$14</f>
        <v>0.45257250903771629</v>
      </c>
      <c r="AF54">
        <f>((1+40/SQRT(40^2+(SQRT(($B$11-$E54)^2+($C$11-AF$9)^2))^2))/2)*menu!$D$14</f>
        <v>0.45098222026921847</v>
      </c>
      <c r="AG54">
        <f>((1+40/SQRT(40^2+(SQRT(($B$11-$E54)^2+($C$11-AG$9)^2))^2))/2)*menu!$D$14</f>
        <v>0.4494174735275257</v>
      </c>
      <c r="AH54">
        <f>((1+40/SQRT(40^2+(SQRT(($B$11-$E54)^2+($C$11-AH$9)^2))^2))/2)*menu!$D$14</f>
        <v>0.44787792786273056</v>
      </c>
      <c r="AI54">
        <f>((1+40/SQRT(40^2+(SQRT(($B$11-$E54)^2+($C$11-AI$9)^2))^2))/2)*menu!$D$14</f>
        <v>0.44636323231968789</v>
      </c>
      <c r="AJ54">
        <f>((1+40/SQRT(40^2+(SQRT(($B$11-$E54)^2+($C$11-AJ$9)^2))^2))/2)*menu!$D$14</f>
        <v>0.44487302765109793</v>
      </c>
      <c r="AK54">
        <f>((1+40/SQRT(40^2+(SQRT(($B$11-$E54)^2+($C$11-AK$9)^2))^2))/2)*menu!$D$14</f>
        <v>0.44340694787641494</v>
      </c>
      <c r="AL54">
        <f>((1+40/SQRT(40^2+(SQRT(($B$11-$E54)^2+($C$11-AL$9)^2))^2))/2)*menu!$D$14</f>
        <v>0.44196462169799849</v>
      </c>
      <c r="AM54">
        <f>((1+40/SQRT(40^2+(SQRT(($B$11-$E54)^2+($C$11-AM$9)^2))^2))/2)*menu!$D$14</f>
        <v>0.44054567378526133</v>
      </c>
      <c r="AN54">
        <f>((1+40/SQRT(40^2+(SQRT(($B$11-$E54)^2+($C$11-AN$9)^2))^2))/2)*menu!$D$14</f>
        <v>0.43914972593691248</v>
      </c>
      <c r="AO54">
        <f>((1+40/SQRT(40^2+(SQRT(($B$11-$E54)^2+($C$11-AO$9)^2))^2))/2)*menu!$D$14</f>
        <v>0.43777639813076724</v>
      </c>
      <c r="AP54">
        <f>((1+40/SQRT(40^2+(SQRT(($B$11-$E54)^2+($C$11-AP$9)^2))^2))/2)*menu!$D$14</f>
        <v>0.43642530946997438</v>
      </c>
      <c r="AQ54">
        <f>((1+40/SQRT(40^2+(SQRT(($B$11-$E54)^2+($C$11-AQ$9)^2))^2))/2)*menu!$D$14</f>
        <v>0.43509607903393127</v>
      </c>
      <c r="AR54">
        <f>((1+40/SQRT(40^2+(SQRT(($B$11-$E54)^2+($C$11-AR$9)^2))^2))/2)*menu!$D$14</f>
        <v>0.43378832664158801</v>
      </c>
      <c r="AS54">
        <f>((1+40/SQRT(40^2+(SQRT(($B$11-$E54)^2+($C$11-AS$9)^2))^2))/2)*menu!$D$14</f>
        <v>0.43250167353430985</v>
      </c>
      <c r="AT54">
        <f>((1+40/SQRT(40^2+(SQRT(($B$11-$E54)^2+($C$11-AT$9)^2))^2))/2)*menu!$D$14</f>
        <v>0.43123574298495732</v>
      </c>
      <c r="AU54">
        <f>((1+40/SQRT(40^2+(SQRT(($B$11-$E54)^2+($C$11-AU$9)^2))^2))/2)*menu!$D$14</f>
        <v>0.42999016083936281</v>
      </c>
      <c r="AV54">
        <f>((1+40/SQRT(40^2+(SQRT(($B$11-$E54)^2+($C$11-AV$9)^2))^2))/2)*menu!$D$14</f>
        <v>0.42876455599593005</v>
      </c>
      <c r="AW54">
        <f>((1+40/SQRT(40^2+(SQRT(($B$11-$E54)^2+($C$11-AW$9)^2))^2))/2)*menu!$D$14</f>
        <v>0.42755856082865612</v>
      </c>
      <c r="AX54">
        <f>((1+40/SQRT(40^2+(SQRT(($B$11-$E54)^2+($C$11-AX$9)^2))^2))/2)*menu!$D$14</f>
        <v>0.42637181155847581</v>
      </c>
      <c r="AY54">
        <f>((1+40/SQRT(40^2+(SQRT(($B$11-$E54)^2+($C$11-AY$9)^2))^2))/2)*menu!$D$14</f>
        <v>0.42520394857745508</v>
      </c>
      <c r="AZ54">
        <f>((1+40/SQRT(40^2+(SQRT(($B$11-$E54)^2+($C$11-AZ$9)^2))^2))/2)*menu!$D$14</f>
        <v>0.42405461673000927</v>
      </c>
      <c r="BA54">
        <f>((1+40/SQRT(40^2+(SQRT(($B$11-$E54)^2+($C$11-BA$9)^2))^2))/2)*menu!$D$14</f>
        <v>0.42292346555499633</v>
      </c>
      <c r="BB54">
        <f>((1+40/SQRT(40^2+(SQRT(($B$11-$E54)^2+($C$11-BB$9)^2))^2))/2)*menu!$D$14</f>
        <v>0.42181014949223217</v>
      </c>
      <c r="BC54">
        <f>((1+40/SQRT(40^2+(SQRT(($B$11-$E54)^2+($C$11-BC$9)^2))^2))/2)*menu!$D$14</f>
        <v>0.4207143280566914</v>
      </c>
      <c r="BD54">
        <f>((1+40/SQRT(40^2+(SQRT(($B$11-$E54)^2+($C$11-BD$9)^2))^2))/2)*menu!$D$14</f>
        <v>0.41963566598339613</v>
      </c>
    </row>
    <row r="55" spans="5:56" x14ac:dyDescent="0.45">
      <c r="E55">
        <v>45</v>
      </c>
      <c r="F55">
        <f>((1+40/SQRT(40^2+(SQRT(($B$11-$E55)^2+($C$11-F$9)^2))^2))/2)*menu!$D$14</f>
        <v>0.49999999999999994</v>
      </c>
      <c r="G55">
        <f>((1+40/SQRT(40^2+(SQRT(($B$11-$E55)^2+($C$11-G$9)^2))^2))/2)*menu!$D$14</f>
        <v>0.49778727057365951</v>
      </c>
      <c r="H55">
        <f>((1+40/SQRT(40^2+(SQRT(($B$11-$E55)^2+($C$11-H$9)^2))^2))/2)*menu!$D$14</f>
        <v>0.4955944099916425</v>
      </c>
      <c r="I55">
        <f>((1+40/SQRT(40^2+(SQRT(($B$11-$E55)^2+($C$11-I$9)^2))^2))/2)*menu!$D$14</f>
        <v>0.49342263281990462</v>
      </c>
      <c r="J55">
        <f>((1+40/SQRT(40^2+(SQRT(($B$11-$E55)^2+($C$11-J$9)^2))^2))/2)*menu!$D$14</f>
        <v>0.49127301391900147</v>
      </c>
      <c r="K55">
        <f>((1+40/SQRT(40^2+(SQRT(($B$11-$E55)^2+($C$11-K$9)^2))^2))/2)*menu!$D$14</f>
        <v>0.48914649749738415</v>
      </c>
      <c r="L55">
        <f>((1+40/SQRT(40^2+(SQRT(($B$11-$E55)^2+($C$11-L$9)^2))^2))/2)*menu!$D$14</f>
        <v>0.48704390591656488</v>
      </c>
      <c r="M55">
        <f>((1+40/SQRT(40^2+(SQRT(($B$11-$E55)^2+($C$11-M$9)^2))^2))/2)*menu!$D$14</f>
        <v>0.48496594820594258</v>
      </c>
      <c r="N55">
        <f>((1+40/SQRT(40^2+(SQRT(($B$11-$E55)^2+($C$11-N$9)^2))^2))/2)*menu!$D$14</f>
        <v>0.48291322825490768</v>
      </c>
      <c r="O55">
        <f>((1+40/SQRT(40^2+(SQRT(($B$11-$E55)^2+($C$11-O$9)^2))^2))/2)*menu!$D$14</f>
        <v>0.48088625265845386</v>
      </c>
      <c r="P55">
        <f>((1+40/SQRT(40^2+(SQRT(($B$11-$E55)^2+($C$11-P$9)^2))^2))/2)*menu!$D$14</f>
        <v>0.47888543819998314</v>
      </c>
      <c r="Q55">
        <f>((1+40/SQRT(40^2+(SQRT(($B$11-$E55)^2+($C$11-Q$9)^2))^2))/2)*menu!$D$14</f>
        <v>0.47691111896139049</v>
      </c>
      <c r="R55">
        <f>((1+40/SQRT(40^2+(SQRT(($B$11-$E55)^2+($C$11-R$9)^2))^2))/2)*menu!$D$14</f>
        <v>0.47496355305594123</v>
      </c>
      <c r="S55">
        <f>((1+40/SQRT(40^2+(SQRT(($B$11-$E55)^2+($C$11-S$9)^2))^2))/2)*menu!$D$14</f>
        <v>0.47304292898401301</v>
      </c>
      <c r="T55">
        <f>((1+40/SQRT(40^2+(SQRT(($B$11-$E55)^2+($C$11-T$9)^2))^2))/2)*menu!$D$14</f>
        <v>0.47114937161553883</v>
      </c>
      <c r="U55">
        <f>((1+40/SQRT(40^2+(SQRT(($B$11-$E55)^2+($C$11-U$9)^2))^2))/2)*menu!$D$14</f>
        <v>0.46928294780606356</v>
      </c>
      <c r="V55">
        <f>((1+40/SQRT(40^2+(SQRT(($B$11-$E55)^2+($C$11-V$9)^2))^2))/2)*menu!$D$14</f>
        <v>0.46744367165578427</v>
      </c>
      <c r="W55">
        <f>((1+40/SQRT(40^2+(SQRT(($B$11-$E55)^2+($C$11-W$9)^2))^2))/2)*menu!$D$14</f>
        <v>0.46563150942286868</v>
      </c>
      <c r="X55">
        <f>((1+40/SQRT(40^2+(SQRT(($B$11-$E55)^2+($C$11-X$9)^2))^2))/2)*menu!$D$14</f>
        <v>0.46384638410380807</v>
      </c>
      <c r="Y55">
        <f>((1+40/SQRT(40^2+(SQRT(($B$11-$E55)^2+($C$11-Y$9)^2))^2))/2)*menu!$D$14</f>
        <v>0.46208817969462157</v>
      </c>
      <c r="Z55">
        <f>((1+40/SQRT(40^2+(SQRT(($B$11-$E55)^2+($C$11-Z$9)^2))^2))/2)*menu!$D$14</f>
        <v>0.46035674514745462</v>
      </c>
      <c r="AA55">
        <f>((1+40/SQRT(40^2+(SQRT(($B$11-$E55)^2+($C$11-AA$9)^2))^2))/2)*menu!$D$14</f>
        <v>0.45865189803755158</v>
      </c>
      <c r="AB55">
        <f>((1+40/SQRT(40^2+(SQRT(($B$11-$E55)^2+($C$11-AB$9)^2))^2))/2)*menu!$D$14</f>
        <v>0.45697342795578144</v>
      </c>
      <c r="AC55">
        <f>((1+40/SQRT(40^2+(SQRT(($B$11-$E55)^2+($C$11-AC$9)^2))^2))/2)*menu!$D$14</f>
        <v>0.45532109964189932</v>
      </c>
      <c r="AD55">
        <f>((1+40/SQRT(40^2+(SQRT(($B$11-$E55)^2+($C$11-AD$9)^2))^2))/2)*menu!$D$14</f>
        <v>0.45369465587356794</v>
      </c>
      <c r="AE55">
        <f>((1+40/SQRT(40^2+(SQRT(($B$11-$E55)^2+($C$11-AE$9)^2))^2))/2)*menu!$D$14</f>
        <v>0.45209382012587462</v>
      </c>
      <c r="AF55">
        <f>((1+40/SQRT(40^2+(SQRT(($B$11-$E55)^2+($C$11-AF$9)^2))^2))/2)*menu!$D$14</f>
        <v>0.45051829901569351</v>
      </c>
      <c r="AG55">
        <f>((1+40/SQRT(40^2+(SQRT(($B$11-$E55)^2+($C$11-AG$9)^2))^2))/2)*menu!$D$14</f>
        <v>0.44896778454477171</v>
      </c>
      <c r="AH55">
        <f>((1+40/SQRT(40^2+(SQRT(($B$11-$E55)^2+($C$11-AH$9)^2))^2))/2)*menu!$D$14</f>
        <v>0.44744195615489712</v>
      </c>
      <c r="AI55">
        <f>((1+40/SQRT(40^2+(SQRT(($B$11-$E55)^2+($C$11-AI$9)^2))^2))/2)*menu!$D$14</f>
        <v>0.44594048260793406</v>
      </c>
      <c r="AJ55">
        <f>((1+40/SQRT(40^2+(SQRT(($B$11-$E55)^2+($C$11-AJ$9)^2))^2))/2)*menu!$D$14</f>
        <v>0.44446302370292307</v>
      </c>
      <c r="AK55">
        <f>((1+40/SQRT(40^2+(SQRT(($B$11-$E55)^2+($C$11-AK$9)^2))^2))/2)*menu!$D$14</f>
        <v>0.44300923184182822</v>
      </c>
      <c r="AL55">
        <f>((1+40/SQRT(40^2+(SQRT(($B$11-$E55)^2+($C$11-AL$9)^2))^2))/2)*menu!$D$14</f>
        <v>0.44157875345490255</v>
      </c>
      <c r="AM55">
        <f>((1+40/SQRT(40^2+(SQRT(($B$11-$E55)^2+($C$11-AM$9)^2))^2))/2)*menu!$D$14</f>
        <v>0.44017123029602612</v>
      </c>
      <c r="AN55">
        <f>((1+40/SQRT(40^2+(SQRT(($B$11-$E55)^2+($C$11-AN$9)^2))^2))/2)*menu!$D$14</f>
        <v>0.43878630061776747</v>
      </c>
      <c r="AO55">
        <f>((1+40/SQRT(40^2+(SQRT(($B$11-$E55)^2+($C$11-AO$9)^2))^2))/2)*menu!$D$14</f>
        <v>0.43742360023532839</v>
      </c>
      <c r="AP55">
        <f>((1+40/SQRT(40^2+(SQRT(($B$11-$E55)^2+($C$11-AP$9)^2))^2))/2)*menu!$D$14</f>
        <v>0.43608276348795433</v>
      </c>
      <c r="AQ55">
        <f>((1+40/SQRT(40^2+(SQRT(($B$11-$E55)^2+($C$11-AQ$9)^2))^2))/2)*menu!$D$14</f>
        <v>0.43476342410584179</v>
      </c>
      <c r="AR55">
        <f>((1+40/SQRT(40^2+(SQRT(($B$11-$E55)^2+($C$11-AR$9)^2))^2))/2)*menu!$D$14</f>
        <v>0.43346521599003868</v>
      </c>
      <c r="AS55">
        <f>((1+40/SQRT(40^2+(SQRT(($B$11-$E55)^2+($C$11-AS$9)^2))^2))/2)*menu!$D$14</f>
        <v>0.43218777391232749</v>
      </c>
      <c r="AT55">
        <f>((1+40/SQRT(40^2+(SQRT(($B$11-$E55)^2+($C$11-AT$9)^2))^2))/2)*menu!$D$14</f>
        <v>0.43093073414159538</v>
      </c>
      <c r="AU55">
        <f>((1+40/SQRT(40^2+(SQRT(($B$11-$E55)^2+($C$11-AU$9)^2))^2))/2)*menu!$D$14</f>
        <v>0.42969373500273794</v>
      </c>
      <c r="AV55">
        <f>((1+40/SQRT(40^2+(SQRT(($B$11-$E55)^2+($C$11-AV$9)^2))^2))/2)*menu!$D$14</f>
        <v>0.42847641737370695</v>
      </c>
      <c r="AW55">
        <f>((1+40/SQRT(40^2+(SQRT(($B$11-$E55)^2+($C$11-AW$9)^2))^2))/2)*menu!$D$14</f>
        <v>0.42727842512590736</v>
      </c>
      <c r="AX55">
        <f>((1+40/SQRT(40^2+(SQRT(($B$11-$E55)^2+($C$11-AX$9)^2))^2))/2)*menu!$D$14</f>
        <v>0.4260994055127596</v>
      </c>
      <c r="AY55">
        <f>((1+40/SQRT(40^2+(SQRT(($B$11-$E55)^2+($C$11-AY$9)^2))^2))/2)*menu!$D$14</f>
        <v>0.42493900951088481</v>
      </c>
      <c r="AZ55">
        <f>((1+40/SQRT(40^2+(SQRT(($B$11-$E55)^2+($C$11-AZ$9)^2))^2))/2)*menu!$D$14</f>
        <v>0.42379689211803456</v>
      </c>
      <c r="BA55">
        <f>((1+40/SQRT(40^2+(SQRT(($B$11-$E55)^2+($C$11-BA$9)^2))^2))/2)*menu!$D$14</f>
        <v>0.42267271261156475</v>
      </c>
      <c r="BB55">
        <f>((1+40/SQRT(40^2+(SQRT(($B$11-$E55)^2+($C$11-BB$9)^2))^2))/2)*menu!$D$14</f>
        <v>0.42156613477096616</v>
      </c>
      <c r="BC55">
        <f>((1+40/SQRT(40^2+(SQRT(($B$11-$E55)^2+($C$11-BC$9)^2))^2))/2)*menu!$D$14</f>
        <v>0.42047682706768275</v>
      </c>
      <c r="BD55">
        <f>((1+40/SQRT(40^2+(SQRT(($B$11-$E55)^2+($C$11-BD$9)^2))^2))/2)*menu!$D$14</f>
        <v>0.41940446282519867</v>
      </c>
    </row>
    <row r="56" spans="5:56" x14ac:dyDescent="0.45">
      <c r="E56">
        <v>46</v>
      </c>
      <c r="F56">
        <f>((1+40/SQRT(40^2+(SQRT(($B$11-$E56)^2+($C$11-F$9)^2))^2))/2)*menu!$D$14</f>
        <v>0.49887074770507778</v>
      </c>
      <c r="G56">
        <f>((1+40/SQRT(40^2+(SQRT(($B$11-$E56)^2+($C$11-G$9)^2))^2))/2)*menu!$D$14</f>
        <v>0.49669488287161279</v>
      </c>
      <c r="H56">
        <f>((1+40/SQRT(40^2+(SQRT(($B$11-$E56)^2+($C$11-H$9)^2))^2))/2)*menu!$D$14</f>
        <v>0.49453776205991451</v>
      </c>
      <c r="I56">
        <f>((1+40/SQRT(40^2+(SQRT(($B$11-$E56)^2+($C$11-I$9)^2))^2))/2)*menu!$D$14</f>
        <v>0.49240061033845972</v>
      </c>
      <c r="J56">
        <f>((1+40/SQRT(40^2+(SQRT(($B$11-$E56)^2+($C$11-J$9)^2))^2))/2)*menu!$D$14</f>
        <v>0.49028451627370456</v>
      </c>
      <c r="K56">
        <f>((1+40/SQRT(40^2+(SQRT(($B$11-$E56)^2+($C$11-K$9)^2))^2))/2)*menu!$D$14</f>
        <v>0.48819044053434163</v>
      </c>
      <c r="L56">
        <f>((1+40/SQRT(40^2+(SQRT(($B$11-$E56)^2+($C$11-L$9)^2))^2))/2)*menu!$D$14</f>
        <v>0.48611922428460752</v>
      </c>
      <c r="M56">
        <f>((1+40/SQRT(40^2+(SQRT(($B$11-$E56)^2+($C$11-M$9)^2))^2))/2)*menu!$D$14</f>
        <v>0.48407159732336891</v>
      </c>
      <c r="N56">
        <f>((1+40/SQRT(40^2+(SQRT(($B$11-$E56)^2+($C$11-N$9)^2))^2))/2)*menu!$D$14</f>
        <v>0.48204818593521193</v>
      </c>
      <c r="O56">
        <f>((1+40/SQRT(40^2+(SQRT(($B$11-$E56)^2+($C$11-O$9)^2))^2))/2)*menu!$D$14</f>
        <v>0.48004952042811305</v>
      </c>
      <c r="P56">
        <f>((1+40/SQRT(40^2+(SQRT(($B$11-$E56)^2+($C$11-P$9)^2))^2))/2)*menu!$D$14</f>
        <v>0.47807604233955281</v>
      </c>
      <c r="Q56">
        <f>((1+40/SQRT(40^2+(SQRT(($B$11-$E56)^2+($C$11-Q$9)^2))^2))/2)*menu!$D$14</f>
        <v>0.47612811129922433</v>
      </c>
      <c r="R56">
        <f>((1+40/SQRT(40^2+(SQRT(($B$11-$E56)^2+($C$11-R$9)^2))^2))/2)*menu!$D$14</f>
        <v>0.47420601154186243</v>
      </c>
      <c r="S56">
        <f>((1+40/SQRT(40^2+(SQRT(($B$11-$E56)^2+($C$11-S$9)^2))^2))/2)*menu!$D$14</f>
        <v>0.4723099580682571</v>
      </c>
      <c r="T56">
        <f>((1+40/SQRT(40^2+(SQRT(($B$11-$E56)^2+($C$11-T$9)^2))^2))/2)*menu!$D$14</f>
        <v>0.47044010245631074</v>
      </c>
      <c r="U56">
        <f>((1+40/SQRT(40^2+(SQRT(($B$11-$E56)^2+($C$11-U$9)^2))^2))/2)*menu!$D$14</f>
        <v>0.46859653832711479</v>
      </c>
      <c r="V56">
        <f>((1+40/SQRT(40^2+(SQRT(($B$11-$E56)^2+($C$11-V$9)^2))^2))/2)*menu!$D$14</f>
        <v>0.46677930647355464</v>
      </c>
      <c r="W56">
        <f>((1+40/SQRT(40^2+(SQRT(($B$11-$E56)^2+($C$11-W$9)^2))^2))/2)*menu!$D$14</f>
        <v>0.4649883996609589</v>
      </c>
      <c r="X56">
        <f>((1+40/SQRT(40^2+(SQRT(($B$11-$E56)^2+($C$11-X$9)^2))^2))/2)*menu!$D$14</f>
        <v>0.46322376711086299</v>
      </c>
      <c r="Y56">
        <f>((1+40/SQRT(40^2+(SQRT(($B$11-$E56)^2+($C$11-Y$9)^2))^2))/2)*menu!$D$14</f>
        <v>0.46148531868012421</v>
      </c>
      <c r="Z56">
        <f>((1+40/SQRT(40^2+(SQRT(($B$11-$E56)^2+($C$11-Z$9)^2))^2))/2)*menu!$D$14</f>
        <v>0.45977292874845227</v>
      </c>
      <c r="AA56">
        <f>((1+40/SQRT(40^2+(SQRT(($B$11-$E56)^2+($C$11-AA$9)^2))^2))/2)*menu!$D$14</f>
        <v>0.45808643982796265</v>
      </c>
      <c r="AB56">
        <f>((1+40/SQRT(40^2+(SQRT(($B$11-$E56)^2+($C$11-AB$9)^2))^2))/2)*menu!$D$14</f>
        <v>0.45642566590866812</v>
      </c>
      <c r="AC56">
        <f>((1+40/SQRT(40^2+(SQRT(($B$11-$E56)^2+($C$11-AC$9)^2))^2))/2)*menu!$D$14</f>
        <v>0.45479039555392459</v>
      </c>
      <c r="AD56">
        <f>((1+40/SQRT(40^2+(SQRT(($B$11-$E56)^2+($C$11-AD$9)^2))^2))/2)*menu!$D$14</f>
        <v>0.45318039475978922</v>
      </c>
      <c r="AE56">
        <f>((1+40/SQRT(40^2+(SQRT(($B$11-$E56)^2+($C$11-AE$9)^2))^2))/2)*menu!$D$14</f>
        <v>0.45159540959205846</v>
      </c>
      <c r="AF56">
        <f>((1+40/SQRT(40^2+(SQRT(($B$11-$E56)^2+($C$11-AF$9)^2))^2))/2)*menu!$D$14</f>
        <v>0.45003516861444914</v>
      </c>
      <c r="AG56">
        <f>((1+40/SQRT(40^2+(SQRT(($B$11-$E56)^2+($C$11-AG$9)^2))^2))/2)*menu!$D$14</f>
        <v>0.44849938512100646</v>
      </c>
      <c r="AH56">
        <f>((1+40/SQRT(40^2+(SQRT(($B$11-$E56)^2+($C$11-AH$9)^2))^2))/2)*menu!$D$14</f>
        <v>0.44698775918537426</v>
      </c>
      <c r="AI56">
        <f>((1+40/SQRT(40^2+(SQRT(($B$11-$E56)^2+($C$11-AI$9)^2))^2))/2)*menu!$D$14</f>
        <v>0.44549997953906678</v>
      </c>
      <c r="AJ56">
        <f>((1+40/SQRT(40^2+(SQRT(($B$11-$E56)^2+($C$11-AJ$9)^2))^2))/2)*menu!$D$14</f>
        <v>0.44403572529035745</v>
      </c>
      <c r="AK56">
        <f>((1+40/SQRT(40^2+(SQRT(($B$11-$E56)^2+($C$11-AK$9)^2))^2))/2)*menu!$D$14</f>
        <v>0.44259466749484949</v>
      </c>
      <c r="AL56">
        <f>((1+40/SQRT(40^2+(SQRT(($B$11-$E56)^2+($C$11-AL$9)^2))^2))/2)*menu!$D$14</f>
        <v>0.44117647058823534</v>
      </c>
      <c r="AM56">
        <f>((1+40/SQRT(40^2+(SQRT(($B$11-$E56)^2+($C$11-AM$9)^2))^2))/2)*menu!$D$14</f>
        <v>0.43978079369118966</v>
      </c>
      <c r="AN56">
        <f>((1+40/SQRT(40^2+(SQRT(($B$11-$E56)^2+($C$11-AN$9)^2))^2))/2)*menu!$D$14</f>
        <v>0.43840729179578258</v>
      </c>
      <c r="AO56">
        <f>((1+40/SQRT(40^2+(SQRT(($B$11-$E56)^2+($C$11-AO$9)^2))^2))/2)*menu!$D$14</f>
        <v>0.43705561684224908</v>
      </c>
      <c r="AP56">
        <f>((1+40/SQRT(40^2+(SQRT(($B$11-$E56)^2+($C$11-AP$9)^2))^2))/2)*menu!$D$14</f>
        <v>0.43572541869441722</v>
      </c>
      <c r="AQ56">
        <f>((1+40/SQRT(40^2+(SQRT(($B$11-$E56)^2+($C$11-AQ$9)^2))^2))/2)*menu!$D$14</f>
        <v>0.43441634602157475</v>
      </c>
      <c r="AR56">
        <f>((1+40/SQRT(40^2+(SQRT(($B$11-$E56)^2+($C$11-AR$9)^2))^2))/2)*menu!$D$14</f>
        <v>0.43312804709405495</v>
      </c>
      <c r="AS56">
        <f>((1+40/SQRT(40^2+(SQRT(($B$11-$E56)^2+($C$11-AS$9)^2))^2))/2)*menu!$D$14</f>
        <v>0.43186017049933972</v>
      </c>
      <c r="AT56">
        <f>((1+40/SQRT(40^2+(SQRT(($B$11-$E56)^2+($C$11-AT$9)^2))^2))/2)*menu!$D$14</f>
        <v>0.43061236578502127</v>
      </c>
      <c r="AU56">
        <f>((1+40/SQRT(40^2+(SQRT(($B$11-$E56)^2+($C$11-AU$9)^2))^2))/2)*menu!$D$14</f>
        <v>0.42938428403452528</v>
      </c>
      <c r="AV56">
        <f>((1+40/SQRT(40^2+(SQRT(($B$11-$E56)^2+($C$11-AV$9)^2))^2))/2)*menu!$D$14</f>
        <v>0.42817557838108528</v>
      </c>
      <c r="AW56">
        <f>((1+40/SQRT(40^2+(SQRT(($B$11-$E56)^2+($C$11-AW$9)^2))^2))/2)*menu!$D$14</f>
        <v>0.42698590446506551</v>
      </c>
      <c r="AX56">
        <f>((1+40/SQRT(40^2+(SQRT(($B$11-$E56)^2+($C$11-AX$9)^2))^2))/2)*menu!$D$14</f>
        <v>0.42581492083936273</v>
      </c>
      <c r="AY56">
        <f>((1+40/SQRT(40^2+(SQRT(($B$11-$E56)^2+($C$11-AY$9)^2))^2))/2)*menu!$D$14</f>
        <v>0.42466228932726663</v>
      </c>
      <c r="AZ56">
        <f>((1+40/SQRT(40^2+(SQRT(($B$11-$E56)^2+($C$11-AZ$9)^2))^2))/2)*menu!$D$14</f>
        <v>0.42352767533683749</v>
      </c>
      <c r="BA56">
        <f>((1+40/SQRT(40^2+(SQRT(($B$11-$E56)^2+($C$11-BA$9)^2))^2))/2)*menu!$D$14</f>
        <v>0.42241074813555013</v>
      </c>
      <c r="BB56">
        <f>((1+40/SQRT(40^2+(SQRT(($B$11-$E56)^2+($C$11-BB$9)^2))^2))/2)*menu!$D$14</f>
        <v>0.42131118108867066</v>
      </c>
      <c r="BC56">
        <f>((1+40/SQRT(40^2+(SQRT(($B$11-$E56)^2+($C$11-BC$9)^2))^2))/2)*menu!$D$14</f>
        <v>0.42022865186456532</v>
      </c>
      <c r="BD56">
        <f>((1+40/SQRT(40^2+(SQRT(($B$11-$E56)^2+($C$11-BD$9)^2))^2))/2)*menu!$D$14</f>
        <v>0.41916284260989217</v>
      </c>
    </row>
    <row r="57" spans="5:56" x14ac:dyDescent="0.45">
      <c r="E57">
        <v>47</v>
      </c>
      <c r="F57">
        <f>((1+40/SQRT(40^2+(SQRT(($B$11-$E57)^2+($C$11-F$9)^2))^2))/2)*menu!$D$14</f>
        <v>0.49770672189568105</v>
      </c>
      <c r="G57">
        <f>((1+40/SQRT(40^2+(SQRT(($B$11-$E57)^2+($C$11-G$9)^2))^2))/2)*menu!$D$14</f>
        <v>0.49556843291336983</v>
      </c>
      <c r="H57">
        <f>((1+40/SQRT(40^2+(SQRT(($B$11-$E57)^2+($C$11-H$9)^2))^2))/2)*menu!$D$14</f>
        <v>0.49344776406574831</v>
      </c>
      <c r="I57">
        <f>((1+40/SQRT(40^2+(SQRT(($B$11-$E57)^2+($C$11-I$9)^2))^2))/2)*menu!$D$14</f>
        <v>0.49134594929397596</v>
      </c>
      <c r="J57">
        <f>((1+40/SQRT(40^2+(SQRT(($B$11-$E57)^2+($C$11-J$9)^2))^2))/2)*menu!$D$14</f>
        <v>0.48926408936295351</v>
      </c>
      <c r="K57">
        <f>((1+40/SQRT(40^2+(SQRT(($B$11-$E57)^2+($C$11-K$9)^2))^2))/2)*menu!$D$14</f>
        <v>0.48720316001601183</v>
      </c>
      <c r="L57">
        <f>((1+40/SQRT(40^2+(SQRT(($B$11-$E57)^2+($C$11-L$9)^2))^2))/2)*menu!$D$14</f>
        <v>0.48516401995451031</v>
      </c>
      <c r="M57">
        <f>((1+40/SQRT(40^2+(SQRT(($B$11-$E57)^2+($C$11-M$9)^2))^2))/2)*menu!$D$14</f>
        <v>0.48314741859825205</v>
      </c>
      <c r="N57">
        <f>((1+40/SQRT(40^2+(SQRT(($B$11-$E57)^2+($C$11-N$9)^2))^2))/2)*menu!$D$14</f>
        <v>0.48115400359175048</v>
      </c>
      <c r="O57">
        <f>((1+40/SQRT(40^2+(SQRT(($B$11-$E57)^2+($C$11-O$9)^2))^2))/2)*menu!$D$14</f>
        <v>0.47918432802946587</v>
      </c>
      <c r="P57">
        <f>((1+40/SQRT(40^2+(SQRT(($B$11-$E57)^2+($C$11-P$9)^2))^2))/2)*menu!$D$14</f>
        <v>0.47723885738021732</v>
      </c>
      <c r="Q57">
        <f>((1+40/SQRT(40^2+(SQRT(($B$11-$E57)^2+($C$11-Q$9)^2))^2))/2)*menu!$D$14</f>
        <v>0.47531797609713655</v>
      </c>
      <c r="R57">
        <f>((1+40/SQRT(40^2+(SQRT(($B$11-$E57)^2+($C$11-R$9)^2))^2))/2)*menu!$D$14</f>
        <v>0.47342199390482398</v>
      </c>
      <c r="S57">
        <f>((1+40/SQRT(40^2+(SQRT(($B$11-$E57)^2+($C$11-S$9)^2))^2))/2)*menu!$D$14</f>
        <v>0.47155115175987888</v>
      </c>
      <c r="T57">
        <f>((1+40/SQRT(40^2+(SQRT(($B$11-$E57)^2+($C$11-T$9)^2))^2))/2)*menu!$D$14</f>
        <v>0.4697056274847714</v>
      </c>
      <c r="U57">
        <f>((1+40/SQRT(40^2+(SQRT(($B$11-$E57)^2+($C$11-U$9)^2))^2))/2)*menu!$D$14</f>
        <v>0.4678855410781767</v>
      </c>
      <c r="V57">
        <f>((1+40/SQRT(40^2+(SQRT(($B$11-$E57)^2+($C$11-V$9)^2))^2))/2)*menu!$D$14</f>
        <v>0.46609095970747988</v>
      </c>
      <c r="W57">
        <f>((1+40/SQRT(40^2+(SQRT(($B$11-$E57)^2+($C$11-W$9)^2))^2))/2)*menu!$D$14</f>
        <v>0.46432190239123733</v>
      </c>
      <c r="X57">
        <f>((1+40/SQRT(40^2+(SQRT(($B$11-$E57)^2+($C$11-X$9)^2))^2))/2)*menu!$D$14</f>
        <v>0.46257834438102147</v>
      </c>
      <c r="Y57">
        <f>((1+40/SQRT(40^2+(SQRT(($B$11-$E57)^2+($C$11-Y$9)^2))^2))/2)*menu!$D$14</f>
        <v>0.4608602212533327</v>
      </c>
      <c r="Z57">
        <f>((1+40/SQRT(40^2+(SQRT(($B$11-$E57)^2+($C$11-Z$9)^2))^2))/2)*menu!$D$14</f>
        <v>0.45916743272318727</v>
      </c>
      <c r="AA57">
        <f>((1+40/SQRT(40^2+(SQRT(($B$11-$E57)^2+($C$11-AA$9)^2))^2))/2)*menu!$D$14</f>
        <v>0.45749984619163153</v>
      </c>
      <c r="AB57">
        <f>((1+40/SQRT(40^2+(SQRT(($B$11-$E57)^2+($C$11-AB$9)^2))^2))/2)*menu!$D$14</f>
        <v>0.45585730003983937</v>
      </c>
      <c r="AC57">
        <f>((1+40/SQRT(40^2+(SQRT(($B$11-$E57)^2+($C$11-AC$9)^2))^2))/2)*menu!$D$14</f>
        <v>0.45423960668264934</v>
      </c>
      <c r="AD57">
        <f>((1+40/SQRT(40^2+(SQRT(($B$11-$E57)^2+($C$11-AD$9)^2))^2))/2)*menu!$D$14</f>
        <v>0.45264655539443532</v>
      </c>
      <c r="AE57">
        <f>((1+40/SQRT(40^2+(SQRT(($B$11-$E57)^2+($C$11-AE$9)^2))^2))/2)*menu!$D$14</f>
        <v>0.45107791492009952</v>
      </c>
      <c r="AF57">
        <f>((1+40/SQRT(40^2+(SQRT(($B$11-$E57)^2+($C$11-AF$9)^2))^2))/2)*menu!$D$14</f>
        <v>0.44953343588376798</v>
      </c>
      <c r="AG57">
        <f>((1+40/SQRT(40^2+(SQRT(($B$11-$E57)^2+($C$11-AG$9)^2))^2))/2)*menu!$D$14</f>
        <v>0.44801285300746174</v>
      </c>
      <c r="AH57">
        <f>((1+40/SQRT(40^2+(SQRT(($B$11-$E57)^2+($C$11-AH$9)^2))^2))/2)*menu!$D$14</f>
        <v>0.4465158871516513</v>
      </c>
      <c r="AI57">
        <f>((1+40/SQRT(40^2+(SQRT(($B$11-$E57)^2+($C$11-AI$9)^2))^2))/2)*menu!$D$14</f>
        <v>0.44504224718917557</v>
      </c>
      <c r="AJ57">
        <f>((1+40/SQRT(40^2+(SQRT(($B$11-$E57)^2+($C$11-AJ$9)^2))^2))/2)*menu!$D$14</f>
        <v>0.4435916317235476</v>
      </c>
      <c r="AK57">
        <f>((1+40/SQRT(40^2+(SQRT(($B$11-$E57)^2+($C$11-AK$9)^2))^2))/2)*menu!$D$14</f>
        <v>0.44216373066218218</v>
      </c>
      <c r="AL57">
        <f>((1+40/SQRT(40^2+(SQRT(($B$11-$E57)^2+($C$11-AL$9)^2))^2))/2)*menu!$D$14</f>
        <v>0.44075822665457642</v>
      </c>
      <c r="AM57">
        <f>((1+40/SQRT(40^2+(SQRT(($B$11-$E57)^2+($C$11-AM$9)^2))^2))/2)*menu!$D$14</f>
        <v>0.43937479640496674</v>
      </c>
      <c r="AN57">
        <f>((1+40/SQRT(40^2+(SQRT(($B$11-$E57)^2+($C$11-AN$9)^2))^2))/2)*menu!$D$14</f>
        <v>0.43801311186847081</v>
      </c>
      <c r="AO57">
        <f>((1+40/SQRT(40^2+(SQRT(($B$11-$E57)^2+($C$11-AO$9)^2))^2))/2)*menu!$D$14</f>
        <v>0.43667284133921919</v>
      </c>
      <c r="AP57">
        <f>((1+40/SQRT(40^2+(SQRT(($B$11-$E57)^2+($C$11-AP$9)^2))^2))/2)*menu!$D$14</f>
        <v>0.43535365043848245</v>
      </c>
      <c r="AQ57">
        <f>((1+40/SQRT(40^2+(SQRT(($B$11-$E57)^2+($C$11-AQ$9)^2))^2))/2)*menu!$D$14</f>
        <v>0.43405520301031592</v>
      </c>
      <c r="AR57">
        <f>((1+40/SQRT(40^2+(SQRT(($B$11-$E57)^2+($C$11-AR$9)^2))^2))/2)*menu!$D$14</f>
        <v>0.43277716193177279</v>
      </c>
      <c r="AS57">
        <f>((1+40/SQRT(40^2+(SQRT(($B$11-$E57)^2+($C$11-AS$9)^2))^2))/2)*menu!$D$14</f>
        <v>0.43151918984428578</v>
      </c>
      <c r="AT57">
        <f>((1+40/SQRT(40^2+(SQRT(($B$11-$E57)^2+($C$11-AT$9)^2))^2))/2)*menu!$D$14</f>
        <v>0.43028094981238424</v>
      </c>
      <c r="AU57">
        <f>((1+40/SQRT(40^2+(SQRT(($B$11-$E57)^2+($C$11-AU$9)^2))^2))/2)*menu!$D$14</f>
        <v>0.42906210591549704</v>
      </c>
      <c r="AV57">
        <f>((1+40/SQRT(40^2+(SQRT(($B$11-$E57)^2+($C$11-AV$9)^2))^2))/2)*menu!$D$14</f>
        <v>0.42786232377820238</v>
      </c>
      <c r="AW57">
        <f>((1+40/SQRT(40^2+(SQRT(($B$11-$E57)^2+($C$11-AW$9)^2))^2))/2)*menu!$D$14</f>
        <v>0.4266812710439073</v>
      </c>
      <c r="AX57">
        <f>((1+40/SQRT(40^2+(SQRT(($B$11-$E57)^2+($C$11-AX$9)^2))^2))/2)*menu!$D$14</f>
        <v>0.42551861779659123</v>
      </c>
      <c r="AY57">
        <f>((1+40/SQRT(40^2+(SQRT(($B$11-$E57)^2+($C$11-AY$9)^2))^2))/2)*menu!$D$14</f>
        <v>0.42437403693491238</v>
      </c>
      <c r="AZ57">
        <f>((1+40/SQRT(40^2+(SQRT(($B$11-$E57)^2+($C$11-AZ$9)^2))^2))/2)*menu!$D$14</f>
        <v>0.42324720450266412</v>
      </c>
      <c r="BA57">
        <f>((1+40/SQRT(40^2+(SQRT(($B$11-$E57)^2+($C$11-BA$9)^2))^2))/2)*menu!$D$14</f>
        <v>0.42213779997927364</v>
      </c>
      <c r="BB57">
        <f>((1+40/SQRT(40^2+(SQRT(($B$11-$E57)^2+($C$11-BB$9)^2))^2))/2)*menu!$D$14</f>
        <v>0.42104550653376049</v>
      </c>
      <c r="BC57">
        <f>((1+40/SQRT(40^2+(SQRT(($B$11-$E57)^2+($C$11-BC$9)^2))^2))/2)*menu!$D$14</f>
        <v>0.41997001124531458</v>
      </c>
      <c r="BD57">
        <f>((1+40/SQRT(40^2+(SQRT(($B$11-$E57)^2+($C$11-BD$9)^2))^2))/2)*menu!$D$14</f>
        <v>0.41891100529341269</v>
      </c>
    </row>
    <row r="58" spans="5:56" x14ac:dyDescent="0.45">
      <c r="E58">
        <v>48</v>
      </c>
      <c r="F58">
        <f>((1+40/SQRT(40^2+(SQRT(($B$11-$E58)^2+($C$11-F$9)^2))^2))/2)*menu!$D$14</f>
        <v>0.49651018041219019</v>
      </c>
      <c r="G58">
        <f>((1+40/SQRT(40^2+(SQRT(($B$11-$E58)^2+($C$11-G$9)^2))^2))/2)*menu!$D$14</f>
        <v>0.49441007070250031</v>
      </c>
      <c r="H58">
        <f>((1+40/SQRT(40^2+(SQRT(($B$11-$E58)^2+($C$11-H$9)^2))^2))/2)*menu!$D$14</f>
        <v>0.49232646275641201</v>
      </c>
      <c r="I58">
        <f>((1+40/SQRT(40^2+(SQRT(($B$11-$E58)^2+($C$11-I$9)^2))^2))/2)*menu!$D$14</f>
        <v>0.49026059766179758</v>
      </c>
      <c r="J58">
        <f>((1+40/SQRT(40^2+(SQRT(($B$11-$E58)^2+($C$11-J$9)^2))^2))/2)*menu!$D$14</f>
        <v>0.488213586766584</v>
      </c>
      <c r="K58">
        <f>((1+40/SQRT(40^2+(SQRT(($B$11-$E58)^2+($C$11-K$9)^2))^2))/2)*menu!$D$14</f>
        <v>0.4861864193855216</v>
      </c>
      <c r="L58">
        <f>((1+40/SQRT(40^2+(SQRT(($B$11-$E58)^2+($C$11-L$9)^2))^2))/2)*menu!$D$14</f>
        <v>0.48417997036621252</v>
      </c>
      <c r="M58">
        <f>((1+40/SQRT(40^2+(SQRT(($B$11-$E58)^2+($C$11-M$9)^2))^2))/2)*menu!$D$14</f>
        <v>0.48219500746971072</v>
      </c>
      <c r="N58">
        <f>((1+40/SQRT(40^2+(SQRT(($B$11-$E58)^2+($C$11-N$9)^2))^2))/2)*menu!$D$14</f>
        <v>0.48023219852976096</v>
      </c>
      <c r="O58">
        <f>((1+40/SQRT(40^2+(SQRT(($B$11-$E58)^2+($C$11-O$9)^2))^2))/2)*menu!$D$14</f>
        <v>0.47829211836253072</v>
      </c>
      <c r="P58">
        <f>((1+40/SQRT(40^2+(SQRT(($B$11-$E58)^2+($C$11-P$9)^2))^2))/2)*menu!$D$14</f>
        <v>0.47637525540556369</v>
      </c>
      <c r="Q58">
        <f>((1+40/SQRT(40^2+(SQRT(($B$11-$E58)^2+($C$11-Q$9)^2))^2))/2)*menu!$D$14</f>
        <v>0.47448201807069157</v>
      </c>
      <c r="R58">
        <f>((1+40/SQRT(40^2+(SQRT(($B$11-$E58)^2+($C$11-R$9)^2))^2))/2)*menu!$D$14</f>
        <v>0.47261274080084115</v>
      </c>
      <c r="S58">
        <f>((1+40/SQRT(40^2+(SQRT(($B$11-$E58)^2+($C$11-S$9)^2))^2))/2)*menu!$D$14</f>
        <v>0.47076768982513595</v>
      </c>
      <c r="T58">
        <f>((1+40/SQRT(40^2+(SQRT(($B$11-$E58)^2+($C$11-T$9)^2))^2))/2)*menu!$D$14</f>
        <v>0.46894706861047153</v>
      </c>
      <c r="U58">
        <f>((1+40/SQRT(40^2+(SQRT(($B$11-$E58)^2+($C$11-U$9)^2))^2))/2)*menu!$D$14</f>
        <v>0.46715102301092026</v>
      </c>
      <c r="V58">
        <f>((1+40/SQRT(40^2+(SQRT(($B$11-$E58)^2+($C$11-V$9)^2))^2))/2)*menu!$D$14</f>
        <v>0.46537964611894461</v>
      </c>
      <c r="W58">
        <f>((1+40/SQRT(40^2+(SQRT(($B$11-$E58)^2+($C$11-W$9)^2))^2))/2)*menu!$D$14</f>
        <v>0.46363298282453647</v>
      </c>
      <c r="X58">
        <f>((1+40/SQRT(40^2+(SQRT(($B$11-$E58)^2+($C$11-X$9)^2))^2))/2)*menu!$D$14</f>
        <v>0.46191103409011713</v>
      </c>
      <c r="Y58">
        <f>((1+40/SQRT(40^2+(SQRT(($B$11-$E58)^2+($C$11-Y$9)^2))^2))/2)*menu!$D$14</f>
        <v>0.46021376095036581</v>
      </c>
      <c r="Z58">
        <f>((1+40/SQRT(40^2+(SQRT(($B$11-$E58)^2+($C$11-Z$9)^2))^2))/2)*menu!$D$14</f>
        <v>0.45854108824716011</v>
      </c>
      <c r="AA58">
        <f>((1+40/SQRT(40^2+(SQRT(($B$11-$E58)^2+($C$11-AA$9)^2))^2))/2)*menu!$D$14</f>
        <v>0.45689290811054717</v>
      </c>
      <c r="AB58">
        <f>((1+40/SQRT(40^2+(SQRT(($B$11-$E58)^2+($C$11-AB$9)^2))^2))/2)*menu!$D$14</f>
        <v>0.45526908319715803</v>
      </c>
      <c r="AC58">
        <f>((1+40/SQRT(40^2+(SQRT(($B$11-$E58)^2+($C$11-AC$9)^2))^2))/2)*menu!$D$14</f>
        <v>0.45366944969777345</v>
      </c>
      <c r="AD58">
        <f>((1+40/SQRT(40^2+(SQRT(($B$11-$E58)^2+($C$11-AD$9)^2))^2))/2)*menu!$D$14</f>
        <v>0.45209382012587462</v>
      </c>
      <c r="AE58">
        <f>((1+40/SQRT(40^2+(SQRT(($B$11-$E58)^2+($C$11-AE$9)^2))^2))/2)*menu!$D$14</f>
        <v>0.45054198589899624</v>
      </c>
      <c r="AF58">
        <f>((1+40/SQRT(40^2+(SQRT(($B$11-$E58)^2+($C$11-AF$9)^2))^2))/2)*menu!$D$14</f>
        <v>0.44901371972456988</v>
      </c>
      <c r="AG58">
        <f>((1+40/SQRT(40^2+(SQRT(($B$11-$E58)^2+($C$11-AG$9)^2))^2))/2)*menu!$D$14</f>
        <v>0.44750877780172427</v>
      </c>
      <c r="AH58">
        <f>((1+40/SQRT(40^2+(SQRT(($B$11-$E58)^2+($C$11-AH$9)^2))^2))/2)*menu!$D$14</f>
        <v>0.44602690185021238</v>
      </c>
      <c r="AI58">
        <f>((1+40/SQRT(40^2+(SQRT(($B$11-$E58)^2+($C$11-AI$9)^2))^2))/2)*menu!$D$14</f>
        <v>0.44456782097728048</v>
      </c>
      <c r="AJ58">
        <f>((1+40/SQRT(40^2+(SQRT(($B$11-$E58)^2+($C$11-AJ$9)^2))^2))/2)*menu!$D$14</f>
        <v>0.4431312533929026</v>
      </c>
      <c r="AK58">
        <f>((1+40/SQRT(40^2+(SQRT(($B$11-$E58)^2+($C$11-AK$9)^2))^2))/2)*menu!$D$14</f>
        <v>0.44171690798337437</v>
      </c>
      <c r="AL58">
        <f>((1+40/SQRT(40^2+(SQRT(($B$11-$E58)^2+($C$11-AL$9)^2))^2))/2)*menu!$D$14</f>
        <v>0.44032448575281263</v>
      </c>
      <c r="AM58">
        <f>((1+40/SQRT(40^2+(SQRT(($B$11-$E58)^2+($C$11-AM$9)^2))^2))/2)*menu!$D$14</f>
        <v>0.43895368114165156</v>
      </c>
      <c r="AN58">
        <f>((1+40/SQRT(40^2+(SQRT(($B$11-$E58)^2+($C$11-AN$9)^2))^2))/2)*menu!$D$14</f>
        <v>0.43760418323075628</v>
      </c>
      <c r="AO58">
        <f>((1+40/SQRT(40^2+(SQRT(($B$11-$E58)^2+($C$11-AO$9)^2))^2))/2)*menu!$D$14</f>
        <v>0.43627567683931684</v>
      </c>
      <c r="AP58">
        <f>((1+40/SQRT(40^2+(SQRT(($B$11-$E58)^2+($C$11-AP$9)^2))^2))/2)*menu!$D$14</f>
        <v>0.43496784352422152</v>
      </c>
      <c r="AQ58">
        <f>((1+40/SQRT(40^2+(SQRT(($B$11-$E58)^2+($C$11-AQ$9)^2))^2))/2)*menu!$D$14</f>
        <v>0.43368036248816233</v>
      </c>
      <c r="AR58">
        <f>((1+40/SQRT(40^2+(SQRT(($B$11-$E58)^2+($C$11-AR$9)^2))^2))/2)*menu!$D$14</f>
        <v>0.43241291140328758</v>
      </c>
      <c r="AS58">
        <f>((1+40/SQRT(40^2+(SQRT(($B$11-$E58)^2+($C$11-AS$9)^2))^2))/2)*menu!$D$14</f>
        <v>0.4311651671567906</v>
      </c>
      <c r="AT58">
        <f>((1+40/SQRT(40^2+(SQRT(($B$11-$E58)^2+($C$11-AT$9)^2))^2))/2)*menu!$D$14</f>
        <v>0.42993680652441918</v>
      </c>
      <c r="AU58">
        <f>((1+40/SQRT(40^2+(SQRT(($B$11-$E58)^2+($C$11-AU$9)^2))^2))/2)*menu!$D$14</f>
        <v>0.42872750677749782</v>
      </c>
      <c r="AV58">
        <f>((1+40/SQRT(40^2+(SQRT(($B$11-$E58)^2+($C$11-AV$9)^2))^2))/2)*menu!$D$14</f>
        <v>0.42753694622868249</v>
      </c>
      <c r="AW58">
        <f>((1+40/SQRT(40^2+(SQRT(($B$11-$E58)^2+($C$11-AW$9)^2))^2))/2)*menu!$D$14</f>
        <v>0.42636480472131266</v>
      </c>
      <c r="AX58">
        <f>((1+40/SQRT(40^2+(SQRT(($B$11-$E58)^2+($C$11-AX$9)^2))^2))/2)*menu!$D$14</f>
        <v>0.42521076406689035</v>
      </c>
      <c r="AY58">
        <f>((1+40/SQRT(40^2+(SQRT(($B$11-$E58)^2+($C$11-AY$9)^2))^2))/2)*menu!$D$14</f>
        <v>0.42407450843489619</v>
      </c>
      <c r="AZ58">
        <f>((1+40/SQRT(40^2+(SQRT(($B$11-$E58)^2+($C$11-AZ$9)^2))^2))/2)*menu!$D$14</f>
        <v>0.4229557246988544</v>
      </c>
      <c r="BA58">
        <f>((1+40/SQRT(40^2+(SQRT(($B$11-$E58)^2+($C$11-BA$9)^2))^2))/2)*menu!$D$14</f>
        <v>0.42185410274227442</v>
      </c>
      <c r="BB58">
        <f>((1+40/SQRT(40^2+(SQRT(($B$11-$E58)^2+($C$11-BB$9)^2))^2))/2)*menu!$D$14</f>
        <v>0.42076933572783365</v>
      </c>
      <c r="BC58">
        <f>((1+40/SQRT(40^2+(SQRT(($B$11-$E58)^2+($C$11-BC$9)^2))^2))/2)*menu!$D$14</f>
        <v>0.4197011203329159</v>
      </c>
      <c r="BD58">
        <f>((1+40/SQRT(40^2+(SQRT(($B$11-$E58)^2+($C$11-BD$9)^2))^2))/2)*menu!$D$14</f>
        <v>0.41864915695438754</v>
      </c>
    </row>
    <row r="59" spans="5:56" x14ac:dyDescent="0.45">
      <c r="E59">
        <v>49</v>
      </c>
      <c r="F59">
        <f>((1+40/SQRT(40^2+(SQRT(($B$11-$E59)^2+($C$11-F$9)^2))^2))/2)*menu!$D$14</f>
        <v>0.49528336647123583</v>
      </c>
      <c r="G59">
        <f>((1+40/SQRT(40^2+(SQRT(($B$11-$E59)^2+($C$11-G$9)^2))^2))/2)*menu!$D$14</f>
        <v>0.49322193483296944</v>
      </c>
      <c r="H59">
        <f>((1+40/SQRT(40^2+(SQRT(($B$11-$E59)^2+($C$11-H$9)^2))^2))/2)*menu!$D$14</f>
        <v>0.49117589636314979</v>
      </c>
      <c r="I59">
        <f>((1+40/SQRT(40^2+(SQRT(($B$11-$E59)^2+($C$11-I$9)^2))^2))/2)*menu!$D$14</f>
        <v>0.48914649749738415</v>
      </c>
      <c r="J59">
        <f>((1+40/SQRT(40^2+(SQRT(($B$11-$E59)^2+($C$11-J$9)^2))^2))/2)*menu!$D$14</f>
        <v>0.48713485846554155</v>
      </c>
      <c r="K59">
        <f>((1+40/SQRT(40^2+(SQRT(($B$11-$E59)^2+($C$11-K$9)^2))^2))/2)*menu!$D$14</f>
        <v>0.4851419805543305</v>
      </c>
      <c r="L59">
        <f>((1+40/SQRT(40^2+(SQRT(($B$11-$E59)^2+($C$11-L$9)^2))^2))/2)*menu!$D$14</f>
        <v>0.48316875326179903</v>
      </c>
      <c r="M59">
        <f>((1+40/SQRT(40^2+(SQRT(($B$11-$E59)^2+($C$11-M$9)^2))^2))/2)*menu!$D$14</f>
        <v>0.48121596129871802</v>
      </c>
      <c r="N59">
        <f>((1+40/SQRT(40^2+(SQRT(($B$11-$E59)^2+($C$11-N$9)^2))^2))/2)*menu!$D$14</f>
        <v>0.47928429140015905</v>
      </c>
      <c r="O59">
        <f>((1+40/SQRT(40^2+(SQRT(($B$11-$E59)^2+($C$11-O$9)^2))^2))/2)*menu!$D$14</f>
        <v>0.47737433891806347</v>
      </c>
      <c r="P59">
        <f>((1+40/SQRT(40^2+(SQRT(($B$11-$E59)^2+($C$11-P$9)^2))^2))/2)*menu!$D$14</f>
        <v>0.47548661417223703</v>
      </c>
      <c r="Q59">
        <f>((1+40/SQRT(40^2+(SQRT(($B$11-$E59)^2+($C$11-Q$9)^2))^2))/2)*menu!$D$14</f>
        <v>0.47362154854304345</v>
      </c>
      <c r="R59">
        <f>((1+40/SQRT(40^2+(SQRT(($B$11-$E59)^2+($C$11-R$9)^2))^2))/2)*menu!$D$14</f>
        <v>0.47177950029416049</v>
      </c>
      <c r="S59">
        <f>((1+40/SQRT(40^2+(SQRT(($B$11-$E59)^2+($C$11-S$9)^2))^2))/2)*menu!$D$14</f>
        <v>0.46996076011815141</v>
      </c>
      <c r="T59">
        <f>((1+40/SQRT(40^2+(SQRT(($B$11-$E59)^2+($C$11-T$9)^2))^2))/2)*menu!$D$14</f>
        <v>0.46816555640136315</v>
      </c>
      <c r="U59">
        <f>((1+40/SQRT(40^2+(SQRT(($B$11-$E59)^2+($C$11-U$9)^2))^2))/2)*menu!$D$14</f>
        <v>0.46639406020783192</v>
      </c>
      <c r="V59">
        <f>((1+40/SQRT(40^2+(SQRT(($B$11-$E59)^2+($C$11-V$9)^2))^2))/2)*menu!$D$14</f>
        <v>0.46464638998453545</v>
      </c>
      <c r="W59">
        <f>((1+40/SQRT(40^2+(SQRT(($B$11-$E59)^2+($C$11-W$9)^2))^2))/2)*menu!$D$14</f>
        <v>0.46292261599251128</v>
      </c>
      <c r="X59">
        <f>((1+40/SQRT(40^2+(SQRT(($B$11-$E59)^2+($C$11-X$9)^2))^2))/2)*menu!$D$14</f>
        <v>0.46122276447013766</v>
      </c>
      <c r="Y59">
        <f>((1+40/SQRT(40^2+(SQRT(($B$11-$E59)^2+($C$11-Y$9)^2))^2))/2)*menu!$D$14</f>
        <v>0.45954682153628085</v>
      </c>
      <c r="Z59">
        <f>((1+40/SQRT(40^2+(SQRT(($B$11-$E59)^2+($C$11-Z$9)^2))^2))/2)*menu!$D$14</f>
        <v>0.45789473684210519</v>
      </c>
      <c r="AA59">
        <f>((1+40/SQRT(40^2+(SQRT(($B$11-$E59)^2+($C$11-AA$9)^2))^2))/2)*menu!$D$14</f>
        <v>0.45626642698116049</v>
      </c>
      <c r="AB59">
        <f>((1+40/SQRT(40^2+(SQRT(($B$11-$E59)^2+($C$11-AB$9)^2))^2))/2)*menu!$D$14</f>
        <v>0.45466177866794011</v>
      </c>
      <c r="AC59">
        <f>((1+40/SQRT(40^2+(SQRT(($B$11-$E59)^2+($C$11-AC$9)^2))^2))/2)*menu!$D$14</f>
        <v>0.45308065169548717</v>
      </c>
      <c r="AD59">
        <f>((1+40/SQRT(40^2+(SQRT(($B$11-$E59)^2+($C$11-AD$9)^2))^2))/2)*menu!$D$14</f>
        <v>0.45152288168283161</v>
      </c>
      <c r="AE59">
        <f>((1+40/SQRT(40^2+(SQRT(($B$11-$E59)^2+($C$11-AE$9)^2))^2))/2)*menu!$D$14</f>
        <v>0.44998828262311219</v>
      </c>
      <c r="AF59">
        <f>((1+40/SQRT(40^2+(SQRT(($B$11-$E59)^2+($C$11-AF$9)^2))^2))/2)*menu!$D$14</f>
        <v>0.44847664924318492</v>
      </c>
      <c r="AG59">
        <f>((1+40/SQRT(40^2+(SQRT(($B$11-$E59)^2+($C$11-AG$9)^2))^2))/2)*menu!$D$14</f>
        <v>0.44698775918537426</v>
      </c>
      <c r="AH59">
        <f>((1+40/SQRT(40^2+(SQRT(($B$11-$E59)^2+($C$11-AH$9)^2))^2))/2)*menu!$D$14</f>
        <v>0.44552137502179978</v>
      </c>
      <c r="AI59">
        <f>((1+40/SQRT(40^2+(SQRT(($B$11-$E59)^2+($C$11-AI$9)^2))^2))/2)*menu!$D$14</f>
        <v>0.44407724611142468</v>
      </c>
      <c r="AJ59">
        <f>((1+40/SQRT(40^2+(SQRT(($B$11-$E59)^2+($C$11-AJ$9)^2))^2))/2)*menu!$D$14</f>
        <v>0.44265511030964216</v>
      </c>
      <c r="AK59">
        <f>((1+40/SQRT(40^2+(SQRT(($B$11-$E59)^2+($C$11-AK$9)^2))^2))/2)*menu!$D$14</f>
        <v>0.44125469553984703</v>
      </c>
      <c r="AL59">
        <f>((1+40/SQRT(40^2+(SQRT(($B$11-$E59)^2+($C$11-AL$9)^2))^2))/2)*menu!$D$14</f>
        <v>0.43987572123604701</v>
      </c>
      <c r="AM59">
        <f>((1+40/SQRT(40^2+(SQRT(($B$11-$E59)^2+($C$11-AM$9)^2))^2))/2)*menu!$D$14</f>
        <v>0.43851789966516325</v>
      </c>
      <c r="AN59">
        <f>((1+40/SQRT(40^2+(SQRT(($B$11-$E59)^2+($C$11-AN$9)^2))^2))/2)*menu!$D$14</f>
        <v>0.43718093713724432</v>
      </c>
      <c r="AO59">
        <f>((1+40/SQRT(40^2+(SQRT(($B$11-$E59)^2+($C$11-AO$9)^2))^2))/2)*menu!$D$14</f>
        <v>0.43586453511140544</v>
      </c>
      <c r="AP59">
        <f>((1+40/SQRT(40^2+(SQRT(($B$11-$E59)^2+($C$11-AP$9)^2))^2))/2)*menu!$D$14</f>
        <v>0.43456839120487695</v>
      </c>
      <c r="AQ59">
        <f>((1+40/SQRT(40^2+(SQRT(($B$11-$E59)^2+($C$11-AQ$9)^2))^2))/2)*menu!$D$14</f>
        <v>0.43329220011213748</v>
      </c>
      <c r="AR59">
        <f>((1+40/SQRT(40^2+(SQRT(($B$11-$E59)^2+($C$11-AR$9)^2))^2))/2)*menu!$D$14</f>
        <v>0.43203565444069841</v>
      </c>
      <c r="AS59">
        <f>((1+40/SQRT(40^2+(SQRT(($B$11-$E59)^2+($C$11-AS$9)^2))^2))/2)*menu!$D$14</f>
        <v>0.43079844546971335</v>
      </c>
      <c r="AT59">
        <f>((1+40/SQRT(40^2+(SQRT(($B$11-$E59)^2+($C$11-AT$9)^2))^2))/2)*menu!$D$14</f>
        <v>0.42958026383720399</v>
      </c>
      <c r="AU59">
        <f>((1+40/SQRT(40^2+(SQRT(($B$11-$E59)^2+($C$11-AU$9)^2))^2))/2)*menu!$D$14</f>
        <v>0.42838080016132846</v>
      </c>
      <c r="AV59">
        <f>((1+40/SQRT(40^2+(SQRT(($B$11-$E59)^2+($C$11-AV$9)^2))^2))/2)*menu!$D$14</f>
        <v>0.42719974560076318</v>
      </c>
      <c r="AW59">
        <f>((1+40/SQRT(40^2+(SQRT(($B$11-$E59)^2+($C$11-AW$9)^2))^2))/2)*menu!$D$14</f>
        <v>0.42603679235893849</v>
      </c>
      <c r="AX59">
        <f>((1+40/SQRT(40^2+(SQRT(($B$11-$E59)^2+($C$11-AX$9)^2))^2))/2)*menu!$D$14</f>
        <v>0.42489163413654396</v>
      </c>
      <c r="AY59">
        <f>((1+40/SQRT(40^2+(SQRT(($B$11-$E59)^2+($C$11-AY$9)^2))^2))/2)*menu!$D$14</f>
        <v>0.42376396653642134</v>
      </c>
      <c r="AZ59">
        <f>((1+40/SQRT(40^2+(SQRT(($B$11-$E59)^2+($C$11-AZ$9)^2))^2))/2)*menu!$D$14</f>
        <v>0.42265348742467207</v>
      </c>
      <c r="BA59">
        <f>((1+40/SQRT(40^2+(SQRT(($B$11-$E59)^2+($C$11-BA$9)^2))^2))/2)*menu!$D$14</f>
        <v>0.42155989725154025</v>
      </c>
      <c r="BB59">
        <f>((1+40/SQRT(40^2+(SQRT(($B$11-$E59)^2+($C$11-BB$9)^2))^2))/2)*menu!$D$14</f>
        <v>0.4204828993353748</v>
      </c>
      <c r="BC59">
        <f>((1+40/SQRT(40^2+(SQRT(($B$11-$E59)^2+($C$11-BC$9)^2))^2))/2)*menu!$D$14</f>
        <v>0.41942220011273562</v>
      </c>
      <c r="BD59">
        <f>((1+40/SQRT(40^2+(SQRT(($B$11-$E59)^2+($C$11-BD$9)^2))^2))/2)*menu!$D$14</f>
        <v>0.41837750935748558</v>
      </c>
    </row>
    <row r="60" spans="5:56" x14ac:dyDescent="0.45">
      <c r="E60">
        <v>50</v>
      </c>
      <c r="F60">
        <f>((1+40/SQRT(40^2+(SQRT(($B$11-$E60)^2+($C$11-F$9)^2))^2))/2)*menu!$D$14</f>
        <v>0.4940285000290664</v>
      </c>
      <c r="G60">
        <f>((1+40/SQRT(40^2+(SQRT(($B$11-$E60)^2+($C$11-G$9)^2))^2))/2)*menu!$D$14</f>
        <v>0.49200614429492767</v>
      </c>
      <c r="H60">
        <f>((1+40/SQRT(40^2+(SQRT(($B$11-$E60)^2+($C$11-H$9)^2))^2))/2)*menu!$D$14</f>
        <v>0.48999808683445223</v>
      </c>
      <c r="I60">
        <f>((1+40/SQRT(40^2+(SQRT(($B$11-$E60)^2+($C$11-I$9)^2))^2))/2)*menu!$D$14</f>
        <v>0.48800557758153695</v>
      </c>
      <c r="J60">
        <f>((1+40/SQRT(40^2+(SQRT(($B$11-$E60)^2+($C$11-J$9)^2))^2))/2)*menu!$D$14</f>
        <v>0.48602974388314502</v>
      </c>
      <c r="K60">
        <f>((1+40/SQRT(40^2+(SQRT(($B$11-$E60)^2+($C$11-K$9)^2))^2))/2)*menu!$D$14</f>
        <v>0.48407159732336891</v>
      </c>
      <c r="L60">
        <f>((1+40/SQRT(40^2+(SQRT(($B$11-$E60)^2+($C$11-L$9)^2))^2))/2)*menu!$D$14</f>
        <v>0.48213204047025993</v>
      </c>
      <c r="M60">
        <f>((1+40/SQRT(40^2+(SQRT(($B$11-$E60)^2+($C$11-M$9)^2))^2))/2)*menu!$D$14</f>
        <v>0.48021187350025962</v>
      </c>
      <c r="N60">
        <f>((1+40/SQRT(40^2+(SQRT(($B$11-$E60)^2+($C$11-N$9)^2))^2))/2)*menu!$D$14</f>
        <v>0.4783118006630116</v>
      </c>
      <c r="O60">
        <f>((1+40/SQRT(40^2+(SQRT(($B$11-$E60)^2+($C$11-O$9)^2))^2))/2)*menu!$D$14</f>
        <v>0.47643243655649231</v>
      </c>
      <c r="P60">
        <f>((1+40/SQRT(40^2+(SQRT(($B$11-$E60)^2+($C$11-P$9)^2))^2))/2)*menu!$D$14</f>
        <v>0.47457431218879392</v>
      </c>
      <c r="Q60">
        <f>((1+40/SQRT(40^2+(SQRT(($B$11-$E60)^2+($C$11-Q$9)^2))^2))/2)*menu!$D$14</f>
        <v>0.47273788080853785</v>
      </c>
      <c r="R60">
        <f>((1+40/SQRT(40^2+(SQRT(($B$11-$E60)^2+($C$11-R$9)^2))^2))/2)*menu!$D$14</f>
        <v>0.47092352349086403</v>
      </c>
      <c r="S60">
        <f>((1+40/SQRT(40^2+(SQRT(($B$11-$E60)^2+($C$11-S$9)^2))^2))/2)*menu!$D$14</f>
        <v>0.46913155447024324</v>
      </c>
      <c r="T60">
        <f>((1+40/SQRT(40^2+(SQRT(($B$11-$E60)^2+($C$11-T$9)^2))^2))/2)*menu!$D$14</f>
        <v>0.46736222621507117</v>
      </c>
      <c r="U60">
        <f>((1+40/SQRT(40^2+(SQRT(($B$11-$E60)^2+($C$11-U$9)^2))^2))/2)*menu!$D$14</f>
        <v>0.46561573424216501</v>
      </c>
      <c r="V60">
        <f>((1+40/SQRT(40^2+(SQRT(($B$11-$E60)^2+($C$11-V$9)^2))^2))/2)*menu!$D$14</f>
        <v>0.46389222167194605</v>
      </c>
      <c r="W60">
        <f>((1+40/SQRT(40^2+(SQRT(($B$11-$E60)^2+($C$11-W$9)^2))^2))/2)*menu!$D$14</f>
        <v>0.46219178352731233</v>
      </c>
      <c r="X60">
        <f>((1+40/SQRT(40^2+(SQRT(($B$11-$E60)^2+($C$11-X$9)^2))^2))/2)*menu!$D$14</f>
        <v>0.46051447078102559</v>
      </c>
      <c r="Y60">
        <f>((1+40/SQRT(40^2+(SQRT(($B$11-$E60)^2+($C$11-Y$9)^2))^2))/2)*menu!$D$14</f>
        <v>0.45886029415790752</v>
      </c>
      <c r="Z60">
        <f>((1+40/SQRT(40^2+(SQRT(($B$11-$E60)^2+($C$11-Z$9)^2))^2))/2)*menu!$D$14</f>
        <v>0.45722922769930041</v>
      </c>
      <c r="AA60">
        <f>((1+40/SQRT(40^2+(SQRT(($B$11-$E60)^2+($C$11-AA$9)^2))^2))/2)*menu!$D$14</f>
        <v>0.45562121209813922</v>
      </c>
      <c r="AB60">
        <f>((1+40/SQRT(40^2+(SQRT(($B$11-$E60)^2+($C$11-AB$9)^2))^2))/2)*menu!$D$14</f>
        <v>0.45403615781364165</v>
      </c>
      <c r="AC60">
        <f>((1+40/SQRT(40^2+(SQRT(($B$11-$E60)^2+($C$11-AC$9)^2))^2))/2)*menu!$D$14</f>
        <v>0.45247394797508034</v>
      </c>
      <c r="AD60">
        <f>((1+40/SQRT(40^2+(SQRT(($B$11-$E60)^2+($C$11-AD$9)^2))^2))/2)*menu!$D$14</f>
        <v>0.45093444108439262</v>
      </c>
      <c r="AE60">
        <f>((1+40/SQRT(40^2+(SQRT(($B$11-$E60)^2+($C$11-AE$9)^2))^2))/2)*menu!$D$14</f>
        <v>0.4494174735275257</v>
      </c>
      <c r="AF60">
        <f>((1+40/SQRT(40^2+(SQRT(($B$11-$E60)^2+($C$11-AF$9)^2))^2))/2)*menu!$D$14</f>
        <v>0.44792286190444297</v>
      </c>
      <c r="AG60">
        <f>((1+40/SQRT(40^2+(SQRT(($B$11-$E60)^2+($C$11-AG$9)^2))^2))/2)*menu!$D$14</f>
        <v>0.44645040518764251</v>
      </c>
      <c r="AH60">
        <f>((1+40/SQRT(40^2+(SQRT(($B$11-$E60)^2+($C$11-AH$9)^2))^2))/2)*menu!$D$14</f>
        <v>0.44499988671888274</v>
      </c>
      <c r="AI60">
        <f>((1+40/SQRT(40^2+(SQRT(($B$11-$E60)^2+($C$11-AI$9)^2))^2))/2)*menu!$D$14</f>
        <v>0.44357107605359425</v>
      </c>
      <c r="AJ60">
        <f>((1+40/SQRT(40^2+(SQRT(($B$11-$E60)^2+($C$11-AJ$9)^2))^2))/2)*menu!$D$14</f>
        <v>0.44216373066218218</v>
      </c>
      <c r="AK60">
        <f>((1+40/SQRT(40^2+(SQRT(($B$11-$E60)^2+($C$11-AK$9)^2))^2))/2)*menu!$D$14</f>
        <v>0.44077759749711698</v>
      </c>
      <c r="AL60">
        <f>((1+40/SQRT(40^2+(SQRT(($B$11-$E60)^2+($C$11-AL$9)^2))^2))/2)*menu!$D$14</f>
        <v>0.43941241443437112</v>
      </c>
      <c r="AM60">
        <f>((1+40/SQRT(40^2+(SQRT(($B$11-$E60)^2+($C$11-AM$9)^2))^2))/2)*menu!$D$14</f>
        <v>0.43806791159739961</v>
      </c>
      <c r="AN60">
        <f>((1+40/SQRT(40^2+(SQRT(($B$11-$E60)^2+($C$11-AN$9)^2))^2))/2)*menu!$D$14</f>
        <v>0.43674381257149242</v>
      </c>
      <c r="AO60">
        <f>((1+40/SQRT(40^2+(SQRT(($B$11-$E60)^2+($C$11-AO$9)^2))^2))/2)*menu!$D$14</f>
        <v>0.43543983551594401</v>
      </c>
      <c r="AP60">
        <f>((1+40/SQRT(40^2+(SQRT(($B$11-$E60)^2+($C$11-AP$9)^2))^2))/2)*menu!$D$14</f>
        <v>0.4341556941811075</v>
      </c>
      <c r="AQ60">
        <f>((1+40/SQRT(40^2+(SQRT(($B$11-$E60)^2+($C$11-AQ$9)^2))^2))/2)*menu!$D$14</f>
        <v>0.43289109883701904</v>
      </c>
      <c r="AR60">
        <f>((1+40/SQRT(40^2+(SQRT(($B$11-$E60)^2+($C$11-AR$9)^2))^2))/2)*menu!$D$14</f>
        <v>0.43164575711990721</v>
      </c>
      <c r="AS60">
        <f>((1+40/SQRT(40^2+(SQRT(($B$11-$E60)^2+($C$11-AS$9)^2))^2))/2)*menu!$D$14</f>
        <v>0.43041937480253367</v>
      </c>
      <c r="AT60">
        <f>((1+40/SQRT(40^2+(SQRT(($B$11-$E60)^2+($C$11-AT$9)^2))^2))/2)*menu!$D$14</f>
        <v>0.4292116564939597</v>
      </c>
      <c r="AU60">
        <f>((1+40/SQRT(40^2+(SQRT(($B$11-$E60)^2+($C$11-AU$9)^2))^2))/2)*menu!$D$14</f>
        <v>0.42802230627398669</v>
      </c>
      <c r="AV60">
        <f>((1+40/SQRT(40^2+(SQRT(($B$11-$E60)^2+($C$11-AV$9)^2))^2))/2)*menu!$D$14</f>
        <v>0.42685102826719162</v>
      </c>
      <c r="AW60">
        <f>((1+40/SQRT(40^2+(SQRT(($B$11-$E60)^2+($C$11-AW$9)^2))^2))/2)*menu!$D$14</f>
        <v>0.42569752716115999</v>
      </c>
      <c r="AX60">
        <f>((1+40/SQRT(40^2+(SQRT(($B$11-$E60)^2+($C$11-AX$9)^2))^2))/2)*menu!$D$14</f>
        <v>0.42456150867321713</v>
      </c>
      <c r="AY60">
        <f>((1+40/SQRT(40^2+(SQRT(($B$11-$E60)^2+($C$11-AY$9)^2))^2))/2)*menu!$D$14</f>
        <v>0.4234426799696735</v>
      </c>
      <c r="AZ60">
        <f>((1+40/SQRT(40^2+(SQRT(($B$11-$E60)^2+($C$11-AZ$9)^2))^2))/2)*menu!$D$14</f>
        <v>0.42234075004132321</v>
      </c>
      <c r="BA60">
        <f>((1+40/SQRT(40^2+(SQRT(($B$11-$E60)^2+($C$11-BA$9)^2))^2))/2)*menu!$D$14</f>
        <v>0.42125543003868166</v>
      </c>
      <c r="BB60">
        <f>((1+40/SQRT(40^2+(SQRT(($B$11-$E60)^2+($C$11-BB$9)^2))^2))/2)*menu!$D$14</f>
        <v>0.42018643357020125</v>
      </c>
      <c r="BC60">
        <f>((1+40/SQRT(40^2+(SQRT(($B$11-$E60)^2+($C$11-BC$9)^2))^2))/2)*menu!$D$14</f>
        <v>0.41913347696647579</v>
      </c>
      <c r="BD60">
        <f>((1+40/SQRT(40^2+(SQRT(($B$11-$E60)^2+($C$11-BD$9)^2))^2))/2)*menu!$D$14</f>
        <v>0.41809627951322953</v>
      </c>
    </row>
    <row r="62" spans="5:56" x14ac:dyDescent="0.45">
      <c r="F62" s="12" t="s">
        <v>16</v>
      </c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</row>
    <row r="63" spans="5:56" x14ac:dyDescent="0.45"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</row>
    <row r="64" spans="5:56" x14ac:dyDescent="0.45"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</row>
    <row r="65" spans="6:45" x14ac:dyDescent="0.45"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</row>
    <row r="66" spans="6:45" x14ac:dyDescent="0.45"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</row>
    <row r="67" spans="6:45" x14ac:dyDescent="0.45"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</row>
  </sheetData>
  <mergeCells count="1">
    <mergeCell ref="F62:AS67"/>
  </mergeCells>
  <conditionalFormatting sqref="F10:BD6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8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60"/>
  <sheetViews>
    <sheetView topLeftCell="A41" zoomScale="55" zoomScaleNormal="55" workbookViewId="0">
      <selection activeCell="F42" sqref="F42"/>
    </sheetView>
  </sheetViews>
  <sheetFormatPr defaultRowHeight="14.25" x14ac:dyDescent="0.45"/>
  <cols>
    <col min="6" max="56" width="12.59765625" customWidth="1"/>
  </cols>
  <sheetData>
    <row r="1" spans="1:56" x14ac:dyDescent="0.45">
      <c r="A1" t="s">
        <v>0</v>
      </c>
      <c r="E1" t="s">
        <v>7</v>
      </c>
      <c r="F1">
        <v>5</v>
      </c>
    </row>
    <row r="3" spans="1:56" x14ac:dyDescent="0.45">
      <c r="A3" t="s">
        <v>1</v>
      </c>
    </row>
    <row r="4" spans="1:56" x14ac:dyDescent="0.45">
      <c r="G4" s="1"/>
    </row>
    <row r="5" spans="1:56" x14ac:dyDescent="0.45">
      <c r="A5" t="s">
        <v>4</v>
      </c>
    </row>
    <row r="6" spans="1:56" x14ac:dyDescent="0.45">
      <c r="A6" t="s">
        <v>5</v>
      </c>
      <c r="F6" t="s">
        <v>12</v>
      </c>
    </row>
    <row r="8" spans="1:56" x14ac:dyDescent="0.45">
      <c r="A8" t="s">
        <v>6</v>
      </c>
      <c r="F8" t="s">
        <v>2</v>
      </c>
    </row>
    <row r="9" spans="1:56" x14ac:dyDescent="0.45">
      <c r="E9" t="s">
        <v>3</v>
      </c>
      <c r="F9">
        <v>0</v>
      </c>
      <c r="G9">
        <f>1</f>
        <v>1</v>
      </c>
      <c r="H9">
        <f t="shared" ref="H9:BD9" si="0">G9+1</f>
        <v>2</v>
      </c>
      <c r="I9">
        <f t="shared" si="0"/>
        <v>3</v>
      </c>
      <c r="J9">
        <f t="shared" si="0"/>
        <v>4</v>
      </c>
      <c r="K9">
        <f t="shared" si="0"/>
        <v>5</v>
      </c>
      <c r="L9">
        <f t="shared" si="0"/>
        <v>6</v>
      </c>
      <c r="M9">
        <f t="shared" si="0"/>
        <v>7</v>
      </c>
      <c r="N9">
        <f t="shared" si="0"/>
        <v>8</v>
      </c>
      <c r="O9">
        <f t="shared" si="0"/>
        <v>9</v>
      </c>
      <c r="P9">
        <f t="shared" si="0"/>
        <v>10</v>
      </c>
      <c r="Q9">
        <f t="shared" si="0"/>
        <v>11</v>
      </c>
      <c r="R9">
        <f t="shared" si="0"/>
        <v>12</v>
      </c>
      <c r="S9">
        <f t="shared" si="0"/>
        <v>13</v>
      </c>
      <c r="T9">
        <f t="shared" si="0"/>
        <v>14</v>
      </c>
      <c r="U9">
        <f t="shared" si="0"/>
        <v>15</v>
      </c>
      <c r="V9">
        <f t="shared" si="0"/>
        <v>16</v>
      </c>
      <c r="W9">
        <f t="shared" si="0"/>
        <v>17</v>
      </c>
      <c r="X9">
        <f t="shared" si="0"/>
        <v>18</v>
      </c>
      <c r="Y9">
        <f t="shared" si="0"/>
        <v>19</v>
      </c>
      <c r="Z9">
        <f t="shared" si="0"/>
        <v>20</v>
      </c>
      <c r="AA9">
        <f t="shared" si="0"/>
        <v>21</v>
      </c>
      <c r="AB9">
        <f t="shared" si="0"/>
        <v>22</v>
      </c>
      <c r="AC9">
        <f t="shared" si="0"/>
        <v>23</v>
      </c>
      <c r="AD9">
        <f t="shared" si="0"/>
        <v>24</v>
      </c>
      <c r="AE9">
        <f t="shared" si="0"/>
        <v>25</v>
      </c>
      <c r="AF9">
        <f t="shared" si="0"/>
        <v>26</v>
      </c>
      <c r="AG9">
        <f t="shared" si="0"/>
        <v>27</v>
      </c>
      <c r="AH9">
        <f t="shared" si="0"/>
        <v>28</v>
      </c>
      <c r="AI9">
        <f t="shared" si="0"/>
        <v>29</v>
      </c>
      <c r="AJ9">
        <f t="shared" si="0"/>
        <v>30</v>
      </c>
      <c r="AK9">
        <f t="shared" si="0"/>
        <v>31</v>
      </c>
      <c r="AL9">
        <f t="shared" si="0"/>
        <v>32</v>
      </c>
      <c r="AM9">
        <f t="shared" si="0"/>
        <v>33</v>
      </c>
      <c r="AN9">
        <f t="shared" si="0"/>
        <v>34</v>
      </c>
      <c r="AO9">
        <f t="shared" si="0"/>
        <v>35</v>
      </c>
      <c r="AP9">
        <f t="shared" si="0"/>
        <v>36</v>
      </c>
      <c r="AQ9">
        <f t="shared" si="0"/>
        <v>37</v>
      </c>
      <c r="AR9">
        <f t="shared" si="0"/>
        <v>38</v>
      </c>
      <c r="AS9">
        <f t="shared" si="0"/>
        <v>39</v>
      </c>
      <c r="AT9">
        <f t="shared" si="0"/>
        <v>40</v>
      </c>
      <c r="AU9">
        <f t="shared" si="0"/>
        <v>41</v>
      </c>
      <c r="AV9">
        <f t="shared" si="0"/>
        <v>42</v>
      </c>
      <c r="AW9">
        <f t="shared" si="0"/>
        <v>43</v>
      </c>
      <c r="AX9">
        <f t="shared" si="0"/>
        <v>44</v>
      </c>
      <c r="AY9">
        <f t="shared" si="0"/>
        <v>45</v>
      </c>
      <c r="AZ9">
        <f t="shared" si="0"/>
        <v>46</v>
      </c>
      <c r="BA9">
        <f t="shared" si="0"/>
        <v>47</v>
      </c>
      <c r="BB9">
        <f t="shared" si="0"/>
        <v>48</v>
      </c>
      <c r="BC9">
        <f t="shared" si="0"/>
        <v>49</v>
      </c>
      <c r="BD9">
        <f t="shared" si="0"/>
        <v>50</v>
      </c>
    </row>
    <row r="10" spans="1:56" ht="40.049999999999997" customHeight="1" x14ac:dyDescent="0.45">
      <c r="A10" t="s">
        <v>8</v>
      </c>
      <c r="B10" t="s">
        <v>3</v>
      </c>
      <c r="C10" t="s">
        <v>2</v>
      </c>
      <c r="E10">
        <v>0</v>
      </c>
      <c r="F10">
        <f t="shared" ref="F10:F26" si="1">DEGREES(ACOS(40/SQRT(40^2+(SQRT(($B$11-$E10)^2+($C$11-F$9)^2))^2)))</f>
        <v>33.946295027753948</v>
      </c>
      <c r="G10">
        <f t="shared" ref="G10:V25" si="2">DEGREES(ACOS(40/SQRT(40^2+(SQRT(($B$11-$E10)^2+($C$11-G$9)^2))^2)))</f>
        <v>33.59475678656657</v>
      </c>
      <c r="H10">
        <f t="shared" si="2"/>
        <v>33.2736960254311</v>
      </c>
      <c r="I10">
        <f t="shared" si="2"/>
        <v>32.985092758994973</v>
      </c>
      <c r="J10">
        <f t="shared" si="2"/>
        <v>32.730801514207847</v>
      </c>
      <c r="K10">
        <f t="shared" si="2"/>
        <v>32.512517316170005</v>
      </c>
      <c r="L10">
        <f t="shared" si="2"/>
        <v>32.331742392927794</v>
      </c>
      <c r="M10">
        <f t="shared" si="2"/>
        <v>32.189754883385476</v>
      </c>
      <c r="N10">
        <f t="shared" si="2"/>
        <v>32.087580878338315</v>
      </c>
      <c r="O10">
        <f t="shared" si="2"/>
        <v>32.025971078564922</v>
      </c>
      <c r="P10">
        <f t="shared" si="2"/>
        <v>32.005383208083494</v>
      </c>
      <c r="Q10">
        <f t="shared" si="2"/>
        <v>32.025971078564922</v>
      </c>
      <c r="R10">
        <f t="shared" si="2"/>
        <v>32.087580878338315</v>
      </c>
      <c r="S10">
        <f t="shared" si="2"/>
        <v>32.189754883385476</v>
      </c>
      <c r="T10">
        <f t="shared" si="2"/>
        <v>32.331742392927794</v>
      </c>
      <c r="U10">
        <f t="shared" si="2"/>
        <v>32.512517316170005</v>
      </c>
      <c r="V10">
        <f t="shared" si="2"/>
        <v>32.730801514207847</v>
      </c>
      <c r="W10">
        <f t="shared" ref="W10:AL25" si="3">DEGREES(ACOS(40/SQRT(40^2+(SQRT(($B$11-$E10)^2+($C$11-W$9)^2))^2)))</f>
        <v>32.985092758994973</v>
      </c>
      <c r="X10">
        <f t="shared" si="3"/>
        <v>33.2736960254311</v>
      </c>
      <c r="Y10">
        <f t="shared" si="3"/>
        <v>33.59475678656657</v>
      </c>
      <c r="Z10">
        <f t="shared" si="3"/>
        <v>33.946295027753948</v>
      </c>
      <c r="AA10">
        <f t="shared" si="3"/>
        <v>34.326238816759492</v>
      </c>
      <c r="AB10">
        <f t="shared" si="3"/>
        <v>34.732456441723102</v>
      </c>
      <c r="AC10">
        <f t="shared" si="3"/>
        <v>35.162786334346997</v>
      </c>
      <c r="AD10">
        <f t="shared" si="3"/>
        <v>35.615064210381185</v>
      </c>
      <c r="AE10">
        <f t="shared" si="3"/>
        <v>36.087147065731266</v>
      </c>
      <c r="AF10">
        <f t="shared" si="3"/>
        <v>36.576933851564341</v>
      </c>
      <c r="AG10">
        <f t="shared" si="3"/>
        <v>37.082382807834996</v>
      </c>
      <c r="AH10">
        <f t="shared" si="3"/>
        <v>37.60152555834086</v>
      </c>
      <c r="AI10">
        <f t="shared" si="3"/>
        <v>38.132478161900139</v>
      </c>
      <c r="AJ10">
        <f t="shared" si="3"/>
        <v>38.673449376135331</v>
      </c>
      <c r="AK10">
        <f t="shared" si="3"/>
        <v>39.222746426729174</v>
      </c>
      <c r="AL10">
        <f t="shared" si="3"/>
        <v>39.778778590611928</v>
      </c>
      <c r="AM10">
        <f t="shared" ref="AM10:BB25" si="4">DEGREES(ACOS(40/SQRT(40^2+(SQRT(($B$11-$E10)^2+($C$11-AM$9)^2))^2)))</f>
        <v>40.340058901097713</v>
      </c>
      <c r="AN10">
        <f t="shared" si="4"/>
        <v>40.90520427089325</v>
      </c>
      <c r="AO10">
        <f t="shared" si="4"/>
        <v>41.472934308940495</v>
      </c>
      <c r="AP10">
        <f t="shared" si="4"/>
        <v>42.042069082328595</v>
      </c>
      <c r="AQ10">
        <f t="shared" si="4"/>
        <v>42.611526047437195</v>
      </c>
      <c r="AR10">
        <f t="shared" si="4"/>
        <v>43.180316346858049</v>
      </c>
      <c r="AS10">
        <f t="shared" si="4"/>
        <v>43.747540641753382</v>
      </c>
      <c r="AT10">
        <f t="shared" si="4"/>
        <v>44.312384623990717</v>
      </c>
      <c r="AU10">
        <f t="shared" si="4"/>
        <v>44.874114329149876</v>
      </c>
      <c r="AV10">
        <f t="shared" si="4"/>
        <v>45.432071350583151</v>
      </c>
      <c r="AW10">
        <f t="shared" si="4"/>
        <v>45.985668036196913</v>
      </c>
      <c r="AX10">
        <f t="shared" si="4"/>
        <v>46.534382733464632</v>
      </c>
      <c r="AY10">
        <f t="shared" si="4"/>
        <v>47.077755134246289</v>
      </c>
      <c r="AZ10">
        <f t="shared" si="4"/>
        <v>47.615381759102583</v>
      </c>
      <c r="BA10">
        <f t="shared" si="4"/>
        <v>48.146911610755716</v>
      </c>
      <c r="BB10">
        <f t="shared" si="4"/>
        <v>48.672042017955611</v>
      </c>
      <c r="BC10">
        <f t="shared" ref="BC10:BD29" si="5">DEGREES(ACOS(40/SQRT(40^2+(SQRT(($B$11-$E10)^2+($C$11-BC$9)^2))^2)))</f>
        <v>49.190514684060368</v>
      </c>
      <c r="BD10">
        <f t="shared" si="5"/>
        <v>49.702111948943418</v>
      </c>
    </row>
    <row r="11" spans="1:56" ht="40.049999999999997" customHeight="1" x14ac:dyDescent="0.45">
      <c r="A11" t="s">
        <v>9</v>
      </c>
      <c r="B11">
        <f>menu!D12</f>
        <v>25</v>
      </c>
      <c r="C11">
        <f>menu!E12</f>
        <v>10</v>
      </c>
      <c r="E11">
        <v>1</v>
      </c>
      <c r="F11">
        <f t="shared" si="1"/>
        <v>33.023867555796656</v>
      </c>
      <c r="G11">
        <f t="shared" si="2"/>
        <v>32.651760138743754</v>
      </c>
      <c r="H11">
        <f t="shared" si="2"/>
        <v>32.311533237423845</v>
      </c>
      <c r="I11">
        <f t="shared" si="2"/>
        <v>32.005383208083494</v>
      </c>
      <c r="J11">
        <f t="shared" si="2"/>
        <v>31.735375499728679</v>
      </c>
      <c r="K11">
        <f t="shared" si="2"/>
        <v>31.503404882008269</v>
      </c>
      <c r="L11">
        <f t="shared" si="2"/>
        <v>31.311156133255551</v>
      </c>
      <c r="M11">
        <f t="shared" si="2"/>
        <v>31.160066779905712</v>
      </c>
      <c r="N11">
        <f t="shared" si="2"/>
        <v>31.051293565952417</v>
      </c>
      <c r="O11">
        <f t="shared" si="2"/>
        <v>30.985684296843356</v>
      </c>
      <c r="P11">
        <f t="shared" si="2"/>
        <v>30.963756532073528</v>
      </c>
      <c r="Q11">
        <f t="shared" si="2"/>
        <v>30.985684296843356</v>
      </c>
      <c r="R11">
        <f t="shared" si="2"/>
        <v>31.051293565952417</v>
      </c>
      <c r="S11">
        <f t="shared" si="2"/>
        <v>31.160066779905712</v>
      </c>
      <c r="T11">
        <f t="shared" si="2"/>
        <v>31.311156133255551</v>
      </c>
      <c r="U11">
        <f t="shared" si="2"/>
        <v>31.503404882008269</v>
      </c>
      <c r="V11">
        <f t="shared" si="2"/>
        <v>31.735375499728679</v>
      </c>
      <c r="W11">
        <f t="shared" si="3"/>
        <v>32.005383208083494</v>
      </c>
      <c r="X11">
        <f t="shared" si="3"/>
        <v>32.311533237423845</v>
      </c>
      <c r="Y11">
        <f t="shared" si="3"/>
        <v>32.651760138743754</v>
      </c>
      <c r="Z11">
        <f t="shared" si="3"/>
        <v>33.023867555796656</v>
      </c>
      <c r="AA11">
        <f t="shared" si="3"/>
        <v>33.425567049364545</v>
      </c>
      <c r="AB11">
        <f t="shared" si="3"/>
        <v>33.854514812620515</v>
      </c>
      <c r="AC11">
        <f t="shared" si="3"/>
        <v>34.308345394604942</v>
      </c>
      <c r="AD11">
        <f t="shared" si="3"/>
        <v>34.784701829203179</v>
      </c>
      <c r="AE11">
        <f t="shared" si="3"/>
        <v>35.281261827266022</v>
      </c>
      <c r="AF11">
        <f t="shared" si="3"/>
        <v>35.795759914707077</v>
      </c>
      <c r="AG11">
        <f t="shared" si="3"/>
        <v>36.326005581723862</v>
      </c>
      <c r="AH11">
        <f t="shared" si="3"/>
        <v>36.869897645844013</v>
      </c>
      <c r="AI11">
        <f t="shared" si="3"/>
        <v>37.425435126766679</v>
      </c>
      <c r="AJ11">
        <f t="shared" si="3"/>
        <v>37.990724989171007</v>
      </c>
      <c r="AK11">
        <f t="shared" si="3"/>
        <v>38.563987137372401</v>
      </c>
      <c r="AL11">
        <f t="shared" si="3"/>
        <v>39.143557049783041</v>
      </c>
      <c r="AM11">
        <f t="shared" si="4"/>
        <v>39.727886428017449</v>
      </c>
      <c r="AN11">
        <f t="shared" si="4"/>
        <v>40.31554221077257</v>
      </c>
      <c r="AO11">
        <f t="shared" si="4"/>
        <v>40.90520427089325</v>
      </c>
      <c r="AP11">
        <f t="shared" si="4"/>
        <v>41.495662078867262</v>
      </c>
      <c r="AQ11">
        <f t="shared" si="4"/>
        <v>42.085810580003887</v>
      </c>
      <c r="AR11">
        <f t="shared" si="4"/>
        <v>42.674645497560086</v>
      </c>
      <c r="AS11">
        <f t="shared" si="4"/>
        <v>43.261258241274042</v>
      </c>
      <c r="AT11">
        <f t="shared" si="4"/>
        <v>43.844830570829245</v>
      </c>
      <c r="AU11">
        <f t="shared" si="4"/>
        <v>44.424629137031495</v>
      </c>
      <c r="AV11">
        <f t="shared" si="4"/>
        <v>45</v>
      </c>
      <c r="AW11">
        <f t="shared" si="4"/>
        <v>45.570363203351491</v>
      </c>
      <c r="AX11">
        <f t="shared" si="4"/>
        <v>46.135207465986646</v>
      </c>
      <c r="AY11">
        <f t="shared" si="4"/>
        <v>46.694085038404722</v>
      </c>
      <c r="AZ11">
        <f t="shared" si="4"/>
        <v>47.246606758188811</v>
      </c>
      <c r="BA11">
        <f t="shared" si="4"/>
        <v>47.792437329127893</v>
      </c>
      <c r="BB11">
        <f t="shared" si="4"/>
        <v>48.331290840095534</v>
      </c>
      <c r="BC11">
        <f t="shared" si="5"/>
        <v>48.862926533030112</v>
      </c>
      <c r="BD11">
        <f t="shared" si="5"/>
        <v>49.387144823923265</v>
      </c>
    </row>
    <row r="12" spans="1:56" ht="40.049999999999997" customHeight="1" x14ac:dyDescent="0.45">
      <c r="E12">
        <v>2</v>
      </c>
      <c r="F12">
        <f t="shared" si="1"/>
        <v>32.087580878338315</v>
      </c>
      <c r="G12">
        <f t="shared" si="2"/>
        <v>31.69344080318395</v>
      </c>
      <c r="H12">
        <f t="shared" si="2"/>
        <v>31.332627955778683</v>
      </c>
      <c r="I12">
        <f t="shared" si="2"/>
        <v>31.007583006867126</v>
      </c>
      <c r="J12">
        <f t="shared" si="2"/>
        <v>30.72061147663586</v>
      </c>
      <c r="K12">
        <f t="shared" si="2"/>
        <v>30.473837103833311</v>
      </c>
      <c r="L12">
        <f t="shared" si="2"/>
        <v>30.269155243344116</v>
      </c>
      <c r="M12">
        <f t="shared" si="2"/>
        <v>30.108188269968849</v>
      </c>
      <c r="N12">
        <f t="shared" si="2"/>
        <v>29.992245119716003</v>
      </c>
      <c r="O12">
        <f t="shared" si="2"/>
        <v>29.922287091672118</v>
      </c>
      <c r="P12">
        <f t="shared" si="2"/>
        <v>29.898901838614552</v>
      </c>
      <c r="Q12">
        <f t="shared" si="2"/>
        <v>29.922287091672118</v>
      </c>
      <c r="R12">
        <f t="shared" si="2"/>
        <v>29.992245119716003</v>
      </c>
      <c r="S12">
        <f t="shared" si="2"/>
        <v>30.108188269968849</v>
      </c>
      <c r="T12">
        <f t="shared" si="2"/>
        <v>30.269155243344116</v>
      </c>
      <c r="U12">
        <f t="shared" si="2"/>
        <v>30.473837103833311</v>
      </c>
      <c r="V12">
        <f t="shared" si="2"/>
        <v>30.72061147663586</v>
      </c>
      <c r="W12">
        <f t="shared" si="3"/>
        <v>31.007583006867126</v>
      </c>
      <c r="X12">
        <f t="shared" si="3"/>
        <v>31.332627955778683</v>
      </c>
      <c r="Y12">
        <f t="shared" si="3"/>
        <v>31.69344080318395</v>
      </c>
      <c r="Z12">
        <f t="shared" si="3"/>
        <v>32.087580878338315</v>
      </c>
      <c r="AA12">
        <f t="shared" si="3"/>
        <v>32.512517316170005</v>
      </c>
      <c r="AB12">
        <f t="shared" si="3"/>
        <v>32.965670984008376</v>
      </c>
      <c r="AC12">
        <f t="shared" si="3"/>
        <v>33.444452399804597</v>
      </c>
      <c r="AD12">
        <f t="shared" si="3"/>
        <v>33.946295027753948</v>
      </c>
      <c r="AE12">
        <f t="shared" si="3"/>
        <v>34.468683663334538</v>
      </c>
      <c r="AF12">
        <f t="shared" si="3"/>
        <v>35.009177890477659</v>
      </c>
      <c r="AG12">
        <f t="shared" si="3"/>
        <v>35.565430802303304</v>
      </c>
      <c r="AH12">
        <f t="shared" si="3"/>
        <v>36.1352033247489</v>
      </c>
      <c r="AI12">
        <f t="shared" si="3"/>
        <v>36.716374575800359</v>
      </c>
      <c r="AJ12">
        <f t="shared" si="3"/>
        <v>37.306948740988311</v>
      </c>
      <c r="AK12">
        <f t="shared" si="3"/>
        <v>37.905058958335786</v>
      </c>
      <c r="AL12">
        <f t="shared" si="3"/>
        <v>38.508968692631043</v>
      </c>
      <c r="AM12">
        <f t="shared" si="4"/>
        <v>39.117071048183774</v>
      </c>
      <c r="AN12">
        <f t="shared" si="4"/>
        <v>39.727886428017449</v>
      </c>
      <c r="AO12">
        <f t="shared" si="4"/>
        <v>40.340058901097713</v>
      </c>
      <c r="AP12">
        <f t="shared" si="4"/>
        <v>40.952351591593704</v>
      </c>
      <c r="AQ12">
        <f t="shared" si="4"/>
        <v>41.563641357986242</v>
      </c>
      <c r="AR12">
        <f t="shared" si="4"/>
        <v>42.17291298675989</v>
      </c>
      <c r="AS12">
        <f t="shared" si="4"/>
        <v>42.779253086391698</v>
      </c>
      <c r="AT12">
        <f t="shared" si="4"/>
        <v>43.381843832784519</v>
      </c>
      <c r="AU12">
        <f t="shared" si="4"/>
        <v>43.979956687226419</v>
      </c>
      <c r="AV12">
        <f t="shared" si="4"/>
        <v>44.572946182196915</v>
      </c>
      <c r="AW12">
        <f t="shared" si="4"/>
        <v>45.160243848549086</v>
      </c>
      <c r="AX12">
        <f t="shared" si="4"/>
        <v>45.741352339372988</v>
      </c>
      <c r="AY12">
        <f t="shared" si="4"/>
        <v>46.315839790765018</v>
      </c>
      <c r="AZ12">
        <f t="shared" si="4"/>
        <v>46.883334447371816</v>
      </c>
      <c r="BA12">
        <f t="shared" si="4"/>
        <v>47.443519570556987</v>
      </c>
      <c r="BB12">
        <f t="shared" si="4"/>
        <v>47.996128638997902</v>
      </c>
      <c r="BC12">
        <f t="shared" si="5"/>
        <v>48.540940845142877</v>
      </c>
      <c r="BD12">
        <f t="shared" si="5"/>
        <v>49.077776885970245</v>
      </c>
    </row>
    <row r="13" spans="1:56" ht="40.049999999999997" customHeight="1" x14ac:dyDescent="0.45">
      <c r="E13">
        <v>3</v>
      </c>
      <c r="F13">
        <f t="shared" si="1"/>
        <v>31.138369345567479</v>
      </c>
      <c r="G13">
        <f t="shared" si="2"/>
        <v>30.72061147663586</v>
      </c>
      <c r="H13">
        <f t="shared" si="2"/>
        <v>30.337664384844899</v>
      </c>
      <c r="I13">
        <f t="shared" si="2"/>
        <v>29.992245119716003</v>
      </c>
      <c r="J13">
        <f t="shared" si="2"/>
        <v>29.686933196903492</v>
      </c>
      <c r="K13">
        <f t="shared" si="2"/>
        <v>29.424115787413513</v>
      </c>
      <c r="L13">
        <f t="shared" si="2"/>
        <v>29.205932247399407</v>
      </c>
      <c r="M13">
        <f t="shared" si="2"/>
        <v>29.034220452471402</v>
      </c>
      <c r="N13">
        <f t="shared" si="2"/>
        <v>28.910467658398428</v>
      </c>
      <c r="O13">
        <f t="shared" si="2"/>
        <v>28.835768652404315</v>
      </c>
      <c r="P13">
        <f t="shared" si="2"/>
        <v>28.81079374297304</v>
      </c>
      <c r="Q13">
        <f t="shared" si="2"/>
        <v>28.835768652404315</v>
      </c>
      <c r="R13">
        <f t="shared" si="2"/>
        <v>28.910467658398428</v>
      </c>
      <c r="S13">
        <f t="shared" si="2"/>
        <v>29.034220452471402</v>
      </c>
      <c r="T13">
        <f t="shared" si="2"/>
        <v>29.205932247399407</v>
      </c>
      <c r="U13">
        <f t="shared" si="2"/>
        <v>29.424115787413513</v>
      </c>
      <c r="V13">
        <f t="shared" si="2"/>
        <v>29.686933196903492</v>
      </c>
      <c r="W13">
        <f t="shared" si="3"/>
        <v>29.992245119716003</v>
      </c>
      <c r="X13">
        <f t="shared" si="3"/>
        <v>30.337664384844899</v>
      </c>
      <c r="Y13">
        <f t="shared" si="3"/>
        <v>30.72061147663586</v>
      </c>
      <c r="Z13">
        <f t="shared" si="3"/>
        <v>31.138369345567479</v>
      </c>
      <c r="AA13">
        <f t="shared" si="3"/>
        <v>31.588135505201162</v>
      </c>
      <c r="AB13">
        <f t="shared" si="3"/>
        <v>32.067069851484973</v>
      </c>
      <c r="AC13">
        <f t="shared" si="3"/>
        <v>32.572337147552012</v>
      </c>
      <c r="AD13">
        <f t="shared" si="3"/>
        <v>33.101143589665263</v>
      </c>
      <c r="AE13">
        <f t="shared" si="3"/>
        <v>33.650767274489823</v>
      </c>
      <c r="AF13">
        <f t="shared" si="3"/>
        <v>34.218582707648942</v>
      </c>
      <c r="AG13">
        <f t="shared" si="3"/>
        <v>34.802079725529744</v>
      </c>
      <c r="AH13">
        <f t="shared" si="3"/>
        <v>35.39887735323682</v>
      </c>
      <c r="AI13">
        <f t="shared" si="3"/>
        <v>36.006733203779163</v>
      </c>
      <c r="AJ13">
        <f t="shared" si="3"/>
        <v>36.623549051644325</v>
      </c>
      <c r="AK13">
        <f t="shared" si="3"/>
        <v>37.247373202381205</v>
      </c>
      <c r="AL13">
        <f t="shared" si="3"/>
        <v>37.876400241608259</v>
      </c>
      <c r="AM13">
        <f t="shared" si="4"/>
        <v>38.508968692631043</v>
      </c>
      <c r="AN13">
        <f t="shared" si="4"/>
        <v>39.143557049783041</v>
      </c>
      <c r="AO13">
        <f t="shared" si="4"/>
        <v>39.778778590611928</v>
      </c>
      <c r="AP13">
        <f t="shared" si="4"/>
        <v>40.413375308105422</v>
      </c>
      <c r="AQ13">
        <f t="shared" si="4"/>
        <v>41.046211246744662</v>
      </c>
      <c r="AR13">
        <f t="shared" si="4"/>
        <v>41.676265474602594</v>
      </c>
      <c r="AS13">
        <f t="shared" si="4"/>
        <v>42.302624878481218</v>
      </c>
      <c r="AT13">
        <f t="shared" si="4"/>
        <v>42.924476930175054</v>
      </c>
      <c r="AU13">
        <f t="shared" si="4"/>
        <v>43.541102539000299</v>
      </c>
      <c r="AV13">
        <f t="shared" si="4"/>
        <v>44.15186907819885</v>
      </c>
      <c r="AW13">
        <f t="shared" si="4"/>
        <v>44.756223650090618</v>
      </c>
      <c r="AX13">
        <f t="shared" si="4"/>
        <v>45.353686636274709</v>
      </c>
      <c r="AY13">
        <f t="shared" si="4"/>
        <v>45.943845564161137</v>
      </c>
      <c r="AZ13">
        <f t="shared" si="4"/>
        <v>46.526349309097604</v>
      </c>
      <c r="BA13">
        <f t="shared" si="4"/>
        <v>47.100902641844847</v>
      </c>
      <c r="BB13">
        <f t="shared" si="4"/>
        <v>47.667261123719882</v>
      </c>
      <c r="BC13">
        <f t="shared" si="5"/>
        <v>48.225226345999609</v>
      </c>
      <c r="BD13">
        <f t="shared" si="5"/>
        <v>48.774641505845743</v>
      </c>
    </row>
    <row r="14" spans="1:56" ht="40.049999999999997" customHeight="1" x14ac:dyDescent="0.45">
      <c r="E14">
        <v>4</v>
      </c>
      <c r="F14">
        <f t="shared" si="1"/>
        <v>30.177366030617911</v>
      </c>
      <c r="G14">
        <f t="shared" si="2"/>
        <v>29.734272666889524</v>
      </c>
      <c r="H14">
        <f t="shared" si="2"/>
        <v>29.32750061118654</v>
      </c>
      <c r="I14">
        <f t="shared" si="2"/>
        <v>28.960080041115695</v>
      </c>
      <c r="J14">
        <f t="shared" si="2"/>
        <v>28.634904034522023</v>
      </c>
      <c r="K14">
        <f t="shared" si="2"/>
        <v>28.354664000770331</v>
      </c>
      <c r="L14">
        <f t="shared" si="2"/>
        <v>28.121783386557372</v>
      </c>
      <c r="M14">
        <f t="shared" si="2"/>
        <v>27.938352729602364</v>
      </c>
      <c r="N14">
        <f t="shared" si="2"/>
        <v>27.806069555844172</v>
      </c>
      <c r="O14">
        <f t="shared" si="2"/>
        <v>27.726186750640906</v>
      </c>
      <c r="P14">
        <f t="shared" si="2"/>
        <v>27.699472808054999</v>
      </c>
      <c r="Q14">
        <f t="shared" si="2"/>
        <v>27.726186750640906</v>
      </c>
      <c r="R14">
        <f t="shared" si="2"/>
        <v>27.806069555844172</v>
      </c>
      <c r="S14">
        <f t="shared" si="2"/>
        <v>27.938352729602364</v>
      </c>
      <c r="T14">
        <f t="shared" si="2"/>
        <v>28.121783386557372</v>
      </c>
      <c r="U14">
        <f t="shared" si="2"/>
        <v>28.354664000770331</v>
      </c>
      <c r="V14">
        <f t="shared" si="2"/>
        <v>28.634904034522023</v>
      </c>
      <c r="W14">
        <f t="shared" si="3"/>
        <v>28.960080041115695</v>
      </c>
      <c r="X14">
        <f t="shared" si="3"/>
        <v>29.32750061118654</v>
      </c>
      <c r="Y14">
        <f t="shared" si="3"/>
        <v>29.734272666889524</v>
      </c>
      <c r="Z14">
        <f t="shared" si="3"/>
        <v>30.177366030617911</v>
      </c>
      <c r="AA14">
        <f t="shared" si="3"/>
        <v>30.653673803588866</v>
      </c>
      <c r="AB14">
        <f t="shared" si="3"/>
        <v>31.160066779905712</v>
      </c>
      <c r="AC14">
        <f t="shared" si="3"/>
        <v>31.69344080318395</v>
      </c>
      <c r="AD14">
        <f t="shared" si="3"/>
        <v>32.250756579912228</v>
      </c>
      <c r="AE14">
        <f t="shared" si="3"/>
        <v>32.82907195826585</v>
      </c>
      <c r="AF14">
        <f t="shared" si="3"/>
        <v>33.425567049364545</v>
      </c>
      <c r="AG14">
        <f t="shared" si="3"/>
        <v>34.03756281454757</v>
      </c>
      <c r="AH14">
        <f t="shared" si="3"/>
        <v>34.662533883144839</v>
      </c>
      <c r="AI14">
        <f t="shared" si="3"/>
        <v>35.298116421849208</v>
      </c>
      <c r="AJ14">
        <f t="shared" si="3"/>
        <v>35.942111871382338</v>
      </c>
      <c r="AK14">
        <f t="shared" si="3"/>
        <v>36.592487318913591</v>
      </c>
      <c r="AL14">
        <f t="shared" si="3"/>
        <v>37.247373202381205</v>
      </c>
      <c r="AM14">
        <f t="shared" si="4"/>
        <v>37.905058958335786</v>
      </c>
      <c r="AN14">
        <f t="shared" si="4"/>
        <v>38.563987137372401</v>
      </c>
      <c r="AO14">
        <f t="shared" si="4"/>
        <v>39.222746426729174</v>
      </c>
      <c r="AP14">
        <f t="shared" si="4"/>
        <v>39.880063941863071</v>
      </c>
      <c r="AQ14">
        <f t="shared" si="4"/>
        <v>40.534797079628731</v>
      </c>
      <c r="AR14">
        <f t="shared" si="4"/>
        <v>41.185925165709648</v>
      </c>
      <c r="AS14">
        <f t="shared" si="4"/>
        <v>41.832541078006656</v>
      </c>
      <c r="AT14">
        <f t="shared" si="4"/>
        <v>42.473842985133665</v>
      </c>
      <c r="AU14">
        <f t="shared" si="4"/>
        <v>43.10912630411682</v>
      </c>
      <c r="AV14">
        <f t="shared" si="4"/>
        <v>43.737775952874372</v>
      </c>
      <c r="AW14">
        <f t="shared" si="4"/>
        <v>44.359258950107872</v>
      </c>
      <c r="AX14">
        <f t="shared" si="4"/>
        <v>44.973117396971325</v>
      </c>
      <c r="AY14">
        <f t="shared" si="4"/>
        <v>45.578961860505281</v>
      </c>
      <c r="AZ14">
        <f t="shared" si="4"/>
        <v>46.176465167631243</v>
      </c>
      <c r="BA14">
        <f t="shared" si="4"/>
        <v>46.765356609910491</v>
      </c>
      <c r="BB14">
        <f t="shared" si="4"/>
        <v>47.345416552778445</v>
      </c>
      <c r="BC14">
        <f t="shared" si="5"/>
        <v>47.916471438162127</v>
      </c>
      <c r="BD14">
        <f t="shared" si="5"/>
        <v>48.478389165930537</v>
      </c>
    </row>
    <row r="15" spans="1:56" ht="40.049999999999997" customHeight="1" x14ac:dyDescent="0.45">
      <c r="E15">
        <v>5</v>
      </c>
      <c r="F15">
        <f t="shared" si="1"/>
        <v>29.205932247399407</v>
      </c>
      <c r="G15">
        <f t="shared" si="2"/>
        <v>28.735641668064059</v>
      </c>
      <c r="H15">
        <f t="shared" si="2"/>
        <v>28.303196100388178</v>
      </c>
      <c r="I15">
        <f t="shared" si="2"/>
        <v>27.911980918711119</v>
      </c>
      <c r="J15">
        <f t="shared" si="2"/>
        <v>27.565248984490403</v>
      </c>
      <c r="K15">
        <f t="shared" si="2"/>
        <v>27.266044450732831</v>
      </c>
      <c r="L15">
        <f t="shared" si="2"/>
        <v>27.017123217850244</v>
      </c>
      <c r="M15">
        <f t="shared" si="2"/>
        <v>26.820873872395083</v>
      </c>
      <c r="N15">
        <f t="shared" si="2"/>
        <v>26.679243620980571</v>
      </c>
      <c r="O15">
        <f t="shared" si="2"/>
        <v>26.593674030621372</v>
      </c>
      <c r="P15">
        <f t="shared" si="2"/>
        <v>26.565051177077994</v>
      </c>
      <c r="Q15">
        <f t="shared" si="2"/>
        <v>26.593674030621372</v>
      </c>
      <c r="R15">
        <f t="shared" si="2"/>
        <v>26.679243620980571</v>
      </c>
      <c r="S15">
        <f t="shared" si="2"/>
        <v>26.820873872395083</v>
      </c>
      <c r="T15">
        <f t="shared" si="2"/>
        <v>27.017123217850244</v>
      </c>
      <c r="U15">
        <f t="shared" si="2"/>
        <v>27.266044450732831</v>
      </c>
      <c r="V15">
        <f t="shared" si="2"/>
        <v>27.565248984490403</v>
      </c>
      <c r="W15">
        <f t="shared" si="3"/>
        <v>27.911980918711119</v>
      </c>
      <c r="X15">
        <f t="shared" si="3"/>
        <v>28.303196100388178</v>
      </c>
      <c r="Y15">
        <f t="shared" si="3"/>
        <v>28.735641668064059</v>
      </c>
      <c r="Z15">
        <f t="shared" si="3"/>
        <v>29.205932247399407</v>
      </c>
      <c r="AA15">
        <f t="shared" si="3"/>
        <v>29.710619869594669</v>
      </c>
      <c r="AB15">
        <f t="shared" si="3"/>
        <v>30.246255653454707</v>
      </c>
      <c r="AC15">
        <f t="shared" si="3"/>
        <v>30.809442202940225</v>
      </c>
      <c r="AD15">
        <f t="shared" si="3"/>
        <v>31.396876442980435</v>
      </c>
      <c r="AE15">
        <f t="shared" si="3"/>
        <v>32.005383208083494</v>
      </c>
      <c r="AF15">
        <f t="shared" si="3"/>
        <v>32.631940306429414</v>
      </c>
      <c r="AG15">
        <f t="shared" si="3"/>
        <v>33.2736960254311</v>
      </c>
      <c r="AH15">
        <f t="shared" si="3"/>
        <v>33.927980154144706</v>
      </c>
      <c r="AI15">
        <f t="shared" si="3"/>
        <v>34.592309607843077</v>
      </c>
      <c r="AJ15">
        <f t="shared" si="3"/>
        <v>35.264389682754654</v>
      </c>
      <c r="AK15">
        <f t="shared" si="3"/>
        <v>35.942111871382338</v>
      </c>
      <c r="AL15">
        <f t="shared" si="3"/>
        <v>36.623549051644325</v>
      </c>
      <c r="AM15">
        <f t="shared" si="4"/>
        <v>37.306948740988311</v>
      </c>
      <c r="AN15">
        <f t="shared" si="4"/>
        <v>37.990724989171007</v>
      </c>
      <c r="AO15">
        <f t="shared" si="4"/>
        <v>38.673449376135331</v>
      </c>
      <c r="AP15">
        <f t="shared" si="4"/>
        <v>39.353841487043624</v>
      </c>
      <c r="AQ15">
        <f t="shared" si="4"/>
        <v>40.03075915578156</v>
      </c>
      <c r="AR15">
        <f t="shared" si="4"/>
        <v>40.703188700663425</v>
      </c>
      <c r="AS15">
        <f t="shared" si="4"/>
        <v>41.370235320502239</v>
      </c>
      <c r="AT15">
        <f t="shared" si="4"/>
        <v>42.03111377419728</v>
      </c>
      <c r="AU15">
        <f t="shared" si="4"/>
        <v>42.685139431006981</v>
      </c>
      <c r="AV15">
        <f t="shared" si="4"/>
        <v>43.331719750245348</v>
      </c>
      <c r="AW15">
        <f t="shared" si="4"/>
        <v>43.970346226935909</v>
      </c>
      <c r="AX15">
        <f t="shared" si="4"/>
        <v>44.600586822817114</v>
      </c>
      <c r="AY15">
        <f t="shared" si="4"/>
        <v>45.222078889031437</v>
      </c>
      <c r="AZ15">
        <f t="shared" si="4"/>
        <v>45.834522577024146</v>
      </c>
      <c r="BA15">
        <f t="shared" si="4"/>
        <v>46.437674726952686</v>
      </c>
      <c r="BB15">
        <f t="shared" si="4"/>
        <v>47.031343217714912</v>
      </c>
      <c r="BC15">
        <f t="shared" si="5"/>
        <v>47.615381759102583</v>
      </c>
      <c r="BD15">
        <f t="shared" si="5"/>
        <v>48.189685104221404</v>
      </c>
    </row>
    <row r="16" spans="1:56" ht="40.049999999999997" customHeight="1" x14ac:dyDescent="0.45">
      <c r="E16">
        <v>6</v>
      </c>
      <c r="F16">
        <f t="shared" si="1"/>
        <v>28.225691965074368</v>
      </c>
      <c r="G16">
        <f t="shared" si="2"/>
        <v>27.726186750640906</v>
      </c>
      <c r="H16">
        <f t="shared" si="2"/>
        <v>27.266044450732831</v>
      </c>
      <c r="I16">
        <f t="shared" si="2"/>
        <v>26.849053663953974</v>
      </c>
      <c r="J16">
        <f t="shared" si="2"/>
        <v>26.478881071997247</v>
      </c>
      <c r="K16">
        <f t="shared" si="2"/>
        <v>26.158981435332169</v>
      </c>
      <c r="L16">
        <f t="shared" si="2"/>
        <v>25.892501797807927</v>
      </c>
      <c r="M16">
        <f t="shared" si="2"/>
        <v>25.682184661491611</v>
      </c>
      <c r="N16">
        <f t="shared" si="2"/>
        <v>25.530275981014722</v>
      </c>
      <c r="O16">
        <f t="shared" si="2"/>
        <v>25.438444411569414</v>
      </c>
      <c r="P16">
        <f t="shared" si="2"/>
        <v>25.407718108948469</v>
      </c>
      <c r="Q16">
        <f t="shared" si="2"/>
        <v>25.438444411569414</v>
      </c>
      <c r="R16">
        <f t="shared" si="2"/>
        <v>25.530275981014722</v>
      </c>
      <c r="S16">
        <f t="shared" si="2"/>
        <v>25.682184661491611</v>
      </c>
      <c r="T16">
        <f t="shared" si="2"/>
        <v>25.892501797807927</v>
      </c>
      <c r="U16">
        <f t="shared" si="2"/>
        <v>26.158981435332169</v>
      </c>
      <c r="V16">
        <f t="shared" si="2"/>
        <v>26.478881071997247</v>
      </c>
      <c r="W16">
        <f t="shared" si="3"/>
        <v>26.849053663953974</v>
      </c>
      <c r="X16">
        <f t="shared" si="3"/>
        <v>27.266044450732831</v>
      </c>
      <c r="Y16">
        <f t="shared" si="3"/>
        <v>27.726186750640906</v>
      </c>
      <c r="Z16">
        <f t="shared" si="3"/>
        <v>28.225691965074368</v>
      </c>
      <c r="AA16">
        <f t="shared" si="3"/>
        <v>28.760730367696642</v>
      </c>
      <c r="AB16">
        <f t="shared" si="3"/>
        <v>29.32750061118654</v>
      </c>
      <c r="AC16">
        <f t="shared" si="3"/>
        <v>29.922287091672118</v>
      </c>
      <c r="AD16">
        <f t="shared" si="3"/>
        <v>30.541505272932259</v>
      </c>
      <c r="AE16">
        <f t="shared" si="3"/>
        <v>31.181735757915707</v>
      </c>
      <c r="AF16">
        <f t="shared" si="3"/>
        <v>31.839748320215726</v>
      </c>
      <c r="AG16">
        <f t="shared" si="3"/>
        <v>32.512517316170005</v>
      </c>
      <c r="AH16">
        <f t="shared" si="3"/>
        <v>33.19722994287838</v>
      </c>
      <c r="AI16">
        <f t="shared" si="3"/>
        <v>33.891288740963454</v>
      </c>
      <c r="AJ16">
        <f t="shared" si="3"/>
        <v>34.592309607843077</v>
      </c>
      <c r="AK16">
        <f t="shared" si="3"/>
        <v>35.298116421849208</v>
      </c>
      <c r="AL16">
        <f t="shared" si="3"/>
        <v>36.006733203779163</v>
      </c>
      <c r="AM16">
        <f t="shared" si="4"/>
        <v>36.716374575800359</v>
      </c>
      <c r="AN16">
        <f t="shared" si="4"/>
        <v>37.425435126766679</v>
      </c>
      <c r="AO16">
        <f t="shared" si="4"/>
        <v>38.132478161900139</v>
      </c>
      <c r="AP16">
        <f t="shared" si="4"/>
        <v>38.836224204282125</v>
      </c>
      <c r="AQ16">
        <f t="shared" si="4"/>
        <v>39.535539524642182</v>
      </c>
      <c r="AR16">
        <f t="shared" si="4"/>
        <v>40.22942490250022</v>
      </c>
      <c r="AS16">
        <f t="shared" si="4"/>
        <v>40.917004763390153</v>
      </c>
      <c r="AT16">
        <f t="shared" si="4"/>
        <v>41.597516791214169</v>
      </c>
      <c r="AU16">
        <f t="shared" si="4"/>
        <v>42.270302079468209</v>
      </c>
      <c r="AV16">
        <f t="shared" si="4"/>
        <v>42.934795858130848</v>
      </c>
      <c r="AW16">
        <f t="shared" si="4"/>
        <v>43.590518812709632</v>
      </c>
      <c r="AX16">
        <f t="shared" si="4"/>
        <v>44.237068996877284</v>
      </c>
      <c r="AY16">
        <f t="shared" si="4"/>
        <v>44.874114329149876</v>
      </c>
      <c r="AZ16">
        <f t="shared" si="4"/>
        <v>45.501385656241688</v>
      </c>
      <c r="BA16">
        <f t="shared" si="4"/>
        <v>46.118670360342144</v>
      </c>
      <c r="BB16">
        <f t="shared" si="4"/>
        <v>46.725806484026798</v>
      </c>
      <c r="BC16">
        <f t="shared" si="5"/>
        <v>47.322677344386669</v>
      </c>
      <c r="BD16">
        <f t="shared" si="5"/>
        <v>47.909206606890024</v>
      </c>
    </row>
    <row r="17" spans="5:56" ht="40.049999999999997" customHeight="1" x14ac:dyDescent="0.45">
      <c r="E17">
        <v>7</v>
      </c>
      <c r="F17">
        <f t="shared" si="1"/>
        <v>27.238572082130077</v>
      </c>
      <c r="G17">
        <f t="shared" si="2"/>
        <v>26.707667766558593</v>
      </c>
      <c r="H17">
        <f t="shared" si="2"/>
        <v>26.217612768234886</v>
      </c>
      <c r="I17">
        <f t="shared" si="2"/>
        <v>25.772653472692415</v>
      </c>
      <c r="J17">
        <f t="shared" si="2"/>
        <v>25.376933525152296</v>
      </c>
      <c r="K17">
        <f t="shared" si="2"/>
        <v>25.034387530343437</v>
      </c>
      <c r="L17">
        <f t="shared" si="2"/>
        <v>24.748625315195827</v>
      </c>
      <c r="M17">
        <f t="shared" si="2"/>
        <v>24.522812627771408</v>
      </c>
      <c r="N17">
        <f t="shared" si="2"/>
        <v>24.359555875506423</v>
      </c>
      <c r="O17">
        <f t="shared" si="2"/>
        <v>24.260799584868035</v>
      </c>
      <c r="P17">
        <f t="shared" si="2"/>
        <v>24.22774531795417</v>
      </c>
      <c r="Q17">
        <f t="shared" si="2"/>
        <v>24.260799584868035</v>
      </c>
      <c r="R17">
        <f t="shared" si="2"/>
        <v>24.359555875506423</v>
      </c>
      <c r="S17">
        <f t="shared" si="2"/>
        <v>24.522812627771408</v>
      </c>
      <c r="T17">
        <f t="shared" si="2"/>
        <v>24.748625315195827</v>
      </c>
      <c r="U17">
        <f t="shared" si="2"/>
        <v>25.034387530343437</v>
      </c>
      <c r="V17">
        <f t="shared" si="2"/>
        <v>25.376933525152296</v>
      </c>
      <c r="W17">
        <f t="shared" si="3"/>
        <v>25.772653472692415</v>
      </c>
      <c r="X17">
        <f t="shared" si="3"/>
        <v>26.217612768234886</v>
      </c>
      <c r="Y17">
        <f t="shared" si="3"/>
        <v>26.707667766558593</v>
      </c>
      <c r="Z17">
        <f t="shared" si="3"/>
        <v>27.238572082130077</v>
      </c>
      <c r="AA17">
        <f t="shared" si="3"/>
        <v>27.806069555844172</v>
      </c>
      <c r="AB17">
        <f t="shared" si="3"/>
        <v>28.40597188009524</v>
      </c>
      <c r="AC17">
        <f t="shared" si="3"/>
        <v>29.034220452471402</v>
      </c>
      <c r="AD17">
        <f t="shared" si="3"/>
        <v>29.686933196903492</v>
      </c>
      <c r="AE17">
        <f t="shared" si="3"/>
        <v>30.360437845048232</v>
      </c>
      <c r="AF17">
        <f t="shared" si="3"/>
        <v>31.051293565952417</v>
      </c>
      <c r="AG17">
        <f t="shared" si="3"/>
        <v>31.756302951951319</v>
      </c>
      <c r="AH17">
        <f t="shared" si="3"/>
        <v>32.472516299734252</v>
      </c>
      <c r="AI17">
        <f t="shared" si="3"/>
        <v>33.19722994287838</v>
      </c>
      <c r="AJ17">
        <f t="shared" si="3"/>
        <v>33.927980154144706</v>
      </c>
      <c r="AK17">
        <f t="shared" si="3"/>
        <v>34.662533883144839</v>
      </c>
      <c r="AL17">
        <f t="shared" si="3"/>
        <v>35.39887735323682</v>
      </c>
      <c r="AM17">
        <f t="shared" si="4"/>
        <v>36.1352033247489</v>
      </c>
      <c r="AN17">
        <f t="shared" si="4"/>
        <v>36.869897645844013</v>
      </c>
      <c r="AO17">
        <f t="shared" si="4"/>
        <v>37.60152555834086</v>
      </c>
      <c r="AP17">
        <f t="shared" si="4"/>
        <v>38.328818101455873</v>
      </c>
      <c r="AQ17">
        <f t="shared" si="4"/>
        <v>39.050658858126184</v>
      </c>
      <c r="AR17">
        <f t="shared" si="4"/>
        <v>39.766071212243958</v>
      </c>
      <c r="AS17">
        <f t="shared" si="4"/>
        <v>40.474206226802544</v>
      </c>
      <c r="AT17">
        <f t="shared" si="4"/>
        <v>41.174331209035969</v>
      </c>
      <c r="AU17">
        <f t="shared" si="4"/>
        <v>41.865818996052859</v>
      </c>
      <c r="AV17">
        <f t="shared" si="4"/>
        <v>42.548137970679967</v>
      </c>
      <c r="AW17">
        <f t="shared" si="4"/>
        <v>43.220842800183242</v>
      </c>
      <c r="AX17">
        <f t="shared" si="4"/>
        <v>43.883565878604259</v>
      </c>
      <c r="AY17">
        <f t="shared" si="4"/>
        <v>44.536009445364563</v>
      </c>
      <c r="AZ17">
        <f t="shared" si="4"/>
        <v>45.177938347576038</v>
      </c>
      <c r="BA17">
        <f t="shared" si="4"/>
        <v>45.809173410402956</v>
      </c>
      <c r="BB17">
        <f t="shared" si="4"/>
        <v>46.429585378283804</v>
      </c>
      <c r="BC17">
        <f t="shared" si="5"/>
        <v>47.039089389412339</v>
      </c>
      <c r="BD17">
        <f t="shared" si="5"/>
        <v>47.637639946274149</v>
      </c>
    </row>
    <row r="18" spans="5:56" ht="40.049999999999997" customHeight="1" x14ac:dyDescent="0.45">
      <c r="E18">
        <v>8</v>
      </c>
      <c r="F18">
        <f t="shared" si="1"/>
        <v>26.2468496898694</v>
      </c>
      <c r="G18">
        <f t="shared" si="2"/>
        <v>25.682184661491611</v>
      </c>
      <c r="H18">
        <f t="shared" si="2"/>
        <v>25.159789433981935</v>
      </c>
      <c r="I18">
        <f t="shared" si="2"/>
        <v>24.684429667267139</v>
      </c>
      <c r="J18">
        <f t="shared" si="2"/>
        <v>24.260799584868035</v>
      </c>
      <c r="K18">
        <f t="shared" si="2"/>
        <v>23.893396656492651</v>
      </c>
      <c r="L18">
        <f t="shared" si="2"/>
        <v>23.586381433840952</v>
      </c>
      <c r="M18">
        <f t="shared" si="2"/>
        <v>23.343429682917311</v>
      </c>
      <c r="N18">
        <f t="shared" si="2"/>
        <v>23.167586698400413</v>
      </c>
      <c r="O18">
        <f t="shared" si="2"/>
        <v>23.061135616050898</v>
      </c>
      <c r="P18">
        <f t="shared" si="2"/>
        <v>23.025492008528026</v>
      </c>
      <c r="Q18">
        <f t="shared" si="2"/>
        <v>23.061135616050898</v>
      </c>
      <c r="R18">
        <f t="shared" si="2"/>
        <v>23.167586698400413</v>
      </c>
      <c r="S18">
        <f t="shared" si="2"/>
        <v>23.343429682917311</v>
      </c>
      <c r="T18">
        <f t="shared" si="2"/>
        <v>23.586381433840952</v>
      </c>
      <c r="U18">
        <f t="shared" si="2"/>
        <v>23.893396656492651</v>
      </c>
      <c r="V18">
        <f t="shared" si="2"/>
        <v>24.260799584868035</v>
      </c>
      <c r="W18">
        <f t="shared" si="3"/>
        <v>24.684429667267139</v>
      </c>
      <c r="X18">
        <f t="shared" si="3"/>
        <v>25.159789433981935</v>
      </c>
      <c r="Y18">
        <f t="shared" si="3"/>
        <v>25.682184661491611</v>
      </c>
      <c r="Z18">
        <f t="shared" si="3"/>
        <v>26.2468496898694</v>
      </c>
      <c r="AA18">
        <f t="shared" si="3"/>
        <v>26.849053663953974</v>
      </c>
      <c r="AB18">
        <f t="shared" si="3"/>
        <v>27.484186071108013</v>
      </c>
      <c r="AC18">
        <f t="shared" si="3"/>
        <v>28.147821968420608</v>
      </c>
      <c r="AD18">
        <f t="shared" si="3"/>
        <v>28.835768652404315</v>
      </c>
      <c r="AE18">
        <f t="shared" si="3"/>
        <v>29.544096281560353</v>
      </c>
      <c r="AF18">
        <f t="shared" si="3"/>
        <v>30.269155243344116</v>
      </c>
      <c r="AG18">
        <f t="shared" si="3"/>
        <v>31.007583006867126</v>
      </c>
      <c r="AH18">
        <f t="shared" si="3"/>
        <v>31.756302951951319</v>
      </c>
      <c r="AI18">
        <f t="shared" si="3"/>
        <v>32.512517316170005</v>
      </c>
      <c r="AJ18">
        <f t="shared" si="3"/>
        <v>33.2736960254311</v>
      </c>
      <c r="AK18">
        <f t="shared" si="3"/>
        <v>34.03756281454757</v>
      </c>
      <c r="AL18">
        <f t="shared" si="3"/>
        <v>34.802079725529744</v>
      </c>
      <c r="AM18">
        <f t="shared" si="4"/>
        <v>35.565430802303304</v>
      </c>
      <c r="AN18">
        <f t="shared" si="4"/>
        <v>36.326005581723862</v>
      </c>
      <c r="AO18">
        <f t="shared" si="4"/>
        <v>37.082382807834996</v>
      </c>
      <c r="AP18">
        <f t="shared" si="4"/>
        <v>37.833314662871402</v>
      </c>
      <c r="AQ18">
        <f t="shared" si="4"/>
        <v>38.577711707605054</v>
      </c>
      <c r="AR18">
        <f t="shared" si="4"/>
        <v>39.314628648730022</v>
      </c>
      <c r="AS18">
        <f t="shared" si="4"/>
        <v>40.04325099636187</v>
      </c>
      <c r="AT18">
        <f t="shared" si="4"/>
        <v>40.76288263563039</v>
      </c>
      <c r="AU18">
        <f t="shared" si="4"/>
        <v>41.472934308940495</v>
      </c>
      <c r="AV18">
        <f t="shared" si="4"/>
        <v>42.17291298675989</v>
      </c>
      <c r="AW18">
        <f t="shared" si="4"/>
        <v>42.862412092456303</v>
      </c>
      <c r="AX18">
        <f t="shared" si="4"/>
        <v>43.541102539000299</v>
      </c>
      <c r="AY18">
        <f t="shared" si="4"/>
        <v>44.208724530966194</v>
      </c>
      <c r="AZ18">
        <f t="shared" si="4"/>
        <v>44.865080083234808</v>
      </c>
      <c r="BA18">
        <f t="shared" si="4"/>
        <v>45.510026207419358</v>
      </c>
      <c r="BB18">
        <f t="shared" si="4"/>
        <v>46.143468717782007</v>
      </c>
      <c r="BC18">
        <f t="shared" si="5"/>
        <v>46.765356609910491</v>
      </c>
      <c r="BD18">
        <f t="shared" si="5"/>
        <v>47.375676967415011</v>
      </c>
    </row>
    <row r="19" spans="5:56" ht="40.049999999999997" customHeight="1" x14ac:dyDescent="0.45">
      <c r="E19">
        <v>9</v>
      </c>
      <c r="F19">
        <f t="shared" si="1"/>
        <v>25.253207609369639</v>
      </c>
      <c r="G19">
        <f t="shared" si="2"/>
        <v>24.652235723230667</v>
      </c>
      <c r="H19">
        <f t="shared" si="2"/>
        <v>24.094842552110695</v>
      </c>
      <c r="I19">
        <f t="shared" si="2"/>
        <v>23.586381433840952</v>
      </c>
      <c r="J19">
        <f t="shared" si="2"/>
        <v>23.132182561931256</v>
      </c>
      <c r="K19">
        <f t="shared" si="2"/>
        <v>22.737405889726233</v>
      </c>
      <c r="L19">
        <f t="shared" si="2"/>
        <v>22.406871204937463</v>
      </c>
      <c r="M19">
        <f t="shared" si="2"/>
        <v>22.144873841221017</v>
      </c>
      <c r="N19">
        <f t="shared" si="2"/>
        <v>21.954998832237564</v>
      </c>
      <c r="O19">
        <f t="shared" si="2"/>
        <v>21.839949711245961</v>
      </c>
      <c r="P19">
        <f t="shared" si="2"/>
        <v>21.801409486351801</v>
      </c>
      <c r="Q19">
        <f t="shared" si="2"/>
        <v>21.839949711245961</v>
      </c>
      <c r="R19">
        <f t="shared" si="2"/>
        <v>21.954998832237564</v>
      </c>
      <c r="S19">
        <f t="shared" si="2"/>
        <v>22.144873841221017</v>
      </c>
      <c r="T19">
        <f t="shared" si="2"/>
        <v>22.406871204937463</v>
      </c>
      <c r="U19">
        <f t="shared" si="2"/>
        <v>22.737405889726233</v>
      </c>
      <c r="V19">
        <f t="shared" si="2"/>
        <v>23.132182561931256</v>
      </c>
      <c r="W19">
        <f t="shared" si="3"/>
        <v>23.586381433840952</v>
      </c>
      <c r="X19">
        <f t="shared" si="3"/>
        <v>24.094842552110695</v>
      </c>
      <c r="Y19">
        <f t="shared" si="3"/>
        <v>24.652235723230667</v>
      </c>
      <c r="Z19">
        <f t="shared" si="3"/>
        <v>25.253207609369639</v>
      </c>
      <c r="AA19">
        <f t="shared" si="3"/>
        <v>25.892501797807927</v>
      </c>
      <c r="AB19">
        <f t="shared" si="3"/>
        <v>26.565051177077994</v>
      </c>
      <c r="AC19">
        <f t="shared" si="3"/>
        <v>27.266044450732831</v>
      </c>
      <c r="AD19">
        <f t="shared" si="3"/>
        <v>27.990970091758019</v>
      </c>
      <c r="AE19">
        <f t="shared" si="3"/>
        <v>28.735641668064059</v>
      </c>
      <c r="AF19">
        <f t="shared" si="3"/>
        <v>29.496208496566432</v>
      </c>
      <c r="AG19">
        <f t="shared" si="3"/>
        <v>30.269155243344116</v>
      </c>
      <c r="AH19">
        <f t="shared" si="3"/>
        <v>31.051293565952417</v>
      </c>
      <c r="AI19">
        <f t="shared" si="3"/>
        <v>31.839748320215726</v>
      </c>
      <c r="AJ19">
        <f t="shared" si="3"/>
        <v>32.631940306429414</v>
      </c>
      <c r="AK19">
        <f t="shared" si="3"/>
        <v>33.425567049364545</v>
      </c>
      <c r="AL19">
        <f t="shared" si="3"/>
        <v>34.218582707648942</v>
      </c>
      <c r="AM19">
        <f t="shared" si="4"/>
        <v>35.009177890477659</v>
      </c>
      <c r="AN19">
        <f t="shared" si="4"/>
        <v>35.795759914707077</v>
      </c>
      <c r="AO19">
        <f t="shared" si="4"/>
        <v>36.576933851564341</v>
      </c>
      <c r="AP19">
        <f t="shared" si="4"/>
        <v>37.351484577447394</v>
      </c>
      <c r="AQ19">
        <f t="shared" si="4"/>
        <v>38.11835994667711</v>
      </c>
      <c r="AR19">
        <f t="shared" si="4"/>
        <v>38.876655136344318</v>
      </c>
      <c r="AS19">
        <f t="shared" si="4"/>
        <v>39.625598167105316</v>
      </c>
      <c r="AT19">
        <f t="shared" si="4"/>
        <v>40.364536573097354</v>
      </c>
      <c r="AU19">
        <f t="shared" si="4"/>
        <v>41.092925174641749</v>
      </c>
      <c r="AV19">
        <f t="shared" si="4"/>
        <v>41.810314895778589</v>
      </c>
      <c r="AW19">
        <f t="shared" si="4"/>
        <v>42.516342562520094</v>
      </c>
      <c r="AX19">
        <f t="shared" si="4"/>
        <v>43.210721615273947</v>
      </c>
      <c r="AY19">
        <f t="shared" si="4"/>
        <v>43.893233668933568</v>
      </c>
      <c r="AZ19">
        <f t="shared" si="4"/>
        <v>44.563720855785071</v>
      </c>
      <c r="BA19">
        <f t="shared" si="4"/>
        <v>45.222078889031437</v>
      </c>
      <c r="BB19">
        <f t="shared" si="4"/>
        <v>45.868250787968947</v>
      </c>
      <c r="BC19">
        <f t="shared" si="5"/>
        <v>46.502221209381979</v>
      </c>
      <c r="BD19">
        <f t="shared" si="5"/>
        <v>47.124011333364273</v>
      </c>
    </row>
    <row r="20" spans="5:56" ht="40.049999999999997" customHeight="1" x14ac:dyDescent="0.45">
      <c r="E20">
        <v>10</v>
      </c>
      <c r="F20">
        <f t="shared" si="1"/>
        <v>24.260799584868035</v>
      </c>
      <c r="G20">
        <f t="shared" si="2"/>
        <v>23.620787756210923</v>
      </c>
      <c r="H20">
        <f t="shared" si="2"/>
        <v>23.025492008528026</v>
      </c>
      <c r="I20">
        <f t="shared" si="2"/>
        <v>22.480927918286021</v>
      </c>
      <c r="J20">
        <f t="shared" si="2"/>
        <v>21.993159796292122</v>
      </c>
      <c r="K20">
        <f t="shared" si="2"/>
        <v>21.568129435647904</v>
      </c>
      <c r="L20">
        <f t="shared" si="2"/>
        <v>21.211450322740589</v>
      </c>
      <c r="M20">
        <f t="shared" si="2"/>
        <v>20.928176879735314</v>
      </c>
      <c r="N20">
        <f t="shared" si="2"/>
        <v>20.722565153269567</v>
      </c>
      <c r="O20">
        <f t="shared" si="2"/>
        <v>20.597847294514036</v>
      </c>
      <c r="P20">
        <f t="shared" si="2"/>
        <v>20.556045219583449</v>
      </c>
      <c r="Q20">
        <f t="shared" si="2"/>
        <v>20.597847294514036</v>
      </c>
      <c r="R20">
        <f t="shared" si="2"/>
        <v>20.722565153269567</v>
      </c>
      <c r="S20">
        <f t="shared" si="2"/>
        <v>20.928176879735314</v>
      </c>
      <c r="T20">
        <f t="shared" si="2"/>
        <v>21.211450322740589</v>
      </c>
      <c r="U20">
        <f t="shared" si="2"/>
        <v>21.568129435647904</v>
      </c>
      <c r="V20">
        <f t="shared" si="2"/>
        <v>21.993159796292122</v>
      </c>
      <c r="W20">
        <f t="shared" si="3"/>
        <v>22.480927918286021</v>
      </c>
      <c r="X20">
        <f t="shared" si="3"/>
        <v>23.025492008528026</v>
      </c>
      <c r="Y20">
        <f t="shared" si="3"/>
        <v>23.620787756210923</v>
      </c>
      <c r="Z20">
        <f t="shared" si="3"/>
        <v>24.260799584868035</v>
      </c>
      <c r="AA20">
        <f t="shared" si="3"/>
        <v>24.939693990864264</v>
      </c>
      <c r="AB20">
        <f t="shared" si="3"/>
        <v>25.651916255178332</v>
      </c>
      <c r="AC20">
        <f t="shared" si="3"/>
        <v>26.392254729975537</v>
      </c>
      <c r="AD20">
        <f t="shared" si="3"/>
        <v>27.155878281943988</v>
      </c>
      <c r="AE20">
        <f t="shared" si="3"/>
        <v>27.938352729602364</v>
      </c>
      <c r="AF20">
        <f t="shared" si="3"/>
        <v>28.735641668064059</v>
      </c>
      <c r="AG20">
        <f t="shared" si="3"/>
        <v>29.544096281560353</v>
      </c>
      <c r="AH20">
        <f t="shared" si="3"/>
        <v>30.360437845048232</v>
      </c>
      <c r="AI20">
        <f t="shared" si="3"/>
        <v>31.181735757915707</v>
      </c>
      <c r="AJ20">
        <f t="shared" si="3"/>
        <v>32.005383208083494</v>
      </c>
      <c r="AK20">
        <f t="shared" si="3"/>
        <v>32.82907195826585</v>
      </c>
      <c r="AL20">
        <f t="shared" si="3"/>
        <v>33.650767274489823</v>
      </c>
      <c r="AM20">
        <f t="shared" si="4"/>
        <v>34.468683663334538</v>
      </c>
      <c r="AN20">
        <f t="shared" si="4"/>
        <v>35.281261827266022</v>
      </c>
      <c r="AO20">
        <f t="shared" si="4"/>
        <v>36.087147065731266</v>
      </c>
      <c r="AP20">
        <f t="shared" si="4"/>
        <v>36.88516922477568</v>
      </c>
      <c r="AQ20">
        <f t="shared" si="4"/>
        <v>37.674324214679494</v>
      </c>
      <c r="AR20">
        <f t="shared" si="4"/>
        <v>38.453757061620529</v>
      </c>
      <c r="AS20">
        <f t="shared" si="4"/>
        <v>39.222746426729174</v>
      </c>
      <c r="AT20">
        <f t="shared" si="4"/>
        <v>39.980690507534824</v>
      </c>
      <c r="AU20">
        <f t="shared" si="4"/>
        <v>40.727094227999387</v>
      </c>
      <c r="AV20">
        <f t="shared" si="4"/>
        <v>41.461557620761724</v>
      </c>
      <c r="AW20">
        <f t="shared" si="4"/>
        <v>42.183765306577953</v>
      </c>
      <c r="AX20">
        <f t="shared" si="4"/>
        <v>42.893476979666481</v>
      </c>
      <c r="AY20">
        <f t="shared" si="4"/>
        <v>43.590518812709632</v>
      </c>
      <c r="AZ20">
        <f t="shared" si="4"/>
        <v>44.274775700940751</v>
      </c>
      <c r="BA20">
        <f t="shared" si="4"/>
        <v>44.946184270621984</v>
      </c>
      <c r="BB20">
        <f t="shared" si="4"/>
        <v>45.604726583025283</v>
      </c>
      <c r="BC20">
        <f t="shared" si="5"/>
        <v>46.250424470611179</v>
      </c>
      <c r="BD20">
        <f t="shared" si="5"/>
        <v>46.883334447371816</v>
      </c>
    </row>
    <row r="21" spans="5:56" ht="40.049999999999997" customHeight="1" x14ac:dyDescent="0.45">
      <c r="E21">
        <v>11</v>
      </c>
      <c r="F21">
        <f t="shared" si="1"/>
        <v>23.273326481355959</v>
      </c>
      <c r="G21">
        <f t="shared" si="2"/>
        <v>22.59136070457112</v>
      </c>
      <c r="H21">
        <f t="shared" si="2"/>
        <v>21.954998832237564</v>
      </c>
      <c r="I21">
        <f t="shared" si="2"/>
        <v>21.370997322520349</v>
      </c>
      <c r="J21">
        <f t="shared" si="2"/>
        <v>20.846265656650541</v>
      </c>
      <c r="K21">
        <f t="shared" si="2"/>
        <v>20.387669768422825</v>
      </c>
      <c r="L21">
        <f t="shared" si="2"/>
        <v>20.001783914715954</v>
      </c>
      <c r="M21">
        <f t="shared" si="2"/>
        <v>19.694600815138017</v>
      </c>
      <c r="N21">
        <f t="shared" si="2"/>
        <v>19.471220634490685</v>
      </c>
      <c r="O21">
        <f t="shared" si="2"/>
        <v>19.335549691999315</v>
      </c>
      <c r="P21">
        <f t="shared" si="2"/>
        <v>19.290046219188739</v>
      </c>
      <c r="Q21">
        <f t="shared" si="2"/>
        <v>19.335549691999315</v>
      </c>
      <c r="R21">
        <f t="shared" si="2"/>
        <v>19.471220634490685</v>
      </c>
      <c r="S21">
        <f t="shared" si="2"/>
        <v>19.694600815138017</v>
      </c>
      <c r="T21">
        <f t="shared" si="2"/>
        <v>20.001783914715954</v>
      </c>
      <c r="U21">
        <f t="shared" si="2"/>
        <v>20.387669768422825</v>
      </c>
      <c r="V21">
        <f t="shared" si="2"/>
        <v>20.846265656650541</v>
      </c>
      <c r="W21">
        <f t="shared" si="3"/>
        <v>21.370997322520349</v>
      </c>
      <c r="X21">
        <f t="shared" si="3"/>
        <v>21.954998832237564</v>
      </c>
      <c r="Y21">
        <f t="shared" si="3"/>
        <v>22.59136070457112</v>
      </c>
      <c r="Z21">
        <f t="shared" si="3"/>
        <v>23.273326481355959</v>
      </c>
      <c r="AA21">
        <f t="shared" si="3"/>
        <v>23.994436724543949</v>
      </c>
      <c r="AB21">
        <f t="shared" si="3"/>
        <v>24.748625315195827</v>
      </c>
      <c r="AC21">
        <f t="shared" si="3"/>
        <v>25.530275981014722</v>
      </c>
      <c r="AD21">
        <f t="shared" si="3"/>
        <v>26.334247846853131</v>
      </c>
      <c r="AE21">
        <f t="shared" si="3"/>
        <v>27.155878281943988</v>
      </c>
      <c r="AF21">
        <f t="shared" si="3"/>
        <v>27.990970091758019</v>
      </c>
      <c r="AG21">
        <f t="shared" si="3"/>
        <v>28.835768652404315</v>
      </c>
      <c r="AH21">
        <f t="shared" si="3"/>
        <v>29.686933196903492</v>
      </c>
      <c r="AI21">
        <f t="shared" si="3"/>
        <v>30.541505272932259</v>
      </c>
      <c r="AJ21">
        <f t="shared" si="3"/>
        <v>31.396876442980435</v>
      </c>
      <c r="AK21">
        <f t="shared" si="3"/>
        <v>32.250756579912228</v>
      </c>
      <c r="AL21">
        <f t="shared" si="3"/>
        <v>33.101143589665263</v>
      </c>
      <c r="AM21">
        <f t="shared" si="4"/>
        <v>33.946295027753948</v>
      </c>
      <c r="AN21">
        <f t="shared" si="4"/>
        <v>34.784701829203179</v>
      </c>
      <c r="AO21">
        <f t="shared" si="4"/>
        <v>35.615064210381185</v>
      </c>
      <c r="AP21">
        <f t="shared" si="4"/>
        <v>36.436269700610431</v>
      </c>
      <c r="AQ21">
        <f t="shared" si="4"/>
        <v>37.247373202381205</v>
      </c>
      <c r="AR21">
        <f t="shared" si="4"/>
        <v>38.047578947647416</v>
      </c>
      <c r="AS21">
        <f t="shared" si="4"/>
        <v>38.836224204282125</v>
      </c>
      <c r="AT21">
        <f t="shared" si="4"/>
        <v>39.612764584574585</v>
      </c>
      <c r="AU21">
        <f t="shared" si="4"/>
        <v>40.376760812123983</v>
      </c>
      <c r="AV21">
        <f t="shared" si="4"/>
        <v>41.127866811637084</v>
      </c>
      <c r="AW21">
        <f t="shared" si="4"/>
        <v>41.865818996052859</v>
      </c>
      <c r="AX21">
        <f t="shared" si="4"/>
        <v>42.590426635906951</v>
      </c>
      <c r="AY21">
        <f t="shared" si="4"/>
        <v>43.301563206204669</v>
      </c>
      <c r="AZ21">
        <f t="shared" si="4"/>
        <v>43.999158615903156</v>
      </c>
      <c r="BA21">
        <f t="shared" si="4"/>
        <v>44.683192234215802</v>
      </c>
      <c r="BB21">
        <f t="shared" si="4"/>
        <v>45.353686636274709</v>
      </c>
      <c r="BC21">
        <f t="shared" si="5"/>
        <v>46.010701998223063</v>
      </c>
      <c r="BD21">
        <f t="shared" si="5"/>
        <v>46.65433107859522</v>
      </c>
    </row>
    <row r="22" spans="5:56" ht="40.049999999999997" customHeight="1" x14ac:dyDescent="0.45">
      <c r="E22">
        <v>12</v>
      </c>
      <c r="F22">
        <f t="shared" si="1"/>
        <v>22.295124527309753</v>
      </c>
      <c r="G22">
        <f t="shared" si="2"/>
        <v>21.568129435647904</v>
      </c>
      <c r="H22">
        <f t="shared" si="2"/>
        <v>20.887276383871477</v>
      </c>
      <c r="I22">
        <f t="shared" si="2"/>
        <v>20.260141165510682</v>
      </c>
      <c r="J22">
        <f t="shared" si="2"/>
        <v>19.694600815138017</v>
      </c>
      <c r="K22">
        <f t="shared" si="2"/>
        <v>19.198613308677363</v>
      </c>
      <c r="L22">
        <f t="shared" si="2"/>
        <v>18.779921287170051</v>
      </c>
      <c r="M22">
        <f t="shared" si="2"/>
        <v>18.445687755403291</v>
      </c>
      <c r="N22">
        <f t="shared" si="2"/>
        <v>18.20208839087358</v>
      </c>
      <c r="O22">
        <f t="shared" si="2"/>
        <v>18.053902977226731</v>
      </c>
      <c r="P22">
        <f t="shared" si="2"/>
        <v>18.004161605913392</v>
      </c>
      <c r="Q22">
        <f t="shared" si="2"/>
        <v>18.053902977226731</v>
      </c>
      <c r="R22">
        <f t="shared" si="2"/>
        <v>18.20208839087358</v>
      </c>
      <c r="S22">
        <f t="shared" si="2"/>
        <v>18.445687755403291</v>
      </c>
      <c r="T22">
        <f t="shared" si="2"/>
        <v>18.779921287170051</v>
      </c>
      <c r="U22">
        <f t="shared" si="2"/>
        <v>19.198613308677363</v>
      </c>
      <c r="V22">
        <f t="shared" si="2"/>
        <v>19.694600815138017</v>
      </c>
      <c r="W22">
        <f t="shared" si="3"/>
        <v>20.260141165510682</v>
      </c>
      <c r="X22">
        <f t="shared" si="3"/>
        <v>20.887276383871477</v>
      </c>
      <c r="Y22">
        <f t="shared" si="3"/>
        <v>21.568129435647904</v>
      </c>
      <c r="Z22">
        <f t="shared" si="3"/>
        <v>22.295124527309753</v>
      </c>
      <c r="AA22">
        <f t="shared" si="3"/>
        <v>23.061135616050898</v>
      </c>
      <c r="AB22">
        <f t="shared" si="3"/>
        <v>23.859574167269887</v>
      </c>
      <c r="AC22">
        <f t="shared" si="3"/>
        <v>24.684429667267139</v>
      </c>
      <c r="AD22">
        <f t="shared" si="3"/>
        <v>25.530275981014722</v>
      </c>
      <c r="AE22">
        <f t="shared" si="3"/>
        <v>26.392254729975537</v>
      </c>
      <c r="AF22">
        <f t="shared" si="3"/>
        <v>27.266044450732831</v>
      </c>
      <c r="AG22">
        <f t="shared" si="3"/>
        <v>28.147821968420608</v>
      </c>
      <c r="AH22">
        <f t="shared" si="3"/>
        <v>29.034220452471402</v>
      </c>
      <c r="AI22">
        <f t="shared" si="3"/>
        <v>29.922287091672118</v>
      </c>
      <c r="AJ22">
        <f t="shared" si="3"/>
        <v>30.809442202940225</v>
      </c>
      <c r="AK22">
        <f t="shared" si="3"/>
        <v>31.69344080318395</v>
      </c>
      <c r="AL22">
        <f t="shared" si="3"/>
        <v>32.572337147552012</v>
      </c>
      <c r="AM22">
        <f t="shared" si="4"/>
        <v>33.444452399804597</v>
      </c>
      <c r="AN22">
        <f t="shared" si="4"/>
        <v>34.308345394604942</v>
      </c>
      <c r="AO22">
        <f t="shared" si="4"/>
        <v>35.162786334346997</v>
      </c>
      <c r="AP22">
        <f t="shared" si="4"/>
        <v>36.006733203779163</v>
      </c>
      <c r="AQ22">
        <f t="shared" si="4"/>
        <v>36.839310662660608</v>
      </c>
      <c r="AR22">
        <f t="shared" si="4"/>
        <v>37.659791175475355</v>
      </c>
      <c r="AS22">
        <f t="shared" si="4"/>
        <v>38.467578148302167</v>
      </c>
      <c r="AT22">
        <f t="shared" si="4"/>
        <v>39.262190860219114</v>
      </c>
      <c r="AU22">
        <f t="shared" si="4"/>
        <v>40.04325099636187</v>
      </c>
      <c r="AV22">
        <f t="shared" si="4"/>
        <v>40.810470609746439</v>
      </c>
      <c r="AW22">
        <f t="shared" si="4"/>
        <v>41.563641357986242</v>
      </c>
      <c r="AX22">
        <f t="shared" si="4"/>
        <v>42.302624878481218</v>
      </c>
      <c r="AY22">
        <f t="shared" si="4"/>
        <v>43.027344181306766</v>
      </c>
      <c r="AZ22">
        <f t="shared" si="4"/>
        <v>43.737775952874372</v>
      </c>
      <c r="BA22">
        <f t="shared" si="4"/>
        <v>44.433943675583095</v>
      </c>
      <c r="BB22">
        <f t="shared" si="4"/>
        <v>45.115911479294802</v>
      </c>
      <c r="BC22">
        <f t="shared" si="5"/>
        <v>45.783778649728028</v>
      </c>
      <c r="BD22">
        <f t="shared" si="5"/>
        <v>46.437674726952686</v>
      </c>
    </row>
    <row r="23" spans="5:56" ht="40.049999999999997" customHeight="1" x14ac:dyDescent="0.45">
      <c r="E23">
        <v>13</v>
      </c>
      <c r="F23">
        <f t="shared" si="1"/>
        <v>21.331265835959218</v>
      </c>
      <c r="G23">
        <f t="shared" si="2"/>
        <v>20.556045219583449</v>
      </c>
      <c r="H23">
        <f t="shared" si="2"/>
        <v>19.827028653408171</v>
      </c>
      <c r="I23">
        <f t="shared" si="2"/>
        <v>19.152681749482539</v>
      </c>
      <c r="J23">
        <f t="shared" si="2"/>
        <v>18.54197796399724</v>
      </c>
      <c r="K23">
        <f t="shared" si="2"/>
        <v>18.004161605913392</v>
      </c>
      <c r="L23">
        <f t="shared" si="2"/>
        <v>17.548400613792282</v>
      </c>
      <c r="M23">
        <f t="shared" si="2"/>
        <v>17.18333048344795</v>
      </c>
      <c r="N23">
        <f t="shared" si="2"/>
        <v>16.916516085716744</v>
      </c>
      <c r="O23">
        <f t="shared" si="2"/>
        <v>16.753888986635715</v>
      </c>
      <c r="P23">
        <f t="shared" si="2"/>
        <v>16.699244233993628</v>
      </c>
      <c r="Q23">
        <f t="shared" si="2"/>
        <v>16.753888986635715</v>
      </c>
      <c r="R23">
        <f t="shared" si="2"/>
        <v>16.916516085716744</v>
      </c>
      <c r="S23">
        <f t="shared" si="2"/>
        <v>17.18333048344795</v>
      </c>
      <c r="T23">
        <f t="shared" si="2"/>
        <v>17.548400613792282</v>
      </c>
      <c r="U23">
        <f t="shared" si="2"/>
        <v>18.004161605913392</v>
      </c>
      <c r="V23">
        <f t="shared" si="2"/>
        <v>18.54197796399724</v>
      </c>
      <c r="W23">
        <f t="shared" si="3"/>
        <v>19.152681749482539</v>
      </c>
      <c r="X23">
        <f t="shared" si="3"/>
        <v>19.827028653408171</v>
      </c>
      <c r="Y23">
        <f t="shared" si="3"/>
        <v>20.556045219583449</v>
      </c>
      <c r="Z23">
        <f t="shared" si="3"/>
        <v>21.331265835959218</v>
      </c>
      <c r="AA23">
        <f t="shared" si="3"/>
        <v>22.144873841221017</v>
      </c>
      <c r="AB23">
        <f t="shared" si="3"/>
        <v>22.98976777360885</v>
      </c>
      <c r="AC23">
        <f t="shared" si="3"/>
        <v>23.859574167269887</v>
      </c>
      <c r="AD23">
        <f t="shared" si="3"/>
        <v>24.748625315195827</v>
      </c>
      <c r="AE23">
        <f t="shared" si="3"/>
        <v>25.651916255178332</v>
      </c>
      <c r="AF23">
        <f t="shared" si="3"/>
        <v>26.565051177077994</v>
      </c>
      <c r="AG23">
        <f t="shared" si="3"/>
        <v>27.484186071108013</v>
      </c>
      <c r="AH23">
        <f t="shared" si="3"/>
        <v>28.40597188009524</v>
      </c>
      <c r="AI23">
        <f t="shared" si="3"/>
        <v>29.32750061118654</v>
      </c>
      <c r="AJ23">
        <f t="shared" si="3"/>
        <v>30.246255653454707</v>
      </c>
      <c r="AK23">
        <f t="shared" si="3"/>
        <v>31.160066779905712</v>
      </c>
      <c r="AL23">
        <f t="shared" si="3"/>
        <v>32.067069851484973</v>
      </c>
      <c r="AM23">
        <f t="shared" si="4"/>
        <v>32.965670984008376</v>
      </c>
      <c r="AN23">
        <f t="shared" si="4"/>
        <v>33.854514812620515</v>
      </c>
      <c r="AO23">
        <f t="shared" si="4"/>
        <v>34.732456441723102</v>
      </c>
      <c r="AP23">
        <f t="shared" si="4"/>
        <v>35.598536667833912</v>
      </c>
      <c r="AQ23">
        <f t="shared" si="4"/>
        <v>36.451960087127262</v>
      </c>
      <c r="AR23">
        <f t="shared" si="4"/>
        <v>37.292075735261008</v>
      </c>
      <c r="AS23">
        <f t="shared" si="4"/>
        <v>38.11835994667711</v>
      </c>
      <c r="AT23">
        <f t="shared" si="4"/>
        <v>38.930401159482564</v>
      </c>
      <c r="AU23">
        <f t="shared" si="4"/>
        <v>39.727886428017449</v>
      </c>
      <c r="AV23">
        <f t="shared" si="4"/>
        <v>40.510589437332762</v>
      </c>
      <c r="AW23">
        <f t="shared" si="4"/>
        <v>41.278359841805909</v>
      </c>
      <c r="AX23">
        <f t="shared" si="4"/>
        <v>42.03111377419728</v>
      </c>
      <c r="AY23">
        <f t="shared" si="4"/>
        <v>42.768825391968747</v>
      </c>
      <c r="AZ23">
        <f t="shared" si="4"/>
        <v>43.491519345092001</v>
      </c>
      <c r="BA23">
        <f t="shared" si="4"/>
        <v>44.199264064320801</v>
      </c>
      <c r="BB23">
        <f t="shared" si="4"/>
        <v>44.892165781404444</v>
      </c>
      <c r="BC23">
        <f t="shared" si="5"/>
        <v>45.570363203351491</v>
      </c>
      <c r="BD23">
        <f t="shared" si="5"/>
        <v>46.234022771928956</v>
      </c>
    </row>
    <row r="24" spans="5:56" ht="40.049999999999997" customHeight="1" x14ac:dyDescent="0.45">
      <c r="E24">
        <v>14</v>
      </c>
      <c r="F24">
        <f t="shared" si="1"/>
        <v>20.387669768422825</v>
      </c>
      <c r="G24">
        <f t="shared" si="2"/>
        <v>19.560978490539625</v>
      </c>
      <c r="H24">
        <f t="shared" si="2"/>
        <v>18.779921287170051</v>
      </c>
      <c r="I24">
        <f t="shared" si="2"/>
        <v>18.053902977226731</v>
      </c>
      <c r="J24">
        <f t="shared" si="2"/>
        <v>17.393118144442386</v>
      </c>
      <c r="K24">
        <f t="shared" si="2"/>
        <v>16.808314433366299</v>
      </c>
      <c r="L24">
        <f t="shared" si="2"/>
        <v>16.310399352728989</v>
      </c>
      <c r="M24">
        <f t="shared" si="2"/>
        <v>15.909875915266635</v>
      </c>
      <c r="N24">
        <f t="shared" si="2"/>
        <v>15.616129405024525</v>
      </c>
      <c r="O24">
        <f t="shared" si="2"/>
        <v>15.436640338110509</v>
      </c>
      <c r="P24">
        <f t="shared" si="2"/>
        <v>15.376251248826188</v>
      </c>
      <c r="Q24">
        <f t="shared" si="2"/>
        <v>15.436640338110509</v>
      </c>
      <c r="R24">
        <f t="shared" si="2"/>
        <v>15.616129405024525</v>
      </c>
      <c r="S24">
        <f t="shared" si="2"/>
        <v>15.909875915266635</v>
      </c>
      <c r="T24">
        <f t="shared" si="2"/>
        <v>16.310399352728989</v>
      </c>
      <c r="U24">
        <f t="shared" si="2"/>
        <v>16.808314433366299</v>
      </c>
      <c r="V24">
        <f t="shared" si="2"/>
        <v>17.393118144442386</v>
      </c>
      <c r="W24">
        <f t="shared" si="3"/>
        <v>18.053902977226731</v>
      </c>
      <c r="X24">
        <f t="shared" si="3"/>
        <v>18.779921287170051</v>
      </c>
      <c r="Y24">
        <f t="shared" si="3"/>
        <v>19.560978490539625</v>
      </c>
      <c r="Z24">
        <f t="shared" si="3"/>
        <v>20.387669768422825</v>
      </c>
      <c r="AA24">
        <f t="shared" si="3"/>
        <v>21.25149295524816</v>
      </c>
      <c r="AB24">
        <f t="shared" si="3"/>
        <v>22.144873841221017</v>
      </c>
      <c r="AC24">
        <f t="shared" si="3"/>
        <v>23.061135616050898</v>
      </c>
      <c r="AD24">
        <f t="shared" si="3"/>
        <v>23.994436724543949</v>
      </c>
      <c r="AE24">
        <f t="shared" si="3"/>
        <v>24.939693990864264</v>
      </c>
      <c r="AF24">
        <f t="shared" si="3"/>
        <v>25.892501797807927</v>
      </c>
      <c r="AG24">
        <f t="shared" si="3"/>
        <v>26.849053663953974</v>
      </c>
      <c r="AH24">
        <f t="shared" si="3"/>
        <v>27.806069555844172</v>
      </c>
      <c r="AI24">
        <f t="shared" si="3"/>
        <v>28.760730367696642</v>
      </c>
      <c r="AJ24">
        <f t="shared" si="3"/>
        <v>29.710619869594669</v>
      </c>
      <c r="AK24">
        <f t="shared" si="3"/>
        <v>30.653673803588866</v>
      </c>
      <c r="AL24">
        <f t="shared" si="3"/>
        <v>31.588135505201162</v>
      </c>
      <c r="AM24">
        <f t="shared" si="4"/>
        <v>32.512517316170005</v>
      </c>
      <c r="AN24">
        <f t="shared" si="4"/>
        <v>33.425567049364545</v>
      </c>
      <c r="AO24">
        <f t="shared" si="4"/>
        <v>34.326238816759492</v>
      </c>
      <c r="AP24">
        <f t="shared" si="4"/>
        <v>35.213667605290603</v>
      </c>
      <c r="AQ24">
        <f t="shared" si="4"/>
        <v>36.087147065731266</v>
      </c>
      <c r="AR24">
        <f t="shared" si="4"/>
        <v>36.946110057098075</v>
      </c>
      <c r="AS24">
        <f t="shared" si="4"/>
        <v>37.790111559066204</v>
      </c>
      <c r="AT24">
        <f t="shared" si="4"/>
        <v>38.618813625836204</v>
      </c>
      <c r="AU24">
        <f t="shared" si="4"/>
        <v>39.43197210676054</v>
      </c>
      <c r="AV24">
        <f t="shared" si="4"/>
        <v>40.22942490250022</v>
      </c>
      <c r="AW24">
        <f t="shared" si="4"/>
        <v>41.011081561553482</v>
      </c>
      <c r="AX24">
        <f t="shared" si="4"/>
        <v>41.776914051774646</v>
      </c>
      <c r="AY24">
        <f t="shared" si="4"/>
        <v>42.526948566022163</v>
      </c>
      <c r="AZ24">
        <f t="shared" si="4"/>
        <v>43.261258241274042</v>
      </c>
      <c r="BA24">
        <f t="shared" si="4"/>
        <v>43.979956687226419</v>
      </c>
      <c r="BB24">
        <f t="shared" si="4"/>
        <v>44.683192234215802</v>
      </c>
      <c r="BC24">
        <f t="shared" si="5"/>
        <v>45.37114282183034</v>
      </c>
      <c r="BD24">
        <f t="shared" si="5"/>
        <v>46.044011459244139</v>
      </c>
    </row>
    <row r="25" spans="5:56" ht="40.049999999999997" customHeight="1" x14ac:dyDescent="0.45">
      <c r="E25">
        <v>15</v>
      </c>
      <c r="F25">
        <f t="shared" si="1"/>
        <v>19.471220634490685</v>
      </c>
      <c r="G25">
        <f t="shared" si="2"/>
        <v>18.589882047007471</v>
      </c>
      <c r="H25">
        <f t="shared" si="2"/>
        <v>17.752790161946685</v>
      </c>
      <c r="I25">
        <f t="shared" si="2"/>
        <v>16.970296539403257</v>
      </c>
      <c r="J25">
        <f t="shared" si="2"/>
        <v>16.253917058152776</v>
      </c>
      <c r="K25">
        <f t="shared" si="2"/>
        <v>15.616129405024525</v>
      </c>
      <c r="L25">
        <f t="shared" si="2"/>
        <v>15.069955749637582</v>
      </c>
      <c r="M25">
        <f t="shared" si="2"/>
        <v>14.628281989748354</v>
      </c>
      <c r="N25">
        <f t="shared" si="2"/>
        <v>14.302914425322815</v>
      </c>
      <c r="O25">
        <f t="shared" si="2"/>
        <v>14.103462835639396</v>
      </c>
      <c r="P25">
        <f t="shared" si="2"/>
        <v>14.036243467926484</v>
      </c>
      <c r="Q25">
        <f t="shared" si="2"/>
        <v>14.103462835639396</v>
      </c>
      <c r="R25">
        <f t="shared" si="2"/>
        <v>14.302914425322815</v>
      </c>
      <c r="S25">
        <f t="shared" si="2"/>
        <v>14.628281989748354</v>
      </c>
      <c r="T25">
        <f t="shared" si="2"/>
        <v>15.069955749637582</v>
      </c>
      <c r="U25">
        <f t="shared" si="2"/>
        <v>15.616129405024525</v>
      </c>
      <c r="V25">
        <f t="shared" ref="V25:AK40" si="6">DEGREES(ACOS(40/SQRT(40^2+(SQRT(($B$11-$E25)^2+($C$11-V$9)^2))^2)))</f>
        <v>16.253917058152776</v>
      </c>
      <c r="W25">
        <f t="shared" si="3"/>
        <v>16.970296539403257</v>
      </c>
      <c r="X25">
        <f t="shared" si="3"/>
        <v>17.752790161946685</v>
      </c>
      <c r="Y25">
        <f t="shared" si="3"/>
        <v>18.589882047007471</v>
      </c>
      <c r="Z25">
        <f t="shared" si="3"/>
        <v>19.471220634490685</v>
      </c>
      <c r="AA25">
        <f t="shared" si="3"/>
        <v>20.387669768422825</v>
      </c>
      <c r="AB25">
        <f t="shared" si="3"/>
        <v>21.331265835959218</v>
      </c>
      <c r="AC25">
        <f t="shared" si="3"/>
        <v>22.295124527309753</v>
      </c>
      <c r="AD25">
        <f t="shared" si="3"/>
        <v>23.273326481355959</v>
      </c>
      <c r="AE25">
        <f t="shared" si="3"/>
        <v>24.260799584868035</v>
      </c>
      <c r="AF25">
        <f t="shared" si="3"/>
        <v>25.253207609369639</v>
      </c>
      <c r="AG25">
        <f t="shared" si="3"/>
        <v>26.2468496898694</v>
      </c>
      <c r="AH25">
        <f t="shared" si="3"/>
        <v>27.238572082130077</v>
      </c>
      <c r="AI25">
        <f t="shared" si="3"/>
        <v>28.225691965074368</v>
      </c>
      <c r="AJ25">
        <f t="shared" si="3"/>
        <v>29.205932247399407</v>
      </c>
      <c r="AK25">
        <f t="shared" si="3"/>
        <v>30.177366030617911</v>
      </c>
      <c r="AL25">
        <f t="shared" ref="AL25:BA40" si="7">DEGREES(ACOS(40/SQRT(40^2+(SQRT(($B$11-$E25)^2+($C$11-AL$9)^2))^2)))</f>
        <v>31.138369345567479</v>
      </c>
      <c r="AM25">
        <f t="shared" si="4"/>
        <v>32.087580878338315</v>
      </c>
      <c r="AN25">
        <f t="shared" si="4"/>
        <v>33.023867555796656</v>
      </c>
      <c r="AO25">
        <f t="shared" si="4"/>
        <v>33.946295027753948</v>
      </c>
      <c r="AP25">
        <f t="shared" si="4"/>
        <v>34.854102240971066</v>
      </c>
      <c r="AQ25">
        <f t="shared" si="4"/>
        <v>35.746679440302486</v>
      </c>
      <c r="AR25">
        <f t="shared" si="4"/>
        <v>36.623549051644325</v>
      </c>
      <c r="AS25">
        <f t="shared" si="4"/>
        <v>37.484349000543851</v>
      </c>
      <c r="AT25">
        <f t="shared" si="4"/>
        <v>38.328818101455873</v>
      </c>
      <c r="AU25">
        <f t="shared" si="4"/>
        <v>39.156783218304682</v>
      </c>
      <c r="AV25">
        <f t="shared" si="4"/>
        <v>39.968147949838972</v>
      </c>
      <c r="AW25">
        <f t="shared" si="4"/>
        <v>40.76288263563039</v>
      </c>
      <c r="AX25">
        <f t="shared" si="4"/>
        <v>41.541015512510789</v>
      </c>
      <c r="AY25">
        <f t="shared" si="4"/>
        <v>42.302624878481218</v>
      </c>
      <c r="AZ25">
        <f t="shared" si="4"/>
        <v>43.047832143052595</v>
      </c>
      <c r="BA25">
        <f t="shared" si="4"/>
        <v>43.776795660715813</v>
      </c>
      <c r="BB25">
        <f t="shared" ref="BB25:BD44" si="8">DEGREES(ACOS(40/SQRT(40^2+(SQRT(($B$11-$E25)^2+($C$11-BB$9)^2))^2)))</f>
        <v>44.489705258681077</v>
      </c>
      <c r="BC25">
        <f t="shared" si="5"/>
        <v>45.186777381872659</v>
      </c>
      <c r="BD25">
        <f t="shared" si="5"/>
        <v>45.868250787968947</v>
      </c>
    </row>
    <row r="26" spans="5:56" ht="40.049999999999997" customHeight="1" x14ac:dyDescent="0.45">
      <c r="E26">
        <v>16</v>
      </c>
      <c r="F26">
        <f t="shared" si="1"/>
        <v>18.589882047007471</v>
      </c>
      <c r="G26">
        <f t="shared" ref="G26:U26" si="9">DEGREES(ACOS(40/SQRT(40^2+(SQRT(($B$11-$E26)^2+($C$11-G$9)^2))^2)))</f>
        <v>17.650968811918215</v>
      </c>
      <c r="H26">
        <f t="shared" si="9"/>
        <v>16.753888986635715</v>
      </c>
      <c r="I26">
        <f t="shared" si="9"/>
        <v>15.909875915266635</v>
      </c>
      <c r="J26">
        <f t="shared" si="9"/>
        <v>15.131806783066459</v>
      </c>
      <c r="K26">
        <f t="shared" si="9"/>
        <v>14.434094830851208</v>
      </c>
      <c r="L26">
        <f t="shared" si="9"/>
        <v>13.832302773749781</v>
      </c>
      <c r="M26">
        <f t="shared" si="9"/>
        <v>13.342363797088238</v>
      </c>
      <c r="N26">
        <f t="shared" si="9"/>
        <v>12.979350497927724</v>
      </c>
      <c r="O26">
        <f t="shared" si="9"/>
        <v>12.755871704044319</v>
      </c>
      <c r="P26">
        <f t="shared" si="9"/>
        <v>12.680383491819819</v>
      </c>
      <c r="Q26">
        <f t="shared" si="9"/>
        <v>12.755871704044319</v>
      </c>
      <c r="R26">
        <f t="shared" si="9"/>
        <v>12.979350497927724</v>
      </c>
      <c r="S26">
        <f t="shared" si="9"/>
        <v>13.342363797088238</v>
      </c>
      <c r="T26">
        <f t="shared" si="9"/>
        <v>13.832302773749781</v>
      </c>
      <c r="U26">
        <f t="shared" si="9"/>
        <v>14.434094830851208</v>
      </c>
      <c r="V26">
        <f t="shared" si="6"/>
        <v>15.131806783066459</v>
      </c>
      <c r="W26">
        <f t="shared" si="6"/>
        <v>15.909875915266635</v>
      </c>
      <c r="X26">
        <f t="shared" si="6"/>
        <v>16.753888986635715</v>
      </c>
      <c r="Y26">
        <f t="shared" si="6"/>
        <v>17.650968811918215</v>
      </c>
      <c r="Z26">
        <f t="shared" si="6"/>
        <v>18.589882047007471</v>
      </c>
      <c r="AA26">
        <f t="shared" si="6"/>
        <v>19.560978490539625</v>
      </c>
      <c r="AB26">
        <f t="shared" si="6"/>
        <v>20.556045219583449</v>
      </c>
      <c r="AC26">
        <f t="shared" si="6"/>
        <v>21.568129435647904</v>
      </c>
      <c r="AD26">
        <f t="shared" si="6"/>
        <v>22.59136070457112</v>
      </c>
      <c r="AE26">
        <f t="shared" si="6"/>
        <v>23.620787756210923</v>
      </c>
      <c r="AF26">
        <f t="shared" si="6"/>
        <v>24.652235723230667</v>
      </c>
      <c r="AG26">
        <f t="shared" si="6"/>
        <v>25.682184661491611</v>
      </c>
      <c r="AH26">
        <f t="shared" si="6"/>
        <v>26.707667766558593</v>
      </c>
      <c r="AI26">
        <f t="shared" si="6"/>
        <v>27.726186750640906</v>
      </c>
      <c r="AJ26">
        <f t="shared" si="6"/>
        <v>28.735641668064059</v>
      </c>
      <c r="AK26">
        <f t="shared" si="6"/>
        <v>29.734272666889524</v>
      </c>
      <c r="AL26">
        <f t="shared" si="7"/>
        <v>30.72061147663586</v>
      </c>
      <c r="AM26">
        <f t="shared" si="7"/>
        <v>31.69344080318395</v>
      </c>
      <c r="AN26">
        <f t="shared" si="7"/>
        <v>32.651760138743754</v>
      </c>
      <c r="AO26">
        <f t="shared" si="7"/>
        <v>33.59475678656657</v>
      </c>
      <c r="AP26">
        <f t="shared" si="7"/>
        <v>34.521781142612404</v>
      </c>
      <c r="AQ26">
        <f t="shared" si="7"/>
        <v>35.432325472876776</v>
      </c>
      <c r="AR26">
        <f t="shared" si="7"/>
        <v>36.326005581723862</v>
      </c>
      <c r="AS26">
        <f t="shared" si="7"/>
        <v>37.202544890156688</v>
      </c>
      <c r="AT26">
        <f t="shared" si="7"/>
        <v>38.06176053983252</v>
      </c>
      <c r="AU26">
        <f t="shared" si="7"/>
        <v>38.903551214305885</v>
      </c>
      <c r="AV26">
        <f t="shared" si="7"/>
        <v>39.727886428017449</v>
      </c>
      <c r="AW26">
        <f t="shared" si="7"/>
        <v>40.534797079628731</v>
      </c>
      <c r="AX26">
        <f t="shared" si="7"/>
        <v>41.324367102358295</v>
      </c>
      <c r="AY26">
        <f t="shared" si="7"/>
        <v>42.096726072294373</v>
      </c>
      <c r="AZ26">
        <f t="shared" si="7"/>
        <v>42.852042658024615</v>
      </c>
      <c r="BA26">
        <f t="shared" si="7"/>
        <v>43.590518812709632</v>
      </c>
      <c r="BB26">
        <f t="shared" si="8"/>
        <v>44.312384623990717</v>
      </c>
      <c r="BC26">
        <f t="shared" si="5"/>
        <v>45.017893748669152</v>
      </c>
      <c r="BD26">
        <f t="shared" si="5"/>
        <v>45.707319368544248</v>
      </c>
    </row>
    <row r="27" spans="5:56" ht="40.049999999999997" customHeight="1" x14ac:dyDescent="0.45">
      <c r="E27">
        <v>17</v>
      </c>
      <c r="F27">
        <f t="shared" ref="F27:U42" si="10">DEGREES(ACOS(40/SQRT(40^2+(SQRT(($B$11-$E27)^2+($C$11-F$9)^2))^2)))</f>
        <v>17.752790161946685</v>
      </c>
      <c r="G27">
        <f t="shared" si="10"/>
        <v>16.753888986635715</v>
      </c>
      <c r="H27">
        <f t="shared" si="10"/>
        <v>15.793169048263959</v>
      </c>
      <c r="I27">
        <f t="shared" si="10"/>
        <v>14.882566829789882</v>
      </c>
      <c r="J27">
        <f t="shared" si="10"/>
        <v>14.036243467926484</v>
      </c>
      <c r="K27">
        <f t="shared" si="10"/>
        <v>13.270669478570099</v>
      </c>
      <c r="L27">
        <f t="shared" si="10"/>
        <v>12.604382648379179</v>
      </c>
      <c r="M27">
        <f t="shared" si="10"/>
        <v>12.057193263069767</v>
      </c>
      <c r="N27">
        <f t="shared" si="10"/>
        <v>11.648634944412743</v>
      </c>
      <c r="O27">
        <f t="shared" si="10"/>
        <v>11.395654497719997</v>
      </c>
      <c r="P27">
        <f t="shared" si="10"/>
        <v>11.309932474020195</v>
      </c>
      <c r="Q27">
        <f t="shared" si="10"/>
        <v>11.395654497719997</v>
      </c>
      <c r="R27">
        <f t="shared" si="10"/>
        <v>11.648634944412743</v>
      </c>
      <c r="S27">
        <f t="shared" si="10"/>
        <v>12.057193263069767</v>
      </c>
      <c r="T27">
        <f t="shared" si="10"/>
        <v>12.604382648379179</v>
      </c>
      <c r="U27">
        <f t="shared" si="10"/>
        <v>13.270669478570099</v>
      </c>
      <c r="V27">
        <f t="shared" si="6"/>
        <v>14.036243467926484</v>
      </c>
      <c r="W27">
        <f t="shared" si="6"/>
        <v>14.882566829789882</v>
      </c>
      <c r="X27">
        <f t="shared" si="6"/>
        <v>15.793169048263959</v>
      </c>
      <c r="Y27">
        <f t="shared" si="6"/>
        <v>16.753888986635715</v>
      </c>
      <c r="Z27">
        <f t="shared" si="6"/>
        <v>17.752790161946685</v>
      </c>
      <c r="AA27">
        <f t="shared" si="6"/>
        <v>18.779921287170051</v>
      </c>
      <c r="AB27">
        <f t="shared" si="6"/>
        <v>19.827028653408171</v>
      </c>
      <c r="AC27">
        <f t="shared" si="6"/>
        <v>20.887276383871477</v>
      </c>
      <c r="AD27">
        <f t="shared" si="6"/>
        <v>21.954998832237564</v>
      </c>
      <c r="AE27">
        <f t="shared" si="6"/>
        <v>23.025492008528026</v>
      </c>
      <c r="AF27">
        <f t="shared" si="6"/>
        <v>24.094842552110695</v>
      </c>
      <c r="AG27">
        <f t="shared" si="6"/>
        <v>25.159789433981935</v>
      </c>
      <c r="AH27">
        <f t="shared" si="6"/>
        <v>26.217612768234886</v>
      </c>
      <c r="AI27">
        <f t="shared" si="6"/>
        <v>27.266044450732831</v>
      </c>
      <c r="AJ27">
        <f t="shared" si="6"/>
        <v>28.303196100388178</v>
      </c>
      <c r="AK27">
        <f t="shared" si="6"/>
        <v>29.32750061118654</v>
      </c>
      <c r="AL27">
        <f t="shared" si="7"/>
        <v>30.337664384844899</v>
      </c>
      <c r="AM27">
        <f t="shared" si="7"/>
        <v>31.332627955778683</v>
      </c>
      <c r="AN27">
        <f t="shared" si="7"/>
        <v>32.311533237423845</v>
      </c>
      <c r="AO27">
        <f t="shared" si="7"/>
        <v>33.2736960254311</v>
      </c>
      <c r="AP27">
        <f t="shared" si="7"/>
        <v>34.218582707648942</v>
      </c>
      <c r="AQ27">
        <f t="shared" si="7"/>
        <v>35.145790371693558</v>
      </c>
      <c r="AR27">
        <f t="shared" si="7"/>
        <v>36.055029684428938</v>
      </c>
      <c r="AS27">
        <f t="shared" si="7"/>
        <v>36.946110057098075</v>
      </c>
      <c r="AT27">
        <f t="shared" si="7"/>
        <v>37.818926715648644</v>
      </c>
      <c r="AU27">
        <f t="shared" si="7"/>
        <v>38.673449376135331</v>
      </c>
      <c r="AV27">
        <f t="shared" si="7"/>
        <v>39.509712286193931</v>
      </c>
      <c r="AW27">
        <f t="shared" si="7"/>
        <v>40.327805440220679</v>
      </c>
      <c r="AX27">
        <f t="shared" si="7"/>
        <v>41.127866811637084</v>
      </c>
      <c r="AY27">
        <f t="shared" si="7"/>
        <v>41.910075473180115</v>
      </c>
      <c r="AZ27">
        <f t="shared" si="7"/>
        <v>42.674645497560086</v>
      </c>
      <c r="BA27">
        <f t="shared" si="7"/>
        <v>43.421820547594763</v>
      </c>
      <c r="BB27">
        <f t="shared" si="8"/>
        <v>44.15186907819885</v>
      </c>
      <c r="BC27">
        <f t="shared" si="5"/>
        <v>44.865080083234808</v>
      </c>
      <c r="BD27">
        <f t="shared" si="5"/>
        <v>45.561759328850215</v>
      </c>
    </row>
    <row r="28" spans="5:56" ht="40.049999999999997" customHeight="1" x14ac:dyDescent="0.45">
      <c r="E28">
        <v>18</v>
      </c>
      <c r="F28">
        <f t="shared" si="10"/>
        <v>16.970296539403257</v>
      </c>
      <c r="G28">
        <f t="shared" si="10"/>
        <v>15.909875915266635</v>
      </c>
      <c r="H28">
        <f t="shared" si="10"/>
        <v>14.882566829789882</v>
      </c>
      <c r="I28">
        <f t="shared" si="10"/>
        <v>13.900669075390709</v>
      </c>
      <c r="J28">
        <f t="shared" si="10"/>
        <v>12.979350497927724</v>
      </c>
      <c r="K28">
        <f t="shared" si="10"/>
        <v>12.137063673133049</v>
      </c>
      <c r="L28">
        <f t="shared" si="10"/>
        <v>11.395654497719997</v>
      </c>
      <c r="M28">
        <f t="shared" si="10"/>
        <v>10.779771619960361</v>
      </c>
      <c r="N28">
        <f t="shared" si="10"/>
        <v>10.315082561193327</v>
      </c>
      <c r="O28">
        <f t="shared" si="10"/>
        <v>10.024987862075758</v>
      </c>
      <c r="P28">
        <f t="shared" si="10"/>
        <v>9.9262455066517052</v>
      </c>
      <c r="Q28">
        <f t="shared" si="10"/>
        <v>10.024987862075758</v>
      </c>
      <c r="R28">
        <f t="shared" si="10"/>
        <v>10.315082561193327</v>
      </c>
      <c r="S28">
        <f t="shared" si="10"/>
        <v>10.779771619960361</v>
      </c>
      <c r="T28">
        <f t="shared" si="10"/>
        <v>11.395654497719997</v>
      </c>
      <c r="U28">
        <f t="shared" si="10"/>
        <v>12.137063673133049</v>
      </c>
      <c r="V28">
        <f t="shared" si="6"/>
        <v>12.979350497927724</v>
      </c>
      <c r="W28">
        <f t="shared" si="6"/>
        <v>13.900669075390709</v>
      </c>
      <c r="X28">
        <f t="shared" si="6"/>
        <v>14.882566829789882</v>
      </c>
      <c r="Y28">
        <f t="shared" si="6"/>
        <v>15.909875915266635</v>
      </c>
      <c r="Z28">
        <f t="shared" si="6"/>
        <v>16.970296539403257</v>
      </c>
      <c r="AA28">
        <f t="shared" si="6"/>
        <v>18.053902977226731</v>
      </c>
      <c r="AB28">
        <f t="shared" si="6"/>
        <v>19.152681749482539</v>
      </c>
      <c r="AC28">
        <f t="shared" si="6"/>
        <v>20.260141165510682</v>
      </c>
      <c r="AD28">
        <f t="shared" si="6"/>
        <v>21.370997322520349</v>
      </c>
      <c r="AE28">
        <f t="shared" si="6"/>
        <v>22.480927918286021</v>
      </c>
      <c r="AF28">
        <f t="shared" si="6"/>
        <v>23.586381433840952</v>
      </c>
      <c r="AG28">
        <f t="shared" si="6"/>
        <v>24.684429667267139</v>
      </c>
      <c r="AH28">
        <f t="shared" si="6"/>
        <v>25.772653472692415</v>
      </c>
      <c r="AI28">
        <f t="shared" si="6"/>
        <v>26.849053663953974</v>
      </c>
      <c r="AJ28">
        <f t="shared" si="6"/>
        <v>27.911980918711119</v>
      </c>
      <c r="AK28">
        <f t="shared" si="6"/>
        <v>28.960080041115695</v>
      </c>
      <c r="AL28">
        <f t="shared" si="7"/>
        <v>29.992245119716003</v>
      </c>
      <c r="AM28">
        <f t="shared" si="7"/>
        <v>31.007583006867126</v>
      </c>
      <c r="AN28">
        <f t="shared" si="7"/>
        <v>32.005383208083494</v>
      </c>
      <c r="AO28">
        <f t="shared" si="7"/>
        <v>32.985092758994973</v>
      </c>
      <c r="AP28">
        <f t="shared" si="7"/>
        <v>33.946295027753948</v>
      </c>
      <c r="AQ28">
        <f t="shared" si="7"/>
        <v>34.88869164564516</v>
      </c>
      <c r="AR28">
        <f t="shared" si="7"/>
        <v>35.812086963577045</v>
      </c>
      <c r="AS28">
        <f t="shared" si="7"/>
        <v>36.716374575800359</v>
      </c>
      <c r="AT28">
        <f t="shared" si="7"/>
        <v>37.60152555834086</v>
      </c>
      <c r="AU28">
        <f t="shared" si="7"/>
        <v>38.467578148302167</v>
      </c>
      <c r="AV28">
        <f t="shared" si="7"/>
        <v>39.314628648730022</v>
      </c>
      <c r="AW28">
        <f t="shared" si="7"/>
        <v>40.1428233874977</v>
      </c>
      <c r="AX28">
        <f t="shared" si="7"/>
        <v>40.952351591593704</v>
      </c>
      <c r="AY28">
        <f t="shared" si="7"/>
        <v>41.743439063137828</v>
      </c>
      <c r="AZ28">
        <f t="shared" si="7"/>
        <v>42.516342562520094</v>
      </c>
      <c r="BA28">
        <f t="shared" si="7"/>
        <v>43.271344818790695</v>
      </c>
      <c r="BB28">
        <f t="shared" si="8"/>
        <v>44.008750098953584</v>
      </c>
      <c r="BC28">
        <f t="shared" si="5"/>
        <v>44.728880276961902</v>
      </c>
      <c r="BD28">
        <f t="shared" si="5"/>
        <v>45.432071350583151</v>
      </c>
    </row>
    <row r="29" spans="5:56" ht="40.049999999999997" customHeight="1" x14ac:dyDescent="0.45">
      <c r="E29">
        <v>19</v>
      </c>
      <c r="F29">
        <f t="shared" si="10"/>
        <v>16.253917058152776</v>
      </c>
      <c r="G29">
        <f t="shared" si="10"/>
        <v>15.131806783066459</v>
      </c>
      <c r="H29">
        <f t="shared" si="10"/>
        <v>14.036243467926484</v>
      </c>
      <c r="I29">
        <f t="shared" si="10"/>
        <v>12.979350497927724</v>
      </c>
      <c r="J29">
        <f t="shared" si="10"/>
        <v>11.976725812374053</v>
      </c>
      <c r="K29">
        <f t="shared" si="10"/>
        <v>11.048352084854995</v>
      </c>
      <c r="L29">
        <f t="shared" si="10"/>
        <v>10.219377114593584</v>
      </c>
      <c r="M29">
        <f t="shared" si="10"/>
        <v>9.5202021449850278</v>
      </c>
      <c r="N29">
        <f t="shared" si="10"/>
        <v>8.9848769316856902</v>
      </c>
      <c r="O29">
        <f t="shared" si="10"/>
        <v>8.6466702147363677</v>
      </c>
      <c r="P29">
        <f t="shared" si="10"/>
        <v>8.5307656099481388</v>
      </c>
      <c r="Q29">
        <f t="shared" si="10"/>
        <v>8.6466702147363677</v>
      </c>
      <c r="R29">
        <f t="shared" si="10"/>
        <v>8.9848769316856902</v>
      </c>
      <c r="S29">
        <f t="shared" si="10"/>
        <v>9.5202021449850278</v>
      </c>
      <c r="T29">
        <f t="shared" si="10"/>
        <v>10.219377114593584</v>
      </c>
      <c r="U29">
        <f t="shared" si="10"/>
        <v>11.048352084854995</v>
      </c>
      <c r="V29">
        <f t="shared" si="6"/>
        <v>11.976725812374053</v>
      </c>
      <c r="W29">
        <f t="shared" si="6"/>
        <v>12.979350497927724</v>
      </c>
      <c r="X29">
        <f t="shared" si="6"/>
        <v>14.036243467926484</v>
      </c>
      <c r="Y29">
        <f t="shared" si="6"/>
        <v>15.131806783066459</v>
      </c>
      <c r="Z29">
        <f t="shared" si="6"/>
        <v>16.253917058152776</v>
      </c>
      <c r="AA29">
        <f t="shared" si="6"/>
        <v>17.393118144442386</v>
      </c>
      <c r="AB29">
        <f t="shared" si="6"/>
        <v>18.54197796399724</v>
      </c>
      <c r="AC29">
        <f t="shared" si="6"/>
        <v>19.694600815138017</v>
      </c>
      <c r="AD29">
        <f t="shared" si="6"/>
        <v>20.846265656650541</v>
      </c>
      <c r="AE29">
        <f t="shared" si="6"/>
        <v>21.993159796292122</v>
      </c>
      <c r="AF29">
        <f t="shared" si="6"/>
        <v>23.132182561931256</v>
      </c>
      <c r="AG29">
        <f t="shared" si="6"/>
        <v>24.260799584868035</v>
      </c>
      <c r="AH29">
        <f t="shared" si="6"/>
        <v>25.376933525152296</v>
      </c>
      <c r="AI29">
        <f t="shared" si="6"/>
        <v>26.478881071997247</v>
      </c>
      <c r="AJ29">
        <f t="shared" si="6"/>
        <v>27.565248984490403</v>
      </c>
      <c r="AK29">
        <f t="shared" si="6"/>
        <v>28.634904034522023</v>
      </c>
      <c r="AL29">
        <f t="shared" si="7"/>
        <v>29.686933196903492</v>
      </c>
      <c r="AM29">
        <f t="shared" si="7"/>
        <v>30.72061147663586</v>
      </c>
      <c r="AN29">
        <f t="shared" si="7"/>
        <v>31.735375499728679</v>
      </c>
      <c r="AO29">
        <f t="shared" si="7"/>
        <v>32.730801514207847</v>
      </c>
      <c r="AP29">
        <f t="shared" si="7"/>
        <v>33.706586816774653</v>
      </c>
      <c r="AQ29">
        <f t="shared" si="7"/>
        <v>34.662533883144839</v>
      </c>
      <c r="AR29">
        <f t="shared" si="7"/>
        <v>35.598536667833912</v>
      </c>
      <c r="AS29">
        <f t="shared" si="7"/>
        <v>36.514568673993331</v>
      </c>
      <c r="AT29">
        <f t="shared" si="7"/>
        <v>37.410672491183874</v>
      </c>
      <c r="AU29">
        <f t="shared" si="7"/>
        <v>38.286950569492383</v>
      </c>
      <c r="AV29">
        <f t="shared" si="7"/>
        <v>39.143557049783041</v>
      </c>
      <c r="AW29">
        <f t="shared" si="7"/>
        <v>39.980690507534824</v>
      </c>
      <c r="AX29">
        <f t="shared" si="7"/>
        <v>40.798587495513203</v>
      </c>
      <c r="AY29">
        <f t="shared" si="7"/>
        <v>41.597516791214169</v>
      </c>
      <c r="AZ29">
        <f t="shared" si="7"/>
        <v>42.377774270582094</v>
      </c>
      <c r="BA29">
        <f t="shared" si="7"/>
        <v>43.139678341360025</v>
      </c>
      <c r="BB29">
        <f t="shared" si="8"/>
        <v>43.883565878604259</v>
      </c>
      <c r="BC29">
        <f t="shared" si="5"/>
        <v>44.609788612119843</v>
      </c>
      <c r="BD29">
        <f t="shared" si="5"/>
        <v>45.318709921376175</v>
      </c>
    </row>
    <row r="30" spans="5:56" ht="40.049999999999997" customHeight="1" x14ac:dyDescent="0.45">
      <c r="E30">
        <v>20</v>
      </c>
      <c r="F30">
        <f t="shared" si="10"/>
        <v>15.616129405024525</v>
      </c>
      <c r="G30">
        <f t="shared" si="10"/>
        <v>14.434094830851208</v>
      </c>
      <c r="H30">
        <f t="shared" si="10"/>
        <v>13.270669478570099</v>
      </c>
      <c r="I30">
        <f t="shared" si="10"/>
        <v>12.137063673133049</v>
      </c>
      <c r="J30">
        <f t="shared" si="10"/>
        <v>11.048352084854995</v>
      </c>
      <c r="K30">
        <f t="shared" si="10"/>
        <v>10.024987862075758</v>
      </c>
      <c r="L30">
        <f t="shared" si="10"/>
        <v>9.09464030414901</v>
      </c>
      <c r="M30">
        <f t="shared" si="10"/>
        <v>8.2938048176987618</v>
      </c>
      <c r="N30">
        <f t="shared" si="10"/>
        <v>7.6675772427518849</v>
      </c>
      <c r="O30">
        <f t="shared" si="10"/>
        <v>7.2646264651937829</v>
      </c>
      <c r="P30">
        <f t="shared" si="10"/>
        <v>7.1250163489017488</v>
      </c>
      <c r="Q30">
        <f t="shared" si="10"/>
        <v>7.2646264651937829</v>
      </c>
      <c r="R30">
        <f t="shared" si="10"/>
        <v>7.6675772427518849</v>
      </c>
      <c r="S30">
        <f t="shared" si="10"/>
        <v>8.2938048176987618</v>
      </c>
      <c r="T30">
        <f t="shared" si="10"/>
        <v>9.09464030414901</v>
      </c>
      <c r="U30">
        <f t="shared" si="10"/>
        <v>10.024987862075758</v>
      </c>
      <c r="V30">
        <f t="shared" si="6"/>
        <v>11.048352084854995</v>
      </c>
      <c r="W30">
        <f t="shared" si="6"/>
        <v>12.137063673133049</v>
      </c>
      <c r="X30">
        <f t="shared" si="6"/>
        <v>13.270669478570099</v>
      </c>
      <c r="Y30">
        <f t="shared" si="6"/>
        <v>14.434094830851208</v>
      </c>
      <c r="Z30">
        <f t="shared" si="6"/>
        <v>15.616129405024525</v>
      </c>
      <c r="AA30">
        <f t="shared" si="6"/>
        <v>16.808314433366299</v>
      </c>
      <c r="AB30">
        <f t="shared" si="6"/>
        <v>18.004161605913392</v>
      </c>
      <c r="AC30">
        <f t="shared" si="6"/>
        <v>19.198613308677363</v>
      </c>
      <c r="AD30">
        <f t="shared" si="6"/>
        <v>20.387669768422825</v>
      </c>
      <c r="AE30">
        <f t="shared" si="6"/>
        <v>21.568129435647904</v>
      </c>
      <c r="AF30">
        <f t="shared" si="6"/>
        <v>22.737405889726233</v>
      </c>
      <c r="AG30">
        <f t="shared" si="6"/>
        <v>23.893396656492651</v>
      </c>
      <c r="AH30">
        <f t="shared" si="6"/>
        <v>25.034387530343437</v>
      </c>
      <c r="AI30">
        <f t="shared" si="6"/>
        <v>26.158981435332169</v>
      </c>
      <c r="AJ30">
        <f t="shared" si="6"/>
        <v>27.266044450732831</v>
      </c>
      <c r="AK30">
        <f t="shared" si="6"/>
        <v>28.354664000770331</v>
      </c>
      <c r="AL30">
        <f t="shared" si="7"/>
        <v>29.424115787413513</v>
      </c>
      <c r="AM30">
        <f t="shared" si="7"/>
        <v>30.473837103833311</v>
      </c>
      <c r="AN30">
        <f t="shared" si="7"/>
        <v>31.503404882008269</v>
      </c>
      <c r="AO30">
        <f t="shared" si="7"/>
        <v>32.512517316170005</v>
      </c>
      <c r="AP30">
        <f t="shared" si="7"/>
        <v>33.50097823942329</v>
      </c>
      <c r="AQ30">
        <f t="shared" si="7"/>
        <v>34.468683663334538</v>
      </c>
      <c r="AR30">
        <f t="shared" si="7"/>
        <v>35.415610052347652</v>
      </c>
      <c r="AS30">
        <f t="shared" si="7"/>
        <v>36.341804018541659</v>
      </c>
      <c r="AT30">
        <f t="shared" si="7"/>
        <v>37.247373202381205</v>
      </c>
      <c r="AU30">
        <f t="shared" si="7"/>
        <v>38.132478161900139</v>
      </c>
      <c r="AV30">
        <f t="shared" si="7"/>
        <v>38.997325133215213</v>
      </c>
      <c r="AW30">
        <f t="shared" si="7"/>
        <v>39.842159554256753</v>
      </c>
      <c r="AX30">
        <f t="shared" si="7"/>
        <v>40.667260264527023</v>
      </c>
      <c r="AY30">
        <f t="shared" si="7"/>
        <v>41.472934308940495</v>
      </c>
      <c r="AZ30">
        <f t="shared" si="7"/>
        <v>42.259512285040145</v>
      </c>
      <c r="BA30">
        <f t="shared" si="7"/>
        <v>43.027344181306766</v>
      </c>
      <c r="BB30">
        <f t="shared" si="8"/>
        <v>43.776795660715813</v>
      </c>
      <c r="BC30">
        <f t="shared" si="8"/>
        <v>44.508244748737347</v>
      </c>
      <c r="BD30">
        <f t="shared" si="8"/>
        <v>45.222078889031437</v>
      </c>
    </row>
    <row r="31" spans="5:56" ht="40.049999999999997" customHeight="1" x14ac:dyDescent="0.45">
      <c r="E31">
        <v>21</v>
      </c>
      <c r="F31">
        <f t="shared" si="10"/>
        <v>15.069955749637582</v>
      </c>
      <c r="G31">
        <f t="shared" si="10"/>
        <v>13.832302773749781</v>
      </c>
      <c r="H31">
        <f t="shared" si="10"/>
        <v>12.604382648379179</v>
      </c>
      <c r="I31">
        <f t="shared" si="10"/>
        <v>11.395654497719997</v>
      </c>
      <c r="J31">
        <f t="shared" si="10"/>
        <v>10.219377114593584</v>
      </c>
      <c r="K31">
        <f t="shared" si="10"/>
        <v>9.09464030414901</v>
      </c>
      <c r="L31">
        <f t="shared" si="10"/>
        <v>8.0494669755283539</v>
      </c>
      <c r="M31">
        <f t="shared" si="10"/>
        <v>7.1250163489017488</v>
      </c>
      <c r="N31">
        <f t="shared" si="10"/>
        <v>6.3793702084428165</v>
      </c>
      <c r="O31">
        <f t="shared" si="10"/>
        <v>5.8851293336860664</v>
      </c>
      <c r="P31">
        <f t="shared" si="10"/>
        <v>5.7105931374996333</v>
      </c>
      <c r="Q31">
        <f t="shared" si="10"/>
        <v>5.8851293336860664</v>
      </c>
      <c r="R31">
        <f t="shared" si="10"/>
        <v>6.3793702084428165</v>
      </c>
      <c r="S31">
        <f t="shared" si="10"/>
        <v>7.1250163489017488</v>
      </c>
      <c r="T31">
        <f t="shared" si="10"/>
        <v>8.0494669755283539</v>
      </c>
      <c r="U31">
        <f t="shared" si="10"/>
        <v>9.09464030414901</v>
      </c>
      <c r="V31">
        <f t="shared" si="6"/>
        <v>10.219377114593584</v>
      </c>
      <c r="W31">
        <f t="shared" si="6"/>
        <v>11.395654497719997</v>
      </c>
      <c r="X31">
        <f t="shared" si="6"/>
        <v>12.604382648379179</v>
      </c>
      <c r="Y31">
        <f t="shared" si="6"/>
        <v>13.832302773749781</v>
      </c>
      <c r="Z31">
        <f t="shared" si="6"/>
        <v>15.069955749637582</v>
      </c>
      <c r="AA31">
        <f t="shared" si="6"/>
        <v>16.310399352728989</v>
      </c>
      <c r="AB31">
        <f t="shared" si="6"/>
        <v>17.548400613792282</v>
      </c>
      <c r="AC31">
        <f t="shared" si="6"/>
        <v>18.779921287170051</v>
      </c>
      <c r="AD31">
        <f t="shared" si="6"/>
        <v>20.001783914715954</v>
      </c>
      <c r="AE31">
        <f t="shared" si="6"/>
        <v>21.211450322740589</v>
      </c>
      <c r="AF31">
        <f t="shared" si="6"/>
        <v>22.406871204937463</v>
      </c>
      <c r="AG31">
        <f t="shared" si="6"/>
        <v>23.586381433840952</v>
      </c>
      <c r="AH31">
        <f t="shared" si="6"/>
        <v>24.748625315195827</v>
      </c>
      <c r="AI31">
        <f t="shared" si="6"/>
        <v>25.892501797807927</v>
      </c>
      <c r="AJ31">
        <f t="shared" si="6"/>
        <v>27.017123217850244</v>
      </c>
      <c r="AK31">
        <f t="shared" si="6"/>
        <v>28.121783386557372</v>
      </c>
      <c r="AL31">
        <f t="shared" si="7"/>
        <v>29.205932247399407</v>
      </c>
      <c r="AM31">
        <f t="shared" si="7"/>
        <v>30.269155243344116</v>
      </c>
      <c r="AN31">
        <f t="shared" si="7"/>
        <v>31.311156133255551</v>
      </c>
      <c r="AO31">
        <f t="shared" si="7"/>
        <v>32.331742392927794</v>
      </c>
      <c r="AP31">
        <f t="shared" si="7"/>
        <v>33.330812601669777</v>
      </c>
      <c r="AQ31">
        <f t="shared" si="7"/>
        <v>34.308345394604942</v>
      </c>
      <c r="AR31">
        <f t="shared" si="7"/>
        <v>35.264389682754654</v>
      </c>
      <c r="AS31">
        <f t="shared" si="7"/>
        <v>36.199055926327233</v>
      </c>
      <c r="AT31">
        <f t="shared" si="7"/>
        <v>37.112508303864729</v>
      </c>
      <c r="AU31">
        <f t="shared" si="7"/>
        <v>38.004957659317199</v>
      </c>
      <c r="AV31">
        <f t="shared" si="7"/>
        <v>38.876655136344318</v>
      </c>
      <c r="AW31">
        <f t="shared" si="7"/>
        <v>39.727886428017449</v>
      </c>
      <c r="AX31">
        <f t="shared" si="7"/>
        <v>40.558966583247127</v>
      </c>
      <c r="AY31">
        <f t="shared" si="7"/>
        <v>41.370235320502239</v>
      </c>
      <c r="AZ31">
        <f t="shared" si="7"/>
        <v>42.162052805973822</v>
      </c>
      <c r="BA31">
        <f t="shared" si="7"/>
        <v>42.934795858130848</v>
      </c>
      <c r="BB31">
        <f t="shared" si="8"/>
        <v>43.688854544215182</v>
      </c>
      <c r="BC31">
        <f t="shared" si="8"/>
        <v>44.424629137031495</v>
      </c>
      <c r="BD31">
        <f t="shared" si="8"/>
        <v>45.142527402683065</v>
      </c>
    </row>
    <row r="32" spans="5:56" ht="40.049999999999997" customHeight="1" x14ac:dyDescent="0.45">
      <c r="E32">
        <v>22</v>
      </c>
      <c r="F32">
        <f t="shared" si="10"/>
        <v>14.628281989748354</v>
      </c>
      <c r="G32">
        <f t="shared" si="10"/>
        <v>13.342363797088238</v>
      </c>
      <c r="H32">
        <f t="shared" si="10"/>
        <v>12.057193263069767</v>
      </c>
      <c r="I32">
        <f t="shared" si="10"/>
        <v>10.779771619960361</v>
      </c>
      <c r="J32">
        <f t="shared" si="10"/>
        <v>9.5202021449850278</v>
      </c>
      <c r="K32">
        <f t="shared" si="10"/>
        <v>8.2938048176987618</v>
      </c>
      <c r="L32">
        <f t="shared" si="10"/>
        <v>7.1250163489017488</v>
      </c>
      <c r="M32">
        <f t="shared" si="10"/>
        <v>6.0544984793944909</v>
      </c>
      <c r="N32">
        <f t="shared" si="10"/>
        <v>5.1506521859027146</v>
      </c>
      <c r="O32">
        <f t="shared" si="10"/>
        <v>4.5202275926446038</v>
      </c>
      <c r="P32">
        <f t="shared" si="10"/>
        <v>4.2891533288190855</v>
      </c>
      <c r="Q32">
        <f t="shared" si="10"/>
        <v>4.5202275926446038</v>
      </c>
      <c r="R32">
        <f t="shared" si="10"/>
        <v>5.1506521859027146</v>
      </c>
      <c r="S32">
        <f t="shared" si="10"/>
        <v>6.0544984793944909</v>
      </c>
      <c r="T32">
        <f t="shared" si="10"/>
        <v>7.1250163489017488</v>
      </c>
      <c r="U32">
        <f t="shared" si="10"/>
        <v>8.2938048176987618</v>
      </c>
      <c r="V32">
        <f t="shared" si="6"/>
        <v>9.5202021449850278</v>
      </c>
      <c r="W32">
        <f t="shared" si="6"/>
        <v>10.779771619960361</v>
      </c>
      <c r="X32">
        <f t="shared" si="6"/>
        <v>12.057193263069767</v>
      </c>
      <c r="Y32">
        <f t="shared" si="6"/>
        <v>13.342363797088238</v>
      </c>
      <c r="Z32">
        <f t="shared" si="6"/>
        <v>14.628281989748354</v>
      </c>
      <c r="AA32">
        <f t="shared" si="6"/>
        <v>15.909875915266635</v>
      </c>
      <c r="AB32">
        <f t="shared" si="6"/>
        <v>17.18333048344795</v>
      </c>
      <c r="AC32">
        <f t="shared" si="6"/>
        <v>18.445687755403291</v>
      </c>
      <c r="AD32">
        <f t="shared" si="6"/>
        <v>19.694600815138017</v>
      </c>
      <c r="AE32">
        <f t="shared" si="6"/>
        <v>20.928176879735314</v>
      </c>
      <c r="AF32">
        <f t="shared" si="6"/>
        <v>22.144873841221017</v>
      </c>
      <c r="AG32">
        <f t="shared" si="6"/>
        <v>23.343429682917311</v>
      </c>
      <c r="AH32">
        <f t="shared" si="6"/>
        <v>24.522812627771408</v>
      </c>
      <c r="AI32">
        <f t="shared" si="6"/>
        <v>25.682184661491611</v>
      </c>
      <c r="AJ32">
        <f t="shared" si="6"/>
        <v>26.820873872395083</v>
      </c>
      <c r="AK32">
        <f t="shared" si="6"/>
        <v>27.938352729602364</v>
      </c>
      <c r="AL32">
        <f t="shared" si="7"/>
        <v>29.034220452471402</v>
      </c>
      <c r="AM32">
        <f t="shared" si="7"/>
        <v>30.108188269968849</v>
      </c>
      <c r="AN32">
        <f t="shared" si="7"/>
        <v>31.160066779905712</v>
      </c>
      <c r="AO32">
        <f t="shared" si="7"/>
        <v>32.189754883385476</v>
      </c>
      <c r="AP32">
        <f t="shared" si="7"/>
        <v>33.19722994287838</v>
      </c>
      <c r="AQ32">
        <f t="shared" si="7"/>
        <v>34.182538925968863</v>
      </c>
      <c r="AR32">
        <f t="shared" si="7"/>
        <v>35.145790371693558</v>
      </c>
      <c r="AS32">
        <f t="shared" si="7"/>
        <v>36.087147065731266</v>
      </c>
      <c r="AT32">
        <f t="shared" si="7"/>
        <v>37.006819343120199</v>
      </c>
      <c r="AU32">
        <f t="shared" si="7"/>
        <v>37.905058958335786</v>
      </c>
      <c r="AV32">
        <f t="shared" si="7"/>
        <v>38.782153476239991</v>
      </c>
      <c r="AW32">
        <f t="shared" si="7"/>
        <v>39.638421146152076</v>
      </c>
      <c r="AX32">
        <f t="shared" si="7"/>
        <v>40.474206226802544</v>
      </c>
      <c r="AY32">
        <f t="shared" si="7"/>
        <v>41.289874733375996</v>
      </c>
      <c r="AZ32">
        <f t="shared" si="7"/>
        <v>42.085810580003887</v>
      </c>
      <c r="BA32">
        <f t="shared" si="7"/>
        <v>42.862412092456303</v>
      </c>
      <c r="BB32">
        <f t="shared" si="8"/>
        <v>43.620088866744879</v>
      </c>
      <c r="BC32">
        <f t="shared" si="8"/>
        <v>44.359258950107872</v>
      </c>
      <c r="BD32">
        <f t="shared" si="8"/>
        <v>45.080346321539423</v>
      </c>
    </row>
    <row r="33" spans="5:56" ht="40.049999999999997" customHeight="1" x14ac:dyDescent="0.45">
      <c r="E33">
        <v>23</v>
      </c>
      <c r="F33">
        <f t="shared" si="10"/>
        <v>14.302914425322815</v>
      </c>
      <c r="G33">
        <f t="shared" si="10"/>
        <v>12.979350497927724</v>
      </c>
      <c r="H33">
        <f t="shared" si="10"/>
        <v>11.648634944412743</v>
      </c>
      <c r="I33">
        <f t="shared" si="10"/>
        <v>10.315082561193327</v>
      </c>
      <c r="J33">
        <f t="shared" si="10"/>
        <v>8.9848769316856902</v>
      </c>
      <c r="K33">
        <f t="shared" si="10"/>
        <v>7.6675772427518849</v>
      </c>
      <c r="L33">
        <f t="shared" si="10"/>
        <v>6.3793702084428165</v>
      </c>
      <c r="M33">
        <f t="shared" si="10"/>
        <v>5.1506521859027146</v>
      </c>
      <c r="N33">
        <f t="shared" si="10"/>
        <v>4.0446912353863409</v>
      </c>
      <c r="O33">
        <f t="shared" si="10"/>
        <v>3.1996013002506638</v>
      </c>
      <c r="P33">
        <f t="shared" si="10"/>
        <v>2.8624052261118975</v>
      </c>
      <c r="Q33">
        <f t="shared" si="10"/>
        <v>3.1996013002506638</v>
      </c>
      <c r="R33">
        <f t="shared" si="10"/>
        <v>4.0446912353863409</v>
      </c>
      <c r="S33">
        <f t="shared" si="10"/>
        <v>5.1506521859027146</v>
      </c>
      <c r="T33">
        <f t="shared" si="10"/>
        <v>6.3793702084428165</v>
      </c>
      <c r="U33">
        <f t="shared" si="10"/>
        <v>7.6675772427518849</v>
      </c>
      <c r="V33">
        <f t="shared" si="6"/>
        <v>8.9848769316856902</v>
      </c>
      <c r="W33">
        <f t="shared" si="6"/>
        <v>10.315082561193327</v>
      </c>
      <c r="X33">
        <f t="shared" si="6"/>
        <v>11.648634944412743</v>
      </c>
      <c r="Y33">
        <f t="shared" si="6"/>
        <v>12.979350497927724</v>
      </c>
      <c r="Z33">
        <f t="shared" si="6"/>
        <v>14.302914425322815</v>
      </c>
      <c r="AA33">
        <f t="shared" si="6"/>
        <v>15.616129405024525</v>
      </c>
      <c r="AB33">
        <f t="shared" si="6"/>
        <v>16.916516085716744</v>
      </c>
      <c r="AC33">
        <f t="shared" si="6"/>
        <v>18.20208839087358</v>
      </c>
      <c r="AD33">
        <f t="shared" si="6"/>
        <v>19.471220634490685</v>
      </c>
      <c r="AE33">
        <f t="shared" si="6"/>
        <v>20.722565153269567</v>
      </c>
      <c r="AF33">
        <f t="shared" si="6"/>
        <v>21.954998832237564</v>
      </c>
      <c r="AG33">
        <f t="shared" si="6"/>
        <v>23.167586698400413</v>
      </c>
      <c r="AH33">
        <f t="shared" si="6"/>
        <v>24.359555875506423</v>
      </c>
      <c r="AI33">
        <f t="shared" si="6"/>
        <v>25.530275981014722</v>
      </c>
      <c r="AJ33">
        <f t="shared" si="6"/>
        <v>26.679243620980571</v>
      </c>
      <c r="AK33">
        <f t="shared" si="6"/>
        <v>27.806069555844172</v>
      </c>
      <c r="AL33">
        <f t="shared" si="7"/>
        <v>28.910467658398428</v>
      </c>
      <c r="AM33">
        <f t="shared" si="7"/>
        <v>29.992245119716003</v>
      </c>
      <c r="AN33">
        <f t="shared" si="7"/>
        <v>31.051293565952417</v>
      </c>
      <c r="AO33">
        <f t="shared" si="7"/>
        <v>32.087580878338315</v>
      </c>
      <c r="AP33">
        <f t="shared" si="7"/>
        <v>33.101143589665263</v>
      </c>
      <c r="AQ33">
        <f t="shared" si="7"/>
        <v>34.092079780942861</v>
      </c>
      <c r="AR33">
        <f t="shared" si="7"/>
        <v>35.060542432716147</v>
      </c>
      <c r="AS33">
        <f t="shared" si="7"/>
        <v>36.006733203779163</v>
      </c>
      <c r="AT33">
        <f t="shared" si="7"/>
        <v>36.930896620223777</v>
      </c>
      <c r="AU33">
        <f t="shared" si="7"/>
        <v>37.833314662871402</v>
      </c>
      <c r="AV33">
        <f t="shared" si="7"/>
        <v>38.714301743095412</v>
      </c>
      <c r="AW33">
        <f t="shared" si="7"/>
        <v>39.574200057137887</v>
      </c>
      <c r="AX33">
        <f t="shared" si="7"/>
        <v>40.413375308105422</v>
      </c>
      <c r="AY33">
        <f t="shared" si="7"/>
        <v>41.232212783444183</v>
      </c>
      <c r="AZ33">
        <f t="shared" si="7"/>
        <v>42.03111377419728</v>
      </c>
      <c r="BA33">
        <f t="shared" si="7"/>
        <v>42.810492320950885</v>
      </c>
      <c r="BB33">
        <f t="shared" si="8"/>
        <v>43.570772270202255</v>
      </c>
      <c r="BC33">
        <f t="shared" si="8"/>
        <v>44.312384623990717</v>
      </c>
      <c r="BD33">
        <f t="shared" si="8"/>
        <v>45.035765165041589</v>
      </c>
    </row>
    <row r="34" spans="5:56" ht="40.049999999999997" customHeight="1" x14ac:dyDescent="0.45">
      <c r="E34">
        <v>24</v>
      </c>
      <c r="F34">
        <f t="shared" si="10"/>
        <v>14.103462835639396</v>
      </c>
      <c r="G34">
        <f t="shared" si="10"/>
        <v>12.755871704044319</v>
      </c>
      <c r="H34">
        <f t="shared" si="10"/>
        <v>11.395654497719997</v>
      </c>
      <c r="I34">
        <f t="shared" si="10"/>
        <v>10.024987862075758</v>
      </c>
      <c r="J34">
        <f t="shared" si="10"/>
        <v>8.6466702147363677</v>
      </c>
      <c r="K34">
        <f t="shared" si="10"/>
        <v>7.2646264651937829</v>
      </c>
      <c r="L34">
        <f t="shared" si="10"/>
        <v>5.8851293336860664</v>
      </c>
      <c r="M34">
        <f t="shared" si="10"/>
        <v>4.5202275926446038</v>
      </c>
      <c r="N34">
        <f t="shared" si="10"/>
        <v>3.1996013002506638</v>
      </c>
      <c r="O34">
        <f t="shared" si="10"/>
        <v>2.0248682972773886</v>
      </c>
      <c r="P34">
        <f t="shared" si="10"/>
        <v>1.432096184164541</v>
      </c>
      <c r="Q34">
        <f t="shared" si="10"/>
        <v>2.0248682972773886</v>
      </c>
      <c r="R34">
        <f t="shared" si="10"/>
        <v>3.1996013002506638</v>
      </c>
      <c r="S34">
        <f t="shared" si="10"/>
        <v>4.5202275926446038</v>
      </c>
      <c r="T34">
        <f t="shared" si="10"/>
        <v>5.8851293336860664</v>
      </c>
      <c r="U34">
        <f t="shared" si="10"/>
        <v>7.2646264651937829</v>
      </c>
      <c r="V34">
        <f t="shared" si="6"/>
        <v>8.6466702147363677</v>
      </c>
      <c r="W34">
        <f t="shared" si="6"/>
        <v>10.024987862075758</v>
      </c>
      <c r="X34">
        <f t="shared" si="6"/>
        <v>11.395654497719997</v>
      </c>
      <c r="Y34">
        <f t="shared" si="6"/>
        <v>12.755871704044319</v>
      </c>
      <c r="Z34">
        <f t="shared" si="6"/>
        <v>14.103462835639396</v>
      </c>
      <c r="AA34">
        <f t="shared" si="6"/>
        <v>15.436640338110509</v>
      </c>
      <c r="AB34">
        <f t="shared" si="6"/>
        <v>16.753888986635715</v>
      </c>
      <c r="AC34">
        <f t="shared" si="6"/>
        <v>18.053902977226731</v>
      </c>
      <c r="AD34">
        <f t="shared" si="6"/>
        <v>19.335549691999315</v>
      </c>
      <c r="AE34">
        <f t="shared" si="6"/>
        <v>20.597847294514036</v>
      </c>
      <c r="AF34">
        <f t="shared" si="6"/>
        <v>21.839949711245961</v>
      </c>
      <c r="AG34">
        <f t="shared" si="6"/>
        <v>23.061135616050898</v>
      </c>
      <c r="AH34">
        <f t="shared" si="6"/>
        <v>24.260799584868035</v>
      </c>
      <c r="AI34">
        <f t="shared" si="6"/>
        <v>25.438444411569414</v>
      </c>
      <c r="AJ34">
        <f t="shared" si="6"/>
        <v>26.593674030621372</v>
      </c>
      <c r="AK34">
        <f t="shared" si="6"/>
        <v>27.726186750640906</v>
      </c>
      <c r="AL34">
        <f t="shared" si="7"/>
        <v>28.835768652404315</v>
      </c>
      <c r="AM34">
        <f t="shared" si="7"/>
        <v>29.922287091672118</v>
      </c>
      <c r="AN34">
        <f t="shared" si="7"/>
        <v>30.985684296843356</v>
      </c>
      <c r="AO34">
        <f t="shared" si="7"/>
        <v>32.025971078564922</v>
      </c>
      <c r="AP34">
        <f t="shared" si="7"/>
        <v>33.043220681672786</v>
      </c>
      <c r="AQ34">
        <f t="shared" si="7"/>
        <v>34.03756281454757</v>
      </c>
      <c r="AR34">
        <f t="shared" si="7"/>
        <v>35.009177890477659</v>
      </c>
      <c r="AS34">
        <f t="shared" si="7"/>
        <v>35.958291512093581</v>
      </c>
      <c r="AT34">
        <f t="shared" si="7"/>
        <v>36.88516922477568</v>
      </c>
      <c r="AU34">
        <f t="shared" si="7"/>
        <v>37.790111559066204</v>
      </c>
      <c r="AV34">
        <f t="shared" si="7"/>
        <v>38.673449376135331</v>
      </c>
      <c r="AW34">
        <f t="shared" si="7"/>
        <v>39.535539524642182</v>
      </c>
      <c r="AX34">
        <f t="shared" si="7"/>
        <v>40.376760812123983</v>
      </c>
      <c r="AY34">
        <f t="shared" si="7"/>
        <v>41.197510289466109</v>
      </c>
      <c r="AZ34">
        <f t="shared" si="7"/>
        <v>41.998199843104203</v>
      </c>
      <c r="BA34">
        <f t="shared" si="7"/>
        <v>42.779253086391698</v>
      </c>
      <c r="BB34">
        <f t="shared" si="8"/>
        <v>43.541102539000299</v>
      </c>
      <c r="BC34">
        <f t="shared" si="8"/>
        <v>44.284187081259688</v>
      </c>
      <c r="BD34">
        <f t="shared" si="8"/>
        <v>45.008949668923002</v>
      </c>
    </row>
    <row r="35" spans="5:56" ht="40.049999999999997" customHeight="1" x14ac:dyDescent="0.45">
      <c r="E35">
        <v>25</v>
      </c>
      <c r="F35">
        <f t="shared" si="10"/>
        <v>14.036243467926484</v>
      </c>
      <c r="G35">
        <f t="shared" si="10"/>
        <v>12.680383491819819</v>
      </c>
      <c r="H35">
        <f t="shared" si="10"/>
        <v>11.309932474020195</v>
      </c>
      <c r="I35">
        <f t="shared" si="10"/>
        <v>9.9262455066517052</v>
      </c>
      <c r="J35">
        <f t="shared" si="10"/>
        <v>8.5307656099481388</v>
      </c>
      <c r="K35">
        <f t="shared" si="10"/>
        <v>7.1250163489017488</v>
      </c>
      <c r="L35">
        <f t="shared" si="10"/>
        <v>5.7105931374996333</v>
      </c>
      <c r="M35">
        <f t="shared" si="10"/>
        <v>4.2891533288190855</v>
      </c>
      <c r="N35">
        <f t="shared" si="10"/>
        <v>2.8624052261118975</v>
      </c>
      <c r="O35">
        <f t="shared" si="10"/>
        <v>1.432096184164541</v>
      </c>
      <c r="P35">
        <f t="shared" si="10"/>
        <v>0</v>
      </c>
      <c r="Q35">
        <f t="shared" si="10"/>
        <v>1.432096184164541</v>
      </c>
      <c r="R35">
        <f t="shared" si="10"/>
        <v>2.8624052261118975</v>
      </c>
      <c r="S35">
        <f t="shared" si="10"/>
        <v>4.2891533288190855</v>
      </c>
      <c r="T35">
        <f t="shared" si="10"/>
        <v>5.7105931374996333</v>
      </c>
      <c r="U35">
        <f t="shared" si="10"/>
        <v>7.1250163489017488</v>
      </c>
      <c r="V35">
        <f t="shared" si="6"/>
        <v>8.5307656099481388</v>
      </c>
      <c r="W35">
        <f t="shared" si="6"/>
        <v>9.9262455066517052</v>
      </c>
      <c r="X35">
        <f t="shared" si="6"/>
        <v>11.309932474020195</v>
      </c>
      <c r="Y35">
        <f t="shared" si="6"/>
        <v>12.680383491819819</v>
      </c>
      <c r="Z35">
        <f t="shared" si="6"/>
        <v>14.036243467926484</v>
      </c>
      <c r="AA35">
        <f t="shared" si="6"/>
        <v>15.376251248826188</v>
      </c>
      <c r="AB35">
        <f t="shared" si="6"/>
        <v>16.699244233993628</v>
      </c>
      <c r="AC35">
        <f t="shared" si="6"/>
        <v>18.004161605913392</v>
      </c>
      <c r="AD35">
        <f t="shared" si="6"/>
        <v>19.290046219188739</v>
      </c>
      <c r="AE35">
        <f t="shared" si="6"/>
        <v>20.556045219583449</v>
      </c>
      <c r="AF35">
        <f t="shared" si="6"/>
        <v>21.801409486351801</v>
      </c>
      <c r="AG35">
        <f t="shared" si="6"/>
        <v>23.025492008528026</v>
      </c>
      <c r="AH35">
        <f t="shared" si="6"/>
        <v>24.22774531795417</v>
      </c>
      <c r="AI35">
        <f t="shared" si="6"/>
        <v>25.407718108948469</v>
      </c>
      <c r="AJ35">
        <f t="shared" si="6"/>
        <v>26.565051177077994</v>
      </c>
      <c r="AK35">
        <f t="shared" si="6"/>
        <v>27.699472808054999</v>
      </c>
      <c r="AL35">
        <f t="shared" si="7"/>
        <v>28.81079374297304</v>
      </c>
      <c r="AM35">
        <f t="shared" si="7"/>
        <v>29.898901838614552</v>
      </c>
      <c r="AN35">
        <f t="shared" si="7"/>
        <v>30.963756532073528</v>
      </c>
      <c r="AO35">
        <f t="shared" si="7"/>
        <v>32.005383208083494</v>
      </c>
      <c r="AP35">
        <f t="shared" si="7"/>
        <v>33.023867555796656</v>
      </c>
      <c r="AQ35">
        <f t="shared" si="7"/>
        <v>34.019349989826459</v>
      </c>
      <c r="AR35">
        <f t="shared" si="7"/>
        <v>34.992020198558663</v>
      </c>
      <c r="AS35">
        <f t="shared" si="7"/>
        <v>35.942111871382338</v>
      </c>
      <c r="AT35">
        <f t="shared" si="7"/>
        <v>36.869897645844013</v>
      </c>
      <c r="AU35">
        <f t="shared" si="7"/>
        <v>37.775684305954655</v>
      </c>
      <c r="AV35">
        <f t="shared" si="7"/>
        <v>38.65980825409008</v>
      </c>
      <c r="AW35">
        <f t="shared" si="7"/>
        <v>39.522631271171122</v>
      </c>
      <c r="AX35">
        <f t="shared" si="7"/>
        <v>40.364536573097354</v>
      </c>
      <c r="AY35">
        <f t="shared" si="7"/>
        <v>41.185925165709648</v>
      </c>
      <c r="AZ35">
        <f t="shared" si="7"/>
        <v>41.987212495816649</v>
      </c>
      <c r="BA35">
        <f t="shared" si="7"/>
        <v>42.768825391968747</v>
      </c>
      <c r="BB35">
        <f t="shared" si="8"/>
        <v>43.531199285614171</v>
      </c>
      <c r="BC35">
        <f t="shared" si="8"/>
        <v>44.274775700940751</v>
      </c>
      <c r="BD35">
        <f t="shared" si="8"/>
        <v>45</v>
      </c>
    </row>
    <row r="36" spans="5:56" ht="40.049999999999997" customHeight="1" x14ac:dyDescent="0.45">
      <c r="E36">
        <v>26</v>
      </c>
      <c r="F36">
        <f t="shared" si="10"/>
        <v>14.103462835639396</v>
      </c>
      <c r="G36">
        <f t="shared" si="10"/>
        <v>12.755871704044319</v>
      </c>
      <c r="H36">
        <f t="shared" si="10"/>
        <v>11.395654497719997</v>
      </c>
      <c r="I36">
        <f t="shared" si="10"/>
        <v>10.024987862075758</v>
      </c>
      <c r="J36">
        <f t="shared" si="10"/>
        <v>8.6466702147363677</v>
      </c>
      <c r="K36">
        <f t="shared" si="10"/>
        <v>7.2646264651937829</v>
      </c>
      <c r="L36">
        <f t="shared" si="10"/>
        <v>5.8851293336860664</v>
      </c>
      <c r="M36">
        <f t="shared" si="10"/>
        <v>4.5202275926446038</v>
      </c>
      <c r="N36">
        <f t="shared" si="10"/>
        <v>3.1996013002506638</v>
      </c>
      <c r="O36">
        <f t="shared" si="10"/>
        <v>2.0248682972773886</v>
      </c>
      <c r="P36">
        <f t="shared" si="10"/>
        <v>1.432096184164541</v>
      </c>
      <c r="Q36">
        <f t="shared" si="10"/>
        <v>2.0248682972773886</v>
      </c>
      <c r="R36">
        <f t="shared" si="10"/>
        <v>3.1996013002506638</v>
      </c>
      <c r="S36">
        <f t="shared" si="10"/>
        <v>4.5202275926446038</v>
      </c>
      <c r="T36">
        <f t="shared" si="10"/>
        <v>5.8851293336860664</v>
      </c>
      <c r="U36">
        <f t="shared" si="10"/>
        <v>7.2646264651937829</v>
      </c>
      <c r="V36">
        <f t="shared" si="6"/>
        <v>8.6466702147363677</v>
      </c>
      <c r="W36">
        <f t="shared" si="6"/>
        <v>10.024987862075758</v>
      </c>
      <c r="X36">
        <f t="shared" si="6"/>
        <v>11.395654497719997</v>
      </c>
      <c r="Y36">
        <f t="shared" si="6"/>
        <v>12.755871704044319</v>
      </c>
      <c r="Z36">
        <f t="shared" si="6"/>
        <v>14.103462835639396</v>
      </c>
      <c r="AA36">
        <f t="shared" si="6"/>
        <v>15.436640338110509</v>
      </c>
      <c r="AB36">
        <f t="shared" si="6"/>
        <v>16.753888986635715</v>
      </c>
      <c r="AC36">
        <f t="shared" si="6"/>
        <v>18.053902977226731</v>
      </c>
      <c r="AD36">
        <f t="shared" si="6"/>
        <v>19.335549691999315</v>
      </c>
      <c r="AE36">
        <f t="shared" si="6"/>
        <v>20.597847294514036</v>
      </c>
      <c r="AF36">
        <f t="shared" si="6"/>
        <v>21.839949711245961</v>
      </c>
      <c r="AG36">
        <f t="shared" si="6"/>
        <v>23.061135616050898</v>
      </c>
      <c r="AH36">
        <f t="shared" si="6"/>
        <v>24.260799584868035</v>
      </c>
      <c r="AI36">
        <f t="shared" si="6"/>
        <v>25.438444411569414</v>
      </c>
      <c r="AJ36">
        <f t="shared" si="6"/>
        <v>26.593674030621372</v>
      </c>
      <c r="AK36">
        <f t="shared" si="6"/>
        <v>27.726186750640906</v>
      </c>
      <c r="AL36">
        <f t="shared" si="7"/>
        <v>28.835768652404315</v>
      </c>
      <c r="AM36">
        <f t="shared" si="7"/>
        <v>29.922287091672118</v>
      </c>
      <c r="AN36">
        <f t="shared" si="7"/>
        <v>30.985684296843356</v>
      </c>
      <c r="AO36">
        <f t="shared" si="7"/>
        <v>32.025971078564922</v>
      </c>
      <c r="AP36">
        <f t="shared" si="7"/>
        <v>33.043220681672786</v>
      </c>
      <c r="AQ36">
        <f t="shared" si="7"/>
        <v>34.03756281454757</v>
      </c>
      <c r="AR36">
        <f t="shared" si="7"/>
        <v>35.009177890477659</v>
      </c>
      <c r="AS36">
        <f t="shared" si="7"/>
        <v>35.958291512093581</v>
      </c>
      <c r="AT36">
        <f t="shared" si="7"/>
        <v>36.88516922477568</v>
      </c>
      <c r="AU36">
        <f t="shared" si="7"/>
        <v>37.790111559066204</v>
      </c>
      <c r="AV36">
        <f t="shared" si="7"/>
        <v>38.673449376135331</v>
      </c>
      <c r="AW36">
        <f t="shared" si="7"/>
        <v>39.535539524642182</v>
      </c>
      <c r="AX36">
        <f t="shared" si="7"/>
        <v>40.376760812123983</v>
      </c>
      <c r="AY36">
        <f t="shared" si="7"/>
        <v>41.197510289466109</v>
      </c>
      <c r="AZ36">
        <f t="shared" si="7"/>
        <v>41.998199843104203</v>
      </c>
      <c r="BA36">
        <f t="shared" si="7"/>
        <v>42.779253086391698</v>
      </c>
      <c r="BB36">
        <f t="shared" si="8"/>
        <v>43.541102539000299</v>
      </c>
      <c r="BC36">
        <f t="shared" si="8"/>
        <v>44.284187081259688</v>
      </c>
      <c r="BD36">
        <f t="shared" si="8"/>
        <v>45.008949668923002</v>
      </c>
    </row>
    <row r="37" spans="5:56" ht="40.049999999999997" customHeight="1" x14ac:dyDescent="0.45">
      <c r="E37">
        <v>27</v>
      </c>
      <c r="F37">
        <f t="shared" si="10"/>
        <v>14.302914425322815</v>
      </c>
      <c r="G37">
        <f t="shared" si="10"/>
        <v>12.979350497927724</v>
      </c>
      <c r="H37">
        <f t="shared" si="10"/>
        <v>11.648634944412743</v>
      </c>
      <c r="I37">
        <f t="shared" si="10"/>
        <v>10.315082561193327</v>
      </c>
      <c r="J37">
        <f t="shared" si="10"/>
        <v>8.9848769316856902</v>
      </c>
      <c r="K37">
        <f t="shared" si="10"/>
        <v>7.6675772427518849</v>
      </c>
      <c r="L37">
        <f t="shared" si="10"/>
        <v>6.3793702084428165</v>
      </c>
      <c r="M37">
        <f t="shared" si="10"/>
        <v>5.1506521859027146</v>
      </c>
      <c r="N37">
        <f t="shared" si="10"/>
        <v>4.0446912353863409</v>
      </c>
      <c r="O37">
        <f t="shared" si="10"/>
        <v>3.1996013002506638</v>
      </c>
      <c r="P37">
        <f t="shared" si="10"/>
        <v>2.8624052261118975</v>
      </c>
      <c r="Q37">
        <f t="shared" si="10"/>
        <v>3.1996013002506638</v>
      </c>
      <c r="R37">
        <f t="shared" si="10"/>
        <v>4.0446912353863409</v>
      </c>
      <c r="S37">
        <f t="shared" si="10"/>
        <v>5.1506521859027146</v>
      </c>
      <c r="T37">
        <f t="shared" si="10"/>
        <v>6.3793702084428165</v>
      </c>
      <c r="U37">
        <f t="shared" si="10"/>
        <v>7.6675772427518849</v>
      </c>
      <c r="V37">
        <f t="shared" si="6"/>
        <v>8.9848769316856902</v>
      </c>
      <c r="W37">
        <f t="shared" si="6"/>
        <v>10.315082561193327</v>
      </c>
      <c r="X37">
        <f t="shared" si="6"/>
        <v>11.648634944412743</v>
      </c>
      <c r="Y37">
        <f t="shared" si="6"/>
        <v>12.979350497927724</v>
      </c>
      <c r="Z37">
        <f t="shared" si="6"/>
        <v>14.302914425322815</v>
      </c>
      <c r="AA37">
        <f t="shared" si="6"/>
        <v>15.616129405024525</v>
      </c>
      <c r="AB37">
        <f t="shared" si="6"/>
        <v>16.916516085716744</v>
      </c>
      <c r="AC37">
        <f t="shared" si="6"/>
        <v>18.20208839087358</v>
      </c>
      <c r="AD37">
        <f t="shared" si="6"/>
        <v>19.471220634490685</v>
      </c>
      <c r="AE37">
        <f t="shared" si="6"/>
        <v>20.722565153269567</v>
      </c>
      <c r="AF37">
        <f t="shared" si="6"/>
        <v>21.954998832237564</v>
      </c>
      <c r="AG37">
        <f t="shared" si="6"/>
        <v>23.167586698400413</v>
      </c>
      <c r="AH37">
        <f t="shared" si="6"/>
        <v>24.359555875506423</v>
      </c>
      <c r="AI37">
        <f t="shared" si="6"/>
        <v>25.530275981014722</v>
      </c>
      <c r="AJ37">
        <f t="shared" si="6"/>
        <v>26.679243620980571</v>
      </c>
      <c r="AK37">
        <f t="shared" si="6"/>
        <v>27.806069555844172</v>
      </c>
      <c r="AL37">
        <f t="shared" si="7"/>
        <v>28.910467658398428</v>
      </c>
      <c r="AM37">
        <f t="shared" si="7"/>
        <v>29.992245119716003</v>
      </c>
      <c r="AN37">
        <f t="shared" si="7"/>
        <v>31.051293565952417</v>
      </c>
      <c r="AO37">
        <f t="shared" si="7"/>
        <v>32.087580878338315</v>
      </c>
      <c r="AP37">
        <f t="shared" si="7"/>
        <v>33.101143589665263</v>
      </c>
      <c r="AQ37">
        <f t="shared" si="7"/>
        <v>34.092079780942861</v>
      </c>
      <c r="AR37">
        <f t="shared" si="7"/>
        <v>35.060542432716147</v>
      </c>
      <c r="AS37">
        <f t="shared" si="7"/>
        <v>36.006733203779163</v>
      </c>
      <c r="AT37">
        <f t="shared" si="7"/>
        <v>36.930896620223777</v>
      </c>
      <c r="AU37">
        <f t="shared" si="7"/>
        <v>37.833314662871402</v>
      </c>
      <c r="AV37">
        <f t="shared" si="7"/>
        <v>38.714301743095412</v>
      </c>
      <c r="AW37">
        <f t="shared" si="7"/>
        <v>39.574200057137887</v>
      </c>
      <c r="AX37">
        <f t="shared" si="7"/>
        <v>40.413375308105422</v>
      </c>
      <c r="AY37">
        <f t="shared" si="7"/>
        <v>41.232212783444183</v>
      </c>
      <c r="AZ37">
        <f t="shared" si="7"/>
        <v>42.03111377419728</v>
      </c>
      <c r="BA37">
        <f t="shared" si="7"/>
        <v>42.810492320950885</v>
      </c>
      <c r="BB37">
        <f t="shared" si="8"/>
        <v>43.570772270202255</v>
      </c>
      <c r="BC37">
        <f t="shared" si="8"/>
        <v>44.312384623990717</v>
      </c>
      <c r="BD37">
        <f t="shared" si="8"/>
        <v>45.035765165041589</v>
      </c>
    </row>
    <row r="38" spans="5:56" ht="40.049999999999997" customHeight="1" x14ac:dyDescent="0.45">
      <c r="E38">
        <v>28</v>
      </c>
      <c r="F38">
        <f t="shared" si="10"/>
        <v>14.628281989748354</v>
      </c>
      <c r="G38">
        <f t="shared" si="10"/>
        <v>13.342363797088238</v>
      </c>
      <c r="H38">
        <f t="shared" si="10"/>
        <v>12.057193263069767</v>
      </c>
      <c r="I38">
        <f t="shared" si="10"/>
        <v>10.779771619960361</v>
      </c>
      <c r="J38">
        <f t="shared" si="10"/>
        <v>9.5202021449850278</v>
      </c>
      <c r="K38">
        <f t="shared" si="10"/>
        <v>8.2938048176987618</v>
      </c>
      <c r="L38">
        <f t="shared" si="10"/>
        <v>7.1250163489017488</v>
      </c>
      <c r="M38">
        <f t="shared" si="10"/>
        <v>6.0544984793944909</v>
      </c>
      <c r="N38">
        <f t="shared" si="10"/>
        <v>5.1506521859027146</v>
      </c>
      <c r="O38">
        <f t="shared" si="10"/>
        <v>4.5202275926446038</v>
      </c>
      <c r="P38">
        <f t="shared" si="10"/>
        <v>4.2891533288190855</v>
      </c>
      <c r="Q38">
        <f t="shared" si="10"/>
        <v>4.5202275926446038</v>
      </c>
      <c r="R38">
        <f t="shared" si="10"/>
        <v>5.1506521859027146</v>
      </c>
      <c r="S38">
        <f t="shared" si="10"/>
        <v>6.0544984793944909</v>
      </c>
      <c r="T38">
        <f t="shared" si="10"/>
        <v>7.1250163489017488</v>
      </c>
      <c r="U38">
        <f t="shared" si="10"/>
        <v>8.2938048176987618</v>
      </c>
      <c r="V38">
        <f t="shared" si="6"/>
        <v>9.5202021449850278</v>
      </c>
      <c r="W38">
        <f t="shared" si="6"/>
        <v>10.779771619960361</v>
      </c>
      <c r="X38">
        <f t="shared" si="6"/>
        <v>12.057193263069767</v>
      </c>
      <c r="Y38">
        <f t="shared" si="6"/>
        <v>13.342363797088238</v>
      </c>
      <c r="Z38">
        <f t="shared" si="6"/>
        <v>14.628281989748354</v>
      </c>
      <c r="AA38">
        <f t="shared" si="6"/>
        <v>15.909875915266635</v>
      </c>
      <c r="AB38">
        <f t="shared" si="6"/>
        <v>17.18333048344795</v>
      </c>
      <c r="AC38">
        <f t="shared" si="6"/>
        <v>18.445687755403291</v>
      </c>
      <c r="AD38">
        <f t="shared" si="6"/>
        <v>19.694600815138017</v>
      </c>
      <c r="AE38">
        <f t="shared" si="6"/>
        <v>20.928176879735314</v>
      </c>
      <c r="AF38">
        <f t="shared" si="6"/>
        <v>22.144873841221017</v>
      </c>
      <c r="AG38">
        <f t="shared" si="6"/>
        <v>23.343429682917311</v>
      </c>
      <c r="AH38">
        <f t="shared" si="6"/>
        <v>24.522812627771408</v>
      </c>
      <c r="AI38">
        <f t="shared" si="6"/>
        <v>25.682184661491611</v>
      </c>
      <c r="AJ38">
        <f t="shared" si="6"/>
        <v>26.820873872395083</v>
      </c>
      <c r="AK38">
        <f t="shared" si="6"/>
        <v>27.938352729602364</v>
      </c>
      <c r="AL38">
        <f t="shared" si="7"/>
        <v>29.034220452471402</v>
      </c>
      <c r="AM38">
        <f t="shared" si="7"/>
        <v>30.108188269968849</v>
      </c>
      <c r="AN38">
        <f t="shared" si="7"/>
        <v>31.160066779905712</v>
      </c>
      <c r="AO38">
        <f t="shared" si="7"/>
        <v>32.189754883385476</v>
      </c>
      <c r="AP38">
        <f t="shared" si="7"/>
        <v>33.19722994287838</v>
      </c>
      <c r="AQ38">
        <f t="shared" si="7"/>
        <v>34.182538925968863</v>
      </c>
      <c r="AR38">
        <f t="shared" si="7"/>
        <v>35.145790371693558</v>
      </c>
      <c r="AS38">
        <f t="shared" si="7"/>
        <v>36.087147065731266</v>
      </c>
      <c r="AT38">
        <f t="shared" si="7"/>
        <v>37.006819343120199</v>
      </c>
      <c r="AU38">
        <f t="shared" si="7"/>
        <v>37.905058958335786</v>
      </c>
      <c r="AV38">
        <f t="shared" si="7"/>
        <v>38.782153476239991</v>
      </c>
      <c r="AW38">
        <f t="shared" si="7"/>
        <v>39.638421146152076</v>
      </c>
      <c r="AX38">
        <f t="shared" si="7"/>
        <v>40.474206226802544</v>
      </c>
      <c r="AY38">
        <f t="shared" si="7"/>
        <v>41.289874733375996</v>
      </c>
      <c r="AZ38">
        <f t="shared" si="7"/>
        <v>42.085810580003887</v>
      </c>
      <c r="BA38">
        <f t="shared" si="7"/>
        <v>42.862412092456303</v>
      </c>
      <c r="BB38">
        <f t="shared" si="8"/>
        <v>43.620088866744879</v>
      </c>
      <c r="BC38">
        <f t="shared" si="8"/>
        <v>44.359258950107872</v>
      </c>
      <c r="BD38">
        <f t="shared" si="8"/>
        <v>45.080346321539423</v>
      </c>
    </row>
    <row r="39" spans="5:56" ht="40.049999999999997" customHeight="1" x14ac:dyDescent="0.45">
      <c r="E39">
        <v>29</v>
      </c>
      <c r="F39">
        <f t="shared" si="10"/>
        <v>15.069955749637582</v>
      </c>
      <c r="G39">
        <f t="shared" si="10"/>
        <v>13.832302773749781</v>
      </c>
      <c r="H39">
        <f t="shared" si="10"/>
        <v>12.604382648379179</v>
      </c>
      <c r="I39">
        <f t="shared" si="10"/>
        <v>11.395654497719997</v>
      </c>
      <c r="J39">
        <f t="shared" si="10"/>
        <v>10.219377114593584</v>
      </c>
      <c r="K39">
        <f t="shared" si="10"/>
        <v>9.09464030414901</v>
      </c>
      <c r="L39">
        <f t="shared" si="10"/>
        <v>8.0494669755283539</v>
      </c>
      <c r="M39">
        <f t="shared" si="10"/>
        <v>7.1250163489017488</v>
      </c>
      <c r="N39">
        <f t="shared" si="10"/>
        <v>6.3793702084428165</v>
      </c>
      <c r="O39">
        <f t="shared" si="10"/>
        <v>5.8851293336860664</v>
      </c>
      <c r="P39">
        <f t="shared" si="10"/>
        <v>5.7105931374996333</v>
      </c>
      <c r="Q39">
        <f t="shared" si="10"/>
        <v>5.8851293336860664</v>
      </c>
      <c r="R39">
        <f t="shared" si="10"/>
        <v>6.3793702084428165</v>
      </c>
      <c r="S39">
        <f t="shared" si="10"/>
        <v>7.1250163489017488</v>
      </c>
      <c r="T39">
        <f t="shared" si="10"/>
        <v>8.0494669755283539</v>
      </c>
      <c r="U39">
        <f t="shared" si="10"/>
        <v>9.09464030414901</v>
      </c>
      <c r="V39">
        <f t="shared" si="6"/>
        <v>10.219377114593584</v>
      </c>
      <c r="W39">
        <f t="shared" si="6"/>
        <v>11.395654497719997</v>
      </c>
      <c r="X39">
        <f t="shared" si="6"/>
        <v>12.604382648379179</v>
      </c>
      <c r="Y39">
        <f t="shared" si="6"/>
        <v>13.832302773749781</v>
      </c>
      <c r="Z39">
        <f t="shared" si="6"/>
        <v>15.069955749637582</v>
      </c>
      <c r="AA39">
        <f t="shared" si="6"/>
        <v>16.310399352728989</v>
      </c>
      <c r="AB39">
        <f t="shared" si="6"/>
        <v>17.548400613792282</v>
      </c>
      <c r="AC39">
        <f t="shared" si="6"/>
        <v>18.779921287170051</v>
      </c>
      <c r="AD39">
        <f t="shared" si="6"/>
        <v>20.001783914715954</v>
      </c>
      <c r="AE39">
        <f t="shared" si="6"/>
        <v>21.211450322740589</v>
      </c>
      <c r="AF39">
        <f t="shared" si="6"/>
        <v>22.406871204937463</v>
      </c>
      <c r="AG39">
        <f t="shared" si="6"/>
        <v>23.586381433840952</v>
      </c>
      <c r="AH39">
        <f t="shared" si="6"/>
        <v>24.748625315195827</v>
      </c>
      <c r="AI39">
        <f t="shared" si="6"/>
        <v>25.892501797807927</v>
      </c>
      <c r="AJ39">
        <f t="shared" si="6"/>
        <v>27.017123217850244</v>
      </c>
      <c r="AK39">
        <f t="shared" si="6"/>
        <v>28.121783386557372</v>
      </c>
      <c r="AL39">
        <f t="shared" si="7"/>
        <v>29.205932247399407</v>
      </c>
      <c r="AM39">
        <f t="shared" si="7"/>
        <v>30.269155243344116</v>
      </c>
      <c r="AN39">
        <f t="shared" si="7"/>
        <v>31.311156133255551</v>
      </c>
      <c r="AO39">
        <f t="shared" si="7"/>
        <v>32.331742392927794</v>
      </c>
      <c r="AP39">
        <f t="shared" si="7"/>
        <v>33.330812601669777</v>
      </c>
      <c r="AQ39">
        <f t="shared" si="7"/>
        <v>34.308345394604942</v>
      </c>
      <c r="AR39">
        <f t="shared" si="7"/>
        <v>35.264389682754654</v>
      </c>
      <c r="AS39">
        <f t="shared" si="7"/>
        <v>36.199055926327233</v>
      </c>
      <c r="AT39">
        <f t="shared" si="7"/>
        <v>37.112508303864729</v>
      </c>
      <c r="AU39">
        <f t="shared" si="7"/>
        <v>38.004957659317199</v>
      </c>
      <c r="AV39">
        <f t="shared" si="7"/>
        <v>38.876655136344318</v>
      </c>
      <c r="AW39">
        <f t="shared" si="7"/>
        <v>39.727886428017449</v>
      </c>
      <c r="AX39">
        <f t="shared" si="7"/>
        <v>40.558966583247127</v>
      </c>
      <c r="AY39">
        <f t="shared" si="7"/>
        <v>41.370235320502239</v>
      </c>
      <c r="AZ39">
        <f t="shared" si="7"/>
        <v>42.162052805973822</v>
      </c>
      <c r="BA39">
        <f t="shared" si="7"/>
        <v>42.934795858130848</v>
      </c>
      <c r="BB39">
        <f t="shared" si="8"/>
        <v>43.688854544215182</v>
      </c>
      <c r="BC39">
        <f t="shared" si="8"/>
        <v>44.424629137031495</v>
      </c>
      <c r="BD39">
        <f t="shared" si="8"/>
        <v>45.142527402683065</v>
      </c>
    </row>
    <row r="40" spans="5:56" ht="40.049999999999997" customHeight="1" x14ac:dyDescent="0.45">
      <c r="E40">
        <v>30</v>
      </c>
      <c r="F40">
        <f t="shared" si="10"/>
        <v>15.616129405024525</v>
      </c>
      <c r="G40">
        <f t="shared" si="10"/>
        <v>14.434094830851208</v>
      </c>
      <c r="H40">
        <f t="shared" si="10"/>
        <v>13.270669478570099</v>
      </c>
      <c r="I40">
        <f t="shared" si="10"/>
        <v>12.137063673133049</v>
      </c>
      <c r="J40">
        <f t="shared" si="10"/>
        <v>11.048352084854995</v>
      </c>
      <c r="K40">
        <f t="shared" si="10"/>
        <v>10.024987862075758</v>
      </c>
      <c r="L40">
        <f t="shared" si="10"/>
        <v>9.09464030414901</v>
      </c>
      <c r="M40">
        <f t="shared" si="10"/>
        <v>8.2938048176987618</v>
      </c>
      <c r="N40">
        <f t="shared" si="10"/>
        <v>7.6675772427518849</v>
      </c>
      <c r="O40">
        <f t="shared" si="10"/>
        <v>7.2646264651937829</v>
      </c>
      <c r="P40">
        <f t="shared" si="10"/>
        <v>7.1250163489017488</v>
      </c>
      <c r="Q40">
        <f t="shared" si="10"/>
        <v>7.2646264651937829</v>
      </c>
      <c r="R40">
        <f t="shared" si="10"/>
        <v>7.6675772427518849</v>
      </c>
      <c r="S40">
        <f t="shared" si="10"/>
        <v>8.2938048176987618</v>
      </c>
      <c r="T40">
        <f t="shared" si="10"/>
        <v>9.09464030414901</v>
      </c>
      <c r="U40">
        <f t="shared" si="10"/>
        <v>10.024987862075758</v>
      </c>
      <c r="V40">
        <f t="shared" si="6"/>
        <v>11.048352084854995</v>
      </c>
      <c r="W40">
        <f t="shared" si="6"/>
        <v>12.137063673133049</v>
      </c>
      <c r="X40">
        <f t="shared" si="6"/>
        <v>13.270669478570099</v>
      </c>
      <c r="Y40">
        <f t="shared" si="6"/>
        <v>14.434094830851208</v>
      </c>
      <c r="Z40">
        <f t="shared" si="6"/>
        <v>15.616129405024525</v>
      </c>
      <c r="AA40">
        <f t="shared" si="6"/>
        <v>16.808314433366299</v>
      </c>
      <c r="AB40">
        <f t="shared" si="6"/>
        <v>18.004161605913392</v>
      </c>
      <c r="AC40">
        <f t="shared" si="6"/>
        <v>19.198613308677363</v>
      </c>
      <c r="AD40">
        <f t="shared" si="6"/>
        <v>20.387669768422825</v>
      </c>
      <c r="AE40">
        <f t="shared" si="6"/>
        <v>21.568129435647904</v>
      </c>
      <c r="AF40">
        <f t="shared" si="6"/>
        <v>22.737405889726233</v>
      </c>
      <c r="AG40">
        <f t="shared" si="6"/>
        <v>23.893396656492651</v>
      </c>
      <c r="AH40">
        <f t="shared" si="6"/>
        <v>25.034387530343437</v>
      </c>
      <c r="AI40">
        <f t="shared" si="6"/>
        <v>26.158981435332169</v>
      </c>
      <c r="AJ40">
        <f t="shared" si="6"/>
        <v>27.266044450732831</v>
      </c>
      <c r="AK40">
        <f t="shared" si="6"/>
        <v>28.354664000770331</v>
      </c>
      <c r="AL40">
        <f t="shared" si="7"/>
        <v>29.424115787413513</v>
      </c>
      <c r="AM40">
        <f t="shared" si="7"/>
        <v>30.473837103833311</v>
      </c>
      <c r="AN40">
        <f t="shared" si="7"/>
        <v>31.503404882008269</v>
      </c>
      <c r="AO40">
        <f t="shared" si="7"/>
        <v>32.512517316170005</v>
      </c>
      <c r="AP40">
        <f t="shared" si="7"/>
        <v>33.50097823942329</v>
      </c>
      <c r="AQ40">
        <f t="shared" si="7"/>
        <v>34.468683663334538</v>
      </c>
      <c r="AR40">
        <f t="shared" si="7"/>
        <v>35.415610052347652</v>
      </c>
      <c r="AS40">
        <f t="shared" si="7"/>
        <v>36.341804018541659</v>
      </c>
      <c r="AT40">
        <f t="shared" si="7"/>
        <v>37.247373202381205</v>
      </c>
      <c r="AU40">
        <f t="shared" si="7"/>
        <v>38.132478161900139</v>
      </c>
      <c r="AV40">
        <f t="shared" si="7"/>
        <v>38.997325133215213</v>
      </c>
      <c r="AW40">
        <f t="shared" si="7"/>
        <v>39.842159554256753</v>
      </c>
      <c r="AX40">
        <f t="shared" si="7"/>
        <v>40.667260264527023</v>
      </c>
      <c r="AY40">
        <f t="shared" si="7"/>
        <v>41.472934308940495</v>
      </c>
      <c r="AZ40">
        <f t="shared" si="7"/>
        <v>42.259512285040145</v>
      </c>
      <c r="BA40">
        <f t="shared" si="7"/>
        <v>43.027344181306766</v>
      </c>
      <c r="BB40">
        <f t="shared" si="8"/>
        <v>43.776795660715813</v>
      </c>
      <c r="BC40">
        <f t="shared" si="8"/>
        <v>44.508244748737347</v>
      </c>
      <c r="BD40">
        <f t="shared" si="8"/>
        <v>45.222078889031437</v>
      </c>
    </row>
    <row r="41" spans="5:56" ht="40.049999999999997" customHeight="1" x14ac:dyDescent="0.45">
      <c r="E41">
        <v>31</v>
      </c>
      <c r="F41">
        <f t="shared" si="10"/>
        <v>16.253917058152776</v>
      </c>
      <c r="G41">
        <f t="shared" si="10"/>
        <v>15.131806783066459</v>
      </c>
      <c r="H41">
        <f t="shared" si="10"/>
        <v>14.036243467926484</v>
      </c>
      <c r="I41">
        <f t="shared" si="10"/>
        <v>12.979350497927724</v>
      </c>
      <c r="J41">
        <f t="shared" si="10"/>
        <v>11.976725812374053</v>
      </c>
      <c r="K41">
        <f t="shared" si="10"/>
        <v>11.048352084854995</v>
      </c>
      <c r="L41">
        <f t="shared" si="10"/>
        <v>10.219377114593584</v>
      </c>
      <c r="M41">
        <f t="shared" si="10"/>
        <v>9.5202021449850278</v>
      </c>
      <c r="N41">
        <f t="shared" si="10"/>
        <v>8.9848769316856902</v>
      </c>
      <c r="O41">
        <f t="shared" si="10"/>
        <v>8.6466702147363677</v>
      </c>
      <c r="P41">
        <f t="shared" si="10"/>
        <v>8.5307656099481388</v>
      </c>
      <c r="Q41">
        <f t="shared" si="10"/>
        <v>8.6466702147363677</v>
      </c>
      <c r="R41">
        <f t="shared" si="10"/>
        <v>8.9848769316856902</v>
      </c>
      <c r="S41">
        <f t="shared" si="10"/>
        <v>9.5202021449850278</v>
      </c>
      <c r="T41">
        <f t="shared" si="10"/>
        <v>10.219377114593584</v>
      </c>
      <c r="U41">
        <f t="shared" si="10"/>
        <v>11.048352084854995</v>
      </c>
      <c r="V41">
        <f t="shared" ref="V41:AK56" si="11">DEGREES(ACOS(40/SQRT(40^2+(SQRT(($B$11-$E41)^2+($C$11-V$9)^2))^2)))</f>
        <v>11.976725812374053</v>
      </c>
      <c r="W41">
        <f t="shared" si="11"/>
        <v>12.979350497927724</v>
      </c>
      <c r="X41">
        <f t="shared" si="11"/>
        <v>14.036243467926484</v>
      </c>
      <c r="Y41">
        <f t="shared" si="11"/>
        <v>15.131806783066459</v>
      </c>
      <c r="Z41">
        <f t="shared" si="11"/>
        <v>16.253917058152776</v>
      </c>
      <c r="AA41">
        <f t="shared" si="11"/>
        <v>17.393118144442386</v>
      </c>
      <c r="AB41">
        <f t="shared" si="11"/>
        <v>18.54197796399724</v>
      </c>
      <c r="AC41">
        <f t="shared" si="11"/>
        <v>19.694600815138017</v>
      </c>
      <c r="AD41">
        <f t="shared" si="11"/>
        <v>20.846265656650541</v>
      </c>
      <c r="AE41">
        <f t="shared" si="11"/>
        <v>21.993159796292122</v>
      </c>
      <c r="AF41">
        <f t="shared" si="11"/>
        <v>23.132182561931256</v>
      </c>
      <c r="AG41">
        <f t="shared" si="11"/>
        <v>24.260799584868035</v>
      </c>
      <c r="AH41">
        <f t="shared" si="11"/>
        <v>25.376933525152296</v>
      </c>
      <c r="AI41">
        <f t="shared" si="11"/>
        <v>26.478881071997247</v>
      </c>
      <c r="AJ41">
        <f t="shared" si="11"/>
        <v>27.565248984490403</v>
      </c>
      <c r="AK41">
        <f t="shared" si="11"/>
        <v>28.634904034522023</v>
      </c>
      <c r="AL41">
        <f t="shared" ref="AL41:BA56" si="12">DEGREES(ACOS(40/SQRT(40^2+(SQRT(($B$11-$E41)^2+($C$11-AL$9)^2))^2)))</f>
        <v>29.686933196903492</v>
      </c>
      <c r="AM41">
        <f t="shared" si="12"/>
        <v>30.72061147663586</v>
      </c>
      <c r="AN41">
        <f t="shared" si="12"/>
        <v>31.735375499728679</v>
      </c>
      <c r="AO41">
        <f t="shared" si="12"/>
        <v>32.730801514207847</v>
      </c>
      <c r="AP41">
        <f t="shared" si="12"/>
        <v>33.706586816774653</v>
      </c>
      <c r="AQ41">
        <f t="shared" si="12"/>
        <v>34.662533883144839</v>
      </c>
      <c r="AR41">
        <f t="shared" si="12"/>
        <v>35.598536667833912</v>
      </c>
      <c r="AS41">
        <f t="shared" si="12"/>
        <v>36.514568673993331</v>
      </c>
      <c r="AT41">
        <f t="shared" si="12"/>
        <v>37.410672491183874</v>
      </c>
      <c r="AU41">
        <f t="shared" si="12"/>
        <v>38.286950569492383</v>
      </c>
      <c r="AV41">
        <f t="shared" si="12"/>
        <v>39.143557049783041</v>
      </c>
      <c r="AW41">
        <f t="shared" si="12"/>
        <v>39.980690507534824</v>
      </c>
      <c r="AX41">
        <f t="shared" si="12"/>
        <v>40.798587495513203</v>
      </c>
      <c r="AY41">
        <f t="shared" si="12"/>
        <v>41.597516791214169</v>
      </c>
      <c r="AZ41">
        <f t="shared" si="12"/>
        <v>42.377774270582094</v>
      </c>
      <c r="BA41">
        <f t="shared" si="12"/>
        <v>43.139678341360025</v>
      </c>
      <c r="BB41">
        <f t="shared" si="8"/>
        <v>43.883565878604259</v>
      </c>
      <c r="BC41">
        <f t="shared" si="8"/>
        <v>44.609788612119843</v>
      </c>
      <c r="BD41">
        <f t="shared" si="8"/>
        <v>45.318709921376175</v>
      </c>
    </row>
    <row r="42" spans="5:56" ht="40.049999999999997" customHeight="1" x14ac:dyDescent="0.45">
      <c r="E42">
        <v>32</v>
      </c>
      <c r="F42">
        <f t="shared" si="10"/>
        <v>16.970296539403257</v>
      </c>
      <c r="G42">
        <f t="shared" si="10"/>
        <v>15.909875915266635</v>
      </c>
      <c r="H42">
        <f t="shared" si="10"/>
        <v>14.882566829789882</v>
      </c>
      <c r="I42">
        <f t="shared" si="10"/>
        <v>13.900669075390709</v>
      </c>
      <c r="J42">
        <f t="shared" si="10"/>
        <v>12.979350497927724</v>
      </c>
      <c r="K42">
        <f t="shared" si="10"/>
        <v>12.137063673133049</v>
      </c>
      <c r="L42">
        <f t="shared" si="10"/>
        <v>11.395654497719997</v>
      </c>
      <c r="M42">
        <f t="shared" si="10"/>
        <v>10.779771619960361</v>
      </c>
      <c r="N42">
        <f t="shared" si="10"/>
        <v>10.315082561193327</v>
      </c>
      <c r="O42">
        <f t="shared" si="10"/>
        <v>10.024987862075758</v>
      </c>
      <c r="P42">
        <f t="shared" si="10"/>
        <v>9.9262455066517052</v>
      </c>
      <c r="Q42">
        <f t="shared" si="10"/>
        <v>10.024987862075758</v>
      </c>
      <c r="R42">
        <f t="shared" si="10"/>
        <v>10.315082561193327</v>
      </c>
      <c r="S42">
        <f t="shared" si="10"/>
        <v>10.779771619960361</v>
      </c>
      <c r="T42">
        <f t="shared" si="10"/>
        <v>11.395654497719997</v>
      </c>
      <c r="U42">
        <f t="shared" ref="U42:U57" si="13">DEGREES(ACOS(40/SQRT(40^2+(SQRT(($B$11-$E42)^2+($C$11-U$9)^2))^2)))</f>
        <v>12.137063673133049</v>
      </c>
      <c r="V42">
        <f t="shared" si="11"/>
        <v>12.979350497927724</v>
      </c>
      <c r="W42">
        <f t="shared" si="11"/>
        <v>13.900669075390709</v>
      </c>
      <c r="X42">
        <f t="shared" si="11"/>
        <v>14.882566829789882</v>
      </c>
      <c r="Y42">
        <f t="shared" si="11"/>
        <v>15.909875915266635</v>
      </c>
      <c r="Z42">
        <f t="shared" si="11"/>
        <v>16.970296539403257</v>
      </c>
      <c r="AA42">
        <f t="shared" si="11"/>
        <v>18.053902977226731</v>
      </c>
      <c r="AB42">
        <f t="shared" si="11"/>
        <v>19.152681749482539</v>
      </c>
      <c r="AC42">
        <f t="shared" si="11"/>
        <v>20.260141165510682</v>
      </c>
      <c r="AD42">
        <f t="shared" si="11"/>
        <v>21.370997322520349</v>
      </c>
      <c r="AE42">
        <f t="shared" si="11"/>
        <v>22.480927918286021</v>
      </c>
      <c r="AF42">
        <f t="shared" si="11"/>
        <v>23.586381433840952</v>
      </c>
      <c r="AG42">
        <f t="shared" si="11"/>
        <v>24.684429667267139</v>
      </c>
      <c r="AH42">
        <f t="shared" si="11"/>
        <v>25.772653472692415</v>
      </c>
      <c r="AI42">
        <f t="shared" si="11"/>
        <v>26.849053663953974</v>
      </c>
      <c r="AJ42">
        <f t="shared" si="11"/>
        <v>27.911980918711119</v>
      </c>
      <c r="AK42">
        <f t="shared" si="11"/>
        <v>28.960080041115695</v>
      </c>
      <c r="AL42">
        <f t="shared" si="12"/>
        <v>29.992245119716003</v>
      </c>
      <c r="AM42">
        <f t="shared" si="12"/>
        <v>31.007583006867126</v>
      </c>
      <c r="AN42">
        <f t="shared" si="12"/>
        <v>32.005383208083494</v>
      </c>
      <c r="AO42">
        <f t="shared" si="12"/>
        <v>32.985092758994973</v>
      </c>
      <c r="AP42">
        <f t="shared" si="12"/>
        <v>33.946295027753948</v>
      </c>
      <c r="AQ42">
        <f t="shared" si="12"/>
        <v>34.88869164564516</v>
      </c>
      <c r="AR42">
        <f t="shared" si="12"/>
        <v>35.812086963577045</v>
      </c>
      <c r="AS42">
        <f t="shared" si="12"/>
        <v>36.716374575800359</v>
      </c>
      <c r="AT42">
        <f t="shared" si="12"/>
        <v>37.60152555834086</v>
      </c>
      <c r="AU42">
        <f t="shared" si="12"/>
        <v>38.467578148302167</v>
      </c>
      <c r="AV42">
        <f t="shared" si="12"/>
        <v>39.314628648730022</v>
      </c>
      <c r="AW42">
        <f t="shared" si="12"/>
        <v>40.1428233874977</v>
      </c>
      <c r="AX42">
        <f t="shared" si="12"/>
        <v>40.952351591593704</v>
      </c>
      <c r="AY42">
        <f t="shared" si="12"/>
        <v>41.743439063137828</v>
      </c>
      <c r="AZ42">
        <f t="shared" si="12"/>
        <v>42.516342562520094</v>
      </c>
      <c r="BA42">
        <f t="shared" si="12"/>
        <v>43.271344818790695</v>
      </c>
      <c r="BB42">
        <f t="shared" si="8"/>
        <v>44.008750098953584</v>
      </c>
      <c r="BC42">
        <f t="shared" si="8"/>
        <v>44.728880276961902</v>
      </c>
      <c r="BD42">
        <f t="shared" si="8"/>
        <v>45.432071350583151</v>
      </c>
    </row>
    <row r="43" spans="5:56" ht="40.049999999999997" customHeight="1" x14ac:dyDescent="0.45">
      <c r="E43">
        <v>33</v>
      </c>
      <c r="F43">
        <f t="shared" ref="F43:U58" si="14">DEGREES(ACOS(40/SQRT(40^2+(SQRT(($B$11-$E43)^2+($C$11-F$9)^2))^2)))</f>
        <v>17.752790161946685</v>
      </c>
      <c r="G43">
        <f t="shared" si="14"/>
        <v>16.753888986635715</v>
      </c>
      <c r="H43">
        <f t="shared" si="14"/>
        <v>15.793169048263959</v>
      </c>
      <c r="I43">
        <f t="shared" si="14"/>
        <v>14.882566829789882</v>
      </c>
      <c r="J43">
        <f t="shared" si="14"/>
        <v>14.036243467926484</v>
      </c>
      <c r="K43">
        <f t="shared" si="14"/>
        <v>13.270669478570099</v>
      </c>
      <c r="L43">
        <f t="shared" si="14"/>
        <v>12.604382648379179</v>
      </c>
      <c r="M43">
        <f t="shared" si="14"/>
        <v>12.057193263069767</v>
      </c>
      <c r="N43">
        <f t="shared" si="14"/>
        <v>11.648634944412743</v>
      </c>
      <c r="O43">
        <f t="shared" si="14"/>
        <v>11.395654497719997</v>
      </c>
      <c r="P43">
        <f t="shared" si="14"/>
        <v>11.309932474020195</v>
      </c>
      <c r="Q43">
        <f t="shared" si="14"/>
        <v>11.395654497719997</v>
      </c>
      <c r="R43">
        <f t="shared" si="14"/>
        <v>11.648634944412743</v>
      </c>
      <c r="S43">
        <f t="shared" si="14"/>
        <v>12.057193263069767</v>
      </c>
      <c r="T43">
        <f t="shared" si="14"/>
        <v>12.604382648379179</v>
      </c>
      <c r="U43">
        <f t="shared" si="13"/>
        <v>13.270669478570099</v>
      </c>
      <c r="V43">
        <f t="shared" si="11"/>
        <v>14.036243467926484</v>
      </c>
      <c r="W43">
        <f t="shared" si="11"/>
        <v>14.882566829789882</v>
      </c>
      <c r="X43">
        <f t="shared" si="11"/>
        <v>15.793169048263959</v>
      </c>
      <c r="Y43">
        <f t="shared" si="11"/>
        <v>16.753888986635715</v>
      </c>
      <c r="Z43">
        <f t="shared" si="11"/>
        <v>17.752790161946685</v>
      </c>
      <c r="AA43">
        <f t="shared" si="11"/>
        <v>18.779921287170051</v>
      </c>
      <c r="AB43">
        <f t="shared" si="11"/>
        <v>19.827028653408171</v>
      </c>
      <c r="AC43">
        <f t="shared" si="11"/>
        <v>20.887276383871477</v>
      </c>
      <c r="AD43">
        <f t="shared" si="11"/>
        <v>21.954998832237564</v>
      </c>
      <c r="AE43">
        <f t="shared" si="11"/>
        <v>23.025492008528026</v>
      </c>
      <c r="AF43">
        <f t="shared" si="11"/>
        <v>24.094842552110695</v>
      </c>
      <c r="AG43">
        <f t="shared" si="11"/>
        <v>25.159789433981935</v>
      </c>
      <c r="AH43">
        <f t="shared" si="11"/>
        <v>26.217612768234886</v>
      </c>
      <c r="AI43">
        <f t="shared" si="11"/>
        <v>27.266044450732831</v>
      </c>
      <c r="AJ43">
        <f t="shared" si="11"/>
        <v>28.303196100388178</v>
      </c>
      <c r="AK43">
        <f t="shared" si="11"/>
        <v>29.32750061118654</v>
      </c>
      <c r="AL43">
        <f t="shared" si="12"/>
        <v>30.337664384844899</v>
      </c>
      <c r="AM43">
        <f t="shared" si="12"/>
        <v>31.332627955778683</v>
      </c>
      <c r="AN43">
        <f t="shared" si="12"/>
        <v>32.311533237423845</v>
      </c>
      <c r="AO43">
        <f t="shared" si="12"/>
        <v>33.2736960254311</v>
      </c>
      <c r="AP43">
        <f t="shared" si="12"/>
        <v>34.218582707648942</v>
      </c>
      <c r="AQ43">
        <f t="shared" si="12"/>
        <v>35.145790371693558</v>
      </c>
      <c r="AR43">
        <f t="shared" si="12"/>
        <v>36.055029684428938</v>
      </c>
      <c r="AS43">
        <f t="shared" si="12"/>
        <v>36.946110057098075</v>
      </c>
      <c r="AT43">
        <f t="shared" si="12"/>
        <v>37.818926715648644</v>
      </c>
      <c r="AU43">
        <f t="shared" si="12"/>
        <v>38.673449376135331</v>
      </c>
      <c r="AV43">
        <f t="shared" si="12"/>
        <v>39.509712286193931</v>
      </c>
      <c r="AW43">
        <f t="shared" si="12"/>
        <v>40.327805440220679</v>
      </c>
      <c r="AX43">
        <f t="shared" si="12"/>
        <v>41.127866811637084</v>
      </c>
      <c r="AY43">
        <f t="shared" si="12"/>
        <v>41.910075473180115</v>
      </c>
      <c r="AZ43">
        <f t="shared" si="12"/>
        <v>42.674645497560086</v>
      </c>
      <c r="BA43">
        <f t="shared" si="12"/>
        <v>43.421820547594763</v>
      </c>
      <c r="BB43">
        <f t="shared" si="8"/>
        <v>44.15186907819885</v>
      </c>
      <c r="BC43">
        <f t="shared" si="8"/>
        <v>44.865080083234808</v>
      </c>
      <c r="BD43">
        <f t="shared" si="8"/>
        <v>45.561759328850215</v>
      </c>
    </row>
    <row r="44" spans="5:56" ht="40.049999999999997" customHeight="1" x14ac:dyDescent="0.45">
      <c r="E44">
        <v>34</v>
      </c>
      <c r="F44">
        <f t="shared" si="14"/>
        <v>18.589882047007471</v>
      </c>
      <c r="G44">
        <f t="shared" si="14"/>
        <v>17.650968811918215</v>
      </c>
      <c r="H44">
        <f t="shared" si="14"/>
        <v>16.753888986635715</v>
      </c>
      <c r="I44">
        <f t="shared" si="14"/>
        <v>15.909875915266635</v>
      </c>
      <c r="J44">
        <f t="shared" si="14"/>
        <v>15.131806783066459</v>
      </c>
      <c r="K44">
        <f t="shared" si="14"/>
        <v>14.434094830851208</v>
      </c>
      <c r="L44">
        <f t="shared" si="14"/>
        <v>13.832302773749781</v>
      </c>
      <c r="M44">
        <f t="shared" si="14"/>
        <v>13.342363797088238</v>
      </c>
      <c r="N44">
        <f t="shared" si="14"/>
        <v>12.979350497927724</v>
      </c>
      <c r="O44">
        <f t="shared" si="14"/>
        <v>12.755871704044319</v>
      </c>
      <c r="P44">
        <f t="shared" si="14"/>
        <v>12.680383491819819</v>
      </c>
      <c r="Q44">
        <f t="shared" si="14"/>
        <v>12.755871704044319</v>
      </c>
      <c r="R44">
        <f t="shared" si="14"/>
        <v>12.979350497927724</v>
      </c>
      <c r="S44">
        <f t="shared" si="14"/>
        <v>13.342363797088238</v>
      </c>
      <c r="T44">
        <f t="shared" si="14"/>
        <v>13.832302773749781</v>
      </c>
      <c r="U44">
        <f t="shared" si="13"/>
        <v>14.434094830851208</v>
      </c>
      <c r="V44">
        <f t="shared" si="11"/>
        <v>15.131806783066459</v>
      </c>
      <c r="W44">
        <f t="shared" si="11"/>
        <v>15.909875915266635</v>
      </c>
      <c r="X44">
        <f t="shared" si="11"/>
        <v>16.753888986635715</v>
      </c>
      <c r="Y44">
        <f t="shared" si="11"/>
        <v>17.650968811918215</v>
      </c>
      <c r="Z44">
        <f t="shared" si="11"/>
        <v>18.589882047007471</v>
      </c>
      <c r="AA44">
        <f t="shared" si="11"/>
        <v>19.560978490539625</v>
      </c>
      <c r="AB44">
        <f t="shared" si="11"/>
        <v>20.556045219583449</v>
      </c>
      <c r="AC44">
        <f t="shared" si="11"/>
        <v>21.568129435647904</v>
      </c>
      <c r="AD44">
        <f t="shared" si="11"/>
        <v>22.59136070457112</v>
      </c>
      <c r="AE44">
        <f t="shared" si="11"/>
        <v>23.620787756210923</v>
      </c>
      <c r="AF44">
        <f t="shared" si="11"/>
        <v>24.652235723230667</v>
      </c>
      <c r="AG44">
        <f t="shared" si="11"/>
        <v>25.682184661491611</v>
      </c>
      <c r="AH44">
        <f t="shared" si="11"/>
        <v>26.707667766558593</v>
      </c>
      <c r="AI44">
        <f t="shared" si="11"/>
        <v>27.726186750640906</v>
      </c>
      <c r="AJ44">
        <f t="shared" si="11"/>
        <v>28.735641668064059</v>
      </c>
      <c r="AK44">
        <f t="shared" si="11"/>
        <v>29.734272666889524</v>
      </c>
      <c r="AL44">
        <f t="shared" si="12"/>
        <v>30.72061147663586</v>
      </c>
      <c r="AM44">
        <f t="shared" si="12"/>
        <v>31.69344080318395</v>
      </c>
      <c r="AN44">
        <f t="shared" si="12"/>
        <v>32.651760138743754</v>
      </c>
      <c r="AO44">
        <f t="shared" si="12"/>
        <v>33.59475678656657</v>
      </c>
      <c r="AP44">
        <f t="shared" si="12"/>
        <v>34.521781142612404</v>
      </c>
      <c r="AQ44">
        <f t="shared" si="12"/>
        <v>35.432325472876776</v>
      </c>
      <c r="AR44">
        <f t="shared" si="12"/>
        <v>36.326005581723862</v>
      </c>
      <c r="AS44">
        <f t="shared" si="12"/>
        <v>37.202544890156688</v>
      </c>
      <c r="AT44">
        <f t="shared" si="12"/>
        <v>38.06176053983252</v>
      </c>
      <c r="AU44">
        <f t="shared" si="12"/>
        <v>38.903551214305885</v>
      </c>
      <c r="AV44">
        <f t="shared" si="12"/>
        <v>39.727886428017449</v>
      </c>
      <c r="AW44">
        <f t="shared" si="12"/>
        <v>40.534797079628731</v>
      </c>
      <c r="AX44">
        <f t="shared" si="12"/>
        <v>41.324367102358295</v>
      </c>
      <c r="AY44">
        <f t="shared" si="12"/>
        <v>42.096726072294373</v>
      </c>
      <c r="AZ44">
        <f t="shared" si="12"/>
        <v>42.852042658024615</v>
      </c>
      <c r="BA44">
        <f t="shared" si="12"/>
        <v>43.590518812709632</v>
      </c>
      <c r="BB44">
        <f t="shared" si="8"/>
        <v>44.312384623990717</v>
      </c>
      <c r="BC44">
        <f t="shared" si="8"/>
        <v>45.017893748669152</v>
      </c>
      <c r="BD44">
        <f t="shared" si="8"/>
        <v>45.707319368544248</v>
      </c>
    </row>
    <row r="45" spans="5:56" ht="40.049999999999997" customHeight="1" x14ac:dyDescent="0.45">
      <c r="E45">
        <v>35</v>
      </c>
      <c r="F45">
        <f t="shared" si="14"/>
        <v>19.471220634490685</v>
      </c>
      <c r="G45">
        <f t="shared" si="14"/>
        <v>18.589882047007471</v>
      </c>
      <c r="H45">
        <f t="shared" si="14"/>
        <v>17.752790161946685</v>
      </c>
      <c r="I45">
        <f t="shared" si="14"/>
        <v>16.970296539403257</v>
      </c>
      <c r="J45">
        <f t="shared" si="14"/>
        <v>16.253917058152776</v>
      </c>
      <c r="K45">
        <f t="shared" si="14"/>
        <v>15.616129405024525</v>
      </c>
      <c r="L45">
        <f t="shared" si="14"/>
        <v>15.069955749637582</v>
      </c>
      <c r="M45">
        <f t="shared" si="14"/>
        <v>14.628281989748354</v>
      </c>
      <c r="N45">
        <f t="shared" si="14"/>
        <v>14.302914425322815</v>
      </c>
      <c r="O45">
        <f t="shared" si="14"/>
        <v>14.103462835639396</v>
      </c>
      <c r="P45">
        <f t="shared" si="14"/>
        <v>14.036243467926484</v>
      </c>
      <c r="Q45">
        <f t="shared" si="14"/>
        <v>14.103462835639396</v>
      </c>
      <c r="R45">
        <f t="shared" si="14"/>
        <v>14.302914425322815</v>
      </c>
      <c r="S45">
        <f t="shared" si="14"/>
        <v>14.628281989748354</v>
      </c>
      <c r="T45">
        <f t="shared" si="14"/>
        <v>15.069955749637582</v>
      </c>
      <c r="U45">
        <f t="shared" si="13"/>
        <v>15.616129405024525</v>
      </c>
      <c r="V45">
        <f t="shared" si="11"/>
        <v>16.253917058152776</v>
      </c>
      <c r="W45">
        <f t="shared" si="11"/>
        <v>16.970296539403257</v>
      </c>
      <c r="X45">
        <f t="shared" si="11"/>
        <v>17.752790161946685</v>
      </c>
      <c r="Y45">
        <f t="shared" si="11"/>
        <v>18.589882047007471</v>
      </c>
      <c r="Z45">
        <f t="shared" si="11"/>
        <v>19.471220634490685</v>
      </c>
      <c r="AA45">
        <f t="shared" si="11"/>
        <v>20.387669768422825</v>
      </c>
      <c r="AB45">
        <f t="shared" si="11"/>
        <v>21.331265835959218</v>
      </c>
      <c r="AC45">
        <f t="shared" si="11"/>
        <v>22.295124527309753</v>
      </c>
      <c r="AD45">
        <f t="shared" si="11"/>
        <v>23.273326481355959</v>
      </c>
      <c r="AE45">
        <f t="shared" si="11"/>
        <v>24.260799584868035</v>
      </c>
      <c r="AF45">
        <f t="shared" si="11"/>
        <v>25.253207609369639</v>
      </c>
      <c r="AG45">
        <f t="shared" si="11"/>
        <v>26.2468496898694</v>
      </c>
      <c r="AH45">
        <f t="shared" si="11"/>
        <v>27.238572082130077</v>
      </c>
      <c r="AI45">
        <f t="shared" si="11"/>
        <v>28.225691965074368</v>
      </c>
      <c r="AJ45">
        <f t="shared" si="11"/>
        <v>29.205932247399407</v>
      </c>
      <c r="AK45">
        <f t="shared" si="11"/>
        <v>30.177366030617911</v>
      </c>
      <c r="AL45">
        <f t="shared" si="12"/>
        <v>31.138369345567479</v>
      </c>
      <c r="AM45">
        <f t="shared" si="12"/>
        <v>32.087580878338315</v>
      </c>
      <c r="AN45">
        <f t="shared" si="12"/>
        <v>33.023867555796656</v>
      </c>
      <c r="AO45">
        <f t="shared" si="12"/>
        <v>33.946295027753948</v>
      </c>
      <c r="AP45">
        <f t="shared" si="12"/>
        <v>34.854102240971066</v>
      </c>
      <c r="AQ45">
        <f t="shared" si="12"/>
        <v>35.746679440302486</v>
      </c>
      <c r="AR45">
        <f t="shared" si="12"/>
        <v>36.623549051644325</v>
      </c>
      <c r="AS45">
        <f t="shared" si="12"/>
        <v>37.484349000543851</v>
      </c>
      <c r="AT45">
        <f t="shared" si="12"/>
        <v>38.328818101455873</v>
      </c>
      <c r="AU45">
        <f t="shared" si="12"/>
        <v>39.156783218304682</v>
      </c>
      <c r="AV45">
        <f t="shared" si="12"/>
        <v>39.968147949838972</v>
      </c>
      <c r="AW45">
        <f t="shared" si="12"/>
        <v>40.76288263563039</v>
      </c>
      <c r="AX45">
        <f t="shared" si="12"/>
        <v>41.541015512510789</v>
      </c>
      <c r="AY45">
        <f t="shared" si="12"/>
        <v>42.302624878481218</v>
      </c>
      <c r="AZ45">
        <f t="shared" si="12"/>
        <v>43.047832143052595</v>
      </c>
      <c r="BA45">
        <f t="shared" si="12"/>
        <v>43.776795660715813</v>
      </c>
      <c r="BB45">
        <f t="shared" ref="BB45:BD60" si="15">DEGREES(ACOS(40/SQRT(40^2+(SQRT(($B$11-$E45)^2+($C$11-BB$9)^2))^2)))</f>
        <v>44.489705258681077</v>
      </c>
      <c r="BC45">
        <f t="shared" si="15"/>
        <v>45.186777381872659</v>
      </c>
      <c r="BD45">
        <f t="shared" si="15"/>
        <v>45.868250787968947</v>
      </c>
    </row>
    <row r="46" spans="5:56" ht="40.049999999999997" customHeight="1" x14ac:dyDescent="0.45">
      <c r="E46">
        <v>36</v>
      </c>
      <c r="F46">
        <f t="shared" si="14"/>
        <v>20.387669768422825</v>
      </c>
      <c r="G46">
        <f t="shared" si="14"/>
        <v>19.560978490539625</v>
      </c>
      <c r="H46">
        <f t="shared" si="14"/>
        <v>18.779921287170051</v>
      </c>
      <c r="I46">
        <f t="shared" si="14"/>
        <v>18.053902977226731</v>
      </c>
      <c r="J46">
        <f t="shared" si="14"/>
        <v>17.393118144442386</v>
      </c>
      <c r="K46">
        <f t="shared" si="14"/>
        <v>16.808314433366299</v>
      </c>
      <c r="L46">
        <f t="shared" si="14"/>
        <v>16.310399352728989</v>
      </c>
      <c r="M46">
        <f t="shared" si="14"/>
        <v>15.909875915266635</v>
      </c>
      <c r="N46">
        <f t="shared" si="14"/>
        <v>15.616129405024525</v>
      </c>
      <c r="O46">
        <f t="shared" si="14"/>
        <v>15.436640338110509</v>
      </c>
      <c r="P46">
        <f t="shared" si="14"/>
        <v>15.376251248826188</v>
      </c>
      <c r="Q46">
        <f t="shared" si="14"/>
        <v>15.436640338110509</v>
      </c>
      <c r="R46">
        <f t="shared" si="14"/>
        <v>15.616129405024525</v>
      </c>
      <c r="S46">
        <f t="shared" si="14"/>
        <v>15.909875915266635</v>
      </c>
      <c r="T46">
        <f t="shared" si="14"/>
        <v>16.310399352728989</v>
      </c>
      <c r="U46">
        <f t="shared" si="13"/>
        <v>16.808314433366299</v>
      </c>
      <c r="V46">
        <f t="shared" si="11"/>
        <v>17.393118144442386</v>
      </c>
      <c r="W46">
        <f t="shared" si="11"/>
        <v>18.053902977226731</v>
      </c>
      <c r="X46">
        <f t="shared" si="11"/>
        <v>18.779921287170051</v>
      </c>
      <c r="Y46">
        <f t="shared" si="11"/>
        <v>19.560978490539625</v>
      </c>
      <c r="Z46">
        <f t="shared" si="11"/>
        <v>20.387669768422825</v>
      </c>
      <c r="AA46">
        <f t="shared" si="11"/>
        <v>21.25149295524816</v>
      </c>
      <c r="AB46">
        <f t="shared" si="11"/>
        <v>22.144873841221017</v>
      </c>
      <c r="AC46">
        <f t="shared" si="11"/>
        <v>23.061135616050898</v>
      </c>
      <c r="AD46">
        <f t="shared" si="11"/>
        <v>23.994436724543949</v>
      </c>
      <c r="AE46">
        <f t="shared" si="11"/>
        <v>24.939693990864264</v>
      </c>
      <c r="AF46">
        <f t="shared" si="11"/>
        <v>25.892501797807927</v>
      </c>
      <c r="AG46">
        <f t="shared" si="11"/>
        <v>26.849053663953974</v>
      </c>
      <c r="AH46">
        <f t="shared" si="11"/>
        <v>27.806069555844172</v>
      </c>
      <c r="AI46">
        <f t="shared" si="11"/>
        <v>28.760730367696642</v>
      </c>
      <c r="AJ46">
        <f t="shared" si="11"/>
        <v>29.710619869594669</v>
      </c>
      <c r="AK46">
        <f t="shared" si="11"/>
        <v>30.653673803588866</v>
      </c>
      <c r="AL46">
        <f t="shared" si="12"/>
        <v>31.588135505201162</v>
      </c>
      <c r="AM46">
        <f t="shared" si="12"/>
        <v>32.512517316170005</v>
      </c>
      <c r="AN46">
        <f t="shared" si="12"/>
        <v>33.425567049364545</v>
      </c>
      <c r="AO46">
        <f t="shared" si="12"/>
        <v>34.326238816759492</v>
      </c>
      <c r="AP46">
        <f t="shared" si="12"/>
        <v>35.213667605290603</v>
      </c>
      <c r="AQ46">
        <f t="shared" si="12"/>
        <v>36.087147065731266</v>
      </c>
      <c r="AR46">
        <f t="shared" si="12"/>
        <v>36.946110057098075</v>
      </c>
      <c r="AS46">
        <f t="shared" si="12"/>
        <v>37.790111559066204</v>
      </c>
      <c r="AT46">
        <f t="shared" si="12"/>
        <v>38.618813625836204</v>
      </c>
      <c r="AU46">
        <f t="shared" si="12"/>
        <v>39.43197210676054</v>
      </c>
      <c r="AV46">
        <f t="shared" si="12"/>
        <v>40.22942490250022</v>
      </c>
      <c r="AW46">
        <f t="shared" si="12"/>
        <v>41.011081561553482</v>
      </c>
      <c r="AX46">
        <f t="shared" si="12"/>
        <v>41.776914051774646</v>
      </c>
      <c r="AY46">
        <f t="shared" si="12"/>
        <v>42.526948566022163</v>
      </c>
      <c r="AZ46">
        <f t="shared" si="12"/>
        <v>43.261258241274042</v>
      </c>
      <c r="BA46">
        <f t="shared" si="12"/>
        <v>43.979956687226419</v>
      </c>
      <c r="BB46">
        <f t="shared" si="15"/>
        <v>44.683192234215802</v>
      </c>
      <c r="BC46">
        <f t="shared" si="15"/>
        <v>45.37114282183034</v>
      </c>
      <c r="BD46">
        <f t="shared" si="15"/>
        <v>46.044011459244139</v>
      </c>
    </row>
    <row r="47" spans="5:56" ht="40.049999999999997" customHeight="1" x14ac:dyDescent="0.45">
      <c r="E47">
        <v>37</v>
      </c>
      <c r="F47">
        <f t="shared" si="14"/>
        <v>21.331265835959218</v>
      </c>
      <c r="G47">
        <f t="shared" si="14"/>
        <v>20.556045219583449</v>
      </c>
      <c r="H47">
        <f t="shared" si="14"/>
        <v>19.827028653408171</v>
      </c>
      <c r="I47">
        <f t="shared" si="14"/>
        <v>19.152681749482539</v>
      </c>
      <c r="J47">
        <f t="shared" si="14"/>
        <v>18.54197796399724</v>
      </c>
      <c r="K47">
        <f t="shared" si="14"/>
        <v>18.004161605913392</v>
      </c>
      <c r="L47">
        <f t="shared" si="14"/>
        <v>17.548400613792282</v>
      </c>
      <c r="M47">
        <f t="shared" si="14"/>
        <v>17.18333048344795</v>
      </c>
      <c r="N47">
        <f t="shared" si="14"/>
        <v>16.916516085716744</v>
      </c>
      <c r="O47">
        <f t="shared" si="14"/>
        <v>16.753888986635715</v>
      </c>
      <c r="P47">
        <f t="shared" si="14"/>
        <v>16.699244233993628</v>
      </c>
      <c r="Q47">
        <f t="shared" si="14"/>
        <v>16.753888986635715</v>
      </c>
      <c r="R47">
        <f t="shared" si="14"/>
        <v>16.916516085716744</v>
      </c>
      <c r="S47">
        <f t="shared" si="14"/>
        <v>17.18333048344795</v>
      </c>
      <c r="T47">
        <f t="shared" si="14"/>
        <v>17.548400613792282</v>
      </c>
      <c r="U47">
        <f t="shared" si="13"/>
        <v>18.004161605913392</v>
      </c>
      <c r="V47">
        <f t="shared" si="11"/>
        <v>18.54197796399724</v>
      </c>
      <c r="W47">
        <f t="shared" si="11"/>
        <v>19.152681749482539</v>
      </c>
      <c r="X47">
        <f t="shared" si="11"/>
        <v>19.827028653408171</v>
      </c>
      <c r="Y47">
        <f t="shared" si="11"/>
        <v>20.556045219583449</v>
      </c>
      <c r="Z47">
        <f t="shared" si="11"/>
        <v>21.331265835959218</v>
      </c>
      <c r="AA47">
        <f t="shared" si="11"/>
        <v>22.144873841221017</v>
      </c>
      <c r="AB47">
        <f t="shared" si="11"/>
        <v>22.98976777360885</v>
      </c>
      <c r="AC47">
        <f t="shared" si="11"/>
        <v>23.859574167269887</v>
      </c>
      <c r="AD47">
        <f t="shared" si="11"/>
        <v>24.748625315195827</v>
      </c>
      <c r="AE47">
        <f t="shared" si="11"/>
        <v>25.651916255178332</v>
      </c>
      <c r="AF47">
        <f t="shared" si="11"/>
        <v>26.565051177077994</v>
      </c>
      <c r="AG47">
        <f t="shared" si="11"/>
        <v>27.484186071108013</v>
      </c>
      <c r="AH47">
        <f t="shared" si="11"/>
        <v>28.40597188009524</v>
      </c>
      <c r="AI47">
        <f t="shared" si="11"/>
        <v>29.32750061118654</v>
      </c>
      <c r="AJ47">
        <f t="shared" si="11"/>
        <v>30.246255653454707</v>
      </c>
      <c r="AK47">
        <f t="shared" si="11"/>
        <v>31.160066779905712</v>
      </c>
      <c r="AL47">
        <f t="shared" si="12"/>
        <v>32.067069851484973</v>
      </c>
      <c r="AM47">
        <f t="shared" si="12"/>
        <v>32.965670984008376</v>
      </c>
      <c r="AN47">
        <f t="shared" si="12"/>
        <v>33.854514812620515</v>
      </c>
      <c r="AO47">
        <f t="shared" si="12"/>
        <v>34.732456441723102</v>
      </c>
      <c r="AP47">
        <f t="shared" si="12"/>
        <v>35.598536667833912</v>
      </c>
      <c r="AQ47">
        <f t="shared" si="12"/>
        <v>36.451960087127262</v>
      </c>
      <c r="AR47">
        <f t="shared" si="12"/>
        <v>37.292075735261008</v>
      </c>
      <c r="AS47">
        <f t="shared" si="12"/>
        <v>38.11835994667711</v>
      </c>
      <c r="AT47">
        <f t="shared" si="12"/>
        <v>38.930401159482564</v>
      </c>
      <c r="AU47">
        <f t="shared" si="12"/>
        <v>39.727886428017449</v>
      </c>
      <c r="AV47">
        <f t="shared" si="12"/>
        <v>40.510589437332762</v>
      </c>
      <c r="AW47">
        <f t="shared" si="12"/>
        <v>41.278359841805909</v>
      </c>
      <c r="AX47">
        <f t="shared" si="12"/>
        <v>42.03111377419728</v>
      </c>
      <c r="AY47">
        <f t="shared" si="12"/>
        <v>42.768825391968747</v>
      </c>
      <c r="AZ47">
        <f t="shared" si="12"/>
        <v>43.491519345092001</v>
      </c>
      <c r="BA47">
        <f t="shared" si="12"/>
        <v>44.199264064320801</v>
      </c>
      <c r="BB47">
        <f t="shared" si="15"/>
        <v>44.892165781404444</v>
      </c>
      <c r="BC47">
        <f t="shared" si="15"/>
        <v>45.570363203351491</v>
      </c>
      <c r="BD47">
        <f t="shared" si="15"/>
        <v>46.234022771928956</v>
      </c>
    </row>
    <row r="48" spans="5:56" ht="40.049999999999997" customHeight="1" x14ac:dyDescent="0.45">
      <c r="E48">
        <v>38</v>
      </c>
      <c r="F48">
        <f t="shared" si="14"/>
        <v>22.295124527309753</v>
      </c>
      <c r="G48">
        <f t="shared" si="14"/>
        <v>21.568129435647904</v>
      </c>
      <c r="H48">
        <f t="shared" si="14"/>
        <v>20.887276383871477</v>
      </c>
      <c r="I48">
        <f t="shared" si="14"/>
        <v>20.260141165510682</v>
      </c>
      <c r="J48">
        <f t="shared" si="14"/>
        <v>19.694600815138017</v>
      </c>
      <c r="K48">
        <f t="shared" si="14"/>
        <v>19.198613308677363</v>
      </c>
      <c r="L48">
        <f t="shared" si="14"/>
        <v>18.779921287170051</v>
      </c>
      <c r="M48">
        <f t="shared" si="14"/>
        <v>18.445687755403291</v>
      </c>
      <c r="N48">
        <f t="shared" si="14"/>
        <v>18.20208839087358</v>
      </c>
      <c r="O48">
        <f t="shared" si="14"/>
        <v>18.053902977226731</v>
      </c>
      <c r="P48">
        <f t="shared" si="14"/>
        <v>18.004161605913392</v>
      </c>
      <c r="Q48">
        <f t="shared" si="14"/>
        <v>18.053902977226731</v>
      </c>
      <c r="R48">
        <f t="shared" si="14"/>
        <v>18.20208839087358</v>
      </c>
      <c r="S48">
        <f t="shared" si="14"/>
        <v>18.445687755403291</v>
      </c>
      <c r="T48">
        <f t="shared" si="14"/>
        <v>18.779921287170051</v>
      </c>
      <c r="U48">
        <f t="shared" si="13"/>
        <v>19.198613308677363</v>
      </c>
      <c r="V48">
        <f t="shared" si="11"/>
        <v>19.694600815138017</v>
      </c>
      <c r="W48">
        <f t="shared" si="11"/>
        <v>20.260141165510682</v>
      </c>
      <c r="X48">
        <f t="shared" si="11"/>
        <v>20.887276383871477</v>
      </c>
      <c r="Y48">
        <f t="shared" si="11"/>
        <v>21.568129435647904</v>
      </c>
      <c r="Z48">
        <f t="shared" si="11"/>
        <v>22.295124527309753</v>
      </c>
      <c r="AA48">
        <f t="shared" si="11"/>
        <v>23.061135616050898</v>
      </c>
      <c r="AB48">
        <f t="shared" si="11"/>
        <v>23.859574167269887</v>
      </c>
      <c r="AC48">
        <f t="shared" si="11"/>
        <v>24.684429667267139</v>
      </c>
      <c r="AD48">
        <f t="shared" si="11"/>
        <v>25.530275981014722</v>
      </c>
      <c r="AE48">
        <f t="shared" si="11"/>
        <v>26.392254729975537</v>
      </c>
      <c r="AF48">
        <f t="shared" si="11"/>
        <v>27.266044450732831</v>
      </c>
      <c r="AG48">
        <f t="shared" si="11"/>
        <v>28.147821968420608</v>
      </c>
      <c r="AH48">
        <f t="shared" si="11"/>
        <v>29.034220452471402</v>
      </c>
      <c r="AI48">
        <f t="shared" si="11"/>
        <v>29.922287091672118</v>
      </c>
      <c r="AJ48">
        <f t="shared" si="11"/>
        <v>30.809442202940225</v>
      </c>
      <c r="AK48">
        <f t="shared" si="11"/>
        <v>31.69344080318395</v>
      </c>
      <c r="AL48">
        <f t="shared" si="12"/>
        <v>32.572337147552012</v>
      </c>
      <c r="AM48">
        <f t="shared" si="12"/>
        <v>33.444452399804597</v>
      </c>
      <c r="AN48">
        <f t="shared" si="12"/>
        <v>34.308345394604942</v>
      </c>
      <c r="AO48">
        <f t="shared" si="12"/>
        <v>35.162786334346997</v>
      </c>
      <c r="AP48">
        <f t="shared" si="12"/>
        <v>36.006733203779163</v>
      </c>
      <c r="AQ48">
        <f t="shared" si="12"/>
        <v>36.839310662660608</v>
      </c>
      <c r="AR48">
        <f t="shared" si="12"/>
        <v>37.659791175475355</v>
      </c>
      <c r="AS48">
        <f t="shared" si="12"/>
        <v>38.467578148302167</v>
      </c>
      <c r="AT48">
        <f t="shared" si="12"/>
        <v>39.262190860219114</v>
      </c>
      <c r="AU48">
        <f t="shared" si="12"/>
        <v>40.04325099636187</v>
      </c>
      <c r="AV48">
        <f t="shared" si="12"/>
        <v>40.810470609746439</v>
      </c>
      <c r="AW48">
        <f t="shared" si="12"/>
        <v>41.563641357986242</v>
      </c>
      <c r="AX48">
        <f t="shared" si="12"/>
        <v>42.302624878481218</v>
      </c>
      <c r="AY48">
        <f t="shared" si="12"/>
        <v>43.027344181306766</v>
      </c>
      <c r="AZ48">
        <f t="shared" si="12"/>
        <v>43.737775952874372</v>
      </c>
      <c r="BA48">
        <f t="shared" si="12"/>
        <v>44.433943675583095</v>
      </c>
      <c r="BB48">
        <f t="shared" si="15"/>
        <v>45.115911479294802</v>
      </c>
      <c r="BC48">
        <f t="shared" si="15"/>
        <v>45.783778649728028</v>
      </c>
      <c r="BD48">
        <f t="shared" si="15"/>
        <v>46.437674726952686</v>
      </c>
    </row>
    <row r="49" spans="5:56" ht="40.049999999999997" customHeight="1" x14ac:dyDescent="0.45">
      <c r="E49">
        <v>39</v>
      </c>
      <c r="F49">
        <f t="shared" si="14"/>
        <v>23.273326481355959</v>
      </c>
      <c r="G49">
        <f t="shared" si="14"/>
        <v>22.59136070457112</v>
      </c>
      <c r="H49">
        <f t="shared" si="14"/>
        <v>21.954998832237564</v>
      </c>
      <c r="I49">
        <f t="shared" si="14"/>
        <v>21.370997322520349</v>
      </c>
      <c r="J49">
        <f t="shared" si="14"/>
        <v>20.846265656650541</v>
      </c>
      <c r="K49">
        <f t="shared" si="14"/>
        <v>20.387669768422825</v>
      </c>
      <c r="L49">
        <f t="shared" si="14"/>
        <v>20.001783914715954</v>
      </c>
      <c r="M49">
        <f t="shared" si="14"/>
        <v>19.694600815138017</v>
      </c>
      <c r="N49">
        <f t="shared" si="14"/>
        <v>19.471220634490685</v>
      </c>
      <c r="O49">
        <f t="shared" si="14"/>
        <v>19.335549691999315</v>
      </c>
      <c r="P49">
        <f t="shared" si="14"/>
        <v>19.290046219188739</v>
      </c>
      <c r="Q49">
        <f t="shared" si="14"/>
        <v>19.335549691999315</v>
      </c>
      <c r="R49">
        <f t="shared" si="14"/>
        <v>19.471220634490685</v>
      </c>
      <c r="S49">
        <f t="shared" si="14"/>
        <v>19.694600815138017</v>
      </c>
      <c r="T49">
        <f t="shared" si="14"/>
        <v>20.001783914715954</v>
      </c>
      <c r="U49">
        <f t="shared" si="13"/>
        <v>20.387669768422825</v>
      </c>
      <c r="V49">
        <f t="shared" si="11"/>
        <v>20.846265656650541</v>
      </c>
      <c r="W49">
        <f t="shared" si="11"/>
        <v>21.370997322520349</v>
      </c>
      <c r="X49">
        <f t="shared" si="11"/>
        <v>21.954998832237564</v>
      </c>
      <c r="Y49">
        <f t="shared" si="11"/>
        <v>22.59136070457112</v>
      </c>
      <c r="Z49">
        <f t="shared" si="11"/>
        <v>23.273326481355959</v>
      </c>
      <c r="AA49">
        <f t="shared" si="11"/>
        <v>23.994436724543949</v>
      </c>
      <c r="AB49">
        <f t="shared" si="11"/>
        <v>24.748625315195827</v>
      </c>
      <c r="AC49">
        <f t="shared" si="11"/>
        <v>25.530275981014722</v>
      </c>
      <c r="AD49">
        <f t="shared" si="11"/>
        <v>26.334247846853131</v>
      </c>
      <c r="AE49">
        <f t="shared" si="11"/>
        <v>27.155878281943988</v>
      </c>
      <c r="AF49">
        <f t="shared" si="11"/>
        <v>27.990970091758019</v>
      </c>
      <c r="AG49">
        <f t="shared" si="11"/>
        <v>28.835768652404315</v>
      </c>
      <c r="AH49">
        <f t="shared" si="11"/>
        <v>29.686933196903492</v>
      </c>
      <c r="AI49">
        <f t="shared" si="11"/>
        <v>30.541505272932259</v>
      </c>
      <c r="AJ49">
        <f t="shared" si="11"/>
        <v>31.396876442980435</v>
      </c>
      <c r="AK49">
        <f t="shared" si="11"/>
        <v>32.250756579912228</v>
      </c>
      <c r="AL49">
        <f t="shared" si="12"/>
        <v>33.101143589665263</v>
      </c>
      <c r="AM49">
        <f t="shared" si="12"/>
        <v>33.946295027753948</v>
      </c>
      <c r="AN49">
        <f t="shared" si="12"/>
        <v>34.784701829203179</v>
      </c>
      <c r="AO49">
        <f t="shared" si="12"/>
        <v>35.615064210381185</v>
      </c>
      <c r="AP49">
        <f t="shared" si="12"/>
        <v>36.436269700610431</v>
      </c>
      <c r="AQ49">
        <f t="shared" si="12"/>
        <v>37.247373202381205</v>
      </c>
      <c r="AR49">
        <f t="shared" si="12"/>
        <v>38.047578947647416</v>
      </c>
      <c r="AS49">
        <f t="shared" si="12"/>
        <v>38.836224204282125</v>
      </c>
      <c r="AT49">
        <f t="shared" si="12"/>
        <v>39.612764584574585</v>
      </c>
      <c r="AU49">
        <f t="shared" si="12"/>
        <v>40.376760812123983</v>
      </c>
      <c r="AV49">
        <f t="shared" si="12"/>
        <v>41.127866811637084</v>
      </c>
      <c r="AW49">
        <f t="shared" si="12"/>
        <v>41.865818996052859</v>
      </c>
      <c r="AX49">
        <f t="shared" si="12"/>
        <v>42.590426635906951</v>
      </c>
      <c r="AY49">
        <f t="shared" si="12"/>
        <v>43.301563206204669</v>
      </c>
      <c r="AZ49">
        <f t="shared" si="12"/>
        <v>43.999158615903156</v>
      </c>
      <c r="BA49">
        <f t="shared" si="12"/>
        <v>44.683192234215802</v>
      </c>
      <c r="BB49">
        <f t="shared" si="15"/>
        <v>45.353686636274709</v>
      </c>
      <c r="BC49">
        <f t="shared" si="15"/>
        <v>46.010701998223063</v>
      </c>
      <c r="BD49">
        <f t="shared" si="15"/>
        <v>46.65433107859522</v>
      </c>
    </row>
    <row r="50" spans="5:56" ht="40.049999999999997" customHeight="1" x14ac:dyDescent="0.45">
      <c r="E50">
        <v>40</v>
      </c>
      <c r="F50">
        <f t="shared" si="14"/>
        <v>24.260799584868035</v>
      </c>
      <c r="G50">
        <f t="shared" si="14"/>
        <v>23.620787756210923</v>
      </c>
      <c r="H50">
        <f t="shared" si="14"/>
        <v>23.025492008528026</v>
      </c>
      <c r="I50">
        <f t="shared" si="14"/>
        <v>22.480927918286021</v>
      </c>
      <c r="J50">
        <f t="shared" si="14"/>
        <v>21.993159796292122</v>
      </c>
      <c r="K50">
        <f t="shared" si="14"/>
        <v>21.568129435647904</v>
      </c>
      <c r="L50">
        <f t="shared" si="14"/>
        <v>21.211450322740589</v>
      </c>
      <c r="M50">
        <f t="shared" si="14"/>
        <v>20.928176879735314</v>
      </c>
      <c r="N50">
        <f t="shared" si="14"/>
        <v>20.722565153269567</v>
      </c>
      <c r="O50">
        <f t="shared" si="14"/>
        <v>20.597847294514036</v>
      </c>
      <c r="P50">
        <f t="shared" si="14"/>
        <v>20.556045219583449</v>
      </c>
      <c r="Q50">
        <f t="shared" si="14"/>
        <v>20.597847294514036</v>
      </c>
      <c r="R50">
        <f t="shared" si="14"/>
        <v>20.722565153269567</v>
      </c>
      <c r="S50">
        <f t="shared" si="14"/>
        <v>20.928176879735314</v>
      </c>
      <c r="T50">
        <f t="shared" si="14"/>
        <v>21.211450322740589</v>
      </c>
      <c r="U50">
        <f t="shared" si="13"/>
        <v>21.568129435647904</v>
      </c>
      <c r="V50">
        <f t="shared" si="11"/>
        <v>21.993159796292122</v>
      </c>
      <c r="W50">
        <f t="shared" si="11"/>
        <v>22.480927918286021</v>
      </c>
      <c r="X50">
        <f t="shared" si="11"/>
        <v>23.025492008528026</v>
      </c>
      <c r="Y50">
        <f t="shared" si="11"/>
        <v>23.620787756210923</v>
      </c>
      <c r="Z50">
        <f t="shared" si="11"/>
        <v>24.260799584868035</v>
      </c>
      <c r="AA50">
        <f t="shared" si="11"/>
        <v>24.939693990864264</v>
      </c>
      <c r="AB50">
        <f t="shared" si="11"/>
        <v>25.651916255178332</v>
      </c>
      <c r="AC50">
        <f t="shared" si="11"/>
        <v>26.392254729975537</v>
      </c>
      <c r="AD50">
        <f t="shared" si="11"/>
        <v>27.155878281943988</v>
      </c>
      <c r="AE50">
        <f t="shared" si="11"/>
        <v>27.938352729602364</v>
      </c>
      <c r="AF50">
        <f t="shared" si="11"/>
        <v>28.735641668064059</v>
      </c>
      <c r="AG50">
        <f t="shared" si="11"/>
        <v>29.544096281560353</v>
      </c>
      <c r="AH50">
        <f t="shared" si="11"/>
        <v>30.360437845048232</v>
      </c>
      <c r="AI50">
        <f t="shared" si="11"/>
        <v>31.181735757915707</v>
      </c>
      <c r="AJ50">
        <f t="shared" si="11"/>
        <v>32.005383208083494</v>
      </c>
      <c r="AK50">
        <f t="shared" si="11"/>
        <v>32.82907195826585</v>
      </c>
      <c r="AL50">
        <f t="shared" si="12"/>
        <v>33.650767274489823</v>
      </c>
      <c r="AM50">
        <f t="shared" si="12"/>
        <v>34.468683663334538</v>
      </c>
      <c r="AN50">
        <f t="shared" si="12"/>
        <v>35.281261827266022</v>
      </c>
      <c r="AO50">
        <f t="shared" si="12"/>
        <v>36.087147065731266</v>
      </c>
      <c r="AP50">
        <f t="shared" si="12"/>
        <v>36.88516922477568</v>
      </c>
      <c r="AQ50">
        <f t="shared" si="12"/>
        <v>37.674324214679494</v>
      </c>
      <c r="AR50">
        <f t="shared" si="12"/>
        <v>38.453757061620529</v>
      </c>
      <c r="AS50">
        <f t="shared" si="12"/>
        <v>39.222746426729174</v>
      </c>
      <c r="AT50">
        <f t="shared" si="12"/>
        <v>39.980690507534824</v>
      </c>
      <c r="AU50">
        <f t="shared" si="12"/>
        <v>40.727094227999387</v>
      </c>
      <c r="AV50">
        <f t="shared" si="12"/>
        <v>41.461557620761724</v>
      </c>
      <c r="AW50">
        <f t="shared" si="12"/>
        <v>42.183765306577953</v>
      </c>
      <c r="AX50">
        <f t="shared" si="12"/>
        <v>42.893476979666481</v>
      </c>
      <c r="AY50">
        <f t="shared" si="12"/>
        <v>43.590518812709632</v>
      </c>
      <c r="AZ50">
        <f t="shared" si="12"/>
        <v>44.274775700940751</v>
      </c>
      <c r="BA50">
        <f t="shared" si="12"/>
        <v>44.946184270621984</v>
      </c>
      <c r="BB50">
        <f t="shared" si="15"/>
        <v>45.604726583025283</v>
      </c>
      <c r="BC50">
        <f t="shared" si="15"/>
        <v>46.250424470611179</v>
      </c>
      <c r="BD50">
        <f t="shared" si="15"/>
        <v>46.883334447371816</v>
      </c>
    </row>
    <row r="51" spans="5:56" ht="40.049999999999997" customHeight="1" x14ac:dyDescent="0.45">
      <c r="E51">
        <v>41</v>
      </c>
      <c r="F51">
        <f t="shared" si="14"/>
        <v>25.253207609369639</v>
      </c>
      <c r="G51">
        <f t="shared" si="14"/>
        <v>24.652235723230667</v>
      </c>
      <c r="H51">
        <f t="shared" si="14"/>
        <v>24.094842552110695</v>
      </c>
      <c r="I51">
        <f t="shared" si="14"/>
        <v>23.586381433840952</v>
      </c>
      <c r="J51">
        <f t="shared" si="14"/>
        <v>23.132182561931256</v>
      </c>
      <c r="K51">
        <f t="shared" si="14"/>
        <v>22.737405889726233</v>
      </c>
      <c r="L51">
        <f t="shared" si="14"/>
        <v>22.406871204937463</v>
      </c>
      <c r="M51">
        <f t="shared" si="14"/>
        <v>22.144873841221017</v>
      </c>
      <c r="N51">
        <f t="shared" si="14"/>
        <v>21.954998832237564</v>
      </c>
      <c r="O51">
        <f t="shared" si="14"/>
        <v>21.839949711245961</v>
      </c>
      <c r="P51">
        <f t="shared" si="14"/>
        <v>21.801409486351801</v>
      </c>
      <c r="Q51">
        <f t="shared" si="14"/>
        <v>21.839949711245961</v>
      </c>
      <c r="R51">
        <f t="shared" si="14"/>
        <v>21.954998832237564</v>
      </c>
      <c r="S51">
        <f t="shared" si="14"/>
        <v>22.144873841221017</v>
      </c>
      <c r="T51">
        <f t="shared" si="14"/>
        <v>22.406871204937463</v>
      </c>
      <c r="U51">
        <f t="shared" si="13"/>
        <v>22.737405889726233</v>
      </c>
      <c r="V51">
        <f t="shared" si="11"/>
        <v>23.132182561931256</v>
      </c>
      <c r="W51">
        <f t="shared" si="11"/>
        <v>23.586381433840952</v>
      </c>
      <c r="X51">
        <f t="shared" si="11"/>
        <v>24.094842552110695</v>
      </c>
      <c r="Y51">
        <f t="shared" si="11"/>
        <v>24.652235723230667</v>
      </c>
      <c r="Z51">
        <f t="shared" si="11"/>
        <v>25.253207609369639</v>
      </c>
      <c r="AA51">
        <f t="shared" si="11"/>
        <v>25.892501797807927</v>
      </c>
      <c r="AB51">
        <f t="shared" si="11"/>
        <v>26.565051177077994</v>
      </c>
      <c r="AC51">
        <f t="shared" si="11"/>
        <v>27.266044450732831</v>
      </c>
      <c r="AD51">
        <f t="shared" si="11"/>
        <v>27.990970091758019</v>
      </c>
      <c r="AE51">
        <f t="shared" si="11"/>
        <v>28.735641668064059</v>
      </c>
      <c r="AF51">
        <f t="shared" si="11"/>
        <v>29.496208496566432</v>
      </c>
      <c r="AG51">
        <f t="shared" si="11"/>
        <v>30.269155243344116</v>
      </c>
      <c r="AH51">
        <f t="shared" si="11"/>
        <v>31.051293565952417</v>
      </c>
      <c r="AI51">
        <f t="shared" si="11"/>
        <v>31.839748320215726</v>
      </c>
      <c r="AJ51">
        <f t="shared" si="11"/>
        <v>32.631940306429414</v>
      </c>
      <c r="AK51">
        <f t="shared" si="11"/>
        <v>33.425567049364545</v>
      </c>
      <c r="AL51">
        <f t="shared" si="12"/>
        <v>34.218582707648942</v>
      </c>
      <c r="AM51">
        <f t="shared" si="12"/>
        <v>35.009177890477659</v>
      </c>
      <c r="AN51">
        <f t="shared" si="12"/>
        <v>35.795759914707077</v>
      </c>
      <c r="AO51">
        <f t="shared" si="12"/>
        <v>36.576933851564341</v>
      </c>
      <c r="AP51">
        <f t="shared" si="12"/>
        <v>37.351484577447394</v>
      </c>
      <c r="AQ51">
        <f t="shared" si="12"/>
        <v>38.11835994667711</v>
      </c>
      <c r="AR51">
        <f t="shared" si="12"/>
        <v>38.876655136344318</v>
      </c>
      <c r="AS51">
        <f t="shared" si="12"/>
        <v>39.625598167105316</v>
      </c>
      <c r="AT51">
        <f t="shared" si="12"/>
        <v>40.364536573097354</v>
      </c>
      <c r="AU51">
        <f t="shared" si="12"/>
        <v>41.092925174641749</v>
      </c>
      <c r="AV51">
        <f t="shared" si="12"/>
        <v>41.810314895778589</v>
      </c>
      <c r="AW51">
        <f t="shared" si="12"/>
        <v>42.516342562520094</v>
      </c>
      <c r="AX51">
        <f t="shared" si="12"/>
        <v>43.210721615273947</v>
      </c>
      <c r="AY51">
        <f t="shared" si="12"/>
        <v>43.893233668933568</v>
      </c>
      <c r="AZ51">
        <f t="shared" si="12"/>
        <v>44.563720855785071</v>
      </c>
      <c r="BA51">
        <f t="shared" si="12"/>
        <v>45.222078889031437</v>
      </c>
      <c r="BB51">
        <f t="shared" si="15"/>
        <v>45.868250787968947</v>
      </c>
      <c r="BC51">
        <f t="shared" si="15"/>
        <v>46.502221209381979</v>
      </c>
      <c r="BD51">
        <f t="shared" si="15"/>
        <v>47.124011333364273</v>
      </c>
    </row>
    <row r="52" spans="5:56" ht="40.049999999999997" customHeight="1" x14ac:dyDescent="0.45">
      <c r="E52">
        <v>42</v>
      </c>
      <c r="F52">
        <f t="shared" si="14"/>
        <v>26.2468496898694</v>
      </c>
      <c r="G52">
        <f t="shared" si="14"/>
        <v>25.682184661491611</v>
      </c>
      <c r="H52">
        <f t="shared" si="14"/>
        <v>25.159789433981935</v>
      </c>
      <c r="I52">
        <f t="shared" si="14"/>
        <v>24.684429667267139</v>
      </c>
      <c r="J52">
        <f t="shared" si="14"/>
        <v>24.260799584868035</v>
      </c>
      <c r="K52">
        <f t="shared" si="14"/>
        <v>23.893396656492651</v>
      </c>
      <c r="L52">
        <f t="shared" si="14"/>
        <v>23.586381433840952</v>
      </c>
      <c r="M52">
        <f t="shared" si="14"/>
        <v>23.343429682917311</v>
      </c>
      <c r="N52">
        <f t="shared" si="14"/>
        <v>23.167586698400413</v>
      </c>
      <c r="O52">
        <f t="shared" si="14"/>
        <v>23.061135616050898</v>
      </c>
      <c r="P52">
        <f t="shared" si="14"/>
        <v>23.025492008528026</v>
      </c>
      <c r="Q52">
        <f t="shared" si="14"/>
        <v>23.061135616050898</v>
      </c>
      <c r="R52">
        <f t="shared" si="14"/>
        <v>23.167586698400413</v>
      </c>
      <c r="S52">
        <f t="shared" si="14"/>
        <v>23.343429682917311</v>
      </c>
      <c r="T52">
        <f t="shared" si="14"/>
        <v>23.586381433840952</v>
      </c>
      <c r="U52">
        <f t="shared" si="13"/>
        <v>23.893396656492651</v>
      </c>
      <c r="V52">
        <f t="shared" si="11"/>
        <v>24.260799584868035</v>
      </c>
      <c r="W52">
        <f t="shared" si="11"/>
        <v>24.684429667267139</v>
      </c>
      <c r="X52">
        <f t="shared" si="11"/>
        <v>25.159789433981935</v>
      </c>
      <c r="Y52">
        <f t="shared" si="11"/>
        <v>25.682184661491611</v>
      </c>
      <c r="Z52">
        <f t="shared" si="11"/>
        <v>26.2468496898694</v>
      </c>
      <c r="AA52">
        <f t="shared" si="11"/>
        <v>26.849053663953974</v>
      </c>
      <c r="AB52">
        <f t="shared" si="11"/>
        <v>27.484186071108013</v>
      </c>
      <c r="AC52">
        <f t="shared" si="11"/>
        <v>28.147821968420608</v>
      </c>
      <c r="AD52">
        <f t="shared" si="11"/>
        <v>28.835768652404315</v>
      </c>
      <c r="AE52">
        <f t="shared" si="11"/>
        <v>29.544096281560353</v>
      </c>
      <c r="AF52">
        <f t="shared" si="11"/>
        <v>30.269155243344116</v>
      </c>
      <c r="AG52">
        <f t="shared" si="11"/>
        <v>31.007583006867126</v>
      </c>
      <c r="AH52">
        <f t="shared" si="11"/>
        <v>31.756302951951319</v>
      </c>
      <c r="AI52">
        <f t="shared" si="11"/>
        <v>32.512517316170005</v>
      </c>
      <c r="AJ52">
        <f t="shared" si="11"/>
        <v>33.2736960254311</v>
      </c>
      <c r="AK52">
        <f t="shared" si="11"/>
        <v>34.03756281454757</v>
      </c>
      <c r="AL52">
        <f t="shared" si="12"/>
        <v>34.802079725529744</v>
      </c>
      <c r="AM52">
        <f t="shared" si="12"/>
        <v>35.565430802303304</v>
      </c>
      <c r="AN52">
        <f t="shared" si="12"/>
        <v>36.326005581723862</v>
      </c>
      <c r="AO52">
        <f t="shared" si="12"/>
        <v>37.082382807834996</v>
      </c>
      <c r="AP52">
        <f t="shared" si="12"/>
        <v>37.833314662871402</v>
      </c>
      <c r="AQ52">
        <f t="shared" si="12"/>
        <v>38.577711707605054</v>
      </c>
      <c r="AR52">
        <f t="shared" si="12"/>
        <v>39.314628648730022</v>
      </c>
      <c r="AS52">
        <f t="shared" si="12"/>
        <v>40.04325099636187</v>
      </c>
      <c r="AT52">
        <f t="shared" si="12"/>
        <v>40.76288263563039</v>
      </c>
      <c r="AU52">
        <f t="shared" si="12"/>
        <v>41.472934308940495</v>
      </c>
      <c r="AV52">
        <f t="shared" si="12"/>
        <v>42.17291298675989</v>
      </c>
      <c r="AW52">
        <f t="shared" si="12"/>
        <v>42.862412092456303</v>
      </c>
      <c r="AX52">
        <f t="shared" si="12"/>
        <v>43.541102539000299</v>
      </c>
      <c r="AY52">
        <f t="shared" si="12"/>
        <v>44.208724530966194</v>
      </c>
      <c r="AZ52">
        <f t="shared" si="12"/>
        <v>44.865080083234808</v>
      </c>
      <c r="BA52">
        <f t="shared" si="12"/>
        <v>45.510026207419358</v>
      </c>
      <c r="BB52">
        <f t="shared" si="15"/>
        <v>46.143468717782007</v>
      </c>
      <c r="BC52">
        <f t="shared" si="15"/>
        <v>46.765356609910491</v>
      </c>
      <c r="BD52">
        <f t="shared" si="15"/>
        <v>47.375676967415011</v>
      </c>
    </row>
    <row r="53" spans="5:56" ht="40.049999999999997" customHeight="1" x14ac:dyDescent="0.45">
      <c r="E53">
        <v>43</v>
      </c>
      <c r="F53">
        <f t="shared" si="14"/>
        <v>27.238572082130077</v>
      </c>
      <c r="G53">
        <f t="shared" si="14"/>
        <v>26.707667766558593</v>
      </c>
      <c r="H53">
        <f t="shared" si="14"/>
        <v>26.217612768234886</v>
      </c>
      <c r="I53">
        <f t="shared" si="14"/>
        <v>25.772653472692415</v>
      </c>
      <c r="J53">
        <f t="shared" si="14"/>
        <v>25.376933525152296</v>
      </c>
      <c r="K53">
        <f t="shared" si="14"/>
        <v>25.034387530343437</v>
      </c>
      <c r="L53">
        <f t="shared" si="14"/>
        <v>24.748625315195827</v>
      </c>
      <c r="M53">
        <f t="shared" si="14"/>
        <v>24.522812627771408</v>
      </c>
      <c r="N53">
        <f t="shared" si="14"/>
        <v>24.359555875506423</v>
      </c>
      <c r="O53">
        <f t="shared" si="14"/>
        <v>24.260799584868035</v>
      </c>
      <c r="P53">
        <f t="shared" si="14"/>
        <v>24.22774531795417</v>
      </c>
      <c r="Q53">
        <f t="shared" si="14"/>
        <v>24.260799584868035</v>
      </c>
      <c r="R53">
        <f t="shared" si="14"/>
        <v>24.359555875506423</v>
      </c>
      <c r="S53">
        <f t="shared" si="14"/>
        <v>24.522812627771408</v>
      </c>
      <c r="T53">
        <f t="shared" si="14"/>
        <v>24.748625315195827</v>
      </c>
      <c r="U53">
        <f t="shared" si="13"/>
        <v>25.034387530343437</v>
      </c>
      <c r="V53">
        <f t="shared" si="11"/>
        <v>25.376933525152296</v>
      </c>
      <c r="W53">
        <f t="shared" si="11"/>
        <v>25.772653472692415</v>
      </c>
      <c r="X53">
        <f t="shared" si="11"/>
        <v>26.217612768234886</v>
      </c>
      <c r="Y53">
        <f t="shared" si="11"/>
        <v>26.707667766558593</v>
      </c>
      <c r="Z53">
        <f t="shared" si="11"/>
        <v>27.238572082130077</v>
      </c>
      <c r="AA53">
        <f t="shared" si="11"/>
        <v>27.806069555844172</v>
      </c>
      <c r="AB53">
        <f t="shared" si="11"/>
        <v>28.40597188009524</v>
      </c>
      <c r="AC53">
        <f t="shared" si="11"/>
        <v>29.034220452471402</v>
      </c>
      <c r="AD53">
        <f t="shared" si="11"/>
        <v>29.686933196903492</v>
      </c>
      <c r="AE53">
        <f t="shared" si="11"/>
        <v>30.360437845048232</v>
      </c>
      <c r="AF53">
        <f t="shared" si="11"/>
        <v>31.051293565952417</v>
      </c>
      <c r="AG53">
        <f t="shared" si="11"/>
        <v>31.756302951951319</v>
      </c>
      <c r="AH53">
        <f t="shared" si="11"/>
        <v>32.472516299734252</v>
      </c>
      <c r="AI53">
        <f t="shared" si="11"/>
        <v>33.19722994287838</v>
      </c>
      <c r="AJ53">
        <f t="shared" si="11"/>
        <v>33.927980154144706</v>
      </c>
      <c r="AK53">
        <f t="shared" si="11"/>
        <v>34.662533883144839</v>
      </c>
      <c r="AL53">
        <f t="shared" si="12"/>
        <v>35.39887735323682</v>
      </c>
      <c r="AM53">
        <f t="shared" si="12"/>
        <v>36.1352033247489</v>
      </c>
      <c r="AN53">
        <f t="shared" si="12"/>
        <v>36.869897645844013</v>
      </c>
      <c r="AO53">
        <f t="shared" si="12"/>
        <v>37.60152555834086</v>
      </c>
      <c r="AP53">
        <f t="shared" si="12"/>
        <v>38.328818101455873</v>
      </c>
      <c r="AQ53">
        <f t="shared" si="12"/>
        <v>39.050658858126184</v>
      </c>
      <c r="AR53">
        <f t="shared" si="12"/>
        <v>39.766071212243958</v>
      </c>
      <c r="AS53">
        <f t="shared" si="12"/>
        <v>40.474206226802544</v>
      </c>
      <c r="AT53">
        <f t="shared" si="12"/>
        <v>41.174331209035969</v>
      </c>
      <c r="AU53">
        <f t="shared" si="12"/>
        <v>41.865818996052859</v>
      </c>
      <c r="AV53">
        <f t="shared" si="12"/>
        <v>42.548137970679967</v>
      </c>
      <c r="AW53">
        <f t="shared" si="12"/>
        <v>43.220842800183242</v>
      </c>
      <c r="AX53">
        <f t="shared" si="12"/>
        <v>43.883565878604259</v>
      </c>
      <c r="AY53">
        <f t="shared" si="12"/>
        <v>44.536009445364563</v>
      </c>
      <c r="AZ53">
        <f t="shared" si="12"/>
        <v>45.177938347576038</v>
      </c>
      <c r="BA53">
        <f t="shared" si="12"/>
        <v>45.809173410402956</v>
      </c>
      <c r="BB53">
        <f t="shared" si="15"/>
        <v>46.429585378283804</v>
      </c>
      <c r="BC53">
        <f t="shared" si="15"/>
        <v>47.039089389412339</v>
      </c>
      <c r="BD53">
        <f t="shared" si="15"/>
        <v>47.637639946274149</v>
      </c>
    </row>
    <row r="54" spans="5:56" ht="40.049999999999997" customHeight="1" x14ac:dyDescent="0.45">
      <c r="E54">
        <v>44</v>
      </c>
      <c r="F54">
        <f t="shared" si="14"/>
        <v>28.225691965074368</v>
      </c>
      <c r="G54">
        <f t="shared" si="14"/>
        <v>27.726186750640906</v>
      </c>
      <c r="H54">
        <f t="shared" si="14"/>
        <v>27.266044450732831</v>
      </c>
      <c r="I54">
        <f t="shared" si="14"/>
        <v>26.849053663953974</v>
      </c>
      <c r="J54">
        <f t="shared" si="14"/>
        <v>26.478881071997247</v>
      </c>
      <c r="K54">
        <f t="shared" si="14"/>
        <v>26.158981435332169</v>
      </c>
      <c r="L54">
        <f t="shared" si="14"/>
        <v>25.892501797807927</v>
      </c>
      <c r="M54">
        <f t="shared" si="14"/>
        <v>25.682184661491611</v>
      </c>
      <c r="N54">
        <f t="shared" si="14"/>
        <v>25.530275981014722</v>
      </c>
      <c r="O54">
        <f t="shared" si="14"/>
        <v>25.438444411569414</v>
      </c>
      <c r="P54">
        <f t="shared" si="14"/>
        <v>25.407718108948469</v>
      </c>
      <c r="Q54">
        <f t="shared" si="14"/>
        <v>25.438444411569414</v>
      </c>
      <c r="R54">
        <f t="shared" si="14"/>
        <v>25.530275981014722</v>
      </c>
      <c r="S54">
        <f t="shared" si="14"/>
        <v>25.682184661491611</v>
      </c>
      <c r="T54">
        <f t="shared" si="14"/>
        <v>25.892501797807927</v>
      </c>
      <c r="U54">
        <f t="shared" si="13"/>
        <v>26.158981435332169</v>
      </c>
      <c r="V54">
        <f t="shared" si="11"/>
        <v>26.478881071997247</v>
      </c>
      <c r="W54">
        <f t="shared" si="11"/>
        <v>26.849053663953974</v>
      </c>
      <c r="X54">
        <f t="shared" si="11"/>
        <v>27.266044450732831</v>
      </c>
      <c r="Y54">
        <f t="shared" si="11"/>
        <v>27.726186750640906</v>
      </c>
      <c r="Z54">
        <f t="shared" si="11"/>
        <v>28.225691965074368</v>
      </c>
      <c r="AA54">
        <f t="shared" si="11"/>
        <v>28.760730367696642</v>
      </c>
      <c r="AB54">
        <f t="shared" si="11"/>
        <v>29.32750061118654</v>
      </c>
      <c r="AC54">
        <f t="shared" si="11"/>
        <v>29.922287091672118</v>
      </c>
      <c r="AD54">
        <f t="shared" si="11"/>
        <v>30.541505272932259</v>
      </c>
      <c r="AE54">
        <f t="shared" si="11"/>
        <v>31.181735757915707</v>
      </c>
      <c r="AF54">
        <f t="shared" si="11"/>
        <v>31.839748320215726</v>
      </c>
      <c r="AG54">
        <f t="shared" si="11"/>
        <v>32.512517316170005</v>
      </c>
      <c r="AH54">
        <f t="shared" si="11"/>
        <v>33.19722994287838</v>
      </c>
      <c r="AI54">
        <f t="shared" si="11"/>
        <v>33.891288740963454</v>
      </c>
      <c r="AJ54">
        <f t="shared" si="11"/>
        <v>34.592309607843077</v>
      </c>
      <c r="AK54">
        <f t="shared" si="11"/>
        <v>35.298116421849208</v>
      </c>
      <c r="AL54">
        <f t="shared" si="12"/>
        <v>36.006733203779163</v>
      </c>
      <c r="AM54">
        <f t="shared" si="12"/>
        <v>36.716374575800359</v>
      </c>
      <c r="AN54">
        <f t="shared" si="12"/>
        <v>37.425435126766679</v>
      </c>
      <c r="AO54">
        <f t="shared" si="12"/>
        <v>38.132478161900139</v>
      </c>
      <c r="AP54">
        <f t="shared" si="12"/>
        <v>38.836224204282125</v>
      </c>
      <c r="AQ54">
        <f t="shared" si="12"/>
        <v>39.535539524642182</v>
      </c>
      <c r="AR54">
        <f t="shared" si="12"/>
        <v>40.22942490250022</v>
      </c>
      <c r="AS54">
        <f t="shared" si="12"/>
        <v>40.917004763390153</v>
      </c>
      <c r="AT54">
        <f t="shared" si="12"/>
        <v>41.597516791214169</v>
      </c>
      <c r="AU54">
        <f t="shared" si="12"/>
        <v>42.270302079468209</v>
      </c>
      <c r="AV54">
        <f t="shared" si="12"/>
        <v>42.934795858130848</v>
      </c>
      <c r="AW54">
        <f t="shared" si="12"/>
        <v>43.590518812709632</v>
      </c>
      <c r="AX54">
        <f t="shared" si="12"/>
        <v>44.237068996877284</v>
      </c>
      <c r="AY54">
        <f t="shared" si="12"/>
        <v>44.874114329149876</v>
      </c>
      <c r="AZ54">
        <f t="shared" si="12"/>
        <v>45.501385656241688</v>
      </c>
      <c r="BA54">
        <f t="shared" si="12"/>
        <v>46.118670360342144</v>
      </c>
      <c r="BB54">
        <f t="shared" si="15"/>
        <v>46.725806484026798</v>
      </c>
      <c r="BC54">
        <f t="shared" si="15"/>
        <v>47.322677344386669</v>
      </c>
      <c r="BD54">
        <f t="shared" si="15"/>
        <v>47.909206606890024</v>
      </c>
    </row>
    <row r="55" spans="5:56" ht="40.049999999999997" customHeight="1" x14ac:dyDescent="0.45">
      <c r="E55">
        <v>45</v>
      </c>
      <c r="F55">
        <f t="shared" si="14"/>
        <v>29.205932247399407</v>
      </c>
      <c r="G55">
        <f t="shared" si="14"/>
        <v>28.735641668064059</v>
      </c>
      <c r="H55">
        <f t="shared" si="14"/>
        <v>28.303196100388178</v>
      </c>
      <c r="I55">
        <f t="shared" si="14"/>
        <v>27.911980918711119</v>
      </c>
      <c r="J55">
        <f t="shared" si="14"/>
        <v>27.565248984490403</v>
      </c>
      <c r="K55">
        <f t="shared" si="14"/>
        <v>27.266044450732831</v>
      </c>
      <c r="L55">
        <f t="shared" si="14"/>
        <v>27.017123217850244</v>
      </c>
      <c r="M55">
        <f t="shared" si="14"/>
        <v>26.820873872395083</v>
      </c>
      <c r="N55">
        <f t="shared" si="14"/>
        <v>26.679243620980571</v>
      </c>
      <c r="O55">
        <f t="shared" si="14"/>
        <v>26.593674030621372</v>
      </c>
      <c r="P55">
        <f t="shared" si="14"/>
        <v>26.565051177077994</v>
      </c>
      <c r="Q55">
        <f t="shared" si="14"/>
        <v>26.593674030621372</v>
      </c>
      <c r="R55">
        <f t="shared" si="14"/>
        <v>26.679243620980571</v>
      </c>
      <c r="S55">
        <f t="shared" si="14"/>
        <v>26.820873872395083</v>
      </c>
      <c r="T55">
        <f t="shared" si="14"/>
        <v>27.017123217850244</v>
      </c>
      <c r="U55">
        <f t="shared" si="13"/>
        <v>27.266044450732831</v>
      </c>
      <c r="V55">
        <f t="shared" si="11"/>
        <v>27.565248984490403</v>
      </c>
      <c r="W55">
        <f t="shared" si="11"/>
        <v>27.911980918711119</v>
      </c>
      <c r="X55">
        <f t="shared" si="11"/>
        <v>28.303196100388178</v>
      </c>
      <c r="Y55">
        <f t="shared" si="11"/>
        <v>28.735641668064059</v>
      </c>
      <c r="Z55">
        <f t="shared" si="11"/>
        <v>29.205932247399407</v>
      </c>
      <c r="AA55">
        <f t="shared" si="11"/>
        <v>29.710619869594669</v>
      </c>
      <c r="AB55">
        <f t="shared" si="11"/>
        <v>30.246255653454707</v>
      </c>
      <c r="AC55">
        <f t="shared" si="11"/>
        <v>30.809442202940225</v>
      </c>
      <c r="AD55">
        <f t="shared" si="11"/>
        <v>31.396876442980435</v>
      </c>
      <c r="AE55">
        <f t="shared" si="11"/>
        <v>32.005383208083494</v>
      </c>
      <c r="AF55">
        <f t="shared" si="11"/>
        <v>32.631940306429414</v>
      </c>
      <c r="AG55">
        <f t="shared" si="11"/>
        <v>33.2736960254311</v>
      </c>
      <c r="AH55">
        <f t="shared" si="11"/>
        <v>33.927980154144706</v>
      </c>
      <c r="AI55">
        <f t="shared" si="11"/>
        <v>34.592309607843077</v>
      </c>
      <c r="AJ55">
        <f t="shared" si="11"/>
        <v>35.264389682754654</v>
      </c>
      <c r="AK55">
        <f t="shared" si="11"/>
        <v>35.942111871382338</v>
      </c>
      <c r="AL55">
        <f t="shared" si="12"/>
        <v>36.623549051644325</v>
      </c>
      <c r="AM55">
        <f t="shared" si="12"/>
        <v>37.306948740988311</v>
      </c>
      <c r="AN55">
        <f t="shared" si="12"/>
        <v>37.990724989171007</v>
      </c>
      <c r="AO55">
        <f t="shared" si="12"/>
        <v>38.673449376135331</v>
      </c>
      <c r="AP55">
        <f t="shared" si="12"/>
        <v>39.353841487043624</v>
      </c>
      <c r="AQ55">
        <f t="shared" si="12"/>
        <v>40.03075915578156</v>
      </c>
      <c r="AR55">
        <f t="shared" si="12"/>
        <v>40.703188700663425</v>
      </c>
      <c r="AS55">
        <f t="shared" si="12"/>
        <v>41.370235320502239</v>
      </c>
      <c r="AT55">
        <f t="shared" si="12"/>
        <v>42.03111377419728</v>
      </c>
      <c r="AU55">
        <f t="shared" si="12"/>
        <v>42.685139431006981</v>
      </c>
      <c r="AV55">
        <f t="shared" si="12"/>
        <v>43.331719750245348</v>
      </c>
      <c r="AW55">
        <f t="shared" si="12"/>
        <v>43.970346226935909</v>
      </c>
      <c r="AX55">
        <f t="shared" si="12"/>
        <v>44.600586822817114</v>
      </c>
      <c r="AY55">
        <f t="shared" si="12"/>
        <v>45.222078889031437</v>
      </c>
      <c r="AZ55">
        <f t="shared" si="12"/>
        <v>45.834522577024146</v>
      </c>
      <c r="BA55">
        <f t="shared" si="12"/>
        <v>46.437674726952686</v>
      </c>
      <c r="BB55">
        <f t="shared" si="15"/>
        <v>47.031343217714912</v>
      </c>
      <c r="BC55">
        <f t="shared" si="15"/>
        <v>47.615381759102583</v>
      </c>
      <c r="BD55">
        <f t="shared" si="15"/>
        <v>48.189685104221404</v>
      </c>
    </row>
    <row r="56" spans="5:56" ht="40.049999999999997" customHeight="1" x14ac:dyDescent="0.45">
      <c r="E56">
        <v>46</v>
      </c>
      <c r="F56">
        <f t="shared" si="14"/>
        <v>30.177366030617911</v>
      </c>
      <c r="G56">
        <f t="shared" si="14"/>
        <v>29.734272666889524</v>
      </c>
      <c r="H56">
        <f t="shared" si="14"/>
        <v>29.32750061118654</v>
      </c>
      <c r="I56">
        <f t="shared" si="14"/>
        <v>28.960080041115695</v>
      </c>
      <c r="J56">
        <f t="shared" si="14"/>
        <v>28.634904034522023</v>
      </c>
      <c r="K56">
        <f t="shared" si="14"/>
        <v>28.354664000770331</v>
      </c>
      <c r="L56">
        <f t="shared" si="14"/>
        <v>28.121783386557372</v>
      </c>
      <c r="M56">
        <f t="shared" si="14"/>
        <v>27.938352729602364</v>
      </c>
      <c r="N56">
        <f t="shared" si="14"/>
        <v>27.806069555844172</v>
      </c>
      <c r="O56">
        <f t="shared" si="14"/>
        <v>27.726186750640906</v>
      </c>
      <c r="P56">
        <f t="shared" si="14"/>
        <v>27.699472808054999</v>
      </c>
      <c r="Q56">
        <f t="shared" si="14"/>
        <v>27.726186750640906</v>
      </c>
      <c r="R56">
        <f t="shared" si="14"/>
        <v>27.806069555844172</v>
      </c>
      <c r="S56">
        <f t="shared" si="14"/>
        <v>27.938352729602364</v>
      </c>
      <c r="T56">
        <f t="shared" si="14"/>
        <v>28.121783386557372</v>
      </c>
      <c r="U56">
        <f t="shared" si="13"/>
        <v>28.354664000770331</v>
      </c>
      <c r="V56">
        <f t="shared" si="11"/>
        <v>28.634904034522023</v>
      </c>
      <c r="W56">
        <f t="shared" si="11"/>
        <v>28.960080041115695</v>
      </c>
      <c r="X56">
        <f t="shared" si="11"/>
        <v>29.32750061118654</v>
      </c>
      <c r="Y56">
        <f t="shared" si="11"/>
        <v>29.734272666889524</v>
      </c>
      <c r="Z56">
        <f t="shared" si="11"/>
        <v>30.177366030617911</v>
      </c>
      <c r="AA56">
        <f t="shared" si="11"/>
        <v>30.653673803588866</v>
      </c>
      <c r="AB56">
        <f t="shared" si="11"/>
        <v>31.160066779905712</v>
      </c>
      <c r="AC56">
        <f t="shared" si="11"/>
        <v>31.69344080318395</v>
      </c>
      <c r="AD56">
        <f t="shared" si="11"/>
        <v>32.250756579912228</v>
      </c>
      <c r="AE56">
        <f t="shared" si="11"/>
        <v>32.82907195826585</v>
      </c>
      <c r="AF56">
        <f t="shared" si="11"/>
        <v>33.425567049364545</v>
      </c>
      <c r="AG56">
        <f t="shared" si="11"/>
        <v>34.03756281454757</v>
      </c>
      <c r="AH56">
        <f t="shared" si="11"/>
        <v>34.662533883144839</v>
      </c>
      <c r="AI56">
        <f t="shared" si="11"/>
        <v>35.298116421849208</v>
      </c>
      <c r="AJ56">
        <f t="shared" si="11"/>
        <v>35.942111871382338</v>
      </c>
      <c r="AK56">
        <f t="shared" ref="AK56:AZ60" si="16">DEGREES(ACOS(40/SQRT(40^2+(SQRT(($B$11-$E56)^2+($C$11-AK$9)^2))^2)))</f>
        <v>36.592487318913591</v>
      </c>
      <c r="AL56">
        <f t="shared" si="12"/>
        <v>37.247373202381205</v>
      </c>
      <c r="AM56">
        <f t="shared" si="12"/>
        <v>37.905058958335786</v>
      </c>
      <c r="AN56">
        <f t="shared" si="12"/>
        <v>38.563987137372401</v>
      </c>
      <c r="AO56">
        <f t="shared" si="12"/>
        <v>39.222746426729174</v>
      </c>
      <c r="AP56">
        <f t="shared" si="12"/>
        <v>39.880063941863071</v>
      </c>
      <c r="AQ56">
        <f t="shared" si="12"/>
        <v>40.534797079628731</v>
      </c>
      <c r="AR56">
        <f t="shared" si="12"/>
        <v>41.185925165709648</v>
      </c>
      <c r="AS56">
        <f t="shared" si="12"/>
        <v>41.832541078006656</v>
      </c>
      <c r="AT56">
        <f t="shared" si="12"/>
        <v>42.473842985133665</v>
      </c>
      <c r="AU56">
        <f t="shared" si="12"/>
        <v>43.10912630411682</v>
      </c>
      <c r="AV56">
        <f t="shared" si="12"/>
        <v>43.737775952874372</v>
      </c>
      <c r="AW56">
        <f t="shared" si="12"/>
        <v>44.359258950107872</v>
      </c>
      <c r="AX56">
        <f t="shared" si="12"/>
        <v>44.973117396971325</v>
      </c>
      <c r="AY56">
        <f t="shared" si="12"/>
        <v>45.578961860505281</v>
      </c>
      <c r="AZ56">
        <f t="shared" si="12"/>
        <v>46.176465167631243</v>
      </c>
      <c r="BA56">
        <f>DEGREES(ACOS(40/SQRT(40^2+(SQRT(($B$11-$E56)^2+($C$11-BA$9)^2))^2)))</f>
        <v>46.765356609910491</v>
      </c>
      <c r="BB56">
        <f t="shared" si="15"/>
        <v>47.345416552778445</v>
      </c>
      <c r="BC56">
        <f t="shared" si="15"/>
        <v>47.916471438162127</v>
      </c>
      <c r="BD56">
        <f t="shared" si="15"/>
        <v>48.478389165930537</v>
      </c>
    </row>
    <row r="57" spans="5:56" ht="40.049999999999997" customHeight="1" x14ac:dyDescent="0.45">
      <c r="E57">
        <v>47</v>
      </c>
      <c r="F57">
        <f t="shared" si="14"/>
        <v>31.138369345567479</v>
      </c>
      <c r="G57">
        <f t="shared" si="14"/>
        <v>30.72061147663586</v>
      </c>
      <c r="H57">
        <f t="shared" si="14"/>
        <v>30.337664384844899</v>
      </c>
      <c r="I57">
        <f t="shared" si="14"/>
        <v>29.992245119716003</v>
      </c>
      <c r="J57">
        <f t="shared" si="14"/>
        <v>29.686933196903492</v>
      </c>
      <c r="K57">
        <f t="shared" si="14"/>
        <v>29.424115787413513</v>
      </c>
      <c r="L57">
        <f t="shared" si="14"/>
        <v>29.205932247399407</v>
      </c>
      <c r="M57">
        <f t="shared" si="14"/>
        <v>29.034220452471402</v>
      </c>
      <c r="N57">
        <f t="shared" si="14"/>
        <v>28.910467658398428</v>
      </c>
      <c r="O57">
        <f t="shared" si="14"/>
        <v>28.835768652404315</v>
      </c>
      <c r="P57">
        <f t="shared" si="14"/>
        <v>28.81079374297304</v>
      </c>
      <c r="Q57">
        <f t="shared" si="14"/>
        <v>28.835768652404315</v>
      </c>
      <c r="R57">
        <f t="shared" si="14"/>
        <v>28.910467658398428</v>
      </c>
      <c r="S57">
        <f t="shared" si="14"/>
        <v>29.034220452471402</v>
      </c>
      <c r="T57">
        <f t="shared" si="14"/>
        <v>29.205932247399407</v>
      </c>
      <c r="U57">
        <f t="shared" si="13"/>
        <v>29.424115787413513</v>
      </c>
      <c r="V57">
        <f t="shared" ref="V57:AJ57" si="17">DEGREES(ACOS(40/SQRT(40^2+(SQRT(($B$11-$E57)^2+($C$11-V$9)^2))^2)))</f>
        <v>29.686933196903492</v>
      </c>
      <c r="W57">
        <f t="shared" si="17"/>
        <v>29.992245119716003</v>
      </c>
      <c r="X57">
        <f t="shared" si="17"/>
        <v>30.337664384844899</v>
      </c>
      <c r="Y57">
        <f t="shared" si="17"/>
        <v>30.72061147663586</v>
      </c>
      <c r="Z57">
        <f t="shared" si="17"/>
        <v>31.138369345567479</v>
      </c>
      <c r="AA57">
        <f t="shared" si="17"/>
        <v>31.588135505201162</v>
      </c>
      <c r="AB57">
        <f t="shared" si="17"/>
        <v>32.067069851484973</v>
      </c>
      <c r="AC57">
        <f t="shared" si="17"/>
        <v>32.572337147552012</v>
      </c>
      <c r="AD57">
        <f t="shared" si="17"/>
        <v>33.101143589665263</v>
      </c>
      <c r="AE57">
        <f t="shared" si="17"/>
        <v>33.650767274489823</v>
      </c>
      <c r="AF57">
        <f t="shared" si="17"/>
        <v>34.218582707648942</v>
      </c>
      <c r="AG57">
        <f t="shared" si="17"/>
        <v>34.802079725529744</v>
      </c>
      <c r="AH57">
        <f t="shared" si="17"/>
        <v>35.39887735323682</v>
      </c>
      <c r="AI57">
        <f t="shared" si="17"/>
        <v>36.006733203779163</v>
      </c>
      <c r="AJ57">
        <f t="shared" si="17"/>
        <v>36.623549051644325</v>
      </c>
      <c r="AK57">
        <f t="shared" si="16"/>
        <v>37.247373202381205</v>
      </c>
      <c r="AL57">
        <f t="shared" si="16"/>
        <v>37.876400241608259</v>
      </c>
      <c r="AM57">
        <f t="shared" si="16"/>
        <v>38.508968692631043</v>
      </c>
      <c r="AN57">
        <f t="shared" si="16"/>
        <v>39.143557049783041</v>
      </c>
      <c r="AO57">
        <f t="shared" si="16"/>
        <v>39.778778590611928</v>
      </c>
      <c r="AP57">
        <f t="shared" si="16"/>
        <v>40.413375308105422</v>
      </c>
      <c r="AQ57">
        <f t="shared" si="16"/>
        <v>41.046211246744662</v>
      </c>
      <c r="AR57">
        <f t="shared" si="16"/>
        <v>41.676265474602594</v>
      </c>
      <c r="AS57">
        <f t="shared" si="16"/>
        <v>42.302624878481218</v>
      </c>
      <c r="AT57">
        <f t="shared" si="16"/>
        <v>42.924476930175054</v>
      </c>
      <c r="AU57">
        <f t="shared" si="16"/>
        <v>43.541102539000299</v>
      </c>
      <c r="AV57">
        <f t="shared" si="16"/>
        <v>44.15186907819885</v>
      </c>
      <c r="AW57">
        <f t="shared" si="16"/>
        <v>44.756223650090618</v>
      </c>
      <c r="AX57">
        <f t="shared" si="16"/>
        <v>45.353686636274709</v>
      </c>
      <c r="AY57">
        <f t="shared" si="16"/>
        <v>45.943845564161137</v>
      </c>
      <c r="AZ57">
        <f t="shared" si="16"/>
        <v>46.526349309097604</v>
      </c>
      <c r="BA57">
        <f>DEGREES(ACOS(40/SQRT(40^2+(SQRT(($B$11-$E57)^2+($C$11-BA$9)^2))^2)))</f>
        <v>47.100902641844847</v>
      </c>
      <c r="BB57">
        <f t="shared" si="15"/>
        <v>47.667261123719882</v>
      </c>
      <c r="BC57">
        <f t="shared" si="15"/>
        <v>48.225226345999609</v>
      </c>
      <c r="BD57">
        <f t="shared" si="15"/>
        <v>48.774641505845743</v>
      </c>
    </row>
    <row r="58" spans="5:56" ht="40.049999999999997" customHeight="1" x14ac:dyDescent="0.45">
      <c r="E58">
        <v>48</v>
      </c>
      <c r="F58">
        <f t="shared" si="14"/>
        <v>32.087580878338315</v>
      </c>
      <c r="G58">
        <f t="shared" si="14"/>
        <v>31.69344080318395</v>
      </c>
      <c r="H58">
        <f t="shared" si="14"/>
        <v>31.332627955778683</v>
      </c>
      <c r="I58">
        <f t="shared" si="14"/>
        <v>31.007583006867126</v>
      </c>
      <c r="J58">
        <f t="shared" si="14"/>
        <v>30.72061147663586</v>
      </c>
      <c r="K58">
        <f t="shared" si="14"/>
        <v>30.473837103833311</v>
      </c>
      <c r="L58">
        <f t="shared" si="14"/>
        <v>30.269155243344116</v>
      </c>
      <c r="M58">
        <f t="shared" si="14"/>
        <v>30.108188269968849</v>
      </c>
      <c r="N58">
        <f t="shared" si="14"/>
        <v>29.992245119716003</v>
      </c>
      <c r="O58">
        <f t="shared" si="14"/>
        <v>29.922287091672118</v>
      </c>
      <c r="P58">
        <f t="shared" si="14"/>
        <v>29.898901838614552</v>
      </c>
      <c r="Q58">
        <f t="shared" si="14"/>
        <v>29.922287091672118</v>
      </c>
      <c r="R58">
        <f t="shared" si="14"/>
        <v>29.992245119716003</v>
      </c>
      <c r="S58">
        <f t="shared" si="14"/>
        <v>30.108188269968849</v>
      </c>
      <c r="T58">
        <f t="shared" si="14"/>
        <v>30.269155243344116</v>
      </c>
      <c r="U58">
        <f t="shared" si="14"/>
        <v>30.473837103833311</v>
      </c>
      <c r="V58">
        <f t="shared" ref="V58:AJ60" si="18">DEGREES(ACOS(40/SQRT(40^2+(SQRT(($B$11-$E58)^2+($C$11-V$9)^2))^2)))</f>
        <v>30.72061147663586</v>
      </c>
      <c r="W58">
        <f t="shared" si="18"/>
        <v>31.007583006867126</v>
      </c>
      <c r="X58">
        <f t="shared" si="18"/>
        <v>31.332627955778683</v>
      </c>
      <c r="Y58">
        <f t="shared" si="18"/>
        <v>31.69344080318395</v>
      </c>
      <c r="Z58">
        <f t="shared" si="18"/>
        <v>32.087580878338315</v>
      </c>
      <c r="AA58">
        <f t="shared" si="18"/>
        <v>32.512517316170005</v>
      </c>
      <c r="AB58">
        <f t="shared" si="18"/>
        <v>32.965670984008376</v>
      </c>
      <c r="AC58">
        <f t="shared" si="18"/>
        <v>33.444452399804597</v>
      </c>
      <c r="AD58">
        <f t="shared" si="18"/>
        <v>33.946295027753948</v>
      </c>
      <c r="AE58">
        <f t="shared" si="18"/>
        <v>34.468683663334538</v>
      </c>
      <c r="AF58">
        <f t="shared" si="18"/>
        <v>35.009177890477659</v>
      </c>
      <c r="AG58">
        <f t="shared" si="18"/>
        <v>35.565430802303304</v>
      </c>
      <c r="AH58">
        <f t="shared" si="18"/>
        <v>36.1352033247489</v>
      </c>
      <c r="AI58">
        <f t="shared" si="18"/>
        <v>36.716374575800359</v>
      </c>
      <c r="AJ58">
        <f t="shared" si="18"/>
        <v>37.306948740988311</v>
      </c>
      <c r="AK58">
        <f t="shared" si="16"/>
        <v>37.905058958335786</v>
      </c>
      <c r="AL58">
        <f t="shared" si="16"/>
        <v>38.508968692631043</v>
      </c>
      <c r="AM58">
        <f t="shared" si="16"/>
        <v>39.117071048183774</v>
      </c>
      <c r="AN58">
        <f t="shared" si="16"/>
        <v>39.727886428017449</v>
      </c>
      <c r="AO58">
        <f t="shared" si="16"/>
        <v>40.340058901097713</v>
      </c>
      <c r="AP58">
        <f t="shared" si="16"/>
        <v>40.952351591593704</v>
      </c>
      <c r="AQ58">
        <f t="shared" si="16"/>
        <v>41.563641357986242</v>
      </c>
      <c r="AR58">
        <f t="shared" si="16"/>
        <v>42.17291298675989</v>
      </c>
      <c r="AS58">
        <f t="shared" si="16"/>
        <v>42.779253086391698</v>
      </c>
      <c r="AT58">
        <f t="shared" si="16"/>
        <v>43.381843832784519</v>
      </c>
      <c r="AU58">
        <f t="shared" si="16"/>
        <v>43.979956687226419</v>
      </c>
      <c r="AV58">
        <f t="shared" si="16"/>
        <v>44.572946182196915</v>
      </c>
      <c r="AW58">
        <f t="shared" si="16"/>
        <v>45.160243848549086</v>
      </c>
      <c r="AX58">
        <f t="shared" si="16"/>
        <v>45.741352339372988</v>
      </c>
      <c r="AY58">
        <f t="shared" si="16"/>
        <v>46.315839790765018</v>
      </c>
      <c r="AZ58">
        <f t="shared" si="16"/>
        <v>46.883334447371816</v>
      </c>
      <c r="BA58">
        <f>DEGREES(ACOS(40/SQRT(40^2+(SQRT(($B$11-$E58)^2+($C$11-BA$9)^2))^2)))</f>
        <v>47.443519570556987</v>
      </c>
      <c r="BB58">
        <f t="shared" si="15"/>
        <v>47.996128638997902</v>
      </c>
      <c r="BC58">
        <f t="shared" si="15"/>
        <v>48.540940845142877</v>
      </c>
      <c r="BD58">
        <f t="shared" si="15"/>
        <v>49.077776885970245</v>
      </c>
    </row>
    <row r="59" spans="5:56" ht="40.049999999999997" customHeight="1" x14ac:dyDescent="0.45">
      <c r="E59">
        <v>49</v>
      </c>
      <c r="F59">
        <f t="shared" ref="F59:U60" si="19">DEGREES(ACOS(40/SQRT(40^2+(SQRT(($B$11-$E59)^2+($C$11-F$9)^2))^2)))</f>
        <v>33.023867555796656</v>
      </c>
      <c r="G59">
        <f t="shared" si="19"/>
        <v>32.651760138743754</v>
      </c>
      <c r="H59">
        <f t="shared" si="19"/>
        <v>32.311533237423845</v>
      </c>
      <c r="I59">
        <f t="shared" si="19"/>
        <v>32.005383208083494</v>
      </c>
      <c r="J59">
        <f t="shared" si="19"/>
        <v>31.735375499728679</v>
      </c>
      <c r="K59">
        <f t="shared" si="19"/>
        <v>31.503404882008269</v>
      </c>
      <c r="L59">
        <f t="shared" si="19"/>
        <v>31.311156133255551</v>
      </c>
      <c r="M59">
        <f t="shared" si="19"/>
        <v>31.160066779905712</v>
      </c>
      <c r="N59">
        <f t="shared" si="19"/>
        <v>31.051293565952417</v>
      </c>
      <c r="O59">
        <f t="shared" si="19"/>
        <v>30.985684296843356</v>
      </c>
      <c r="P59">
        <f t="shared" si="19"/>
        <v>30.963756532073528</v>
      </c>
      <c r="Q59">
        <f t="shared" si="19"/>
        <v>30.985684296843356</v>
      </c>
      <c r="R59">
        <f t="shared" si="19"/>
        <v>31.051293565952417</v>
      </c>
      <c r="S59">
        <f t="shared" si="19"/>
        <v>31.160066779905712</v>
      </c>
      <c r="T59">
        <f t="shared" si="19"/>
        <v>31.311156133255551</v>
      </c>
      <c r="U59">
        <f t="shared" si="19"/>
        <v>31.503404882008269</v>
      </c>
      <c r="V59">
        <f t="shared" si="18"/>
        <v>31.735375499728679</v>
      </c>
      <c r="W59">
        <f t="shared" si="18"/>
        <v>32.005383208083494</v>
      </c>
      <c r="X59">
        <f t="shared" si="18"/>
        <v>32.311533237423845</v>
      </c>
      <c r="Y59">
        <f t="shared" si="18"/>
        <v>32.651760138743754</v>
      </c>
      <c r="Z59">
        <f t="shared" si="18"/>
        <v>33.023867555796656</v>
      </c>
      <c r="AA59">
        <f t="shared" si="18"/>
        <v>33.425567049364545</v>
      </c>
      <c r="AB59">
        <f t="shared" si="18"/>
        <v>33.854514812620515</v>
      </c>
      <c r="AC59">
        <f t="shared" si="18"/>
        <v>34.308345394604942</v>
      </c>
      <c r="AD59">
        <f t="shared" si="18"/>
        <v>34.784701829203179</v>
      </c>
      <c r="AE59">
        <f t="shared" si="18"/>
        <v>35.281261827266022</v>
      </c>
      <c r="AF59">
        <f t="shared" si="18"/>
        <v>35.795759914707077</v>
      </c>
      <c r="AG59">
        <f t="shared" si="18"/>
        <v>36.326005581723862</v>
      </c>
      <c r="AH59">
        <f t="shared" si="18"/>
        <v>36.869897645844013</v>
      </c>
      <c r="AI59">
        <f t="shared" si="18"/>
        <v>37.425435126766679</v>
      </c>
      <c r="AJ59">
        <f t="shared" si="18"/>
        <v>37.990724989171007</v>
      </c>
      <c r="AK59">
        <f t="shared" si="16"/>
        <v>38.563987137372401</v>
      </c>
      <c r="AL59">
        <f t="shared" si="16"/>
        <v>39.143557049783041</v>
      </c>
      <c r="AM59">
        <f t="shared" si="16"/>
        <v>39.727886428017449</v>
      </c>
      <c r="AN59">
        <f t="shared" si="16"/>
        <v>40.31554221077257</v>
      </c>
      <c r="AO59">
        <f t="shared" si="16"/>
        <v>40.90520427089325</v>
      </c>
      <c r="AP59">
        <f t="shared" si="16"/>
        <v>41.495662078867262</v>
      </c>
      <c r="AQ59">
        <f t="shared" si="16"/>
        <v>42.085810580003887</v>
      </c>
      <c r="AR59">
        <f t="shared" si="16"/>
        <v>42.674645497560086</v>
      </c>
      <c r="AS59">
        <f t="shared" si="16"/>
        <v>43.261258241274042</v>
      </c>
      <c r="AT59">
        <f t="shared" si="16"/>
        <v>43.844830570829245</v>
      </c>
      <c r="AU59">
        <f t="shared" si="16"/>
        <v>44.424629137031495</v>
      </c>
      <c r="AV59">
        <f t="shared" si="16"/>
        <v>45</v>
      </c>
      <c r="AW59">
        <f t="shared" si="16"/>
        <v>45.570363203351491</v>
      </c>
      <c r="AX59">
        <f t="shared" si="16"/>
        <v>46.135207465986646</v>
      </c>
      <c r="AY59">
        <f t="shared" si="16"/>
        <v>46.694085038404722</v>
      </c>
      <c r="AZ59">
        <f t="shared" si="16"/>
        <v>47.246606758188811</v>
      </c>
      <c r="BA59">
        <f>DEGREES(ACOS(40/SQRT(40^2+(SQRT(($B$11-$E59)^2+($C$11-BA$9)^2))^2)))</f>
        <v>47.792437329127893</v>
      </c>
      <c r="BB59">
        <f t="shared" si="15"/>
        <v>48.331290840095534</v>
      </c>
      <c r="BC59">
        <f t="shared" si="15"/>
        <v>48.862926533030112</v>
      </c>
      <c r="BD59">
        <f t="shared" si="15"/>
        <v>49.387144823923265</v>
      </c>
    </row>
    <row r="60" spans="5:56" ht="40.049999999999997" customHeight="1" x14ac:dyDescent="0.45">
      <c r="E60">
        <v>50</v>
      </c>
      <c r="F60">
        <f t="shared" si="19"/>
        <v>33.946295027753948</v>
      </c>
      <c r="G60">
        <f t="shared" si="19"/>
        <v>33.59475678656657</v>
      </c>
      <c r="H60">
        <f t="shared" si="19"/>
        <v>33.2736960254311</v>
      </c>
      <c r="I60">
        <f t="shared" si="19"/>
        <v>32.985092758994973</v>
      </c>
      <c r="J60">
        <f t="shared" si="19"/>
        <v>32.730801514207847</v>
      </c>
      <c r="K60">
        <f t="shared" si="19"/>
        <v>32.512517316170005</v>
      </c>
      <c r="L60">
        <f t="shared" si="19"/>
        <v>32.331742392927794</v>
      </c>
      <c r="M60">
        <f t="shared" si="19"/>
        <v>32.189754883385476</v>
      </c>
      <c r="N60">
        <f t="shared" si="19"/>
        <v>32.087580878338315</v>
      </c>
      <c r="O60">
        <f t="shared" si="19"/>
        <v>32.025971078564922</v>
      </c>
      <c r="P60">
        <f t="shared" si="19"/>
        <v>32.005383208083494</v>
      </c>
      <c r="Q60">
        <f t="shared" si="19"/>
        <v>32.025971078564922</v>
      </c>
      <c r="R60">
        <f t="shared" si="19"/>
        <v>32.087580878338315</v>
      </c>
      <c r="S60">
        <f t="shared" si="19"/>
        <v>32.189754883385476</v>
      </c>
      <c r="T60">
        <f t="shared" si="19"/>
        <v>32.331742392927794</v>
      </c>
      <c r="U60">
        <f t="shared" si="19"/>
        <v>32.512517316170005</v>
      </c>
      <c r="V60">
        <f t="shared" si="18"/>
        <v>32.730801514207847</v>
      </c>
      <c r="W60">
        <f t="shared" si="18"/>
        <v>32.985092758994973</v>
      </c>
      <c r="X60">
        <f t="shared" si="18"/>
        <v>33.2736960254311</v>
      </c>
      <c r="Y60">
        <f t="shared" si="18"/>
        <v>33.59475678656657</v>
      </c>
      <c r="Z60">
        <f t="shared" si="18"/>
        <v>33.946295027753948</v>
      </c>
      <c r="AA60">
        <f t="shared" si="18"/>
        <v>34.326238816759492</v>
      </c>
      <c r="AB60">
        <f t="shared" si="18"/>
        <v>34.732456441723102</v>
      </c>
      <c r="AC60">
        <f t="shared" si="18"/>
        <v>35.162786334346997</v>
      </c>
      <c r="AD60">
        <f t="shared" si="18"/>
        <v>35.615064210381185</v>
      </c>
      <c r="AE60">
        <f t="shared" si="18"/>
        <v>36.087147065731266</v>
      </c>
      <c r="AF60">
        <f t="shared" si="18"/>
        <v>36.576933851564341</v>
      </c>
      <c r="AG60">
        <f t="shared" si="18"/>
        <v>37.082382807834996</v>
      </c>
      <c r="AH60">
        <f t="shared" si="18"/>
        <v>37.60152555834086</v>
      </c>
      <c r="AI60">
        <f t="shared" si="18"/>
        <v>38.132478161900139</v>
      </c>
      <c r="AJ60">
        <f t="shared" si="18"/>
        <v>38.673449376135331</v>
      </c>
      <c r="AK60">
        <f t="shared" si="16"/>
        <v>39.222746426729174</v>
      </c>
      <c r="AL60">
        <f t="shared" si="16"/>
        <v>39.778778590611928</v>
      </c>
      <c r="AM60">
        <f t="shared" si="16"/>
        <v>40.340058901097713</v>
      </c>
      <c r="AN60">
        <f t="shared" si="16"/>
        <v>40.90520427089325</v>
      </c>
      <c r="AO60">
        <f t="shared" si="16"/>
        <v>41.472934308940495</v>
      </c>
      <c r="AP60">
        <f t="shared" si="16"/>
        <v>42.042069082328595</v>
      </c>
      <c r="AQ60">
        <f t="shared" si="16"/>
        <v>42.611526047437195</v>
      </c>
      <c r="AR60">
        <f t="shared" si="16"/>
        <v>43.180316346858049</v>
      </c>
      <c r="AS60">
        <f t="shared" si="16"/>
        <v>43.747540641753382</v>
      </c>
      <c r="AT60">
        <f t="shared" si="16"/>
        <v>44.312384623990717</v>
      </c>
      <c r="AU60">
        <f t="shared" si="16"/>
        <v>44.874114329149876</v>
      </c>
      <c r="AV60">
        <f t="shared" si="16"/>
        <v>45.432071350583151</v>
      </c>
      <c r="AW60">
        <f t="shared" si="16"/>
        <v>45.985668036196913</v>
      </c>
      <c r="AX60">
        <f t="shared" si="16"/>
        <v>46.534382733464632</v>
      </c>
      <c r="AY60">
        <f t="shared" si="16"/>
        <v>47.077755134246289</v>
      </c>
      <c r="AZ60">
        <f t="shared" si="16"/>
        <v>47.615381759102583</v>
      </c>
      <c r="BA60">
        <f>DEGREES(ACOS(40/SQRT(40^2+(SQRT(($B$11-$E60)^2+($C$11-BA$9)^2))^2)))</f>
        <v>48.146911610755716</v>
      </c>
      <c r="BB60">
        <f t="shared" si="15"/>
        <v>48.672042017955611</v>
      </c>
      <c r="BC60">
        <f t="shared" si="15"/>
        <v>49.190514684060368</v>
      </c>
      <c r="BD60">
        <f t="shared" si="15"/>
        <v>49.702111948943418</v>
      </c>
    </row>
  </sheetData>
  <conditionalFormatting sqref="F10:BD60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D8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60"/>
  <sheetViews>
    <sheetView topLeftCell="Y1" zoomScale="55" zoomScaleNormal="55" workbookViewId="0">
      <selection activeCell="BE59" sqref="BE59"/>
    </sheetView>
  </sheetViews>
  <sheetFormatPr defaultRowHeight="14.25" x14ac:dyDescent="0.45"/>
  <cols>
    <col min="6" max="56" width="12.59765625" customWidth="1"/>
  </cols>
  <sheetData>
    <row r="1" spans="1:56" x14ac:dyDescent="0.45">
      <c r="A1" t="s">
        <v>0</v>
      </c>
      <c r="E1" t="s">
        <v>7</v>
      </c>
      <c r="F1">
        <v>5</v>
      </c>
    </row>
    <row r="3" spans="1:56" x14ac:dyDescent="0.45">
      <c r="A3" t="s">
        <v>1</v>
      </c>
    </row>
    <row r="4" spans="1:56" x14ac:dyDescent="0.45">
      <c r="G4" s="1"/>
    </row>
    <row r="5" spans="1:56" x14ac:dyDescent="0.45">
      <c r="A5" t="s">
        <v>4</v>
      </c>
    </row>
    <row r="6" spans="1:56" x14ac:dyDescent="0.45">
      <c r="A6" t="s">
        <v>5</v>
      </c>
      <c r="F6" t="s">
        <v>12</v>
      </c>
    </row>
    <row r="8" spans="1:56" x14ac:dyDescent="0.45">
      <c r="A8" t="s">
        <v>6</v>
      </c>
      <c r="F8" t="s">
        <v>2</v>
      </c>
    </row>
    <row r="9" spans="1:56" x14ac:dyDescent="0.45">
      <c r="E9" t="s">
        <v>3</v>
      </c>
      <c r="F9">
        <v>0</v>
      </c>
      <c r="G9">
        <f>1</f>
        <v>1</v>
      </c>
      <c r="H9">
        <f t="shared" ref="H9:BD9" si="0">G9+1</f>
        <v>2</v>
      </c>
      <c r="I9">
        <f t="shared" si="0"/>
        <v>3</v>
      </c>
      <c r="J9">
        <f t="shared" si="0"/>
        <v>4</v>
      </c>
      <c r="K9">
        <f t="shared" si="0"/>
        <v>5</v>
      </c>
      <c r="L9">
        <f t="shared" si="0"/>
        <v>6</v>
      </c>
      <c r="M9">
        <f t="shared" si="0"/>
        <v>7</v>
      </c>
      <c r="N9">
        <f t="shared" si="0"/>
        <v>8</v>
      </c>
      <c r="O9">
        <f t="shared" si="0"/>
        <v>9</v>
      </c>
      <c r="P9">
        <f t="shared" si="0"/>
        <v>10</v>
      </c>
      <c r="Q9">
        <f t="shared" si="0"/>
        <v>11</v>
      </c>
      <c r="R9">
        <f t="shared" si="0"/>
        <v>12</v>
      </c>
      <c r="S9">
        <f t="shared" si="0"/>
        <v>13</v>
      </c>
      <c r="T9">
        <f t="shared" si="0"/>
        <v>14</v>
      </c>
      <c r="U9">
        <f t="shared" si="0"/>
        <v>15</v>
      </c>
      <c r="V9">
        <f t="shared" si="0"/>
        <v>16</v>
      </c>
      <c r="W9">
        <f t="shared" si="0"/>
        <v>17</v>
      </c>
      <c r="X9">
        <f t="shared" si="0"/>
        <v>18</v>
      </c>
      <c r="Y9">
        <f t="shared" si="0"/>
        <v>19</v>
      </c>
      <c r="Z9">
        <f t="shared" si="0"/>
        <v>20</v>
      </c>
      <c r="AA9">
        <f t="shared" si="0"/>
        <v>21</v>
      </c>
      <c r="AB9">
        <f t="shared" si="0"/>
        <v>22</v>
      </c>
      <c r="AC9">
        <f t="shared" si="0"/>
        <v>23</v>
      </c>
      <c r="AD9">
        <f t="shared" si="0"/>
        <v>24</v>
      </c>
      <c r="AE9">
        <f t="shared" si="0"/>
        <v>25</v>
      </c>
      <c r="AF9">
        <f t="shared" si="0"/>
        <v>26</v>
      </c>
      <c r="AG9">
        <f t="shared" si="0"/>
        <v>27</v>
      </c>
      <c r="AH9">
        <f t="shared" si="0"/>
        <v>28</v>
      </c>
      <c r="AI9">
        <f t="shared" si="0"/>
        <v>29</v>
      </c>
      <c r="AJ9">
        <f t="shared" si="0"/>
        <v>30</v>
      </c>
      <c r="AK9">
        <f t="shared" si="0"/>
        <v>31</v>
      </c>
      <c r="AL9">
        <f t="shared" si="0"/>
        <v>32</v>
      </c>
      <c r="AM9">
        <f t="shared" si="0"/>
        <v>33</v>
      </c>
      <c r="AN9">
        <f t="shared" si="0"/>
        <v>34</v>
      </c>
      <c r="AO9">
        <f t="shared" si="0"/>
        <v>35</v>
      </c>
      <c r="AP9">
        <f t="shared" si="0"/>
        <v>36</v>
      </c>
      <c r="AQ9">
        <f t="shared" si="0"/>
        <v>37</v>
      </c>
      <c r="AR9">
        <f t="shared" si="0"/>
        <v>38</v>
      </c>
      <c r="AS9">
        <f t="shared" si="0"/>
        <v>39</v>
      </c>
      <c r="AT9">
        <f t="shared" si="0"/>
        <v>40</v>
      </c>
      <c r="AU9">
        <f t="shared" si="0"/>
        <v>41</v>
      </c>
      <c r="AV9">
        <f t="shared" si="0"/>
        <v>42</v>
      </c>
      <c r="AW9">
        <f t="shared" si="0"/>
        <v>43</v>
      </c>
      <c r="AX9">
        <f t="shared" si="0"/>
        <v>44</v>
      </c>
      <c r="AY9">
        <f t="shared" si="0"/>
        <v>45</v>
      </c>
      <c r="AZ9">
        <f t="shared" si="0"/>
        <v>46</v>
      </c>
      <c r="BA9">
        <f t="shared" si="0"/>
        <v>47</v>
      </c>
      <c r="BB9">
        <f t="shared" si="0"/>
        <v>48</v>
      </c>
      <c r="BC9">
        <f t="shared" si="0"/>
        <v>49</v>
      </c>
      <c r="BD9">
        <f t="shared" si="0"/>
        <v>50</v>
      </c>
    </row>
    <row r="10" spans="1:56" ht="40.049999999999997" customHeight="1" x14ac:dyDescent="0.45">
      <c r="A10" t="s">
        <v>8</v>
      </c>
      <c r="B10" t="s">
        <v>3</v>
      </c>
      <c r="C10" t="s">
        <v>2</v>
      </c>
      <c r="E10">
        <v>0</v>
      </c>
      <c r="F10">
        <f t="shared" ref="F10:F26" si="1">SQRT(40^2+SQRT(($B$11-$E10)^2+($C$11-F$9)^2)^2)</f>
        <v>48.218253804964775</v>
      </c>
      <c r="G10">
        <f t="shared" ref="G10:V25" si="2">SQRT(40^2+SQRT(($B$11-$E10)^2+($C$11-G$9)^2)^2)</f>
        <v>48.020828814171878</v>
      </c>
      <c r="H10">
        <f t="shared" si="2"/>
        <v>47.843494855622744</v>
      </c>
      <c r="I10">
        <f t="shared" si="2"/>
        <v>47.686476070265456</v>
      </c>
      <c r="J10">
        <f t="shared" si="2"/>
        <v>47.549973711874962</v>
      </c>
      <c r="K10">
        <f t="shared" si="2"/>
        <v>47.434164902525687</v>
      </c>
      <c r="L10">
        <f t="shared" si="2"/>
        <v>47.339201514178498</v>
      </c>
      <c r="M10">
        <f t="shared" si="2"/>
        <v>47.265209192385896</v>
      </c>
      <c r="N10">
        <f t="shared" si="2"/>
        <v>47.212286536451508</v>
      </c>
      <c r="O10">
        <f t="shared" si="2"/>
        <v>47.180504448341793</v>
      </c>
      <c r="P10">
        <f t="shared" si="2"/>
        <v>47.169905660283021</v>
      </c>
      <c r="Q10">
        <f t="shared" si="2"/>
        <v>47.180504448341793</v>
      </c>
      <c r="R10">
        <f t="shared" si="2"/>
        <v>47.212286536451508</v>
      </c>
      <c r="S10">
        <f t="shared" si="2"/>
        <v>47.265209192385896</v>
      </c>
      <c r="T10">
        <f t="shared" si="2"/>
        <v>47.339201514178498</v>
      </c>
      <c r="U10">
        <f t="shared" si="2"/>
        <v>47.434164902525687</v>
      </c>
      <c r="V10">
        <f t="shared" si="2"/>
        <v>47.549973711874962</v>
      </c>
      <c r="W10">
        <f t="shared" ref="W10:AL25" si="3">SQRT(40^2+SQRT(($B$11-$E10)^2+($C$11-W$9)^2)^2)</f>
        <v>47.686476070265456</v>
      </c>
      <c r="X10">
        <f t="shared" si="3"/>
        <v>47.843494855622744</v>
      </c>
      <c r="Y10">
        <f t="shared" si="3"/>
        <v>48.020828814171878</v>
      </c>
      <c r="Z10">
        <f t="shared" si="3"/>
        <v>48.218253804964775</v>
      </c>
      <c r="AA10">
        <f t="shared" si="3"/>
        <v>48.435524153249339</v>
      </c>
      <c r="AB10">
        <f t="shared" si="3"/>
        <v>48.672374094551827</v>
      </c>
      <c r="AC10">
        <f t="shared" si="3"/>
        <v>48.928519290900269</v>
      </c>
      <c r="AD10">
        <f t="shared" si="3"/>
        <v>49.203658400570177</v>
      </c>
      <c r="AE10">
        <f t="shared" si="3"/>
        <v>49.497474683058329</v>
      </c>
      <c r="AF10">
        <f t="shared" si="3"/>
        <v>49.809637621649088</v>
      </c>
      <c r="AG10">
        <f t="shared" si="3"/>
        <v>50.139804546886701</v>
      </c>
      <c r="AH10">
        <f t="shared" si="3"/>
        <v>50.487622245457352</v>
      </c>
      <c r="AI10">
        <f t="shared" si="3"/>
        <v>50.852728540364481</v>
      </c>
      <c r="AJ10">
        <f t="shared" si="3"/>
        <v>51.234753829797995</v>
      </c>
      <c r="AK10">
        <f t="shared" si="3"/>
        <v>51.633322573702344</v>
      </c>
      <c r="AL10">
        <f t="shared" si="3"/>
        <v>52.04805471869242</v>
      </c>
      <c r="AM10">
        <f t="shared" ref="AM10:BB25" si="4">SQRT(40^2+SQRT(($B$11-$E10)^2+($C$11-AM$9)^2)^2)</f>
        <v>52.478567053607705</v>
      </c>
      <c r="AN10">
        <f t="shared" si="4"/>
        <v>52.924474489596967</v>
      </c>
      <c r="AO10">
        <f t="shared" si="4"/>
        <v>53.385391260156553</v>
      </c>
      <c r="AP10">
        <f t="shared" si="4"/>
        <v>53.860932037980923</v>
      </c>
      <c r="AQ10">
        <f t="shared" si="4"/>
        <v>54.350712966804771</v>
      </c>
      <c r="AR10">
        <f t="shared" si="4"/>
        <v>54.854352607609911</v>
      </c>
      <c r="AS10">
        <f t="shared" si="4"/>
        <v>55.371472799628513</v>
      </c>
      <c r="AT10">
        <f t="shared" si="4"/>
        <v>55.901699437494742</v>
      </c>
      <c r="AU10">
        <f t="shared" si="4"/>
        <v>56.444663166680336</v>
      </c>
      <c r="AV10">
        <f t="shared" si="4"/>
        <v>57</v>
      </c>
      <c r="AW10">
        <f t="shared" si="4"/>
        <v>57.56735185849702</v>
      </c>
      <c r="AX10">
        <f t="shared" si="4"/>
        <v>58.146367040426526</v>
      </c>
      <c r="AY10">
        <f t="shared" si="4"/>
        <v>58.736700622353652</v>
      </c>
      <c r="AZ10">
        <f t="shared" si="4"/>
        <v>59.338014796587188</v>
      </c>
      <c r="BA10">
        <f t="shared" si="4"/>
        <v>59.949979149287451</v>
      </c>
      <c r="BB10">
        <f t="shared" si="4"/>
        <v>60.572270883631234</v>
      </c>
      <c r="BC10">
        <f t="shared" ref="BC10:BD29" si="5">SQRT(40^2+SQRT(($B$11-$E10)^2+($C$11-BC$9)^2)^2)</f>
        <v>61.204574992397426</v>
      </c>
      <c r="BD10">
        <f t="shared" si="5"/>
        <v>61.846584384264908</v>
      </c>
    </row>
    <row r="11" spans="1:56" ht="40.049999999999997" customHeight="1" x14ac:dyDescent="0.45">
      <c r="A11" t="s">
        <v>9</v>
      </c>
      <c r="B11">
        <f>menu!D12</f>
        <v>25</v>
      </c>
      <c r="C11">
        <f>menu!E12</f>
        <v>10</v>
      </c>
      <c r="E11">
        <v>1</v>
      </c>
      <c r="F11">
        <f t="shared" si="1"/>
        <v>47.707441767506253</v>
      </c>
      <c r="G11">
        <f t="shared" si="2"/>
        <v>47.507894080878813</v>
      </c>
      <c r="H11">
        <f t="shared" si="2"/>
        <v>47.328638264796929</v>
      </c>
      <c r="I11">
        <f t="shared" si="2"/>
        <v>47.169905660283021</v>
      </c>
      <c r="J11">
        <f t="shared" si="2"/>
        <v>47.031904065219386</v>
      </c>
      <c r="K11">
        <f t="shared" si="2"/>
        <v>46.914816422959603</v>
      </c>
      <c r="L11">
        <f t="shared" si="2"/>
        <v>46.818799642878503</v>
      </c>
      <c r="M11">
        <f t="shared" si="2"/>
        <v>46.743983570080971</v>
      </c>
      <c r="N11">
        <f t="shared" si="2"/>
        <v>46.690470119715009</v>
      </c>
      <c r="O11">
        <f t="shared" si="2"/>
        <v>46.65833258915282</v>
      </c>
      <c r="P11">
        <f t="shared" si="2"/>
        <v>46.647615158762406</v>
      </c>
      <c r="Q11">
        <f t="shared" si="2"/>
        <v>46.65833258915282</v>
      </c>
      <c r="R11">
        <f t="shared" si="2"/>
        <v>46.690470119715009</v>
      </c>
      <c r="S11">
        <f t="shared" si="2"/>
        <v>46.743983570080971</v>
      </c>
      <c r="T11">
        <f t="shared" si="2"/>
        <v>46.818799642878503</v>
      </c>
      <c r="U11">
        <f t="shared" si="2"/>
        <v>46.914816422959603</v>
      </c>
      <c r="V11">
        <f t="shared" si="2"/>
        <v>47.031904065219386</v>
      </c>
      <c r="W11">
        <f t="shared" si="3"/>
        <v>47.169905660283021</v>
      </c>
      <c r="X11">
        <f t="shared" si="3"/>
        <v>47.328638264796929</v>
      </c>
      <c r="Y11">
        <f t="shared" si="3"/>
        <v>47.507894080878813</v>
      </c>
      <c r="Z11">
        <f t="shared" si="3"/>
        <v>47.707441767506253</v>
      </c>
      <c r="AA11">
        <f t="shared" si="3"/>
        <v>47.927027865287037</v>
      </c>
      <c r="AB11">
        <f t="shared" si="3"/>
        <v>48.166378315169183</v>
      </c>
      <c r="AC11">
        <f t="shared" si="3"/>
        <v>48.425200051213004</v>
      </c>
      <c r="AD11">
        <f t="shared" si="3"/>
        <v>48.703182647543684</v>
      </c>
      <c r="AE11">
        <f t="shared" si="3"/>
        <v>49</v>
      </c>
      <c r="AF11">
        <f t="shared" si="3"/>
        <v>49.315312023751808</v>
      </c>
      <c r="AG11">
        <f t="shared" si="3"/>
        <v>49.648766349225639</v>
      </c>
      <c r="AH11">
        <f t="shared" si="3"/>
        <v>50</v>
      </c>
      <c r="AI11">
        <f t="shared" si="3"/>
        <v>50.368641037852115</v>
      </c>
      <c r="AJ11">
        <f t="shared" si="3"/>
        <v>50.754310161798081</v>
      </c>
      <c r="AK11">
        <f t="shared" si="3"/>
        <v>51.156622249714651</v>
      </c>
      <c r="AL11">
        <f t="shared" si="3"/>
        <v>51.575187832910508</v>
      </c>
      <c r="AM11">
        <f t="shared" si="4"/>
        <v>52.009614495783374</v>
      </c>
      <c r="AN11">
        <f t="shared" si="4"/>
        <v>52.459508194416003</v>
      </c>
      <c r="AO11">
        <f t="shared" si="4"/>
        <v>52.924474489596967</v>
      </c>
      <c r="AP11">
        <f t="shared" si="4"/>
        <v>53.404119691274758</v>
      </c>
      <c r="AQ11">
        <f t="shared" si="4"/>
        <v>53.898051912847464</v>
      </c>
      <c r="AR11">
        <f t="shared" si="4"/>
        <v>54.405882034941776</v>
      </c>
      <c r="AS11">
        <f t="shared" si="4"/>
        <v>54.927224579437834</v>
      </c>
      <c r="AT11">
        <f t="shared" si="4"/>
        <v>55.461698495448189</v>
      </c>
      <c r="AU11">
        <f t="shared" si="4"/>
        <v>56.008927859761783</v>
      </c>
      <c r="AV11">
        <f t="shared" si="4"/>
        <v>56.568542494923804</v>
      </c>
      <c r="AW11">
        <f t="shared" si="4"/>
        <v>57.140178508646613</v>
      </c>
      <c r="AX11">
        <f t="shared" si="4"/>
        <v>57.723478758647246</v>
      </c>
      <c r="AY11">
        <f t="shared" si="4"/>
        <v>58.318093247293334</v>
      </c>
      <c r="AZ11">
        <f t="shared" si="4"/>
        <v>58.923679450624938</v>
      </c>
      <c r="BA11">
        <f t="shared" si="4"/>
        <v>59.539902586416787</v>
      </c>
      <c r="BB11">
        <f t="shared" si="4"/>
        <v>60.166435825965294</v>
      </c>
      <c r="BC11">
        <f t="shared" si="5"/>
        <v>60.802960454241045</v>
      </c>
      <c r="BD11">
        <f t="shared" si="5"/>
        <v>61.449165982948863</v>
      </c>
    </row>
    <row r="12" spans="1:56" ht="40.049999999999997" customHeight="1" x14ac:dyDescent="0.45">
      <c r="E12">
        <v>2</v>
      </c>
      <c r="F12">
        <f t="shared" si="1"/>
        <v>47.212286536451508</v>
      </c>
      <c r="G12">
        <f t="shared" si="2"/>
        <v>47.010637094172637</v>
      </c>
      <c r="H12">
        <f t="shared" si="2"/>
        <v>46.82947789587238</v>
      </c>
      <c r="I12">
        <f t="shared" si="2"/>
        <v>46.669047558312137</v>
      </c>
      <c r="J12">
        <f t="shared" si="2"/>
        <v>46.529560496527367</v>
      </c>
      <c r="K12">
        <f t="shared" si="2"/>
        <v>46.411205543489174</v>
      </c>
      <c r="L12">
        <f t="shared" si="2"/>
        <v>46.314144707637645</v>
      </c>
      <c r="M12">
        <f t="shared" si="2"/>
        <v>46.238512086787566</v>
      </c>
      <c r="N12">
        <f t="shared" si="2"/>
        <v>46.184412955021955</v>
      </c>
      <c r="O12">
        <f t="shared" si="2"/>
        <v>46.151923036857305</v>
      </c>
      <c r="P12">
        <f t="shared" si="2"/>
        <v>46.141087980237309</v>
      </c>
      <c r="Q12">
        <f t="shared" si="2"/>
        <v>46.151923036857305</v>
      </c>
      <c r="R12">
        <f t="shared" si="2"/>
        <v>46.184412955021955</v>
      </c>
      <c r="S12">
        <f t="shared" si="2"/>
        <v>46.238512086787566</v>
      </c>
      <c r="T12">
        <f t="shared" si="2"/>
        <v>46.314144707637645</v>
      </c>
      <c r="U12">
        <f t="shared" si="2"/>
        <v>46.411205543489174</v>
      </c>
      <c r="V12">
        <f t="shared" si="2"/>
        <v>46.529560496527367</v>
      </c>
      <c r="W12">
        <f t="shared" si="3"/>
        <v>46.669047558312137</v>
      </c>
      <c r="X12">
        <f t="shared" si="3"/>
        <v>46.82947789587238</v>
      </c>
      <c r="Y12">
        <f t="shared" si="3"/>
        <v>47.010637094172637</v>
      </c>
      <c r="Z12">
        <f t="shared" si="3"/>
        <v>47.212286536451508</v>
      </c>
      <c r="AA12">
        <f t="shared" si="3"/>
        <v>47.434164902525687</v>
      </c>
      <c r="AB12">
        <f t="shared" si="3"/>
        <v>47.675989764240867</v>
      </c>
      <c r="AC12">
        <f t="shared" si="3"/>
        <v>47.937459256827538</v>
      </c>
      <c r="AD12">
        <f t="shared" si="3"/>
        <v>48.218253804964775</v>
      </c>
      <c r="AE12">
        <f t="shared" si="3"/>
        <v>48.518037882832814</v>
      </c>
      <c r="AF12">
        <f t="shared" si="3"/>
        <v>48.836461788299118</v>
      </c>
      <c r="AG12">
        <f t="shared" si="3"/>
        <v>49.17316341257699</v>
      </c>
      <c r="AH12">
        <f t="shared" si="3"/>
        <v>49.527769988159172</v>
      </c>
      <c r="AI12">
        <f t="shared" si="3"/>
        <v>49.899899799498598</v>
      </c>
      <c r="AJ12">
        <f t="shared" si="3"/>
        <v>50.289163842720633</v>
      </c>
      <c r="AK12">
        <f t="shared" si="3"/>
        <v>50.695167422546305</v>
      </c>
      <c r="AL12">
        <f t="shared" si="3"/>
        <v>51.117511676528231</v>
      </c>
      <c r="AM12">
        <f t="shared" si="4"/>
        <v>51.555795018600968</v>
      </c>
      <c r="AN12">
        <f t="shared" si="4"/>
        <v>52.009614495783374</v>
      </c>
      <c r="AO12">
        <f t="shared" si="4"/>
        <v>52.478567053607705</v>
      </c>
      <c r="AP12">
        <f t="shared" si="4"/>
        <v>52.962250707461443</v>
      </c>
      <c r="AQ12">
        <f t="shared" si="4"/>
        <v>53.460265618494638</v>
      </c>
      <c r="AR12">
        <f t="shared" si="4"/>
        <v>53.972215074054539</v>
      </c>
      <c r="AS12">
        <f t="shared" si="4"/>
        <v>54.497706373754852</v>
      </c>
      <c r="AT12">
        <f t="shared" si="4"/>
        <v>55.036351623268054</v>
      </c>
      <c r="AU12">
        <f t="shared" si="4"/>
        <v>55.587768438749187</v>
      </c>
      <c r="AV12">
        <f t="shared" si="4"/>
        <v>56.151580565465828</v>
      </c>
      <c r="AW12">
        <f t="shared" si="4"/>
        <v>56.727418414731339</v>
      </c>
      <c r="AX12">
        <f t="shared" si="4"/>
        <v>57.314919523628397</v>
      </c>
      <c r="AY12">
        <f t="shared" si="4"/>
        <v>57.913728942281033</v>
      </c>
      <c r="AZ12">
        <f t="shared" si="4"/>
        <v>58.523499553598128</v>
      </c>
      <c r="BA12">
        <f t="shared" si="4"/>
        <v>59.143892330484981</v>
      </c>
      <c r="BB12">
        <f t="shared" si="4"/>
        <v>59.774576535513823</v>
      </c>
      <c r="BC12">
        <f t="shared" si="5"/>
        <v>60.415229867972862</v>
      </c>
      <c r="BD12">
        <f t="shared" si="5"/>
        <v>61.065538563088104</v>
      </c>
    </row>
    <row r="13" spans="1:56" ht="40.049999999999997" customHeight="1" x14ac:dyDescent="0.45">
      <c r="E13">
        <v>3</v>
      </c>
      <c r="F13">
        <f t="shared" si="1"/>
        <v>46.733285782191693</v>
      </c>
      <c r="G13">
        <f t="shared" si="2"/>
        <v>46.529560496527367</v>
      </c>
      <c r="H13">
        <f t="shared" si="2"/>
        <v>46.346520905025869</v>
      </c>
      <c r="I13">
        <f t="shared" si="2"/>
        <v>46.184412955021955</v>
      </c>
      <c r="J13">
        <f t="shared" si="2"/>
        <v>46.043457732885351</v>
      </c>
      <c r="K13">
        <f t="shared" si="2"/>
        <v>45.923850012820139</v>
      </c>
      <c r="L13">
        <f t="shared" si="2"/>
        <v>45.825756949558397</v>
      </c>
      <c r="M13">
        <f t="shared" si="2"/>
        <v>45.749316934791494</v>
      </c>
      <c r="N13">
        <f t="shared" si="2"/>
        <v>45.694638635183452</v>
      </c>
      <c r="O13">
        <f t="shared" si="2"/>
        <v>45.661800227323496</v>
      </c>
      <c r="P13">
        <f t="shared" si="2"/>
        <v>45.650848842053307</v>
      </c>
      <c r="Q13">
        <f t="shared" si="2"/>
        <v>45.661800227323496</v>
      </c>
      <c r="R13">
        <f t="shared" si="2"/>
        <v>45.694638635183452</v>
      </c>
      <c r="S13">
        <f t="shared" si="2"/>
        <v>45.749316934791494</v>
      </c>
      <c r="T13">
        <f t="shared" si="2"/>
        <v>45.825756949558397</v>
      </c>
      <c r="U13">
        <f t="shared" si="2"/>
        <v>45.923850012820139</v>
      </c>
      <c r="V13">
        <f t="shared" si="2"/>
        <v>46.043457732885351</v>
      </c>
      <c r="W13">
        <f t="shared" si="3"/>
        <v>46.184412955021955</v>
      </c>
      <c r="X13">
        <f t="shared" si="3"/>
        <v>46.346520905025869</v>
      </c>
      <c r="Y13">
        <f t="shared" si="3"/>
        <v>46.529560496527367</v>
      </c>
      <c r="Z13">
        <f t="shared" si="3"/>
        <v>46.733285782191693</v>
      </c>
      <c r="AA13">
        <f t="shared" si="3"/>
        <v>46.957427527495582</v>
      </c>
      <c r="AB13">
        <f t="shared" si="3"/>
        <v>47.201694884823787</v>
      </c>
      <c r="AC13">
        <f t="shared" si="3"/>
        <v>47.465777145223271</v>
      </c>
      <c r="AD13">
        <f t="shared" si="3"/>
        <v>47.749345545253291</v>
      </c>
      <c r="AE13">
        <f t="shared" si="3"/>
        <v>48.052055106935853</v>
      </c>
      <c r="AF13">
        <f t="shared" si="3"/>
        <v>48.373546489791295</v>
      </c>
      <c r="AG13">
        <f t="shared" si="3"/>
        <v>48.713447835274401</v>
      </c>
      <c r="AH13">
        <f t="shared" si="3"/>
        <v>49.071376585541188</v>
      </c>
      <c r="AI13">
        <f t="shared" si="3"/>
        <v>49.446941260304463</v>
      </c>
      <c r="AJ13">
        <f t="shared" si="3"/>
        <v>49.839743177508446</v>
      </c>
      <c r="AK13">
        <f t="shared" si="3"/>
        <v>50.24937810560445</v>
      </c>
      <c r="AL13">
        <f t="shared" si="3"/>
        <v>50.675437837279709</v>
      </c>
      <c r="AM13">
        <f t="shared" si="4"/>
        <v>51.117511676528231</v>
      </c>
      <c r="AN13">
        <f t="shared" si="4"/>
        <v>51.575187832910508</v>
      </c>
      <c r="AO13">
        <f t="shared" si="4"/>
        <v>52.04805471869242</v>
      </c>
      <c r="AP13">
        <f t="shared" si="4"/>
        <v>52.535702146254792</v>
      </c>
      <c r="AQ13">
        <f t="shared" si="4"/>
        <v>53.037722424704477</v>
      </c>
      <c r="AR13">
        <f t="shared" si="4"/>
        <v>53.553711355983538</v>
      </c>
      <c r="AS13">
        <f t="shared" si="4"/>
        <v>54.083269131959838</v>
      </c>
      <c r="AT13">
        <f t="shared" si="4"/>
        <v>54.626001134990652</v>
      </c>
      <c r="AU13">
        <f t="shared" si="4"/>
        <v>55.181518645285578</v>
      </c>
      <c r="AV13">
        <f t="shared" si="4"/>
        <v>55.749439459065414</v>
      </c>
      <c r="AW13">
        <f t="shared" si="4"/>
        <v>56.329388422030647</v>
      </c>
      <c r="AX13">
        <f t="shared" si="4"/>
        <v>56.920997883030829</v>
      </c>
      <c r="AY13">
        <f t="shared" si="4"/>
        <v>57.523908073078623</v>
      </c>
      <c r="AZ13">
        <f t="shared" si="4"/>
        <v>58.137767414994535</v>
      </c>
      <c r="BA13">
        <f t="shared" si="4"/>
        <v>58.762232769015846</v>
      </c>
      <c r="BB13">
        <f t="shared" si="4"/>
        <v>59.396969619669989</v>
      </c>
      <c r="BC13">
        <f t="shared" si="5"/>
        <v>60.0416522091123</v>
      </c>
      <c r="BD13">
        <f t="shared" si="5"/>
        <v>60.695963621974066</v>
      </c>
    </row>
    <row r="14" spans="1:56" ht="40.049999999999997" customHeight="1" x14ac:dyDescent="0.45">
      <c r="E14">
        <v>4</v>
      </c>
      <c r="F14">
        <f t="shared" si="1"/>
        <v>46.270941205037097</v>
      </c>
      <c r="G14">
        <f t="shared" si="2"/>
        <v>46.065171225124082</v>
      </c>
      <c r="H14">
        <f t="shared" si="2"/>
        <v>45.880278987817846</v>
      </c>
      <c r="I14">
        <f t="shared" si="2"/>
        <v>45.71651780264984</v>
      </c>
      <c r="J14">
        <f t="shared" si="2"/>
        <v>45.574115460423364</v>
      </c>
      <c r="K14">
        <f t="shared" si="2"/>
        <v>45.453272709454048</v>
      </c>
      <c r="L14">
        <f t="shared" si="2"/>
        <v>45.354161881794269</v>
      </c>
      <c r="M14">
        <f t="shared" si="2"/>
        <v>45.276925690687087</v>
      </c>
      <c r="N14">
        <f t="shared" si="2"/>
        <v>45.221676218380054</v>
      </c>
      <c r="O14">
        <f t="shared" si="2"/>
        <v>45.188494110780013</v>
      </c>
      <c r="P14">
        <f t="shared" si="2"/>
        <v>45.177427992306072</v>
      </c>
      <c r="Q14">
        <f t="shared" si="2"/>
        <v>45.188494110780013</v>
      </c>
      <c r="R14">
        <f t="shared" si="2"/>
        <v>45.221676218380054</v>
      </c>
      <c r="S14">
        <f t="shared" si="2"/>
        <v>45.276925690687087</v>
      </c>
      <c r="T14">
        <f t="shared" si="2"/>
        <v>45.354161881794269</v>
      </c>
      <c r="U14">
        <f t="shared" si="2"/>
        <v>45.453272709454048</v>
      </c>
      <c r="V14">
        <f t="shared" si="2"/>
        <v>45.574115460423364</v>
      </c>
      <c r="W14">
        <f t="shared" si="3"/>
        <v>45.71651780264984</v>
      </c>
      <c r="X14">
        <f t="shared" si="3"/>
        <v>45.880278987817846</v>
      </c>
      <c r="Y14">
        <f t="shared" si="3"/>
        <v>46.065171225124082</v>
      </c>
      <c r="Z14">
        <f t="shared" si="3"/>
        <v>46.270941205037097</v>
      </c>
      <c r="AA14">
        <f t="shared" si="3"/>
        <v>46.497311750250681</v>
      </c>
      <c r="AB14">
        <f t="shared" si="3"/>
        <v>46.743983570080971</v>
      </c>
      <c r="AC14">
        <f t="shared" si="3"/>
        <v>47.010637094172637</v>
      </c>
      <c r="AD14">
        <f t="shared" si="3"/>
        <v>47.296934361541872</v>
      </c>
      <c r="AE14">
        <f t="shared" si="3"/>
        <v>47.602520941647619</v>
      </c>
      <c r="AF14">
        <f t="shared" si="3"/>
        <v>47.927027865287037</v>
      </c>
      <c r="AG14">
        <f t="shared" si="3"/>
        <v>48.270073544588683</v>
      </c>
      <c r="AH14">
        <f t="shared" si="3"/>
        <v>48.631265663151311</v>
      </c>
      <c r="AI14">
        <f t="shared" si="3"/>
        <v>49.010203019371382</v>
      </c>
      <c r="AJ14">
        <f t="shared" si="3"/>
        <v>49.406477308142499</v>
      </c>
      <c r="AK14">
        <f t="shared" si="3"/>
        <v>49.819674828324601</v>
      </c>
      <c r="AL14">
        <f t="shared" si="3"/>
        <v>50.24937810560445</v>
      </c>
      <c r="AM14">
        <f t="shared" si="4"/>
        <v>50.695167422546305</v>
      </c>
      <c r="AN14">
        <f t="shared" si="4"/>
        <v>51.156622249714651</v>
      </c>
      <c r="AO14">
        <f t="shared" si="4"/>
        <v>51.633322573702344</v>
      </c>
      <c r="AP14">
        <f t="shared" si="4"/>
        <v>52.124850119688595</v>
      </c>
      <c r="AQ14">
        <f t="shared" si="4"/>
        <v>52.630789467763066</v>
      </c>
      <c r="AR14">
        <f t="shared" si="4"/>
        <v>53.150729063673246</v>
      </c>
      <c r="AS14">
        <f t="shared" si="4"/>
        <v>53.684262125878192</v>
      </c>
      <c r="AT14">
        <f t="shared" si="4"/>
        <v>54.230987451824994</v>
      </c>
      <c r="AU14">
        <f t="shared" si="4"/>
        <v>54.790510127210901</v>
      </c>
      <c r="AV14">
        <f t="shared" si="4"/>
        <v>55.362442142665635</v>
      </c>
      <c r="AW14">
        <f t="shared" si="4"/>
        <v>55.946402922797461</v>
      </c>
      <c r="AX14">
        <f t="shared" si="4"/>
        <v>56.542019772908716</v>
      </c>
      <c r="AY14">
        <f t="shared" si="4"/>
        <v>57.148928248918196</v>
      </c>
      <c r="AZ14">
        <f t="shared" si="4"/>
        <v>57.766772456144714</v>
      </c>
      <c r="BA14">
        <f t="shared" si="4"/>
        <v>58.395205282625732</v>
      </c>
      <c r="BB14">
        <f t="shared" si="4"/>
        <v>59.033888572581766</v>
      </c>
      <c r="BC14">
        <f t="shared" si="5"/>
        <v>59.682493245507096</v>
      </c>
      <c r="BD14">
        <f t="shared" si="5"/>
        <v>60.340699366182356</v>
      </c>
    </row>
    <row r="15" spans="1:56" ht="40.049999999999997" customHeight="1" x14ac:dyDescent="0.45">
      <c r="E15">
        <v>5</v>
      </c>
      <c r="F15">
        <f t="shared" si="1"/>
        <v>45.825756949558397</v>
      </c>
      <c r="G15">
        <f t="shared" si="2"/>
        <v>45.617978911828175</v>
      </c>
      <c r="H15">
        <f t="shared" si="2"/>
        <v>45.431266766402189</v>
      </c>
      <c r="I15">
        <f t="shared" si="2"/>
        <v>45.265881191025102</v>
      </c>
      <c r="J15">
        <f t="shared" si="2"/>
        <v>45.122056690713912</v>
      </c>
      <c r="K15">
        <f t="shared" si="2"/>
        <v>45</v>
      </c>
      <c r="L15">
        <f t="shared" si="2"/>
        <v>44.899888641287298</v>
      </c>
      <c r="M15">
        <f t="shared" si="2"/>
        <v>44.82186966202994</v>
      </c>
      <c r="N15">
        <f t="shared" si="2"/>
        <v>44.766058571198784</v>
      </c>
      <c r="O15">
        <f t="shared" si="2"/>
        <v>44.732538492690082</v>
      </c>
      <c r="P15">
        <f t="shared" si="2"/>
        <v>44.721359549995796</v>
      </c>
      <c r="Q15">
        <f t="shared" si="2"/>
        <v>44.732538492690082</v>
      </c>
      <c r="R15">
        <f t="shared" si="2"/>
        <v>44.766058571198784</v>
      </c>
      <c r="S15">
        <f t="shared" si="2"/>
        <v>44.82186966202994</v>
      </c>
      <c r="T15">
        <f t="shared" si="2"/>
        <v>44.899888641287298</v>
      </c>
      <c r="U15">
        <f t="shared" si="2"/>
        <v>45</v>
      </c>
      <c r="V15">
        <f t="shared" si="2"/>
        <v>45.122056690713912</v>
      </c>
      <c r="W15">
        <f t="shared" si="3"/>
        <v>45.265881191025102</v>
      </c>
      <c r="X15">
        <f t="shared" si="3"/>
        <v>45.431266766402189</v>
      </c>
      <c r="Y15">
        <f t="shared" si="3"/>
        <v>45.617978911828175</v>
      </c>
      <c r="Z15">
        <f t="shared" si="3"/>
        <v>45.825756949558397</v>
      </c>
      <c r="AA15">
        <f t="shared" si="3"/>
        <v>46.054315758677816</v>
      </c>
      <c r="AB15">
        <f t="shared" si="3"/>
        <v>46.303347611160902</v>
      </c>
      <c r="AC15">
        <f t="shared" si="3"/>
        <v>46.572524088780071</v>
      </c>
      <c r="AD15">
        <f t="shared" si="3"/>
        <v>46.861498055439924</v>
      </c>
      <c r="AE15">
        <f t="shared" si="3"/>
        <v>47.169905660283021</v>
      </c>
      <c r="AF15">
        <f t="shared" si="3"/>
        <v>47.497368348151667</v>
      </c>
      <c r="AG15">
        <f t="shared" si="3"/>
        <v>47.843494855622744</v>
      </c>
      <c r="AH15">
        <f t="shared" si="3"/>
        <v>48.207883172775801</v>
      </c>
      <c r="AI15">
        <f t="shared" si="3"/>
        <v>48.590122453025366</v>
      </c>
      <c r="AJ15">
        <f t="shared" si="3"/>
        <v>48.989794855663561</v>
      </c>
      <c r="AK15">
        <f t="shared" si="3"/>
        <v>49.406477308142499</v>
      </c>
      <c r="AL15">
        <f t="shared" si="3"/>
        <v>49.839743177508446</v>
      </c>
      <c r="AM15">
        <f t="shared" si="4"/>
        <v>50.289163842720633</v>
      </c>
      <c r="AN15">
        <f t="shared" si="4"/>
        <v>50.754310161798081</v>
      </c>
      <c r="AO15">
        <f t="shared" si="4"/>
        <v>51.234753829797995</v>
      </c>
      <c r="AP15">
        <f t="shared" si="4"/>
        <v>51.730068625510249</v>
      </c>
      <c r="AQ15">
        <f t="shared" si="4"/>
        <v>52.239831546435909</v>
      </c>
      <c r="AR15">
        <f t="shared" si="4"/>
        <v>52.763623833091678</v>
      </c>
      <c r="AS15">
        <f t="shared" si="4"/>
        <v>53.301031884945715</v>
      </c>
      <c r="AT15">
        <f t="shared" si="4"/>
        <v>53.851648071345039</v>
      </c>
      <c r="AU15">
        <f t="shared" si="4"/>
        <v>54.415071441651165</v>
      </c>
      <c r="AV15">
        <f t="shared" si="4"/>
        <v>54.990908339470082</v>
      </c>
      <c r="AW15">
        <f t="shared" si="4"/>
        <v>55.578772926361012</v>
      </c>
      <c r="AX15">
        <f t="shared" si="4"/>
        <v>56.178287620752556</v>
      </c>
      <c r="AY15">
        <f t="shared" si="4"/>
        <v>56.789083458002736</v>
      </c>
      <c r="AZ15">
        <f t="shared" si="4"/>
        <v>57.410800377629293</v>
      </c>
      <c r="BA15">
        <f t="shared" si="4"/>
        <v>58.043087443725803</v>
      </c>
      <c r="BB15">
        <f t="shared" si="4"/>
        <v>58.68560300448484</v>
      </c>
      <c r="BC15">
        <f t="shared" si="5"/>
        <v>59.338014796587188</v>
      </c>
      <c r="BD15">
        <f t="shared" si="5"/>
        <v>60</v>
      </c>
    </row>
    <row r="16" spans="1:56" ht="40.049999999999997" customHeight="1" x14ac:dyDescent="0.45">
      <c r="E16">
        <v>6</v>
      </c>
      <c r="F16">
        <f t="shared" si="1"/>
        <v>45.398237851264668</v>
      </c>
      <c r="G16">
        <f t="shared" si="2"/>
        <v>45.188494110780013</v>
      </c>
      <c r="H16">
        <f t="shared" si="2"/>
        <v>45</v>
      </c>
      <c r="I16">
        <f t="shared" si="2"/>
        <v>44.83302354291979</v>
      </c>
      <c r="J16">
        <f t="shared" si="2"/>
        <v>44.687805943008662</v>
      </c>
      <c r="K16">
        <f t="shared" si="2"/>
        <v>44.564559910314387</v>
      </c>
      <c r="L16">
        <f t="shared" si="2"/>
        <v>44.463468150831417</v>
      </c>
      <c r="M16">
        <f t="shared" si="2"/>
        <v>44.384682042344295</v>
      </c>
      <c r="N16">
        <f t="shared" si="2"/>
        <v>44.328320518603</v>
      </c>
      <c r="O16">
        <f t="shared" si="2"/>
        <v>44.294469180700204</v>
      </c>
      <c r="P16">
        <f t="shared" si="2"/>
        <v>44.283179650969061</v>
      </c>
      <c r="Q16">
        <f t="shared" si="2"/>
        <v>44.294469180700204</v>
      </c>
      <c r="R16">
        <f t="shared" si="2"/>
        <v>44.328320518603</v>
      </c>
      <c r="S16">
        <f t="shared" si="2"/>
        <v>44.384682042344295</v>
      </c>
      <c r="T16">
        <f t="shared" si="2"/>
        <v>44.463468150831417</v>
      </c>
      <c r="U16">
        <f t="shared" si="2"/>
        <v>44.564559910314387</v>
      </c>
      <c r="V16">
        <f t="shared" si="2"/>
        <v>44.687805943008662</v>
      </c>
      <c r="W16">
        <f t="shared" si="3"/>
        <v>44.83302354291979</v>
      </c>
      <c r="X16">
        <f t="shared" si="3"/>
        <v>45</v>
      </c>
      <c r="Y16">
        <f t="shared" si="3"/>
        <v>45.188494110780013</v>
      </c>
      <c r="Z16">
        <f t="shared" si="3"/>
        <v>45.398237851264668</v>
      </c>
      <c r="AA16">
        <f t="shared" si="3"/>
        <v>45.628938186199335</v>
      </c>
      <c r="AB16">
        <f t="shared" si="3"/>
        <v>45.880278987817846</v>
      </c>
      <c r="AC16">
        <f t="shared" si="3"/>
        <v>46.151923036857305</v>
      </c>
      <c r="AD16">
        <f t="shared" si="3"/>
        <v>46.443514078932488</v>
      </c>
      <c r="AE16">
        <f t="shared" si="3"/>
        <v>46.75467891024384</v>
      </c>
      <c r="AF16">
        <f t="shared" si="3"/>
        <v>47.085029467974216</v>
      </c>
      <c r="AG16">
        <f t="shared" si="3"/>
        <v>47.434164902525687</v>
      </c>
      <c r="AH16">
        <f t="shared" si="3"/>
        <v>47.801673610868477</v>
      </c>
      <c r="AI16">
        <f t="shared" si="3"/>
        <v>48.187135212627034</v>
      </c>
      <c r="AJ16">
        <f t="shared" si="3"/>
        <v>48.590122453025366</v>
      </c>
      <c r="AK16">
        <f t="shared" si="3"/>
        <v>49.010203019371382</v>
      </c>
      <c r="AL16">
        <f t="shared" si="3"/>
        <v>49.446941260304463</v>
      </c>
      <c r="AM16">
        <f t="shared" si="4"/>
        <v>49.899899799498598</v>
      </c>
      <c r="AN16">
        <f t="shared" si="4"/>
        <v>50.368641037852115</v>
      </c>
      <c r="AO16">
        <f t="shared" si="4"/>
        <v>50.852728540364481</v>
      </c>
      <c r="AP16">
        <f t="shared" si="4"/>
        <v>51.35172830587107</v>
      </c>
      <c r="AQ16">
        <f t="shared" si="4"/>
        <v>51.86520991955976</v>
      </c>
      <c r="AR16">
        <f t="shared" si="4"/>
        <v>52.392747589718944</v>
      </c>
      <c r="AS16">
        <f t="shared" si="4"/>
        <v>52.933921071464184</v>
      </c>
      <c r="AT16">
        <f t="shared" si="4"/>
        <v>53.488316481265329</v>
      </c>
      <c r="AU16">
        <f t="shared" si="4"/>
        <v>54.055527006958314</v>
      </c>
      <c r="AV16">
        <f t="shared" si="4"/>
        <v>54.63515351859094</v>
      </c>
      <c r="AW16">
        <f t="shared" si="4"/>
        <v>55.226805085936306</v>
      </c>
      <c r="AX16">
        <f t="shared" si="4"/>
        <v>55.830099408831437</v>
      </c>
      <c r="AY16">
        <f t="shared" si="4"/>
        <v>56.444663166680336</v>
      </c>
      <c r="AZ16">
        <f t="shared" si="4"/>
        <v>57.070132293521098</v>
      </c>
      <c r="BA16">
        <f t="shared" si="4"/>
        <v>57.706152185014034</v>
      </c>
      <c r="BB16">
        <f t="shared" si="4"/>
        <v>58.352377843580634</v>
      </c>
      <c r="BC16">
        <f t="shared" si="5"/>
        <v>59.008473967727717</v>
      </c>
      <c r="BD16">
        <f t="shared" si="5"/>
        <v>59.674114991342769</v>
      </c>
    </row>
    <row r="17" spans="1:56" ht="40.049999999999997" customHeight="1" x14ac:dyDescent="0.45">
      <c r="E17">
        <v>7</v>
      </c>
      <c r="F17">
        <f t="shared" si="1"/>
        <v>44.988887516807971</v>
      </c>
      <c r="G17">
        <f t="shared" si="2"/>
        <v>44.77722635447622</v>
      </c>
      <c r="H17">
        <f t="shared" si="2"/>
        <v>44.58699361921591</v>
      </c>
      <c r="I17">
        <f t="shared" si="2"/>
        <v>44.418464629025621</v>
      </c>
      <c r="J17">
        <f t="shared" si="2"/>
        <v>44.271887242357309</v>
      </c>
      <c r="K17">
        <f t="shared" si="2"/>
        <v>44.147480109288232</v>
      </c>
      <c r="L17">
        <f t="shared" si="2"/>
        <v>44.045431091090478</v>
      </c>
      <c r="M17">
        <f t="shared" si="2"/>
        <v>43.965895873961216</v>
      </c>
      <c r="N17">
        <f t="shared" si="2"/>
        <v>43.908996800200299</v>
      </c>
      <c r="O17">
        <f t="shared" si="2"/>
        <v>43.874821936960608</v>
      </c>
      <c r="P17">
        <f t="shared" si="2"/>
        <v>43.863424398922618</v>
      </c>
      <c r="Q17">
        <f t="shared" si="2"/>
        <v>43.874821936960608</v>
      </c>
      <c r="R17">
        <f t="shared" si="2"/>
        <v>43.908996800200299</v>
      </c>
      <c r="S17">
        <f t="shared" si="2"/>
        <v>43.965895873961216</v>
      </c>
      <c r="T17">
        <f t="shared" si="2"/>
        <v>44.045431091090478</v>
      </c>
      <c r="U17">
        <f t="shared" si="2"/>
        <v>44.147480109288232</v>
      </c>
      <c r="V17">
        <f t="shared" si="2"/>
        <v>44.271887242357309</v>
      </c>
      <c r="W17">
        <f t="shared" si="3"/>
        <v>44.418464629025621</v>
      </c>
      <c r="X17">
        <f t="shared" si="3"/>
        <v>44.58699361921591</v>
      </c>
      <c r="Y17">
        <f t="shared" si="3"/>
        <v>44.77722635447622</v>
      </c>
      <c r="Z17">
        <f t="shared" si="3"/>
        <v>44.988887516807971</v>
      </c>
      <c r="AA17">
        <f t="shared" si="3"/>
        <v>45.221676218380054</v>
      </c>
      <c r="AB17">
        <f t="shared" si="3"/>
        <v>45.475268003608292</v>
      </c>
      <c r="AC17">
        <f t="shared" si="3"/>
        <v>45.749316934791494</v>
      </c>
      <c r="AD17">
        <f t="shared" si="3"/>
        <v>46.043457732885351</v>
      </c>
      <c r="AE17">
        <f t="shared" si="3"/>
        <v>46.357307945997036</v>
      </c>
      <c r="AF17">
        <f t="shared" si="3"/>
        <v>46.690470119715009</v>
      </c>
      <c r="AG17">
        <f t="shared" si="3"/>
        <v>47.042533945356304</v>
      </c>
      <c r="AH17">
        <f t="shared" si="3"/>
        <v>47.413078364518789</v>
      </c>
      <c r="AI17">
        <f t="shared" si="3"/>
        <v>47.801673610868477</v>
      </c>
      <c r="AJ17">
        <f t="shared" si="3"/>
        <v>48.207883172775801</v>
      </c>
      <c r="AK17">
        <f t="shared" si="3"/>
        <v>48.631265663151311</v>
      </c>
      <c r="AL17">
        <f t="shared" si="3"/>
        <v>49.071376585541188</v>
      </c>
      <c r="AM17">
        <f t="shared" si="4"/>
        <v>49.527769988159172</v>
      </c>
      <c r="AN17">
        <f t="shared" si="4"/>
        <v>50</v>
      </c>
      <c r="AO17">
        <f t="shared" si="4"/>
        <v>50.487622245457352</v>
      </c>
      <c r="AP17">
        <f t="shared" si="4"/>
        <v>50.990195135927848</v>
      </c>
      <c r="AQ17">
        <f t="shared" si="4"/>
        <v>51.507281038703645</v>
      </c>
      <c r="AR17">
        <f t="shared" si="4"/>
        <v>52.038447325030752</v>
      </c>
      <c r="AS17">
        <f t="shared" si="4"/>
        <v>52.583267300539625</v>
      </c>
      <c r="AT17">
        <f t="shared" si="4"/>
        <v>53.141321022345693</v>
      </c>
      <c r="AU17">
        <f t="shared" si="4"/>
        <v>53.712196007983138</v>
      </c>
      <c r="AV17">
        <f t="shared" si="4"/>
        <v>54.295487841992909</v>
      </c>
      <c r="AW17">
        <f t="shared" si="4"/>
        <v>54.890800686453829</v>
      </c>
      <c r="AX17">
        <f t="shared" si="4"/>
        <v>55.497747702046432</v>
      </c>
      <c r="AY17">
        <f t="shared" si="4"/>
        <v>56.115951386392801</v>
      </c>
      <c r="AZ17">
        <f t="shared" si="4"/>
        <v>56.745043836444431</v>
      </c>
      <c r="BA17">
        <f t="shared" si="4"/>
        <v>57.384666941614292</v>
      </c>
      <c r="BB17">
        <f t="shared" si="4"/>
        <v>58.034472514187634</v>
      </c>
      <c r="BC17">
        <f t="shared" si="5"/>
        <v>58.694122363316758</v>
      </c>
      <c r="BD17">
        <f t="shared" si="5"/>
        <v>59.363288318623319</v>
      </c>
    </row>
    <row r="18" spans="1:56" ht="40.049999999999997" customHeight="1" x14ac:dyDescent="0.45">
      <c r="E18">
        <v>8</v>
      </c>
      <c r="F18">
        <f t="shared" si="1"/>
        <v>44.598206241955516</v>
      </c>
      <c r="G18">
        <f t="shared" si="2"/>
        <v>44.384682042344295</v>
      </c>
      <c r="H18">
        <f t="shared" si="2"/>
        <v>44.192759587968709</v>
      </c>
      <c r="I18">
        <f t="shared" si="2"/>
        <v>44.022721406110279</v>
      </c>
      <c r="J18">
        <f t="shared" si="2"/>
        <v>43.874821936960608</v>
      </c>
      <c r="K18">
        <f t="shared" si="2"/>
        <v>43.749285708454714</v>
      </c>
      <c r="L18">
        <f t="shared" si="2"/>
        <v>43.646305685590391</v>
      </c>
      <c r="M18">
        <f t="shared" si="2"/>
        <v>43.56604182158393</v>
      </c>
      <c r="N18">
        <f t="shared" si="2"/>
        <v>43.508619835614184</v>
      </c>
      <c r="O18">
        <f t="shared" si="2"/>
        <v>43.474130238568314</v>
      </c>
      <c r="P18">
        <f t="shared" si="2"/>
        <v>43.46262762420146</v>
      </c>
      <c r="Q18">
        <f t="shared" si="2"/>
        <v>43.474130238568314</v>
      </c>
      <c r="R18">
        <f t="shared" si="2"/>
        <v>43.508619835614184</v>
      </c>
      <c r="S18">
        <f t="shared" si="2"/>
        <v>43.56604182158393</v>
      </c>
      <c r="T18">
        <f t="shared" si="2"/>
        <v>43.646305685590391</v>
      </c>
      <c r="U18">
        <f t="shared" si="2"/>
        <v>43.749285708454714</v>
      </c>
      <c r="V18">
        <f t="shared" si="2"/>
        <v>43.874821936960608</v>
      </c>
      <c r="W18">
        <f t="shared" si="3"/>
        <v>44.022721406110279</v>
      </c>
      <c r="X18">
        <f t="shared" si="3"/>
        <v>44.192759587968709</v>
      </c>
      <c r="Y18">
        <f t="shared" si="3"/>
        <v>44.384682042344295</v>
      </c>
      <c r="Z18">
        <f t="shared" si="3"/>
        <v>44.598206241955516</v>
      </c>
      <c r="AA18">
        <f t="shared" si="3"/>
        <v>44.83302354291979</v>
      </c>
      <c r="AB18">
        <f t="shared" si="3"/>
        <v>45.088801270381985</v>
      </c>
      <c r="AC18">
        <f t="shared" si="3"/>
        <v>45.365184888855019</v>
      </c>
      <c r="AD18">
        <f t="shared" si="3"/>
        <v>45.661800227323496</v>
      </c>
      <c r="AE18">
        <f t="shared" si="3"/>
        <v>45.978255730290599</v>
      </c>
      <c r="AF18">
        <f t="shared" si="3"/>
        <v>46.314144707637645</v>
      </c>
      <c r="AG18">
        <f t="shared" si="3"/>
        <v>46.669047558312137</v>
      </c>
      <c r="AH18">
        <f t="shared" si="3"/>
        <v>47.042533945356304</v>
      </c>
      <c r="AI18">
        <f t="shared" si="3"/>
        <v>47.434164902525687</v>
      </c>
      <c r="AJ18">
        <f t="shared" si="3"/>
        <v>47.843494855622744</v>
      </c>
      <c r="AK18">
        <f t="shared" si="3"/>
        <v>48.270073544588683</v>
      </c>
      <c r="AL18">
        <f t="shared" si="3"/>
        <v>48.713447835274401</v>
      </c>
      <c r="AM18">
        <f t="shared" si="4"/>
        <v>49.17316341257699</v>
      </c>
      <c r="AN18">
        <f t="shared" si="4"/>
        <v>49.648766349225639</v>
      </c>
      <c r="AO18">
        <f t="shared" si="4"/>
        <v>50.139804546886701</v>
      </c>
      <c r="AP18">
        <f t="shared" si="4"/>
        <v>50.645829048402398</v>
      </c>
      <c r="AQ18">
        <f t="shared" si="4"/>
        <v>51.166395221864128</v>
      </c>
      <c r="AR18">
        <f t="shared" si="4"/>
        <v>51.701063818842258</v>
      </c>
      <c r="AS18">
        <f t="shared" si="4"/>
        <v>52.249401910452526</v>
      </c>
      <c r="AT18">
        <f t="shared" si="4"/>
        <v>52.810983706043572</v>
      </c>
      <c r="AU18">
        <f t="shared" si="4"/>
        <v>53.385391260156553</v>
      </c>
      <c r="AV18">
        <f t="shared" si="4"/>
        <v>53.972215074054539</v>
      </c>
      <c r="AW18">
        <f t="shared" si="4"/>
        <v>54.571054598569013</v>
      </c>
      <c r="AX18">
        <f t="shared" si="4"/>
        <v>55.181518645285578</v>
      </c>
      <c r="AY18">
        <f t="shared" si="4"/>
        <v>55.803225713214822</v>
      </c>
      <c r="AZ18">
        <f t="shared" si="4"/>
        <v>56.435804238089851</v>
      </c>
      <c r="BA18">
        <f t="shared" si="4"/>
        <v>57.078892771321343</v>
      </c>
      <c r="BB18">
        <f t="shared" si="4"/>
        <v>57.732140095444237</v>
      </c>
      <c r="BC18">
        <f t="shared" si="5"/>
        <v>58.395205282625732</v>
      </c>
      <c r="BD18">
        <f t="shared" si="5"/>
        <v>59.067757702489438</v>
      </c>
    </row>
    <row r="19" spans="1:56" ht="40.049999999999997" customHeight="1" x14ac:dyDescent="0.45">
      <c r="E19">
        <v>9</v>
      </c>
      <c r="F19">
        <f t="shared" si="1"/>
        <v>44.226688774991963</v>
      </c>
      <c r="G19">
        <f t="shared" si="2"/>
        <v>44.011362169330773</v>
      </c>
      <c r="H19">
        <f t="shared" si="2"/>
        <v>43.81780460041329</v>
      </c>
      <c r="I19">
        <f t="shared" si="2"/>
        <v>43.646305685590391</v>
      </c>
      <c r="J19">
        <f t="shared" si="2"/>
        <v>43.497126341863094</v>
      </c>
      <c r="K19">
        <f t="shared" si="2"/>
        <v>43.370496884402883</v>
      </c>
      <c r="L19">
        <f t="shared" si="2"/>
        <v>43.266615305567875</v>
      </c>
      <c r="M19">
        <f t="shared" si="2"/>
        <v>43.185645763378368</v>
      </c>
      <c r="N19">
        <f t="shared" si="2"/>
        <v>43.127717305695647</v>
      </c>
      <c r="O19">
        <f t="shared" si="2"/>
        <v>43.092922852830483</v>
      </c>
      <c r="P19">
        <f t="shared" si="2"/>
        <v>43.08131845707603</v>
      </c>
      <c r="Q19">
        <f t="shared" si="2"/>
        <v>43.092922852830483</v>
      </c>
      <c r="R19">
        <f t="shared" si="2"/>
        <v>43.127717305695647</v>
      </c>
      <c r="S19">
        <f t="shared" si="2"/>
        <v>43.185645763378368</v>
      </c>
      <c r="T19">
        <f t="shared" si="2"/>
        <v>43.266615305567875</v>
      </c>
      <c r="U19">
        <f t="shared" si="2"/>
        <v>43.370496884402883</v>
      </c>
      <c r="V19">
        <f t="shared" si="2"/>
        <v>43.497126341863094</v>
      </c>
      <c r="W19">
        <f t="shared" si="3"/>
        <v>43.646305685590391</v>
      </c>
      <c r="X19">
        <f t="shared" si="3"/>
        <v>43.81780460041329</v>
      </c>
      <c r="Y19">
        <f t="shared" si="3"/>
        <v>44.011362169330773</v>
      </c>
      <c r="Z19">
        <f t="shared" si="3"/>
        <v>44.226688774991963</v>
      </c>
      <c r="AA19">
        <f t="shared" si="3"/>
        <v>44.463468150831417</v>
      </c>
      <c r="AB19">
        <f t="shared" si="3"/>
        <v>44.721359549995796</v>
      </c>
      <c r="AC19">
        <f t="shared" si="3"/>
        <v>45</v>
      </c>
      <c r="AD19">
        <f t="shared" si="3"/>
        <v>45.299006611624499</v>
      </c>
      <c r="AE19">
        <f t="shared" si="3"/>
        <v>45.617978911828175</v>
      </c>
      <c r="AF19">
        <f t="shared" si="3"/>
        <v>45.956501172304229</v>
      </c>
      <c r="AG19">
        <f t="shared" si="3"/>
        <v>46.314144707637645</v>
      </c>
      <c r="AH19">
        <f t="shared" si="3"/>
        <v>46.690470119715009</v>
      </c>
      <c r="AI19">
        <f t="shared" si="3"/>
        <v>47.085029467974216</v>
      </c>
      <c r="AJ19">
        <f t="shared" si="3"/>
        <v>47.497368348151667</v>
      </c>
      <c r="AK19">
        <f t="shared" si="3"/>
        <v>47.927027865287037</v>
      </c>
      <c r="AL19">
        <f t="shared" si="3"/>
        <v>48.373546489791295</v>
      </c>
      <c r="AM19">
        <f t="shared" si="4"/>
        <v>48.836461788299118</v>
      </c>
      <c r="AN19">
        <f t="shared" si="4"/>
        <v>49.315312023751808</v>
      </c>
      <c r="AO19">
        <f t="shared" si="4"/>
        <v>49.809637621649088</v>
      </c>
      <c r="AP19">
        <f t="shared" si="4"/>
        <v>50.318982501636498</v>
      </c>
      <c r="AQ19">
        <f t="shared" si="4"/>
        <v>50.842895275544642</v>
      </c>
      <c r="AR19">
        <f t="shared" si="4"/>
        <v>51.380930314660517</v>
      </c>
      <c r="AS19">
        <f t="shared" si="4"/>
        <v>51.932648690395141</v>
      </c>
      <c r="AT19">
        <f t="shared" si="4"/>
        <v>52.497618993626752</v>
      </c>
      <c r="AU19">
        <f t="shared" si="4"/>
        <v>53.075418038862395</v>
      </c>
      <c r="AV19">
        <f t="shared" si="4"/>
        <v>53.665631459994955</v>
      </c>
      <c r="AW19">
        <f t="shared" si="4"/>
        <v>54.267854204860541</v>
      </c>
      <c r="AX19">
        <f t="shared" si="4"/>
        <v>54.881690936048976</v>
      </c>
      <c r="AY19">
        <f t="shared" si="4"/>
        <v>55.506756345511668</v>
      </c>
      <c r="AZ19">
        <f t="shared" si="4"/>
        <v>56.142675390472796</v>
      </c>
      <c r="BA19">
        <f t="shared" si="4"/>
        <v>56.789083458002736</v>
      </c>
      <c r="BB19">
        <f t="shared" si="4"/>
        <v>57.445626465380286</v>
      </c>
      <c r="BC19">
        <f t="shared" si="5"/>
        <v>58.111960903070546</v>
      </c>
      <c r="BD19">
        <f t="shared" si="5"/>
        <v>58.787753826796276</v>
      </c>
    </row>
    <row r="20" spans="1:56" ht="40.049999999999997" customHeight="1" x14ac:dyDescent="0.45">
      <c r="E20">
        <v>10</v>
      </c>
      <c r="F20">
        <f t="shared" si="1"/>
        <v>43.874821936960608</v>
      </c>
      <c r="G20">
        <f t="shared" si="2"/>
        <v>43.657759905886145</v>
      </c>
      <c r="H20">
        <f t="shared" si="2"/>
        <v>43.46262762420146</v>
      </c>
      <c r="I20">
        <f t="shared" si="2"/>
        <v>43.289721643826724</v>
      </c>
      <c r="J20">
        <f t="shared" si="2"/>
        <v>43.139309220245984</v>
      </c>
      <c r="K20">
        <f t="shared" si="2"/>
        <v>43.011626335213137</v>
      </c>
      <c r="L20">
        <f t="shared" si="2"/>
        <v>42.906875905849866</v>
      </c>
      <c r="M20">
        <f t="shared" si="2"/>
        <v>42.825226210727713</v>
      </c>
      <c r="N20">
        <f t="shared" si="2"/>
        <v>42.766809560686191</v>
      </c>
      <c r="O20">
        <f t="shared" si="2"/>
        <v>42.731721238442994</v>
      </c>
      <c r="P20">
        <f t="shared" si="2"/>
        <v>42.720018726587654</v>
      </c>
      <c r="Q20">
        <f t="shared" si="2"/>
        <v>42.731721238442994</v>
      </c>
      <c r="R20">
        <f t="shared" si="2"/>
        <v>42.766809560686191</v>
      </c>
      <c r="S20">
        <f t="shared" si="2"/>
        <v>42.825226210727713</v>
      </c>
      <c r="T20">
        <f t="shared" si="2"/>
        <v>42.906875905849866</v>
      </c>
      <c r="U20">
        <f t="shared" si="2"/>
        <v>43.011626335213137</v>
      </c>
      <c r="V20">
        <f t="shared" si="2"/>
        <v>43.139309220245984</v>
      </c>
      <c r="W20">
        <f t="shared" si="3"/>
        <v>43.289721643826724</v>
      </c>
      <c r="X20">
        <f t="shared" si="3"/>
        <v>43.46262762420146</v>
      </c>
      <c r="Y20">
        <f t="shared" si="3"/>
        <v>43.657759905886145</v>
      </c>
      <c r="Z20">
        <f t="shared" si="3"/>
        <v>43.874821936960608</v>
      </c>
      <c r="AA20">
        <f t="shared" si="3"/>
        <v>44.113490000225553</v>
      </c>
      <c r="AB20">
        <f t="shared" si="3"/>
        <v>44.37341546466758</v>
      </c>
      <c r="AC20">
        <f t="shared" si="3"/>
        <v>44.654227123532216</v>
      </c>
      <c r="AD20">
        <f t="shared" si="3"/>
        <v>44.955533585978046</v>
      </c>
      <c r="AE20">
        <f t="shared" si="3"/>
        <v>45.276925690687087</v>
      </c>
      <c r="AF20">
        <f t="shared" si="3"/>
        <v>45.617978911828175</v>
      </c>
      <c r="AG20">
        <f t="shared" si="3"/>
        <v>45.978255730290599</v>
      </c>
      <c r="AH20">
        <f t="shared" si="3"/>
        <v>46.357307945997036</v>
      </c>
      <c r="AI20">
        <f t="shared" si="3"/>
        <v>46.75467891024384</v>
      </c>
      <c r="AJ20">
        <f t="shared" si="3"/>
        <v>47.169905660283021</v>
      </c>
      <c r="AK20">
        <f t="shared" si="3"/>
        <v>47.602520941647619</v>
      </c>
      <c r="AL20">
        <f t="shared" si="3"/>
        <v>48.052055106935853</v>
      </c>
      <c r="AM20">
        <f t="shared" si="4"/>
        <v>48.518037882832814</v>
      </c>
      <c r="AN20">
        <f t="shared" si="4"/>
        <v>49</v>
      </c>
      <c r="AO20">
        <f t="shared" si="4"/>
        <v>49.497474683058329</v>
      </c>
      <c r="AP20">
        <f t="shared" si="4"/>
        <v>50.009999000199947</v>
      </c>
      <c r="AQ20">
        <f t="shared" si="4"/>
        <v>50.537115073973112</v>
      </c>
      <c r="AR20">
        <f t="shared" si="4"/>
        <v>51.078371156488537</v>
      </c>
      <c r="AS20">
        <f t="shared" si="4"/>
        <v>51.633322573702344</v>
      </c>
      <c r="AT20">
        <f t="shared" si="4"/>
        <v>52.201532544552748</v>
      </c>
      <c r="AU20">
        <f t="shared" si="4"/>
        <v>52.782572881586589</v>
      </c>
      <c r="AV20">
        <f t="shared" si="4"/>
        <v>53.376024580330075</v>
      </c>
      <c r="AW20">
        <f t="shared" si="4"/>
        <v>53.981478305063121</v>
      </c>
      <c r="AX20">
        <f t="shared" si="4"/>
        <v>54.598534778874793</v>
      </c>
      <c r="AY20">
        <f t="shared" si="4"/>
        <v>55.226805085936306</v>
      </c>
      <c r="AZ20">
        <f t="shared" si="4"/>
        <v>55.865910893853687</v>
      </c>
      <c r="BA20">
        <f t="shared" si="4"/>
        <v>56.515484603779164</v>
      </c>
      <c r="BB20">
        <f t="shared" si="4"/>
        <v>57.175169435691224</v>
      </c>
      <c r="BC20">
        <f t="shared" si="5"/>
        <v>57.844619455918284</v>
      </c>
      <c r="BD20">
        <f t="shared" si="5"/>
        <v>58.523499553598128</v>
      </c>
    </row>
    <row r="21" spans="1:56" ht="40.049999999999997" customHeight="1" x14ac:dyDescent="0.45">
      <c r="E21">
        <v>11</v>
      </c>
      <c r="F21">
        <f t="shared" si="1"/>
        <v>43.54308211415448</v>
      </c>
      <c r="G21">
        <f t="shared" si="2"/>
        <v>43.324358044868937</v>
      </c>
      <c r="H21">
        <f t="shared" si="2"/>
        <v>43.127717305695647</v>
      </c>
      <c r="I21">
        <f t="shared" si="2"/>
        <v>42.953463189829058</v>
      </c>
      <c r="J21">
        <f t="shared" si="2"/>
        <v>42.80186911806539</v>
      </c>
      <c r="K21">
        <f t="shared" si="2"/>
        <v>42.67317658670374</v>
      </c>
      <c r="L21">
        <f t="shared" si="2"/>
        <v>42.567593307585526</v>
      </c>
      <c r="M21">
        <f t="shared" si="2"/>
        <v>42.485291572496003</v>
      </c>
      <c r="N21">
        <f t="shared" si="2"/>
        <v>42.426406871192853</v>
      </c>
      <c r="O21">
        <f t="shared" si="2"/>
        <v>42.391036788453285</v>
      </c>
      <c r="P21">
        <f t="shared" si="2"/>
        <v>42.379240200834182</v>
      </c>
      <c r="Q21">
        <f t="shared" si="2"/>
        <v>42.391036788453285</v>
      </c>
      <c r="R21">
        <f t="shared" si="2"/>
        <v>42.426406871192853</v>
      </c>
      <c r="S21">
        <f t="shared" si="2"/>
        <v>42.485291572496003</v>
      </c>
      <c r="T21">
        <f t="shared" si="2"/>
        <v>42.567593307585526</v>
      </c>
      <c r="U21">
        <f t="shared" si="2"/>
        <v>42.67317658670374</v>
      </c>
      <c r="V21">
        <f t="shared" si="2"/>
        <v>42.80186911806539</v>
      </c>
      <c r="W21">
        <f t="shared" si="3"/>
        <v>42.953463189829058</v>
      </c>
      <c r="X21">
        <f t="shared" si="3"/>
        <v>43.127717305695647</v>
      </c>
      <c r="Y21">
        <f t="shared" si="3"/>
        <v>43.324358044868937</v>
      </c>
      <c r="Z21">
        <f t="shared" si="3"/>
        <v>43.54308211415448</v>
      </c>
      <c r="AA21">
        <f t="shared" si="3"/>
        <v>43.783558557979269</v>
      </c>
      <c r="AB21">
        <f t="shared" si="3"/>
        <v>44.045431091090478</v>
      </c>
      <c r="AC21">
        <f t="shared" si="3"/>
        <v>44.328320518603</v>
      </c>
      <c r="AD21">
        <f t="shared" si="3"/>
        <v>44.631827208842793</v>
      </c>
      <c r="AE21">
        <f t="shared" si="3"/>
        <v>44.955533585978046</v>
      </c>
      <c r="AF21">
        <f t="shared" si="3"/>
        <v>45.299006611624499</v>
      </c>
      <c r="AG21">
        <f t="shared" si="3"/>
        <v>45.661800227323496</v>
      </c>
      <c r="AH21">
        <f t="shared" si="3"/>
        <v>46.043457732885351</v>
      </c>
      <c r="AI21">
        <f t="shared" si="3"/>
        <v>46.443514078932488</v>
      </c>
      <c r="AJ21">
        <f t="shared" si="3"/>
        <v>46.861498055439924</v>
      </c>
      <c r="AK21">
        <f t="shared" si="3"/>
        <v>47.296934361541872</v>
      </c>
      <c r="AL21">
        <f t="shared" si="3"/>
        <v>47.749345545253291</v>
      </c>
      <c r="AM21">
        <f t="shared" si="4"/>
        <v>48.218253804964775</v>
      </c>
      <c r="AN21">
        <f t="shared" si="4"/>
        <v>48.703182647543684</v>
      </c>
      <c r="AO21">
        <f t="shared" si="4"/>
        <v>49.203658400570177</v>
      </c>
      <c r="AP21">
        <f t="shared" si="4"/>
        <v>49.719211578624211</v>
      </c>
      <c r="AQ21">
        <f t="shared" si="4"/>
        <v>50.24937810560445</v>
      </c>
      <c r="AR21">
        <f t="shared" si="4"/>
        <v>50.793700396801178</v>
      </c>
      <c r="AS21">
        <f t="shared" si="4"/>
        <v>51.35172830587107</v>
      </c>
      <c r="AT21">
        <f t="shared" si="4"/>
        <v>51.923019942988681</v>
      </c>
      <c r="AU21">
        <f t="shared" si="4"/>
        <v>52.507142371300304</v>
      </c>
      <c r="AV21">
        <f t="shared" si="4"/>
        <v>53.103672189407014</v>
      </c>
      <c r="AW21">
        <f t="shared" si="4"/>
        <v>53.712196007983138</v>
      </c>
      <c r="AX21">
        <f t="shared" si="4"/>
        <v>54.332310828824497</v>
      </c>
      <c r="AY21">
        <f t="shared" si="4"/>
        <v>54.963624334645182</v>
      </c>
      <c r="AZ21">
        <f t="shared" si="4"/>
        <v>55.605755097831377</v>
      </c>
      <c r="BA21">
        <f t="shared" si="4"/>
        <v>56.258332716140814</v>
      </c>
      <c r="BB21">
        <f t="shared" si="4"/>
        <v>56.920997883030829</v>
      </c>
      <c r="BC21">
        <f t="shared" si="5"/>
        <v>57.593402399927719</v>
      </c>
      <c r="BD21">
        <f t="shared" si="5"/>
        <v>58.27520913733386</v>
      </c>
    </row>
    <row r="22" spans="1:56" ht="40.049999999999997" customHeight="1" x14ac:dyDescent="0.45">
      <c r="A22" t="s">
        <v>10</v>
      </c>
      <c r="E22">
        <v>12</v>
      </c>
      <c r="F22">
        <f t="shared" si="1"/>
        <v>43.231932642434572</v>
      </c>
      <c r="G22">
        <f t="shared" si="2"/>
        <v>43.011626335213137</v>
      </c>
      <c r="H22">
        <f t="shared" si="2"/>
        <v>42.813549257215293</v>
      </c>
      <c r="I22">
        <f t="shared" si="2"/>
        <v>42.638011210655684</v>
      </c>
      <c r="J22">
        <f t="shared" si="2"/>
        <v>42.485291572496003</v>
      </c>
      <c r="K22">
        <f t="shared" si="2"/>
        <v>42.355637169094742</v>
      </c>
      <c r="L22">
        <f t="shared" si="2"/>
        <v>42.249260348555218</v>
      </c>
      <c r="M22">
        <f t="shared" si="2"/>
        <v>42.166337284616027</v>
      </c>
      <c r="N22">
        <f t="shared" si="2"/>
        <v>42.107006542854599</v>
      </c>
      <c r="O22">
        <f t="shared" si="2"/>
        <v>42.071367935925259</v>
      </c>
      <c r="P22">
        <f t="shared" si="2"/>
        <v>42.059481689626182</v>
      </c>
      <c r="Q22">
        <f t="shared" si="2"/>
        <v>42.071367935925259</v>
      </c>
      <c r="R22">
        <f t="shared" si="2"/>
        <v>42.107006542854599</v>
      </c>
      <c r="S22">
        <f t="shared" si="2"/>
        <v>42.166337284616027</v>
      </c>
      <c r="T22">
        <f t="shared" si="2"/>
        <v>42.249260348555218</v>
      </c>
      <c r="U22">
        <f t="shared" si="2"/>
        <v>42.355637169094742</v>
      </c>
      <c r="V22">
        <f t="shared" si="2"/>
        <v>42.485291572496003</v>
      </c>
      <c r="W22">
        <f t="shared" si="3"/>
        <v>42.638011210655684</v>
      </c>
      <c r="X22">
        <f t="shared" si="3"/>
        <v>42.813549257215293</v>
      </c>
      <c r="Y22">
        <f t="shared" si="3"/>
        <v>43.011626335213137</v>
      </c>
      <c r="Z22">
        <f t="shared" si="3"/>
        <v>43.231932642434572</v>
      </c>
      <c r="AA22">
        <f t="shared" si="3"/>
        <v>43.474130238568314</v>
      </c>
      <c r="AB22">
        <f t="shared" si="3"/>
        <v>43.737855457258078</v>
      </c>
      <c r="AC22">
        <f t="shared" si="3"/>
        <v>44.022721406110279</v>
      </c>
      <c r="AD22">
        <f t="shared" si="3"/>
        <v>44.328320518603</v>
      </c>
      <c r="AE22">
        <f t="shared" si="3"/>
        <v>44.654227123532216</v>
      </c>
      <c r="AF22">
        <f t="shared" si="3"/>
        <v>45</v>
      </c>
      <c r="AG22">
        <f t="shared" si="3"/>
        <v>45.365184888855019</v>
      </c>
      <c r="AH22">
        <f t="shared" si="3"/>
        <v>45.749316934791494</v>
      </c>
      <c r="AI22">
        <f t="shared" si="3"/>
        <v>46.151923036857305</v>
      </c>
      <c r="AJ22">
        <f t="shared" si="3"/>
        <v>46.572524088780071</v>
      </c>
      <c r="AK22">
        <f t="shared" si="3"/>
        <v>47.010637094172637</v>
      </c>
      <c r="AL22">
        <f t="shared" si="3"/>
        <v>47.465777145223271</v>
      </c>
      <c r="AM22">
        <f t="shared" si="4"/>
        <v>47.937459256827538</v>
      </c>
      <c r="AN22">
        <f t="shared" si="4"/>
        <v>48.425200051213004</v>
      </c>
      <c r="AO22">
        <f t="shared" si="4"/>
        <v>48.928519290900269</v>
      </c>
      <c r="AP22">
        <f t="shared" si="4"/>
        <v>49.446941260304463</v>
      </c>
      <c r="AQ22">
        <f t="shared" si="4"/>
        <v>49.979995998399197</v>
      </c>
      <c r="AR22">
        <f t="shared" si="4"/>
        <v>50.527220386639122</v>
      </c>
      <c r="AS22">
        <f t="shared" si="4"/>
        <v>51.088159097779204</v>
      </c>
      <c r="AT22">
        <f t="shared" si="4"/>
        <v>51.662365412357957</v>
      </c>
      <c r="AU22">
        <f t="shared" si="4"/>
        <v>52.249401910452526</v>
      </c>
      <c r="AV22">
        <f t="shared" si="4"/>
        <v>52.848841046895245</v>
      </c>
      <c r="AW22">
        <f t="shared" si="4"/>
        <v>53.460265618494638</v>
      </c>
      <c r="AX22">
        <f t="shared" si="4"/>
        <v>54.083269131959838</v>
      </c>
      <c r="AY22">
        <f t="shared" si="4"/>
        <v>54.717456081217811</v>
      </c>
      <c r="AZ22">
        <f t="shared" si="4"/>
        <v>55.362442142665635</v>
      </c>
      <c r="BA22">
        <f t="shared" si="4"/>
        <v>56.017854296643669</v>
      </c>
      <c r="BB22">
        <f t="shared" si="4"/>
        <v>56.683330883073552</v>
      </c>
      <c r="BC22">
        <f t="shared" si="5"/>
        <v>57.358521598799946</v>
      </c>
      <c r="BD22">
        <f t="shared" si="5"/>
        <v>58.043087443725803</v>
      </c>
    </row>
    <row r="23" spans="1:56" ht="40.049999999999997" customHeight="1" x14ac:dyDescent="0.45">
      <c r="E23">
        <v>13</v>
      </c>
      <c r="F23">
        <f t="shared" si="1"/>
        <v>42.941821107167776</v>
      </c>
      <c r="G23">
        <f t="shared" si="2"/>
        <v>42.720018726587654</v>
      </c>
      <c r="H23">
        <f t="shared" si="2"/>
        <v>42.5205832509386</v>
      </c>
      <c r="I23">
        <f t="shared" si="2"/>
        <v>42.343830719480259</v>
      </c>
      <c r="J23">
        <f t="shared" si="2"/>
        <v>42.190046219457976</v>
      </c>
      <c r="K23">
        <f t="shared" si="2"/>
        <v>42.059481689626182</v>
      </c>
      <c r="L23">
        <f t="shared" si="2"/>
        <v>41.952353926806062</v>
      </c>
      <c r="M23">
        <f t="shared" si="2"/>
        <v>41.868842830916641</v>
      </c>
      <c r="N23">
        <f t="shared" si="2"/>
        <v>41.809089920733747</v>
      </c>
      <c r="O23">
        <f t="shared" si="2"/>
        <v>41.773197148410844</v>
      </c>
      <c r="P23">
        <f t="shared" si="2"/>
        <v>41.761226035642203</v>
      </c>
      <c r="Q23">
        <f t="shared" si="2"/>
        <v>41.773197148410844</v>
      </c>
      <c r="R23">
        <f t="shared" si="2"/>
        <v>41.809089920733747</v>
      </c>
      <c r="S23">
        <f t="shared" si="2"/>
        <v>41.868842830916641</v>
      </c>
      <c r="T23">
        <f t="shared" si="2"/>
        <v>41.952353926806062</v>
      </c>
      <c r="U23">
        <f t="shared" si="2"/>
        <v>42.059481689626182</v>
      </c>
      <c r="V23">
        <f t="shared" si="2"/>
        <v>42.190046219457976</v>
      </c>
      <c r="W23">
        <f t="shared" si="3"/>
        <v>42.343830719480259</v>
      </c>
      <c r="X23">
        <f t="shared" si="3"/>
        <v>42.5205832509386</v>
      </c>
      <c r="Y23">
        <f t="shared" si="3"/>
        <v>42.720018726587654</v>
      </c>
      <c r="Z23">
        <f t="shared" si="3"/>
        <v>42.941821107167776</v>
      </c>
      <c r="AA23">
        <f t="shared" si="3"/>
        <v>43.185645763378368</v>
      </c>
      <c r="AB23">
        <f t="shared" si="3"/>
        <v>43.451121964800862</v>
      </c>
      <c r="AC23">
        <f t="shared" si="3"/>
        <v>43.737855457258078</v>
      </c>
      <c r="AD23">
        <f t="shared" si="3"/>
        <v>44.045431091090478</v>
      </c>
      <c r="AE23">
        <f t="shared" si="3"/>
        <v>44.37341546466758</v>
      </c>
      <c r="AF23">
        <f t="shared" si="3"/>
        <v>44.721359549995796</v>
      </c>
      <c r="AG23">
        <f t="shared" si="3"/>
        <v>45.088801270381985</v>
      </c>
      <c r="AH23">
        <f t="shared" si="3"/>
        <v>45.475268003608292</v>
      </c>
      <c r="AI23">
        <f t="shared" si="3"/>
        <v>45.880278987817846</v>
      </c>
      <c r="AJ23">
        <f t="shared" si="3"/>
        <v>46.303347611160902</v>
      </c>
      <c r="AK23">
        <f t="shared" si="3"/>
        <v>46.743983570080971</v>
      </c>
      <c r="AL23">
        <f t="shared" si="3"/>
        <v>47.201694884823787</v>
      </c>
      <c r="AM23">
        <f t="shared" si="4"/>
        <v>47.675989764240867</v>
      </c>
      <c r="AN23">
        <f t="shared" si="4"/>
        <v>48.166378315169183</v>
      </c>
      <c r="AO23">
        <f t="shared" si="4"/>
        <v>48.672374094551827</v>
      </c>
      <c r="AP23">
        <f t="shared" si="4"/>
        <v>49.193495504995376</v>
      </c>
      <c r="AQ23">
        <f t="shared" si="4"/>
        <v>49.729267036625423</v>
      </c>
      <c r="AR23">
        <f t="shared" si="4"/>
        <v>50.279220359906141</v>
      </c>
      <c r="AS23">
        <f t="shared" si="4"/>
        <v>50.842895275544642</v>
      </c>
      <c r="AT23">
        <f t="shared" si="4"/>
        <v>51.419840528729765</v>
      </c>
      <c r="AU23">
        <f t="shared" si="4"/>
        <v>52.009614495783374</v>
      </c>
      <c r="AV23">
        <f t="shared" si="4"/>
        <v>52.611785751863621</v>
      </c>
      <c r="AW23">
        <f t="shared" si="4"/>
        <v>53.225933528685054</v>
      </c>
      <c r="AX23">
        <f t="shared" si="4"/>
        <v>53.851648071345039</v>
      </c>
      <c r="AY23">
        <f t="shared" si="4"/>
        <v>54.488530903301111</v>
      </c>
      <c r="AZ23">
        <f t="shared" si="4"/>
        <v>55.136195008360886</v>
      </c>
      <c r="BA23">
        <f t="shared" si="4"/>
        <v>55.794264938253285</v>
      </c>
      <c r="BB23">
        <f t="shared" si="4"/>
        <v>56.462376853972415</v>
      </c>
      <c r="BC23">
        <f t="shared" si="5"/>
        <v>57.140178508646613</v>
      </c>
      <c r="BD23">
        <f t="shared" si="5"/>
        <v>57.827329179203844</v>
      </c>
    </row>
    <row r="24" spans="1:56" ht="40.049999999999997" customHeight="1" x14ac:dyDescent="0.45">
      <c r="A24" t="s">
        <v>11</v>
      </c>
      <c r="E24">
        <v>14</v>
      </c>
      <c r="F24">
        <f t="shared" si="1"/>
        <v>42.67317658670374</v>
      </c>
      <c r="G24">
        <f t="shared" si="2"/>
        <v>42.449970553582247</v>
      </c>
      <c r="H24">
        <f t="shared" si="2"/>
        <v>42.249260348555218</v>
      </c>
      <c r="I24">
        <f t="shared" si="2"/>
        <v>42.071367935925259</v>
      </c>
      <c r="J24">
        <f t="shared" si="2"/>
        <v>41.916583830269374</v>
      </c>
      <c r="K24">
        <f t="shared" si="2"/>
        <v>41.785164831552358</v>
      </c>
      <c r="L24">
        <f t="shared" si="2"/>
        <v>41.677331968349414</v>
      </c>
      <c r="M24">
        <f t="shared" si="2"/>
        <v>41.593268686170845</v>
      </c>
      <c r="N24">
        <f t="shared" si="2"/>
        <v>41.533119314590373</v>
      </c>
      <c r="O24">
        <f t="shared" si="2"/>
        <v>41.496987842492857</v>
      </c>
      <c r="P24">
        <f t="shared" si="2"/>
        <v>41.484937025383083</v>
      </c>
      <c r="Q24">
        <f t="shared" si="2"/>
        <v>41.496987842492857</v>
      </c>
      <c r="R24">
        <f t="shared" si="2"/>
        <v>41.533119314590373</v>
      </c>
      <c r="S24">
        <f t="shared" si="2"/>
        <v>41.593268686170845</v>
      </c>
      <c r="T24">
        <f t="shared" si="2"/>
        <v>41.677331968349414</v>
      </c>
      <c r="U24">
        <f t="shared" si="2"/>
        <v>41.785164831552358</v>
      </c>
      <c r="V24">
        <f t="shared" si="2"/>
        <v>41.916583830269374</v>
      </c>
      <c r="W24">
        <f t="shared" si="3"/>
        <v>42.071367935925259</v>
      </c>
      <c r="X24">
        <f t="shared" si="3"/>
        <v>42.249260348555218</v>
      </c>
      <c r="Y24">
        <f t="shared" si="3"/>
        <v>42.449970553582247</v>
      </c>
      <c r="Z24">
        <f t="shared" si="3"/>
        <v>42.67317658670374</v>
      </c>
      <c r="AA24">
        <f t="shared" si="3"/>
        <v>42.918527467749868</v>
      </c>
      <c r="AB24">
        <f t="shared" si="3"/>
        <v>43.185645763378368</v>
      </c>
      <c r="AC24">
        <f t="shared" si="3"/>
        <v>43.474130238568314</v>
      </c>
      <c r="AD24">
        <f t="shared" si="3"/>
        <v>43.783558557979269</v>
      </c>
      <c r="AE24">
        <f t="shared" si="3"/>
        <v>44.113490000225553</v>
      </c>
      <c r="AF24">
        <f t="shared" si="3"/>
        <v>44.463468150831417</v>
      </c>
      <c r="AG24">
        <f t="shared" si="3"/>
        <v>44.83302354291979</v>
      </c>
      <c r="AH24">
        <f t="shared" si="3"/>
        <v>45.221676218380054</v>
      </c>
      <c r="AI24">
        <f t="shared" si="3"/>
        <v>45.628938186199335</v>
      </c>
      <c r="AJ24">
        <f t="shared" si="3"/>
        <v>46.054315758677816</v>
      </c>
      <c r="AK24">
        <f t="shared" si="3"/>
        <v>46.497311750250681</v>
      </c>
      <c r="AL24">
        <f t="shared" si="3"/>
        <v>46.957427527495582</v>
      </c>
      <c r="AM24">
        <f t="shared" si="4"/>
        <v>47.434164902525687</v>
      </c>
      <c r="AN24">
        <f t="shared" si="4"/>
        <v>47.927027865287037</v>
      </c>
      <c r="AO24">
        <f t="shared" si="4"/>
        <v>48.435524153249339</v>
      </c>
      <c r="AP24">
        <f t="shared" si="4"/>
        <v>48.959166659574592</v>
      </c>
      <c r="AQ24">
        <f t="shared" si="4"/>
        <v>49.497474683058329</v>
      </c>
      <c r="AR24">
        <f t="shared" si="4"/>
        <v>50.049975024968795</v>
      </c>
      <c r="AS24">
        <f t="shared" si="4"/>
        <v>50.616202939375057</v>
      </c>
      <c r="AT24">
        <f t="shared" si="4"/>
        <v>51.195702944680818</v>
      </c>
      <c r="AU24">
        <f t="shared" si="4"/>
        <v>51.788029504896208</v>
      </c>
      <c r="AV24">
        <f t="shared" si="4"/>
        <v>52.392747589718944</v>
      </c>
      <c r="AW24">
        <f t="shared" si="4"/>
        <v>53.009433122794285</v>
      </c>
      <c r="AX24">
        <f t="shared" si="4"/>
        <v>53.637673327615545</v>
      </c>
      <c r="AY24">
        <f t="shared" si="4"/>
        <v>54.277066980447643</v>
      </c>
      <c r="AZ24">
        <f t="shared" si="4"/>
        <v>54.927224579437834</v>
      </c>
      <c r="BA24">
        <f t="shared" si="4"/>
        <v>55.587768438749187</v>
      </c>
      <c r="BB24">
        <f t="shared" si="4"/>
        <v>56.258332716140814</v>
      </c>
      <c r="BC24">
        <f t="shared" si="5"/>
        <v>56.938563381947034</v>
      </c>
      <c r="BD24">
        <f t="shared" si="5"/>
        <v>57.628118136895637</v>
      </c>
    </row>
    <row r="25" spans="1:56" ht="40.049999999999997" customHeight="1" x14ac:dyDescent="0.45">
      <c r="E25">
        <v>15</v>
      </c>
      <c r="F25">
        <f t="shared" si="1"/>
        <v>42.426406871192853</v>
      </c>
      <c r="G25">
        <f t="shared" si="2"/>
        <v>42.201895692018383</v>
      </c>
      <c r="H25">
        <f t="shared" si="2"/>
        <v>42</v>
      </c>
      <c r="I25">
        <f t="shared" si="2"/>
        <v>41.821047332652967</v>
      </c>
      <c r="J25">
        <f t="shared" si="2"/>
        <v>41.665333311999319</v>
      </c>
      <c r="K25">
        <f t="shared" si="2"/>
        <v>41.533119314590373</v>
      </c>
      <c r="L25">
        <f t="shared" si="2"/>
        <v>41.42463035441596</v>
      </c>
      <c r="M25">
        <f t="shared" si="2"/>
        <v>41.340053217188775</v>
      </c>
      <c r="N25">
        <f t="shared" si="2"/>
        <v>41.279534881100588</v>
      </c>
      <c r="O25">
        <f t="shared" si="2"/>
        <v>41.243181254602561</v>
      </c>
      <c r="P25">
        <f t="shared" si="2"/>
        <v>41.231056256176608</v>
      </c>
      <c r="Q25">
        <f t="shared" si="2"/>
        <v>41.243181254602561</v>
      </c>
      <c r="R25">
        <f t="shared" si="2"/>
        <v>41.279534881100588</v>
      </c>
      <c r="S25">
        <f t="shared" si="2"/>
        <v>41.340053217188775</v>
      </c>
      <c r="T25">
        <f t="shared" si="2"/>
        <v>41.42463035441596</v>
      </c>
      <c r="U25">
        <f t="shared" si="2"/>
        <v>41.533119314590373</v>
      </c>
      <c r="V25">
        <f t="shared" ref="V25:AK40" si="6">SQRT(40^2+SQRT(($B$11-$E25)^2+($C$11-V$9)^2)^2)</f>
        <v>41.665333311999319</v>
      </c>
      <c r="W25">
        <f t="shared" si="3"/>
        <v>41.821047332652967</v>
      </c>
      <c r="X25">
        <f t="shared" si="3"/>
        <v>42</v>
      </c>
      <c r="Y25">
        <f t="shared" si="3"/>
        <v>42.201895692018383</v>
      </c>
      <c r="Z25">
        <f t="shared" si="3"/>
        <v>42.426406871192853</v>
      </c>
      <c r="AA25">
        <f t="shared" si="3"/>
        <v>42.67317658670374</v>
      </c>
      <c r="AB25">
        <f t="shared" si="3"/>
        <v>42.941821107167776</v>
      </c>
      <c r="AC25">
        <f t="shared" si="3"/>
        <v>43.231932642434572</v>
      </c>
      <c r="AD25">
        <f t="shared" si="3"/>
        <v>43.54308211415448</v>
      </c>
      <c r="AE25">
        <f t="shared" si="3"/>
        <v>43.874821936960608</v>
      </c>
      <c r="AF25">
        <f t="shared" si="3"/>
        <v>44.226688774991963</v>
      </c>
      <c r="AG25">
        <f t="shared" si="3"/>
        <v>44.598206241955516</v>
      </c>
      <c r="AH25">
        <f t="shared" si="3"/>
        <v>44.988887516807971</v>
      </c>
      <c r="AI25">
        <f t="shared" si="3"/>
        <v>45.398237851264668</v>
      </c>
      <c r="AJ25">
        <f t="shared" si="3"/>
        <v>45.825756949558397</v>
      </c>
      <c r="AK25">
        <f t="shared" si="3"/>
        <v>46.270941205037097</v>
      </c>
      <c r="AL25">
        <f t="shared" ref="AL25:BA40" si="7">SQRT(40^2+SQRT(($B$11-$E25)^2+($C$11-AL$9)^2)^2)</f>
        <v>46.733285782191693</v>
      </c>
      <c r="AM25">
        <f t="shared" si="4"/>
        <v>47.212286536451508</v>
      </c>
      <c r="AN25">
        <f t="shared" si="4"/>
        <v>47.707441767506253</v>
      </c>
      <c r="AO25">
        <f t="shared" si="4"/>
        <v>48.218253804964775</v>
      </c>
      <c r="AP25">
        <f t="shared" si="4"/>
        <v>48.744230427815765</v>
      </c>
      <c r="AQ25">
        <f t="shared" si="4"/>
        <v>49.28488612140643</v>
      </c>
      <c r="AR25">
        <f t="shared" si="4"/>
        <v>49.839743177508446</v>
      </c>
      <c r="AS25">
        <f t="shared" si="4"/>
        <v>50.408332644514239</v>
      </c>
      <c r="AT25">
        <f t="shared" si="4"/>
        <v>50.990195135927848</v>
      </c>
      <c r="AU25">
        <f t="shared" si="4"/>
        <v>51.584881506115721</v>
      </c>
      <c r="AV25">
        <f t="shared" si="4"/>
        <v>52.191953402799555</v>
      </c>
      <c r="AW25">
        <f t="shared" si="4"/>
        <v>52.810983706043572</v>
      </c>
      <c r="AX25">
        <f t="shared" si="4"/>
        <v>53.44155686354955</v>
      </c>
      <c r="AY25">
        <f t="shared" si="4"/>
        <v>54.083269131959838</v>
      </c>
      <c r="AZ25">
        <f t="shared" si="4"/>
        <v>54.735728733616035</v>
      </c>
      <c r="BA25">
        <f t="shared" si="4"/>
        <v>55.398555937858163</v>
      </c>
      <c r="BB25">
        <f t="shared" ref="BB25:BD44" si="8">SQRT(40^2+SQRT(($B$11-$E25)^2+($C$11-BB$9)^2)^2)</f>
        <v>56.071383075504748</v>
      </c>
      <c r="BC25">
        <f t="shared" si="5"/>
        <v>56.753854494650845</v>
      </c>
      <c r="BD25">
        <f t="shared" si="5"/>
        <v>57.445626465380286</v>
      </c>
    </row>
    <row r="26" spans="1:56" ht="40.049999999999997" customHeight="1" x14ac:dyDescent="0.45">
      <c r="E26">
        <v>16</v>
      </c>
      <c r="F26">
        <f t="shared" si="1"/>
        <v>42.201895692018383</v>
      </c>
      <c r="G26">
        <f t="shared" ref="G26:U26" si="9">SQRT(40^2+SQRT(($B$11-$E26)^2+($C$11-G$9)^2)^2)</f>
        <v>41.976183723630712</v>
      </c>
      <c r="H26">
        <f t="shared" si="9"/>
        <v>41.773197148410844</v>
      </c>
      <c r="I26">
        <f t="shared" si="9"/>
        <v>41.593268686170845</v>
      </c>
      <c r="J26">
        <f t="shared" si="9"/>
        <v>41.43669871020132</v>
      </c>
      <c r="K26">
        <f t="shared" si="9"/>
        <v>41.303752856126764</v>
      </c>
      <c r="L26">
        <f t="shared" si="9"/>
        <v>41.194659848091959</v>
      </c>
      <c r="M26">
        <f t="shared" si="9"/>
        <v>41.109609582188931</v>
      </c>
      <c r="N26">
        <f t="shared" si="9"/>
        <v>41.048751503547585</v>
      </c>
      <c r="O26">
        <f t="shared" si="9"/>
        <v>41.012193308819754</v>
      </c>
      <c r="P26">
        <f t="shared" si="9"/>
        <v>41</v>
      </c>
      <c r="Q26">
        <f t="shared" si="9"/>
        <v>41.012193308819754</v>
      </c>
      <c r="R26">
        <f t="shared" si="9"/>
        <v>41.048751503547585</v>
      </c>
      <c r="S26">
        <f t="shared" si="9"/>
        <v>41.109609582188931</v>
      </c>
      <c r="T26">
        <f t="shared" si="9"/>
        <v>41.194659848091959</v>
      </c>
      <c r="U26">
        <f t="shared" si="9"/>
        <v>41.303752856126764</v>
      </c>
      <c r="V26">
        <f t="shared" si="6"/>
        <v>41.43669871020132</v>
      </c>
      <c r="W26">
        <f t="shared" si="6"/>
        <v>41.593268686170845</v>
      </c>
      <c r="X26">
        <f t="shared" si="6"/>
        <v>41.773197148410844</v>
      </c>
      <c r="Y26">
        <f t="shared" si="6"/>
        <v>41.976183723630712</v>
      </c>
      <c r="Z26">
        <f t="shared" si="6"/>
        <v>42.201895692018383</v>
      </c>
      <c r="AA26">
        <f t="shared" si="6"/>
        <v>42.449970553582247</v>
      </c>
      <c r="AB26">
        <f t="shared" si="6"/>
        <v>42.720018726587654</v>
      </c>
      <c r="AC26">
        <f t="shared" si="6"/>
        <v>43.011626335213137</v>
      </c>
      <c r="AD26">
        <f t="shared" si="6"/>
        <v>43.324358044868937</v>
      </c>
      <c r="AE26">
        <f t="shared" si="6"/>
        <v>43.657759905886145</v>
      </c>
      <c r="AF26">
        <f t="shared" si="6"/>
        <v>44.011362169330773</v>
      </c>
      <c r="AG26">
        <f t="shared" si="6"/>
        <v>44.384682042344295</v>
      </c>
      <c r="AH26">
        <f t="shared" si="6"/>
        <v>44.77722635447622</v>
      </c>
      <c r="AI26">
        <f t="shared" si="6"/>
        <v>45.188494110780013</v>
      </c>
      <c r="AJ26">
        <f t="shared" si="6"/>
        <v>45.617978911828175</v>
      </c>
      <c r="AK26">
        <f t="shared" si="6"/>
        <v>46.065171225124082</v>
      </c>
      <c r="AL26">
        <f t="shared" si="7"/>
        <v>46.529560496527367</v>
      </c>
      <c r="AM26">
        <f t="shared" si="7"/>
        <v>47.010637094172637</v>
      </c>
      <c r="AN26">
        <f t="shared" si="7"/>
        <v>47.507894080878813</v>
      </c>
      <c r="AO26">
        <f t="shared" si="7"/>
        <v>48.020828814171878</v>
      </c>
      <c r="AP26">
        <f t="shared" si="7"/>
        <v>48.548944375753422</v>
      </c>
      <c r="AQ26">
        <f t="shared" si="7"/>
        <v>49.091750834534309</v>
      </c>
      <c r="AR26">
        <f t="shared" si="7"/>
        <v>49.648766349225639</v>
      </c>
      <c r="AS26">
        <f t="shared" si="7"/>
        <v>50.219518117958877</v>
      </c>
      <c r="AT26">
        <f t="shared" si="7"/>
        <v>50.803543183522152</v>
      </c>
      <c r="AU26">
        <f t="shared" si="7"/>
        <v>51.400389103585589</v>
      </c>
      <c r="AV26">
        <f t="shared" si="7"/>
        <v>52.009614495783374</v>
      </c>
      <c r="AW26">
        <f t="shared" si="7"/>
        <v>52.630789467763066</v>
      </c>
      <c r="AX26">
        <f t="shared" si="7"/>
        <v>53.263495942343098</v>
      </c>
      <c r="AY26">
        <f t="shared" si="7"/>
        <v>53.907327887774215</v>
      </c>
      <c r="AZ26">
        <f t="shared" si="7"/>
        <v>54.561891462814962</v>
      </c>
      <c r="BA26">
        <f t="shared" si="7"/>
        <v>55.226805085936306</v>
      </c>
      <c r="BB26">
        <f t="shared" si="8"/>
        <v>55.901699437494742</v>
      </c>
      <c r="BC26">
        <f t="shared" si="5"/>
        <v>56.586217403180434</v>
      </c>
      <c r="BD26">
        <f t="shared" si="5"/>
        <v>57.280013966478741</v>
      </c>
    </row>
    <row r="27" spans="1:56" ht="40.049999999999997" customHeight="1" x14ac:dyDescent="0.45">
      <c r="E27">
        <v>17</v>
      </c>
      <c r="F27">
        <f t="shared" ref="F27:U42" si="10">SQRT(40^2+SQRT(($B$11-$E27)^2+($C$11-F$9)^2)^2)</f>
        <v>42</v>
      </c>
      <c r="G27">
        <f t="shared" si="10"/>
        <v>41.773197148410844</v>
      </c>
      <c r="H27">
        <f t="shared" si="10"/>
        <v>41.569219381653056</v>
      </c>
      <c r="I27">
        <f t="shared" si="10"/>
        <v>41.388404173149752</v>
      </c>
      <c r="J27">
        <f t="shared" si="10"/>
        <v>41.231056256176608</v>
      </c>
      <c r="K27">
        <f t="shared" si="10"/>
        <v>41.097445176069037</v>
      </c>
      <c r="L27">
        <f t="shared" si="10"/>
        <v>40.987803063838392</v>
      </c>
      <c r="M27">
        <f t="shared" si="10"/>
        <v>40.902322672435119</v>
      </c>
      <c r="N27">
        <f t="shared" si="10"/>
        <v>40.841155713324277</v>
      </c>
      <c r="O27">
        <f t="shared" si="10"/>
        <v>40.80441152620633</v>
      </c>
      <c r="P27">
        <f t="shared" si="10"/>
        <v>40.792156108742276</v>
      </c>
      <c r="Q27">
        <f t="shared" si="10"/>
        <v>40.80441152620633</v>
      </c>
      <c r="R27">
        <f t="shared" si="10"/>
        <v>40.841155713324277</v>
      </c>
      <c r="S27">
        <f t="shared" si="10"/>
        <v>40.902322672435119</v>
      </c>
      <c r="T27">
        <f t="shared" si="10"/>
        <v>40.987803063838392</v>
      </c>
      <c r="U27">
        <f t="shared" si="10"/>
        <v>41.097445176069037</v>
      </c>
      <c r="V27">
        <f t="shared" si="6"/>
        <v>41.231056256176608</v>
      </c>
      <c r="W27">
        <f t="shared" si="6"/>
        <v>41.388404173149752</v>
      </c>
      <c r="X27">
        <f t="shared" si="6"/>
        <v>41.569219381653056</v>
      </c>
      <c r="Y27">
        <f t="shared" si="6"/>
        <v>41.773197148410844</v>
      </c>
      <c r="Z27">
        <f t="shared" si="6"/>
        <v>42</v>
      </c>
      <c r="AA27">
        <f t="shared" si="6"/>
        <v>42.249260348555218</v>
      </c>
      <c r="AB27">
        <f t="shared" si="6"/>
        <v>42.5205832509386</v>
      </c>
      <c r="AC27">
        <f t="shared" si="6"/>
        <v>42.813549257215293</v>
      </c>
      <c r="AD27">
        <f t="shared" si="6"/>
        <v>43.127717305695647</v>
      </c>
      <c r="AE27">
        <f t="shared" si="6"/>
        <v>43.46262762420146</v>
      </c>
      <c r="AF27">
        <f t="shared" si="6"/>
        <v>43.81780460041329</v>
      </c>
      <c r="AG27">
        <f t="shared" si="6"/>
        <v>44.192759587968709</v>
      </c>
      <c r="AH27">
        <f t="shared" si="6"/>
        <v>44.58699361921591</v>
      </c>
      <c r="AI27">
        <f t="shared" si="6"/>
        <v>45</v>
      </c>
      <c r="AJ27">
        <f t="shared" si="6"/>
        <v>45.431266766402189</v>
      </c>
      <c r="AK27">
        <f t="shared" si="6"/>
        <v>45.880278987817846</v>
      </c>
      <c r="AL27">
        <f t="shared" si="7"/>
        <v>46.346520905025869</v>
      </c>
      <c r="AM27">
        <f t="shared" si="7"/>
        <v>46.82947789587238</v>
      </c>
      <c r="AN27">
        <f t="shared" si="7"/>
        <v>47.328638264796929</v>
      </c>
      <c r="AO27">
        <f t="shared" si="7"/>
        <v>47.843494855622744</v>
      </c>
      <c r="AP27">
        <f t="shared" si="7"/>
        <v>48.373546489791295</v>
      </c>
      <c r="AQ27">
        <f t="shared" si="7"/>
        <v>48.918299234540036</v>
      </c>
      <c r="AR27">
        <f t="shared" si="7"/>
        <v>49.477267507411923</v>
      </c>
      <c r="AS27">
        <f t="shared" si="7"/>
        <v>50.049975024968795</v>
      </c>
      <c r="AT27">
        <f t="shared" si="7"/>
        <v>50.635955604688654</v>
      </c>
      <c r="AU27">
        <f t="shared" si="7"/>
        <v>51.234753829797995</v>
      </c>
      <c r="AV27">
        <f t="shared" si="7"/>
        <v>51.845925587262883</v>
      </c>
      <c r="AW27">
        <f t="shared" si="7"/>
        <v>52.469038489379621</v>
      </c>
      <c r="AX27">
        <f t="shared" si="7"/>
        <v>53.103672189407014</v>
      </c>
      <c r="AY27">
        <f t="shared" si="7"/>
        <v>53.749418601506754</v>
      </c>
      <c r="AZ27">
        <f t="shared" si="7"/>
        <v>54.405882034941776</v>
      </c>
      <c r="BA27">
        <f t="shared" si="7"/>
        <v>55.072679252057455</v>
      </c>
      <c r="BB27">
        <f t="shared" si="8"/>
        <v>55.749439459065414</v>
      </c>
      <c r="BC27">
        <f t="shared" si="5"/>
        <v>56.435804238089851</v>
      </c>
      <c r="BD27">
        <f t="shared" si="5"/>
        <v>57.131427428342803</v>
      </c>
    </row>
    <row r="28" spans="1:56" ht="40.049999999999997" customHeight="1" x14ac:dyDescent="0.45">
      <c r="E28">
        <v>18</v>
      </c>
      <c r="F28">
        <f t="shared" si="10"/>
        <v>41.821047332652967</v>
      </c>
      <c r="G28">
        <f t="shared" si="10"/>
        <v>41.593268686170845</v>
      </c>
      <c r="H28">
        <f t="shared" si="10"/>
        <v>41.388404173149752</v>
      </c>
      <c r="I28">
        <f t="shared" si="10"/>
        <v>41.206795556073033</v>
      </c>
      <c r="J28">
        <f t="shared" si="10"/>
        <v>41.048751503547585</v>
      </c>
      <c r="K28">
        <f t="shared" si="10"/>
        <v>40.914545090957567</v>
      </c>
      <c r="L28">
        <f t="shared" si="10"/>
        <v>40.80441152620633</v>
      </c>
      <c r="M28">
        <f t="shared" si="10"/>
        <v>40.718546143004666</v>
      </c>
      <c r="N28">
        <f t="shared" si="10"/>
        <v>40.657102700512247</v>
      </c>
      <c r="O28">
        <f t="shared" si="10"/>
        <v>40.620192023179804</v>
      </c>
      <c r="P28">
        <f t="shared" si="10"/>
        <v>40.607881008493905</v>
      </c>
      <c r="Q28">
        <f t="shared" si="10"/>
        <v>40.620192023179804</v>
      </c>
      <c r="R28">
        <f t="shared" si="10"/>
        <v>40.657102700512247</v>
      </c>
      <c r="S28">
        <f t="shared" si="10"/>
        <v>40.718546143004666</v>
      </c>
      <c r="T28">
        <f t="shared" si="10"/>
        <v>40.80441152620633</v>
      </c>
      <c r="U28">
        <f t="shared" si="10"/>
        <v>40.914545090957567</v>
      </c>
      <c r="V28">
        <f t="shared" si="6"/>
        <v>41.048751503547585</v>
      </c>
      <c r="W28">
        <f t="shared" si="6"/>
        <v>41.206795556073033</v>
      </c>
      <c r="X28">
        <f t="shared" si="6"/>
        <v>41.388404173149752</v>
      </c>
      <c r="Y28">
        <f t="shared" si="6"/>
        <v>41.593268686170845</v>
      </c>
      <c r="Z28">
        <f t="shared" si="6"/>
        <v>41.821047332652967</v>
      </c>
      <c r="AA28">
        <f t="shared" si="6"/>
        <v>42.071367935925259</v>
      </c>
      <c r="AB28">
        <f t="shared" si="6"/>
        <v>42.343830719480259</v>
      </c>
      <c r="AC28">
        <f t="shared" si="6"/>
        <v>42.638011210655684</v>
      </c>
      <c r="AD28">
        <f t="shared" si="6"/>
        <v>42.953463189829058</v>
      </c>
      <c r="AE28">
        <f t="shared" si="6"/>
        <v>43.289721643826724</v>
      </c>
      <c r="AF28">
        <f t="shared" si="6"/>
        <v>43.646305685590391</v>
      </c>
      <c r="AG28">
        <f t="shared" si="6"/>
        <v>44.022721406110279</v>
      </c>
      <c r="AH28">
        <f t="shared" si="6"/>
        <v>44.418464629025621</v>
      </c>
      <c r="AI28">
        <f t="shared" si="6"/>
        <v>44.83302354291979</v>
      </c>
      <c r="AJ28">
        <f t="shared" si="6"/>
        <v>45.265881191025102</v>
      </c>
      <c r="AK28">
        <f t="shared" si="6"/>
        <v>45.71651780264984</v>
      </c>
      <c r="AL28">
        <f t="shared" si="7"/>
        <v>46.184412955021955</v>
      </c>
      <c r="AM28">
        <f t="shared" si="7"/>
        <v>46.669047558312137</v>
      </c>
      <c r="AN28">
        <f t="shared" si="7"/>
        <v>47.169905660283021</v>
      </c>
      <c r="AO28">
        <f t="shared" si="7"/>
        <v>47.686476070265456</v>
      </c>
      <c r="AP28">
        <f t="shared" si="7"/>
        <v>48.218253804964775</v>
      </c>
      <c r="AQ28">
        <f t="shared" si="7"/>
        <v>48.764741360946438</v>
      </c>
      <c r="AR28">
        <f t="shared" si="7"/>
        <v>49.325449820554098</v>
      </c>
      <c r="AS28">
        <f t="shared" si="7"/>
        <v>49.899899799498598</v>
      </c>
      <c r="AT28">
        <f t="shared" si="7"/>
        <v>50.487622245457352</v>
      </c>
      <c r="AU28">
        <f t="shared" si="7"/>
        <v>51.088159097779204</v>
      </c>
      <c r="AV28">
        <f t="shared" si="7"/>
        <v>51.701063818842258</v>
      </c>
      <c r="AW28">
        <f t="shared" si="7"/>
        <v>52.32590180780452</v>
      </c>
      <c r="AX28">
        <f t="shared" si="7"/>
        <v>52.962250707461443</v>
      </c>
      <c r="AY28">
        <f t="shared" si="7"/>
        <v>53.609700614720843</v>
      </c>
      <c r="AZ28">
        <f t="shared" si="7"/>
        <v>54.267854204860541</v>
      </c>
      <c r="BA28">
        <f t="shared" si="7"/>
        <v>54.936326779281487</v>
      </c>
      <c r="BB28">
        <f t="shared" si="8"/>
        <v>55.614746245937326</v>
      </c>
      <c r="BC28">
        <f t="shared" si="5"/>
        <v>56.302753041036986</v>
      </c>
      <c r="BD28">
        <f t="shared" si="5"/>
        <v>57</v>
      </c>
    </row>
    <row r="29" spans="1:56" ht="40.049999999999997" customHeight="1" x14ac:dyDescent="0.45">
      <c r="E29">
        <v>19</v>
      </c>
      <c r="F29">
        <f t="shared" si="10"/>
        <v>41.665333311999319</v>
      </c>
      <c r="G29">
        <f t="shared" si="10"/>
        <v>41.43669871020132</v>
      </c>
      <c r="H29">
        <f t="shared" si="10"/>
        <v>41.231056256176608</v>
      </c>
      <c r="I29">
        <f t="shared" si="10"/>
        <v>41.048751503547585</v>
      </c>
      <c r="J29">
        <f t="shared" si="10"/>
        <v>40.890096600521744</v>
      </c>
      <c r="K29">
        <f t="shared" si="10"/>
        <v>40.755367744629666</v>
      </c>
      <c r="L29">
        <f t="shared" si="10"/>
        <v>40.64480286580315</v>
      </c>
      <c r="M29">
        <f t="shared" si="10"/>
        <v>40.558599581346492</v>
      </c>
      <c r="N29">
        <f t="shared" si="10"/>
        <v>40.496913462633174</v>
      </c>
      <c r="O29">
        <f t="shared" si="10"/>
        <v>40.459856648287818</v>
      </c>
      <c r="P29">
        <f t="shared" si="10"/>
        <v>40.447496832313369</v>
      </c>
      <c r="Q29">
        <f t="shared" si="10"/>
        <v>40.459856648287818</v>
      </c>
      <c r="R29">
        <f t="shared" si="10"/>
        <v>40.496913462633174</v>
      </c>
      <c r="S29">
        <f t="shared" si="10"/>
        <v>40.558599581346492</v>
      </c>
      <c r="T29">
        <f t="shared" si="10"/>
        <v>40.64480286580315</v>
      </c>
      <c r="U29">
        <f t="shared" si="10"/>
        <v>40.755367744629666</v>
      </c>
      <c r="V29">
        <f t="shared" si="6"/>
        <v>40.890096600521744</v>
      </c>
      <c r="W29">
        <f t="shared" si="6"/>
        <v>41.048751503547585</v>
      </c>
      <c r="X29">
        <f t="shared" si="6"/>
        <v>41.231056256176608</v>
      </c>
      <c r="Y29">
        <f t="shared" si="6"/>
        <v>41.43669871020132</v>
      </c>
      <c r="Z29">
        <f t="shared" si="6"/>
        <v>41.665333311999319</v>
      </c>
      <c r="AA29">
        <f t="shared" si="6"/>
        <v>41.916583830269374</v>
      </c>
      <c r="AB29">
        <f t="shared" si="6"/>
        <v>42.190046219457976</v>
      </c>
      <c r="AC29">
        <f t="shared" si="6"/>
        <v>42.485291572496003</v>
      </c>
      <c r="AD29">
        <f t="shared" si="6"/>
        <v>42.80186911806539</v>
      </c>
      <c r="AE29">
        <f t="shared" si="6"/>
        <v>43.139309220245984</v>
      </c>
      <c r="AF29">
        <f t="shared" si="6"/>
        <v>43.497126341863094</v>
      </c>
      <c r="AG29">
        <f t="shared" si="6"/>
        <v>43.874821936960608</v>
      </c>
      <c r="AH29">
        <f t="shared" si="6"/>
        <v>44.271887242357309</v>
      </c>
      <c r="AI29">
        <f t="shared" si="6"/>
        <v>44.687805943008662</v>
      </c>
      <c r="AJ29">
        <f t="shared" si="6"/>
        <v>45.122056690713912</v>
      </c>
      <c r="AK29">
        <f t="shared" si="6"/>
        <v>45.574115460423364</v>
      </c>
      <c r="AL29">
        <f t="shared" si="7"/>
        <v>46.043457732885351</v>
      </c>
      <c r="AM29">
        <f t="shared" si="7"/>
        <v>46.529560496527367</v>
      </c>
      <c r="AN29">
        <f t="shared" si="7"/>
        <v>47.031904065219386</v>
      </c>
      <c r="AO29">
        <f t="shared" si="7"/>
        <v>47.549973711874962</v>
      </c>
      <c r="AP29">
        <f t="shared" si="7"/>
        <v>48.083261120685229</v>
      </c>
      <c r="AQ29">
        <f t="shared" si="7"/>
        <v>48.631265663151311</v>
      </c>
      <c r="AR29">
        <f t="shared" si="7"/>
        <v>49.193495504995376</v>
      </c>
      <c r="AS29">
        <f t="shared" si="7"/>
        <v>49.769468552517218</v>
      </c>
      <c r="AT29">
        <f t="shared" si="7"/>
        <v>50.358713248056688</v>
      </c>
      <c r="AU29">
        <f t="shared" si="7"/>
        <v>50.960769224963627</v>
      </c>
      <c r="AV29">
        <f t="shared" si="7"/>
        <v>51.575187832910508</v>
      </c>
      <c r="AW29">
        <f t="shared" si="7"/>
        <v>52.201532544552748</v>
      </c>
      <c r="AX29">
        <f t="shared" si="7"/>
        <v>52.839379254491625</v>
      </c>
      <c r="AY29">
        <f t="shared" si="7"/>
        <v>53.488316481265329</v>
      </c>
      <c r="AZ29">
        <f t="shared" si="7"/>
        <v>54.147945482723536</v>
      </c>
      <c r="BA29">
        <f t="shared" si="7"/>
        <v>54.817880294662984</v>
      </c>
      <c r="BB29">
        <f t="shared" si="8"/>
        <v>55.497747702046432</v>
      </c>
      <c r="BC29">
        <f t="shared" si="5"/>
        <v>56.187187151520583</v>
      </c>
      <c r="BD29">
        <f t="shared" si="5"/>
        <v>56.885850613311568</v>
      </c>
    </row>
    <row r="30" spans="1:56" ht="40.049999999999997" customHeight="1" x14ac:dyDescent="0.45">
      <c r="E30">
        <v>20</v>
      </c>
      <c r="F30">
        <f t="shared" si="10"/>
        <v>41.533119314590373</v>
      </c>
      <c r="G30">
        <f t="shared" si="10"/>
        <v>41.303752856126764</v>
      </c>
      <c r="H30">
        <f t="shared" si="10"/>
        <v>41.097445176069037</v>
      </c>
      <c r="I30">
        <f t="shared" si="10"/>
        <v>40.914545090957567</v>
      </c>
      <c r="J30">
        <f t="shared" si="10"/>
        <v>40.755367744629666</v>
      </c>
      <c r="K30">
        <f t="shared" si="10"/>
        <v>40.620192023179804</v>
      </c>
      <c r="L30">
        <f t="shared" si="10"/>
        <v>40.509258201058188</v>
      </c>
      <c r="M30">
        <f t="shared" si="10"/>
        <v>40.422765862815474</v>
      </c>
      <c r="N30">
        <f t="shared" si="10"/>
        <v>40.36087214122113</v>
      </c>
      <c r="O30">
        <f t="shared" si="10"/>
        <v>40.323690307311907</v>
      </c>
      <c r="P30">
        <f t="shared" si="10"/>
        <v>40.311288741492746</v>
      </c>
      <c r="Q30">
        <f t="shared" si="10"/>
        <v>40.323690307311907</v>
      </c>
      <c r="R30">
        <f t="shared" si="10"/>
        <v>40.36087214122113</v>
      </c>
      <c r="S30">
        <f t="shared" si="10"/>
        <v>40.422765862815474</v>
      </c>
      <c r="T30">
        <f t="shared" si="10"/>
        <v>40.509258201058188</v>
      </c>
      <c r="U30">
        <f t="shared" si="10"/>
        <v>40.620192023179804</v>
      </c>
      <c r="V30">
        <f t="shared" si="6"/>
        <v>40.755367744629666</v>
      </c>
      <c r="W30">
        <f t="shared" si="6"/>
        <v>40.914545090957567</v>
      </c>
      <c r="X30">
        <f t="shared" si="6"/>
        <v>41.097445176069037</v>
      </c>
      <c r="Y30">
        <f t="shared" si="6"/>
        <v>41.303752856126764</v>
      </c>
      <c r="Z30">
        <f t="shared" si="6"/>
        <v>41.533119314590373</v>
      </c>
      <c r="AA30">
        <f t="shared" si="6"/>
        <v>41.785164831552358</v>
      </c>
      <c r="AB30">
        <f t="shared" si="6"/>
        <v>42.059481689626182</v>
      </c>
      <c r="AC30">
        <f t="shared" si="6"/>
        <v>42.355637169094742</v>
      </c>
      <c r="AD30">
        <f t="shared" si="6"/>
        <v>42.67317658670374</v>
      </c>
      <c r="AE30">
        <f t="shared" si="6"/>
        <v>43.011626335213137</v>
      </c>
      <c r="AF30">
        <f t="shared" si="6"/>
        <v>43.370496884402883</v>
      </c>
      <c r="AG30">
        <f t="shared" si="6"/>
        <v>43.749285708454714</v>
      </c>
      <c r="AH30">
        <f t="shared" si="6"/>
        <v>44.147480109288232</v>
      </c>
      <c r="AI30">
        <f t="shared" si="6"/>
        <v>44.564559910314387</v>
      </c>
      <c r="AJ30">
        <f t="shared" si="6"/>
        <v>45</v>
      </c>
      <c r="AK30">
        <f t="shared" si="6"/>
        <v>45.453272709454048</v>
      </c>
      <c r="AL30">
        <f t="shared" si="7"/>
        <v>45.923850012820139</v>
      </c>
      <c r="AM30">
        <f t="shared" si="7"/>
        <v>46.411205543489174</v>
      </c>
      <c r="AN30">
        <f t="shared" si="7"/>
        <v>46.914816422959603</v>
      </c>
      <c r="AO30">
        <f t="shared" si="7"/>
        <v>47.434164902525687</v>
      </c>
      <c r="AP30">
        <f t="shared" si="7"/>
        <v>47.968739820845826</v>
      </c>
      <c r="AQ30">
        <f t="shared" si="7"/>
        <v>48.518037882832814</v>
      </c>
      <c r="AR30">
        <f t="shared" si="7"/>
        <v>49.081564767232109</v>
      </c>
      <c r="AS30">
        <f t="shared" si="7"/>
        <v>49.658836071740545</v>
      </c>
      <c r="AT30">
        <f t="shared" si="7"/>
        <v>50.24937810560445</v>
      </c>
      <c r="AU30">
        <f t="shared" si="7"/>
        <v>50.852728540364481</v>
      </c>
      <c r="AV30">
        <f t="shared" si="7"/>
        <v>51.468436929831086</v>
      </c>
      <c r="AW30">
        <f t="shared" si="7"/>
        <v>52.096065110524421</v>
      </c>
      <c r="AX30">
        <f t="shared" si="7"/>
        <v>52.735187493740838</v>
      </c>
      <c r="AY30">
        <f t="shared" si="7"/>
        <v>53.385391260156553</v>
      </c>
      <c r="AZ30">
        <f t="shared" si="7"/>
        <v>54.046276467486642</v>
      </c>
      <c r="BA30">
        <f t="shared" si="7"/>
        <v>54.717456081217811</v>
      </c>
      <c r="BB30">
        <f t="shared" si="8"/>
        <v>55.398555937858163</v>
      </c>
      <c r="BC30">
        <f t="shared" si="8"/>
        <v>56.089214649520635</v>
      </c>
      <c r="BD30">
        <f t="shared" si="8"/>
        <v>56.789083458002736</v>
      </c>
    </row>
    <row r="31" spans="1:56" ht="40.049999999999997" customHeight="1" x14ac:dyDescent="0.45">
      <c r="E31">
        <v>21</v>
      </c>
      <c r="F31">
        <f t="shared" si="10"/>
        <v>41.42463035441596</v>
      </c>
      <c r="G31">
        <f t="shared" si="10"/>
        <v>41.194659848091959</v>
      </c>
      <c r="H31">
        <f t="shared" si="10"/>
        <v>40.987803063838392</v>
      </c>
      <c r="I31">
        <f t="shared" si="10"/>
        <v>40.80441152620633</v>
      </c>
      <c r="J31">
        <f t="shared" si="10"/>
        <v>40.64480286580315</v>
      </c>
      <c r="K31">
        <f t="shared" si="10"/>
        <v>40.509258201058188</v>
      </c>
      <c r="L31">
        <f t="shared" si="10"/>
        <v>40.39801975344831</v>
      </c>
      <c r="M31">
        <f t="shared" si="10"/>
        <v>40.311288741492746</v>
      </c>
      <c r="N31">
        <f t="shared" si="10"/>
        <v>40.249223594996216</v>
      </c>
      <c r="O31">
        <f t="shared" si="10"/>
        <v>40.2119385257662</v>
      </c>
      <c r="P31">
        <f t="shared" si="10"/>
        <v>40.19950248448356</v>
      </c>
      <c r="Q31">
        <f t="shared" si="10"/>
        <v>40.2119385257662</v>
      </c>
      <c r="R31">
        <f t="shared" si="10"/>
        <v>40.249223594996216</v>
      </c>
      <c r="S31">
        <f t="shared" si="10"/>
        <v>40.311288741492746</v>
      </c>
      <c r="T31">
        <f t="shared" si="10"/>
        <v>40.39801975344831</v>
      </c>
      <c r="U31">
        <f t="shared" si="10"/>
        <v>40.509258201058188</v>
      </c>
      <c r="V31">
        <f t="shared" si="6"/>
        <v>40.64480286580315</v>
      </c>
      <c r="W31">
        <f t="shared" si="6"/>
        <v>40.80441152620633</v>
      </c>
      <c r="X31">
        <f t="shared" si="6"/>
        <v>40.987803063838392</v>
      </c>
      <c r="Y31">
        <f t="shared" si="6"/>
        <v>41.194659848091959</v>
      </c>
      <c r="Z31">
        <f t="shared" si="6"/>
        <v>41.42463035441596</v>
      </c>
      <c r="AA31">
        <f t="shared" si="6"/>
        <v>41.677331968349414</v>
      </c>
      <c r="AB31">
        <f t="shared" si="6"/>
        <v>41.952353926806062</v>
      </c>
      <c r="AC31">
        <f t="shared" si="6"/>
        <v>42.249260348555218</v>
      </c>
      <c r="AD31">
        <f t="shared" si="6"/>
        <v>42.567593307585526</v>
      </c>
      <c r="AE31">
        <f t="shared" si="6"/>
        <v>42.906875905849866</v>
      </c>
      <c r="AF31">
        <f t="shared" si="6"/>
        <v>43.266615305567875</v>
      </c>
      <c r="AG31">
        <f t="shared" si="6"/>
        <v>43.646305685590391</v>
      </c>
      <c r="AH31">
        <f t="shared" si="6"/>
        <v>44.045431091090478</v>
      </c>
      <c r="AI31">
        <f t="shared" si="6"/>
        <v>44.463468150831417</v>
      </c>
      <c r="AJ31">
        <f t="shared" si="6"/>
        <v>44.899888641287298</v>
      </c>
      <c r="AK31">
        <f t="shared" si="6"/>
        <v>45.354161881794269</v>
      </c>
      <c r="AL31">
        <f t="shared" si="7"/>
        <v>45.825756949558397</v>
      </c>
      <c r="AM31">
        <f t="shared" si="7"/>
        <v>46.314144707637645</v>
      </c>
      <c r="AN31">
        <f t="shared" si="7"/>
        <v>46.818799642878503</v>
      </c>
      <c r="AO31">
        <f t="shared" si="7"/>
        <v>47.339201514178498</v>
      </c>
      <c r="AP31">
        <f t="shared" si="7"/>
        <v>47.874836814343297</v>
      </c>
      <c r="AQ31">
        <f t="shared" si="7"/>
        <v>48.425200051213004</v>
      </c>
      <c r="AR31">
        <f t="shared" si="7"/>
        <v>48.989794855663561</v>
      </c>
      <c r="AS31">
        <f t="shared" si="7"/>
        <v>49.568134925574917</v>
      </c>
      <c r="AT31">
        <f t="shared" si="7"/>
        <v>50.159744815937813</v>
      </c>
      <c r="AU31">
        <f t="shared" si="7"/>
        <v>50.764160585988222</v>
      </c>
      <c r="AV31">
        <f t="shared" si="7"/>
        <v>51.380930314660517</v>
      </c>
      <c r="AW31">
        <f t="shared" si="7"/>
        <v>52.009614495783374</v>
      </c>
      <c r="AX31">
        <f t="shared" si="7"/>
        <v>52.649786324352732</v>
      </c>
      <c r="AY31">
        <f t="shared" si="7"/>
        <v>53.301031884945715</v>
      </c>
      <c r="AZ31">
        <f t="shared" si="7"/>
        <v>53.962950252928167</v>
      </c>
      <c r="BA31">
        <f t="shared" si="7"/>
        <v>54.63515351859094</v>
      </c>
      <c r="BB31">
        <f t="shared" si="8"/>
        <v>55.317266743757322</v>
      </c>
      <c r="BC31">
        <f t="shared" si="8"/>
        <v>56.008927859761783</v>
      </c>
      <c r="BD31">
        <f t="shared" si="8"/>
        <v>56.709787515031302</v>
      </c>
    </row>
    <row r="32" spans="1:56" ht="40.049999999999997" customHeight="1" x14ac:dyDescent="0.45">
      <c r="E32">
        <v>22</v>
      </c>
      <c r="F32">
        <f t="shared" si="10"/>
        <v>41.340053217188775</v>
      </c>
      <c r="G32">
        <f t="shared" si="10"/>
        <v>41.109609582188931</v>
      </c>
      <c r="H32">
        <f t="shared" si="10"/>
        <v>40.902322672435119</v>
      </c>
      <c r="I32">
        <f t="shared" si="10"/>
        <v>40.718546143004666</v>
      </c>
      <c r="J32">
        <f t="shared" si="10"/>
        <v>40.558599581346492</v>
      </c>
      <c r="K32">
        <f t="shared" si="10"/>
        <v>40.422765862815474</v>
      </c>
      <c r="L32">
        <f t="shared" si="10"/>
        <v>40.311288741492746</v>
      </c>
      <c r="M32">
        <f t="shared" si="10"/>
        <v>40.224370722237531</v>
      </c>
      <c r="N32">
        <f t="shared" si="10"/>
        <v>40.162171256046406</v>
      </c>
      <c r="O32">
        <f t="shared" si="10"/>
        <v>40.124805295477756</v>
      </c>
      <c r="P32">
        <f t="shared" si="10"/>
        <v>40.11234224026316</v>
      </c>
      <c r="Q32">
        <f t="shared" si="10"/>
        <v>40.124805295477756</v>
      </c>
      <c r="R32">
        <f t="shared" si="10"/>
        <v>40.162171256046406</v>
      </c>
      <c r="S32">
        <f t="shared" si="10"/>
        <v>40.224370722237531</v>
      </c>
      <c r="T32">
        <f t="shared" si="10"/>
        <v>40.311288741492746</v>
      </c>
      <c r="U32">
        <f t="shared" si="10"/>
        <v>40.422765862815474</v>
      </c>
      <c r="V32">
        <f t="shared" si="6"/>
        <v>40.558599581346492</v>
      </c>
      <c r="W32">
        <f t="shared" si="6"/>
        <v>40.718546143004666</v>
      </c>
      <c r="X32">
        <f t="shared" si="6"/>
        <v>40.902322672435119</v>
      </c>
      <c r="Y32">
        <f t="shared" si="6"/>
        <v>41.109609582188931</v>
      </c>
      <c r="Z32">
        <f t="shared" si="6"/>
        <v>41.340053217188775</v>
      </c>
      <c r="AA32">
        <f t="shared" si="6"/>
        <v>41.593268686170845</v>
      </c>
      <c r="AB32">
        <f t="shared" si="6"/>
        <v>41.868842830916641</v>
      </c>
      <c r="AC32">
        <f t="shared" si="6"/>
        <v>42.166337284616027</v>
      </c>
      <c r="AD32">
        <f t="shared" si="6"/>
        <v>42.485291572496003</v>
      </c>
      <c r="AE32">
        <f t="shared" si="6"/>
        <v>42.825226210727713</v>
      </c>
      <c r="AF32">
        <f t="shared" si="6"/>
        <v>43.185645763378368</v>
      </c>
      <c r="AG32">
        <f t="shared" si="6"/>
        <v>43.56604182158393</v>
      </c>
      <c r="AH32">
        <f t="shared" si="6"/>
        <v>43.965895873961216</v>
      </c>
      <c r="AI32">
        <f t="shared" si="6"/>
        <v>44.384682042344295</v>
      </c>
      <c r="AJ32">
        <f t="shared" si="6"/>
        <v>44.82186966202994</v>
      </c>
      <c r="AK32">
        <f t="shared" si="6"/>
        <v>45.276925690687087</v>
      </c>
      <c r="AL32">
        <f t="shared" si="7"/>
        <v>45.749316934791494</v>
      </c>
      <c r="AM32">
        <f t="shared" si="7"/>
        <v>46.238512086787566</v>
      </c>
      <c r="AN32">
        <f t="shared" si="7"/>
        <v>46.743983570080971</v>
      </c>
      <c r="AO32">
        <f t="shared" si="7"/>
        <v>47.265209192385896</v>
      </c>
      <c r="AP32">
        <f t="shared" si="7"/>
        <v>47.801673610868477</v>
      </c>
      <c r="AQ32">
        <f t="shared" si="7"/>
        <v>48.352869614946329</v>
      </c>
      <c r="AR32">
        <f t="shared" si="7"/>
        <v>48.918299234540036</v>
      </c>
      <c r="AS32">
        <f t="shared" si="7"/>
        <v>49.497474683058329</v>
      </c>
      <c r="AT32">
        <f t="shared" si="7"/>
        <v>50.089919145472777</v>
      </c>
      <c r="AU32">
        <f t="shared" si="7"/>
        <v>50.695167422546305</v>
      </c>
      <c r="AV32">
        <f t="shared" si="7"/>
        <v>51.312766442669997</v>
      </c>
      <c r="AW32">
        <f t="shared" si="7"/>
        <v>51.942275652882209</v>
      </c>
      <c r="AX32">
        <f t="shared" si="7"/>
        <v>52.583267300539625</v>
      </c>
      <c r="AY32">
        <f t="shared" si="7"/>
        <v>53.235326616824658</v>
      </c>
      <c r="AZ32">
        <f t="shared" si="7"/>
        <v>53.898051912847464</v>
      </c>
      <c r="BA32">
        <f t="shared" si="7"/>
        <v>54.571054598569013</v>
      </c>
      <c r="BB32">
        <f t="shared" si="8"/>
        <v>55.253959134165221</v>
      </c>
      <c r="BC32">
        <f t="shared" si="8"/>
        <v>55.946402922797461</v>
      </c>
      <c r="BD32">
        <f t="shared" si="8"/>
        <v>56.648036153074187</v>
      </c>
    </row>
    <row r="33" spans="5:56" ht="40.049999999999997" customHeight="1" x14ac:dyDescent="0.45">
      <c r="E33">
        <v>23</v>
      </c>
      <c r="F33">
        <f t="shared" si="10"/>
        <v>41.279534881100588</v>
      </c>
      <c r="G33">
        <f t="shared" si="10"/>
        <v>41.048751503547585</v>
      </c>
      <c r="H33">
        <f t="shared" si="10"/>
        <v>40.841155713324277</v>
      </c>
      <c r="I33">
        <f t="shared" si="10"/>
        <v>40.657102700512247</v>
      </c>
      <c r="J33">
        <f t="shared" si="10"/>
        <v>40.496913462633174</v>
      </c>
      <c r="K33">
        <f t="shared" si="10"/>
        <v>40.36087214122113</v>
      </c>
      <c r="L33">
        <f t="shared" si="10"/>
        <v>40.249223594996216</v>
      </c>
      <c r="M33">
        <f t="shared" si="10"/>
        <v>40.162171256046406</v>
      </c>
      <c r="N33">
        <f t="shared" si="10"/>
        <v>40.099875311526844</v>
      </c>
      <c r="O33">
        <f t="shared" si="10"/>
        <v>40.06245124802026</v>
      </c>
      <c r="P33">
        <f t="shared" si="10"/>
        <v>40.049968789001575</v>
      </c>
      <c r="Q33">
        <f t="shared" si="10"/>
        <v>40.06245124802026</v>
      </c>
      <c r="R33">
        <f t="shared" si="10"/>
        <v>40.099875311526844</v>
      </c>
      <c r="S33">
        <f t="shared" si="10"/>
        <v>40.162171256046406</v>
      </c>
      <c r="T33">
        <f t="shared" si="10"/>
        <v>40.249223594996216</v>
      </c>
      <c r="U33">
        <f t="shared" si="10"/>
        <v>40.36087214122113</v>
      </c>
      <c r="V33">
        <f t="shared" si="6"/>
        <v>40.496913462633174</v>
      </c>
      <c r="W33">
        <f t="shared" si="6"/>
        <v>40.657102700512247</v>
      </c>
      <c r="X33">
        <f t="shared" si="6"/>
        <v>40.841155713324277</v>
      </c>
      <c r="Y33">
        <f t="shared" si="6"/>
        <v>41.048751503547585</v>
      </c>
      <c r="Z33">
        <f t="shared" si="6"/>
        <v>41.279534881100588</v>
      </c>
      <c r="AA33">
        <f t="shared" si="6"/>
        <v>41.533119314590373</v>
      </c>
      <c r="AB33">
        <f t="shared" si="6"/>
        <v>41.809089920733747</v>
      </c>
      <c r="AC33">
        <f t="shared" si="6"/>
        <v>42.107006542854599</v>
      </c>
      <c r="AD33">
        <f t="shared" si="6"/>
        <v>42.426406871192853</v>
      </c>
      <c r="AE33">
        <f t="shared" si="6"/>
        <v>42.766809560686191</v>
      </c>
      <c r="AF33">
        <f t="shared" si="6"/>
        <v>43.127717305695647</v>
      </c>
      <c r="AG33">
        <f t="shared" si="6"/>
        <v>43.508619835614184</v>
      </c>
      <c r="AH33">
        <f t="shared" si="6"/>
        <v>43.908996800200299</v>
      </c>
      <c r="AI33">
        <f t="shared" si="6"/>
        <v>44.328320518603</v>
      </c>
      <c r="AJ33">
        <f t="shared" si="6"/>
        <v>44.766058571198784</v>
      </c>
      <c r="AK33">
        <f t="shared" si="6"/>
        <v>45.221676218380054</v>
      </c>
      <c r="AL33">
        <f t="shared" si="7"/>
        <v>45.694638635183452</v>
      </c>
      <c r="AM33">
        <f t="shared" si="7"/>
        <v>46.184412955021955</v>
      </c>
      <c r="AN33">
        <f t="shared" si="7"/>
        <v>46.690470119715009</v>
      </c>
      <c r="AO33">
        <f t="shared" si="7"/>
        <v>47.212286536451508</v>
      </c>
      <c r="AP33">
        <f t="shared" si="7"/>
        <v>47.749345545253291</v>
      </c>
      <c r="AQ33">
        <f t="shared" si="7"/>
        <v>48.301138702933287</v>
      </c>
      <c r="AR33">
        <f t="shared" si="7"/>
        <v>48.867166891482462</v>
      </c>
      <c r="AS33">
        <f t="shared" si="7"/>
        <v>49.446941260304463</v>
      </c>
      <c r="AT33">
        <f t="shared" si="7"/>
        <v>50.039984012787215</v>
      </c>
      <c r="AU33">
        <f t="shared" si="7"/>
        <v>50.645829048402398</v>
      </c>
      <c r="AV33">
        <f t="shared" si="7"/>
        <v>51.264022471905186</v>
      </c>
      <c r="AW33">
        <f t="shared" si="7"/>
        <v>51.894122981316485</v>
      </c>
      <c r="AX33">
        <f t="shared" si="7"/>
        <v>52.535702146254792</v>
      </c>
      <c r="AY33">
        <f t="shared" si="7"/>
        <v>53.1883445878888</v>
      </c>
      <c r="AZ33">
        <f t="shared" si="7"/>
        <v>53.851648071345039</v>
      </c>
      <c r="BA33">
        <f t="shared" si="7"/>
        <v>54.52522352086234</v>
      </c>
      <c r="BB33">
        <f t="shared" si="8"/>
        <v>55.208694967369041</v>
      </c>
      <c r="BC33">
        <f t="shared" si="8"/>
        <v>55.901699437494742</v>
      </c>
      <c r="BD33">
        <f t="shared" si="8"/>
        <v>56.603886792339623</v>
      </c>
    </row>
    <row r="34" spans="5:56" ht="40.049999999999997" customHeight="1" x14ac:dyDescent="0.45">
      <c r="E34">
        <v>24</v>
      </c>
      <c r="F34">
        <f t="shared" si="10"/>
        <v>41.243181254602561</v>
      </c>
      <c r="G34">
        <f t="shared" si="10"/>
        <v>41.012193308819754</v>
      </c>
      <c r="H34">
        <f t="shared" si="10"/>
        <v>40.80441152620633</v>
      </c>
      <c r="I34">
        <f t="shared" si="10"/>
        <v>40.620192023179804</v>
      </c>
      <c r="J34">
        <f t="shared" si="10"/>
        <v>40.459856648287818</v>
      </c>
      <c r="K34">
        <f t="shared" si="10"/>
        <v>40.323690307311907</v>
      </c>
      <c r="L34">
        <f t="shared" si="10"/>
        <v>40.2119385257662</v>
      </c>
      <c r="M34">
        <f t="shared" si="10"/>
        <v>40.124805295477756</v>
      </c>
      <c r="N34">
        <f t="shared" si="10"/>
        <v>40.06245124802026</v>
      </c>
      <c r="O34">
        <f t="shared" si="10"/>
        <v>40.024992192379003</v>
      </c>
      <c r="P34">
        <f t="shared" si="10"/>
        <v>40.01249804748511</v>
      </c>
      <c r="Q34">
        <f t="shared" si="10"/>
        <v>40.024992192379003</v>
      </c>
      <c r="R34">
        <f t="shared" si="10"/>
        <v>40.06245124802026</v>
      </c>
      <c r="S34">
        <f t="shared" si="10"/>
        <v>40.124805295477756</v>
      </c>
      <c r="T34">
        <f t="shared" si="10"/>
        <v>40.2119385257662</v>
      </c>
      <c r="U34">
        <f t="shared" si="10"/>
        <v>40.323690307311907</v>
      </c>
      <c r="V34">
        <f t="shared" si="6"/>
        <v>40.459856648287818</v>
      </c>
      <c r="W34">
        <f t="shared" si="6"/>
        <v>40.620192023179804</v>
      </c>
      <c r="X34">
        <f t="shared" si="6"/>
        <v>40.80441152620633</v>
      </c>
      <c r="Y34">
        <f t="shared" si="6"/>
        <v>41.012193308819754</v>
      </c>
      <c r="Z34">
        <f t="shared" si="6"/>
        <v>41.243181254602561</v>
      </c>
      <c r="AA34">
        <f t="shared" si="6"/>
        <v>41.496987842492857</v>
      </c>
      <c r="AB34">
        <f t="shared" si="6"/>
        <v>41.773197148410844</v>
      </c>
      <c r="AC34">
        <f t="shared" si="6"/>
        <v>42.071367935925259</v>
      </c>
      <c r="AD34">
        <f t="shared" si="6"/>
        <v>42.391036788453285</v>
      </c>
      <c r="AE34">
        <f t="shared" si="6"/>
        <v>42.731721238442994</v>
      </c>
      <c r="AF34">
        <f t="shared" si="6"/>
        <v>43.092922852830483</v>
      </c>
      <c r="AG34">
        <f t="shared" si="6"/>
        <v>43.474130238568314</v>
      </c>
      <c r="AH34">
        <f t="shared" si="6"/>
        <v>43.874821936960608</v>
      </c>
      <c r="AI34">
        <f t="shared" si="6"/>
        <v>44.294469180700204</v>
      </c>
      <c r="AJ34">
        <f t="shared" si="6"/>
        <v>44.732538492690082</v>
      </c>
      <c r="AK34">
        <f t="shared" si="6"/>
        <v>45.188494110780013</v>
      </c>
      <c r="AL34">
        <f t="shared" si="7"/>
        <v>45.661800227323496</v>
      </c>
      <c r="AM34">
        <f t="shared" si="7"/>
        <v>46.151923036857305</v>
      </c>
      <c r="AN34">
        <f t="shared" si="7"/>
        <v>46.65833258915282</v>
      </c>
      <c r="AO34">
        <f t="shared" si="7"/>
        <v>47.180504448341793</v>
      </c>
      <c r="AP34">
        <f t="shared" si="7"/>
        <v>47.7179211617606</v>
      </c>
      <c r="AQ34">
        <f t="shared" si="7"/>
        <v>48.270073544588683</v>
      </c>
      <c r="AR34">
        <f t="shared" si="7"/>
        <v>48.836461788299118</v>
      </c>
      <c r="AS34">
        <f t="shared" si="7"/>
        <v>49.416596402423345</v>
      </c>
      <c r="AT34">
        <f t="shared" si="7"/>
        <v>50.009999000199947</v>
      </c>
      <c r="AU34">
        <f t="shared" si="7"/>
        <v>50.616202939375057</v>
      </c>
      <c r="AV34">
        <f t="shared" si="7"/>
        <v>51.234753829797995</v>
      </c>
      <c r="AW34">
        <f t="shared" si="7"/>
        <v>51.86520991955976</v>
      </c>
      <c r="AX34">
        <f t="shared" si="7"/>
        <v>52.507142371300304</v>
      </c>
      <c r="AY34">
        <f t="shared" si="7"/>
        <v>53.160135440008048</v>
      </c>
      <c r="AZ34">
        <f t="shared" si="7"/>
        <v>53.823786563191554</v>
      </c>
      <c r="BA34">
        <f t="shared" si="7"/>
        <v>54.497706373754852</v>
      </c>
      <c r="BB34">
        <f t="shared" si="8"/>
        <v>55.181518645285578</v>
      </c>
      <c r="BC34">
        <f t="shared" si="8"/>
        <v>55.87486017879597</v>
      </c>
      <c r="BD34">
        <f t="shared" si="8"/>
        <v>56.577380639262543</v>
      </c>
    </row>
    <row r="35" spans="5:56" ht="40.049999999999997" customHeight="1" x14ac:dyDescent="0.45">
      <c r="E35">
        <v>25</v>
      </c>
      <c r="F35">
        <f t="shared" si="10"/>
        <v>41.231056256176608</v>
      </c>
      <c r="G35">
        <f t="shared" si="10"/>
        <v>41</v>
      </c>
      <c r="H35">
        <f t="shared" si="10"/>
        <v>40.792156108742276</v>
      </c>
      <c r="I35">
        <f t="shared" si="10"/>
        <v>40.607881008493905</v>
      </c>
      <c r="J35">
        <f t="shared" si="10"/>
        <v>40.447496832313369</v>
      </c>
      <c r="K35">
        <f t="shared" si="10"/>
        <v>40.311288741492746</v>
      </c>
      <c r="L35">
        <f t="shared" si="10"/>
        <v>40.19950248448356</v>
      </c>
      <c r="M35">
        <f t="shared" si="10"/>
        <v>40.11234224026316</v>
      </c>
      <c r="N35">
        <f t="shared" si="10"/>
        <v>40.049968789001575</v>
      </c>
      <c r="O35">
        <f t="shared" si="10"/>
        <v>40.01249804748511</v>
      </c>
      <c r="P35">
        <f t="shared" si="10"/>
        <v>40</v>
      </c>
      <c r="Q35">
        <f t="shared" si="10"/>
        <v>40.01249804748511</v>
      </c>
      <c r="R35">
        <f t="shared" si="10"/>
        <v>40.049968789001575</v>
      </c>
      <c r="S35">
        <f t="shared" si="10"/>
        <v>40.11234224026316</v>
      </c>
      <c r="T35">
        <f t="shared" si="10"/>
        <v>40.19950248448356</v>
      </c>
      <c r="U35">
        <f t="shared" si="10"/>
        <v>40.311288741492746</v>
      </c>
      <c r="V35">
        <f t="shared" si="6"/>
        <v>40.447496832313369</v>
      </c>
      <c r="W35">
        <f t="shared" si="6"/>
        <v>40.607881008493905</v>
      </c>
      <c r="X35">
        <f t="shared" si="6"/>
        <v>40.792156108742276</v>
      </c>
      <c r="Y35">
        <f t="shared" si="6"/>
        <v>41</v>
      </c>
      <c r="Z35">
        <f t="shared" si="6"/>
        <v>41.231056256176608</v>
      </c>
      <c r="AA35">
        <f t="shared" si="6"/>
        <v>41.484937025383083</v>
      </c>
      <c r="AB35">
        <f t="shared" si="6"/>
        <v>41.761226035642203</v>
      </c>
      <c r="AC35">
        <f t="shared" si="6"/>
        <v>42.059481689626182</v>
      </c>
      <c r="AD35">
        <f t="shared" si="6"/>
        <v>42.379240200834182</v>
      </c>
      <c r="AE35">
        <f t="shared" si="6"/>
        <v>42.720018726587654</v>
      </c>
      <c r="AF35">
        <f t="shared" si="6"/>
        <v>43.08131845707603</v>
      </c>
      <c r="AG35">
        <f t="shared" si="6"/>
        <v>43.46262762420146</v>
      </c>
      <c r="AH35">
        <f t="shared" si="6"/>
        <v>43.863424398922618</v>
      </c>
      <c r="AI35">
        <f t="shared" si="6"/>
        <v>44.283179650969061</v>
      </c>
      <c r="AJ35">
        <f t="shared" si="6"/>
        <v>44.721359549995796</v>
      </c>
      <c r="AK35">
        <f t="shared" si="6"/>
        <v>45.177427992306072</v>
      </c>
      <c r="AL35">
        <f t="shared" si="7"/>
        <v>45.650848842053307</v>
      </c>
      <c r="AM35">
        <f t="shared" si="7"/>
        <v>46.141087980237309</v>
      </c>
      <c r="AN35">
        <f t="shared" si="7"/>
        <v>46.647615158762406</v>
      </c>
      <c r="AO35">
        <f t="shared" si="7"/>
        <v>47.169905660283021</v>
      </c>
      <c r="AP35">
        <f t="shared" si="7"/>
        <v>47.707441767506253</v>
      </c>
      <c r="AQ35">
        <f t="shared" si="7"/>
        <v>48.259714048054619</v>
      </c>
      <c r="AR35">
        <f t="shared" si="7"/>
        <v>48.826222462934808</v>
      </c>
      <c r="AS35">
        <f t="shared" si="7"/>
        <v>49.406477308142499</v>
      </c>
      <c r="AT35">
        <f t="shared" si="7"/>
        <v>50</v>
      </c>
      <c r="AU35">
        <f t="shared" si="7"/>
        <v>50.606323715519977</v>
      </c>
      <c r="AV35">
        <f t="shared" si="7"/>
        <v>51.224993899462788</v>
      </c>
      <c r="AW35">
        <f t="shared" si="7"/>
        <v>51.855568649856693</v>
      </c>
      <c r="AX35">
        <f t="shared" si="7"/>
        <v>52.497618993626752</v>
      </c>
      <c r="AY35">
        <f t="shared" si="7"/>
        <v>53.150729063673246</v>
      </c>
      <c r="AZ35">
        <f t="shared" si="7"/>
        <v>53.814496188294839</v>
      </c>
      <c r="BA35">
        <f t="shared" si="7"/>
        <v>54.488530903301111</v>
      </c>
      <c r="BB35">
        <f t="shared" si="8"/>
        <v>55.172456896534889</v>
      </c>
      <c r="BC35">
        <f t="shared" si="8"/>
        <v>55.865910893853687</v>
      </c>
      <c r="BD35">
        <f t="shared" si="8"/>
        <v>56.568542494923804</v>
      </c>
    </row>
    <row r="36" spans="5:56" ht="40.049999999999997" customHeight="1" x14ac:dyDescent="0.45">
      <c r="E36">
        <v>26</v>
      </c>
      <c r="F36">
        <f t="shared" si="10"/>
        <v>41.243181254602561</v>
      </c>
      <c r="G36">
        <f t="shared" si="10"/>
        <v>41.012193308819754</v>
      </c>
      <c r="H36">
        <f t="shared" si="10"/>
        <v>40.80441152620633</v>
      </c>
      <c r="I36">
        <f t="shared" si="10"/>
        <v>40.620192023179804</v>
      </c>
      <c r="J36">
        <f t="shared" si="10"/>
        <v>40.459856648287818</v>
      </c>
      <c r="K36">
        <f t="shared" si="10"/>
        <v>40.323690307311907</v>
      </c>
      <c r="L36">
        <f t="shared" si="10"/>
        <v>40.2119385257662</v>
      </c>
      <c r="M36">
        <f t="shared" si="10"/>
        <v>40.124805295477756</v>
      </c>
      <c r="N36">
        <f t="shared" si="10"/>
        <v>40.06245124802026</v>
      </c>
      <c r="O36">
        <f t="shared" si="10"/>
        <v>40.024992192379003</v>
      </c>
      <c r="P36">
        <f t="shared" si="10"/>
        <v>40.01249804748511</v>
      </c>
      <c r="Q36">
        <f t="shared" si="10"/>
        <v>40.024992192379003</v>
      </c>
      <c r="R36">
        <f t="shared" si="10"/>
        <v>40.06245124802026</v>
      </c>
      <c r="S36">
        <f t="shared" si="10"/>
        <v>40.124805295477756</v>
      </c>
      <c r="T36">
        <f t="shared" si="10"/>
        <v>40.2119385257662</v>
      </c>
      <c r="U36">
        <f t="shared" si="10"/>
        <v>40.323690307311907</v>
      </c>
      <c r="V36">
        <f t="shared" si="6"/>
        <v>40.459856648287818</v>
      </c>
      <c r="W36">
        <f t="shared" si="6"/>
        <v>40.620192023179804</v>
      </c>
      <c r="X36">
        <f t="shared" si="6"/>
        <v>40.80441152620633</v>
      </c>
      <c r="Y36">
        <f t="shared" si="6"/>
        <v>41.012193308819754</v>
      </c>
      <c r="Z36">
        <f t="shared" si="6"/>
        <v>41.243181254602561</v>
      </c>
      <c r="AA36">
        <f t="shared" si="6"/>
        <v>41.496987842492857</v>
      </c>
      <c r="AB36">
        <f t="shared" si="6"/>
        <v>41.773197148410844</v>
      </c>
      <c r="AC36">
        <f t="shared" si="6"/>
        <v>42.071367935925259</v>
      </c>
      <c r="AD36">
        <f t="shared" si="6"/>
        <v>42.391036788453285</v>
      </c>
      <c r="AE36">
        <f t="shared" si="6"/>
        <v>42.731721238442994</v>
      </c>
      <c r="AF36">
        <f t="shared" si="6"/>
        <v>43.092922852830483</v>
      </c>
      <c r="AG36">
        <f t="shared" si="6"/>
        <v>43.474130238568314</v>
      </c>
      <c r="AH36">
        <f t="shared" si="6"/>
        <v>43.874821936960608</v>
      </c>
      <c r="AI36">
        <f t="shared" si="6"/>
        <v>44.294469180700204</v>
      </c>
      <c r="AJ36">
        <f t="shared" si="6"/>
        <v>44.732538492690082</v>
      </c>
      <c r="AK36">
        <f t="shared" si="6"/>
        <v>45.188494110780013</v>
      </c>
      <c r="AL36">
        <f t="shared" si="7"/>
        <v>45.661800227323496</v>
      </c>
      <c r="AM36">
        <f t="shared" si="7"/>
        <v>46.151923036857305</v>
      </c>
      <c r="AN36">
        <f t="shared" si="7"/>
        <v>46.65833258915282</v>
      </c>
      <c r="AO36">
        <f t="shared" si="7"/>
        <v>47.180504448341793</v>
      </c>
      <c r="AP36">
        <f t="shared" si="7"/>
        <v>47.7179211617606</v>
      </c>
      <c r="AQ36">
        <f t="shared" si="7"/>
        <v>48.270073544588683</v>
      </c>
      <c r="AR36">
        <f t="shared" si="7"/>
        <v>48.836461788299118</v>
      </c>
      <c r="AS36">
        <f t="shared" si="7"/>
        <v>49.416596402423345</v>
      </c>
      <c r="AT36">
        <f t="shared" si="7"/>
        <v>50.009999000199947</v>
      </c>
      <c r="AU36">
        <f t="shared" si="7"/>
        <v>50.616202939375057</v>
      </c>
      <c r="AV36">
        <f t="shared" si="7"/>
        <v>51.234753829797995</v>
      </c>
      <c r="AW36">
        <f t="shared" si="7"/>
        <v>51.86520991955976</v>
      </c>
      <c r="AX36">
        <f t="shared" si="7"/>
        <v>52.507142371300304</v>
      </c>
      <c r="AY36">
        <f t="shared" si="7"/>
        <v>53.160135440008048</v>
      </c>
      <c r="AZ36">
        <f t="shared" si="7"/>
        <v>53.823786563191554</v>
      </c>
      <c r="BA36">
        <f t="shared" si="7"/>
        <v>54.497706373754852</v>
      </c>
      <c r="BB36">
        <f t="shared" si="8"/>
        <v>55.181518645285578</v>
      </c>
      <c r="BC36">
        <f t="shared" si="8"/>
        <v>55.87486017879597</v>
      </c>
      <c r="BD36">
        <f t="shared" si="8"/>
        <v>56.577380639262543</v>
      </c>
    </row>
    <row r="37" spans="5:56" ht="40.049999999999997" customHeight="1" x14ac:dyDescent="0.45">
      <c r="E37">
        <v>27</v>
      </c>
      <c r="F37">
        <f t="shared" si="10"/>
        <v>41.279534881100588</v>
      </c>
      <c r="G37">
        <f t="shared" si="10"/>
        <v>41.048751503547585</v>
      </c>
      <c r="H37">
        <f t="shared" si="10"/>
        <v>40.841155713324277</v>
      </c>
      <c r="I37">
        <f t="shared" si="10"/>
        <v>40.657102700512247</v>
      </c>
      <c r="J37">
        <f t="shared" si="10"/>
        <v>40.496913462633174</v>
      </c>
      <c r="K37">
        <f t="shared" si="10"/>
        <v>40.36087214122113</v>
      </c>
      <c r="L37">
        <f t="shared" si="10"/>
        <v>40.249223594996216</v>
      </c>
      <c r="M37">
        <f t="shared" si="10"/>
        <v>40.162171256046406</v>
      </c>
      <c r="N37">
        <f t="shared" si="10"/>
        <v>40.099875311526844</v>
      </c>
      <c r="O37">
        <f t="shared" si="10"/>
        <v>40.06245124802026</v>
      </c>
      <c r="P37">
        <f t="shared" si="10"/>
        <v>40.049968789001575</v>
      </c>
      <c r="Q37">
        <f t="shared" si="10"/>
        <v>40.06245124802026</v>
      </c>
      <c r="R37">
        <f t="shared" si="10"/>
        <v>40.099875311526844</v>
      </c>
      <c r="S37">
        <f t="shared" si="10"/>
        <v>40.162171256046406</v>
      </c>
      <c r="T37">
        <f t="shared" si="10"/>
        <v>40.249223594996216</v>
      </c>
      <c r="U37">
        <f t="shared" si="10"/>
        <v>40.36087214122113</v>
      </c>
      <c r="V37">
        <f t="shared" si="6"/>
        <v>40.496913462633174</v>
      </c>
      <c r="W37">
        <f t="shared" si="6"/>
        <v>40.657102700512247</v>
      </c>
      <c r="X37">
        <f t="shared" si="6"/>
        <v>40.841155713324277</v>
      </c>
      <c r="Y37">
        <f t="shared" si="6"/>
        <v>41.048751503547585</v>
      </c>
      <c r="Z37">
        <f t="shared" si="6"/>
        <v>41.279534881100588</v>
      </c>
      <c r="AA37">
        <f t="shared" si="6"/>
        <v>41.533119314590373</v>
      </c>
      <c r="AB37">
        <f t="shared" si="6"/>
        <v>41.809089920733747</v>
      </c>
      <c r="AC37">
        <f t="shared" si="6"/>
        <v>42.107006542854599</v>
      </c>
      <c r="AD37">
        <f t="shared" si="6"/>
        <v>42.426406871192853</v>
      </c>
      <c r="AE37">
        <f t="shared" si="6"/>
        <v>42.766809560686191</v>
      </c>
      <c r="AF37">
        <f t="shared" si="6"/>
        <v>43.127717305695647</v>
      </c>
      <c r="AG37">
        <f t="shared" si="6"/>
        <v>43.508619835614184</v>
      </c>
      <c r="AH37">
        <f t="shared" si="6"/>
        <v>43.908996800200299</v>
      </c>
      <c r="AI37">
        <f t="shared" si="6"/>
        <v>44.328320518603</v>
      </c>
      <c r="AJ37">
        <f t="shared" si="6"/>
        <v>44.766058571198784</v>
      </c>
      <c r="AK37">
        <f t="shared" si="6"/>
        <v>45.221676218380054</v>
      </c>
      <c r="AL37">
        <f t="shared" si="7"/>
        <v>45.694638635183452</v>
      </c>
      <c r="AM37">
        <f t="shared" si="7"/>
        <v>46.184412955021955</v>
      </c>
      <c r="AN37">
        <f t="shared" si="7"/>
        <v>46.690470119715009</v>
      </c>
      <c r="AO37">
        <f t="shared" si="7"/>
        <v>47.212286536451508</v>
      </c>
      <c r="AP37">
        <f t="shared" si="7"/>
        <v>47.749345545253291</v>
      </c>
      <c r="AQ37">
        <f t="shared" si="7"/>
        <v>48.301138702933287</v>
      </c>
      <c r="AR37">
        <f t="shared" si="7"/>
        <v>48.867166891482462</v>
      </c>
      <c r="AS37">
        <f t="shared" si="7"/>
        <v>49.446941260304463</v>
      </c>
      <c r="AT37">
        <f t="shared" si="7"/>
        <v>50.039984012787215</v>
      </c>
      <c r="AU37">
        <f t="shared" si="7"/>
        <v>50.645829048402398</v>
      </c>
      <c r="AV37">
        <f t="shared" si="7"/>
        <v>51.264022471905186</v>
      </c>
      <c r="AW37">
        <f t="shared" si="7"/>
        <v>51.894122981316485</v>
      </c>
      <c r="AX37">
        <f t="shared" si="7"/>
        <v>52.535702146254792</v>
      </c>
      <c r="AY37">
        <f t="shared" si="7"/>
        <v>53.1883445878888</v>
      </c>
      <c r="AZ37">
        <f t="shared" si="7"/>
        <v>53.851648071345039</v>
      </c>
      <c r="BA37">
        <f t="shared" si="7"/>
        <v>54.52522352086234</v>
      </c>
      <c r="BB37">
        <f t="shared" si="8"/>
        <v>55.208694967369041</v>
      </c>
      <c r="BC37">
        <f t="shared" si="8"/>
        <v>55.901699437494742</v>
      </c>
      <c r="BD37">
        <f t="shared" si="8"/>
        <v>56.603886792339623</v>
      </c>
    </row>
    <row r="38" spans="5:56" ht="40.049999999999997" customHeight="1" x14ac:dyDescent="0.45">
      <c r="E38">
        <v>28</v>
      </c>
      <c r="F38">
        <f t="shared" si="10"/>
        <v>41.340053217188775</v>
      </c>
      <c r="G38">
        <f t="shared" si="10"/>
        <v>41.109609582188931</v>
      </c>
      <c r="H38">
        <f t="shared" si="10"/>
        <v>40.902322672435119</v>
      </c>
      <c r="I38">
        <f t="shared" si="10"/>
        <v>40.718546143004666</v>
      </c>
      <c r="J38">
        <f t="shared" si="10"/>
        <v>40.558599581346492</v>
      </c>
      <c r="K38">
        <f t="shared" si="10"/>
        <v>40.422765862815474</v>
      </c>
      <c r="L38">
        <f t="shared" si="10"/>
        <v>40.311288741492746</v>
      </c>
      <c r="M38">
        <f t="shared" si="10"/>
        <v>40.224370722237531</v>
      </c>
      <c r="N38">
        <f t="shared" si="10"/>
        <v>40.162171256046406</v>
      </c>
      <c r="O38">
        <f t="shared" si="10"/>
        <v>40.124805295477756</v>
      </c>
      <c r="P38">
        <f t="shared" si="10"/>
        <v>40.11234224026316</v>
      </c>
      <c r="Q38">
        <f t="shared" si="10"/>
        <v>40.124805295477756</v>
      </c>
      <c r="R38">
        <f t="shared" si="10"/>
        <v>40.162171256046406</v>
      </c>
      <c r="S38">
        <f t="shared" si="10"/>
        <v>40.224370722237531</v>
      </c>
      <c r="T38">
        <f t="shared" si="10"/>
        <v>40.311288741492746</v>
      </c>
      <c r="U38">
        <f t="shared" si="10"/>
        <v>40.422765862815474</v>
      </c>
      <c r="V38">
        <f t="shared" si="6"/>
        <v>40.558599581346492</v>
      </c>
      <c r="W38">
        <f t="shared" si="6"/>
        <v>40.718546143004666</v>
      </c>
      <c r="X38">
        <f t="shared" si="6"/>
        <v>40.902322672435119</v>
      </c>
      <c r="Y38">
        <f t="shared" si="6"/>
        <v>41.109609582188931</v>
      </c>
      <c r="Z38">
        <f t="shared" si="6"/>
        <v>41.340053217188775</v>
      </c>
      <c r="AA38">
        <f t="shared" si="6"/>
        <v>41.593268686170845</v>
      </c>
      <c r="AB38">
        <f t="shared" si="6"/>
        <v>41.868842830916641</v>
      </c>
      <c r="AC38">
        <f t="shared" si="6"/>
        <v>42.166337284616027</v>
      </c>
      <c r="AD38">
        <f t="shared" si="6"/>
        <v>42.485291572496003</v>
      </c>
      <c r="AE38">
        <f t="shared" si="6"/>
        <v>42.825226210727713</v>
      </c>
      <c r="AF38">
        <f t="shared" si="6"/>
        <v>43.185645763378368</v>
      </c>
      <c r="AG38">
        <f t="shared" si="6"/>
        <v>43.56604182158393</v>
      </c>
      <c r="AH38">
        <f t="shared" si="6"/>
        <v>43.965895873961216</v>
      </c>
      <c r="AI38">
        <f t="shared" si="6"/>
        <v>44.384682042344295</v>
      </c>
      <c r="AJ38">
        <f t="shared" si="6"/>
        <v>44.82186966202994</v>
      </c>
      <c r="AK38">
        <f t="shared" si="6"/>
        <v>45.276925690687087</v>
      </c>
      <c r="AL38">
        <f t="shared" si="7"/>
        <v>45.749316934791494</v>
      </c>
      <c r="AM38">
        <f t="shared" si="7"/>
        <v>46.238512086787566</v>
      </c>
      <c r="AN38">
        <f t="shared" si="7"/>
        <v>46.743983570080971</v>
      </c>
      <c r="AO38">
        <f t="shared" si="7"/>
        <v>47.265209192385896</v>
      </c>
      <c r="AP38">
        <f t="shared" si="7"/>
        <v>47.801673610868477</v>
      </c>
      <c r="AQ38">
        <f t="shared" si="7"/>
        <v>48.352869614946329</v>
      </c>
      <c r="AR38">
        <f t="shared" si="7"/>
        <v>48.918299234540036</v>
      </c>
      <c r="AS38">
        <f t="shared" si="7"/>
        <v>49.497474683058329</v>
      </c>
      <c r="AT38">
        <f t="shared" si="7"/>
        <v>50.089919145472777</v>
      </c>
      <c r="AU38">
        <f t="shared" si="7"/>
        <v>50.695167422546305</v>
      </c>
      <c r="AV38">
        <f t="shared" si="7"/>
        <v>51.312766442669997</v>
      </c>
      <c r="AW38">
        <f t="shared" si="7"/>
        <v>51.942275652882209</v>
      </c>
      <c r="AX38">
        <f t="shared" si="7"/>
        <v>52.583267300539625</v>
      </c>
      <c r="AY38">
        <f t="shared" si="7"/>
        <v>53.235326616824658</v>
      </c>
      <c r="AZ38">
        <f t="shared" si="7"/>
        <v>53.898051912847464</v>
      </c>
      <c r="BA38">
        <f t="shared" si="7"/>
        <v>54.571054598569013</v>
      </c>
      <c r="BB38">
        <f t="shared" si="8"/>
        <v>55.253959134165221</v>
      </c>
      <c r="BC38">
        <f t="shared" si="8"/>
        <v>55.946402922797461</v>
      </c>
      <c r="BD38">
        <f t="shared" si="8"/>
        <v>56.648036153074187</v>
      </c>
    </row>
    <row r="39" spans="5:56" ht="40.049999999999997" customHeight="1" x14ac:dyDescent="0.45">
      <c r="E39">
        <v>29</v>
      </c>
      <c r="F39">
        <f t="shared" si="10"/>
        <v>41.42463035441596</v>
      </c>
      <c r="G39">
        <f t="shared" si="10"/>
        <v>41.194659848091959</v>
      </c>
      <c r="H39">
        <f t="shared" si="10"/>
        <v>40.987803063838392</v>
      </c>
      <c r="I39">
        <f t="shared" si="10"/>
        <v>40.80441152620633</v>
      </c>
      <c r="J39">
        <f t="shared" si="10"/>
        <v>40.64480286580315</v>
      </c>
      <c r="K39">
        <f t="shared" si="10"/>
        <v>40.509258201058188</v>
      </c>
      <c r="L39">
        <f t="shared" si="10"/>
        <v>40.39801975344831</v>
      </c>
      <c r="M39">
        <f t="shared" si="10"/>
        <v>40.311288741492746</v>
      </c>
      <c r="N39">
        <f t="shared" si="10"/>
        <v>40.249223594996216</v>
      </c>
      <c r="O39">
        <f t="shared" si="10"/>
        <v>40.2119385257662</v>
      </c>
      <c r="P39">
        <f t="shared" si="10"/>
        <v>40.19950248448356</v>
      </c>
      <c r="Q39">
        <f t="shared" si="10"/>
        <v>40.2119385257662</v>
      </c>
      <c r="R39">
        <f t="shared" si="10"/>
        <v>40.249223594996216</v>
      </c>
      <c r="S39">
        <f t="shared" si="10"/>
        <v>40.311288741492746</v>
      </c>
      <c r="T39">
        <f t="shared" si="10"/>
        <v>40.39801975344831</v>
      </c>
      <c r="U39">
        <f t="shared" si="10"/>
        <v>40.509258201058188</v>
      </c>
      <c r="V39">
        <f t="shared" si="6"/>
        <v>40.64480286580315</v>
      </c>
      <c r="W39">
        <f t="shared" si="6"/>
        <v>40.80441152620633</v>
      </c>
      <c r="X39">
        <f t="shared" si="6"/>
        <v>40.987803063838392</v>
      </c>
      <c r="Y39">
        <f t="shared" si="6"/>
        <v>41.194659848091959</v>
      </c>
      <c r="Z39">
        <f t="shared" si="6"/>
        <v>41.42463035441596</v>
      </c>
      <c r="AA39">
        <f t="shared" si="6"/>
        <v>41.677331968349414</v>
      </c>
      <c r="AB39">
        <f t="shared" si="6"/>
        <v>41.952353926806062</v>
      </c>
      <c r="AC39">
        <f t="shared" si="6"/>
        <v>42.249260348555218</v>
      </c>
      <c r="AD39">
        <f t="shared" si="6"/>
        <v>42.567593307585526</v>
      </c>
      <c r="AE39">
        <f t="shared" si="6"/>
        <v>42.906875905849866</v>
      </c>
      <c r="AF39">
        <f t="shared" si="6"/>
        <v>43.266615305567875</v>
      </c>
      <c r="AG39">
        <f t="shared" si="6"/>
        <v>43.646305685590391</v>
      </c>
      <c r="AH39">
        <f t="shared" si="6"/>
        <v>44.045431091090478</v>
      </c>
      <c r="AI39">
        <f t="shared" si="6"/>
        <v>44.463468150831417</v>
      </c>
      <c r="AJ39">
        <f t="shared" si="6"/>
        <v>44.899888641287298</v>
      </c>
      <c r="AK39">
        <f t="shared" si="6"/>
        <v>45.354161881794269</v>
      </c>
      <c r="AL39">
        <f t="shared" si="7"/>
        <v>45.825756949558397</v>
      </c>
      <c r="AM39">
        <f t="shared" si="7"/>
        <v>46.314144707637645</v>
      </c>
      <c r="AN39">
        <f t="shared" si="7"/>
        <v>46.818799642878503</v>
      </c>
      <c r="AO39">
        <f t="shared" si="7"/>
        <v>47.339201514178498</v>
      </c>
      <c r="AP39">
        <f t="shared" si="7"/>
        <v>47.874836814343297</v>
      </c>
      <c r="AQ39">
        <f t="shared" si="7"/>
        <v>48.425200051213004</v>
      </c>
      <c r="AR39">
        <f t="shared" si="7"/>
        <v>48.989794855663561</v>
      </c>
      <c r="AS39">
        <f t="shared" si="7"/>
        <v>49.568134925574917</v>
      </c>
      <c r="AT39">
        <f t="shared" si="7"/>
        <v>50.159744815937813</v>
      </c>
      <c r="AU39">
        <f t="shared" si="7"/>
        <v>50.764160585988222</v>
      </c>
      <c r="AV39">
        <f t="shared" si="7"/>
        <v>51.380930314660517</v>
      </c>
      <c r="AW39">
        <f t="shared" si="7"/>
        <v>52.009614495783374</v>
      </c>
      <c r="AX39">
        <f t="shared" si="7"/>
        <v>52.649786324352732</v>
      </c>
      <c r="AY39">
        <f t="shared" si="7"/>
        <v>53.301031884945715</v>
      </c>
      <c r="AZ39">
        <f t="shared" si="7"/>
        <v>53.962950252928167</v>
      </c>
      <c r="BA39">
        <f t="shared" si="7"/>
        <v>54.63515351859094</v>
      </c>
      <c r="BB39">
        <f t="shared" si="8"/>
        <v>55.317266743757322</v>
      </c>
      <c r="BC39">
        <f t="shared" si="8"/>
        <v>56.008927859761783</v>
      </c>
      <c r="BD39">
        <f t="shared" si="8"/>
        <v>56.709787515031302</v>
      </c>
    </row>
    <row r="40" spans="5:56" ht="40.049999999999997" customHeight="1" x14ac:dyDescent="0.45">
      <c r="E40">
        <v>30</v>
      </c>
      <c r="F40">
        <f t="shared" si="10"/>
        <v>41.533119314590373</v>
      </c>
      <c r="G40">
        <f t="shared" si="10"/>
        <v>41.303752856126764</v>
      </c>
      <c r="H40">
        <f t="shared" si="10"/>
        <v>41.097445176069037</v>
      </c>
      <c r="I40">
        <f t="shared" si="10"/>
        <v>40.914545090957567</v>
      </c>
      <c r="J40">
        <f t="shared" si="10"/>
        <v>40.755367744629666</v>
      </c>
      <c r="K40">
        <f t="shared" si="10"/>
        <v>40.620192023179804</v>
      </c>
      <c r="L40">
        <f t="shared" si="10"/>
        <v>40.509258201058188</v>
      </c>
      <c r="M40">
        <f t="shared" si="10"/>
        <v>40.422765862815474</v>
      </c>
      <c r="N40">
        <f t="shared" si="10"/>
        <v>40.36087214122113</v>
      </c>
      <c r="O40">
        <f t="shared" si="10"/>
        <v>40.323690307311907</v>
      </c>
      <c r="P40">
        <f t="shared" si="10"/>
        <v>40.311288741492746</v>
      </c>
      <c r="Q40">
        <f t="shared" si="10"/>
        <v>40.323690307311907</v>
      </c>
      <c r="R40">
        <f t="shared" si="10"/>
        <v>40.36087214122113</v>
      </c>
      <c r="S40">
        <f t="shared" si="10"/>
        <v>40.422765862815474</v>
      </c>
      <c r="T40">
        <f t="shared" si="10"/>
        <v>40.509258201058188</v>
      </c>
      <c r="U40">
        <f t="shared" si="10"/>
        <v>40.620192023179804</v>
      </c>
      <c r="V40">
        <f t="shared" si="6"/>
        <v>40.755367744629666</v>
      </c>
      <c r="W40">
        <f t="shared" si="6"/>
        <v>40.914545090957567</v>
      </c>
      <c r="X40">
        <f t="shared" si="6"/>
        <v>41.097445176069037</v>
      </c>
      <c r="Y40">
        <f t="shared" si="6"/>
        <v>41.303752856126764</v>
      </c>
      <c r="Z40">
        <f t="shared" si="6"/>
        <v>41.533119314590373</v>
      </c>
      <c r="AA40">
        <f t="shared" si="6"/>
        <v>41.785164831552358</v>
      </c>
      <c r="AB40">
        <f t="shared" si="6"/>
        <v>42.059481689626182</v>
      </c>
      <c r="AC40">
        <f t="shared" si="6"/>
        <v>42.355637169094742</v>
      </c>
      <c r="AD40">
        <f t="shared" si="6"/>
        <v>42.67317658670374</v>
      </c>
      <c r="AE40">
        <f t="shared" si="6"/>
        <v>43.011626335213137</v>
      </c>
      <c r="AF40">
        <f t="shared" si="6"/>
        <v>43.370496884402883</v>
      </c>
      <c r="AG40">
        <f t="shared" si="6"/>
        <v>43.749285708454714</v>
      </c>
      <c r="AH40">
        <f t="shared" si="6"/>
        <v>44.147480109288232</v>
      </c>
      <c r="AI40">
        <f t="shared" si="6"/>
        <v>44.564559910314387</v>
      </c>
      <c r="AJ40">
        <f t="shared" si="6"/>
        <v>45</v>
      </c>
      <c r="AK40">
        <f t="shared" si="6"/>
        <v>45.453272709454048</v>
      </c>
      <c r="AL40">
        <f t="shared" si="7"/>
        <v>45.923850012820139</v>
      </c>
      <c r="AM40">
        <f t="shared" si="7"/>
        <v>46.411205543489174</v>
      </c>
      <c r="AN40">
        <f t="shared" si="7"/>
        <v>46.914816422959603</v>
      </c>
      <c r="AO40">
        <f t="shared" si="7"/>
        <v>47.434164902525687</v>
      </c>
      <c r="AP40">
        <f t="shared" si="7"/>
        <v>47.968739820845826</v>
      </c>
      <c r="AQ40">
        <f t="shared" si="7"/>
        <v>48.518037882832814</v>
      </c>
      <c r="AR40">
        <f t="shared" si="7"/>
        <v>49.081564767232109</v>
      </c>
      <c r="AS40">
        <f t="shared" si="7"/>
        <v>49.658836071740545</v>
      </c>
      <c r="AT40">
        <f t="shared" si="7"/>
        <v>50.24937810560445</v>
      </c>
      <c r="AU40">
        <f t="shared" si="7"/>
        <v>50.852728540364481</v>
      </c>
      <c r="AV40">
        <f t="shared" si="7"/>
        <v>51.468436929831086</v>
      </c>
      <c r="AW40">
        <f t="shared" si="7"/>
        <v>52.096065110524421</v>
      </c>
      <c r="AX40">
        <f t="shared" si="7"/>
        <v>52.735187493740838</v>
      </c>
      <c r="AY40">
        <f t="shared" si="7"/>
        <v>53.385391260156553</v>
      </c>
      <c r="AZ40">
        <f t="shared" si="7"/>
        <v>54.046276467486642</v>
      </c>
      <c r="BA40">
        <f t="shared" si="7"/>
        <v>54.717456081217811</v>
      </c>
      <c r="BB40">
        <f t="shared" si="8"/>
        <v>55.398555937858163</v>
      </c>
      <c r="BC40">
        <f t="shared" si="8"/>
        <v>56.089214649520635</v>
      </c>
      <c r="BD40">
        <f t="shared" si="8"/>
        <v>56.789083458002736</v>
      </c>
    </row>
    <row r="41" spans="5:56" ht="40.049999999999997" customHeight="1" x14ac:dyDescent="0.45">
      <c r="E41">
        <v>31</v>
      </c>
      <c r="F41">
        <f t="shared" si="10"/>
        <v>41.665333311999319</v>
      </c>
      <c r="G41">
        <f t="shared" si="10"/>
        <v>41.43669871020132</v>
      </c>
      <c r="H41">
        <f t="shared" si="10"/>
        <v>41.231056256176608</v>
      </c>
      <c r="I41">
        <f t="shared" si="10"/>
        <v>41.048751503547585</v>
      </c>
      <c r="J41">
        <f t="shared" si="10"/>
        <v>40.890096600521744</v>
      </c>
      <c r="K41">
        <f t="shared" si="10"/>
        <v>40.755367744629666</v>
      </c>
      <c r="L41">
        <f t="shared" si="10"/>
        <v>40.64480286580315</v>
      </c>
      <c r="M41">
        <f t="shared" si="10"/>
        <v>40.558599581346492</v>
      </c>
      <c r="N41">
        <f t="shared" si="10"/>
        <v>40.496913462633174</v>
      </c>
      <c r="O41">
        <f t="shared" si="10"/>
        <v>40.459856648287818</v>
      </c>
      <c r="P41">
        <f t="shared" si="10"/>
        <v>40.447496832313369</v>
      </c>
      <c r="Q41">
        <f t="shared" si="10"/>
        <v>40.459856648287818</v>
      </c>
      <c r="R41">
        <f t="shared" si="10"/>
        <v>40.496913462633174</v>
      </c>
      <c r="S41">
        <f t="shared" si="10"/>
        <v>40.558599581346492</v>
      </c>
      <c r="T41">
        <f t="shared" si="10"/>
        <v>40.64480286580315</v>
      </c>
      <c r="U41">
        <f t="shared" si="10"/>
        <v>40.755367744629666</v>
      </c>
      <c r="V41">
        <f t="shared" ref="V41:AK56" si="11">SQRT(40^2+SQRT(($B$11-$E41)^2+($C$11-V$9)^2)^2)</f>
        <v>40.890096600521744</v>
      </c>
      <c r="W41">
        <f t="shared" si="11"/>
        <v>41.048751503547585</v>
      </c>
      <c r="X41">
        <f t="shared" si="11"/>
        <v>41.231056256176608</v>
      </c>
      <c r="Y41">
        <f t="shared" si="11"/>
        <v>41.43669871020132</v>
      </c>
      <c r="Z41">
        <f t="shared" si="11"/>
        <v>41.665333311999319</v>
      </c>
      <c r="AA41">
        <f t="shared" si="11"/>
        <v>41.916583830269374</v>
      </c>
      <c r="AB41">
        <f t="shared" si="11"/>
        <v>42.190046219457976</v>
      </c>
      <c r="AC41">
        <f t="shared" si="11"/>
        <v>42.485291572496003</v>
      </c>
      <c r="AD41">
        <f t="shared" si="11"/>
        <v>42.80186911806539</v>
      </c>
      <c r="AE41">
        <f t="shared" si="11"/>
        <v>43.139309220245984</v>
      </c>
      <c r="AF41">
        <f t="shared" si="11"/>
        <v>43.497126341863094</v>
      </c>
      <c r="AG41">
        <f t="shared" si="11"/>
        <v>43.874821936960608</v>
      </c>
      <c r="AH41">
        <f t="shared" si="11"/>
        <v>44.271887242357309</v>
      </c>
      <c r="AI41">
        <f t="shared" si="11"/>
        <v>44.687805943008662</v>
      </c>
      <c r="AJ41">
        <f t="shared" si="11"/>
        <v>45.122056690713912</v>
      </c>
      <c r="AK41">
        <f t="shared" si="11"/>
        <v>45.574115460423364</v>
      </c>
      <c r="AL41">
        <f t="shared" ref="AL41:BA56" si="12">SQRT(40^2+SQRT(($B$11-$E41)^2+($C$11-AL$9)^2)^2)</f>
        <v>46.043457732885351</v>
      </c>
      <c r="AM41">
        <f t="shared" si="12"/>
        <v>46.529560496527367</v>
      </c>
      <c r="AN41">
        <f t="shared" si="12"/>
        <v>47.031904065219386</v>
      </c>
      <c r="AO41">
        <f t="shared" si="12"/>
        <v>47.549973711874962</v>
      </c>
      <c r="AP41">
        <f t="shared" si="12"/>
        <v>48.083261120685229</v>
      </c>
      <c r="AQ41">
        <f t="shared" si="12"/>
        <v>48.631265663151311</v>
      </c>
      <c r="AR41">
        <f t="shared" si="12"/>
        <v>49.193495504995376</v>
      </c>
      <c r="AS41">
        <f t="shared" si="12"/>
        <v>49.769468552517218</v>
      </c>
      <c r="AT41">
        <f t="shared" si="12"/>
        <v>50.358713248056688</v>
      </c>
      <c r="AU41">
        <f t="shared" si="12"/>
        <v>50.960769224963627</v>
      </c>
      <c r="AV41">
        <f t="shared" si="12"/>
        <v>51.575187832910508</v>
      </c>
      <c r="AW41">
        <f t="shared" si="12"/>
        <v>52.201532544552748</v>
      </c>
      <c r="AX41">
        <f t="shared" si="12"/>
        <v>52.839379254491625</v>
      </c>
      <c r="AY41">
        <f t="shared" si="12"/>
        <v>53.488316481265329</v>
      </c>
      <c r="AZ41">
        <f t="shared" si="12"/>
        <v>54.147945482723536</v>
      </c>
      <c r="BA41">
        <f t="shared" si="12"/>
        <v>54.817880294662984</v>
      </c>
      <c r="BB41">
        <f t="shared" si="8"/>
        <v>55.497747702046432</v>
      </c>
      <c r="BC41">
        <f t="shared" si="8"/>
        <v>56.187187151520583</v>
      </c>
      <c r="BD41">
        <f t="shared" si="8"/>
        <v>56.885850613311568</v>
      </c>
    </row>
    <row r="42" spans="5:56" ht="40.049999999999997" customHeight="1" x14ac:dyDescent="0.45">
      <c r="E42">
        <v>32</v>
      </c>
      <c r="F42">
        <f t="shared" si="10"/>
        <v>41.821047332652967</v>
      </c>
      <c r="G42">
        <f t="shared" si="10"/>
        <v>41.593268686170845</v>
      </c>
      <c r="H42">
        <f t="shared" si="10"/>
        <v>41.388404173149752</v>
      </c>
      <c r="I42">
        <f t="shared" si="10"/>
        <v>41.206795556073033</v>
      </c>
      <c r="J42">
        <f t="shared" si="10"/>
        <v>41.048751503547585</v>
      </c>
      <c r="K42">
        <f t="shared" si="10"/>
        <v>40.914545090957567</v>
      </c>
      <c r="L42">
        <f t="shared" si="10"/>
        <v>40.80441152620633</v>
      </c>
      <c r="M42">
        <f t="shared" si="10"/>
        <v>40.718546143004666</v>
      </c>
      <c r="N42">
        <f t="shared" si="10"/>
        <v>40.657102700512247</v>
      </c>
      <c r="O42">
        <f t="shared" si="10"/>
        <v>40.620192023179804</v>
      </c>
      <c r="P42">
        <f t="shared" si="10"/>
        <v>40.607881008493905</v>
      </c>
      <c r="Q42">
        <f t="shared" si="10"/>
        <v>40.620192023179804</v>
      </c>
      <c r="R42">
        <f t="shared" si="10"/>
        <v>40.657102700512247</v>
      </c>
      <c r="S42">
        <f t="shared" si="10"/>
        <v>40.718546143004666</v>
      </c>
      <c r="T42">
        <f t="shared" si="10"/>
        <v>40.80441152620633</v>
      </c>
      <c r="U42">
        <f t="shared" ref="U42:U57" si="13">SQRT(40^2+SQRT(($B$11-$E42)^2+($C$11-U$9)^2)^2)</f>
        <v>40.914545090957567</v>
      </c>
      <c r="V42">
        <f t="shared" si="11"/>
        <v>41.048751503547585</v>
      </c>
      <c r="W42">
        <f t="shared" si="11"/>
        <v>41.206795556073033</v>
      </c>
      <c r="X42">
        <f t="shared" si="11"/>
        <v>41.388404173149752</v>
      </c>
      <c r="Y42">
        <f t="shared" si="11"/>
        <v>41.593268686170845</v>
      </c>
      <c r="Z42">
        <f t="shared" si="11"/>
        <v>41.821047332652967</v>
      </c>
      <c r="AA42">
        <f t="shared" si="11"/>
        <v>42.071367935925259</v>
      </c>
      <c r="AB42">
        <f t="shared" si="11"/>
        <v>42.343830719480259</v>
      </c>
      <c r="AC42">
        <f t="shared" si="11"/>
        <v>42.638011210655684</v>
      </c>
      <c r="AD42">
        <f t="shared" si="11"/>
        <v>42.953463189829058</v>
      </c>
      <c r="AE42">
        <f t="shared" si="11"/>
        <v>43.289721643826724</v>
      </c>
      <c r="AF42">
        <f t="shared" si="11"/>
        <v>43.646305685590391</v>
      </c>
      <c r="AG42">
        <f t="shared" si="11"/>
        <v>44.022721406110279</v>
      </c>
      <c r="AH42">
        <f t="shared" si="11"/>
        <v>44.418464629025621</v>
      </c>
      <c r="AI42">
        <f t="shared" si="11"/>
        <v>44.83302354291979</v>
      </c>
      <c r="AJ42">
        <f t="shared" si="11"/>
        <v>45.265881191025102</v>
      </c>
      <c r="AK42">
        <f t="shared" si="11"/>
        <v>45.71651780264984</v>
      </c>
      <c r="AL42">
        <f t="shared" si="12"/>
        <v>46.184412955021955</v>
      </c>
      <c r="AM42">
        <f t="shared" si="12"/>
        <v>46.669047558312137</v>
      </c>
      <c r="AN42">
        <f t="shared" si="12"/>
        <v>47.169905660283021</v>
      </c>
      <c r="AO42">
        <f t="shared" si="12"/>
        <v>47.686476070265456</v>
      </c>
      <c r="AP42">
        <f t="shared" si="12"/>
        <v>48.218253804964775</v>
      </c>
      <c r="AQ42">
        <f t="shared" si="12"/>
        <v>48.764741360946438</v>
      </c>
      <c r="AR42">
        <f t="shared" si="12"/>
        <v>49.325449820554098</v>
      </c>
      <c r="AS42">
        <f t="shared" si="12"/>
        <v>49.899899799498598</v>
      </c>
      <c r="AT42">
        <f t="shared" si="12"/>
        <v>50.487622245457352</v>
      </c>
      <c r="AU42">
        <f t="shared" si="12"/>
        <v>51.088159097779204</v>
      </c>
      <c r="AV42">
        <f t="shared" si="12"/>
        <v>51.701063818842258</v>
      </c>
      <c r="AW42">
        <f t="shared" si="12"/>
        <v>52.32590180780452</v>
      </c>
      <c r="AX42">
        <f t="shared" si="12"/>
        <v>52.962250707461443</v>
      </c>
      <c r="AY42">
        <f t="shared" si="12"/>
        <v>53.609700614720843</v>
      </c>
      <c r="AZ42">
        <f t="shared" si="12"/>
        <v>54.267854204860541</v>
      </c>
      <c r="BA42">
        <f t="shared" si="12"/>
        <v>54.936326779281487</v>
      </c>
      <c r="BB42">
        <f t="shared" si="8"/>
        <v>55.614746245937326</v>
      </c>
      <c r="BC42">
        <f t="shared" si="8"/>
        <v>56.302753041036986</v>
      </c>
      <c r="BD42">
        <f t="shared" si="8"/>
        <v>57</v>
      </c>
    </row>
    <row r="43" spans="5:56" ht="40.049999999999997" customHeight="1" x14ac:dyDescent="0.45">
      <c r="E43">
        <v>33</v>
      </c>
      <c r="F43">
        <f t="shared" ref="F43:U58" si="14">SQRT(40^2+SQRT(($B$11-$E43)^2+($C$11-F$9)^2)^2)</f>
        <v>42</v>
      </c>
      <c r="G43">
        <f t="shared" si="14"/>
        <v>41.773197148410844</v>
      </c>
      <c r="H43">
        <f t="shared" si="14"/>
        <v>41.569219381653056</v>
      </c>
      <c r="I43">
        <f t="shared" si="14"/>
        <v>41.388404173149752</v>
      </c>
      <c r="J43">
        <f t="shared" si="14"/>
        <v>41.231056256176608</v>
      </c>
      <c r="K43">
        <f t="shared" si="14"/>
        <v>41.097445176069037</v>
      </c>
      <c r="L43">
        <f t="shared" si="14"/>
        <v>40.987803063838392</v>
      </c>
      <c r="M43">
        <f t="shared" si="14"/>
        <v>40.902322672435119</v>
      </c>
      <c r="N43">
        <f t="shared" si="14"/>
        <v>40.841155713324277</v>
      </c>
      <c r="O43">
        <f t="shared" si="14"/>
        <v>40.80441152620633</v>
      </c>
      <c r="P43">
        <f t="shared" si="14"/>
        <v>40.792156108742276</v>
      </c>
      <c r="Q43">
        <f t="shared" si="14"/>
        <v>40.80441152620633</v>
      </c>
      <c r="R43">
        <f t="shared" si="14"/>
        <v>40.841155713324277</v>
      </c>
      <c r="S43">
        <f t="shared" si="14"/>
        <v>40.902322672435119</v>
      </c>
      <c r="T43">
        <f t="shared" si="14"/>
        <v>40.987803063838392</v>
      </c>
      <c r="U43">
        <f t="shared" si="13"/>
        <v>41.097445176069037</v>
      </c>
      <c r="V43">
        <f t="shared" si="11"/>
        <v>41.231056256176608</v>
      </c>
      <c r="W43">
        <f t="shared" si="11"/>
        <v>41.388404173149752</v>
      </c>
      <c r="X43">
        <f t="shared" si="11"/>
        <v>41.569219381653056</v>
      </c>
      <c r="Y43">
        <f t="shared" si="11"/>
        <v>41.773197148410844</v>
      </c>
      <c r="Z43">
        <f t="shared" si="11"/>
        <v>42</v>
      </c>
      <c r="AA43">
        <f t="shared" si="11"/>
        <v>42.249260348555218</v>
      </c>
      <c r="AB43">
        <f t="shared" si="11"/>
        <v>42.5205832509386</v>
      </c>
      <c r="AC43">
        <f t="shared" si="11"/>
        <v>42.813549257215293</v>
      </c>
      <c r="AD43">
        <f t="shared" si="11"/>
        <v>43.127717305695647</v>
      </c>
      <c r="AE43">
        <f t="shared" si="11"/>
        <v>43.46262762420146</v>
      </c>
      <c r="AF43">
        <f t="shared" si="11"/>
        <v>43.81780460041329</v>
      </c>
      <c r="AG43">
        <f t="shared" si="11"/>
        <v>44.192759587968709</v>
      </c>
      <c r="AH43">
        <f t="shared" si="11"/>
        <v>44.58699361921591</v>
      </c>
      <c r="AI43">
        <f t="shared" si="11"/>
        <v>45</v>
      </c>
      <c r="AJ43">
        <f t="shared" si="11"/>
        <v>45.431266766402189</v>
      </c>
      <c r="AK43">
        <f t="shared" si="11"/>
        <v>45.880278987817846</v>
      </c>
      <c r="AL43">
        <f t="shared" si="12"/>
        <v>46.346520905025869</v>
      </c>
      <c r="AM43">
        <f t="shared" si="12"/>
        <v>46.82947789587238</v>
      </c>
      <c r="AN43">
        <f t="shared" si="12"/>
        <v>47.328638264796929</v>
      </c>
      <c r="AO43">
        <f t="shared" si="12"/>
        <v>47.843494855622744</v>
      </c>
      <c r="AP43">
        <f t="shared" si="12"/>
        <v>48.373546489791295</v>
      </c>
      <c r="AQ43">
        <f t="shared" si="12"/>
        <v>48.918299234540036</v>
      </c>
      <c r="AR43">
        <f t="shared" si="12"/>
        <v>49.477267507411923</v>
      </c>
      <c r="AS43">
        <f t="shared" si="12"/>
        <v>50.049975024968795</v>
      </c>
      <c r="AT43">
        <f t="shared" si="12"/>
        <v>50.635955604688654</v>
      </c>
      <c r="AU43">
        <f t="shared" si="12"/>
        <v>51.234753829797995</v>
      </c>
      <c r="AV43">
        <f t="shared" si="12"/>
        <v>51.845925587262883</v>
      </c>
      <c r="AW43">
        <f t="shared" si="12"/>
        <v>52.469038489379621</v>
      </c>
      <c r="AX43">
        <f t="shared" si="12"/>
        <v>53.103672189407014</v>
      </c>
      <c r="AY43">
        <f t="shared" si="12"/>
        <v>53.749418601506754</v>
      </c>
      <c r="AZ43">
        <f t="shared" si="12"/>
        <v>54.405882034941776</v>
      </c>
      <c r="BA43">
        <f t="shared" si="12"/>
        <v>55.072679252057455</v>
      </c>
      <c r="BB43">
        <f t="shared" si="8"/>
        <v>55.749439459065414</v>
      </c>
      <c r="BC43">
        <f t="shared" si="8"/>
        <v>56.435804238089851</v>
      </c>
      <c r="BD43">
        <f t="shared" si="8"/>
        <v>57.131427428342803</v>
      </c>
    </row>
    <row r="44" spans="5:56" ht="40.049999999999997" customHeight="1" x14ac:dyDescent="0.45">
      <c r="E44">
        <v>34</v>
      </c>
      <c r="F44">
        <f t="shared" si="14"/>
        <v>42.201895692018383</v>
      </c>
      <c r="G44">
        <f t="shared" si="14"/>
        <v>41.976183723630712</v>
      </c>
      <c r="H44">
        <f t="shared" si="14"/>
        <v>41.773197148410844</v>
      </c>
      <c r="I44">
        <f t="shared" si="14"/>
        <v>41.593268686170845</v>
      </c>
      <c r="J44">
        <f t="shared" si="14"/>
        <v>41.43669871020132</v>
      </c>
      <c r="K44">
        <f t="shared" si="14"/>
        <v>41.303752856126764</v>
      </c>
      <c r="L44">
        <f t="shared" si="14"/>
        <v>41.194659848091959</v>
      </c>
      <c r="M44">
        <f t="shared" si="14"/>
        <v>41.109609582188931</v>
      </c>
      <c r="N44">
        <f t="shared" si="14"/>
        <v>41.048751503547585</v>
      </c>
      <c r="O44">
        <f t="shared" si="14"/>
        <v>41.012193308819754</v>
      </c>
      <c r="P44">
        <f t="shared" si="14"/>
        <v>41</v>
      </c>
      <c r="Q44">
        <f t="shared" si="14"/>
        <v>41.012193308819754</v>
      </c>
      <c r="R44">
        <f t="shared" si="14"/>
        <v>41.048751503547585</v>
      </c>
      <c r="S44">
        <f t="shared" si="14"/>
        <v>41.109609582188931</v>
      </c>
      <c r="T44">
        <f t="shared" si="14"/>
        <v>41.194659848091959</v>
      </c>
      <c r="U44">
        <f t="shared" si="13"/>
        <v>41.303752856126764</v>
      </c>
      <c r="V44">
        <f t="shared" si="11"/>
        <v>41.43669871020132</v>
      </c>
      <c r="W44">
        <f t="shared" si="11"/>
        <v>41.593268686170845</v>
      </c>
      <c r="X44">
        <f t="shared" si="11"/>
        <v>41.773197148410844</v>
      </c>
      <c r="Y44">
        <f t="shared" si="11"/>
        <v>41.976183723630712</v>
      </c>
      <c r="Z44">
        <f t="shared" si="11"/>
        <v>42.201895692018383</v>
      </c>
      <c r="AA44">
        <f t="shared" si="11"/>
        <v>42.449970553582247</v>
      </c>
      <c r="AB44">
        <f t="shared" si="11"/>
        <v>42.720018726587654</v>
      </c>
      <c r="AC44">
        <f t="shared" si="11"/>
        <v>43.011626335213137</v>
      </c>
      <c r="AD44">
        <f t="shared" si="11"/>
        <v>43.324358044868937</v>
      </c>
      <c r="AE44">
        <f t="shared" si="11"/>
        <v>43.657759905886145</v>
      </c>
      <c r="AF44">
        <f t="shared" si="11"/>
        <v>44.011362169330773</v>
      </c>
      <c r="AG44">
        <f t="shared" si="11"/>
        <v>44.384682042344295</v>
      </c>
      <c r="AH44">
        <f t="shared" si="11"/>
        <v>44.77722635447622</v>
      </c>
      <c r="AI44">
        <f t="shared" si="11"/>
        <v>45.188494110780013</v>
      </c>
      <c r="AJ44">
        <f t="shared" si="11"/>
        <v>45.617978911828175</v>
      </c>
      <c r="AK44">
        <f t="shared" si="11"/>
        <v>46.065171225124082</v>
      </c>
      <c r="AL44">
        <f t="shared" si="12"/>
        <v>46.529560496527367</v>
      </c>
      <c r="AM44">
        <f t="shared" si="12"/>
        <v>47.010637094172637</v>
      </c>
      <c r="AN44">
        <f t="shared" si="12"/>
        <v>47.507894080878813</v>
      </c>
      <c r="AO44">
        <f t="shared" si="12"/>
        <v>48.020828814171878</v>
      </c>
      <c r="AP44">
        <f t="shared" si="12"/>
        <v>48.548944375753422</v>
      </c>
      <c r="AQ44">
        <f t="shared" si="12"/>
        <v>49.091750834534309</v>
      </c>
      <c r="AR44">
        <f t="shared" si="12"/>
        <v>49.648766349225639</v>
      </c>
      <c r="AS44">
        <f t="shared" si="12"/>
        <v>50.219518117958877</v>
      </c>
      <c r="AT44">
        <f t="shared" si="12"/>
        <v>50.803543183522152</v>
      </c>
      <c r="AU44">
        <f t="shared" si="12"/>
        <v>51.400389103585589</v>
      </c>
      <c r="AV44">
        <f t="shared" si="12"/>
        <v>52.009614495783374</v>
      </c>
      <c r="AW44">
        <f t="shared" si="12"/>
        <v>52.630789467763066</v>
      </c>
      <c r="AX44">
        <f t="shared" si="12"/>
        <v>53.263495942343098</v>
      </c>
      <c r="AY44">
        <f t="shared" si="12"/>
        <v>53.907327887774215</v>
      </c>
      <c r="AZ44">
        <f t="shared" si="12"/>
        <v>54.561891462814962</v>
      </c>
      <c r="BA44">
        <f t="shared" si="12"/>
        <v>55.226805085936306</v>
      </c>
      <c r="BB44">
        <f t="shared" si="8"/>
        <v>55.901699437494742</v>
      </c>
      <c r="BC44">
        <f t="shared" si="8"/>
        <v>56.586217403180434</v>
      </c>
      <c r="BD44">
        <f t="shared" si="8"/>
        <v>57.280013966478741</v>
      </c>
    </row>
    <row r="45" spans="5:56" ht="40.049999999999997" customHeight="1" x14ac:dyDescent="0.45">
      <c r="E45">
        <v>35</v>
      </c>
      <c r="F45">
        <f t="shared" si="14"/>
        <v>42.426406871192853</v>
      </c>
      <c r="G45">
        <f t="shared" si="14"/>
        <v>42.201895692018383</v>
      </c>
      <c r="H45">
        <f t="shared" si="14"/>
        <v>42</v>
      </c>
      <c r="I45">
        <f t="shared" si="14"/>
        <v>41.821047332652967</v>
      </c>
      <c r="J45">
        <f t="shared" si="14"/>
        <v>41.665333311999319</v>
      </c>
      <c r="K45">
        <f t="shared" si="14"/>
        <v>41.533119314590373</v>
      </c>
      <c r="L45">
        <f t="shared" si="14"/>
        <v>41.42463035441596</v>
      </c>
      <c r="M45">
        <f t="shared" si="14"/>
        <v>41.340053217188775</v>
      </c>
      <c r="N45">
        <f t="shared" si="14"/>
        <v>41.279534881100588</v>
      </c>
      <c r="O45">
        <f t="shared" si="14"/>
        <v>41.243181254602561</v>
      </c>
      <c r="P45">
        <f t="shared" si="14"/>
        <v>41.231056256176608</v>
      </c>
      <c r="Q45">
        <f t="shared" si="14"/>
        <v>41.243181254602561</v>
      </c>
      <c r="R45">
        <f t="shared" si="14"/>
        <v>41.279534881100588</v>
      </c>
      <c r="S45">
        <f t="shared" si="14"/>
        <v>41.340053217188775</v>
      </c>
      <c r="T45">
        <f t="shared" si="14"/>
        <v>41.42463035441596</v>
      </c>
      <c r="U45">
        <f t="shared" si="13"/>
        <v>41.533119314590373</v>
      </c>
      <c r="V45">
        <f t="shared" si="11"/>
        <v>41.665333311999319</v>
      </c>
      <c r="W45">
        <f t="shared" si="11"/>
        <v>41.821047332652967</v>
      </c>
      <c r="X45">
        <f t="shared" si="11"/>
        <v>42</v>
      </c>
      <c r="Y45">
        <f t="shared" si="11"/>
        <v>42.201895692018383</v>
      </c>
      <c r="Z45">
        <f t="shared" si="11"/>
        <v>42.426406871192853</v>
      </c>
      <c r="AA45">
        <f t="shared" si="11"/>
        <v>42.67317658670374</v>
      </c>
      <c r="AB45">
        <f t="shared" si="11"/>
        <v>42.941821107167776</v>
      </c>
      <c r="AC45">
        <f t="shared" si="11"/>
        <v>43.231932642434572</v>
      </c>
      <c r="AD45">
        <f t="shared" si="11"/>
        <v>43.54308211415448</v>
      </c>
      <c r="AE45">
        <f t="shared" si="11"/>
        <v>43.874821936960608</v>
      </c>
      <c r="AF45">
        <f t="shared" si="11"/>
        <v>44.226688774991963</v>
      </c>
      <c r="AG45">
        <f t="shared" si="11"/>
        <v>44.598206241955516</v>
      </c>
      <c r="AH45">
        <f t="shared" si="11"/>
        <v>44.988887516807971</v>
      </c>
      <c r="AI45">
        <f t="shared" si="11"/>
        <v>45.398237851264668</v>
      </c>
      <c r="AJ45">
        <f t="shared" si="11"/>
        <v>45.825756949558397</v>
      </c>
      <c r="AK45">
        <f t="shared" si="11"/>
        <v>46.270941205037097</v>
      </c>
      <c r="AL45">
        <f t="shared" si="12"/>
        <v>46.733285782191693</v>
      </c>
      <c r="AM45">
        <f t="shared" si="12"/>
        <v>47.212286536451508</v>
      </c>
      <c r="AN45">
        <f t="shared" si="12"/>
        <v>47.707441767506253</v>
      </c>
      <c r="AO45">
        <f t="shared" si="12"/>
        <v>48.218253804964775</v>
      </c>
      <c r="AP45">
        <f t="shared" si="12"/>
        <v>48.744230427815765</v>
      </c>
      <c r="AQ45">
        <f t="shared" si="12"/>
        <v>49.28488612140643</v>
      </c>
      <c r="AR45">
        <f t="shared" si="12"/>
        <v>49.839743177508446</v>
      </c>
      <c r="AS45">
        <f t="shared" si="12"/>
        <v>50.408332644514239</v>
      </c>
      <c r="AT45">
        <f t="shared" si="12"/>
        <v>50.990195135927848</v>
      </c>
      <c r="AU45">
        <f t="shared" si="12"/>
        <v>51.584881506115721</v>
      </c>
      <c r="AV45">
        <f t="shared" si="12"/>
        <v>52.191953402799555</v>
      </c>
      <c r="AW45">
        <f t="shared" si="12"/>
        <v>52.810983706043572</v>
      </c>
      <c r="AX45">
        <f t="shared" si="12"/>
        <v>53.44155686354955</v>
      </c>
      <c r="AY45">
        <f t="shared" si="12"/>
        <v>54.083269131959838</v>
      </c>
      <c r="AZ45">
        <f t="shared" si="12"/>
        <v>54.735728733616035</v>
      </c>
      <c r="BA45">
        <f t="shared" si="12"/>
        <v>55.398555937858163</v>
      </c>
      <c r="BB45">
        <f t="shared" ref="BB45:BD60" si="15">SQRT(40^2+SQRT(($B$11-$E45)^2+($C$11-BB$9)^2)^2)</f>
        <v>56.071383075504748</v>
      </c>
      <c r="BC45">
        <f t="shared" si="15"/>
        <v>56.753854494650845</v>
      </c>
      <c r="BD45">
        <f t="shared" si="15"/>
        <v>57.445626465380286</v>
      </c>
    </row>
    <row r="46" spans="5:56" ht="40.049999999999997" customHeight="1" x14ac:dyDescent="0.45">
      <c r="E46">
        <v>36</v>
      </c>
      <c r="F46">
        <f t="shared" si="14"/>
        <v>42.67317658670374</v>
      </c>
      <c r="G46">
        <f t="shared" si="14"/>
        <v>42.449970553582247</v>
      </c>
      <c r="H46">
        <f t="shared" si="14"/>
        <v>42.249260348555218</v>
      </c>
      <c r="I46">
        <f t="shared" si="14"/>
        <v>42.071367935925259</v>
      </c>
      <c r="J46">
        <f t="shared" si="14"/>
        <v>41.916583830269374</v>
      </c>
      <c r="K46">
        <f t="shared" si="14"/>
        <v>41.785164831552358</v>
      </c>
      <c r="L46">
        <f t="shared" si="14"/>
        <v>41.677331968349414</v>
      </c>
      <c r="M46">
        <f t="shared" si="14"/>
        <v>41.593268686170845</v>
      </c>
      <c r="N46">
        <f t="shared" si="14"/>
        <v>41.533119314590373</v>
      </c>
      <c r="O46">
        <f t="shared" si="14"/>
        <v>41.496987842492857</v>
      </c>
      <c r="P46">
        <f t="shared" si="14"/>
        <v>41.484937025383083</v>
      </c>
      <c r="Q46">
        <f t="shared" si="14"/>
        <v>41.496987842492857</v>
      </c>
      <c r="R46">
        <f t="shared" si="14"/>
        <v>41.533119314590373</v>
      </c>
      <c r="S46">
        <f t="shared" si="14"/>
        <v>41.593268686170845</v>
      </c>
      <c r="T46">
        <f t="shared" si="14"/>
        <v>41.677331968349414</v>
      </c>
      <c r="U46">
        <f t="shared" si="13"/>
        <v>41.785164831552358</v>
      </c>
      <c r="V46">
        <f t="shared" si="11"/>
        <v>41.916583830269374</v>
      </c>
      <c r="W46">
        <f t="shared" si="11"/>
        <v>42.071367935925259</v>
      </c>
      <c r="X46">
        <f t="shared" si="11"/>
        <v>42.249260348555218</v>
      </c>
      <c r="Y46">
        <f t="shared" si="11"/>
        <v>42.449970553582247</v>
      </c>
      <c r="Z46">
        <f t="shared" si="11"/>
        <v>42.67317658670374</v>
      </c>
      <c r="AA46">
        <f t="shared" si="11"/>
        <v>42.918527467749868</v>
      </c>
      <c r="AB46">
        <f t="shared" si="11"/>
        <v>43.185645763378368</v>
      </c>
      <c r="AC46">
        <f t="shared" si="11"/>
        <v>43.474130238568314</v>
      </c>
      <c r="AD46">
        <f t="shared" si="11"/>
        <v>43.783558557979269</v>
      </c>
      <c r="AE46">
        <f t="shared" si="11"/>
        <v>44.113490000225553</v>
      </c>
      <c r="AF46">
        <f t="shared" si="11"/>
        <v>44.463468150831417</v>
      </c>
      <c r="AG46">
        <f t="shared" si="11"/>
        <v>44.83302354291979</v>
      </c>
      <c r="AH46">
        <f t="shared" si="11"/>
        <v>45.221676218380054</v>
      </c>
      <c r="AI46">
        <f t="shared" si="11"/>
        <v>45.628938186199335</v>
      </c>
      <c r="AJ46">
        <f t="shared" si="11"/>
        <v>46.054315758677816</v>
      </c>
      <c r="AK46">
        <f t="shared" si="11"/>
        <v>46.497311750250681</v>
      </c>
      <c r="AL46">
        <f t="shared" si="12"/>
        <v>46.957427527495582</v>
      </c>
      <c r="AM46">
        <f t="shared" si="12"/>
        <v>47.434164902525687</v>
      </c>
      <c r="AN46">
        <f t="shared" si="12"/>
        <v>47.927027865287037</v>
      </c>
      <c r="AO46">
        <f t="shared" si="12"/>
        <v>48.435524153249339</v>
      </c>
      <c r="AP46">
        <f t="shared" si="12"/>
        <v>48.959166659574592</v>
      </c>
      <c r="AQ46">
        <f t="shared" si="12"/>
        <v>49.497474683058329</v>
      </c>
      <c r="AR46">
        <f t="shared" si="12"/>
        <v>50.049975024968795</v>
      </c>
      <c r="AS46">
        <f t="shared" si="12"/>
        <v>50.616202939375057</v>
      </c>
      <c r="AT46">
        <f t="shared" si="12"/>
        <v>51.195702944680818</v>
      </c>
      <c r="AU46">
        <f t="shared" si="12"/>
        <v>51.788029504896208</v>
      </c>
      <c r="AV46">
        <f t="shared" si="12"/>
        <v>52.392747589718944</v>
      </c>
      <c r="AW46">
        <f t="shared" si="12"/>
        <v>53.009433122794285</v>
      </c>
      <c r="AX46">
        <f t="shared" si="12"/>
        <v>53.637673327615545</v>
      </c>
      <c r="AY46">
        <f t="shared" si="12"/>
        <v>54.277066980447643</v>
      </c>
      <c r="AZ46">
        <f t="shared" si="12"/>
        <v>54.927224579437834</v>
      </c>
      <c r="BA46">
        <f t="shared" si="12"/>
        <v>55.587768438749187</v>
      </c>
      <c r="BB46">
        <f t="shared" si="15"/>
        <v>56.258332716140814</v>
      </c>
      <c r="BC46">
        <f t="shared" si="15"/>
        <v>56.938563381947034</v>
      </c>
      <c r="BD46">
        <f t="shared" si="15"/>
        <v>57.628118136895637</v>
      </c>
    </row>
    <row r="47" spans="5:56" ht="40.049999999999997" customHeight="1" x14ac:dyDescent="0.45">
      <c r="E47">
        <v>37</v>
      </c>
      <c r="F47">
        <f t="shared" si="14"/>
        <v>42.941821107167776</v>
      </c>
      <c r="G47">
        <f t="shared" si="14"/>
        <v>42.720018726587654</v>
      </c>
      <c r="H47">
        <f t="shared" si="14"/>
        <v>42.5205832509386</v>
      </c>
      <c r="I47">
        <f t="shared" si="14"/>
        <v>42.343830719480259</v>
      </c>
      <c r="J47">
        <f t="shared" si="14"/>
        <v>42.190046219457976</v>
      </c>
      <c r="K47">
        <f t="shared" si="14"/>
        <v>42.059481689626182</v>
      </c>
      <c r="L47">
        <f t="shared" si="14"/>
        <v>41.952353926806062</v>
      </c>
      <c r="M47">
        <f t="shared" si="14"/>
        <v>41.868842830916641</v>
      </c>
      <c r="N47">
        <f t="shared" si="14"/>
        <v>41.809089920733747</v>
      </c>
      <c r="O47">
        <f t="shared" si="14"/>
        <v>41.773197148410844</v>
      </c>
      <c r="P47">
        <f t="shared" si="14"/>
        <v>41.761226035642203</v>
      </c>
      <c r="Q47">
        <f t="shared" si="14"/>
        <v>41.773197148410844</v>
      </c>
      <c r="R47">
        <f t="shared" si="14"/>
        <v>41.809089920733747</v>
      </c>
      <c r="S47">
        <f t="shared" si="14"/>
        <v>41.868842830916641</v>
      </c>
      <c r="T47">
        <f t="shared" si="14"/>
        <v>41.952353926806062</v>
      </c>
      <c r="U47">
        <f t="shared" si="13"/>
        <v>42.059481689626182</v>
      </c>
      <c r="V47">
        <f t="shared" si="11"/>
        <v>42.190046219457976</v>
      </c>
      <c r="W47">
        <f t="shared" si="11"/>
        <v>42.343830719480259</v>
      </c>
      <c r="X47">
        <f t="shared" si="11"/>
        <v>42.5205832509386</v>
      </c>
      <c r="Y47">
        <f t="shared" si="11"/>
        <v>42.720018726587654</v>
      </c>
      <c r="Z47">
        <f t="shared" si="11"/>
        <v>42.941821107167776</v>
      </c>
      <c r="AA47">
        <f t="shared" si="11"/>
        <v>43.185645763378368</v>
      </c>
      <c r="AB47">
        <f t="shared" si="11"/>
        <v>43.451121964800862</v>
      </c>
      <c r="AC47">
        <f t="shared" si="11"/>
        <v>43.737855457258078</v>
      </c>
      <c r="AD47">
        <f t="shared" si="11"/>
        <v>44.045431091090478</v>
      </c>
      <c r="AE47">
        <f t="shared" si="11"/>
        <v>44.37341546466758</v>
      </c>
      <c r="AF47">
        <f t="shared" si="11"/>
        <v>44.721359549995796</v>
      </c>
      <c r="AG47">
        <f t="shared" si="11"/>
        <v>45.088801270381985</v>
      </c>
      <c r="AH47">
        <f t="shared" si="11"/>
        <v>45.475268003608292</v>
      </c>
      <c r="AI47">
        <f t="shared" si="11"/>
        <v>45.880278987817846</v>
      </c>
      <c r="AJ47">
        <f t="shared" si="11"/>
        <v>46.303347611160902</v>
      </c>
      <c r="AK47">
        <f t="shared" si="11"/>
        <v>46.743983570080971</v>
      </c>
      <c r="AL47">
        <f t="shared" si="12"/>
        <v>47.201694884823787</v>
      </c>
      <c r="AM47">
        <f t="shared" si="12"/>
        <v>47.675989764240867</v>
      </c>
      <c r="AN47">
        <f t="shared" si="12"/>
        <v>48.166378315169183</v>
      </c>
      <c r="AO47">
        <f t="shared" si="12"/>
        <v>48.672374094551827</v>
      </c>
      <c r="AP47">
        <f t="shared" si="12"/>
        <v>49.193495504995376</v>
      </c>
      <c r="AQ47">
        <f t="shared" si="12"/>
        <v>49.729267036625423</v>
      </c>
      <c r="AR47">
        <f t="shared" si="12"/>
        <v>50.279220359906141</v>
      </c>
      <c r="AS47">
        <f t="shared" si="12"/>
        <v>50.842895275544642</v>
      </c>
      <c r="AT47">
        <f t="shared" si="12"/>
        <v>51.419840528729765</v>
      </c>
      <c r="AU47">
        <f t="shared" si="12"/>
        <v>52.009614495783374</v>
      </c>
      <c r="AV47">
        <f t="shared" si="12"/>
        <v>52.611785751863621</v>
      </c>
      <c r="AW47">
        <f t="shared" si="12"/>
        <v>53.225933528685054</v>
      </c>
      <c r="AX47">
        <f t="shared" si="12"/>
        <v>53.851648071345039</v>
      </c>
      <c r="AY47">
        <f t="shared" si="12"/>
        <v>54.488530903301111</v>
      </c>
      <c r="AZ47">
        <f t="shared" si="12"/>
        <v>55.136195008360886</v>
      </c>
      <c r="BA47">
        <f t="shared" si="12"/>
        <v>55.794264938253285</v>
      </c>
      <c r="BB47">
        <f t="shared" si="15"/>
        <v>56.462376853972415</v>
      </c>
      <c r="BC47">
        <f t="shared" si="15"/>
        <v>57.140178508646613</v>
      </c>
      <c r="BD47">
        <f t="shared" si="15"/>
        <v>57.827329179203844</v>
      </c>
    </row>
    <row r="48" spans="5:56" ht="40.049999999999997" customHeight="1" x14ac:dyDescent="0.45">
      <c r="E48">
        <v>38</v>
      </c>
      <c r="F48">
        <f t="shared" si="14"/>
        <v>43.231932642434572</v>
      </c>
      <c r="G48">
        <f t="shared" si="14"/>
        <v>43.011626335213137</v>
      </c>
      <c r="H48">
        <f t="shared" si="14"/>
        <v>42.813549257215293</v>
      </c>
      <c r="I48">
        <f t="shared" si="14"/>
        <v>42.638011210655684</v>
      </c>
      <c r="J48">
        <f t="shared" si="14"/>
        <v>42.485291572496003</v>
      </c>
      <c r="K48">
        <f t="shared" si="14"/>
        <v>42.355637169094742</v>
      </c>
      <c r="L48">
        <f t="shared" si="14"/>
        <v>42.249260348555218</v>
      </c>
      <c r="M48">
        <f t="shared" si="14"/>
        <v>42.166337284616027</v>
      </c>
      <c r="N48">
        <f t="shared" si="14"/>
        <v>42.107006542854599</v>
      </c>
      <c r="O48">
        <f t="shared" si="14"/>
        <v>42.071367935925259</v>
      </c>
      <c r="P48">
        <f t="shared" si="14"/>
        <v>42.059481689626182</v>
      </c>
      <c r="Q48">
        <f t="shared" si="14"/>
        <v>42.071367935925259</v>
      </c>
      <c r="R48">
        <f t="shared" si="14"/>
        <v>42.107006542854599</v>
      </c>
      <c r="S48">
        <f t="shared" si="14"/>
        <v>42.166337284616027</v>
      </c>
      <c r="T48">
        <f t="shared" si="14"/>
        <v>42.249260348555218</v>
      </c>
      <c r="U48">
        <f t="shared" si="13"/>
        <v>42.355637169094742</v>
      </c>
      <c r="V48">
        <f t="shared" si="11"/>
        <v>42.485291572496003</v>
      </c>
      <c r="W48">
        <f t="shared" si="11"/>
        <v>42.638011210655684</v>
      </c>
      <c r="X48">
        <f t="shared" si="11"/>
        <v>42.813549257215293</v>
      </c>
      <c r="Y48">
        <f t="shared" si="11"/>
        <v>43.011626335213137</v>
      </c>
      <c r="Z48">
        <f t="shared" si="11"/>
        <v>43.231932642434572</v>
      </c>
      <c r="AA48">
        <f t="shared" si="11"/>
        <v>43.474130238568314</v>
      </c>
      <c r="AB48">
        <f t="shared" si="11"/>
        <v>43.737855457258078</v>
      </c>
      <c r="AC48">
        <f t="shared" si="11"/>
        <v>44.022721406110279</v>
      </c>
      <c r="AD48">
        <f t="shared" si="11"/>
        <v>44.328320518603</v>
      </c>
      <c r="AE48">
        <f t="shared" si="11"/>
        <v>44.654227123532216</v>
      </c>
      <c r="AF48">
        <f t="shared" si="11"/>
        <v>45</v>
      </c>
      <c r="AG48">
        <f t="shared" si="11"/>
        <v>45.365184888855019</v>
      </c>
      <c r="AH48">
        <f t="shared" si="11"/>
        <v>45.749316934791494</v>
      </c>
      <c r="AI48">
        <f t="shared" si="11"/>
        <v>46.151923036857305</v>
      </c>
      <c r="AJ48">
        <f t="shared" si="11"/>
        <v>46.572524088780071</v>
      </c>
      <c r="AK48">
        <f t="shared" si="11"/>
        <v>47.010637094172637</v>
      </c>
      <c r="AL48">
        <f t="shared" si="12"/>
        <v>47.465777145223271</v>
      </c>
      <c r="AM48">
        <f t="shared" si="12"/>
        <v>47.937459256827538</v>
      </c>
      <c r="AN48">
        <f t="shared" si="12"/>
        <v>48.425200051213004</v>
      </c>
      <c r="AO48">
        <f t="shared" si="12"/>
        <v>48.928519290900269</v>
      </c>
      <c r="AP48">
        <f t="shared" si="12"/>
        <v>49.446941260304463</v>
      </c>
      <c r="AQ48">
        <f t="shared" si="12"/>
        <v>49.979995998399197</v>
      </c>
      <c r="AR48">
        <f t="shared" si="12"/>
        <v>50.527220386639122</v>
      </c>
      <c r="AS48">
        <f t="shared" si="12"/>
        <v>51.088159097779204</v>
      </c>
      <c r="AT48">
        <f t="shared" si="12"/>
        <v>51.662365412357957</v>
      </c>
      <c r="AU48">
        <f t="shared" si="12"/>
        <v>52.249401910452526</v>
      </c>
      <c r="AV48">
        <f t="shared" si="12"/>
        <v>52.848841046895245</v>
      </c>
      <c r="AW48">
        <f t="shared" si="12"/>
        <v>53.460265618494638</v>
      </c>
      <c r="AX48">
        <f t="shared" si="12"/>
        <v>54.083269131959838</v>
      </c>
      <c r="AY48">
        <f t="shared" si="12"/>
        <v>54.717456081217811</v>
      </c>
      <c r="AZ48">
        <f t="shared" si="12"/>
        <v>55.362442142665635</v>
      </c>
      <c r="BA48">
        <f t="shared" si="12"/>
        <v>56.017854296643669</v>
      </c>
      <c r="BB48">
        <f t="shared" si="15"/>
        <v>56.683330883073552</v>
      </c>
      <c r="BC48">
        <f t="shared" si="15"/>
        <v>57.358521598799946</v>
      </c>
      <c r="BD48">
        <f t="shared" si="15"/>
        <v>58.043087443725803</v>
      </c>
    </row>
    <row r="49" spans="5:56" ht="40.049999999999997" customHeight="1" x14ac:dyDescent="0.45">
      <c r="E49">
        <v>39</v>
      </c>
      <c r="F49">
        <f t="shared" si="14"/>
        <v>43.54308211415448</v>
      </c>
      <c r="G49">
        <f t="shared" si="14"/>
        <v>43.324358044868937</v>
      </c>
      <c r="H49">
        <f t="shared" si="14"/>
        <v>43.127717305695647</v>
      </c>
      <c r="I49">
        <f t="shared" si="14"/>
        <v>42.953463189829058</v>
      </c>
      <c r="J49">
        <f t="shared" si="14"/>
        <v>42.80186911806539</v>
      </c>
      <c r="K49">
        <f t="shared" si="14"/>
        <v>42.67317658670374</v>
      </c>
      <c r="L49">
        <f t="shared" si="14"/>
        <v>42.567593307585526</v>
      </c>
      <c r="M49">
        <f t="shared" si="14"/>
        <v>42.485291572496003</v>
      </c>
      <c r="N49">
        <f t="shared" si="14"/>
        <v>42.426406871192853</v>
      </c>
      <c r="O49">
        <f t="shared" si="14"/>
        <v>42.391036788453285</v>
      </c>
      <c r="P49">
        <f t="shared" si="14"/>
        <v>42.379240200834182</v>
      </c>
      <c r="Q49">
        <f t="shared" si="14"/>
        <v>42.391036788453285</v>
      </c>
      <c r="R49">
        <f t="shared" si="14"/>
        <v>42.426406871192853</v>
      </c>
      <c r="S49">
        <f t="shared" si="14"/>
        <v>42.485291572496003</v>
      </c>
      <c r="T49">
        <f t="shared" si="14"/>
        <v>42.567593307585526</v>
      </c>
      <c r="U49">
        <f t="shared" si="13"/>
        <v>42.67317658670374</v>
      </c>
      <c r="V49">
        <f t="shared" si="11"/>
        <v>42.80186911806539</v>
      </c>
      <c r="W49">
        <f t="shared" si="11"/>
        <v>42.953463189829058</v>
      </c>
      <c r="X49">
        <f t="shared" si="11"/>
        <v>43.127717305695647</v>
      </c>
      <c r="Y49">
        <f t="shared" si="11"/>
        <v>43.324358044868937</v>
      </c>
      <c r="Z49">
        <f t="shared" si="11"/>
        <v>43.54308211415448</v>
      </c>
      <c r="AA49">
        <f t="shared" si="11"/>
        <v>43.783558557979269</v>
      </c>
      <c r="AB49">
        <f t="shared" si="11"/>
        <v>44.045431091090478</v>
      </c>
      <c r="AC49">
        <f t="shared" si="11"/>
        <v>44.328320518603</v>
      </c>
      <c r="AD49">
        <f t="shared" si="11"/>
        <v>44.631827208842793</v>
      </c>
      <c r="AE49">
        <f t="shared" si="11"/>
        <v>44.955533585978046</v>
      </c>
      <c r="AF49">
        <f t="shared" si="11"/>
        <v>45.299006611624499</v>
      </c>
      <c r="AG49">
        <f t="shared" si="11"/>
        <v>45.661800227323496</v>
      </c>
      <c r="AH49">
        <f t="shared" si="11"/>
        <v>46.043457732885351</v>
      </c>
      <c r="AI49">
        <f t="shared" si="11"/>
        <v>46.443514078932488</v>
      </c>
      <c r="AJ49">
        <f t="shared" si="11"/>
        <v>46.861498055439924</v>
      </c>
      <c r="AK49">
        <f t="shared" si="11"/>
        <v>47.296934361541872</v>
      </c>
      <c r="AL49">
        <f t="shared" si="12"/>
        <v>47.749345545253291</v>
      </c>
      <c r="AM49">
        <f t="shared" si="12"/>
        <v>48.218253804964775</v>
      </c>
      <c r="AN49">
        <f t="shared" si="12"/>
        <v>48.703182647543684</v>
      </c>
      <c r="AO49">
        <f t="shared" si="12"/>
        <v>49.203658400570177</v>
      </c>
      <c r="AP49">
        <f t="shared" si="12"/>
        <v>49.719211578624211</v>
      </c>
      <c r="AQ49">
        <f t="shared" si="12"/>
        <v>50.24937810560445</v>
      </c>
      <c r="AR49">
        <f t="shared" si="12"/>
        <v>50.793700396801178</v>
      </c>
      <c r="AS49">
        <f t="shared" si="12"/>
        <v>51.35172830587107</v>
      </c>
      <c r="AT49">
        <f t="shared" si="12"/>
        <v>51.923019942988681</v>
      </c>
      <c r="AU49">
        <f t="shared" si="12"/>
        <v>52.507142371300304</v>
      </c>
      <c r="AV49">
        <f t="shared" si="12"/>
        <v>53.103672189407014</v>
      </c>
      <c r="AW49">
        <f t="shared" si="12"/>
        <v>53.712196007983138</v>
      </c>
      <c r="AX49">
        <f t="shared" si="12"/>
        <v>54.332310828824497</v>
      </c>
      <c r="AY49">
        <f t="shared" si="12"/>
        <v>54.963624334645182</v>
      </c>
      <c r="AZ49">
        <f t="shared" si="12"/>
        <v>55.605755097831377</v>
      </c>
      <c r="BA49">
        <f t="shared" si="12"/>
        <v>56.258332716140814</v>
      </c>
      <c r="BB49">
        <f t="shared" si="15"/>
        <v>56.920997883030829</v>
      </c>
      <c r="BC49">
        <f t="shared" si="15"/>
        <v>57.593402399927719</v>
      </c>
      <c r="BD49">
        <f t="shared" si="15"/>
        <v>58.27520913733386</v>
      </c>
    </row>
    <row r="50" spans="5:56" ht="40.049999999999997" customHeight="1" x14ac:dyDescent="0.45">
      <c r="E50">
        <v>40</v>
      </c>
      <c r="F50">
        <f t="shared" si="14"/>
        <v>43.874821936960608</v>
      </c>
      <c r="G50">
        <f t="shared" si="14"/>
        <v>43.657759905886145</v>
      </c>
      <c r="H50">
        <f t="shared" si="14"/>
        <v>43.46262762420146</v>
      </c>
      <c r="I50">
        <f t="shared" si="14"/>
        <v>43.289721643826724</v>
      </c>
      <c r="J50">
        <f t="shared" si="14"/>
        <v>43.139309220245984</v>
      </c>
      <c r="K50">
        <f t="shared" si="14"/>
        <v>43.011626335213137</v>
      </c>
      <c r="L50">
        <f t="shared" si="14"/>
        <v>42.906875905849866</v>
      </c>
      <c r="M50">
        <f t="shared" si="14"/>
        <v>42.825226210727713</v>
      </c>
      <c r="N50">
        <f t="shared" si="14"/>
        <v>42.766809560686191</v>
      </c>
      <c r="O50">
        <f t="shared" si="14"/>
        <v>42.731721238442994</v>
      </c>
      <c r="P50">
        <f t="shared" si="14"/>
        <v>42.720018726587654</v>
      </c>
      <c r="Q50">
        <f t="shared" si="14"/>
        <v>42.731721238442994</v>
      </c>
      <c r="R50">
        <f t="shared" si="14"/>
        <v>42.766809560686191</v>
      </c>
      <c r="S50">
        <f t="shared" si="14"/>
        <v>42.825226210727713</v>
      </c>
      <c r="T50">
        <f t="shared" si="14"/>
        <v>42.906875905849866</v>
      </c>
      <c r="U50">
        <f t="shared" si="13"/>
        <v>43.011626335213137</v>
      </c>
      <c r="V50">
        <f t="shared" si="11"/>
        <v>43.139309220245984</v>
      </c>
      <c r="W50">
        <f t="shared" si="11"/>
        <v>43.289721643826724</v>
      </c>
      <c r="X50">
        <f t="shared" si="11"/>
        <v>43.46262762420146</v>
      </c>
      <c r="Y50">
        <f t="shared" si="11"/>
        <v>43.657759905886145</v>
      </c>
      <c r="Z50">
        <f t="shared" si="11"/>
        <v>43.874821936960608</v>
      </c>
      <c r="AA50">
        <f t="shared" si="11"/>
        <v>44.113490000225553</v>
      </c>
      <c r="AB50">
        <f t="shared" si="11"/>
        <v>44.37341546466758</v>
      </c>
      <c r="AC50">
        <f t="shared" si="11"/>
        <v>44.654227123532216</v>
      </c>
      <c r="AD50">
        <f t="shared" si="11"/>
        <v>44.955533585978046</v>
      </c>
      <c r="AE50">
        <f t="shared" si="11"/>
        <v>45.276925690687087</v>
      </c>
      <c r="AF50">
        <f t="shared" si="11"/>
        <v>45.617978911828175</v>
      </c>
      <c r="AG50">
        <f t="shared" si="11"/>
        <v>45.978255730290599</v>
      </c>
      <c r="AH50">
        <f t="shared" si="11"/>
        <v>46.357307945997036</v>
      </c>
      <c r="AI50">
        <f t="shared" si="11"/>
        <v>46.75467891024384</v>
      </c>
      <c r="AJ50">
        <f t="shared" si="11"/>
        <v>47.169905660283021</v>
      </c>
      <c r="AK50">
        <f t="shared" si="11"/>
        <v>47.602520941647619</v>
      </c>
      <c r="AL50">
        <f t="shared" si="12"/>
        <v>48.052055106935853</v>
      </c>
      <c r="AM50">
        <f t="shared" si="12"/>
        <v>48.518037882832814</v>
      </c>
      <c r="AN50">
        <f t="shared" si="12"/>
        <v>49</v>
      </c>
      <c r="AO50">
        <f t="shared" si="12"/>
        <v>49.497474683058329</v>
      </c>
      <c r="AP50">
        <f t="shared" si="12"/>
        <v>50.009999000199947</v>
      </c>
      <c r="AQ50">
        <f t="shared" si="12"/>
        <v>50.537115073973112</v>
      </c>
      <c r="AR50">
        <f t="shared" si="12"/>
        <v>51.078371156488537</v>
      </c>
      <c r="AS50">
        <f t="shared" si="12"/>
        <v>51.633322573702344</v>
      </c>
      <c r="AT50">
        <f t="shared" si="12"/>
        <v>52.201532544552748</v>
      </c>
      <c r="AU50">
        <f t="shared" si="12"/>
        <v>52.782572881586589</v>
      </c>
      <c r="AV50">
        <f t="shared" si="12"/>
        <v>53.376024580330075</v>
      </c>
      <c r="AW50">
        <f t="shared" si="12"/>
        <v>53.981478305063121</v>
      </c>
      <c r="AX50">
        <f t="shared" si="12"/>
        <v>54.598534778874793</v>
      </c>
      <c r="AY50">
        <f t="shared" si="12"/>
        <v>55.226805085936306</v>
      </c>
      <c r="AZ50">
        <f t="shared" si="12"/>
        <v>55.865910893853687</v>
      </c>
      <c r="BA50">
        <f t="shared" si="12"/>
        <v>56.515484603779164</v>
      </c>
      <c r="BB50">
        <f t="shared" si="15"/>
        <v>57.175169435691224</v>
      </c>
      <c r="BC50">
        <f t="shared" si="15"/>
        <v>57.844619455918284</v>
      </c>
      <c r="BD50">
        <f t="shared" si="15"/>
        <v>58.523499553598128</v>
      </c>
    </row>
    <row r="51" spans="5:56" ht="40.049999999999997" customHeight="1" x14ac:dyDescent="0.45">
      <c r="E51">
        <v>41</v>
      </c>
      <c r="F51">
        <f t="shared" si="14"/>
        <v>44.226688774991963</v>
      </c>
      <c r="G51">
        <f t="shared" si="14"/>
        <v>44.011362169330773</v>
      </c>
      <c r="H51">
        <f t="shared" si="14"/>
        <v>43.81780460041329</v>
      </c>
      <c r="I51">
        <f t="shared" si="14"/>
        <v>43.646305685590391</v>
      </c>
      <c r="J51">
        <f t="shared" si="14"/>
        <v>43.497126341863094</v>
      </c>
      <c r="K51">
        <f t="shared" si="14"/>
        <v>43.370496884402883</v>
      </c>
      <c r="L51">
        <f t="shared" si="14"/>
        <v>43.266615305567875</v>
      </c>
      <c r="M51">
        <f t="shared" si="14"/>
        <v>43.185645763378368</v>
      </c>
      <c r="N51">
        <f t="shared" si="14"/>
        <v>43.127717305695647</v>
      </c>
      <c r="O51">
        <f t="shared" si="14"/>
        <v>43.092922852830483</v>
      </c>
      <c r="P51">
        <f t="shared" si="14"/>
        <v>43.08131845707603</v>
      </c>
      <c r="Q51">
        <f t="shared" si="14"/>
        <v>43.092922852830483</v>
      </c>
      <c r="R51">
        <f t="shared" si="14"/>
        <v>43.127717305695647</v>
      </c>
      <c r="S51">
        <f t="shared" si="14"/>
        <v>43.185645763378368</v>
      </c>
      <c r="T51">
        <f t="shared" si="14"/>
        <v>43.266615305567875</v>
      </c>
      <c r="U51">
        <f t="shared" si="13"/>
        <v>43.370496884402883</v>
      </c>
      <c r="V51">
        <f t="shared" si="11"/>
        <v>43.497126341863094</v>
      </c>
      <c r="W51">
        <f t="shared" si="11"/>
        <v>43.646305685590391</v>
      </c>
      <c r="X51">
        <f t="shared" si="11"/>
        <v>43.81780460041329</v>
      </c>
      <c r="Y51">
        <f t="shared" si="11"/>
        <v>44.011362169330773</v>
      </c>
      <c r="Z51">
        <f t="shared" si="11"/>
        <v>44.226688774991963</v>
      </c>
      <c r="AA51">
        <f t="shared" si="11"/>
        <v>44.463468150831417</v>
      </c>
      <c r="AB51">
        <f t="shared" si="11"/>
        <v>44.721359549995796</v>
      </c>
      <c r="AC51">
        <f t="shared" si="11"/>
        <v>45</v>
      </c>
      <c r="AD51">
        <f t="shared" si="11"/>
        <v>45.299006611624499</v>
      </c>
      <c r="AE51">
        <f t="shared" si="11"/>
        <v>45.617978911828175</v>
      </c>
      <c r="AF51">
        <f t="shared" si="11"/>
        <v>45.956501172304229</v>
      </c>
      <c r="AG51">
        <f t="shared" si="11"/>
        <v>46.314144707637645</v>
      </c>
      <c r="AH51">
        <f t="shared" si="11"/>
        <v>46.690470119715009</v>
      </c>
      <c r="AI51">
        <f t="shared" si="11"/>
        <v>47.085029467974216</v>
      </c>
      <c r="AJ51">
        <f t="shared" si="11"/>
        <v>47.497368348151667</v>
      </c>
      <c r="AK51">
        <f t="shared" si="11"/>
        <v>47.927027865287037</v>
      </c>
      <c r="AL51">
        <f t="shared" si="12"/>
        <v>48.373546489791295</v>
      </c>
      <c r="AM51">
        <f t="shared" si="12"/>
        <v>48.836461788299118</v>
      </c>
      <c r="AN51">
        <f t="shared" si="12"/>
        <v>49.315312023751808</v>
      </c>
      <c r="AO51">
        <f t="shared" si="12"/>
        <v>49.809637621649088</v>
      </c>
      <c r="AP51">
        <f t="shared" si="12"/>
        <v>50.318982501636498</v>
      </c>
      <c r="AQ51">
        <f t="shared" si="12"/>
        <v>50.842895275544642</v>
      </c>
      <c r="AR51">
        <f t="shared" si="12"/>
        <v>51.380930314660517</v>
      </c>
      <c r="AS51">
        <f t="shared" si="12"/>
        <v>51.932648690395141</v>
      </c>
      <c r="AT51">
        <f t="shared" si="12"/>
        <v>52.497618993626752</v>
      </c>
      <c r="AU51">
        <f t="shared" si="12"/>
        <v>53.075418038862395</v>
      </c>
      <c r="AV51">
        <f t="shared" si="12"/>
        <v>53.665631459994955</v>
      </c>
      <c r="AW51">
        <f t="shared" si="12"/>
        <v>54.267854204860541</v>
      </c>
      <c r="AX51">
        <f t="shared" si="12"/>
        <v>54.881690936048976</v>
      </c>
      <c r="AY51">
        <f t="shared" si="12"/>
        <v>55.506756345511668</v>
      </c>
      <c r="AZ51">
        <f t="shared" si="12"/>
        <v>56.142675390472796</v>
      </c>
      <c r="BA51">
        <f t="shared" si="12"/>
        <v>56.789083458002736</v>
      </c>
      <c r="BB51">
        <f t="shared" si="15"/>
        <v>57.445626465380286</v>
      </c>
      <c r="BC51">
        <f t="shared" si="15"/>
        <v>58.111960903070546</v>
      </c>
      <c r="BD51">
        <f t="shared" si="15"/>
        <v>58.787753826796276</v>
      </c>
    </row>
    <row r="52" spans="5:56" ht="40.049999999999997" customHeight="1" x14ac:dyDescent="0.45">
      <c r="E52">
        <v>42</v>
      </c>
      <c r="F52">
        <f t="shared" si="14"/>
        <v>44.598206241955516</v>
      </c>
      <c r="G52">
        <f t="shared" si="14"/>
        <v>44.384682042344295</v>
      </c>
      <c r="H52">
        <f t="shared" si="14"/>
        <v>44.192759587968709</v>
      </c>
      <c r="I52">
        <f t="shared" si="14"/>
        <v>44.022721406110279</v>
      </c>
      <c r="J52">
        <f t="shared" si="14"/>
        <v>43.874821936960608</v>
      </c>
      <c r="K52">
        <f t="shared" si="14"/>
        <v>43.749285708454714</v>
      </c>
      <c r="L52">
        <f t="shared" si="14"/>
        <v>43.646305685590391</v>
      </c>
      <c r="M52">
        <f t="shared" si="14"/>
        <v>43.56604182158393</v>
      </c>
      <c r="N52">
        <f t="shared" si="14"/>
        <v>43.508619835614184</v>
      </c>
      <c r="O52">
        <f t="shared" si="14"/>
        <v>43.474130238568314</v>
      </c>
      <c r="P52">
        <f t="shared" si="14"/>
        <v>43.46262762420146</v>
      </c>
      <c r="Q52">
        <f t="shared" si="14"/>
        <v>43.474130238568314</v>
      </c>
      <c r="R52">
        <f t="shared" si="14"/>
        <v>43.508619835614184</v>
      </c>
      <c r="S52">
        <f t="shared" si="14"/>
        <v>43.56604182158393</v>
      </c>
      <c r="T52">
        <f t="shared" si="14"/>
        <v>43.646305685590391</v>
      </c>
      <c r="U52">
        <f t="shared" si="13"/>
        <v>43.749285708454714</v>
      </c>
      <c r="V52">
        <f t="shared" si="11"/>
        <v>43.874821936960608</v>
      </c>
      <c r="W52">
        <f t="shared" si="11"/>
        <v>44.022721406110279</v>
      </c>
      <c r="X52">
        <f t="shared" si="11"/>
        <v>44.192759587968709</v>
      </c>
      <c r="Y52">
        <f t="shared" si="11"/>
        <v>44.384682042344295</v>
      </c>
      <c r="Z52">
        <f t="shared" si="11"/>
        <v>44.598206241955516</v>
      </c>
      <c r="AA52">
        <f t="shared" si="11"/>
        <v>44.83302354291979</v>
      </c>
      <c r="AB52">
        <f t="shared" si="11"/>
        <v>45.088801270381985</v>
      </c>
      <c r="AC52">
        <f t="shared" si="11"/>
        <v>45.365184888855019</v>
      </c>
      <c r="AD52">
        <f t="shared" si="11"/>
        <v>45.661800227323496</v>
      </c>
      <c r="AE52">
        <f t="shared" si="11"/>
        <v>45.978255730290599</v>
      </c>
      <c r="AF52">
        <f t="shared" si="11"/>
        <v>46.314144707637645</v>
      </c>
      <c r="AG52">
        <f t="shared" si="11"/>
        <v>46.669047558312137</v>
      </c>
      <c r="AH52">
        <f t="shared" si="11"/>
        <v>47.042533945356304</v>
      </c>
      <c r="AI52">
        <f t="shared" si="11"/>
        <v>47.434164902525687</v>
      </c>
      <c r="AJ52">
        <f t="shared" si="11"/>
        <v>47.843494855622744</v>
      </c>
      <c r="AK52">
        <f t="shared" si="11"/>
        <v>48.270073544588683</v>
      </c>
      <c r="AL52">
        <f t="shared" si="12"/>
        <v>48.713447835274401</v>
      </c>
      <c r="AM52">
        <f t="shared" si="12"/>
        <v>49.17316341257699</v>
      </c>
      <c r="AN52">
        <f t="shared" si="12"/>
        <v>49.648766349225639</v>
      </c>
      <c r="AO52">
        <f t="shared" si="12"/>
        <v>50.139804546886701</v>
      </c>
      <c r="AP52">
        <f t="shared" si="12"/>
        <v>50.645829048402398</v>
      </c>
      <c r="AQ52">
        <f t="shared" si="12"/>
        <v>51.166395221864128</v>
      </c>
      <c r="AR52">
        <f t="shared" si="12"/>
        <v>51.701063818842258</v>
      </c>
      <c r="AS52">
        <f t="shared" si="12"/>
        <v>52.249401910452526</v>
      </c>
      <c r="AT52">
        <f t="shared" si="12"/>
        <v>52.810983706043572</v>
      </c>
      <c r="AU52">
        <f t="shared" si="12"/>
        <v>53.385391260156553</v>
      </c>
      <c r="AV52">
        <f t="shared" si="12"/>
        <v>53.972215074054539</v>
      </c>
      <c r="AW52">
        <f t="shared" si="12"/>
        <v>54.571054598569013</v>
      </c>
      <c r="AX52">
        <f t="shared" si="12"/>
        <v>55.181518645285578</v>
      </c>
      <c r="AY52">
        <f t="shared" si="12"/>
        <v>55.803225713214822</v>
      </c>
      <c r="AZ52">
        <f t="shared" si="12"/>
        <v>56.435804238089851</v>
      </c>
      <c r="BA52">
        <f t="shared" si="12"/>
        <v>57.078892771321343</v>
      </c>
      <c r="BB52">
        <f t="shared" si="15"/>
        <v>57.732140095444237</v>
      </c>
      <c r="BC52">
        <f t="shared" si="15"/>
        <v>58.395205282625732</v>
      </c>
      <c r="BD52">
        <f t="shared" si="15"/>
        <v>59.067757702489438</v>
      </c>
    </row>
    <row r="53" spans="5:56" ht="40.049999999999997" customHeight="1" x14ac:dyDescent="0.45">
      <c r="E53">
        <v>43</v>
      </c>
      <c r="F53">
        <f t="shared" si="14"/>
        <v>44.988887516807971</v>
      </c>
      <c r="G53">
        <f t="shared" si="14"/>
        <v>44.77722635447622</v>
      </c>
      <c r="H53">
        <f t="shared" si="14"/>
        <v>44.58699361921591</v>
      </c>
      <c r="I53">
        <f t="shared" si="14"/>
        <v>44.418464629025621</v>
      </c>
      <c r="J53">
        <f t="shared" si="14"/>
        <v>44.271887242357309</v>
      </c>
      <c r="K53">
        <f t="shared" si="14"/>
        <v>44.147480109288232</v>
      </c>
      <c r="L53">
        <f t="shared" si="14"/>
        <v>44.045431091090478</v>
      </c>
      <c r="M53">
        <f t="shared" si="14"/>
        <v>43.965895873961216</v>
      </c>
      <c r="N53">
        <f t="shared" si="14"/>
        <v>43.908996800200299</v>
      </c>
      <c r="O53">
        <f t="shared" si="14"/>
        <v>43.874821936960608</v>
      </c>
      <c r="P53">
        <f t="shared" si="14"/>
        <v>43.863424398922618</v>
      </c>
      <c r="Q53">
        <f t="shared" si="14"/>
        <v>43.874821936960608</v>
      </c>
      <c r="R53">
        <f t="shared" si="14"/>
        <v>43.908996800200299</v>
      </c>
      <c r="S53">
        <f t="shared" si="14"/>
        <v>43.965895873961216</v>
      </c>
      <c r="T53">
        <f t="shared" si="14"/>
        <v>44.045431091090478</v>
      </c>
      <c r="U53">
        <f t="shared" si="13"/>
        <v>44.147480109288232</v>
      </c>
      <c r="V53">
        <f t="shared" si="11"/>
        <v>44.271887242357309</v>
      </c>
      <c r="W53">
        <f t="shared" si="11"/>
        <v>44.418464629025621</v>
      </c>
      <c r="X53">
        <f t="shared" si="11"/>
        <v>44.58699361921591</v>
      </c>
      <c r="Y53">
        <f t="shared" si="11"/>
        <v>44.77722635447622</v>
      </c>
      <c r="Z53">
        <f t="shared" si="11"/>
        <v>44.988887516807971</v>
      </c>
      <c r="AA53">
        <f t="shared" si="11"/>
        <v>45.221676218380054</v>
      </c>
      <c r="AB53">
        <f t="shared" si="11"/>
        <v>45.475268003608292</v>
      </c>
      <c r="AC53">
        <f t="shared" si="11"/>
        <v>45.749316934791494</v>
      </c>
      <c r="AD53">
        <f t="shared" si="11"/>
        <v>46.043457732885351</v>
      </c>
      <c r="AE53">
        <f t="shared" si="11"/>
        <v>46.357307945997036</v>
      </c>
      <c r="AF53">
        <f t="shared" si="11"/>
        <v>46.690470119715009</v>
      </c>
      <c r="AG53">
        <f t="shared" si="11"/>
        <v>47.042533945356304</v>
      </c>
      <c r="AH53">
        <f t="shared" si="11"/>
        <v>47.413078364518789</v>
      </c>
      <c r="AI53">
        <f t="shared" si="11"/>
        <v>47.801673610868477</v>
      </c>
      <c r="AJ53">
        <f t="shared" si="11"/>
        <v>48.207883172775801</v>
      </c>
      <c r="AK53">
        <f t="shared" si="11"/>
        <v>48.631265663151311</v>
      </c>
      <c r="AL53">
        <f t="shared" si="12"/>
        <v>49.071376585541188</v>
      </c>
      <c r="AM53">
        <f t="shared" si="12"/>
        <v>49.527769988159172</v>
      </c>
      <c r="AN53">
        <f t="shared" si="12"/>
        <v>50</v>
      </c>
      <c r="AO53">
        <f t="shared" si="12"/>
        <v>50.487622245457352</v>
      </c>
      <c r="AP53">
        <f t="shared" si="12"/>
        <v>50.990195135927848</v>
      </c>
      <c r="AQ53">
        <f t="shared" si="12"/>
        <v>51.507281038703645</v>
      </c>
      <c r="AR53">
        <f t="shared" si="12"/>
        <v>52.038447325030752</v>
      </c>
      <c r="AS53">
        <f t="shared" si="12"/>
        <v>52.583267300539625</v>
      </c>
      <c r="AT53">
        <f t="shared" si="12"/>
        <v>53.141321022345693</v>
      </c>
      <c r="AU53">
        <f t="shared" si="12"/>
        <v>53.712196007983138</v>
      </c>
      <c r="AV53">
        <f t="shared" si="12"/>
        <v>54.295487841992909</v>
      </c>
      <c r="AW53">
        <f t="shared" si="12"/>
        <v>54.890800686453829</v>
      </c>
      <c r="AX53">
        <f t="shared" si="12"/>
        <v>55.497747702046432</v>
      </c>
      <c r="AY53">
        <f t="shared" si="12"/>
        <v>56.115951386392801</v>
      </c>
      <c r="AZ53">
        <f t="shared" si="12"/>
        <v>56.745043836444431</v>
      </c>
      <c r="BA53">
        <f t="shared" si="12"/>
        <v>57.384666941614292</v>
      </c>
      <c r="BB53">
        <f t="shared" si="15"/>
        <v>58.034472514187634</v>
      </c>
      <c r="BC53">
        <f t="shared" si="15"/>
        <v>58.694122363316758</v>
      </c>
      <c r="BD53">
        <f t="shared" si="15"/>
        <v>59.363288318623319</v>
      </c>
    </row>
    <row r="54" spans="5:56" ht="40.049999999999997" customHeight="1" x14ac:dyDescent="0.45">
      <c r="E54">
        <v>44</v>
      </c>
      <c r="F54">
        <f t="shared" si="14"/>
        <v>45.398237851264668</v>
      </c>
      <c r="G54">
        <f t="shared" si="14"/>
        <v>45.188494110780013</v>
      </c>
      <c r="H54">
        <f t="shared" si="14"/>
        <v>45</v>
      </c>
      <c r="I54">
        <f t="shared" si="14"/>
        <v>44.83302354291979</v>
      </c>
      <c r="J54">
        <f t="shared" si="14"/>
        <v>44.687805943008662</v>
      </c>
      <c r="K54">
        <f t="shared" si="14"/>
        <v>44.564559910314387</v>
      </c>
      <c r="L54">
        <f t="shared" si="14"/>
        <v>44.463468150831417</v>
      </c>
      <c r="M54">
        <f t="shared" si="14"/>
        <v>44.384682042344295</v>
      </c>
      <c r="N54">
        <f t="shared" si="14"/>
        <v>44.328320518603</v>
      </c>
      <c r="O54">
        <f t="shared" si="14"/>
        <v>44.294469180700204</v>
      </c>
      <c r="P54">
        <f t="shared" si="14"/>
        <v>44.283179650969061</v>
      </c>
      <c r="Q54">
        <f t="shared" si="14"/>
        <v>44.294469180700204</v>
      </c>
      <c r="R54">
        <f t="shared" si="14"/>
        <v>44.328320518603</v>
      </c>
      <c r="S54">
        <f t="shared" si="14"/>
        <v>44.384682042344295</v>
      </c>
      <c r="T54">
        <f t="shared" si="14"/>
        <v>44.463468150831417</v>
      </c>
      <c r="U54">
        <f t="shared" si="13"/>
        <v>44.564559910314387</v>
      </c>
      <c r="V54">
        <f t="shared" si="11"/>
        <v>44.687805943008662</v>
      </c>
      <c r="W54">
        <f t="shared" si="11"/>
        <v>44.83302354291979</v>
      </c>
      <c r="X54">
        <f t="shared" si="11"/>
        <v>45</v>
      </c>
      <c r="Y54">
        <f t="shared" si="11"/>
        <v>45.188494110780013</v>
      </c>
      <c r="Z54">
        <f t="shared" si="11"/>
        <v>45.398237851264668</v>
      </c>
      <c r="AA54">
        <f t="shared" si="11"/>
        <v>45.628938186199335</v>
      </c>
      <c r="AB54">
        <f t="shared" si="11"/>
        <v>45.880278987817846</v>
      </c>
      <c r="AC54">
        <f t="shared" si="11"/>
        <v>46.151923036857305</v>
      </c>
      <c r="AD54">
        <f t="shared" si="11"/>
        <v>46.443514078932488</v>
      </c>
      <c r="AE54">
        <f t="shared" si="11"/>
        <v>46.75467891024384</v>
      </c>
      <c r="AF54">
        <f t="shared" si="11"/>
        <v>47.085029467974216</v>
      </c>
      <c r="AG54">
        <f t="shared" si="11"/>
        <v>47.434164902525687</v>
      </c>
      <c r="AH54">
        <f t="shared" si="11"/>
        <v>47.801673610868477</v>
      </c>
      <c r="AI54">
        <f t="shared" si="11"/>
        <v>48.187135212627034</v>
      </c>
      <c r="AJ54">
        <f t="shared" si="11"/>
        <v>48.590122453025366</v>
      </c>
      <c r="AK54">
        <f t="shared" si="11"/>
        <v>49.010203019371382</v>
      </c>
      <c r="AL54">
        <f t="shared" si="12"/>
        <v>49.446941260304463</v>
      </c>
      <c r="AM54">
        <f t="shared" si="12"/>
        <v>49.899899799498598</v>
      </c>
      <c r="AN54">
        <f t="shared" si="12"/>
        <v>50.368641037852115</v>
      </c>
      <c r="AO54">
        <f t="shared" si="12"/>
        <v>50.852728540364481</v>
      </c>
      <c r="AP54">
        <f t="shared" si="12"/>
        <v>51.35172830587107</v>
      </c>
      <c r="AQ54">
        <f t="shared" si="12"/>
        <v>51.86520991955976</v>
      </c>
      <c r="AR54">
        <f t="shared" si="12"/>
        <v>52.392747589718944</v>
      </c>
      <c r="AS54">
        <f t="shared" si="12"/>
        <v>52.933921071464184</v>
      </c>
      <c r="AT54">
        <f t="shared" si="12"/>
        <v>53.488316481265329</v>
      </c>
      <c r="AU54">
        <f t="shared" si="12"/>
        <v>54.055527006958314</v>
      </c>
      <c r="AV54">
        <f t="shared" si="12"/>
        <v>54.63515351859094</v>
      </c>
      <c r="AW54">
        <f t="shared" si="12"/>
        <v>55.226805085936306</v>
      </c>
      <c r="AX54">
        <f t="shared" si="12"/>
        <v>55.830099408831437</v>
      </c>
      <c r="AY54">
        <f t="shared" si="12"/>
        <v>56.444663166680336</v>
      </c>
      <c r="AZ54">
        <f t="shared" si="12"/>
        <v>57.070132293521098</v>
      </c>
      <c r="BA54">
        <f t="shared" si="12"/>
        <v>57.706152185014034</v>
      </c>
      <c r="BB54">
        <f t="shared" si="15"/>
        <v>58.352377843580634</v>
      </c>
      <c r="BC54">
        <f t="shared" si="15"/>
        <v>59.008473967727717</v>
      </c>
      <c r="BD54">
        <f t="shared" si="15"/>
        <v>59.674114991342769</v>
      </c>
    </row>
    <row r="55" spans="5:56" ht="40.049999999999997" customHeight="1" x14ac:dyDescent="0.45">
      <c r="E55">
        <v>45</v>
      </c>
      <c r="F55">
        <f t="shared" si="14"/>
        <v>45.825756949558397</v>
      </c>
      <c r="G55">
        <f t="shared" si="14"/>
        <v>45.617978911828175</v>
      </c>
      <c r="H55">
        <f t="shared" si="14"/>
        <v>45.431266766402189</v>
      </c>
      <c r="I55">
        <f t="shared" si="14"/>
        <v>45.265881191025102</v>
      </c>
      <c r="J55">
        <f t="shared" si="14"/>
        <v>45.122056690713912</v>
      </c>
      <c r="K55">
        <f t="shared" si="14"/>
        <v>45</v>
      </c>
      <c r="L55">
        <f t="shared" si="14"/>
        <v>44.899888641287298</v>
      </c>
      <c r="M55">
        <f t="shared" si="14"/>
        <v>44.82186966202994</v>
      </c>
      <c r="N55">
        <f t="shared" si="14"/>
        <v>44.766058571198784</v>
      </c>
      <c r="O55">
        <f t="shared" si="14"/>
        <v>44.732538492690082</v>
      </c>
      <c r="P55">
        <f t="shared" si="14"/>
        <v>44.721359549995796</v>
      </c>
      <c r="Q55">
        <f t="shared" si="14"/>
        <v>44.732538492690082</v>
      </c>
      <c r="R55">
        <f t="shared" si="14"/>
        <v>44.766058571198784</v>
      </c>
      <c r="S55">
        <f t="shared" si="14"/>
        <v>44.82186966202994</v>
      </c>
      <c r="T55">
        <f t="shared" si="14"/>
        <v>44.899888641287298</v>
      </c>
      <c r="U55">
        <f t="shared" si="13"/>
        <v>45</v>
      </c>
      <c r="V55">
        <f t="shared" si="11"/>
        <v>45.122056690713912</v>
      </c>
      <c r="W55">
        <f t="shared" si="11"/>
        <v>45.265881191025102</v>
      </c>
      <c r="X55">
        <f t="shared" si="11"/>
        <v>45.431266766402189</v>
      </c>
      <c r="Y55">
        <f t="shared" si="11"/>
        <v>45.617978911828175</v>
      </c>
      <c r="Z55">
        <f t="shared" si="11"/>
        <v>45.825756949558397</v>
      </c>
      <c r="AA55">
        <f t="shared" si="11"/>
        <v>46.054315758677816</v>
      </c>
      <c r="AB55">
        <f t="shared" si="11"/>
        <v>46.303347611160902</v>
      </c>
      <c r="AC55">
        <f t="shared" si="11"/>
        <v>46.572524088780071</v>
      </c>
      <c r="AD55">
        <f t="shared" si="11"/>
        <v>46.861498055439924</v>
      </c>
      <c r="AE55">
        <f t="shared" si="11"/>
        <v>47.169905660283021</v>
      </c>
      <c r="AF55">
        <f t="shared" si="11"/>
        <v>47.497368348151667</v>
      </c>
      <c r="AG55">
        <f t="shared" si="11"/>
        <v>47.843494855622744</v>
      </c>
      <c r="AH55">
        <f t="shared" si="11"/>
        <v>48.207883172775801</v>
      </c>
      <c r="AI55">
        <f t="shared" si="11"/>
        <v>48.590122453025366</v>
      </c>
      <c r="AJ55">
        <f t="shared" si="11"/>
        <v>48.989794855663561</v>
      </c>
      <c r="AK55">
        <f t="shared" si="11"/>
        <v>49.406477308142499</v>
      </c>
      <c r="AL55">
        <f t="shared" si="12"/>
        <v>49.839743177508446</v>
      </c>
      <c r="AM55">
        <f t="shared" si="12"/>
        <v>50.289163842720633</v>
      </c>
      <c r="AN55">
        <f t="shared" si="12"/>
        <v>50.754310161798081</v>
      </c>
      <c r="AO55">
        <f t="shared" si="12"/>
        <v>51.234753829797995</v>
      </c>
      <c r="AP55">
        <f t="shared" si="12"/>
        <v>51.730068625510249</v>
      </c>
      <c r="AQ55">
        <f t="shared" si="12"/>
        <v>52.239831546435909</v>
      </c>
      <c r="AR55">
        <f t="shared" si="12"/>
        <v>52.763623833091678</v>
      </c>
      <c r="AS55">
        <f t="shared" si="12"/>
        <v>53.301031884945715</v>
      </c>
      <c r="AT55">
        <f t="shared" si="12"/>
        <v>53.851648071345039</v>
      </c>
      <c r="AU55">
        <f t="shared" si="12"/>
        <v>54.415071441651165</v>
      </c>
      <c r="AV55">
        <f t="shared" si="12"/>
        <v>54.990908339470082</v>
      </c>
      <c r="AW55">
        <f t="shared" si="12"/>
        <v>55.578772926361012</v>
      </c>
      <c r="AX55">
        <f t="shared" si="12"/>
        <v>56.178287620752556</v>
      </c>
      <c r="AY55">
        <f t="shared" si="12"/>
        <v>56.789083458002736</v>
      </c>
      <c r="AZ55">
        <f t="shared" si="12"/>
        <v>57.410800377629293</v>
      </c>
      <c r="BA55">
        <f t="shared" si="12"/>
        <v>58.043087443725803</v>
      </c>
      <c r="BB55">
        <f t="shared" si="15"/>
        <v>58.68560300448484</v>
      </c>
      <c r="BC55">
        <f t="shared" si="15"/>
        <v>59.338014796587188</v>
      </c>
      <c r="BD55">
        <f t="shared" si="15"/>
        <v>60</v>
      </c>
    </row>
    <row r="56" spans="5:56" ht="40.049999999999997" customHeight="1" x14ac:dyDescent="0.45">
      <c r="E56">
        <v>46</v>
      </c>
      <c r="F56">
        <f t="shared" si="14"/>
        <v>46.270941205037097</v>
      </c>
      <c r="G56">
        <f t="shared" si="14"/>
        <v>46.065171225124082</v>
      </c>
      <c r="H56">
        <f t="shared" si="14"/>
        <v>45.880278987817846</v>
      </c>
      <c r="I56">
        <f t="shared" si="14"/>
        <v>45.71651780264984</v>
      </c>
      <c r="J56">
        <f t="shared" si="14"/>
        <v>45.574115460423364</v>
      </c>
      <c r="K56">
        <f t="shared" si="14"/>
        <v>45.453272709454048</v>
      </c>
      <c r="L56">
        <f t="shared" si="14"/>
        <v>45.354161881794269</v>
      </c>
      <c r="M56">
        <f t="shared" si="14"/>
        <v>45.276925690687087</v>
      </c>
      <c r="N56">
        <f t="shared" si="14"/>
        <v>45.221676218380054</v>
      </c>
      <c r="O56">
        <f t="shared" si="14"/>
        <v>45.188494110780013</v>
      </c>
      <c r="P56">
        <f t="shared" si="14"/>
        <v>45.177427992306072</v>
      </c>
      <c r="Q56">
        <f t="shared" si="14"/>
        <v>45.188494110780013</v>
      </c>
      <c r="R56">
        <f t="shared" si="14"/>
        <v>45.221676218380054</v>
      </c>
      <c r="S56">
        <f t="shared" si="14"/>
        <v>45.276925690687087</v>
      </c>
      <c r="T56">
        <f t="shared" si="14"/>
        <v>45.354161881794269</v>
      </c>
      <c r="U56">
        <f t="shared" si="13"/>
        <v>45.453272709454048</v>
      </c>
      <c r="V56">
        <f t="shared" si="11"/>
        <v>45.574115460423364</v>
      </c>
      <c r="W56">
        <f t="shared" si="11"/>
        <v>45.71651780264984</v>
      </c>
      <c r="X56">
        <f t="shared" si="11"/>
        <v>45.880278987817846</v>
      </c>
      <c r="Y56">
        <f t="shared" si="11"/>
        <v>46.065171225124082</v>
      </c>
      <c r="Z56">
        <f t="shared" si="11"/>
        <v>46.270941205037097</v>
      </c>
      <c r="AA56">
        <f t="shared" si="11"/>
        <v>46.497311750250681</v>
      </c>
      <c r="AB56">
        <f t="shared" si="11"/>
        <v>46.743983570080971</v>
      </c>
      <c r="AC56">
        <f t="shared" si="11"/>
        <v>47.010637094172637</v>
      </c>
      <c r="AD56">
        <f t="shared" si="11"/>
        <v>47.296934361541872</v>
      </c>
      <c r="AE56">
        <f t="shared" si="11"/>
        <v>47.602520941647619</v>
      </c>
      <c r="AF56">
        <f t="shared" si="11"/>
        <v>47.927027865287037</v>
      </c>
      <c r="AG56">
        <f t="shared" si="11"/>
        <v>48.270073544588683</v>
      </c>
      <c r="AH56">
        <f t="shared" si="11"/>
        <v>48.631265663151311</v>
      </c>
      <c r="AI56">
        <f t="shared" si="11"/>
        <v>49.010203019371382</v>
      </c>
      <c r="AJ56">
        <f t="shared" si="11"/>
        <v>49.406477308142499</v>
      </c>
      <c r="AK56">
        <f t="shared" ref="AK56:AZ60" si="16">SQRT(40^2+SQRT(($B$11-$E56)^2+($C$11-AK$9)^2)^2)</f>
        <v>49.819674828324601</v>
      </c>
      <c r="AL56">
        <f t="shared" si="12"/>
        <v>50.24937810560445</v>
      </c>
      <c r="AM56">
        <f t="shared" si="12"/>
        <v>50.695167422546305</v>
      </c>
      <c r="AN56">
        <f t="shared" si="12"/>
        <v>51.156622249714651</v>
      </c>
      <c r="AO56">
        <f t="shared" si="12"/>
        <v>51.633322573702344</v>
      </c>
      <c r="AP56">
        <f t="shared" si="12"/>
        <v>52.124850119688595</v>
      </c>
      <c r="AQ56">
        <f t="shared" si="12"/>
        <v>52.630789467763066</v>
      </c>
      <c r="AR56">
        <f t="shared" si="12"/>
        <v>53.150729063673246</v>
      </c>
      <c r="AS56">
        <f t="shared" si="12"/>
        <v>53.684262125878192</v>
      </c>
      <c r="AT56">
        <f t="shared" si="12"/>
        <v>54.230987451824994</v>
      </c>
      <c r="AU56">
        <f t="shared" si="12"/>
        <v>54.790510127210901</v>
      </c>
      <c r="AV56">
        <f t="shared" si="12"/>
        <v>55.362442142665635</v>
      </c>
      <c r="AW56">
        <f t="shared" si="12"/>
        <v>55.946402922797461</v>
      </c>
      <c r="AX56">
        <f t="shared" si="12"/>
        <v>56.542019772908716</v>
      </c>
      <c r="AY56">
        <f t="shared" si="12"/>
        <v>57.148928248918196</v>
      </c>
      <c r="AZ56">
        <f t="shared" si="12"/>
        <v>57.766772456144714</v>
      </c>
      <c r="BA56">
        <f>SQRT(40^2+SQRT(($B$11-$E56)^2+($C$11-BA$9)^2)^2)</f>
        <v>58.395205282625732</v>
      </c>
      <c r="BB56">
        <f t="shared" si="15"/>
        <v>59.033888572581766</v>
      </c>
      <c r="BC56">
        <f t="shared" si="15"/>
        <v>59.682493245507096</v>
      </c>
      <c r="BD56">
        <f t="shared" si="15"/>
        <v>60.340699366182356</v>
      </c>
    </row>
    <row r="57" spans="5:56" ht="40.049999999999997" customHeight="1" x14ac:dyDescent="0.45">
      <c r="E57">
        <v>47</v>
      </c>
      <c r="F57">
        <f t="shared" si="14"/>
        <v>46.733285782191693</v>
      </c>
      <c r="G57">
        <f t="shared" si="14"/>
        <v>46.529560496527367</v>
      </c>
      <c r="H57">
        <f t="shared" si="14"/>
        <v>46.346520905025869</v>
      </c>
      <c r="I57">
        <f t="shared" si="14"/>
        <v>46.184412955021955</v>
      </c>
      <c r="J57">
        <f t="shared" si="14"/>
        <v>46.043457732885351</v>
      </c>
      <c r="K57">
        <f t="shared" si="14"/>
        <v>45.923850012820139</v>
      </c>
      <c r="L57">
        <f t="shared" si="14"/>
        <v>45.825756949558397</v>
      </c>
      <c r="M57">
        <f t="shared" si="14"/>
        <v>45.749316934791494</v>
      </c>
      <c r="N57">
        <f t="shared" si="14"/>
        <v>45.694638635183452</v>
      </c>
      <c r="O57">
        <f t="shared" si="14"/>
        <v>45.661800227323496</v>
      </c>
      <c r="P57">
        <f t="shared" si="14"/>
        <v>45.650848842053307</v>
      </c>
      <c r="Q57">
        <f t="shared" si="14"/>
        <v>45.661800227323496</v>
      </c>
      <c r="R57">
        <f t="shared" si="14"/>
        <v>45.694638635183452</v>
      </c>
      <c r="S57">
        <f t="shared" si="14"/>
        <v>45.749316934791494</v>
      </c>
      <c r="T57">
        <f t="shared" si="14"/>
        <v>45.825756949558397</v>
      </c>
      <c r="U57">
        <f t="shared" si="13"/>
        <v>45.923850012820139</v>
      </c>
      <c r="V57">
        <f t="shared" ref="V57:AJ57" si="17">SQRT(40^2+SQRT(($B$11-$E57)^2+($C$11-V$9)^2)^2)</f>
        <v>46.043457732885351</v>
      </c>
      <c r="W57">
        <f t="shared" si="17"/>
        <v>46.184412955021955</v>
      </c>
      <c r="X57">
        <f t="shared" si="17"/>
        <v>46.346520905025869</v>
      </c>
      <c r="Y57">
        <f t="shared" si="17"/>
        <v>46.529560496527367</v>
      </c>
      <c r="Z57">
        <f t="shared" si="17"/>
        <v>46.733285782191693</v>
      </c>
      <c r="AA57">
        <f t="shared" si="17"/>
        <v>46.957427527495582</v>
      </c>
      <c r="AB57">
        <f t="shared" si="17"/>
        <v>47.201694884823787</v>
      </c>
      <c r="AC57">
        <f t="shared" si="17"/>
        <v>47.465777145223271</v>
      </c>
      <c r="AD57">
        <f t="shared" si="17"/>
        <v>47.749345545253291</v>
      </c>
      <c r="AE57">
        <f t="shared" si="17"/>
        <v>48.052055106935853</v>
      </c>
      <c r="AF57">
        <f t="shared" si="17"/>
        <v>48.373546489791295</v>
      </c>
      <c r="AG57">
        <f t="shared" si="17"/>
        <v>48.713447835274401</v>
      </c>
      <c r="AH57">
        <f t="shared" si="17"/>
        <v>49.071376585541188</v>
      </c>
      <c r="AI57">
        <f t="shared" si="17"/>
        <v>49.446941260304463</v>
      </c>
      <c r="AJ57">
        <f t="shared" si="17"/>
        <v>49.839743177508446</v>
      </c>
      <c r="AK57">
        <f t="shared" si="16"/>
        <v>50.24937810560445</v>
      </c>
      <c r="AL57">
        <f t="shared" si="16"/>
        <v>50.675437837279709</v>
      </c>
      <c r="AM57">
        <f t="shared" si="16"/>
        <v>51.117511676528231</v>
      </c>
      <c r="AN57">
        <f t="shared" si="16"/>
        <v>51.575187832910508</v>
      </c>
      <c r="AO57">
        <f t="shared" si="16"/>
        <v>52.04805471869242</v>
      </c>
      <c r="AP57">
        <f t="shared" si="16"/>
        <v>52.535702146254792</v>
      </c>
      <c r="AQ57">
        <f t="shared" si="16"/>
        <v>53.037722424704477</v>
      </c>
      <c r="AR57">
        <f t="shared" si="16"/>
        <v>53.553711355983538</v>
      </c>
      <c r="AS57">
        <f t="shared" si="16"/>
        <v>54.083269131959838</v>
      </c>
      <c r="AT57">
        <f t="shared" si="16"/>
        <v>54.626001134990652</v>
      </c>
      <c r="AU57">
        <f t="shared" si="16"/>
        <v>55.181518645285578</v>
      </c>
      <c r="AV57">
        <f t="shared" si="16"/>
        <v>55.749439459065414</v>
      </c>
      <c r="AW57">
        <f t="shared" si="16"/>
        <v>56.329388422030647</v>
      </c>
      <c r="AX57">
        <f t="shared" si="16"/>
        <v>56.920997883030829</v>
      </c>
      <c r="AY57">
        <f t="shared" si="16"/>
        <v>57.523908073078623</v>
      </c>
      <c r="AZ57">
        <f t="shared" si="16"/>
        <v>58.137767414994535</v>
      </c>
      <c r="BA57">
        <f>SQRT(40^2+SQRT(($B$11-$E57)^2+($C$11-BA$9)^2)^2)</f>
        <v>58.762232769015846</v>
      </c>
      <c r="BB57">
        <f t="shared" si="15"/>
        <v>59.396969619669989</v>
      </c>
      <c r="BC57">
        <f t="shared" si="15"/>
        <v>60.0416522091123</v>
      </c>
      <c r="BD57">
        <f t="shared" si="15"/>
        <v>60.695963621974066</v>
      </c>
    </row>
    <row r="58" spans="5:56" ht="40.049999999999997" customHeight="1" x14ac:dyDescent="0.45">
      <c r="E58">
        <v>48</v>
      </c>
      <c r="F58">
        <f t="shared" si="14"/>
        <v>47.212286536451508</v>
      </c>
      <c r="G58">
        <f t="shared" si="14"/>
        <v>47.010637094172637</v>
      </c>
      <c r="H58">
        <f t="shared" si="14"/>
        <v>46.82947789587238</v>
      </c>
      <c r="I58">
        <f t="shared" si="14"/>
        <v>46.669047558312137</v>
      </c>
      <c r="J58">
        <f t="shared" si="14"/>
        <v>46.529560496527367</v>
      </c>
      <c r="K58">
        <f t="shared" si="14"/>
        <v>46.411205543489174</v>
      </c>
      <c r="L58">
        <f t="shared" si="14"/>
        <v>46.314144707637645</v>
      </c>
      <c r="M58">
        <f t="shared" si="14"/>
        <v>46.238512086787566</v>
      </c>
      <c r="N58">
        <f t="shared" si="14"/>
        <v>46.184412955021955</v>
      </c>
      <c r="O58">
        <f t="shared" si="14"/>
        <v>46.151923036857305</v>
      </c>
      <c r="P58">
        <f t="shared" si="14"/>
        <v>46.141087980237309</v>
      </c>
      <c r="Q58">
        <f t="shared" si="14"/>
        <v>46.151923036857305</v>
      </c>
      <c r="R58">
        <f t="shared" si="14"/>
        <v>46.184412955021955</v>
      </c>
      <c r="S58">
        <f t="shared" si="14"/>
        <v>46.238512086787566</v>
      </c>
      <c r="T58">
        <f t="shared" si="14"/>
        <v>46.314144707637645</v>
      </c>
      <c r="U58">
        <f t="shared" si="14"/>
        <v>46.411205543489174</v>
      </c>
      <c r="V58">
        <f t="shared" ref="V58:AJ60" si="18">SQRT(40^2+SQRT(($B$11-$E58)^2+($C$11-V$9)^2)^2)</f>
        <v>46.529560496527367</v>
      </c>
      <c r="W58">
        <f t="shared" si="18"/>
        <v>46.669047558312137</v>
      </c>
      <c r="X58">
        <f t="shared" si="18"/>
        <v>46.82947789587238</v>
      </c>
      <c r="Y58">
        <f t="shared" si="18"/>
        <v>47.010637094172637</v>
      </c>
      <c r="Z58">
        <f t="shared" si="18"/>
        <v>47.212286536451508</v>
      </c>
      <c r="AA58">
        <f t="shared" si="18"/>
        <v>47.434164902525687</v>
      </c>
      <c r="AB58">
        <f t="shared" si="18"/>
        <v>47.675989764240867</v>
      </c>
      <c r="AC58">
        <f t="shared" si="18"/>
        <v>47.937459256827538</v>
      </c>
      <c r="AD58">
        <f t="shared" si="18"/>
        <v>48.218253804964775</v>
      </c>
      <c r="AE58">
        <f t="shared" si="18"/>
        <v>48.518037882832814</v>
      </c>
      <c r="AF58">
        <f t="shared" si="18"/>
        <v>48.836461788299118</v>
      </c>
      <c r="AG58">
        <f t="shared" si="18"/>
        <v>49.17316341257699</v>
      </c>
      <c r="AH58">
        <f t="shared" si="18"/>
        <v>49.527769988159172</v>
      </c>
      <c r="AI58">
        <f t="shared" si="18"/>
        <v>49.899899799498598</v>
      </c>
      <c r="AJ58">
        <f t="shared" si="18"/>
        <v>50.289163842720633</v>
      </c>
      <c r="AK58">
        <f t="shared" si="16"/>
        <v>50.695167422546305</v>
      </c>
      <c r="AL58">
        <f t="shared" si="16"/>
        <v>51.117511676528231</v>
      </c>
      <c r="AM58">
        <f t="shared" si="16"/>
        <v>51.555795018600968</v>
      </c>
      <c r="AN58">
        <f t="shared" si="16"/>
        <v>52.009614495783374</v>
      </c>
      <c r="AO58">
        <f t="shared" si="16"/>
        <v>52.478567053607705</v>
      </c>
      <c r="AP58">
        <f t="shared" si="16"/>
        <v>52.962250707461443</v>
      </c>
      <c r="AQ58">
        <f t="shared" si="16"/>
        <v>53.460265618494638</v>
      </c>
      <c r="AR58">
        <f t="shared" si="16"/>
        <v>53.972215074054539</v>
      </c>
      <c r="AS58">
        <f t="shared" si="16"/>
        <v>54.497706373754852</v>
      </c>
      <c r="AT58">
        <f t="shared" si="16"/>
        <v>55.036351623268054</v>
      </c>
      <c r="AU58">
        <f t="shared" si="16"/>
        <v>55.587768438749187</v>
      </c>
      <c r="AV58">
        <f t="shared" si="16"/>
        <v>56.151580565465828</v>
      </c>
      <c r="AW58">
        <f t="shared" si="16"/>
        <v>56.727418414731339</v>
      </c>
      <c r="AX58">
        <f t="shared" si="16"/>
        <v>57.314919523628397</v>
      </c>
      <c r="AY58">
        <f t="shared" si="16"/>
        <v>57.913728942281033</v>
      </c>
      <c r="AZ58">
        <f t="shared" si="16"/>
        <v>58.523499553598128</v>
      </c>
      <c r="BA58">
        <f>SQRT(40^2+SQRT(($B$11-$E58)^2+($C$11-BA$9)^2)^2)</f>
        <v>59.143892330484981</v>
      </c>
      <c r="BB58">
        <f t="shared" si="15"/>
        <v>59.774576535513823</v>
      </c>
      <c r="BC58">
        <f t="shared" si="15"/>
        <v>60.415229867972862</v>
      </c>
      <c r="BD58">
        <f t="shared" si="15"/>
        <v>61.065538563088104</v>
      </c>
    </row>
    <row r="59" spans="5:56" ht="40.049999999999997" customHeight="1" x14ac:dyDescent="0.45">
      <c r="E59">
        <v>49</v>
      </c>
      <c r="F59">
        <f t="shared" ref="F59:U60" si="19">SQRT(40^2+SQRT(($B$11-$E59)^2+($C$11-F$9)^2)^2)</f>
        <v>47.707441767506253</v>
      </c>
      <c r="G59">
        <f t="shared" si="19"/>
        <v>47.507894080878813</v>
      </c>
      <c r="H59">
        <f t="shared" si="19"/>
        <v>47.328638264796929</v>
      </c>
      <c r="I59">
        <f t="shared" si="19"/>
        <v>47.169905660283021</v>
      </c>
      <c r="J59">
        <f t="shared" si="19"/>
        <v>47.031904065219386</v>
      </c>
      <c r="K59">
        <f t="shared" si="19"/>
        <v>46.914816422959603</v>
      </c>
      <c r="L59">
        <f t="shared" si="19"/>
        <v>46.818799642878503</v>
      </c>
      <c r="M59">
        <f t="shared" si="19"/>
        <v>46.743983570080971</v>
      </c>
      <c r="N59">
        <f t="shared" si="19"/>
        <v>46.690470119715009</v>
      </c>
      <c r="O59">
        <f t="shared" si="19"/>
        <v>46.65833258915282</v>
      </c>
      <c r="P59">
        <f t="shared" si="19"/>
        <v>46.647615158762406</v>
      </c>
      <c r="Q59">
        <f t="shared" si="19"/>
        <v>46.65833258915282</v>
      </c>
      <c r="R59">
        <f t="shared" si="19"/>
        <v>46.690470119715009</v>
      </c>
      <c r="S59">
        <f t="shared" si="19"/>
        <v>46.743983570080971</v>
      </c>
      <c r="T59">
        <f t="shared" si="19"/>
        <v>46.818799642878503</v>
      </c>
      <c r="U59">
        <f t="shared" si="19"/>
        <v>46.914816422959603</v>
      </c>
      <c r="V59">
        <f t="shared" si="18"/>
        <v>47.031904065219386</v>
      </c>
      <c r="W59">
        <f t="shared" si="18"/>
        <v>47.169905660283021</v>
      </c>
      <c r="X59">
        <f t="shared" si="18"/>
        <v>47.328638264796929</v>
      </c>
      <c r="Y59">
        <f t="shared" si="18"/>
        <v>47.507894080878813</v>
      </c>
      <c r="Z59">
        <f t="shared" si="18"/>
        <v>47.707441767506253</v>
      </c>
      <c r="AA59">
        <f t="shared" si="18"/>
        <v>47.927027865287037</v>
      </c>
      <c r="AB59">
        <f t="shared" si="18"/>
        <v>48.166378315169183</v>
      </c>
      <c r="AC59">
        <f t="shared" si="18"/>
        <v>48.425200051213004</v>
      </c>
      <c r="AD59">
        <f t="shared" si="18"/>
        <v>48.703182647543684</v>
      </c>
      <c r="AE59">
        <f t="shared" si="18"/>
        <v>49</v>
      </c>
      <c r="AF59">
        <f t="shared" si="18"/>
        <v>49.315312023751808</v>
      </c>
      <c r="AG59">
        <f t="shared" si="18"/>
        <v>49.648766349225639</v>
      </c>
      <c r="AH59">
        <f t="shared" si="18"/>
        <v>50</v>
      </c>
      <c r="AI59">
        <f t="shared" si="18"/>
        <v>50.368641037852115</v>
      </c>
      <c r="AJ59">
        <f t="shared" si="18"/>
        <v>50.754310161798081</v>
      </c>
      <c r="AK59">
        <f t="shared" si="16"/>
        <v>51.156622249714651</v>
      </c>
      <c r="AL59">
        <f t="shared" si="16"/>
        <v>51.575187832910508</v>
      </c>
      <c r="AM59">
        <f t="shared" si="16"/>
        <v>52.009614495783374</v>
      </c>
      <c r="AN59">
        <f t="shared" si="16"/>
        <v>52.459508194416003</v>
      </c>
      <c r="AO59">
        <f t="shared" si="16"/>
        <v>52.924474489596967</v>
      </c>
      <c r="AP59">
        <f t="shared" si="16"/>
        <v>53.404119691274758</v>
      </c>
      <c r="AQ59">
        <f t="shared" si="16"/>
        <v>53.898051912847464</v>
      </c>
      <c r="AR59">
        <f t="shared" si="16"/>
        <v>54.405882034941776</v>
      </c>
      <c r="AS59">
        <f t="shared" si="16"/>
        <v>54.927224579437834</v>
      </c>
      <c r="AT59">
        <f t="shared" si="16"/>
        <v>55.461698495448189</v>
      </c>
      <c r="AU59">
        <f t="shared" si="16"/>
        <v>56.008927859761783</v>
      </c>
      <c r="AV59">
        <f t="shared" si="16"/>
        <v>56.568542494923804</v>
      </c>
      <c r="AW59">
        <f t="shared" si="16"/>
        <v>57.140178508646613</v>
      </c>
      <c r="AX59">
        <f t="shared" si="16"/>
        <v>57.723478758647246</v>
      </c>
      <c r="AY59">
        <f t="shared" si="16"/>
        <v>58.318093247293334</v>
      </c>
      <c r="AZ59">
        <f t="shared" si="16"/>
        <v>58.923679450624938</v>
      </c>
      <c r="BA59">
        <f>SQRT(40^2+SQRT(($B$11-$E59)^2+($C$11-BA$9)^2)^2)</f>
        <v>59.539902586416787</v>
      </c>
      <c r="BB59">
        <f t="shared" si="15"/>
        <v>60.166435825965294</v>
      </c>
      <c r="BC59">
        <f t="shared" si="15"/>
        <v>60.802960454241045</v>
      </c>
      <c r="BD59">
        <f t="shared" si="15"/>
        <v>61.449165982948863</v>
      </c>
    </row>
    <row r="60" spans="5:56" ht="40.049999999999997" customHeight="1" x14ac:dyDescent="0.45">
      <c r="E60">
        <v>50</v>
      </c>
      <c r="F60">
        <f t="shared" si="19"/>
        <v>48.218253804964775</v>
      </c>
      <c r="G60">
        <f t="shared" si="19"/>
        <v>48.020828814171878</v>
      </c>
      <c r="H60">
        <f t="shared" si="19"/>
        <v>47.843494855622744</v>
      </c>
      <c r="I60">
        <f t="shared" si="19"/>
        <v>47.686476070265456</v>
      </c>
      <c r="J60">
        <f t="shared" si="19"/>
        <v>47.549973711874962</v>
      </c>
      <c r="K60">
        <f t="shared" si="19"/>
        <v>47.434164902525687</v>
      </c>
      <c r="L60">
        <f t="shared" si="19"/>
        <v>47.339201514178498</v>
      </c>
      <c r="M60">
        <f t="shared" si="19"/>
        <v>47.265209192385896</v>
      </c>
      <c r="N60">
        <f t="shared" si="19"/>
        <v>47.212286536451508</v>
      </c>
      <c r="O60">
        <f t="shared" si="19"/>
        <v>47.180504448341793</v>
      </c>
      <c r="P60">
        <f t="shared" si="19"/>
        <v>47.169905660283021</v>
      </c>
      <c r="Q60">
        <f t="shared" si="19"/>
        <v>47.180504448341793</v>
      </c>
      <c r="R60">
        <f t="shared" si="19"/>
        <v>47.212286536451508</v>
      </c>
      <c r="S60">
        <f t="shared" si="19"/>
        <v>47.265209192385896</v>
      </c>
      <c r="T60">
        <f t="shared" si="19"/>
        <v>47.339201514178498</v>
      </c>
      <c r="U60">
        <f t="shared" si="19"/>
        <v>47.434164902525687</v>
      </c>
      <c r="V60">
        <f t="shared" si="18"/>
        <v>47.549973711874962</v>
      </c>
      <c r="W60">
        <f t="shared" si="18"/>
        <v>47.686476070265456</v>
      </c>
      <c r="X60">
        <f t="shared" si="18"/>
        <v>47.843494855622744</v>
      </c>
      <c r="Y60">
        <f t="shared" si="18"/>
        <v>48.020828814171878</v>
      </c>
      <c r="Z60">
        <f t="shared" si="18"/>
        <v>48.218253804964775</v>
      </c>
      <c r="AA60">
        <f t="shared" si="18"/>
        <v>48.435524153249339</v>
      </c>
      <c r="AB60">
        <f t="shared" si="18"/>
        <v>48.672374094551827</v>
      </c>
      <c r="AC60">
        <f t="shared" si="18"/>
        <v>48.928519290900269</v>
      </c>
      <c r="AD60">
        <f t="shared" si="18"/>
        <v>49.203658400570177</v>
      </c>
      <c r="AE60">
        <f t="shared" si="18"/>
        <v>49.497474683058329</v>
      </c>
      <c r="AF60">
        <f t="shared" si="18"/>
        <v>49.809637621649088</v>
      </c>
      <c r="AG60">
        <f t="shared" si="18"/>
        <v>50.139804546886701</v>
      </c>
      <c r="AH60">
        <f t="shared" si="18"/>
        <v>50.487622245457352</v>
      </c>
      <c r="AI60">
        <f t="shared" si="18"/>
        <v>50.852728540364481</v>
      </c>
      <c r="AJ60">
        <f t="shared" si="18"/>
        <v>51.234753829797995</v>
      </c>
      <c r="AK60">
        <f t="shared" si="16"/>
        <v>51.633322573702344</v>
      </c>
      <c r="AL60">
        <f t="shared" si="16"/>
        <v>52.04805471869242</v>
      </c>
      <c r="AM60">
        <f t="shared" si="16"/>
        <v>52.478567053607705</v>
      </c>
      <c r="AN60">
        <f t="shared" si="16"/>
        <v>52.924474489596967</v>
      </c>
      <c r="AO60">
        <f t="shared" si="16"/>
        <v>53.385391260156553</v>
      </c>
      <c r="AP60">
        <f t="shared" si="16"/>
        <v>53.860932037980923</v>
      </c>
      <c r="AQ60">
        <f t="shared" si="16"/>
        <v>54.350712966804771</v>
      </c>
      <c r="AR60">
        <f t="shared" si="16"/>
        <v>54.854352607609911</v>
      </c>
      <c r="AS60">
        <f t="shared" si="16"/>
        <v>55.371472799628513</v>
      </c>
      <c r="AT60">
        <f t="shared" si="16"/>
        <v>55.901699437494742</v>
      </c>
      <c r="AU60">
        <f t="shared" si="16"/>
        <v>56.444663166680336</v>
      </c>
      <c r="AV60">
        <f t="shared" si="16"/>
        <v>57</v>
      </c>
      <c r="AW60">
        <f t="shared" si="16"/>
        <v>57.56735185849702</v>
      </c>
      <c r="AX60">
        <f t="shared" si="16"/>
        <v>58.146367040426526</v>
      </c>
      <c r="AY60">
        <f t="shared" si="16"/>
        <v>58.736700622353652</v>
      </c>
      <c r="AZ60">
        <f t="shared" si="16"/>
        <v>59.338014796587188</v>
      </c>
      <c r="BA60">
        <f>SQRT(40^2+SQRT(($B$11-$E60)^2+($C$11-BA$9)^2)^2)</f>
        <v>59.949979149287451</v>
      </c>
      <c r="BB60">
        <f t="shared" si="15"/>
        <v>60.572270883631234</v>
      </c>
      <c r="BC60">
        <f t="shared" si="15"/>
        <v>61.204574992397426</v>
      </c>
      <c r="BD60">
        <f t="shared" si="15"/>
        <v>61.846584384264908</v>
      </c>
    </row>
  </sheetData>
  <conditionalFormatting sqref="F10:BD6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8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60"/>
  <sheetViews>
    <sheetView topLeftCell="R20" zoomScale="55" zoomScaleNormal="55" workbookViewId="0">
      <selection activeCell="AP35" sqref="AP35"/>
    </sheetView>
  </sheetViews>
  <sheetFormatPr defaultRowHeight="14.25" x14ac:dyDescent="0.45"/>
  <cols>
    <col min="6" max="56" width="12.59765625" customWidth="1"/>
  </cols>
  <sheetData>
    <row r="1" spans="1:56" x14ac:dyDescent="0.45">
      <c r="A1" t="s">
        <v>0</v>
      </c>
      <c r="E1" t="s">
        <v>7</v>
      </c>
      <c r="F1">
        <v>5</v>
      </c>
    </row>
    <row r="3" spans="1:56" x14ac:dyDescent="0.45">
      <c r="A3" t="s">
        <v>1</v>
      </c>
    </row>
    <row r="4" spans="1:56" x14ac:dyDescent="0.45">
      <c r="G4" s="1"/>
    </row>
    <row r="5" spans="1:56" x14ac:dyDescent="0.45">
      <c r="A5" t="s">
        <v>4</v>
      </c>
    </row>
    <row r="6" spans="1:56" x14ac:dyDescent="0.45">
      <c r="A6" t="s">
        <v>5</v>
      </c>
      <c r="F6" t="s">
        <v>12</v>
      </c>
    </row>
    <row r="8" spans="1:56" x14ac:dyDescent="0.45">
      <c r="A8" t="s">
        <v>6</v>
      </c>
      <c r="F8" t="s">
        <v>2</v>
      </c>
    </row>
    <row r="9" spans="1:56" x14ac:dyDescent="0.45">
      <c r="E9" t="s">
        <v>3</v>
      </c>
      <c r="F9">
        <v>0</v>
      </c>
      <c r="G9">
        <f>1</f>
        <v>1</v>
      </c>
      <c r="H9">
        <f t="shared" ref="H9:BD9" si="0">G9+1</f>
        <v>2</v>
      </c>
      <c r="I9">
        <f t="shared" si="0"/>
        <v>3</v>
      </c>
      <c r="J9">
        <f t="shared" si="0"/>
        <v>4</v>
      </c>
      <c r="K9">
        <f t="shared" si="0"/>
        <v>5</v>
      </c>
      <c r="L9">
        <f t="shared" si="0"/>
        <v>6</v>
      </c>
      <c r="M9">
        <f t="shared" si="0"/>
        <v>7</v>
      </c>
      <c r="N9">
        <f t="shared" si="0"/>
        <v>8</v>
      </c>
      <c r="O9">
        <f t="shared" si="0"/>
        <v>9</v>
      </c>
      <c r="P9">
        <f t="shared" si="0"/>
        <v>10</v>
      </c>
      <c r="Q9">
        <f t="shared" si="0"/>
        <v>11</v>
      </c>
      <c r="R9">
        <f t="shared" si="0"/>
        <v>12</v>
      </c>
      <c r="S9">
        <f t="shared" si="0"/>
        <v>13</v>
      </c>
      <c r="T9">
        <f t="shared" si="0"/>
        <v>14</v>
      </c>
      <c r="U9">
        <f t="shared" si="0"/>
        <v>15</v>
      </c>
      <c r="V9">
        <f t="shared" si="0"/>
        <v>16</v>
      </c>
      <c r="W9">
        <f t="shared" si="0"/>
        <v>17</v>
      </c>
      <c r="X9">
        <f t="shared" si="0"/>
        <v>18</v>
      </c>
      <c r="Y9">
        <f t="shared" si="0"/>
        <v>19</v>
      </c>
      <c r="Z9">
        <f t="shared" si="0"/>
        <v>20</v>
      </c>
      <c r="AA9">
        <f t="shared" si="0"/>
        <v>21</v>
      </c>
      <c r="AB9">
        <f t="shared" si="0"/>
        <v>22</v>
      </c>
      <c r="AC9">
        <f t="shared" si="0"/>
        <v>23</v>
      </c>
      <c r="AD9">
        <f t="shared" si="0"/>
        <v>24</v>
      </c>
      <c r="AE9">
        <f t="shared" si="0"/>
        <v>25</v>
      </c>
      <c r="AF9">
        <f t="shared" si="0"/>
        <v>26</v>
      </c>
      <c r="AG9">
        <f t="shared" si="0"/>
        <v>27</v>
      </c>
      <c r="AH9">
        <f t="shared" si="0"/>
        <v>28</v>
      </c>
      <c r="AI9">
        <f t="shared" si="0"/>
        <v>29</v>
      </c>
      <c r="AJ9">
        <f t="shared" si="0"/>
        <v>30</v>
      </c>
      <c r="AK9">
        <f t="shared" si="0"/>
        <v>31</v>
      </c>
      <c r="AL9">
        <f t="shared" si="0"/>
        <v>32</v>
      </c>
      <c r="AM9">
        <f t="shared" si="0"/>
        <v>33</v>
      </c>
      <c r="AN9">
        <f t="shared" si="0"/>
        <v>34</v>
      </c>
      <c r="AO9">
        <f t="shared" si="0"/>
        <v>35</v>
      </c>
      <c r="AP9">
        <f t="shared" si="0"/>
        <v>36</v>
      </c>
      <c r="AQ9">
        <f t="shared" si="0"/>
        <v>37</v>
      </c>
      <c r="AR9">
        <f t="shared" si="0"/>
        <v>38</v>
      </c>
      <c r="AS9">
        <f t="shared" si="0"/>
        <v>39</v>
      </c>
      <c r="AT9">
        <f t="shared" si="0"/>
        <v>40</v>
      </c>
      <c r="AU9">
        <f t="shared" si="0"/>
        <v>41</v>
      </c>
      <c r="AV9">
        <f t="shared" si="0"/>
        <v>42</v>
      </c>
      <c r="AW9">
        <f t="shared" si="0"/>
        <v>43</v>
      </c>
      <c r="AX9">
        <f t="shared" si="0"/>
        <v>44</v>
      </c>
      <c r="AY9">
        <f t="shared" si="0"/>
        <v>45</v>
      </c>
      <c r="AZ9">
        <f t="shared" si="0"/>
        <v>46</v>
      </c>
      <c r="BA9">
        <f t="shared" si="0"/>
        <v>47</v>
      </c>
      <c r="BB9">
        <f t="shared" si="0"/>
        <v>48</v>
      </c>
      <c r="BC9">
        <f t="shared" si="0"/>
        <v>49</v>
      </c>
      <c r="BD9">
        <f t="shared" si="0"/>
        <v>50</v>
      </c>
    </row>
    <row r="10" spans="1:56" ht="40.049999999999997" customHeight="1" x14ac:dyDescent="0.45">
      <c r="A10" t="s">
        <v>8</v>
      </c>
      <c r="B10" t="s">
        <v>3</v>
      </c>
      <c r="C10" t="s">
        <v>2</v>
      </c>
      <c r="E10">
        <v>0</v>
      </c>
      <c r="F10">
        <f>(806/(2*3.1415*(1-40/SQRT(40^2+(SQRT(($B$11-$E10)^2+($C$11-F$9)^2))^2))))/2</f>
        <v>376.33093159670744</v>
      </c>
      <c r="G10">
        <f t="shared" ref="G10:V25" si="1">806/(2*3.1415*(1-40/SQRT(40^2+(SQRT(($B$11-$E10)^2+($C$11-G$9)^2))^2)))/2</f>
        <v>384.01517843789333</v>
      </c>
      <c r="H10">
        <f t="shared" si="1"/>
        <v>391.24722182640858</v>
      </c>
      <c r="I10">
        <f t="shared" si="1"/>
        <v>397.92931759542341</v>
      </c>
      <c r="J10">
        <f t="shared" si="1"/>
        <v>403.96415277962888</v>
      </c>
      <c r="K10">
        <f t="shared" si="1"/>
        <v>409.25788470199564</v>
      </c>
      <c r="L10">
        <f t="shared" si="1"/>
        <v>413.72341640718781</v>
      </c>
      <c r="M10">
        <f t="shared" si="1"/>
        <v>417.2837254454235</v>
      </c>
      <c r="N10">
        <f t="shared" si="1"/>
        <v>419.87503032449024</v>
      </c>
      <c r="O10">
        <f t="shared" si="1"/>
        <v>421.44956589775205</v>
      </c>
      <c r="P10">
        <f t="shared" si="1"/>
        <v>421.977750563428</v>
      </c>
      <c r="Q10">
        <f t="shared" si="1"/>
        <v>421.44956589775205</v>
      </c>
      <c r="R10">
        <f t="shared" si="1"/>
        <v>419.87503032449024</v>
      </c>
      <c r="S10">
        <f t="shared" si="1"/>
        <v>417.2837254454235</v>
      </c>
      <c r="T10">
        <f t="shared" si="1"/>
        <v>413.72341640718781</v>
      </c>
      <c r="U10">
        <f t="shared" si="1"/>
        <v>409.25788470199564</v>
      </c>
      <c r="V10">
        <f t="shared" si="1"/>
        <v>403.96415277962888</v>
      </c>
      <c r="W10">
        <f t="shared" ref="W10:AL25" si="2">806/(2*3.1415*(1-40/SQRT(40^2+(SQRT(($B$11-$E10)^2+($C$11-W$9)^2))^2)))/2</f>
        <v>397.92931759542341</v>
      </c>
      <c r="X10">
        <f t="shared" si="2"/>
        <v>391.24722182640858</v>
      </c>
      <c r="Y10">
        <f t="shared" si="2"/>
        <v>384.01517843789333</v>
      </c>
      <c r="Z10">
        <f t="shared" si="2"/>
        <v>376.33093159670744</v>
      </c>
      <c r="AA10">
        <f t="shared" si="2"/>
        <v>368.28999170713831</v>
      </c>
      <c r="AB10">
        <f t="shared" si="2"/>
        <v>359.98343216564018</v>
      </c>
      <c r="AC10">
        <f t="shared" si="2"/>
        <v>351.49618697795796</v>
      </c>
      <c r="AD10">
        <f t="shared" si="2"/>
        <v>342.90584659011449</v>
      </c>
      <c r="AE10">
        <f t="shared" si="2"/>
        <v>334.2819170105887</v>
      </c>
      <c r="AF10">
        <f t="shared" si="2"/>
        <v>325.6854854650727</v>
      </c>
      <c r="AG10">
        <f t="shared" si="2"/>
        <v>317.16922383657845</v>
      </c>
      <c r="AH10">
        <f t="shared" si="2"/>
        <v>308.77765744129539</v>
      </c>
      <c r="AI10">
        <f t="shared" si="2"/>
        <v>300.54762925920301</v>
      </c>
      <c r="AJ10">
        <f t="shared" si="2"/>
        <v>292.50889651694172</v>
      </c>
      <c r="AK10">
        <f t="shared" si="2"/>
        <v>284.68480567266465</v>
      </c>
      <c r="AL10">
        <f t="shared" si="2"/>
        <v>277.09300190795256</v>
      </c>
      <c r="AM10">
        <f t="shared" ref="AM10:BB25" si="3">806/(2*3.1415*(1-40/SQRT(40^2+(SQRT(($B$11-$E10)^2+($C$11-AM$9)^2))^2)))/2</f>
        <v>269.74613912430146</v>
      </c>
      <c r="AN10">
        <f t="shared" si="3"/>
        <v>262.65256548137609</v>
      </c>
      <c r="AO10">
        <f t="shared" si="3"/>
        <v>255.81696732309069</v>
      </c>
      <c r="AP10">
        <f t="shared" si="3"/>
        <v>249.24096077274669</v>
      </c>
      <c r="AQ10">
        <f t="shared" si="3"/>
        <v>242.92362535853738</v>
      </c>
      <c r="AR10">
        <f t="shared" si="3"/>
        <v>236.86197787361044</v>
      </c>
      <c r="AS10">
        <f t="shared" si="3"/>
        <v>231.05138744971018</v>
      </c>
      <c r="AT10">
        <f t="shared" si="3"/>
        <v>225.48593471662176</v>
      </c>
      <c r="AU10">
        <f t="shared" si="3"/>
        <v>220.1587191128333</v>
      </c>
      <c r="AV10">
        <f t="shared" si="3"/>
        <v>215.06211907013318</v>
      </c>
      <c r="AW10">
        <f t="shared" si="3"/>
        <v>210.18801005686205</v>
      </c>
      <c r="AX10">
        <f t="shared" si="3"/>
        <v>205.52794544673191</v>
      </c>
      <c r="AY10">
        <f t="shared" si="3"/>
        <v>201.07330497415509</v>
      </c>
      <c r="AZ10">
        <f t="shared" si="3"/>
        <v>196.81541521327395</v>
      </c>
      <c r="BA10">
        <f t="shared" si="3"/>
        <v>192.74564612878217</v>
      </c>
      <c r="BB10">
        <f t="shared" si="3"/>
        <v>188.85548732997248</v>
      </c>
      <c r="BC10">
        <f t="shared" ref="BC10:BD29" si="4">806/(2*3.1415*(1-40/SQRT(40^2+(SQRT(($B$11-$E10)^2+($C$11-BC$9)^2))^2)))/2</f>
        <v>185.1366072414406</v>
      </c>
      <c r="BD10">
        <f t="shared" si="4"/>
        <v>181.58089800187417</v>
      </c>
    </row>
    <row r="11" spans="1:56" ht="40.049999999999997" customHeight="1" x14ac:dyDescent="0.45">
      <c r="A11" t="s">
        <v>9</v>
      </c>
      <c r="B11">
        <f>menu!D12</f>
        <v>25</v>
      </c>
      <c r="C11">
        <f>menu!E12</f>
        <v>10</v>
      </c>
      <c r="E11">
        <v>1</v>
      </c>
      <c r="F11">
        <f t="shared" ref="F11:F26" si="5">806/(2*3.1415*(1-40/SQRT(40^2+(SQRT(($B$11-$E11)^2+($C$11-F$9)^2))^2)))/2</f>
        <v>397.02135123993827</v>
      </c>
      <c r="G11">
        <f t="shared" si="1"/>
        <v>405.86876393616211</v>
      </c>
      <c r="H11">
        <f t="shared" si="1"/>
        <v>414.22729210481816</v>
      </c>
      <c r="I11">
        <f t="shared" si="1"/>
        <v>421.977750563428</v>
      </c>
      <c r="J11">
        <f t="shared" si="1"/>
        <v>429.00031455648485</v>
      </c>
      <c r="K11">
        <f t="shared" si="1"/>
        <v>435.17842185622186</v>
      </c>
      <c r="L11">
        <f t="shared" si="1"/>
        <v>440.40306378085876</v>
      </c>
      <c r="M11">
        <f t="shared" si="1"/>
        <v>444.57721763099897</v>
      </c>
      <c r="N11">
        <f t="shared" si="1"/>
        <v>447.62011841746073</v>
      </c>
      <c r="O11">
        <f t="shared" si="1"/>
        <v>449.47104145216031</v>
      </c>
      <c r="P11">
        <f t="shared" si="1"/>
        <v>450.0922784252615</v>
      </c>
      <c r="Q11">
        <f t="shared" si="1"/>
        <v>449.47104145216031</v>
      </c>
      <c r="R11">
        <f t="shared" si="1"/>
        <v>447.62011841746073</v>
      </c>
      <c r="S11">
        <f t="shared" si="1"/>
        <v>444.57721763099897</v>
      </c>
      <c r="T11">
        <f t="shared" si="1"/>
        <v>440.40306378085876</v>
      </c>
      <c r="U11">
        <f t="shared" si="1"/>
        <v>435.17842185622186</v>
      </c>
      <c r="V11">
        <f t="shared" si="1"/>
        <v>429.00031455648485</v>
      </c>
      <c r="W11">
        <f t="shared" si="2"/>
        <v>421.977750563428</v>
      </c>
      <c r="X11">
        <f t="shared" si="2"/>
        <v>414.22729210481816</v>
      </c>
      <c r="Y11">
        <f t="shared" si="2"/>
        <v>405.86876393616211</v>
      </c>
      <c r="Z11">
        <f t="shared" si="2"/>
        <v>397.02135123993827</v>
      </c>
      <c r="AA11">
        <f t="shared" si="2"/>
        <v>387.80026291903027</v>
      </c>
      <c r="AB11">
        <f t="shared" si="2"/>
        <v>378.31406140920978</v>
      </c>
      <c r="AC11">
        <f t="shared" si="2"/>
        <v>368.66269048696512</v>
      </c>
      <c r="AD11">
        <f t="shared" si="2"/>
        <v>358.93617539359093</v>
      </c>
      <c r="AE11">
        <f t="shared" si="2"/>
        <v>349.2139282366881</v>
      </c>
      <c r="AF11">
        <f t="shared" si="2"/>
        <v>339.56456636323281</v>
      </c>
      <c r="AG11">
        <f t="shared" si="2"/>
        <v>330.04614038791101</v>
      </c>
      <c r="AH11">
        <f t="shared" si="2"/>
        <v>320.70666878879524</v>
      </c>
      <c r="AI11">
        <f t="shared" si="2"/>
        <v>311.5848840691354</v>
      </c>
      <c r="AJ11">
        <f t="shared" si="2"/>
        <v>302.71110826772104</v>
      </c>
      <c r="AK11">
        <f t="shared" si="2"/>
        <v>294.10819047158049</v>
      </c>
      <c r="AL11">
        <f t="shared" si="2"/>
        <v>285.79245401135097</v>
      </c>
      <c r="AM11">
        <f t="shared" si="3"/>
        <v>277.77461492687343</v>
      </c>
      <c r="AN11">
        <f t="shared" si="3"/>
        <v>270.06064536110262</v>
      </c>
      <c r="AO11">
        <f t="shared" si="3"/>
        <v>262.65256548137609</v>
      </c>
      <c r="AP11">
        <f t="shared" si="3"/>
        <v>255.54915533819749</v>
      </c>
      <c r="AQ11">
        <f t="shared" si="3"/>
        <v>248.74658393232855</v>
      </c>
      <c r="AR11">
        <f t="shared" si="3"/>
        <v>242.23895694301865</v>
      </c>
      <c r="AS11">
        <f t="shared" si="3"/>
        <v>236.01878737660078</v>
      </c>
      <c r="AT11">
        <f t="shared" si="3"/>
        <v>230.07739512033638</v>
      </c>
      <c r="AU11">
        <f t="shared" si="3"/>
        <v>224.4052422958876</v>
      </c>
      <c r="AV11">
        <f t="shared" si="3"/>
        <v>218.99221162444007</v>
      </c>
      <c r="AW11">
        <f t="shared" si="3"/>
        <v>213.82783492319791</v>
      </c>
      <c r="AX11">
        <f t="shared" si="3"/>
        <v>208.90147849280913</v>
      </c>
      <c r="AY11">
        <f t="shared" si="3"/>
        <v>204.20249163451896</v>
      </c>
      <c r="AZ11">
        <f t="shared" si="3"/>
        <v>199.72032393271854</v>
      </c>
      <c r="BA11">
        <f t="shared" si="3"/>
        <v>195.44461630809693</v>
      </c>
      <c r="BB11">
        <f t="shared" si="3"/>
        <v>191.36527022584599</v>
      </c>
      <c r="BC11">
        <f t="shared" si="4"/>
        <v>187.47249885581638</v>
      </c>
      <c r="BD11">
        <f t="shared" si="4"/>
        <v>183.75686344082189</v>
      </c>
    </row>
    <row r="12" spans="1:56" ht="40.049999999999997" customHeight="1" x14ac:dyDescent="0.45">
      <c r="E12">
        <v>2</v>
      </c>
      <c r="F12">
        <f t="shared" si="5"/>
        <v>419.87503032449024</v>
      </c>
      <c r="G12">
        <f t="shared" si="1"/>
        <v>430.1071248615342</v>
      </c>
      <c r="H12">
        <f t="shared" si="1"/>
        <v>439.81475849510213</v>
      </c>
      <c r="I12">
        <f t="shared" si="1"/>
        <v>448.85194316293479</v>
      </c>
      <c r="J12">
        <f t="shared" si="1"/>
        <v>457.07028382642875</v>
      </c>
      <c r="K12">
        <f t="shared" si="1"/>
        <v>464.32400344550285</v>
      </c>
      <c r="L12">
        <f t="shared" si="1"/>
        <v>470.47559898404131</v>
      </c>
      <c r="M12">
        <f t="shared" si="1"/>
        <v>475.40179372290226</v>
      </c>
      <c r="N12">
        <f t="shared" si="1"/>
        <v>478.99935972883577</v>
      </c>
      <c r="O12">
        <f t="shared" si="1"/>
        <v>481.19033371095406</v>
      </c>
      <c r="P12">
        <f t="shared" si="1"/>
        <v>481.92615601839333</v>
      </c>
      <c r="Q12">
        <f t="shared" si="1"/>
        <v>481.19033371095406</v>
      </c>
      <c r="R12">
        <f t="shared" si="1"/>
        <v>478.99935972883577</v>
      </c>
      <c r="S12">
        <f t="shared" si="1"/>
        <v>475.40179372290226</v>
      </c>
      <c r="T12">
        <f t="shared" si="1"/>
        <v>470.47559898404131</v>
      </c>
      <c r="U12">
        <f t="shared" si="1"/>
        <v>464.32400344550285</v>
      </c>
      <c r="V12">
        <f t="shared" si="1"/>
        <v>457.07028382642875</v>
      </c>
      <c r="W12">
        <f t="shared" si="2"/>
        <v>448.85194316293479</v>
      </c>
      <c r="X12">
        <f t="shared" si="2"/>
        <v>439.81475849510213</v>
      </c>
      <c r="Y12">
        <f t="shared" si="2"/>
        <v>430.1071248615342</v>
      </c>
      <c r="Z12">
        <f t="shared" si="2"/>
        <v>419.87503032449024</v>
      </c>
      <c r="AA12">
        <f t="shared" si="2"/>
        <v>409.25788470199564</v>
      </c>
      <c r="AB12">
        <f t="shared" si="2"/>
        <v>398.38531129178801</v>
      </c>
      <c r="AC12">
        <f t="shared" si="2"/>
        <v>387.37491106443576</v>
      </c>
      <c r="AD12">
        <f t="shared" si="2"/>
        <v>376.33093159670744</v>
      </c>
      <c r="AE12">
        <f t="shared" si="2"/>
        <v>365.34372163175038</v>
      </c>
      <c r="AF12">
        <f t="shared" si="2"/>
        <v>354.48982524421507</v>
      </c>
      <c r="AG12">
        <f t="shared" si="2"/>
        <v>343.83256293532787</v>
      </c>
      <c r="AH12">
        <f t="shared" si="2"/>
        <v>333.42295511290081</v>
      </c>
      <c r="AI12">
        <f t="shared" si="2"/>
        <v>323.30086085118512</v>
      </c>
      <c r="AJ12">
        <f t="shared" si="2"/>
        <v>313.49622687917702</v>
      </c>
      <c r="AK12">
        <f t="shared" si="2"/>
        <v>304.03036484499091</v>
      </c>
      <c r="AL12">
        <f t="shared" si="2"/>
        <v>294.91719664505234</v>
      </c>
      <c r="AM12">
        <f t="shared" si="3"/>
        <v>286.16442660256257</v>
      </c>
      <c r="AN12">
        <f t="shared" si="3"/>
        <v>277.77461492687343</v>
      </c>
      <c r="AO12">
        <f t="shared" si="3"/>
        <v>269.74613912430146</v>
      </c>
      <c r="AP12">
        <f t="shared" si="3"/>
        <v>262.07403913534426</v>
      </c>
      <c r="AQ12">
        <f t="shared" si="3"/>
        <v>254.75074838811435</v>
      </c>
      <c r="AR12">
        <f t="shared" si="3"/>
        <v>247.76671718565987</v>
      </c>
      <c r="AS12">
        <f t="shared" si="3"/>
        <v>241.11093737415968</v>
      </c>
      <c r="AT12">
        <f t="shared" si="3"/>
        <v>234.77137850479275</v>
      </c>
      <c r="AU12">
        <f t="shared" si="3"/>
        <v>228.73534606887833</v>
      </c>
      <c r="AV12">
        <f t="shared" si="3"/>
        <v>222.98977214502506</v>
      </c>
      <c r="AW12">
        <f t="shared" si="3"/>
        <v>217.52144817223837</v>
      </c>
      <c r="AX12">
        <f t="shared" si="3"/>
        <v>212.31720871976523</v>
      </c>
      <c r="AY12">
        <f t="shared" si="3"/>
        <v>207.36407418087418</v>
      </c>
      <c r="AZ12">
        <f t="shared" si="3"/>
        <v>202.64935935446607</v>
      </c>
      <c r="BA12">
        <f t="shared" si="3"/>
        <v>198.16075394770556</v>
      </c>
      <c r="BB12">
        <f t="shared" si="3"/>
        <v>193.88638016634428</v>
      </c>
      <c r="BC12">
        <f t="shared" si="4"/>
        <v>189.814831773832</v>
      </c>
      <c r="BD12">
        <f t="shared" si="4"/>
        <v>185.93519830229076</v>
      </c>
    </row>
    <row r="13" spans="1:56" ht="40.049999999999997" customHeight="1" x14ac:dyDescent="0.45">
      <c r="E13">
        <v>3</v>
      </c>
      <c r="F13">
        <f t="shared" si="5"/>
        <v>445.18165096752961</v>
      </c>
      <c r="G13">
        <f t="shared" si="1"/>
        <v>457.07028382642875</v>
      </c>
      <c r="H13">
        <f t="shared" si="1"/>
        <v>468.40272180086725</v>
      </c>
      <c r="I13">
        <f t="shared" si="1"/>
        <v>478.99935972883577</v>
      </c>
      <c r="J13">
        <f t="shared" si="1"/>
        <v>488.67534453596176</v>
      </c>
      <c r="K13">
        <f t="shared" si="1"/>
        <v>497.24705803468794</v>
      </c>
      <c r="L13">
        <f t="shared" si="1"/>
        <v>504.53961547887366</v>
      </c>
      <c r="M13">
        <f t="shared" si="1"/>
        <v>510.39492864735911</v>
      </c>
      <c r="N13">
        <f t="shared" si="1"/>
        <v>514.67972867168123</v>
      </c>
      <c r="O13">
        <f t="shared" si="1"/>
        <v>517.29284869971627</v>
      </c>
      <c r="P13">
        <f t="shared" si="1"/>
        <v>518.17105956052887</v>
      </c>
      <c r="Q13">
        <f t="shared" si="1"/>
        <v>517.29284869971627</v>
      </c>
      <c r="R13">
        <f t="shared" si="1"/>
        <v>514.67972867168123</v>
      </c>
      <c r="S13">
        <f t="shared" si="1"/>
        <v>510.39492864735911</v>
      </c>
      <c r="T13">
        <f t="shared" si="1"/>
        <v>504.53961547887366</v>
      </c>
      <c r="U13">
        <f t="shared" si="1"/>
        <v>497.24705803468794</v>
      </c>
      <c r="V13">
        <f t="shared" si="1"/>
        <v>488.67534453596176</v>
      </c>
      <c r="W13">
        <f t="shared" si="2"/>
        <v>478.99935972883577</v>
      </c>
      <c r="X13">
        <f t="shared" si="2"/>
        <v>468.40272180086725</v>
      </c>
      <c r="Y13">
        <f t="shared" si="2"/>
        <v>457.07028382642875</v>
      </c>
      <c r="Z13">
        <f t="shared" si="2"/>
        <v>445.18165096752961</v>
      </c>
      <c r="AA13">
        <f t="shared" si="2"/>
        <v>432.9059870970807</v>
      </c>
      <c r="AB13">
        <f t="shared" si="2"/>
        <v>420.39821374818899</v>
      </c>
      <c r="AC13">
        <f t="shared" si="2"/>
        <v>407.79656219595444</v>
      </c>
      <c r="AD13">
        <f t="shared" si="2"/>
        <v>395.22133726617176</v>
      </c>
      <c r="AE13">
        <f t="shared" si="2"/>
        <v>382.77469086188103</v>
      </c>
      <c r="AF13">
        <f t="shared" si="2"/>
        <v>370.54117920416661</v>
      </c>
      <c r="AG13">
        <f t="shared" si="2"/>
        <v>358.58888182523015</v>
      </c>
      <c r="AH13">
        <f t="shared" si="2"/>
        <v>346.970882957573</v>
      </c>
      <c r="AI13">
        <f t="shared" si="2"/>
        <v>335.72694857375228</v>
      </c>
      <c r="AJ13">
        <f t="shared" si="2"/>
        <v>324.88526823105883</v>
      </c>
      <c r="AK13">
        <f t="shared" si="2"/>
        <v>314.46416543351103</v>
      </c>
      <c r="AL13">
        <f t="shared" si="2"/>
        <v>304.47371069791967</v>
      </c>
      <c r="AM13">
        <f t="shared" si="3"/>
        <v>294.91719664505234</v>
      </c>
      <c r="AN13">
        <f t="shared" si="3"/>
        <v>285.79245401135097</v>
      </c>
      <c r="AO13">
        <f t="shared" si="3"/>
        <v>277.09300190795256</v>
      </c>
      <c r="AP13">
        <f t="shared" si="3"/>
        <v>268.80903568436264</v>
      </c>
      <c r="AQ13">
        <f t="shared" si="3"/>
        <v>260.92826223606772</v>
      </c>
      <c r="AR13">
        <f t="shared" si="3"/>
        <v>253.43659635590387</v>
      </c>
      <c r="AS13">
        <f t="shared" si="3"/>
        <v>246.31873349856221</v>
      </c>
      <c r="AT13">
        <f t="shared" si="3"/>
        <v>239.5586147104041</v>
      </c>
      <c r="AU13">
        <f t="shared" si="3"/>
        <v>233.13979894800474</v>
      </c>
      <c r="AV13">
        <f t="shared" si="3"/>
        <v>227.0457569265192</v>
      </c>
      <c r="AW13">
        <f t="shared" si="3"/>
        <v>221.26009926210165</v>
      </c>
      <c r="AX13">
        <f t="shared" si="3"/>
        <v>215.76675018094286</v>
      </c>
      <c r="AY13">
        <f t="shared" si="3"/>
        <v>210.55007657990873</v>
      </c>
      <c r="AZ13">
        <f t="shared" si="3"/>
        <v>205.59498081408466</v>
      </c>
      <c r="BA13">
        <f t="shared" si="3"/>
        <v>200.88696429632208</v>
      </c>
      <c r="BB13">
        <f t="shared" si="3"/>
        <v>196.41216784251188</v>
      </c>
      <c r="BC13">
        <f t="shared" si="4"/>
        <v>192.15739368837893</v>
      </c>
      <c r="BD13">
        <f t="shared" si="4"/>
        <v>188.11011323446158</v>
      </c>
    </row>
    <row r="14" spans="1:56" ht="40.049999999999997" customHeight="1" x14ac:dyDescent="0.45">
      <c r="E14">
        <v>4</v>
      </c>
      <c r="F14">
        <f t="shared" si="5"/>
        <v>473.275029390165</v>
      </c>
      <c r="G14">
        <f t="shared" si="1"/>
        <v>487.15550023050747</v>
      </c>
      <c r="H14">
        <f t="shared" si="1"/>
        <v>500.45623575911259</v>
      </c>
      <c r="I14">
        <f t="shared" si="1"/>
        <v>512.95535636450666</v>
      </c>
      <c r="J14">
        <f t="shared" si="1"/>
        <v>524.4212415793121</v>
      </c>
      <c r="K14">
        <f t="shared" si="1"/>
        <v>534.62089474916615</v>
      </c>
      <c r="L14">
        <f t="shared" si="1"/>
        <v>543.32993637254765</v>
      </c>
      <c r="M14">
        <f t="shared" si="1"/>
        <v>550.34362287437864</v>
      </c>
      <c r="N14">
        <f t="shared" si="1"/>
        <v>555.48802838416702</v>
      </c>
      <c r="O14">
        <f t="shared" si="1"/>
        <v>558.63035032612402</v>
      </c>
      <c r="P14">
        <f t="shared" si="1"/>
        <v>559.68726005998019</v>
      </c>
      <c r="Q14">
        <f t="shared" si="1"/>
        <v>558.63035032612402</v>
      </c>
      <c r="R14">
        <f t="shared" si="1"/>
        <v>555.48802838416702</v>
      </c>
      <c r="S14">
        <f t="shared" si="1"/>
        <v>550.34362287437864</v>
      </c>
      <c r="T14">
        <f t="shared" si="1"/>
        <v>543.32993637254765</v>
      </c>
      <c r="U14">
        <f t="shared" si="1"/>
        <v>534.62089474916615</v>
      </c>
      <c r="V14">
        <f t="shared" si="1"/>
        <v>524.4212415793121</v>
      </c>
      <c r="W14">
        <f t="shared" si="2"/>
        <v>512.95535636450666</v>
      </c>
      <c r="X14">
        <f t="shared" si="2"/>
        <v>500.45623575911259</v>
      </c>
      <c r="Y14">
        <f t="shared" si="2"/>
        <v>487.15550023050747</v>
      </c>
      <c r="Z14">
        <f t="shared" si="2"/>
        <v>473.275029390165</v>
      </c>
      <c r="AA14">
        <f t="shared" si="2"/>
        <v>459.02054672016192</v>
      </c>
      <c r="AB14">
        <f t="shared" si="2"/>
        <v>444.57721763099897</v>
      </c>
      <c r="AC14">
        <f t="shared" si="2"/>
        <v>430.1071248615342</v>
      </c>
      <c r="AD14">
        <f t="shared" si="2"/>
        <v>415.74835434883198</v>
      </c>
      <c r="AE14">
        <f t="shared" si="2"/>
        <v>401.61535980816717</v>
      </c>
      <c r="AF14">
        <f t="shared" si="2"/>
        <v>387.80026291903027</v>
      </c>
      <c r="AG14">
        <f t="shared" si="2"/>
        <v>374.37477200682179</v>
      </c>
      <c r="AH14">
        <f t="shared" si="2"/>
        <v>361.39244969359169</v>
      </c>
      <c r="AI14">
        <f t="shared" si="2"/>
        <v>348.8911162870055</v>
      </c>
      <c r="AJ14">
        <f t="shared" si="2"/>
        <v>336.89523155215034</v>
      </c>
      <c r="AK14">
        <f t="shared" si="2"/>
        <v>325.41814741657799</v>
      </c>
      <c r="AL14">
        <f t="shared" si="2"/>
        <v>314.46416543351103</v>
      </c>
      <c r="AM14">
        <f t="shared" si="3"/>
        <v>304.03036484499091</v>
      </c>
      <c r="AN14">
        <f t="shared" si="3"/>
        <v>294.10819047158049</v>
      </c>
      <c r="AO14">
        <f t="shared" si="3"/>
        <v>284.68480567266465</v>
      </c>
      <c r="AP14">
        <f t="shared" si="3"/>
        <v>275.74422575097196</v>
      </c>
      <c r="AQ14">
        <f t="shared" si="3"/>
        <v>267.2682528516566</v>
      </c>
      <c r="AR14">
        <f t="shared" si="3"/>
        <v>259.23723588515981</v>
      </c>
      <c r="AS14">
        <f t="shared" si="3"/>
        <v>251.63067930737952</v>
      </c>
      <c r="AT14">
        <f t="shared" si="3"/>
        <v>244.42772351080038</v>
      </c>
      <c r="AU14">
        <f t="shared" si="3"/>
        <v>237.60751769891942</v>
      </c>
      <c r="AV14">
        <f t="shared" si="3"/>
        <v>231.14950384452223</v>
      </c>
      <c r="AW14">
        <f t="shared" si="3"/>
        <v>225.03362794671528</v>
      </c>
      <c r="AX14">
        <f t="shared" si="3"/>
        <v>219.24049247791703</v>
      </c>
      <c r="AY14">
        <f t="shared" si="3"/>
        <v>213.75146175349605</v>
      </c>
      <c r="AZ14">
        <f t="shared" si="3"/>
        <v>208.54873001633041</v>
      </c>
      <c r="BA14">
        <f t="shared" si="3"/>
        <v>203.61536032562887</v>
      </c>
      <c r="BB14">
        <f t="shared" si="3"/>
        <v>198.93530087208657</v>
      </c>
      <c r="BC14">
        <f t="shared" si="4"/>
        <v>194.49338409548847</v>
      </c>
      <c r="BD14">
        <f t="shared" si="4"/>
        <v>190.27531293528497</v>
      </c>
    </row>
    <row r="15" spans="1:56" ht="40.049999999999997" customHeight="1" x14ac:dyDescent="0.45">
      <c r="E15">
        <v>5</v>
      </c>
      <c r="F15">
        <f t="shared" si="5"/>
        <v>504.53961547887366</v>
      </c>
      <c r="G15">
        <f t="shared" si="1"/>
        <v>520.82751762872306</v>
      </c>
      <c r="H15">
        <f t="shared" si="1"/>
        <v>536.52714367258238</v>
      </c>
      <c r="I15">
        <f t="shared" si="1"/>
        <v>551.36336882439332</v>
      </c>
      <c r="J15">
        <f t="shared" si="1"/>
        <v>565.04429232160874</v>
      </c>
      <c r="K15">
        <f t="shared" si="1"/>
        <v>577.27200381983096</v>
      </c>
      <c r="L15">
        <f t="shared" si="1"/>
        <v>587.75595811712253</v>
      </c>
      <c r="M15">
        <f t="shared" si="1"/>
        <v>596.22816524425286</v>
      </c>
      <c r="N15">
        <f t="shared" si="1"/>
        <v>602.45896288102745</v>
      </c>
      <c r="O15">
        <f t="shared" si="1"/>
        <v>606.27181072551957</v>
      </c>
      <c r="P15">
        <f t="shared" si="1"/>
        <v>607.55543368849737</v>
      </c>
      <c r="Q15">
        <f t="shared" si="1"/>
        <v>606.27181072551957</v>
      </c>
      <c r="R15">
        <f t="shared" si="1"/>
        <v>602.45896288102745</v>
      </c>
      <c r="S15">
        <f t="shared" si="1"/>
        <v>596.22816524425286</v>
      </c>
      <c r="T15">
        <f t="shared" si="1"/>
        <v>587.75595811712253</v>
      </c>
      <c r="U15">
        <f t="shared" si="1"/>
        <v>577.27200381983096</v>
      </c>
      <c r="V15">
        <f t="shared" si="1"/>
        <v>565.04429232160874</v>
      </c>
      <c r="W15">
        <f t="shared" si="2"/>
        <v>551.36336882439332</v>
      </c>
      <c r="X15">
        <f t="shared" si="2"/>
        <v>536.52714367258238</v>
      </c>
      <c r="Y15">
        <f t="shared" si="2"/>
        <v>520.82751762872306</v>
      </c>
      <c r="Z15">
        <f t="shared" si="2"/>
        <v>504.53961547887366</v>
      </c>
      <c r="AA15">
        <f t="shared" si="2"/>
        <v>487.91397010117083</v>
      </c>
      <c r="AB15">
        <f t="shared" si="2"/>
        <v>471.17161490035954</v>
      </c>
      <c r="AC15">
        <f t="shared" si="2"/>
        <v>454.501766926833</v>
      </c>
      <c r="AD15">
        <f t="shared" si="2"/>
        <v>438.06162486332346</v>
      </c>
      <c r="AE15">
        <f t="shared" si="2"/>
        <v>421.977750563428</v>
      </c>
      <c r="AF15">
        <f t="shared" si="2"/>
        <v>406.34852315680632</v>
      </c>
      <c r="AG15">
        <f t="shared" si="2"/>
        <v>391.24722182640858</v>
      </c>
      <c r="AH15">
        <f t="shared" si="2"/>
        <v>376.72538208098689</v>
      </c>
      <c r="AI15">
        <f t="shared" si="2"/>
        <v>362.81616224134598</v>
      </c>
      <c r="AJ15">
        <f t="shared" si="2"/>
        <v>349.53754040134021</v>
      </c>
      <c r="AK15">
        <f t="shared" si="2"/>
        <v>336.89523155215034</v>
      </c>
      <c r="AL15">
        <f t="shared" si="2"/>
        <v>324.88526823105883</v>
      </c>
      <c r="AM15">
        <f t="shared" si="3"/>
        <v>313.49622687917702</v>
      </c>
      <c r="AN15">
        <f t="shared" si="3"/>
        <v>302.71110826772104</v>
      </c>
      <c r="AO15">
        <f t="shared" si="3"/>
        <v>292.50889651694172</v>
      </c>
      <c r="AP15">
        <f t="shared" si="3"/>
        <v>282.86582994106743</v>
      </c>
      <c r="AQ15">
        <f t="shared" si="3"/>
        <v>273.75642041779133</v>
      </c>
      <c r="AR15">
        <f t="shared" si="3"/>
        <v>265.15425797591928</v>
      </c>
      <c r="AS15">
        <f t="shared" si="3"/>
        <v>257.03263516229157</v>
      </c>
      <c r="AT15">
        <f t="shared" si="3"/>
        <v>249.36502245498622</v>
      </c>
      <c r="AU15">
        <f t="shared" si="3"/>
        <v>242.12542219571961</v>
      </c>
      <c r="AV15">
        <f t="shared" si="3"/>
        <v>235.28862464974347</v>
      </c>
      <c r="AW15">
        <f t="shared" si="3"/>
        <v>228.83038612651083</v>
      </c>
      <c r="AX15">
        <f t="shared" si="3"/>
        <v>222.72754575088075</v>
      </c>
      <c r="AY15">
        <f t="shared" si="3"/>
        <v>216.95809452544759</v>
      </c>
      <c r="AZ15">
        <f t="shared" si="3"/>
        <v>211.50120778209774</v>
      </c>
      <c r="BA15">
        <f t="shared" si="3"/>
        <v>206.33724996735023</v>
      </c>
      <c r="BB15">
        <f t="shared" si="3"/>
        <v>201.44775890735491</v>
      </c>
      <c r="BC15">
        <f t="shared" si="4"/>
        <v>196.81541521327395</v>
      </c>
      <c r="BD15">
        <f t="shared" si="4"/>
        <v>192.42400127327707</v>
      </c>
    </row>
    <row r="16" spans="1:56" ht="40.049999999999997" customHeight="1" x14ac:dyDescent="0.45">
      <c r="E16">
        <v>6</v>
      </c>
      <c r="F16">
        <f t="shared" si="5"/>
        <v>539.41741847293952</v>
      </c>
      <c r="G16">
        <f t="shared" si="1"/>
        <v>558.63035032612402</v>
      </c>
      <c r="H16">
        <f t="shared" si="1"/>
        <v>577.27200381983096</v>
      </c>
      <c r="I16">
        <f t="shared" si="1"/>
        <v>595.00019002568513</v>
      </c>
      <c r="J16">
        <f t="shared" si="1"/>
        <v>611.44499382857441</v>
      </c>
      <c r="K16">
        <f t="shared" si="1"/>
        <v>626.22254218112516</v>
      </c>
      <c r="L16">
        <f t="shared" si="1"/>
        <v>638.95295190103002</v>
      </c>
      <c r="M16">
        <f t="shared" si="1"/>
        <v>649.28144780320508</v>
      </c>
      <c r="N16">
        <f t="shared" si="1"/>
        <v>656.90089009912856</v>
      </c>
      <c r="O16">
        <f t="shared" si="1"/>
        <v>661.57334278012615</v>
      </c>
      <c r="P16">
        <f t="shared" si="1"/>
        <v>663.14804358135666</v>
      </c>
      <c r="Q16">
        <f t="shared" si="1"/>
        <v>661.57334278012615</v>
      </c>
      <c r="R16">
        <f t="shared" si="1"/>
        <v>656.90089009912856</v>
      </c>
      <c r="S16">
        <f t="shared" si="1"/>
        <v>649.28144780320508</v>
      </c>
      <c r="T16">
        <f t="shared" si="1"/>
        <v>638.95295190103002</v>
      </c>
      <c r="U16">
        <f t="shared" si="1"/>
        <v>626.22254218112516</v>
      </c>
      <c r="V16">
        <f t="shared" si="1"/>
        <v>611.44499382857441</v>
      </c>
      <c r="W16">
        <f t="shared" si="2"/>
        <v>595.00019002568513</v>
      </c>
      <c r="X16">
        <f t="shared" si="2"/>
        <v>577.27200381983096</v>
      </c>
      <c r="Y16">
        <f t="shared" si="2"/>
        <v>558.63035032612402</v>
      </c>
      <c r="Z16">
        <f t="shared" si="2"/>
        <v>539.41741847293952</v>
      </c>
      <c r="AA16">
        <f t="shared" si="2"/>
        <v>519.9383713945665</v>
      </c>
      <c r="AB16">
        <f t="shared" si="2"/>
        <v>500.45623575911259</v>
      </c>
      <c r="AC16">
        <f t="shared" si="2"/>
        <v>481.19033371095406</v>
      </c>
      <c r="AD16">
        <f t="shared" si="2"/>
        <v>462.31744059656342</v>
      </c>
      <c r="AE16">
        <f t="shared" si="2"/>
        <v>443.97483649012554</v>
      </c>
      <c r="AF16">
        <f t="shared" si="2"/>
        <v>426.26450655578884</v>
      </c>
      <c r="AG16">
        <f t="shared" si="2"/>
        <v>409.25788470199564</v>
      </c>
      <c r="AH16">
        <f t="shared" si="2"/>
        <v>393.00068859364461</v>
      </c>
      <c r="AI16">
        <f t="shared" si="2"/>
        <v>377.51753723774425</v>
      </c>
      <c r="AJ16">
        <f t="shared" si="2"/>
        <v>362.81616224134598</v>
      </c>
      <c r="AK16">
        <f t="shared" si="2"/>
        <v>348.8911162870055</v>
      </c>
      <c r="AL16">
        <f t="shared" si="2"/>
        <v>335.72694857375228</v>
      </c>
      <c r="AM16">
        <f t="shared" si="3"/>
        <v>323.30086085118512</v>
      </c>
      <c r="AN16">
        <f t="shared" si="3"/>
        <v>311.5848840691354</v>
      </c>
      <c r="AO16">
        <f t="shared" si="3"/>
        <v>300.54762925920301</v>
      </c>
      <c r="AP16">
        <f t="shared" si="3"/>
        <v>290.15567106209841</v>
      </c>
      <c r="AQ16">
        <f t="shared" si="3"/>
        <v>280.3746214706793</v>
      </c>
      <c r="AR16">
        <f t="shared" si="3"/>
        <v>271.16994720574326</v>
      </c>
      <c r="AS16">
        <f t="shared" si="3"/>
        <v>262.50757831223552</v>
      </c>
      <c r="AT16">
        <f t="shared" si="3"/>
        <v>254.35434913843605</v>
      </c>
      <c r="AU16">
        <f t="shared" si="3"/>
        <v>246.67830651162387</v>
      </c>
      <c r="AV16">
        <f t="shared" si="3"/>
        <v>239.4489140336494</v>
      </c>
      <c r="AW16">
        <f t="shared" si="3"/>
        <v>232.63717617712746</v>
      </c>
      <c r="AX16">
        <f t="shared" si="3"/>
        <v>226.21570133115608</v>
      </c>
      <c r="AY16">
        <f t="shared" si="3"/>
        <v>220.1587191128333</v>
      </c>
      <c r="AZ16">
        <f t="shared" si="3"/>
        <v>214.44206407395845</v>
      </c>
      <c r="BA16">
        <f t="shared" si="3"/>
        <v>209.04313531811471</v>
      </c>
      <c r="BB16">
        <f t="shared" si="3"/>
        <v>203.94083942278573</v>
      </c>
      <c r="BC16">
        <f t="shared" si="4"/>
        <v>199.11552235734291</v>
      </c>
      <c r="BD16">
        <f t="shared" si="4"/>
        <v>194.54889473009905</v>
      </c>
    </row>
    <row r="17" spans="5:56" ht="40.049999999999997" customHeight="1" x14ac:dyDescent="0.45">
      <c r="E17">
        <v>7</v>
      </c>
      <c r="F17">
        <f t="shared" si="5"/>
        <v>578.41497525928889</v>
      </c>
      <c r="G17">
        <f t="shared" si="1"/>
        <v>601.20053085993675</v>
      </c>
      <c r="H17">
        <f t="shared" si="1"/>
        <v>623.47355945833226</v>
      </c>
      <c r="I17">
        <f t="shared" si="1"/>
        <v>644.80759811034966</v>
      </c>
      <c r="J17">
        <f t="shared" si="1"/>
        <v>664.73147220312342</v>
      </c>
      <c r="K17">
        <f t="shared" si="1"/>
        <v>682.74667548432035</v>
      </c>
      <c r="L17">
        <f t="shared" si="1"/>
        <v>698.35145686697967</v>
      </c>
      <c r="M17">
        <f t="shared" si="1"/>
        <v>711.07040901553535</v>
      </c>
      <c r="N17">
        <f t="shared" si="1"/>
        <v>720.48706168951287</v>
      </c>
      <c r="O17">
        <f t="shared" si="1"/>
        <v>726.27585040159966</v>
      </c>
      <c r="P17">
        <f t="shared" si="1"/>
        <v>728.2292219602142</v>
      </c>
      <c r="Q17">
        <f t="shared" si="1"/>
        <v>726.27585040159966</v>
      </c>
      <c r="R17">
        <f t="shared" si="1"/>
        <v>720.48706168951287</v>
      </c>
      <c r="S17">
        <f t="shared" si="1"/>
        <v>711.07040901553535</v>
      </c>
      <c r="T17">
        <f t="shared" si="1"/>
        <v>698.35145686697967</v>
      </c>
      <c r="U17">
        <f t="shared" si="1"/>
        <v>682.74667548432035</v>
      </c>
      <c r="V17">
        <f t="shared" si="1"/>
        <v>664.73147220312342</v>
      </c>
      <c r="W17">
        <f t="shared" si="2"/>
        <v>644.80759811034966</v>
      </c>
      <c r="X17">
        <f t="shared" si="2"/>
        <v>623.47355945833226</v>
      </c>
      <c r="Y17">
        <f t="shared" si="2"/>
        <v>601.20053085993675</v>
      </c>
      <c r="Z17">
        <f t="shared" si="2"/>
        <v>578.41497525928889</v>
      </c>
      <c r="AA17">
        <f t="shared" si="2"/>
        <v>555.48802838416702</v>
      </c>
      <c r="AB17">
        <f t="shared" si="2"/>
        <v>532.73088017257419</v>
      </c>
      <c r="AC17">
        <f t="shared" si="2"/>
        <v>510.39492864735911</v>
      </c>
      <c r="AD17">
        <f t="shared" si="2"/>
        <v>488.67534453596176</v>
      </c>
      <c r="AE17">
        <f t="shared" si="2"/>
        <v>467.71677356728713</v>
      </c>
      <c r="AF17">
        <f t="shared" si="2"/>
        <v>447.62011841746073</v>
      </c>
      <c r="AG17">
        <f t="shared" si="2"/>
        <v>428.44960265891189</v>
      </c>
      <c r="AH17">
        <f t="shared" si="2"/>
        <v>410.23957043502742</v>
      </c>
      <c r="AI17">
        <f t="shared" si="2"/>
        <v>393.00068859364461</v>
      </c>
      <c r="AJ17">
        <f t="shared" si="2"/>
        <v>376.72538208098689</v>
      </c>
      <c r="AK17">
        <f t="shared" si="2"/>
        <v>361.39244969359169</v>
      </c>
      <c r="AL17">
        <f t="shared" si="2"/>
        <v>346.970882957573</v>
      </c>
      <c r="AM17">
        <f t="shared" si="3"/>
        <v>333.42295511290081</v>
      </c>
      <c r="AN17">
        <f t="shared" si="3"/>
        <v>320.70666878879524</v>
      </c>
      <c r="AO17">
        <f t="shared" si="3"/>
        <v>308.77765744129539</v>
      </c>
      <c r="AP17">
        <f t="shared" si="3"/>
        <v>297.59063275364593</v>
      </c>
      <c r="AQ17">
        <f t="shared" si="3"/>
        <v>287.10046212883384</v>
      </c>
      <c r="AR17">
        <f t="shared" si="3"/>
        <v>277.26294994623265</v>
      </c>
      <c r="AS17">
        <f t="shared" si="3"/>
        <v>268.03538520180132</v>
      </c>
      <c r="AT17">
        <f t="shared" si="3"/>
        <v>259.37690755948614</v>
      </c>
      <c r="AU17">
        <f t="shared" si="3"/>
        <v>251.24873426579273</v>
      </c>
      <c r="AV17">
        <f t="shared" si="3"/>
        <v>243.61428205223908</v>
      </c>
      <c r="AW17">
        <f t="shared" si="3"/>
        <v>236.43921110725157</v>
      </c>
      <c r="AX17">
        <f t="shared" si="3"/>
        <v>229.69141236508943</v>
      </c>
      <c r="AY17">
        <f t="shared" si="3"/>
        <v>223.34095460525191</v>
      </c>
      <c r="AZ17">
        <f t="shared" si="3"/>
        <v>217.36000403238648</v>
      </c>
      <c r="BA17">
        <f t="shared" si="3"/>
        <v>211.72272596544443</v>
      </c>
      <c r="BB17">
        <f t="shared" si="3"/>
        <v>206.40517586858175</v>
      </c>
      <c r="BC17">
        <f t="shared" si="4"/>
        <v>201.38518508425454</v>
      </c>
      <c r="BD17">
        <f t="shared" si="4"/>
        <v>196.64224517799306</v>
      </c>
    </row>
    <row r="18" spans="5:56" ht="40.049999999999997" customHeight="1" x14ac:dyDescent="0.45">
      <c r="E18">
        <v>8</v>
      </c>
      <c r="F18">
        <f t="shared" si="5"/>
        <v>622.10964037709084</v>
      </c>
      <c r="G18">
        <f t="shared" si="1"/>
        <v>649.28144780320508</v>
      </c>
      <c r="H18">
        <f t="shared" si="1"/>
        <v>676.06608080803244</v>
      </c>
      <c r="I18">
        <f t="shared" si="1"/>
        <v>701.93179730148984</v>
      </c>
      <c r="J18">
        <f t="shared" si="1"/>
        <v>726.27585040159966</v>
      </c>
      <c r="K18">
        <f t="shared" si="1"/>
        <v>748.44590529914899</v>
      </c>
      <c r="L18">
        <f t="shared" si="1"/>
        <v>767.77223350634722</v>
      </c>
      <c r="M18">
        <f t="shared" si="1"/>
        <v>783.60943836085437</v>
      </c>
      <c r="N18">
        <f t="shared" si="1"/>
        <v>795.38423567256382</v>
      </c>
      <c r="O18">
        <f t="shared" si="1"/>
        <v>802.6436851744013</v>
      </c>
      <c r="P18">
        <f t="shared" si="1"/>
        <v>805.09693995062628</v>
      </c>
      <c r="Q18">
        <f t="shared" si="1"/>
        <v>802.6436851744013</v>
      </c>
      <c r="R18">
        <f t="shared" si="1"/>
        <v>795.38423567256382</v>
      </c>
      <c r="S18">
        <f t="shared" si="1"/>
        <v>783.60943836085437</v>
      </c>
      <c r="T18">
        <f t="shared" si="1"/>
        <v>767.77223350634722</v>
      </c>
      <c r="U18">
        <f t="shared" si="1"/>
        <v>748.44590529914899</v>
      </c>
      <c r="V18">
        <f t="shared" si="1"/>
        <v>726.27585040159966</v>
      </c>
      <c r="W18">
        <f t="shared" si="2"/>
        <v>701.93179730148984</v>
      </c>
      <c r="X18">
        <f t="shared" si="2"/>
        <v>676.06608080803244</v>
      </c>
      <c r="Y18">
        <f t="shared" si="2"/>
        <v>649.28144780320508</v>
      </c>
      <c r="Z18">
        <f t="shared" si="2"/>
        <v>622.10964037709084</v>
      </c>
      <c r="AA18">
        <f t="shared" si="2"/>
        <v>595.00019002568513</v>
      </c>
      <c r="AB18">
        <f t="shared" si="2"/>
        <v>568.31770339574541</v>
      </c>
      <c r="AC18">
        <f t="shared" si="2"/>
        <v>542.34542242578163</v>
      </c>
      <c r="AD18">
        <f t="shared" si="2"/>
        <v>517.29284869971627</v>
      </c>
      <c r="AE18">
        <f t="shared" si="2"/>
        <v>493.30553583608781</v>
      </c>
      <c r="AF18">
        <f t="shared" si="2"/>
        <v>470.47559898404131</v>
      </c>
      <c r="AG18">
        <f t="shared" si="2"/>
        <v>448.85194316293479</v>
      </c>
      <c r="AH18">
        <f t="shared" si="2"/>
        <v>428.44960265891189</v>
      </c>
      <c r="AI18">
        <f t="shared" si="2"/>
        <v>409.25788470199564</v>
      </c>
      <c r="AJ18">
        <f t="shared" si="2"/>
        <v>391.24722182640858</v>
      </c>
      <c r="AK18">
        <f t="shared" si="2"/>
        <v>374.37477200682179</v>
      </c>
      <c r="AL18">
        <f t="shared" si="2"/>
        <v>358.58888182523015</v>
      </c>
      <c r="AM18">
        <f t="shared" si="3"/>
        <v>343.83256293532787</v>
      </c>
      <c r="AN18">
        <f t="shared" si="3"/>
        <v>330.04614038791101</v>
      </c>
      <c r="AO18">
        <f t="shared" si="3"/>
        <v>317.16922383657845</v>
      </c>
      <c r="AP18">
        <f t="shared" si="3"/>
        <v>305.14213685588732</v>
      </c>
      <c r="AQ18">
        <f t="shared" si="3"/>
        <v>293.90692053250774</v>
      </c>
      <c r="AR18">
        <f t="shared" si="3"/>
        <v>283.40800814157717</v>
      </c>
      <c r="AS18">
        <f t="shared" si="3"/>
        <v>273.59264975393563</v>
      </c>
      <c r="AT18">
        <f t="shared" si="3"/>
        <v>264.41114981411823</v>
      </c>
      <c r="AU18">
        <f t="shared" si="3"/>
        <v>255.81696732309069</v>
      </c>
      <c r="AV18">
        <f t="shared" si="3"/>
        <v>247.76671718565987</v>
      </c>
      <c r="AW18">
        <f t="shared" si="3"/>
        <v>240.22010231596127</v>
      </c>
      <c r="AX18">
        <f t="shared" si="3"/>
        <v>233.13979894800474</v>
      </c>
      <c r="AY18">
        <f t="shared" si="3"/>
        <v>226.49131197549312</v>
      </c>
      <c r="AZ18">
        <f t="shared" si="3"/>
        <v>220.24281276932322</v>
      </c>
      <c r="BA18">
        <f t="shared" si="3"/>
        <v>214.36496854856782</v>
      </c>
      <c r="BB18">
        <f t="shared" si="3"/>
        <v>208.8307698044284</v>
      </c>
      <c r="BC18">
        <f t="shared" si="4"/>
        <v>203.61536032562887</v>
      </c>
      <c r="BD18">
        <f t="shared" si="4"/>
        <v>198.69587290922917</v>
      </c>
    </row>
    <row r="19" spans="5:56" ht="40.049999999999997" customHeight="1" x14ac:dyDescent="0.45">
      <c r="E19">
        <v>9</v>
      </c>
      <c r="F19">
        <f t="shared" si="5"/>
        <v>671.15393555861863</v>
      </c>
      <c r="G19">
        <f t="shared" si="1"/>
        <v>703.73787029746404</v>
      </c>
      <c r="H19">
        <f t="shared" si="1"/>
        <v>736.16455622247679</v>
      </c>
      <c r="I19">
        <f t="shared" si="1"/>
        <v>767.77223350634722</v>
      </c>
      <c r="J19">
        <f t="shared" si="1"/>
        <v>797.78750478614427</v>
      </c>
      <c r="K19">
        <f t="shared" si="1"/>
        <v>825.35056738234107</v>
      </c>
      <c r="L19">
        <f t="shared" si="1"/>
        <v>849.55776952148653</v>
      </c>
      <c r="M19">
        <f t="shared" si="1"/>
        <v>869.52069508056127</v>
      </c>
      <c r="N19">
        <f t="shared" si="1"/>
        <v>884.43712763856979</v>
      </c>
      <c r="O19">
        <f t="shared" si="1"/>
        <v>893.6652088723315</v>
      </c>
      <c r="P19">
        <f t="shared" si="1"/>
        <v>896.78923628744451</v>
      </c>
      <c r="Q19">
        <f t="shared" si="1"/>
        <v>893.6652088723315</v>
      </c>
      <c r="R19">
        <f t="shared" si="1"/>
        <v>884.43712763856979</v>
      </c>
      <c r="S19">
        <f t="shared" si="1"/>
        <v>869.52069508056127</v>
      </c>
      <c r="T19">
        <f t="shared" si="1"/>
        <v>849.55776952148653</v>
      </c>
      <c r="U19">
        <f t="shared" si="1"/>
        <v>825.35056738234107</v>
      </c>
      <c r="V19">
        <f t="shared" si="1"/>
        <v>797.78750478614427</v>
      </c>
      <c r="W19">
        <f t="shared" si="2"/>
        <v>767.77223350634722</v>
      </c>
      <c r="X19">
        <f t="shared" si="2"/>
        <v>736.16455622247679</v>
      </c>
      <c r="Y19">
        <f t="shared" si="2"/>
        <v>703.73787029746404</v>
      </c>
      <c r="Z19">
        <f t="shared" si="2"/>
        <v>671.15393555861863</v>
      </c>
      <c r="AA19">
        <f t="shared" si="2"/>
        <v>638.95295190103002</v>
      </c>
      <c r="AB19">
        <f t="shared" si="2"/>
        <v>607.55543368849737</v>
      </c>
      <c r="AC19">
        <f t="shared" si="2"/>
        <v>577.27200381983096</v>
      </c>
      <c r="AD19">
        <f t="shared" si="2"/>
        <v>548.3176215702814</v>
      </c>
      <c r="AE19">
        <f t="shared" si="2"/>
        <v>520.82751762872306</v>
      </c>
      <c r="AF19">
        <f t="shared" si="2"/>
        <v>494.87294550322559</v>
      </c>
      <c r="AG19">
        <f t="shared" si="2"/>
        <v>470.47559898404131</v>
      </c>
      <c r="AH19">
        <f t="shared" si="2"/>
        <v>447.62011841746073</v>
      </c>
      <c r="AI19">
        <f t="shared" si="2"/>
        <v>426.26450655578884</v>
      </c>
      <c r="AJ19">
        <f t="shared" si="2"/>
        <v>406.34852315680632</v>
      </c>
      <c r="AK19">
        <f t="shared" si="2"/>
        <v>387.80026291903027</v>
      </c>
      <c r="AL19">
        <f t="shared" si="2"/>
        <v>370.54117920416661</v>
      </c>
      <c r="AM19">
        <f t="shared" si="3"/>
        <v>354.48982524421507</v>
      </c>
      <c r="AN19">
        <f t="shared" si="3"/>
        <v>339.56456636323281</v>
      </c>
      <c r="AO19">
        <f t="shared" si="3"/>
        <v>325.6854854650727</v>
      </c>
      <c r="AP19">
        <f t="shared" si="3"/>
        <v>312.77566857744415</v>
      </c>
      <c r="AQ19">
        <f t="shared" si="3"/>
        <v>300.7620227076012</v>
      </c>
      <c r="AR19">
        <f t="shared" si="3"/>
        <v>289.57574723495748</v>
      </c>
      <c r="AS19">
        <f t="shared" si="3"/>
        <v>279.15255355303492</v>
      </c>
      <c r="AT19">
        <f t="shared" si="3"/>
        <v>269.43270578780204</v>
      </c>
      <c r="AU19">
        <f t="shared" si="3"/>
        <v>260.36093780290679</v>
      </c>
      <c r="AV19">
        <f t="shared" si="3"/>
        <v>251.88628779234625</v>
      </c>
      <c r="AW19">
        <f t="shared" si="3"/>
        <v>243.96188094531973</v>
      </c>
      <c r="AX19">
        <f t="shared" si="3"/>
        <v>236.54468236483137</v>
      </c>
      <c r="AY19">
        <f t="shared" si="3"/>
        <v>229.59523611774375</v>
      </c>
      <c r="AZ19">
        <f t="shared" si="3"/>
        <v>223.07740155632098</v>
      </c>
      <c r="BA19">
        <f t="shared" si="3"/>
        <v>216.95809452544759</v>
      </c>
      <c r="BB19">
        <f t="shared" si="3"/>
        <v>211.20703847187374</v>
      </c>
      <c r="BC19">
        <f t="shared" si="4"/>
        <v>205.79652857851434</v>
      </c>
      <c r="BD19">
        <f t="shared" si="4"/>
        <v>200.70121068413567</v>
      </c>
    </row>
    <row r="20" spans="5:56" ht="40.049999999999997" customHeight="1" x14ac:dyDescent="0.45">
      <c r="E20">
        <v>10</v>
      </c>
      <c r="F20">
        <f t="shared" si="5"/>
        <v>726.27585040159966</v>
      </c>
      <c r="G20">
        <f t="shared" si="1"/>
        <v>765.56882389500345</v>
      </c>
      <c r="H20">
        <f t="shared" si="1"/>
        <v>805.09693995062628</v>
      </c>
      <c r="I20">
        <f t="shared" si="1"/>
        <v>844.04116361871377</v>
      </c>
      <c r="J20">
        <f t="shared" si="1"/>
        <v>881.40818143367164</v>
      </c>
      <c r="K20">
        <f t="shared" si="1"/>
        <v>916.05756264436354</v>
      </c>
      <c r="L20">
        <f t="shared" si="1"/>
        <v>946.75670276858591</v>
      </c>
      <c r="M20">
        <f t="shared" si="1"/>
        <v>972.26449238069506</v>
      </c>
      <c r="N20">
        <f t="shared" si="1"/>
        <v>991.43802477904376</v>
      </c>
      <c r="O20">
        <f t="shared" si="1"/>
        <v>1003.3489345203877</v>
      </c>
      <c r="P20">
        <f t="shared" si="1"/>
        <v>1007.3897479071171</v>
      </c>
      <c r="Q20">
        <f t="shared" si="1"/>
        <v>1003.3489345203877</v>
      </c>
      <c r="R20">
        <f t="shared" si="1"/>
        <v>991.43802477904376</v>
      </c>
      <c r="S20">
        <f t="shared" si="1"/>
        <v>972.26449238069506</v>
      </c>
      <c r="T20">
        <f t="shared" si="1"/>
        <v>946.75670276858591</v>
      </c>
      <c r="U20">
        <f t="shared" si="1"/>
        <v>916.05756264436354</v>
      </c>
      <c r="V20">
        <f t="shared" si="1"/>
        <v>881.40818143367164</v>
      </c>
      <c r="W20">
        <f t="shared" si="2"/>
        <v>844.04116361871377</v>
      </c>
      <c r="X20">
        <f t="shared" si="2"/>
        <v>805.09693995062628</v>
      </c>
      <c r="Y20">
        <f t="shared" si="2"/>
        <v>765.56882389500345</v>
      </c>
      <c r="Z20">
        <f t="shared" si="2"/>
        <v>726.27585040159966</v>
      </c>
      <c r="AA20">
        <f t="shared" si="2"/>
        <v>687.85826273283328</v>
      </c>
      <c r="AB20">
        <f t="shared" si="2"/>
        <v>650.78885696657335</v>
      </c>
      <c r="AC20">
        <f t="shared" si="2"/>
        <v>615.39362167000411</v>
      </c>
      <c r="AD20">
        <f t="shared" si="2"/>
        <v>581.87636789616511</v>
      </c>
      <c r="AE20">
        <f t="shared" si="2"/>
        <v>550.34362287437864</v>
      </c>
      <c r="AF20">
        <f t="shared" si="2"/>
        <v>520.82751762872306</v>
      </c>
      <c r="AG20">
        <f t="shared" si="2"/>
        <v>493.30553583608781</v>
      </c>
      <c r="AH20">
        <f t="shared" si="2"/>
        <v>467.71677356728713</v>
      </c>
      <c r="AI20">
        <f t="shared" si="2"/>
        <v>443.97483649012554</v>
      </c>
      <c r="AJ20">
        <f t="shared" si="2"/>
        <v>421.977750563428</v>
      </c>
      <c r="AK20">
        <f t="shared" si="2"/>
        <v>401.61535980816717</v>
      </c>
      <c r="AL20">
        <f t="shared" si="2"/>
        <v>382.77469086188103</v>
      </c>
      <c r="AM20">
        <f t="shared" si="3"/>
        <v>365.34372163175038</v>
      </c>
      <c r="AN20">
        <f t="shared" si="3"/>
        <v>349.2139282366881</v>
      </c>
      <c r="AO20">
        <f t="shared" si="3"/>
        <v>334.2819170105887</v>
      </c>
      <c r="AP20">
        <f t="shared" si="3"/>
        <v>320.45038536297034</v>
      </c>
      <c r="AQ20">
        <f t="shared" si="3"/>
        <v>307.62860065186146</v>
      </c>
      <c r="AR20">
        <f t="shared" si="3"/>
        <v>295.73254099111421</v>
      </c>
      <c r="AS20">
        <f t="shared" si="3"/>
        <v>284.68480567266465</v>
      </c>
      <c r="AT20">
        <f t="shared" si="3"/>
        <v>274.41437453703162</v>
      </c>
      <c r="AU20">
        <f t="shared" si="3"/>
        <v>264.85627386236098</v>
      </c>
      <c r="AV20">
        <f t="shared" si="3"/>
        <v>255.95118988521017</v>
      </c>
      <c r="AW20">
        <f t="shared" si="3"/>
        <v>247.64505878097492</v>
      </c>
      <c r="AX20">
        <f t="shared" si="3"/>
        <v>239.88865286700684</v>
      </c>
      <c r="AY20">
        <f t="shared" si="3"/>
        <v>232.63717617712746</v>
      </c>
      <c r="AZ20">
        <f t="shared" si="3"/>
        <v>225.84987778495841</v>
      </c>
      <c r="BA20">
        <f t="shared" si="3"/>
        <v>219.48968785469384</v>
      </c>
      <c r="BB20">
        <f t="shared" si="3"/>
        <v>213.52287901219773</v>
      </c>
      <c r="BC20">
        <f t="shared" si="4"/>
        <v>207.91875398508955</v>
      </c>
      <c r="BD20">
        <f t="shared" si="4"/>
        <v>202.64935935446607</v>
      </c>
    </row>
    <row r="21" spans="5:56" ht="40.049999999999997" customHeight="1" x14ac:dyDescent="0.45">
      <c r="E21">
        <v>11</v>
      </c>
      <c r="F21">
        <f t="shared" si="5"/>
        <v>788.27170038422639</v>
      </c>
      <c r="G21">
        <f t="shared" si="1"/>
        <v>835.91540733277066</v>
      </c>
      <c r="H21">
        <f t="shared" si="1"/>
        <v>884.43712763856979</v>
      </c>
      <c r="I21">
        <f t="shared" si="1"/>
        <v>932.83452050401286</v>
      </c>
      <c r="J21">
        <f t="shared" si="1"/>
        <v>979.83483770053772</v>
      </c>
      <c r="K21">
        <f t="shared" si="1"/>
        <v>1023.9183133526756</v>
      </c>
      <c r="L21">
        <f t="shared" si="1"/>
        <v>1063.38577902507</v>
      </c>
      <c r="M21">
        <f t="shared" si="1"/>
        <v>1096.4762833884984</v>
      </c>
      <c r="N21">
        <f t="shared" si="1"/>
        <v>1121.5292684733633</v>
      </c>
      <c r="O21">
        <f t="shared" si="1"/>
        <v>1137.1709762544074</v>
      </c>
      <c r="P21">
        <f t="shared" si="1"/>
        <v>1142.4911991521055</v>
      </c>
      <c r="Q21">
        <f t="shared" si="1"/>
        <v>1137.1709762544074</v>
      </c>
      <c r="R21">
        <f t="shared" si="1"/>
        <v>1121.5292684733633</v>
      </c>
      <c r="S21">
        <f t="shared" si="1"/>
        <v>1096.4762833884984</v>
      </c>
      <c r="T21">
        <f t="shared" si="1"/>
        <v>1063.38577902507</v>
      </c>
      <c r="U21">
        <f t="shared" si="1"/>
        <v>1023.9183133526756</v>
      </c>
      <c r="V21">
        <f t="shared" si="1"/>
        <v>979.83483770053772</v>
      </c>
      <c r="W21">
        <f t="shared" si="2"/>
        <v>932.83452050401286</v>
      </c>
      <c r="X21">
        <f t="shared" si="2"/>
        <v>884.43712763856979</v>
      </c>
      <c r="Y21">
        <f t="shared" si="2"/>
        <v>835.91540733277066</v>
      </c>
      <c r="Z21">
        <f t="shared" si="2"/>
        <v>788.27170038422639</v>
      </c>
      <c r="AA21">
        <f t="shared" si="2"/>
        <v>742.24722560382872</v>
      </c>
      <c r="AB21">
        <f t="shared" si="2"/>
        <v>698.35145686697967</v>
      </c>
      <c r="AC21">
        <f t="shared" si="2"/>
        <v>656.90089009912856</v>
      </c>
      <c r="AD21">
        <f t="shared" si="2"/>
        <v>618.05952513851207</v>
      </c>
      <c r="AE21">
        <f t="shared" si="2"/>
        <v>581.87636789616511</v>
      </c>
      <c r="AF21">
        <f t="shared" si="2"/>
        <v>548.3176215702814</v>
      </c>
      <c r="AG21">
        <f t="shared" si="2"/>
        <v>517.29284869971627</v>
      </c>
      <c r="AH21">
        <f t="shared" si="2"/>
        <v>488.67534453596176</v>
      </c>
      <c r="AI21">
        <f t="shared" si="2"/>
        <v>462.31744059656342</v>
      </c>
      <c r="AJ21">
        <f t="shared" si="2"/>
        <v>438.06162486332346</v>
      </c>
      <c r="AK21">
        <f t="shared" si="2"/>
        <v>415.74835434883198</v>
      </c>
      <c r="AL21">
        <f t="shared" si="2"/>
        <v>395.22133726617176</v>
      </c>
      <c r="AM21">
        <f t="shared" si="3"/>
        <v>376.33093159670744</v>
      </c>
      <c r="AN21">
        <f t="shared" si="3"/>
        <v>358.93617539359093</v>
      </c>
      <c r="AO21">
        <f t="shared" si="3"/>
        <v>342.90584659011449</v>
      </c>
      <c r="AP21">
        <f t="shared" si="3"/>
        <v>328.11885184709547</v>
      </c>
      <c r="AQ21">
        <f t="shared" si="3"/>
        <v>314.46416543351103</v>
      </c>
      <c r="AR21">
        <f t="shared" si="3"/>
        <v>301.84047825788974</v>
      </c>
      <c r="AS21">
        <f t="shared" si="3"/>
        <v>290.15567106209841</v>
      </c>
      <c r="AT21">
        <f t="shared" si="3"/>
        <v>279.32619150171439</v>
      </c>
      <c r="AU21">
        <f t="shared" si="3"/>
        <v>269.27638972367458</v>
      </c>
      <c r="AV21">
        <f t="shared" si="3"/>
        <v>259.93784890443914</v>
      </c>
      <c r="AW21">
        <f t="shared" si="3"/>
        <v>251.24873426579273</v>
      </c>
      <c r="AX21">
        <f t="shared" si="3"/>
        <v>243.15317497114069</v>
      </c>
      <c r="AY21">
        <f t="shared" si="3"/>
        <v>235.60068698210591</v>
      </c>
      <c r="AZ21">
        <f t="shared" si="3"/>
        <v>228.54564064495943</v>
      </c>
      <c r="BA21">
        <f t="shared" si="3"/>
        <v>221.94677390373738</v>
      </c>
      <c r="BB21">
        <f t="shared" si="3"/>
        <v>215.76675018094286</v>
      </c>
      <c r="BC21">
        <f t="shared" si="4"/>
        <v>209.97175882215146</v>
      </c>
      <c r="BD21">
        <f t="shared" si="4"/>
        <v>204.53115534776572</v>
      </c>
    </row>
    <row r="22" spans="5:56" ht="40.049999999999997" customHeight="1" x14ac:dyDescent="0.45">
      <c r="E22">
        <v>12</v>
      </c>
      <c r="F22">
        <f t="shared" si="5"/>
        <v>857.98626623682412</v>
      </c>
      <c r="G22">
        <f t="shared" si="1"/>
        <v>916.05756264436354</v>
      </c>
      <c r="H22">
        <f t="shared" si="1"/>
        <v>976.03343720353757</v>
      </c>
      <c r="I22">
        <f t="shared" si="1"/>
        <v>1036.7123902972276</v>
      </c>
      <c r="J22">
        <f t="shared" si="1"/>
        <v>1096.4762833884984</v>
      </c>
      <c r="K22">
        <f t="shared" si="1"/>
        <v>1153.2960575713275</v>
      </c>
      <c r="L22">
        <f t="shared" si="1"/>
        <v>1204.8066871297567</v>
      </c>
      <c r="M22">
        <f t="shared" si="1"/>
        <v>1248.4690783476831</v>
      </c>
      <c r="N22">
        <f t="shared" si="1"/>
        <v>1281.8183072874115</v>
      </c>
      <c r="O22">
        <f t="shared" si="1"/>
        <v>1302.768863812825</v>
      </c>
      <c r="P22">
        <f t="shared" si="1"/>
        <v>1309.9175711643918</v>
      </c>
      <c r="Q22">
        <f t="shared" si="1"/>
        <v>1302.768863812825</v>
      </c>
      <c r="R22">
        <f t="shared" si="1"/>
        <v>1281.8183072874115</v>
      </c>
      <c r="S22">
        <f t="shared" si="1"/>
        <v>1248.4690783476831</v>
      </c>
      <c r="T22">
        <f t="shared" si="1"/>
        <v>1204.8066871297567</v>
      </c>
      <c r="U22">
        <f t="shared" si="1"/>
        <v>1153.2960575713275</v>
      </c>
      <c r="V22">
        <f t="shared" si="1"/>
        <v>1096.4762833884984</v>
      </c>
      <c r="W22">
        <f t="shared" si="2"/>
        <v>1036.7123902972276</v>
      </c>
      <c r="X22">
        <f t="shared" si="2"/>
        <v>976.03343720353757</v>
      </c>
      <c r="Y22">
        <f t="shared" si="2"/>
        <v>916.05756264436354</v>
      </c>
      <c r="Z22">
        <f t="shared" si="2"/>
        <v>857.98626623682412</v>
      </c>
      <c r="AA22">
        <f t="shared" si="2"/>
        <v>802.6436851744013</v>
      </c>
      <c r="AB22">
        <f t="shared" si="2"/>
        <v>750.5384883958385</v>
      </c>
      <c r="AC22">
        <f t="shared" si="2"/>
        <v>701.93179730148984</v>
      </c>
      <c r="AD22">
        <f t="shared" si="2"/>
        <v>656.90089009912856</v>
      </c>
      <c r="AE22">
        <f t="shared" si="2"/>
        <v>615.39362167000411</v>
      </c>
      <c r="AF22">
        <f t="shared" si="2"/>
        <v>577.27200381983096</v>
      </c>
      <c r="AG22">
        <f t="shared" si="2"/>
        <v>542.34542242578163</v>
      </c>
      <c r="AH22">
        <f t="shared" si="2"/>
        <v>510.39492864735911</v>
      </c>
      <c r="AI22">
        <f t="shared" si="2"/>
        <v>481.19033371095406</v>
      </c>
      <c r="AJ22">
        <f t="shared" si="2"/>
        <v>454.501766926833</v>
      </c>
      <c r="AK22">
        <f t="shared" si="2"/>
        <v>430.1071248615342</v>
      </c>
      <c r="AL22">
        <f t="shared" si="2"/>
        <v>407.79656219595444</v>
      </c>
      <c r="AM22">
        <f t="shared" si="3"/>
        <v>387.37491106443576</v>
      </c>
      <c r="AN22">
        <f t="shared" si="3"/>
        <v>368.66269048696512</v>
      </c>
      <c r="AO22">
        <f t="shared" si="3"/>
        <v>351.49618697795796</v>
      </c>
      <c r="AP22">
        <f t="shared" si="3"/>
        <v>335.72694857375228</v>
      </c>
      <c r="AQ22">
        <f t="shared" si="3"/>
        <v>321.2209308559838</v>
      </c>
      <c r="AR22">
        <f t="shared" si="3"/>
        <v>307.85745787031408</v>
      </c>
      <c r="AS22">
        <f t="shared" si="3"/>
        <v>295.52810659223468</v>
      </c>
      <c r="AT22">
        <f t="shared" si="3"/>
        <v>284.1355853177111</v>
      </c>
      <c r="AU22">
        <f t="shared" si="3"/>
        <v>273.59264975393563</v>
      </c>
      <c r="AV22">
        <f t="shared" si="3"/>
        <v>263.82108237838014</v>
      </c>
      <c r="AW22">
        <f t="shared" si="3"/>
        <v>254.75074838811435</v>
      </c>
      <c r="AX22">
        <f t="shared" si="3"/>
        <v>246.31873349856221</v>
      </c>
      <c r="AY22">
        <f t="shared" si="3"/>
        <v>238.46856369151155</v>
      </c>
      <c r="AZ22">
        <f t="shared" si="3"/>
        <v>231.14950384452223</v>
      </c>
      <c r="BA22">
        <f t="shared" si="3"/>
        <v>224.31593035450544</v>
      </c>
      <c r="BB22">
        <f t="shared" si="3"/>
        <v>217.92677194704785</v>
      </c>
      <c r="BC22">
        <f t="shared" si="4"/>
        <v>211.94501252771448</v>
      </c>
      <c r="BD22">
        <f t="shared" si="4"/>
        <v>206.33724996735023</v>
      </c>
    </row>
    <row r="23" spans="5:56" ht="40.049999999999997" customHeight="1" x14ac:dyDescent="0.45">
      <c r="E23">
        <v>13</v>
      </c>
      <c r="F23">
        <f t="shared" si="5"/>
        <v>936.27232230057677</v>
      </c>
      <c r="G23">
        <f t="shared" si="1"/>
        <v>1007.3897479071171</v>
      </c>
      <c r="H23">
        <f t="shared" si="1"/>
        <v>1082.0221553314877</v>
      </c>
      <c r="I23">
        <f t="shared" si="1"/>
        <v>1158.7823967775716</v>
      </c>
      <c r="J23">
        <f t="shared" si="1"/>
        <v>1235.6478195639563</v>
      </c>
      <c r="K23">
        <f t="shared" si="1"/>
        <v>1309.9175711643918</v>
      </c>
      <c r="L23">
        <f t="shared" si="1"/>
        <v>1378.2746551210755</v>
      </c>
      <c r="M23">
        <f t="shared" si="1"/>
        <v>1436.9980062752354</v>
      </c>
      <c r="N23">
        <f t="shared" si="1"/>
        <v>1482.3424529535164</v>
      </c>
      <c r="O23">
        <f t="shared" si="1"/>
        <v>1511.0494525812765</v>
      </c>
      <c r="P23">
        <f t="shared" si="1"/>
        <v>1520.8841358676741</v>
      </c>
      <c r="Q23">
        <f t="shared" si="1"/>
        <v>1511.0494525812765</v>
      </c>
      <c r="R23">
        <f t="shared" si="1"/>
        <v>1482.3424529535164</v>
      </c>
      <c r="S23">
        <f t="shared" si="1"/>
        <v>1436.9980062752354</v>
      </c>
      <c r="T23">
        <f t="shared" si="1"/>
        <v>1378.2746551210755</v>
      </c>
      <c r="U23">
        <f t="shared" si="1"/>
        <v>1309.9175711643918</v>
      </c>
      <c r="V23">
        <f t="shared" si="1"/>
        <v>1235.6478195639563</v>
      </c>
      <c r="W23">
        <f t="shared" si="2"/>
        <v>1158.7823967775716</v>
      </c>
      <c r="X23">
        <f t="shared" si="2"/>
        <v>1082.0221553314877</v>
      </c>
      <c r="Y23">
        <f t="shared" si="2"/>
        <v>1007.3897479071171</v>
      </c>
      <c r="Z23">
        <f t="shared" si="2"/>
        <v>936.27232230057677</v>
      </c>
      <c r="AA23">
        <f t="shared" si="2"/>
        <v>869.52069508056127</v>
      </c>
      <c r="AB23">
        <f t="shared" si="2"/>
        <v>807.56720409161323</v>
      </c>
      <c r="AC23">
        <f t="shared" si="2"/>
        <v>750.5384883958385</v>
      </c>
      <c r="AD23">
        <f t="shared" si="2"/>
        <v>698.35145686697967</v>
      </c>
      <c r="AE23">
        <f t="shared" si="2"/>
        <v>650.78885696657335</v>
      </c>
      <c r="AF23">
        <f t="shared" si="2"/>
        <v>607.55543368849737</v>
      </c>
      <c r="AG23">
        <f t="shared" si="2"/>
        <v>568.31770339574541</v>
      </c>
      <c r="AH23">
        <f t="shared" si="2"/>
        <v>532.73088017257419</v>
      </c>
      <c r="AI23">
        <f t="shared" si="2"/>
        <v>500.45623575911259</v>
      </c>
      <c r="AJ23">
        <f t="shared" si="2"/>
        <v>471.17161490035954</v>
      </c>
      <c r="AK23">
        <f t="shared" si="2"/>
        <v>444.57721763099897</v>
      </c>
      <c r="AL23">
        <f t="shared" si="2"/>
        <v>420.39821374818899</v>
      </c>
      <c r="AM23">
        <f t="shared" si="3"/>
        <v>398.38531129178801</v>
      </c>
      <c r="AN23">
        <f t="shared" si="3"/>
        <v>378.31406140920978</v>
      </c>
      <c r="AO23">
        <f t="shared" si="3"/>
        <v>359.98343216564018</v>
      </c>
      <c r="AP23">
        <f t="shared" si="3"/>
        <v>343.21400518249493</v>
      </c>
      <c r="AQ23">
        <f t="shared" si="3"/>
        <v>327.84602401367096</v>
      </c>
      <c r="AR23">
        <f t="shared" si="3"/>
        <v>313.73743739978545</v>
      </c>
      <c r="AS23">
        <f t="shared" si="3"/>
        <v>300.7620227076012</v>
      </c>
      <c r="AT23">
        <f t="shared" si="3"/>
        <v>288.80763657133616</v>
      </c>
      <c r="AU23">
        <f t="shared" si="3"/>
        <v>277.77461492687343</v>
      </c>
      <c r="AV23">
        <f t="shared" si="3"/>
        <v>267.57432895681234</v>
      </c>
      <c r="AW23">
        <f t="shared" si="3"/>
        <v>258.12789393106141</v>
      </c>
      <c r="AX23">
        <f t="shared" si="3"/>
        <v>249.36502245498622</v>
      </c>
      <c r="AY23">
        <f t="shared" si="3"/>
        <v>241.2230108052087</v>
      </c>
      <c r="AZ23">
        <f t="shared" si="3"/>
        <v>233.64584588205139</v>
      </c>
      <c r="BA23">
        <f t="shared" si="3"/>
        <v>226.58342019486932</v>
      </c>
      <c r="BB23">
        <f t="shared" si="3"/>
        <v>219.99084279698758</v>
      </c>
      <c r="BC23">
        <f t="shared" si="4"/>
        <v>213.82783492319791</v>
      </c>
      <c r="BD23">
        <f t="shared" si="4"/>
        <v>208.05820007687532</v>
      </c>
    </row>
    <row r="24" spans="5:56" ht="40.049999999999997" customHeight="1" x14ac:dyDescent="0.45">
      <c r="E24">
        <v>14</v>
      </c>
      <c r="F24">
        <f t="shared" si="5"/>
        <v>1023.9183133526756</v>
      </c>
      <c r="G24">
        <f t="shared" si="1"/>
        <v>1111.3593693210707</v>
      </c>
      <c r="H24">
        <f t="shared" si="1"/>
        <v>1204.8066871297567</v>
      </c>
      <c r="I24">
        <f t="shared" si="1"/>
        <v>1302.768863812825</v>
      </c>
      <c r="J24">
        <f t="shared" si="1"/>
        <v>1402.8009372616443</v>
      </c>
      <c r="K24">
        <f t="shared" si="1"/>
        <v>1501.3494307150011</v>
      </c>
      <c r="L24">
        <f t="shared" si="1"/>
        <v>1593.7451323636524</v>
      </c>
      <c r="M24">
        <f t="shared" si="1"/>
        <v>1674.4493581227398</v>
      </c>
      <c r="N24">
        <f t="shared" si="1"/>
        <v>1737.6270996036292</v>
      </c>
      <c r="O24">
        <f t="shared" si="1"/>
        <v>1778.0185460388604</v>
      </c>
      <c r="P24">
        <f t="shared" si="1"/>
        <v>1791.9272980470389</v>
      </c>
      <c r="Q24">
        <f t="shared" si="1"/>
        <v>1778.0185460388604</v>
      </c>
      <c r="R24">
        <f t="shared" si="1"/>
        <v>1737.6270996036292</v>
      </c>
      <c r="S24">
        <f t="shared" si="1"/>
        <v>1674.4493581227398</v>
      </c>
      <c r="T24">
        <f t="shared" si="1"/>
        <v>1593.7451323636524</v>
      </c>
      <c r="U24">
        <f t="shared" si="1"/>
        <v>1501.3494307150011</v>
      </c>
      <c r="V24">
        <f t="shared" si="1"/>
        <v>1402.8009372616443</v>
      </c>
      <c r="W24">
        <f t="shared" si="2"/>
        <v>1302.768863812825</v>
      </c>
      <c r="X24">
        <f t="shared" si="2"/>
        <v>1204.8066871297567</v>
      </c>
      <c r="Y24">
        <f t="shared" si="2"/>
        <v>1111.3593693210707</v>
      </c>
      <c r="Z24">
        <f t="shared" si="2"/>
        <v>1023.9183133526756</v>
      </c>
      <c r="AA24">
        <f t="shared" si="2"/>
        <v>943.23306020583493</v>
      </c>
      <c r="AB24">
        <f t="shared" si="2"/>
        <v>869.52069508056127</v>
      </c>
      <c r="AC24">
        <f t="shared" si="2"/>
        <v>802.6436851744013</v>
      </c>
      <c r="AD24">
        <f t="shared" si="2"/>
        <v>742.24722560382872</v>
      </c>
      <c r="AE24">
        <f t="shared" si="2"/>
        <v>687.85826273283328</v>
      </c>
      <c r="AF24">
        <f t="shared" si="2"/>
        <v>638.95295190103002</v>
      </c>
      <c r="AG24">
        <f t="shared" si="2"/>
        <v>595.00019002568513</v>
      </c>
      <c r="AH24">
        <f t="shared" si="2"/>
        <v>555.48802838416702</v>
      </c>
      <c r="AI24">
        <f t="shared" si="2"/>
        <v>519.9383713945665</v>
      </c>
      <c r="AJ24">
        <f t="shared" si="2"/>
        <v>487.91397010117083</v>
      </c>
      <c r="AK24">
        <f t="shared" si="2"/>
        <v>459.02054672016192</v>
      </c>
      <c r="AL24">
        <f t="shared" si="2"/>
        <v>432.9059870970807</v>
      </c>
      <c r="AM24">
        <f t="shared" si="3"/>
        <v>409.25788470199564</v>
      </c>
      <c r="AN24">
        <f t="shared" si="3"/>
        <v>387.80026291903027</v>
      </c>
      <c r="AO24">
        <f t="shared" si="3"/>
        <v>368.28999170713831</v>
      </c>
      <c r="AP24">
        <f t="shared" si="3"/>
        <v>350.51320826334899</v>
      </c>
      <c r="AQ24">
        <f t="shared" si="3"/>
        <v>334.2819170105887</v>
      </c>
      <c r="AR24">
        <f t="shared" si="3"/>
        <v>319.43085875021808</v>
      </c>
      <c r="AS24">
        <f t="shared" si="3"/>
        <v>305.81468579914269</v>
      </c>
      <c r="AT24">
        <f t="shared" si="3"/>
        <v>293.30544814946205</v>
      </c>
      <c r="AU24">
        <f t="shared" si="3"/>
        <v>281.79037758181011</v>
      </c>
      <c r="AV24">
        <f t="shared" si="3"/>
        <v>271.16994720574326</v>
      </c>
      <c r="AW24">
        <f t="shared" si="3"/>
        <v>261.35617979244057</v>
      </c>
      <c r="AX24">
        <f t="shared" si="3"/>
        <v>252.27117736642307</v>
      </c>
      <c r="AY24">
        <f t="shared" si="3"/>
        <v>243.84584546342012</v>
      </c>
      <c r="AZ24">
        <f t="shared" si="3"/>
        <v>236.01878737660078</v>
      </c>
      <c r="BA24">
        <f t="shared" si="3"/>
        <v>228.73534606887833</v>
      </c>
      <c r="BB24">
        <f t="shared" si="3"/>
        <v>221.94677390373738</v>
      </c>
      <c r="BC24">
        <f t="shared" si="4"/>
        <v>215.60951275603293</v>
      </c>
      <c r="BD24">
        <f t="shared" si="4"/>
        <v>209.68456930826574</v>
      </c>
    </row>
    <row r="25" spans="5:56" ht="40.049999999999997" customHeight="1" x14ac:dyDescent="0.45">
      <c r="E25">
        <v>15</v>
      </c>
      <c r="F25">
        <f t="shared" si="5"/>
        <v>1121.5292684733633</v>
      </c>
      <c r="G25">
        <f t="shared" si="1"/>
        <v>1229.3433728963773</v>
      </c>
      <c r="H25">
        <f t="shared" si="1"/>
        <v>1346.9680089129381</v>
      </c>
      <c r="I25">
        <f t="shared" si="1"/>
        <v>1473.0302211062428</v>
      </c>
      <c r="J25">
        <f t="shared" si="1"/>
        <v>1604.7658632882249</v>
      </c>
      <c r="K25">
        <f t="shared" si="1"/>
        <v>1737.6270996036292</v>
      </c>
      <c r="L25">
        <f t="shared" si="1"/>
        <v>1865.0669860559494</v>
      </c>
      <c r="M25">
        <f>(806/(2*3.1415*(1-40/SQRT(40^2+(SQRT(($B$11-$E25)^2+($C$11-M$9)^2))^2))))/2</f>
        <v>1978.7319764284348</v>
      </c>
      <c r="N25">
        <f t="shared" si="1"/>
        <v>2069.2866316362515</v>
      </c>
      <c r="O25">
        <f t="shared" si="1"/>
        <v>2127.9219295571929</v>
      </c>
      <c r="P25">
        <f t="shared" si="1"/>
        <v>2148.2486500868467</v>
      </c>
      <c r="Q25">
        <f t="shared" si="1"/>
        <v>2127.9219295571929</v>
      </c>
      <c r="R25">
        <f t="shared" si="1"/>
        <v>2069.2866316362515</v>
      </c>
      <c r="S25">
        <f t="shared" si="1"/>
        <v>1978.7319764284348</v>
      </c>
      <c r="T25">
        <f t="shared" si="1"/>
        <v>1865.0669860559494</v>
      </c>
      <c r="U25">
        <f t="shared" si="1"/>
        <v>1737.6270996036292</v>
      </c>
      <c r="V25">
        <f t="shared" ref="V25:AK40" si="6">806/(2*3.1415*(1-40/SQRT(40^2+(SQRT(($B$11-$E25)^2+($C$11-V$9)^2))^2)))/2</f>
        <v>1604.7658632882249</v>
      </c>
      <c r="W25">
        <f t="shared" si="2"/>
        <v>1473.0302211062428</v>
      </c>
      <c r="X25">
        <f t="shared" si="2"/>
        <v>1346.9680089129381</v>
      </c>
      <c r="Y25">
        <f t="shared" si="2"/>
        <v>1229.3433728963773</v>
      </c>
      <c r="Z25">
        <f t="shared" si="2"/>
        <v>1121.5292684733633</v>
      </c>
      <c r="AA25">
        <f t="shared" si="2"/>
        <v>1023.9183133526756</v>
      </c>
      <c r="AB25">
        <f t="shared" si="2"/>
        <v>936.27232230057677</v>
      </c>
      <c r="AC25">
        <f t="shared" si="2"/>
        <v>857.98626623682412</v>
      </c>
      <c r="AD25">
        <f t="shared" si="2"/>
        <v>788.27170038422639</v>
      </c>
      <c r="AE25">
        <f t="shared" si="2"/>
        <v>726.27585040159966</v>
      </c>
      <c r="AF25">
        <f t="shared" si="2"/>
        <v>671.15393555861863</v>
      </c>
      <c r="AG25">
        <f t="shared" si="2"/>
        <v>622.10964037709084</v>
      </c>
      <c r="AH25">
        <f t="shared" si="2"/>
        <v>578.41497525928889</v>
      </c>
      <c r="AI25">
        <f t="shared" si="2"/>
        <v>539.41741847293952</v>
      </c>
      <c r="AJ25">
        <f t="shared" si="2"/>
        <v>504.53961547887366</v>
      </c>
      <c r="AK25">
        <f t="shared" si="2"/>
        <v>473.275029390165</v>
      </c>
      <c r="AL25">
        <f t="shared" ref="AL25:BA40" si="7">806/(2*3.1415*(1-40/SQRT(40^2+(SQRT(($B$11-$E25)^2+($C$11-AL$9)^2))^2)))/2</f>
        <v>445.18165096752961</v>
      </c>
      <c r="AM25">
        <f t="shared" si="3"/>
        <v>419.87503032449024</v>
      </c>
      <c r="AN25">
        <f t="shared" si="3"/>
        <v>397.02135123993827</v>
      </c>
      <c r="AO25">
        <f t="shared" si="3"/>
        <v>376.33093159670744</v>
      </c>
      <c r="AP25">
        <f t="shared" si="3"/>
        <v>357.55232875497569</v>
      </c>
      <c r="AQ25">
        <f t="shared" si="3"/>
        <v>340.46710843745188</v>
      </c>
      <c r="AR25">
        <f t="shared" si="3"/>
        <v>324.88526823105883</v>
      </c>
      <c r="AS25">
        <f t="shared" si="3"/>
        <v>310.64127163806882</v>
      </c>
      <c r="AT25">
        <f t="shared" si="3"/>
        <v>297.59063275364593</v>
      </c>
      <c r="AU25">
        <f t="shared" si="3"/>
        <v>285.60698698484981</v>
      </c>
      <c r="AV25">
        <f t="shared" si="3"/>
        <v>274.57958475379945</v>
      </c>
      <c r="AW25">
        <f t="shared" si="3"/>
        <v>264.41114981411823</v>
      </c>
      <c r="AX25">
        <f t="shared" si="3"/>
        <v>255.01604986061091</v>
      </c>
      <c r="AY25">
        <f t="shared" si="3"/>
        <v>246.31873349856221</v>
      </c>
      <c r="AZ25">
        <f t="shared" si="3"/>
        <v>238.25239380037758</v>
      </c>
      <c r="BA25">
        <f t="shared" si="3"/>
        <v>230.75782433416219</v>
      </c>
      <c r="BB25">
        <f t="shared" ref="BB25:BD44" si="8">806/(2*3.1415*(1-40/SQRT(40^2+(SQRT(($B$11-$E25)^2+($C$11-BB$9)^2))^2)))/2</f>
        <v>223.78243858717542</v>
      </c>
      <c r="BC25">
        <f t="shared" si="4"/>
        <v>217.27942810670541</v>
      </c>
      <c r="BD25">
        <f t="shared" si="4"/>
        <v>211.20703847187374</v>
      </c>
    </row>
    <row r="26" spans="5:56" ht="40.049999999999997" customHeight="1" x14ac:dyDescent="0.45">
      <c r="E26">
        <v>16</v>
      </c>
      <c r="F26">
        <f t="shared" si="5"/>
        <v>1229.3433728963773</v>
      </c>
      <c r="G26">
        <f t="shared" ref="G26:U26" si="9">806/(2*3.1415*(1-40/SQRT(40^2+(SQRT(($B$11-$E26)^2+($C$11-G$9)^2))^2)))/2</f>
        <v>1362.4281881786919</v>
      </c>
      <c r="H26">
        <f t="shared" si="9"/>
        <v>1511.0494525812765</v>
      </c>
      <c r="I26">
        <f t="shared" si="9"/>
        <v>1674.4493581227398</v>
      </c>
      <c r="J26">
        <f t="shared" si="9"/>
        <v>1849.9391019974514</v>
      </c>
      <c r="K26">
        <f t="shared" si="9"/>
        <v>2032.0398800608505</v>
      </c>
      <c r="L26">
        <f t="shared" si="9"/>
        <v>2211.7428911450511</v>
      </c>
      <c r="M26">
        <f t="shared" si="9"/>
        <v>2376.3540178345183</v>
      </c>
      <c r="N26">
        <f t="shared" si="9"/>
        <v>2510.5295788583321</v>
      </c>
      <c r="O26">
        <f t="shared" si="9"/>
        <v>2598.887738376844</v>
      </c>
      <c r="P26">
        <f t="shared" si="9"/>
        <v>2629.7946840681179</v>
      </c>
      <c r="Q26">
        <f t="shared" si="9"/>
        <v>2598.887738376844</v>
      </c>
      <c r="R26">
        <f t="shared" si="9"/>
        <v>2510.5295788583321</v>
      </c>
      <c r="S26">
        <f t="shared" si="9"/>
        <v>2376.3540178345183</v>
      </c>
      <c r="T26">
        <f t="shared" si="9"/>
        <v>2211.7428911450511</v>
      </c>
      <c r="U26">
        <f t="shared" si="9"/>
        <v>2032.0398800608505</v>
      </c>
      <c r="V26">
        <f t="shared" si="6"/>
        <v>1849.9391019974514</v>
      </c>
      <c r="W26">
        <f t="shared" si="6"/>
        <v>1674.4493581227398</v>
      </c>
      <c r="X26">
        <f t="shared" si="6"/>
        <v>1511.0494525812765</v>
      </c>
      <c r="Y26">
        <f t="shared" si="6"/>
        <v>1362.4281881786919</v>
      </c>
      <c r="Z26">
        <f t="shared" si="6"/>
        <v>1229.3433728963773</v>
      </c>
      <c r="AA26">
        <f t="shared" si="6"/>
        <v>1111.3593693210707</v>
      </c>
      <c r="AB26">
        <f t="shared" si="6"/>
        <v>1007.3897479071171</v>
      </c>
      <c r="AC26">
        <f t="shared" si="6"/>
        <v>916.05756264436354</v>
      </c>
      <c r="AD26">
        <f t="shared" si="6"/>
        <v>835.91540733277066</v>
      </c>
      <c r="AE26">
        <f t="shared" si="6"/>
        <v>765.56882389500345</v>
      </c>
      <c r="AF26">
        <f t="shared" si="6"/>
        <v>703.73787029746404</v>
      </c>
      <c r="AG26">
        <f t="shared" si="6"/>
        <v>649.28144780320508</v>
      </c>
      <c r="AH26">
        <f t="shared" si="6"/>
        <v>601.20053085993675</v>
      </c>
      <c r="AI26">
        <f t="shared" si="6"/>
        <v>558.63035032612402</v>
      </c>
      <c r="AJ26">
        <f t="shared" si="6"/>
        <v>520.82751762872306</v>
      </c>
      <c r="AK26">
        <f t="shared" si="6"/>
        <v>487.15550023050747</v>
      </c>
      <c r="AL26">
        <f t="shared" si="7"/>
        <v>457.07028382642875</v>
      </c>
      <c r="AM26">
        <f t="shared" si="7"/>
        <v>430.1071248615342</v>
      </c>
      <c r="AN26">
        <f t="shared" si="7"/>
        <v>405.86876393616211</v>
      </c>
      <c r="AO26">
        <f t="shared" si="7"/>
        <v>384.01517843789333</v>
      </c>
      <c r="AP26">
        <f t="shared" si="7"/>
        <v>364.25480245537818</v>
      </c>
      <c r="AQ26">
        <f t="shared" si="7"/>
        <v>346.33707328076991</v>
      </c>
      <c r="AR26">
        <f t="shared" si="7"/>
        <v>330.04614038791101</v>
      </c>
      <c r="AS26">
        <f t="shared" si="7"/>
        <v>315.19557337026174</v>
      </c>
      <c r="AT26">
        <f t="shared" si="7"/>
        <v>301.62391764038398</v>
      </c>
      <c r="AU26">
        <f t="shared" si="7"/>
        <v>289.19096381849312</v>
      </c>
      <c r="AV26">
        <f t="shared" si="7"/>
        <v>277.77461492687343</v>
      </c>
      <c r="AW26">
        <f t="shared" si="7"/>
        <v>267.2682528516566</v>
      </c>
      <c r="AX26">
        <f t="shared" si="7"/>
        <v>257.57852116772619</v>
      </c>
      <c r="AY26">
        <f t="shared" si="7"/>
        <v>248.62345505482</v>
      </c>
      <c r="AZ26">
        <f t="shared" si="7"/>
        <v>240.33090067370375</v>
      </c>
      <c r="BA26">
        <f t="shared" si="7"/>
        <v>232.63717617712746</v>
      </c>
      <c r="BB26">
        <f t="shared" si="8"/>
        <v>225.48593471662176</v>
      </c>
      <c r="BC26">
        <f t="shared" si="4"/>
        <v>218.82719660062716</v>
      </c>
      <c r="BD26">
        <f t="shared" si="4"/>
        <v>212.61652337782743</v>
      </c>
    </row>
    <row r="27" spans="5:56" ht="40.049999999999997" customHeight="1" x14ac:dyDescent="0.45">
      <c r="E27">
        <v>17</v>
      </c>
      <c r="F27">
        <f t="shared" ref="F27:U42" si="10">806/(2*3.1415*(1-40/SQRT(40^2+(SQRT(($B$11-$E27)^2+($C$11-F$9)^2))^2)))/2</f>
        <v>1346.9680089129381</v>
      </c>
      <c r="G27">
        <f t="shared" si="10"/>
        <v>1511.0494525812765</v>
      </c>
      <c r="H27">
        <f t="shared" si="10"/>
        <v>1699.1283727322816</v>
      </c>
      <c r="I27">
        <f t="shared" si="10"/>
        <v>1912.0566598042694</v>
      </c>
      <c r="J27">
        <f t="shared" si="10"/>
        <v>2148.2486500868467</v>
      </c>
      <c r="K27">
        <f t="shared" si="10"/>
        <v>2401.9832654160959</v>
      </c>
      <c r="L27">
        <f t="shared" si="10"/>
        <v>2661.4741870704206</v>
      </c>
      <c r="M27">
        <f t="shared" si="10"/>
        <v>2907.5292133799958</v>
      </c>
      <c r="N27">
        <f t="shared" si="10"/>
        <v>3114.2940102114576</v>
      </c>
      <c r="O27">
        <f t="shared" si="10"/>
        <v>3253.6199360972678</v>
      </c>
      <c r="P27">
        <f t="shared" si="10"/>
        <v>3302.9642399951499</v>
      </c>
      <c r="Q27">
        <f t="shared" si="10"/>
        <v>3253.6199360972678</v>
      </c>
      <c r="R27">
        <f t="shared" si="10"/>
        <v>3114.2940102114576</v>
      </c>
      <c r="S27">
        <f t="shared" si="10"/>
        <v>2907.5292133799958</v>
      </c>
      <c r="T27">
        <f t="shared" si="10"/>
        <v>2661.4741870704206</v>
      </c>
      <c r="U27">
        <f t="shared" si="10"/>
        <v>2401.9832654160959</v>
      </c>
      <c r="V27">
        <f t="shared" si="6"/>
        <v>2148.2486500868467</v>
      </c>
      <c r="W27">
        <f t="shared" si="6"/>
        <v>1912.0566598042694</v>
      </c>
      <c r="X27">
        <f t="shared" si="6"/>
        <v>1699.1283727322816</v>
      </c>
      <c r="Y27">
        <f t="shared" si="6"/>
        <v>1511.0494525812765</v>
      </c>
      <c r="Z27">
        <f t="shared" si="6"/>
        <v>1346.9680089129381</v>
      </c>
      <c r="AA27">
        <f t="shared" si="6"/>
        <v>1204.8066871297567</v>
      </c>
      <c r="AB27">
        <f t="shared" si="6"/>
        <v>1082.0221553314877</v>
      </c>
      <c r="AC27">
        <f t="shared" si="6"/>
        <v>976.03343720353757</v>
      </c>
      <c r="AD27">
        <f t="shared" si="6"/>
        <v>884.43712763856979</v>
      </c>
      <c r="AE27">
        <f t="shared" si="6"/>
        <v>805.09693995062628</v>
      </c>
      <c r="AF27">
        <f t="shared" si="6"/>
        <v>736.16455622247679</v>
      </c>
      <c r="AG27">
        <f t="shared" si="6"/>
        <v>676.06608080803244</v>
      </c>
      <c r="AH27">
        <f t="shared" si="6"/>
        <v>623.47355945833226</v>
      </c>
      <c r="AI27">
        <f t="shared" si="6"/>
        <v>577.27200381983096</v>
      </c>
      <c r="AJ27">
        <f t="shared" si="6"/>
        <v>536.52714367258238</v>
      </c>
      <c r="AK27">
        <f t="shared" si="6"/>
        <v>500.45623575911259</v>
      </c>
      <c r="AL27">
        <f t="shared" si="7"/>
        <v>468.40272180086725</v>
      </c>
      <c r="AM27">
        <f t="shared" si="7"/>
        <v>439.81475849510213</v>
      </c>
      <c r="AN27">
        <f t="shared" si="7"/>
        <v>414.22729210481816</v>
      </c>
      <c r="AO27">
        <f t="shared" si="7"/>
        <v>391.24722182640858</v>
      </c>
      <c r="AP27">
        <f t="shared" si="7"/>
        <v>370.54117920416661</v>
      </c>
      <c r="AQ27">
        <f t="shared" si="7"/>
        <v>351.82548550428726</v>
      </c>
      <c r="AR27">
        <f t="shared" si="7"/>
        <v>334.85790351838153</v>
      </c>
      <c r="AS27">
        <f t="shared" si="7"/>
        <v>319.43085875021808</v>
      </c>
      <c r="AT27">
        <f t="shared" si="7"/>
        <v>305.36585985293596</v>
      </c>
      <c r="AU27">
        <f t="shared" si="7"/>
        <v>292.50889651694172</v>
      </c>
      <c r="AV27">
        <f t="shared" si="7"/>
        <v>280.72663402919017</v>
      </c>
      <c r="AW27">
        <f t="shared" si="7"/>
        <v>269.90325778226429</v>
      </c>
      <c r="AX27">
        <f t="shared" si="7"/>
        <v>259.93784890443914</v>
      </c>
      <c r="AY27">
        <f t="shared" si="7"/>
        <v>250.74219483192837</v>
      </c>
      <c r="AZ27">
        <f t="shared" si="7"/>
        <v>242.23895694301865</v>
      </c>
      <c r="BA27">
        <f t="shared" si="7"/>
        <v>234.36013211506787</v>
      </c>
      <c r="BB27">
        <f t="shared" si="8"/>
        <v>227.0457569265192</v>
      </c>
      <c r="BC27">
        <f t="shared" si="4"/>
        <v>220.24281276932322</v>
      </c>
      <c r="BD27">
        <f t="shared" si="4"/>
        <v>213.90429782143408</v>
      </c>
    </row>
    <row r="28" spans="5:56" ht="40.049999999999997" customHeight="1" x14ac:dyDescent="0.45">
      <c r="E28">
        <v>18</v>
      </c>
      <c r="F28">
        <f t="shared" si="10"/>
        <v>1473.0302211062428</v>
      </c>
      <c r="G28">
        <f t="shared" si="10"/>
        <v>1674.4493581227398</v>
      </c>
      <c r="H28">
        <f t="shared" si="10"/>
        <v>1912.0566598042694</v>
      </c>
      <c r="I28">
        <f t="shared" si="10"/>
        <v>2190.1463040272129</v>
      </c>
      <c r="J28">
        <f t="shared" si="10"/>
        <v>2510.5295788583321</v>
      </c>
      <c r="K28">
        <f t="shared" si="10"/>
        <v>2869.5288162098432</v>
      </c>
      <c r="L28">
        <f t="shared" si="10"/>
        <v>3253.6199360972678</v>
      </c>
      <c r="M28">
        <f t="shared" si="10"/>
        <v>3634.7587189988149</v>
      </c>
      <c r="N28">
        <f t="shared" si="10"/>
        <v>3968.6350275293507</v>
      </c>
      <c r="O28">
        <f t="shared" si="10"/>
        <v>4201.0106490964581</v>
      </c>
      <c r="P28">
        <f t="shared" si="10"/>
        <v>4284.7919454079902</v>
      </c>
      <c r="Q28">
        <f t="shared" si="10"/>
        <v>4201.0106490964581</v>
      </c>
      <c r="R28">
        <f t="shared" si="10"/>
        <v>3968.6350275293507</v>
      </c>
      <c r="S28">
        <f t="shared" si="10"/>
        <v>3634.7587189988149</v>
      </c>
      <c r="T28">
        <f t="shared" si="10"/>
        <v>3253.6199360972678</v>
      </c>
      <c r="U28">
        <f t="shared" si="10"/>
        <v>2869.5288162098432</v>
      </c>
      <c r="V28">
        <f t="shared" si="6"/>
        <v>2510.5295788583321</v>
      </c>
      <c r="W28">
        <f t="shared" si="6"/>
        <v>2190.1463040272129</v>
      </c>
      <c r="X28">
        <f t="shared" si="6"/>
        <v>1912.0566598042694</v>
      </c>
      <c r="Y28">
        <f t="shared" si="6"/>
        <v>1674.4493581227398</v>
      </c>
      <c r="Z28">
        <f t="shared" si="6"/>
        <v>1473.0302211062428</v>
      </c>
      <c r="AA28">
        <f t="shared" si="6"/>
        <v>1302.768863812825</v>
      </c>
      <c r="AB28">
        <f t="shared" si="6"/>
        <v>1158.7823967775716</v>
      </c>
      <c r="AC28">
        <f t="shared" si="6"/>
        <v>1036.7123902972276</v>
      </c>
      <c r="AD28">
        <f t="shared" si="6"/>
        <v>932.83452050401286</v>
      </c>
      <c r="AE28">
        <f t="shared" si="6"/>
        <v>844.04116361871377</v>
      </c>
      <c r="AF28">
        <f t="shared" si="6"/>
        <v>767.77223350634722</v>
      </c>
      <c r="AG28">
        <f t="shared" si="6"/>
        <v>701.93179730148984</v>
      </c>
      <c r="AH28">
        <f t="shared" si="6"/>
        <v>644.80759811034966</v>
      </c>
      <c r="AI28">
        <f t="shared" si="6"/>
        <v>595.00019002568513</v>
      </c>
      <c r="AJ28">
        <f t="shared" si="6"/>
        <v>551.36336882439332</v>
      </c>
      <c r="AK28">
        <f t="shared" si="6"/>
        <v>512.95535636450666</v>
      </c>
      <c r="AL28">
        <f t="shared" si="7"/>
        <v>478.99935972883577</v>
      </c>
      <c r="AM28">
        <f t="shared" si="7"/>
        <v>448.85194316293479</v>
      </c>
      <c r="AN28">
        <f t="shared" si="7"/>
        <v>421.977750563428</v>
      </c>
      <c r="AO28">
        <f t="shared" si="7"/>
        <v>397.92931759542341</v>
      </c>
      <c r="AP28">
        <f t="shared" si="7"/>
        <v>376.33093159670744</v>
      </c>
      <c r="AQ28">
        <f t="shared" si="7"/>
        <v>356.86569887619709</v>
      </c>
      <c r="AR28">
        <f t="shared" si="7"/>
        <v>339.26515080467937</v>
      </c>
      <c r="AS28">
        <f t="shared" si="7"/>
        <v>323.30086085118512</v>
      </c>
      <c r="AT28">
        <f t="shared" si="7"/>
        <v>308.77765744129539</v>
      </c>
      <c r="AU28">
        <f t="shared" si="7"/>
        <v>295.52810659223468</v>
      </c>
      <c r="AV28">
        <f t="shared" si="7"/>
        <v>283.40800814157717</v>
      </c>
      <c r="AW28">
        <f t="shared" si="7"/>
        <v>272.2927039630481</v>
      </c>
      <c r="AX28">
        <f t="shared" si="7"/>
        <v>262.07403913534426</v>
      </c>
      <c r="AY28">
        <f t="shared" si="7"/>
        <v>252.65785024418628</v>
      </c>
      <c r="AZ28">
        <f t="shared" si="7"/>
        <v>243.96188094531973</v>
      </c>
      <c r="BA28">
        <f t="shared" si="7"/>
        <v>235.91404522984843</v>
      </c>
      <c r="BB28">
        <f t="shared" si="8"/>
        <v>228.45097477916835</v>
      </c>
      <c r="BC28">
        <f t="shared" si="4"/>
        <v>221.51679935256661</v>
      </c>
      <c r="BD28">
        <f t="shared" si="4"/>
        <v>215.06211907013318</v>
      </c>
    </row>
    <row r="29" spans="5:56" ht="40.049999999999997" customHeight="1" x14ac:dyDescent="0.45">
      <c r="E29">
        <v>19</v>
      </c>
      <c r="F29">
        <f t="shared" si="10"/>
        <v>1604.7658632882249</v>
      </c>
      <c r="G29">
        <f t="shared" si="10"/>
        <v>1849.9391019974514</v>
      </c>
      <c r="H29">
        <f t="shared" si="10"/>
        <v>2148.2486500868467</v>
      </c>
      <c r="I29">
        <f t="shared" si="10"/>
        <v>2510.5295788583321</v>
      </c>
      <c r="J29">
        <f t="shared" si="10"/>
        <v>2946.5850469530042</v>
      </c>
      <c r="K29">
        <f t="shared" si="10"/>
        <v>3460.7032978488023</v>
      </c>
      <c r="L29">
        <f t="shared" si="10"/>
        <v>4043.1145771763422</v>
      </c>
      <c r="M29">
        <f t="shared" si="10"/>
        <v>4657.1511318064959</v>
      </c>
      <c r="N29">
        <f t="shared" si="10"/>
        <v>5227.3207266339532</v>
      </c>
      <c r="O29">
        <f t="shared" si="10"/>
        <v>5643.3873006542626</v>
      </c>
      <c r="P29">
        <f t="shared" si="10"/>
        <v>5797.4854940884989</v>
      </c>
      <c r="Q29">
        <f t="shared" si="10"/>
        <v>5643.3873006542626</v>
      </c>
      <c r="R29">
        <f t="shared" si="10"/>
        <v>5227.3207266339532</v>
      </c>
      <c r="S29">
        <f t="shared" si="10"/>
        <v>4657.1511318064959</v>
      </c>
      <c r="T29">
        <f t="shared" si="10"/>
        <v>4043.1145771763422</v>
      </c>
      <c r="U29">
        <f t="shared" si="10"/>
        <v>3460.7032978488023</v>
      </c>
      <c r="V29">
        <f t="shared" si="6"/>
        <v>2946.5850469530042</v>
      </c>
      <c r="W29">
        <f t="shared" si="6"/>
        <v>2510.5295788583321</v>
      </c>
      <c r="X29">
        <f t="shared" si="6"/>
        <v>2148.2486500868467</v>
      </c>
      <c r="Y29">
        <f t="shared" si="6"/>
        <v>1849.9391019974514</v>
      </c>
      <c r="Z29">
        <f t="shared" si="6"/>
        <v>1604.7658632882249</v>
      </c>
      <c r="AA29">
        <f t="shared" si="6"/>
        <v>1402.8009372616443</v>
      </c>
      <c r="AB29">
        <f t="shared" si="6"/>
        <v>1235.6478195639563</v>
      </c>
      <c r="AC29">
        <f t="shared" si="6"/>
        <v>1096.4762833884984</v>
      </c>
      <c r="AD29">
        <f t="shared" si="6"/>
        <v>979.83483770053772</v>
      </c>
      <c r="AE29">
        <f t="shared" si="6"/>
        <v>881.40818143367164</v>
      </c>
      <c r="AF29">
        <f t="shared" si="6"/>
        <v>797.78750478614427</v>
      </c>
      <c r="AG29">
        <f t="shared" si="6"/>
        <v>726.27585040159966</v>
      </c>
      <c r="AH29">
        <f t="shared" si="6"/>
        <v>664.73147220312342</v>
      </c>
      <c r="AI29">
        <f t="shared" si="6"/>
        <v>611.44499382857441</v>
      </c>
      <c r="AJ29">
        <f t="shared" si="6"/>
        <v>565.04429232160874</v>
      </c>
      <c r="AK29">
        <f t="shared" si="6"/>
        <v>524.4212415793121</v>
      </c>
      <c r="AL29">
        <f t="shared" si="7"/>
        <v>488.67534453596176</v>
      </c>
      <c r="AM29">
        <f t="shared" si="7"/>
        <v>457.07028382642875</v>
      </c>
      <c r="AN29">
        <f t="shared" si="7"/>
        <v>429.00031455648485</v>
      </c>
      <c r="AO29">
        <f t="shared" si="7"/>
        <v>403.96415277962888</v>
      </c>
      <c r="AP29">
        <f t="shared" si="7"/>
        <v>381.54458375852948</v>
      </c>
      <c r="AQ29">
        <f t="shared" si="7"/>
        <v>361.39244969359169</v>
      </c>
      <c r="AR29">
        <f t="shared" si="7"/>
        <v>343.21400518249493</v>
      </c>
      <c r="AS29">
        <f t="shared" si="7"/>
        <v>326.76087508882671</v>
      </c>
      <c r="AT29">
        <f t="shared" si="7"/>
        <v>311.82203394430798</v>
      </c>
      <c r="AU29">
        <f t="shared" si="7"/>
        <v>298.21736415779475</v>
      </c>
      <c r="AV29">
        <f t="shared" si="7"/>
        <v>285.79245401135097</v>
      </c>
      <c r="AW29">
        <f t="shared" si="7"/>
        <v>274.41437453703162</v>
      </c>
      <c r="AX29">
        <f t="shared" si="7"/>
        <v>263.96823344317909</v>
      </c>
      <c r="AY29">
        <f t="shared" si="7"/>
        <v>254.35434913843605</v>
      </c>
      <c r="AZ29">
        <f t="shared" si="7"/>
        <v>245.48592216060203</v>
      </c>
      <c r="BA29">
        <f t="shared" si="7"/>
        <v>237.28710759927418</v>
      </c>
      <c r="BB29">
        <f t="shared" si="8"/>
        <v>229.69141236508943</v>
      </c>
      <c r="BC29">
        <f t="shared" si="4"/>
        <v>222.64035686130987</v>
      </c>
      <c r="BD29">
        <f t="shared" si="4"/>
        <v>216.08235284315757</v>
      </c>
    </row>
    <row r="30" spans="5:56" ht="40.049999999999997" customHeight="1" x14ac:dyDescent="0.45">
      <c r="E30">
        <v>20</v>
      </c>
      <c r="F30">
        <f t="shared" si="10"/>
        <v>1737.6270996036292</v>
      </c>
      <c r="G30">
        <f t="shared" si="10"/>
        <v>2032.0398800608505</v>
      </c>
      <c r="H30">
        <f t="shared" si="10"/>
        <v>2401.9832654160959</v>
      </c>
      <c r="I30">
        <f t="shared" si="10"/>
        <v>2869.5288162098432</v>
      </c>
      <c r="J30">
        <f t="shared" si="10"/>
        <v>3460.7032978488023</v>
      </c>
      <c r="K30">
        <f t="shared" si="10"/>
        <v>4201.0106490964581</v>
      </c>
      <c r="L30">
        <f t="shared" si="10"/>
        <v>5102.1620175271801</v>
      </c>
      <c r="M30">
        <f t="shared" si="10"/>
        <v>6132.8748242624215</v>
      </c>
      <c r="N30">
        <f t="shared" si="10"/>
        <v>7173.7323973090661</v>
      </c>
      <c r="O30">
        <f t="shared" si="10"/>
        <v>7990.4007624594833</v>
      </c>
      <c r="P30">
        <f t="shared" si="10"/>
        <v>8306.1784148520019</v>
      </c>
      <c r="Q30">
        <f t="shared" si="10"/>
        <v>7990.4007624594833</v>
      </c>
      <c r="R30">
        <f t="shared" si="10"/>
        <v>7173.7323973090661</v>
      </c>
      <c r="S30">
        <f t="shared" si="10"/>
        <v>6132.8748242624215</v>
      </c>
      <c r="T30">
        <f t="shared" si="10"/>
        <v>5102.1620175271801</v>
      </c>
      <c r="U30">
        <f t="shared" si="10"/>
        <v>4201.0106490964581</v>
      </c>
      <c r="V30">
        <f t="shared" si="6"/>
        <v>3460.7032978488023</v>
      </c>
      <c r="W30">
        <f t="shared" si="6"/>
        <v>2869.5288162098432</v>
      </c>
      <c r="X30">
        <f t="shared" si="6"/>
        <v>2401.9832654160959</v>
      </c>
      <c r="Y30">
        <f t="shared" si="6"/>
        <v>2032.0398800608505</v>
      </c>
      <c r="Z30">
        <f t="shared" si="6"/>
        <v>1737.6270996036292</v>
      </c>
      <c r="AA30">
        <f t="shared" si="6"/>
        <v>1501.3494307150011</v>
      </c>
      <c r="AB30">
        <f t="shared" si="6"/>
        <v>1309.9175711643918</v>
      </c>
      <c r="AC30">
        <f t="shared" si="6"/>
        <v>1153.2960575713275</v>
      </c>
      <c r="AD30">
        <f t="shared" si="6"/>
        <v>1023.9183133526756</v>
      </c>
      <c r="AE30">
        <f t="shared" si="6"/>
        <v>916.05756264436354</v>
      </c>
      <c r="AF30">
        <f t="shared" si="6"/>
        <v>825.35056738234107</v>
      </c>
      <c r="AG30">
        <f t="shared" si="6"/>
        <v>748.44590529914899</v>
      </c>
      <c r="AH30">
        <f t="shared" si="6"/>
        <v>682.74667548432035</v>
      </c>
      <c r="AI30">
        <f t="shared" si="6"/>
        <v>626.22254218112516</v>
      </c>
      <c r="AJ30">
        <f t="shared" si="6"/>
        <v>577.27200381983096</v>
      </c>
      <c r="AK30">
        <f t="shared" si="6"/>
        <v>534.62089474916615</v>
      </c>
      <c r="AL30">
        <f t="shared" si="7"/>
        <v>497.24705803468794</v>
      </c>
      <c r="AM30">
        <f t="shared" si="7"/>
        <v>464.32400344550285</v>
      </c>
      <c r="AN30">
        <f t="shared" si="7"/>
        <v>435.17842185622186</v>
      </c>
      <c r="AO30">
        <f t="shared" si="7"/>
        <v>409.25788470199564</v>
      </c>
      <c r="AP30">
        <f t="shared" si="7"/>
        <v>386.10608703013224</v>
      </c>
      <c r="AQ30">
        <f t="shared" si="7"/>
        <v>365.34372163175038</v>
      </c>
      <c r="AR30">
        <f t="shared" si="7"/>
        <v>346.65358974779417</v>
      </c>
      <c r="AS30">
        <f t="shared" si="7"/>
        <v>329.76892400301153</v>
      </c>
      <c r="AT30">
        <f t="shared" si="7"/>
        <v>314.46416543351103</v>
      </c>
      <c r="AU30">
        <f t="shared" si="7"/>
        <v>300.54762925920301</v>
      </c>
      <c r="AV30">
        <f t="shared" si="7"/>
        <v>287.8556346697448</v>
      </c>
      <c r="AW30">
        <f t="shared" si="7"/>
        <v>276.2477772058902</v>
      </c>
      <c r="AX30">
        <f t="shared" si="7"/>
        <v>265.6030987746733</v>
      </c>
      <c r="AY30">
        <f t="shared" si="7"/>
        <v>255.81696732309069</v>
      </c>
      <c r="AZ30">
        <f t="shared" si="7"/>
        <v>246.79852096670797</v>
      </c>
      <c r="BA30">
        <f t="shared" si="7"/>
        <v>238.46856369151155</v>
      </c>
      <c r="BB30">
        <f t="shared" si="8"/>
        <v>230.75782433416219</v>
      </c>
      <c r="BC30">
        <f t="shared" si="8"/>
        <v>223.6055093685184</v>
      </c>
      <c r="BD30">
        <f t="shared" si="8"/>
        <v>216.95809452544759</v>
      </c>
    </row>
    <row r="31" spans="5:56" ht="40.049999999999997" customHeight="1" x14ac:dyDescent="0.45">
      <c r="E31">
        <v>21</v>
      </c>
      <c r="F31">
        <f t="shared" si="10"/>
        <v>1865.0669860559494</v>
      </c>
      <c r="G31">
        <f t="shared" si="10"/>
        <v>2211.7428911450511</v>
      </c>
      <c r="H31">
        <f t="shared" si="10"/>
        <v>2661.4741870704206</v>
      </c>
      <c r="I31">
        <f t="shared" si="10"/>
        <v>3253.6199360972678</v>
      </c>
      <c r="J31">
        <f t="shared" si="10"/>
        <v>4043.1145771763422</v>
      </c>
      <c r="K31">
        <f t="shared" si="10"/>
        <v>5102.1620175271801</v>
      </c>
      <c r="L31">
        <f t="shared" si="10"/>
        <v>6510.1866068438576</v>
      </c>
      <c r="M31">
        <f t="shared" si="10"/>
        <v>8306.1784148520019</v>
      </c>
      <c r="N31">
        <f t="shared" si="10"/>
        <v>10358.725802573063</v>
      </c>
      <c r="O31">
        <f t="shared" si="10"/>
        <v>12169.790087494275</v>
      </c>
      <c r="P31">
        <f t="shared" si="10"/>
        <v>12924.398973916515</v>
      </c>
      <c r="Q31">
        <f t="shared" si="10"/>
        <v>12169.790087494275</v>
      </c>
      <c r="R31">
        <f t="shared" si="10"/>
        <v>10358.725802573063</v>
      </c>
      <c r="S31">
        <f t="shared" si="10"/>
        <v>8306.1784148520019</v>
      </c>
      <c r="T31">
        <f t="shared" si="10"/>
        <v>6510.1866068438576</v>
      </c>
      <c r="U31">
        <f t="shared" si="10"/>
        <v>5102.1620175271801</v>
      </c>
      <c r="V31">
        <f t="shared" si="6"/>
        <v>4043.1145771763422</v>
      </c>
      <c r="W31">
        <f t="shared" si="6"/>
        <v>3253.6199360972678</v>
      </c>
      <c r="X31">
        <f t="shared" si="6"/>
        <v>2661.4741870704206</v>
      </c>
      <c r="Y31">
        <f t="shared" si="6"/>
        <v>2211.7428911450511</v>
      </c>
      <c r="Z31">
        <f t="shared" si="6"/>
        <v>1865.0669860559494</v>
      </c>
      <c r="AA31">
        <f t="shared" si="6"/>
        <v>1593.7451323636524</v>
      </c>
      <c r="AB31">
        <f t="shared" si="6"/>
        <v>1378.2746551210755</v>
      </c>
      <c r="AC31">
        <f t="shared" si="6"/>
        <v>1204.8066871297567</v>
      </c>
      <c r="AD31">
        <f t="shared" si="6"/>
        <v>1063.38577902507</v>
      </c>
      <c r="AE31">
        <f t="shared" si="6"/>
        <v>946.75670276858591</v>
      </c>
      <c r="AF31">
        <f t="shared" si="6"/>
        <v>849.55776952148653</v>
      </c>
      <c r="AG31">
        <f t="shared" si="6"/>
        <v>767.77223350634722</v>
      </c>
      <c r="AH31">
        <f t="shared" si="6"/>
        <v>698.35145686697967</v>
      </c>
      <c r="AI31">
        <f t="shared" si="6"/>
        <v>638.95295190103002</v>
      </c>
      <c r="AJ31">
        <f t="shared" si="6"/>
        <v>587.75595811712253</v>
      </c>
      <c r="AK31">
        <f t="shared" si="6"/>
        <v>543.32993637254765</v>
      </c>
      <c r="AL31">
        <f t="shared" si="7"/>
        <v>504.53961547887366</v>
      </c>
      <c r="AM31">
        <f t="shared" si="7"/>
        <v>470.47559898404131</v>
      </c>
      <c r="AN31">
        <f t="shared" si="7"/>
        <v>440.40306378085876</v>
      </c>
      <c r="AO31">
        <f t="shared" si="7"/>
        <v>413.72341640718781</v>
      </c>
      <c r="AP31">
        <f t="shared" si="7"/>
        <v>389.94533589749312</v>
      </c>
      <c r="AQ31">
        <f t="shared" si="7"/>
        <v>368.66269048696512</v>
      </c>
      <c r="AR31">
        <f t="shared" si="7"/>
        <v>349.53754040134021</v>
      </c>
      <c r="AS31">
        <f t="shared" si="7"/>
        <v>332.28694105396886</v>
      </c>
      <c r="AT31">
        <f t="shared" si="7"/>
        <v>316.67261252428517</v>
      </c>
      <c r="AU31">
        <f t="shared" si="7"/>
        <v>302.49278994562832</v>
      </c>
      <c r="AV31">
        <f t="shared" si="7"/>
        <v>289.57574723495748</v>
      </c>
      <c r="AW31">
        <f t="shared" si="7"/>
        <v>277.77461492687343</v>
      </c>
      <c r="AX31">
        <f t="shared" si="7"/>
        <v>266.96320635896603</v>
      </c>
      <c r="AY31">
        <f t="shared" si="7"/>
        <v>257.03263516229157</v>
      </c>
      <c r="AZ31">
        <f t="shared" si="7"/>
        <v>247.88855793570946</v>
      </c>
      <c r="BA31">
        <f t="shared" si="7"/>
        <v>239.4489140336494</v>
      </c>
      <c r="BB31">
        <f t="shared" si="8"/>
        <v>231.64206304785995</v>
      </c>
      <c r="BC31">
        <f t="shared" si="8"/>
        <v>224.4052422958876</v>
      </c>
      <c r="BD31">
        <f t="shared" si="8"/>
        <v>217.68328322913476</v>
      </c>
    </row>
    <row r="32" spans="5:56" ht="40.049999999999997" customHeight="1" x14ac:dyDescent="0.45">
      <c r="E32">
        <v>22</v>
      </c>
      <c r="F32">
        <f t="shared" si="10"/>
        <v>1978.7319764284348</v>
      </c>
      <c r="G32">
        <f t="shared" si="10"/>
        <v>2376.3540178345183</v>
      </c>
      <c r="H32">
        <f t="shared" si="10"/>
        <v>2907.5292133799958</v>
      </c>
      <c r="I32">
        <f t="shared" si="10"/>
        <v>3634.7587189988149</v>
      </c>
      <c r="J32">
        <f t="shared" si="10"/>
        <v>4657.1511318064959</v>
      </c>
      <c r="K32">
        <f t="shared" si="10"/>
        <v>6132.8748242624215</v>
      </c>
      <c r="L32">
        <f t="shared" si="10"/>
        <v>8306.1784148520019</v>
      </c>
      <c r="M32">
        <f t="shared" si="10"/>
        <v>11499.026084871613</v>
      </c>
      <c r="N32">
        <f t="shared" si="10"/>
        <v>15884.783122313625</v>
      </c>
      <c r="O32">
        <f t="shared" si="10"/>
        <v>20621.388848688795</v>
      </c>
      <c r="P32">
        <f t="shared" si="10"/>
        <v>22901.97458597265</v>
      </c>
      <c r="Q32">
        <f t="shared" si="10"/>
        <v>20621.388848688795</v>
      </c>
      <c r="R32">
        <f t="shared" si="10"/>
        <v>15884.783122313625</v>
      </c>
      <c r="S32">
        <f t="shared" si="10"/>
        <v>11499.026084871613</v>
      </c>
      <c r="T32">
        <f t="shared" si="10"/>
        <v>8306.1784148520019</v>
      </c>
      <c r="U32">
        <f t="shared" si="10"/>
        <v>6132.8748242624215</v>
      </c>
      <c r="V32">
        <f t="shared" si="6"/>
        <v>4657.1511318064959</v>
      </c>
      <c r="W32">
        <f t="shared" si="6"/>
        <v>3634.7587189988149</v>
      </c>
      <c r="X32">
        <f t="shared" si="6"/>
        <v>2907.5292133799958</v>
      </c>
      <c r="Y32">
        <f t="shared" si="6"/>
        <v>2376.3540178345183</v>
      </c>
      <c r="Z32">
        <f t="shared" si="6"/>
        <v>1978.7319764284348</v>
      </c>
      <c r="AA32">
        <f t="shared" si="6"/>
        <v>1674.4493581227398</v>
      </c>
      <c r="AB32">
        <f t="shared" si="6"/>
        <v>1436.9980062752354</v>
      </c>
      <c r="AC32">
        <f t="shared" si="6"/>
        <v>1248.4690783476831</v>
      </c>
      <c r="AD32">
        <f t="shared" si="6"/>
        <v>1096.4762833884984</v>
      </c>
      <c r="AE32">
        <f t="shared" si="6"/>
        <v>972.26449238069506</v>
      </c>
      <c r="AF32">
        <f t="shared" si="6"/>
        <v>869.52069508056127</v>
      </c>
      <c r="AG32">
        <f t="shared" si="6"/>
        <v>783.60943836085437</v>
      </c>
      <c r="AH32">
        <f t="shared" si="6"/>
        <v>711.07040901553535</v>
      </c>
      <c r="AI32">
        <f t="shared" si="6"/>
        <v>649.28144780320508</v>
      </c>
      <c r="AJ32">
        <f t="shared" si="6"/>
        <v>596.22816524425286</v>
      </c>
      <c r="AK32">
        <f t="shared" si="6"/>
        <v>550.34362287437864</v>
      </c>
      <c r="AL32">
        <f t="shared" si="7"/>
        <v>510.39492864735911</v>
      </c>
      <c r="AM32">
        <f t="shared" si="7"/>
        <v>475.40179372290226</v>
      </c>
      <c r="AN32">
        <f t="shared" si="7"/>
        <v>444.57721763099897</v>
      </c>
      <c r="AO32">
        <f t="shared" si="7"/>
        <v>417.2837254454235</v>
      </c>
      <c r="AP32">
        <f t="shared" si="7"/>
        <v>393.00068859364461</v>
      </c>
      <c r="AQ32">
        <f t="shared" si="7"/>
        <v>371.29964803570158</v>
      </c>
      <c r="AR32">
        <f t="shared" si="7"/>
        <v>351.82548550428726</v>
      </c>
      <c r="AS32">
        <f t="shared" si="7"/>
        <v>334.2819170105887</v>
      </c>
      <c r="AT32">
        <f t="shared" si="7"/>
        <v>318.42021481911411</v>
      </c>
      <c r="AU32">
        <f t="shared" si="7"/>
        <v>304.03036484499091</v>
      </c>
      <c r="AV32">
        <f t="shared" si="7"/>
        <v>290.93407833640737</v>
      </c>
      <c r="AW32">
        <f t="shared" si="7"/>
        <v>278.97922771402136</v>
      </c>
      <c r="AX32">
        <f t="shared" si="7"/>
        <v>268.03538520180132</v>
      </c>
      <c r="AY32">
        <f t="shared" si="7"/>
        <v>257.99022200876146</v>
      </c>
      <c r="AZ32">
        <f t="shared" si="7"/>
        <v>248.74658393232855</v>
      </c>
      <c r="BA32">
        <f t="shared" si="7"/>
        <v>240.22010231596127</v>
      </c>
      <c r="BB32">
        <f t="shared" si="8"/>
        <v>232.33723147482527</v>
      </c>
      <c r="BC32">
        <f t="shared" si="8"/>
        <v>225.03362794671528</v>
      </c>
      <c r="BD32">
        <f t="shared" si="8"/>
        <v>218.25280532833187</v>
      </c>
    </row>
    <row r="33" spans="5:56" ht="40.049999999999997" customHeight="1" x14ac:dyDescent="0.45">
      <c r="E33">
        <v>23</v>
      </c>
      <c r="F33">
        <f t="shared" si="10"/>
        <v>2069.2866316362515</v>
      </c>
      <c r="G33">
        <f t="shared" si="10"/>
        <v>2510.5295788583321</v>
      </c>
      <c r="H33">
        <f t="shared" si="10"/>
        <v>3114.2940102114576</v>
      </c>
      <c r="I33">
        <f t="shared" si="10"/>
        <v>3968.6350275293507</v>
      </c>
      <c r="J33">
        <f t="shared" si="10"/>
        <v>5227.3207266339532</v>
      </c>
      <c r="K33">
        <f t="shared" si="10"/>
        <v>7173.7323973090661</v>
      </c>
      <c r="L33">
        <f t="shared" si="10"/>
        <v>10358.725802573063</v>
      </c>
      <c r="M33">
        <f t="shared" si="10"/>
        <v>15884.783122313625</v>
      </c>
      <c r="N33">
        <f t="shared" si="10"/>
        <v>25752.705515314487</v>
      </c>
      <c r="O33">
        <f t="shared" si="10"/>
        <v>41146.64058946677</v>
      </c>
      <c r="P33">
        <f t="shared" si="10"/>
        <v>51409.258987687499</v>
      </c>
      <c r="Q33">
        <f t="shared" si="10"/>
        <v>41146.64058946677</v>
      </c>
      <c r="R33">
        <f t="shared" si="10"/>
        <v>25752.705515314487</v>
      </c>
      <c r="S33">
        <f t="shared" si="10"/>
        <v>15884.783122313625</v>
      </c>
      <c r="T33">
        <f t="shared" si="10"/>
        <v>10358.725802573063</v>
      </c>
      <c r="U33">
        <f t="shared" si="10"/>
        <v>7173.7323973090661</v>
      </c>
      <c r="V33">
        <f t="shared" si="6"/>
        <v>5227.3207266339532</v>
      </c>
      <c r="W33">
        <f t="shared" si="6"/>
        <v>3968.6350275293507</v>
      </c>
      <c r="X33">
        <f t="shared" si="6"/>
        <v>3114.2940102114576</v>
      </c>
      <c r="Y33">
        <f t="shared" si="6"/>
        <v>2510.5295788583321</v>
      </c>
      <c r="Z33">
        <f t="shared" si="6"/>
        <v>2069.2866316362515</v>
      </c>
      <c r="AA33">
        <f t="shared" si="6"/>
        <v>1737.6270996036292</v>
      </c>
      <c r="AB33">
        <f t="shared" si="6"/>
        <v>1482.3424529535164</v>
      </c>
      <c r="AC33">
        <f t="shared" si="6"/>
        <v>1281.8183072874115</v>
      </c>
      <c r="AD33">
        <f t="shared" si="6"/>
        <v>1121.5292684733633</v>
      </c>
      <c r="AE33">
        <f t="shared" si="6"/>
        <v>991.43802477904376</v>
      </c>
      <c r="AF33">
        <f t="shared" si="6"/>
        <v>884.43712763856979</v>
      </c>
      <c r="AG33">
        <f t="shared" si="6"/>
        <v>795.38423567256382</v>
      </c>
      <c r="AH33">
        <f t="shared" si="6"/>
        <v>720.48706168951287</v>
      </c>
      <c r="AI33">
        <f t="shared" si="6"/>
        <v>656.90089009912856</v>
      </c>
      <c r="AJ33">
        <f t="shared" si="6"/>
        <v>602.45896288102745</v>
      </c>
      <c r="AK33">
        <f t="shared" si="6"/>
        <v>555.48802838416702</v>
      </c>
      <c r="AL33">
        <f t="shared" si="7"/>
        <v>514.67972867168123</v>
      </c>
      <c r="AM33">
        <f t="shared" si="7"/>
        <v>478.99935972883577</v>
      </c>
      <c r="AN33">
        <f t="shared" si="7"/>
        <v>447.62011841746073</v>
      </c>
      <c r="AO33">
        <f t="shared" si="7"/>
        <v>419.87503032449024</v>
      </c>
      <c r="AP33">
        <f t="shared" si="7"/>
        <v>395.22133726617176</v>
      </c>
      <c r="AQ33">
        <f t="shared" si="7"/>
        <v>373.21379262460852</v>
      </c>
      <c r="AR33">
        <f t="shared" si="7"/>
        <v>353.48441049344689</v>
      </c>
      <c r="AS33">
        <f t="shared" si="7"/>
        <v>335.72694857375228</v>
      </c>
      <c r="AT33">
        <f t="shared" si="7"/>
        <v>319.68490305454981</v>
      </c>
      <c r="AU33">
        <f t="shared" si="7"/>
        <v>305.14213685588732</v>
      </c>
      <c r="AV33">
        <f t="shared" si="7"/>
        <v>291.91550206305448</v>
      </c>
      <c r="AW33">
        <f t="shared" si="7"/>
        <v>279.84898654901883</v>
      </c>
      <c r="AX33">
        <f t="shared" si="7"/>
        <v>268.80903568436264</v>
      </c>
      <c r="AY33">
        <f t="shared" si="7"/>
        <v>258.68078738004823</v>
      </c>
      <c r="AZ33">
        <f t="shared" si="7"/>
        <v>249.36502245498622</v>
      </c>
      <c r="BA33">
        <f t="shared" si="7"/>
        <v>240.77567928954073</v>
      </c>
      <c r="BB33">
        <f t="shared" si="8"/>
        <v>232.83781664567863</v>
      </c>
      <c r="BC33">
        <f t="shared" si="8"/>
        <v>225.48593471662176</v>
      </c>
      <c r="BD33">
        <f t="shared" si="8"/>
        <v>218.66258425761504</v>
      </c>
    </row>
    <row r="34" spans="5:56" ht="40.049999999999997" customHeight="1" x14ac:dyDescent="0.45">
      <c r="E34">
        <v>24</v>
      </c>
      <c r="F34">
        <f t="shared" si="10"/>
        <v>2127.9219295571929</v>
      </c>
      <c r="G34">
        <f t="shared" si="10"/>
        <v>2598.887738376844</v>
      </c>
      <c r="H34">
        <f t="shared" si="10"/>
        <v>3253.6199360972678</v>
      </c>
      <c r="I34">
        <f t="shared" si="10"/>
        <v>4201.0106490964581</v>
      </c>
      <c r="J34">
        <f t="shared" si="10"/>
        <v>5643.3873006542626</v>
      </c>
      <c r="K34">
        <f t="shared" si="10"/>
        <v>7990.4007624594833</v>
      </c>
      <c r="L34">
        <f t="shared" si="10"/>
        <v>12169.790087494275</v>
      </c>
      <c r="M34">
        <f t="shared" si="10"/>
        <v>20621.388848688795</v>
      </c>
      <c r="N34">
        <f t="shared" si="10"/>
        <v>41146.64058946677</v>
      </c>
      <c r="O34">
        <f t="shared" si="10"/>
        <v>102722.33599722177</v>
      </c>
      <c r="P34">
        <f t="shared" si="10"/>
        <v>205348.4750160182</v>
      </c>
      <c r="Q34">
        <f t="shared" si="10"/>
        <v>102722.33599722177</v>
      </c>
      <c r="R34">
        <f t="shared" si="10"/>
        <v>41146.64058946677</v>
      </c>
      <c r="S34">
        <f t="shared" si="10"/>
        <v>20621.388848688795</v>
      </c>
      <c r="T34">
        <f t="shared" si="10"/>
        <v>12169.790087494275</v>
      </c>
      <c r="U34">
        <f t="shared" si="10"/>
        <v>7990.4007624594833</v>
      </c>
      <c r="V34">
        <f t="shared" si="6"/>
        <v>5643.3873006542626</v>
      </c>
      <c r="W34">
        <f t="shared" si="6"/>
        <v>4201.0106490964581</v>
      </c>
      <c r="X34">
        <f t="shared" si="6"/>
        <v>3253.6199360972678</v>
      </c>
      <c r="Y34">
        <f t="shared" si="6"/>
        <v>2598.887738376844</v>
      </c>
      <c r="Z34">
        <f t="shared" si="6"/>
        <v>2127.9219295571929</v>
      </c>
      <c r="AA34">
        <f t="shared" si="6"/>
        <v>1778.0185460388604</v>
      </c>
      <c r="AB34">
        <f t="shared" si="6"/>
        <v>1511.0494525812765</v>
      </c>
      <c r="AC34">
        <f t="shared" si="6"/>
        <v>1302.768863812825</v>
      </c>
      <c r="AD34">
        <f t="shared" si="6"/>
        <v>1137.1709762544074</v>
      </c>
      <c r="AE34">
        <f t="shared" si="6"/>
        <v>1003.3489345203877</v>
      </c>
      <c r="AF34">
        <f t="shared" si="6"/>
        <v>893.6652088723315</v>
      </c>
      <c r="AG34">
        <f t="shared" si="6"/>
        <v>802.6436851744013</v>
      </c>
      <c r="AH34">
        <f t="shared" si="6"/>
        <v>726.27585040159966</v>
      </c>
      <c r="AI34">
        <f t="shared" si="6"/>
        <v>661.57334278012615</v>
      </c>
      <c r="AJ34">
        <f t="shared" si="6"/>
        <v>606.27181072551957</v>
      </c>
      <c r="AK34">
        <f t="shared" si="6"/>
        <v>558.63035032612402</v>
      </c>
      <c r="AL34">
        <f t="shared" si="7"/>
        <v>517.29284869971627</v>
      </c>
      <c r="AM34">
        <f t="shared" si="7"/>
        <v>481.19033371095406</v>
      </c>
      <c r="AN34">
        <f t="shared" si="7"/>
        <v>449.47104145216031</v>
      </c>
      <c r="AO34">
        <f t="shared" si="7"/>
        <v>421.44956589775205</v>
      </c>
      <c r="AP34">
        <f t="shared" si="7"/>
        <v>396.56936671334421</v>
      </c>
      <c r="AQ34">
        <f t="shared" si="7"/>
        <v>374.37477200682179</v>
      </c>
      <c r="AR34">
        <f t="shared" si="7"/>
        <v>354.48982524421507</v>
      </c>
      <c r="AS34">
        <f t="shared" si="7"/>
        <v>336.60212964045127</v>
      </c>
      <c r="AT34">
        <f t="shared" si="7"/>
        <v>320.45038536297034</v>
      </c>
      <c r="AU34">
        <f t="shared" si="7"/>
        <v>305.81468579914269</v>
      </c>
      <c r="AV34">
        <f t="shared" si="7"/>
        <v>292.50889651694172</v>
      </c>
      <c r="AW34">
        <f t="shared" si="7"/>
        <v>280.3746214706793</v>
      </c>
      <c r="AX34">
        <f t="shared" si="7"/>
        <v>269.27638972367458</v>
      </c>
      <c r="AY34">
        <f t="shared" si="7"/>
        <v>259.09778857588606</v>
      </c>
      <c r="AZ34">
        <f t="shared" si="7"/>
        <v>249.73833632881278</v>
      </c>
      <c r="BA34">
        <f t="shared" si="7"/>
        <v>241.11093737415968</v>
      </c>
      <c r="BB34">
        <f t="shared" si="8"/>
        <v>233.13979894800474</v>
      </c>
      <c r="BC34">
        <f t="shared" si="8"/>
        <v>225.75871629932632</v>
      </c>
      <c r="BD34">
        <f t="shared" si="8"/>
        <v>218.90965368363217</v>
      </c>
    </row>
    <row r="35" spans="5:56" ht="40.049999999999997" customHeight="1" x14ac:dyDescent="0.45">
      <c r="E35">
        <v>25</v>
      </c>
      <c r="F35">
        <f t="shared" si="10"/>
        <v>2148.2486500868467</v>
      </c>
      <c r="G35">
        <f t="shared" si="10"/>
        <v>2629.7946840681179</v>
      </c>
      <c r="H35">
        <f t="shared" si="10"/>
        <v>3302.9642399951499</v>
      </c>
      <c r="I35">
        <f t="shared" si="10"/>
        <v>4284.7919454079902</v>
      </c>
      <c r="J35">
        <f t="shared" si="10"/>
        <v>5797.4854940884989</v>
      </c>
      <c r="K35">
        <f t="shared" si="10"/>
        <v>8306.1784148520019</v>
      </c>
      <c r="L35">
        <f t="shared" si="10"/>
        <v>12924.398973916515</v>
      </c>
      <c r="M35">
        <f t="shared" si="10"/>
        <v>22901.97458597265</v>
      </c>
      <c r="N35">
        <f t="shared" si="10"/>
        <v>51409.258987687499</v>
      </c>
      <c r="O35">
        <f t="shared" si="10"/>
        <v>205348.4750160182</v>
      </c>
      <c r="P35" t="e">
        <f t="shared" si="10"/>
        <v>#DIV/0!</v>
      </c>
      <c r="Q35">
        <f t="shared" si="10"/>
        <v>205348.4750160182</v>
      </c>
      <c r="R35">
        <f t="shared" si="10"/>
        <v>51409.258987687499</v>
      </c>
      <c r="S35">
        <f t="shared" si="10"/>
        <v>22901.97458597265</v>
      </c>
      <c r="T35">
        <f t="shared" si="10"/>
        <v>12924.398973916515</v>
      </c>
      <c r="U35">
        <f t="shared" si="10"/>
        <v>8306.1784148520019</v>
      </c>
      <c r="V35">
        <f t="shared" si="6"/>
        <v>5797.4854940884989</v>
      </c>
      <c r="W35">
        <f t="shared" si="6"/>
        <v>4284.7919454079902</v>
      </c>
      <c r="X35">
        <f t="shared" si="6"/>
        <v>3302.9642399951499</v>
      </c>
      <c r="Y35">
        <f t="shared" si="6"/>
        <v>2629.7946840681179</v>
      </c>
      <c r="Z35">
        <f t="shared" si="6"/>
        <v>2148.2486500868467</v>
      </c>
      <c r="AA35">
        <f t="shared" si="6"/>
        <v>1791.9272980470389</v>
      </c>
      <c r="AB35">
        <f t="shared" si="6"/>
        <v>1520.8841358676741</v>
      </c>
      <c r="AC35">
        <f t="shared" si="6"/>
        <v>1309.9175711643918</v>
      </c>
      <c r="AD35">
        <f t="shared" si="6"/>
        <v>1142.4911991521055</v>
      </c>
      <c r="AE35">
        <f t="shared" si="6"/>
        <v>1007.3897479071171</v>
      </c>
      <c r="AF35">
        <f t="shared" si="6"/>
        <v>896.78923628744451</v>
      </c>
      <c r="AG35">
        <f t="shared" si="6"/>
        <v>805.09693995062628</v>
      </c>
      <c r="AH35">
        <f t="shared" si="6"/>
        <v>728.2292219602142</v>
      </c>
      <c r="AI35">
        <f t="shared" si="6"/>
        <v>663.14804358135666</v>
      </c>
      <c r="AJ35">
        <f t="shared" si="6"/>
        <v>607.55543368849737</v>
      </c>
      <c r="AK35">
        <f t="shared" si="6"/>
        <v>559.68726005998019</v>
      </c>
      <c r="AL35">
        <f t="shared" si="7"/>
        <v>518.17105956052887</v>
      </c>
      <c r="AM35">
        <f t="shared" si="7"/>
        <v>481.92615601839333</v>
      </c>
      <c r="AN35">
        <f t="shared" si="7"/>
        <v>450.0922784252615</v>
      </c>
      <c r="AO35">
        <f t="shared" si="7"/>
        <v>421.977750563428</v>
      </c>
      <c r="AP35">
        <f t="shared" si="7"/>
        <v>397.02135123993827</v>
      </c>
      <c r="AQ35">
        <f t="shared" si="7"/>
        <v>374.76387291389841</v>
      </c>
      <c r="AR35">
        <f t="shared" si="7"/>
        <v>354.82665934123122</v>
      </c>
      <c r="AS35">
        <f t="shared" si="7"/>
        <v>336.89523155215034</v>
      </c>
      <c r="AT35">
        <f t="shared" si="7"/>
        <v>320.70666878879524</v>
      </c>
      <c r="AU35">
        <f t="shared" si="7"/>
        <v>306.0397916141888</v>
      </c>
      <c r="AV35">
        <f t="shared" si="7"/>
        <v>292.70745800600031</v>
      </c>
      <c r="AW35">
        <f t="shared" si="7"/>
        <v>280.55046824000715</v>
      </c>
      <c r="AX35">
        <f t="shared" si="7"/>
        <v>269.43270578780204</v>
      </c>
      <c r="AY35">
        <f t="shared" si="7"/>
        <v>259.23723588515981</v>
      </c>
      <c r="AZ35">
        <f t="shared" si="7"/>
        <v>249.86315200866747</v>
      </c>
      <c r="BA35">
        <f t="shared" si="7"/>
        <v>241.2230108052087</v>
      </c>
      <c r="BB35">
        <f t="shared" si="8"/>
        <v>233.24073326874461</v>
      </c>
      <c r="BC35">
        <f t="shared" si="8"/>
        <v>225.84987778495841</v>
      </c>
      <c r="BD35">
        <f t="shared" si="8"/>
        <v>218.99221162444007</v>
      </c>
    </row>
    <row r="36" spans="5:56" ht="40.049999999999997" customHeight="1" x14ac:dyDescent="0.45">
      <c r="E36">
        <v>26</v>
      </c>
      <c r="F36">
        <f t="shared" si="10"/>
        <v>2127.9219295571929</v>
      </c>
      <c r="G36">
        <f t="shared" si="10"/>
        <v>2598.887738376844</v>
      </c>
      <c r="H36">
        <f t="shared" si="10"/>
        <v>3253.6199360972678</v>
      </c>
      <c r="I36">
        <f t="shared" si="10"/>
        <v>4201.0106490964581</v>
      </c>
      <c r="J36">
        <f t="shared" si="10"/>
        <v>5643.3873006542626</v>
      </c>
      <c r="K36">
        <f t="shared" si="10"/>
        <v>7990.4007624594833</v>
      </c>
      <c r="L36">
        <f t="shared" si="10"/>
        <v>12169.790087494275</v>
      </c>
      <c r="M36">
        <f t="shared" si="10"/>
        <v>20621.388848688795</v>
      </c>
      <c r="N36">
        <f t="shared" si="10"/>
        <v>41146.64058946677</v>
      </c>
      <c r="O36">
        <f t="shared" si="10"/>
        <v>102722.33599722177</v>
      </c>
      <c r="P36">
        <f t="shared" si="10"/>
        <v>205348.4750160182</v>
      </c>
      <c r="Q36">
        <f t="shared" si="10"/>
        <v>102722.33599722177</v>
      </c>
      <c r="R36">
        <f t="shared" si="10"/>
        <v>41146.64058946677</v>
      </c>
      <c r="S36">
        <f t="shared" si="10"/>
        <v>20621.388848688795</v>
      </c>
      <c r="T36">
        <f t="shared" si="10"/>
        <v>12169.790087494275</v>
      </c>
      <c r="U36">
        <f t="shared" si="10"/>
        <v>7990.4007624594833</v>
      </c>
      <c r="V36">
        <f t="shared" si="6"/>
        <v>5643.3873006542626</v>
      </c>
      <c r="W36">
        <f t="shared" si="6"/>
        <v>4201.0106490964581</v>
      </c>
      <c r="X36">
        <f t="shared" si="6"/>
        <v>3253.6199360972678</v>
      </c>
      <c r="Y36">
        <f t="shared" si="6"/>
        <v>2598.887738376844</v>
      </c>
      <c r="Z36">
        <f t="shared" si="6"/>
        <v>2127.9219295571929</v>
      </c>
      <c r="AA36">
        <f t="shared" si="6"/>
        <v>1778.0185460388604</v>
      </c>
      <c r="AB36">
        <f t="shared" si="6"/>
        <v>1511.0494525812765</v>
      </c>
      <c r="AC36">
        <f t="shared" si="6"/>
        <v>1302.768863812825</v>
      </c>
      <c r="AD36">
        <f t="shared" si="6"/>
        <v>1137.1709762544074</v>
      </c>
      <c r="AE36">
        <f t="shared" si="6"/>
        <v>1003.3489345203877</v>
      </c>
      <c r="AF36">
        <f t="shared" si="6"/>
        <v>893.6652088723315</v>
      </c>
      <c r="AG36">
        <f t="shared" si="6"/>
        <v>802.6436851744013</v>
      </c>
      <c r="AH36">
        <f t="shared" si="6"/>
        <v>726.27585040159966</v>
      </c>
      <c r="AI36">
        <f t="shared" si="6"/>
        <v>661.57334278012615</v>
      </c>
      <c r="AJ36">
        <f t="shared" si="6"/>
        <v>606.27181072551957</v>
      </c>
      <c r="AK36">
        <f t="shared" si="6"/>
        <v>558.63035032612402</v>
      </c>
      <c r="AL36">
        <f t="shared" si="7"/>
        <v>517.29284869971627</v>
      </c>
      <c r="AM36">
        <f t="shared" si="7"/>
        <v>481.19033371095406</v>
      </c>
      <c r="AN36">
        <f t="shared" si="7"/>
        <v>449.47104145216031</v>
      </c>
      <c r="AO36">
        <f t="shared" si="7"/>
        <v>421.44956589775205</v>
      </c>
      <c r="AP36">
        <f t="shared" si="7"/>
        <v>396.56936671334421</v>
      </c>
      <c r="AQ36">
        <f t="shared" si="7"/>
        <v>374.37477200682179</v>
      </c>
      <c r="AR36">
        <f t="shared" si="7"/>
        <v>354.48982524421507</v>
      </c>
      <c r="AS36">
        <f t="shared" si="7"/>
        <v>336.60212964045127</v>
      </c>
      <c r="AT36">
        <f t="shared" si="7"/>
        <v>320.45038536297034</v>
      </c>
      <c r="AU36">
        <f t="shared" si="7"/>
        <v>305.81468579914269</v>
      </c>
      <c r="AV36">
        <f t="shared" si="7"/>
        <v>292.50889651694172</v>
      </c>
      <c r="AW36">
        <f t="shared" si="7"/>
        <v>280.3746214706793</v>
      </c>
      <c r="AX36">
        <f t="shared" si="7"/>
        <v>269.27638972367458</v>
      </c>
      <c r="AY36">
        <f t="shared" si="7"/>
        <v>259.09778857588606</v>
      </c>
      <c r="AZ36">
        <f t="shared" si="7"/>
        <v>249.73833632881278</v>
      </c>
      <c r="BA36">
        <f t="shared" si="7"/>
        <v>241.11093737415968</v>
      </c>
      <c r="BB36">
        <f t="shared" si="8"/>
        <v>233.13979894800474</v>
      </c>
      <c r="BC36">
        <f t="shared" si="8"/>
        <v>225.75871629932632</v>
      </c>
      <c r="BD36">
        <f t="shared" si="8"/>
        <v>218.90965368363217</v>
      </c>
    </row>
    <row r="37" spans="5:56" ht="40.049999999999997" customHeight="1" x14ac:dyDescent="0.45">
      <c r="E37">
        <v>27</v>
      </c>
      <c r="F37">
        <f t="shared" si="10"/>
        <v>2069.2866316362515</v>
      </c>
      <c r="G37">
        <f t="shared" si="10"/>
        <v>2510.5295788583321</v>
      </c>
      <c r="H37">
        <f t="shared" si="10"/>
        <v>3114.2940102114576</v>
      </c>
      <c r="I37">
        <f t="shared" si="10"/>
        <v>3968.6350275293507</v>
      </c>
      <c r="J37">
        <f t="shared" si="10"/>
        <v>5227.3207266339532</v>
      </c>
      <c r="K37">
        <f t="shared" si="10"/>
        <v>7173.7323973090661</v>
      </c>
      <c r="L37">
        <f t="shared" si="10"/>
        <v>10358.725802573063</v>
      </c>
      <c r="M37">
        <f t="shared" si="10"/>
        <v>15884.783122313625</v>
      </c>
      <c r="N37">
        <f t="shared" si="10"/>
        <v>25752.705515314487</v>
      </c>
      <c r="O37">
        <f t="shared" si="10"/>
        <v>41146.64058946677</v>
      </c>
      <c r="P37">
        <f t="shared" si="10"/>
        <v>51409.258987687499</v>
      </c>
      <c r="Q37">
        <f t="shared" si="10"/>
        <v>41146.64058946677</v>
      </c>
      <c r="R37">
        <f t="shared" si="10"/>
        <v>25752.705515314487</v>
      </c>
      <c r="S37">
        <f t="shared" si="10"/>
        <v>15884.783122313625</v>
      </c>
      <c r="T37">
        <f t="shared" si="10"/>
        <v>10358.725802573063</v>
      </c>
      <c r="U37">
        <f t="shared" si="10"/>
        <v>7173.7323973090661</v>
      </c>
      <c r="V37">
        <f t="shared" si="6"/>
        <v>5227.3207266339532</v>
      </c>
      <c r="W37">
        <f t="shared" si="6"/>
        <v>3968.6350275293507</v>
      </c>
      <c r="X37">
        <f t="shared" si="6"/>
        <v>3114.2940102114576</v>
      </c>
      <c r="Y37">
        <f t="shared" si="6"/>
        <v>2510.5295788583321</v>
      </c>
      <c r="Z37">
        <f t="shared" si="6"/>
        <v>2069.2866316362515</v>
      </c>
      <c r="AA37">
        <f t="shared" si="6"/>
        <v>1737.6270996036292</v>
      </c>
      <c r="AB37">
        <f t="shared" si="6"/>
        <v>1482.3424529535164</v>
      </c>
      <c r="AC37">
        <f t="shared" si="6"/>
        <v>1281.8183072874115</v>
      </c>
      <c r="AD37">
        <f t="shared" si="6"/>
        <v>1121.5292684733633</v>
      </c>
      <c r="AE37">
        <f t="shared" si="6"/>
        <v>991.43802477904376</v>
      </c>
      <c r="AF37">
        <f t="shared" si="6"/>
        <v>884.43712763856979</v>
      </c>
      <c r="AG37">
        <f t="shared" si="6"/>
        <v>795.38423567256382</v>
      </c>
      <c r="AH37">
        <f t="shared" si="6"/>
        <v>720.48706168951287</v>
      </c>
      <c r="AI37">
        <f t="shared" si="6"/>
        <v>656.90089009912856</v>
      </c>
      <c r="AJ37">
        <f t="shared" si="6"/>
        <v>602.45896288102745</v>
      </c>
      <c r="AK37">
        <f t="shared" si="6"/>
        <v>555.48802838416702</v>
      </c>
      <c r="AL37">
        <f t="shared" si="7"/>
        <v>514.67972867168123</v>
      </c>
      <c r="AM37">
        <f t="shared" si="7"/>
        <v>478.99935972883577</v>
      </c>
      <c r="AN37">
        <f t="shared" si="7"/>
        <v>447.62011841746073</v>
      </c>
      <c r="AO37">
        <f t="shared" si="7"/>
        <v>419.87503032449024</v>
      </c>
      <c r="AP37">
        <f t="shared" si="7"/>
        <v>395.22133726617176</v>
      </c>
      <c r="AQ37">
        <f t="shared" si="7"/>
        <v>373.21379262460852</v>
      </c>
      <c r="AR37">
        <f t="shared" si="7"/>
        <v>353.48441049344689</v>
      </c>
      <c r="AS37">
        <f t="shared" si="7"/>
        <v>335.72694857375228</v>
      </c>
      <c r="AT37">
        <f t="shared" si="7"/>
        <v>319.68490305454981</v>
      </c>
      <c r="AU37">
        <f t="shared" si="7"/>
        <v>305.14213685588732</v>
      </c>
      <c r="AV37">
        <f t="shared" si="7"/>
        <v>291.91550206305448</v>
      </c>
      <c r="AW37">
        <f t="shared" si="7"/>
        <v>279.84898654901883</v>
      </c>
      <c r="AX37">
        <f t="shared" si="7"/>
        <v>268.80903568436264</v>
      </c>
      <c r="AY37">
        <f t="shared" si="7"/>
        <v>258.68078738004823</v>
      </c>
      <c r="AZ37">
        <f t="shared" si="7"/>
        <v>249.36502245498622</v>
      </c>
      <c r="BA37">
        <f t="shared" si="7"/>
        <v>240.77567928954073</v>
      </c>
      <c r="BB37">
        <f t="shared" si="8"/>
        <v>232.83781664567863</v>
      </c>
      <c r="BC37">
        <f t="shared" si="8"/>
        <v>225.48593471662176</v>
      </c>
      <c r="BD37">
        <f t="shared" si="8"/>
        <v>218.66258425761504</v>
      </c>
    </row>
    <row r="38" spans="5:56" ht="40.049999999999997" customHeight="1" x14ac:dyDescent="0.45">
      <c r="E38">
        <v>28</v>
      </c>
      <c r="F38">
        <f t="shared" si="10"/>
        <v>1978.7319764284348</v>
      </c>
      <c r="G38">
        <f t="shared" si="10"/>
        <v>2376.3540178345183</v>
      </c>
      <c r="H38">
        <f t="shared" si="10"/>
        <v>2907.5292133799958</v>
      </c>
      <c r="I38">
        <f t="shared" si="10"/>
        <v>3634.7587189988149</v>
      </c>
      <c r="J38">
        <f t="shared" si="10"/>
        <v>4657.1511318064959</v>
      </c>
      <c r="K38">
        <f t="shared" si="10"/>
        <v>6132.8748242624215</v>
      </c>
      <c r="L38">
        <f t="shared" si="10"/>
        <v>8306.1784148520019</v>
      </c>
      <c r="M38">
        <f t="shared" si="10"/>
        <v>11499.026084871613</v>
      </c>
      <c r="N38">
        <f t="shared" si="10"/>
        <v>15884.783122313625</v>
      </c>
      <c r="O38">
        <f t="shared" si="10"/>
        <v>20621.388848688795</v>
      </c>
      <c r="P38">
        <f t="shared" si="10"/>
        <v>22901.97458597265</v>
      </c>
      <c r="Q38">
        <f t="shared" si="10"/>
        <v>20621.388848688795</v>
      </c>
      <c r="R38">
        <f t="shared" si="10"/>
        <v>15884.783122313625</v>
      </c>
      <c r="S38">
        <f t="shared" si="10"/>
        <v>11499.026084871613</v>
      </c>
      <c r="T38">
        <f t="shared" si="10"/>
        <v>8306.1784148520019</v>
      </c>
      <c r="U38">
        <f t="shared" si="10"/>
        <v>6132.8748242624215</v>
      </c>
      <c r="V38">
        <f t="shared" si="6"/>
        <v>4657.1511318064959</v>
      </c>
      <c r="W38">
        <f t="shared" si="6"/>
        <v>3634.7587189988149</v>
      </c>
      <c r="X38">
        <f t="shared" si="6"/>
        <v>2907.5292133799958</v>
      </c>
      <c r="Y38">
        <f t="shared" si="6"/>
        <v>2376.3540178345183</v>
      </c>
      <c r="Z38">
        <f t="shared" si="6"/>
        <v>1978.7319764284348</v>
      </c>
      <c r="AA38">
        <f t="shared" si="6"/>
        <v>1674.4493581227398</v>
      </c>
      <c r="AB38">
        <f t="shared" si="6"/>
        <v>1436.9980062752354</v>
      </c>
      <c r="AC38">
        <f t="shared" si="6"/>
        <v>1248.4690783476831</v>
      </c>
      <c r="AD38">
        <f t="shared" si="6"/>
        <v>1096.4762833884984</v>
      </c>
      <c r="AE38">
        <f t="shared" si="6"/>
        <v>972.26449238069506</v>
      </c>
      <c r="AF38">
        <f t="shared" si="6"/>
        <v>869.52069508056127</v>
      </c>
      <c r="AG38">
        <f t="shared" si="6"/>
        <v>783.60943836085437</v>
      </c>
      <c r="AH38">
        <f t="shared" si="6"/>
        <v>711.07040901553535</v>
      </c>
      <c r="AI38">
        <f t="shared" si="6"/>
        <v>649.28144780320508</v>
      </c>
      <c r="AJ38">
        <f t="shared" si="6"/>
        <v>596.22816524425286</v>
      </c>
      <c r="AK38">
        <f t="shared" si="6"/>
        <v>550.34362287437864</v>
      </c>
      <c r="AL38">
        <f t="shared" si="7"/>
        <v>510.39492864735911</v>
      </c>
      <c r="AM38">
        <f t="shared" si="7"/>
        <v>475.40179372290226</v>
      </c>
      <c r="AN38">
        <f t="shared" si="7"/>
        <v>444.57721763099897</v>
      </c>
      <c r="AO38">
        <f t="shared" si="7"/>
        <v>417.2837254454235</v>
      </c>
      <c r="AP38">
        <f t="shared" si="7"/>
        <v>393.00068859364461</v>
      </c>
      <c r="AQ38">
        <f t="shared" si="7"/>
        <v>371.29964803570158</v>
      </c>
      <c r="AR38">
        <f t="shared" si="7"/>
        <v>351.82548550428726</v>
      </c>
      <c r="AS38">
        <f t="shared" si="7"/>
        <v>334.2819170105887</v>
      </c>
      <c r="AT38">
        <f t="shared" si="7"/>
        <v>318.42021481911411</v>
      </c>
      <c r="AU38">
        <f t="shared" si="7"/>
        <v>304.03036484499091</v>
      </c>
      <c r="AV38">
        <f t="shared" si="7"/>
        <v>290.93407833640737</v>
      </c>
      <c r="AW38">
        <f t="shared" si="7"/>
        <v>278.97922771402136</v>
      </c>
      <c r="AX38">
        <f t="shared" si="7"/>
        <v>268.03538520180132</v>
      </c>
      <c r="AY38">
        <f t="shared" si="7"/>
        <v>257.99022200876146</v>
      </c>
      <c r="AZ38">
        <f t="shared" si="7"/>
        <v>248.74658393232855</v>
      </c>
      <c r="BA38">
        <f t="shared" si="7"/>
        <v>240.22010231596127</v>
      </c>
      <c r="BB38">
        <f t="shared" si="8"/>
        <v>232.33723147482527</v>
      </c>
      <c r="BC38">
        <f t="shared" si="8"/>
        <v>225.03362794671528</v>
      </c>
      <c r="BD38">
        <f t="shared" si="8"/>
        <v>218.25280532833187</v>
      </c>
    </row>
    <row r="39" spans="5:56" ht="40.049999999999997" customHeight="1" x14ac:dyDescent="0.45">
      <c r="E39">
        <v>29</v>
      </c>
      <c r="F39">
        <f t="shared" si="10"/>
        <v>1865.0669860559494</v>
      </c>
      <c r="G39">
        <f t="shared" si="10"/>
        <v>2211.7428911450511</v>
      </c>
      <c r="H39">
        <f t="shared" si="10"/>
        <v>2661.4741870704206</v>
      </c>
      <c r="I39">
        <f t="shared" si="10"/>
        <v>3253.6199360972678</v>
      </c>
      <c r="J39">
        <f t="shared" si="10"/>
        <v>4043.1145771763422</v>
      </c>
      <c r="K39">
        <f t="shared" si="10"/>
        <v>5102.1620175271801</v>
      </c>
      <c r="L39">
        <f t="shared" si="10"/>
        <v>6510.1866068438576</v>
      </c>
      <c r="M39">
        <f t="shared" si="10"/>
        <v>8306.1784148520019</v>
      </c>
      <c r="N39">
        <f t="shared" si="10"/>
        <v>10358.725802573063</v>
      </c>
      <c r="O39">
        <f t="shared" si="10"/>
        <v>12169.790087494275</v>
      </c>
      <c r="P39">
        <f t="shared" si="10"/>
        <v>12924.398973916515</v>
      </c>
      <c r="Q39">
        <f t="shared" si="10"/>
        <v>12169.790087494275</v>
      </c>
      <c r="R39">
        <f t="shared" si="10"/>
        <v>10358.725802573063</v>
      </c>
      <c r="S39">
        <f t="shared" si="10"/>
        <v>8306.1784148520019</v>
      </c>
      <c r="T39">
        <f t="shared" si="10"/>
        <v>6510.1866068438576</v>
      </c>
      <c r="U39">
        <f t="shared" si="10"/>
        <v>5102.1620175271801</v>
      </c>
      <c r="V39">
        <f t="shared" si="6"/>
        <v>4043.1145771763422</v>
      </c>
      <c r="W39">
        <f t="shared" si="6"/>
        <v>3253.6199360972678</v>
      </c>
      <c r="X39">
        <f t="shared" si="6"/>
        <v>2661.4741870704206</v>
      </c>
      <c r="Y39">
        <f t="shared" si="6"/>
        <v>2211.7428911450511</v>
      </c>
      <c r="Z39">
        <f t="shared" si="6"/>
        <v>1865.0669860559494</v>
      </c>
      <c r="AA39">
        <f t="shared" si="6"/>
        <v>1593.7451323636524</v>
      </c>
      <c r="AB39">
        <f t="shared" si="6"/>
        <v>1378.2746551210755</v>
      </c>
      <c r="AC39">
        <f t="shared" si="6"/>
        <v>1204.8066871297567</v>
      </c>
      <c r="AD39">
        <f t="shared" si="6"/>
        <v>1063.38577902507</v>
      </c>
      <c r="AE39">
        <f t="shared" si="6"/>
        <v>946.75670276858591</v>
      </c>
      <c r="AF39">
        <f t="shared" si="6"/>
        <v>849.55776952148653</v>
      </c>
      <c r="AG39">
        <f t="shared" si="6"/>
        <v>767.77223350634722</v>
      </c>
      <c r="AH39">
        <f t="shared" si="6"/>
        <v>698.35145686697967</v>
      </c>
      <c r="AI39">
        <f t="shared" si="6"/>
        <v>638.95295190103002</v>
      </c>
      <c r="AJ39">
        <f t="shared" si="6"/>
        <v>587.75595811712253</v>
      </c>
      <c r="AK39">
        <f t="shared" si="6"/>
        <v>543.32993637254765</v>
      </c>
      <c r="AL39">
        <f t="shared" si="7"/>
        <v>504.53961547887366</v>
      </c>
      <c r="AM39">
        <f t="shared" si="7"/>
        <v>470.47559898404131</v>
      </c>
      <c r="AN39">
        <f t="shared" si="7"/>
        <v>440.40306378085876</v>
      </c>
      <c r="AO39">
        <f t="shared" si="7"/>
        <v>413.72341640718781</v>
      </c>
      <c r="AP39">
        <f t="shared" si="7"/>
        <v>389.94533589749312</v>
      </c>
      <c r="AQ39">
        <f t="shared" si="7"/>
        <v>368.66269048696512</v>
      </c>
      <c r="AR39">
        <f t="shared" si="7"/>
        <v>349.53754040134021</v>
      </c>
      <c r="AS39">
        <f t="shared" si="7"/>
        <v>332.28694105396886</v>
      </c>
      <c r="AT39">
        <f t="shared" si="7"/>
        <v>316.67261252428517</v>
      </c>
      <c r="AU39">
        <f t="shared" si="7"/>
        <v>302.49278994562832</v>
      </c>
      <c r="AV39">
        <f t="shared" si="7"/>
        <v>289.57574723495748</v>
      </c>
      <c r="AW39">
        <f t="shared" si="7"/>
        <v>277.77461492687343</v>
      </c>
      <c r="AX39">
        <f t="shared" si="7"/>
        <v>266.96320635896603</v>
      </c>
      <c r="AY39">
        <f t="shared" si="7"/>
        <v>257.03263516229157</v>
      </c>
      <c r="AZ39">
        <f t="shared" si="7"/>
        <v>247.88855793570946</v>
      </c>
      <c r="BA39">
        <f t="shared" si="7"/>
        <v>239.4489140336494</v>
      </c>
      <c r="BB39">
        <f t="shared" si="8"/>
        <v>231.64206304785995</v>
      </c>
      <c r="BC39">
        <f t="shared" si="8"/>
        <v>224.4052422958876</v>
      </c>
      <c r="BD39">
        <f t="shared" si="8"/>
        <v>217.68328322913476</v>
      </c>
    </row>
    <row r="40" spans="5:56" ht="40.049999999999997" customHeight="1" x14ac:dyDescent="0.45">
      <c r="E40">
        <v>30</v>
      </c>
      <c r="F40">
        <f t="shared" si="10"/>
        <v>1737.6270996036292</v>
      </c>
      <c r="G40">
        <f t="shared" si="10"/>
        <v>2032.0398800608505</v>
      </c>
      <c r="H40">
        <f t="shared" si="10"/>
        <v>2401.9832654160959</v>
      </c>
      <c r="I40">
        <f t="shared" si="10"/>
        <v>2869.5288162098432</v>
      </c>
      <c r="J40">
        <f t="shared" si="10"/>
        <v>3460.7032978488023</v>
      </c>
      <c r="K40">
        <f t="shared" si="10"/>
        <v>4201.0106490964581</v>
      </c>
      <c r="L40">
        <f t="shared" si="10"/>
        <v>5102.1620175271801</v>
      </c>
      <c r="M40">
        <f t="shared" si="10"/>
        <v>6132.8748242624215</v>
      </c>
      <c r="N40">
        <f t="shared" si="10"/>
        <v>7173.7323973090661</v>
      </c>
      <c r="O40">
        <f t="shared" si="10"/>
        <v>7990.4007624594833</v>
      </c>
      <c r="P40">
        <f t="shared" si="10"/>
        <v>8306.1784148520019</v>
      </c>
      <c r="Q40">
        <f t="shared" si="10"/>
        <v>7990.4007624594833</v>
      </c>
      <c r="R40">
        <f t="shared" si="10"/>
        <v>7173.7323973090661</v>
      </c>
      <c r="S40">
        <f t="shared" si="10"/>
        <v>6132.8748242624215</v>
      </c>
      <c r="T40">
        <f t="shared" si="10"/>
        <v>5102.1620175271801</v>
      </c>
      <c r="U40">
        <f t="shared" si="10"/>
        <v>4201.0106490964581</v>
      </c>
      <c r="V40">
        <f t="shared" si="6"/>
        <v>3460.7032978488023</v>
      </c>
      <c r="W40">
        <f t="shared" si="6"/>
        <v>2869.5288162098432</v>
      </c>
      <c r="X40">
        <f t="shared" si="6"/>
        <v>2401.9832654160959</v>
      </c>
      <c r="Y40">
        <f t="shared" si="6"/>
        <v>2032.0398800608505</v>
      </c>
      <c r="Z40">
        <f t="shared" si="6"/>
        <v>1737.6270996036292</v>
      </c>
      <c r="AA40">
        <f t="shared" si="6"/>
        <v>1501.3494307150011</v>
      </c>
      <c r="AB40">
        <f t="shared" si="6"/>
        <v>1309.9175711643918</v>
      </c>
      <c r="AC40">
        <f t="shared" si="6"/>
        <v>1153.2960575713275</v>
      </c>
      <c r="AD40">
        <f t="shared" si="6"/>
        <v>1023.9183133526756</v>
      </c>
      <c r="AE40">
        <f t="shared" si="6"/>
        <v>916.05756264436354</v>
      </c>
      <c r="AF40">
        <f t="shared" si="6"/>
        <v>825.35056738234107</v>
      </c>
      <c r="AG40">
        <f t="shared" si="6"/>
        <v>748.44590529914899</v>
      </c>
      <c r="AH40">
        <f t="shared" si="6"/>
        <v>682.74667548432035</v>
      </c>
      <c r="AI40">
        <f t="shared" si="6"/>
        <v>626.22254218112516</v>
      </c>
      <c r="AJ40">
        <f t="shared" si="6"/>
        <v>577.27200381983096</v>
      </c>
      <c r="AK40">
        <f t="shared" si="6"/>
        <v>534.62089474916615</v>
      </c>
      <c r="AL40">
        <f t="shared" si="7"/>
        <v>497.24705803468794</v>
      </c>
      <c r="AM40">
        <f t="shared" si="7"/>
        <v>464.32400344550285</v>
      </c>
      <c r="AN40">
        <f t="shared" si="7"/>
        <v>435.17842185622186</v>
      </c>
      <c r="AO40">
        <f t="shared" si="7"/>
        <v>409.25788470199564</v>
      </c>
      <c r="AP40">
        <f t="shared" si="7"/>
        <v>386.10608703013224</v>
      </c>
      <c r="AQ40">
        <f t="shared" si="7"/>
        <v>365.34372163175038</v>
      </c>
      <c r="AR40">
        <f t="shared" si="7"/>
        <v>346.65358974779417</v>
      </c>
      <c r="AS40">
        <f t="shared" si="7"/>
        <v>329.76892400301153</v>
      </c>
      <c r="AT40">
        <f t="shared" si="7"/>
        <v>314.46416543351103</v>
      </c>
      <c r="AU40">
        <f t="shared" si="7"/>
        <v>300.54762925920301</v>
      </c>
      <c r="AV40">
        <f t="shared" si="7"/>
        <v>287.8556346697448</v>
      </c>
      <c r="AW40">
        <f t="shared" si="7"/>
        <v>276.2477772058902</v>
      </c>
      <c r="AX40">
        <f t="shared" si="7"/>
        <v>265.6030987746733</v>
      </c>
      <c r="AY40">
        <f t="shared" si="7"/>
        <v>255.81696732309069</v>
      </c>
      <c r="AZ40">
        <f t="shared" si="7"/>
        <v>246.79852096670797</v>
      </c>
      <c r="BA40">
        <f t="shared" si="7"/>
        <v>238.46856369151155</v>
      </c>
      <c r="BB40">
        <f t="shared" si="8"/>
        <v>230.75782433416219</v>
      </c>
      <c r="BC40">
        <f t="shared" si="8"/>
        <v>223.6055093685184</v>
      </c>
      <c r="BD40">
        <f t="shared" si="8"/>
        <v>216.95809452544759</v>
      </c>
    </row>
    <row r="41" spans="5:56" ht="40.049999999999997" customHeight="1" x14ac:dyDescent="0.45">
      <c r="E41">
        <v>31</v>
      </c>
      <c r="F41">
        <f t="shared" si="10"/>
        <v>1604.7658632882249</v>
      </c>
      <c r="G41">
        <f t="shared" si="10"/>
        <v>1849.9391019974514</v>
      </c>
      <c r="H41">
        <f t="shared" si="10"/>
        <v>2148.2486500868467</v>
      </c>
      <c r="I41">
        <f t="shared" si="10"/>
        <v>2510.5295788583321</v>
      </c>
      <c r="J41">
        <f t="shared" si="10"/>
        <v>2946.5850469530042</v>
      </c>
      <c r="K41">
        <f t="shared" si="10"/>
        <v>3460.7032978488023</v>
      </c>
      <c r="L41">
        <f t="shared" si="10"/>
        <v>4043.1145771763422</v>
      </c>
      <c r="M41">
        <f t="shared" si="10"/>
        <v>4657.1511318064959</v>
      </c>
      <c r="N41">
        <f t="shared" si="10"/>
        <v>5227.3207266339532</v>
      </c>
      <c r="O41">
        <f t="shared" si="10"/>
        <v>5643.3873006542626</v>
      </c>
      <c r="P41">
        <f t="shared" si="10"/>
        <v>5797.4854940884989</v>
      </c>
      <c r="Q41">
        <f t="shared" si="10"/>
        <v>5643.3873006542626</v>
      </c>
      <c r="R41">
        <f t="shared" si="10"/>
        <v>5227.3207266339532</v>
      </c>
      <c r="S41">
        <f t="shared" si="10"/>
        <v>4657.1511318064959</v>
      </c>
      <c r="T41">
        <f t="shared" si="10"/>
        <v>4043.1145771763422</v>
      </c>
      <c r="U41">
        <f t="shared" si="10"/>
        <v>3460.7032978488023</v>
      </c>
      <c r="V41">
        <f t="shared" ref="V41:AK56" si="11">806/(2*3.1415*(1-40/SQRT(40^2+(SQRT(($B$11-$E41)^2+($C$11-V$9)^2))^2)))/2</f>
        <v>2946.5850469530042</v>
      </c>
      <c r="W41">
        <f t="shared" si="11"/>
        <v>2510.5295788583321</v>
      </c>
      <c r="X41">
        <f t="shared" si="11"/>
        <v>2148.2486500868467</v>
      </c>
      <c r="Y41">
        <f t="shared" si="11"/>
        <v>1849.9391019974514</v>
      </c>
      <c r="Z41">
        <f t="shared" si="11"/>
        <v>1604.7658632882249</v>
      </c>
      <c r="AA41">
        <f t="shared" si="11"/>
        <v>1402.8009372616443</v>
      </c>
      <c r="AB41">
        <f t="shared" si="11"/>
        <v>1235.6478195639563</v>
      </c>
      <c r="AC41">
        <f t="shared" si="11"/>
        <v>1096.4762833884984</v>
      </c>
      <c r="AD41">
        <f t="shared" si="11"/>
        <v>979.83483770053772</v>
      </c>
      <c r="AE41">
        <f t="shared" si="11"/>
        <v>881.40818143367164</v>
      </c>
      <c r="AF41">
        <f t="shared" si="11"/>
        <v>797.78750478614427</v>
      </c>
      <c r="AG41">
        <f t="shared" si="11"/>
        <v>726.27585040159966</v>
      </c>
      <c r="AH41">
        <f t="shared" si="11"/>
        <v>664.73147220312342</v>
      </c>
      <c r="AI41">
        <f t="shared" si="11"/>
        <v>611.44499382857441</v>
      </c>
      <c r="AJ41">
        <f t="shared" si="11"/>
        <v>565.04429232160874</v>
      </c>
      <c r="AK41">
        <f t="shared" si="11"/>
        <v>524.4212415793121</v>
      </c>
      <c r="AL41">
        <f t="shared" ref="AL41:BA56" si="12">806/(2*3.1415*(1-40/SQRT(40^2+(SQRT(($B$11-$E41)^2+($C$11-AL$9)^2))^2)))/2</f>
        <v>488.67534453596176</v>
      </c>
      <c r="AM41">
        <f t="shared" si="12"/>
        <v>457.07028382642875</v>
      </c>
      <c r="AN41">
        <f t="shared" si="12"/>
        <v>429.00031455648485</v>
      </c>
      <c r="AO41">
        <f t="shared" si="12"/>
        <v>403.96415277962888</v>
      </c>
      <c r="AP41">
        <f t="shared" si="12"/>
        <v>381.54458375852948</v>
      </c>
      <c r="AQ41">
        <f t="shared" si="12"/>
        <v>361.39244969359169</v>
      </c>
      <c r="AR41">
        <f t="shared" si="12"/>
        <v>343.21400518249493</v>
      </c>
      <c r="AS41">
        <f t="shared" si="12"/>
        <v>326.76087508882671</v>
      </c>
      <c r="AT41">
        <f t="shared" si="12"/>
        <v>311.82203394430798</v>
      </c>
      <c r="AU41">
        <f t="shared" si="12"/>
        <v>298.21736415779475</v>
      </c>
      <c r="AV41">
        <f t="shared" si="12"/>
        <v>285.79245401135097</v>
      </c>
      <c r="AW41">
        <f t="shared" si="12"/>
        <v>274.41437453703162</v>
      </c>
      <c r="AX41">
        <f t="shared" si="12"/>
        <v>263.96823344317909</v>
      </c>
      <c r="AY41">
        <f t="shared" si="12"/>
        <v>254.35434913843605</v>
      </c>
      <c r="AZ41">
        <f t="shared" si="12"/>
        <v>245.48592216060203</v>
      </c>
      <c r="BA41">
        <f t="shared" si="12"/>
        <v>237.28710759927418</v>
      </c>
      <c r="BB41">
        <f t="shared" si="8"/>
        <v>229.69141236508943</v>
      </c>
      <c r="BC41">
        <f t="shared" si="8"/>
        <v>222.64035686130987</v>
      </c>
      <c r="BD41">
        <f t="shared" si="8"/>
        <v>216.08235284315757</v>
      </c>
    </row>
    <row r="42" spans="5:56" ht="40.049999999999997" customHeight="1" x14ac:dyDescent="0.45">
      <c r="E42">
        <v>32</v>
      </c>
      <c r="F42">
        <f t="shared" si="10"/>
        <v>1473.0302211062428</v>
      </c>
      <c r="G42">
        <f t="shared" si="10"/>
        <v>1674.4493581227398</v>
      </c>
      <c r="H42">
        <f t="shared" si="10"/>
        <v>1912.0566598042694</v>
      </c>
      <c r="I42">
        <f t="shared" si="10"/>
        <v>2190.1463040272129</v>
      </c>
      <c r="J42">
        <f t="shared" si="10"/>
        <v>2510.5295788583321</v>
      </c>
      <c r="K42">
        <f t="shared" si="10"/>
        <v>2869.5288162098432</v>
      </c>
      <c r="L42">
        <f t="shared" si="10"/>
        <v>3253.6199360972678</v>
      </c>
      <c r="M42">
        <f t="shared" si="10"/>
        <v>3634.7587189988149</v>
      </c>
      <c r="N42">
        <f t="shared" si="10"/>
        <v>3968.6350275293507</v>
      </c>
      <c r="O42">
        <f t="shared" si="10"/>
        <v>4201.0106490964581</v>
      </c>
      <c r="P42">
        <f t="shared" si="10"/>
        <v>4284.7919454079902</v>
      </c>
      <c r="Q42">
        <f t="shared" si="10"/>
        <v>4201.0106490964581</v>
      </c>
      <c r="R42">
        <f t="shared" si="10"/>
        <v>3968.6350275293507</v>
      </c>
      <c r="S42">
        <f t="shared" si="10"/>
        <v>3634.7587189988149</v>
      </c>
      <c r="T42">
        <f t="shared" si="10"/>
        <v>3253.6199360972678</v>
      </c>
      <c r="U42">
        <f t="shared" ref="U42:U57" si="13">806/(2*3.1415*(1-40/SQRT(40^2+(SQRT(($B$11-$E42)^2+($C$11-U$9)^2))^2)))/2</f>
        <v>2869.5288162098432</v>
      </c>
      <c r="V42">
        <f t="shared" si="11"/>
        <v>2510.5295788583321</v>
      </c>
      <c r="W42">
        <f t="shared" si="11"/>
        <v>2190.1463040272129</v>
      </c>
      <c r="X42">
        <f t="shared" si="11"/>
        <v>1912.0566598042694</v>
      </c>
      <c r="Y42">
        <f t="shared" si="11"/>
        <v>1674.4493581227398</v>
      </c>
      <c r="Z42">
        <f t="shared" si="11"/>
        <v>1473.0302211062428</v>
      </c>
      <c r="AA42">
        <f t="shared" si="11"/>
        <v>1302.768863812825</v>
      </c>
      <c r="AB42">
        <f t="shared" si="11"/>
        <v>1158.7823967775716</v>
      </c>
      <c r="AC42">
        <f t="shared" si="11"/>
        <v>1036.7123902972276</v>
      </c>
      <c r="AD42">
        <f t="shared" si="11"/>
        <v>932.83452050401286</v>
      </c>
      <c r="AE42">
        <f t="shared" si="11"/>
        <v>844.04116361871377</v>
      </c>
      <c r="AF42">
        <f t="shared" si="11"/>
        <v>767.77223350634722</v>
      </c>
      <c r="AG42">
        <f t="shared" si="11"/>
        <v>701.93179730148984</v>
      </c>
      <c r="AH42">
        <f t="shared" si="11"/>
        <v>644.80759811034966</v>
      </c>
      <c r="AI42">
        <f t="shared" si="11"/>
        <v>595.00019002568513</v>
      </c>
      <c r="AJ42">
        <f t="shared" si="11"/>
        <v>551.36336882439332</v>
      </c>
      <c r="AK42">
        <f t="shared" si="11"/>
        <v>512.95535636450666</v>
      </c>
      <c r="AL42">
        <f t="shared" si="12"/>
        <v>478.99935972883577</v>
      </c>
      <c r="AM42">
        <f t="shared" si="12"/>
        <v>448.85194316293479</v>
      </c>
      <c r="AN42">
        <f t="shared" si="12"/>
        <v>421.977750563428</v>
      </c>
      <c r="AO42">
        <f t="shared" si="12"/>
        <v>397.92931759542341</v>
      </c>
      <c r="AP42">
        <f t="shared" si="12"/>
        <v>376.33093159670744</v>
      </c>
      <c r="AQ42">
        <f t="shared" si="12"/>
        <v>356.86569887619709</v>
      </c>
      <c r="AR42">
        <f t="shared" si="12"/>
        <v>339.26515080467937</v>
      </c>
      <c r="AS42">
        <f t="shared" si="12"/>
        <v>323.30086085118512</v>
      </c>
      <c r="AT42">
        <f t="shared" si="12"/>
        <v>308.77765744129539</v>
      </c>
      <c r="AU42">
        <f t="shared" si="12"/>
        <v>295.52810659223468</v>
      </c>
      <c r="AV42">
        <f t="shared" si="12"/>
        <v>283.40800814157717</v>
      </c>
      <c r="AW42">
        <f t="shared" si="12"/>
        <v>272.2927039630481</v>
      </c>
      <c r="AX42">
        <f t="shared" si="12"/>
        <v>262.07403913534426</v>
      </c>
      <c r="AY42">
        <f t="shared" si="12"/>
        <v>252.65785024418628</v>
      </c>
      <c r="AZ42">
        <f t="shared" si="12"/>
        <v>243.96188094531973</v>
      </c>
      <c r="BA42">
        <f t="shared" si="12"/>
        <v>235.91404522984843</v>
      </c>
      <c r="BB42">
        <f t="shared" si="8"/>
        <v>228.45097477916835</v>
      </c>
      <c r="BC42">
        <f t="shared" si="8"/>
        <v>221.51679935256661</v>
      </c>
      <c r="BD42">
        <f t="shared" si="8"/>
        <v>215.06211907013318</v>
      </c>
    </row>
    <row r="43" spans="5:56" ht="40.049999999999997" customHeight="1" x14ac:dyDescent="0.45">
      <c r="E43">
        <v>33</v>
      </c>
      <c r="F43">
        <f t="shared" ref="F43:U58" si="14">806/(2*3.1415*(1-40/SQRT(40^2+(SQRT(($B$11-$E43)^2+($C$11-F$9)^2))^2)))/2</f>
        <v>1346.9680089129381</v>
      </c>
      <c r="G43">
        <f t="shared" si="14"/>
        <v>1511.0494525812765</v>
      </c>
      <c r="H43">
        <f t="shared" si="14"/>
        <v>1699.1283727322816</v>
      </c>
      <c r="I43">
        <f t="shared" si="14"/>
        <v>1912.0566598042694</v>
      </c>
      <c r="J43">
        <f t="shared" si="14"/>
        <v>2148.2486500868467</v>
      </c>
      <c r="K43">
        <f t="shared" si="14"/>
        <v>2401.9832654160959</v>
      </c>
      <c r="L43">
        <f t="shared" si="14"/>
        <v>2661.4741870704206</v>
      </c>
      <c r="M43">
        <f t="shared" si="14"/>
        <v>2907.5292133799958</v>
      </c>
      <c r="N43">
        <f t="shared" si="14"/>
        <v>3114.2940102114576</v>
      </c>
      <c r="O43">
        <f t="shared" si="14"/>
        <v>3253.6199360972678</v>
      </c>
      <c r="P43">
        <f t="shared" si="14"/>
        <v>3302.9642399951499</v>
      </c>
      <c r="Q43">
        <f t="shared" si="14"/>
        <v>3253.6199360972678</v>
      </c>
      <c r="R43">
        <f t="shared" si="14"/>
        <v>3114.2940102114576</v>
      </c>
      <c r="S43">
        <f t="shared" si="14"/>
        <v>2907.5292133799958</v>
      </c>
      <c r="T43">
        <f t="shared" si="14"/>
        <v>2661.4741870704206</v>
      </c>
      <c r="U43">
        <f t="shared" si="13"/>
        <v>2401.9832654160959</v>
      </c>
      <c r="V43">
        <f t="shared" si="11"/>
        <v>2148.2486500868467</v>
      </c>
      <c r="W43">
        <f t="shared" si="11"/>
        <v>1912.0566598042694</v>
      </c>
      <c r="X43">
        <f t="shared" si="11"/>
        <v>1699.1283727322816</v>
      </c>
      <c r="Y43">
        <f t="shared" si="11"/>
        <v>1511.0494525812765</v>
      </c>
      <c r="Z43">
        <f t="shared" si="11"/>
        <v>1346.9680089129381</v>
      </c>
      <c r="AA43">
        <f t="shared" si="11"/>
        <v>1204.8066871297567</v>
      </c>
      <c r="AB43">
        <f t="shared" si="11"/>
        <v>1082.0221553314877</v>
      </c>
      <c r="AC43">
        <f t="shared" si="11"/>
        <v>976.03343720353757</v>
      </c>
      <c r="AD43">
        <f t="shared" si="11"/>
        <v>884.43712763856979</v>
      </c>
      <c r="AE43">
        <f t="shared" si="11"/>
        <v>805.09693995062628</v>
      </c>
      <c r="AF43">
        <f t="shared" si="11"/>
        <v>736.16455622247679</v>
      </c>
      <c r="AG43">
        <f t="shared" si="11"/>
        <v>676.06608080803244</v>
      </c>
      <c r="AH43">
        <f t="shared" si="11"/>
        <v>623.47355945833226</v>
      </c>
      <c r="AI43">
        <f t="shared" si="11"/>
        <v>577.27200381983096</v>
      </c>
      <c r="AJ43">
        <f t="shared" si="11"/>
        <v>536.52714367258238</v>
      </c>
      <c r="AK43">
        <f t="shared" si="11"/>
        <v>500.45623575911259</v>
      </c>
      <c r="AL43">
        <f t="shared" si="12"/>
        <v>468.40272180086725</v>
      </c>
      <c r="AM43">
        <f t="shared" si="12"/>
        <v>439.81475849510213</v>
      </c>
      <c r="AN43">
        <f t="shared" si="12"/>
        <v>414.22729210481816</v>
      </c>
      <c r="AO43">
        <f t="shared" si="12"/>
        <v>391.24722182640858</v>
      </c>
      <c r="AP43">
        <f t="shared" si="12"/>
        <v>370.54117920416661</v>
      </c>
      <c r="AQ43">
        <f t="shared" si="12"/>
        <v>351.82548550428726</v>
      </c>
      <c r="AR43">
        <f t="shared" si="12"/>
        <v>334.85790351838153</v>
      </c>
      <c r="AS43">
        <f t="shared" si="12"/>
        <v>319.43085875021808</v>
      </c>
      <c r="AT43">
        <f t="shared" si="12"/>
        <v>305.36585985293596</v>
      </c>
      <c r="AU43">
        <f t="shared" si="12"/>
        <v>292.50889651694172</v>
      </c>
      <c r="AV43">
        <f t="shared" si="12"/>
        <v>280.72663402919017</v>
      </c>
      <c r="AW43">
        <f t="shared" si="12"/>
        <v>269.90325778226429</v>
      </c>
      <c r="AX43">
        <f t="shared" si="12"/>
        <v>259.93784890443914</v>
      </c>
      <c r="AY43">
        <f t="shared" si="12"/>
        <v>250.74219483192837</v>
      </c>
      <c r="AZ43">
        <f t="shared" si="12"/>
        <v>242.23895694301865</v>
      </c>
      <c r="BA43">
        <f t="shared" si="12"/>
        <v>234.36013211506787</v>
      </c>
      <c r="BB43">
        <f t="shared" si="8"/>
        <v>227.0457569265192</v>
      </c>
      <c r="BC43">
        <f t="shared" si="8"/>
        <v>220.24281276932322</v>
      </c>
      <c r="BD43">
        <f t="shared" si="8"/>
        <v>213.90429782143408</v>
      </c>
    </row>
    <row r="44" spans="5:56" ht="40.049999999999997" customHeight="1" x14ac:dyDescent="0.45">
      <c r="E44">
        <v>34</v>
      </c>
      <c r="F44">
        <f t="shared" si="14"/>
        <v>1229.3433728963773</v>
      </c>
      <c r="G44">
        <f t="shared" si="14"/>
        <v>1362.4281881786919</v>
      </c>
      <c r="H44">
        <f t="shared" si="14"/>
        <v>1511.0494525812765</v>
      </c>
      <c r="I44">
        <f t="shared" si="14"/>
        <v>1674.4493581227398</v>
      </c>
      <c r="J44">
        <f t="shared" si="14"/>
        <v>1849.9391019974514</v>
      </c>
      <c r="K44">
        <f t="shared" si="14"/>
        <v>2032.0398800608505</v>
      </c>
      <c r="L44">
        <f t="shared" si="14"/>
        <v>2211.7428911450511</v>
      </c>
      <c r="M44">
        <f t="shared" si="14"/>
        <v>2376.3540178345183</v>
      </c>
      <c r="N44">
        <f t="shared" si="14"/>
        <v>2510.5295788583321</v>
      </c>
      <c r="O44">
        <f t="shared" si="14"/>
        <v>2598.887738376844</v>
      </c>
      <c r="P44">
        <f t="shared" si="14"/>
        <v>2629.7946840681179</v>
      </c>
      <c r="Q44">
        <f t="shared" si="14"/>
        <v>2598.887738376844</v>
      </c>
      <c r="R44">
        <f t="shared" si="14"/>
        <v>2510.5295788583321</v>
      </c>
      <c r="S44">
        <f t="shared" si="14"/>
        <v>2376.3540178345183</v>
      </c>
      <c r="T44">
        <f t="shared" si="14"/>
        <v>2211.7428911450511</v>
      </c>
      <c r="U44">
        <f t="shared" si="13"/>
        <v>2032.0398800608505</v>
      </c>
      <c r="V44">
        <f t="shared" si="11"/>
        <v>1849.9391019974514</v>
      </c>
      <c r="W44">
        <f t="shared" si="11"/>
        <v>1674.4493581227398</v>
      </c>
      <c r="X44">
        <f t="shared" si="11"/>
        <v>1511.0494525812765</v>
      </c>
      <c r="Y44">
        <f t="shared" si="11"/>
        <v>1362.4281881786919</v>
      </c>
      <c r="Z44">
        <f t="shared" si="11"/>
        <v>1229.3433728963773</v>
      </c>
      <c r="AA44">
        <f t="shared" si="11"/>
        <v>1111.3593693210707</v>
      </c>
      <c r="AB44">
        <f t="shared" si="11"/>
        <v>1007.3897479071171</v>
      </c>
      <c r="AC44">
        <f t="shared" si="11"/>
        <v>916.05756264436354</v>
      </c>
      <c r="AD44">
        <f t="shared" si="11"/>
        <v>835.91540733277066</v>
      </c>
      <c r="AE44">
        <f t="shared" si="11"/>
        <v>765.56882389500345</v>
      </c>
      <c r="AF44">
        <f t="shared" si="11"/>
        <v>703.73787029746404</v>
      </c>
      <c r="AG44">
        <f t="shared" si="11"/>
        <v>649.28144780320508</v>
      </c>
      <c r="AH44">
        <f t="shared" si="11"/>
        <v>601.20053085993675</v>
      </c>
      <c r="AI44">
        <f t="shared" si="11"/>
        <v>558.63035032612402</v>
      </c>
      <c r="AJ44">
        <f t="shared" si="11"/>
        <v>520.82751762872306</v>
      </c>
      <c r="AK44">
        <f t="shared" si="11"/>
        <v>487.15550023050747</v>
      </c>
      <c r="AL44">
        <f t="shared" si="12"/>
        <v>457.07028382642875</v>
      </c>
      <c r="AM44">
        <f t="shared" si="12"/>
        <v>430.1071248615342</v>
      </c>
      <c r="AN44">
        <f t="shared" si="12"/>
        <v>405.86876393616211</v>
      </c>
      <c r="AO44">
        <f t="shared" si="12"/>
        <v>384.01517843789333</v>
      </c>
      <c r="AP44">
        <f t="shared" si="12"/>
        <v>364.25480245537818</v>
      </c>
      <c r="AQ44">
        <f t="shared" si="12"/>
        <v>346.33707328076991</v>
      </c>
      <c r="AR44">
        <f t="shared" si="12"/>
        <v>330.04614038791101</v>
      </c>
      <c r="AS44">
        <f t="shared" si="12"/>
        <v>315.19557337026174</v>
      </c>
      <c r="AT44">
        <f t="shared" si="12"/>
        <v>301.62391764038398</v>
      </c>
      <c r="AU44">
        <f t="shared" si="12"/>
        <v>289.19096381849312</v>
      </c>
      <c r="AV44">
        <f t="shared" si="12"/>
        <v>277.77461492687343</v>
      </c>
      <c r="AW44">
        <f t="shared" si="12"/>
        <v>267.2682528516566</v>
      </c>
      <c r="AX44">
        <f t="shared" si="12"/>
        <v>257.57852116772619</v>
      </c>
      <c r="AY44">
        <f t="shared" si="12"/>
        <v>248.62345505482</v>
      </c>
      <c r="AZ44">
        <f t="shared" si="12"/>
        <v>240.33090067370375</v>
      </c>
      <c r="BA44">
        <f t="shared" si="12"/>
        <v>232.63717617712746</v>
      </c>
      <c r="BB44">
        <f t="shared" si="8"/>
        <v>225.48593471662176</v>
      </c>
      <c r="BC44">
        <f t="shared" si="8"/>
        <v>218.82719660062716</v>
      </c>
      <c r="BD44">
        <f t="shared" si="8"/>
        <v>212.61652337782743</v>
      </c>
    </row>
    <row r="45" spans="5:56" ht="40.049999999999997" customHeight="1" x14ac:dyDescent="0.45">
      <c r="E45">
        <v>35</v>
      </c>
      <c r="F45">
        <f t="shared" si="14"/>
        <v>1121.5292684733633</v>
      </c>
      <c r="G45">
        <f t="shared" si="14"/>
        <v>1229.3433728963773</v>
      </c>
      <c r="H45">
        <f t="shared" si="14"/>
        <v>1346.9680089129381</v>
      </c>
      <c r="I45">
        <f t="shared" si="14"/>
        <v>1473.0302211062428</v>
      </c>
      <c r="J45">
        <f t="shared" si="14"/>
        <v>1604.7658632882249</v>
      </c>
      <c r="K45">
        <f t="shared" si="14"/>
        <v>1737.6270996036292</v>
      </c>
      <c r="L45">
        <f t="shared" si="14"/>
        <v>1865.0669860559494</v>
      </c>
      <c r="M45">
        <f t="shared" si="14"/>
        <v>1978.7319764284348</v>
      </c>
      <c r="N45">
        <f t="shared" si="14"/>
        <v>2069.2866316362515</v>
      </c>
      <c r="O45">
        <f t="shared" si="14"/>
        <v>2127.9219295571929</v>
      </c>
      <c r="P45">
        <f t="shared" si="14"/>
        <v>2148.2486500868467</v>
      </c>
      <c r="Q45">
        <f t="shared" si="14"/>
        <v>2127.9219295571929</v>
      </c>
      <c r="R45">
        <f t="shared" si="14"/>
        <v>2069.2866316362515</v>
      </c>
      <c r="S45">
        <f t="shared" si="14"/>
        <v>1978.7319764284348</v>
      </c>
      <c r="T45">
        <f t="shared" si="14"/>
        <v>1865.0669860559494</v>
      </c>
      <c r="U45">
        <f t="shared" si="13"/>
        <v>1737.6270996036292</v>
      </c>
      <c r="V45">
        <f t="shared" si="11"/>
        <v>1604.7658632882249</v>
      </c>
      <c r="W45">
        <f t="shared" si="11"/>
        <v>1473.0302211062428</v>
      </c>
      <c r="X45">
        <f t="shared" si="11"/>
        <v>1346.9680089129381</v>
      </c>
      <c r="Y45">
        <f t="shared" si="11"/>
        <v>1229.3433728963773</v>
      </c>
      <c r="Z45">
        <f t="shared" si="11"/>
        <v>1121.5292684733633</v>
      </c>
      <c r="AA45">
        <f t="shared" si="11"/>
        <v>1023.9183133526756</v>
      </c>
      <c r="AB45">
        <f t="shared" si="11"/>
        <v>936.27232230057677</v>
      </c>
      <c r="AC45">
        <f t="shared" si="11"/>
        <v>857.98626623682412</v>
      </c>
      <c r="AD45">
        <f t="shared" si="11"/>
        <v>788.27170038422639</v>
      </c>
      <c r="AE45">
        <f t="shared" si="11"/>
        <v>726.27585040159966</v>
      </c>
      <c r="AF45">
        <f t="shared" si="11"/>
        <v>671.15393555861863</v>
      </c>
      <c r="AG45">
        <f t="shared" si="11"/>
        <v>622.10964037709084</v>
      </c>
      <c r="AH45">
        <f t="shared" si="11"/>
        <v>578.41497525928889</v>
      </c>
      <c r="AI45">
        <f t="shared" si="11"/>
        <v>539.41741847293952</v>
      </c>
      <c r="AJ45">
        <f t="shared" si="11"/>
        <v>504.53961547887366</v>
      </c>
      <c r="AK45">
        <f t="shared" si="11"/>
        <v>473.275029390165</v>
      </c>
      <c r="AL45">
        <f t="shared" si="12"/>
        <v>445.18165096752961</v>
      </c>
      <c r="AM45">
        <f t="shared" si="12"/>
        <v>419.87503032449024</v>
      </c>
      <c r="AN45">
        <f t="shared" si="12"/>
        <v>397.02135123993827</v>
      </c>
      <c r="AO45">
        <f t="shared" si="12"/>
        <v>376.33093159670744</v>
      </c>
      <c r="AP45">
        <f t="shared" si="12"/>
        <v>357.55232875497569</v>
      </c>
      <c r="AQ45">
        <f t="shared" si="12"/>
        <v>340.46710843745188</v>
      </c>
      <c r="AR45">
        <f t="shared" si="12"/>
        <v>324.88526823105883</v>
      </c>
      <c r="AS45">
        <f t="shared" si="12"/>
        <v>310.64127163806882</v>
      </c>
      <c r="AT45">
        <f t="shared" si="12"/>
        <v>297.59063275364593</v>
      </c>
      <c r="AU45">
        <f t="shared" si="12"/>
        <v>285.60698698484981</v>
      </c>
      <c r="AV45">
        <f t="shared" si="12"/>
        <v>274.57958475379945</v>
      </c>
      <c r="AW45">
        <f t="shared" si="12"/>
        <v>264.41114981411823</v>
      </c>
      <c r="AX45">
        <f t="shared" si="12"/>
        <v>255.01604986061091</v>
      </c>
      <c r="AY45">
        <f t="shared" si="12"/>
        <v>246.31873349856221</v>
      </c>
      <c r="AZ45">
        <f t="shared" si="12"/>
        <v>238.25239380037758</v>
      </c>
      <c r="BA45">
        <f t="shared" si="12"/>
        <v>230.75782433416219</v>
      </c>
      <c r="BB45">
        <f t="shared" ref="BB45:BD60" si="15">806/(2*3.1415*(1-40/SQRT(40^2+(SQRT(($B$11-$E45)^2+($C$11-BB$9)^2))^2)))/2</f>
        <v>223.78243858717542</v>
      </c>
      <c r="BC45">
        <f t="shared" si="15"/>
        <v>217.27942810670541</v>
      </c>
      <c r="BD45">
        <f t="shared" si="15"/>
        <v>211.20703847187374</v>
      </c>
    </row>
    <row r="46" spans="5:56" ht="40.049999999999997" customHeight="1" x14ac:dyDescent="0.45">
      <c r="E46">
        <v>36</v>
      </c>
      <c r="F46">
        <f t="shared" si="14"/>
        <v>1023.9183133526756</v>
      </c>
      <c r="G46">
        <f t="shared" si="14"/>
        <v>1111.3593693210707</v>
      </c>
      <c r="H46">
        <f t="shared" si="14"/>
        <v>1204.8066871297567</v>
      </c>
      <c r="I46">
        <f t="shared" si="14"/>
        <v>1302.768863812825</v>
      </c>
      <c r="J46">
        <f t="shared" si="14"/>
        <v>1402.8009372616443</v>
      </c>
      <c r="K46">
        <f t="shared" si="14"/>
        <v>1501.3494307150011</v>
      </c>
      <c r="L46">
        <f t="shared" si="14"/>
        <v>1593.7451323636524</v>
      </c>
      <c r="M46">
        <f t="shared" si="14"/>
        <v>1674.4493581227398</v>
      </c>
      <c r="N46">
        <f t="shared" si="14"/>
        <v>1737.6270996036292</v>
      </c>
      <c r="O46">
        <f t="shared" si="14"/>
        <v>1778.0185460388604</v>
      </c>
      <c r="P46">
        <f t="shared" si="14"/>
        <v>1791.9272980470389</v>
      </c>
      <c r="Q46">
        <f t="shared" si="14"/>
        <v>1778.0185460388604</v>
      </c>
      <c r="R46">
        <f t="shared" si="14"/>
        <v>1737.6270996036292</v>
      </c>
      <c r="S46">
        <f t="shared" si="14"/>
        <v>1674.4493581227398</v>
      </c>
      <c r="T46">
        <f t="shared" si="14"/>
        <v>1593.7451323636524</v>
      </c>
      <c r="U46">
        <f t="shared" si="13"/>
        <v>1501.3494307150011</v>
      </c>
      <c r="V46">
        <f t="shared" si="11"/>
        <v>1402.8009372616443</v>
      </c>
      <c r="W46">
        <f t="shared" si="11"/>
        <v>1302.768863812825</v>
      </c>
      <c r="X46">
        <f t="shared" si="11"/>
        <v>1204.8066871297567</v>
      </c>
      <c r="Y46">
        <f t="shared" si="11"/>
        <v>1111.3593693210707</v>
      </c>
      <c r="Z46">
        <f t="shared" si="11"/>
        <v>1023.9183133526756</v>
      </c>
      <c r="AA46">
        <f t="shared" si="11"/>
        <v>943.23306020583493</v>
      </c>
      <c r="AB46">
        <f t="shared" si="11"/>
        <v>869.52069508056127</v>
      </c>
      <c r="AC46">
        <f t="shared" si="11"/>
        <v>802.6436851744013</v>
      </c>
      <c r="AD46">
        <f t="shared" si="11"/>
        <v>742.24722560382872</v>
      </c>
      <c r="AE46">
        <f t="shared" si="11"/>
        <v>687.85826273283328</v>
      </c>
      <c r="AF46">
        <f t="shared" si="11"/>
        <v>638.95295190103002</v>
      </c>
      <c r="AG46">
        <f t="shared" si="11"/>
        <v>595.00019002568513</v>
      </c>
      <c r="AH46">
        <f t="shared" si="11"/>
        <v>555.48802838416702</v>
      </c>
      <c r="AI46">
        <f t="shared" si="11"/>
        <v>519.9383713945665</v>
      </c>
      <c r="AJ46">
        <f t="shared" si="11"/>
        <v>487.91397010117083</v>
      </c>
      <c r="AK46">
        <f t="shared" si="11"/>
        <v>459.02054672016192</v>
      </c>
      <c r="AL46">
        <f t="shared" si="12"/>
        <v>432.9059870970807</v>
      </c>
      <c r="AM46">
        <f t="shared" si="12"/>
        <v>409.25788470199564</v>
      </c>
      <c r="AN46">
        <f t="shared" si="12"/>
        <v>387.80026291903027</v>
      </c>
      <c r="AO46">
        <f t="shared" si="12"/>
        <v>368.28999170713831</v>
      </c>
      <c r="AP46">
        <f t="shared" si="12"/>
        <v>350.51320826334899</v>
      </c>
      <c r="AQ46">
        <f t="shared" si="12"/>
        <v>334.2819170105887</v>
      </c>
      <c r="AR46">
        <f t="shared" si="12"/>
        <v>319.43085875021808</v>
      </c>
      <c r="AS46">
        <f t="shared" si="12"/>
        <v>305.81468579914269</v>
      </c>
      <c r="AT46">
        <f t="shared" si="12"/>
        <v>293.30544814946205</v>
      </c>
      <c r="AU46">
        <f t="shared" si="12"/>
        <v>281.79037758181011</v>
      </c>
      <c r="AV46">
        <f t="shared" si="12"/>
        <v>271.16994720574326</v>
      </c>
      <c r="AW46">
        <f t="shared" si="12"/>
        <v>261.35617979244057</v>
      </c>
      <c r="AX46">
        <f t="shared" si="12"/>
        <v>252.27117736642307</v>
      </c>
      <c r="AY46">
        <f t="shared" si="12"/>
        <v>243.84584546342012</v>
      </c>
      <c r="AZ46">
        <f t="shared" si="12"/>
        <v>236.01878737660078</v>
      </c>
      <c r="BA46">
        <f t="shared" si="12"/>
        <v>228.73534606887833</v>
      </c>
      <c r="BB46">
        <f t="shared" si="15"/>
        <v>221.94677390373738</v>
      </c>
      <c r="BC46">
        <f t="shared" si="15"/>
        <v>215.60951275603293</v>
      </c>
      <c r="BD46">
        <f t="shared" si="15"/>
        <v>209.68456930826574</v>
      </c>
    </row>
    <row r="47" spans="5:56" ht="40.049999999999997" customHeight="1" x14ac:dyDescent="0.45">
      <c r="E47">
        <v>37</v>
      </c>
      <c r="F47">
        <f t="shared" si="14"/>
        <v>936.27232230057677</v>
      </c>
      <c r="G47">
        <f t="shared" si="14"/>
        <v>1007.3897479071171</v>
      </c>
      <c r="H47">
        <f t="shared" si="14"/>
        <v>1082.0221553314877</v>
      </c>
      <c r="I47">
        <f t="shared" si="14"/>
        <v>1158.7823967775716</v>
      </c>
      <c r="J47">
        <f t="shared" si="14"/>
        <v>1235.6478195639563</v>
      </c>
      <c r="K47">
        <f t="shared" si="14"/>
        <v>1309.9175711643918</v>
      </c>
      <c r="L47">
        <f t="shared" si="14"/>
        <v>1378.2746551210755</v>
      </c>
      <c r="M47">
        <f t="shared" si="14"/>
        <v>1436.9980062752354</v>
      </c>
      <c r="N47">
        <f t="shared" si="14"/>
        <v>1482.3424529535164</v>
      </c>
      <c r="O47">
        <f t="shared" si="14"/>
        <v>1511.0494525812765</v>
      </c>
      <c r="P47">
        <f t="shared" si="14"/>
        <v>1520.8841358676741</v>
      </c>
      <c r="Q47">
        <f t="shared" si="14"/>
        <v>1511.0494525812765</v>
      </c>
      <c r="R47">
        <f t="shared" si="14"/>
        <v>1482.3424529535164</v>
      </c>
      <c r="S47">
        <f t="shared" si="14"/>
        <v>1436.9980062752354</v>
      </c>
      <c r="T47">
        <f t="shared" si="14"/>
        <v>1378.2746551210755</v>
      </c>
      <c r="U47">
        <f t="shared" si="13"/>
        <v>1309.9175711643918</v>
      </c>
      <c r="V47">
        <f t="shared" si="11"/>
        <v>1235.6478195639563</v>
      </c>
      <c r="W47">
        <f t="shared" si="11"/>
        <v>1158.7823967775716</v>
      </c>
      <c r="X47">
        <f t="shared" si="11"/>
        <v>1082.0221553314877</v>
      </c>
      <c r="Y47">
        <f t="shared" si="11"/>
        <v>1007.3897479071171</v>
      </c>
      <c r="Z47">
        <f t="shared" si="11"/>
        <v>936.27232230057677</v>
      </c>
      <c r="AA47">
        <f t="shared" si="11"/>
        <v>869.52069508056127</v>
      </c>
      <c r="AB47">
        <f t="shared" si="11"/>
        <v>807.56720409161323</v>
      </c>
      <c r="AC47">
        <f t="shared" si="11"/>
        <v>750.5384883958385</v>
      </c>
      <c r="AD47">
        <f t="shared" si="11"/>
        <v>698.35145686697967</v>
      </c>
      <c r="AE47">
        <f t="shared" si="11"/>
        <v>650.78885696657335</v>
      </c>
      <c r="AF47">
        <f t="shared" si="11"/>
        <v>607.55543368849737</v>
      </c>
      <c r="AG47">
        <f t="shared" si="11"/>
        <v>568.31770339574541</v>
      </c>
      <c r="AH47">
        <f t="shared" si="11"/>
        <v>532.73088017257419</v>
      </c>
      <c r="AI47">
        <f t="shared" si="11"/>
        <v>500.45623575911259</v>
      </c>
      <c r="AJ47">
        <f t="shared" si="11"/>
        <v>471.17161490035954</v>
      </c>
      <c r="AK47">
        <f t="shared" si="11"/>
        <v>444.57721763099897</v>
      </c>
      <c r="AL47">
        <f t="shared" si="12"/>
        <v>420.39821374818899</v>
      </c>
      <c r="AM47">
        <f t="shared" si="12"/>
        <v>398.38531129178801</v>
      </c>
      <c r="AN47">
        <f t="shared" si="12"/>
        <v>378.31406140920978</v>
      </c>
      <c r="AO47">
        <f t="shared" si="12"/>
        <v>359.98343216564018</v>
      </c>
      <c r="AP47">
        <f t="shared" si="12"/>
        <v>343.21400518249493</v>
      </c>
      <c r="AQ47">
        <f t="shared" si="12"/>
        <v>327.84602401367096</v>
      </c>
      <c r="AR47">
        <f t="shared" si="12"/>
        <v>313.73743739978545</v>
      </c>
      <c r="AS47">
        <f t="shared" si="12"/>
        <v>300.7620227076012</v>
      </c>
      <c r="AT47">
        <f t="shared" si="12"/>
        <v>288.80763657133616</v>
      </c>
      <c r="AU47">
        <f t="shared" si="12"/>
        <v>277.77461492687343</v>
      </c>
      <c r="AV47">
        <f t="shared" si="12"/>
        <v>267.57432895681234</v>
      </c>
      <c r="AW47">
        <f t="shared" si="12"/>
        <v>258.12789393106141</v>
      </c>
      <c r="AX47">
        <f t="shared" si="12"/>
        <v>249.36502245498622</v>
      </c>
      <c r="AY47">
        <f t="shared" si="12"/>
        <v>241.2230108052087</v>
      </c>
      <c r="AZ47">
        <f t="shared" si="12"/>
        <v>233.64584588205139</v>
      </c>
      <c r="BA47">
        <f t="shared" si="12"/>
        <v>226.58342019486932</v>
      </c>
      <c r="BB47">
        <f t="shared" si="15"/>
        <v>219.99084279698758</v>
      </c>
      <c r="BC47">
        <f t="shared" si="15"/>
        <v>213.82783492319791</v>
      </c>
      <c r="BD47">
        <f t="shared" si="15"/>
        <v>208.05820007687532</v>
      </c>
    </row>
    <row r="48" spans="5:56" ht="40.049999999999997" customHeight="1" x14ac:dyDescent="0.45">
      <c r="E48">
        <v>38</v>
      </c>
      <c r="F48">
        <f t="shared" si="14"/>
        <v>857.98626623682412</v>
      </c>
      <c r="G48">
        <f t="shared" si="14"/>
        <v>916.05756264436354</v>
      </c>
      <c r="H48">
        <f t="shared" si="14"/>
        <v>976.03343720353757</v>
      </c>
      <c r="I48">
        <f t="shared" si="14"/>
        <v>1036.7123902972276</v>
      </c>
      <c r="J48">
        <f t="shared" si="14"/>
        <v>1096.4762833884984</v>
      </c>
      <c r="K48">
        <f t="shared" si="14"/>
        <v>1153.2960575713275</v>
      </c>
      <c r="L48">
        <f t="shared" si="14"/>
        <v>1204.8066871297567</v>
      </c>
      <c r="M48">
        <f t="shared" si="14"/>
        <v>1248.4690783476831</v>
      </c>
      <c r="N48">
        <f t="shared" si="14"/>
        <v>1281.8183072874115</v>
      </c>
      <c r="O48">
        <f t="shared" si="14"/>
        <v>1302.768863812825</v>
      </c>
      <c r="P48">
        <f t="shared" si="14"/>
        <v>1309.9175711643918</v>
      </c>
      <c r="Q48">
        <f t="shared" si="14"/>
        <v>1302.768863812825</v>
      </c>
      <c r="R48">
        <f t="shared" si="14"/>
        <v>1281.8183072874115</v>
      </c>
      <c r="S48">
        <f t="shared" si="14"/>
        <v>1248.4690783476831</v>
      </c>
      <c r="T48">
        <f t="shared" si="14"/>
        <v>1204.8066871297567</v>
      </c>
      <c r="U48">
        <f t="shared" si="13"/>
        <v>1153.2960575713275</v>
      </c>
      <c r="V48">
        <f t="shared" si="11"/>
        <v>1096.4762833884984</v>
      </c>
      <c r="W48">
        <f t="shared" si="11"/>
        <v>1036.7123902972276</v>
      </c>
      <c r="X48">
        <f t="shared" si="11"/>
        <v>976.03343720353757</v>
      </c>
      <c r="Y48">
        <f t="shared" si="11"/>
        <v>916.05756264436354</v>
      </c>
      <c r="Z48">
        <f t="shared" si="11"/>
        <v>857.98626623682412</v>
      </c>
      <c r="AA48">
        <f t="shared" si="11"/>
        <v>802.6436851744013</v>
      </c>
      <c r="AB48">
        <f t="shared" si="11"/>
        <v>750.5384883958385</v>
      </c>
      <c r="AC48">
        <f t="shared" si="11"/>
        <v>701.93179730148984</v>
      </c>
      <c r="AD48">
        <f t="shared" si="11"/>
        <v>656.90089009912856</v>
      </c>
      <c r="AE48">
        <f t="shared" si="11"/>
        <v>615.39362167000411</v>
      </c>
      <c r="AF48">
        <f t="shared" si="11"/>
        <v>577.27200381983096</v>
      </c>
      <c r="AG48">
        <f t="shared" si="11"/>
        <v>542.34542242578163</v>
      </c>
      <c r="AH48">
        <f t="shared" si="11"/>
        <v>510.39492864735911</v>
      </c>
      <c r="AI48">
        <f t="shared" si="11"/>
        <v>481.19033371095406</v>
      </c>
      <c r="AJ48">
        <f t="shared" si="11"/>
        <v>454.501766926833</v>
      </c>
      <c r="AK48">
        <f t="shared" si="11"/>
        <v>430.1071248615342</v>
      </c>
      <c r="AL48">
        <f t="shared" si="12"/>
        <v>407.79656219595444</v>
      </c>
      <c r="AM48">
        <f t="shared" si="12"/>
        <v>387.37491106443576</v>
      </c>
      <c r="AN48">
        <f t="shared" si="12"/>
        <v>368.66269048696512</v>
      </c>
      <c r="AO48">
        <f t="shared" si="12"/>
        <v>351.49618697795796</v>
      </c>
      <c r="AP48">
        <f t="shared" si="12"/>
        <v>335.72694857375228</v>
      </c>
      <c r="AQ48">
        <f t="shared" si="12"/>
        <v>321.2209308559838</v>
      </c>
      <c r="AR48">
        <f t="shared" si="12"/>
        <v>307.85745787031408</v>
      </c>
      <c r="AS48">
        <f t="shared" si="12"/>
        <v>295.52810659223468</v>
      </c>
      <c r="AT48">
        <f t="shared" si="12"/>
        <v>284.1355853177111</v>
      </c>
      <c r="AU48">
        <f t="shared" si="12"/>
        <v>273.59264975393563</v>
      </c>
      <c r="AV48">
        <f t="shared" si="12"/>
        <v>263.82108237838014</v>
      </c>
      <c r="AW48">
        <f t="shared" si="12"/>
        <v>254.75074838811435</v>
      </c>
      <c r="AX48">
        <f t="shared" si="12"/>
        <v>246.31873349856221</v>
      </c>
      <c r="AY48">
        <f t="shared" si="12"/>
        <v>238.46856369151155</v>
      </c>
      <c r="AZ48">
        <f t="shared" si="12"/>
        <v>231.14950384452223</v>
      </c>
      <c r="BA48">
        <f t="shared" si="12"/>
        <v>224.31593035450544</v>
      </c>
      <c r="BB48">
        <f t="shared" si="15"/>
        <v>217.92677194704785</v>
      </c>
      <c r="BC48">
        <f t="shared" si="15"/>
        <v>211.94501252771448</v>
      </c>
      <c r="BD48">
        <f t="shared" si="15"/>
        <v>206.33724996735023</v>
      </c>
    </row>
    <row r="49" spans="5:56" ht="40.049999999999997" customHeight="1" x14ac:dyDescent="0.45">
      <c r="E49">
        <v>39</v>
      </c>
      <c r="F49">
        <f t="shared" si="14"/>
        <v>788.27170038422639</v>
      </c>
      <c r="G49">
        <f t="shared" si="14"/>
        <v>835.91540733277066</v>
      </c>
      <c r="H49">
        <f t="shared" si="14"/>
        <v>884.43712763856979</v>
      </c>
      <c r="I49">
        <f t="shared" si="14"/>
        <v>932.83452050401286</v>
      </c>
      <c r="J49">
        <f t="shared" si="14"/>
        <v>979.83483770053772</v>
      </c>
      <c r="K49">
        <f t="shared" si="14"/>
        <v>1023.9183133526756</v>
      </c>
      <c r="L49">
        <f t="shared" si="14"/>
        <v>1063.38577902507</v>
      </c>
      <c r="M49">
        <f t="shared" si="14"/>
        <v>1096.4762833884984</v>
      </c>
      <c r="N49">
        <f t="shared" si="14"/>
        <v>1121.5292684733633</v>
      </c>
      <c r="O49">
        <f t="shared" si="14"/>
        <v>1137.1709762544074</v>
      </c>
      <c r="P49">
        <f t="shared" si="14"/>
        <v>1142.4911991521055</v>
      </c>
      <c r="Q49">
        <f t="shared" si="14"/>
        <v>1137.1709762544074</v>
      </c>
      <c r="R49">
        <f t="shared" si="14"/>
        <v>1121.5292684733633</v>
      </c>
      <c r="S49">
        <f t="shared" si="14"/>
        <v>1096.4762833884984</v>
      </c>
      <c r="T49">
        <f t="shared" si="14"/>
        <v>1063.38577902507</v>
      </c>
      <c r="U49">
        <f t="shared" si="13"/>
        <v>1023.9183133526756</v>
      </c>
      <c r="V49">
        <f t="shared" si="11"/>
        <v>979.83483770053772</v>
      </c>
      <c r="W49">
        <f t="shared" si="11"/>
        <v>932.83452050401286</v>
      </c>
      <c r="X49">
        <f t="shared" si="11"/>
        <v>884.43712763856979</v>
      </c>
      <c r="Y49">
        <f t="shared" si="11"/>
        <v>835.91540733277066</v>
      </c>
      <c r="Z49">
        <f t="shared" si="11"/>
        <v>788.27170038422639</v>
      </c>
      <c r="AA49">
        <f t="shared" si="11"/>
        <v>742.24722560382872</v>
      </c>
      <c r="AB49">
        <f t="shared" si="11"/>
        <v>698.35145686697967</v>
      </c>
      <c r="AC49">
        <f t="shared" si="11"/>
        <v>656.90089009912856</v>
      </c>
      <c r="AD49">
        <f t="shared" si="11"/>
        <v>618.05952513851207</v>
      </c>
      <c r="AE49">
        <f t="shared" si="11"/>
        <v>581.87636789616511</v>
      </c>
      <c r="AF49">
        <f t="shared" si="11"/>
        <v>548.3176215702814</v>
      </c>
      <c r="AG49">
        <f t="shared" si="11"/>
        <v>517.29284869971627</v>
      </c>
      <c r="AH49">
        <f t="shared" si="11"/>
        <v>488.67534453596176</v>
      </c>
      <c r="AI49">
        <f t="shared" si="11"/>
        <v>462.31744059656342</v>
      </c>
      <c r="AJ49">
        <f t="shared" si="11"/>
        <v>438.06162486332346</v>
      </c>
      <c r="AK49">
        <f t="shared" si="11"/>
        <v>415.74835434883198</v>
      </c>
      <c r="AL49">
        <f t="shared" si="12"/>
        <v>395.22133726617176</v>
      </c>
      <c r="AM49">
        <f t="shared" si="12"/>
        <v>376.33093159670744</v>
      </c>
      <c r="AN49">
        <f t="shared" si="12"/>
        <v>358.93617539359093</v>
      </c>
      <c r="AO49">
        <f t="shared" si="12"/>
        <v>342.90584659011449</v>
      </c>
      <c r="AP49">
        <f t="shared" si="12"/>
        <v>328.11885184709547</v>
      </c>
      <c r="AQ49">
        <f t="shared" si="12"/>
        <v>314.46416543351103</v>
      </c>
      <c r="AR49">
        <f t="shared" si="12"/>
        <v>301.84047825788974</v>
      </c>
      <c r="AS49">
        <f t="shared" si="12"/>
        <v>290.15567106209841</v>
      </c>
      <c r="AT49">
        <f t="shared" si="12"/>
        <v>279.32619150171439</v>
      </c>
      <c r="AU49">
        <f t="shared" si="12"/>
        <v>269.27638972367458</v>
      </c>
      <c r="AV49">
        <f t="shared" si="12"/>
        <v>259.93784890443914</v>
      </c>
      <c r="AW49">
        <f t="shared" si="12"/>
        <v>251.24873426579273</v>
      </c>
      <c r="AX49">
        <f t="shared" si="12"/>
        <v>243.15317497114069</v>
      </c>
      <c r="AY49">
        <f t="shared" si="12"/>
        <v>235.60068698210591</v>
      </c>
      <c r="AZ49">
        <f t="shared" si="12"/>
        <v>228.54564064495943</v>
      </c>
      <c r="BA49">
        <f t="shared" si="12"/>
        <v>221.94677390373738</v>
      </c>
      <c r="BB49">
        <f t="shared" si="15"/>
        <v>215.76675018094286</v>
      </c>
      <c r="BC49">
        <f t="shared" si="15"/>
        <v>209.97175882215146</v>
      </c>
      <c r="BD49">
        <f t="shared" si="15"/>
        <v>204.53115534776572</v>
      </c>
    </row>
    <row r="50" spans="5:56" ht="40.049999999999997" customHeight="1" x14ac:dyDescent="0.45">
      <c r="E50">
        <v>40</v>
      </c>
      <c r="F50">
        <f t="shared" si="14"/>
        <v>726.27585040159966</v>
      </c>
      <c r="G50">
        <f t="shared" si="14"/>
        <v>765.56882389500345</v>
      </c>
      <c r="H50">
        <f t="shared" si="14"/>
        <v>805.09693995062628</v>
      </c>
      <c r="I50">
        <f t="shared" si="14"/>
        <v>844.04116361871377</v>
      </c>
      <c r="J50">
        <f t="shared" si="14"/>
        <v>881.40818143367164</v>
      </c>
      <c r="K50">
        <f t="shared" si="14"/>
        <v>916.05756264436354</v>
      </c>
      <c r="L50">
        <f t="shared" si="14"/>
        <v>946.75670276858591</v>
      </c>
      <c r="M50">
        <f t="shared" si="14"/>
        <v>972.26449238069506</v>
      </c>
      <c r="N50">
        <f t="shared" si="14"/>
        <v>991.43802477904376</v>
      </c>
      <c r="O50">
        <f t="shared" si="14"/>
        <v>1003.3489345203877</v>
      </c>
      <c r="P50">
        <f t="shared" si="14"/>
        <v>1007.3897479071171</v>
      </c>
      <c r="Q50">
        <f t="shared" si="14"/>
        <v>1003.3489345203877</v>
      </c>
      <c r="R50">
        <f t="shared" si="14"/>
        <v>991.43802477904376</v>
      </c>
      <c r="S50">
        <f t="shared" si="14"/>
        <v>972.26449238069506</v>
      </c>
      <c r="T50">
        <f t="shared" si="14"/>
        <v>946.75670276858591</v>
      </c>
      <c r="U50">
        <f t="shared" si="13"/>
        <v>916.05756264436354</v>
      </c>
      <c r="V50">
        <f t="shared" si="11"/>
        <v>881.40818143367164</v>
      </c>
      <c r="W50">
        <f t="shared" si="11"/>
        <v>844.04116361871377</v>
      </c>
      <c r="X50">
        <f t="shared" si="11"/>
        <v>805.09693995062628</v>
      </c>
      <c r="Y50">
        <f t="shared" si="11"/>
        <v>765.56882389500345</v>
      </c>
      <c r="Z50">
        <f t="shared" si="11"/>
        <v>726.27585040159966</v>
      </c>
      <c r="AA50">
        <f t="shared" si="11"/>
        <v>687.85826273283328</v>
      </c>
      <c r="AB50">
        <f t="shared" si="11"/>
        <v>650.78885696657335</v>
      </c>
      <c r="AC50">
        <f t="shared" si="11"/>
        <v>615.39362167000411</v>
      </c>
      <c r="AD50">
        <f t="shared" si="11"/>
        <v>581.87636789616511</v>
      </c>
      <c r="AE50">
        <f t="shared" si="11"/>
        <v>550.34362287437864</v>
      </c>
      <c r="AF50">
        <f t="shared" si="11"/>
        <v>520.82751762872306</v>
      </c>
      <c r="AG50">
        <f t="shared" si="11"/>
        <v>493.30553583608781</v>
      </c>
      <c r="AH50">
        <f t="shared" si="11"/>
        <v>467.71677356728713</v>
      </c>
      <c r="AI50">
        <f t="shared" si="11"/>
        <v>443.97483649012554</v>
      </c>
      <c r="AJ50">
        <f t="shared" si="11"/>
        <v>421.977750563428</v>
      </c>
      <c r="AK50">
        <f t="shared" si="11"/>
        <v>401.61535980816717</v>
      </c>
      <c r="AL50">
        <f t="shared" si="12"/>
        <v>382.77469086188103</v>
      </c>
      <c r="AM50">
        <f t="shared" si="12"/>
        <v>365.34372163175038</v>
      </c>
      <c r="AN50">
        <f t="shared" si="12"/>
        <v>349.2139282366881</v>
      </c>
      <c r="AO50">
        <f t="shared" si="12"/>
        <v>334.2819170105887</v>
      </c>
      <c r="AP50">
        <f t="shared" si="12"/>
        <v>320.45038536297034</v>
      </c>
      <c r="AQ50">
        <f t="shared" si="12"/>
        <v>307.62860065186146</v>
      </c>
      <c r="AR50">
        <f t="shared" si="12"/>
        <v>295.73254099111421</v>
      </c>
      <c r="AS50">
        <f t="shared" si="12"/>
        <v>284.68480567266465</v>
      </c>
      <c r="AT50">
        <f t="shared" si="12"/>
        <v>274.41437453703162</v>
      </c>
      <c r="AU50">
        <f t="shared" si="12"/>
        <v>264.85627386236098</v>
      </c>
      <c r="AV50">
        <f t="shared" si="12"/>
        <v>255.95118988521017</v>
      </c>
      <c r="AW50">
        <f t="shared" si="12"/>
        <v>247.64505878097492</v>
      </c>
      <c r="AX50">
        <f t="shared" si="12"/>
        <v>239.88865286700684</v>
      </c>
      <c r="AY50">
        <f t="shared" si="12"/>
        <v>232.63717617712746</v>
      </c>
      <c r="AZ50">
        <f t="shared" si="12"/>
        <v>225.84987778495841</v>
      </c>
      <c r="BA50">
        <f t="shared" si="12"/>
        <v>219.48968785469384</v>
      </c>
      <c r="BB50">
        <f t="shared" si="15"/>
        <v>213.52287901219773</v>
      </c>
      <c r="BC50">
        <f t="shared" si="15"/>
        <v>207.91875398508955</v>
      </c>
      <c r="BD50">
        <f t="shared" si="15"/>
        <v>202.64935935446607</v>
      </c>
    </row>
    <row r="51" spans="5:56" ht="40.049999999999997" customHeight="1" x14ac:dyDescent="0.45">
      <c r="E51">
        <v>41</v>
      </c>
      <c r="F51">
        <f t="shared" si="14"/>
        <v>671.15393555861863</v>
      </c>
      <c r="G51">
        <f t="shared" si="14"/>
        <v>703.73787029746404</v>
      </c>
      <c r="H51">
        <f t="shared" si="14"/>
        <v>736.16455622247679</v>
      </c>
      <c r="I51">
        <f t="shared" si="14"/>
        <v>767.77223350634722</v>
      </c>
      <c r="J51">
        <f t="shared" si="14"/>
        <v>797.78750478614427</v>
      </c>
      <c r="K51">
        <f t="shared" si="14"/>
        <v>825.35056738234107</v>
      </c>
      <c r="L51">
        <f t="shared" si="14"/>
        <v>849.55776952148653</v>
      </c>
      <c r="M51">
        <f t="shared" si="14"/>
        <v>869.52069508056127</v>
      </c>
      <c r="N51">
        <f t="shared" si="14"/>
        <v>884.43712763856979</v>
      </c>
      <c r="O51">
        <f t="shared" si="14"/>
        <v>893.6652088723315</v>
      </c>
      <c r="P51">
        <f t="shared" si="14"/>
        <v>896.78923628744451</v>
      </c>
      <c r="Q51">
        <f t="shared" si="14"/>
        <v>893.6652088723315</v>
      </c>
      <c r="R51">
        <f t="shared" si="14"/>
        <v>884.43712763856979</v>
      </c>
      <c r="S51">
        <f t="shared" si="14"/>
        <v>869.52069508056127</v>
      </c>
      <c r="T51">
        <f t="shared" si="14"/>
        <v>849.55776952148653</v>
      </c>
      <c r="U51">
        <f t="shared" si="13"/>
        <v>825.35056738234107</v>
      </c>
      <c r="V51">
        <f t="shared" si="11"/>
        <v>797.78750478614427</v>
      </c>
      <c r="W51">
        <f t="shared" si="11"/>
        <v>767.77223350634722</v>
      </c>
      <c r="X51">
        <f t="shared" si="11"/>
        <v>736.16455622247679</v>
      </c>
      <c r="Y51">
        <f t="shared" si="11"/>
        <v>703.73787029746404</v>
      </c>
      <c r="Z51">
        <f t="shared" si="11"/>
        <v>671.15393555861863</v>
      </c>
      <c r="AA51">
        <f t="shared" si="11"/>
        <v>638.95295190103002</v>
      </c>
      <c r="AB51">
        <f t="shared" si="11"/>
        <v>607.55543368849737</v>
      </c>
      <c r="AC51">
        <f t="shared" si="11"/>
        <v>577.27200381983096</v>
      </c>
      <c r="AD51">
        <f t="shared" si="11"/>
        <v>548.3176215702814</v>
      </c>
      <c r="AE51">
        <f t="shared" si="11"/>
        <v>520.82751762872306</v>
      </c>
      <c r="AF51">
        <f t="shared" si="11"/>
        <v>494.87294550322559</v>
      </c>
      <c r="AG51">
        <f t="shared" si="11"/>
        <v>470.47559898404131</v>
      </c>
      <c r="AH51">
        <f t="shared" si="11"/>
        <v>447.62011841746073</v>
      </c>
      <c r="AI51">
        <f t="shared" si="11"/>
        <v>426.26450655578884</v>
      </c>
      <c r="AJ51">
        <f t="shared" si="11"/>
        <v>406.34852315680632</v>
      </c>
      <c r="AK51">
        <f t="shared" si="11"/>
        <v>387.80026291903027</v>
      </c>
      <c r="AL51">
        <f t="shared" si="12"/>
        <v>370.54117920416661</v>
      </c>
      <c r="AM51">
        <f t="shared" si="12"/>
        <v>354.48982524421507</v>
      </c>
      <c r="AN51">
        <f t="shared" si="12"/>
        <v>339.56456636323281</v>
      </c>
      <c r="AO51">
        <f t="shared" si="12"/>
        <v>325.6854854650727</v>
      </c>
      <c r="AP51">
        <f t="shared" si="12"/>
        <v>312.77566857744415</v>
      </c>
      <c r="AQ51">
        <f t="shared" si="12"/>
        <v>300.7620227076012</v>
      </c>
      <c r="AR51">
        <f t="shared" si="12"/>
        <v>289.57574723495748</v>
      </c>
      <c r="AS51">
        <f t="shared" si="12"/>
        <v>279.15255355303492</v>
      </c>
      <c r="AT51">
        <f t="shared" si="12"/>
        <v>269.43270578780204</v>
      </c>
      <c r="AU51">
        <f t="shared" si="12"/>
        <v>260.36093780290679</v>
      </c>
      <c r="AV51">
        <f t="shared" si="12"/>
        <v>251.88628779234625</v>
      </c>
      <c r="AW51">
        <f t="shared" si="12"/>
        <v>243.96188094531973</v>
      </c>
      <c r="AX51">
        <f t="shared" si="12"/>
        <v>236.54468236483137</v>
      </c>
      <c r="AY51">
        <f t="shared" si="12"/>
        <v>229.59523611774375</v>
      </c>
      <c r="AZ51">
        <f t="shared" si="12"/>
        <v>223.07740155632098</v>
      </c>
      <c r="BA51">
        <f t="shared" si="12"/>
        <v>216.95809452544759</v>
      </c>
      <c r="BB51">
        <f t="shared" si="15"/>
        <v>211.20703847187374</v>
      </c>
      <c r="BC51">
        <f t="shared" si="15"/>
        <v>205.79652857851434</v>
      </c>
      <c r="BD51">
        <f t="shared" si="15"/>
        <v>200.70121068413567</v>
      </c>
    </row>
    <row r="52" spans="5:56" ht="40.049999999999997" customHeight="1" x14ac:dyDescent="0.45">
      <c r="E52">
        <v>42</v>
      </c>
      <c r="F52">
        <f t="shared" si="14"/>
        <v>622.10964037709084</v>
      </c>
      <c r="G52">
        <f t="shared" si="14"/>
        <v>649.28144780320508</v>
      </c>
      <c r="H52">
        <f t="shared" si="14"/>
        <v>676.06608080803244</v>
      </c>
      <c r="I52">
        <f t="shared" si="14"/>
        <v>701.93179730148984</v>
      </c>
      <c r="J52">
        <f t="shared" si="14"/>
        <v>726.27585040159966</v>
      </c>
      <c r="K52">
        <f t="shared" si="14"/>
        <v>748.44590529914899</v>
      </c>
      <c r="L52">
        <f t="shared" si="14"/>
        <v>767.77223350634722</v>
      </c>
      <c r="M52">
        <f t="shared" si="14"/>
        <v>783.60943836085437</v>
      </c>
      <c r="N52">
        <f t="shared" si="14"/>
        <v>795.38423567256382</v>
      </c>
      <c r="O52">
        <f t="shared" si="14"/>
        <v>802.6436851744013</v>
      </c>
      <c r="P52">
        <f t="shared" si="14"/>
        <v>805.09693995062628</v>
      </c>
      <c r="Q52">
        <f t="shared" si="14"/>
        <v>802.6436851744013</v>
      </c>
      <c r="R52">
        <f t="shared" si="14"/>
        <v>795.38423567256382</v>
      </c>
      <c r="S52">
        <f t="shared" si="14"/>
        <v>783.60943836085437</v>
      </c>
      <c r="T52">
        <f t="shared" si="14"/>
        <v>767.77223350634722</v>
      </c>
      <c r="U52">
        <f t="shared" si="13"/>
        <v>748.44590529914899</v>
      </c>
      <c r="V52">
        <f t="shared" si="11"/>
        <v>726.27585040159966</v>
      </c>
      <c r="W52">
        <f t="shared" si="11"/>
        <v>701.93179730148984</v>
      </c>
      <c r="X52">
        <f t="shared" si="11"/>
        <v>676.06608080803244</v>
      </c>
      <c r="Y52">
        <f t="shared" si="11"/>
        <v>649.28144780320508</v>
      </c>
      <c r="Z52">
        <f t="shared" si="11"/>
        <v>622.10964037709084</v>
      </c>
      <c r="AA52">
        <f t="shared" si="11"/>
        <v>595.00019002568513</v>
      </c>
      <c r="AB52">
        <f t="shared" si="11"/>
        <v>568.31770339574541</v>
      </c>
      <c r="AC52">
        <f t="shared" si="11"/>
        <v>542.34542242578163</v>
      </c>
      <c r="AD52">
        <f t="shared" si="11"/>
        <v>517.29284869971627</v>
      </c>
      <c r="AE52">
        <f t="shared" si="11"/>
        <v>493.30553583608781</v>
      </c>
      <c r="AF52">
        <f t="shared" si="11"/>
        <v>470.47559898404131</v>
      </c>
      <c r="AG52">
        <f t="shared" si="11"/>
        <v>448.85194316293479</v>
      </c>
      <c r="AH52">
        <f t="shared" si="11"/>
        <v>428.44960265891189</v>
      </c>
      <c r="AI52">
        <f t="shared" si="11"/>
        <v>409.25788470199564</v>
      </c>
      <c r="AJ52">
        <f t="shared" si="11"/>
        <v>391.24722182640858</v>
      </c>
      <c r="AK52">
        <f t="shared" si="11"/>
        <v>374.37477200682179</v>
      </c>
      <c r="AL52">
        <f t="shared" si="12"/>
        <v>358.58888182523015</v>
      </c>
      <c r="AM52">
        <f t="shared" si="12"/>
        <v>343.83256293532787</v>
      </c>
      <c r="AN52">
        <f t="shared" si="12"/>
        <v>330.04614038791101</v>
      </c>
      <c r="AO52">
        <f t="shared" si="12"/>
        <v>317.16922383657845</v>
      </c>
      <c r="AP52">
        <f t="shared" si="12"/>
        <v>305.14213685588732</v>
      </c>
      <c r="AQ52">
        <f t="shared" si="12"/>
        <v>293.90692053250774</v>
      </c>
      <c r="AR52">
        <f t="shared" si="12"/>
        <v>283.40800814157717</v>
      </c>
      <c r="AS52">
        <f t="shared" si="12"/>
        <v>273.59264975393563</v>
      </c>
      <c r="AT52">
        <f t="shared" si="12"/>
        <v>264.41114981411823</v>
      </c>
      <c r="AU52">
        <f t="shared" si="12"/>
        <v>255.81696732309069</v>
      </c>
      <c r="AV52">
        <f t="shared" si="12"/>
        <v>247.76671718565987</v>
      </c>
      <c r="AW52">
        <f t="shared" si="12"/>
        <v>240.22010231596127</v>
      </c>
      <c r="AX52">
        <f t="shared" si="12"/>
        <v>233.13979894800474</v>
      </c>
      <c r="AY52">
        <f t="shared" si="12"/>
        <v>226.49131197549312</v>
      </c>
      <c r="AZ52">
        <f t="shared" si="12"/>
        <v>220.24281276932322</v>
      </c>
      <c r="BA52">
        <f t="shared" si="12"/>
        <v>214.36496854856782</v>
      </c>
      <c r="BB52">
        <f t="shared" si="15"/>
        <v>208.8307698044284</v>
      </c>
      <c r="BC52">
        <f t="shared" si="15"/>
        <v>203.61536032562887</v>
      </c>
      <c r="BD52">
        <f t="shared" si="15"/>
        <v>198.69587290922917</v>
      </c>
    </row>
    <row r="53" spans="5:56" ht="40.049999999999997" customHeight="1" x14ac:dyDescent="0.45">
      <c r="E53">
        <v>43</v>
      </c>
      <c r="F53">
        <f t="shared" si="14"/>
        <v>578.41497525928889</v>
      </c>
      <c r="G53">
        <f t="shared" si="14"/>
        <v>601.20053085993675</v>
      </c>
      <c r="H53">
        <f t="shared" si="14"/>
        <v>623.47355945833226</v>
      </c>
      <c r="I53">
        <f t="shared" si="14"/>
        <v>644.80759811034966</v>
      </c>
      <c r="J53">
        <f t="shared" si="14"/>
        <v>664.73147220312342</v>
      </c>
      <c r="K53">
        <f t="shared" si="14"/>
        <v>682.74667548432035</v>
      </c>
      <c r="L53">
        <f t="shared" si="14"/>
        <v>698.35145686697967</v>
      </c>
      <c r="M53">
        <f t="shared" si="14"/>
        <v>711.07040901553535</v>
      </c>
      <c r="N53">
        <f t="shared" si="14"/>
        <v>720.48706168951287</v>
      </c>
      <c r="O53">
        <f t="shared" si="14"/>
        <v>726.27585040159966</v>
      </c>
      <c r="P53">
        <f t="shared" si="14"/>
        <v>728.2292219602142</v>
      </c>
      <c r="Q53">
        <f t="shared" si="14"/>
        <v>726.27585040159966</v>
      </c>
      <c r="R53">
        <f t="shared" si="14"/>
        <v>720.48706168951287</v>
      </c>
      <c r="S53">
        <f t="shared" si="14"/>
        <v>711.07040901553535</v>
      </c>
      <c r="T53">
        <f t="shared" si="14"/>
        <v>698.35145686697967</v>
      </c>
      <c r="U53">
        <f t="shared" si="13"/>
        <v>682.74667548432035</v>
      </c>
      <c r="V53">
        <f t="shared" si="11"/>
        <v>664.73147220312342</v>
      </c>
      <c r="W53">
        <f t="shared" si="11"/>
        <v>644.80759811034966</v>
      </c>
      <c r="X53">
        <f t="shared" si="11"/>
        <v>623.47355945833226</v>
      </c>
      <c r="Y53">
        <f t="shared" si="11"/>
        <v>601.20053085993675</v>
      </c>
      <c r="Z53">
        <f t="shared" si="11"/>
        <v>578.41497525928889</v>
      </c>
      <c r="AA53">
        <f t="shared" si="11"/>
        <v>555.48802838416702</v>
      </c>
      <c r="AB53">
        <f t="shared" si="11"/>
        <v>532.73088017257419</v>
      </c>
      <c r="AC53">
        <f t="shared" si="11"/>
        <v>510.39492864735911</v>
      </c>
      <c r="AD53">
        <f t="shared" si="11"/>
        <v>488.67534453596176</v>
      </c>
      <c r="AE53">
        <f t="shared" si="11"/>
        <v>467.71677356728713</v>
      </c>
      <c r="AF53">
        <f t="shared" si="11"/>
        <v>447.62011841746073</v>
      </c>
      <c r="AG53">
        <f t="shared" si="11"/>
        <v>428.44960265891189</v>
      </c>
      <c r="AH53">
        <f t="shared" si="11"/>
        <v>410.23957043502742</v>
      </c>
      <c r="AI53">
        <f t="shared" si="11"/>
        <v>393.00068859364461</v>
      </c>
      <c r="AJ53">
        <f t="shared" si="11"/>
        <v>376.72538208098689</v>
      </c>
      <c r="AK53">
        <f t="shared" si="11"/>
        <v>361.39244969359169</v>
      </c>
      <c r="AL53">
        <f t="shared" si="12"/>
        <v>346.970882957573</v>
      </c>
      <c r="AM53">
        <f t="shared" si="12"/>
        <v>333.42295511290081</v>
      </c>
      <c r="AN53">
        <f t="shared" si="12"/>
        <v>320.70666878879524</v>
      </c>
      <c r="AO53">
        <f t="shared" si="12"/>
        <v>308.77765744129539</v>
      </c>
      <c r="AP53">
        <f t="shared" si="12"/>
        <v>297.59063275364593</v>
      </c>
      <c r="AQ53">
        <f t="shared" si="12"/>
        <v>287.10046212883384</v>
      </c>
      <c r="AR53">
        <f t="shared" si="12"/>
        <v>277.26294994623265</v>
      </c>
      <c r="AS53">
        <f t="shared" si="12"/>
        <v>268.03538520180132</v>
      </c>
      <c r="AT53">
        <f t="shared" si="12"/>
        <v>259.37690755948614</v>
      </c>
      <c r="AU53">
        <f t="shared" si="12"/>
        <v>251.24873426579273</v>
      </c>
      <c r="AV53">
        <f t="shared" si="12"/>
        <v>243.61428205223908</v>
      </c>
      <c r="AW53">
        <f t="shared" si="12"/>
        <v>236.43921110725157</v>
      </c>
      <c r="AX53">
        <f t="shared" si="12"/>
        <v>229.69141236508943</v>
      </c>
      <c r="AY53">
        <f t="shared" si="12"/>
        <v>223.34095460525191</v>
      </c>
      <c r="AZ53">
        <f t="shared" si="12"/>
        <v>217.36000403238648</v>
      </c>
      <c r="BA53">
        <f t="shared" si="12"/>
        <v>211.72272596544443</v>
      </c>
      <c r="BB53">
        <f t="shared" si="15"/>
        <v>206.40517586858175</v>
      </c>
      <c r="BC53">
        <f t="shared" si="15"/>
        <v>201.38518508425454</v>
      </c>
      <c r="BD53">
        <f t="shared" si="15"/>
        <v>196.64224517799306</v>
      </c>
    </row>
    <row r="54" spans="5:56" ht="40.049999999999997" customHeight="1" x14ac:dyDescent="0.45">
      <c r="E54">
        <v>44</v>
      </c>
      <c r="F54">
        <f t="shared" si="14"/>
        <v>539.41741847293952</v>
      </c>
      <c r="G54">
        <f t="shared" si="14"/>
        <v>558.63035032612402</v>
      </c>
      <c r="H54">
        <f t="shared" si="14"/>
        <v>577.27200381983096</v>
      </c>
      <c r="I54">
        <f t="shared" si="14"/>
        <v>595.00019002568513</v>
      </c>
      <c r="J54">
        <f t="shared" si="14"/>
        <v>611.44499382857441</v>
      </c>
      <c r="K54">
        <f t="shared" si="14"/>
        <v>626.22254218112516</v>
      </c>
      <c r="L54">
        <f t="shared" si="14"/>
        <v>638.95295190103002</v>
      </c>
      <c r="M54">
        <f t="shared" si="14"/>
        <v>649.28144780320508</v>
      </c>
      <c r="N54">
        <f t="shared" si="14"/>
        <v>656.90089009912856</v>
      </c>
      <c r="O54">
        <f t="shared" si="14"/>
        <v>661.57334278012615</v>
      </c>
      <c r="P54">
        <f t="shared" si="14"/>
        <v>663.14804358135666</v>
      </c>
      <c r="Q54">
        <f t="shared" si="14"/>
        <v>661.57334278012615</v>
      </c>
      <c r="R54">
        <f t="shared" si="14"/>
        <v>656.90089009912856</v>
      </c>
      <c r="S54">
        <f t="shared" si="14"/>
        <v>649.28144780320508</v>
      </c>
      <c r="T54">
        <f t="shared" si="14"/>
        <v>638.95295190103002</v>
      </c>
      <c r="U54">
        <f t="shared" si="13"/>
        <v>626.22254218112516</v>
      </c>
      <c r="V54">
        <f t="shared" si="11"/>
        <v>611.44499382857441</v>
      </c>
      <c r="W54">
        <f t="shared" si="11"/>
        <v>595.00019002568513</v>
      </c>
      <c r="X54">
        <f t="shared" si="11"/>
        <v>577.27200381983096</v>
      </c>
      <c r="Y54">
        <f t="shared" si="11"/>
        <v>558.63035032612402</v>
      </c>
      <c r="Z54">
        <f t="shared" si="11"/>
        <v>539.41741847293952</v>
      </c>
      <c r="AA54">
        <f t="shared" si="11"/>
        <v>519.9383713945665</v>
      </c>
      <c r="AB54">
        <f t="shared" si="11"/>
        <v>500.45623575911259</v>
      </c>
      <c r="AC54">
        <f t="shared" si="11"/>
        <v>481.19033371095406</v>
      </c>
      <c r="AD54">
        <f t="shared" si="11"/>
        <v>462.31744059656342</v>
      </c>
      <c r="AE54">
        <f t="shared" si="11"/>
        <v>443.97483649012554</v>
      </c>
      <c r="AF54">
        <f t="shared" si="11"/>
        <v>426.26450655578884</v>
      </c>
      <c r="AG54">
        <f t="shared" si="11"/>
        <v>409.25788470199564</v>
      </c>
      <c r="AH54">
        <f t="shared" si="11"/>
        <v>393.00068859364461</v>
      </c>
      <c r="AI54">
        <f t="shared" si="11"/>
        <v>377.51753723774425</v>
      </c>
      <c r="AJ54">
        <f t="shared" si="11"/>
        <v>362.81616224134598</v>
      </c>
      <c r="AK54">
        <f t="shared" si="11"/>
        <v>348.8911162870055</v>
      </c>
      <c r="AL54">
        <f t="shared" si="12"/>
        <v>335.72694857375228</v>
      </c>
      <c r="AM54">
        <f t="shared" si="12"/>
        <v>323.30086085118512</v>
      </c>
      <c r="AN54">
        <f t="shared" si="12"/>
        <v>311.5848840691354</v>
      </c>
      <c r="AO54">
        <f t="shared" si="12"/>
        <v>300.54762925920301</v>
      </c>
      <c r="AP54">
        <f t="shared" si="12"/>
        <v>290.15567106209841</v>
      </c>
      <c r="AQ54">
        <f t="shared" si="12"/>
        <v>280.3746214706793</v>
      </c>
      <c r="AR54">
        <f t="shared" si="12"/>
        <v>271.16994720574326</v>
      </c>
      <c r="AS54">
        <f t="shared" si="12"/>
        <v>262.50757831223552</v>
      </c>
      <c r="AT54">
        <f t="shared" si="12"/>
        <v>254.35434913843605</v>
      </c>
      <c r="AU54">
        <f t="shared" si="12"/>
        <v>246.67830651162387</v>
      </c>
      <c r="AV54">
        <f t="shared" si="12"/>
        <v>239.4489140336494</v>
      </c>
      <c r="AW54">
        <f t="shared" si="12"/>
        <v>232.63717617712746</v>
      </c>
      <c r="AX54">
        <f t="shared" si="12"/>
        <v>226.21570133115608</v>
      </c>
      <c r="AY54">
        <f t="shared" si="12"/>
        <v>220.1587191128333</v>
      </c>
      <c r="AZ54">
        <f t="shared" si="12"/>
        <v>214.44206407395845</v>
      </c>
      <c r="BA54">
        <f t="shared" si="12"/>
        <v>209.04313531811471</v>
      </c>
      <c r="BB54">
        <f t="shared" si="15"/>
        <v>203.94083942278573</v>
      </c>
      <c r="BC54">
        <f t="shared" si="15"/>
        <v>199.11552235734291</v>
      </c>
      <c r="BD54">
        <f t="shared" si="15"/>
        <v>194.54889473009905</v>
      </c>
    </row>
    <row r="55" spans="5:56" ht="40.049999999999997" customHeight="1" x14ac:dyDescent="0.45">
      <c r="E55">
        <v>45</v>
      </c>
      <c r="F55">
        <f t="shared" si="14"/>
        <v>504.53961547887366</v>
      </c>
      <c r="G55">
        <f t="shared" si="14"/>
        <v>520.82751762872306</v>
      </c>
      <c r="H55">
        <f t="shared" si="14"/>
        <v>536.52714367258238</v>
      </c>
      <c r="I55">
        <f t="shared" si="14"/>
        <v>551.36336882439332</v>
      </c>
      <c r="J55">
        <f t="shared" si="14"/>
        <v>565.04429232160874</v>
      </c>
      <c r="K55">
        <f t="shared" si="14"/>
        <v>577.27200381983096</v>
      </c>
      <c r="L55">
        <f t="shared" si="14"/>
        <v>587.75595811712253</v>
      </c>
      <c r="M55">
        <f t="shared" si="14"/>
        <v>596.22816524425286</v>
      </c>
      <c r="N55">
        <f t="shared" si="14"/>
        <v>602.45896288102745</v>
      </c>
      <c r="O55">
        <f t="shared" si="14"/>
        <v>606.27181072551957</v>
      </c>
      <c r="P55">
        <f t="shared" si="14"/>
        <v>607.55543368849737</v>
      </c>
      <c r="Q55">
        <f t="shared" si="14"/>
        <v>606.27181072551957</v>
      </c>
      <c r="R55">
        <f t="shared" si="14"/>
        <v>602.45896288102745</v>
      </c>
      <c r="S55">
        <f t="shared" si="14"/>
        <v>596.22816524425286</v>
      </c>
      <c r="T55">
        <f t="shared" si="14"/>
        <v>587.75595811712253</v>
      </c>
      <c r="U55">
        <f t="shared" si="13"/>
        <v>577.27200381983096</v>
      </c>
      <c r="V55">
        <f t="shared" si="11"/>
        <v>565.04429232160874</v>
      </c>
      <c r="W55">
        <f t="shared" si="11"/>
        <v>551.36336882439332</v>
      </c>
      <c r="X55">
        <f t="shared" si="11"/>
        <v>536.52714367258238</v>
      </c>
      <c r="Y55">
        <f t="shared" si="11"/>
        <v>520.82751762872306</v>
      </c>
      <c r="Z55">
        <f t="shared" si="11"/>
        <v>504.53961547887366</v>
      </c>
      <c r="AA55">
        <f t="shared" si="11"/>
        <v>487.91397010117083</v>
      </c>
      <c r="AB55">
        <f t="shared" si="11"/>
        <v>471.17161490035954</v>
      </c>
      <c r="AC55">
        <f t="shared" si="11"/>
        <v>454.501766926833</v>
      </c>
      <c r="AD55">
        <f t="shared" si="11"/>
        <v>438.06162486332346</v>
      </c>
      <c r="AE55">
        <f t="shared" si="11"/>
        <v>421.977750563428</v>
      </c>
      <c r="AF55">
        <f t="shared" si="11"/>
        <v>406.34852315680632</v>
      </c>
      <c r="AG55">
        <f t="shared" si="11"/>
        <v>391.24722182640858</v>
      </c>
      <c r="AH55">
        <f t="shared" si="11"/>
        <v>376.72538208098689</v>
      </c>
      <c r="AI55">
        <f t="shared" si="11"/>
        <v>362.81616224134598</v>
      </c>
      <c r="AJ55">
        <f t="shared" si="11"/>
        <v>349.53754040134021</v>
      </c>
      <c r="AK55">
        <f t="shared" si="11"/>
        <v>336.89523155215034</v>
      </c>
      <c r="AL55">
        <f t="shared" si="12"/>
        <v>324.88526823105883</v>
      </c>
      <c r="AM55">
        <f t="shared" si="12"/>
        <v>313.49622687917702</v>
      </c>
      <c r="AN55">
        <f t="shared" si="12"/>
        <v>302.71110826772104</v>
      </c>
      <c r="AO55">
        <f t="shared" si="12"/>
        <v>292.50889651694172</v>
      </c>
      <c r="AP55">
        <f t="shared" si="12"/>
        <v>282.86582994106743</v>
      </c>
      <c r="AQ55">
        <f t="shared" si="12"/>
        <v>273.75642041779133</v>
      </c>
      <c r="AR55">
        <f t="shared" si="12"/>
        <v>265.15425797591928</v>
      </c>
      <c r="AS55">
        <f t="shared" si="12"/>
        <v>257.03263516229157</v>
      </c>
      <c r="AT55">
        <f t="shared" si="12"/>
        <v>249.36502245498622</v>
      </c>
      <c r="AU55">
        <f t="shared" si="12"/>
        <v>242.12542219571961</v>
      </c>
      <c r="AV55">
        <f t="shared" si="12"/>
        <v>235.28862464974347</v>
      </c>
      <c r="AW55">
        <f t="shared" si="12"/>
        <v>228.83038612651083</v>
      </c>
      <c r="AX55">
        <f t="shared" si="12"/>
        <v>222.72754575088075</v>
      </c>
      <c r="AY55">
        <f t="shared" si="12"/>
        <v>216.95809452544759</v>
      </c>
      <c r="AZ55">
        <f t="shared" si="12"/>
        <v>211.50120778209774</v>
      </c>
      <c r="BA55">
        <f t="shared" si="12"/>
        <v>206.33724996735023</v>
      </c>
      <c r="BB55">
        <f t="shared" si="15"/>
        <v>201.44775890735491</v>
      </c>
      <c r="BC55">
        <f t="shared" si="15"/>
        <v>196.81541521327395</v>
      </c>
      <c r="BD55">
        <f t="shared" si="15"/>
        <v>192.42400127327707</v>
      </c>
    </row>
    <row r="56" spans="5:56" ht="40.049999999999997" customHeight="1" x14ac:dyDescent="0.45">
      <c r="E56">
        <v>46</v>
      </c>
      <c r="F56">
        <f t="shared" si="14"/>
        <v>473.275029390165</v>
      </c>
      <c r="G56">
        <f t="shared" si="14"/>
        <v>487.15550023050747</v>
      </c>
      <c r="H56">
        <f t="shared" si="14"/>
        <v>500.45623575911259</v>
      </c>
      <c r="I56">
        <f t="shared" si="14"/>
        <v>512.95535636450666</v>
      </c>
      <c r="J56">
        <f t="shared" si="14"/>
        <v>524.4212415793121</v>
      </c>
      <c r="K56">
        <f t="shared" si="14"/>
        <v>534.62089474916615</v>
      </c>
      <c r="L56">
        <f t="shared" si="14"/>
        <v>543.32993637254765</v>
      </c>
      <c r="M56">
        <f t="shared" si="14"/>
        <v>550.34362287437864</v>
      </c>
      <c r="N56">
        <f t="shared" si="14"/>
        <v>555.48802838416702</v>
      </c>
      <c r="O56">
        <f t="shared" si="14"/>
        <v>558.63035032612402</v>
      </c>
      <c r="P56">
        <f t="shared" si="14"/>
        <v>559.68726005998019</v>
      </c>
      <c r="Q56">
        <f t="shared" si="14"/>
        <v>558.63035032612402</v>
      </c>
      <c r="R56">
        <f t="shared" si="14"/>
        <v>555.48802838416702</v>
      </c>
      <c r="S56">
        <f t="shared" si="14"/>
        <v>550.34362287437864</v>
      </c>
      <c r="T56">
        <f t="shared" si="14"/>
        <v>543.32993637254765</v>
      </c>
      <c r="U56">
        <f t="shared" si="13"/>
        <v>534.62089474916615</v>
      </c>
      <c r="V56">
        <f t="shared" si="11"/>
        <v>524.4212415793121</v>
      </c>
      <c r="W56">
        <f t="shared" si="11"/>
        <v>512.95535636450666</v>
      </c>
      <c r="X56">
        <f t="shared" si="11"/>
        <v>500.45623575911259</v>
      </c>
      <c r="Y56">
        <f t="shared" si="11"/>
        <v>487.15550023050747</v>
      </c>
      <c r="Z56">
        <f t="shared" si="11"/>
        <v>473.275029390165</v>
      </c>
      <c r="AA56">
        <f t="shared" si="11"/>
        <v>459.02054672016192</v>
      </c>
      <c r="AB56">
        <f t="shared" si="11"/>
        <v>444.57721763099897</v>
      </c>
      <c r="AC56">
        <f t="shared" si="11"/>
        <v>430.1071248615342</v>
      </c>
      <c r="AD56">
        <f t="shared" si="11"/>
        <v>415.74835434883198</v>
      </c>
      <c r="AE56">
        <f t="shared" si="11"/>
        <v>401.61535980816717</v>
      </c>
      <c r="AF56">
        <f t="shared" si="11"/>
        <v>387.80026291903027</v>
      </c>
      <c r="AG56">
        <f t="shared" si="11"/>
        <v>374.37477200682179</v>
      </c>
      <c r="AH56">
        <f t="shared" si="11"/>
        <v>361.39244969359169</v>
      </c>
      <c r="AI56">
        <f t="shared" si="11"/>
        <v>348.8911162870055</v>
      </c>
      <c r="AJ56">
        <f t="shared" si="11"/>
        <v>336.89523155215034</v>
      </c>
      <c r="AK56">
        <f t="shared" ref="AK56:AZ60" si="16">806/(2*3.1415*(1-40/SQRT(40^2+(SQRT(($B$11-$E56)^2+($C$11-AK$9)^2))^2)))/2</f>
        <v>325.41814741657799</v>
      </c>
      <c r="AL56">
        <f t="shared" si="12"/>
        <v>314.46416543351103</v>
      </c>
      <c r="AM56">
        <f t="shared" si="12"/>
        <v>304.03036484499091</v>
      </c>
      <c r="AN56">
        <f t="shared" si="12"/>
        <v>294.10819047158049</v>
      </c>
      <c r="AO56">
        <f t="shared" si="12"/>
        <v>284.68480567266465</v>
      </c>
      <c r="AP56">
        <f t="shared" si="12"/>
        <v>275.74422575097196</v>
      </c>
      <c r="AQ56">
        <f t="shared" si="12"/>
        <v>267.2682528516566</v>
      </c>
      <c r="AR56">
        <f t="shared" si="12"/>
        <v>259.23723588515981</v>
      </c>
      <c r="AS56">
        <f t="shared" si="12"/>
        <v>251.63067930737952</v>
      </c>
      <c r="AT56">
        <f t="shared" si="12"/>
        <v>244.42772351080038</v>
      </c>
      <c r="AU56">
        <f t="shared" si="12"/>
        <v>237.60751769891942</v>
      </c>
      <c r="AV56">
        <f t="shared" si="12"/>
        <v>231.14950384452223</v>
      </c>
      <c r="AW56">
        <f t="shared" si="12"/>
        <v>225.03362794671528</v>
      </c>
      <c r="AX56">
        <f t="shared" si="12"/>
        <v>219.24049247791703</v>
      </c>
      <c r="AY56">
        <f t="shared" si="12"/>
        <v>213.75146175349605</v>
      </c>
      <c r="AZ56">
        <f t="shared" si="12"/>
        <v>208.54873001633041</v>
      </c>
      <c r="BA56">
        <f>806/(2*3.1415*(1-40/SQRT(40^2+(SQRT(($B$11-$E56)^2+($C$11-BA$9)^2))^2)))/2</f>
        <v>203.61536032562887</v>
      </c>
      <c r="BB56">
        <f t="shared" si="15"/>
        <v>198.93530087208657</v>
      </c>
      <c r="BC56">
        <f t="shared" si="15"/>
        <v>194.49338409548847</v>
      </c>
      <c r="BD56">
        <f t="shared" si="15"/>
        <v>190.27531293528497</v>
      </c>
    </row>
    <row r="57" spans="5:56" ht="40.049999999999997" customHeight="1" x14ac:dyDescent="0.45">
      <c r="E57">
        <v>47</v>
      </c>
      <c r="F57">
        <f t="shared" si="14"/>
        <v>445.18165096752961</v>
      </c>
      <c r="G57">
        <f t="shared" si="14"/>
        <v>457.07028382642875</v>
      </c>
      <c r="H57">
        <f t="shared" si="14"/>
        <v>468.40272180086725</v>
      </c>
      <c r="I57">
        <f t="shared" si="14"/>
        <v>478.99935972883577</v>
      </c>
      <c r="J57">
        <f t="shared" si="14"/>
        <v>488.67534453596176</v>
      </c>
      <c r="K57">
        <f t="shared" si="14"/>
        <v>497.24705803468794</v>
      </c>
      <c r="L57">
        <f t="shared" si="14"/>
        <v>504.53961547887366</v>
      </c>
      <c r="M57">
        <f t="shared" si="14"/>
        <v>510.39492864735911</v>
      </c>
      <c r="N57">
        <f t="shared" si="14"/>
        <v>514.67972867168123</v>
      </c>
      <c r="O57">
        <f t="shared" si="14"/>
        <v>517.29284869971627</v>
      </c>
      <c r="P57">
        <f t="shared" si="14"/>
        <v>518.17105956052887</v>
      </c>
      <c r="Q57">
        <f t="shared" si="14"/>
        <v>517.29284869971627</v>
      </c>
      <c r="R57">
        <f t="shared" si="14"/>
        <v>514.67972867168123</v>
      </c>
      <c r="S57">
        <f t="shared" si="14"/>
        <v>510.39492864735911</v>
      </c>
      <c r="T57">
        <f t="shared" si="14"/>
        <v>504.53961547887366</v>
      </c>
      <c r="U57">
        <f t="shared" si="13"/>
        <v>497.24705803468794</v>
      </c>
      <c r="V57">
        <f t="shared" ref="V57:AJ57" si="17">806/(2*3.1415*(1-40/SQRT(40^2+(SQRT(($B$11-$E57)^2+($C$11-V$9)^2))^2)))/2</f>
        <v>488.67534453596176</v>
      </c>
      <c r="W57">
        <f t="shared" si="17"/>
        <v>478.99935972883577</v>
      </c>
      <c r="X57">
        <f t="shared" si="17"/>
        <v>468.40272180086725</v>
      </c>
      <c r="Y57">
        <f t="shared" si="17"/>
        <v>457.07028382642875</v>
      </c>
      <c r="Z57">
        <f t="shared" si="17"/>
        <v>445.18165096752961</v>
      </c>
      <c r="AA57">
        <f t="shared" si="17"/>
        <v>432.9059870970807</v>
      </c>
      <c r="AB57">
        <f t="shared" si="17"/>
        <v>420.39821374818899</v>
      </c>
      <c r="AC57">
        <f t="shared" si="17"/>
        <v>407.79656219595444</v>
      </c>
      <c r="AD57">
        <f t="shared" si="17"/>
        <v>395.22133726617176</v>
      </c>
      <c r="AE57">
        <f t="shared" si="17"/>
        <v>382.77469086188103</v>
      </c>
      <c r="AF57">
        <f t="shared" si="17"/>
        <v>370.54117920416661</v>
      </c>
      <c r="AG57">
        <f t="shared" si="17"/>
        <v>358.58888182523015</v>
      </c>
      <c r="AH57">
        <f t="shared" si="17"/>
        <v>346.970882957573</v>
      </c>
      <c r="AI57">
        <f t="shared" si="17"/>
        <v>335.72694857375228</v>
      </c>
      <c r="AJ57">
        <f t="shared" si="17"/>
        <v>324.88526823105883</v>
      </c>
      <c r="AK57">
        <f t="shared" si="16"/>
        <v>314.46416543351103</v>
      </c>
      <c r="AL57">
        <f t="shared" si="16"/>
        <v>304.47371069791967</v>
      </c>
      <c r="AM57">
        <f t="shared" si="16"/>
        <v>294.91719664505234</v>
      </c>
      <c r="AN57">
        <f t="shared" si="16"/>
        <v>285.79245401135097</v>
      </c>
      <c r="AO57">
        <f t="shared" si="16"/>
        <v>277.09300190795256</v>
      </c>
      <c r="AP57">
        <f t="shared" si="16"/>
        <v>268.80903568436264</v>
      </c>
      <c r="AQ57">
        <f t="shared" si="16"/>
        <v>260.92826223606772</v>
      </c>
      <c r="AR57">
        <f t="shared" si="16"/>
        <v>253.43659635590387</v>
      </c>
      <c r="AS57">
        <f t="shared" si="16"/>
        <v>246.31873349856221</v>
      </c>
      <c r="AT57">
        <f t="shared" si="16"/>
        <v>239.5586147104041</v>
      </c>
      <c r="AU57">
        <f t="shared" si="16"/>
        <v>233.13979894800474</v>
      </c>
      <c r="AV57">
        <f t="shared" si="16"/>
        <v>227.0457569265192</v>
      </c>
      <c r="AW57">
        <f t="shared" si="16"/>
        <v>221.26009926210165</v>
      </c>
      <c r="AX57">
        <f t="shared" si="16"/>
        <v>215.76675018094286</v>
      </c>
      <c r="AY57">
        <f t="shared" si="16"/>
        <v>210.55007657990873</v>
      </c>
      <c r="AZ57">
        <f t="shared" si="16"/>
        <v>205.59498081408466</v>
      </c>
      <c r="BA57">
        <f>806/(2*3.1415*(1-40/SQRT(40^2+(SQRT(($B$11-$E57)^2+($C$11-BA$9)^2))^2)))/2</f>
        <v>200.88696429632208</v>
      </c>
      <c r="BB57">
        <f t="shared" si="15"/>
        <v>196.41216784251188</v>
      </c>
      <c r="BC57">
        <f t="shared" si="15"/>
        <v>192.15739368837893</v>
      </c>
      <c r="BD57">
        <f t="shared" si="15"/>
        <v>188.11011323446158</v>
      </c>
    </row>
    <row r="58" spans="5:56" ht="40.049999999999997" customHeight="1" x14ac:dyDescent="0.45">
      <c r="E58">
        <v>48</v>
      </c>
      <c r="F58">
        <f t="shared" si="14"/>
        <v>419.87503032449024</v>
      </c>
      <c r="G58">
        <f t="shared" si="14"/>
        <v>430.1071248615342</v>
      </c>
      <c r="H58">
        <f t="shared" si="14"/>
        <v>439.81475849510213</v>
      </c>
      <c r="I58">
        <f t="shared" si="14"/>
        <v>448.85194316293479</v>
      </c>
      <c r="J58">
        <f t="shared" si="14"/>
        <v>457.07028382642875</v>
      </c>
      <c r="K58">
        <f t="shared" si="14"/>
        <v>464.32400344550285</v>
      </c>
      <c r="L58">
        <f t="shared" si="14"/>
        <v>470.47559898404131</v>
      </c>
      <c r="M58">
        <f t="shared" si="14"/>
        <v>475.40179372290226</v>
      </c>
      <c r="N58">
        <f t="shared" si="14"/>
        <v>478.99935972883577</v>
      </c>
      <c r="O58">
        <f t="shared" si="14"/>
        <v>481.19033371095406</v>
      </c>
      <c r="P58">
        <f t="shared" si="14"/>
        <v>481.92615601839333</v>
      </c>
      <c r="Q58">
        <f t="shared" si="14"/>
        <v>481.19033371095406</v>
      </c>
      <c r="R58">
        <f t="shared" si="14"/>
        <v>478.99935972883577</v>
      </c>
      <c r="S58">
        <f t="shared" si="14"/>
        <v>475.40179372290226</v>
      </c>
      <c r="T58">
        <f t="shared" si="14"/>
        <v>470.47559898404131</v>
      </c>
      <c r="U58">
        <f t="shared" si="14"/>
        <v>464.32400344550285</v>
      </c>
      <c r="V58">
        <f t="shared" ref="V58:AJ60" si="18">806/(2*3.1415*(1-40/SQRT(40^2+(SQRT(($B$11-$E58)^2+($C$11-V$9)^2))^2)))/2</f>
        <v>457.07028382642875</v>
      </c>
      <c r="W58">
        <f t="shared" si="18"/>
        <v>448.85194316293479</v>
      </c>
      <c r="X58">
        <f t="shared" si="18"/>
        <v>439.81475849510213</v>
      </c>
      <c r="Y58">
        <f t="shared" si="18"/>
        <v>430.1071248615342</v>
      </c>
      <c r="Z58">
        <f t="shared" si="18"/>
        <v>419.87503032449024</v>
      </c>
      <c r="AA58">
        <f t="shared" si="18"/>
        <v>409.25788470199564</v>
      </c>
      <c r="AB58">
        <f t="shared" si="18"/>
        <v>398.38531129178801</v>
      </c>
      <c r="AC58">
        <f t="shared" si="18"/>
        <v>387.37491106443576</v>
      </c>
      <c r="AD58">
        <f t="shared" si="18"/>
        <v>376.33093159670744</v>
      </c>
      <c r="AE58">
        <f t="shared" si="18"/>
        <v>365.34372163175038</v>
      </c>
      <c r="AF58">
        <f t="shared" si="18"/>
        <v>354.48982524421507</v>
      </c>
      <c r="AG58">
        <f t="shared" si="18"/>
        <v>343.83256293532787</v>
      </c>
      <c r="AH58">
        <f t="shared" si="18"/>
        <v>333.42295511290081</v>
      </c>
      <c r="AI58">
        <f t="shared" si="18"/>
        <v>323.30086085118512</v>
      </c>
      <c r="AJ58">
        <f t="shared" si="18"/>
        <v>313.49622687917702</v>
      </c>
      <c r="AK58">
        <f t="shared" si="16"/>
        <v>304.03036484499091</v>
      </c>
      <c r="AL58">
        <f t="shared" si="16"/>
        <v>294.91719664505234</v>
      </c>
      <c r="AM58">
        <f t="shared" si="16"/>
        <v>286.16442660256257</v>
      </c>
      <c r="AN58">
        <f t="shared" si="16"/>
        <v>277.77461492687343</v>
      </c>
      <c r="AO58">
        <f t="shared" si="16"/>
        <v>269.74613912430146</v>
      </c>
      <c r="AP58">
        <f t="shared" si="16"/>
        <v>262.07403913534426</v>
      </c>
      <c r="AQ58">
        <f t="shared" si="16"/>
        <v>254.75074838811435</v>
      </c>
      <c r="AR58">
        <f t="shared" si="16"/>
        <v>247.76671718565987</v>
      </c>
      <c r="AS58">
        <f t="shared" si="16"/>
        <v>241.11093737415968</v>
      </c>
      <c r="AT58">
        <f t="shared" si="16"/>
        <v>234.77137850479275</v>
      </c>
      <c r="AU58">
        <f t="shared" si="16"/>
        <v>228.73534606887833</v>
      </c>
      <c r="AV58">
        <f t="shared" si="16"/>
        <v>222.98977214502506</v>
      </c>
      <c r="AW58">
        <f t="shared" si="16"/>
        <v>217.52144817223837</v>
      </c>
      <c r="AX58">
        <f t="shared" si="16"/>
        <v>212.31720871976523</v>
      </c>
      <c r="AY58">
        <f t="shared" si="16"/>
        <v>207.36407418087418</v>
      </c>
      <c r="AZ58">
        <f t="shared" si="16"/>
        <v>202.64935935446607</v>
      </c>
      <c r="BA58">
        <f>806/(2*3.1415*(1-40/SQRT(40^2+(SQRT(($B$11-$E58)^2+($C$11-BA$9)^2))^2)))/2</f>
        <v>198.16075394770556</v>
      </c>
      <c r="BB58">
        <f t="shared" si="15"/>
        <v>193.88638016634428</v>
      </c>
      <c r="BC58">
        <f t="shared" si="15"/>
        <v>189.814831773832</v>
      </c>
      <c r="BD58">
        <f t="shared" si="15"/>
        <v>185.93519830229076</v>
      </c>
    </row>
    <row r="59" spans="5:56" ht="40.049999999999997" customHeight="1" x14ac:dyDescent="0.45">
      <c r="E59">
        <v>49</v>
      </c>
      <c r="F59">
        <f t="shared" ref="F59:U60" si="19">806/(2*3.1415*(1-40/SQRT(40^2+(SQRT(($B$11-$E59)^2+($C$11-F$9)^2))^2)))/2</f>
        <v>397.02135123993827</v>
      </c>
      <c r="G59">
        <f t="shared" si="19"/>
        <v>405.86876393616211</v>
      </c>
      <c r="H59">
        <f t="shared" si="19"/>
        <v>414.22729210481816</v>
      </c>
      <c r="I59">
        <f t="shared" si="19"/>
        <v>421.977750563428</v>
      </c>
      <c r="J59">
        <f t="shared" si="19"/>
        <v>429.00031455648485</v>
      </c>
      <c r="K59">
        <f t="shared" si="19"/>
        <v>435.17842185622186</v>
      </c>
      <c r="L59">
        <f t="shared" si="19"/>
        <v>440.40306378085876</v>
      </c>
      <c r="M59">
        <f t="shared" si="19"/>
        <v>444.57721763099897</v>
      </c>
      <c r="N59">
        <f t="shared" si="19"/>
        <v>447.62011841746073</v>
      </c>
      <c r="O59">
        <f t="shared" si="19"/>
        <v>449.47104145216031</v>
      </c>
      <c r="P59">
        <f t="shared" si="19"/>
        <v>450.0922784252615</v>
      </c>
      <c r="Q59">
        <f t="shared" si="19"/>
        <v>449.47104145216031</v>
      </c>
      <c r="R59">
        <f t="shared" si="19"/>
        <v>447.62011841746073</v>
      </c>
      <c r="S59">
        <f t="shared" si="19"/>
        <v>444.57721763099897</v>
      </c>
      <c r="T59">
        <f t="shared" si="19"/>
        <v>440.40306378085876</v>
      </c>
      <c r="U59">
        <f t="shared" si="19"/>
        <v>435.17842185622186</v>
      </c>
      <c r="V59">
        <f t="shared" si="18"/>
        <v>429.00031455648485</v>
      </c>
      <c r="W59">
        <f t="shared" si="18"/>
        <v>421.977750563428</v>
      </c>
      <c r="X59">
        <f t="shared" si="18"/>
        <v>414.22729210481816</v>
      </c>
      <c r="Y59">
        <f t="shared" si="18"/>
        <v>405.86876393616211</v>
      </c>
      <c r="Z59">
        <f t="shared" si="18"/>
        <v>397.02135123993827</v>
      </c>
      <c r="AA59">
        <f t="shared" si="18"/>
        <v>387.80026291903027</v>
      </c>
      <c r="AB59">
        <f t="shared" si="18"/>
        <v>378.31406140920978</v>
      </c>
      <c r="AC59">
        <f t="shared" si="18"/>
        <v>368.66269048696512</v>
      </c>
      <c r="AD59">
        <f t="shared" si="18"/>
        <v>358.93617539359093</v>
      </c>
      <c r="AE59">
        <f t="shared" si="18"/>
        <v>349.2139282366881</v>
      </c>
      <c r="AF59">
        <f t="shared" si="18"/>
        <v>339.56456636323281</v>
      </c>
      <c r="AG59">
        <f t="shared" si="18"/>
        <v>330.04614038791101</v>
      </c>
      <c r="AH59">
        <f t="shared" si="18"/>
        <v>320.70666878879524</v>
      </c>
      <c r="AI59">
        <f t="shared" si="18"/>
        <v>311.5848840691354</v>
      </c>
      <c r="AJ59">
        <f t="shared" si="18"/>
        <v>302.71110826772104</v>
      </c>
      <c r="AK59">
        <f t="shared" si="16"/>
        <v>294.10819047158049</v>
      </c>
      <c r="AL59">
        <f t="shared" si="16"/>
        <v>285.79245401135097</v>
      </c>
      <c r="AM59">
        <f t="shared" si="16"/>
        <v>277.77461492687343</v>
      </c>
      <c r="AN59">
        <f t="shared" si="16"/>
        <v>270.06064536110262</v>
      </c>
      <c r="AO59">
        <f t="shared" si="16"/>
        <v>262.65256548137609</v>
      </c>
      <c r="AP59">
        <f t="shared" si="16"/>
        <v>255.54915533819749</v>
      </c>
      <c r="AQ59">
        <f t="shared" si="16"/>
        <v>248.74658393232855</v>
      </c>
      <c r="AR59">
        <f t="shared" si="16"/>
        <v>242.23895694301865</v>
      </c>
      <c r="AS59">
        <f t="shared" si="16"/>
        <v>236.01878737660078</v>
      </c>
      <c r="AT59">
        <f t="shared" si="16"/>
        <v>230.07739512033638</v>
      </c>
      <c r="AU59">
        <f t="shared" si="16"/>
        <v>224.4052422958876</v>
      </c>
      <c r="AV59">
        <f t="shared" si="16"/>
        <v>218.99221162444007</v>
      </c>
      <c r="AW59">
        <f t="shared" si="16"/>
        <v>213.82783492319791</v>
      </c>
      <c r="AX59">
        <f t="shared" si="16"/>
        <v>208.90147849280913</v>
      </c>
      <c r="AY59">
        <f t="shared" si="16"/>
        <v>204.20249163451896</v>
      </c>
      <c r="AZ59">
        <f t="shared" si="16"/>
        <v>199.72032393271854</v>
      </c>
      <c r="BA59">
        <f>806/(2*3.1415*(1-40/SQRT(40^2+(SQRT(($B$11-$E59)^2+($C$11-BA$9)^2))^2)))/2</f>
        <v>195.44461630809693</v>
      </c>
      <c r="BB59">
        <f t="shared" si="15"/>
        <v>191.36527022584599</v>
      </c>
      <c r="BC59">
        <f t="shared" si="15"/>
        <v>187.47249885581638</v>
      </c>
      <c r="BD59">
        <f t="shared" si="15"/>
        <v>183.75686344082189</v>
      </c>
    </row>
    <row r="60" spans="5:56" ht="40.049999999999997" customHeight="1" x14ac:dyDescent="0.45">
      <c r="E60">
        <v>50</v>
      </c>
      <c r="F60">
        <f t="shared" si="19"/>
        <v>376.33093159670744</v>
      </c>
      <c r="G60">
        <f t="shared" si="19"/>
        <v>384.01517843789333</v>
      </c>
      <c r="H60">
        <f t="shared" si="19"/>
        <v>391.24722182640858</v>
      </c>
      <c r="I60">
        <f t="shared" si="19"/>
        <v>397.92931759542341</v>
      </c>
      <c r="J60">
        <f t="shared" si="19"/>
        <v>403.96415277962888</v>
      </c>
      <c r="K60">
        <f t="shared" si="19"/>
        <v>409.25788470199564</v>
      </c>
      <c r="L60">
        <f t="shared" si="19"/>
        <v>413.72341640718781</v>
      </c>
      <c r="M60">
        <f t="shared" si="19"/>
        <v>417.2837254454235</v>
      </c>
      <c r="N60">
        <f t="shared" si="19"/>
        <v>419.87503032449024</v>
      </c>
      <c r="O60">
        <f t="shared" si="19"/>
        <v>421.44956589775205</v>
      </c>
      <c r="P60">
        <f t="shared" si="19"/>
        <v>421.977750563428</v>
      </c>
      <c r="Q60">
        <f t="shared" si="19"/>
        <v>421.44956589775205</v>
      </c>
      <c r="R60">
        <f t="shared" si="19"/>
        <v>419.87503032449024</v>
      </c>
      <c r="S60">
        <f t="shared" si="19"/>
        <v>417.2837254454235</v>
      </c>
      <c r="T60">
        <f t="shared" si="19"/>
        <v>413.72341640718781</v>
      </c>
      <c r="U60">
        <f t="shared" si="19"/>
        <v>409.25788470199564</v>
      </c>
      <c r="V60">
        <f t="shared" si="18"/>
        <v>403.96415277962888</v>
      </c>
      <c r="W60">
        <f t="shared" si="18"/>
        <v>397.92931759542341</v>
      </c>
      <c r="X60">
        <f t="shared" si="18"/>
        <v>391.24722182640858</v>
      </c>
      <c r="Y60">
        <f t="shared" si="18"/>
        <v>384.01517843789333</v>
      </c>
      <c r="Z60">
        <f t="shared" si="18"/>
        <v>376.33093159670744</v>
      </c>
      <c r="AA60">
        <f t="shared" si="18"/>
        <v>368.28999170713831</v>
      </c>
      <c r="AB60">
        <f t="shared" si="18"/>
        <v>359.98343216564018</v>
      </c>
      <c r="AC60">
        <f t="shared" si="18"/>
        <v>351.49618697795796</v>
      </c>
      <c r="AD60">
        <f t="shared" si="18"/>
        <v>342.90584659011449</v>
      </c>
      <c r="AE60">
        <f t="shared" si="18"/>
        <v>334.2819170105887</v>
      </c>
      <c r="AF60">
        <f t="shared" si="18"/>
        <v>325.6854854650727</v>
      </c>
      <c r="AG60">
        <f t="shared" si="18"/>
        <v>317.16922383657845</v>
      </c>
      <c r="AH60">
        <f t="shared" si="18"/>
        <v>308.77765744129539</v>
      </c>
      <c r="AI60">
        <f t="shared" si="18"/>
        <v>300.54762925920301</v>
      </c>
      <c r="AJ60">
        <f t="shared" si="18"/>
        <v>292.50889651694172</v>
      </c>
      <c r="AK60">
        <f t="shared" si="16"/>
        <v>284.68480567266465</v>
      </c>
      <c r="AL60">
        <f t="shared" si="16"/>
        <v>277.09300190795256</v>
      </c>
      <c r="AM60">
        <f t="shared" si="16"/>
        <v>269.74613912430146</v>
      </c>
      <c r="AN60">
        <f t="shared" si="16"/>
        <v>262.65256548137609</v>
      </c>
      <c r="AO60">
        <f t="shared" si="16"/>
        <v>255.81696732309069</v>
      </c>
      <c r="AP60">
        <f t="shared" si="16"/>
        <v>249.24096077274669</v>
      </c>
      <c r="AQ60">
        <f t="shared" si="16"/>
        <v>242.92362535853738</v>
      </c>
      <c r="AR60">
        <f t="shared" si="16"/>
        <v>236.86197787361044</v>
      </c>
      <c r="AS60">
        <f t="shared" si="16"/>
        <v>231.05138744971018</v>
      </c>
      <c r="AT60">
        <f t="shared" si="16"/>
        <v>225.48593471662176</v>
      </c>
      <c r="AU60">
        <f t="shared" si="16"/>
        <v>220.1587191128333</v>
      </c>
      <c r="AV60">
        <f t="shared" si="16"/>
        <v>215.06211907013318</v>
      </c>
      <c r="AW60">
        <f t="shared" si="16"/>
        <v>210.18801005686205</v>
      </c>
      <c r="AX60">
        <f t="shared" si="16"/>
        <v>205.52794544673191</v>
      </c>
      <c r="AY60">
        <f t="shared" si="16"/>
        <v>201.07330497415509</v>
      </c>
      <c r="AZ60">
        <f t="shared" si="16"/>
        <v>196.81541521327395</v>
      </c>
      <c r="BA60">
        <f>806/(2*3.1415*(1-40/SQRT(40^2+(SQRT(($B$11-$E60)^2+($C$11-BA$9)^2))^2)))/2</f>
        <v>192.74564612878217</v>
      </c>
      <c r="BB60">
        <f t="shared" si="15"/>
        <v>188.85548732997248</v>
      </c>
      <c r="BC60">
        <f t="shared" si="15"/>
        <v>185.1366072414406</v>
      </c>
      <c r="BD60">
        <f t="shared" si="15"/>
        <v>181.58089800187417</v>
      </c>
    </row>
  </sheetData>
  <conditionalFormatting sqref="F10:BD60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D8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menu</vt:lpstr>
      <vt:lpstr>iluminacao final </vt:lpstr>
      <vt:lpstr>soma lamp</vt:lpstr>
      <vt:lpstr>Reflexos</vt:lpstr>
      <vt:lpstr>Lamp1</vt:lpstr>
      <vt:lpstr>Lamp2</vt:lpstr>
      <vt:lpstr>lamp3</vt:lpstr>
      <vt:lpstr>soma reflexos</vt:lpstr>
      <vt:lpstr>soma reflexo lamp1 (2)</vt:lpstr>
      <vt:lpstr>soma reflexo lamp1</vt:lpstr>
      <vt:lpstr>Lamp1 imaginaria Left (2)</vt:lpstr>
      <vt:lpstr>Lamp1 imaginaria Left</vt:lpstr>
      <vt:lpstr>Lamp1 imaginaria porta (2)</vt:lpstr>
      <vt:lpstr>Lamp1 imaginaria porta</vt:lpstr>
      <vt:lpstr>Lamp1 imaginaria fundo (2)</vt:lpstr>
      <vt:lpstr>Lamp1 imaginaria fundo</vt:lpstr>
      <vt:lpstr>Lamp1 imaginaria R (2)</vt:lpstr>
      <vt:lpstr>Lamp1 imaginaria R</vt:lpstr>
      <vt:lpstr>soma reflexo lamp2 (2)</vt:lpstr>
      <vt:lpstr>Lamp2 imaginaria R  (2)</vt:lpstr>
      <vt:lpstr>Lamp2 imaginaria R </vt:lpstr>
      <vt:lpstr>Lamp2 imaginaria porta (2)</vt:lpstr>
      <vt:lpstr>Lamp2 imaginaria porta</vt:lpstr>
      <vt:lpstr>Lamp2 imaginaria fundo  (2)</vt:lpstr>
      <vt:lpstr>Lamp2 imaginaria fundo </vt:lpstr>
      <vt:lpstr>Lamp2 imaginaria Left  (2)</vt:lpstr>
      <vt:lpstr>Lamp2 imaginaria Left </vt:lpstr>
      <vt:lpstr>angulo</vt:lpstr>
      <vt:lpstr>distancia</vt:lpstr>
      <vt:lpstr>candela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Mairon Cruvinel</dc:creator>
  <cp:lastModifiedBy>Mairon Cruvinel</cp:lastModifiedBy>
  <dcterms:created xsi:type="dcterms:W3CDTF">2018-05-18T22:49:09Z</dcterms:created>
  <dcterms:modified xsi:type="dcterms:W3CDTF">2018-06-27T23:32:48Z</dcterms:modified>
</cp:coreProperties>
</file>